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kliao\Desktop\六龜森林動態樣區圖文\南鳳山臺灣山茶\"/>
    </mc:Choice>
  </mc:AlternateContent>
  <bookViews>
    <workbookView xWindow="0" yWindow="0" windowWidth="24780" windowHeight="11715"/>
  </bookViews>
  <sheets>
    <sheet name="樣區資訊" sheetId="1" r:id="rId1"/>
    <sheet name="調查資料" sheetId="2" r:id="rId2"/>
    <sheet name="樹木資料表" sheetId="3" r:id="rId3"/>
    <sheet name="樹木學名資料表" sheetId="4" r:id="rId4"/>
    <sheet name="株數統計表" sheetId="5" r:id="rId5"/>
  </sheets>
  <calcPr calcId="152511"/>
</workbook>
</file>

<file path=xl/calcChain.xml><?xml version="1.0" encoding="utf-8"?>
<calcChain xmlns="http://schemas.openxmlformats.org/spreadsheetml/2006/main">
  <c r="L7921" i="2" l="1"/>
  <c r="K7921" i="2"/>
  <c r="J7921" i="2"/>
  <c r="I7921" i="2"/>
  <c r="H7921" i="2"/>
  <c r="G7921" i="2"/>
  <c r="D7921" i="2"/>
  <c r="L7920" i="2"/>
  <c r="K7920" i="2"/>
  <c r="J7920" i="2"/>
  <c r="I7920" i="2"/>
  <c r="H7920" i="2"/>
  <c r="G7920" i="2"/>
  <c r="D7920" i="2"/>
  <c r="L7919" i="2"/>
  <c r="K7919" i="2"/>
  <c r="J7919" i="2"/>
  <c r="I7919" i="2"/>
  <c r="H7919" i="2"/>
  <c r="G7919" i="2"/>
  <c r="D7919" i="2"/>
  <c r="L7918" i="2"/>
  <c r="K7918" i="2"/>
  <c r="J7918" i="2"/>
  <c r="I7918" i="2"/>
  <c r="H7918" i="2"/>
  <c r="G7918" i="2"/>
  <c r="D7918" i="2"/>
  <c r="L7917" i="2"/>
  <c r="K7917" i="2"/>
  <c r="J7917" i="2"/>
  <c r="I7917" i="2"/>
  <c r="H7917" i="2"/>
  <c r="G7917" i="2"/>
  <c r="D7917" i="2"/>
  <c r="L7916" i="2"/>
  <c r="K7916" i="2"/>
  <c r="J7916" i="2"/>
  <c r="I7916" i="2"/>
  <c r="H7916" i="2"/>
  <c r="G7916" i="2"/>
  <c r="D7916" i="2"/>
  <c r="L7915" i="2"/>
  <c r="K7915" i="2"/>
  <c r="J7915" i="2"/>
  <c r="I7915" i="2"/>
  <c r="H7915" i="2"/>
  <c r="G7915" i="2"/>
  <c r="D7915" i="2"/>
  <c r="L7914" i="2"/>
  <c r="K7914" i="2"/>
  <c r="J7914" i="2"/>
  <c r="I7914" i="2"/>
  <c r="H7914" i="2"/>
  <c r="G7914" i="2"/>
  <c r="D7914" i="2"/>
  <c r="L7913" i="2"/>
  <c r="K7913" i="2"/>
  <c r="J7913" i="2"/>
  <c r="I7913" i="2"/>
  <c r="H7913" i="2"/>
  <c r="G7913" i="2"/>
  <c r="D7913" i="2"/>
  <c r="L7912" i="2"/>
  <c r="K7912" i="2"/>
  <c r="J7912" i="2"/>
  <c r="I7912" i="2"/>
  <c r="H7912" i="2"/>
  <c r="G7912" i="2"/>
  <c r="D7912" i="2"/>
  <c r="L7911" i="2"/>
  <c r="K7911" i="2"/>
  <c r="J7911" i="2"/>
  <c r="I7911" i="2"/>
  <c r="H7911" i="2"/>
  <c r="G7911" i="2"/>
  <c r="D7911" i="2"/>
  <c r="L7910" i="2"/>
  <c r="K7910" i="2"/>
  <c r="J7910" i="2"/>
  <c r="I7910" i="2"/>
  <c r="H7910" i="2"/>
  <c r="G7910" i="2"/>
  <c r="D7910" i="2"/>
  <c r="L7909" i="2"/>
  <c r="K7909" i="2"/>
  <c r="J7909" i="2"/>
  <c r="I7909" i="2"/>
  <c r="H7909" i="2"/>
  <c r="G7909" i="2"/>
  <c r="D7909" i="2"/>
  <c r="L7908" i="2"/>
  <c r="K7908" i="2"/>
  <c r="J7908" i="2"/>
  <c r="I7908" i="2"/>
  <c r="H7908" i="2"/>
  <c r="G7908" i="2"/>
  <c r="D7908" i="2"/>
  <c r="L7907" i="2"/>
  <c r="K7907" i="2"/>
  <c r="J7907" i="2"/>
  <c r="I7907" i="2"/>
  <c r="H7907" i="2"/>
  <c r="G7907" i="2"/>
  <c r="D7907" i="2"/>
  <c r="L7906" i="2"/>
  <c r="K7906" i="2"/>
  <c r="J7906" i="2"/>
  <c r="I7906" i="2"/>
  <c r="H7906" i="2"/>
  <c r="G7906" i="2"/>
  <c r="D7906" i="2"/>
  <c r="L7905" i="2"/>
  <c r="K7905" i="2"/>
  <c r="J7905" i="2"/>
  <c r="I7905" i="2"/>
  <c r="H7905" i="2"/>
  <c r="G7905" i="2"/>
  <c r="D7905" i="2"/>
  <c r="L7904" i="2"/>
  <c r="K7904" i="2"/>
  <c r="J7904" i="2"/>
  <c r="I7904" i="2"/>
  <c r="H7904" i="2"/>
  <c r="G7904" i="2"/>
  <c r="D7904" i="2"/>
  <c r="L7903" i="2"/>
  <c r="K7903" i="2"/>
  <c r="J7903" i="2"/>
  <c r="I7903" i="2"/>
  <c r="H7903" i="2"/>
  <c r="G7903" i="2"/>
  <c r="D7903" i="2"/>
  <c r="L7902" i="2"/>
  <c r="K7902" i="2"/>
  <c r="J7902" i="2"/>
  <c r="I7902" i="2"/>
  <c r="H7902" i="2"/>
  <c r="G7902" i="2"/>
  <c r="D7902" i="2"/>
  <c r="L7901" i="2"/>
  <c r="K7901" i="2"/>
  <c r="J7901" i="2"/>
  <c r="I7901" i="2"/>
  <c r="H7901" i="2"/>
  <c r="G7901" i="2"/>
  <c r="D7901" i="2"/>
  <c r="L7900" i="2"/>
  <c r="K7900" i="2"/>
  <c r="J7900" i="2"/>
  <c r="I7900" i="2"/>
  <c r="H7900" i="2"/>
  <c r="G7900" i="2"/>
  <c r="D7900" i="2"/>
  <c r="L7899" i="2"/>
  <c r="K7899" i="2"/>
  <c r="J7899" i="2"/>
  <c r="I7899" i="2"/>
  <c r="H7899" i="2"/>
  <c r="G7899" i="2"/>
  <c r="D7899" i="2"/>
  <c r="L7898" i="2"/>
  <c r="K7898" i="2"/>
  <c r="J7898" i="2"/>
  <c r="I7898" i="2"/>
  <c r="H7898" i="2"/>
  <c r="G7898" i="2"/>
  <c r="D7898" i="2"/>
  <c r="L7897" i="2"/>
  <c r="K7897" i="2"/>
  <c r="J7897" i="2"/>
  <c r="I7897" i="2"/>
  <c r="H7897" i="2"/>
  <c r="G7897" i="2"/>
  <c r="D7897" i="2"/>
  <c r="L7896" i="2"/>
  <c r="K7896" i="2"/>
  <c r="J7896" i="2"/>
  <c r="I7896" i="2"/>
  <c r="H7896" i="2"/>
  <c r="G7896" i="2"/>
  <c r="D7896" i="2"/>
  <c r="L7895" i="2"/>
  <c r="K7895" i="2"/>
  <c r="J7895" i="2"/>
  <c r="I7895" i="2"/>
  <c r="H7895" i="2"/>
  <c r="G7895" i="2"/>
  <c r="D7895" i="2"/>
  <c r="L7894" i="2"/>
  <c r="K7894" i="2"/>
  <c r="J7894" i="2"/>
  <c r="I7894" i="2"/>
  <c r="H7894" i="2"/>
  <c r="G7894" i="2"/>
  <c r="D7894" i="2"/>
  <c r="L7893" i="2"/>
  <c r="K7893" i="2"/>
  <c r="J7893" i="2"/>
  <c r="I7893" i="2"/>
  <c r="H7893" i="2"/>
  <c r="G7893" i="2"/>
  <c r="D7893" i="2"/>
  <c r="L7892" i="2"/>
  <c r="K7892" i="2"/>
  <c r="J7892" i="2"/>
  <c r="I7892" i="2"/>
  <c r="H7892" i="2"/>
  <c r="G7892" i="2"/>
  <c r="D7892" i="2"/>
  <c r="L7891" i="2"/>
  <c r="K7891" i="2"/>
  <c r="J7891" i="2"/>
  <c r="I7891" i="2"/>
  <c r="H7891" i="2"/>
  <c r="G7891" i="2"/>
  <c r="D7891" i="2"/>
  <c r="L7890" i="2"/>
  <c r="K7890" i="2"/>
  <c r="J7890" i="2"/>
  <c r="I7890" i="2"/>
  <c r="H7890" i="2"/>
  <c r="G7890" i="2"/>
  <c r="D7890" i="2"/>
  <c r="L7889" i="2"/>
  <c r="K7889" i="2"/>
  <c r="J7889" i="2"/>
  <c r="I7889" i="2"/>
  <c r="H7889" i="2"/>
  <c r="G7889" i="2"/>
  <c r="D7889" i="2"/>
  <c r="L7888" i="2"/>
  <c r="K7888" i="2"/>
  <c r="J7888" i="2"/>
  <c r="I7888" i="2"/>
  <c r="H7888" i="2"/>
  <c r="G7888" i="2"/>
  <c r="D7888" i="2"/>
  <c r="L7887" i="2"/>
  <c r="K7887" i="2"/>
  <c r="J7887" i="2"/>
  <c r="I7887" i="2"/>
  <c r="H7887" i="2"/>
  <c r="G7887" i="2"/>
  <c r="D7887" i="2"/>
  <c r="L7886" i="2"/>
  <c r="K7886" i="2"/>
  <c r="J7886" i="2"/>
  <c r="I7886" i="2"/>
  <c r="H7886" i="2"/>
  <c r="G7886" i="2"/>
  <c r="D7886" i="2"/>
  <c r="L7885" i="2"/>
  <c r="K7885" i="2"/>
  <c r="J7885" i="2"/>
  <c r="I7885" i="2"/>
  <c r="H7885" i="2"/>
  <c r="G7885" i="2"/>
  <c r="D7885" i="2"/>
  <c r="L7884" i="2"/>
  <c r="K7884" i="2"/>
  <c r="J7884" i="2"/>
  <c r="I7884" i="2"/>
  <c r="H7884" i="2"/>
  <c r="G7884" i="2"/>
  <c r="D7884" i="2"/>
  <c r="L7883" i="2"/>
  <c r="K7883" i="2"/>
  <c r="J7883" i="2"/>
  <c r="I7883" i="2"/>
  <c r="H7883" i="2"/>
  <c r="G7883" i="2"/>
  <c r="D7883" i="2"/>
  <c r="L7882" i="2"/>
  <c r="K7882" i="2"/>
  <c r="J7882" i="2"/>
  <c r="I7882" i="2"/>
  <c r="H7882" i="2"/>
  <c r="G7882" i="2"/>
  <c r="D7882" i="2"/>
  <c r="L7881" i="2"/>
  <c r="K7881" i="2"/>
  <c r="J7881" i="2"/>
  <c r="I7881" i="2"/>
  <c r="H7881" i="2"/>
  <c r="G7881" i="2"/>
  <c r="D7881" i="2"/>
  <c r="L7880" i="2"/>
  <c r="K7880" i="2"/>
  <c r="J7880" i="2"/>
  <c r="I7880" i="2"/>
  <c r="H7880" i="2"/>
  <c r="G7880" i="2"/>
  <c r="D7880" i="2"/>
  <c r="L7879" i="2"/>
  <c r="K7879" i="2"/>
  <c r="J7879" i="2"/>
  <c r="I7879" i="2"/>
  <c r="H7879" i="2"/>
  <c r="G7879" i="2"/>
  <c r="D7879" i="2"/>
  <c r="L7878" i="2"/>
  <c r="K7878" i="2"/>
  <c r="J7878" i="2"/>
  <c r="I7878" i="2"/>
  <c r="H7878" i="2"/>
  <c r="G7878" i="2"/>
  <c r="D7878" i="2"/>
  <c r="L7877" i="2"/>
  <c r="K7877" i="2"/>
  <c r="J7877" i="2"/>
  <c r="I7877" i="2"/>
  <c r="H7877" i="2"/>
  <c r="G7877" i="2"/>
  <c r="D7877" i="2"/>
  <c r="L7876" i="2"/>
  <c r="K7876" i="2"/>
  <c r="J7876" i="2"/>
  <c r="I7876" i="2"/>
  <c r="H7876" i="2"/>
  <c r="G7876" i="2"/>
  <c r="D7876" i="2"/>
  <c r="L7875" i="2"/>
  <c r="K7875" i="2"/>
  <c r="J7875" i="2"/>
  <c r="I7875" i="2"/>
  <c r="H7875" i="2"/>
  <c r="G7875" i="2"/>
  <c r="D7875" i="2"/>
  <c r="L7874" i="2"/>
  <c r="K7874" i="2"/>
  <c r="J7874" i="2"/>
  <c r="I7874" i="2"/>
  <c r="H7874" i="2"/>
  <c r="G7874" i="2"/>
  <c r="D7874" i="2"/>
  <c r="L7873" i="2"/>
  <c r="K7873" i="2"/>
  <c r="J7873" i="2"/>
  <c r="I7873" i="2"/>
  <c r="H7873" i="2"/>
  <c r="G7873" i="2"/>
  <c r="D7873" i="2"/>
  <c r="L7872" i="2"/>
  <c r="K7872" i="2"/>
  <c r="J7872" i="2"/>
  <c r="I7872" i="2"/>
  <c r="H7872" i="2"/>
  <c r="G7872" i="2"/>
  <c r="D7872" i="2"/>
  <c r="L7871" i="2"/>
  <c r="K7871" i="2"/>
  <c r="J7871" i="2"/>
  <c r="I7871" i="2"/>
  <c r="H7871" i="2"/>
  <c r="G7871" i="2"/>
  <c r="D7871" i="2"/>
  <c r="L7870" i="2"/>
  <c r="K7870" i="2"/>
  <c r="J7870" i="2"/>
  <c r="I7870" i="2"/>
  <c r="H7870" i="2"/>
  <c r="G7870" i="2"/>
  <c r="D7870" i="2"/>
  <c r="L7869" i="2"/>
  <c r="K7869" i="2"/>
  <c r="J7869" i="2"/>
  <c r="I7869" i="2"/>
  <c r="H7869" i="2"/>
  <c r="G7869" i="2"/>
  <c r="D7869" i="2"/>
  <c r="L7868" i="2"/>
  <c r="K7868" i="2"/>
  <c r="J7868" i="2"/>
  <c r="I7868" i="2"/>
  <c r="H7868" i="2"/>
  <c r="G7868" i="2"/>
  <c r="D7868" i="2"/>
  <c r="L7867" i="2"/>
  <c r="K7867" i="2"/>
  <c r="J7867" i="2"/>
  <c r="I7867" i="2"/>
  <c r="H7867" i="2"/>
  <c r="G7867" i="2"/>
  <c r="D7867" i="2"/>
  <c r="L7866" i="2"/>
  <c r="K7866" i="2"/>
  <c r="J7866" i="2"/>
  <c r="I7866" i="2"/>
  <c r="H7866" i="2"/>
  <c r="G7866" i="2"/>
  <c r="D7866" i="2"/>
  <c r="L7865" i="2"/>
  <c r="K7865" i="2"/>
  <c r="J7865" i="2"/>
  <c r="I7865" i="2"/>
  <c r="H7865" i="2"/>
  <c r="G7865" i="2"/>
  <c r="D7865" i="2"/>
  <c r="L7864" i="2"/>
  <c r="K7864" i="2"/>
  <c r="J7864" i="2"/>
  <c r="I7864" i="2"/>
  <c r="H7864" i="2"/>
  <c r="G7864" i="2"/>
  <c r="D7864" i="2"/>
  <c r="L7863" i="2"/>
  <c r="K7863" i="2"/>
  <c r="J7863" i="2"/>
  <c r="I7863" i="2"/>
  <c r="H7863" i="2"/>
  <c r="G7863" i="2"/>
  <c r="D7863" i="2"/>
  <c r="L7862" i="2"/>
  <c r="K7862" i="2"/>
  <c r="J7862" i="2"/>
  <c r="I7862" i="2"/>
  <c r="H7862" i="2"/>
  <c r="G7862" i="2"/>
  <c r="D7862" i="2"/>
  <c r="L7861" i="2"/>
  <c r="K7861" i="2"/>
  <c r="J7861" i="2"/>
  <c r="I7861" i="2"/>
  <c r="H7861" i="2"/>
  <c r="G7861" i="2"/>
  <c r="D7861" i="2"/>
  <c r="L7860" i="2"/>
  <c r="K7860" i="2"/>
  <c r="J7860" i="2"/>
  <c r="I7860" i="2"/>
  <c r="H7860" i="2"/>
  <c r="G7860" i="2"/>
  <c r="D7860" i="2"/>
  <c r="L7859" i="2"/>
  <c r="K7859" i="2"/>
  <c r="J7859" i="2"/>
  <c r="I7859" i="2"/>
  <c r="H7859" i="2"/>
  <c r="G7859" i="2"/>
  <c r="D7859" i="2"/>
  <c r="L7858" i="2"/>
  <c r="K7858" i="2"/>
  <c r="J7858" i="2"/>
  <c r="I7858" i="2"/>
  <c r="H7858" i="2"/>
  <c r="G7858" i="2"/>
  <c r="D7858" i="2"/>
  <c r="L7857" i="2"/>
  <c r="K7857" i="2"/>
  <c r="J7857" i="2"/>
  <c r="I7857" i="2"/>
  <c r="H7857" i="2"/>
  <c r="G7857" i="2"/>
  <c r="D7857" i="2"/>
  <c r="L7856" i="2"/>
  <c r="K7856" i="2"/>
  <c r="J7856" i="2"/>
  <c r="I7856" i="2"/>
  <c r="H7856" i="2"/>
  <c r="G7856" i="2"/>
  <c r="D7856" i="2"/>
  <c r="L7855" i="2"/>
  <c r="K7855" i="2"/>
  <c r="J7855" i="2"/>
  <c r="I7855" i="2"/>
  <c r="H7855" i="2"/>
  <c r="G7855" i="2"/>
  <c r="D7855" i="2"/>
  <c r="L7854" i="2"/>
  <c r="K7854" i="2"/>
  <c r="J7854" i="2"/>
  <c r="I7854" i="2"/>
  <c r="H7854" i="2"/>
  <c r="G7854" i="2"/>
  <c r="D7854" i="2"/>
  <c r="L7853" i="2"/>
  <c r="K7853" i="2"/>
  <c r="J7853" i="2"/>
  <c r="I7853" i="2"/>
  <c r="H7853" i="2"/>
  <c r="G7853" i="2"/>
  <c r="D7853" i="2"/>
  <c r="L7852" i="2"/>
  <c r="K7852" i="2"/>
  <c r="J7852" i="2"/>
  <c r="I7852" i="2"/>
  <c r="H7852" i="2"/>
  <c r="G7852" i="2"/>
  <c r="D7852" i="2"/>
  <c r="L7851" i="2"/>
  <c r="K7851" i="2"/>
  <c r="J7851" i="2"/>
  <c r="I7851" i="2"/>
  <c r="H7851" i="2"/>
  <c r="G7851" i="2"/>
  <c r="D7851" i="2"/>
  <c r="L7850" i="2"/>
  <c r="K7850" i="2"/>
  <c r="J7850" i="2"/>
  <c r="I7850" i="2"/>
  <c r="H7850" i="2"/>
  <c r="G7850" i="2"/>
  <c r="D7850" i="2"/>
  <c r="L7849" i="2"/>
  <c r="K7849" i="2"/>
  <c r="J7849" i="2"/>
  <c r="I7849" i="2"/>
  <c r="H7849" i="2"/>
  <c r="G7849" i="2"/>
  <c r="D7849" i="2"/>
  <c r="L7848" i="2"/>
  <c r="K7848" i="2"/>
  <c r="J7848" i="2"/>
  <c r="I7848" i="2"/>
  <c r="H7848" i="2"/>
  <c r="G7848" i="2"/>
  <c r="D7848" i="2"/>
  <c r="L7847" i="2"/>
  <c r="K7847" i="2"/>
  <c r="J7847" i="2"/>
  <c r="I7847" i="2"/>
  <c r="H7847" i="2"/>
  <c r="G7847" i="2"/>
  <c r="D7847" i="2"/>
  <c r="L7846" i="2"/>
  <c r="K7846" i="2"/>
  <c r="J7846" i="2"/>
  <c r="I7846" i="2"/>
  <c r="H7846" i="2"/>
  <c r="G7846" i="2"/>
  <c r="D7846" i="2"/>
  <c r="L7845" i="2"/>
  <c r="K7845" i="2"/>
  <c r="J7845" i="2"/>
  <c r="I7845" i="2"/>
  <c r="H7845" i="2"/>
  <c r="G7845" i="2"/>
  <c r="D7845" i="2"/>
  <c r="L7844" i="2"/>
  <c r="K7844" i="2"/>
  <c r="J7844" i="2"/>
  <c r="I7844" i="2"/>
  <c r="H7844" i="2"/>
  <c r="G7844" i="2"/>
  <c r="D7844" i="2"/>
  <c r="L7843" i="2"/>
  <c r="K7843" i="2"/>
  <c r="J7843" i="2"/>
  <c r="I7843" i="2"/>
  <c r="H7843" i="2"/>
  <c r="G7843" i="2"/>
  <c r="D7843" i="2"/>
  <c r="L7842" i="2"/>
  <c r="K7842" i="2"/>
  <c r="J7842" i="2"/>
  <c r="I7842" i="2"/>
  <c r="H7842" i="2"/>
  <c r="G7842" i="2"/>
  <c r="D7842" i="2"/>
  <c r="L7841" i="2"/>
  <c r="K7841" i="2"/>
  <c r="J7841" i="2"/>
  <c r="I7841" i="2"/>
  <c r="H7841" i="2"/>
  <c r="G7841" i="2"/>
  <c r="D7841" i="2"/>
  <c r="L7840" i="2"/>
  <c r="K7840" i="2"/>
  <c r="J7840" i="2"/>
  <c r="I7840" i="2"/>
  <c r="H7840" i="2"/>
  <c r="G7840" i="2"/>
  <c r="D7840" i="2"/>
  <c r="L7839" i="2"/>
  <c r="K7839" i="2"/>
  <c r="J7839" i="2"/>
  <c r="I7839" i="2"/>
  <c r="H7839" i="2"/>
  <c r="G7839" i="2"/>
  <c r="D7839" i="2"/>
  <c r="L7838" i="2"/>
  <c r="K7838" i="2"/>
  <c r="J7838" i="2"/>
  <c r="I7838" i="2"/>
  <c r="H7838" i="2"/>
  <c r="G7838" i="2"/>
  <c r="D7838" i="2"/>
  <c r="L7837" i="2"/>
  <c r="K7837" i="2"/>
  <c r="J7837" i="2"/>
  <c r="I7837" i="2"/>
  <c r="H7837" i="2"/>
  <c r="G7837" i="2"/>
  <c r="D7837" i="2"/>
  <c r="L7836" i="2"/>
  <c r="K7836" i="2"/>
  <c r="J7836" i="2"/>
  <c r="I7836" i="2"/>
  <c r="H7836" i="2"/>
  <c r="G7836" i="2"/>
  <c r="D7836" i="2"/>
  <c r="L7835" i="2"/>
  <c r="K7835" i="2"/>
  <c r="J7835" i="2"/>
  <c r="I7835" i="2"/>
  <c r="H7835" i="2"/>
  <c r="G7835" i="2"/>
  <c r="D7835" i="2"/>
  <c r="L7834" i="2"/>
  <c r="K7834" i="2"/>
  <c r="J7834" i="2"/>
  <c r="I7834" i="2"/>
  <c r="H7834" i="2"/>
  <c r="G7834" i="2"/>
  <c r="D7834" i="2"/>
  <c r="L7833" i="2"/>
  <c r="K7833" i="2"/>
  <c r="J7833" i="2"/>
  <c r="I7833" i="2"/>
  <c r="H7833" i="2"/>
  <c r="G7833" i="2"/>
  <c r="D7833" i="2"/>
  <c r="L7832" i="2"/>
  <c r="K7832" i="2"/>
  <c r="J7832" i="2"/>
  <c r="I7832" i="2"/>
  <c r="H7832" i="2"/>
  <c r="G7832" i="2"/>
  <c r="D7832" i="2"/>
  <c r="L7831" i="2"/>
  <c r="K7831" i="2"/>
  <c r="J7831" i="2"/>
  <c r="I7831" i="2"/>
  <c r="H7831" i="2"/>
  <c r="G7831" i="2"/>
  <c r="D7831" i="2"/>
  <c r="L7830" i="2"/>
  <c r="K7830" i="2"/>
  <c r="J7830" i="2"/>
  <c r="I7830" i="2"/>
  <c r="H7830" i="2"/>
  <c r="G7830" i="2"/>
  <c r="D7830" i="2"/>
  <c r="L7829" i="2"/>
  <c r="K7829" i="2"/>
  <c r="J7829" i="2"/>
  <c r="I7829" i="2"/>
  <c r="H7829" i="2"/>
  <c r="G7829" i="2"/>
  <c r="D7829" i="2"/>
  <c r="L7828" i="2"/>
  <c r="K7828" i="2"/>
  <c r="J7828" i="2"/>
  <c r="I7828" i="2"/>
  <c r="H7828" i="2"/>
  <c r="G7828" i="2"/>
  <c r="D7828" i="2"/>
  <c r="L7827" i="2"/>
  <c r="K7827" i="2"/>
  <c r="J7827" i="2"/>
  <c r="I7827" i="2"/>
  <c r="H7827" i="2"/>
  <c r="G7827" i="2"/>
  <c r="D7827" i="2"/>
  <c r="L7826" i="2"/>
  <c r="K7826" i="2"/>
  <c r="J7826" i="2"/>
  <c r="I7826" i="2"/>
  <c r="H7826" i="2"/>
  <c r="G7826" i="2"/>
  <c r="D7826" i="2"/>
  <c r="L7825" i="2"/>
  <c r="K7825" i="2"/>
  <c r="J7825" i="2"/>
  <c r="I7825" i="2"/>
  <c r="H7825" i="2"/>
  <c r="G7825" i="2"/>
  <c r="D7825" i="2"/>
  <c r="L7824" i="2"/>
  <c r="K7824" i="2"/>
  <c r="J7824" i="2"/>
  <c r="I7824" i="2"/>
  <c r="H7824" i="2"/>
  <c r="G7824" i="2"/>
  <c r="D7824" i="2"/>
  <c r="L7823" i="2"/>
  <c r="K7823" i="2"/>
  <c r="J7823" i="2"/>
  <c r="I7823" i="2"/>
  <c r="H7823" i="2"/>
  <c r="G7823" i="2"/>
  <c r="D7823" i="2"/>
  <c r="L7822" i="2"/>
  <c r="K7822" i="2"/>
  <c r="J7822" i="2"/>
  <c r="I7822" i="2"/>
  <c r="H7822" i="2"/>
  <c r="G7822" i="2"/>
  <c r="D7822" i="2"/>
  <c r="L7821" i="2"/>
  <c r="K7821" i="2"/>
  <c r="J7821" i="2"/>
  <c r="I7821" i="2"/>
  <c r="H7821" i="2"/>
  <c r="G7821" i="2"/>
  <c r="D7821" i="2"/>
  <c r="L7820" i="2"/>
  <c r="K7820" i="2"/>
  <c r="J7820" i="2"/>
  <c r="I7820" i="2"/>
  <c r="H7820" i="2"/>
  <c r="G7820" i="2"/>
  <c r="D7820" i="2"/>
  <c r="L7819" i="2"/>
  <c r="K7819" i="2"/>
  <c r="J7819" i="2"/>
  <c r="I7819" i="2"/>
  <c r="H7819" i="2"/>
  <c r="G7819" i="2"/>
  <c r="D7819" i="2"/>
  <c r="L7818" i="2"/>
  <c r="K7818" i="2"/>
  <c r="J7818" i="2"/>
  <c r="I7818" i="2"/>
  <c r="H7818" i="2"/>
  <c r="G7818" i="2"/>
  <c r="D7818" i="2"/>
  <c r="L7817" i="2"/>
  <c r="K7817" i="2"/>
  <c r="J7817" i="2"/>
  <c r="I7817" i="2"/>
  <c r="H7817" i="2"/>
  <c r="G7817" i="2"/>
  <c r="D7817" i="2"/>
  <c r="L7816" i="2"/>
  <c r="K7816" i="2"/>
  <c r="J7816" i="2"/>
  <c r="I7816" i="2"/>
  <c r="H7816" i="2"/>
  <c r="G7816" i="2"/>
  <c r="D7816" i="2"/>
  <c r="L7815" i="2"/>
  <c r="K7815" i="2"/>
  <c r="J7815" i="2"/>
  <c r="I7815" i="2"/>
  <c r="H7815" i="2"/>
  <c r="G7815" i="2"/>
  <c r="D7815" i="2"/>
  <c r="L7814" i="2"/>
  <c r="K7814" i="2"/>
  <c r="J7814" i="2"/>
  <c r="I7814" i="2"/>
  <c r="H7814" i="2"/>
  <c r="G7814" i="2"/>
  <c r="D7814" i="2"/>
  <c r="L7813" i="2"/>
  <c r="K7813" i="2"/>
  <c r="J7813" i="2"/>
  <c r="I7813" i="2"/>
  <c r="H7813" i="2"/>
  <c r="G7813" i="2"/>
  <c r="D7813" i="2"/>
  <c r="L7812" i="2"/>
  <c r="K7812" i="2"/>
  <c r="J7812" i="2"/>
  <c r="I7812" i="2"/>
  <c r="H7812" i="2"/>
  <c r="G7812" i="2"/>
  <c r="D7812" i="2"/>
  <c r="L7811" i="2"/>
  <c r="K7811" i="2"/>
  <c r="J7811" i="2"/>
  <c r="I7811" i="2"/>
  <c r="H7811" i="2"/>
  <c r="G7811" i="2"/>
  <c r="D7811" i="2"/>
  <c r="L7810" i="2"/>
  <c r="K7810" i="2"/>
  <c r="J7810" i="2"/>
  <c r="I7810" i="2"/>
  <c r="H7810" i="2"/>
  <c r="G7810" i="2"/>
  <c r="D7810" i="2"/>
  <c r="L7809" i="2"/>
  <c r="K7809" i="2"/>
  <c r="J7809" i="2"/>
  <c r="I7809" i="2"/>
  <c r="H7809" i="2"/>
  <c r="G7809" i="2"/>
  <c r="D7809" i="2"/>
  <c r="L7808" i="2"/>
  <c r="K7808" i="2"/>
  <c r="J7808" i="2"/>
  <c r="I7808" i="2"/>
  <c r="H7808" i="2"/>
  <c r="G7808" i="2"/>
  <c r="D7808" i="2"/>
  <c r="L7807" i="2"/>
  <c r="K7807" i="2"/>
  <c r="J7807" i="2"/>
  <c r="I7807" i="2"/>
  <c r="H7807" i="2"/>
  <c r="G7807" i="2"/>
  <c r="D7807" i="2"/>
  <c r="L7806" i="2"/>
  <c r="K7806" i="2"/>
  <c r="J7806" i="2"/>
  <c r="I7806" i="2"/>
  <c r="H7806" i="2"/>
  <c r="G7806" i="2"/>
  <c r="D7806" i="2"/>
  <c r="L7805" i="2"/>
  <c r="K7805" i="2"/>
  <c r="J7805" i="2"/>
  <c r="I7805" i="2"/>
  <c r="H7805" i="2"/>
  <c r="G7805" i="2"/>
  <c r="D7805" i="2"/>
  <c r="L7804" i="2"/>
  <c r="K7804" i="2"/>
  <c r="J7804" i="2"/>
  <c r="I7804" i="2"/>
  <c r="H7804" i="2"/>
  <c r="G7804" i="2"/>
  <c r="D7804" i="2"/>
  <c r="L7803" i="2"/>
  <c r="K7803" i="2"/>
  <c r="J7803" i="2"/>
  <c r="I7803" i="2"/>
  <c r="H7803" i="2"/>
  <c r="G7803" i="2"/>
  <c r="D7803" i="2"/>
  <c r="L7802" i="2"/>
  <c r="K7802" i="2"/>
  <c r="J7802" i="2"/>
  <c r="I7802" i="2"/>
  <c r="H7802" i="2"/>
  <c r="G7802" i="2"/>
  <c r="D7802" i="2"/>
  <c r="L7801" i="2"/>
  <c r="K7801" i="2"/>
  <c r="J7801" i="2"/>
  <c r="I7801" i="2"/>
  <c r="H7801" i="2"/>
  <c r="G7801" i="2"/>
  <c r="D7801" i="2"/>
  <c r="L7800" i="2"/>
  <c r="K7800" i="2"/>
  <c r="J7800" i="2"/>
  <c r="I7800" i="2"/>
  <c r="H7800" i="2"/>
  <c r="G7800" i="2"/>
  <c r="D7800" i="2"/>
  <c r="L7799" i="2"/>
  <c r="K7799" i="2"/>
  <c r="J7799" i="2"/>
  <c r="I7799" i="2"/>
  <c r="H7799" i="2"/>
  <c r="G7799" i="2"/>
  <c r="D7799" i="2"/>
  <c r="L7798" i="2"/>
  <c r="K7798" i="2"/>
  <c r="J7798" i="2"/>
  <c r="I7798" i="2"/>
  <c r="H7798" i="2"/>
  <c r="G7798" i="2"/>
  <c r="D7798" i="2"/>
  <c r="L7797" i="2"/>
  <c r="K7797" i="2"/>
  <c r="J7797" i="2"/>
  <c r="I7797" i="2"/>
  <c r="H7797" i="2"/>
  <c r="G7797" i="2"/>
  <c r="D7797" i="2"/>
  <c r="L7796" i="2"/>
  <c r="K7796" i="2"/>
  <c r="J7796" i="2"/>
  <c r="I7796" i="2"/>
  <c r="H7796" i="2"/>
  <c r="G7796" i="2"/>
  <c r="D7796" i="2"/>
  <c r="L7795" i="2"/>
  <c r="K7795" i="2"/>
  <c r="J7795" i="2"/>
  <c r="I7795" i="2"/>
  <c r="H7795" i="2"/>
  <c r="G7795" i="2"/>
  <c r="D7795" i="2"/>
  <c r="L7794" i="2"/>
  <c r="K7794" i="2"/>
  <c r="J7794" i="2"/>
  <c r="I7794" i="2"/>
  <c r="H7794" i="2"/>
  <c r="G7794" i="2"/>
  <c r="D7794" i="2"/>
  <c r="L7793" i="2"/>
  <c r="K7793" i="2"/>
  <c r="J7793" i="2"/>
  <c r="I7793" i="2"/>
  <c r="H7793" i="2"/>
  <c r="G7793" i="2"/>
  <c r="D7793" i="2"/>
  <c r="L7792" i="2"/>
  <c r="K7792" i="2"/>
  <c r="J7792" i="2"/>
  <c r="I7792" i="2"/>
  <c r="H7792" i="2"/>
  <c r="G7792" i="2"/>
  <c r="D7792" i="2"/>
  <c r="L7791" i="2"/>
  <c r="K7791" i="2"/>
  <c r="J7791" i="2"/>
  <c r="I7791" i="2"/>
  <c r="H7791" i="2"/>
  <c r="G7791" i="2"/>
  <c r="D7791" i="2"/>
  <c r="L7790" i="2"/>
  <c r="K7790" i="2"/>
  <c r="J7790" i="2"/>
  <c r="I7790" i="2"/>
  <c r="H7790" i="2"/>
  <c r="G7790" i="2"/>
  <c r="D7790" i="2"/>
  <c r="L7789" i="2"/>
  <c r="K7789" i="2"/>
  <c r="J7789" i="2"/>
  <c r="I7789" i="2"/>
  <c r="H7789" i="2"/>
  <c r="G7789" i="2"/>
  <c r="D7789" i="2"/>
  <c r="L7788" i="2"/>
  <c r="K7788" i="2"/>
  <c r="J7788" i="2"/>
  <c r="I7788" i="2"/>
  <c r="H7788" i="2"/>
  <c r="G7788" i="2"/>
  <c r="D7788" i="2"/>
  <c r="L7787" i="2"/>
  <c r="K7787" i="2"/>
  <c r="J7787" i="2"/>
  <c r="I7787" i="2"/>
  <c r="H7787" i="2"/>
  <c r="G7787" i="2"/>
  <c r="D7787" i="2"/>
  <c r="L7786" i="2"/>
  <c r="K7786" i="2"/>
  <c r="J7786" i="2"/>
  <c r="I7786" i="2"/>
  <c r="H7786" i="2"/>
  <c r="G7786" i="2"/>
  <c r="D7786" i="2"/>
  <c r="L7785" i="2"/>
  <c r="K7785" i="2"/>
  <c r="J7785" i="2"/>
  <c r="I7785" i="2"/>
  <c r="H7785" i="2"/>
  <c r="G7785" i="2"/>
  <c r="D7785" i="2"/>
  <c r="L7784" i="2"/>
  <c r="K7784" i="2"/>
  <c r="J7784" i="2"/>
  <c r="I7784" i="2"/>
  <c r="H7784" i="2"/>
  <c r="G7784" i="2"/>
  <c r="D7784" i="2"/>
  <c r="L7783" i="2"/>
  <c r="K7783" i="2"/>
  <c r="J7783" i="2"/>
  <c r="I7783" i="2"/>
  <c r="H7783" i="2"/>
  <c r="G7783" i="2"/>
  <c r="D7783" i="2"/>
  <c r="L7782" i="2"/>
  <c r="K7782" i="2"/>
  <c r="J7782" i="2"/>
  <c r="I7782" i="2"/>
  <c r="H7782" i="2"/>
  <c r="G7782" i="2"/>
  <c r="D7782" i="2"/>
  <c r="L7781" i="2"/>
  <c r="K7781" i="2"/>
  <c r="J7781" i="2"/>
  <c r="I7781" i="2"/>
  <c r="H7781" i="2"/>
  <c r="G7781" i="2"/>
  <c r="D7781" i="2"/>
  <c r="L7780" i="2"/>
  <c r="K7780" i="2"/>
  <c r="J7780" i="2"/>
  <c r="I7780" i="2"/>
  <c r="H7780" i="2"/>
  <c r="G7780" i="2"/>
  <c r="D7780" i="2"/>
  <c r="L7779" i="2"/>
  <c r="K7779" i="2"/>
  <c r="J7779" i="2"/>
  <c r="I7779" i="2"/>
  <c r="H7779" i="2"/>
  <c r="G7779" i="2"/>
  <c r="D7779" i="2"/>
  <c r="L7778" i="2"/>
  <c r="K7778" i="2"/>
  <c r="J7778" i="2"/>
  <c r="I7778" i="2"/>
  <c r="H7778" i="2"/>
  <c r="G7778" i="2"/>
  <c r="D7778" i="2"/>
  <c r="L7777" i="2"/>
  <c r="K7777" i="2"/>
  <c r="J7777" i="2"/>
  <c r="I7777" i="2"/>
  <c r="H7777" i="2"/>
  <c r="G7777" i="2"/>
  <c r="D7777" i="2"/>
  <c r="L7776" i="2"/>
  <c r="K7776" i="2"/>
  <c r="J7776" i="2"/>
  <c r="I7776" i="2"/>
  <c r="H7776" i="2"/>
  <c r="G7776" i="2"/>
  <c r="D7776" i="2"/>
  <c r="L7775" i="2"/>
  <c r="K7775" i="2"/>
  <c r="J7775" i="2"/>
  <c r="I7775" i="2"/>
  <c r="H7775" i="2"/>
  <c r="G7775" i="2"/>
  <c r="D7775" i="2"/>
  <c r="L7774" i="2"/>
  <c r="K7774" i="2"/>
  <c r="J7774" i="2"/>
  <c r="I7774" i="2"/>
  <c r="H7774" i="2"/>
  <c r="G7774" i="2"/>
  <c r="D7774" i="2"/>
  <c r="L7773" i="2"/>
  <c r="K7773" i="2"/>
  <c r="J7773" i="2"/>
  <c r="I7773" i="2"/>
  <c r="H7773" i="2"/>
  <c r="G7773" i="2"/>
  <c r="D7773" i="2"/>
  <c r="L7772" i="2"/>
  <c r="K7772" i="2"/>
  <c r="J7772" i="2"/>
  <c r="I7772" i="2"/>
  <c r="H7772" i="2"/>
  <c r="G7772" i="2"/>
  <c r="D7772" i="2"/>
  <c r="L7771" i="2"/>
  <c r="K7771" i="2"/>
  <c r="J7771" i="2"/>
  <c r="I7771" i="2"/>
  <c r="H7771" i="2"/>
  <c r="G7771" i="2"/>
  <c r="D7771" i="2"/>
  <c r="L7770" i="2"/>
  <c r="K7770" i="2"/>
  <c r="J7770" i="2"/>
  <c r="I7770" i="2"/>
  <c r="H7770" i="2"/>
  <c r="G7770" i="2"/>
  <c r="D7770" i="2"/>
  <c r="L7769" i="2"/>
  <c r="K7769" i="2"/>
  <c r="J7769" i="2"/>
  <c r="I7769" i="2"/>
  <c r="H7769" i="2"/>
  <c r="G7769" i="2"/>
  <c r="D7769" i="2"/>
  <c r="L7768" i="2"/>
  <c r="K7768" i="2"/>
  <c r="J7768" i="2"/>
  <c r="I7768" i="2"/>
  <c r="H7768" i="2"/>
  <c r="G7768" i="2"/>
  <c r="D7768" i="2"/>
  <c r="L7767" i="2"/>
  <c r="K7767" i="2"/>
  <c r="J7767" i="2"/>
  <c r="I7767" i="2"/>
  <c r="H7767" i="2"/>
  <c r="G7767" i="2"/>
  <c r="D7767" i="2"/>
  <c r="L7766" i="2"/>
  <c r="K7766" i="2"/>
  <c r="J7766" i="2"/>
  <c r="I7766" i="2"/>
  <c r="H7766" i="2"/>
  <c r="G7766" i="2"/>
  <c r="D7766" i="2"/>
  <c r="L7765" i="2"/>
  <c r="K7765" i="2"/>
  <c r="J7765" i="2"/>
  <c r="I7765" i="2"/>
  <c r="H7765" i="2"/>
  <c r="G7765" i="2"/>
  <c r="D7765" i="2"/>
  <c r="L7764" i="2"/>
  <c r="K7764" i="2"/>
  <c r="J7764" i="2"/>
  <c r="I7764" i="2"/>
  <c r="H7764" i="2"/>
  <c r="G7764" i="2"/>
  <c r="D7764" i="2"/>
  <c r="L7763" i="2"/>
  <c r="K7763" i="2"/>
  <c r="J7763" i="2"/>
  <c r="I7763" i="2"/>
  <c r="H7763" i="2"/>
  <c r="G7763" i="2"/>
  <c r="D7763" i="2"/>
  <c r="L7762" i="2"/>
  <c r="K7762" i="2"/>
  <c r="J7762" i="2"/>
  <c r="I7762" i="2"/>
  <c r="H7762" i="2"/>
  <c r="G7762" i="2"/>
  <c r="D7762" i="2"/>
  <c r="L7761" i="2"/>
  <c r="K7761" i="2"/>
  <c r="J7761" i="2"/>
  <c r="I7761" i="2"/>
  <c r="H7761" i="2"/>
  <c r="G7761" i="2"/>
  <c r="D7761" i="2"/>
  <c r="L7760" i="2"/>
  <c r="K7760" i="2"/>
  <c r="J7760" i="2"/>
  <c r="I7760" i="2"/>
  <c r="H7760" i="2"/>
  <c r="G7760" i="2"/>
  <c r="D7760" i="2"/>
  <c r="L7759" i="2"/>
  <c r="K7759" i="2"/>
  <c r="J7759" i="2"/>
  <c r="I7759" i="2"/>
  <c r="H7759" i="2"/>
  <c r="G7759" i="2"/>
  <c r="D7759" i="2"/>
  <c r="L7758" i="2"/>
  <c r="K7758" i="2"/>
  <c r="J7758" i="2"/>
  <c r="I7758" i="2"/>
  <c r="H7758" i="2"/>
  <c r="G7758" i="2"/>
  <c r="D7758" i="2"/>
  <c r="L7757" i="2"/>
  <c r="K7757" i="2"/>
  <c r="J7757" i="2"/>
  <c r="I7757" i="2"/>
  <c r="H7757" i="2"/>
  <c r="G7757" i="2"/>
  <c r="D7757" i="2"/>
  <c r="L7756" i="2"/>
  <c r="K7756" i="2"/>
  <c r="J7756" i="2"/>
  <c r="I7756" i="2"/>
  <c r="H7756" i="2"/>
  <c r="G7756" i="2"/>
  <c r="D7756" i="2"/>
  <c r="L7755" i="2"/>
  <c r="K7755" i="2"/>
  <c r="J7755" i="2"/>
  <c r="I7755" i="2"/>
  <c r="H7755" i="2"/>
  <c r="G7755" i="2"/>
  <c r="D7755" i="2"/>
  <c r="L7754" i="2"/>
  <c r="K7754" i="2"/>
  <c r="J7754" i="2"/>
  <c r="I7754" i="2"/>
  <c r="H7754" i="2"/>
  <c r="G7754" i="2"/>
  <c r="D7754" i="2"/>
  <c r="L7753" i="2"/>
  <c r="K7753" i="2"/>
  <c r="J7753" i="2"/>
  <c r="I7753" i="2"/>
  <c r="H7753" i="2"/>
  <c r="G7753" i="2"/>
  <c r="D7753" i="2"/>
  <c r="L7752" i="2"/>
  <c r="K7752" i="2"/>
  <c r="J7752" i="2"/>
  <c r="I7752" i="2"/>
  <c r="H7752" i="2"/>
  <c r="G7752" i="2"/>
  <c r="D7752" i="2"/>
  <c r="L7751" i="2"/>
  <c r="K7751" i="2"/>
  <c r="J7751" i="2"/>
  <c r="I7751" i="2"/>
  <c r="H7751" i="2"/>
  <c r="G7751" i="2"/>
  <c r="D7751" i="2"/>
  <c r="L7750" i="2"/>
  <c r="K7750" i="2"/>
  <c r="J7750" i="2"/>
  <c r="I7750" i="2"/>
  <c r="H7750" i="2"/>
  <c r="G7750" i="2"/>
  <c r="D7750" i="2"/>
  <c r="L7749" i="2"/>
  <c r="K7749" i="2"/>
  <c r="J7749" i="2"/>
  <c r="I7749" i="2"/>
  <c r="H7749" i="2"/>
  <c r="G7749" i="2"/>
  <c r="D7749" i="2"/>
  <c r="L7748" i="2"/>
  <c r="K7748" i="2"/>
  <c r="J7748" i="2"/>
  <c r="I7748" i="2"/>
  <c r="H7748" i="2"/>
  <c r="G7748" i="2"/>
  <c r="D7748" i="2"/>
  <c r="L7747" i="2"/>
  <c r="K7747" i="2"/>
  <c r="J7747" i="2"/>
  <c r="I7747" i="2"/>
  <c r="H7747" i="2"/>
  <c r="G7747" i="2"/>
  <c r="D7747" i="2"/>
  <c r="L7746" i="2"/>
  <c r="K7746" i="2"/>
  <c r="J7746" i="2"/>
  <c r="I7746" i="2"/>
  <c r="H7746" i="2"/>
  <c r="G7746" i="2"/>
  <c r="D7746" i="2"/>
  <c r="L7745" i="2"/>
  <c r="K7745" i="2"/>
  <c r="J7745" i="2"/>
  <c r="I7745" i="2"/>
  <c r="H7745" i="2"/>
  <c r="G7745" i="2"/>
  <c r="D7745" i="2"/>
  <c r="L7744" i="2"/>
  <c r="K7744" i="2"/>
  <c r="J7744" i="2"/>
  <c r="I7744" i="2"/>
  <c r="H7744" i="2"/>
  <c r="G7744" i="2"/>
  <c r="D7744" i="2"/>
  <c r="L7743" i="2"/>
  <c r="K7743" i="2"/>
  <c r="J7743" i="2"/>
  <c r="I7743" i="2"/>
  <c r="H7743" i="2"/>
  <c r="G7743" i="2"/>
  <c r="D7743" i="2"/>
  <c r="L7742" i="2"/>
  <c r="K7742" i="2"/>
  <c r="J7742" i="2"/>
  <c r="I7742" i="2"/>
  <c r="H7742" i="2"/>
  <c r="G7742" i="2"/>
  <c r="D7742" i="2"/>
  <c r="L7741" i="2"/>
  <c r="K7741" i="2"/>
  <c r="J7741" i="2"/>
  <c r="I7741" i="2"/>
  <c r="H7741" i="2"/>
  <c r="G7741" i="2"/>
  <c r="D7741" i="2"/>
  <c r="L7740" i="2"/>
  <c r="K7740" i="2"/>
  <c r="J7740" i="2"/>
  <c r="I7740" i="2"/>
  <c r="H7740" i="2"/>
  <c r="G7740" i="2"/>
  <c r="D7740" i="2"/>
  <c r="L7739" i="2"/>
  <c r="K7739" i="2"/>
  <c r="J7739" i="2"/>
  <c r="I7739" i="2"/>
  <c r="H7739" i="2"/>
  <c r="G7739" i="2"/>
  <c r="D7739" i="2"/>
  <c r="L7738" i="2"/>
  <c r="K7738" i="2"/>
  <c r="J7738" i="2"/>
  <c r="I7738" i="2"/>
  <c r="H7738" i="2"/>
  <c r="G7738" i="2"/>
  <c r="D7738" i="2"/>
  <c r="L7737" i="2"/>
  <c r="K7737" i="2"/>
  <c r="J7737" i="2"/>
  <c r="I7737" i="2"/>
  <c r="H7737" i="2"/>
  <c r="G7737" i="2"/>
  <c r="D7737" i="2"/>
  <c r="L7736" i="2"/>
  <c r="K7736" i="2"/>
  <c r="J7736" i="2"/>
  <c r="I7736" i="2"/>
  <c r="H7736" i="2"/>
  <c r="G7736" i="2"/>
  <c r="D7736" i="2"/>
  <c r="L7735" i="2"/>
  <c r="K7735" i="2"/>
  <c r="J7735" i="2"/>
  <c r="I7735" i="2"/>
  <c r="H7735" i="2"/>
  <c r="G7735" i="2"/>
  <c r="D7735" i="2"/>
  <c r="L7734" i="2"/>
  <c r="K7734" i="2"/>
  <c r="J7734" i="2"/>
  <c r="I7734" i="2"/>
  <c r="H7734" i="2"/>
  <c r="G7734" i="2"/>
  <c r="D7734" i="2"/>
  <c r="L7733" i="2"/>
  <c r="K7733" i="2"/>
  <c r="J7733" i="2"/>
  <c r="I7733" i="2"/>
  <c r="H7733" i="2"/>
  <c r="G7733" i="2"/>
  <c r="D7733" i="2"/>
  <c r="L7732" i="2"/>
  <c r="K7732" i="2"/>
  <c r="J7732" i="2"/>
  <c r="I7732" i="2"/>
  <c r="H7732" i="2"/>
  <c r="G7732" i="2"/>
  <c r="D7732" i="2"/>
  <c r="L7731" i="2"/>
  <c r="K7731" i="2"/>
  <c r="J7731" i="2"/>
  <c r="I7731" i="2"/>
  <c r="H7731" i="2"/>
  <c r="G7731" i="2"/>
  <c r="D7731" i="2"/>
  <c r="L7730" i="2"/>
  <c r="K7730" i="2"/>
  <c r="J7730" i="2"/>
  <c r="I7730" i="2"/>
  <c r="H7730" i="2"/>
  <c r="G7730" i="2"/>
  <c r="D7730" i="2"/>
  <c r="L7729" i="2"/>
  <c r="K7729" i="2"/>
  <c r="J7729" i="2"/>
  <c r="I7729" i="2"/>
  <c r="H7729" i="2"/>
  <c r="G7729" i="2"/>
  <c r="D7729" i="2"/>
  <c r="L7728" i="2"/>
  <c r="K7728" i="2"/>
  <c r="J7728" i="2"/>
  <c r="I7728" i="2"/>
  <c r="H7728" i="2"/>
  <c r="G7728" i="2"/>
  <c r="D7728" i="2"/>
  <c r="L7727" i="2"/>
  <c r="K7727" i="2"/>
  <c r="J7727" i="2"/>
  <c r="I7727" i="2"/>
  <c r="H7727" i="2"/>
  <c r="G7727" i="2"/>
  <c r="D7727" i="2"/>
  <c r="L7726" i="2"/>
  <c r="K7726" i="2"/>
  <c r="J7726" i="2"/>
  <c r="I7726" i="2"/>
  <c r="H7726" i="2"/>
  <c r="G7726" i="2"/>
  <c r="D7726" i="2"/>
  <c r="L7725" i="2"/>
  <c r="K7725" i="2"/>
  <c r="J7725" i="2"/>
  <c r="I7725" i="2"/>
  <c r="H7725" i="2"/>
  <c r="G7725" i="2"/>
  <c r="D7725" i="2"/>
  <c r="L7724" i="2"/>
  <c r="K7724" i="2"/>
  <c r="J7724" i="2"/>
  <c r="I7724" i="2"/>
  <c r="H7724" i="2"/>
  <c r="G7724" i="2"/>
  <c r="D7724" i="2"/>
  <c r="L7723" i="2"/>
  <c r="K7723" i="2"/>
  <c r="J7723" i="2"/>
  <c r="I7723" i="2"/>
  <c r="H7723" i="2"/>
  <c r="G7723" i="2"/>
  <c r="D7723" i="2"/>
  <c r="L7722" i="2"/>
  <c r="K7722" i="2"/>
  <c r="J7722" i="2"/>
  <c r="I7722" i="2"/>
  <c r="H7722" i="2"/>
  <c r="G7722" i="2"/>
  <c r="D7722" i="2"/>
  <c r="L7721" i="2"/>
  <c r="K7721" i="2"/>
  <c r="J7721" i="2"/>
  <c r="I7721" i="2"/>
  <c r="H7721" i="2"/>
  <c r="G7721" i="2"/>
  <c r="D7721" i="2"/>
  <c r="L7720" i="2"/>
  <c r="K7720" i="2"/>
  <c r="J7720" i="2"/>
  <c r="I7720" i="2"/>
  <c r="H7720" i="2"/>
  <c r="G7720" i="2"/>
  <c r="D7720" i="2"/>
  <c r="L7719" i="2"/>
  <c r="K7719" i="2"/>
  <c r="J7719" i="2"/>
  <c r="I7719" i="2"/>
  <c r="H7719" i="2"/>
  <c r="G7719" i="2"/>
  <c r="D7719" i="2"/>
  <c r="L7718" i="2"/>
  <c r="K7718" i="2"/>
  <c r="J7718" i="2"/>
  <c r="I7718" i="2"/>
  <c r="H7718" i="2"/>
  <c r="G7718" i="2"/>
  <c r="D7718" i="2"/>
  <c r="L7717" i="2"/>
  <c r="K7717" i="2"/>
  <c r="J7717" i="2"/>
  <c r="I7717" i="2"/>
  <c r="H7717" i="2"/>
  <c r="G7717" i="2"/>
  <c r="D7717" i="2"/>
  <c r="L7716" i="2"/>
  <c r="K7716" i="2"/>
  <c r="J7716" i="2"/>
  <c r="I7716" i="2"/>
  <c r="H7716" i="2"/>
  <c r="G7716" i="2"/>
  <c r="D7716" i="2"/>
  <c r="L7715" i="2"/>
  <c r="K7715" i="2"/>
  <c r="J7715" i="2"/>
  <c r="I7715" i="2"/>
  <c r="H7715" i="2"/>
  <c r="G7715" i="2"/>
  <c r="D7715" i="2"/>
  <c r="L7714" i="2"/>
  <c r="K7714" i="2"/>
  <c r="J7714" i="2"/>
  <c r="I7714" i="2"/>
  <c r="H7714" i="2"/>
  <c r="G7714" i="2"/>
  <c r="D7714" i="2"/>
  <c r="L7713" i="2"/>
  <c r="K7713" i="2"/>
  <c r="J7713" i="2"/>
  <c r="I7713" i="2"/>
  <c r="H7713" i="2"/>
  <c r="G7713" i="2"/>
  <c r="D7713" i="2"/>
  <c r="L7712" i="2"/>
  <c r="K7712" i="2"/>
  <c r="J7712" i="2"/>
  <c r="I7712" i="2"/>
  <c r="H7712" i="2"/>
  <c r="G7712" i="2"/>
  <c r="D7712" i="2"/>
  <c r="L7711" i="2"/>
  <c r="K7711" i="2"/>
  <c r="J7711" i="2"/>
  <c r="I7711" i="2"/>
  <c r="H7711" i="2"/>
  <c r="G7711" i="2"/>
  <c r="D7711" i="2"/>
  <c r="L7710" i="2"/>
  <c r="K7710" i="2"/>
  <c r="J7710" i="2"/>
  <c r="I7710" i="2"/>
  <c r="H7710" i="2"/>
  <c r="G7710" i="2"/>
  <c r="D7710" i="2"/>
  <c r="L7709" i="2"/>
  <c r="K7709" i="2"/>
  <c r="J7709" i="2"/>
  <c r="I7709" i="2"/>
  <c r="H7709" i="2"/>
  <c r="G7709" i="2"/>
  <c r="D7709" i="2"/>
  <c r="L7708" i="2"/>
  <c r="K7708" i="2"/>
  <c r="J7708" i="2"/>
  <c r="I7708" i="2"/>
  <c r="H7708" i="2"/>
  <c r="G7708" i="2"/>
  <c r="D7708" i="2"/>
  <c r="L7707" i="2"/>
  <c r="K7707" i="2"/>
  <c r="J7707" i="2"/>
  <c r="I7707" i="2"/>
  <c r="H7707" i="2"/>
  <c r="G7707" i="2"/>
  <c r="D7707" i="2"/>
  <c r="L7706" i="2"/>
  <c r="K7706" i="2"/>
  <c r="J7706" i="2"/>
  <c r="I7706" i="2"/>
  <c r="H7706" i="2"/>
  <c r="G7706" i="2"/>
  <c r="D7706" i="2"/>
  <c r="L7705" i="2"/>
  <c r="K7705" i="2"/>
  <c r="J7705" i="2"/>
  <c r="I7705" i="2"/>
  <c r="H7705" i="2"/>
  <c r="G7705" i="2"/>
  <c r="D7705" i="2"/>
  <c r="L7704" i="2"/>
  <c r="K7704" i="2"/>
  <c r="J7704" i="2"/>
  <c r="I7704" i="2"/>
  <c r="H7704" i="2"/>
  <c r="G7704" i="2"/>
  <c r="D7704" i="2"/>
  <c r="L7703" i="2"/>
  <c r="K7703" i="2"/>
  <c r="J7703" i="2"/>
  <c r="I7703" i="2"/>
  <c r="H7703" i="2"/>
  <c r="G7703" i="2"/>
  <c r="D7703" i="2"/>
  <c r="L7702" i="2"/>
  <c r="K7702" i="2"/>
  <c r="J7702" i="2"/>
  <c r="I7702" i="2"/>
  <c r="H7702" i="2"/>
  <c r="G7702" i="2"/>
  <c r="D7702" i="2"/>
  <c r="L7701" i="2"/>
  <c r="K7701" i="2"/>
  <c r="J7701" i="2"/>
  <c r="I7701" i="2"/>
  <c r="H7701" i="2"/>
  <c r="G7701" i="2"/>
  <c r="D7701" i="2"/>
  <c r="L7700" i="2"/>
  <c r="K7700" i="2"/>
  <c r="J7700" i="2"/>
  <c r="I7700" i="2"/>
  <c r="H7700" i="2"/>
  <c r="G7700" i="2"/>
  <c r="D7700" i="2"/>
  <c r="L7699" i="2"/>
  <c r="K7699" i="2"/>
  <c r="J7699" i="2"/>
  <c r="I7699" i="2"/>
  <c r="H7699" i="2"/>
  <c r="G7699" i="2"/>
  <c r="D7699" i="2"/>
  <c r="L7698" i="2"/>
  <c r="K7698" i="2"/>
  <c r="J7698" i="2"/>
  <c r="I7698" i="2"/>
  <c r="H7698" i="2"/>
  <c r="G7698" i="2"/>
  <c r="D7698" i="2"/>
  <c r="L7697" i="2"/>
  <c r="K7697" i="2"/>
  <c r="J7697" i="2"/>
  <c r="I7697" i="2"/>
  <c r="H7697" i="2"/>
  <c r="G7697" i="2"/>
  <c r="D7697" i="2"/>
  <c r="L7696" i="2"/>
  <c r="K7696" i="2"/>
  <c r="J7696" i="2"/>
  <c r="I7696" i="2"/>
  <c r="H7696" i="2"/>
  <c r="G7696" i="2"/>
  <c r="D7696" i="2"/>
  <c r="L7695" i="2"/>
  <c r="K7695" i="2"/>
  <c r="J7695" i="2"/>
  <c r="I7695" i="2"/>
  <c r="H7695" i="2"/>
  <c r="G7695" i="2"/>
  <c r="D7695" i="2"/>
  <c r="L7694" i="2"/>
  <c r="K7694" i="2"/>
  <c r="J7694" i="2"/>
  <c r="I7694" i="2"/>
  <c r="H7694" i="2"/>
  <c r="G7694" i="2"/>
  <c r="D7694" i="2"/>
  <c r="L7693" i="2"/>
  <c r="K7693" i="2"/>
  <c r="J7693" i="2"/>
  <c r="I7693" i="2"/>
  <c r="H7693" i="2"/>
  <c r="G7693" i="2"/>
  <c r="D7693" i="2"/>
  <c r="L7692" i="2"/>
  <c r="K7692" i="2"/>
  <c r="J7692" i="2"/>
  <c r="I7692" i="2"/>
  <c r="H7692" i="2"/>
  <c r="G7692" i="2"/>
  <c r="D7692" i="2"/>
  <c r="L7691" i="2"/>
  <c r="K7691" i="2"/>
  <c r="J7691" i="2"/>
  <c r="I7691" i="2"/>
  <c r="H7691" i="2"/>
  <c r="G7691" i="2"/>
  <c r="D7691" i="2"/>
  <c r="L7690" i="2"/>
  <c r="K7690" i="2"/>
  <c r="J7690" i="2"/>
  <c r="I7690" i="2"/>
  <c r="H7690" i="2"/>
  <c r="G7690" i="2"/>
  <c r="D7690" i="2"/>
  <c r="L7689" i="2"/>
  <c r="K7689" i="2"/>
  <c r="J7689" i="2"/>
  <c r="I7689" i="2"/>
  <c r="H7689" i="2"/>
  <c r="G7689" i="2"/>
  <c r="D7689" i="2"/>
  <c r="L7688" i="2"/>
  <c r="K7688" i="2"/>
  <c r="J7688" i="2"/>
  <c r="I7688" i="2"/>
  <c r="H7688" i="2"/>
  <c r="G7688" i="2"/>
  <c r="D7688" i="2"/>
  <c r="L7687" i="2"/>
  <c r="K7687" i="2"/>
  <c r="J7687" i="2"/>
  <c r="I7687" i="2"/>
  <c r="H7687" i="2"/>
  <c r="G7687" i="2"/>
  <c r="D7687" i="2"/>
  <c r="L7686" i="2"/>
  <c r="K7686" i="2"/>
  <c r="J7686" i="2"/>
  <c r="I7686" i="2"/>
  <c r="H7686" i="2"/>
  <c r="G7686" i="2"/>
  <c r="D7686" i="2"/>
  <c r="L7685" i="2"/>
  <c r="K7685" i="2"/>
  <c r="J7685" i="2"/>
  <c r="I7685" i="2"/>
  <c r="H7685" i="2"/>
  <c r="G7685" i="2"/>
  <c r="D7685" i="2"/>
  <c r="L7684" i="2"/>
  <c r="K7684" i="2"/>
  <c r="J7684" i="2"/>
  <c r="I7684" i="2"/>
  <c r="H7684" i="2"/>
  <c r="G7684" i="2"/>
  <c r="D7684" i="2"/>
  <c r="L7683" i="2"/>
  <c r="K7683" i="2"/>
  <c r="J7683" i="2"/>
  <c r="I7683" i="2"/>
  <c r="H7683" i="2"/>
  <c r="G7683" i="2"/>
  <c r="D7683" i="2"/>
  <c r="L7682" i="2"/>
  <c r="K7682" i="2"/>
  <c r="J7682" i="2"/>
  <c r="I7682" i="2"/>
  <c r="H7682" i="2"/>
  <c r="G7682" i="2"/>
  <c r="D7682" i="2"/>
  <c r="L7681" i="2"/>
  <c r="K7681" i="2"/>
  <c r="J7681" i="2"/>
  <c r="I7681" i="2"/>
  <c r="H7681" i="2"/>
  <c r="G7681" i="2"/>
  <c r="D7681" i="2"/>
  <c r="L7680" i="2"/>
  <c r="K7680" i="2"/>
  <c r="J7680" i="2"/>
  <c r="I7680" i="2"/>
  <c r="H7680" i="2"/>
  <c r="G7680" i="2"/>
  <c r="D7680" i="2"/>
  <c r="L7679" i="2"/>
  <c r="K7679" i="2"/>
  <c r="J7679" i="2"/>
  <c r="I7679" i="2"/>
  <c r="H7679" i="2"/>
  <c r="G7679" i="2"/>
  <c r="D7679" i="2"/>
  <c r="L7678" i="2"/>
  <c r="K7678" i="2"/>
  <c r="J7678" i="2"/>
  <c r="I7678" i="2"/>
  <c r="H7678" i="2"/>
  <c r="G7678" i="2"/>
  <c r="D7678" i="2"/>
  <c r="L7677" i="2"/>
  <c r="K7677" i="2"/>
  <c r="J7677" i="2"/>
  <c r="I7677" i="2"/>
  <c r="H7677" i="2"/>
  <c r="G7677" i="2"/>
  <c r="D7677" i="2"/>
  <c r="L7676" i="2"/>
  <c r="K7676" i="2"/>
  <c r="J7676" i="2"/>
  <c r="I7676" i="2"/>
  <c r="H7676" i="2"/>
  <c r="G7676" i="2"/>
  <c r="D7676" i="2"/>
  <c r="L7675" i="2"/>
  <c r="K7675" i="2"/>
  <c r="J7675" i="2"/>
  <c r="I7675" i="2"/>
  <c r="H7675" i="2"/>
  <c r="G7675" i="2"/>
  <c r="D7675" i="2"/>
  <c r="L7674" i="2"/>
  <c r="K7674" i="2"/>
  <c r="J7674" i="2"/>
  <c r="I7674" i="2"/>
  <c r="H7674" i="2"/>
  <c r="G7674" i="2"/>
  <c r="D7674" i="2"/>
  <c r="L7673" i="2"/>
  <c r="K7673" i="2"/>
  <c r="J7673" i="2"/>
  <c r="I7673" i="2"/>
  <c r="H7673" i="2"/>
  <c r="G7673" i="2"/>
  <c r="D7673" i="2"/>
  <c r="L7672" i="2"/>
  <c r="K7672" i="2"/>
  <c r="J7672" i="2"/>
  <c r="I7672" i="2"/>
  <c r="H7672" i="2"/>
  <c r="G7672" i="2"/>
  <c r="D7672" i="2"/>
  <c r="L7671" i="2"/>
  <c r="K7671" i="2"/>
  <c r="J7671" i="2"/>
  <c r="I7671" i="2"/>
  <c r="H7671" i="2"/>
  <c r="G7671" i="2"/>
  <c r="D7671" i="2"/>
  <c r="L7670" i="2"/>
  <c r="K7670" i="2"/>
  <c r="J7670" i="2"/>
  <c r="I7670" i="2"/>
  <c r="H7670" i="2"/>
  <c r="G7670" i="2"/>
  <c r="D7670" i="2"/>
  <c r="L7669" i="2"/>
  <c r="K7669" i="2"/>
  <c r="J7669" i="2"/>
  <c r="I7669" i="2"/>
  <c r="H7669" i="2"/>
  <c r="G7669" i="2"/>
  <c r="D7669" i="2"/>
  <c r="L7668" i="2"/>
  <c r="K7668" i="2"/>
  <c r="J7668" i="2"/>
  <c r="I7668" i="2"/>
  <c r="H7668" i="2"/>
  <c r="G7668" i="2"/>
  <c r="D7668" i="2"/>
  <c r="L7667" i="2"/>
  <c r="K7667" i="2"/>
  <c r="J7667" i="2"/>
  <c r="I7667" i="2"/>
  <c r="H7667" i="2"/>
  <c r="G7667" i="2"/>
  <c r="D7667" i="2"/>
  <c r="L7666" i="2"/>
  <c r="K7666" i="2"/>
  <c r="J7666" i="2"/>
  <c r="I7666" i="2"/>
  <c r="H7666" i="2"/>
  <c r="G7666" i="2"/>
  <c r="D7666" i="2"/>
  <c r="L7665" i="2"/>
  <c r="K7665" i="2"/>
  <c r="J7665" i="2"/>
  <c r="I7665" i="2"/>
  <c r="H7665" i="2"/>
  <c r="G7665" i="2"/>
  <c r="D7665" i="2"/>
  <c r="L7664" i="2"/>
  <c r="K7664" i="2"/>
  <c r="J7664" i="2"/>
  <c r="I7664" i="2"/>
  <c r="H7664" i="2"/>
  <c r="G7664" i="2"/>
  <c r="D7664" i="2"/>
  <c r="L7663" i="2"/>
  <c r="K7663" i="2"/>
  <c r="J7663" i="2"/>
  <c r="I7663" i="2"/>
  <c r="H7663" i="2"/>
  <c r="G7663" i="2"/>
  <c r="D7663" i="2"/>
  <c r="L7662" i="2"/>
  <c r="K7662" i="2"/>
  <c r="J7662" i="2"/>
  <c r="I7662" i="2"/>
  <c r="H7662" i="2"/>
  <c r="G7662" i="2"/>
  <c r="D7662" i="2"/>
  <c r="L7661" i="2"/>
  <c r="K7661" i="2"/>
  <c r="J7661" i="2"/>
  <c r="I7661" i="2"/>
  <c r="H7661" i="2"/>
  <c r="G7661" i="2"/>
  <c r="D7661" i="2"/>
  <c r="L7660" i="2"/>
  <c r="K7660" i="2"/>
  <c r="J7660" i="2"/>
  <c r="I7660" i="2"/>
  <c r="H7660" i="2"/>
  <c r="G7660" i="2"/>
  <c r="D7660" i="2"/>
  <c r="L7659" i="2"/>
  <c r="K7659" i="2"/>
  <c r="J7659" i="2"/>
  <c r="I7659" i="2"/>
  <c r="H7659" i="2"/>
  <c r="G7659" i="2"/>
  <c r="D7659" i="2"/>
  <c r="L7658" i="2"/>
  <c r="K7658" i="2"/>
  <c r="J7658" i="2"/>
  <c r="I7658" i="2"/>
  <c r="H7658" i="2"/>
  <c r="G7658" i="2"/>
  <c r="D7658" i="2"/>
  <c r="L7657" i="2"/>
  <c r="K7657" i="2"/>
  <c r="J7657" i="2"/>
  <c r="I7657" i="2"/>
  <c r="H7657" i="2"/>
  <c r="G7657" i="2"/>
  <c r="D7657" i="2"/>
  <c r="L7656" i="2"/>
  <c r="K7656" i="2"/>
  <c r="J7656" i="2"/>
  <c r="I7656" i="2"/>
  <c r="H7656" i="2"/>
  <c r="G7656" i="2"/>
  <c r="D7656" i="2"/>
  <c r="L7655" i="2"/>
  <c r="K7655" i="2"/>
  <c r="J7655" i="2"/>
  <c r="I7655" i="2"/>
  <c r="H7655" i="2"/>
  <c r="G7655" i="2"/>
  <c r="D7655" i="2"/>
  <c r="L7654" i="2"/>
  <c r="K7654" i="2"/>
  <c r="J7654" i="2"/>
  <c r="I7654" i="2"/>
  <c r="H7654" i="2"/>
  <c r="G7654" i="2"/>
  <c r="D7654" i="2"/>
  <c r="L7653" i="2"/>
  <c r="K7653" i="2"/>
  <c r="J7653" i="2"/>
  <c r="I7653" i="2"/>
  <c r="H7653" i="2"/>
  <c r="G7653" i="2"/>
  <c r="D7653" i="2"/>
  <c r="L7652" i="2"/>
  <c r="K7652" i="2"/>
  <c r="J7652" i="2"/>
  <c r="I7652" i="2"/>
  <c r="H7652" i="2"/>
  <c r="G7652" i="2"/>
  <c r="D7652" i="2"/>
  <c r="L7651" i="2"/>
  <c r="K7651" i="2"/>
  <c r="J7651" i="2"/>
  <c r="I7651" i="2"/>
  <c r="H7651" i="2"/>
  <c r="G7651" i="2"/>
  <c r="D7651" i="2"/>
  <c r="L7650" i="2"/>
  <c r="K7650" i="2"/>
  <c r="J7650" i="2"/>
  <c r="I7650" i="2"/>
  <c r="H7650" i="2"/>
  <c r="G7650" i="2"/>
  <c r="D7650" i="2"/>
  <c r="L7649" i="2"/>
  <c r="K7649" i="2"/>
  <c r="J7649" i="2"/>
  <c r="I7649" i="2"/>
  <c r="H7649" i="2"/>
  <c r="G7649" i="2"/>
  <c r="D7649" i="2"/>
  <c r="L7648" i="2"/>
  <c r="K7648" i="2"/>
  <c r="J7648" i="2"/>
  <c r="I7648" i="2"/>
  <c r="H7648" i="2"/>
  <c r="G7648" i="2"/>
  <c r="D7648" i="2"/>
  <c r="L7647" i="2"/>
  <c r="K7647" i="2"/>
  <c r="J7647" i="2"/>
  <c r="I7647" i="2"/>
  <c r="H7647" i="2"/>
  <c r="G7647" i="2"/>
  <c r="D7647" i="2"/>
  <c r="L7646" i="2"/>
  <c r="K7646" i="2"/>
  <c r="J7646" i="2"/>
  <c r="I7646" i="2"/>
  <c r="H7646" i="2"/>
  <c r="G7646" i="2"/>
  <c r="D7646" i="2"/>
  <c r="L7645" i="2"/>
  <c r="K7645" i="2"/>
  <c r="J7645" i="2"/>
  <c r="I7645" i="2"/>
  <c r="H7645" i="2"/>
  <c r="G7645" i="2"/>
  <c r="D7645" i="2"/>
  <c r="L7644" i="2"/>
  <c r="K7644" i="2"/>
  <c r="J7644" i="2"/>
  <c r="I7644" i="2"/>
  <c r="H7644" i="2"/>
  <c r="G7644" i="2"/>
  <c r="D7644" i="2"/>
  <c r="L7643" i="2"/>
  <c r="K7643" i="2"/>
  <c r="J7643" i="2"/>
  <c r="I7643" i="2"/>
  <c r="H7643" i="2"/>
  <c r="G7643" i="2"/>
  <c r="D7643" i="2"/>
  <c r="L7642" i="2"/>
  <c r="K7642" i="2"/>
  <c r="J7642" i="2"/>
  <c r="I7642" i="2"/>
  <c r="H7642" i="2"/>
  <c r="G7642" i="2"/>
  <c r="D7642" i="2"/>
  <c r="L7641" i="2"/>
  <c r="K7641" i="2"/>
  <c r="J7641" i="2"/>
  <c r="I7641" i="2"/>
  <c r="H7641" i="2"/>
  <c r="G7641" i="2"/>
  <c r="D7641" i="2"/>
  <c r="L7640" i="2"/>
  <c r="K7640" i="2"/>
  <c r="J7640" i="2"/>
  <c r="I7640" i="2"/>
  <c r="H7640" i="2"/>
  <c r="G7640" i="2"/>
  <c r="D7640" i="2"/>
  <c r="L7639" i="2"/>
  <c r="K7639" i="2"/>
  <c r="J7639" i="2"/>
  <c r="I7639" i="2"/>
  <c r="H7639" i="2"/>
  <c r="G7639" i="2"/>
  <c r="D7639" i="2"/>
  <c r="L7638" i="2"/>
  <c r="K7638" i="2"/>
  <c r="J7638" i="2"/>
  <c r="I7638" i="2"/>
  <c r="H7638" i="2"/>
  <c r="G7638" i="2"/>
  <c r="D7638" i="2"/>
  <c r="L7637" i="2"/>
  <c r="K7637" i="2"/>
  <c r="J7637" i="2"/>
  <c r="I7637" i="2"/>
  <c r="H7637" i="2"/>
  <c r="G7637" i="2"/>
  <c r="D7637" i="2"/>
  <c r="L7636" i="2"/>
  <c r="K7636" i="2"/>
  <c r="J7636" i="2"/>
  <c r="I7636" i="2"/>
  <c r="H7636" i="2"/>
  <c r="G7636" i="2"/>
  <c r="D7636" i="2"/>
  <c r="L7635" i="2"/>
  <c r="K7635" i="2"/>
  <c r="J7635" i="2"/>
  <c r="I7635" i="2"/>
  <c r="H7635" i="2"/>
  <c r="G7635" i="2"/>
  <c r="D7635" i="2"/>
  <c r="L7634" i="2"/>
  <c r="K7634" i="2"/>
  <c r="J7634" i="2"/>
  <c r="I7634" i="2"/>
  <c r="H7634" i="2"/>
  <c r="G7634" i="2"/>
  <c r="D7634" i="2"/>
  <c r="L7633" i="2"/>
  <c r="K7633" i="2"/>
  <c r="J7633" i="2"/>
  <c r="I7633" i="2"/>
  <c r="H7633" i="2"/>
  <c r="G7633" i="2"/>
  <c r="D7633" i="2"/>
  <c r="L7632" i="2"/>
  <c r="K7632" i="2"/>
  <c r="J7632" i="2"/>
  <c r="I7632" i="2"/>
  <c r="H7632" i="2"/>
  <c r="G7632" i="2"/>
  <c r="D7632" i="2"/>
  <c r="L7631" i="2"/>
  <c r="K7631" i="2"/>
  <c r="J7631" i="2"/>
  <c r="I7631" i="2"/>
  <c r="H7631" i="2"/>
  <c r="G7631" i="2"/>
  <c r="D7631" i="2"/>
  <c r="L7630" i="2"/>
  <c r="K7630" i="2"/>
  <c r="J7630" i="2"/>
  <c r="I7630" i="2"/>
  <c r="H7630" i="2"/>
  <c r="G7630" i="2"/>
  <c r="D7630" i="2"/>
  <c r="L7629" i="2"/>
  <c r="K7629" i="2"/>
  <c r="J7629" i="2"/>
  <c r="I7629" i="2"/>
  <c r="H7629" i="2"/>
  <c r="G7629" i="2"/>
  <c r="D7629" i="2"/>
  <c r="L7628" i="2"/>
  <c r="K7628" i="2"/>
  <c r="J7628" i="2"/>
  <c r="I7628" i="2"/>
  <c r="H7628" i="2"/>
  <c r="G7628" i="2"/>
  <c r="D7628" i="2"/>
  <c r="L7627" i="2"/>
  <c r="K7627" i="2"/>
  <c r="J7627" i="2"/>
  <c r="I7627" i="2"/>
  <c r="H7627" i="2"/>
  <c r="G7627" i="2"/>
  <c r="D7627" i="2"/>
  <c r="L7626" i="2"/>
  <c r="K7626" i="2"/>
  <c r="J7626" i="2"/>
  <c r="I7626" i="2"/>
  <c r="H7626" i="2"/>
  <c r="G7626" i="2"/>
  <c r="D7626" i="2"/>
  <c r="L7625" i="2"/>
  <c r="K7625" i="2"/>
  <c r="J7625" i="2"/>
  <c r="I7625" i="2"/>
  <c r="H7625" i="2"/>
  <c r="G7625" i="2"/>
  <c r="D7625" i="2"/>
  <c r="L7624" i="2"/>
  <c r="K7624" i="2"/>
  <c r="J7624" i="2"/>
  <c r="I7624" i="2"/>
  <c r="H7624" i="2"/>
  <c r="G7624" i="2"/>
  <c r="D7624" i="2"/>
  <c r="L7623" i="2"/>
  <c r="K7623" i="2"/>
  <c r="J7623" i="2"/>
  <c r="I7623" i="2"/>
  <c r="H7623" i="2"/>
  <c r="G7623" i="2"/>
  <c r="D7623" i="2"/>
  <c r="L7622" i="2"/>
  <c r="K7622" i="2"/>
  <c r="J7622" i="2"/>
  <c r="I7622" i="2"/>
  <c r="H7622" i="2"/>
  <c r="G7622" i="2"/>
  <c r="D7622" i="2"/>
  <c r="L7621" i="2"/>
  <c r="K7621" i="2"/>
  <c r="J7621" i="2"/>
  <c r="I7621" i="2"/>
  <c r="H7621" i="2"/>
  <c r="G7621" i="2"/>
  <c r="D7621" i="2"/>
  <c r="L7620" i="2"/>
  <c r="K7620" i="2"/>
  <c r="J7620" i="2"/>
  <c r="I7620" i="2"/>
  <c r="H7620" i="2"/>
  <c r="G7620" i="2"/>
  <c r="D7620" i="2"/>
  <c r="L7619" i="2"/>
  <c r="K7619" i="2"/>
  <c r="J7619" i="2"/>
  <c r="I7619" i="2"/>
  <c r="H7619" i="2"/>
  <c r="G7619" i="2"/>
  <c r="D7619" i="2"/>
  <c r="L7618" i="2"/>
  <c r="K7618" i="2"/>
  <c r="J7618" i="2"/>
  <c r="I7618" i="2"/>
  <c r="H7618" i="2"/>
  <c r="G7618" i="2"/>
  <c r="D7618" i="2"/>
  <c r="L7617" i="2"/>
  <c r="K7617" i="2"/>
  <c r="J7617" i="2"/>
  <c r="I7617" i="2"/>
  <c r="H7617" i="2"/>
  <c r="G7617" i="2"/>
  <c r="D7617" i="2"/>
  <c r="L7616" i="2"/>
  <c r="K7616" i="2"/>
  <c r="J7616" i="2"/>
  <c r="I7616" i="2"/>
  <c r="H7616" i="2"/>
  <c r="G7616" i="2"/>
  <c r="D7616" i="2"/>
  <c r="L7615" i="2"/>
  <c r="K7615" i="2"/>
  <c r="J7615" i="2"/>
  <c r="I7615" i="2"/>
  <c r="H7615" i="2"/>
  <c r="G7615" i="2"/>
  <c r="D7615" i="2"/>
  <c r="L7614" i="2"/>
  <c r="K7614" i="2"/>
  <c r="J7614" i="2"/>
  <c r="I7614" i="2"/>
  <c r="H7614" i="2"/>
  <c r="G7614" i="2"/>
  <c r="D7614" i="2"/>
  <c r="L7613" i="2"/>
  <c r="K7613" i="2"/>
  <c r="J7613" i="2"/>
  <c r="I7613" i="2"/>
  <c r="H7613" i="2"/>
  <c r="G7613" i="2"/>
  <c r="D7613" i="2"/>
  <c r="L7612" i="2"/>
  <c r="K7612" i="2"/>
  <c r="J7612" i="2"/>
  <c r="I7612" i="2"/>
  <c r="H7612" i="2"/>
  <c r="G7612" i="2"/>
  <c r="D7612" i="2"/>
  <c r="L7611" i="2"/>
  <c r="K7611" i="2"/>
  <c r="J7611" i="2"/>
  <c r="I7611" i="2"/>
  <c r="H7611" i="2"/>
  <c r="G7611" i="2"/>
  <c r="D7611" i="2"/>
  <c r="L7610" i="2"/>
  <c r="K7610" i="2"/>
  <c r="J7610" i="2"/>
  <c r="I7610" i="2"/>
  <c r="H7610" i="2"/>
  <c r="G7610" i="2"/>
  <c r="D7610" i="2"/>
  <c r="L7609" i="2"/>
  <c r="K7609" i="2"/>
  <c r="J7609" i="2"/>
  <c r="I7609" i="2"/>
  <c r="H7609" i="2"/>
  <c r="G7609" i="2"/>
  <c r="D7609" i="2"/>
  <c r="L7608" i="2"/>
  <c r="K7608" i="2"/>
  <c r="J7608" i="2"/>
  <c r="I7608" i="2"/>
  <c r="H7608" i="2"/>
  <c r="G7608" i="2"/>
  <c r="D7608" i="2"/>
  <c r="L7607" i="2"/>
  <c r="K7607" i="2"/>
  <c r="J7607" i="2"/>
  <c r="I7607" i="2"/>
  <c r="H7607" i="2"/>
  <c r="G7607" i="2"/>
  <c r="D7607" i="2"/>
  <c r="L7606" i="2"/>
  <c r="K7606" i="2"/>
  <c r="J7606" i="2"/>
  <c r="I7606" i="2"/>
  <c r="H7606" i="2"/>
  <c r="G7606" i="2"/>
  <c r="D7606" i="2"/>
  <c r="L7605" i="2"/>
  <c r="K7605" i="2"/>
  <c r="J7605" i="2"/>
  <c r="I7605" i="2"/>
  <c r="H7605" i="2"/>
  <c r="G7605" i="2"/>
  <c r="D7605" i="2"/>
  <c r="L7604" i="2"/>
  <c r="K7604" i="2"/>
  <c r="J7604" i="2"/>
  <c r="I7604" i="2"/>
  <c r="H7604" i="2"/>
  <c r="G7604" i="2"/>
  <c r="D7604" i="2"/>
  <c r="L7603" i="2"/>
  <c r="K7603" i="2"/>
  <c r="J7603" i="2"/>
  <c r="I7603" i="2"/>
  <c r="H7603" i="2"/>
  <c r="G7603" i="2"/>
  <c r="D7603" i="2"/>
  <c r="L7602" i="2"/>
  <c r="K7602" i="2"/>
  <c r="J7602" i="2"/>
  <c r="I7602" i="2"/>
  <c r="H7602" i="2"/>
  <c r="G7602" i="2"/>
  <c r="D7602" i="2"/>
  <c r="L7601" i="2"/>
  <c r="K7601" i="2"/>
  <c r="J7601" i="2"/>
  <c r="I7601" i="2"/>
  <c r="H7601" i="2"/>
  <c r="G7601" i="2"/>
  <c r="D7601" i="2"/>
  <c r="L7600" i="2"/>
  <c r="K7600" i="2"/>
  <c r="J7600" i="2"/>
  <c r="I7600" i="2"/>
  <c r="H7600" i="2"/>
  <c r="G7600" i="2"/>
  <c r="D7600" i="2"/>
  <c r="L7599" i="2"/>
  <c r="K7599" i="2"/>
  <c r="J7599" i="2"/>
  <c r="I7599" i="2"/>
  <c r="H7599" i="2"/>
  <c r="G7599" i="2"/>
  <c r="D7599" i="2"/>
  <c r="L7598" i="2"/>
  <c r="K7598" i="2"/>
  <c r="J7598" i="2"/>
  <c r="I7598" i="2"/>
  <c r="H7598" i="2"/>
  <c r="G7598" i="2"/>
  <c r="D7598" i="2"/>
  <c r="L7597" i="2"/>
  <c r="K7597" i="2"/>
  <c r="J7597" i="2"/>
  <c r="I7597" i="2"/>
  <c r="H7597" i="2"/>
  <c r="G7597" i="2"/>
  <c r="D7597" i="2"/>
  <c r="L7596" i="2"/>
  <c r="K7596" i="2"/>
  <c r="J7596" i="2"/>
  <c r="I7596" i="2"/>
  <c r="H7596" i="2"/>
  <c r="G7596" i="2"/>
  <c r="D7596" i="2"/>
  <c r="L7595" i="2"/>
  <c r="K7595" i="2"/>
  <c r="J7595" i="2"/>
  <c r="I7595" i="2"/>
  <c r="H7595" i="2"/>
  <c r="G7595" i="2"/>
  <c r="D7595" i="2"/>
  <c r="L7594" i="2"/>
  <c r="K7594" i="2"/>
  <c r="J7594" i="2"/>
  <c r="I7594" i="2"/>
  <c r="H7594" i="2"/>
  <c r="G7594" i="2"/>
  <c r="D7594" i="2"/>
  <c r="L7593" i="2"/>
  <c r="K7593" i="2"/>
  <c r="J7593" i="2"/>
  <c r="I7593" i="2"/>
  <c r="H7593" i="2"/>
  <c r="G7593" i="2"/>
  <c r="D7593" i="2"/>
  <c r="L7592" i="2"/>
  <c r="K7592" i="2"/>
  <c r="J7592" i="2"/>
  <c r="I7592" i="2"/>
  <c r="H7592" i="2"/>
  <c r="G7592" i="2"/>
  <c r="D7592" i="2"/>
  <c r="L7591" i="2"/>
  <c r="K7591" i="2"/>
  <c r="J7591" i="2"/>
  <c r="I7591" i="2"/>
  <c r="H7591" i="2"/>
  <c r="G7591" i="2"/>
  <c r="D7591" i="2"/>
  <c r="L7590" i="2"/>
  <c r="K7590" i="2"/>
  <c r="J7590" i="2"/>
  <c r="I7590" i="2"/>
  <c r="H7590" i="2"/>
  <c r="G7590" i="2"/>
  <c r="D7590" i="2"/>
  <c r="L7589" i="2"/>
  <c r="K7589" i="2"/>
  <c r="J7589" i="2"/>
  <c r="I7589" i="2"/>
  <c r="H7589" i="2"/>
  <c r="G7589" i="2"/>
  <c r="D7589" i="2"/>
  <c r="L7588" i="2"/>
  <c r="K7588" i="2"/>
  <c r="J7588" i="2"/>
  <c r="I7588" i="2"/>
  <c r="H7588" i="2"/>
  <c r="G7588" i="2"/>
  <c r="D7588" i="2"/>
  <c r="L7587" i="2"/>
  <c r="K7587" i="2"/>
  <c r="J7587" i="2"/>
  <c r="I7587" i="2"/>
  <c r="H7587" i="2"/>
  <c r="G7587" i="2"/>
  <c r="D7587" i="2"/>
  <c r="L7586" i="2"/>
  <c r="K7586" i="2"/>
  <c r="J7586" i="2"/>
  <c r="I7586" i="2"/>
  <c r="H7586" i="2"/>
  <c r="G7586" i="2"/>
  <c r="D7586" i="2"/>
  <c r="L7585" i="2"/>
  <c r="K7585" i="2"/>
  <c r="J7585" i="2"/>
  <c r="I7585" i="2"/>
  <c r="H7585" i="2"/>
  <c r="G7585" i="2"/>
  <c r="D7585" i="2"/>
  <c r="L7584" i="2"/>
  <c r="K7584" i="2"/>
  <c r="J7584" i="2"/>
  <c r="I7584" i="2"/>
  <c r="H7584" i="2"/>
  <c r="G7584" i="2"/>
  <c r="D7584" i="2"/>
  <c r="L7583" i="2"/>
  <c r="K7583" i="2"/>
  <c r="J7583" i="2"/>
  <c r="I7583" i="2"/>
  <c r="H7583" i="2"/>
  <c r="G7583" i="2"/>
  <c r="D7583" i="2"/>
  <c r="L7582" i="2"/>
  <c r="K7582" i="2"/>
  <c r="J7582" i="2"/>
  <c r="I7582" i="2"/>
  <c r="H7582" i="2"/>
  <c r="G7582" i="2"/>
  <c r="D7582" i="2"/>
  <c r="L7581" i="2"/>
  <c r="K7581" i="2"/>
  <c r="J7581" i="2"/>
  <c r="I7581" i="2"/>
  <c r="H7581" i="2"/>
  <c r="G7581" i="2"/>
  <c r="D7581" i="2"/>
  <c r="L7580" i="2"/>
  <c r="K7580" i="2"/>
  <c r="J7580" i="2"/>
  <c r="I7580" i="2"/>
  <c r="H7580" i="2"/>
  <c r="G7580" i="2"/>
  <c r="D7580" i="2"/>
  <c r="L7579" i="2"/>
  <c r="K7579" i="2"/>
  <c r="J7579" i="2"/>
  <c r="I7579" i="2"/>
  <c r="H7579" i="2"/>
  <c r="G7579" i="2"/>
  <c r="D7579" i="2"/>
  <c r="L7578" i="2"/>
  <c r="K7578" i="2"/>
  <c r="J7578" i="2"/>
  <c r="I7578" i="2"/>
  <c r="H7578" i="2"/>
  <c r="G7578" i="2"/>
  <c r="D7578" i="2"/>
  <c r="L7577" i="2"/>
  <c r="K7577" i="2"/>
  <c r="J7577" i="2"/>
  <c r="I7577" i="2"/>
  <c r="H7577" i="2"/>
  <c r="G7577" i="2"/>
  <c r="D7577" i="2"/>
  <c r="L7576" i="2"/>
  <c r="K7576" i="2"/>
  <c r="J7576" i="2"/>
  <c r="I7576" i="2"/>
  <c r="H7576" i="2"/>
  <c r="G7576" i="2"/>
  <c r="D7576" i="2"/>
  <c r="L7575" i="2"/>
  <c r="K7575" i="2"/>
  <c r="J7575" i="2"/>
  <c r="I7575" i="2"/>
  <c r="H7575" i="2"/>
  <c r="G7575" i="2"/>
  <c r="D7575" i="2"/>
  <c r="L7574" i="2"/>
  <c r="K7574" i="2"/>
  <c r="J7574" i="2"/>
  <c r="I7574" i="2"/>
  <c r="H7574" i="2"/>
  <c r="G7574" i="2"/>
  <c r="D7574" i="2"/>
  <c r="L7573" i="2"/>
  <c r="K7573" i="2"/>
  <c r="J7573" i="2"/>
  <c r="I7573" i="2"/>
  <c r="H7573" i="2"/>
  <c r="G7573" i="2"/>
  <c r="D7573" i="2"/>
  <c r="L7572" i="2"/>
  <c r="K7572" i="2"/>
  <c r="J7572" i="2"/>
  <c r="I7572" i="2"/>
  <c r="H7572" i="2"/>
  <c r="G7572" i="2"/>
  <c r="D7572" i="2"/>
  <c r="L7571" i="2"/>
  <c r="K7571" i="2"/>
  <c r="J7571" i="2"/>
  <c r="I7571" i="2"/>
  <c r="H7571" i="2"/>
  <c r="G7571" i="2"/>
  <c r="D7571" i="2"/>
  <c r="L7570" i="2"/>
  <c r="K7570" i="2"/>
  <c r="J7570" i="2"/>
  <c r="I7570" i="2"/>
  <c r="H7570" i="2"/>
  <c r="G7570" i="2"/>
  <c r="D7570" i="2"/>
  <c r="L7569" i="2"/>
  <c r="K7569" i="2"/>
  <c r="J7569" i="2"/>
  <c r="I7569" i="2"/>
  <c r="H7569" i="2"/>
  <c r="G7569" i="2"/>
  <c r="D7569" i="2"/>
  <c r="L7568" i="2"/>
  <c r="K7568" i="2"/>
  <c r="J7568" i="2"/>
  <c r="I7568" i="2"/>
  <c r="H7568" i="2"/>
  <c r="G7568" i="2"/>
  <c r="D7568" i="2"/>
  <c r="L7567" i="2"/>
  <c r="K7567" i="2"/>
  <c r="J7567" i="2"/>
  <c r="I7567" i="2"/>
  <c r="H7567" i="2"/>
  <c r="G7567" i="2"/>
  <c r="D7567" i="2"/>
  <c r="L7566" i="2"/>
  <c r="K7566" i="2"/>
  <c r="J7566" i="2"/>
  <c r="I7566" i="2"/>
  <c r="H7566" i="2"/>
  <c r="G7566" i="2"/>
  <c r="D7566" i="2"/>
  <c r="L7565" i="2"/>
  <c r="K7565" i="2"/>
  <c r="J7565" i="2"/>
  <c r="I7565" i="2"/>
  <c r="H7565" i="2"/>
  <c r="G7565" i="2"/>
  <c r="D7565" i="2"/>
  <c r="L7564" i="2"/>
  <c r="K7564" i="2"/>
  <c r="J7564" i="2"/>
  <c r="I7564" i="2"/>
  <c r="H7564" i="2"/>
  <c r="G7564" i="2"/>
  <c r="D7564" i="2"/>
  <c r="L7563" i="2"/>
  <c r="K7563" i="2"/>
  <c r="J7563" i="2"/>
  <c r="I7563" i="2"/>
  <c r="H7563" i="2"/>
  <c r="G7563" i="2"/>
  <c r="D7563" i="2"/>
  <c r="L7562" i="2"/>
  <c r="K7562" i="2"/>
  <c r="J7562" i="2"/>
  <c r="I7562" i="2"/>
  <c r="H7562" i="2"/>
  <c r="G7562" i="2"/>
  <c r="D7562" i="2"/>
  <c r="L7561" i="2"/>
  <c r="K7561" i="2"/>
  <c r="J7561" i="2"/>
  <c r="I7561" i="2"/>
  <c r="H7561" i="2"/>
  <c r="G7561" i="2"/>
  <c r="D7561" i="2"/>
  <c r="L7560" i="2"/>
  <c r="K7560" i="2"/>
  <c r="J7560" i="2"/>
  <c r="I7560" i="2"/>
  <c r="H7560" i="2"/>
  <c r="G7560" i="2"/>
  <c r="D7560" i="2"/>
  <c r="L7559" i="2"/>
  <c r="K7559" i="2"/>
  <c r="J7559" i="2"/>
  <c r="I7559" i="2"/>
  <c r="H7559" i="2"/>
  <c r="G7559" i="2"/>
  <c r="D7559" i="2"/>
  <c r="L7558" i="2"/>
  <c r="K7558" i="2"/>
  <c r="J7558" i="2"/>
  <c r="I7558" i="2"/>
  <c r="H7558" i="2"/>
  <c r="G7558" i="2"/>
  <c r="D7558" i="2"/>
  <c r="L7557" i="2"/>
  <c r="K7557" i="2"/>
  <c r="J7557" i="2"/>
  <c r="I7557" i="2"/>
  <c r="H7557" i="2"/>
  <c r="G7557" i="2"/>
  <c r="D7557" i="2"/>
  <c r="L7556" i="2"/>
  <c r="K7556" i="2"/>
  <c r="J7556" i="2"/>
  <c r="I7556" i="2"/>
  <c r="H7556" i="2"/>
  <c r="G7556" i="2"/>
  <c r="D7556" i="2"/>
  <c r="L7555" i="2"/>
  <c r="K7555" i="2"/>
  <c r="J7555" i="2"/>
  <c r="I7555" i="2"/>
  <c r="H7555" i="2"/>
  <c r="G7555" i="2"/>
  <c r="D7555" i="2"/>
  <c r="L7554" i="2"/>
  <c r="K7554" i="2"/>
  <c r="J7554" i="2"/>
  <c r="I7554" i="2"/>
  <c r="H7554" i="2"/>
  <c r="G7554" i="2"/>
  <c r="D7554" i="2"/>
  <c r="L7553" i="2"/>
  <c r="K7553" i="2"/>
  <c r="J7553" i="2"/>
  <c r="I7553" i="2"/>
  <c r="H7553" i="2"/>
  <c r="G7553" i="2"/>
  <c r="D7553" i="2"/>
  <c r="L7552" i="2"/>
  <c r="K7552" i="2"/>
  <c r="J7552" i="2"/>
  <c r="I7552" i="2"/>
  <c r="H7552" i="2"/>
  <c r="G7552" i="2"/>
  <c r="D7552" i="2"/>
  <c r="L7551" i="2"/>
  <c r="K7551" i="2"/>
  <c r="J7551" i="2"/>
  <c r="I7551" i="2"/>
  <c r="H7551" i="2"/>
  <c r="G7551" i="2"/>
  <c r="D7551" i="2"/>
  <c r="L7550" i="2"/>
  <c r="K7550" i="2"/>
  <c r="J7550" i="2"/>
  <c r="I7550" i="2"/>
  <c r="H7550" i="2"/>
  <c r="G7550" i="2"/>
  <c r="D7550" i="2"/>
  <c r="L7549" i="2"/>
  <c r="K7549" i="2"/>
  <c r="J7549" i="2"/>
  <c r="I7549" i="2"/>
  <c r="H7549" i="2"/>
  <c r="G7549" i="2"/>
  <c r="D7549" i="2"/>
  <c r="L7548" i="2"/>
  <c r="K7548" i="2"/>
  <c r="J7548" i="2"/>
  <c r="I7548" i="2"/>
  <c r="H7548" i="2"/>
  <c r="G7548" i="2"/>
  <c r="D7548" i="2"/>
  <c r="L7547" i="2"/>
  <c r="K7547" i="2"/>
  <c r="J7547" i="2"/>
  <c r="I7547" i="2"/>
  <c r="H7547" i="2"/>
  <c r="G7547" i="2"/>
  <c r="D7547" i="2"/>
  <c r="L7546" i="2"/>
  <c r="K7546" i="2"/>
  <c r="J7546" i="2"/>
  <c r="I7546" i="2"/>
  <c r="H7546" i="2"/>
  <c r="G7546" i="2"/>
  <c r="D7546" i="2"/>
  <c r="L7545" i="2"/>
  <c r="K7545" i="2"/>
  <c r="J7545" i="2"/>
  <c r="I7545" i="2"/>
  <c r="H7545" i="2"/>
  <c r="G7545" i="2"/>
  <c r="D7545" i="2"/>
  <c r="L7544" i="2"/>
  <c r="K7544" i="2"/>
  <c r="J7544" i="2"/>
  <c r="I7544" i="2"/>
  <c r="H7544" i="2"/>
  <c r="G7544" i="2"/>
  <c r="D7544" i="2"/>
  <c r="L7543" i="2"/>
  <c r="K7543" i="2"/>
  <c r="J7543" i="2"/>
  <c r="I7543" i="2"/>
  <c r="H7543" i="2"/>
  <c r="G7543" i="2"/>
  <c r="D7543" i="2"/>
  <c r="L7542" i="2"/>
  <c r="K7542" i="2"/>
  <c r="J7542" i="2"/>
  <c r="I7542" i="2"/>
  <c r="H7542" i="2"/>
  <c r="G7542" i="2"/>
  <c r="D7542" i="2"/>
  <c r="L7541" i="2"/>
  <c r="K7541" i="2"/>
  <c r="J7541" i="2"/>
  <c r="I7541" i="2"/>
  <c r="H7541" i="2"/>
  <c r="G7541" i="2"/>
  <c r="D7541" i="2"/>
  <c r="L7540" i="2"/>
  <c r="K7540" i="2"/>
  <c r="J7540" i="2"/>
  <c r="I7540" i="2"/>
  <c r="H7540" i="2"/>
  <c r="G7540" i="2"/>
  <c r="D7540" i="2"/>
  <c r="L7539" i="2"/>
  <c r="K7539" i="2"/>
  <c r="J7539" i="2"/>
  <c r="I7539" i="2"/>
  <c r="H7539" i="2"/>
  <c r="G7539" i="2"/>
  <c r="D7539" i="2"/>
  <c r="L7538" i="2"/>
  <c r="K7538" i="2"/>
  <c r="J7538" i="2"/>
  <c r="I7538" i="2"/>
  <c r="H7538" i="2"/>
  <c r="G7538" i="2"/>
  <c r="D7538" i="2"/>
  <c r="L7537" i="2"/>
  <c r="K7537" i="2"/>
  <c r="J7537" i="2"/>
  <c r="I7537" i="2"/>
  <c r="H7537" i="2"/>
  <c r="G7537" i="2"/>
  <c r="D7537" i="2"/>
  <c r="L7536" i="2"/>
  <c r="K7536" i="2"/>
  <c r="J7536" i="2"/>
  <c r="I7536" i="2"/>
  <c r="H7536" i="2"/>
  <c r="G7536" i="2"/>
  <c r="D7536" i="2"/>
  <c r="L7535" i="2"/>
  <c r="K7535" i="2"/>
  <c r="J7535" i="2"/>
  <c r="I7535" i="2"/>
  <c r="H7535" i="2"/>
  <c r="G7535" i="2"/>
  <c r="D7535" i="2"/>
  <c r="L7534" i="2"/>
  <c r="K7534" i="2"/>
  <c r="J7534" i="2"/>
  <c r="I7534" i="2"/>
  <c r="H7534" i="2"/>
  <c r="G7534" i="2"/>
  <c r="D7534" i="2"/>
  <c r="L7533" i="2"/>
  <c r="K7533" i="2"/>
  <c r="J7533" i="2"/>
  <c r="I7533" i="2"/>
  <c r="H7533" i="2"/>
  <c r="G7533" i="2"/>
  <c r="D7533" i="2"/>
  <c r="L7532" i="2"/>
  <c r="K7532" i="2"/>
  <c r="J7532" i="2"/>
  <c r="I7532" i="2"/>
  <c r="H7532" i="2"/>
  <c r="G7532" i="2"/>
  <c r="D7532" i="2"/>
  <c r="L7531" i="2"/>
  <c r="K7531" i="2"/>
  <c r="J7531" i="2"/>
  <c r="I7531" i="2"/>
  <c r="H7531" i="2"/>
  <c r="G7531" i="2"/>
  <c r="D7531" i="2"/>
  <c r="L7530" i="2"/>
  <c r="K7530" i="2"/>
  <c r="J7530" i="2"/>
  <c r="I7530" i="2"/>
  <c r="H7530" i="2"/>
  <c r="G7530" i="2"/>
  <c r="D7530" i="2"/>
  <c r="L7529" i="2"/>
  <c r="K7529" i="2"/>
  <c r="J7529" i="2"/>
  <c r="I7529" i="2"/>
  <c r="H7529" i="2"/>
  <c r="G7529" i="2"/>
  <c r="D7529" i="2"/>
  <c r="L7528" i="2"/>
  <c r="K7528" i="2"/>
  <c r="J7528" i="2"/>
  <c r="I7528" i="2"/>
  <c r="H7528" i="2"/>
  <c r="G7528" i="2"/>
  <c r="D7528" i="2"/>
  <c r="L7527" i="2"/>
  <c r="K7527" i="2"/>
  <c r="J7527" i="2"/>
  <c r="I7527" i="2"/>
  <c r="H7527" i="2"/>
  <c r="G7527" i="2"/>
  <c r="D7527" i="2"/>
  <c r="L7526" i="2"/>
  <c r="K7526" i="2"/>
  <c r="J7526" i="2"/>
  <c r="I7526" i="2"/>
  <c r="H7526" i="2"/>
  <c r="G7526" i="2"/>
  <c r="D7526" i="2"/>
  <c r="L7525" i="2"/>
  <c r="K7525" i="2"/>
  <c r="J7525" i="2"/>
  <c r="I7525" i="2"/>
  <c r="H7525" i="2"/>
  <c r="G7525" i="2"/>
  <c r="D7525" i="2"/>
  <c r="L7524" i="2"/>
  <c r="K7524" i="2"/>
  <c r="J7524" i="2"/>
  <c r="I7524" i="2"/>
  <c r="H7524" i="2"/>
  <c r="G7524" i="2"/>
  <c r="D7524" i="2"/>
  <c r="L7523" i="2"/>
  <c r="K7523" i="2"/>
  <c r="J7523" i="2"/>
  <c r="I7523" i="2"/>
  <c r="H7523" i="2"/>
  <c r="G7523" i="2"/>
  <c r="D7523" i="2"/>
  <c r="L7522" i="2"/>
  <c r="K7522" i="2"/>
  <c r="J7522" i="2"/>
  <c r="I7522" i="2"/>
  <c r="H7522" i="2"/>
  <c r="G7522" i="2"/>
  <c r="D7522" i="2"/>
  <c r="L7521" i="2"/>
  <c r="K7521" i="2"/>
  <c r="J7521" i="2"/>
  <c r="I7521" i="2"/>
  <c r="H7521" i="2"/>
  <c r="G7521" i="2"/>
  <c r="D7521" i="2"/>
  <c r="L7520" i="2"/>
  <c r="K7520" i="2"/>
  <c r="J7520" i="2"/>
  <c r="I7520" i="2"/>
  <c r="H7520" i="2"/>
  <c r="G7520" i="2"/>
  <c r="D7520" i="2"/>
  <c r="L7519" i="2"/>
  <c r="K7519" i="2"/>
  <c r="J7519" i="2"/>
  <c r="I7519" i="2"/>
  <c r="H7519" i="2"/>
  <c r="G7519" i="2"/>
  <c r="D7519" i="2"/>
  <c r="L7518" i="2"/>
  <c r="K7518" i="2"/>
  <c r="J7518" i="2"/>
  <c r="I7518" i="2"/>
  <c r="H7518" i="2"/>
  <c r="G7518" i="2"/>
  <c r="D7518" i="2"/>
  <c r="L7517" i="2"/>
  <c r="K7517" i="2"/>
  <c r="J7517" i="2"/>
  <c r="I7517" i="2"/>
  <c r="H7517" i="2"/>
  <c r="G7517" i="2"/>
  <c r="D7517" i="2"/>
  <c r="L7516" i="2"/>
  <c r="K7516" i="2"/>
  <c r="J7516" i="2"/>
  <c r="I7516" i="2"/>
  <c r="H7516" i="2"/>
  <c r="G7516" i="2"/>
  <c r="D7516" i="2"/>
  <c r="L7515" i="2"/>
  <c r="K7515" i="2"/>
  <c r="J7515" i="2"/>
  <c r="I7515" i="2"/>
  <c r="H7515" i="2"/>
  <c r="G7515" i="2"/>
  <c r="D7515" i="2"/>
  <c r="L7514" i="2"/>
  <c r="K7514" i="2"/>
  <c r="J7514" i="2"/>
  <c r="I7514" i="2"/>
  <c r="H7514" i="2"/>
  <c r="G7514" i="2"/>
  <c r="D7514" i="2"/>
  <c r="L7513" i="2"/>
  <c r="K7513" i="2"/>
  <c r="J7513" i="2"/>
  <c r="I7513" i="2"/>
  <c r="H7513" i="2"/>
  <c r="G7513" i="2"/>
  <c r="D7513" i="2"/>
  <c r="L7512" i="2"/>
  <c r="K7512" i="2"/>
  <c r="J7512" i="2"/>
  <c r="I7512" i="2"/>
  <c r="H7512" i="2"/>
  <c r="G7512" i="2"/>
  <c r="D7512" i="2"/>
  <c r="L7511" i="2"/>
  <c r="K7511" i="2"/>
  <c r="J7511" i="2"/>
  <c r="I7511" i="2"/>
  <c r="H7511" i="2"/>
  <c r="G7511" i="2"/>
  <c r="D7511" i="2"/>
  <c r="L7510" i="2"/>
  <c r="K7510" i="2"/>
  <c r="J7510" i="2"/>
  <c r="I7510" i="2"/>
  <c r="H7510" i="2"/>
  <c r="G7510" i="2"/>
  <c r="D7510" i="2"/>
  <c r="L7509" i="2"/>
  <c r="K7509" i="2"/>
  <c r="J7509" i="2"/>
  <c r="I7509" i="2"/>
  <c r="H7509" i="2"/>
  <c r="G7509" i="2"/>
  <c r="D7509" i="2"/>
  <c r="L7508" i="2"/>
  <c r="K7508" i="2"/>
  <c r="J7508" i="2"/>
  <c r="I7508" i="2"/>
  <c r="H7508" i="2"/>
  <c r="G7508" i="2"/>
  <c r="D7508" i="2"/>
  <c r="L7507" i="2"/>
  <c r="K7507" i="2"/>
  <c r="J7507" i="2"/>
  <c r="I7507" i="2"/>
  <c r="H7507" i="2"/>
  <c r="G7507" i="2"/>
  <c r="D7507" i="2"/>
  <c r="L7506" i="2"/>
  <c r="K7506" i="2"/>
  <c r="J7506" i="2"/>
  <c r="I7506" i="2"/>
  <c r="H7506" i="2"/>
  <c r="G7506" i="2"/>
  <c r="D7506" i="2"/>
  <c r="L7505" i="2"/>
  <c r="K7505" i="2"/>
  <c r="J7505" i="2"/>
  <c r="I7505" i="2"/>
  <c r="H7505" i="2"/>
  <c r="G7505" i="2"/>
  <c r="D7505" i="2"/>
  <c r="L7504" i="2"/>
  <c r="K7504" i="2"/>
  <c r="J7504" i="2"/>
  <c r="I7504" i="2"/>
  <c r="H7504" i="2"/>
  <c r="G7504" i="2"/>
  <c r="D7504" i="2"/>
  <c r="L7503" i="2"/>
  <c r="K7503" i="2"/>
  <c r="J7503" i="2"/>
  <c r="I7503" i="2"/>
  <c r="H7503" i="2"/>
  <c r="G7503" i="2"/>
  <c r="D7503" i="2"/>
  <c r="L7502" i="2"/>
  <c r="K7502" i="2"/>
  <c r="J7502" i="2"/>
  <c r="I7502" i="2"/>
  <c r="H7502" i="2"/>
  <c r="G7502" i="2"/>
  <c r="D7502" i="2"/>
  <c r="L7501" i="2"/>
  <c r="K7501" i="2"/>
  <c r="J7501" i="2"/>
  <c r="I7501" i="2"/>
  <c r="H7501" i="2"/>
  <c r="G7501" i="2"/>
  <c r="D7501" i="2"/>
  <c r="L7500" i="2"/>
  <c r="K7500" i="2"/>
  <c r="J7500" i="2"/>
  <c r="I7500" i="2"/>
  <c r="H7500" i="2"/>
  <c r="G7500" i="2"/>
  <c r="D7500" i="2"/>
  <c r="L7499" i="2"/>
  <c r="K7499" i="2"/>
  <c r="J7499" i="2"/>
  <c r="I7499" i="2"/>
  <c r="H7499" i="2"/>
  <c r="G7499" i="2"/>
  <c r="D7499" i="2"/>
  <c r="L7498" i="2"/>
  <c r="K7498" i="2"/>
  <c r="J7498" i="2"/>
  <c r="I7498" i="2"/>
  <c r="H7498" i="2"/>
  <c r="G7498" i="2"/>
  <c r="D7498" i="2"/>
  <c r="L7497" i="2"/>
  <c r="K7497" i="2"/>
  <c r="J7497" i="2"/>
  <c r="I7497" i="2"/>
  <c r="H7497" i="2"/>
  <c r="G7497" i="2"/>
  <c r="D7497" i="2"/>
  <c r="L7496" i="2"/>
  <c r="K7496" i="2"/>
  <c r="J7496" i="2"/>
  <c r="I7496" i="2"/>
  <c r="H7496" i="2"/>
  <c r="G7496" i="2"/>
  <c r="D7496" i="2"/>
  <c r="L7495" i="2"/>
  <c r="K7495" i="2"/>
  <c r="J7495" i="2"/>
  <c r="I7495" i="2"/>
  <c r="H7495" i="2"/>
  <c r="G7495" i="2"/>
  <c r="D7495" i="2"/>
  <c r="L7494" i="2"/>
  <c r="K7494" i="2"/>
  <c r="J7494" i="2"/>
  <c r="I7494" i="2"/>
  <c r="H7494" i="2"/>
  <c r="G7494" i="2"/>
  <c r="D7494" i="2"/>
  <c r="L7493" i="2"/>
  <c r="K7493" i="2"/>
  <c r="J7493" i="2"/>
  <c r="I7493" i="2"/>
  <c r="H7493" i="2"/>
  <c r="G7493" i="2"/>
  <c r="D7493" i="2"/>
  <c r="L7492" i="2"/>
  <c r="K7492" i="2"/>
  <c r="J7492" i="2"/>
  <c r="I7492" i="2"/>
  <c r="H7492" i="2"/>
  <c r="G7492" i="2"/>
  <c r="D7492" i="2"/>
  <c r="L7491" i="2"/>
  <c r="K7491" i="2"/>
  <c r="J7491" i="2"/>
  <c r="I7491" i="2"/>
  <c r="H7491" i="2"/>
  <c r="G7491" i="2"/>
  <c r="D7491" i="2"/>
  <c r="L7490" i="2"/>
  <c r="K7490" i="2"/>
  <c r="J7490" i="2"/>
  <c r="I7490" i="2"/>
  <c r="H7490" i="2"/>
  <c r="G7490" i="2"/>
  <c r="D7490" i="2"/>
  <c r="L7489" i="2"/>
  <c r="K7489" i="2"/>
  <c r="J7489" i="2"/>
  <c r="I7489" i="2"/>
  <c r="H7489" i="2"/>
  <c r="G7489" i="2"/>
  <c r="D7489" i="2"/>
  <c r="L7488" i="2"/>
  <c r="K7488" i="2"/>
  <c r="J7488" i="2"/>
  <c r="I7488" i="2"/>
  <c r="H7488" i="2"/>
  <c r="G7488" i="2"/>
  <c r="D7488" i="2"/>
  <c r="L7487" i="2"/>
  <c r="K7487" i="2"/>
  <c r="J7487" i="2"/>
  <c r="I7487" i="2"/>
  <c r="H7487" i="2"/>
  <c r="G7487" i="2"/>
  <c r="D7487" i="2"/>
  <c r="L7486" i="2"/>
  <c r="K7486" i="2"/>
  <c r="J7486" i="2"/>
  <c r="I7486" i="2"/>
  <c r="H7486" i="2"/>
  <c r="G7486" i="2"/>
  <c r="D7486" i="2"/>
  <c r="L7485" i="2"/>
  <c r="K7485" i="2"/>
  <c r="J7485" i="2"/>
  <c r="I7485" i="2"/>
  <c r="H7485" i="2"/>
  <c r="G7485" i="2"/>
  <c r="D7485" i="2"/>
  <c r="L7484" i="2"/>
  <c r="K7484" i="2"/>
  <c r="J7484" i="2"/>
  <c r="I7484" i="2"/>
  <c r="H7484" i="2"/>
  <c r="G7484" i="2"/>
  <c r="D7484" i="2"/>
  <c r="L7483" i="2"/>
  <c r="K7483" i="2"/>
  <c r="J7483" i="2"/>
  <c r="I7483" i="2"/>
  <c r="H7483" i="2"/>
  <c r="G7483" i="2"/>
  <c r="D7483" i="2"/>
  <c r="L7482" i="2"/>
  <c r="K7482" i="2"/>
  <c r="J7482" i="2"/>
  <c r="I7482" i="2"/>
  <c r="H7482" i="2"/>
  <c r="G7482" i="2"/>
  <c r="D7482" i="2"/>
  <c r="L7481" i="2"/>
  <c r="K7481" i="2"/>
  <c r="J7481" i="2"/>
  <c r="I7481" i="2"/>
  <c r="H7481" i="2"/>
  <c r="G7481" i="2"/>
  <c r="D7481" i="2"/>
  <c r="L7480" i="2"/>
  <c r="K7480" i="2"/>
  <c r="J7480" i="2"/>
  <c r="I7480" i="2"/>
  <c r="H7480" i="2"/>
  <c r="G7480" i="2"/>
  <c r="D7480" i="2"/>
  <c r="L7479" i="2"/>
  <c r="K7479" i="2"/>
  <c r="J7479" i="2"/>
  <c r="I7479" i="2"/>
  <c r="H7479" i="2"/>
  <c r="G7479" i="2"/>
  <c r="D7479" i="2"/>
  <c r="L7478" i="2"/>
  <c r="K7478" i="2"/>
  <c r="J7478" i="2"/>
  <c r="I7478" i="2"/>
  <c r="H7478" i="2"/>
  <c r="G7478" i="2"/>
  <c r="D7478" i="2"/>
  <c r="L7477" i="2"/>
  <c r="K7477" i="2"/>
  <c r="J7477" i="2"/>
  <c r="I7477" i="2"/>
  <c r="H7477" i="2"/>
  <c r="G7477" i="2"/>
  <c r="D7477" i="2"/>
  <c r="L7476" i="2"/>
  <c r="K7476" i="2"/>
  <c r="J7476" i="2"/>
  <c r="I7476" i="2"/>
  <c r="H7476" i="2"/>
  <c r="G7476" i="2"/>
  <c r="D7476" i="2"/>
  <c r="L7475" i="2"/>
  <c r="K7475" i="2"/>
  <c r="J7475" i="2"/>
  <c r="I7475" i="2"/>
  <c r="H7475" i="2"/>
  <c r="G7475" i="2"/>
  <c r="D7475" i="2"/>
  <c r="L7474" i="2"/>
  <c r="K7474" i="2"/>
  <c r="J7474" i="2"/>
  <c r="I7474" i="2"/>
  <c r="H7474" i="2"/>
  <c r="G7474" i="2"/>
  <c r="D7474" i="2"/>
  <c r="L7473" i="2"/>
  <c r="K7473" i="2"/>
  <c r="J7473" i="2"/>
  <c r="I7473" i="2"/>
  <c r="H7473" i="2"/>
  <c r="G7473" i="2"/>
  <c r="D7473" i="2"/>
  <c r="L7472" i="2"/>
  <c r="K7472" i="2"/>
  <c r="J7472" i="2"/>
  <c r="I7472" i="2"/>
  <c r="H7472" i="2"/>
  <c r="G7472" i="2"/>
  <c r="D7472" i="2"/>
  <c r="L7471" i="2"/>
  <c r="K7471" i="2"/>
  <c r="J7471" i="2"/>
  <c r="I7471" i="2"/>
  <c r="H7471" i="2"/>
  <c r="G7471" i="2"/>
  <c r="D7471" i="2"/>
  <c r="L7470" i="2"/>
  <c r="K7470" i="2"/>
  <c r="J7470" i="2"/>
  <c r="I7470" i="2"/>
  <c r="H7470" i="2"/>
  <c r="G7470" i="2"/>
  <c r="D7470" i="2"/>
  <c r="L7469" i="2"/>
  <c r="K7469" i="2"/>
  <c r="J7469" i="2"/>
  <c r="I7469" i="2"/>
  <c r="H7469" i="2"/>
  <c r="G7469" i="2"/>
  <c r="D7469" i="2"/>
  <c r="L7468" i="2"/>
  <c r="K7468" i="2"/>
  <c r="J7468" i="2"/>
  <c r="I7468" i="2"/>
  <c r="H7468" i="2"/>
  <c r="G7468" i="2"/>
  <c r="D7468" i="2"/>
  <c r="L7467" i="2"/>
  <c r="K7467" i="2"/>
  <c r="J7467" i="2"/>
  <c r="I7467" i="2"/>
  <c r="H7467" i="2"/>
  <c r="G7467" i="2"/>
  <c r="D7467" i="2"/>
  <c r="L7466" i="2"/>
  <c r="K7466" i="2"/>
  <c r="J7466" i="2"/>
  <c r="I7466" i="2"/>
  <c r="H7466" i="2"/>
  <c r="G7466" i="2"/>
  <c r="D7466" i="2"/>
  <c r="L7465" i="2"/>
  <c r="K7465" i="2"/>
  <c r="J7465" i="2"/>
  <c r="I7465" i="2"/>
  <c r="H7465" i="2"/>
  <c r="G7465" i="2"/>
  <c r="D7465" i="2"/>
  <c r="L7464" i="2"/>
  <c r="K7464" i="2"/>
  <c r="J7464" i="2"/>
  <c r="I7464" i="2"/>
  <c r="H7464" i="2"/>
  <c r="G7464" i="2"/>
  <c r="D7464" i="2"/>
  <c r="L7463" i="2"/>
  <c r="K7463" i="2"/>
  <c r="J7463" i="2"/>
  <c r="I7463" i="2"/>
  <c r="H7463" i="2"/>
  <c r="G7463" i="2"/>
  <c r="D7463" i="2"/>
  <c r="L7462" i="2"/>
  <c r="K7462" i="2"/>
  <c r="J7462" i="2"/>
  <c r="I7462" i="2"/>
  <c r="H7462" i="2"/>
  <c r="G7462" i="2"/>
  <c r="D7462" i="2"/>
  <c r="L7461" i="2"/>
  <c r="K7461" i="2"/>
  <c r="J7461" i="2"/>
  <c r="I7461" i="2"/>
  <c r="H7461" i="2"/>
  <c r="G7461" i="2"/>
  <c r="D7461" i="2"/>
  <c r="L7460" i="2"/>
  <c r="K7460" i="2"/>
  <c r="J7460" i="2"/>
  <c r="I7460" i="2"/>
  <c r="H7460" i="2"/>
  <c r="G7460" i="2"/>
  <c r="D7460" i="2"/>
  <c r="L7459" i="2"/>
  <c r="K7459" i="2"/>
  <c r="J7459" i="2"/>
  <c r="I7459" i="2"/>
  <c r="H7459" i="2"/>
  <c r="G7459" i="2"/>
  <c r="D7459" i="2"/>
  <c r="L7458" i="2"/>
  <c r="K7458" i="2"/>
  <c r="J7458" i="2"/>
  <c r="I7458" i="2"/>
  <c r="H7458" i="2"/>
  <c r="G7458" i="2"/>
  <c r="D7458" i="2"/>
  <c r="L7457" i="2"/>
  <c r="K7457" i="2"/>
  <c r="J7457" i="2"/>
  <c r="I7457" i="2"/>
  <c r="H7457" i="2"/>
  <c r="G7457" i="2"/>
  <c r="D7457" i="2"/>
  <c r="L7456" i="2"/>
  <c r="K7456" i="2"/>
  <c r="J7456" i="2"/>
  <c r="I7456" i="2"/>
  <c r="H7456" i="2"/>
  <c r="G7456" i="2"/>
  <c r="D7456" i="2"/>
  <c r="L7455" i="2"/>
  <c r="K7455" i="2"/>
  <c r="J7455" i="2"/>
  <c r="I7455" i="2"/>
  <c r="H7455" i="2"/>
  <c r="G7455" i="2"/>
  <c r="D7455" i="2"/>
  <c r="L7454" i="2"/>
  <c r="K7454" i="2"/>
  <c r="J7454" i="2"/>
  <c r="I7454" i="2"/>
  <c r="H7454" i="2"/>
  <c r="G7454" i="2"/>
  <c r="D7454" i="2"/>
  <c r="L7453" i="2"/>
  <c r="K7453" i="2"/>
  <c r="J7453" i="2"/>
  <c r="I7453" i="2"/>
  <c r="H7453" i="2"/>
  <c r="G7453" i="2"/>
  <c r="D7453" i="2"/>
  <c r="L7452" i="2"/>
  <c r="K7452" i="2"/>
  <c r="J7452" i="2"/>
  <c r="I7452" i="2"/>
  <c r="H7452" i="2"/>
  <c r="G7452" i="2"/>
  <c r="D7452" i="2"/>
  <c r="L7451" i="2"/>
  <c r="K7451" i="2"/>
  <c r="J7451" i="2"/>
  <c r="I7451" i="2"/>
  <c r="H7451" i="2"/>
  <c r="G7451" i="2"/>
  <c r="D7451" i="2"/>
  <c r="L7450" i="2"/>
  <c r="K7450" i="2"/>
  <c r="J7450" i="2"/>
  <c r="I7450" i="2"/>
  <c r="H7450" i="2"/>
  <c r="G7450" i="2"/>
  <c r="D7450" i="2"/>
  <c r="L7449" i="2"/>
  <c r="K7449" i="2"/>
  <c r="J7449" i="2"/>
  <c r="I7449" i="2"/>
  <c r="H7449" i="2"/>
  <c r="G7449" i="2"/>
  <c r="D7449" i="2"/>
  <c r="L7448" i="2"/>
  <c r="K7448" i="2"/>
  <c r="J7448" i="2"/>
  <c r="I7448" i="2"/>
  <c r="H7448" i="2"/>
  <c r="G7448" i="2"/>
  <c r="D7448" i="2"/>
  <c r="L7447" i="2"/>
  <c r="K7447" i="2"/>
  <c r="J7447" i="2"/>
  <c r="I7447" i="2"/>
  <c r="H7447" i="2"/>
  <c r="G7447" i="2"/>
  <c r="D7447" i="2"/>
  <c r="L7446" i="2"/>
  <c r="K7446" i="2"/>
  <c r="J7446" i="2"/>
  <c r="I7446" i="2"/>
  <c r="H7446" i="2"/>
  <c r="G7446" i="2"/>
  <c r="D7446" i="2"/>
  <c r="L7445" i="2"/>
  <c r="K7445" i="2"/>
  <c r="J7445" i="2"/>
  <c r="I7445" i="2"/>
  <c r="H7445" i="2"/>
  <c r="G7445" i="2"/>
  <c r="D7445" i="2"/>
  <c r="L7444" i="2"/>
  <c r="K7444" i="2"/>
  <c r="J7444" i="2"/>
  <c r="I7444" i="2"/>
  <c r="H7444" i="2"/>
  <c r="G7444" i="2"/>
  <c r="D7444" i="2"/>
  <c r="L7443" i="2"/>
  <c r="K7443" i="2"/>
  <c r="J7443" i="2"/>
  <c r="I7443" i="2"/>
  <c r="H7443" i="2"/>
  <c r="G7443" i="2"/>
  <c r="D7443" i="2"/>
  <c r="L7442" i="2"/>
  <c r="K7442" i="2"/>
  <c r="J7442" i="2"/>
  <c r="I7442" i="2"/>
  <c r="H7442" i="2"/>
  <c r="G7442" i="2"/>
  <c r="D7442" i="2"/>
  <c r="L7441" i="2"/>
  <c r="K7441" i="2"/>
  <c r="J7441" i="2"/>
  <c r="I7441" i="2"/>
  <c r="H7441" i="2"/>
  <c r="G7441" i="2"/>
  <c r="D7441" i="2"/>
  <c r="L7440" i="2"/>
  <c r="K7440" i="2"/>
  <c r="J7440" i="2"/>
  <c r="I7440" i="2"/>
  <c r="H7440" i="2"/>
  <c r="G7440" i="2"/>
  <c r="D7440" i="2"/>
  <c r="L7439" i="2"/>
  <c r="K7439" i="2"/>
  <c r="J7439" i="2"/>
  <c r="I7439" i="2"/>
  <c r="H7439" i="2"/>
  <c r="G7439" i="2"/>
  <c r="D7439" i="2"/>
  <c r="L7438" i="2"/>
  <c r="K7438" i="2"/>
  <c r="J7438" i="2"/>
  <c r="I7438" i="2"/>
  <c r="H7438" i="2"/>
  <c r="G7438" i="2"/>
  <c r="D7438" i="2"/>
  <c r="L7437" i="2"/>
  <c r="K7437" i="2"/>
  <c r="J7437" i="2"/>
  <c r="I7437" i="2"/>
  <c r="H7437" i="2"/>
  <c r="G7437" i="2"/>
  <c r="D7437" i="2"/>
  <c r="L7436" i="2"/>
  <c r="K7436" i="2"/>
  <c r="J7436" i="2"/>
  <c r="I7436" i="2"/>
  <c r="H7436" i="2"/>
  <c r="G7436" i="2"/>
  <c r="D7436" i="2"/>
  <c r="L7435" i="2"/>
  <c r="K7435" i="2"/>
  <c r="J7435" i="2"/>
  <c r="I7435" i="2"/>
  <c r="H7435" i="2"/>
  <c r="G7435" i="2"/>
  <c r="D7435" i="2"/>
  <c r="L7434" i="2"/>
  <c r="K7434" i="2"/>
  <c r="J7434" i="2"/>
  <c r="I7434" i="2"/>
  <c r="H7434" i="2"/>
  <c r="G7434" i="2"/>
  <c r="D7434" i="2"/>
  <c r="L7433" i="2"/>
  <c r="K7433" i="2"/>
  <c r="J7433" i="2"/>
  <c r="I7433" i="2"/>
  <c r="H7433" i="2"/>
  <c r="G7433" i="2"/>
  <c r="D7433" i="2"/>
  <c r="L7432" i="2"/>
  <c r="K7432" i="2"/>
  <c r="J7432" i="2"/>
  <c r="I7432" i="2"/>
  <c r="H7432" i="2"/>
  <c r="G7432" i="2"/>
  <c r="D7432" i="2"/>
  <c r="L7431" i="2"/>
  <c r="K7431" i="2"/>
  <c r="J7431" i="2"/>
  <c r="I7431" i="2"/>
  <c r="H7431" i="2"/>
  <c r="G7431" i="2"/>
  <c r="D7431" i="2"/>
  <c r="L7430" i="2"/>
  <c r="K7430" i="2"/>
  <c r="J7430" i="2"/>
  <c r="I7430" i="2"/>
  <c r="H7430" i="2"/>
  <c r="G7430" i="2"/>
  <c r="D7430" i="2"/>
  <c r="L7429" i="2"/>
  <c r="K7429" i="2"/>
  <c r="J7429" i="2"/>
  <c r="I7429" i="2"/>
  <c r="H7429" i="2"/>
  <c r="G7429" i="2"/>
  <c r="D7429" i="2"/>
  <c r="L7428" i="2"/>
  <c r="K7428" i="2"/>
  <c r="J7428" i="2"/>
  <c r="I7428" i="2"/>
  <c r="H7428" i="2"/>
  <c r="G7428" i="2"/>
  <c r="D7428" i="2"/>
  <c r="L7427" i="2"/>
  <c r="K7427" i="2"/>
  <c r="J7427" i="2"/>
  <c r="I7427" i="2"/>
  <c r="H7427" i="2"/>
  <c r="G7427" i="2"/>
  <c r="D7427" i="2"/>
  <c r="L7426" i="2"/>
  <c r="K7426" i="2"/>
  <c r="J7426" i="2"/>
  <c r="I7426" i="2"/>
  <c r="H7426" i="2"/>
  <c r="G7426" i="2"/>
  <c r="D7426" i="2"/>
  <c r="L7425" i="2"/>
  <c r="K7425" i="2"/>
  <c r="J7425" i="2"/>
  <c r="I7425" i="2"/>
  <c r="H7425" i="2"/>
  <c r="G7425" i="2"/>
  <c r="D7425" i="2"/>
  <c r="L7424" i="2"/>
  <c r="K7424" i="2"/>
  <c r="J7424" i="2"/>
  <c r="I7424" i="2"/>
  <c r="H7424" i="2"/>
  <c r="G7424" i="2"/>
  <c r="D7424" i="2"/>
  <c r="L7423" i="2"/>
  <c r="K7423" i="2"/>
  <c r="J7423" i="2"/>
  <c r="I7423" i="2"/>
  <c r="H7423" i="2"/>
  <c r="G7423" i="2"/>
  <c r="D7423" i="2"/>
  <c r="L7422" i="2"/>
  <c r="K7422" i="2"/>
  <c r="J7422" i="2"/>
  <c r="I7422" i="2"/>
  <c r="H7422" i="2"/>
  <c r="G7422" i="2"/>
  <c r="D7422" i="2"/>
  <c r="L7421" i="2"/>
  <c r="K7421" i="2"/>
  <c r="J7421" i="2"/>
  <c r="I7421" i="2"/>
  <c r="H7421" i="2"/>
  <c r="G7421" i="2"/>
  <c r="D7421" i="2"/>
  <c r="L7420" i="2"/>
  <c r="K7420" i="2"/>
  <c r="J7420" i="2"/>
  <c r="I7420" i="2"/>
  <c r="H7420" i="2"/>
  <c r="G7420" i="2"/>
  <c r="D7420" i="2"/>
  <c r="L7419" i="2"/>
  <c r="K7419" i="2"/>
  <c r="J7419" i="2"/>
  <c r="I7419" i="2"/>
  <c r="H7419" i="2"/>
  <c r="G7419" i="2"/>
  <c r="D7419" i="2"/>
  <c r="L7418" i="2"/>
  <c r="K7418" i="2"/>
  <c r="J7418" i="2"/>
  <c r="I7418" i="2"/>
  <c r="H7418" i="2"/>
  <c r="G7418" i="2"/>
  <c r="D7418" i="2"/>
  <c r="L7417" i="2"/>
  <c r="K7417" i="2"/>
  <c r="J7417" i="2"/>
  <c r="I7417" i="2"/>
  <c r="H7417" i="2"/>
  <c r="G7417" i="2"/>
  <c r="D7417" i="2"/>
  <c r="L7416" i="2"/>
  <c r="K7416" i="2"/>
  <c r="J7416" i="2"/>
  <c r="I7416" i="2"/>
  <c r="H7416" i="2"/>
  <c r="G7416" i="2"/>
  <c r="D7416" i="2"/>
  <c r="L7415" i="2"/>
  <c r="K7415" i="2"/>
  <c r="J7415" i="2"/>
  <c r="I7415" i="2"/>
  <c r="H7415" i="2"/>
  <c r="G7415" i="2"/>
  <c r="D7415" i="2"/>
  <c r="L7414" i="2"/>
  <c r="K7414" i="2"/>
  <c r="J7414" i="2"/>
  <c r="I7414" i="2"/>
  <c r="H7414" i="2"/>
  <c r="G7414" i="2"/>
  <c r="D7414" i="2"/>
  <c r="L7413" i="2"/>
  <c r="K7413" i="2"/>
  <c r="J7413" i="2"/>
  <c r="I7413" i="2"/>
  <c r="H7413" i="2"/>
  <c r="G7413" i="2"/>
  <c r="D7413" i="2"/>
  <c r="L7412" i="2"/>
  <c r="K7412" i="2"/>
  <c r="J7412" i="2"/>
  <c r="I7412" i="2"/>
  <c r="H7412" i="2"/>
  <c r="G7412" i="2"/>
  <c r="D7412" i="2"/>
  <c r="L7411" i="2"/>
  <c r="K7411" i="2"/>
  <c r="J7411" i="2"/>
  <c r="I7411" i="2"/>
  <c r="H7411" i="2"/>
  <c r="G7411" i="2"/>
  <c r="D7411" i="2"/>
  <c r="L7410" i="2"/>
  <c r="K7410" i="2"/>
  <c r="J7410" i="2"/>
  <c r="I7410" i="2"/>
  <c r="H7410" i="2"/>
  <c r="G7410" i="2"/>
  <c r="D7410" i="2"/>
  <c r="L7409" i="2"/>
  <c r="K7409" i="2"/>
  <c r="J7409" i="2"/>
  <c r="I7409" i="2"/>
  <c r="H7409" i="2"/>
  <c r="G7409" i="2"/>
  <c r="D7409" i="2"/>
  <c r="L7408" i="2"/>
  <c r="K7408" i="2"/>
  <c r="J7408" i="2"/>
  <c r="I7408" i="2"/>
  <c r="H7408" i="2"/>
  <c r="G7408" i="2"/>
  <c r="D7408" i="2"/>
  <c r="L7407" i="2"/>
  <c r="K7407" i="2"/>
  <c r="J7407" i="2"/>
  <c r="I7407" i="2"/>
  <c r="H7407" i="2"/>
  <c r="G7407" i="2"/>
  <c r="D7407" i="2"/>
  <c r="L7406" i="2"/>
  <c r="K7406" i="2"/>
  <c r="J7406" i="2"/>
  <c r="I7406" i="2"/>
  <c r="H7406" i="2"/>
  <c r="G7406" i="2"/>
  <c r="D7406" i="2"/>
  <c r="L7405" i="2"/>
  <c r="K7405" i="2"/>
  <c r="J7405" i="2"/>
  <c r="I7405" i="2"/>
  <c r="H7405" i="2"/>
  <c r="G7405" i="2"/>
  <c r="D7405" i="2"/>
  <c r="L7404" i="2"/>
  <c r="K7404" i="2"/>
  <c r="J7404" i="2"/>
  <c r="I7404" i="2"/>
  <c r="H7404" i="2"/>
  <c r="G7404" i="2"/>
  <c r="D7404" i="2"/>
  <c r="L7403" i="2"/>
  <c r="K7403" i="2"/>
  <c r="J7403" i="2"/>
  <c r="I7403" i="2"/>
  <c r="H7403" i="2"/>
  <c r="G7403" i="2"/>
  <c r="D7403" i="2"/>
  <c r="L7402" i="2"/>
  <c r="K7402" i="2"/>
  <c r="J7402" i="2"/>
  <c r="I7402" i="2"/>
  <c r="H7402" i="2"/>
  <c r="G7402" i="2"/>
  <c r="D7402" i="2"/>
  <c r="L7401" i="2"/>
  <c r="K7401" i="2"/>
  <c r="J7401" i="2"/>
  <c r="I7401" i="2"/>
  <c r="H7401" i="2"/>
  <c r="G7401" i="2"/>
  <c r="D7401" i="2"/>
  <c r="L7400" i="2"/>
  <c r="K7400" i="2"/>
  <c r="J7400" i="2"/>
  <c r="I7400" i="2"/>
  <c r="H7400" i="2"/>
  <c r="G7400" i="2"/>
  <c r="D7400" i="2"/>
  <c r="L7399" i="2"/>
  <c r="K7399" i="2"/>
  <c r="J7399" i="2"/>
  <c r="I7399" i="2"/>
  <c r="H7399" i="2"/>
  <c r="G7399" i="2"/>
  <c r="D7399" i="2"/>
  <c r="L7398" i="2"/>
  <c r="K7398" i="2"/>
  <c r="J7398" i="2"/>
  <c r="I7398" i="2"/>
  <c r="H7398" i="2"/>
  <c r="G7398" i="2"/>
  <c r="D7398" i="2"/>
  <c r="L7397" i="2"/>
  <c r="K7397" i="2"/>
  <c r="J7397" i="2"/>
  <c r="I7397" i="2"/>
  <c r="H7397" i="2"/>
  <c r="G7397" i="2"/>
  <c r="D7397" i="2"/>
  <c r="L7396" i="2"/>
  <c r="K7396" i="2"/>
  <c r="J7396" i="2"/>
  <c r="I7396" i="2"/>
  <c r="H7396" i="2"/>
  <c r="G7396" i="2"/>
  <c r="D7396" i="2"/>
  <c r="L7395" i="2"/>
  <c r="K7395" i="2"/>
  <c r="J7395" i="2"/>
  <c r="I7395" i="2"/>
  <c r="H7395" i="2"/>
  <c r="G7395" i="2"/>
  <c r="D7395" i="2"/>
  <c r="L7394" i="2"/>
  <c r="K7394" i="2"/>
  <c r="J7394" i="2"/>
  <c r="I7394" i="2"/>
  <c r="H7394" i="2"/>
  <c r="G7394" i="2"/>
  <c r="D7394" i="2"/>
  <c r="L7393" i="2"/>
  <c r="K7393" i="2"/>
  <c r="J7393" i="2"/>
  <c r="I7393" i="2"/>
  <c r="H7393" i="2"/>
  <c r="G7393" i="2"/>
  <c r="D7393" i="2"/>
  <c r="L7392" i="2"/>
  <c r="K7392" i="2"/>
  <c r="J7392" i="2"/>
  <c r="I7392" i="2"/>
  <c r="H7392" i="2"/>
  <c r="G7392" i="2"/>
  <c r="D7392" i="2"/>
  <c r="L7391" i="2"/>
  <c r="K7391" i="2"/>
  <c r="J7391" i="2"/>
  <c r="I7391" i="2"/>
  <c r="H7391" i="2"/>
  <c r="G7391" i="2"/>
  <c r="D7391" i="2"/>
  <c r="L7390" i="2"/>
  <c r="K7390" i="2"/>
  <c r="J7390" i="2"/>
  <c r="I7390" i="2"/>
  <c r="H7390" i="2"/>
  <c r="G7390" i="2"/>
  <c r="D7390" i="2"/>
  <c r="L7389" i="2"/>
  <c r="K7389" i="2"/>
  <c r="J7389" i="2"/>
  <c r="I7389" i="2"/>
  <c r="H7389" i="2"/>
  <c r="G7389" i="2"/>
  <c r="D7389" i="2"/>
  <c r="L7388" i="2"/>
  <c r="K7388" i="2"/>
  <c r="J7388" i="2"/>
  <c r="I7388" i="2"/>
  <c r="H7388" i="2"/>
  <c r="G7388" i="2"/>
  <c r="D7388" i="2"/>
  <c r="L7387" i="2"/>
  <c r="K7387" i="2"/>
  <c r="J7387" i="2"/>
  <c r="I7387" i="2"/>
  <c r="H7387" i="2"/>
  <c r="G7387" i="2"/>
  <c r="D7387" i="2"/>
  <c r="L7386" i="2"/>
  <c r="K7386" i="2"/>
  <c r="J7386" i="2"/>
  <c r="I7386" i="2"/>
  <c r="H7386" i="2"/>
  <c r="G7386" i="2"/>
  <c r="D7386" i="2"/>
  <c r="L7385" i="2"/>
  <c r="K7385" i="2"/>
  <c r="J7385" i="2"/>
  <c r="I7385" i="2"/>
  <c r="H7385" i="2"/>
  <c r="G7385" i="2"/>
  <c r="D7385" i="2"/>
  <c r="L7384" i="2"/>
  <c r="K7384" i="2"/>
  <c r="J7384" i="2"/>
  <c r="I7384" i="2"/>
  <c r="H7384" i="2"/>
  <c r="G7384" i="2"/>
  <c r="D7384" i="2"/>
  <c r="L7383" i="2"/>
  <c r="K7383" i="2"/>
  <c r="J7383" i="2"/>
  <c r="I7383" i="2"/>
  <c r="H7383" i="2"/>
  <c r="G7383" i="2"/>
  <c r="D7383" i="2"/>
  <c r="L7382" i="2"/>
  <c r="K7382" i="2"/>
  <c r="J7382" i="2"/>
  <c r="I7382" i="2"/>
  <c r="H7382" i="2"/>
  <c r="G7382" i="2"/>
  <c r="D7382" i="2"/>
  <c r="L7381" i="2"/>
  <c r="K7381" i="2"/>
  <c r="J7381" i="2"/>
  <c r="I7381" i="2"/>
  <c r="H7381" i="2"/>
  <c r="G7381" i="2"/>
  <c r="D7381" i="2"/>
  <c r="L7380" i="2"/>
  <c r="K7380" i="2"/>
  <c r="J7380" i="2"/>
  <c r="I7380" i="2"/>
  <c r="H7380" i="2"/>
  <c r="G7380" i="2"/>
  <c r="D7380" i="2"/>
  <c r="L7379" i="2"/>
  <c r="K7379" i="2"/>
  <c r="J7379" i="2"/>
  <c r="I7379" i="2"/>
  <c r="H7379" i="2"/>
  <c r="G7379" i="2"/>
  <c r="D7379" i="2"/>
  <c r="L7378" i="2"/>
  <c r="K7378" i="2"/>
  <c r="J7378" i="2"/>
  <c r="I7378" i="2"/>
  <c r="H7378" i="2"/>
  <c r="G7378" i="2"/>
  <c r="D7378" i="2"/>
  <c r="L7377" i="2"/>
  <c r="K7377" i="2"/>
  <c r="J7377" i="2"/>
  <c r="I7377" i="2"/>
  <c r="H7377" i="2"/>
  <c r="G7377" i="2"/>
  <c r="D7377" i="2"/>
  <c r="L7376" i="2"/>
  <c r="K7376" i="2"/>
  <c r="J7376" i="2"/>
  <c r="I7376" i="2"/>
  <c r="H7376" i="2"/>
  <c r="G7376" i="2"/>
  <c r="D7376" i="2"/>
  <c r="L7375" i="2"/>
  <c r="K7375" i="2"/>
  <c r="J7375" i="2"/>
  <c r="I7375" i="2"/>
  <c r="H7375" i="2"/>
  <c r="G7375" i="2"/>
  <c r="D7375" i="2"/>
  <c r="L7374" i="2"/>
  <c r="K7374" i="2"/>
  <c r="J7374" i="2"/>
  <c r="I7374" i="2"/>
  <c r="H7374" i="2"/>
  <c r="G7374" i="2"/>
  <c r="D7374" i="2"/>
  <c r="L7373" i="2"/>
  <c r="K7373" i="2"/>
  <c r="J7373" i="2"/>
  <c r="I7373" i="2"/>
  <c r="H7373" i="2"/>
  <c r="G7373" i="2"/>
  <c r="D7373" i="2"/>
  <c r="L7372" i="2"/>
  <c r="K7372" i="2"/>
  <c r="J7372" i="2"/>
  <c r="I7372" i="2"/>
  <c r="H7372" i="2"/>
  <c r="G7372" i="2"/>
  <c r="D7372" i="2"/>
  <c r="L7371" i="2"/>
  <c r="K7371" i="2"/>
  <c r="J7371" i="2"/>
  <c r="I7371" i="2"/>
  <c r="H7371" i="2"/>
  <c r="G7371" i="2"/>
  <c r="D7371" i="2"/>
  <c r="L7370" i="2"/>
  <c r="K7370" i="2"/>
  <c r="J7370" i="2"/>
  <c r="I7370" i="2"/>
  <c r="H7370" i="2"/>
  <c r="G7370" i="2"/>
  <c r="D7370" i="2"/>
  <c r="L7369" i="2"/>
  <c r="K7369" i="2"/>
  <c r="J7369" i="2"/>
  <c r="I7369" i="2"/>
  <c r="H7369" i="2"/>
  <c r="G7369" i="2"/>
  <c r="D7369" i="2"/>
  <c r="L7368" i="2"/>
  <c r="K7368" i="2"/>
  <c r="J7368" i="2"/>
  <c r="I7368" i="2"/>
  <c r="H7368" i="2"/>
  <c r="G7368" i="2"/>
  <c r="D7368" i="2"/>
  <c r="L7367" i="2"/>
  <c r="K7367" i="2"/>
  <c r="J7367" i="2"/>
  <c r="I7367" i="2"/>
  <c r="H7367" i="2"/>
  <c r="G7367" i="2"/>
  <c r="D7367" i="2"/>
  <c r="L7366" i="2"/>
  <c r="K7366" i="2"/>
  <c r="J7366" i="2"/>
  <c r="I7366" i="2"/>
  <c r="H7366" i="2"/>
  <c r="G7366" i="2"/>
  <c r="D7366" i="2"/>
  <c r="L7365" i="2"/>
  <c r="K7365" i="2"/>
  <c r="J7365" i="2"/>
  <c r="I7365" i="2"/>
  <c r="H7365" i="2"/>
  <c r="G7365" i="2"/>
  <c r="D7365" i="2"/>
  <c r="L7364" i="2"/>
  <c r="K7364" i="2"/>
  <c r="J7364" i="2"/>
  <c r="I7364" i="2"/>
  <c r="H7364" i="2"/>
  <c r="G7364" i="2"/>
  <c r="D7364" i="2"/>
  <c r="L7363" i="2"/>
  <c r="K7363" i="2"/>
  <c r="J7363" i="2"/>
  <c r="I7363" i="2"/>
  <c r="H7363" i="2"/>
  <c r="G7363" i="2"/>
  <c r="D7363" i="2"/>
  <c r="L7362" i="2"/>
  <c r="K7362" i="2"/>
  <c r="J7362" i="2"/>
  <c r="I7362" i="2"/>
  <c r="H7362" i="2"/>
  <c r="G7362" i="2"/>
  <c r="D7362" i="2"/>
  <c r="L7361" i="2"/>
  <c r="K7361" i="2"/>
  <c r="J7361" i="2"/>
  <c r="I7361" i="2"/>
  <c r="H7361" i="2"/>
  <c r="G7361" i="2"/>
  <c r="D7361" i="2"/>
  <c r="L7360" i="2"/>
  <c r="K7360" i="2"/>
  <c r="J7360" i="2"/>
  <c r="I7360" i="2"/>
  <c r="H7360" i="2"/>
  <c r="G7360" i="2"/>
  <c r="D7360" i="2"/>
  <c r="L7359" i="2"/>
  <c r="K7359" i="2"/>
  <c r="J7359" i="2"/>
  <c r="I7359" i="2"/>
  <c r="H7359" i="2"/>
  <c r="G7359" i="2"/>
  <c r="D7359" i="2"/>
  <c r="L7358" i="2"/>
  <c r="K7358" i="2"/>
  <c r="J7358" i="2"/>
  <c r="I7358" i="2"/>
  <c r="H7358" i="2"/>
  <c r="G7358" i="2"/>
  <c r="D7358" i="2"/>
  <c r="L7357" i="2"/>
  <c r="K7357" i="2"/>
  <c r="J7357" i="2"/>
  <c r="I7357" i="2"/>
  <c r="H7357" i="2"/>
  <c r="G7357" i="2"/>
  <c r="D7357" i="2"/>
  <c r="L7356" i="2"/>
  <c r="K7356" i="2"/>
  <c r="J7356" i="2"/>
  <c r="I7356" i="2"/>
  <c r="H7356" i="2"/>
  <c r="G7356" i="2"/>
  <c r="D7356" i="2"/>
  <c r="L7355" i="2"/>
  <c r="K7355" i="2"/>
  <c r="J7355" i="2"/>
  <c r="I7355" i="2"/>
  <c r="H7355" i="2"/>
  <c r="G7355" i="2"/>
  <c r="D7355" i="2"/>
  <c r="L7354" i="2"/>
  <c r="K7354" i="2"/>
  <c r="J7354" i="2"/>
  <c r="I7354" i="2"/>
  <c r="H7354" i="2"/>
  <c r="G7354" i="2"/>
  <c r="D7354" i="2"/>
  <c r="L7353" i="2"/>
  <c r="K7353" i="2"/>
  <c r="J7353" i="2"/>
  <c r="I7353" i="2"/>
  <c r="H7353" i="2"/>
  <c r="G7353" i="2"/>
  <c r="D7353" i="2"/>
  <c r="L7352" i="2"/>
  <c r="K7352" i="2"/>
  <c r="J7352" i="2"/>
  <c r="I7352" i="2"/>
  <c r="H7352" i="2"/>
  <c r="G7352" i="2"/>
  <c r="D7352" i="2"/>
  <c r="L7351" i="2"/>
  <c r="K7351" i="2"/>
  <c r="J7351" i="2"/>
  <c r="I7351" i="2"/>
  <c r="H7351" i="2"/>
  <c r="G7351" i="2"/>
  <c r="D7351" i="2"/>
  <c r="L7350" i="2"/>
  <c r="K7350" i="2"/>
  <c r="J7350" i="2"/>
  <c r="I7350" i="2"/>
  <c r="H7350" i="2"/>
  <c r="G7350" i="2"/>
  <c r="D7350" i="2"/>
  <c r="L7349" i="2"/>
  <c r="K7349" i="2"/>
  <c r="J7349" i="2"/>
  <c r="I7349" i="2"/>
  <c r="H7349" i="2"/>
  <c r="G7349" i="2"/>
  <c r="D7349" i="2"/>
  <c r="L7348" i="2"/>
  <c r="K7348" i="2"/>
  <c r="J7348" i="2"/>
  <c r="I7348" i="2"/>
  <c r="H7348" i="2"/>
  <c r="G7348" i="2"/>
  <c r="D7348" i="2"/>
  <c r="L7347" i="2"/>
  <c r="K7347" i="2"/>
  <c r="J7347" i="2"/>
  <c r="I7347" i="2"/>
  <c r="H7347" i="2"/>
  <c r="G7347" i="2"/>
  <c r="D7347" i="2"/>
  <c r="L7346" i="2"/>
  <c r="K7346" i="2"/>
  <c r="J7346" i="2"/>
  <c r="I7346" i="2"/>
  <c r="H7346" i="2"/>
  <c r="G7346" i="2"/>
  <c r="D7346" i="2"/>
  <c r="L7345" i="2"/>
  <c r="K7345" i="2"/>
  <c r="J7345" i="2"/>
  <c r="I7345" i="2"/>
  <c r="H7345" i="2"/>
  <c r="G7345" i="2"/>
  <c r="D7345" i="2"/>
  <c r="L7344" i="2"/>
  <c r="K7344" i="2"/>
  <c r="J7344" i="2"/>
  <c r="I7344" i="2"/>
  <c r="H7344" i="2"/>
  <c r="G7344" i="2"/>
  <c r="D7344" i="2"/>
  <c r="L7343" i="2"/>
  <c r="K7343" i="2"/>
  <c r="J7343" i="2"/>
  <c r="I7343" i="2"/>
  <c r="H7343" i="2"/>
  <c r="G7343" i="2"/>
  <c r="D7343" i="2"/>
  <c r="L7342" i="2"/>
  <c r="K7342" i="2"/>
  <c r="J7342" i="2"/>
  <c r="I7342" i="2"/>
  <c r="H7342" i="2"/>
  <c r="G7342" i="2"/>
  <c r="D7342" i="2"/>
  <c r="L7341" i="2"/>
  <c r="K7341" i="2"/>
  <c r="J7341" i="2"/>
  <c r="I7341" i="2"/>
  <c r="H7341" i="2"/>
  <c r="G7341" i="2"/>
  <c r="D7341" i="2"/>
  <c r="L7340" i="2"/>
  <c r="K7340" i="2"/>
  <c r="J7340" i="2"/>
  <c r="I7340" i="2"/>
  <c r="H7340" i="2"/>
  <c r="G7340" i="2"/>
  <c r="D7340" i="2"/>
  <c r="L7339" i="2"/>
  <c r="K7339" i="2"/>
  <c r="J7339" i="2"/>
  <c r="I7339" i="2"/>
  <c r="H7339" i="2"/>
  <c r="G7339" i="2"/>
  <c r="D7339" i="2"/>
  <c r="L7338" i="2"/>
  <c r="K7338" i="2"/>
  <c r="J7338" i="2"/>
  <c r="I7338" i="2"/>
  <c r="H7338" i="2"/>
  <c r="G7338" i="2"/>
  <c r="D7338" i="2"/>
  <c r="L7337" i="2"/>
  <c r="K7337" i="2"/>
  <c r="J7337" i="2"/>
  <c r="I7337" i="2"/>
  <c r="H7337" i="2"/>
  <c r="G7337" i="2"/>
  <c r="D7337" i="2"/>
  <c r="L7336" i="2"/>
  <c r="K7336" i="2"/>
  <c r="J7336" i="2"/>
  <c r="I7336" i="2"/>
  <c r="H7336" i="2"/>
  <c r="G7336" i="2"/>
  <c r="D7336" i="2"/>
  <c r="L7335" i="2"/>
  <c r="K7335" i="2"/>
  <c r="J7335" i="2"/>
  <c r="I7335" i="2"/>
  <c r="H7335" i="2"/>
  <c r="G7335" i="2"/>
  <c r="D7335" i="2"/>
  <c r="L7334" i="2"/>
  <c r="K7334" i="2"/>
  <c r="J7334" i="2"/>
  <c r="I7334" i="2"/>
  <c r="H7334" i="2"/>
  <c r="G7334" i="2"/>
  <c r="D7334" i="2"/>
  <c r="L7333" i="2"/>
  <c r="K7333" i="2"/>
  <c r="J7333" i="2"/>
  <c r="I7333" i="2"/>
  <c r="H7333" i="2"/>
  <c r="G7333" i="2"/>
  <c r="D7333" i="2"/>
  <c r="L7332" i="2"/>
  <c r="K7332" i="2"/>
  <c r="J7332" i="2"/>
  <c r="I7332" i="2"/>
  <c r="H7332" i="2"/>
  <c r="G7332" i="2"/>
  <c r="D7332" i="2"/>
  <c r="L7331" i="2"/>
  <c r="K7331" i="2"/>
  <c r="J7331" i="2"/>
  <c r="I7331" i="2"/>
  <c r="H7331" i="2"/>
  <c r="G7331" i="2"/>
  <c r="D7331" i="2"/>
  <c r="L7330" i="2"/>
  <c r="K7330" i="2"/>
  <c r="J7330" i="2"/>
  <c r="I7330" i="2"/>
  <c r="H7330" i="2"/>
  <c r="G7330" i="2"/>
  <c r="D7330" i="2"/>
  <c r="L7329" i="2"/>
  <c r="K7329" i="2"/>
  <c r="J7329" i="2"/>
  <c r="I7329" i="2"/>
  <c r="H7329" i="2"/>
  <c r="G7329" i="2"/>
  <c r="D7329" i="2"/>
  <c r="L7328" i="2"/>
  <c r="K7328" i="2"/>
  <c r="J7328" i="2"/>
  <c r="I7328" i="2"/>
  <c r="H7328" i="2"/>
  <c r="G7328" i="2"/>
  <c r="D7328" i="2"/>
  <c r="L7327" i="2"/>
  <c r="K7327" i="2"/>
  <c r="J7327" i="2"/>
  <c r="I7327" i="2"/>
  <c r="H7327" i="2"/>
  <c r="G7327" i="2"/>
  <c r="D7327" i="2"/>
  <c r="L7326" i="2"/>
  <c r="K7326" i="2"/>
  <c r="J7326" i="2"/>
  <c r="I7326" i="2"/>
  <c r="H7326" i="2"/>
  <c r="G7326" i="2"/>
  <c r="D7326" i="2"/>
  <c r="L7325" i="2"/>
  <c r="K7325" i="2"/>
  <c r="J7325" i="2"/>
  <c r="I7325" i="2"/>
  <c r="H7325" i="2"/>
  <c r="G7325" i="2"/>
  <c r="D7325" i="2"/>
  <c r="L7324" i="2"/>
  <c r="K7324" i="2"/>
  <c r="J7324" i="2"/>
  <c r="I7324" i="2"/>
  <c r="H7324" i="2"/>
  <c r="G7324" i="2"/>
  <c r="D7324" i="2"/>
  <c r="L7323" i="2"/>
  <c r="K7323" i="2"/>
  <c r="J7323" i="2"/>
  <c r="I7323" i="2"/>
  <c r="H7323" i="2"/>
  <c r="G7323" i="2"/>
  <c r="D7323" i="2"/>
  <c r="L7322" i="2"/>
  <c r="K7322" i="2"/>
  <c r="J7322" i="2"/>
  <c r="I7322" i="2"/>
  <c r="H7322" i="2"/>
  <c r="G7322" i="2"/>
  <c r="D7322" i="2"/>
  <c r="L7321" i="2"/>
  <c r="K7321" i="2"/>
  <c r="J7321" i="2"/>
  <c r="I7321" i="2"/>
  <c r="H7321" i="2"/>
  <c r="G7321" i="2"/>
  <c r="D7321" i="2"/>
  <c r="L7320" i="2"/>
  <c r="K7320" i="2"/>
  <c r="J7320" i="2"/>
  <c r="I7320" i="2"/>
  <c r="H7320" i="2"/>
  <c r="G7320" i="2"/>
  <c r="D7320" i="2"/>
  <c r="L7319" i="2"/>
  <c r="K7319" i="2"/>
  <c r="J7319" i="2"/>
  <c r="I7319" i="2"/>
  <c r="H7319" i="2"/>
  <c r="G7319" i="2"/>
  <c r="D7319" i="2"/>
  <c r="L7318" i="2"/>
  <c r="K7318" i="2"/>
  <c r="J7318" i="2"/>
  <c r="I7318" i="2"/>
  <c r="H7318" i="2"/>
  <c r="G7318" i="2"/>
  <c r="D7318" i="2"/>
  <c r="L7317" i="2"/>
  <c r="K7317" i="2"/>
  <c r="J7317" i="2"/>
  <c r="I7317" i="2"/>
  <c r="H7317" i="2"/>
  <c r="G7317" i="2"/>
  <c r="D7317" i="2"/>
  <c r="L7316" i="2"/>
  <c r="K7316" i="2"/>
  <c r="J7316" i="2"/>
  <c r="I7316" i="2"/>
  <c r="H7316" i="2"/>
  <c r="G7316" i="2"/>
  <c r="D7316" i="2"/>
  <c r="L7315" i="2"/>
  <c r="K7315" i="2"/>
  <c r="J7315" i="2"/>
  <c r="I7315" i="2"/>
  <c r="H7315" i="2"/>
  <c r="G7315" i="2"/>
  <c r="D7315" i="2"/>
  <c r="L7314" i="2"/>
  <c r="K7314" i="2"/>
  <c r="J7314" i="2"/>
  <c r="I7314" i="2"/>
  <c r="H7314" i="2"/>
  <c r="G7314" i="2"/>
  <c r="D7314" i="2"/>
  <c r="L7313" i="2"/>
  <c r="K7313" i="2"/>
  <c r="J7313" i="2"/>
  <c r="I7313" i="2"/>
  <c r="H7313" i="2"/>
  <c r="G7313" i="2"/>
  <c r="D7313" i="2"/>
  <c r="L7312" i="2"/>
  <c r="K7312" i="2"/>
  <c r="J7312" i="2"/>
  <c r="I7312" i="2"/>
  <c r="H7312" i="2"/>
  <c r="G7312" i="2"/>
  <c r="D7312" i="2"/>
  <c r="L7311" i="2"/>
  <c r="K7311" i="2"/>
  <c r="J7311" i="2"/>
  <c r="I7311" i="2"/>
  <c r="H7311" i="2"/>
  <c r="G7311" i="2"/>
  <c r="D7311" i="2"/>
  <c r="L7310" i="2"/>
  <c r="K7310" i="2"/>
  <c r="J7310" i="2"/>
  <c r="I7310" i="2"/>
  <c r="H7310" i="2"/>
  <c r="G7310" i="2"/>
  <c r="D7310" i="2"/>
  <c r="L7309" i="2"/>
  <c r="K7309" i="2"/>
  <c r="J7309" i="2"/>
  <c r="I7309" i="2"/>
  <c r="H7309" i="2"/>
  <c r="G7309" i="2"/>
  <c r="D7309" i="2"/>
  <c r="L7308" i="2"/>
  <c r="K7308" i="2"/>
  <c r="J7308" i="2"/>
  <c r="I7308" i="2"/>
  <c r="H7308" i="2"/>
  <c r="G7308" i="2"/>
  <c r="D7308" i="2"/>
  <c r="L7307" i="2"/>
  <c r="K7307" i="2"/>
  <c r="J7307" i="2"/>
  <c r="I7307" i="2"/>
  <c r="H7307" i="2"/>
  <c r="G7307" i="2"/>
  <c r="D7307" i="2"/>
  <c r="L7306" i="2"/>
  <c r="K7306" i="2"/>
  <c r="J7306" i="2"/>
  <c r="I7306" i="2"/>
  <c r="H7306" i="2"/>
  <c r="G7306" i="2"/>
  <c r="D7306" i="2"/>
  <c r="L7305" i="2"/>
  <c r="K7305" i="2"/>
  <c r="J7305" i="2"/>
  <c r="I7305" i="2"/>
  <c r="H7305" i="2"/>
  <c r="G7305" i="2"/>
  <c r="D7305" i="2"/>
  <c r="L7304" i="2"/>
  <c r="K7304" i="2"/>
  <c r="J7304" i="2"/>
  <c r="I7304" i="2"/>
  <c r="H7304" i="2"/>
  <c r="G7304" i="2"/>
  <c r="D7304" i="2"/>
  <c r="L7303" i="2"/>
  <c r="K7303" i="2"/>
  <c r="J7303" i="2"/>
  <c r="I7303" i="2"/>
  <c r="H7303" i="2"/>
  <c r="G7303" i="2"/>
  <c r="D7303" i="2"/>
  <c r="L7302" i="2"/>
  <c r="K7302" i="2"/>
  <c r="J7302" i="2"/>
  <c r="I7302" i="2"/>
  <c r="H7302" i="2"/>
  <c r="G7302" i="2"/>
  <c r="D7302" i="2"/>
  <c r="L7301" i="2"/>
  <c r="K7301" i="2"/>
  <c r="J7301" i="2"/>
  <c r="I7301" i="2"/>
  <c r="H7301" i="2"/>
  <c r="G7301" i="2"/>
  <c r="D7301" i="2"/>
  <c r="L7300" i="2"/>
  <c r="K7300" i="2"/>
  <c r="J7300" i="2"/>
  <c r="I7300" i="2"/>
  <c r="H7300" i="2"/>
  <c r="G7300" i="2"/>
  <c r="D7300" i="2"/>
  <c r="L7299" i="2"/>
  <c r="K7299" i="2"/>
  <c r="J7299" i="2"/>
  <c r="I7299" i="2"/>
  <c r="H7299" i="2"/>
  <c r="G7299" i="2"/>
  <c r="D7299" i="2"/>
  <c r="L7298" i="2"/>
  <c r="K7298" i="2"/>
  <c r="J7298" i="2"/>
  <c r="I7298" i="2"/>
  <c r="H7298" i="2"/>
  <c r="G7298" i="2"/>
  <c r="D7298" i="2"/>
  <c r="L7297" i="2"/>
  <c r="K7297" i="2"/>
  <c r="J7297" i="2"/>
  <c r="I7297" i="2"/>
  <c r="H7297" i="2"/>
  <c r="G7297" i="2"/>
  <c r="D7297" i="2"/>
  <c r="L7296" i="2"/>
  <c r="K7296" i="2"/>
  <c r="J7296" i="2"/>
  <c r="I7296" i="2"/>
  <c r="H7296" i="2"/>
  <c r="G7296" i="2"/>
  <c r="D7296" i="2"/>
  <c r="L7295" i="2"/>
  <c r="K7295" i="2"/>
  <c r="J7295" i="2"/>
  <c r="I7295" i="2"/>
  <c r="H7295" i="2"/>
  <c r="G7295" i="2"/>
  <c r="D7295" i="2"/>
  <c r="L7294" i="2"/>
  <c r="K7294" i="2"/>
  <c r="J7294" i="2"/>
  <c r="I7294" i="2"/>
  <c r="H7294" i="2"/>
  <c r="G7294" i="2"/>
  <c r="D7294" i="2"/>
  <c r="L7293" i="2"/>
  <c r="K7293" i="2"/>
  <c r="J7293" i="2"/>
  <c r="I7293" i="2"/>
  <c r="H7293" i="2"/>
  <c r="G7293" i="2"/>
  <c r="D7293" i="2"/>
  <c r="L7292" i="2"/>
  <c r="K7292" i="2"/>
  <c r="J7292" i="2"/>
  <c r="I7292" i="2"/>
  <c r="H7292" i="2"/>
  <c r="G7292" i="2"/>
  <c r="D7292" i="2"/>
  <c r="L7291" i="2"/>
  <c r="K7291" i="2"/>
  <c r="J7291" i="2"/>
  <c r="I7291" i="2"/>
  <c r="H7291" i="2"/>
  <c r="G7291" i="2"/>
  <c r="D7291" i="2"/>
  <c r="L7290" i="2"/>
  <c r="K7290" i="2"/>
  <c r="J7290" i="2"/>
  <c r="I7290" i="2"/>
  <c r="H7290" i="2"/>
  <c r="G7290" i="2"/>
  <c r="D7290" i="2"/>
  <c r="L7289" i="2"/>
  <c r="K7289" i="2"/>
  <c r="J7289" i="2"/>
  <c r="I7289" i="2"/>
  <c r="H7289" i="2"/>
  <c r="G7289" i="2"/>
  <c r="D7289" i="2"/>
  <c r="L7288" i="2"/>
  <c r="K7288" i="2"/>
  <c r="J7288" i="2"/>
  <c r="I7288" i="2"/>
  <c r="H7288" i="2"/>
  <c r="G7288" i="2"/>
  <c r="D7288" i="2"/>
  <c r="L7287" i="2"/>
  <c r="K7287" i="2"/>
  <c r="J7287" i="2"/>
  <c r="I7287" i="2"/>
  <c r="H7287" i="2"/>
  <c r="G7287" i="2"/>
  <c r="D7287" i="2"/>
  <c r="L7286" i="2"/>
  <c r="K7286" i="2"/>
  <c r="J7286" i="2"/>
  <c r="I7286" i="2"/>
  <c r="H7286" i="2"/>
  <c r="G7286" i="2"/>
  <c r="D7286" i="2"/>
  <c r="L7285" i="2"/>
  <c r="K7285" i="2"/>
  <c r="J7285" i="2"/>
  <c r="I7285" i="2"/>
  <c r="H7285" i="2"/>
  <c r="G7285" i="2"/>
  <c r="D7285" i="2"/>
  <c r="L7284" i="2"/>
  <c r="K7284" i="2"/>
  <c r="J7284" i="2"/>
  <c r="I7284" i="2"/>
  <c r="H7284" i="2"/>
  <c r="G7284" i="2"/>
  <c r="D7284" i="2"/>
  <c r="L7283" i="2"/>
  <c r="K7283" i="2"/>
  <c r="J7283" i="2"/>
  <c r="I7283" i="2"/>
  <c r="H7283" i="2"/>
  <c r="G7283" i="2"/>
  <c r="D7283" i="2"/>
  <c r="L7282" i="2"/>
  <c r="K7282" i="2"/>
  <c r="J7282" i="2"/>
  <c r="I7282" i="2"/>
  <c r="H7282" i="2"/>
  <c r="G7282" i="2"/>
  <c r="D7282" i="2"/>
  <c r="L7281" i="2"/>
  <c r="K7281" i="2"/>
  <c r="J7281" i="2"/>
  <c r="I7281" i="2"/>
  <c r="H7281" i="2"/>
  <c r="G7281" i="2"/>
  <c r="D7281" i="2"/>
  <c r="L7280" i="2"/>
  <c r="K7280" i="2"/>
  <c r="J7280" i="2"/>
  <c r="I7280" i="2"/>
  <c r="H7280" i="2"/>
  <c r="G7280" i="2"/>
  <c r="D7280" i="2"/>
  <c r="L7279" i="2"/>
  <c r="K7279" i="2"/>
  <c r="J7279" i="2"/>
  <c r="I7279" i="2"/>
  <c r="H7279" i="2"/>
  <c r="G7279" i="2"/>
  <c r="D7279" i="2"/>
  <c r="L7278" i="2"/>
  <c r="K7278" i="2"/>
  <c r="J7278" i="2"/>
  <c r="I7278" i="2"/>
  <c r="H7278" i="2"/>
  <c r="G7278" i="2"/>
  <c r="D7278" i="2"/>
  <c r="L7277" i="2"/>
  <c r="K7277" i="2"/>
  <c r="J7277" i="2"/>
  <c r="I7277" i="2"/>
  <c r="H7277" i="2"/>
  <c r="G7277" i="2"/>
  <c r="D7277" i="2"/>
  <c r="L7276" i="2"/>
  <c r="K7276" i="2"/>
  <c r="J7276" i="2"/>
  <c r="I7276" i="2"/>
  <c r="H7276" i="2"/>
  <c r="G7276" i="2"/>
  <c r="D7276" i="2"/>
  <c r="L7275" i="2"/>
  <c r="K7275" i="2"/>
  <c r="J7275" i="2"/>
  <c r="I7275" i="2"/>
  <c r="H7275" i="2"/>
  <c r="G7275" i="2"/>
  <c r="D7275" i="2"/>
  <c r="L7274" i="2"/>
  <c r="K7274" i="2"/>
  <c r="J7274" i="2"/>
  <c r="I7274" i="2"/>
  <c r="H7274" i="2"/>
  <c r="G7274" i="2"/>
  <c r="D7274" i="2"/>
  <c r="L7273" i="2"/>
  <c r="K7273" i="2"/>
  <c r="J7273" i="2"/>
  <c r="I7273" i="2"/>
  <c r="H7273" i="2"/>
  <c r="G7273" i="2"/>
  <c r="D7273" i="2"/>
  <c r="L7272" i="2"/>
  <c r="K7272" i="2"/>
  <c r="J7272" i="2"/>
  <c r="I7272" i="2"/>
  <c r="H7272" i="2"/>
  <c r="G7272" i="2"/>
  <c r="D7272" i="2"/>
  <c r="L7271" i="2"/>
  <c r="K7271" i="2"/>
  <c r="J7271" i="2"/>
  <c r="I7271" i="2"/>
  <c r="H7271" i="2"/>
  <c r="G7271" i="2"/>
  <c r="D7271" i="2"/>
  <c r="L7270" i="2"/>
  <c r="K7270" i="2"/>
  <c r="J7270" i="2"/>
  <c r="I7270" i="2"/>
  <c r="H7270" i="2"/>
  <c r="G7270" i="2"/>
  <c r="D7270" i="2"/>
  <c r="L7269" i="2"/>
  <c r="K7269" i="2"/>
  <c r="J7269" i="2"/>
  <c r="I7269" i="2"/>
  <c r="H7269" i="2"/>
  <c r="G7269" i="2"/>
  <c r="D7269" i="2"/>
  <c r="L7268" i="2"/>
  <c r="K7268" i="2"/>
  <c r="J7268" i="2"/>
  <c r="I7268" i="2"/>
  <c r="H7268" i="2"/>
  <c r="G7268" i="2"/>
  <c r="D7268" i="2"/>
  <c r="L7267" i="2"/>
  <c r="K7267" i="2"/>
  <c r="J7267" i="2"/>
  <c r="I7267" i="2"/>
  <c r="H7267" i="2"/>
  <c r="G7267" i="2"/>
  <c r="D7267" i="2"/>
  <c r="L7266" i="2"/>
  <c r="K7266" i="2"/>
  <c r="J7266" i="2"/>
  <c r="I7266" i="2"/>
  <c r="H7266" i="2"/>
  <c r="G7266" i="2"/>
  <c r="D7266" i="2"/>
  <c r="L7265" i="2"/>
  <c r="K7265" i="2"/>
  <c r="J7265" i="2"/>
  <c r="I7265" i="2"/>
  <c r="H7265" i="2"/>
  <c r="G7265" i="2"/>
  <c r="D7265" i="2"/>
  <c r="L7264" i="2"/>
  <c r="K7264" i="2"/>
  <c r="J7264" i="2"/>
  <c r="I7264" i="2"/>
  <c r="H7264" i="2"/>
  <c r="G7264" i="2"/>
  <c r="D7264" i="2"/>
  <c r="L7263" i="2"/>
  <c r="K7263" i="2"/>
  <c r="J7263" i="2"/>
  <c r="I7263" i="2"/>
  <c r="H7263" i="2"/>
  <c r="G7263" i="2"/>
  <c r="D7263" i="2"/>
  <c r="L7262" i="2"/>
  <c r="K7262" i="2"/>
  <c r="J7262" i="2"/>
  <c r="I7262" i="2"/>
  <c r="H7262" i="2"/>
  <c r="G7262" i="2"/>
  <c r="D7262" i="2"/>
  <c r="L7261" i="2"/>
  <c r="K7261" i="2"/>
  <c r="J7261" i="2"/>
  <c r="I7261" i="2"/>
  <c r="H7261" i="2"/>
  <c r="G7261" i="2"/>
  <c r="D7261" i="2"/>
  <c r="L7260" i="2"/>
  <c r="K7260" i="2"/>
  <c r="J7260" i="2"/>
  <c r="I7260" i="2"/>
  <c r="H7260" i="2"/>
  <c r="G7260" i="2"/>
  <c r="D7260" i="2"/>
  <c r="L7259" i="2"/>
  <c r="K7259" i="2"/>
  <c r="J7259" i="2"/>
  <c r="I7259" i="2"/>
  <c r="H7259" i="2"/>
  <c r="G7259" i="2"/>
  <c r="D7259" i="2"/>
  <c r="L7258" i="2"/>
  <c r="K7258" i="2"/>
  <c r="J7258" i="2"/>
  <c r="I7258" i="2"/>
  <c r="H7258" i="2"/>
  <c r="G7258" i="2"/>
  <c r="D7258" i="2"/>
  <c r="L7257" i="2"/>
  <c r="K7257" i="2"/>
  <c r="J7257" i="2"/>
  <c r="I7257" i="2"/>
  <c r="H7257" i="2"/>
  <c r="G7257" i="2"/>
  <c r="D7257" i="2"/>
  <c r="L7256" i="2"/>
  <c r="K7256" i="2"/>
  <c r="J7256" i="2"/>
  <c r="I7256" i="2"/>
  <c r="H7256" i="2"/>
  <c r="G7256" i="2"/>
  <c r="D7256" i="2"/>
  <c r="L7255" i="2"/>
  <c r="K7255" i="2"/>
  <c r="J7255" i="2"/>
  <c r="I7255" i="2"/>
  <c r="H7255" i="2"/>
  <c r="G7255" i="2"/>
  <c r="D7255" i="2"/>
  <c r="L7254" i="2"/>
  <c r="K7254" i="2"/>
  <c r="J7254" i="2"/>
  <c r="I7254" i="2"/>
  <c r="H7254" i="2"/>
  <c r="G7254" i="2"/>
  <c r="D7254" i="2"/>
  <c r="L7253" i="2"/>
  <c r="K7253" i="2"/>
  <c r="J7253" i="2"/>
  <c r="I7253" i="2"/>
  <c r="H7253" i="2"/>
  <c r="G7253" i="2"/>
  <c r="D7253" i="2"/>
  <c r="L7252" i="2"/>
  <c r="K7252" i="2"/>
  <c r="J7252" i="2"/>
  <c r="I7252" i="2"/>
  <c r="H7252" i="2"/>
  <c r="G7252" i="2"/>
  <c r="D7252" i="2"/>
  <c r="L7251" i="2"/>
  <c r="K7251" i="2"/>
  <c r="J7251" i="2"/>
  <c r="I7251" i="2"/>
  <c r="H7251" i="2"/>
  <c r="G7251" i="2"/>
  <c r="D7251" i="2"/>
  <c r="L7250" i="2"/>
  <c r="K7250" i="2"/>
  <c r="J7250" i="2"/>
  <c r="I7250" i="2"/>
  <c r="H7250" i="2"/>
  <c r="G7250" i="2"/>
  <c r="D7250" i="2"/>
  <c r="L7249" i="2"/>
  <c r="K7249" i="2"/>
  <c r="J7249" i="2"/>
  <c r="I7249" i="2"/>
  <c r="H7249" i="2"/>
  <c r="G7249" i="2"/>
  <c r="D7249" i="2"/>
  <c r="L7248" i="2"/>
  <c r="K7248" i="2"/>
  <c r="J7248" i="2"/>
  <c r="I7248" i="2"/>
  <c r="H7248" i="2"/>
  <c r="G7248" i="2"/>
  <c r="D7248" i="2"/>
  <c r="L7247" i="2"/>
  <c r="K7247" i="2"/>
  <c r="J7247" i="2"/>
  <c r="I7247" i="2"/>
  <c r="H7247" i="2"/>
  <c r="G7247" i="2"/>
  <c r="D7247" i="2"/>
  <c r="L7246" i="2"/>
  <c r="K7246" i="2"/>
  <c r="J7246" i="2"/>
  <c r="I7246" i="2"/>
  <c r="H7246" i="2"/>
  <c r="G7246" i="2"/>
  <c r="D7246" i="2"/>
  <c r="L7245" i="2"/>
  <c r="K7245" i="2"/>
  <c r="J7245" i="2"/>
  <c r="I7245" i="2"/>
  <c r="H7245" i="2"/>
  <c r="G7245" i="2"/>
  <c r="D7245" i="2"/>
  <c r="L7244" i="2"/>
  <c r="K7244" i="2"/>
  <c r="J7244" i="2"/>
  <c r="I7244" i="2"/>
  <c r="H7244" i="2"/>
  <c r="G7244" i="2"/>
  <c r="D7244" i="2"/>
  <c r="L7243" i="2"/>
  <c r="K7243" i="2"/>
  <c r="J7243" i="2"/>
  <c r="I7243" i="2"/>
  <c r="H7243" i="2"/>
  <c r="G7243" i="2"/>
  <c r="D7243" i="2"/>
  <c r="L7242" i="2"/>
  <c r="K7242" i="2"/>
  <c r="J7242" i="2"/>
  <c r="I7242" i="2"/>
  <c r="H7242" i="2"/>
  <c r="G7242" i="2"/>
  <c r="D7242" i="2"/>
  <c r="L7241" i="2"/>
  <c r="K7241" i="2"/>
  <c r="J7241" i="2"/>
  <c r="I7241" i="2"/>
  <c r="H7241" i="2"/>
  <c r="G7241" i="2"/>
  <c r="D7241" i="2"/>
  <c r="L7240" i="2"/>
  <c r="K7240" i="2"/>
  <c r="J7240" i="2"/>
  <c r="I7240" i="2"/>
  <c r="H7240" i="2"/>
  <c r="G7240" i="2"/>
  <c r="D7240" i="2"/>
  <c r="L7239" i="2"/>
  <c r="K7239" i="2"/>
  <c r="J7239" i="2"/>
  <c r="I7239" i="2"/>
  <c r="H7239" i="2"/>
  <c r="G7239" i="2"/>
  <c r="D7239" i="2"/>
  <c r="L7238" i="2"/>
  <c r="K7238" i="2"/>
  <c r="J7238" i="2"/>
  <c r="I7238" i="2"/>
  <c r="H7238" i="2"/>
  <c r="G7238" i="2"/>
  <c r="D7238" i="2"/>
  <c r="L7237" i="2"/>
  <c r="K7237" i="2"/>
  <c r="J7237" i="2"/>
  <c r="I7237" i="2"/>
  <c r="H7237" i="2"/>
  <c r="G7237" i="2"/>
  <c r="D7237" i="2"/>
  <c r="L7236" i="2"/>
  <c r="K7236" i="2"/>
  <c r="J7236" i="2"/>
  <c r="I7236" i="2"/>
  <c r="H7236" i="2"/>
  <c r="G7236" i="2"/>
  <c r="D7236" i="2"/>
  <c r="L7235" i="2"/>
  <c r="K7235" i="2"/>
  <c r="J7235" i="2"/>
  <c r="I7235" i="2"/>
  <c r="H7235" i="2"/>
  <c r="G7235" i="2"/>
  <c r="D7235" i="2"/>
  <c r="L7234" i="2"/>
  <c r="K7234" i="2"/>
  <c r="J7234" i="2"/>
  <c r="I7234" i="2"/>
  <c r="H7234" i="2"/>
  <c r="G7234" i="2"/>
  <c r="D7234" i="2"/>
  <c r="L7233" i="2"/>
  <c r="K7233" i="2"/>
  <c r="J7233" i="2"/>
  <c r="I7233" i="2"/>
  <c r="H7233" i="2"/>
  <c r="G7233" i="2"/>
  <c r="D7233" i="2"/>
  <c r="L7232" i="2"/>
  <c r="K7232" i="2"/>
  <c r="J7232" i="2"/>
  <c r="I7232" i="2"/>
  <c r="H7232" i="2"/>
  <c r="G7232" i="2"/>
  <c r="D7232" i="2"/>
  <c r="L7231" i="2"/>
  <c r="K7231" i="2"/>
  <c r="J7231" i="2"/>
  <c r="I7231" i="2"/>
  <c r="H7231" i="2"/>
  <c r="G7231" i="2"/>
  <c r="D7231" i="2"/>
  <c r="L7230" i="2"/>
  <c r="K7230" i="2"/>
  <c r="J7230" i="2"/>
  <c r="I7230" i="2"/>
  <c r="H7230" i="2"/>
  <c r="G7230" i="2"/>
  <c r="D7230" i="2"/>
  <c r="L7229" i="2"/>
  <c r="K7229" i="2"/>
  <c r="J7229" i="2"/>
  <c r="I7229" i="2"/>
  <c r="H7229" i="2"/>
  <c r="G7229" i="2"/>
  <c r="D7229" i="2"/>
  <c r="L7228" i="2"/>
  <c r="K7228" i="2"/>
  <c r="J7228" i="2"/>
  <c r="I7228" i="2"/>
  <c r="H7228" i="2"/>
  <c r="G7228" i="2"/>
  <c r="D7228" i="2"/>
  <c r="L7227" i="2"/>
  <c r="K7227" i="2"/>
  <c r="J7227" i="2"/>
  <c r="I7227" i="2"/>
  <c r="H7227" i="2"/>
  <c r="G7227" i="2"/>
  <c r="D7227" i="2"/>
  <c r="L7226" i="2"/>
  <c r="K7226" i="2"/>
  <c r="J7226" i="2"/>
  <c r="I7226" i="2"/>
  <c r="H7226" i="2"/>
  <c r="G7226" i="2"/>
  <c r="D7226" i="2"/>
  <c r="L7225" i="2"/>
  <c r="K7225" i="2"/>
  <c r="J7225" i="2"/>
  <c r="I7225" i="2"/>
  <c r="H7225" i="2"/>
  <c r="G7225" i="2"/>
  <c r="D7225" i="2"/>
  <c r="L7224" i="2"/>
  <c r="K7224" i="2"/>
  <c r="J7224" i="2"/>
  <c r="I7224" i="2"/>
  <c r="H7224" i="2"/>
  <c r="G7224" i="2"/>
  <c r="D7224" i="2"/>
  <c r="L7223" i="2"/>
  <c r="K7223" i="2"/>
  <c r="J7223" i="2"/>
  <c r="I7223" i="2"/>
  <c r="H7223" i="2"/>
  <c r="G7223" i="2"/>
  <c r="D7223" i="2"/>
  <c r="L7222" i="2"/>
  <c r="K7222" i="2"/>
  <c r="J7222" i="2"/>
  <c r="I7222" i="2"/>
  <c r="H7222" i="2"/>
  <c r="G7222" i="2"/>
  <c r="D7222" i="2"/>
  <c r="L7221" i="2"/>
  <c r="K7221" i="2"/>
  <c r="J7221" i="2"/>
  <c r="I7221" i="2"/>
  <c r="H7221" i="2"/>
  <c r="G7221" i="2"/>
  <c r="D7221" i="2"/>
  <c r="L7220" i="2"/>
  <c r="K7220" i="2"/>
  <c r="J7220" i="2"/>
  <c r="I7220" i="2"/>
  <c r="H7220" i="2"/>
  <c r="G7220" i="2"/>
  <c r="D7220" i="2"/>
  <c r="L7219" i="2"/>
  <c r="K7219" i="2"/>
  <c r="J7219" i="2"/>
  <c r="I7219" i="2"/>
  <c r="H7219" i="2"/>
  <c r="G7219" i="2"/>
  <c r="D7219" i="2"/>
  <c r="L7218" i="2"/>
  <c r="K7218" i="2"/>
  <c r="J7218" i="2"/>
  <c r="I7218" i="2"/>
  <c r="H7218" i="2"/>
  <c r="G7218" i="2"/>
  <c r="D7218" i="2"/>
  <c r="L7217" i="2"/>
  <c r="K7217" i="2"/>
  <c r="J7217" i="2"/>
  <c r="I7217" i="2"/>
  <c r="H7217" i="2"/>
  <c r="G7217" i="2"/>
  <c r="D7217" i="2"/>
  <c r="L7216" i="2"/>
  <c r="K7216" i="2"/>
  <c r="J7216" i="2"/>
  <c r="I7216" i="2"/>
  <c r="H7216" i="2"/>
  <c r="G7216" i="2"/>
  <c r="D7216" i="2"/>
  <c r="L7215" i="2"/>
  <c r="K7215" i="2"/>
  <c r="J7215" i="2"/>
  <c r="I7215" i="2"/>
  <c r="H7215" i="2"/>
  <c r="G7215" i="2"/>
  <c r="D7215" i="2"/>
  <c r="L7214" i="2"/>
  <c r="K7214" i="2"/>
  <c r="J7214" i="2"/>
  <c r="I7214" i="2"/>
  <c r="H7214" i="2"/>
  <c r="G7214" i="2"/>
  <c r="D7214" i="2"/>
  <c r="L7213" i="2"/>
  <c r="K7213" i="2"/>
  <c r="J7213" i="2"/>
  <c r="I7213" i="2"/>
  <c r="H7213" i="2"/>
  <c r="G7213" i="2"/>
  <c r="D7213" i="2"/>
  <c r="L7212" i="2"/>
  <c r="K7212" i="2"/>
  <c r="J7212" i="2"/>
  <c r="I7212" i="2"/>
  <c r="H7212" i="2"/>
  <c r="G7212" i="2"/>
  <c r="D7212" i="2"/>
  <c r="L7211" i="2"/>
  <c r="K7211" i="2"/>
  <c r="J7211" i="2"/>
  <c r="I7211" i="2"/>
  <c r="H7211" i="2"/>
  <c r="G7211" i="2"/>
  <c r="D7211" i="2"/>
  <c r="L7210" i="2"/>
  <c r="K7210" i="2"/>
  <c r="J7210" i="2"/>
  <c r="I7210" i="2"/>
  <c r="H7210" i="2"/>
  <c r="G7210" i="2"/>
  <c r="D7210" i="2"/>
  <c r="L7209" i="2"/>
  <c r="K7209" i="2"/>
  <c r="J7209" i="2"/>
  <c r="I7209" i="2"/>
  <c r="H7209" i="2"/>
  <c r="G7209" i="2"/>
  <c r="D7209" i="2"/>
  <c r="L7208" i="2"/>
  <c r="K7208" i="2"/>
  <c r="J7208" i="2"/>
  <c r="I7208" i="2"/>
  <c r="H7208" i="2"/>
  <c r="G7208" i="2"/>
  <c r="D7208" i="2"/>
  <c r="L7207" i="2"/>
  <c r="K7207" i="2"/>
  <c r="J7207" i="2"/>
  <c r="I7207" i="2"/>
  <c r="H7207" i="2"/>
  <c r="G7207" i="2"/>
  <c r="D7207" i="2"/>
  <c r="L7206" i="2"/>
  <c r="K7206" i="2"/>
  <c r="J7206" i="2"/>
  <c r="I7206" i="2"/>
  <c r="H7206" i="2"/>
  <c r="G7206" i="2"/>
  <c r="D7206" i="2"/>
  <c r="L7205" i="2"/>
  <c r="K7205" i="2"/>
  <c r="J7205" i="2"/>
  <c r="I7205" i="2"/>
  <c r="H7205" i="2"/>
  <c r="G7205" i="2"/>
  <c r="D7205" i="2"/>
  <c r="L7204" i="2"/>
  <c r="K7204" i="2"/>
  <c r="J7204" i="2"/>
  <c r="I7204" i="2"/>
  <c r="H7204" i="2"/>
  <c r="G7204" i="2"/>
  <c r="D7204" i="2"/>
  <c r="L7203" i="2"/>
  <c r="K7203" i="2"/>
  <c r="J7203" i="2"/>
  <c r="I7203" i="2"/>
  <c r="H7203" i="2"/>
  <c r="G7203" i="2"/>
  <c r="D7203" i="2"/>
  <c r="L7202" i="2"/>
  <c r="K7202" i="2"/>
  <c r="J7202" i="2"/>
  <c r="I7202" i="2"/>
  <c r="H7202" i="2"/>
  <c r="G7202" i="2"/>
  <c r="D7202" i="2"/>
  <c r="L7201" i="2"/>
  <c r="K7201" i="2"/>
  <c r="J7201" i="2"/>
  <c r="I7201" i="2"/>
  <c r="H7201" i="2"/>
  <c r="G7201" i="2"/>
  <c r="D7201" i="2"/>
  <c r="L7200" i="2"/>
  <c r="K7200" i="2"/>
  <c r="J7200" i="2"/>
  <c r="I7200" i="2"/>
  <c r="H7200" i="2"/>
  <c r="G7200" i="2"/>
  <c r="D7200" i="2"/>
  <c r="L7199" i="2"/>
  <c r="K7199" i="2"/>
  <c r="J7199" i="2"/>
  <c r="I7199" i="2"/>
  <c r="H7199" i="2"/>
  <c r="G7199" i="2"/>
  <c r="D7199" i="2"/>
  <c r="L7198" i="2"/>
  <c r="K7198" i="2"/>
  <c r="J7198" i="2"/>
  <c r="I7198" i="2"/>
  <c r="H7198" i="2"/>
  <c r="G7198" i="2"/>
  <c r="D7198" i="2"/>
  <c r="L7197" i="2"/>
  <c r="K7197" i="2"/>
  <c r="J7197" i="2"/>
  <c r="I7197" i="2"/>
  <c r="H7197" i="2"/>
  <c r="G7197" i="2"/>
  <c r="D7197" i="2"/>
  <c r="L7196" i="2"/>
  <c r="K7196" i="2"/>
  <c r="J7196" i="2"/>
  <c r="I7196" i="2"/>
  <c r="H7196" i="2"/>
  <c r="G7196" i="2"/>
  <c r="D7196" i="2"/>
  <c r="L7195" i="2"/>
  <c r="K7195" i="2"/>
  <c r="J7195" i="2"/>
  <c r="I7195" i="2"/>
  <c r="H7195" i="2"/>
  <c r="G7195" i="2"/>
  <c r="D7195" i="2"/>
  <c r="L7194" i="2"/>
  <c r="K7194" i="2"/>
  <c r="J7194" i="2"/>
  <c r="I7194" i="2"/>
  <c r="H7194" i="2"/>
  <c r="G7194" i="2"/>
  <c r="D7194" i="2"/>
  <c r="L7193" i="2"/>
  <c r="K7193" i="2"/>
  <c r="J7193" i="2"/>
  <c r="I7193" i="2"/>
  <c r="H7193" i="2"/>
  <c r="G7193" i="2"/>
  <c r="D7193" i="2"/>
  <c r="L7192" i="2"/>
  <c r="K7192" i="2"/>
  <c r="J7192" i="2"/>
  <c r="I7192" i="2"/>
  <c r="H7192" i="2"/>
  <c r="G7192" i="2"/>
  <c r="D7192" i="2"/>
  <c r="L7191" i="2"/>
  <c r="K7191" i="2"/>
  <c r="J7191" i="2"/>
  <c r="I7191" i="2"/>
  <c r="H7191" i="2"/>
  <c r="G7191" i="2"/>
  <c r="D7191" i="2"/>
  <c r="L7190" i="2"/>
  <c r="K7190" i="2"/>
  <c r="J7190" i="2"/>
  <c r="I7190" i="2"/>
  <c r="H7190" i="2"/>
  <c r="G7190" i="2"/>
  <c r="D7190" i="2"/>
  <c r="L7189" i="2"/>
  <c r="K7189" i="2"/>
  <c r="J7189" i="2"/>
  <c r="I7189" i="2"/>
  <c r="H7189" i="2"/>
  <c r="G7189" i="2"/>
  <c r="D7189" i="2"/>
  <c r="L7188" i="2"/>
  <c r="K7188" i="2"/>
  <c r="J7188" i="2"/>
  <c r="I7188" i="2"/>
  <c r="H7188" i="2"/>
  <c r="G7188" i="2"/>
  <c r="D7188" i="2"/>
  <c r="L7187" i="2"/>
  <c r="K7187" i="2"/>
  <c r="J7187" i="2"/>
  <c r="I7187" i="2"/>
  <c r="H7187" i="2"/>
  <c r="G7187" i="2"/>
  <c r="D7187" i="2"/>
  <c r="L7186" i="2"/>
  <c r="K7186" i="2"/>
  <c r="J7186" i="2"/>
  <c r="I7186" i="2"/>
  <c r="H7186" i="2"/>
  <c r="G7186" i="2"/>
  <c r="D7186" i="2"/>
  <c r="L7185" i="2"/>
  <c r="K7185" i="2"/>
  <c r="J7185" i="2"/>
  <c r="I7185" i="2"/>
  <c r="H7185" i="2"/>
  <c r="G7185" i="2"/>
  <c r="D7185" i="2"/>
  <c r="L7184" i="2"/>
  <c r="K7184" i="2"/>
  <c r="J7184" i="2"/>
  <c r="I7184" i="2"/>
  <c r="H7184" i="2"/>
  <c r="G7184" i="2"/>
  <c r="D7184" i="2"/>
  <c r="L7183" i="2"/>
  <c r="K7183" i="2"/>
  <c r="J7183" i="2"/>
  <c r="I7183" i="2"/>
  <c r="H7183" i="2"/>
  <c r="G7183" i="2"/>
  <c r="D7183" i="2"/>
  <c r="L7182" i="2"/>
  <c r="K7182" i="2"/>
  <c r="J7182" i="2"/>
  <c r="I7182" i="2"/>
  <c r="H7182" i="2"/>
  <c r="G7182" i="2"/>
  <c r="D7182" i="2"/>
  <c r="L7181" i="2"/>
  <c r="K7181" i="2"/>
  <c r="J7181" i="2"/>
  <c r="I7181" i="2"/>
  <c r="H7181" i="2"/>
  <c r="G7181" i="2"/>
  <c r="D7181" i="2"/>
  <c r="L7180" i="2"/>
  <c r="K7180" i="2"/>
  <c r="J7180" i="2"/>
  <c r="I7180" i="2"/>
  <c r="H7180" i="2"/>
  <c r="G7180" i="2"/>
  <c r="D7180" i="2"/>
  <c r="L7179" i="2"/>
  <c r="K7179" i="2"/>
  <c r="J7179" i="2"/>
  <c r="I7179" i="2"/>
  <c r="H7179" i="2"/>
  <c r="G7179" i="2"/>
  <c r="D7179" i="2"/>
  <c r="L7178" i="2"/>
  <c r="K7178" i="2"/>
  <c r="J7178" i="2"/>
  <c r="I7178" i="2"/>
  <c r="H7178" i="2"/>
  <c r="G7178" i="2"/>
  <c r="D7178" i="2"/>
  <c r="L7177" i="2"/>
  <c r="K7177" i="2"/>
  <c r="J7177" i="2"/>
  <c r="I7177" i="2"/>
  <c r="H7177" i="2"/>
  <c r="G7177" i="2"/>
  <c r="D7177" i="2"/>
  <c r="L7176" i="2"/>
  <c r="K7176" i="2"/>
  <c r="J7176" i="2"/>
  <c r="I7176" i="2"/>
  <c r="H7176" i="2"/>
  <c r="G7176" i="2"/>
  <c r="D7176" i="2"/>
  <c r="L7175" i="2"/>
  <c r="K7175" i="2"/>
  <c r="J7175" i="2"/>
  <c r="I7175" i="2"/>
  <c r="H7175" i="2"/>
  <c r="G7175" i="2"/>
  <c r="D7175" i="2"/>
  <c r="L7174" i="2"/>
  <c r="K7174" i="2"/>
  <c r="J7174" i="2"/>
  <c r="I7174" i="2"/>
  <c r="H7174" i="2"/>
  <c r="G7174" i="2"/>
  <c r="D7174" i="2"/>
  <c r="L7173" i="2"/>
  <c r="K7173" i="2"/>
  <c r="J7173" i="2"/>
  <c r="I7173" i="2"/>
  <c r="H7173" i="2"/>
  <c r="G7173" i="2"/>
  <c r="D7173" i="2"/>
  <c r="L7172" i="2"/>
  <c r="K7172" i="2"/>
  <c r="J7172" i="2"/>
  <c r="I7172" i="2"/>
  <c r="H7172" i="2"/>
  <c r="G7172" i="2"/>
  <c r="D7172" i="2"/>
  <c r="L7171" i="2"/>
  <c r="K7171" i="2"/>
  <c r="J7171" i="2"/>
  <c r="I7171" i="2"/>
  <c r="H7171" i="2"/>
  <c r="G7171" i="2"/>
  <c r="D7171" i="2"/>
  <c r="L7170" i="2"/>
  <c r="K7170" i="2"/>
  <c r="J7170" i="2"/>
  <c r="I7170" i="2"/>
  <c r="H7170" i="2"/>
  <c r="G7170" i="2"/>
  <c r="D7170" i="2"/>
  <c r="L7169" i="2"/>
  <c r="K7169" i="2"/>
  <c r="J7169" i="2"/>
  <c r="I7169" i="2"/>
  <c r="H7169" i="2"/>
  <c r="G7169" i="2"/>
  <c r="D7169" i="2"/>
  <c r="L7168" i="2"/>
  <c r="K7168" i="2"/>
  <c r="J7168" i="2"/>
  <c r="I7168" i="2"/>
  <c r="H7168" i="2"/>
  <c r="G7168" i="2"/>
  <c r="D7168" i="2"/>
  <c r="L7167" i="2"/>
  <c r="K7167" i="2"/>
  <c r="J7167" i="2"/>
  <c r="I7167" i="2"/>
  <c r="H7167" i="2"/>
  <c r="G7167" i="2"/>
  <c r="D7167" i="2"/>
  <c r="L7166" i="2"/>
  <c r="K7166" i="2"/>
  <c r="J7166" i="2"/>
  <c r="I7166" i="2"/>
  <c r="H7166" i="2"/>
  <c r="G7166" i="2"/>
  <c r="D7166" i="2"/>
  <c r="L7165" i="2"/>
  <c r="K7165" i="2"/>
  <c r="J7165" i="2"/>
  <c r="I7165" i="2"/>
  <c r="H7165" i="2"/>
  <c r="G7165" i="2"/>
  <c r="D7165" i="2"/>
  <c r="L7164" i="2"/>
  <c r="K7164" i="2"/>
  <c r="J7164" i="2"/>
  <c r="I7164" i="2"/>
  <c r="H7164" i="2"/>
  <c r="G7164" i="2"/>
  <c r="D7164" i="2"/>
  <c r="L7163" i="2"/>
  <c r="K7163" i="2"/>
  <c r="J7163" i="2"/>
  <c r="I7163" i="2"/>
  <c r="H7163" i="2"/>
  <c r="G7163" i="2"/>
  <c r="D7163" i="2"/>
  <c r="L7162" i="2"/>
  <c r="K7162" i="2"/>
  <c r="J7162" i="2"/>
  <c r="I7162" i="2"/>
  <c r="H7162" i="2"/>
  <c r="G7162" i="2"/>
  <c r="D7162" i="2"/>
  <c r="L7161" i="2"/>
  <c r="K7161" i="2"/>
  <c r="J7161" i="2"/>
  <c r="I7161" i="2"/>
  <c r="H7161" i="2"/>
  <c r="G7161" i="2"/>
  <c r="D7161" i="2"/>
  <c r="L7160" i="2"/>
  <c r="K7160" i="2"/>
  <c r="J7160" i="2"/>
  <c r="I7160" i="2"/>
  <c r="H7160" i="2"/>
  <c r="G7160" i="2"/>
  <c r="D7160" i="2"/>
  <c r="L7159" i="2"/>
  <c r="K7159" i="2"/>
  <c r="J7159" i="2"/>
  <c r="I7159" i="2"/>
  <c r="H7159" i="2"/>
  <c r="G7159" i="2"/>
  <c r="D7159" i="2"/>
  <c r="L7158" i="2"/>
  <c r="K7158" i="2"/>
  <c r="J7158" i="2"/>
  <c r="I7158" i="2"/>
  <c r="H7158" i="2"/>
  <c r="G7158" i="2"/>
  <c r="D7158" i="2"/>
  <c r="L7157" i="2"/>
  <c r="K7157" i="2"/>
  <c r="J7157" i="2"/>
  <c r="I7157" i="2"/>
  <c r="H7157" i="2"/>
  <c r="G7157" i="2"/>
  <c r="D7157" i="2"/>
  <c r="L7156" i="2"/>
  <c r="K7156" i="2"/>
  <c r="J7156" i="2"/>
  <c r="I7156" i="2"/>
  <c r="H7156" i="2"/>
  <c r="G7156" i="2"/>
  <c r="D7156" i="2"/>
  <c r="L7155" i="2"/>
  <c r="K7155" i="2"/>
  <c r="J7155" i="2"/>
  <c r="I7155" i="2"/>
  <c r="H7155" i="2"/>
  <c r="G7155" i="2"/>
  <c r="D7155" i="2"/>
  <c r="L7154" i="2"/>
  <c r="K7154" i="2"/>
  <c r="J7154" i="2"/>
  <c r="I7154" i="2"/>
  <c r="H7154" i="2"/>
  <c r="G7154" i="2"/>
  <c r="D7154" i="2"/>
  <c r="L7153" i="2"/>
  <c r="K7153" i="2"/>
  <c r="J7153" i="2"/>
  <c r="I7153" i="2"/>
  <c r="H7153" i="2"/>
  <c r="G7153" i="2"/>
  <c r="D7153" i="2"/>
  <c r="L7152" i="2"/>
  <c r="K7152" i="2"/>
  <c r="J7152" i="2"/>
  <c r="I7152" i="2"/>
  <c r="H7152" i="2"/>
  <c r="G7152" i="2"/>
  <c r="D7152" i="2"/>
  <c r="L7151" i="2"/>
  <c r="K7151" i="2"/>
  <c r="J7151" i="2"/>
  <c r="I7151" i="2"/>
  <c r="H7151" i="2"/>
  <c r="G7151" i="2"/>
  <c r="D7151" i="2"/>
  <c r="L7150" i="2"/>
  <c r="K7150" i="2"/>
  <c r="J7150" i="2"/>
  <c r="I7150" i="2"/>
  <c r="H7150" i="2"/>
  <c r="G7150" i="2"/>
  <c r="D7150" i="2"/>
  <c r="L7149" i="2"/>
  <c r="K7149" i="2"/>
  <c r="J7149" i="2"/>
  <c r="I7149" i="2"/>
  <c r="H7149" i="2"/>
  <c r="G7149" i="2"/>
  <c r="D7149" i="2"/>
  <c r="L7148" i="2"/>
  <c r="K7148" i="2"/>
  <c r="J7148" i="2"/>
  <c r="I7148" i="2"/>
  <c r="H7148" i="2"/>
  <c r="G7148" i="2"/>
  <c r="D7148" i="2"/>
  <c r="L7147" i="2"/>
  <c r="K7147" i="2"/>
  <c r="J7147" i="2"/>
  <c r="I7147" i="2"/>
  <c r="H7147" i="2"/>
  <c r="G7147" i="2"/>
  <c r="D7147" i="2"/>
  <c r="L7146" i="2"/>
  <c r="K7146" i="2"/>
  <c r="J7146" i="2"/>
  <c r="I7146" i="2"/>
  <c r="H7146" i="2"/>
  <c r="G7146" i="2"/>
  <c r="D7146" i="2"/>
  <c r="L7145" i="2"/>
  <c r="K7145" i="2"/>
  <c r="J7145" i="2"/>
  <c r="I7145" i="2"/>
  <c r="H7145" i="2"/>
  <c r="G7145" i="2"/>
  <c r="D7145" i="2"/>
  <c r="L7144" i="2"/>
  <c r="K7144" i="2"/>
  <c r="J7144" i="2"/>
  <c r="I7144" i="2"/>
  <c r="H7144" i="2"/>
  <c r="G7144" i="2"/>
  <c r="D7144" i="2"/>
  <c r="L7143" i="2"/>
  <c r="K7143" i="2"/>
  <c r="J7143" i="2"/>
  <c r="I7143" i="2"/>
  <c r="H7143" i="2"/>
  <c r="G7143" i="2"/>
  <c r="D7143" i="2"/>
  <c r="L7142" i="2"/>
  <c r="K7142" i="2"/>
  <c r="J7142" i="2"/>
  <c r="I7142" i="2"/>
  <c r="H7142" i="2"/>
  <c r="G7142" i="2"/>
  <c r="D7142" i="2"/>
  <c r="L7141" i="2"/>
  <c r="K7141" i="2"/>
  <c r="J7141" i="2"/>
  <c r="I7141" i="2"/>
  <c r="H7141" i="2"/>
  <c r="G7141" i="2"/>
  <c r="D7141" i="2"/>
  <c r="L7140" i="2"/>
  <c r="K7140" i="2"/>
  <c r="J7140" i="2"/>
  <c r="I7140" i="2"/>
  <c r="H7140" i="2"/>
  <c r="G7140" i="2"/>
  <c r="D7140" i="2"/>
  <c r="L7139" i="2"/>
  <c r="K7139" i="2"/>
  <c r="J7139" i="2"/>
  <c r="I7139" i="2"/>
  <c r="H7139" i="2"/>
  <c r="G7139" i="2"/>
  <c r="D7139" i="2"/>
  <c r="L7138" i="2"/>
  <c r="K7138" i="2"/>
  <c r="J7138" i="2"/>
  <c r="I7138" i="2"/>
  <c r="H7138" i="2"/>
  <c r="G7138" i="2"/>
  <c r="D7138" i="2"/>
  <c r="L7137" i="2"/>
  <c r="K7137" i="2"/>
  <c r="J7137" i="2"/>
  <c r="I7137" i="2"/>
  <c r="H7137" i="2"/>
  <c r="G7137" i="2"/>
  <c r="D7137" i="2"/>
  <c r="L7136" i="2"/>
  <c r="K7136" i="2"/>
  <c r="J7136" i="2"/>
  <c r="I7136" i="2"/>
  <c r="H7136" i="2"/>
  <c r="G7136" i="2"/>
  <c r="D7136" i="2"/>
  <c r="L7135" i="2"/>
  <c r="K7135" i="2"/>
  <c r="J7135" i="2"/>
  <c r="I7135" i="2"/>
  <c r="H7135" i="2"/>
  <c r="G7135" i="2"/>
  <c r="D7135" i="2"/>
  <c r="L7134" i="2"/>
  <c r="K7134" i="2"/>
  <c r="J7134" i="2"/>
  <c r="I7134" i="2"/>
  <c r="H7134" i="2"/>
  <c r="G7134" i="2"/>
  <c r="D7134" i="2"/>
  <c r="L7133" i="2"/>
  <c r="K7133" i="2"/>
  <c r="J7133" i="2"/>
  <c r="I7133" i="2"/>
  <c r="H7133" i="2"/>
  <c r="G7133" i="2"/>
  <c r="D7133" i="2"/>
  <c r="L7132" i="2"/>
  <c r="K7132" i="2"/>
  <c r="J7132" i="2"/>
  <c r="I7132" i="2"/>
  <c r="H7132" i="2"/>
  <c r="G7132" i="2"/>
  <c r="D7132" i="2"/>
  <c r="L7131" i="2"/>
  <c r="K7131" i="2"/>
  <c r="J7131" i="2"/>
  <c r="I7131" i="2"/>
  <c r="H7131" i="2"/>
  <c r="G7131" i="2"/>
  <c r="D7131" i="2"/>
  <c r="L7130" i="2"/>
  <c r="K7130" i="2"/>
  <c r="J7130" i="2"/>
  <c r="I7130" i="2"/>
  <c r="H7130" i="2"/>
  <c r="G7130" i="2"/>
  <c r="D7130" i="2"/>
  <c r="L7129" i="2"/>
  <c r="K7129" i="2"/>
  <c r="J7129" i="2"/>
  <c r="I7129" i="2"/>
  <c r="H7129" i="2"/>
  <c r="G7129" i="2"/>
  <c r="D7129" i="2"/>
  <c r="L7128" i="2"/>
  <c r="K7128" i="2"/>
  <c r="J7128" i="2"/>
  <c r="I7128" i="2"/>
  <c r="H7128" i="2"/>
  <c r="G7128" i="2"/>
  <c r="D7128" i="2"/>
  <c r="L7127" i="2"/>
  <c r="K7127" i="2"/>
  <c r="J7127" i="2"/>
  <c r="I7127" i="2"/>
  <c r="H7127" i="2"/>
  <c r="G7127" i="2"/>
  <c r="D7127" i="2"/>
  <c r="L7126" i="2"/>
  <c r="K7126" i="2"/>
  <c r="J7126" i="2"/>
  <c r="I7126" i="2"/>
  <c r="H7126" i="2"/>
  <c r="G7126" i="2"/>
  <c r="D7126" i="2"/>
  <c r="L7125" i="2"/>
  <c r="K7125" i="2"/>
  <c r="J7125" i="2"/>
  <c r="I7125" i="2"/>
  <c r="H7125" i="2"/>
  <c r="G7125" i="2"/>
  <c r="D7125" i="2"/>
  <c r="L7124" i="2"/>
  <c r="K7124" i="2"/>
  <c r="J7124" i="2"/>
  <c r="I7124" i="2"/>
  <c r="H7124" i="2"/>
  <c r="G7124" i="2"/>
  <c r="D7124" i="2"/>
  <c r="L7123" i="2"/>
  <c r="K7123" i="2"/>
  <c r="J7123" i="2"/>
  <c r="I7123" i="2"/>
  <c r="H7123" i="2"/>
  <c r="G7123" i="2"/>
  <c r="D7123" i="2"/>
  <c r="L7122" i="2"/>
  <c r="K7122" i="2"/>
  <c r="J7122" i="2"/>
  <c r="I7122" i="2"/>
  <c r="H7122" i="2"/>
  <c r="G7122" i="2"/>
  <c r="D7122" i="2"/>
  <c r="L7121" i="2"/>
  <c r="K7121" i="2"/>
  <c r="J7121" i="2"/>
  <c r="I7121" i="2"/>
  <c r="H7121" i="2"/>
  <c r="G7121" i="2"/>
  <c r="D7121" i="2"/>
  <c r="L7120" i="2"/>
  <c r="K7120" i="2"/>
  <c r="J7120" i="2"/>
  <c r="I7120" i="2"/>
  <c r="H7120" i="2"/>
  <c r="G7120" i="2"/>
  <c r="D7120" i="2"/>
  <c r="L7119" i="2"/>
  <c r="K7119" i="2"/>
  <c r="J7119" i="2"/>
  <c r="I7119" i="2"/>
  <c r="H7119" i="2"/>
  <c r="G7119" i="2"/>
  <c r="D7119" i="2"/>
  <c r="L7118" i="2"/>
  <c r="K7118" i="2"/>
  <c r="J7118" i="2"/>
  <c r="I7118" i="2"/>
  <c r="H7118" i="2"/>
  <c r="G7118" i="2"/>
  <c r="D7118" i="2"/>
  <c r="L7117" i="2"/>
  <c r="K7117" i="2"/>
  <c r="J7117" i="2"/>
  <c r="I7117" i="2"/>
  <c r="H7117" i="2"/>
  <c r="G7117" i="2"/>
  <c r="D7117" i="2"/>
  <c r="L7116" i="2"/>
  <c r="K7116" i="2"/>
  <c r="J7116" i="2"/>
  <c r="I7116" i="2"/>
  <c r="H7116" i="2"/>
  <c r="G7116" i="2"/>
  <c r="D7116" i="2"/>
  <c r="L7115" i="2"/>
  <c r="K7115" i="2"/>
  <c r="J7115" i="2"/>
  <c r="I7115" i="2"/>
  <c r="H7115" i="2"/>
  <c r="G7115" i="2"/>
  <c r="D7115" i="2"/>
  <c r="L7114" i="2"/>
  <c r="K7114" i="2"/>
  <c r="J7114" i="2"/>
  <c r="I7114" i="2"/>
  <c r="H7114" i="2"/>
  <c r="G7114" i="2"/>
  <c r="D7114" i="2"/>
  <c r="L7113" i="2"/>
  <c r="K7113" i="2"/>
  <c r="J7113" i="2"/>
  <c r="I7113" i="2"/>
  <c r="H7113" i="2"/>
  <c r="G7113" i="2"/>
  <c r="D7113" i="2"/>
  <c r="L7112" i="2"/>
  <c r="K7112" i="2"/>
  <c r="J7112" i="2"/>
  <c r="I7112" i="2"/>
  <c r="H7112" i="2"/>
  <c r="G7112" i="2"/>
  <c r="D7112" i="2"/>
  <c r="L7111" i="2"/>
  <c r="K7111" i="2"/>
  <c r="J7111" i="2"/>
  <c r="I7111" i="2"/>
  <c r="H7111" i="2"/>
  <c r="G7111" i="2"/>
  <c r="D7111" i="2"/>
  <c r="L7110" i="2"/>
  <c r="K7110" i="2"/>
  <c r="J7110" i="2"/>
  <c r="I7110" i="2"/>
  <c r="H7110" i="2"/>
  <c r="G7110" i="2"/>
  <c r="D7110" i="2"/>
  <c r="L7109" i="2"/>
  <c r="K7109" i="2"/>
  <c r="J7109" i="2"/>
  <c r="I7109" i="2"/>
  <c r="H7109" i="2"/>
  <c r="G7109" i="2"/>
  <c r="D7109" i="2"/>
  <c r="L7108" i="2"/>
  <c r="K7108" i="2"/>
  <c r="J7108" i="2"/>
  <c r="I7108" i="2"/>
  <c r="H7108" i="2"/>
  <c r="G7108" i="2"/>
  <c r="D7108" i="2"/>
  <c r="L7107" i="2"/>
  <c r="K7107" i="2"/>
  <c r="J7107" i="2"/>
  <c r="I7107" i="2"/>
  <c r="H7107" i="2"/>
  <c r="G7107" i="2"/>
  <c r="D7107" i="2"/>
  <c r="L7106" i="2"/>
  <c r="K7106" i="2"/>
  <c r="J7106" i="2"/>
  <c r="I7106" i="2"/>
  <c r="H7106" i="2"/>
  <c r="G7106" i="2"/>
  <c r="D7106" i="2"/>
  <c r="L7105" i="2"/>
  <c r="K7105" i="2"/>
  <c r="J7105" i="2"/>
  <c r="I7105" i="2"/>
  <c r="H7105" i="2"/>
  <c r="G7105" i="2"/>
  <c r="D7105" i="2"/>
  <c r="L7104" i="2"/>
  <c r="K7104" i="2"/>
  <c r="J7104" i="2"/>
  <c r="I7104" i="2"/>
  <c r="H7104" i="2"/>
  <c r="G7104" i="2"/>
  <c r="D7104" i="2"/>
  <c r="L7103" i="2"/>
  <c r="K7103" i="2"/>
  <c r="J7103" i="2"/>
  <c r="I7103" i="2"/>
  <c r="H7103" i="2"/>
  <c r="G7103" i="2"/>
  <c r="D7103" i="2"/>
  <c r="L7102" i="2"/>
  <c r="K7102" i="2"/>
  <c r="J7102" i="2"/>
  <c r="I7102" i="2"/>
  <c r="H7102" i="2"/>
  <c r="G7102" i="2"/>
  <c r="D7102" i="2"/>
  <c r="L7101" i="2"/>
  <c r="K7101" i="2"/>
  <c r="J7101" i="2"/>
  <c r="I7101" i="2"/>
  <c r="H7101" i="2"/>
  <c r="G7101" i="2"/>
  <c r="D7101" i="2"/>
  <c r="L7100" i="2"/>
  <c r="K7100" i="2"/>
  <c r="J7100" i="2"/>
  <c r="I7100" i="2"/>
  <c r="H7100" i="2"/>
  <c r="G7100" i="2"/>
  <c r="D7100" i="2"/>
  <c r="L7099" i="2"/>
  <c r="K7099" i="2"/>
  <c r="J7099" i="2"/>
  <c r="I7099" i="2"/>
  <c r="H7099" i="2"/>
  <c r="G7099" i="2"/>
  <c r="D7099" i="2"/>
  <c r="L7098" i="2"/>
  <c r="K7098" i="2"/>
  <c r="J7098" i="2"/>
  <c r="I7098" i="2"/>
  <c r="H7098" i="2"/>
  <c r="G7098" i="2"/>
  <c r="D7098" i="2"/>
  <c r="L7097" i="2"/>
  <c r="K7097" i="2"/>
  <c r="J7097" i="2"/>
  <c r="I7097" i="2"/>
  <c r="H7097" i="2"/>
  <c r="G7097" i="2"/>
  <c r="D7097" i="2"/>
  <c r="L7096" i="2"/>
  <c r="K7096" i="2"/>
  <c r="J7096" i="2"/>
  <c r="I7096" i="2"/>
  <c r="H7096" i="2"/>
  <c r="G7096" i="2"/>
  <c r="D7096" i="2"/>
  <c r="L7095" i="2"/>
  <c r="K7095" i="2"/>
  <c r="J7095" i="2"/>
  <c r="I7095" i="2"/>
  <c r="H7095" i="2"/>
  <c r="G7095" i="2"/>
  <c r="D7095" i="2"/>
  <c r="L7094" i="2"/>
  <c r="K7094" i="2"/>
  <c r="J7094" i="2"/>
  <c r="I7094" i="2"/>
  <c r="H7094" i="2"/>
  <c r="G7094" i="2"/>
  <c r="D7094" i="2"/>
  <c r="L7093" i="2"/>
  <c r="K7093" i="2"/>
  <c r="J7093" i="2"/>
  <c r="I7093" i="2"/>
  <c r="H7093" i="2"/>
  <c r="G7093" i="2"/>
  <c r="D7093" i="2"/>
  <c r="L7092" i="2"/>
  <c r="K7092" i="2"/>
  <c r="J7092" i="2"/>
  <c r="I7092" i="2"/>
  <c r="H7092" i="2"/>
  <c r="G7092" i="2"/>
  <c r="D7092" i="2"/>
  <c r="L7091" i="2"/>
  <c r="K7091" i="2"/>
  <c r="J7091" i="2"/>
  <c r="I7091" i="2"/>
  <c r="H7091" i="2"/>
  <c r="G7091" i="2"/>
  <c r="D7091" i="2"/>
  <c r="L7090" i="2"/>
  <c r="K7090" i="2"/>
  <c r="J7090" i="2"/>
  <c r="I7090" i="2"/>
  <c r="H7090" i="2"/>
  <c r="G7090" i="2"/>
  <c r="D7090" i="2"/>
  <c r="L7089" i="2"/>
  <c r="K7089" i="2"/>
  <c r="J7089" i="2"/>
  <c r="I7089" i="2"/>
  <c r="H7089" i="2"/>
  <c r="G7089" i="2"/>
  <c r="D7089" i="2"/>
  <c r="L7088" i="2"/>
  <c r="K7088" i="2"/>
  <c r="J7088" i="2"/>
  <c r="I7088" i="2"/>
  <c r="H7088" i="2"/>
  <c r="G7088" i="2"/>
  <c r="D7088" i="2"/>
  <c r="L7087" i="2"/>
  <c r="K7087" i="2"/>
  <c r="J7087" i="2"/>
  <c r="I7087" i="2"/>
  <c r="H7087" i="2"/>
  <c r="G7087" i="2"/>
  <c r="D7087" i="2"/>
  <c r="L7086" i="2"/>
  <c r="K7086" i="2"/>
  <c r="J7086" i="2"/>
  <c r="I7086" i="2"/>
  <c r="H7086" i="2"/>
  <c r="G7086" i="2"/>
  <c r="D7086" i="2"/>
  <c r="L7085" i="2"/>
  <c r="K7085" i="2"/>
  <c r="J7085" i="2"/>
  <c r="I7085" i="2"/>
  <c r="H7085" i="2"/>
  <c r="G7085" i="2"/>
  <c r="D7085" i="2"/>
  <c r="L7084" i="2"/>
  <c r="K7084" i="2"/>
  <c r="J7084" i="2"/>
  <c r="I7084" i="2"/>
  <c r="H7084" i="2"/>
  <c r="G7084" i="2"/>
  <c r="D7084" i="2"/>
  <c r="L7083" i="2"/>
  <c r="K7083" i="2"/>
  <c r="J7083" i="2"/>
  <c r="I7083" i="2"/>
  <c r="H7083" i="2"/>
  <c r="G7083" i="2"/>
  <c r="D7083" i="2"/>
  <c r="L7082" i="2"/>
  <c r="K7082" i="2"/>
  <c r="J7082" i="2"/>
  <c r="I7082" i="2"/>
  <c r="H7082" i="2"/>
  <c r="G7082" i="2"/>
  <c r="D7082" i="2"/>
  <c r="L7081" i="2"/>
  <c r="K7081" i="2"/>
  <c r="J7081" i="2"/>
  <c r="I7081" i="2"/>
  <c r="H7081" i="2"/>
  <c r="G7081" i="2"/>
  <c r="D7081" i="2"/>
  <c r="L7080" i="2"/>
  <c r="K7080" i="2"/>
  <c r="J7080" i="2"/>
  <c r="I7080" i="2"/>
  <c r="H7080" i="2"/>
  <c r="G7080" i="2"/>
  <c r="D7080" i="2"/>
  <c r="L7079" i="2"/>
  <c r="K7079" i="2"/>
  <c r="J7079" i="2"/>
  <c r="I7079" i="2"/>
  <c r="H7079" i="2"/>
  <c r="G7079" i="2"/>
  <c r="D7079" i="2"/>
  <c r="L7078" i="2"/>
  <c r="K7078" i="2"/>
  <c r="J7078" i="2"/>
  <c r="I7078" i="2"/>
  <c r="H7078" i="2"/>
  <c r="G7078" i="2"/>
  <c r="D7078" i="2"/>
  <c r="L7077" i="2"/>
  <c r="K7077" i="2"/>
  <c r="J7077" i="2"/>
  <c r="I7077" i="2"/>
  <c r="H7077" i="2"/>
  <c r="G7077" i="2"/>
  <c r="D7077" i="2"/>
  <c r="L7076" i="2"/>
  <c r="K7076" i="2"/>
  <c r="J7076" i="2"/>
  <c r="I7076" i="2"/>
  <c r="H7076" i="2"/>
  <c r="G7076" i="2"/>
  <c r="D7076" i="2"/>
  <c r="L7075" i="2"/>
  <c r="K7075" i="2"/>
  <c r="J7075" i="2"/>
  <c r="I7075" i="2"/>
  <c r="H7075" i="2"/>
  <c r="G7075" i="2"/>
  <c r="D7075" i="2"/>
  <c r="L7074" i="2"/>
  <c r="K7074" i="2"/>
  <c r="J7074" i="2"/>
  <c r="I7074" i="2"/>
  <c r="H7074" i="2"/>
  <c r="G7074" i="2"/>
  <c r="D7074" i="2"/>
  <c r="L7073" i="2"/>
  <c r="K7073" i="2"/>
  <c r="J7073" i="2"/>
  <c r="I7073" i="2"/>
  <c r="H7073" i="2"/>
  <c r="G7073" i="2"/>
  <c r="D7073" i="2"/>
  <c r="L7072" i="2"/>
  <c r="K7072" i="2"/>
  <c r="J7072" i="2"/>
  <c r="I7072" i="2"/>
  <c r="H7072" i="2"/>
  <c r="G7072" i="2"/>
  <c r="D7072" i="2"/>
  <c r="L7071" i="2"/>
  <c r="K7071" i="2"/>
  <c r="J7071" i="2"/>
  <c r="I7071" i="2"/>
  <c r="H7071" i="2"/>
  <c r="G7071" i="2"/>
  <c r="D7071" i="2"/>
  <c r="L7070" i="2"/>
  <c r="K7070" i="2"/>
  <c r="J7070" i="2"/>
  <c r="I7070" i="2"/>
  <c r="H7070" i="2"/>
  <c r="G7070" i="2"/>
  <c r="D7070" i="2"/>
  <c r="L7069" i="2"/>
  <c r="K7069" i="2"/>
  <c r="J7069" i="2"/>
  <c r="I7069" i="2"/>
  <c r="H7069" i="2"/>
  <c r="G7069" i="2"/>
  <c r="D7069" i="2"/>
  <c r="L7068" i="2"/>
  <c r="K7068" i="2"/>
  <c r="J7068" i="2"/>
  <c r="I7068" i="2"/>
  <c r="H7068" i="2"/>
  <c r="G7068" i="2"/>
  <c r="D7068" i="2"/>
  <c r="L7067" i="2"/>
  <c r="K7067" i="2"/>
  <c r="J7067" i="2"/>
  <c r="I7067" i="2"/>
  <c r="H7067" i="2"/>
  <c r="G7067" i="2"/>
  <c r="D7067" i="2"/>
  <c r="L7066" i="2"/>
  <c r="K7066" i="2"/>
  <c r="J7066" i="2"/>
  <c r="I7066" i="2"/>
  <c r="H7066" i="2"/>
  <c r="G7066" i="2"/>
  <c r="D7066" i="2"/>
  <c r="L7065" i="2"/>
  <c r="K7065" i="2"/>
  <c r="J7065" i="2"/>
  <c r="I7065" i="2"/>
  <c r="H7065" i="2"/>
  <c r="G7065" i="2"/>
  <c r="D7065" i="2"/>
  <c r="L7064" i="2"/>
  <c r="K7064" i="2"/>
  <c r="J7064" i="2"/>
  <c r="I7064" i="2"/>
  <c r="H7064" i="2"/>
  <c r="G7064" i="2"/>
  <c r="D7064" i="2"/>
  <c r="L7063" i="2"/>
  <c r="K7063" i="2"/>
  <c r="J7063" i="2"/>
  <c r="I7063" i="2"/>
  <c r="H7063" i="2"/>
  <c r="G7063" i="2"/>
  <c r="D7063" i="2"/>
  <c r="L7062" i="2"/>
  <c r="K7062" i="2"/>
  <c r="J7062" i="2"/>
  <c r="I7062" i="2"/>
  <c r="H7062" i="2"/>
  <c r="G7062" i="2"/>
  <c r="D7062" i="2"/>
  <c r="L7061" i="2"/>
  <c r="K7061" i="2"/>
  <c r="J7061" i="2"/>
  <c r="I7061" i="2"/>
  <c r="H7061" i="2"/>
  <c r="G7061" i="2"/>
  <c r="D7061" i="2"/>
  <c r="L7060" i="2"/>
  <c r="K7060" i="2"/>
  <c r="J7060" i="2"/>
  <c r="I7060" i="2"/>
  <c r="H7060" i="2"/>
  <c r="G7060" i="2"/>
  <c r="D7060" i="2"/>
  <c r="L7059" i="2"/>
  <c r="K7059" i="2"/>
  <c r="J7059" i="2"/>
  <c r="I7059" i="2"/>
  <c r="H7059" i="2"/>
  <c r="G7059" i="2"/>
  <c r="D7059" i="2"/>
  <c r="L7058" i="2"/>
  <c r="K7058" i="2"/>
  <c r="J7058" i="2"/>
  <c r="I7058" i="2"/>
  <c r="H7058" i="2"/>
  <c r="G7058" i="2"/>
  <c r="D7058" i="2"/>
  <c r="L7057" i="2"/>
  <c r="K7057" i="2"/>
  <c r="J7057" i="2"/>
  <c r="I7057" i="2"/>
  <c r="H7057" i="2"/>
  <c r="G7057" i="2"/>
  <c r="D7057" i="2"/>
  <c r="L7056" i="2"/>
  <c r="K7056" i="2"/>
  <c r="J7056" i="2"/>
  <c r="I7056" i="2"/>
  <c r="H7056" i="2"/>
  <c r="G7056" i="2"/>
  <c r="D7056" i="2"/>
  <c r="L7055" i="2"/>
  <c r="K7055" i="2"/>
  <c r="J7055" i="2"/>
  <c r="I7055" i="2"/>
  <c r="H7055" i="2"/>
  <c r="G7055" i="2"/>
  <c r="D7055" i="2"/>
  <c r="L7054" i="2"/>
  <c r="K7054" i="2"/>
  <c r="J7054" i="2"/>
  <c r="I7054" i="2"/>
  <c r="H7054" i="2"/>
  <c r="G7054" i="2"/>
  <c r="D7054" i="2"/>
  <c r="L7053" i="2"/>
  <c r="K7053" i="2"/>
  <c r="J7053" i="2"/>
  <c r="I7053" i="2"/>
  <c r="H7053" i="2"/>
  <c r="G7053" i="2"/>
  <c r="D7053" i="2"/>
  <c r="L7052" i="2"/>
  <c r="K7052" i="2"/>
  <c r="J7052" i="2"/>
  <c r="I7052" i="2"/>
  <c r="H7052" i="2"/>
  <c r="G7052" i="2"/>
  <c r="D7052" i="2"/>
  <c r="L7051" i="2"/>
  <c r="K7051" i="2"/>
  <c r="J7051" i="2"/>
  <c r="I7051" i="2"/>
  <c r="H7051" i="2"/>
  <c r="G7051" i="2"/>
  <c r="D7051" i="2"/>
  <c r="L7050" i="2"/>
  <c r="K7050" i="2"/>
  <c r="J7050" i="2"/>
  <c r="I7050" i="2"/>
  <c r="H7050" i="2"/>
  <c r="G7050" i="2"/>
  <c r="D7050" i="2"/>
  <c r="L7049" i="2"/>
  <c r="K7049" i="2"/>
  <c r="J7049" i="2"/>
  <c r="I7049" i="2"/>
  <c r="H7049" i="2"/>
  <c r="G7049" i="2"/>
  <c r="D7049" i="2"/>
  <c r="L7048" i="2"/>
  <c r="K7048" i="2"/>
  <c r="J7048" i="2"/>
  <c r="I7048" i="2"/>
  <c r="H7048" i="2"/>
  <c r="G7048" i="2"/>
  <c r="D7048" i="2"/>
  <c r="L7047" i="2"/>
  <c r="K7047" i="2"/>
  <c r="J7047" i="2"/>
  <c r="I7047" i="2"/>
  <c r="H7047" i="2"/>
  <c r="G7047" i="2"/>
  <c r="D7047" i="2"/>
  <c r="L7046" i="2"/>
  <c r="K7046" i="2"/>
  <c r="J7046" i="2"/>
  <c r="I7046" i="2"/>
  <c r="H7046" i="2"/>
  <c r="G7046" i="2"/>
  <c r="D7046" i="2"/>
  <c r="L7045" i="2"/>
  <c r="K7045" i="2"/>
  <c r="J7045" i="2"/>
  <c r="I7045" i="2"/>
  <c r="H7045" i="2"/>
  <c r="G7045" i="2"/>
  <c r="D7045" i="2"/>
  <c r="L7044" i="2"/>
  <c r="K7044" i="2"/>
  <c r="J7044" i="2"/>
  <c r="I7044" i="2"/>
  <c r="H7044" i="2"/>
  <c r="G7044" i="2"/>
  <c r="D7044" i="2"/>
  <c r="L7043" i="2"/>
  <c r="K7043" i="2"/>
  <c r="J7043" i="2"/>
  <c r="I7043" i="2"/>
  <c r="H7043" i="2"/>
  <c r="G7043" i="2"/>
  <c r="D7043" i="2"/>
  <c r="L7042" i="2"/>
  <c r="K7042" i="2"/>
  <c r="J7042" i="2"/>
  <c r="I7042" i="2"/>
  <c r="H7042" i="2"/>
  <c r="G7042" i="2"/>
  <c r="D7042" i="2"/>
  <c r="L7041" i="2"/>
  <c r="K7041" i="2"/>
  <c r="J7041" i="2"/>
  <c r="I7041" i="2"/>
  <c r="H7041" i="2"/>
  <c r="G7041" i="2"/>
  <c r="D7041" i="2"/>
  <c r="L7040" i="2"/>
  <c r="K7040" i="2"/>
  <c r="J7040" i="2"/>
  <c r="I7040" i="2"/>
  <c r="H7040" i="2"/>
  <c r="G7040" i="2"/>
  <c r="D7040" i="2"/>
  <c r="L7039" i="2"/>
  <c r="K7039" i="2"/>
  <c r="J7039" i="2"/>
  <c r="I7039" i="2"/>
  <c r="H7039" i="2"/>
  <c r="G7039" i="2"/>
  <c r="D7039" i="2"/>
  <c r="L7038" i="2"/>
  <c r="K7038" i="2"/>
  <c r="J7038" i="2"/>
  <c r="I7038" i="2"/>
  <c r="H7038" i="2"/>
  <c r="G7038" i="2"/>
  <c r="D7038" i="2"/>
  <c r="L7037" i="2"/>
  <c r="K7037" i="2"/>
  <c r="J7037" i="2"/>
  <c r="I7037" i="2"/>
  <c r="H7037" i="2"/>
  <c r="G7037" i="2"/>
  <c r="D7037" i="2"/>
  <c r="L7036" i="2"/>
  <c r="K7036" i="2"/>
  <c r="J7036" i="2"/>
  <c r="I7036" i="2"/>
  <c r="H7036" i="2"/>
  <c r="G7036" i="2"/>
  <c r="D7036" i="2"/>
  <c r="L7035" i="2"/>
  <c r="K7035" i="2"/>
  <c r="J7035" i="2"/>
  <c r="I7035" i="2"/>
  <c r="H7035" i="2"/>
  <c r="G7035" i="2"/>
  <c r="D7035" i="2"/>
  <c r="L7034" i="2"/>
  <c r="K7034" i="2"/>
  <c r="J7034" i="2"/>
  <c r="I7034" i="2"/>
  <c r="H7034" i="2"/>
  <c r="G7034" i="2"/>
  <c r="D7034" i="2"/>
  <c r="L7033" i="2"/>
  <c r="K7033" i="2"/>
  <c r="J7033" i="2"/>
  <c r="I7033" i="2"/>
  <c r="H7033" i="2"/>
  <c r="G7033" i="2"/>
  <c r="D7033" i="2"/>
  <c r="L7032" i="2"/>
  <c r="K7032" i="2"/>
  <c r="J7032" i="2"/>
  <c r="I7032" i="2"/>
  <c r="H7032" i="2"/>
  <c r="G7032" i="2"/>
  <c r="D7032" i="2"/>
  <c r="L7031" i="2"/>
  <c r="K7031" i="2"/>
  <c r="J7031" i="2"/>
  <c r="I7031" i="2"/>
  <c r="H7031" i="2"/>
  <c r="G7031" i="2"/>
  <c r="D7031" i="2"/>
  <c r="L7030" i="2"/>
  <c r="K7030" i="2"/>
  <c r="J7030" i="2"/>
  <c r="I7030" i="2"/>
  <c r="H7030" i="2"/>
  <c r="G7030" i="2"/>
  <c r="D7030" i="2"/>
  <c r="L7029" i="2"/>
  <c r="K7029" i="2"/>
  <c r="J7029" i="2"/>
  <c r="I7029" i="2"/>
  <c r="H7029" i="2"/>
  <c r="G7029" i="2"/>
  <c r="D7029" i="2"/>
  <c r="L7028" i="2"/>
  <c r="K7028" i="2"/>
  <c r="J7028" i="2"/>
  <c r="I7028" i="2"/>
  <c r="H7028" i="2"/>
  <c r="G7028" i="2"/>
  <c r="D7028" i="2"/>
  <c r="L7027" i="2"/>
  <c r="K7027" i="2"/>
  <c r="J7027" i="2"/>
  <c r="I7027" i="2"/>
  <c r="H7027" i="2"/>
  <c r="G7027" i="2"/>
  <c r="D7027" i="2"/>
  <c r="L7026" i="2"/>
  <c r="K7026" i="2"/>
  <c r="J7026" i="2"/>
  <c r="I7026" i="2"/>
  <c r="H7026" i="2"/>
  <c r="G7026" i="2"/>
  <c r="D7026" i="2"/>
  <c r="L7025" i="2"/>
  <c r="K7025" i="2"/>
  <c r="J7025" i="2"/>
  <c r="I7025" i="2"/>
  <c r="H7025" i="2"/>
  <c r="G7025" i="2"/>
  <c r="D7025" i="2"/>
  <c r="L7024" i="2"/>
  <c r="K7024" i="2"/>
  <c r="J7024" i="2"/>
  <c r="I7024" i="2"/>
  <c r="H7024" i="2"/>
  <c r="G7024" i="2"/>
  <c r="D7024" i="2"/>
  <c r="L7023" i="2"/>
  <c r="K7023" i="2"/>
  <c r="J7023" i="2"/>
  <c r="I7023" i="2"/>
  <c r="H7023" i="2"/>
  <c r="G7023" i="2"/>
  <c r="D7023" i="2"/>
  <c r="L7022" i="2"/>
  <c r="K7022" i="2"/>
  <c r="J7022" i="2"/>
  <c r="I7022" i="2"/>
  <c r="H7022" i="2"/>
  <c r="G7022" i="2"/>
  <c r="D7022" i="2"/>
  <c r="L7021" i="2"/>
  <c r="K7021" i="2"/>
  <c r="J7021" i="2"/>
  <c r="I7021" i="2"/>
  <c r="H7021" i="2"/>
  <c r="G7021" i="2"/>
  <c r="D7021" i="2"/>
  <c r="L7020" i="2"/>
  <c r="K7020" i="2"/>
  <c r="J7020" i="2"/>
  <c r="I7020" i="2"/>
  <c r="H7020" i="2"/>
  <c r="G7020" i="2"/>
  <c r="D7020" i="2"/>
  <c r="L7019" i="2"/>
  <c r="K7019" i="2"/>
  <c r="J7019" i="2"/>
  <c r="I7019" i="2"/>
  <c r="H7019" i="2"/>
  <c r="G7019" i="2"/>
  <c r="D7019" i="2"/>
  <c r="L7018" i="2"/>
  <c r="K7018" i="2"/>
  <c r="J7018" i="2"/>
  <c r="I7018" i="2"/>
  <c r="H7018" i="2"/>
  <c r="G7018" i="2"/>
  <c r="D7018" i="2"/>
  <c r="L7017" i="2"/>
  <c r="K7017" i="2"/>
  <c r="J7017" i="2"/>
  <c r="I7017" i="2"/>
  <c r="H7017" i="2"/>
  <c r="G7017" i="2"/>
  <c r="D7017" i="2"/>
  <c r="L7016" i="2"/>
  <c r="K7016" i="2"/>
  <c r="J7016" i="2"/>
  <c r="I7016" i="2"/>
  <c r="H7016" i="2"/>
  <c r="G7016" i="2"/>
  <c r="D7016" i="2"/>
  <c r="L7015" i="2"/>
  <c r="K7015" i="2"/>
  <c r="J7015" i="2"/>
  <c r="I7015" i="2"/>
  <c r="H7015" i="2"/>
  <c r="G7015" i="2"/>
  <c r="D7015" i="2"/>
  <c r="L7014" i="2"/>
  <c r="K7014" i="2"/>
  <c r="J7014" i="2"/>
  <c r="I7014" i="2"/>
  <c r="H7014" i="2"/>
  <c r="G7014" i="2"/>
  <c r="D7014" i="2"/>
  <c r="L7013" i="2"/>
  <c r="K7013" i="2"/>
  <c r="J7013" i="2"/>
  <c r="I7013" i="2"/>
  <c r="H7013" i="2"/>
  <c r="G7013" i="2"/>
  <c r="D7013" i="2"/>
  <c r="L7012" i="2"/>
  <c r="K7012" i="2"/>
  <c r="J7012" i="2"/>
  <c r="I7012" i="2"/>
  <c r="H7012" i="2"/>
  <c r="G7012" i="2"/>
  <c r="D7012" i="2"/>
  <c r="L7011" i="2"/>
  <c r="K7011" i="2"/>
  <c r="J7011" i="2"/>
  <c r="I7011" i="2"/>
  <c r="H7011" i="2"/>
  <c r="G7011" i="2"/>
  <c r="D7011" i="2"/>
  <c r="L7010" i="2"/>
  <c r="K7010" i="2"/>
  <c r="J7010" i="2"/>
  <c r="I7010" i="2"/>
  <c r="H7010" i="2"/>
  <c r="G7010" i="2"/>
  <c r="D7010" i="2"/>
  <c r="L7009" i="2"/>
  <c r="K7009" i="2"/>
  <c r="J7009" i="2"/>
  <c r="I7009" i="2"/>
  <c r="H7009" i="2"/>
  <c r="G7009" i="2"/>
  <c r="D7009" i="2"/>
  <c r="L7008" i="2"/>
  <c r="K7008" i="2"/>
  <c r="J7008" i="2"/>
  <c r="I7008" i="2"/>
  <c r="H7008" i="2"/>
  <c r="G7008" i="2"/>
  <c r="D7008" i="2"/>
  <c r="L7007" i="2"/>
  <c r="K7007" i="2"/>
  <c r="J7007" i="2"/>
  <c r="I7007" i="2"/>
  <c r="H7007" i="2"/>
  <c r="G7007" i="2"/>
  <c r="D7007" i="2"/>
  <c r="L7006" i="2"/>
  <c r="K7006" i="2"/>
  <c r="J7006" i="2"/>
  <c r="I7006" i="2"/>
  <c r="H7006" i="2"/>
  <c r="G7006" i="2"/>
  <c r="D7006" i="2"/>
  <c r="L7005" i="2"/>
  <c r="K7005" i="2"/>
  <c r="J7005" i="2"/>
  <c r="I7005" i="2"/>
  <c r="H7005" i="2"/>
  <c r="G7005" i="2"/>
  <c r="D7005" i="2"/>
  <c r="L7004" i="2"/>
  <c r="K7004" i="2"/>
  <c r="J7004" i="2"/>
  <c r="I7004" i="2"/>
  <c r="H7004" i="2"/>
  <c r="G7004" i="2"/>
  <c r="D7004" i="2"/>
  <c r="L7003" i="2"/>
  <c r="K7003" i="2"/>
  <c r="J7003" i="2"/>
  <c r="I7003" i="2"/>
  <c r="H7003" i="2"/>
  <c r="G7003" i="2"/>
  <c r="D7003" i="2"/>
  <c r="L7002" i="2"/>
  <c r="K7002" i="2"/>
  <c r="J7002" i="2"/>
  <c r="I7002" i="2"/>
  <c r="H7002" i="2"/>
  <c r="G7002" i="2"/>
  <c r="D7002" i="2"/>
  <c r="L7001" i="2"/>
  <c r="K7001" i="2"/>
  <c r="J7001" i="2"/>
  <c r="I7001" i="2"/>
  <c r="H7001" i="2"/>
  <c r="G7001" i="2"/>
  <c r="D7001" i="2"/>
  <c r="L7000" i="2"/>
  <c r="K7000" i="2"/>
  <c r="J7000" i="2"/>
  <c r="I7000" i="2"/>
  <c r="H7000" i="2"/>
  <c r="G7000" i="2"/>
  <c r="D7000" i="2"/>
  <c r="L6999" i="2"/>
  <c r="K6999" i="2"/>
  <c r="J6999" i="2"/>
  <c r="I6999" i="2"/>
  <c r="H6999" i="2"/>
  <c r="G6999" i="2"/>
  <c r="D6999" i="2"/>
  <c r="L6998" i="2"/>
  <c r="K6998" i="2"/>
  <c r="J6998" i="2"/>
  <c r="I6998" i="2"/>
  <c r="H6998" i="2"/>
  <c r="G6998" i="2"/>
  <c r="D6998" i="2"/>
  <c r="L6997" i="2"/>
  <c r="K6997" i="2"/>
  <c r="J6997" i="2"/>
  <c r="I6997" i="2"/>
  <c r="H6997" i="2"/>
  <c r="G6997" i="2"/>
  <c r="D6997" i="2"/>
  <c r="L6996" i="2"/>
  <c r="K6996" i="2"/>
  <c r="J6996" i="2"/>
  <c r="I6996" i="2"/>
  <c r="H6996" i="2"/>
  <c r="G6996" i="2"/>
  <c r="D6996" i="2"/>
  <c r="L6995" i="2"/>
  <c r="K6995" i="2"/>
  <c r="J6995" i="2"/>
  <c r="I6995" i="2"/>
  <c r="H6995" i="2"/>
  <c r="G6995" i="2"/>
  <c r="D6995" i="2"/>
  <c r="L6994" i="2"/>
  <c r="K6994" i="2"/>
  <c r="J6994" i="2"/>
  <c r="I6994" i="2"/>
  <c r="H6994" i="2"/>
  <c r="G6994" i="2"/>
  <c r="D6994" i="2"/>
  <c r="L6993" i="2"/>
  <c r="K6993" i="2"/>
  <c r="J6993" i="2"/>
  <c r="I6993" i="2"/>
  <c r="H6993" i="2"/>
  <c r="G6993" i="2"/>
  <c r="D6993" i="2"/>
  <c r="L6992" i="2"/>
  <c r="K6992" i="2"/>
  <c r="J6992" i="2"/>
  <c r="I6992" i="2"/>
  <c r="H6992" i="2"/>
  <c r="G6992" i="2"/>
  <c r="D6992" i="2"/>
  <c r="L6991" i="2"/>
  <c r="K6991" i="2"/>
  <c r="J6991" i="2"/>
  <c r="I6991" i="2"/>
  <c r="H6991" i="2"/>
  <c r="G6991" i="2"/>
  <c r="D6991" i="2"/>
  <c r="L6990" i="2"/>
  <c r="K6990" i="2"/>
  <c r="J6990" i="2"/>
  <c r="I6990" i="2"/>
  <c r="H6990" i="2"/>
  <c r="G6990" i="2"/>
  <c r="D6990" i="2"/>
  <c r="L6989" i="2"/>
  <c r="K6989" i="2"/>
  <c r="J6989" i="2"/>
  <c r="I6989" i="2"/>
  <c r="H6989" i="2"/>
  <c r="G6989" i="2"/>
  <c r="D6989" i="2"/>
  <c r="L6988" i="2"/>
  <c r="K6988" i="2"/>
  <c r="J6988" i="2"/>
  <c r="I6988" i="2"/>
  <c r="H6988" i="2"/>
  <c r="G6988" i="2"/>
  <c r="D6988" i="2"/>
  <c r="L6987" i="2"/>
  <c r="K6987" i="2"/>
  <c r="J6987" i="2"/>
  <c r="I6987" i="2"/>
  <c r="H6987" i="2"/>
  <c r="G6987" i="2"/>
  <c r="D6987" i="2"/>
  <c r="L6986" i="2"/>
  <c r="K6986" i="2"/>
  <c r="J6986" i="2"/>
  <c r="I6986" i="2"/>
  <c r="H6986" i="2"/>
  <c r="G6986" i="2"/>
  <c r="D6986" i="2"/>
  <c r="L6985" i="2"/>
  <c r="K6985" i="2"/>
  <c r="J6985" i="2"/>
  <c r="I6985" i="2"/>
  <c r="H6985" i="2"/>
  <c r="G6985" i="2"/>
  <c r="D6985" i="2"/>
  <c r="L6984" i="2"/>
  <c r="K6984" i="2"/>
  <c r="J6984" i="2"/>
  <c r="I6984" i="2"/>
  <c r="H6984" i="2"/>
  <c r="G6984" i="2"/>
  <c r="D6984" i="2"/>
  <c r="L6983" i="2"/>
  <c r="K6983" i="2"/>
  <c r="J6983" i="2"/>
  <c r="I6983" i="2"/>
  <c r="H6983" i="2"/>
  <c r="G6983" i="2"/>
  <c r="D6983" i="2"/>
  <c r="L6982" i="2"/>
  <c r="K6982" i="2"/>
  <c r="J6982" i="2"/>
  <c r="I6982" i="2"/>
  <c r="H6982" i="2"/>
  <c r="G6982" i="2"/>
  <c r="D6982" i="2"/>
  <c r="L6981" i="2"/>
  <c r="K6981" i="2"/>
  <c r="J6981" i="2"/>
  <c r="I6981" i="2"/>
  <c r="H6981" i="2"/>
  <c r="G6981" i="2"/>
  <c r="D6981" i="2"/>
  <c r="L6980" i="2"/>
  <c r="K6980" i="2"/>
  <c r="J6980" i="2"/>
  <c r="I6980" i="2"/>
  <c r="H6980" i="2"/>
  <c r="G6980" i="2"/>
  <c r="D6980" i="2"/>
  <c r="L6979" i="2"/>
  <c r="K6979" i="2"/>
  <c r="J6979" i="2"/>
  <c r="I6979" i="2"/>
  <c r="H6979" i="2"/>
  <c r="G6979" i="2"/>
  <c r="D6979" i="2"/>
  <c r="L6978" i="2"/>
  <c r="K6978" i="2"/>
  <c r="J6978" i="2"/>
  <c r="I6978" i="2"/>
  <c r="H6978" i="2"/>
  <c r="G6978" i="2"/>
  <c r="D6978" i="2"/>
  <c r="L6977" i="2"/>
  <c r="K6977" i="2"/>
  <c r="J6977" i="2"/>
  <c r="I6977" i="2"/>
  <c r="H6977" i="2"/>
  <c r="G6977" i="2"/>
  <c r="D6977" i="2"/>
  <c r="L6976" i="2"/>
  <c r="K6976" i="2"/>
  <c r="J6976" i="2"/>
  <c r="I6976" i="2"/>
  <c r="H6976" i="2"/>
  <c r="G6976" i="2"/>
  <c r="D6976" i="2"/>
  <c r="L6975" i="2"/>
  <c r="K6975" i="2"/>
  <c r="J6975" i="2"/>
  <c r="I6975" i="2"/>
  <c r="H6975" i="2"/>
  <c r="G6975" i="2"/>
  <c r="D6975" i="2"/>
  <c r="L6974" i="2"/>
  <c r="K6974" i="2"/>
  <c r="J6974" i="2"/>
  <c r="I6974" i="2"/>
  <c r="H6974" i="2"/>
  <c r="G6974" i="2"/>
  <c r="D6974" i="2"/>
  <c r="L6973" i="2"/>
  <c r="K6973" i="2"/>
  <c r="J6973" i="2"/>
  <c r="I6973" i="2"/>
  <c r="H6973" i="2"/>
  <c r="G6973" i="2"/>
  <c r="D6973" i="2"/>
  <c r="L6972" i="2"/>
  <c r="K6972" i="2"/>
  <c r="J6972" i="2"/>
  <c r="I6972" i="2"/>
  <c r="H6972" i="2"/>
  <c r="G6972" i="2"/>
  <c r="D6972" i="2"/>
  <c r="L6971" i="2"/>
  <c r="K6971" i="2"/>
  <c r="J6971" i="2"/>
  <c r="I6971" i="2"/>
  <c r="H6971" i="2"/>
  <c r="G6971" i="2"/>
  <c r="D6971" i="2"/>
  <c r="L6970" i="2"/>
  <c r="K6970" i="2"/>
  <c r="J6970" i="2"/>
  <c r="I6970" i="2"/>
  <c r="H6970" i="2"/>
  <c r="G6970" i="2"/>
  <c r="D6970" i="2"/>
  <c r="L6969" i="2"/>
  <c r="K6969" i="2"/>
  <c r="J6969" i="2"/>
  <c r="I6969" i="2"/>
  <c r="H6969" i="2"/>
  <c r="G6969" i="2"/>
  <c r="D6969" i="2"/>
  <c r="L6968" i="2"/>
  <c r="K6968" i="2"/>
  <c r="J6968" i="2"/>
  <c r="I6968" i="2"/>
  <c r="H6968" i="2"/>
  <c r="G6968" i="2"/>
  <c r="D6968" i="2"/>
  <c r="L6967" i="2"/>
  <c r="K6967" i="2"/>
  <c r="J6967" i="2"/>
  <c r="I6967" i="2"/>
  <c r="H6967" i="2"/>
  <c r="G6967" i="2"/>
  <c r="D6967" i="2"/>
  <c r="L6966" i="2"/>
  <c r="K6966" i="2"/>
  <c r="J6966" i="2"/>
  <c r="I6966" i="2"/>
  <c r="H6966" i="2"/>
  <c r="G6966" i="2"/>
  <c r="D6966" i="2"/>
  <c r="L6965" i="2"/>
  <c r="K6965" i="2"/>
  <c r="J6965" i="2"/>
  <c r="I6965" i="2"/>
  <c r="H6965" i="2"/>
  <c r="G6965" i="2"/>
  <c r="D6965" i="2"/>
  <c r="L6964" i="2"/>
  <c r="K6964" i="2"/>
  <c r="J6964" i="2"/>
  <c r="I6964" i="2"/>
  <c r="H6964" i="2"/>
  <c r="G6964" i="2"/>
  <c r="D6964" i="2"/>
  <c r="L6963" i="2"/>
  <c r="K6963" i="2"/>
  <c r="J6963" i="2"/>
  <c r="I6963" i="2"/>
  <c r="H6963" i="2"/>
  <c r="G6963" i="2"/>
  <c r="D6963" i="2"/>
  <c r="L6962" i="2"/>
  <c r="K6962" i="2"/>
  <c r="J6962" i="2"/>
  <c r="I6962" i="2"/>
  <c r="H6962" i="2"/>
  <c r="G6962" i="2"/>
  <c r="D6962" i="2"/>
  <c r="L6961" i="2"/>
  <c r="K6961" i="2"/>
  <c r="J6961" i="2"/>
  <c r="I6961" i="2"/>
  <c r="H6961" i="2"/>
  <c r="G6961" i="2"/>
  <c r="D6961" i="2"/>
  <c r="L6960" i="2"/>
  <c r="K6960" i="2"/>
  <c r="J6960" i="2"/>
  <c r="I6960" i="2"/>
  <c r="H6960" i="2"/>
  <c r="G6960" i="2"/>
  <c r="D6960" i="2"/>
  <c r="L6959" i="2"/>
  <c r="K6959" i="2"/>
  <c r="J6959" i="2"/>
  <c r="I6959" i="2"/>
  <c r="H6959" i="2"/>
  <c r="G6959" i="2"/>
  <c r="D6959" i="2"/>
  <c r="L6958" i="2"/>
  <c r="K6958" i="2"/>
  <c r="J6958" i="2"/>
  <c r="I6958" i="2"/>
  <c r="H6958" i="2"/>
  <c r="G6958" i="2"/>
  <c r="D6958" i="2"/>
  <c r="L6957" i="2"/>
  <c r="K6957" i="2"/>
  <c r="J6957" i="2"/>
  <c r="I6957" i="2"/>
  <c r="H6957" i="2"/>
  <c r="G6957" i="2"/>
  <c r="D6957" i="2"/>
  <c r="L6956" i="2"/>
  <c r="K6956" i="2"/>
  <c r="J6956" i="2"/>
  <c r="I6956" i="2"/>
  <c r="H6956" i="2"/>
  <c r="G6956" i="2"/>
  <c r="D6956" i="2"/>
  <c r="L6955" i="2"/>
  <c r="K6955" i="2"/>
  <c r="J6955" i="2"/>
  <c r="I6955" i="2"/>
  <c r="H6955" i="2"/>
  <c r="G6955" i="2"/>
  <c r="D6955" i="2"/>
  <c r="L6954" i="2"/>
  <c r="K6954" i="2"/>
  <c r="J6954" i="2"/>
  <c r="I6954" i="2"/>
  <c r="H6954" i="2"/>
  <c r="G6954" i="2"/>
  <c r="D6954" i="2"/>
  <c r="L6953" i="2"/>
  <c r="K6953" i="2"/>
  <c r="J6953" i="2"/>
  <c r="I6953" i="2"/>
  <c r="H6953" i="2"/>
  <c r="G6953" i="2"/>
  <c r="D6953" i="2"/>
  <c r="L6952" i="2"/>
  <c r="K6952" i="2"/>
  <c r="J6952" i="2"/>
  <c r="I6952" i="2"/>
  <c r="H6952" i="2"/>
  <c r="G6952" i="2"/>
  <c r="D6952" i="2"/>
  <c r="L6951" i="2"/>
  <c r="K6951" i="2"/>
  <c r="J6951" i="2"/>
  <c r="I6951" i="2"/>
  <c r="H6951" i="2"/>
  <c r="G6951" i="2"/>
  <c r="D6951" i="2"/>
  <c r="L6950" i="2"/>
  <c r="K6950" i="2"/>
  <c r="J6950" i="2"/>
  <c r="I6950" i="2"/>
  <c r="H6950" i="2"/>
  <c r="G6950" i="2"/>
  <c r="D6950" i="2"/>
  <c r="L6949" i="2"/>
  <c r="K6949" i="2"/>
  <c r="J6949" i="2"/>
  <c r="I6949" i="2"/>
  <c r="H6949" i="2"/>
  <c r="G6949" i="2"/>
  <c r="D6949" i="2"/>
  <c r="L6948" i="2"/>
  <c r="K6948" i="2"/>
  <c r="J6948" i="2"/>
  <c r="I6948" i="2"/>
  <c r="H6948" i="2"/>
  <c r="G6948" i="2"/>
  <c r="D6948" i="2"/>
  <c r="L6947" i="2"/>
  <c r="K6947" i="2"/>
  <c r="J6947" i="2"/>
  <c r="I6947" i="2"/>
  <c r="H6947" i="2"/>
  <c r="G6947" i="2"/>
  <c r="D6947" i="2"/>
  <c r="L6946" i="2"/>
  <c r="K6946" i="2"/>
  <c r="J6946" i="2"/>
  <c r="I6946" i="2"/>
  <c r="H6946" i="2"/>
  <c r="G6946" i="2"/>
  <c r="D6946" i="2"/>
  <c r="L6945" i="2"/>
  <c r="K6945" i="2"/>
  <c r="J6945" i="2"/>
  <c r="I6945" i="2"/>
  <c r="H6945" i="2"/>
  <c r="G6945" i="2"/>
  <c r="D6945" i="2"/>
  <c r="L6944" i="2"/>
  <c r="K6944" i="2"/>
  <c r="J6944" i="2"/>
  <c r="I6944" i="2"/>
  <c r="H6944" i="2"/>
  <c r="G6944" i="2"/>
  <c r="D6944" i="2"/>
  <c r="L6943" i="2"/>
  <c r="K6943" i="2"/>
  <c r="J6943" i="2"/>
  <c r="I6943" i="2"/>
  <c r="H6943" i="2"/>
  <c r="G6943" i="2"/>
  <c r="D6943" i="2"/>
  <c r="L6942" i="2"/>
  <c r="K6942" i="2"/>
  <c r="J6942" i="2"/>
  <c r="I6942" i="2"/>
  <c r="H6942" i="2"/>
  <c r="G6942" i="2"/>
  <c r="D6942" i="2"/>
  <c r="L6941" i="2"/>
  <c r="K6941" i="2"/>
  <c r="J6941" i="2"/>
  <c r="I6941" i="2"/>
  <c r="H6941" i="2"/>
  <c r="G6941" i="2"/>
  <c r="D6941" i="2"/>
  <c r="L6940" i="2"/>
  <c r="K6940" i="2"/>
  <c r="J6940" i="2"/>
  <c r="I6940" i="2"/>
  <c r="H6940" i="2"/>
  <c r="G6940" i="2"/>
  <c r="D6940" i="2"/>
  <c r="L6939" i="2"/>
  <c r="K6939" i="2"/>
  <c r="J6939" i="2"/>
  <c r="I6939" i="2"/>
  <c r="H6939" i="2"/>
  <c r="G6939" i="2"/>
  <c r="D6939" i="2"/>
  <c r="L6938" i="2"/>
  <c r="K6938" i="2"/>
  <c r="J6938" i="2"/>
  <c r="I6938" i="2"/>
  <c r="H6938" i="2"/>
  <c r="G6938" i="2"/>
  <c r="D6938" i="2"/>
  <c r="L6937" i="2"/>
  <c r="K6937" i="2"/>
  <c r="J6937" i="2"/>
  <c r="I6937" i="2"/>
  <c r="H6937" i="2"/>
  <c r="G6937" i="2"/>
  <c r="D6937" i="2"/>
  <c r="L6936" i="2"/>
  <c r="K6936" i="2"/>
  <c r="J6936" i="2"/>
  <c r="I6936" i="2"/>
  <c r="H6936" i="2"/>
  <c r="G6936" i="2"/>
  <c r="D6936" i="2"/>
  <c r="L6935" i="2"/>
  <c r="K6935" i="2"/>
  <c r="J6935" i="2"/>
  <c r="I6935" i="2"/>
  <c r="H6935" i="2"/>
  <c r="G6935" i="2"/>
  <c r="D6935" i="2"/>
  <c r="L6934" i="2"/>
  <c r="K6934" i="2"/>
  <c r="J6934" i="2"/>
  <c r="I6934" i="2"/>
  <c r="H6934" i="2"/>
  <c r="G6934" i="2"/>
  <c r="D6934" i="2"/>
  <c r="L6933" i="2"/>
  <c r="K6933" i="2"/>
  <c r="J6933" i="2"/>
  <c r="I6933" i="2"/>
  <c r="H6933" i="2"/>
  <c r="G6933" i="2"/>
  <c r="D6933" i="2"/>
  <c r="L6932" i="2"/>
  <c r="K6932" i="2"/>
  <c r="J6932" i="2"/>
  <c r="I6932" i="2"/>
  <c r="H6932" i="2"/>
  <c r="G6932" i="2"/>
  <c r="D6932" i="2"/>
  <c r="L6931" i="2"/>
  <c r="K6931" i="2"/>
  <c r="J6931" i="2"/>
  <c r="I6931" i="2"/>
  <c r="H6931" i="2"/>
  <c r="G6931" i="2"/>
  <c r="D6931" i="2"/>
  <c r="L6930" i="2"/>
  <c r="K6930" i="2"/>
  <c r="J6930" i="2"/>
  <c r="I6930" i="2"/>
  <c r="H6930" i="2"/>
  <c r="G6930" i="2"/>
  <c r="D6930" i="2"/>
  <c r="L6929" i="2"/>
  <c r="K6929" i="2"/>
  <c r="J6929" i="2"/>
  <c r="I6929" i="2"/>
  <c r="H6929" i="2"/>
  <c r="G6929" i="2"/>
  <c r="D6929" i="2"/>
  <c r="L6928" i="2"/>
  <c r="K6928" i="2"/>
  <c r="J6928" i="2"/>
  <c r="I6928" i="2"/>
  <c r="H6928" i="2"/>
  <c r="G6928" i="2"/>
  <c r="D6928" i="2"/>
  <c r="L6927" i="2"/>
  <c r="K6927" i="2"/>
  <c r="J6927" i="2"/>
  <c r="I6927" i="2"/>
  <c r="H6927" i="2"/>
  <c r="G6927" i="2"/>
  <c r="D6927" i="2"/>
  <c r="L6926" i="2"/>
  <c r="K6926" i="2"/>
  <c r="J6926" i="2"/>
  <c r="I6926" i="2"/>
  <c r="H6926" i="2"/>
  <c r="G6926" i="2"/>
  <c r="D6926" i="2"/>
  <c r="L6925" i="2"/>
  <c r="K6925" i="2"/>
  <c r="J6925" i="2"/>
  <c r="I6925" i="2"/>
  <c r="H6925" i="2"/>
  <c r="G6925" i="2"/>
  <c r="D6925" i="2"/>
  <c r="L6924" i="2"/>
  <c r="K6924" i="2"/>
  <c r="J6924" i="2"/>
  <c r="I6924" i="2"/>
  <c r="H6924" i="2"/>
  <c r="G6924" i="2"/>
  <c r="D6924" i="2"/>
  <c r="L6923" i="2"/>
  <c r="K6923" i="2"/>
  <c r="J6923" i="2"/>
  <c r="I6923" i="2"/>
  <c r="H6923" i="2"/>
  <c r="G6923" i="2"/>
  <c r="D6923" i="2"/>
  <c r="L6922" i="2"/>
  <c r="K6922" i="2"/>
  <c r="J6922" i="2"/>
  <c r="I6922" i="2"/>
  <c r="H6922" i="2"/>
  <c r="G6922" i="2"/>
  <c r="D6922" i="2"/>
  <c r="L6921" i="2"/>
  <c r="K6921" i="2"/>
  <c r="J6921" i="2"/>
  <c r="I6921" i="2"/>
  <c r="H6921" i="2"/>
  <c r="G6921" i="2"/>
  <c r="D6921" i="2"/>
  <c r="L6920" i="2"/>
  <c r="K6920" i="2"/>
  <c r="J6920" i="2"/>
  <c r="I6920" i="2"/>
  <c r="H6920" i="2"/>
  <c r="G6920" i="2"/>
  <c r="D6920" i="2"/>
  <c r="L6919" i="2"/>
  <c r="K6919" i="2"/>
  <c r="J6919" i="2"/>
  <c r="I6919" i="2"/>
  <c r="H6919" i="2"/>
  <c r="G6919" i="2"/>
  <c r="D6919" i="2"/>
  <c r="L6918" i="2"/>
  <c r="K6918" i="2"/>
  <c r="J6918" i="2"/>
  <c r="I6918" i="2"/>
  <c r="H6918" i="2"/>
  <c r="G6918" i="2"/>
  <c r="D6918" i="2"/>
  <c r="L6917" i="2"/>
  <c r="K6917" i="2"/>
  <c r="J6917" i="2"/>
  <c r="I6917" i="2"/>
  <c r="H6917" i="2"/>
  <c r="G6917" i="2"/>
  <c r="D6917" i="2"/>
  <c r="L6916" i="2"/>
  <c r="K6916" i="2"/>
  <c r="J6916" i="2"/>
  <c r="I6916" i="2"/>
  <c r="H6916" i="2"/>
  <c r="G6916" i="2"/>
  <c r="D6916" i="2"/>
  <c r="L6915" i="2"/>
  <c r="K6915" i="2"/>
  <c r="J6915" i="2"/>
  <c r="I6915" i="2"/>
  <c r="H6915" i="2"/>
  <c r="G6915" i="2"/>
  <c r="D6915" i="2"/>
  <c r="L6914" i="2"/>
  <c r="K6914" i="2"/>
  <c r="J6914" i="2"/>
  <c r="I6914" i="2"/>
  <c r="H6914" i="2"/>
  <c r="G6914" i="2"/>
  <c r="D6914" i="2"/>
  <c r="L6913" i="2"/>
  <c r="K6913" i="2"/>
  <c r="J6913" i="2"/>
  <c r="I6913" i="2"/>
  <c r="H6913" i="2"/>
  <c r="G6913" i="2"/>
  <c r="D6913" i="2"/>
  <c r="L6912" i="2"/>
  <c r="K6912" i="2"/>
  <c r="J6912" i="2"/>
  <c r="I6912" i="2"/>
  <c r="H6912" i="2"/>
  <c r="G6912" i="2"/>
  <c r="D6912" i="2"/>
  <c r="L6911" i="2"/>
  <c r="K6911" i="2"/>
  <c r="J6911" i="2"/>
  <c r="I6911" i="2"/>
  <c r="H6911" i="2"/>
  <c r="G6911" i="2"/>
  <c r="D6911" i="2"/>
  <c r="L6910" i="2"/>
  <c r="K6910" i="2"/>
  <c r="J6910" i="2"/>
  <c r="I6910" i="2"/>
  <c r="H6910" i="2"/>
  <c r="G6910" i="2"/>
  <c r="D6910" i="2"/>
  <c r="L6909" i="2"/>
  <c r="K6909" i="2"/>
  <c r="J6909" i="2"/>
  <c r="I6909" i="2"/>
  <c r="H6909" i="2"/>
  <c r="G6909" i="2"/>
  <c r="D6909" i="2"/>
  <c r="L6908" i="2"/>
  <c r="K6908" i="2"/>
  <c r="J6908" i="2"/>
  <c r="I6908" i="2"/>
  <c r="H6908" i="2"/>
  <c r="G6908" i="2"/>
  <c r="D6908" i="2"/>
  <c r="L6907" i="2"/>
  <c r="K6907" i="2"/>
  <c r="J6907" i="2"/>
  <c r="I6907" i="2"/>
  <c r="H6907" i="2"/>
  <c r="G6907" i="2"/>
  <c r="D6907" i="2"/>
  <c r="L6906" i="2"/>
  <c r="K6906" i="2"/>
  <c r="J6906" i="2"/>
  <c r="I6906" i="2"/>
  <c r="H6906" i="2"/>
  <c r="G6906" i="2"/>
  <c r="D6906" i="2"/>
  <c r="L6905" i="2"/>
  <c r="K6905" i="2"/>
  <c r="J6905" i="2"/>
  <c r="I6905" i="2"/>
  <c r="H6905" i="2"/>
  <c r="G6905" i="2"/>
  <c r="D6905" i="2"/>
  <c r="L6904" i="2"/>
  <c r="K6904" i="2"/>
  <c r="J6904" i="2"/>
  <c r="I6904" i="2"/>
  <c r="H6904" i="2"/>
  <c r="G6904" i="2"/>
  <c r="D6904" i="2"/>
  <c r="L6903" i="2"/>
  <c r="K6903" i="2"/>
  <c r="J6903" i="2"/>
  <c r="I6903" i="2"/>
  <c r="H6903" i="2"/>
  <c r="G6903" i="2"/>
  <c r="D6903" i="2"/>
  <c r="L6902" i="2"/>
  <c r="K6902" i="2"/>
  <c r="J6902" i="2"/>
  <c r="I6902" i="2"/>
  <c r="H6902" i="2"/>
  <c r="G6902" i="2"/>
  <c r="D6902" i="2"/>
  <c r="L6901" i="2"/>
  <c r="K6901" i="2"/>
  <c r="J6901" i="2"/>
  <c r="I6901" i="2"/>
  <c r="H6901" i="2"/>
  <c r="G6901" i="2"/>
  <c r="D6901" i="2"/>
  <c r="L6900" i="2"/>
  <c r="K6900" i="2"/>
  <c r="J6900" i="2"/>
  <c r="I6900" i="2"/>
  <c r="H6900" i="2"/>
  <c r="G6900" i="2"/>
  <c r="D6900" i="2"/>
  <c r="L6899" i="2"/>
  <c r="K6899" i="2"/>
  <c r="J6899" i="2"/>
  <c r="I6899" i="2"/>
  <c r="H6899" i="2"/>
  <c r="G6899" i="2"/>
  <c r="D6899" i="2"/>
  <c r="L6898" i="2"/>
  <c r="K6898" i="2"/>
  <c r="J6898" i="2"/>
  <c r="I6898" i="2"/>
  <c r="H6898" i="2"/>
  <c r="G6898" i="2"/>
  <c r="D6898" i="2"/>
  <c r="L6897" i="2"/>
  <c r="K6897" i="2"/>
  <c r="J6897" i="2"/>
  <c r="I6897" i="2"/>
  <c r="H6897" i="2"/>
  <c r="G6897" i="2"/>
  <c r="D6897" i="2"/>
  <c r="L6896" i="2"/>
  <c r="K6896" i="2"/>
  <c r="J6896" i="2"/>
  <c r="I6896" i="2"/>
  <c r="H6896" i="2"/>
  <c r="G6896" i="2"/>
  <c r="D6896" i="2"/>
  <c r="L6895" i="2"/>
  <c r="K6895" i="2"/>
  <c r="J6895" i="2"/>
  <c r="I6895" i="2"/>
  <c r="H6895" i="2"/>
  <c r="G6895" i="2"/>
  <c r="D6895" i="2"/>
  <c r="L6894" i="2"/>
  <c r="K6894" i="2"/>
  <c r="J6894" i="2"/>
  <c r="I6894" i="2"/>
  <c r="H6894" i="2"/>
  <c r="G6894" i="2"/>
  <c r="D6894" i="2"/>
  <c r="L6893" i="2"/>
  <c r="K6893" i="2"/>
  <c r="J6893" i="2"/>
  <c r="I6893" i="2"/>
  <c r="H6893" i="2"/>
  <c r="G6893" i="2"/>
  <c r="D6893" i="2"/>
  <c r="L6892" i="2"/>
  <c r="K6892" i="2"/>
  <c r="J6892" i="2"/>
  <c r="I6892" i="2"/>
  <c r="H6892" i="2"/>
  <c r="G6892" i="2"/>
  <c r="D6892" i="2"/>
  <c r="L6891" i="2"/>
  <c r="K6891" i="2"/>
  <c r="J6891" i="2"/>
  <c r="I6891" i="2"/>
  <c r="H6891" i="2"/>
  <c r="G6891" i="2"/>
  <c r="D6891" i="2"/>
  <c r="L6890" i="2"/>
  <c r="K6890" i="2"/>
  <c r="J6890" i="2"/>
  <c r="I6890" i="2"/>
  <c r="H6890" i="2"/>
  <c r="G6890" i="2"/>
  <c r="D6890" i="2"/>
  <c r="L6889" i="2"/>
  <c r="K6889" i="2"/>
  <c r="J6889" i="2"/>
  <c r="I6889" i="2"/>
  <c r="H6889" i="2"/>
  <c r="G6889" i="2"/>
  <c r="D6889" i="2"/>
  <c r="L6888" i="2"/>
  <c r="K6888" i="2"/>
  <c r="J6888" i="2"/>
  <c r="I6888" i="2"/>
  <c r="H6888" i="2"/>
  <c r="G6888" i="2"/>
  <c r="D6888" i="2"/>
  <c r="L6887" i="2"/>
  <c r="K6887" i="2"/>
  <c r="J6887" i="2"/>
  <c r="I6887" i="2"/>
  <c r="H6887" i="2"/>
  <c r="G6887" i="2"/>
  <c r="D6887" i="2"/>
  <c r="L6886" i="2"/>
  <c r="K6886" i="2"/>
  <c r="J6886" i="2"/>
  <c r="I6886" i="2"/>
  <c r="H6886" i="2"/>
  <c r="G6886" i="2"/>
  <c r="D6886" i="2"/>
  <c r="L6885" i="2"/>
  <c r="K6885" i="2"/>
  <c r="J6885" i="2"/>
  <c r="I6885" i="2"/>
  <c r="H6885" i="2"/>
  <c r="G6885" i="2"/>
  <c r="D6885" i="2"/>
  <c r="L6884" i="2"/>
  <c r="K6884" i="2"/>
  <c r="J6884" i="2"/>
  <c r="I6884" i="2"/>
  <c r="H6884" i="2"/>
  <c r="G6884" i="2"/>
  <c r="D6884" i="2"/>
  <c r="L6883" i="2"/>
  <c r="K6883" i="2"/>
  <c r="J6883" i="2"/>
  <c r="I6883" i="2"/>
  <c r="H6883" i="2"/>
  <c r="G6883" i="2"/>
  <c r="D6883" i="2"/>
  <c r="L6882" i="2"/>
  <c r="K6882" i="2"/>
  <c r="J6882" i="2"/>
  <c r="I6882" i="2"/>
  <c r="H6882" i="2"/>
  <c r="G6882" i="2"/>
  <c r="D6882" i="2"/>
  <c r="L6881" i="2"/>
  <c r="K6881" i="2"/>
  <c r="J6881" i="2"/>
  <c r="I6881" i="2"/>
  <c r="H6881" i="2"/>
  <c r="G6881" i="2"/>
  <c r="D6881" i="2"/>
  <c r="L6880" i="2"/>
  <c r="K6880" i="2"/>
  <c r="J6880" i="2"/>
  <c r="I6880" i="2"/>
  <c r="H6880" i="2"/>
  <c r="G6880" i="2"/>
  <c r="D6880" i="2"/>
  <c r="L6879" i="2"/>
  <c r="K6879" i="2"/>
  <c r="J6879" i="2"/>
  <c r="I6879" i="2"/>
  <c r="H6879" i="2"/>
  <c r="G6879" i="2"/>
  <c r="D6879" i="2"/>
  <c r="L6878" i="2"/>
  <c r="K6878" i="2"/>
  <c r="J6878" i="2"/>
  <c r="I6878" i="2"/>
  <c r="H6878" i="2"/>
  <c r="G6878" i="2"/>
  <c r="D6878" i="2"/>
  <c r="L6877" i="2"/>
  <c r="K6877" i="2"/>
  <c r="J6877" i="2"/>
  <c r="I6877" i="2"/>
  <c r="H6877" i="2"/>
  <c r="G6877" i="2"/>
  <c r="D6877" i="2"/>
  <c r="L6876" i="2"/>
  <c r="K6876" i="2"/>
  <c r="J6876" i="2"/>
  <c r="I6876" i="2"/>
  <c r="H6876" i="2"/>
  <c r="G6876" i="2"/>
  <c r="D6876" i="2"/>
  <c r="L6875" i="2"/>
  <c r="K6875" i="2"/>
  <c r="J6875" i="2"/>
  <c r="I6875" i="2"/>
  <c r="H6875" i="2"/>
  <c r="G6875" i="2"/>
  <c r="D6875" i="2"/>
  <c r="L6874" i="2"/>
  <c r="K6874" i="2"/>
  <c r="J6874" i="2"/>
  <c r="I6874" i="2"/>
  <c r="H6874" i="2"/>
  <c r="G6874" i="2"/>
  <c r="D6874" i="2"/>
  <c r="L6873" i="2"/>
  <c r="K6873" i="2"/>
  <c r="J6873" i="2"/>
  <c r="I6873" i="2"/>
  <c r="H6873" i="2"/>
  <c r="G6873" i="2"/>
  <c r="D6873" i="2"/>
  <c r="L6872" i="2"/>
  <c r="K6872" i="2"/>
  <c r="J6872" i="2"/>
  <c r="I6872" i="2"/>
  <c r="H6872" i="2"/>
  <c r="G6872" i="2"/>
  <c r="D6872" i="2"/>
  <c r="L6871" i="2"/>
  <c r="K6871" i="2"/>
  <c r="J6871" i="2"/>
  <c r="I6871" i="2"/>
  <c r="H6871" i="2"/>
  <c r="G6871" i="2"/>
  <c r="D6871" i="2"/>
  <c r="L6870" i="2"/>
  <c r="K6870" i="2"/>
  <c r="J6870" i="2"/>
  <c r="I6870" i="2"/>
  <c r="H6870" i="2"/>
  <c r="G6870" i="2"/>
  <c r="D6870" i="2"/>
  <c r="L6869" i="2"/>
  <c r="K6869" i="2"/>
  <c r="J6869" i="2"/>
  <c r="I6869" i="2"/>
  <c r="H6869" i="2"/>
  <c r="G6869" i="2"/>
  <c r="D6869" i="2"/>
  <c r="L6868" i="2"/>
  <c r="K6868" i="2"/>
  <c r="J6868" i="2"/>
  <c r="I6868" i="2"/>
  <c r="H6868" i="2"/>
  <c r="G6868" i="2"/>
  <c r="D6868" i="2"/>
  <c r="L6867" i="2"/>
  <c r="K6867" i="2"/>
  <c r="J6867" i="2"/>
  <c r="I6867" i="2"/>
  <c r="H6867" i="2"/>
  <c r="G6867" i="2"/>
  <c r="D6867" i="2"/>
  <c r="L6866" i="2"/>
  <c r="K6866" i="2"/>
  <c r="J6866" i="2"/>
  <c r="I6866" i="2"/>
  <c r="H6866" i="2"/>
  <c r="G6866" i="2"/>
  <c r="D6866" i="2"/>
  <c r="L6865" i="2"/>
  <c r="K6865" i="2"/>
  <c r="J6865" i="2"/>
  <c r="I6865" i="2"/>
  <c r="H6865" i="2"/>
  <c r="G6865" i="2"/>
  <c r="D6865" i="2"/>
  <c r="L6864" i="2"/>
  <c r="K6864" i="2"/>
  <c r="J6864" i="2"/>
  <c r="I6864" i="2"/>
  <c r="H6864" i="2"/>
  <c r="G6864" i="2"/>
  <c r="D6864" i="2"/>
  <c r="L6863" i="2"/>
  <c r="K6863" i="2"/>
  <c r="J6863" i="2"/>
  <c r="I6863" i="2"/>
  <c r="H6863" i="2"/>
  <c r="G6863" i="2"/>
  <c r="D6863" i="2"/>
  <c r="L6862" i="2"/>
  <c r="K6862" i="2"/>
  <c r="J6862" i="2"/>
  <c r="I6862" i="2"/>
  <c r="H6862" i="2"/>
  <c r="G6862" i="2"/>
  <c r="D6862" i="2"/>
  <c r="L6861" i="2"/>
  <c r="K6861" i="2"/>
  <c r="J6861" i="2"/>
  <c r="I6861" i="2"/>
  <c r="H6861" i="2"/>
  <c r="G6861" i="2"/>
  <c r="D6861" i="2"/>
  <c r="L6860" i="2"/>
  <c r="K6860" i="2"/>
  <c r="J6860" i="2"/>
  <c r="I6860" i="2"/>
  <c r="H6860" i="2"/>
  <c r="G6860" i="2"/>
  <c r="D6860" i="2"/>
  <c r="L6859" i="2"/>
  <c r="K6859" i="2"/>
  <c r="J6859" i="2"/>
  <c r="I6859" i="2"/>
  <c r="H6859" i="2"/>
  <c r="G6859" i="2"/>
  <c r="D6859" i="2"/>
  <c r="L6858" i="2"/>
  <c r="K6858" i="2"/>
  <c r="J6858" i="2"/>
  <c r="I6858" i="2"/>
  <c r="H6858" i="2"/>
  <c r="G6858" i="2"/>
  <c r="D6858" i="2"/>
  <c r="L6857" i="2"/>
  <c r="K6857" i="2"/>
  <c r="J6857" i="2"/>
  <c r="I6857" i="2"/>
  <c r="H6857" i="2"/>
  <c r="G6857" i="2"/>
  <c r="D6857" i="2"/>
  <c r="L6856" i="2"/>
  <c r="K6856" i="2"/>
  <c r="J6856" i="2"/>
  <c r="I6856" i="2"/>
  <c r="H6856" i="2"/>
  <c r="G6856" i="2"/>
  <c r="D6856" i="2"/>
  <c r="L6855" i="2"/>
  <c r="K6855" i="2"/>
  <c r="J6855" i="2"/>
  <c r="I6855" i="2"/>
  <c r="H6855" i="2"/>
  <c r="G6855" i="2"/>
  <c r="D6855" i="2"/>
  <c r="L6854" i="2"/>
  <c r="K6854" i="2"/>
  <c r="J6854" i="2"/>
  <c r="I6854" i="2"/>
  <c r="H6854" i="2"/>
  <c r="G6854" i="2"/>
  <c r="D6854" i="2"/>
  <c r="L6853" i="2"/>
  <c r="K6853" i="2"/>
  <c r="J6853" i="2"/>
  <c r="I6853" i="2"/>
  <c r="H6853" i="2"/>
  <c r="G6853" i="2"/>
  <c r="D6853" i="2"/>
  <c r="L6852" i="2"/>
  <c r="K6852" i="2"/>
  <c r="J6852" i="2"/>
  <c r="I6852" i="2"/>
  <c r="H6852" i="2"/>
  <c r="G6852" i="2"/>
  <c r="D6852" i="2"/>
  <c r="L6851" i="2"/>
  <c r="K6851" i="2"/>
  <c r="J6851" i="2"/>
  <c r="I6851" i="2"/>
  <c r="H6851" i="2"/>
  <c r="G6851" i="2"/>
  <c r="D6851" i="2"/>
  <c r="L6850" i="2"/>
  <c r="K6850" i="2"/>
  <c r="J6850" i="2"/>
  <c r="I6850" i="2"/>
  <c r="H6850" i="2"/>
  <c r="G6850" i="2"/>
  <c r="D6850" i="2"/>
  <c r="L6849" i="2"/>
  <c r="K6849" i="2"/>
  <c r="J6849" i="2"/>
  <c r="I6849" i="2"/>
  <c r="H6849" i="2"/>
  <c r="G6849" i="2"/>
  <c r="D6849" i="2"/>
  <c r="L6848" i="2"/>
  <c r="K6848" i="2"/>
  <c r="J6848" i="2"/>
  <c r="I6848" i="2"/>
  <c r="H6848" i="2"/>
  <c r="G6848" i="2"/>
  <c r="D6848" i="2"/>
  <c r="L6847" i="2"/>
  <c r="K6847" i="2"/>
  <c r="J6847" i="2"/>
  <c r="I6847" i="2"/>
  <c r="H6847" i="2"/>
  <c r="G6847" i="2"/>
  <c r="D6847" i="2"/>
  <c r="L6846" i="2"/>
  <c r="K6846" i="2"/>
  <c r="J6846" i="2"/>
  <c r="I6846" i="2"/>
  <c r="H6846" i="2"/>
  <c r="G6846" i="2"/>
  <c r="D6846" i="2"/>
  <c r="L6845" i="2"/>
  <c r="K6845" i="2"/>
  <c r="J6845" i="2"/>
  <c r="I6845" i="2"/>
  <c r="H6845" i="2"/>
  <c r="G6845" i="2"/>
  <c r="D6845" i="2"/>
  <c r="L6844" i="2"/>
  <c r="K6844" i="2"/>
  <c r="J6844" i="2"/>
  <c r="I6844" i="2"/>
  <c r="H6844" i="2"/>
  <c r="G6844" i="2"/>
  <c r="D6844" i="2"/>
  <c r="L6843" i="2"/>
  <c r="K6843" i="2"/>
  <c r="J6843" i="2"/>
  <c r="I6843" i="2"/>
  <c r="H6843" i="2"/>
  <c r="G6843" i="2"/>
  <c r="D6843" i="2"/>
  <c r="L6842" i="2"/>
  <c r="K6842" i="2"/>
  <c r="J6842" i="2"/>
  <c r="I6842" i="2"/>
  <c r="H6842" i="2"/>
  <c r="G6842" i="2"/>
  <c r="D6842" i="2"/>
  <c r="L6841" i="2"/>
  <c r="K6841" i="2"/>
  <c r="J6841" i="2"/>
  <c r="I6841" i="2"/>
  <c r="H6841" i="2"/>
  <c r="G6841" i="2"/>
  <c r="D6841" i="2"/>
  <c r="L6840" i="2"/>
  <c r="K6840" i="2"/>
  <c r="J6840" i="2"/>
  <c r="I6840" i="2"/>
  <c r="H6840" i="2"/>
  <c r="G6840" i="2"/>
  <c r="D6840" i="2"/>
  <c r="L6839" i="2"/>
  <c r="K6839" i="2"/>
  <c r="J6839" i="2"/>
  <c r="I6839" i="2"/>
  <c r="H6839" i="2"/>
  <c r="G6839" i="2"/>
  <c r="D6839" i="2"/>
  <c r="L6838" i="2"/>
  <c r="K6838" i="2"/>
  <c r="J6838" i="2"/>
  <c r="I6838" i="2"/>
  <c r="H6838" i="2"/>
  <c r="G6838" i="2"/>
  <c r="D6838" i="2"/>
  <c r="L6837" i="2"/>
  <c r="K6837" i="2"/>
  <c r="J6837" i="2"/>
  <c r="I6837" i="2"/>
  <c r="H6837" i="2"/>
  <c r="G6837" i="2"/>
  <c r="D6837" i="2"/>
  <c r="L6836" i="2"/>
  <c r="K6836" i="2"/>
  <c r="J6836" i="2"/>
  <c r="I6836" i="2"/>
  <c r="H6836" i="2"/>
  <c r="G6836" i="2"/>
  <c r="D6836" i="2"/>
  <c r="L6835" i="2"/>
  <c r="K6835" i="2"/>
  <c r="J6835" i="2"/>
  <c r="I6835" i="2"/>
  <c r="H6835" i="2"/>
  <c r="G6835" i="2"/>
  <c r="D6835" i="2"/>
  <c r="L6834" i="2"/>
  <c r="K6834" i="2"/>
  <c r="J6834" i="2"/>
  <c r="I6834" i="2"/>
  <c r="H6834" i="2"/>
  <c r="G6834" i="2"/>
  <c r="D6834" i="2"/>
  <c r="L6833" i="2"/>
  <c r="K6833" i="2"/>
  <c r="J6833" i="2"/>
  <c r="I6833" i="2"/>
  <c r="H6833" i="2"/>
  <c r="G6833" i="2"/>
  <c r="D6833" i="2"/>
  <c r="L6832" i="2"/>
  <c r="K6832" i="2"/>
  <c r="J6832" i="2"/>
  <c r="I6832" i="2"/>
  <c r="H6832" i="2"/>
  <c r="G6832" i="2"/>
  <c r="D6832" i="2"/>
  <c r="L6831" i="2"/>
  <c r="K6831" i="2"/>
  <c r="J6831" i="2"/>
  <c r="I6831" i="2"/>
  <c r="H6831" i="2"/>
  <c r="G6831" i="2"/>
  <c r="D6831" i="2"/>
  <c r="L6830" i="2"/>
  <c r="K6830" i="2"/>
  <c r="J6830" i="2"/>
  <c r="I6830" i="2"/>
  <c r="H6830" i="2"/>
  <c r="G6830" i="2"/>
  <c r="D6830" i="2"/>
  <c r="L6829" i="2"/>
  <c r="K6829" i="2"/>
  <c r="J6829" i="2"/>
  <c r="I6829" i="2"/>
  <c r="H6829" i="2"/>
  <c r="G6829" i="2"/>
  <c r="D6829" i="2"/>
  <c r="L6828" i="2"/>
  <c r="K6828" i="2"/>
  <c r="J6828" i="2"/>
  <c r="I6828" i="2"/>
  <c r="H6828" i="2"/>
  <c r="G6828" i="2"/>
  <c r="D6828" i="2"/>
  <c r="L6827" i="2"/>
  <c r="K6827" i="2"/>
  <c r="J6827" i="2"/>
  <c r="I6827" i="2"/>
  <c r="H6827" i="2"/>
  <c r="G6827" i="2"/>
  <c r="D6827" i="2"/>
  <c r="L6826" i="2"/>
  <c r="K6826" i="2"/>
  <c r="J6826" i="2"/>
  <c r="I6826" i="2"/>
  <c r="H6826" i="2"/>
  <c r="G6826" i="2"/>
  <c r="D6826" i="2"/>
  <c r="L6825" i="2"/>
  <c r="K6825" i="2"/>
  <c r="J6825" i="2"/>
  <c r="I6825" i="2"/>
  <c r="H6825" i="2"/>
  <c r="G6825" i="2"/>
  <c r="D6825" i="2"/>
  <c r="L6824" i="2"/>
  <c r="K6824" i="2"/>
  <c r="J6824" i="2"/>
  <c r="I6824" i="2"/>
  <c r="H6824" i="2"/>
  <c r="G6824" i="2"/>
  <c r="D6824" i="2"/>
  <c r="L6823" i="2"/>
  <c r="K6823" i="2"/>
  <c r="J6823" i="2"/>
  <c r="I6823" i="2"/>
  <c r="H6823" i="2"/>
  <c r="G6823" i="2"/>
  <c r="D6823" i="2"/>
  <c r="L6822" i="2"/>
  <c r="K6822" i="2"/>
  <c r="J6822" i="2"/>
  <c r="I6822" i="2"/>
  <c r="H6822" i="2"/>
  <c r="G6822" i="2"/>
  <c r="D6822" i="2"/>
  <c r="L6821" i="2"/>
  <c r="K6821" i="2"/>
  <c r="J6821" i="2"/>
  <c r="I6821" i="2"/>
  <c r="H6821" i="2"/>
  <c r="G6821" i="2"/>
  <c r="D6821" i="2"/>
  <c r="L6820" i="2"/>
  <c r="K6820" i="2"/>
  <c r="J6820" i="2"/>
  <c r="I6820" i="2"/>
  <c r="H6820" i="2"/>
  <c r="G6820" i="2"/>
  <c r="D6820" i="2"/>
  <c r="L6819" i="2"/>
  <c r="K6819" i="2"/>
  <c r="J6819" i="2"/>
  <c r="I6819" i="2"/>
  <c r="H6819" i="2"/>
  <c r="G6819" i="2"/>
  <c r="D6819" i="2"/>
  <c r="L6818" i="2"/>
  <c r="K6818" i="2"/>
  <c r="J6818" i="2"/>
  <c r="I6818" i="2"/>
  <c r="H6818" i="2"/>
  <c r="G6818" i="2"/>
  <c r="D6818" i="2"/>
  <c r="L6817" i="2"/>
  <c r="K6817" i="2"/>
  <c r="J6817" i="2"/>
  <c r="I6817" i="2"/>
  <c r="H6817" i="2"/>
  <c r="G6817" i="2"/>
  <c r="D6817" i="2"/>
  <c r="L6816" i="2"/>
  <c r="K6816" i="2"/>
  <c r="J6816" i="2"/>
  <c r="I6816" i="2"/>
  <c r="H6816" i="2"/>
  <c r="G6816" i="2"/>
  <c r="D6816" i="2"/>
  <c r="L6815" i="2"/>
  <c r="K6815" i="2"/>
  <c r="J6815" i="2"/>
  <c r="I6815" i="2"/>
  <c r="H6815" i="2"/>
  <c r="G6815" i="2"/>
  <c r="D6815" i="2"/>
  <c r="L6814" i="2"/>
  <c r="K6814" i="2"/>
  <c r="J6814" i="2"/>
  <c r="I6814" i="2"/>
  <c r="H6814" i="2"/>
  <c r="G6814" i="2"/>
  <c r="D6814" i="2"/>
  <c r="L6813" i="2"/>
  <c r="K6813" i="2"/>
  <c r="J6813" i="2"/>
  <c r="I6813" i="2"/>
  <c r="H6813" i="2"/>
  <c r="G6813" i="2"/>
  <c r="D6813" i="2"/>
  <c r="L6812" i="2"/>
  <c r="K6812" i="2"/>
  <c r="J6812" i="2"/>
  <c r="I6812" i="2"/>
  <c r="H6812" i="2"/>
  <c r="G6812" i="2"/>
  <c r="D6812" i="2"/>
  <c r="L6811" i="2"/>
  <c r="K6811" i="2"/>
  <c r="J6811" i="2"/>
  <c r="I6811" i="2"/>
  <c r="H6811" i="2"/>
  <c r="G6811" i="2"/>
  <c r="D6811" i="2"/>
  <c r="L6810" i="2"/>
  <c r="K6810" i="2"/>
  <c r="J6810" i="2"/>
  <c r="I6810" i="2"/>
  <c r="H6810" i="2"/>
  <c r="G6810" i="2"/>
  <c r="D6810" i="2"/>
  <c r="L6809" i="2"/>
  <c r="K6809" i="2"/>
  <c r="J6809" i="2"/>
  <c r="I6809" i="2"/>
  <c r="H6809" i="2"/>
  <c r="G6809" i="2"/>
  <c r="D6809" i="2"/>
  <c r="L6808" i="2"/>
  <c r="K6808" i="2"/>
  <c r="J6808" i="2"/>
  <c r="I6808" i="2"/>
  <c r="H6808" i="2"/>
  <c r="G6808" i="2"/>
  <c r="D6808" i="2"/>
  <c r="L6807" i="2"/>
  <c r="K6807" i="2"/>
  <c r="J6807" i="2"/>
  <c r="I6807" i="2"/>
  <c r="H6807" i="2"/>
  <c r="G6807" i="2"/>
  <c r="D6807" i="2"/>
  <c r="L6806" i="2"/>
  <c r="K6806" i="2"/>
  <c r="J6806" i="2"/>
  <c r="I6806" i="2"/>
  <c r="H6806" i="2"/>
  <c r="G6806" i="2"/>
  <c r="D6806" i="2"/>
  <c r="L6805" i="2"/>
  <c r="K6805" i="2"/>
  <c r="J6805" i="2"/>
  <c r="I6805" i="2"/>
  <c r="H6805" i="2"/>
  <c r="G6805" i="2"/>
  <c r="D6805" i="2"/>
  <c r="L6804" i="2"/>
  <c r="K6804" i="2"/>
  <c r="J6804" i="2"/>
  <c r="I6804" i="2"/>
  <c r="H6804" i="2"/>
  <c r="G6804" i="2"/>
  <c r="D6804" i="2"/>
  <c r="L6803" i="2"/>
  <c r="K6803" i="2"/>
  <c r="J6803" i="2"/>
  <c r="I6803" i="2"/>
  <c r="H6803" i="2"/>
  <c r="G6803" i="2"/>
  <c r="D6803" i="2"/>
  <c r="L6802" i="2"/>
  <c r="K6802" i="2"/>
  <c r="J6802" i="2"/>
  <c r="I6802" i="2"/>
  <c r="H6802" i="2"/>
  <c r="G6802" i="2"/>
  <c r="D6802" i="2"/>
  <c r="L6801" i="2"/>
  <c r="K6801" i="2"/>
  <c r="J6801" i="2"/>
  <c r="I6801" i="2"/>
  <c r="H6801" i="2"/>
  <c r="G6801" i="2"/>
  <c r="D6801" i="2"/>
  <c r="L6800" i="2"/>
  <c r="K6800" i="2"/>
  <c r="J6800" i="2"/>
  <c r="I6800" i="2"/>
  <c r="H6800" i="2"/>
  <c r="G6800" i="2"/>
  <c r="D6800" i="2"/>
  <c r="L6799" i="2"/>
  <c r="K6799" i="2"/>
  <c r="J6799" i="2"/>
  <c r="I6799" i="2"/>
  <c r="H6799" i="2"/>
  <c r="G6799" i="2"/>
  <c r="D6799" i="2"/>
  <c r="L6798" i="2"/>
  <c r="K6798" i="2"/>
  <c r="J6798" i="2"/>
  <c r="I6798" i="2"/>
  <c r="H6798" i="2"/>
  <c r="G6798" i="2"/>
  <c r="D6798" i="2"/>
  <c r="L6797" i="2"/>
  <c r="K6797" i="2"/>
  <c r="J6797" i="2"/>
  <c r="I6797" i="2"/>
  <c r="H6797" i="2"/>
  <c r="G6797" i="2"/>
  <c r="D6797" i="2"/>
  <c r="L6796" i="2"/>
  <c r="K6796" i="2"/>
  <c r="J6796" i="2"/>
  <c r="I6796" i="2"/>
  <c r="H6796" i="2"/>
  <c r="G6796" i="2"/>
  <c r="D6796" i="2"/>
  <c r="L6795" i="2"/>
  <c r="K6795" i="2"/>
  <c r="J6795" i="2"/>
  <c r="I6795" i="2"/>
  <c r="H6795" i="2"/>
  <c r="G6795" i="2"/>
  <c r="D6795" i="2"/>
  <c r="L6794" i="2"/>
  <c r="K6794" i="2"/>
  <c r="J6794" i="2"/>
  <c r="I6794" i="2"/>
  <c r="H6794" i="2"/>
  <c r="G6794" i="2"/>
  <c r="D6794" i="2"/>
  <c r="L6793" i="2"/>
  <c r="K6793" i="2"/>
  <c r="J6793" i="2"/>
  <c r="I6793" i="2"/>
  <c r="H6793" i="2"/>
  <c r="G6793" i="2"/>
  <c r="D6793" i="2"/>
  <c r="L6792" i="2"/>
  <c r="K6792" i="2"/>
  <c r="J6792" i="2"/>
  <c r="I6792" i="2"/>
  <c r="H6792" i="2"/>
  <c r="G6792" i="2"/>
  <c r="D6792" i="2"/>
  <c r="L6791" i="2"/>
  <c r="K6791" i="2"/>
  <c r="J6791" i="2"/>
  <c r="I6791" i="2"/>
  <c r="H6791" i="2"/>
  <c r="G6791" i="2"/>
  <c r="D6791" i="2"/>
  <c r="L6790" i="2"/>
  <c r="K6790" i="2"/>
  <c r="J6790" i="2"/>
  <c r="I6790" i="2"/>
  <c r="H6790" i="2"/>
  <c r="G6790" i="2"/>
  <c r="D6790" i="2"/>
  <c r="L6789" i="2"/>
  <c r="K6789" i="2"/>
  <c r="J6789" i="2"/>
  <c r="I6789" i="2"/>
  <c r="H6789" i="2"/>
  <c r="G6789" i="2"/>
  <c r="D6789" i="2"/>
  <c r="L6788" i="2"/>
  <c r="K6788" i="2"/>
  <c r="J6788" i="2"/>
  <c r="I6788" i="2"/>
  <c r="H6788" i="2"/>
  <c r="G6788" i="2"/>
  <c r="D6788" i="2"/>
  <c r="L6787" i="2"/>
  <c r="K6787" i="2"/>
  <c r="J6787" i="2"/>
  <c r="I6787" i="2"/>
  <c r="H6787" i="2"/>
  <c r="G6787" i="2"/>
  <c r="D6787" i="2"/>
  <c r="L6786" i="2"/>
  <c r="K6786" i="2"/>
  <c r="J6786" i="2"/>
  <c r="I6786" i="2"/>
  <c r="H6786" i="2"/>
  <c r="G6786" i="2"/>
  <c r="D6786" i="2"/>
  <c r="L6785" i="2"/>
  <c r="K6785" i="2"/>
  <c r="J6785" i="2"/>
  <c r="I6785" i="2"/>
  <c r="H6785" i="2"/>
  <c r="G6785" i="2"/>
  <c r="D6785" i="2"/>
  <c r="L6784" i="2"/>
  <c r="K6784" i="2"/>
  <c r="J6784" i="2"/>
  <c r="I6784" i="2"/>
  <c r="H6784" i="2"/>
  <c r="G6784" i="2"/>
  <c r="D6784" i="2"/>
  <c r="L6783" i="2"/>
  <c r="K6783" i="2"/>
  <c r="J6783" i="2"/>
  <c r="I6783" i="2"/>
  <c r="H6783" i="2"/>
  <c r="G6783" i="2"/>
  <c r="D6783" i="2"/>
  <c r="L6782" i="2"/>
  <c r="K6782" i="2"/>
  <c r="J6782" i="2"/>
  <c r="I6782" i="2"/>
  <c r="H6782" i="2"/>
  <c r="G6782" i="2"/>
  <c r="D6782" i="2"/>
  <c r="L6781" i="2"/>
  <c r="K6781" i="2"/>
  <c r="J6781" i="2"/>
  <c r="I6781" i="2"/>
  <c r="H6781" i="2"/>
  <c r="G6781" i="2"/>
  <c r="D6781" i="2"/>
  <c r="L6780" i="2"/>
  <c r="K6780" i="2"/>
  <c r="J6780" i="2"/>
  <c r="I6780" i="2"/>
  <c r="H6780" i="2"/>
  <c r="G6780" i="2"/>
  <c r="D6780" i="2"/>
  <c r="L6779" i="2"/>
  <c r="K6779" i="2"/>
  <c r="J6779" i="2"/>
  <c r="I6779" i="2"/>
  <c r="H6779" i="2"/>
  <c r="G6779" i="2"/>
  <c r="D6779" i="2"/>
  <c r="L6778" i="2"/>
  <c r="K6778" i="2"/>
  <c r="J6778" i="2"/>
  <c r="I6778" i="2"/>
  <c r="H6778" i="2"/>
  <c r="G6778" i="2"/>
  <c r="D6778" i="2"/>
  <c r="L6777" i="2"/>
  <c r="K6777" i="2"/>
  <c r="J6777" i="2"/>
  <c r="I6777" i="2"/>
  <c r="H6777" i="2"/>
  <c r="G6777" i="2"/>
  <c r="D6777" i="2"/>
  <c r="L6776" i="2"/>
  <c r="K6776" i="2"/>
  <c r="J6776" i="2"/>
  <c r="I6776" i="2"/>
  <c r="H6776" i="2"/>
  <c r="G6776" i="2"/>
  <c r="D6776" i="2"/>
  <c r="L6775" i="2"/>
  <c r="K6775" i="2"/>
  <c r="J6775" i="2"/>
  <c r="I6775" i="2"/>
  <c r="H6775" i="2"/>
  <c r="G6775" i="2"/>
  <c r="D6775" i="2"/>
  <c r="L6774" i="2"/>
  <c r="K6774" i="2"/>
  <c r="J6774" i="2"/>
  <c r="I6774" i="2"/>
  <c r="H6774" i="2"/>
  <c r="G6774" i="2"/>
  <c r="D6774" i="2"/>
  <c r="L6773" i="2"/>
  <c r="K6773" i="2"/>
  <c r="J6773" i="2"/>
  <c r="I6773" i="2"/>
  <c r="H6773" i="2"/>
  <c r="G6773" i="2"/>
  <c r="D6773" i="2"/>
  <c r="L6772" i="2"/>
  <c r="K6772" i="2"/>
  <c r="J6772" i="2"/>
  <c r="I6772" i="2"/>
  <c r="H6772" i="2"/>
  <c r="G6772" i="2"/>
  <c r="D6772" i="2"/>
  <c r="L6771" i="2"/>
  <c r="K6771" i="2"/>
  <c r="J6771" i="2"/>
  <c r="I6771" i="2"/>
  <c r="H6771" i="2"/>
  <c r="G6771" i="2"/>
  <c r="D6771" i="2"/>
  <c r="L6770" i="2"/>
  <c r="K6770" i="2"/>
  <c r="J6770" i="2"/>
  <c r="I6770" i="2"/>
  <c r="H6770" i="2"/>
  <c r="G6770" i="2"/>
  <c r="D6770" i="2"/>
  <c r="L6769" i="2"/>
  <c r="K6769" i="2"/>
  <c r="J6769" i="2"/>
  <c r="I6769" i="2"/>
  <c r="H6769" i="2"/>
  <c r="G6769" i="2"/>
  <c r="D6769" i="2"/>
  <c r="L6768" i="2"/>
  <c r="K6768" i="2"/>
  <c r="J6768" i="2"/>
  <c r="I6768" i="2"/>
  <c r="H6768" i="2"/>
  <c r="G6768" i="2"/>
  <c r="D6768" i="2"/>
  <c r="L6767" i="2"/>
  <c r="K6767" i="2"/>
  <c r="J6767" i="2"/>
  <c r="I6767" i="2"/>
  <c r="H6767" i="2"/>
  <c r="G6767" i="2"/>
  <c r="D6767" i="2"/>
  <c r="L6766" i="2"/>
  <c r="K6766" i="2"/>
  <c r="J6766" i="2"/>
  <c r="I6766" i="2"/>
  <c r="H6766" i="2"/>
  <c r="G6766" i="2"/>
  <c r="D6766" i="2"/>
  <c r="L6765" i="2"/>
  <c r="K6765" i="2"/>
  <c r="J6765" i="2"/>
  <c r="I6765" i="2"/>
  <c r="H6765" i="2"/>
  <c r="G6765" i="2"/>
  <c r="D6765" i="2"/>
  <c r="L6764" i="2"/>
  <c r="K6764" i="2"/>
  <c r="J6764" i="2"/>
  <c r="I6764" i="2"/>
  <c r="H6764" i="2"/>
  <c r="G6764" i="2"/>
  <c r="D6764" i="2"/>
  <c r="L6763" i="2"/>
  <c r="K6763" i="2"/>
  <c r="J6763" i="2"/>
  <c r="I6763" i="2"/>
  <c r="H6763" i="2"/>
  <c r="G6763" i="2"/>
  <c r="D6763" i="2"/>
  <c r="L6762" i="2"/>
  <c r="K6762" i="2"/>
  <c r="J6762" i="2"/>
  <c r="I6762" i="2"/>
  <c r="H6762" i="2"/>
  <c r="G6762" i="2"/>
  <c r="D6762" i="2"/>
  <c r="L6761" i="2"/>
  <c r="K6761" i="2"/>
  <c r="J6761" i="2"/>
  <c r="I6761" i="2"/>
  <c r="H6761" i="2"/>
  <c r="G6761" i="2"/>
  <c r="D6761" i="2"/>
  <c r="L6760" i="2"/>
  <c r="K6760" i="2"/>
  <c r="J6760" i="2"/>
  <c r="I6760" i="2"/>
  <c r="H6760" i="2"/>
  <c r="G6760" i="2"/>
  <c r="D6760" i="2"/>
  <c r="L6759" i="2"/>
  <c r="K6759" i="2"/>
  <c r="J6759" i="2"/>
  <c r="I6759" i="2"/>
  <c r="H6759" i="2"/>
  <c r="G6759" i="2"/>
  <c r="D6759" i="2"/>
  <c r="L6758" i="2"/>
  <c r="K6758" i="2"/>
  <c r="J6758" i="2"/>
  <c r="I6758" i="2"/>
  <c r="H6758" i="2"/>
  <c r="G6758" i="2"/>
  <c r="D6758" i="2"/>
  <c r="L6757" i="2"/>
  <c r="K6757" i="2"/>
  <c r="J6757" i="2"/>
  <c r="I6757" i="2"/>
  <c r="H6757" i="2"/>
  <c r="G6757" i="2"/>
  <c r="D6757" i="2"/>
  <c r="L6756" i="2"/>
  <c r="K6756" i="2"/>
  <c r="J6756" i="2"/>
  <c r="I6756" i="2"/>
  <c r="H6756" i="2"/>
  <c r="G6756" i="2"/>
  <c r="D6756" i="2"/>
  <c r="L6755" i="2"/>
  <c r="K6755" i="2"/>
  <c r="J6755" i="2"/>
  <c r="I6755" i="2"/>
  <c r="H6755" i="2"/>
  <c r="G6755" i="2"/>
  <c r="D6755" i="2"/>
  <c r="L6754" i="2"/>
  <c r="K6754" i="2"/>
  <c r="J6754" i="2"/>
  <c r="I6754" i="2"/>
  <c r="H6754" i="2"/>
  <c r="G6754" i="2"/>
  <c r="D6754" i="2"/>
  <c r="L6753" i="2"/>
  <c r="K6753" i="2"/>
  <c r="J6753" i="2"/>
  <c r="I6753" i="2"/>
  <c r="H6753" i="2"/>
  <c r="G6753" i="2"/>
  <c r="D6753" i="2"/>
  <c r="L6752" i="2"/>
  <c r="K6752" i="2"/>
  <c r="J6752" i="2"/>
  <c r="I6752" i="2"/>
  <c r="H6752" i="2"/>
  <c r="G6752" i="2"/>
  <c r="D6752" i="2"/>
  <c r="L6751" i="2"/>
  <c r="K6751" i="2"/>
  <c r="J6751" i="2"/>
  <c r="I6751" i="2"/>
  <c r="H6751" i="2"/>
  <c r="G6751" i="2"/>
  <c r="D6751" i="2"/>
  <c r="L6750" i="2"/>
  <c r="K6750" i="2"/>
  <c r="J6750" i="2"/>
  <c r="I6750" i="2"/>
  <c r="H6750" i="2"/>
  <c r="G6750" i="2"/>
  <c r="D6750" i="2"/>
  <c r="L6749" i="2"/>
  <c r="K6749" i="2"/>
  <c r="J6749" i="2"/>
  <c r="I6749" i="2"/>
  <c r="H6749" i="2"/>
  <c r="G6749" i="2"/>
  <c r="D6749" i="2"/>
  <c r="L6748" i="2"/>
  <c r="K6748" i="2"/>
  <c r="J6748" i="2"/>
  <c r="I6748" i="2"/>
  <c r="H6748" i="2"/>
  <c r="G6748" i="2"/>
  <c r="D6748" i="2"/>
  <c r="L6747" i="2"/>
  <c r="K6747" i="2"/>
  <c r="J6747" i="2"/>
  <c r="I6747" i="2"/>
  <c r="H6747" i="2"/>
  <c r="G6747" i="2"/>
  <c r="D6747" i="2"/>
  <c r="L6746" i="2"/>
  <c r="K6746" i="2"/>
  <c r="J6746" i="2"/>
  <c r="I6746" i="2"/>
  <c r="H6746" i="2"/>
  <c r="G6746" i="2"/>
  <c r="D6746" i="2"/>
  <c r="L6745" i="2"/>
  <c r="K6745" i="2"/>
  <c r="J6745" i="2"/>
  <c r="I6745" i="2"/>
  <c r="H6745" i="2"/>
  <c r="G6745" i="2"/>
  <c r="D6745" i="2"/>
  <c r="L6744" i="2"/>
  <c r="K6744" i="2"/>
  <c r="J6744" i="2"/>
  <c r="I6744" i="2"/>
  <c r="H6744" i="2"/>
  <c r="G6744" i="2"/>
  <c r="D6744" i="2"/>
  <c r="L6743" i="2"/>
  <c r="K6743" i="2"/>
  <c r="J6743" i="2"/>
  <c r="I6743" i="2"/>
  <c r="H6743" i="2"/>
  <c r="G6743" i="2"/>
  <c r="D6743" i="2"/>
  <c r="L6742" i="2"/>
  <c r="K6742" i="2"/>
  <c r="J6742" i="2"/>
  <c r="I6742" i="2"/>
  <c r="H6742" i="2"/>
  <c r="G6742" i="2"/>
  <c r="D6742" i="2"/>
  <c r="L6741" i="2"/>
  <c r="K6741" i="2"/>
  <c r="J6741" i="2"/>
  <c r="I6741" i="2"/>
  <c r="H6741" i="2"/>
  <c r="G6741" i="2"/>
  <c r="D6741" i="2"/>
  <c r="L6740" i="2"/>
  <c r="K6740" i="2"/>
  <c r="J6740" i="2"/>
  <c r="I6740" i="2"/>
  <c r="H6740" i="2"/>
  <c r="G6740" i="2"/>
  <c r="D6740" i="2"/>
  <c r="L6739" i="2"/>
  <c r="K6739" i="2"/>
  <c r="J6739" i="2"/>
  <c r="I6739" i="2"/>
  <c r="H6739" i="2"/>
  <c r="G6739" i="2"/>
  <c r="D6739" i="2"/>
  <c r="L6738" i="2"/>
  <c r="K6738" i="2"/>
  <c r="J6738" i="2"/>
  <c r="I6738" i="2"/>
  <c r="H6738" i="2"/>
  <c r="G6738" i="2"/>
  <c r="D6738" i="2"/>
  <c r="L6737" i="2"/>
  <c r="K6737" i="2"/>
  <c r="J6737" i="2"/>
  <c r="I6737" i="2"/>
  <c r="H6737" i="2"/>
  <c r="G6737" i="2"/>
  <c r="D6737" i="2"/>
  <c r="L6736" i="2"/>
  <c r="K6736" i="2"/>
  <c r="J6736" i="2"/>
  <c r="I6736" i="2"/>
  <c r="H6736" i="2"/>
  <c r="G6736" i="2"/>
  <c r="D6736" i="2"/>
  <c r="L6735" i="2"/>
  <c r="K6735" i="2"/>
  <c r="J6735" i="2"/>
  <c r="I6735" i="2"/>
  <c r="H6735" i="2"/>
  <c r="G6735" i="2"/>
  <c r="D6735" i="2"/>
  <c r="L6734" i="2"/>
  <c r="K6734" i="2"/>
  <c r="J6734" i="2"/>
  <c r="I6734" i="2"/>
  <c r="H6734" i="2"/>
  <c r="G6734" i="2"/>
  <c r="D6734" i="2"/>
  <c r="L6733" i="2"/>
  <c r="K6733" i="2"/>
  <c r="J6733" i="2"/>
  <c r="I6733" i="2"/>
  <c r="H6733" i="2"/>
  <c r="G6733" i="2"/>
  <c r="D6733" i="2"/>
  <c r="L6732" i="2"/>
  <c r="K6732" i="2"/>
  <c r="J6732" i="2"/>
  <c r="I6732" i="2"/>
  <c r="H6732" i="2"/>
  <c r="G6732" i="2"/>
  <c r="D6732" i="2"/>
  <c r="L6731" i="2"/>
  <c r="K6731" i="2"/>
  <c r="J6731" i="2"/>
  <c r="I6731" i="2"/>
  <c r="H6731" i="2"/>
  <c r="G6731" i="2"/>
  <c r="D6731" i="2"/>
  <c r="L6730" i="2"/>
  <c r="K6730" i="2"/>
  <c r="J6730" i="2"/>
  <c r="I6730" i="2"/>
  <c r="H6730" i="2"/>
  <c r="G6730" i="2"/>
  <c r="D6730" i="2"/>
  <c r="L6729" i="2"/>
  <c r="K6729" i="2"/>
  <c r="J6729" i="2"/>
  <c r="I6729" i="2"/>
  <c r="H6729" i="2"/>
  <c r="G6729" i="2"/>
  <c r="D6729" i="2"/>
  <c r="L6728" i="2"/>
  <c r="K6728" i="2"/>
  <c r="J6728" i="2"/>
  <c r="I6728" i="2"/>
  <c r="H6728" i="2"/>
  <c r="G6728" i="2"/>
  <c r="D6728" i="2"/>
  <c r="L6727" i="2"/>
  <c r="K6727" i="2"/>
  <c r="J6727" i="2"/>
  <c r="I6727" i="2"/>
  <c r="H6727" i="2"/>
  <c r="G6727" i="2"/>
  <c r="D6727" i="2"/>
  <c r="L6726" i="2"/>
  <c r="K6726" i="2"/>
  <c r="J6726" i="2"/>
  <c r="I6726" i="2"/>
  <c r="H6726" i="2"/>
  <c r="G6726" i="2"/>
  <c r="D6726" i="2"/>
  <c r="L6725" i="2"/>
  <c r="K6725" i="2"/>
  <c r="J6725" i="2"/>
  <c r="I6725" i="2"/>
  <c r="H6725" i="2"/>
  <c r="G6725" i="2"/>
  <c r="D6725" i="2"/>
  <c r="L6724" i="2"/>
  <c r="K6724" i="2"/>
  <c r="J6724" i="2"/>
  <c r="I6724" i="2"/>
  <c r="H6724" i="2"/>
  <c r="G6724" i="2"/>
  <c r="D6724" i="2"/>
  <c r="L6723" i="2"/>
  <c r="K6723" i="2"/>
  <c r="J6723" i="2"/>
  <c r="I6723" i="2"/>
  <c r="H6723" i="2"/>
  <c r="G6723" i="2"/>
  <c r="D6723" i="2"/>
  <c r="L6722" i="2"/>
  <c r="K6722" i="2"/>
  <c r="J6722" i="2"/>
  <c r="I6722" i="2"/>
  <c r="H6722" i="2"/>
  <c r="G6722" i="2"/>
  <c r="D6722" i="2"/>
  <c r="L6721" i="2"/>
  <c r="K6721" i="2"/>
  <c r="J6721" i="2"/>
  <c r="I6721" i="2"/>
  <c r="H6721" i="2"/>
  <c r="G6721" i="2"/>
  <c r="D6721" i="2"/>
  <c r="L6720" i="2"/>
  <c r="K6720" i="2"/>
  <c r="J6720" i="2"/>
  <c r="I6720" i="2"/>
  <c r="H6720" i="2"/>
  <c r="G6720" i="2"/>
  <c r="D6720" i="2"/>
  <c r="L6719" i="2"/>
  <c r="K6719" i="2"/>
  <c r="J6719" i="2"/>
  <c r="I6719" i="2"/>
  <c r="H6719" i="2"/>
  <c r="G6719" i="2"/>
  <c r="D6719" i="2"/>
  <c r="L6718" i="2"/>
  <c r="K6718" i="2"/>
  <c r="J6718" i="2"/>
  <c r="I6718" i="2"/>
  <c r="H6718" i="2"/>
  <c r="G6718" i="2"/>
  <c r="D6718" i="2"/>
  <c r="L6717" i="2"/>
  <c r="K6717" i="2"/>
  <c r="J6717" i="2"/>
  <c r="I6717" i="2"/>
  <c r="H6717" i="2"/>
  <c r="G6717" i="2"/>
  <c r="D6717" i="2"/>
  <c r="L6716" i="2"/>
  <c r="K6716" i="2"/>
  <c r="J6716" i="2"/>
  <c r="I6716" i="2"/>
  <c r="H6716" i="2"/>
  <c r="G6716" i="2"/>
  <c r="D6716" i="2"/>
  <c r="L6715" i="2"/>
  <c r="K6715" i="2"/>
  <c r="J6715" i="2"/>
  <c r="I6715" i="2"/>
  <c r="H6715" i="2"/>
  <c r="G6715" i="2"/>
  <c r="D6715" i="2"/>
  <c r="L6714" i="2"/>
  <c r="K6714" i="2"/>
  <c r="J6714" i="2"/>
  <c r="I6714" i="2"/>
  <c r="H6714" i="2"/>
  <c r="G6714" i="2"/>
  <c r="D6714" i="2"/>
  <c r="L6713" i="2"/>
  <c r="K6713" i="2"/>
  <c r="J6713" i="2"/>
  <c r="I6713" i="2"/>
  <c r="H6713" i="2"/>
  <c r="G6713" i="2"/>
  <c r="D6713" i="2"/>
  <c r="L6712" i="2"/>
  <c r="K6712" i="2"/>
  <c r="J6712" i="2"/>
  <c r="I6712" i="2"/>
  <c r="H6712" i="2"/>
  <c r="G6712" i="2"/>
  <c r="D6712" i="2"/>
  <c r="L6711" i="2"/>
  <c r="K6711" i="2"/>
  <c r="J6711" i="2"/>
  <c r="I6711" i="2"/>
  <c r="H6711" i="2"/>
  <c r="G6711" i="2"/>
  <c r="D6711" i="2"/>
  <c r="L6710" i="2"/>
  <c r="K6710" i="2"/>
  <c r="J6710" i="2"/>
  <c r="I6710" i="2"/>
  <c r="H6710" i="2"/>
  <c r="G6710" i="2"/>
  <c r="D6710" i="2"/>
  <c r="L6709" i="2"/>
  <c r="K6709" i="2"/>
  <c r="J6709" i="2"/>
  <c r="I6709" i="2"/>
  <c r="H6709" i="2"/>
  <c r="G6709" i="2"/>
  <c r="D6709" i="2"/>
  <c r="L6708" i="2"/>
  <c r="K6708" i="2"/>
  <c r="J6708" i="2"/>
  <c r="I6708" i="2"/>
  <c r="H6708" i="2"/>
  <c r="G6708" i="2"/>
  <c r="D6708" i="2"/>
  <c r="L6707" i="2"/>
  <c r="K6707" i="2"/>
  <c r="J6707" i="2"/>
  <c r="I6707" i="2"/>
  <c r="H6707" i="2"/>
  <c r="G6707" i="2"/>
  <c r="D6707" i="2"/>
  <c r="L6706" i="2"/>
  <c r="K6706" i="2"/>
  <c r="J6706" i="2"/>
  <c r="I6706" i="2"/>
  <c r="H6706" i="2"/>
  <c r="G6706" i="2"/>
  <c r="D6706" i="2"/>
  <c r="L6705" i="2"/>
  <c r="K6705" i="2"/>
  <c r="J6705" i="2"/>
  <c r="I6705" i="2"/>
  <c r="H6705" i="2"/>
  <c r="G6705" i="2"/>
  <c r="D6705" i="2"/>
  <c r="L6704" i="2"/>
  <c r="K6704" i="2"/>
  <c r="J6704" i="2"/>
  <c r="I6704" i="2"/>
  <c r="H6704" i="2"/>
  <c r="G6704" i="2"/>
  <c r="D6704" i="2"/>
  <c r="L6703" i="2"/>
  <c r="K6703" i="2"/>
  <c r="J6703" i="2"/>
  <c r="I6703" i="2"/>
  <c r="H6703" i="2"/>
  <c r="G6703" i="2"/>
  <c r="D6703" i="2"/>
  <c r="L6702" i="2"/>
  <c r="K6702" i="2"/>
  <c r="J6702" i="2"/>
  <c r="I6702" i="2"/>
  <c r="H6702" i="2"/>
  <c r="G6702" i="2"/>
  <c r="D6702" i="2"/>
  <c r="L6701" i="2"/>
  <c r="K6701" i="2"/>
  <c r="J6701" i="2"/>
  <c r="I6701" i="2"/>
  <c r="H6701" i="2"/>
  <c r="G6701" i="2"/>
  <c r="D6701" i="2"/>
  <c r="L6700" i="2"/>
  <c r="K6700" i="2"/>
  <c r="J6700" i="2"/>
  <c r="I6700" i="2"/>
  <c r="H6700" i="2"/>
  <c r="G6700" i="2"/>
  <c r="D6700" i="2"/>
  <c r="L6699" i="2"/>
  <c r="K6699" i="2"/>
  <c r="J6699" i="2"/>
  <c r="I6699" i="2"/>
  <c r="H6699" i="2"/>
  <c r="G6699" i="2"/>
  <c r="D6699" i="2"/>
  <c r="L6698" i="2"/>
  <c r="K6698" i="2"/>
  <c r="J6698" i="2"/>
  <c r="I6698" i="2"/>
  <c r="H6698" i="2"/>
  <c r="G6698" i="2"/>
  <c r="D6698" i="2"/>
  <c r="L6697" i="2"/>
  <c r="K6697" i="2"/>
  <c r="J6697" i="2"/>
  <c r="I6697" i="2"/>
  <c r="H6697" i="2"/>
  <c r="G6697" i="2"/>
  <c r="D6697" i="2"/>
  <c r="L6696" i="2"/>
  <c r="K6696" i="2"/>
  <c r="J6696" i="2"/>
  <c r="I6696" i="2"/>
  <c r="H6696" i="2"/>
  <c r="G6696" i="2"/>
  <c r="D6696" i="2"/>
  <c r="L6695" i="2"/>
  <c r="K6695" i="2"/>
  <c r="J6695" i="2"/>
  <c r="I6695" i="2"/>
  <c r="H6695" i="2"/>
  <c r="G6695" i="2"/>
  <c r="D6695" i="2"/>
  <c r="L6694" i="2"/>
  <c r="K6694" i="2"/>
  <c r="J6694" i="2"/>
  <c r="I6694" i="2"/>
  <c r="H6694" i="2"/>
  <c r="G6694" i="2"/>
  <c r="D6694" i="2"/>
  <c r="L6693" i="2"/>
  <c r="K6693" i="2"/>
  <c r="J6693" i="2"/>
  <c r="I6693" i="2"/>
  <c r="H6693" i="2"/>
  <c r="G6693" i="2"/>
  <c r="D6693" i="2"/>
  <c r="L6692" i="2"/>
  <c r="K6692" i="2"/>
  <c r="J6692" i="2"/>
  <c r="I6692" i="2"/>
  <c r="H6692" i="2"/>
  <c r="G6692" i="2"/>
  <c r="D6692" i="2"/>
  <c r="L6691" i="2"/>
  <c r="K6691" i="2"/>
  <c r="J6691" i="2"/>
  <c r="I6691" i="2"/>
  <c r="H6691" i="2"/>
  <c r="G6691" i="2"/>
  <c r="D6691" i="2"/>
  <c r="L6690" i="2"/>
  <c r="K6690" i="2"/>
  <c r="J6690" i="2"/>
  <c r="I6690" i="2"/>
  <c r="H6690" i="2"/>
  <c r="G6690" i="2"/>
  <c r="D6690" i="2"/>
  <c r="L6689" i="2"/>
  <c r="K6689" i="2"/>
  <c r="J6689" i="2"/>
  <c r="I6689" i="2"/>
  <c r="H6689" i="2"/>
  <c r="G6689" i="2"/>
  <c r="D6689" i="2"/>
  <c r="L6688" i="2"/>
  <c r="K6688" i="2"/>
  <c r="J6688" i="2"/>
  <c r="I6688" i="2"/>
  <c r="H6688" i="2"/>
  <c r="G6688" i="2"/>
  <c r="D6688" i="2"/>
  <c r="L6687" i="2"/>
  <c r="K6687" i="2"/>
  <c r="J6687" i="2"/>
  <c r="I6687" i="2"/>
  <c r="H6687" i="2"/>
  <c r="G6687" i="2"/>
  <c r="D6687" i="2"/>
  <c r="L6686" i="2"/>
  <c r="K6686" i="2"/>
  <c r="J6686" i="2"/>
  <c r="I6686" i="2"/>
  <c r="H6686" i="2"/>
  <c r="G6686" i="2"/>
  <c r="D6686" i="2"/>
  <c r="L6685" i="2"/>
  <c r="K6685" i="2"/>
  <c r="J6685" i="2"/>
  <c r="I6685" i="2"/>
  <c r="H6685" i="2"/>
  <c r="G6685" i="2"/>
  <c r="D6685" i="2"/>
  <c r="L6684" i="2"/>
  <c r="K6684" i="2"/>
  <c r="J6684" i="2"/>
  <c r="I6684" i="2"/>
  <c r="H6684" i="2"/>
  <c r="G6684" i="2"/>
  <c r="D6684" i="2"/>
  <c r="L6683" i="2"/>
  <c r="K6683" i="2"/>
  <c r="J6683" i="2"/>
  <c r="I6683" i="2"/>
  <c r="H6683" i="2"/>
  <c r="G6683" i="2"/>
  <c r="D6683" i="2"/>
  <c r="L6682" i="2"/>
  <c r="K6682" i="2"/>
  <c r="J6682" i="2"/>
  <c r="I6682" i="2"/>
  <c r="H6682" i="2"/>
  <c r="G6682" i="2"/>
  <c r="D6682" i="2"/>
  <c r="L6681" i="2"/>
  <c r="K6681" i="2"/>
  <c r="J6681" i="2"/>
  <c r="I6681" i="2"/>
  <c r="H6681" i="2"/>
  <c r="G6681" i="2"/>
  <c r="D6681" i="2"/>
  <c r="L6680" i="2"/>
  <c r="K6680" i="2"/>
  <c r="J6680" i="2"/>
  <c r="I6680" i="2"/>
  <c r="H6680" i="2"/>
  <c r="G6680" i="2"/>
  <c r="D6680" i="2"/>
  <c r="L6679" i="2"/>
  <c r="K6679" i="2"/>
  <c r="J6679" i="2"/>
  <c r="I6679" i="2"/>
  <c r="H6679" i="2"/>
  <c r="G6679" i="2"/>
  <c r="D6679" i="2"/>
  <c r="L6678" i="2"/>
  <c r="K6678" i="2"/>
  <c r="J6678" i="2"/>
  <c r="I6678" i="2"/>
  <c r="H6678" i="2"/>
  <c r="G6678" i="2"/>
  <c r="D6678" i="2"/>
  <c r="L6677" i="2"/>
  <c r="K6677" i="2"/>
  <c r="J6677" i="2"/>
  <c r="I6677" i="2"/>
  <c r="H6677" i="2"/>
  <c r="G6677" i="2"/>
  <c r="D6677" i="2"/>
  <c r="L6676" i="2"/>
  <c r="K6676" i="2"/>
  <c r="J6676" i="2"/>
  <c r="I6676" i="2"/>
  <c r="H6676" i="2"/>
  <c r="G6676" i="2"/>
  <c r="D6676" i="2"/>
  <c r="L6675" i="2"/>
  <c r="K6675" i="2"/>
  <c r="J6675" i="2"/>
  <c r="I6675" i="2"/>
  <c r="H6675" i="2"/>
  <c r="G6675" i="2"/>
  <c r="D6675" i="2"/>
  <c r="L6674" i="2"/>
  <c r="K6674" i="2"/>
  <c r="J6674" i="2"/>
  <c r="I6674" i="2"/>
  <c r="H6674" i="2"/>
  <c r="G6674" i="2"/>
  <c r="D6674" i="2"/>
  <c r="L6673" i="2"/>
  <c r="K6673" i="2"/>
  <c r="J6673" i="2"/>
  <c r="I6673" i="2"/>
  <c r="H6673" i="2"/>
  <c r="G6673" i="2"/>
  <c r="D6673" i="2"/>
  <c r="L6672" i="2"/>
  <c r="K6672" i="2"/>
  <c r="J6672" i="2"/>
  <c r="I6672" i="2"/>
  <c r="H6672" i="2"/>
  <c r="G6672" i="2"/>
  <c r="D6672" i="2"/>
  <c r="L6671" i="2"/>
  <c r="K6671" i="2"/>
  <c r="J6671" i="2"/>
  <c r="I6671" i="2"/>
  <c r="H6671" i="2"/>
  <c r="G6671" i="2"/>
  <c r="D6671" i="2"/>
  <c r="L6670" i="2"/>
  <c r="K6670" i="2"/>
  <c r="J6670" i="2"/>
  <c r="I6670" i="2"/>
  <c r="H6670" i="2"/>
  <c r="G6670" i="2"/>
  <c r="D6670" i="2"/>
  <c r="L6669" i="2"/>
  <c r="K6669" i="2"/>
  <c r="J6669" i="2"/>
  <c r="I6669" i="2"/>
  <c r="H6669" i="2"/>
  <c r="G6669" i="2"/>
  <c r="D6669" i="2"/>
  <c r="L6668" i="2"/>
  <c r="K6668" i="2"/>
  <c r="J6668" i="2"/>
  <c r="I6668" i="2"/>
  <c r="H6668" i="2"/>
  <c r="G6668" i="2"/>
  <c r="D6668" i="2"/>
  <c r="L6667" i="2"/>
  <c r="K6667" i="2"/>
  <c r="J6667" i="2"/>
  <c r="I6667" i="2"/>
  <c r="H6667" i="2"/>
  <c r="G6667" i="2"/>
  <c r="D6667" i="2"/>
  <c r="L6666" i="2"/>
  <c r="K6666" i="2"/>
  <c r="J6666" i="2"/>
  <c r="I6666" i="2"/>
  <c r="H6666" i="2"/>
  <c r="G6666" i="2"/>
  <c r="D6666" i="2"/>
  <c r="L6665" i="2"/>
  <c r="K6665" i="2"/>
  <c r="J6665" i="2"/>
  <c r="I6665" i="2"/>
  <c r="H6665" i="2"/>
  <c r="G6665" i="2"/>
  <c r="D6665" i="2"/>
  <c r="L6664" i="2"/>
  <c r="K6664" i="2"/>
  <c r="J6664" i="2"/>
  <c r="I6664" i="2"/>
  <c r="H6664" i="2"/>
  <c r="G6664" i="2"/>
  <c r="D6664" i="2"/>
  <c r="L6663" i="2"/>
  <c r="K6663" i="2"/>
  <c r="J6663" i="2"/>
  <c r="I6663" i="2"/>
  <c r="H6663" i="2"/>
  <c r="G6663" i="2"/>
  <c r="D6663" i="2"/>
  <c r="L6662" i="2"/>
  <c r="K6662" i="2"/>
  <c r="J6662" i="2"/>
  <c r="I6662" i="2"/>
  <c r="H6662" i="2"/>
  <c r="G6662" i="2"/>
  <c r="D6662" i="2"/>
  <c r="L6661" i="2"/>
  <c r="K6661" i="2"/>
  <c r="J6661" i="2"/>
  <c r="I6661" i="2"/>
  <c r="H6661" i="2"/>
  <c r="G6661" i="2"/>
  <c r="D6661" i="2"/>
  <c r="L6660" i="2"/>
  <c r="K6660" i="2"/>
  <c r="J6660" i="2"/>
  <c r="I6660" i="2"/>
  <c r="H6660" i="2"/>
  <c r="G6660" i="2"/>
  <c r="D6660" i="2"/>
  <c r="L6659" i="2"/>
  <c r="K6659" i="2"/>
  <c r="J6659" i="2"/>
  <c r="I6659" i="2"/>
  <c r="H6659" i="2"/>
  <c r="G6659" i="2"/>
  <c r="D6659" i="2"/>
  <c r="L6658" i="2"/>
  <c r="K6658" i="2"/>
  <c r="J6658" i="2"/>
  <c r="I6658" i="2"/>
  <c r="H6658" i="2"/>
  <c r="G6658" i="2"/>
  <c r="D6658" i="2"/>
  <c r="L6657" i="2"/>
  <c r="K6657" i="2"/>
  <c r="J6657" i="2"/>
  <c r="I6657" i="2"/>
  <c r="H6657" i="2"/>
  <c r="G6657" i="2"/>
  <c r="D6657" i="2"/>
  <c r="L6656" i="2"/>
  <c r="K6656" i="2"/>
  <c r="J6656" i="2"/>
  <c r="I6656" i="2"/>
  <c r="H6656" i="2"/>
  <c r="G6656" i="2"/>
  <c r="D6656" i="2"/>
  <c r="L6655" i="2"/>
  <c r="K6655" i="2"/>
  <c r="J6655" i="2"/>
  <c r="I6655" i="2"/>
  <c r="H6655" i="2"/>
  <c r="G6655" i="2"/>
  <c r="D6655" i="2"/>
  <c r="L6654" i="2"/>
  <c r="K6654" i="2"/>
  <c r="J6654" i="2"/>
  <c r="I6654" i="2"/>
  <c r="H6654" i="2"/>
  <c r="G6654" i="2"/>
  <c r="D6654" i="2"/>
  <c r="L6653" i="2"/>
  <c r="K6653" i="2"/>
  <c r="J6653" i="2"/>
  <c r="I6653" i="2"/>
  <c r="H6653" i="2"/>
  <c r="G6653" i="2"/>
  <c r="D6653" i="2"/>
  <c r="L6652" i="2"/>
  <c r="K6652" i="2"/>
  <c r="J6652" i="2"/>
  <c r="I6652" i="2"/>
  <c r="H6652" i="2"/>
  <c r="G6652" i="2"/>
  <c r="D6652" i="2"/>
  <c r="L6651" i="2"/>
  <c r="K6651" i="2"/>
  <c r="J6651" i="2"/>
  <c r="I6651" i="2"/>
  <c r="H6651" i="2"/>
  <c r="G6651" i="2"/>
  <c r="D6651" i="2"/>
  <c r="L6650" i="2"/>
  <c r="K6650" i="2"/>
  <c r="J6650" i="2"/>
  <c r="I6650" i="2"/>
  <c r="H6650" i="2"/>
  <c r="G6650" i="2"/>
  <c r="D6650" i="2"/>
  <c r="L6649" i="2"/>
  <c r="K6649" i="2"/>
  <c r="J6649" i="2"/>
  <c r="I6649" i="2"/>
  <c r="H6649" i="2"/>
  <c r="G6649" i="2"/>
  <c r="D6649" i="2"/>
  <c r="L6648" i="2"/>
  <c r="K6648" i="2"/>
  <c r="J6648" i="2"/>
  <c r="I6648" i="2"/>
  <c r="H6648" i="2"/>
  <c r="G6648" i="2"/>
  <c r="D6648" i="2"/>
  <c r="L6647" i="2"/>
  <c r="K6647" i="2"/>
  <c r="J6647" i="2"/>
  <c r="I6647" i="2"/>
  <c r="H6647" i="2"/>
  <c r="G6647" i="2"/>
  <c r="D6647" i="2"/>
  <c r="L6646" i="2"/>
  <c r="K6646" i="2"/>
  <c r="J6646" i="2"/>
  <c r="I6646" i="2"/>
  <c r="H6646" i="2"/>
  <c r="G6646" i="2"/>
  <c r="D6646" i="2"/>
  <c r="L6645" i="2"/>
  <c r="K6645" i="2"/>
  <c r="J6645" i="2"/>
  <c r="I6645" i="2"/>
  <c r="H6645" i="2"/>
  <c r="G6645" i="2"/>
  <c r="D6645" i="2"/>
  <c r="L6644" i="2"/>
  <c r="K6644" i="2"/>
  <c r="J6644" i="2"/>
  <c r="I6644" i="2"/>
  <c r="H6644" i="2"/>
  <c r="G6644" i="2"/>
  <c r="D6644" i="2"/>
  <c r="L6643" i="2"/>
  <c r="K6643" i="2"/>
  <c r="J6643" i="2"/>
  <c r="I6643" i="2"/>
  <c r="H6643" i="2"/>
  <c r="G6643" i="2"/>
  <c r="D6643" i="2"/>
  <c r="L6642" i="2"/>
  <c r="K6642" i="2"/>
  <c r="J6642" i="2"/>
  <c r="I6642" i="2"/>
  <c r="H6642" i="2"/>
  <c r="G6642" i="2"/>
  <c r="D6642" i="2"/>
  <c r="L6641" i="2"/>
  <c r="K6641" i="2"/>
  <c r="J6641" i="2"/>
  <c r="I6641" i="2"/>
  <c r="H6641" i="2"/>
  <c r="G6641" i="2"/>
  <c r="D6641" i="2"/>
  <c r="L6640" i="2"/>
  <c r="K6640" i="2"/>
  <c r="J6640" i="2"/>
  <c r="I6640" i="2"/>
  <c r="H6640" i="2"/>
  <c r="G6640" i="2"/>
  <c r="D6640" i="2"/>
  <c r="L6639" i="2"/>
  <c r="K6639" i="2"/>
  <c r="J6639" i="2"/>
  <c r="I6639" i="2"/>
  <c r="H6639" i="2"/>
  <c r="G6639" i="2"/>
  <c r="D6639" i="2"/>
  <c r="L6638" i="2"/>
  <c r="K6638" i="2"/>
  <c r="J6638" i="2"/>
  <c r="I6638" i="2"/>
  <c r="H6638" i="2"/>
  <c r="G6638" i="2"/>
  <c r="D6638" i="2"/>
  <c r="L6637" i="2"/>
  <c r="K6637" i="2"/>
  <c r="J6637" i="2"/>
  <c r="I6637" i="2"/>
  <c r="H6637" i="2"/>
  <c r="G6637" i="2"/>
  <c r="D6637" i="2"/>
  <c r="L6636" i="2"/>
  <c r="K6636" i="2"/>
  <c r="J6636" i="2"/>
  <c r="I6636" i="2"/>
  <c r="H6636" i="2"/>
  <c r="G6636" i="2"/>
  <c r="D6636" i="2"/>
  <c r="L6635" i="2"/>
  <c r="K6635" i="2"/>
  <c r="J6635" i="2"/>
  <c r="I6635" i="2"/>
  <c r="H6635" i="2"/>
  <c r="G6635" i="2"/>
  <c r="D6635" i="2"/>
  <c r="L6634" i="2"/>
  <c r="K6634" i="2"/>
  <c r="J6634" i="2"/>
  <c r="I6634" i="2"/>
  <c r="H6634" i="2"/>
  <c r="G6634" i="2"/>
  <c r="D6634" i="2"/>
  <c r="L6633" i="2"/>
  <c r="K6633" i="2"/>
  <c r="J6633" i="2"/>
  <c r="I6633" i="2"/>
  <c r="H6633" i="2"/>
  <c r="G6633" i="2"/>
  <c r="D6633" i="2"/>
  <c r="L6632" i="2"/>
  <c r="K6632" i="2"/>
  <c r="J6632" i="2"/>
  <c r="I6632" i="2"/>
  <c r="H6632" i="2"/>
  <c r="G6632" i="2"/>
  <c r="D6632" i="2"/>
  <c r="L6631" i="2"/>
  <c r="K6631" i="2"/>
  <c r="J6631" i="2"/>
  <c r="I6631" i="2"/>
  <c r="H6631" i="2"/>
  <c r="G6631" i="2"/>
  <c r="D6631" i="2"/>
  <c r="L6630" i="2"/>
  <c r="K6630" i="2"/>
  <c r="J6630" i="2"/>
  <c r="I6630" i="2"/>
  <c r="H6630" i="2"/>
  <c r="G6630" i="2"/>
  <c r="D6630" i="2"/>
  <c r="L6629" i="2"/>
  <c r="K6629" i="2"/>
  <c r="J6629" i="2"/>
  <c r="I6629" i="2"/>
  <c r="H6629" i="2"/>
  <c r="G6629" i="2"/>
  <c r="D6629" i="2"/>
  <c r="L6628" i="2"/>
  <c r="K6628" i="2"/>
  <c r="J6628" i="2"/>
  <c r="I6628" i="2"/>
  <c r="H6628" i="2"/>
  <c r="G6628" i="2"/>
  <c r="D6628" i="2"/>
  <c r="L6627" i="2"/>
  <c r="K6627" i="2"/>
  <c r="J6627" i="2"/>
  <c r="I6627" i="2"/>
  <c r="H6627" i="2"/>
  <c r="G6627" i="2"/>
  <c r="D6627" i="2"/>
  <c r="L6626" i="2"/>
  <c r="K6626" i="2"/>
  <c r="J6626" i="2"/>
  <c r="I6626" i="2"/>
  <c r="H6626" i="2"/>
  <c r="G6626" i="2"/>
  <c r="D6626" i="2"/>
  <c r="L6625" i="2"/>
  <c r="K6625" i="2"/>
  <c r="J6625" i="2"/>
  <c r="I6625" i="2"/>
  <c r="H6625" i="2"/>
  <c r="G6625" i="2"/>
  <c r="D6625" i="2"/>
  <c r="L6624" i="2"/>
  <c r="K6624" i="2"/>
  <c r="J6624" i="2"/>
  <c r="I6624" i="2"/>
  <c r="H6624" i="2"/>
  <c r="G6624" i="2"/>
  <c r="D6624" i="2"/>
  <c r="L6623" i="2"/>
  <c r="K6623" i="2"/>
  <c r="J6623" i="2"/>
  <c r="I6623" i="2"/>
  <c r="H6623" i="2"/>
  <c r="G6623" i="2"/>
  <c r="D6623" i="2"/>
  <c r="L6622" i="2"/>
  <c r="K6622" i="2"/>
  <c r="J6622" i="2"/>
  <c r="I6622" i="2"/>
  <c r="H6622" i="2"/>
  <c r="G6622" i="2"/>
  <c r="D6622" i="2"/>
  <c r="L6621" i="2"/>
  <c r="K6621" i="2"/>
  <c r="J6621" i="2"/>
  <c r="I6621" i="2"/>
  <c r="H6621" i="2"/>
  <c r="G6621" i="2"/>
  <c r="D6621" i="2"/>
  <c r="L6620" i="2"/>
  <c r="K6620" i="2"/>
  <c r="J6620" i="2"/>
  <c r="I6620" i="2"/>
  <c r="H6620" i="2"/>
  <c r="G6620" i="2"/>
  <c r="D6620" i="2"/>
  <c r="L6619" i="2"/>
  <c r="K6619" i="2"/>
  <c r="J6619" i="2"/>
  <c r="I6619" i="2"/>
  <c r="H6619" i="2"/>
  <c r="G6619" i="2"/>
  <c r="D6619" i="2"/>
  <c r="L6618" i="2"/>
  <c r="K6618" i="2"/>
  <c r="J6618" i="2"/>
  <c r="I6618" i="2"/>
  <c r="H6618" i="2"/>
  <c r="G6618" i="2"/>
  <c r="D6618" i="2"/>
  <c r="L6617" i="2"/>
  <c r="K6617" i="2"/>
  <c r="J6617" i="2"/>
  <c r="I6617" i="2"/>
  <c r="H6617" i="2"/>
  <c r="G6617" i="2"/>
  <c r="D6617" i="2"/>
  <c r="L6616" i="2"/>
  <c r="K6616" i="2"/>
  <c r="J6616" i="2"/>
  <c r="I6616" i="2"/>
  <c r="H6616" i="2"/>
  <c r="G6616" i="2"/>
  <c r="D6616" i="2"/>
  <c r="L6615" i="2"/>
  <c r="K6615" i="2"/>
  <c r="J6615" i="2"/>
  <c r="I6615" i="2"/>
  <c r="H6615" i="2"/>
  <c r="G6615" i="2"/>
  <c r="D6615" i="2"/>
  <c r="L6614" i="2"/>
  <c r="K6614" i="2"/>
  <c r="J6614" i="2"/>
  <c r="I6614" i="2"/>
  <c r="H6614" i="2"/>
  <c r="G6614" i="2"/>
  <c r="D6614" i="2"/>
  <c r="L6613" i="2"/>
  <c r="K6613" i="2"/>
  <c r="J6613" i="2"/>
  <c r="I6613" i="2"/>
  <c r="H6613" i="2"/>
  <c r="G6613" i="2"/>
  <c r="D6613" i="2"/>
  <c r="L6612" i="2"/>
  <c r="K6612" i="2"/>
  <c r="J6612" i="2"/>
  <c r="I6612" i="2"/>
  <c r="H6612" i="2"/>
  <c r="G6612" i="2"/>
  <c r="D6612" i="2"/>
  <c r="L6611" i="2"/>
  <c r="K6611" i="2"/>
  <c r="J6611" i="2"/>
  <c r="I6611" i="2"/>
  <c r="H6611" i="2"/>
  <c r="G6611" i="2"/>
  <c r="D6611" i="2"/>
  <c r="L6610" i="2"/>
  <c r="K6610" i="2"/>
  <c r="J6610" i="2"/>
  <c r="I6610" i="2"/>
  <c r="H6610" i="2"/>
  <c r="G6610" i="2"/>
  <c r="D6610" i="2"/>
  <c r="L6609" i="2"/>
  <c r="K6609" i="2"/>
  <c r="J6609" i="2"/>
  <c r="I6609" i="2"/>
  <c r="H6609" i="2"/>
  <c r="G6609" i="2"/>
  <c r="D6609" i="2"/>
  <c r="L6608" i="2"/>
  <c r="K6608" i="2"/>
  <c r="J6608" i="2"/>
  <c r="I6608" i="2"/>
  <c r="H6608" i="2"/>
  <c r="G6608" i="2"/>
  <c r="D6608" i="2"/>
  <c r="L6607" i="2"/>
  <c r="K6607" i="2"/>
  <c r="J6607" i="2"/>
  <c r="I6607" i="2"/>
  <c r="H6607" i="2"/>
  <c r="G6607" i="2"/>
  <c r="D6607" i="2"/>
  <c r="L6606" i="2"/>
  <c r="K6606" i="2"/>
  <c r="J6606" i="2"/>
  <c r="I6606" i="2"/>
  <c r="H6606" i="2"/>
  <c r="G6606" i="2"/>
  <c r="D6606" i="2"/>
  <c r="L6605" i="2"/>
  <c r="K6605" i="2"/>
  <c r="J6605" i="2"/>
  <c r="I6605" i="2"/>
  <c r="H6605" i="2"/>
  <c r="G6605" i="2"/>
  <c r="D6605" i="2"/>
  <c r="L6604" i="2"/>
  <c r="K6604" i="2"/>
  <c r="J6604" i="2"/>
  <c r="I6604" i="2"/>
  <c r="H6604" i="2"/>
  <c r="G6604" i="2"/>
  <c r="D6604" i="2"/>
  <c r="L6603" i="2"/>
  <c r="K6603" i="2"/>
  <c r="J6603" i="2"/>
  <c r="I6603" i="2"/>
  <c r="H6603" i="2"/>
  <c r="G6603" i="2"/>
  <c r="D6603" i="2"/>
  <c r="L6602" i="2"/>
  <c r="K6602" i="2"/>
  <c r="J6602" i="2"/>
  <c r="I6602" i="2"/>
  <c r="H6602" i="2"/>
  <c r="G6602" i="2"/>
  <c r="D6602" i="2"/>
  <c r="L6601" i="2"/>
  <c r="K6601" i="2"/>
  <c r="J6601" i="2"/>
  <c r="I6601" i="2"/>
  <c r="H6601" i="2"/>
  <c r="G6601" i="2"/>
  <c r="D6601" i="2"/>
  <c r="L6600" i="2"/>
  <c r="K6600" i="2"/>
  <c r="J6600" i="2"/>
  <c r="I6600" i="2"/>
  <c r="H6600" i="2"/>
  <c r="G6600" i="2"/>
  <c r="D6600" i="2"/>
  <c r="L6599" i="2"/>
  <c r="K6599" i="2"/>
  <c r="J6599" i="2"/>
  <c r="I6599" i="2"/>
  <c r="H6599" i="2"/>
  <c r="G6599" i="2"/>
  <c r="D6599" i="2"/>
  <c r="L6598" i="2"/>
  <c r="K6598" i="2"/>
  <c r="J6598" i="2"/>
  <c r="I6598" i="2"/>
  <c r="H6598" i="2"/>
  <c r="G6598" i="2"/>
  <c r="D6598" i="2"/>
  <c r="L6597" i="2"/>
  <c r="K6597" i="2"/>
  <c r="J6597" i="2"/>
  <c r="I6597" i="2"/>
  <c r="H6597" i="2"/>
  <c r="G6597" i="2"/>
  <c r="D6597" i="2"/>
  <c r="L6596" i="2"/>
  <c r="K6596" i="2"/>
  <c r="J6596" i="2"/>
  <c r="I6596" i="2"/>
  <c r="H6596" i="2"/>
  <c r="G6596" i="2"/>
  <c r="D6596" i="2"/>
  <c r="L6595" i="2"/>
  <c r="K6595" i="2"/>
  <c r="J6595" i="2"/>
  <c r="I6595" i="2"/>
  <c r="H6595" i="2"/>
  <c r="G6595" i="2"/>
  <c r="D6595" i="2"/>
  <c r="L6594" i="2"/>
  <c r="K6594" i="2"/>
  <c r="J6594" i="2"/>
  <c r="I6594" i="2"/>
  <c r="H6594" i="2"/>
  <c r="G6594" i="2"/>
  <c r="D6594" i="2"/>
  <c r="L6593" i="2"/>
  <c r="K6593" i="2"/>
  <c r="J6593" i="2"/>
  <c r="I6593" i="2"/>
  <c r="H6593" i="2"/>
  <c r="G6593" i="2"/>
  <c r="D6593" i="2"/>
  <c r="L6592" i="2"/>
  <c r="K6592" i="2"/>
  <c r="J6592" i="2"/>
  <c r="I6592" i="2"/>
  <c r="H6592" i="2"/>
  <c r="G6592" i="2"/>
  <c r="D6592" i="2"/>
  <c r="L6591" i="2"/>
  <c r="K6591" i="2"/>
  <c r="J6591" i="2"/>
  <c r="I6591" i="2"/>
  <c r="H6591" i="2"/>
  <c r="G6591" i="2"/>
  <c r="D6591" i="2"/>
  <c r="L6590" i="2"/>
  <c r="K6590" i="2"/>
  <c r="J6590" i="2"/>
  <c r="I6590" i="2"/>
  <c r="H6590" i="2"/>
  <c r="G6590" i="2"/>
  <c r="D6590" i="2"/>
  <c r="L6589" i="2"/>
  <c r="K6589" i="2"/>
  <c r="J6589" i="2"/>
  <c r="I6589" i="2"/>
  <c r="H6589" i="2"/>
  <c r="G6589" i="2"/>
  <c r="D6589" i="2"/>
  <c r="L6588" i="2"/>
  <c r="K6588" i="2"/>
  <c r="J6588" i="2"/>
  <c r="I6588" i="2"/>
  <c r="H6588" i="2"/>
  <c r="G6588" i="2"/>
  <c r="D6588" i="2"/>
  <c r="L6587" i="2"/>
  <c r="K6587" i="2"/>
  <c r="J6587" i="2"/>
  <c r="I6587" i="2"/>
  <c r="H6587" i="2"/>
  <c r="G6587" i="2"/>
  <c r="D6587" i="2"/>
  <c r="L6586" i="2"/>
  <c r="K6586" i="2"/>
  <c r="J6586" i="2"/>
  <c r="I6586" i="2"/>
  <c r="H6586" i="2"/>
  <c r="G6586" i="2"/>
  <c r="D6586" i="2"/>
  <c r="L6585" i="2"/>
  <c r="K6585" i="2"/>
  <c r="J6585" i="2"/>
  <c r="I6585" i="2"/>
  <c r="H6585" i="2"/>
  <c r="G6585" i="2"/>
  <c r="D6585" i="2"/>
  <c r="L6584" i="2"/>
  <c r="K6584" i="2"/>
  <c r="J6584" i="2"/>
  <c r="I6584" i="2"/>
  <c r="H6584" i="2"/>
  <c r="G6584" i="2"/>
  <c r="D6584" i="2"/>
  <c r="L6583" i="2"/>
  <c r="K6583" i="2"/>
  <c r="J6583" i="2"/>
  <c r="I6583" i="2"/>
  <c r="H6583" i="2"/>
  <c r="G6583" i="2"/>
  <c r="D6583" i="2"/>
  <c r="L6582" i="2"/>
  <c r="K6582" i="2"/>
  <c r="J6582" i="2"/>
  <c r="I6582" i="2"/>
  <c r="H6582" i="2"/>
  <c r="G6582" i="2"/>
  <c r="D6582" i="2"/>
  <c r="L6581" i="2"/>
  <c r="K6581" i="2"/>
  <c r="J6581" i="2"/>
  <c r="I6581" i="2"/>
  <c r="H6581" i="2"/>
  <c r="G6581" i="2"/>
  <c r="D6581" i="2"/>
  <c r="L6580" i="2"/>
  <c r="K6580" i="2"/>
  <c r="J6580" i="2"/>
  <c r="I6580" i="2"/>
  <c r="H6580" i="2"/>
  <c r="G6580" i="2"/>
  <c r="D6580" i="2"/>
  <c r="L6579" i="2"/>
  <c r="K6579" i="2"/>
  <c r="J6579" i="2"/>
  <c r="I6579" i="2"/>
  <c r="H6579" i="2"/>
  <c r="G6579" i="2"/>
  <c r="D6579" i="2"/>
  <c r="L6578" i="2"/>
  <c r="K6578" i="2"/>
  <c r="J6578" i="2"/>
  <c r="I6578" i="2"/>
  <c r="H6578" i="2"/>
  <c r="G6578" i="2"/>
  <c r="D6578" i="2"/>
  <c r="L6577" i="2"/>
  <c r="K6577" i="2"/>
  <c r="J6577" i="2"/>
  <c r="I6577" i="2"/>
  <c r="H6577" i="2"/>
  <c r="G6577" i="2"/>
  <c r="D6577" i="2"/>
  <c r="L6576" i="2"/>
  <c r="K6576" i="2"/>
  <c r="J6576" i="2"/>
  <c r="I6576" i="2"/>
  <c r="H6576" i="2"/>
  <c r="G6576" i="2"/>
  <c r="D6576" i="2"/>
  <c r="L6575" i="2"/>
  <c r="K6575" i="2"/>
  <c r="J6575" i="2"/>
  <c r="I6575" i="2"/>
  <c r="H6575" i="2"/>
  <c r="G6575" i="2"/>
  <c r="D6575" i="2"/>
  <c r="L6574" i="2"/>
  <c r="K6574" i="2"/>
  <c r="J6574" i="2"/>
  <c r="I6574" i="2"/>
  <c r="H6574" i="2"/>
  <c r="G6574" i="2"/>
  <c r="D6574" i="2"/>
  <c r="L6573" i="2"/>
  <c r="K6573" i="2"/>
  <c r="J6573" i="2"/>
  <c r="I6573" i="2"/>
  <c r="H6573" i="2"/>
  <c r="G6573" i="2"/>
  <c r="D6573" i="2"/>
  <c r="L6572" i="2"/>
  <c r="K6572" i="2"/>
  <c r="J6572" i="2"/>
  <c r="I6572" i="2"/>
  <c r="H6572" i="2"/>
  <c r="G6572" i="2"/>
  <c r="D6572" i="2"/>
  <c r="L6571" i="2"/>
  <c r="K6571" i="2"/>
  <c r="J6571" i="2"/>
  <c r="I6571" i="2"/>
  <c r="H6571" i="2"/>
  <c r="G6571" i="2"/>
  <c r="D6571" i="2"/>
  <c r="L6570" i="2"/>
  <c r="K6570" i="2"/>
  <c r="J6570" i="2"/>
  <c r="I6570" i="2"/>
  <c r="H6570" i="2"/>
  <c r="G6570" i="2"/>
  <c r="D6570" i="2"/>
  <c r="L6569" i="2"/>
  <c r="K6569" i="2"/>
  <c r="J6569" i="2"/>
  <c r="I6569" i="2"/>
  <c r="H6569" i="2"/>
  <c r="G6569" i="2"/>
  <c r="D6569" i="2"/>
  <c r="L6568" i="2"/>
  <c r="K6568" i="2"/>
  <c r="J6568" i="2"/>
  <c r="I6568" i="2"/>
  <c r="H6568" i="2"/>
  <c r="G6568" i="2"/>
  <c r="D6568" i="2"/>
  <c r="L6567" i="2"/>
  <c r="K6567" i="2"/>
  <c r="J6567" i="2"/>
  <c r="I6567" i="2"/>
  <c r="H6567" i="2"/>
  <c r="G6567" i="2"/>
  <c r="D6567" i="2"/>
  <c r="L6566" i="2"/>
  <c r="K6566" i="2"/>
  <c r="J6566" i="2"/>
  <c r="I6566" i="2"/>
  <c r="H6566" i="2"/>
  <c r="G6566" i="2"/>
  <c r="D6566" i="2"/>
  <c r="L6565" i="2"/>
  <c r="K6565" i="2"/>
  <c r="J6565" i="2"/>
  <c r="I6565" i="2"/>
  <c r="H6565" i="2"/>
  <c r="G6565" i="2"/>
  <c r="D6565" i="2"/>
  <c r="L6564" i="2"/>
  <c r="K6564" i="2"/>
  <c r="J6564" i="2"/>
  <c r="I6564" i="2"/>
  <c r="H6564" i="2"/>
  <c r="G6564" i="2"/>
  <c r="D6564" i="2"/>
  <c r="L6563" i="2"/>
  <c r="K6563" i="2"/>
  <c r="J6563" i="2"/>
  <c r="I6563" i="2"/>
  <c r="H6563" i="2"/>
  <c r="G6563" i="2"/>
  <c r="D6563" i="2"/>
  <c r="L6562" i="2"/>
  <c r="K6562" i="2"/>
  <c r="J6562" i="2"/>
  <c r="I6562" i="2"/>
  <c r="H6562" i="2"/>
  <c r="G6562" i="2"/>
  <c r="D6562" i="2"/>
  <c r="L6561" i="2"/>
  <c r="K6561" i="2"/>
  <c r="J6561" i="2"/>
  <c r="I6561" i="2"/>
  <c r="H6561" i="2"/>
  <c r="G6561" i="2"/>
  <c r="D6561" i="2"/>
  <c r="L6560" i="2"/>
  <c r="K6560" i="2"/>
  <c r="J6560" i="2"/>
  <c r="I6560" i="2"/>
  <c r="H6560" i="2"/>
  <c r="G6560" i="2"/>
  <c r="D6560" i="2"/>
  <c r="L6559" i="2"/>
  <c r="K6559" i="2"/>
  <c r="J6559" i="2"/>
  <c r="I6559" i="2"/>
  <c r="H6559" i="2"/>
  <c r="G6559" i="2"/>
  <c r="D6559" i="2"/>
  <c r="L6558" i="2"/>
  <c r="K6558" i="2"/>
  <c r="J6558" i="2"/>
  <c r="I6558" i="2"/>
  <c r="H6558" i="2"/>
  <c r="G6558" i="2"/>
  <c r="D6558" i="2"/>
  <c r="L6557" i="2"/>
  <c r="K6557" i="2"/>
  <c r="J6557" i="2"/>
  <c r="I6557" i="2"/>
  <c r="H6557" i="2"/>
  <c r="G6557" i="2"/>
  <c r="D6557" i="2"/>
  <c r="L6556" i="2"/>
  <c r="K6556" i="2"/>
  <c r="J6556" i="2"/>
  <c r="I6556" i="2"/>
  <c r="H6556" i="2"/>
  <c r="G6556" i="2"/>
  <c r="D6556" i="2"/>
  <c r="L6555" i="2"/>
  <c r="K6555" i="2"/>
  <c r="J6555" i="2"/>
  <c r="I6555" i="2"/>
  <c r="H6555" i="2"/>
  <c r="G6555" i="2"/>
  <c r="D6555" i="2"/>
  <c r="L6554" i="2"/>
  <c r="K6554" i="2"/>
  <c r="J6554" i="2"/>
  <c r="I6554" i="2"/>
  <c r="H6554" i="2"/>
  <c r="G6554" i="2"/>
  <c r="D6554" i="2"/>
  <c r="L6553" i="2"/>
  <c r="K6553" i="2"/>
  <c r="J6553" i="2"/>
  <c r="I6553" i="2"/>
  <c r="H6553" i="2"/>
  <c r="G6553" i="2"/>
  <c r="D6553" i="2"/>
  <c r="L6552" i="2"/>
  <c r="K6552" i="2"/>
  <c r="J6552" i="2"/>
  <c r="I6552" i="2"/>
  <c r="H6552" i="2"/>
  <c r="G6552" i="2"/>
  <c r="D6552" i="2"/>
  <c r="L6551" i="2"/>
  <c r="K6551" i="2"/>
  <c r="J6551" i="2"/>
  <c r="I6551" i="2"/>
  <c r="H6551" i="2"/>
  <c r="G6551" i="2"/>
  <c r="D6551" i="2"/>
  <c r="L6550" i="2"/>
  <c r="K6550" i="2"/>
  <c r="J6550" i="2"/>
  <c r="I6550" i="2"/>
  <c r="H6550" i="2"/>
  <c r="G6550" i="2"/>
  <c r="D6550" i="2"/>
  <c r="L6549" i="2"/>
  <c r="K6549" i="2"/>
  <c r="J6549" i="2"/>
  <c r="I6549" i="2"/>
  <c r="H6549" i="2"/>
  <c r="G6549" i="2"/>
  <c r="D6549" i="2"/>
  <c r="L6548" i="2"/>
  <c r="K6548" i="2"/>
  <c r="J6548" i="2"/>
  <c r="I6548" i="2"/>
  <c r="H6548" i="2"/>
  <c r="G6548" i="2"/>
  <c r="D6548" i="2"/>
  <c r="L6547" i="2"/>
  <c r="K6547" i="2"/>
  <c r="J6547" i="2"/>
  <c r="I6547" i="2"/>
  <c r="H6547" i="2"/>
  <c r="G6547" i="2"/>
  <c r="D6547" i="2"/>
  <c r="L6546" i="2"/>
  <c r="K6546" i="2"/>
  <c r="J6546" i="2"/>
  <c r="I6546" i="2"/>
  <c r="H6546" i="2"/>
  <c r="G6546" i="2"/>
  <c r="D6546" i="2"/>
  <c r="L6545" i="2"/>
  <c r="K6545" i="2"/>
  <c r="J6545" i="2"/>
  <c r="I6545" i="2"/>
  <c r="H6545" i="2"/>
  <c r="G6545" i="2"/>
  <c r="D6545" i="2"/>
  <c r="L6544" i="2"/>
  <c r="K6544" i="2"/>
  <c r="J6544" i="2"/>
  <c r="I6544" i="2"/>
  <c r="H6544" i="2"/>
  <c r="G6544" i="2"/>
  <c r="D6544" i="2"/>
  <c r="L6543" i="2"/>
  <c r="K6543" i="2"/>
  <c r="J6543" i="2"/>
  <c r="I6543" i="2"/>
  <c r="H6543" i="2"/>
  <c r="G6543" i="2"/>
  <c r="D6543" i="2"/>
  <c r="L6542" i="2"/>
  <c r="K6542" i="2"/>
  <c r="J6542" i="2"/>
  <c r="I6542" i="2"/>
  <c r="H6542" i="2"/>
  <c r="G6542" i="2"/>
  <c r="D6542" i="2"/>
  <c r="L6541" i="2"/>
  <c r="K6541" i="2"/>
  <c r="J6541" i="2"/>
  <c r="I6541" i="2"/>
  <c r="H6541" i="2"/>
  <c r="G6541" i="2"/>
  <c r="D6541" i="2"/>
  <c r="L6540" i="2"/>
  <c r="K6540" i="2"/>
  <c r="J6540" i="2"/>
  <c r="I6540" i="2"/>
  <c r="H6540" i="2"/>
  <c r="G6540" i="2"/>
  <c r="D6540" i="2"/>
  <c r="L6539" i="2"/>
  <c r="K6539" i="2"/>
  <c r="J6539" i="2"/>
  <c r="I6539" i="2"/>
  <c r="H6539" i="2"/>
  <c r="G6539" i="2"/>
  <c r="D6539" i="2"/>
  <c r="L6538" i="2"/>
  <c r="K6538" i="2"/>
  <c r="J6538" i="2"/>
  <c r="I6538" i="2"/>
  <c r="H6538" i="2"/>
  <c r="G6538" i="2"/>
  <c r="D6538" i="2"/>
  <c r="L6537" i="2"/>
  <c r="K6537" i="2"/>
  <c r="J6537" i="2"/>
  <c r="I6537" i="2"/>
  <c r="H6537" i="2"/>
  <c r="G6537" i="2"/>
  <c r="D6537" i="2"/>
  <c r="L6536" i="2"/>
  <c r="K6536" i="2"/>
  <c r="J6536" i="2"/>
  <c r="I6536" i="2"/>
  <c r="H6536" i="2"/>
  <c r="G6536" i="2"/>
  <c r="D6536" i="2"/>
  <c r="L6535" i="2"/>
  <c r="K6535" i="2"/>
  <c r="J6535" i="2"/>
  <c r="I6535" i="2"/>
  <c r="H6535" i="2"/>
  <c r="G6535" i="2"/>
  <c r="D6535" i="2"/>
  <c r="L6534" i="2"/>
  <c r="K6534" i="2"/>
  <c r="J6534" i="2"/>
  <c r="I6534" i="2"/>
  <c r="H6534" i="2"/>
  <c r="G6534" i="2"/>
  <c r="D6534" i="2"/>
  <c r="L6533" i="2"/>
  <c r="K6533" i="2"/>
  <c r="J6533" i="2"/>
  <c r="I6533" i="2"/>
  <c r="H6533" i="2"/>
  <c r="G6533" i="2"/>
  <c r="D6533" i="2"/>
  <c r="L6532" i="2"/>
  <c r="K6532" i="2"/>
  <c r="J6532" i="2"/>
  <c r="I6532" i="2"/>
  <c r="H6532" i="2"/>
  <c r="G6532" i="2"/>
  <c r="D6532" i="2"/>
  <c r="L6531" i="2"/>
  <c r="K6531" i="2"/>
  <c r="J6531" i="2"/>
  <c r="I6531" i="2"/>
  <c r="H6531" i="2"/>
  <c r="G6531" i="2"/>
  <c r="D6531" i="2"/>
  <c r="L6530" i="2"/>
  <c r="K6530" i="2"/>
  <c r="J6530" i="2"/>
  <c r="I6530" i="2"/>
  <c r="H6530" i="2"/>
  <c r="G6530" i="2"/>
  <c r="D6530" i="2"/>
  <c r="L6529" i="2"/>
  <c r="K6529" i="2"/>
  <c r="J6529" i="2"/>
  <c r="I6529" i="2"/>
  <c r="H6529" i="2"/>
  <c r="G6529" i="2"/>
  <c r="D6529" i="2"/>
  <c r="L6528" i="2"/>
  <c r="K6528" i="2"/>
  <c r="J6528" i="2"/>
  <c r="I6528" i="2"/>
  <c r="H6528" i="2"/>
  <c r="G6528" i="2"/>
  <c r="D6528" i="2"/>
  <c r="L6527" i="2"/>
  <c r="K6527" i="2"/>
  <c r="J6527" i="2"/>
  <c r="I6527" i="2"/>
  <c r="H6527" i="2"/>
  <c r="G6527" i="2"/>
  <c r="D6527" i="2"/>
  <c r="L6526" i="2"/>
  <c r="K6526" i="2"/>
  <c r="J6526" i="2"/>
  <c r="I6526" i="2"/>
  <c r="H6526" i="2"/>
  <c r="G6526" i="2"/>
  <c r="D6526" i="2"/>
  <c r="L6525" i="2"/>
  <c r="K6525" i="2"/>
  <c r="J6525" i="2"/>
  <c r="I6525" i="2"/>
  <c r="H6525" i="2"/>
  <c r="G6525" i="2"/>
  <c r="D6525" i="2"/>
  <c r="L6524" i="2"/>
  <c r="K6524" i="2"/>
  <c r="J6524" i="2"/>
  <c r="I6524" i="2"/>
  <c r="H6524" i="2"/>
  <c r="G6524" i="2"/>
  <c r="D6524" i="2"/>
  <c r="L6523" i="2"/>
  <c r="K6523" i="2"/>
  <c r="J6523" i="2"/>
  <c r="I6523" i="2"/>
  <c r="H6523" i="2"/>
  <c r="G6523" i="2"/>
  <c r="D6523" i="2"/>
  <c r="L6522" i="2"/>
  <c r="K6522" i="2"/>
  <c r="J6522" i="2"/>
  <c r="I6522" i="2"/>
  <c r="H6522" i="2"/>
  <c r="G6522" i="2"/>
  <c r="D6522" i="2"/>
  <c r="L6521" i="2"/>
  <c r="K6521" i="2"/>
  <c r="J6521" i="2"/>
  <c r="I6521" i="2"/>
  <c r="H6521" i="2"/>
  <c r="G6521" i="2"/>
  <c r="D6521" i="2"/>
  <c r="L6520" i="2"/>
  <c r="K6520" i="2"/>
  <c r="J6520" i="2"/>
  <c r="I6520" i="2"/>
  <c r="H6520" i="2"/>
  <c r="G6520" i="2"/>
  <c r="D6520" i="2"/>
  <c r="L6519" i="2"/>
  <c r="K6519" i="2"/>
  <c r="J6519" i="2"/>
  <c r="I6519" i="2"/>
  <c r="H6519" i="2"/>
  <c r="G6519" i="2"/>
  <c r="D6519" i="2"/>
  <c r="L6518" i="2"/>
  <c r="K6518" i="2"/>
  <c r="J6518" i="2"/>
  <c r="I6518" i="2"/>
  <c r="H6518" i="2"/>
  <c r="G6518" i="2"/>
  <c r="D6518" i="2"/>
  <c r="L6517" i="2"/>
  <c r="K6517" i="2"/>
  <c r="J6517" i="2"/>
  <c r="I6517" i="2"/>
  <c r="H6517" i="2"/>
  <c r="G6517" i="2"/>
  <c r="D6517" i="2"/>
  <c r="L6516" i="2"/>
  <c r="K6516" i="2"/>
  <c r="J6516" i="2"/>
  <c r="I6516" i="2"/>
  <c r="H6516" i="2"/>
  <c r="G6516" i="2"/>
  <c r="D6516" i="2"/>
  <c r="L6515" i="2"/>
  <c r="K6515" i="2"/>
  <c r="J6515" i="2"/>
  <c r="I6515" i="2"/>
  <c r="H6515" i="2"/>
  <c r="G6515" i="2"/>
  <c r="D6515" i="2"/>
  <c r="L6514" i="2"/>
  <c r="K6514" i="2"/>
  <c r="J6514" i="2"/>
  <c r="I6514" i="2"/>
  <c r="H6514" i="2"/>
  <c r="G6514" i="2"/>
  <c r="D6514" i="2"/>
  <c r="L6513" i="2"/>
  <c r="K6513" i="2"/>
  <c r="J6513" i="2"/>
  <c r="I6513" i="2"/>
  <c r="H6513" i="2"/>
  <c r="G6513" i="2"/>
  <c r="D6513" i="2"/>
  <c r="L6512" i="2"/>
  <c r="K6512" i="2"/>
  <c r="J6512" i="2"/>
  <c r="I6512" i="2"/>
  <c r="H6512" i="2"/>
  <c r="G6512" i="2"/>
  <c r="D6512" i="2"/>
  <c r="L6511" i="2"/>
  <c r="K6511" i="2"/>
  <c r="J6511" i="2"/>
  <c r="I6511" i="2"/>
  <c r="H6511" i="2"/>
  <c r="G6511" i="2"/>
  <c r="D6511" i="2"/>
  <c r="L6510" i="2"/>
  <c r="K6510" i="2"/>
  <c r="J6510" i="2"/>
  <c r="I6510" i="2"/>
  <c r="H6510" i="2"/>
  <c r="G6510" i="2"/>
  <c r="D6510" i="2"/>
  <c r="L6509" i="2"/>
  <c r="K6509" i="2"/>
  <c r="J6509" i="2"/>
  <c r="I6509" i="2"/>
  <c r="H6509" i="2"/>
  <c r="G6509" i="2"/>
  <c r="D6509" i="2"/>
  <c r="L6508" i="2"/>
  <c r="K6508" i="2"/>
  <c r="J6508" i="2"/>
  <c r="I6508" i="2"/>
  <c r="H6508" i="2"/>
  <c r="G6508" i="2"/>
  <c r="D6508" i="2"/>
  <c r="L6507" i="2"/>
  <c r="K6507" i="2"/>
  <c r="J6507" i="2"/>
  <c r="I6507" i="2"/>
  <c r="H6507" i="2"/>
  <c r="G6507" i="2"/>
  <c r="D6507" i="2"/>
  <c r="L6506" i="2"/>
  <c r="K6506" i="2"/>
  <c r="J6506" i="2"/>
  <c r="I6506" i="2"/>
  <c r="H6506" i="2"/>
  <c r="G6506" i="2"/>
  <c r="D6506" i="2"/>
  <c r="L6505" i="2"/>
  <c r="K6505" i="2"/>
  <c r="J6505" i="2"/>
  <c r="I6505" i="2"/>
  <c r="H6505" i="2"/>
  <c r="G6505" i="2"/>
  <c r="D6505" i="2"/>
  <c r="L6504" i="2"/>
  <c r="K6504" i="2"/>
  <c r="J6504" i="2"/>
  <c r="I6504" i="2"/>
  <c r="H6504" i="2"/>
  <c r="G6504" i="2"/>
  <c r="D6504" i="2"/>
  <c r="L6503" i="2"/>
  <c r="K6503" i="2"/>
  <c r="J6503" i="2"/>
  <c r="I6503" i="2"/>
  <c r="H6503" i="2"/>
  <c r="G6503" i="2"/>
  <c r="D6503" i="2"/>
  <c r="L6502" i="2"/>
  <c r="K6502" i="2"/>
  <c r="J6502" i="2"/>
  <c r="I6502" i="2"/>
  <c r="H6502" i="2"/>
  <c r="G6502" i="2"/>
  <c r="D6502" i="2"/>
  <c r="L6501" i="2"/>
  <c r="K6501" i="2"/>
  <c r="J6501" i="2"/>
  <c r="I6501" i="2"/>
  <c r="H6501" i="2"/>
  <c r="G6501" i="2"/>
  <c r="D6501" i="2"/>
  <c r="L6500" i="2"/>
  <c r="K6500" i="2"/>
  <c r="J6500" i="2"/>
  <c r="I6500" i="2"/>
  <c r="H6500" i="2"/>
  <c r="G6500" i="2"/>
  <c r="D6500" i="2"/>
  <c r="L6499" i="2"/>
  <c r="K6499" i="2"/>
  <c r="J6499" i="2"/>
  <c r="I6499" i="2"/>
  <c r="H6499" i="2"/>
  <c r="G6499" i="2"/>
  <c r="D6499" i="2"/>
  <c r="L6498" i="2"/>
  <c r="K6498" i="2"/>
  <c r="J6498" i="2"/>
  <c r="I6498" i="2"/>
  <c r="H6498" i="2"/>
  <c r="G6498" i="2"/>
  <c r="D6498" i="2"/>
  <c r="L6497" i="2"/>
  <c r="K6497" i="2"/>
  <c r="J6497" i="2"/>
  <c r="I6497" i="2"/>
  <c r="H6497" i="2"/>
  <c r="G6497" i="2"/>
  <c r="D6497" i="2"/>
  <c r="L6496" i="2"/>
  <c r="K6496" i="2"/>
  <c r="J6496" i="2"/>
  <c r="I6496" i="2"/>
  <c r="H6496" i="2"/>
  <c r="G6496" i="2"/>
  <c r="D6496" i="2"/>
  <c r="L6495" i="2"/>
  <c r="K6495" i="2"/>
  <c r="J6495" i="2"/>
  <c r="I6495" i="2"/>
  <c r="H6495" i="2"/>
  <c r="G6495" i="2"/>
  <c r="D6495" i="2"/>
  <c r="L6494" i="2"/>
  <c r="K6494" i="2"/>
  <c r="J6494" i="2"/>
  <c r="I6494" i="2"/>
  <c r="H6494" i="2"/>
  <c r="G6494" i="2"/>
  <c r="D6494" i="2"/>
  <c r="L6493" i="2"/>
  <c r="K6493" i="2"/>
  <c r="J6493" i="2"/>
  <c r="I6493" i="2"/>
  <c r="H6493" i="2"/>
  <c r="G6493" i="2"/>
  <c r="D6493" i="2"/>
  <c r="L6492" i="2"/>
  <c r="K6492" i="2"/>
  <c r="J6492" i="2"/>
  <c r="I6492" i="2"/>
  <c r="H6492" i="2"/>
  <c r="G6492" i="2"/>
  <c r="D6492" i="2"/>
  <c r="L6491" i="2"/>
  <c r="K6491" i="2"/>
  <c r="J6491" i="2"/>
  <c r="I6491" i="2"/>
  <c r="H6491" i="2"/>
  <c r="G6491" i="2"/>
  <c r="D6491" i="2"/>
  <c r="L6490" i="2"/>
  <c r="K6490" i="2"/>
  <c r="J6490" i="2"/>
  <c r="I6490" i="2"/>
  <c r="H6490" i="2"/>
  <c r="G6490" i="2"/>
  <c r="D6490" i="2"/>
  <c r="L6489" i="2"/>
  <c r="K6489" i="2"/>
  <c r="J6489" i="2"/>
  <c r="I6489" i="2"/>
  <c r="H6489" i="2"/>
  <c r="G6489" i="2"/>
  <c r="D6489" i="2"/>
  <c r="L6488" i="2"/>
  <c r="K6488" i="2"/>
  <c r="J6488" i="2"/>
  <c r="I6488" i="2"/>
  <c r="H6488" i="2"/>
  <c r="G6488" i="2"/>
  <c r="D6488" i="2"/>
  <c r="L6487" i="2"/>
  <c r="K6487" i="2"/>
  <c r="J6487" i="2"/>
  <c r="I6487" i="2"/>
  <c r="H6487" i="2"/>
  <c r="G6487" i="2"/>
  <c r="D6487" i="2"/>
  <c r="L6486" i="2"/>
  <c r="K6486" i="2"/>
  <c r="J6486" i="2"/>
  <c r="I6486" i="2"/>
  <c r="H6486" i="2"/>
  <c r="G6486" i="2"/>
  <c r="D6486" i="2"/>
  <c r="L6485" i="2"/>
  <c r="K6485" i="2"/>
  <c r="J6485" i="2"/>
  <c r="I6485" i="2"/>
  <c r="H6485" i="2"/>
  <c r="G6485" i="2"/>
  <c r="D6485" i="2"/>
  <c r="L6484" i="2"/>
  <c r="K6484" i="2"/>
  <c r="J6484" i="2"/>
  <c r="I6484" i="2"/>
  <c r="H6484" i="2"/>
  <c r="G6484" i="2"/>
  <c r="D6484" i="2"/>
  <c r="L6483" i="2"/>
  <c r="K6483" i="2"/>
  <c r="J6483" i="2"/>
  <c r="I6483" i="2"/>
  <c r="H6483" i="2"/>
  <c r="G6483" i="2"/>
  <c r="D6483" i="2"/>
  <c r="L6482" i="2"/>
  <c r="K6482" i="2"/>
  <c r="J6482" i="2"/>
  <c r="I6482" i="2"/>
  <c r="H6482" i="2"/>
  <c r="G6482" i="2"/>
  <c r="D6482" i="2"/>
  <c r="L6481" i="2"/>
  <c r="K6481" i="2"/>
  <c r="J6481" i="2"/>
  <c r="I6481" i="2"/>
  <c r="H6481" i="2"/>
  <c r="G6481" i="2"/>
  <c r="D6481" i="2"/>
  <c r="L6480" i="2"/>
  <c r="K6480" i="2"/>
  <c r="J6480" i="2"/>
  <c r="I6480" i="2"/>
  <c r="H6480" i="2"/>
  <c r="G6480" i="2"/>
  <c r="D6480" i="2"/>
  <c r="L6479" i="2"/>
  <c r="K6479" i="2"/>
  <c r="J6479" i="2"/>
  <c r="I6479" i="2"/>
  <c r="H6479" i="2"/>
  <c r="G6479" i="2"/>
  <c r="D6479" i="2"/>
  <c r="L6478" i="2"/>
  <c r="K6478" i="2"/>
  <c r="J6478" i="2"/>
  <c r="I6478" i="2"/>
  <c r="H6478" i="2"/>
  <c r="G6478" i="2"/>
  <c r="D6478" i="2"/>
  <c r="L6477" i="2"/>
  <c r="K6477" i="2"/>
  <c r="J6477" i="2"/>
  <c r="I6477" i="2"/>
  <c r="H6477" i="2"/>
  <c r="G6477" i="2"/>
  <c r="D6477" i="2"/>
  <c r="L6476" i="2"/>
  <c r="K6476" i="2"/>
  <c r="J6476" i="2"/>
  <c r="I6476" i="2"/>
  <c r="H6476" i="2"/>
  <c r="G6476" i="2"/>
  <c r="D6476" i="2"/>
  <c r="L6475" i="2"/>
  <c r="K6475" i="2"/>
  <c r="J6475" i="2"/>
  <c r="I6475" i="2"/>
  <c r="H6475" i="2"/>
  <c r="G6475" i="2"/>
  <c r="D6475" i="2"/>
  <c r="L6474" i="2"/>
  <c r="K6474" i="2"/>
  <c r="J6474" i="2"/>
  <c r="I6474" i="2"/>
  <c r="H6474" i="2"/>
  <c r="G6474" i="2"/>
  <c r="D6474" i="2"/>
  <c r="L6473" i="2"/>
  <c r="K6473" i="2"/>
  <c r="J6473" i="2"/>
  <c r="I6473" i="2"/>
  <c r="H6473" i="2"/>
  <c r="G6473" i="2"/>
  <c r="D6473" i="2"/>
  <c r="L6472" i="2"/>
  <c r="K6472" i="2"/>
  <c r="J6472" i="2"/>
  <c r="I6472" i="2"/>
  <c r="H6472" i="2"/>
  <c r="G6472" i="2"/>
  <c r="D6472" i="2"/>
  <c r="L6471" i="2"/>
  <c r="K6471" i="2"/>
  <c r="J6471" i="2"/>
  <c r="I6471" i="2"/>
  <c r="H6471" i="2"/>
  <c r="G6471" i="2"/>
  <c r="D6471" i="2"/>
  <c r="L6470" i="2"/>
  <c r="K6470" i="2"/>
  <c r="J6470" i="2"/>
  <c r="I6470" i="2"/>
  <c r="H6470" i="2"/>
  <c r="G6470" i="2"/>
  <c r="D6470" i="2"/>
  <c r="L6469" i="2"/>
  <c r="K6469" i="2"/>
  <c r="J6469" i="2"/>
  <c r="I6469" i="2"/>
  <c r="H6469" i="2"/>
  <c r="G6469" i="2"/>
  <c r="D6469" i="2"/>
  <c r="L6468" i="2"/>
  <c r="K6468" i="2"/>
  <c r="J6468" i="2"/>
  <c r="I6468" i="2"/>
  <c r="H6468" i="2"/>
  <c r="G6468" i="2"/>
  <c r="D6468" i="2"/>
  <c r="L6467" i="2"/>
  <c r="K6467" i="2"/>
  <c r="J6467" i="2"/>
  <c r="I6467" i="2"/>
  <c r="H6467" i="2"/>
  <c r="G6467" i="2"/>
  <c r="D6467" i="2"/>
  <c r="L6466" i="2"/>
  <c r="K6466" i="2"/>
  <c r="J6466" i="2"/>
  <c r="I6466" i="2"/>
  <c r="H6466" i="2"/>
  <c r="G6466" i="2"/>
  <c r="D6466" i="2"/>
  <c r="L6465" i="2"/>
  <c r="K6465" i="2"/>
  <c r="J6465" i="2"/>
  <c r="I6465" i="2"/>
  <c r="H6465" i="2"/>
  <c r="G6465" i="2"/>
  <c r="D6465" i="2"/>
  <c r="L6464" i="2"/>
  <c r="K6464" i="2"/>
  <c r="J6464" i="2"/>
  <c r="I6464" i="2"/>
  <c r="H6464" i="2"/>
  <c r="G6464" i="2"/>
  <c r="D6464" i="2"/>
  <c r="L6463" i="2"/>
  <c r="K6463" i="2"/>
  <c r="J6463" i="2"/>
  <c r="I6463" i="2"/>
  <c r="H6463" i="2"/>
  <c r="G6463" i="2"/>
  <c r="D6463" i="2"/>
  <c r="L6462" i="2"/>
  <c r="K6462" i="2"/>
  <c r="J6462" i="2"/>
  <c r="I6462" i="2"/>
  <c r="H6462" i="2"/>
  <c r="G6462" i="2"/>
  <c r="D6462" i="2"/>
  <c r="L6461" i="2"/>
  <c r="K6461" i="2"/>
  <c r="J6461" i="2"/>
  <c r="I6461" i="2"/>
  <c r="H6461" i="2"/>
  <c r="G6461" i="2"/>
  <c r="D6461" i="2"/>
  <c r="L6460" i="2"/>
  <c r="K6460" i="2"/>
  <c r="J6460" i="2"/>
  <c r="I6460" i="2"/>
  <c r="H6460" i="2"/>
  <c r="G6460" i="2"/>
  <c r="D6460" i="2"/>
  <c r="L6459" i="2"/>
  <c r="K6459" i="2"/>
  <c r="J6459" i="2"/>
  <c r="I6459" i="2"/>
  <c r="H6459" i="2"/>
  <c r="G6459" i="2"/>
  <c r="D6459" i="2"/>
  <c r="L6458" i="2"/>
  <c r="K6458" i="2"/>
  <c r="J6458" i="2"/>
  <c r="I6458" i="2"/>
  <c r="H6458" i="2"/>
  <c r="G6458" i="2"/>
  <c r="D6458" i="2"/>
  <c r="L6457" i="2"/>
  <c r="K6457" i="2"/>
  <c r="J6457" i="2"/>
  <c r="I6457" i="2"/>
  <c r="H6457" i="2"/>
  <c r="G6457" i="2"/>
  <c r="D6457" i="2"/>
  <c r="L6456" i="2"/>
  <c r="K6456" i="2"/>
  <c r="J6456" i="2"/>
  <c r="I6456" i="2"/>
  <c r="H6456" i="2"/>
  <c r="G6456" i="2"/>
  <c r="D6456" i="2"/>
  <c r="L6455" i="2"/>
  <c r="K6455" i="2"/>
  <c r="J6455" i="2"/>
  <c r="I6455" i="2"/>
  <c r="H6455" i="2"/>
  <c r="G6455" i="2"/>
  <c r="D6455" i="2"/>
  <c r="L6454" i="2"/>
  <c r="K6454" i="2"/>
  <c r="J6454" i="2"/>
  <c r="I6454" i="2"/>
  <c r="H6454" i="2"/>
  <c r="G6454" i="2"/>
  <c r="D6454" i="2"/>
  <c r="L6453" i="2"/>
  <c r="K6453" i="2"/>
  <c r="J6453" i="2"/>
  <c r="I6453" i="2"/>
  <c r="H6453" i="2"/>
  <c r="G6453" i="2"/>
  <c r="D6453" i="2"/>
  <c r="L6452" i="2"/>
  <c r="K6452" i="2"/>
  <c r="J6452" i="2"/>
  <c r="I6452" i="2"/>
  <c r="H6452" i="2"/>
  <c r="G6452" i="2"/>
  <c r="D6452" i="2"/>
  <c r="L6451" i="2"/>
  <c r="K6451" i="2"/>
  <c r="J6451" i="2"/>
  <c r="I6451" i="2"/>
  <c r="H6451" i="2"/>
  <c r="G6451" i="2"/>
  <c r="D6451" i="2"/>
  <c r="L6450" i="2"/>
  <c r="K6450" i="2"/>
  <c r="J6450" i="2"/>
  <c r="I6450" i="2"/>
  <c r="H6450" i="2"/>
  <c r="G6450" i="2"/>
  <c r="D6450" i="2"/>
  <c r="L6449" i="2"/>
  <c r="K6449" i="2"/>
  <c r="J6449" i="2"/>
  <c r="I6449" i="2"/>
  <c r="H6449" i="2"/>
  <c r="G6449" i="2"/>
  <c r="D6449" i="2"/>
  <c r="L6448" i="2"/>
  <c r="K6448" i="2"/>
  <c r="J6448" i="2"/>
  <c r="I6448" i="2"/>
  <c r="H6448" i="2"/>
  <c r="G6448" i="2"/>
  <c r="D6448" i="2"/>
  <c r="L6447" i="2"/>
  <c r="K6447" i="2"/>
  <c r="J6447" i="2"/>
  <c r="I6447" i="2"/>
  <c r="H6447" i="2"/>
  <c r="G6447" i="2"/>
  <c r="D6447" i="2"/>
  <c r="L6446" i="2"/>
  <c r="K6446" i="2"/>
  <c r="J6446" i="2"/>
  <c r="I6446" i="2"/>
  <c r="H6446" i="2"/>
  <c r="G6446" i="2"/>
  <c r="D6446" i="2"/>
  <c r="L6445" i="2"/>
  <c r="K6445" i="2"/>
  <c r="J6445" i="2"/>
  <c r="I6445" i="2"/>
  <c r="H6445" i="2"/>
  <c r="G6445" i="2"/>
  <c r="D6445" i="2"/>
  <c r="L6444" i="2"/>
  <c r="K6444" i="2"/>
  <c r="J6444" i="2"/>
  <c r="I6444" i="2"/>
  <c r="H6444" i="2"/>
  <c r="G6444" i="2"/>
  <c r="D6444" i="2"/>
  <c r="L6443" i="2"/>
  <c r="K6443" i="2"/>
  <c r="J6443" i="2"/>
  <c r="I6443" i="2"/>
  <c r="H6443" i="2"/>
  <c r="G6443" i="2"/>
  <c r="D6443" i="2"/>
  <c r="L6442" i="2"/>
  <c r="K6442" i="2"/>
  <c r="J6442" i="2"/>
  <c r="I6442" i="2"/>
  <c r="H6442" i="2"/>
  <c r="G6442" i="2"/>
  <c r="D6442" i="2"/>
  <c r="L6441" i="2"/>
  <c r="K6441" i="2"/>
  <c r="J6441" i="2"/>
  <c r="I6441" i="2"/>
  <c r="H6441" i="2"/>
  <c r="G6441" i="2"/>
  <c r="D6441" i="2"/>
  <c r="L6440" i="2"/>
  <c r="K6440" i="2"/>
  <c r="J6440" i="2"/>
  <c r="I6440" i="2"/>
  <c r="H6440" i="2"/>
  <c r="G6440" i="2"/>
  <c r="D6440" i="2"/>
  <c r="L6439" i="2"/>
  <c r="K6439" i="2"/>
  <c r="J6439" i="2"/>
  <c r="I6439" i="2"/>
  <c r="H6439" i="2"/>
  <c r="G6439" i="2"/>
  <c r="D6439" i="2"/>
  <c r="L6438" i="2"/>
  <c r="K6438" i="2"/>
  <c r="J6438" i="2"/>
  <c r="I6438" i="2"/>
  <c r="H6438" i="2"/>
  <c r="G6438" i="2"/>
  <c r="D6438" i="2"/>
  <c r="L6437" i="2"/>
  <c r="K6437" i="2"/>
  <c r="J6437" i="2"/>
  <c r="I6437" i="2"/>
  <c r="H6437" i="2"/>
  <c r="G6437" i="2"/>
  <c r="D6437" i="2"/>
  <c r="L6436" i="2"/>
  <c r="K6436" i="2"/>
  <c r="J6436" i="2"/>
  <c r="I6436" i="2"/>
  <c r="H6436" i="2"/>
  <c r="G6436" i="2"/>
  <c r="D6436" i="2"/>
  <c r="L6435" i="2"/>
  <c r="K6435" i="2"/>
  <c r="J6435" i="2"/>
  <c r="I6435" i="2"/>
  <c r="H6435" i="2"/>
  <c r="G6435" i="2"/>
  <c r="D6435" i="2"/>
  <c r="L6434" i="2"/>
  <c r="K6434" i="2"/>
  <c r="J6434" i="2"/>
  <c r="I6434" i="2"/>
  <c r="H6434" i="2"/>
  <c r="G6434" i="2"/>
  <c r="D6434" i="2"/>
  <c r="L6433" i="2"/>
  <c r="K6433" i="2"/>
  <c r="J6433" i="2"/>
  <c r="I6433" i="2"/>
  <c r="H6433" i="2"/>
  <c r="G6433" i="2"/>
  <c r="D6433" i="2"/>
  <c r="L6432" i="2"/>
  <c r="K6432" i="2"/>
  <c r="J6432" i="2"/>
  <c r="I6432" i="2"/>
  <c r="H6432" i="2"/>
  <c r="G6432" i="2"/>
  <c r="D6432" i="2"/>
  <c r="L6431" i="2"/>
  <c r="K6431" i="2"/>
  <c r="J6431" i="2"/>
  <c r="I6431" i="2"/>
  <c r="H6431" i="2"/>
  <c r="G6431" i="2"/>
  <c r="D6431" i="2"/>
  <c r="L6430" i="2"/>
  <c r="K6430" i="2"/>
  <c r="J6430" i="2"/>
  <c r="I6430" i="2"/>
  <c r="H6430" i="2"/>
  <c r="G6430" i="2"/>
  <c r="D6430" i="2"/>
  <c r="L6429" i="2"/>
  <c r="K6429" i="2"/>
  <c r="J6429" i="2"/>
  <c r="I6429" i="2"/>
  <c r="H6429" i="2"/>
  <c r="G6429" i="2"/>
  <c r="D6429" i="2"/>
  <c r="L6428" i="2"/>
  <c r="K6428" i="2"/>
  <c r="J6428" i="2"/>
  <c r="I6428" i="2"/>
  <c r="H6428" i="2"/>
  <c r="G6428" i="2"/>
  <c r="D6428" i="2"/>
  <c r="L6427" i="2"/>
  <c r="K6427" i="2"/>
  <c r="J6427" i="2"/>
  <c r="I6427" i="2"/>
  <c r="H6427" i="2"/>
  <c r="G6427" i="2"/>
  <c r="D6427" i="2"/>
  <c r="L6426" i="2"/>
  <c r="K6426" i="2"/>
  <c r="J6426" i="2"/>
  <c r="I6426" i="2"/>
  <c r="H6426" i="2"/>
  <c r="G6426" i="2"/>
  <c r="D6426" i="2"/>
  <c r="L6425" i="2"/>
  <c r="K6425" i="2"/>
  <c r="J6425" i="2"/>
  <c r="I6425" i="2"/>
  <c r="H6425" i="2"/>
  <c r="G6425" i="2"/>
  <c r="D6425" i="2"/>
  <c r="L6424" i="2"/>
  <c r="K6424" i="2"/>
  <c r="J6424" i="2"/>
  <c r="I6424" i="2"/>
  <c r="H6424" i="2"/>
  <c r="G6424" i="2"/>
  <c r="D6424" i="2"/>
  <c r="L6423" i="2"/>
  <c r="K6423" i="2"/>
  <c r="J6423" i="2"/>
  <c r="I6423" i="2"/>
  <c r="H6423" i="2"/>
  <c r="G6423" i="2"/>
  <c r="D6423" i="2"/>
  <c r="L6422" i="2"/>
  <c r="K6422" i="2"/>
  <c r="J6422" i="2"/>
  <c r="I6422" i="2"/>
  <c r="H6422" i="2"/>
  <c r="G6422" i="2"/>
  <c r="D6422" i="2"/>
  <c r="L6421" i="2"/>
  <c r="K6421" i="2"/>
  <c r="J6421" i="2"/>
  <c r="I6421" i="2"/>
  <c r="H6421" i="2"/>
  <c r="G6421" i="2"/>
  <c r="D6421" i="2"/>
  <c r="L6420" i="2"/>
  <c r="K6420" i="2"/>
  <c r="J6420" i="2"/>
  <c r="I6420" i="2"/>
  <c r="H6420" i="2"/>
  <c r="G6420" i="2"/>
  <c r="D6420" i="2"/>
  <c r="L6419" i="2"/>
  <c r="K6419" i="2"/>
  <c r="J6419" i="2"/>
  <c r="I6419" i="2"/>
  <c r="H6419" i="2"/>
  <c r="G6419" i="2"/>
  <c r="D6419" i="2"/>
  <c r="L6418" i="2"/>
  <c r="K6418" i="2"/>
  <c r="J6418" i="2"/>
  <c r="I6418" i="2"/>
  <c r="H6418" i="2"/>
  <c r="G6418" i="2"/>
  <c r="D6418" i="2"/>
  <c r="L6417" i="2"/>
  <c r="K6417" i="2"/>
  <c r="J6417" i="2"/>
  <c r="I6417" i="2"/>
  <c r="H6417" i="2"/>
  <c r="G6417" i="2"/>
  <c r="D6417" i="2"/>
  <c r="L6416" i="2"/>
  <c r="K6416" i="2"/>
  <c r="J6416" i="2"/>
  <c r="I6416" i="2"/>
  <c r="H6416" i="2"/>
  <c r="G6416" i="2"/>
  <c r="D6416" i="2"/>
  <c r="L6415" i="2"/>
  <c r="K6415" i="2"/>
  <c r="J6415" i="2"/>
  <c r="I6415" i="2"/>
  <c r="H6415" i="2"/>
  <c r="G6415" i="2"/>
  <c r="D6415" i="2"/>
  <c r="L6414" i="2"/>
  <c r="K6414" i="2"/>
  <c r="J6414" i="2"/>
  <c r="I6414" i="2"/>
  <c r="H6414" i="2"/>
  <c r="G6414" i="2"/>
  <c r="D6414" i="2"/>
  <c r="L6413" i="2"/>
  <c r="K6413" i="2"/>
  <c r="J6413" i="2"/>
  <c r="I6413" i="2"/>
  <c r="H6413" i="2"/>
  <c r="G6413" i="2"/>
  <c r="D6413" i="2"/>
  <c r="L6412" i="2"/>
  <c r="K6412" i="2"/>
  <c r="J6412" i="2"/>
  <c r="I6412" i="2"/>
  <c r="H6412" i="2"/>
  <c r="G6412" i="2"/>
  <c r="D6412" i="2"/>
  <c r="L6411" i="2"/>
  <c r="K6411" i="2"/>
  <c r="J6411" i="2"/>
  <c r="I6411" i="2"/>
  <c r="H6411" i="2"/>
  <c r="G6411" i="2"/>
  <c r="D6411" i="2"/>
  <c r="L6410" i="2"/>
  <c r="K6410" i="2"/>
  <c r="J6410" i="2"/>
  <c r="I6410" i="2"/>
  <c r="H6410" i="2"/>
  <c r="G6410" i="2"/>
  <c r="D6410" i="2"/>
  <c r="L6409" i="2"/>
  <c r="K6409" i="2"/>
  <c r="J6409" i="2"/>
  <c r="I6409" i="2"/>
  <c r="H6409" i="2"/>
  <c r="G6409" i="2"/>
  <c r="D6409" i="2"/>
  <c r="L6408" i="2"/>
  <c r="K6408" i="2"/>
  <c r="J6408" i="2"/>
  <c r="I6408" i="2"/>
  <c r="H6408" i="2"/>
  <c r="G6408" i="2"/>
  <c r="D6408" i="2"/>
  <c r="L6407" i="2"/>
  <c r="K6407" i="2"/>
  <c r="J6407" i="2"/>
  <c r="I6407" i="2"/>
  <c r="H6407" i="2"/>
  <c r="G6407" i="2"/>
  <c r="D6407" i="2"/>
  <c r="L6406" i="2"/>
  <c r="K6406" i="2"/>
  <c r="J6406" i="2"/>
  <c r="I6406" i="2"/>
  <c r="H6406" i="2"/>
  <c r="G6406" i="2"/>
  <c r="D6406" i="2"/>
  <c r="L6405" i="2"/>
  <c r="K6405" i="2"/>
  <c r="J6405" i="2"/>
  <c r="I6405" i="2"/>
  <c r="H6405" i="2"/>
  <c r="G6405" i="2"/>
  <c r="D6405" i="2"/>
  <c r="L6404" i="2"/>
  <c r="K6404" i="2"/>
  <c r="J6404" i="2"/>
  <c r="I6404" i="2"/>
  <c r="H6404" i="2"/>
  <c r="G6404" i="2"/>
  <c r="D6404" i="2"/>
  <c r="L6403" i="2"/>
  <c r="K6403" i="2"/>
  <c r="J6403" i="2"/>
  <c r="I6403" i="2"/>
  <c r="H6403" i="2"/>
  <c r="G6403" i="2"/>
  <c r="D6403" i="2"/>
  <c r="L6402" i="2"/>
  <c r="K6402" i="2"/>
  <c r="J6402" i="2"/>
  <c r="I6402" i="2"/>
  <c r="H6402" i="2"/>
  <c r="G6402" i="2"/>
  <c r="D6402" i="2"/>
  <c r="L6401" i="2"/>
  <c r="K6401" i="2"/>
  <c r="J6401" i="2"/>
  <c r="I6401" i="2"/>
  <c r="H6401" i="2"/>
  <c r="G6401" i="2"/>
  <c r="D6401" i="2"/>
  <c r="L6400" i="2"/>
  <c r="K6400" i="2"/>
  <c r="J6400" i="2"/>
  <c r="I6400" i="2"/>
  <c r="H6400" i="2"/>
  <c r="G6400" i="2"/>
  <c r="D6400" i="2"/>
  <c r="L6399" i="2"/>
  <c r="K6399" i="2"/>
  <c r="J6399" i="2"/>
  <c r="I6399" i="2"/>
  <c r="H6399" i="2"/>
  <c r="G6399" i="2"/>
  <c r="D6399" i="2"/>
  <c r="L6398" i="2"/>
  <c r="K6398" i="2"/>
  <c r="J6398" i="2"/>
  <c r="I6398" i="2"/>
  <c r="H6398" i="2"/>
  <c r="G6398" i="2"/>
  <c r="D6398" i="2"/>
  <c r="L6397" i="2"/>
  <c r="K6397" i="2"/>
  <c r="J6397" i="2"/>
  <c r="I6397" i="2"/>
  <c r="H6397" i="2"/>
  <c r="G6397" i="2"/>
  <c r="D6397" i="2"/>
  <c r="L6396" i="2"/>
  <c r="K6396" i="2"/>
  <c r="J6396" i="2"/>
  <c r="I6396" i="2"/>
  <c r="H6396" i="2"/>
  <c r="G6396" i="2"/>
  <c r="D6396" i="2"/>
  <c r="L6395" i="2"/>
  <c r="K6395" i="2"/>
  <c r="J6395" i="2"/>
  <c r="I6395" i="2"/>
  <c r="H6395" i="2"/>
  <c r="G6395" i="2"/>
  <c r="D6395" i="2"/>
  <c r="L6394" i="2"/>
  <c r="K6394" i="2"/>
  <c r="J6394" i="2"/>
  <c r="I6394" i="2"/>
  <c r="H6394" i="2"/>
  <c r="G6394" i="2"/>
  <c r="D6394" i="2"/>
  <c r="L6393" i="2"/>
  <c r="K6393" i="2"/>
  <c r="J6393" i="2"/>
  <c r="I6393" i="2"/>
  <c r="H6393" i="2"/>
  <c r="G6393" i="2"/>
  <c r="D6393" i="2"/>
  <c r="L6392" i="2"/>
  <c r="K6392" i="2"/>
  <c r="J6392" i="2"/>
  <c r="I6392" i="2"/>
  <c r="H6392" i="2"/>
  <c r="G6392" i="2"/>
  <c r="D6392" i="2"/>
  <c r="L6391" i="2"/>
  <c r="K6391" i="2"/>
  <c r="J6391" i="2"/>
  <c r="I6391" i="2"/>
  <c r="H6391" i="2"/>
  <c r="G6391" i="2"/>
  <c r="D6391" i="2"/>
  <c r="L6390" i="2"/>
  <c r="K6390" i="2"/>
  <c r="J6390" i="2"/>
  <c r="I6390" i="2"/>
  <c r="H6390" i="2"/>
  <c r="G6390" i="2"/>
  <c r="D6390" i="2"/>
  <c r="L6389" i="2"/>
  <c r="K6389" i="2"/>
  <c r="J6389" i="2"/>
  <c r="I6389" i="2"/>
  <c r="H6389" i="2"/>
  <c r="G6389" i="2"/>
  <c r="D6389" i="2"/>
  <c r="L6388" i="2"/>
  <c r="K6388" i="2"/>
  <c r="J6388" i="2"/>
  <c r="I6388" i="2"/>
  <c r="H6388" i="2"/>
  <c r="G6388" i="2"/>
  <c r="D6388" i="2"/>
  <c r="L6387" i="2"/>
  <c r="K6387" i="2"/>
  <c r="J6387" i="2"/>
  <c r="I6387" i="2"/>
  <c r="H6387" i="2"/>
  <c r="G6387" i="2"/>
  <c r="D6387" i="2"/>
  <c r="L6386" i="2"/>
  <c r="K6386" i="2"/>
  <c r="J6386" i="2"/>
  <c r="I6386" i="2"/>
  <c r="H6386" i="2"/>
  <c r="G6386" i="2"/>
  <c r="D6386" i="2"/>
  <c r="L6385" i="2"/>
  <c r="K6385" i="2"/>
  <c r="J6385" i="2"/>
  <c r="I6385" i="2"/>
  <c r="H6385" i="2"/>
  <c r="G6385" i="2"/>
  <c r="D6385" i="2"/>
  <c r="L6384" i="2"/>
  <c r="K6384" i="2"/>
  <c r="J6384" i="2"/>
  <c r="I6384" i="2"/>
  <c r="H6384" i="2"/>
  <c r="G6384" i="2"/>
  <c r="D6384" i="2"/>
  <c r="L6383" i="2"/>
  <c r="K6383" i="2"/>
  <c r="J6383" i="2"/>
  <c r="I6383" i="2"/>
  <c r="H6383" i="2"/>
  <c r="G6383" i="2"/>
  <c r="D6383" i="2"/>
  <c r="L6382" i="2"/>
  <c r="K6382" i="2"/>
  <c r="J6382" i="2"/>
  <c r="I6382" i="2"/>
  <c r="H6382" i="2"/>
  <c r="G6382" i="2"/>
  <c r="D6382" i="2"/>
  <c r="L6381" i="2"/>
  <c r="K6381" i="2"/>
  <c r="J6381" i="2"/>
  <c r="I6381" i="2"/>
  <c r="H6381" i="2"/>
  <c r="G6381" i="2"/>
  <c r="D6381" i="2"/>
  <c r="L6380" i="2"/>
  <c r="K6380" i="2"/>
  <c r="J6380" i="2"/>
  <c r="I6380" i="2"/>
  <c r="H6380" i="2"/>
  <c r="G6380" i="2"/>
  <c r="D6380" i="2"/>
  <c r="L6379" i="2"/>
  <c r="K6379" i="2"/>
  <c r="J6379" i="2"/>
  <c r="I6379" i="2"/>
  <c r="H6379" i="2"/>
  <c r="G6379" i="2"/>
  <c r="D6379" i="2"/>
  <c r="L6378" i="2"/>
  <c r="K6378" i="2"/>
  <c r="J6378" i="2"/>
  <c r="I6378" i="2"/>
  <c r="H6378" i="2"/>
  <c r="G6378" i="2"/>
  <c r="D6378" i="2"/>
  <c r="L6377" i="2"/>
  <c r="K6377" i="2"/>
  <c r="J6377" i="2"/>
  <c r="I6377" i="2"/>
  <c r="H6377" i="2"/>
  <c r="G6377" i="2"/>
  <c r="D6377" i="2"/>
  <c r="L6376" i="2"/>
  <c r="K6376" i="2"/>
  <c r="J6376" i="2"/>
  <c r="I6376" i="2"/>
  <c r="H6376" i="2"/>
  <c r="G6376" i="2"/>
  <c r="D6376" i="2"/>
  <c r="L6375" i="2"/>
  <c r="K6375" i="2"/>
  <c r="J6375" i="2"/>
  <c r="I6375" i="2"/>
  <c r="H6375" i="2"/>
  <c r="G6375" i="2"/>
  <c r="D6375" i="2"/>
  <c r="L6374" i="2"/>
  <c r="K6374" i="2"/>
  <c r="J6374" i="2"/>
  <c r="I6374" i="2"/>
  <c r="H6374" i="2"/>
  <c r="G6374" i="2"/>
  <c r="D6374" i="2"/>
  <c r="L6373" i="2"/>
  <c r="K6373" i="2"/>
  <c r="J6373" i="2"/>
  <c r="I6373" i="2"/>
  <c r="H6373" i="2"/>
  <c r="G6373" i="2"/>
  <c r="D6373" i="2"/>
  <c r="L6372" i="2"/>
  <c r="K6372" i="2"/>
  <c r="J6372" i="2"/>
  <c r="I6372" i="2"/>
  <c r="H6372" i="2"/>
  <c r="G6372" i="2"/>
  <c r="D6372" i="2"/>
  <c r="L6371" i="2"/>
  <c r="K6371" i="2"/>
  <c r="J6371" i="2"/>
  <c r="I6371" i="2"/>
  <c r="H6371" i="2"/>
  <c r="G6371" i="2"/>
  <c r="D6371" i="2"/>
  <c r="L6370" i="2"/>
  <c r="K6370" i="2"/>
  <c r="J6370" i="2"/>
  <c r="I6370" i="2"/>
  <c r="H6370" i="2"/>
  <c r="G6370" i="2"/>
  <c r="D6370" i="2"/>
  <c r="L6369" i="2"/>
  <c r="K6369" i="2"/>
  <c r="J6369" i="2"/>
  <c r="I6369" i="2"/>
  <c r="H6369" i="2"/>
  <c r="G6369" i="2"/>
  <c r="D6369" i="2"/>
  <c r="L6368" i="2"/>
  <c r="K6368" i="2"/>
  <c r="J6368" i="2"/>
  <c r="I6368" i="2"/>
  <c r="H6368" i="2"/>
  <c r="G6368" i="2"/>
  <c r="D6368" i="2"/>
  <c r="L6367" i="2"/>
  <c r="K6367" i="2"/>
  <c r="J6367" i="2"/>
  <c r="I6367" i="2"/>
  <c r="H6367" i="2"/>
  <c r="G6367" i="2"/>
  <c r="D6367" i="2"/>
  <c r="L6366" i="2"/>
  <c r="K6366" i="2"/>
  <c r="J6366" i="2"/>
  <c r="I6366" i="2"/>
  <c r="H6366" i="2"/>
  <c r="G6366" i="2"/>
  <c r="D6366" i="2"/>
  <c r="L6365" i="2"/>
  <c r="K6365" i="2"/>
  <c r="J6365" i="2"/>
  <c r="I6365" i="2"/>
  <c r="H6365" i="2"/>
  <c r="G6365" i="2"/>
  <c r="D6365" i="2"/>
  <c r="L6364" i="2"/>
  <c r="K6364" i="2"/>
  <c r="J6364" i="2"/>
  <c r="I6364" i="2"/>
  <c r="H6364" i="2"/>
  <c r="G6364" i="2"/>
  <c r="D6364" i="2"/>
  <c r="L6363" i="2"/>
  <c r="K6363" i="2"/>
  <c r="J6363" i="2"/>
  <c r="I6363" i="2"/>
  <c r="H6363" i="2"/>
  <c r="G6363" i="2"/>
  <c r="D6363" i="2"/>
  <c r="L6362" i="2"/>
  <c r="K6362" i="2"/>
  <c r="J6362" i="2"/>
  <c r="I6362" i="2"/>
  <c r="H6362" i="2"/>
  <c r="G6362" i="2"/>
  <c r="D6362" i="2"/>
  <c r="L6361" i="2"/>
  <c r="K6361" i="2"/>
  <c r="J6361" i="2"/>
  <c r="I6361" i="2"/>
  <c r="H6361" i="2"/>
  <c r="G6361" i="2"/>
  <c r="D6361" i="2"/>
  <c r="L6360" i="2"/>
  <c r="K6360" i="2"/>
  <c r="J6360" i="2"/>
  <c r="I6360" i="2"/>
  <c r="H6360" i="2"/>
  <c r="G6360" i="2"/>
  <c r="D6360" i="2"/>
  <c r="L6359" i="2"/>
  <c r="K6359" i="2"/>
  <c r="J6359" i="2"/>
  <c r="I6359" i="2"/>
  <c r="H6359" i="2"/>
  <c r="G6359" i="2"/>
  <c r="D6359" i="2"/>
  <c r="L6358" i="2"/>
  <c r="K6358" i="2"/>
  <c r="J6358" i="2"/>
  <c r="I6358" i="2"/>
  <c r="H6358" i="2"/>
  <c r="G6358" i="2"/>
  <c r="D6358" i="2"/>
  <c r="L6357" i="2"/>
  <c r="K6357" i="2"/>
  <c r="J6357" i="2"/>
  <c r="I6357" i="2"/>
  <c r="H6357" i="2"/>
  <c r="G6357" i="2"/>
  <c r="D6357" i="2"/>
  <c r="L6356" i="2"/>
  <c r="K6356" i="2"/>
  <c r="J6356" i="2"/>
  <c r="I6356" i="2"/>
  <c r="H6356" i="2"/>
  <c r="G6356" i="2"/>
  <c r="D6356" i="2"/>
  <c r="L6355" i="2"/>
  <c r="K6355" i="2"/>
  <c r="J6355" i="2"/>
  <c r="I6355" i="2"/>
  <c r="H6355" i="2"/>
  <c r="G6355" i="2"/>
  <c r="D6355" i="2"/>
  <c r="L6354" i="2"/>
  <c r="K6354" i="2"/>
  <c r="J6354" i="2"/>
  <c r="I6354" i="2"/>
  <c r="H6354" i="2"/>
  <c r="G6354" i="2"/>
  <c r="D6354" i="2"/>
  <c r="L6353" i="2"/>
  <c r="K6353" i="2"/>
  <c r="J6353" i="2"/>
  <c r="I6353" i="2"/>
  <c r="H6353" i="2"/>
  <c r="G6353" i="2"/>
  <c r="D6353" i="2"/>
  <c r="L6352" i="2"/>
  <c r="K6352" i="2"/>
  <c r="J6352" i="2"/>
  <c r="I6352" i="2"/>
  <c r="H6352" i="2"/>
  <c r="G6352" i="2"/>
  <c r="D6352" i="2"/>
  <c r="L6351" i="2"/>
  <c r="K6351" i="2"/>
  <c r="J6351" i="2"/>
  <c r="I6351" i="2"/>
  <c r="H6351" i="2"/>
  <c r="G6351" i="2"/>
  <c r="D6351" i="2"/>
  <c r="L6350" i="2"/>
  <c r="K6350" i="2"/>
  <c r="J6350" i="2"/>
  <c r="I6350" i="2"/>
  <c r="H6350" i="2"/>
  <c r="G6350" i="2"/>
  <c r="D6350" i="2"/>
  <c r="L6349" i="2"/>
  <c r="K6349" i="2"/>
  <c r="J6349" i="2"/>
  <c r="I6349" i="2"/>
  <c r="H6349" i="2"/>
  <c r="G6349" i="2"/>
  <c r="D6349" i="2"/>
  <c r="L6348" i="2"/>
  <c r="K6348" i="2"/>
  <c r="J6348" i="2"/>
  <c r="I6348" i="2"/>
  <c r="H6348" i="2"/>
  <c r="G6348" i="2"/>
  <c r="D6348" i="2"/>
  <c r="L6347" i="2"/>
  <c r="K6347" i="2"/>
  <c r="J6347" i="2"/>
  <c r="I6347" i="2"/>
  <c r="H6347" i="2"/>
  <c r="G6347" i="2"/>
  <c r="D6347" i="2"/>
  <c r="L6346" i="2"/>
  <c r="K6346" i="2"/>
  <c r="J6346" i="2"/>
  <c r="I6346" i="2"/>
  <c r="H6346" i="2"/>
  <c r="G6346" i="2"/>
  <c r="D6346" i="2"/>
  <c r="L6345" i="2"/>
  <c r="K6345" i="2"/>
  <c r="J6345" i="2"/>
  <c r="I6345" i="2"/>
  <c r="H6345" i="2"/>
  <c r="G6345" i="2"/>
  <c r="D6345" i="2"/>
  <c r="L6344" i="2"/>
  <c r="K6344" i="2"/>
  <c r="J6344" i="2"/>
  <c r="I6344" i="2"/>
  <c r="H6344" i="2"/>
  <c r="G6344" i="2"/>
  <c r="D6344" i="2"/>
  <c r="L6343" i="2"/>
  <c r="K6343" i="2"/>
  <c r="J6343" i="2"/>
  <c r="I6343" i="2"/>
  <c r="H6343" i="2"/>
  <c r="G6343" i="2"/>
  <c r="D6343" i="2"/>
  <c r="L6342" i="2"/>
  <c r="K6342" i="2"/>
  <c r="J6342" i="2"/>
  <c r="I6342" i="2"/>
  <c r="H6342" i="2"/>
  <c r="G6342" i="2"/>
  <c r="D6342" i="2"/>
  <c r="L6341" i="2"/>
  <c r="K6341" i="2"/>
  <c r="J6341" i="2"/>
  <c r="I6341" i="2"/>
  <c r="H6341" i="2"/>
  <c r="G6341" i="2"/>
  <c r="D6341" i="2"/>
  <c r="L6340" i="2"/>
  <c r="K6340" i="2"/>
  <c r="J6340" i="2"/>
  <c r="I6340" i="2"/>
  <c r="H6340" i="2"/>
  <c r="G6340" i="2"/>
  <c r="D6340" i="2"/>
  <c r="L6339" i="2"/>
  <c r="K6339" i="2"/>
  <c r="J6339" i="2"/>
  <c r="I6339" i="2"/>
  <c r="H6339" i="2"/>
  <c r="G6339" i="2"/>
  <c r="D6339" i="2"/>
  <c r="L6338" i="2"/>
  <c r="K6338" i="2"/>
  <c r="J6338" i="2"/>
  <c r="I6338" i="2"/>
  <c r="H6338" i="2"/>
  <c r="G6338" i="2"/>
  <c r="D6338" i="2"/>
  <c r="L6337" i="2"/>
  <c r="K6337" i="2"/>
  <c r="J6337" i="2"/>
  <c r="I6337" i="2"/>
  <c r="H6337" i="2"/>
  <c r="G6337" i="2"/>
  <c r="D6337" i="2"/>
  <c r="L6336" i="2"/>
  <c r="K6336" i="2"/>
  <c r="J6336" i="2"/>
  <c r="I6336" i="2"/>
  <c r="H6336" i="2"/>
  <c r="G6336" i="2"/>
  <c r="D6336" i="2"/>
  <c r="L6335" i="2"/>
  <c r="K6335" i="2"/>
  <c r="J6335" i="2"/>
  <c r="I6335" i="2"/>
  <c r="H6335" i="2"/>
  <c r="G6335" i="2"/>
  <c r="D6335" i="2"/>
  <c r="L6334" i="2"/>
  <c r="K6334" i="2"/>
  <c r="J6334" i="2"/>
  <c r="I6334" i="2"/>
  <c r="H6334" i="2"/>
  <c r="G6334" i="2"/>
  <c r="D6334" i="2"/>
  <c r="L6333" i="2"/>
  <c r="K6333" i="2"/>
  <c r="J6333" i="2"/>
  <c r="I6333" i="2"/>
  <c r="H6333" i="2"/>
  <c r="G6333" i="2"/>
  <c r="D6333" i="2"/>
  <c r="L6332" i="2"/>
  <c r="K6332" i="2"/>
  <c r="J6332" i="2"/>
  <c r="I6332" i="2"/>
  <c r="H6332" i="2"/>
  <c r="G6332" i="2"/>
  <c r="D6332" i="2"/>
  <c r="L6331" i="2"/>
  <c r="K6331" i="2"/>
  <c r="J6331" i="2"/>
  <c r="I6331" i="2"/>
  <c r="H6331" i="2"/>
  <c r="G6331" i="2"/>
  <c r="D6331" i="2"/>
  <c r="L6330" i="2"/>
  <c r="K6330" i="2"/>
  <c r="J6330" i="2"/>
  <c r="I6330" i="2"/>
  <c r="H6330" i="2"/>
  <c r="G6330" i="2"/>
  <c r="D6330" i="2"/>
  <c r="L6329" i="2"/>
  <c r="K6329" i="2"/>
  <c r="J6329" i="2"/>
  <c r="I6329" i="2"/>
  <c r="H6329" i="2"/>
  <c r="G6329" i="2"/>
  <c r="D6329" i="2"/>
  <c r="L6328" i="2"/>
  <c r="K6328" i="2"/>
  <c r="J6328" i="2"/>
  <c r="I6328" i="2"/>
  <c r="H6328" i="2"/>
  <c r="G6328" i="2"/>
  <c r="D6328" i="2"/>
  <c r="L6327" i="2"/>
  <c r="K6327" i="2"/>
  <c r="J6327" i="2"/>
  <c r="I6327" i="2"/>
  <c r="H6327" i="2"/>
  <c r="G6327" i="2"/>
  <c r="D6327" i="2"/>
  <c r="L6326" i="2"/>
  <c r="K6326" i="2"/>
  <c r="J6326" i="2"/>
  <c r="I6326" i="2"/>
  <c r="H6326" i="2"/>
  <c r="G6326" i="2"/>
  <c r="D6326" i="2"/>
  <c r="L6325" i="2"/>
  <c r="K6325" i="2"/>
  <c r="J6325" i="2"/>
  <c r="I6325" i="2"/>
  <c r="H6325" i="2"/>
  <c r="G6325" i="2"/>
  <c r="D6325" i="2"/>
  <c r="L6324" i="2"/>
  <c r="K6324" i="2"/>
  <c r="J6324" i="2"/>
  <c r="I6324" i="2"/>
  <c r="H6324" i="2"/>
  <c r="G6324" i="2"/>
  <c r="D6324" i="2"/>
  <c r="L6323" i="2"/>
  <c r="K6323" i="2"/>
  <c r="J6323" i="2"/>
  <c r="I6323" i="2"/>
  <c r="H6323" i="2"/>
  <c r="G6323" i="2"/>
  <c r="D6323" i="2"/>
  <c r="L6322" i="2"/>
  <c r="K6322" i="2"/>
  <c r="J6322" i="2"/>
  <c r="I6322" i="2"/>
  <c r="H6322" i="2"/>
  <c r="G6322" i="2"/>
  <c r="D6322" i="2"/>
  <c r="L6321" i="2"/>
  <c r="K6321" i="2"/>
  <c r="J6321" i="2"/>
  <c r="I6321" i="2"/>
  <c r="H6321" i="2"/>
  <c r="G6321" i="2"/>
  <c r="D6321" i="2"/>
  <c r="L6320" i="2"/>
  <c r="K6320" i="2"/>
  <c r="J6320" i="2"/>
  <c r="I6320" i="2"/>
  <c r="H6320" i="2"/>
  <c r="G6320" i="2"/>
  <c r="D6320" i="2"/>
  <c r="L6319" i="2"/>
  <c r="K6319" i="2"/>
  <c r="J6319" i="2"/>
  <c r="I6319" i="2"/>
  <c r="H6319" i="2"/>
  <c r="G6319" i="2"/>
  <c r="D6319" i="2"/>
  <c r="L6318" i="2"/>
  <c r="K6318" i="2"/>
  <c r="J6318" i="2"/>
  <c r="I6318" i="2"/>
  <c r="H6318" i="2"/>
  <c r="G6318" i="2"/>
  <c r="D6318" i="2"/>
  <c r="L6317" i="2"/>
  <c r="K6317" i="2"/>
  <c r="J6317" i="2"/>
  <c r="I6317" i="2"/>
  <c r="H6317" i="2"/>
  <c r="G6317" i="2"/>
  <c r="D6317" i="2"/>
  <c r="L6316" i="2"/>
  <c r="K6316" i="2"/>
  <c r="J6316" i="2"/>
  <c r="I6316" i="2"/>
  <c r="H6316" i="2"/>
  <c r="G6316" i="2"/>
  <c r="D6316" i="2"/>
  <c r="L6315" i="2"/>
  <c r="K6315" i="2"/>
  <c r="J6315" i="2"/>
  <c r="I6315" i="2"/>
  <c r="H6315" i="2"/>
  <c r="G6315" i="2"/>
  <c r="D6315" i="2"/>
  <c r="L6314" i="2"/>
  <c r="K6314" i="2"/>
  <c r="J6314" i="2"/>
  <c r="I6314" i="2"/>
  <c r="H6314" i="2"/>
  <c r="G6314" i="2"/>
  <c r="D6314" i="2"/>
  <c r="L6313" i="2"/>
  <c r="K6313" i="2"/>
  <c r="J6313" i="2"/>
  <c r="I6313" i="2"/>
  <c r="H6313" i="2"/>
  <c r="G6313" i="2"/>
  <c r="D6313" i="2"/>
  <c r="L6312" i="2"/>
  <c r="K6312" i="2"/>
  <c r="J6312" i="2"/>
  <c r="I6312" i="2"/>
  <c r="H6312" i="2"/>
  <c r="G6312" i="2"/>
  <c r="D6312" i="2"/>
  <c r="L6311" i="2"/>
  <c r="K6311" i="2"/>
  <c r="J6311" i="2"/>
  <c r="I6311" i="2"/>
  <c r="H6311" i="2"/>
  <c r="G6311" i="2"/>
  <c r="D6311" i="2"/>
  <c r="L6310" i="2"/>
  <c r="K6310" i="2"/>
  <c r="J6310" i="2"/>
  <c r="I6310" i="2"/>
  <c r="H6310" i="2"/>
  <c r="G6310" i="2"/>
  <c r="D6310" i="2"/>
  <c r="L6309" i="2"/>
  <c r="K6309" i="2"/>
  <c r="J6309" i="2"/>
  <c r="I6309" i="2"/>
  <c r="H6309" i="2"/>
  <c r="G6309" i="2"/>
  <c r="D6309" i="2"/>
  <c r="L6308" i="2"/>
  <c r="K6308" i="2"/>
  <c r="J6308" i="2"/>
  <c r="I6308" i="2"/>
  <c r="H6308" i="2"/>
  <c r="G6308" i="2"/>
  <c r="D6308" i="2"/>
  <c r="L6307" i="2"/>
  <c r="K6307" i="2"/>
  <c r="J6307" i="2"/>
  <c r="I6307" i="2"/>
  <c r="H6307" i="2"/>
  <c r="G6307" i="2"/>
  <c r="D6307" i="2"/>
  <c r="L6306" i="2"/>
  <c r="K6306" i="2"/>
  <c r="J6306" i="2"/>
  <c r="I6306" i="2"/>
  <c r="H6306" i="2"/>
  <c r="G6306" i="2"/>
  <c r="D6306" i="2"/>
  <c r="L6305" i="2"/>
  <c r="K6305" i="2"/>
  <c r="J6305" i="2"/>
  <c r="I6305" i="2"/>
  <c r="H6305" i="2"/>
  <c r="G6305" i="2"/>
  <c r="D6305" i="2"/>
  <c r="L6304" i="2"/>
  <c r="K6304" i="2"/>
  <c r="J6304" i="2"/>
  <c r="I6304" i="2"/>
  <c r="H6304" i="2"/>
  <c r="G6304" i="2"/>
  <c r="D6304" i="2"/>
  <c r="L6303" i="2"/>
  <c r="K6303" i="2"/>
  <c r="J6303" i="2"/>
  <c r="I6303" i="2"/>
  <c r="H6303" i="2"/>
  <c r="G6303" i="2"/>
  <c r="D6303" i="2"/>
  <c r="L6302" i="2"/>
  <c r="K6302" i="2"/>
  <c r="J6302" i="2"/>
  <c r="I6302" i="2"/>
  <c r="H6302" i="2"/>
  <c r="G6302" i="2"/>
  <c r="D6302" i="2"/>
  <c r="L6301" i="2"/>
  <c r="K6301" i="2"/>
  <c r="J6301" i="2"/>
  <c r="I6301" i="2"/>
  <c r="H6301" i="2"/>
  <c r="G6301" i="2"/>
  <c r="D6301" i="2"/>
  <c r="L6300" i="2"/>
  <c r="K6300" i="2"/>
  <c r="J6300" i="2"/>
  <c r="I6300" i="2"/>
  <c r="H6300" i="2"/>
  <c r="G6300" i="2"/>
  <c r="D6300" i="2"/>
  <c r="L6299" i="2"/>
  <c r="K6299" i="2"/>
  <c r="J6299" i="2"/>
  <c r="I6299" i="2"/>
  <c r="H6299" i="2"/>
  <c r="G6299" i="2"/>
  <c r="D6299" i="2"/>
  <c r="L6298" i="2"/>
  <c r="K6298" i="2"/>
  <c r="J6298" i="2"/>
  <c r="I6298" i="2"/>
  <c r="H6298" i="2"/>
  <c r="G6298" i="2"/>
  <c r="D6298" i="2"/>
  <c r="L6297" i="2"/>
  <c r="K6297" i="2"/>
  <c r="J6297" i="2"/>
  <c r="I6297" i="2"/>
  <c r="H6297" i="2"/>
  <c r="G6297" i="2"/>
  <c r="D6297" i="2"/>
  <c r="L6296" i="2"/>
  <c r="K6296" i="2"/>
  <c r="J6296" i="2"/>
  <c r="I6296" i="2"/>
  <c r="H6296" i="2"/>
  <c r="G6296" i="2"/>
  <c r="D6296" i="2"/>
  <c r="L6295" i="2"/>
  <c r="K6295" i="2"/>
  <c r="J6295" i="2"/>
  <c r="I6295" i="2"/>
  <c r="H6295" i="2"/>
  <c r="G6295" i="2"/>
  <c r="D6295" i="2"/>
  <c r="L6294" i="2"/>
  <c r="K6294" i="2"/>
  <c r="J6294" i="2"/>
  <c r="I6294" i="2"/>
  <c r="H6294" i="2"/>
  <c r="G6294" i="2"/>
  <c r="D6294" i="2"/>
  <c r="L6293" i="2"/>
  <c r="K6293" i="2"/>
  <c r="J6293" i="2"/>
  <c r="I6293" i="2"/>
  <c r="H6293" i="2"/>
  <c r="G6293" i="2"/>
  <c r="D6293" i="2"/>
  <c r="L6292" i="2"/>
  <c r="K6292" i="2"/>
  <c r="J6292" i="2"/>
  <c r="I6292" i="2"/>
  <c r="H6292" i="2"/>
  <c r="G6292" i="2"/>
  <c r="D6292" i="2"/>
  <c r="L6291" i="2"/>
  <c r="K6291" i="2"/>
  <c r="J6291" i="2"/>
  <c r="I6291" i="2"/>
  <c r="H6291" i="2"/>
  <c r="G6291" i="2"/>
  <c r="D6291" i="2"/>
  <c r="L6290" i="2"/>
  <c r="K6290" i="2"/>
  <c r="J6290" i="2"/>
  <c r="I6290" i="2"/>
  <c r="H6290" i="2"/>
  <c r="G6290" i="2"/>
  <c r="D6290" i="2"/>
  <c r="L6289" i="2"/>
  <c r="K6289" i="2"/>
  <c r="J6289" i="2"/>
  <c r="I6289" i="2"/>
  <c r="H6289" i="2"/>
  <c r="G6289" i="2"/>
  <c r="D6289" i="2"/>
  <c r="L6288" i="2"/>
  <c r="K6288" i="2"/>
  <c r="J6288" i="2"/>
  <c r="I6288" i="2"/>
  <c r="H6288" i="2"/>
  <c r="G6288" i="2"/>
  <c r="D6288" i="2"/>
  <c r="L6287" i="2"/>
  <c r="K6287" i="2"/>
  <c r="J6287" i="2"/>
  <c r="I6287" i="2"/>
  <c r="H6287" i="2"/>
  <c r="G6287" i="2"/>
  <c r="D6287" i="2"/>
  <c r="L6286" i="2"/>
  <c r="K6286" i="2"/>
  <c r="J6286" i="2"/>
  <c r="I6286" i="2"/>
  <c r="H6286" i="2"/>
  <c r="G6286" i="2"/>
  <c r="D6286" i="2"/>
  <c r="L6285" i="2"/>
  <c r="K6285" i="2"/>
  <c r="J6285" i="2"/>
  <c r="I6285" i="2"/>
  <c r="H6285" i="2"/>
  <c r="G6285" i="2"/>
  <c r="D6285" i="2"/>
  <c r="L6284" i="2"/>
  <c r="K6284" i="2"/>
  <c r="J6284" i="2"/>
  <c r="I6284" i="2"/>
  <c r="H6284" i="2"/>
  <c r="G6284" i="2"/>
  <c r="D6284" i="2"/>
  <c r="L6283" i="2"/>
  <c r="K6283" i="2"/>
  <c r="J6283" i="2"/>
  <c r="I6283" i="2"/>
  <c r="H6283" i="2"/>
  <c r="G6283" i="2"/>
  <c r="D6283" i="2"/>
  <c r="L6282" i="2"/>
  <c r="K6282" i="2"/>
  <c r="J6282" i="2"/>
  <c r="I6282" i="2"/>
  <c r="H6282" i="2"/>
  <c r="G6282" i="2"/>
  <c r="D6282" i="2"/>
  <c r="L6281" i="2"/>
  <c r="K6281" i="2"/>
  <c r="J6281" i="2"/>
  <c r="I6281" i="2"/>
  <c r="H6281" i="2"/>
  <c r="G6281" i="2"/>
  <c r="D6281" i="2"/>
  <c r="L6280" i="2"/>
  <c r="K6280" i="2"/>
  <c r="J6280" i="2"/>
  <c r="I6280" i="2"/>
  <c r="H6280" i="2"/>
  <c r="G6280" i="2"/>
  <c r="D6280" i="2"/>
  <c r="L6279" i="2"/>
  <c r="K6279" i="2"/>
  <c r="J6279" i="2"/>
  <c r="I6279" i="2"/>
  <c r="H6279" i="2"/>
  <c r="G6279" i="2"/>
  <c r="D6279" i="2"/>
  <c r="L6278" i="2"/>
  <c r="K6278" i="2"/>
  <c r="J6278" i="2"/>
  <c r="I6278" i="2"/>
  <c r="H6278" i="2"/>
  <c r="G6278" i="2"/>
  <c r="D6278" i="2"/>
  <c r="L6277" i="2"/>
  <c r="K6277" i="2"/>
  <c r="J6277" i="2"/>
  <c r="I6277" i="2"/>
  <c r="H6277" i="2"/>
  <c r="G6277" i="2"/>
  <c r="D6277" i="2"/>
  <c r="L6276" i="2"/>
  <c r="K6276" i="2"/>
  <c r="J6276" i="2"/>
  <c r="I6276" i="2"/>
  <c r="H6276" i="2"/>
  <c r="G6276" i="2"/>
  <c r="D6276" i="2"/>
  <c r="L6275" i="2"/>
  <c r="K6275" i="2"/>
  <c r="J6275" i="2"/>
  <c r="I6275" i="2"/>
  <c r="H6275" i="2"/>
  <c r="G6275" i="2"/>
  <c r="D6275" i="2"/>
  <c r="L6274" i="2"/>
  <c r="K6274" i="2"/>
  <c r="J6274" i="2"/>
  <c r="I6274" i="2"/>
  <c r="H6274" i="2"/>
  <c r="G6274" i="2"/>
  <c r="D6274" i="2"/>
  <c r="L6273" i="2"/>
  <c r="K6273" i="2"/>
  <c r="J6273" i="2"/>
  <c r="I6273" i="2"/>
  <c r="H6273" i="2"/>
  <c r="G6273" i="2"/>
  <c r="D6273" i="2"/>
  <c r="L6272" i="2"/>
  <c r="K6272" i="2"/>
  <c r="J6272" i="2"/>
  <c r="I6272" i="2"/>
  <c r="H6272" i="2"/>
  <c r="G6272" i="2"/>
  <c r="D6272" i="2"/>
  <c r="L6271" i="2"/>
  <c r="K6271" i="2"/>
  <c r="J6271" i="2"/>
  <c r="I6271" i="2"/>
  <c r="H6271" i="2"/>
  <c r="G6271" i="2"/>
  <c r="D6271" i="2"/>
  <c r="L6270" i="2"/>
  <c r="K6270" i="2"/>
  <c r="J6270" i="2"/>
  <c r="I6270" i="2"/>
  <c r="H6270" i="2"/>
  <c r="G6270" i="2"/>
  <c r="D6270" i="2"/>
  <c r="L6269" i="2"/>
  <c r="K6269" i="2"/>
  <c r="J6269" i="2"/>
  <c r="I6269" i="2"/>
  <c r="H6269" i="2"/>
  <c r="G6269" i="2"/>
  <c r="D6269" i="2"/>
  <c r="L6268" i="2"/>
  <c r="K6268" i="2"/>
  <c r="J6268" i="2"/>
  <c r="I6268" i="2"/>
  <c r="H6268" i="2"/>
  <c r="G6268" i="2"/>
  <c r="D6268" i="2"/>
  <c r="L6267" i="2"/>
  <c r="K6267" i="2"/>
  <c r="J6267" i="2"/>
  <c r="I6267" i="2"/>
  <c r="H6267" i="2"/>
  <c r="G6267" i="2"/>
  <c r="D6267" i="2"/>
  <c r="L6266" i="2"/>
  <c r="K6266" i="2"/>
  <c r="J6266" i="2"/>
  <c r="I6266" i="2"/>
  <c r="H6266" i="2"/>
  <c r="G6266" i="2"/>
  <c r="D6266" i="2"/>
  <c r="L6265" i="2"/>
  <c r="K6265" i="2"/>
  <c r="J6265" i="2"/>
  <c r="I6265" i="2"/>
  <c r="H6265" i="2"/>
  <c r="G6265" i="2"/>
  <c r="D6265" i="2"/>
  <c r="L6264" i="2"/>
  <c r="K6264" i="2"/>
  <c r="J6264" i="2"/>
  <c r="I6264" i="2"/>
  <c r="H6264" i="2"/>
  <c r="G6264" i="2"/>
  <c r="D6264" i="2"/>
  <c r="L6263" i="2"/>
  <c r="K6263" i="2"/>
  <c r="J6263" i="2"/>
  <c r="I6263" i="2"/>
  <c r="H6263" i="2"/>
  <c r="G6263" i="2"/>
  <c r="D6263" i="2"/>
  <c r="L6262" i="2"/>
  <c r="K6262" i="2"/>
  <c r="J6262" i="2"/>
  <c r="I6262" i="2"/>
  <c r="H6262" i="2"/>
  <c r="G6262" i="2"/>
  <c r="D6262" i="2"/>
  <c r="L6261" i="2"/>
  <c r="K6261" i="2"/>
  <c r="J6261" i="2"/>
  <c r="I6261" i="2"/>
  <c r="H6261" i="2"/>
  <c r="G6261" i="2"/>
  <c r="D6261" i="2"/>
  <c r="L6260" i="2"/>
  <c r="K6260" i="2"/>
  <c r="J6260" i="2"/>
  <c r="I6260" i="2"/>
  <c r="H6260" i="2"/>
  <c r="G6260" i="2"/>
  <c r="D6260" i="2"/>
  <c r="L6259" i="2"/>
  <c r="K6259" i="2"/>
  <c r="J6259" i="2"/>
  <c r="I6259" i="2"/>
  <c r="H6259" i="2"/>
  <c r="G6259" i="2"/>
  <c r="D6259" i="2"/>
  <c r="L6258" i="2"/>
  <c r="K6258" i="2"/>
  <c r="J6258" i="2"/>
  <c r="I6258" i="2"/>
  <c r="H6258" i="2"/>
  <c r="G6258" i="2"/>
  <c r="D6258" i="2"/>
  <c r="L6257" i="2"/>
  <c r="K6257" i="2"/>
  <c r="J6257" i="2"/>
  <c r="I6257" i="2"/>
  <c r="H6257" i="2"/>
  <c r="G6257" i="2"/>
  <c r="D6257" i="2"/>
  <c r="L6256" i="2"/>
  <c r="K6256" i="2"/>
  <c r="J6256" i="2"/>
  <c r="I6256" i="2"/>
  <c r="H6256" i="2"/>
  <c r="G6256" i="2"/>
  <c r="D6256" i="2"/>
  <c r="L6255" i="2"/>
  <c r="K6255" i="2"/>
  <c r="J6255" i="2"/>
  <c r="I6255" i="2"/>
  <c r="H6255" i="2"/>
  <c r="G6255" i="2"/>
  <c r="D6255" i="2"/>
  <c r="L6254" i="2"/>
  <c r="K6254" i="2"/>
  <c r="J6254" i="2"/>
  <c r="I6254" i="2"/>
  <c r="H6254" i="2"/>
  <c r="G6254" i="2"/>
  <c r="D6254" i="2"/>
  <c r="L6253" i="2"/>
  <c r="K6253" i="2"/>
  <c r="J6253" i="2"/>
  <c r="I6253" i="2"/>
  <c r="H6253" i="2"/>
  <c r="G6253" i="2"/>
  <c r="D6253" i="2"/>
  <c r="L6252" i="2"/>
  <c r="K6252" i="2"/>
  <c r="J6252" i="2"/>
  <c r="I6252" i="2"/>
  <c r="H6252" i="2"/>
  <c r="G6252" i="2"/>
  <c r="D6252" i="2"/>
  <c r="L6251" i="2"/>
  <c r="K6251" i="2"/>
  <c r="J6251" i="2"/>
  <c r="I6251" i="2"/>
  <c r="H6251" i="2"/>
  <c r="G6251" i="2"/>
  <c r="D6251" i="2"/>
  <c r="L6250" i="2"/>
  <c r="K6250" i="2"/>
  <c r="J6250" i="2"/>
  <c r="I6250" i="2"/>
  <c r="H6250" i="2"/>
  <c r="G6250" i="2"/>
  <c r="D6250" i="2"/>
  <c r="L6249" i="2"/>
  <c r="K6249" i="2"/>
  <c r="J6249" i="2"/>
  <c r="I6249" i="2"/>
  <c r="H6249" i="2"/>
  <c r="G6249" i="2"/>
  <c r="D6249" i="2"/>
  <c r="L6248" i="2"/>
  <c r="K6248" i="2"/>
  <c r="J6248" i="2"/>
  <c r="I6248" i="2"/>
  <c r="H6248" i="2"/>
  <c r="G6248" i="2"/>
  <c r="D6248" i="2"/>
  <c r="L6247" i="2"/>
  <c r="K6247" i="2"/>
  <c r="J6247" i="2"/>
  <c r="I6247" i="2"/>
  <c r="H6247" i="2"/>
  <c r="G6247" i="2"/>
  <c r="D6247" i="2"/>
  <c r="L6246" i="2"/>
  <c r="K6246" i="2"/>
  <c r="J6246" i="2"/>
  <c r="I6246" i="2"/>
  <c r="H6246" i="2"/>
  <c r="G6246" i="2"/>
  <c r="D6246" i="2"/>
  <c r="L6245" i="2"/>
  <c r="K6245" i="2"/>
  <c r="J6245" i="2"/>
  <c r="I6245" i="2"/>
  <c r="H6245" i="2"/>
  <c r="G6245" i="2"/>
  <c r="D6245" i="2"/>
  <c r="L6244" i="2"/>
  <c r="K6244" i="2"/>
  <c r="J6244" i="2"/>
  <c r="I6244" i="2"/>
  <c r="H6244" i="2"/>
  <c r="G6244" i="2"/>
  <c r="D6244" i="2"/>
  <c r="L6243" i="2"/>
  <c r="K6243" i="2"/>
  <c r="J6243" i="2"/>
  <c r="I6243" i="2"/>
  <c r="H6243" i="2"/>
  <c r="G6243" i="2"/>
  <c r="D6243" i="2"/>
  <c r="L6242" i="2"/>
  <c r="K6242" i="2"/>
  <c r="J6242" i="2"/>
  <c r="I6242" i="2"/>
  <c r="H6242" i="2"/>
  <c r="G6242" i="2"/>
  <c r="D6242" i="2"/>
  <c r="L6241" i="2"/>
  <c r="K6241" i="2"/>
  <c r="J6241" i="2"/>
  <c r="I6241" i="2"/>
  <c r="H6241" i="2"/>
  <c r="G6241" i="2"/>
  <c r="D6241" i="2"/>
  <c r="L6240" i="2"/>
  <c r="K6240" i="2"/>
  <c r="J6240" i="2"/>
  <c r="I6240" i="2"/>
  <c r="H6240" i="2"/>
  <c r="G6240" i="2"/>
  <c r="D6240" i="2"/>
  <c r="L6239" i="2"/>
  <c r="K6239" i="2"/>
  <c r="J6239" i="2"/>
  <c r="I6239" i="2"/>
  <c r="H6239" i="2"/>
  <c r="G6239" i="2"/>
  <c r="D6239" i="2"/>
  <c r="L6238" i="2"/>
  <c r="K6238" i="2"/>
  <c r="J6238" i="2"/>
  <c r="I6238" i="2"/>
  <c r="H6238" i="2"/>
  <c r="G6238" i="2"/>
  <c r="D6238" i="2"/>
  <c r="L6237" i="2"/>
  <c r="K6237" i="2"/>
  <c r="J6237" i="2"/>
  <c r="I6237" i="2"/>
  <c r="H6237" i="2"/>
  <c r="G6237" i="2"/>
  <c r="D6237" i="2"/>
  <c r="L6236" i="2"/>
  <c r="K6236" i="2"/>
  <c r="J6236" i="2"/>
  <c r="I6236" i="2"/>
  <c r="H6236" i="2"/>
  <c r="G6236" i="2"/>
  <c r="D6236" i="2"/>
  <c r="L6235" i="2"/>
  <c r="K6235" i="2"/>
  <c r="J6235" i="2"/>
  <c r="I6235" i="2"/>
  <c r="H6235" i="2"/>
  <c r="G6235" i="2"/>
  <c r="D6235" i="2"/>
  <c r="L6234" i="2"/>
  <c r="K6234" i="2"/>
  <c r="J6234" i="2"/>
  <c r="I6234" i="2"/>
  <c r="H6234" i="2"/>
  <c r="G6234" i="2"/>
  <c r="D6234" i="2"/>
  <c r="L6233" i="2"/>
  <c r="K6233" i="2"/>
  <c r="J6233" i="2"/>
  <c r="I6233" i="2"/>
  <c r="H6233" i="2"/>
  <c r="G6233" i="2"/>
  <c r="D6233" i="2"/>
  <c r="L6232" i="2"/>
  <c r="K6232" i="2"/>
  <c r="J6232" i="2"/>
  <c r="I6232" i="2"/>
  <c r="H6232" i="2"/>
  <c r="G6232" i="2"/>
  <c r="D6232" i="2"/>
  <c r="L6231" i="2"/>
  <c r="K6231" i="2"/>
  <c r="J6231" i="2"/>
  <c r="I6231" i="2"/>
  <c r="H6231" i="2"/>
  <c r="G6231" i="2"/>
  <c r="D6231" i="2"/>
  <c r="L6230" i="2"/>
  <c r="K6230" i="2"/>
  <c r="J6230" i="2"/>
  <c r="I6230" i="2"/>
  <c r="H6230" i="2"/>
  <c r="G6230" i="2"/>
  <c r="D6230" i="2"/>
  <c r="L6229" i="2"/>
  <c r="K6229" i="2"/>
  <c r="J6229" i="2"/>
  <c r="I6229" i="2"/>
  <c r="H6229" i="2"/>
  <c r="G6229" i="2"/>
  <c r="D6229" i="2"/>
  <c r="L6228" i="2"/>
  <c r="K6228" i="2"/>
  <c r="J6228" i="2"/>
  <c r="I6228" i="2"/>
  <c r="H6228" i="2"/>
  <c r="G6228" i="2"/>
  <c r="D6228" i="2"/>
  <c r="L6227" i="2"/>
  <c r="K6227" i="2"/>
  <c r="J6227" i="2"/>
  <c r="I6227" i="2"/>
  <c r="H6227" i="2"/>
  <c r="G6227" i="2"/>
  <c r="D6227" i="2"/>
  <c r="L6226" i="2"/>
  <c r="K6226" i="2"/>
  <c r="J6226" i="2"/>
  <c r="I6226" i="2"/>
  <c r="H6226" i="2"/>
  <c r="G6226" i="2"/>
  <c r="D6226" i="2"/>
  <c r="L6225" i="2"/>
  <c r="K6225" i="2"/>
  <c r="J6225" i="2"/>
  <c r="I6225" i="2"/>
  <c r="H6225" i="2"/>
  <c r="G6225" i="2"/>
  <c r="D6225" i="2"/>
  <c r="L6224" i="2"/>
  <c r="K6224" i="2"/>
  <c r="J6224" i="2"/>
  <c r="I6224" i="2"/>
  <c r="H6224" i="2"/>
  <c r="G6224" i="2"/>
  <c r="D6224" i="2"/>
  <c r="L6223" i="2"/>
  <c r="K6223" i="2"/>
  <c r="J6223" i="2"/>
  <c r="I6223" i="2"/>
  <c r="H6223" i="2"/>
  <c r="G6223" i="2"/>
  <c r="D6223" i="2"/>
  <c r="L6222" i="2"/>
  <c r="K6222" i="2"/>
  <c r="J6222" i="2"/>
  <c r="I6222" i="2"/>
  <c r="H6222" i="2"/>
  <c r="G6222" i="2"/>
  <c r="D6222" i="2"/>
  <c r="L6221" i="2"/>
  <c r="K6221" i="2"/>
  <c r="J6221" i="2"/>
  <c r="I6221" i="2"/>
  <c r="H6221" i="2"/>
  <c r="G6221" i="2"/>
  <c r="D6221" i="2"/>
  <c r="L6220" i="2"/>
  <c r="K6220" i="2"/>
  <c r="J6220" i="2"/>
  <c r="I6220" i="2"/>
  <c r="H6220" i="2"/>
  <c r="G6220" i="2"/>
  <c r="D6220" i="2"/>
  <c r="L6219" i="2"/>
  <c r="K6219" i="2"/>
  <c r="J6219" i="2"/>
  <c r="I6219" i="2"/>
  <c r="H6219" i="2"/>
  <c r="G6219" i="2"/>
  <c r="D6219" i="2"/>
  <c r="L6218" i="2"/>
  <c r="K6218" i="2"/>
  <c r="J6218" i="2"/>
  <c r="I6218" i="2"/>
  <c r="H6218" i="2"/>
  <c r="G6218" i="2"/>
  <c r="D6218" i="2"/>
  <c r="L6217" i="2"/>
  <c r="K6217" i="2"/>
  <c r="J6217" i="2"/>
  <c r="I6217" i="2"/>
  <c r="H6217" i="2"/>
  <c r="G6217" i="2"/>
  <c r="D6217" i="2"/>
  <c r="L6216" i="2"/>
  <c r="K6216" i="2"/>
  <c r="J6216" i="2"/>
  <c r="I6216" i="2"/>
  <c r="H6216" i="2"/>
  <c r="G6216" i="2"/>
  <c r="D6216" i="2"/>
  <c r="L6215" i="2"/>
  <c r="K6215" i="2"/>
  <c r="J6215" i="2"/>
  <c r="I6215" i="2"/>
  <c r="H6215" i="2"/>
  <c r="G6215" i="2"/>
  <c r="D6215" i="2"/>
  <c r="L6214" i="2"/>
  <c r="K6214" i="2"/>
  <c r="J6214" i="2"/>
  <c r="I6214" i="2"/>
  <c r="H6214" i="2"/>
  <c r="G6214" i="2"/>
  <c r="D6214" i="2"/>
  <c r="L6213" i="2"/>
  <c r="K6213" i="2"/>
  <c r="J6213" i="2"/>
  <c r="I6213" i="2"/>
  <c r="H6213" i="2"/>
  <c r="G6213" i="2"/>
  <c r="D6213" i="2"/>
  <c r="L6212" i="2"/>
  <c r="K6212" i="2"/>
  <c r="J6212" i="2"/>
  <c r="I6212" i="2"/>
  <c r="H6212" i="2"/>
  <c r="G6212" i="2"/>
  <c r="D6212" i="2"/>
  <c r="L6211" i="2"/>
  <c r="K6211" i="2"/>
  <c r="J6211" i="2"/>
  <c r="I6211" i="2"/>
  <c r="H6211" i="2"/>
  <c r="G6211" i="2"/>
  <c r="D6211" i="2"/>
  <c r="L6210" i="2"/>
  <c r="K6210" i="2"/>
  <c r="J6210" i="2"/>
  <c r="I6210" i="2"/>
  <c r="H6210" i="2"/>
  <c r="G6210" i="2"/>
  <c r="D6210" i="2"/>
  <c r="L6209" i="2"/>
  <c r="K6209" i="2"/>
  <c r="J6209" i="2"/>
  <c r="I6209" i="2"/>
  <c r="H6209" i="2"/>
  <c r="G6209" i="2"/>
  <c r="D6209" i="2"/>
  <c r="L6208" i="2"/>
  <c r="K6208" i="2"/>
  <c r="J6208" i="2"/>
  <c r="I6208" i="2"/>
  <c r="H6208" i="2"/>
  <c r="G6208" i="2"/>
  <c r="D6208" i="2"/>
  <c r="L6207" i="2"/>
  <c r="K6207" i="2"/>
  <c r="J6207" i="2"/>
  <c r="I6207" i="2"/>
  <c r="H6207" i="2"/>
  <c r="G6207" i="2"/>
  <c r="D6207" i="2"/>
  <c r="L6206" i="2"/>
  <c r="K6206" i="2"/>
  <c r="J6206" i="2"/>
  <c r="I6206" i="2"/>
  <c r="H6206" i="2"/>
  <c r="G6206" i="2"/>
  <c r="D6206" i="2"/>
  <c r="L6205" i="2"/>
  <c r="K6205" i="2"/>
  <c r="J6205" i="2"/>
  <c r="I6205" i="2"/>
  <c r="H6205" i="2"/>
  <c r="G6205" i="2"/>
  <c r="D6205" i="2"/>
  <c r="L6204" i="2"/>
  <c r="K6204" i="2"/>
  <c r="J6204" i="2"/>
  <c r="I6204" i="2"/>
  <c r="H6204" i="2"/>
  <c r="G6204" i="2"/>
  <c r="D6204" i="2"/>
  <c r="L6203" i="2"/>
  <c r="K6203" i="2"/>
  <c r="J6203" i="2"/>
  <c r="I6203" i="2"/>
  <c r="H6203" i="2"/>
  <c r="G6203" i="2"/>
  <c r="D6203" i="2"/>
  <c r="L6202" i="2"/>
  <c r="K6202" i="2"/>
  <c r="J6202" i="2"/>
  <c r="I6202" i="2"/>
  <c r="H6202" i="2"/>
  <c r="G6202" i="2"/>
  <c r="D6202" i="2"/>
  <c r="L6201" i="2"/>
  <c r="K6201" i="2"/>
  <c r="J6201" i="2"/>
  <c r="I6201" i="2"/>
  <c r="H6201" i="2"/>
  <c r="G6201" i="2"/>
  <c r="D6201" i="2"/>
  <c r="L6200" i="2"/>
  <c r="K6200" i="2"/>
  <c r="J6200" i="2"/>
  <c r="I6200" i="2"/>
  <c r="H6200" i="2"/>
  <c r="G6200" i="2"/>
  <c r="D6200" i="2"/>
  <c r="L6199" i="2"/>
  <c r="K6199" i="2"/>
  <c r="J6199" i="2"/>
  <c r="I6199" i="2"/>
  <c r="H6199" i="2"/>
  <c r="G6199" i="2"/>
  <c r="D6199" i="2"/>
  <c r="L6198" i="2"/>
  <c r="K6198" i="2"/>
  <c r="J6198" i="2"/>
  <c r="I6198" i="2"/>
  <c r="H6198" i="2"/>
  <c r="G6198" i="2"/>
  <c r="D6198" i="2"/>
  <c r="L6197" i="2"/>
  <c r="K6197" i="2"/>
  <c r="J6197" i="2"/>
  <c r="I6197" i="2"/>
  <c r="H6197" i="2"/>
  <c r="G6197" i="2"/>
  <c r="D6197" i="2"/>
  <c r="L6196" i="2"/>
  <c r="K6196" i="2"/>
  <c r="J6196" i="2"/>
  <c r="I6196" i="2"/>
  <c r="H6196" i="2"/>
  <c r="G6196" i="2"/>
  <c r="D6196" i="2"/>
  <c r="L6195" i="2"/>
  <c r="K6195" i="2"/>
  <c r="J6195" i="2"/>
  <c r="I6195" i="2"/>
  <c r="H6195" i="2"/>
  <c r="G6195" i="2"/>
  <c r="D6195" i="2"/>
  <c r="L6194" i="2"/>
  <c r="K6194" i="2"/>
  <c r="J6194" i="2"/>
  <c r="I6194" i="2"/>
  <c r="H6194" i="2"/>
  <c r="G6194" i="2"/>
  <c r="D6194" i="2"/>
  <c r="L6193" i="2"/>
  <c r="K6193" i="2"/>
  <c r="J6193" i="2"/>
  <c r="I6193" i="2"/>
  <c r="H6193" i="2"/>
  <c r="G6193" i="2"/>
  <c r="D6193" i="2"/>
  <c r="L6192" i="2"/>
  <c r="K6192" i="2"/>
  <c r="J6192" i="2"/>
  <c r="I6192" i="2"/>
  <c r="H6192" i="2"/>
  <c r="G6192" i="2"/>
  <c r="D6192" i="2"/>
  <c r="L6191" i="2"/>
  <c r="K6191" i="2"/>
  <c r="J6191" i="2"/>
  <c r="I6191" i="2"/>
  <c r="H6191" i="2"/>
  <c r="G6191" i="2"/>
  <c r="D6191" i="2"/>
  <c r="L6190" i="2"/>
  <c r="K6190" i="2"/>
  <c r="J6190" i="2"/>
  <c r="I6190" i="2"/>
  <c r="H6190" i="2"/>
  <c r="G6190" i="2"/>
  <c r="D6190" i="2"/>
  <c r="L6189" i="2"/>
  <c r="K6189" i="2"/>
  <c r="J6189" i="2"/>
  <c r="I6189" i="2"/>
  <c r="H6189" i="2"/>
  <c r="G6189" i="2"/>
  <c r="D6189" i="2"/>
  <c r="L6188" i="2"/>
  <c r="K6188" i="2"/>
  <c r="J6188" i="2"/>
  <c r="I6188" i="2"/>
  <c r="H6188" i="2"/>
  <c r="G6188" i="2"/>
  <c r="D6188" i="2"/>
  <c r="L6187" i="2"/>
  <c r="K6187" i="2"/>
  <c r="J6187" i="2"/>
  <c r="I6187" i="2"/>
  <c r="H6187" i="2"/>
  <c r="G6187" i="2"/>
  <c r="D6187" i="2"/>
  <c r="L6186" i="2"/>
  <c r="K6186" i="2"/>
  <c r="J6186" i="2"/>
  <c r="I6186" i="2"/>
  <c r="H6186" i="2"/>
  <c r="G6186" i="2"/>
  <c r="D6186" i="2"/>
  <c r="L6185" i="2"/>
  <c r="K6185" i="2"/>
  <c r="J6185" i="2"/>
  <c r="I6185" i="2"/>
  <c r="H6185" i="2"/>
  <c r="G6185" i="2"/>
  <c r="D6185" i="2"/>
  <c r="L6184" i="2"/>
  <c r="K6184" i="2"/>
  <c r="J6184" i="2"/>
  <c r="I6184" i="2"/>
  <c r="H6184" i="2"/>
  <c r="G6184" i="2"/>
  <c r="D6184" i="2"/>
  <c r="L6183" i="2"/>
  <c r="K6183" i="2"/>
  <c r="J6183" i="2"/>
  <c r="I6183" i="2"/>
  <c r="H6183" i="2"/>
  <c r="G6183" i="2"/>
  <c r="D6183" i="2"/>
  <c r="L6182" i="2"/>
  <c r="K6182" i="2"/>
  <c r="J6182" i="2"/>
  <c r="I6182" i="2"/>
  <c r="H6182" i="2"/>
  <c r="G6182" i="2"/>
  <c r="D6182" i="2"/>
  <c r="L6181" i="2"/>
  <c r="K6181" i="2"/>
  <c r="J6181" i="2"/>
  <c r="I6181" i="2"/>
  <c r="H6181" i="2"/>
  <c r="G6181" i="2"/>
  <c r="D6181" i="2"/>
  <c r="L6180" i="2"/>
  <c r="K6180" i="2"/>
  <c r="J6180" i="2"/>
  <c r="I6180" i="2"/>
  <c r="H6180" i="2"/>
  <c r="G6180" i="2"/>
  <c r="D6180" i="2"/>
  <c r="L6179" i="2"/>
  <c r="K6179" i="2"/>
  <c r="J6179" i="2"/>
  <c r="I6179" i="2"/>
  <c r="H6179" i="2"/>
  <c r="G6179" i="2"/>
  <c r="D6179" i="2"/>
  <c r="L6178" i="2"/>
  <c r="K6178" i="2"/>
  <c r="J6178" i="2"/>
  <c r="I6178" i="2"/>
  <c r="H6178" i="2"/>
  <c r="G6178" i="2"/>
  <c r="D6178" i="2"/>
  <c r="L6177" i="2"/>
  <c r="K6177" i="2"/>
  <c r="J6177" i="2"/>
  <c r="I6177" i="2"/>
  <c r="H6177" i="2"/>
  <c r="G6177" i="2"/>
  <c r="D6177" i="2"/>
  <c r="L6176" i="2"/>
  <c r="K6176" i="2"/>
  <c r="J6176" i="2"/>
  <c r="I6176" i="2"/>
  <c r="H6176" i="2"/>
  <c r="G6176" i="2"/>
  <c r="D6176" i="2"/>
  <c r="L6175" i="2"/>
  <c r="K6175" i="2"/>
  <c r="J6175" i="2"/>
  <c r="I6175" i="2"/>
  <c r="H6175" i="2"/>
  <c r="G6175" i="2"/>
  <c r="D6175" i="2"/>
  <c r="L6174" i="2"/>
  <c r="K6174" i="2"/>
  <c r="J6174" i="2"/>
  <c r="I6174" i="2"/>
  <c r="H6174" i="2"/>
  <c r="G6174" i="2"/>
  <c r="D6174" i="2"/>
  <c r="L6173" i="2"/>
  <c r="K6173" i="2"/>
  <c r="J6173" i="2"/>
  <c r="I6173" i="2"/>
  <c r="H6173" i="2"/>
  <c r="G6173" i="2"/>
  <c r="D6173" i="2"/>
  <c r="L6172" i="2"/>
  <c r="K6172" i="2"/>
  <c r="J6172" i="2"/>
  <c r="I6172" i="2"/>
  <c r="H6172" i="2"/>
  <c r="G6172" i="2"/>
  <c r="D6172" i="2"/>
  <c r="L6171" i="2"/>
  <c r="K6171" i="2"/>
  <c r="J6171" i="2"/>
  <c r="I6171" i="2"/>
  <c r="H6171" i="2"/>
  <c r="G6171" i="2"/>
  <c r="D6171" i="2"/>
  <c r="L6170" i="2"/>
  <c r="K6170" i="2"/>
  <c r="J6170" i="2"/>
  <c r="I6170" i="2"/>
  <c r="H6170" i="2"/>
  <c r="G6170" i="2"/>
  <c r="D6170" i="2"/>
  <c r="L6169" i="2"/>
  <c r="K6169" i="2"/>
  <c r="J6169" i="2"/>
  <c r="I6169" i="2"/>
  <c r="H6169" i="2"/>
  <c r="G6169" i="2"/>
  <c r="D6169" i="2"/>
  <c r="L6168" i="2"/>
  <c r="K6168" i="2"/>
  <c r="J6168" i="2"/>
  <c r="I6168" i="2"/>
  <c r="H6168" i="2"/>
  <c r="G6168" i="2"/>
  <c r="D6168" i="2"/>
  <c r="L6167" i="2"/>
  <c r="K6167" i="2"/>
  <c r="J6167" i="2"/>
  <c r="I6167" i="2"/>
  <c r="H6167" i="2"/>
  <c r="G6167" i="2"/>
  <c r="D6167" i="2"/>
  <c r="L6166" i="2"/>
  <c r="K6166" i="2"/>
  <c r="J6166" i="2"/>
  <c r="I6166" i="2"/>
  <c r="H6166" i="2"/>
  <c r="G6166" i="2"/>
  <c r="D6166" i="2"/>
  <c r="L6165" i="2"/>
  <c r="K6165" i="2"/>
  <c r="J6165" i="2"/>
  <c r="I6165" i="2"/>
  <c r="H6165" i="2"/>
  <c r="G6165" i="2"/>
  <c r="D6165" i="2"/>
  <c r="L6164" i="2"/>
  <c r="K6164" i="2"/>
  <c r="J6164" i="2"/>
  <c r="I6164" i="2"/>
  <c r="H6164" i="2"/>
  <c r="G6164" i="2"/>
  <c r="D6164" i="2"/>
  <c r="L6163" i="2"/>
  <c r="K6163" i="2"/>
  <c r="J6163" i="2"/>
  <c r="I6163" i="2"/>
  <c r="H6163" i="2"/>
  <c r="G6163" i="2"/>
  <c r="D6163" i="2"/>
  <c r="L6162" i="2"/>
  <c r="K6162" i="2"/>
  <c r="J6162" i="2"/>
  <c r="I6162" i="2"/>
  <c r="H6162" i="2"/>
  <c r="G6162" i="2"/>
  <c r="D6162" i="2"/>
  <c r="L6161" i="2"/>
  <c r="K6161" i="2"/>
  <c r="J6161" i="2"/>
  <c r="I6161" i="2"/>
  <c r="H6161" i="2"/>
  <c r="G6161" i="2"/>
  <c r="D6161" i="2"/>
  <c r="L6160" i="2"/>
  <c r="K6160" i="2"/>
  <c r="J6160" i="2"/>
  <c r="I6160" i="2"/>
  <c r="H6160" i="2"/>
  <c r="G6160" i="2"/>
  <c r="D6160" i="2"/>
  <c r="L6159" i="2"/>
  <c r="K6159" i="2"/>
  <c r="J6159" i="2"/>
  <c r="I6159" i="2"/>
  <c r="H6159" i="2"/>
  <c r="G6159" i="2"/>
  <c r="D6159" i="2"/>
  <c r="L6158" i="2"/>
  <c r="K6158" i="2"/>
  <c r="J6158" i="2"/>
  <c r="I6158" i="2"/>
  <c r="H6158" i="2"/>
  <c r="G6158" i="2"/>
  <c r="D6158" i="2"/>
  <c r="L6157" i="2"/>
  <c r="K6157" i="2"/>
  <c r="J6157" i="2"/>
  <c r="I6157" i="2"/>
  <c r="H6157" i="2"/>
  <c r="G6157" i="2"/>
  <c r="D6157" i="2"/>
  <c r="L6156" i="2"/>
  <c r="K6156" i="2"/>
  <c r="J6156" i="2"/>
  <c r="I6156" i="2"/>
  <c r="H6156" i="2"/>
  <c r="G6156" i="2"/>
  <c r="D6156" i="2"/>
  <c r="L6155" i="2"/>
  <c r="K6155" i="2"/>
  <c r="J6155" i="2"/>
  <c r="I6155" i="2"/>
  <c r="H6155" i="2"/>
  <c r="G6155" i="2"/>
  <c r="D6155" i="2"/>
  <c r="L6154" i="2"/>
  <c r="K6154" i="2"/>
  <c r="J6154" i="2"/>
  <c r="I6154" i="2"/>
  <c r="H6154" i="2"/>
  <c r="G6154" i="2"/>
  <c r="D6154" i="2"/>
  <c r="L6153" i="2"/>
  <c r="K6153" i="2"/>
  <c r="J6153" i="2"/>
  <c r="I6153" i="2"/>
  <c r="H6153" i="2"/>
  <c r="G6153" i="2"/>
  <c r="D6153" i="2"/>
  <c r="L6152" i="2"/>
  <c r="K6152" i="2"/>
  <c r="J6152" i="2"/>
  <c r="I6152" i="2"/>
  <c r="H6152" i="2"/>
  <c r="G6152" i="2"/>
  <c r="D6152" i="2"/>
  <c r="L6151" i="2"/>
  <c r="K6151" i="2"/>
  <c r="J6151" i="2"/>
  <c r="I6151" i="2"/>
  <c r="H6151" i="2"/>
  <c r="G6151" i="2"/>
  <c r="D6151" i="2"/>
  <c r="L6150" i="2"/>
  <c r="K6150" i="2"/>
  <c r="J6150" i="2"/>
  <c r="I6150" i="2"/>
  <c r="H6150" i="2"/>
  <c r="G6150" i="2"/>
  <c r="D6150" i="2"/>
  <c r="L6149" i="2"/>
  <c r="K6149" i="2"/>
  <c r="J6149" i="2"/>
  <c r="I6149" i="2"/>
  <c r="H6149" i="2"/>
  <c r="G6149" i="2"/>
  <c r="D6149" i="2"/>
  <c r="L6148" i="2"/>
  <c r="K6148" i="2"/>
  <c r="J6148" i="2"/>
  <c r="I6148" i="2"/>
  <c r="H6148" i="2"/>
  <c r="G6148" i="2"/>
  <c r="D6148" i="2"/>
  <c r="L6147" i="2"/>
  <c r="K6147" i="2"/>
  <c r="J6147" i="2"/>
  <c r="I6147" i="2"/>
  <c r="H6147" i="2"/>
  <c r="G6147" i="2"/>
  <c r="D6147" i="2"/>
  <c r="L6146" i="2"/>
  <c r="K6146" i="2"/>
  <c r="J6146" i="2"/>
  <c r="I6146" i="2"/>
  <c r="H6146" i="2"/>
  <c r="G6146" i="2"/>
  <c r="D6146" i="2"/>
  <c r="L6145" i="2"/>
  <c r="K6145" i="2"/>
  <c r="J6145" i="2"/>
  <c r="I6145" i="2"/>
  <c r="H6145" i="2"/>
  <c r="G6145" i="2"/>
  <c r="D6145" i="2"/>
  <c r="L6144" i="2"/>
  <c r="K6144" i="2"/>
  <c r="J6144" i="2"/>
  <c r="I6144" i="2"/>
  <c r="H6144" i="2"/>
  <c r="G6144" i="2"/>
  <c r="D6144" i="2"/>
  <c r="L6143" i="2"/>
  <c r="K6143" i="2"/>
  <c r="J6143" i="2"/>
  <c r="I6143" i="2"/>
  <c r="H6143" i="2"/>
  <c r="G6143" i="2"/>
  <c r="D6143" i="2"/>
  <c r="L6142" i="2"/>
  <c r="K6142" i="2"/>
  <c r="J6142" i="2"/>
  <c r="I6142" i="2"/>
  <c r="H6142" i="2"/>
  <c r="G6142" i="2"/>
  <c r="D6142" i="2"/>
  <c r="L6141" i="2"/>
  <c r="K6141" i="2"/>
  <c r="J6141" i="2"/>
  <c r="I6141" i="2"/>
  <c r="H6141" i="2"/>
  <c r="G6141" i="2"/>
  <c r="D6141" i="2"/>
  <c r="L6140" i="2"/>
  <c r="K6140" i="2"/>
  <c r="J6140" i="2"/>
  <c r="I6140" i="2"/>
  <c r="H6140" i="2"/>
  <c r="G6140" i="2"/>
  <c r="D6140" i="2"/>
  <c r="L6139" i="2"/>
  <c r="K6139" i="2"/>
  <c r="J6139" i="2"/>
  <c r="I6139" i="2"/>
  <c r="H6139" i="2"/>
  <c r="G6139" i="2"/>
  <c r="D6139" i="2"/>
  <c r="L6138" i="2"/>
  <c r="K6138" i="2"/>
  <c r="J6138" i="2"/>
  <c r="I6138" i="2"/>
  <c r="H6138" i="2"/>
  <c r="G6138" i="2"/>
  <c r="D6138" i="2"/>
  <c r="L6137" i="2"/>
  <c r="K6137" i="2"/>
  <c r="J6137" i="2"/>
  <c r="I6137" i="2"/>
  <c r="H6137" i="2"/>
  <c r="G6137" i="2"/>
  <c r="D6137" i="2"/>
  <c r="L6136" i="2"/>
  <c r="K6136" i="2"/>
  <c r="J6136" i="2"/>
  <c r="I6136" i="2"/>
  <c r="H6136" i="2"/>
  <c r="G6136" i="2"/>
  <c r="D6136" i="2"/>
  <c r="L6135" i="2"/>
  <c r="K6135" i="2"/>
  <c r="J6135" i="2"/>
  <c r="I6135" i="2"/>
  <c r="H6135" i="2"/>
  <c r="G6135" i="2"/>
  <c r="D6135" i="2"/>
  <c r="L6134" i="2"/>
  <c r="K6134" i="2"/>
  <c r="J6134" i="2"/>
  <c r="I6134" i="2"/>
  <c r="H6134" i="2"/>
  <c r="G6134" i="2"/>
  <c r="D6134" i="2"/>
  <c r="L6133" i="2"/>
  <c r="K6133" i="2"/>
  <c r="J6133" i="2"/>
  <c r="I6133" i="2"/>
  <c r="H6133" i="2"/>
  <c r="G6133" i="2"/>
  <c r="D6133" i="2"/>
  <c r="L6132" i="2"/>
  <c r="K6132" i="2"/>
  <c r="J6132" i="2"/>
  <c r="I6132" i="2"/>
  <c r="H6132" i="2"/>
  <c r="G6132" i="2"/>
  <c r="D6132" i="2"/>
  <c r="L6131" i="2"/>
  <c r="K6131" i="2"/>
  <c r="J6131" i="2"/>
  <c r="I6131" i="2"/>
  <c r="H6131" i="2"/>
  <c r="G6131" i="2"/>
  <c r="D6131" i="2"/>
  <c r="L6130" i="2"/>
  <c r="K6130" i="2"/>
  <c r="J6130" i="2"/>
  <c r="I6130" i="2"/>
  <c r="H6130" i="2"/>
  <c r="G6130" i="2"/>
  <c r="D6130" i="2"/>
  <c r="L6129" i="2"/>
  <c r="K6129" i="2"/>
  <c r="J6129" i="2"/>
  <c r="I6129" i="2"/>
  <c r="H6129" i="2"/>
  <c r="G6129" i="2"/>
  <c r="D6129" i="2"/>
  <c r="L6128" i="2"/>
  <c r="K6128" i="2"/>
  <c r="J6128" i="2"/>
  <c r="I6128" i="2"/>
  <c r="H6128" i="2"/>
  <c r="G6128" i="2"/>
  <c r="D6128" i="2"/>
  <c r="L6127" i="2"/>
  <c r="K6127" i="2"/>
  <c r="J6127" i="2"/>
  <c r="I6127" i="2"/>
  <c r="H6127" i="2"/>
  <c r="G6127" i="2"/>
  <c r="D6127" i="2"/>
  <c r="L6126" i="2"/>
  <c r="K6126" i="2"/>
  <c r="J6126" i="2"/>
  <c r="I6126" i="2"/>
  <c r="H6126" i="2"/>
  <c r="G6126" i="2"/>
  <c r="D6126" i="2"/>
  <c r="L6125" i="2"/>
  <c r="K6125" i="2"/>
  <c r="J6125" i="2"/>
  <c r="I6125" i="2"/>
  <c r="H6125" i="2"/>
  <c r="G6125" i="2"/>
  <c r="D6125" i="2"/>
  <c r="L6124" i="2"/>
  <c r="K6124" i="2"/>
  <c r="J6124" i="2"/>
  <c r="I6124" i="2"/>
  <c r="H6124" i="2"/>
  <c r="G6124" i="2"/>
  <c r="D6124" i="2"/>
  <c r="L6123" i="2"/>
  <c r="K6123" i="2"/>
  <c r="J6123" i="2"/>
  <c r="I6123" i="2"/>
  <c r="H6123" i="2"/>
  <c r="G6123" i="2"/>
  <c r="D6123" i="2"/>
  <c r="L6122" i="2"/>
  <c r="K6122" i="2"/>
  <c r="J6122" i="2"/>
  <c r="I6122" i="2"/>
  <c r="H6122" i="2"/>
  <c r="G6122" i="2"/>
  <c r="D6122" i="2"/>
  <c r="L6121" i="2"/>
  <c r="K6121" i="2"/>
  <c r="J6121" i="2"/>
  <c r="I6121" i="2"/>
  <c r="H6121" i="2"/>
  <c r="G6121" i="2"/>
  <c r="D6121" i="2"/>
  <c r="L6120" i="2"/>
  <c r="K6120" i="2"/>
  <c r="J6120" i="2"/>
  <c r="I6120" i="2"/>
  <c r="H6120" i="2"/>
  <c r="G6120" i="2"/>
  <c r="D6120" i="2"/>
  <c r="L6119" i="2"/>
  <c r="K6119" i="2"/>
  <c r="J6119" i="2"/>
  <c r="I6119" i="2"/>
  <c r="H6119" i="2"/>
  <c r="G6119" i="2"/>
  <c r="D6119" i="2"/>
  <c r="L6118" i="2"/>
  <c r="K6118" i="2"/>
  <c r="J6118" i="2"/>
  <c r="I6118" i="2"/>
  <c r="H6118" i="2"/>
  <c r="G6118" i="2"/>
  <c r="D6118" i="2"/>
  <c r="L6117" i="2"/>
  <c r="K6117" i="2"/>
  <c r="J6117" i="2"/>
  <c r="I6117" i="2"/>
  <c r="H6117" i="2"/>
  <c r="G6117" i="2"/>
  <c r="D6117" i="2"/>
  <c r="L6116" i="2"/>
  <c r="K6116" i="2"/>
  <c r="J6116" i="2"/>
  <c r="I6116" i="2"/>
  <c r="H6116" i="2"/>
  <c r="G6116" i="2"/>
  <c r="D6116" i="2"/>
  <c r="L6115" i="2"/>
  <c r="K6115" i="2"/>
  <c r="J6115" i="2"/>
  <c r="I6115" i="2"/>
  <c r="H6115" i="2"/>
  <c r="G6115" i="2"/>
  <c r="D6115" i="2"/>
  <c r="L6114" i="2"/>
  <c r="K6114" i="2"/>
  <c r="J6114" i="2"/>
  <c r="I6114" i="2"/>
  <c r="H6114" i="2"/>
  <c r="G6114" i="2"/>
  <c r="D6114" i="2"/>
  <c r="L6113" i="2"/>
  <c r="K6113" i="2"/>
  <c r="J6113" i="2"/>
  <c r="I6113" i="2"/>
  <c r="H6113" i="2"/>
  <c r="G6113" i="2"/>
  <c r="D6113" i="2"/>
  <c r="L6112" i="2"/>
  <c r="K6112" i="2"/>
  <c r="J6112" i="2"/>
  <c r="I6112" i="2"/>
  <c r="H6112" i="2"/>
  <c r="G6112" i="2"/>
  <c r="D6112" i="2"/>
  <c r="L6111" i="2"/>
  <c r="K6111" i="2"/>
  <c r="J6111" i="2"/>
  <c r="I6111" i="2"/>
  <c r="H6111" i="2"/>
  <c r="G6111" i="2"/>
  <c r="D6111" i="2"/>
  <c r="L6110" i="2"/>
  <c r="K6110" i="2"/>
  <c r="J6110" i="2"/>
  <c r="I6110" i="2"/>
  <c r="H6110" i="2"/>
  <c r="G6110" i="2"/>
  <c r="D6110" i="2"/>
  <c r="L6109" i="2"/>
  <c r="K6109" i="2"/>
  <c r="J6109" i="2"/>
  <c r="I6109" i="2"/>
  <c r="H6109" i="2"/>
  <c r="G6109" i="2"/>
  <c r="D6109" i="2"/>
  <c r="L6108" i="2"/>
  <c r="K6108" i="2"/>
  <c r="J6108" i="2"/>
  <c r="I6108" i="2"/>
  <c r="H6108" i="2"/>
  <c r="G6108" i="2"/>
  <c r="D6108" i="2"/>
  <c r="L6107" i="2"/>
  <c r="K6107" i="2"/>
  <c r="J6107" i="2"/>
  <c r="I6107" i="2"/>
  <c r="H6107" i="2"/>
  <c r="G6107" i="2"/>
  <c r="D6107" i="2"/>
  <c r="L6106" i="2"/>
  <c r="K6106" i="2"/>
  <c r="J6106" i="2"/>
  <c r="I6106" i="2"/>
  <c r="H6106" i="2"/>
  <c r="G6106" i="2"/>
  <c r="D6106" i="2"/>
  <c r="L6105" i="2"/>
  <c r="K6105" i="2"/>
  <c r="J6105" i="2"/>
  <c r="I6105" i="2"/>
  <c r="H6105" i="2"/>
  <c r="G6105" i="2"/>
  <c r="D6105" i="2"/>
  <c r="L6104" i="2"/>
  <c r="K6104" i="2"/>
  <c r="J6104" i="2"/>
  <c r="I6104" i="2"/>
  <c r="H6104" i="2"/>
  <c r="G6104" i="2"/>
  <c r="D6104" i="2"/>
  <c r="L6103" i="2"/>
  <c r="K6103" i="2"/>
  <c r="J6103" i="2"/>
  <c r="I6103" i="2"/>
  <c r="H6103" i="2"/>
  <c r="G6103" i="2"/>
  <c r="D6103" i="2"/>
  <c r="L6102" i="2"/>
  <c r="K6102" i="2"/>
  <c r="J6102" i="2"/>
  <c r="I6102" i="2"/>
  <c r="H6102" i="2"/>
  <c r="G6102" i="2"/>
  <c r="D6102" i="2"/>
  <c r="L6101" i="2"/>
  <c r="K6101" i="2"/>
  <c r="J6101" i="2"/>
  <c r="I6101" i="2"/>
  <c r="H6101" i="2"/>
  <c r="G6101" i="2"/>
  <c r="D6101" i="2"/>
  <c r="L6100" i="2"/>
  <c r="K6100" i="2"/>
  <c r="J6100" i="2"/>
  <c r="I6100" i="2"/>
  <c r="H6100" i="2"/>
  <c r="G6100" i="2"/>
  <c r="D6100" i="2"/>
  <c r="L6099" i="2"/>
  <c r="K6099" i="2"/>
  <c r="J6099" i="2"/>
  <c r="I6099" i="2"/>
  <c r="H6099" i="2"/>
  <c r="G6099" i="2"/>
  <c r="D6099" i="2"/>
  <c r="L6098" i="2"/>
  <c r="K6098" i="2"/>
  <c r="J6098" i="2"/>
  <c r="I6098" i="2"/>
  <c r="H6098" i="2"/>
  <c r="G6098" i="2"/>
  <c r="D6098" i="2"/>
  <c r="L6097" i="2"/>
  <c r="K6097" i="2"/>
  <c r="J6097" i="2"/>
  <c r="I6097" i="2"/>
  <c r="H6097" i="2"/>
  <c r="G6097" i="2"/>
  <c r="D6097" i="2"/>
  <c r="L6096" i="2"/>
  <c r="K6096" i="2"/>
  <c r="J6096" i="2"/>
  <c r="I6096" i="2"/>
  <c r="H6096" i="2"/>
  <c r="G6096" i="2"/>
  <c r="D6096" i="2"/>
  <c r="L6095" i="2"/>
  <c r="K6095" i="2"/>
  <c r="J6095" i="2"/>
  <c r="I6095" i="2"/>
  <c r="H6095" i="2"/>
  <c r="G6095" i="2"/>
  <c r="D6095" i="2"/>
  <c r="L6094" i="2"/>
  <c r="K6094" i="2"/>
  <c r="J6094" i="2"/>
  <c r="I6094" i="2"/>
  <c r="H6094" i="2"/>
  <c r="G6094" i="2"/>
  <c r="D6094" i="2"/>
  <c r="L6093" i="2"/>
  <c r="K6093" i="2"/>
  <c r="J6093" i="2"/>
  <c r="I6093" i="2"/>
  <c r="H6093" i="2"/>
  <c r="G6093" i="2"/>
  <c r="D6093" i="2"/>
  <c r="L6092" i="2"/>
  <c r="K6092" i="2"/>
  <c r="J6092" i="2"/>
  <c r="I6092" i="2"/>
  <c r="H6092" i="2"/>
  <c r="G6092" i="2"/>
  <c r="D6092" i="2"/>
  <c r="L6091" i="2"/>
  <c r="K6091" i="2"/>
  <c r="J6091" i="2"/>
  <c r="I6091" i="2"/>
  <c r="H6091" i="2"/>
  <c r="G6091" i="2"/>
  <c r="D6091" i="2"/>
  <c r="L6090" i="2"/>
  <c r="K6090" i="2"/>
  <c r="J6090" i="2"/>
  <c r="I6090" i="2"/>
  <c r="H6090" i="2"/>
  <c r="G6090" i="2"/>
  <c r="D6090" i="2"/>
  <c r="L6089" i="2"/>
  <c r="K6089" i="2"/>
  <c r="J6089" i="2"/>
  <c r="I6089" i="2"/>
  <c r="H6089" i="2"/>
  <c r="G6089" i="2"/>
  <c r="D6089" i="2"/>
  <c r="L6088" i="2"/>
  <c r="K6088" i="2"/>
  <c r="J6088" i="2"/>
  <c r="I6088" i="2"/>
  <c r="H6088" i="2"/>
  <c r="G6088" i="2"/>
  <c r="D6088" i="2"/>
  <c r="L6087" i="2"/>
  <c r="K6087" i="2"/>
  <c r="J6087" i="2"/>
  <c r="I6087" i="2"/>
  <c r="H6087" i="2"/>
  <c r="G6087" i="2"/>
  <c r="D6087" i="2"/>
  <c r="L6086" i="2"/>
  <c r="K6086" i="2"/>
  <c r="J6086" i="2"/>
  <c r="I6086" i="2"/>
  <c r="H6086" i="2"/>
  <c r="G6086" i="2"/>
  <c r="D6086" i="2"/>
  <c r="L6085" i="2"/>
  <c r="K6085" i="2"/>
  <c r="J6085" i="2"/>
  <c r="I6085" i="2"/>
  <c r="H6085" i="2"/>
  <c r="G6085" i="2"/>
  <c r="D6085" i="2"/>
  <c r="L6084" i="2"/>
  <c r="K6084" i="2"/>
  <c r="J6084" i="2"/>
  <c r="I6084" i="2"/>
  <c r="H6084" i="2"/>
  <c r="G6084" i="2"/>
  <c r="D6084" i="2"/>
  <c r="L6083" i="2"/>
  <c r="K6083" i="2"/>
  <c r="J6083" i="2"/>
  <c r="I6083" i="2"/>
  <c r="H6083" i="2"/>
  <c r="G6083" i="2"/>
  <c r="D6083" i="2"/>
  <c r="L6082" i="2"/>
  <c r="K6082" i="2"/>
  <c r="J6082" i="2"/>
  <c r="I6082" i="2"/>
  <c r="H6082" i="2"/>
  <c r="G6082" i="2"/>
  <c r="D6082" i="2"/>
  <c r="L6081" i="2"/>
  <c r="K6081" i="2"/>
  <c r="J6081" i="2"/>
  <c r="I6081" i="2"/>
  <c r="H6081" i="2"/>
  <c r="G6081" i="2"/>
  <c r="D6081" i="2"/>
  <c r="L6080" i="2"/>
  <c r="K6080" i="2"/>
  <c r="J6080" i="2"/>
  <c r="I6080" i="2"/>
  <c r="H6080" i="2"/>
  <c r="G6080" i="2"/>
  <c r="D6080" i="2"/>
  <c r="L6079" i="2"/>
  <c r="K6079" i="2"/>
  <c r="J6079" i="2"/>
  <c r="I6079" i="2"/>
  <c r="H6079" i="2"/>
  <c r="G6079" i="2"/>
  <c r="D6079" i="2"/>
  <c r="L6078" i="2"/>
  <c r="K6078" i="2"/>
  <c r="J6078" i="2"/>
  <c r="I6078" i="2"/>
  <c r="H6078" i="2"/>
  <c r="G6078" i="2"/>
  <c r="D6078" i="2"/>
  <c r="L6077" i="2"/>
  <c r="K6077" i="2"/>
  <c r="J6077" i="2"/>
  <c r="I6077" i="2"/>
  <c r="H6077" i="2"/>
  <c r="G6077" i="2"/>
  <c r="D6077" i="2"/>
  <c r="L6076" i="2"/>
  <c r="K6076" i="2"/>
  <c r="J6076" i="2"/>
  <c r="I6076" i="2"/>
  <c r="H6076" i="2"/>
  <c r="G6076" i="2"/>
  <c r="D6076" i="2"/>
  <c r="L6075" i="2"/>
  <c r="K6075" i="2"/>
  <c r="J6075" i="2"/>
  <c r="I6075" i="2"/>
  <c r="H6075" i="2"/>
  <c r="G6075" i="2"/>
  <c r="D6075" i="2"/>
  <c r="L6074" i="2"/>
  <c r="K6074" i="2"/>
  <c r="J6074" i="2"/>
  <c r="I6074" i="2"/>
  <c r="H6074" i="2"/>
  <c r="G6074" i="2"/>
  <c r="D6074" i="2"/>
  <c r="L6073" i="2"/>
  <c r="K6073" i="2"/>
  <c r="J6073" i="2"/>
  <c r="I6073" i="2"/>
  <c r="H6073" i="2"/>
  <c r="G6073" i="2"/>
  <c r="D6073" i="2"/>
  <c r="L6072" i="2"/>
  <c r="K6072" i="2"/>
  <c r="J6072" i="2"/>
  <c r="I6072" i="2"/>
  <c r="H6072" i="2"/>
  <c r="G6072" i="2"/>
  <c r="D6072" i="2"/>
  <c r="L6071" i="2"/>
  <c r="K6071" i="2"/>
  <c r="J6071" i="2"/>
  <c r="I6071" i="2"/>
  <c r="H6071" i="2"/>
  <c r="G6071" i="2"/>
  <c r="D6071" i="2"/>
  <c r="L6070" i="2"/>
  <c r="K6070" i="2"/>
  <c r="J6070" i="2"/>
  <c r="I6070" i="2"/>
  <c r="H6070" i="2"/>
  <c r="G6070" i="2"/>
  <c r="D6070" i="2"/>
  <c r="L6069" i="2"/>
  <c r="K6069" i="2"/>
  <c r="J6069" i="2"/>
  <c r="I6069" i="2"/>
  <c r="H6069" i="2"/>
  <c r="G6069" i="2"/>
  <c r="D6069" i="2"/>
  <c r="L6068" i="2"/>
  <c r="K6068" i="2"/>
  <c r="J6068" i="2"/>
  <c r="I6068" i="2"/>
  <c r="H6068" i="2"/>
  <c r="G6068" i="2"/>
  <c r="D6068" i="2"/>
  <c r="L6067" i="2"/>
  <c r="K6067" i="2"/>
  <c r="J6067" i="2"/>
  <c r="I6067" i="2"/>
  <c r="H6067" i="2"/>
  <c r="G6067" i="2"/>
  <c r="D6067" i="2"/>
  <c r="L6066" i="2"/>
  <c r="K6066" i="2"/>
  <c r="J6066" i="2"/>
  <c r="I6066" i="2"/>
  <c r="H6066" i="2"/>
  <c r="G6066" i="2"/>
  <c r="D6066" i="2"/>
  <c r="L6065" i="2"/>
  <c r="K6065" i="2"/>
  <c r="J6065" i="2"/>
  <c r="I6065" i="2"/>
  <c r="H6065" i="2"/>
  <c r="G6065" i="2"/>
  <c r="D6065" i="2"/>
  <c r="L6064" i="2"/>
  <c r="K6064" i="2"/>
  <c r="J6064" i="2"/>
  <c r="I6064" i="2"/>
  <c r="H6064" i="2"/>
  <c r="G6064" i="2"/>
  <c r="D6064" i="2"/>
  <c r="L6063" i="2"/>
  <c r="K6063" i="2"/>
  <c r="J6063" i="2"/>
  <c r="I6063" i="2"/>
  <c r="H6063" i="2"/>
  <c r="G6063" i="2"/>
  <c r="D6063" i="2"/>
  <c r="L6062" i="2"/>
  <c r="K6062" i="2"/>
  <c r="J6062" i="2"/>
  <c r="I6062" i="2"/>
  <c r="H6062" i="2"/>
  <c r="G6062" i="2"/>
  <c r="D6062" i="2"/>
  <c r="L6061" i="2"/>
  <c r="K6061" i="2"/>
  <c r="J6061" i="2"/>
  <c r="I6061" i="2"/>
  <c r="H6061" i="2"/>
  <c r="G6061" i="2"/>
  <c r="D6061" i="2"/>
  <c r="L6060" i="2"/>
  <c r="K6060" i="2"/>
  <c r="J6060" i="2"/>
  <c r="I6060" i="2"/>
  <c r="H6060" i="2"/>
  <c r="G6060" i="2"/>
  <c r="D6060" i="2"/>
  <c r="L6059" i="2"/>
  <c r="K6059" i="2"/>
  <c r="J6059" i="2"/>
  <c r="I6059" i="2"/>
  <c r="H6059" i="2"/>
  <c r="G6059" i="2"/>
  <c r="D6059" i="2"/>
  <c r="L6058" i="2"/>
  <c r="K6058" i="2"/>
  <c r="J6058" i="2"/>
  <c r="I6058" i="2"/>
  <c r="H6058" i="2"/>
  <c r="G6058" i="2"/>
  <c r="D6058" i="2"/>
  <c r="L6057" i="2"/>
  <c r="K6057" i="2"/>
  <c r="J6057" i="2"/>
  <c r="I6057" i="2"/>
  <c r="H6057" i="2"/>
  <c r="G6057" i="2"/>
  <c r="D6057" i="2"/>
  <c r="L6056" i="2"/>
  <c r="K6056" i="2"/>
  <c r="J6056" i="2"/>
  <c r="I6056" i="2"/>
  <c r="H6056" i="2"/>
  <c r="G6056" i="2"/>
  <c r="D6056" i="2"/>
  <c r="L6055" i="2"/>
  <c r="K6055" i="2"/>
  <c r="J6055" i="2"/>
  <c r="I6055" i="2"/>
  <c r="H6055" i="2"/>
  <c r="G6055" i="2"/>
  <c r="D6055" i="2"/>
  <c r="L6054" i="2"/>
  <c r="K6054" i="2"/>
  <c r="J6054" i="2"/>
  <c r="I6054" i="2"/>
  <c r="H6054" i="2"/>
  <c r="G6054" i="2"/>
  <c r="D6054" i="2"/>
  <c r="L6053" i="2"/>
  <c r="K6053" i="2"/>
  <c r="J6053" i="2"/>
  <c r="I6053" i="2"/>
  <c r="H6053" i="2"/>
  <c r="G6053" i="2"/>
  <c r="D6053" i="2"/>
  <c r="L6052" i="2"/>
  <c r="K6052" i="2"/>
  <c r="J6052" i="2"/>
  <c r="I6052" i="2"/>
  <c r="H6052" i="2"/>
  <c r="G6052" i="2"/>
  <c r="D6052" i="2"/>
  <c r="L6051" i="2"/>
  <c r="K6051" i="2"/>
  <c r="J6051" i="2"/>
  <c r="I6051" i="2"/>
  <c r="H6051" i="2"/>
  <c r="G6051" i="2"/>
  <c r="D6051" i="2"/>
  <c r="L6050" i="2"/>
  <c r="K6050" i="2"/>
  <c r="J6050" i="2"/>
  <c r="I6050" i="2"/>
  <c r="H6050" i="2"/>
  <c r="G6050" i="2"/>
  <c r="D6050" i="2"/>
  <c r="L6049" i="2"/>
  <c r="K6049" i="2"/>
  <c r="J6049" i="2"/>
  <c r="I6049" i="2"/>
  <c r="H6049" i="2"/>
  <c r="G6049" i="2"/>
  <c r="D6049" i="2"/>
  <c r="L6048" i="2"/>
  <c r="K6048" i="2"/>
  <c r="J6048" i="2"/>
  <c r="I6048" i="2"/>
  <c r="H6048" i="2"/>
  <c r="G6048" i="2"/>
  <c r="D6048" i="2"/>
  <c r="L6047" i="2"/>
  <c r="K6047" i="2"/>
  <c r="J6047" i="2"/>
  <c r="I6047" i="2"/>
  <c r="H6047" i="2"/>
  <c r="G6047" i="2"/>
  <c r="D6047" i="2"/>
  <c r="L6046" i="2"/>
  <c r="K6046" i="2"/>
  <c r="J6046" i="2"/>
  <c r="I6046" i="2"/>
  <c r="H6046" i="2"/>
  <c r="G6046" i="2"/>
  <c r="D6046" i="2"/>
  <c r="L6045" i="2"/>
  <c r="K6045" i="2"/>
  <c r="J6045" i="2"/>
  <c r="I6045" i="2"/>
  <c r="H6045" i="2"/>
  <c r="G6045" i="2"/>
  <c r="D6045" i="2"/>
  <c r="L6044" i="2"/>
  <c r="K6044" i="2"/>
  <c r="J6044" i="2"/>
  <c r="I6044" i="2"/>
  <c r="H6044" i="2"/>
  <c r="G6044" i="2"/>
  <c r="D6044" i="2"/>
  <c r="L6043" i="2"/>
  <c r="K6043" i="2"/>
  <c r="J6043" i="2"/>
  <c r="I6043" i="2"/>
  <c r="H6043" i="2"/>
  <c r="G6043" i="2"/>
  <c r="D6043" i="2"/>
  <c r="L6042" i="2"/>
  <c r="K6042" i="2"/>
  <c r="J6042" i="2"/>
  <c r="I6042" i="2"/>
  <c r="H6042" i="2"/>
  <c r="G6042" i="2"/>
  <c r="D6042" i="2"/>
  <c r="L6041" i="2"/>
  <c r="K6041" i="2"/>
  <c r="J6041" i="2"/>
  <c r="I6041" i="2"/>
  <c r="H6041" i="2"/>
  <c r="G6041" i="2"/>
  <c r="D6041" i="2"/>
  <c r="L6040" i="2"/>
  <c r="K6040" i="2"/>
  <c r="J6040" i="2"/>
  <c r="I6040" i="2"/>
  <c r="H6040" i="2"/>
  <c r="G6040" i="2"/>
  <c r="D6040" i="2"/>
  <c r="L6039" i="2"/>
  <c r="K6039" i="2"/>
  <c r="J6039" i="2"/>
  <c r="I6039" i="2"/>
  <c r="H6039" i="2"/>
  <c r="G6039" i="2"/>
  <c r="D6039" i="2"/>
  <c r="L6038" i="2"/>
  <c r="K6038" i="2"/>
  <c r="J6038" i="2"/>
  <c r="I6038" i="2"/>
  <c r="H6038" i="2"/>
  <c r="G6038" i="2"/>
  <c r="D6038" i="2"/>
  <c r="L6037" i="2"/>
  <c r="K6037" i="2"/>
  <c r="J6037" i="2"/>
  <c r="I6037" i="2"/>
  <c r="H6037" i="2"/>
  <c r="G6037" i="2"/>
  <c r="D6037" i="2"/>
  <c r="L6036" i="2"/>
  <c r="K6036" i="2"/>
  <c r="J6036" i="2"/>
  <c r="I6036" i="2"/>
  <c r="H6036" i="2"/>
  <c r="G6036" i="2"/>
  <c r="D6036" i="2"/>
  <c r="L6035" i="2"/>
  <c r="K6035" i="2"/>
  <c r="J6035" i="2"/>
  <c r="I6035" i="2"/>
  <c r="H6035" i="2"/>
  <c r="G6035" i="2"/>
  <c r="D6035" i="2"/>
  <c r="L6034" i="2"/>
  <c r="K6034" i="2"/>
  <c r="J6034" i="2"/>
  <c r="I6034" i="2"/>
  <c r="H6034" i="2"/>
  <c r="G6034" i="2"/>
  <c r="D6034" i="2"/>
  <c r="L6033" i="2"/>
  <c r="K6033" i="2"/>
  <c r="J6033" i="2"/>
  <c r="I6033" i="2"/>
  <c r="H6033" i="2"/>
  <c r="G6033" i="2"/>
  <c r="D6033" i="2"/>
  <c r="L6032" i="2"/>
  <c r="K6032" i="2"/>
  <c r="J6032" i="2"/>
  <c r="I6032" i="2"/>
  <c r="H6032" i="2"/>
  <c r="G6032" i="2"/>
  <c r="D6032" i="2"/>
  <c r="L6031" i="2"/>
  <c r="K6031" i="2"/>
  <c r="J6031" i="2"/>
  <c r="I6031" i="2"/>
  <c r="H6031" i="2"/>
  <c r="G6031" i="2"/>
  <c r="D6031" i="2"/>
  <c r="L6030" i="2"/>
  <c r="K6030" i="2"/>
  <c r="J6030" i="2"/>
  <c r="I6030" i="2"/>
  <c r="H6030" i="2"/>
  <c r="G6030" i="2"/>
  <c r="D6030" i="2"/>
  <c r="L6029" i="2"/>
  <c r="K6029" i="2"/>
  <c r="J6029" i="2"/>
  <c r="I6029" i="2"/>
  <c r="H6029" i="2"/>
  <c r="G6029" i="2"/>
  <c r="D6029" i="2"/>
  <c r="L6028" i="2"/>
  <c r="K6028" i="2"/>
  <c r="J6028" i="2"/>
  <c r="I6028" i="2"/>
  <c r="H6028" i="2"/>
  <c r="G6028" i="2"/>
  <c r="D6028" i="2"/>
  <c r="L6027" i="2"/>
  <c r="K6027" i="2"/>
  <c r="J6027" i="2"/>
  <c r="I6027" i="2"/>
  <c r="H6027" i="2"/>
  <c r="G6027" i="2"/>
  <c r="D6027" i="2"/>
  <c r="L6026" i="2"/>
  <c r="K6026" i="2"/>
  <c r="J6026" i="2"/>
  <c r="I6026" i="2"/>
  <c r="H6026" i="2"/>
  <c r="G6026" i="2"/>
  <c r="D6026" i="2"/>
  <c r="L6025" i="2"/>
  <c r="K6025" i="2"/>
  <c r="J6025" i="2"/>
  <c r="I6025" i="2"/>
  <c r="H6025" i="2"/>
  <c r="G6025" i="2"/>
  <c r="D6025" i="2"/>
  <c r="L6024" i="2"/>
  <c r="K6024" i="2"/>
  <c r="J6024" i="2"/>
  <c r="I6024" i="2"/>
  <c r="H6024" i="2"/>
  <c r="G6024" i="2"/>
  <c r="D6024" i="2"/>
  <c r="L6023" i="2"/>
  <c r="K6023" i="2"/>
  <c r="J6023" i="2"/>
  <c r="I6023" i="2"/>
  <c r="H6023" i="2"/>
  <c r="G6023" i="2"/>
  <c r="D6023" i="2"/>
  <c r="L6022" i="2"/>
  <c r="K6022" i="2"/>
  <c r="J6022" i="2"/>
  <c r="I6022" i="2"/>
  <c r="H6022" i="2"/>
  <c r="G6022" i="2"/>
  <c r="D6022" i="2"/>
  <c r="L6021" i="2"/>
  <c r="K6021" i="2"/>
  <c r="J6021" i="2"/>
  <c r="I6021" i="2"/>
  <c r="H6021" i="2"/>
  <c r="G6021" i="2"/>
  <c r="D6021" i="2"/>
  <c r="L6020" i="2"/>
  <c r="K6020" i="2"/>
  <c r="J6020" i="2"/>
  <c r="I6020" i="2"/>
  <c r="H6020" i="2"/>
  <c r="G6020" i="2"/>
  <c r="D6020" i="2"/>
  <c r="L6019" i="2"/>
  <c r="K6019" i="2"/>
  <c r="J6019" i="2"/>
  <c r="I6019" i="2"/>
  <c r="H6019" i="2"/>
  <c r="G6019" i="2"/>
  <c r="D6019" i="2"/>
  <c r="L6018" i="2"/>
  <c r="K6018" i="2"/>
  <c r="J6018" i="2"/>
  <c r="I6018" i="2"/>
  <c r="H6018" i="2"/>
  <c r="G6018" i="2"/>
  <c r="D6018" i="2"/>
  <c r="L6017" i="2"/>
  <c r="K6017" i="2"/>
  <c r="J6017" i="2"/>
  <c r="I6017" i="2"/>
  <c r="H6017" i="2"/>
  <c r="G6017" i="2"/>
  <c r="D6017" i="2"/>
  <c r="L6016" i="2"/>
  <c r="K6016" i="2"/>
  <c r="J6016" i="2"/>
  <c r="I6016" i="2"/>
  <c r="H6016" i="2"/>
  <c r="G6016" i="2"/>
  <c r="D6016" i="2"/>
  <c r="L6015" i="2"/>
  <c r="K6015" i="2"/>
  <c r="J6015" i="2"/>
  <c r="I6015" i="2"/>
  <c r="H6015" i="2"/>
  <c r="G6015" i="2"/>
  <c r="D6015" i="2"/>
  <c r="L6014" i="2"/>
  <c r="K6014" i="2"/>
  <c r="J6014" i="2"/>
  <c r="I6014" i="2"/>
  <c r="H6014" i="2"/>
  <c r="G6014" i="2"/>
  <c r="D6014" i="2"/>
  <c r="L6013" i="2"/>
  <c r="K6013" i="2"/>
  <c r="J6013" i="2"/>
  <c r="I6013" i="2"/>
  <c r="H6013" i="2"/>
  <c r="G6013" i="2"/>
  <c r="D6013" i="2"/>
  <c r="L6012" i="2"/>
  <c r="K6012" i="2"/>
  <c r="J6012" i="2"/>
  <c r="I6012" i="2"/>
  <c r="H6012" i="2"/>
  <c r="G6012" i="2"/>
  <c r="D6012" i="2"/>
  <c r="L6011" i="2"/>
  <c r="K6011" i="2"/>
  <c r="J6011" i="2"/>
  <c r="I6011" i="2"/>
  <c r="H6011" i="2"/>
  <c r="G6011" i="2"/>
  <c r="D6011" i="2"/>
  <c r="L6010" i="2"/>
  <c r="K6010" i="2"/>
  <c r="J6010" i="2"/>
  <c r="I6010" i="2"/>
  <c r="H6010" i="2"/>
  <c r="G6010" i="2"/>
  <c r="D6010" i="2"/>
  <c r="L6009" i="2"/>
  <c r="K6009" i="2"/>
  <c r="J6009" i="2"/>
  <c r="I6009" i="2"/>
  <c r="H6009" i="2"/>
  <c r="G6009" i="2"/>
  <c r="D6009" i="2"/>
  <c r="L6008" i="2"/>
  <c r="K6008" i="2"/>
  <c r="J6008" i="2"/>
  <c r="I6008" i="2"/>
  <c r="H6008" i="2"/>
  <c r="G6008" i="2"/>
  <c r="D6008" i="2"/>
  <c r="L6007" i="2"/>
  <c r="K6007" i="2"/>
  <c r="J6007" i="2"/>
  <c r="I6007" i="2"/>
  <c r="H6007" i="2"/>
  <c r="G6007" i="2"/>
  <c r="D6007" i="2"/>
  <c r="L6006" i="2"/>
  <c r="K6006" i="2"/>
  <c r="J6006" i="2"/>
  <c r="I6006" i="2"/>
  <c r="H6006" i="2"/>
  <c r="G6006" i="2"/>
  <c r="D6006" i="2"/>
  <c r="L6005" i="2"/>
  <c r="K6005" i="2"/>
  <c r="J6005" i="2"/>
  <c r="I6005" i="2"/>
  <c r="H6005" i="2"/>
  <c r="G6005" i="2"/>
  <c r="D6005" i="2"/>
  <c r="L6004" i="2"/>
  <c r="K6004" i="2"/>
  <c r="J6004" i="2"/>
  <c r="I6004" i="2"/>
  <c r="H6004" i="2"/>
  <c r="G6004" i="2"/>
  <c r="D6004" i="2"/>
  <c r="L6003" i="2"/>
  <c r="K6003" i="2"/>
  <c r="J6003" i="2"/>
  <c r="I6003" i="2"/>
  <c r="H6003" i="2"/>
  <c r="G6003" i="2"/>
  <c r="D6003" i="2"/>
  <c r="L6002" i="2"/>
  <c r="K6002" i="2"/>
  <c r="J6002" i="2"/>
  <c r="I6002" i="2"/>
  <c r="H6002" i="2"/>
  <c r="G6002" i="2"/>
  <c r="D6002" i="2"/>
  <c r="L6001" i="2"/>
  <c r="K6001" i="2"/>
  <c r="J6001" i="2"/>
  <c r="I6001" i="2"/>
  <c r="H6001" i="2"/>
  <c r="G6001" i="2"/>
  <c r="D6001" i="2"/>
  <c r="L6000" i="2"/>
  <c r="K6000" i="2"/>
  <c r="J6000" i="2"/>
  <c r="I6000" i="2"/>
  <c r="H6000" i="2"/>
  <c r="G6000" i="2"/>
  <c r="D6000" i="2"/>
  <c r="L5999" i="2"/>
  <c r="K5999" i="2"/>
  <c r="J5999" i="2"/>
  <c r="I5999" i="2"/>
  <c r="H5999" i="2"/>
  <c r="G5999" i="2"/>
  <c r="D5999" i="2"/>
  <c r="L5998" i="2"/>
  <c r="K5998" i="2"/>
  <c r="J5998" i="2"/>
  <c r="I5998" i="2"/>
  <c r="H5998" i="2"/>
  <c r="G5998" i="2"/>
  <c r="D5998" i="2"/>
  <c r="L5997" i="2"/>
  <c r="K5997" i="2"/>
  <c r="J5997" i="2"/>
  <c r="I5997" i="2"/>
  <c r="H5997" i="2"/>
  <c r="G5997" i="2"/>
  <c r="D5997" i="2"/>
  <c r="L5996" i="2"/>
  <c r="K5996" i="2"/>
  <c r="J5996" i="2"/>
  <c r="I5996" i="2"/>
  <c r="H5996" i="2"/>
  <c r="G5996" i="2"/>
  <c r="D5996" i="2"/>
  <c r="L5995" i="2"/>
  <c r="K5995" i="2"/>
  <c r="J5995" i="2"/>
  <c r="I5995" i="2"/>
  <c r="H5995" i="2"/>
  <c r="G5995" i="2"/>
  <c r="D5995" i="2"/>
  <c r="L5994" i="2"/>
  <c r="K5994" i="2"/>
  <c r="J5994" i="2"/>
  <c r="I5994" i="2"/>
  <c r="H5994" i="2"/>
  <c r="G5994" i="2"/>
  <c r="D5994" i="2"/>
  <c r="L5993" i="2"/>
  <c r="K5993" i="2"/>
  <c r="J5993" i="2"/>
  <c r="I5993" i="2"/>
  <c r="H5993" i="2"/>
  <c r="G5993" i="2"/>
  <c r="D5993" i="2"/>
  <c r="L5992" i="2"/>
  <c r="K5992" i="2"/>
  <c r="J5992" i="2"/>
  <c r="I5992" i="2"/>
  <c r="H5992" i="2"/>
  <c r="G5992" i="2"/>
  <c r="D5992" i="2"/>
  <c r="L5991" i="2"/>
  <c r="K5991" i="2"/>
  <c r="J5991" i="2"/>
  <c r="I5991" i="2"/>
  <c r="H5991" i="2"/>
  <c r="G5991" i="2"/>
  <c r="D5991" i="2"/>
  <c r="L5990" i="2"/>
  <c r="K5990" i="2"/>
  <c r="J5990" i="2"/>
  <c r="I5990" i="2"/>
  <c r="H5990" i="2"/>
  <c r="G5990" i="2"/>
  <c r="D5990" i="2"/>
  <c r="L5989" i="2"/>
  <c r="K5989" i="2"/>
  <c r="J5989" i="2"/>
  <c r="I5989" i="2"/>
  <c r="H5989" i="2"/>
  <c r="G5989" i="2"/>
  <c r="D5989" i="2"/>
  <c r="L5988" i="2"/>
  <c r="K5988" i="2"/>
  <c r="J5988" i="2"/>
  <c r="I5988" i="2"/>
  <c r="H5988" i="2"/>
  <c r="G5988" i="2"/>
  <c r="D5988" i="2"/>
  <c r="L5987" i="2"/>
  <c r="K5987" i="2"/>
  <c r="J5987" i="2"/>
  <c r="I5987" i="2"/>
  <c r="H5987" i="2"/>
  <c r="G5987" i="2"/>
  <c r="D5987" i="2"/>
  <c r="L5986" i="2"/>
  <c r="K5986" i="2"/>
  <c r="J5986" i="2"/>
  <c r="I5986" i="2"/>
  <c r="H5986" i="2"/>
  <c r="G5986" i="2"/>
  <c r="D5986" i="2"/>
  <c r="L5985" i="2"/>
  <c r="K5985" i="2"/>
  <c r="J5985" i="2"/>
  <c r="I5985" i="2"/>
  <c r="H5985" i="2"/>
  <c r="G5985" i="2"/>
  <c r="D5985" i="2"/>
  <c r="L5984" i="2"/>
  <c r="K5984" i="2"/>
  <c r="J5984" i="2"/>
  <c r="I5984" i="2"/>
  <c r="H5984" i="2"/>
  <c r="G5984" i="2"/>
  <c r="D5984" i="2"/>
  <c r="L5983" i="2"/>
  <c r="K5983" i="2"/>
  <c r="J5983" i="2"/>
  <c r="I5983" i="2"/>
  <c r="H5983" i="2"/>
  <c r="G5983" i="2"/>
  <c r="D5983" i="2"/>
  <c r="L5982" i="2"/>
  <c r="K5982" i="2"/>
  <c r="J5982" i="2"/>
  <c r="I5982" i="2"/>
  <c r="H5982" i="2"/>
  <c r="G5982" i="2"/>
  <c r="D5982" i="2"/>
  <c r="L5981" i="2"/>
  <c r="K5981" i="2"/>
  <c r="J5981" i="2"/>
  <c r="I5981" i="2"/>
  <c r="H5981" i="2"/>
  <c r="G5981" i="2"/>
  <c r="D5981" i="2"/>
  <c r="L5980" i="2"/>
  <c r="K5980" i="2"/>
  <c r="J5980" i="2"/>
  <c r="I5980" i="2"/>
  <c r="H5980" i="2"/>
  <c r="G5980" i="2"/>
  <c r="D5980" i="2"/>
  <c r="L5979" i="2"/>
  <c r="K5979" i="2"/>
  <c r="J5979" i="2"/>
  <c r="I5979" i="2"/>
  <c r="H5979" i="2"/>
  <c r="G5979" i="2"/>
  <c r="D5979" i="2"/>
  <c r="L5978" i="2"/>
  <c r="K5978" i="2"/>
  <c r="J5978" i="2"/>
  <c r="I5978" i="2"/>
  <c r="H5978" i="2"/>
  <c r="G5978" i="2"/>
  <c r="D5978" i="2"/>
  <c r="L5977" i="2"/>
  <c r="K5977" i="2"/>
  <c r="J5977" i="2"/>
  <c r="I5977" i="2"/>
  <c r="H5977" i="2"/>
  <c r="G5977" i="2"/>
  <c r="D5977" i="2"/>
  <c r="L5976" i="2"/>
  <c r="K5976" i="2"/>
  <c r="J5976" i="2"/>
  <c r="I5976" i="2"/>
  <c r="H5976" i="2"/>
  <c r="G5976" i="2"/>
  <c r="D5976" i="2"/>
  <c r="L5975" i="2"/>
  <c r="K5975" i="2"/>
  <c r="J5975" i="2"/>
  <c r="I5975" i="2"/>
  <c r="H5975" i="2"/>
  <c r="G5975" i="2"/>
  <c r="D5975" i="2"/>
  <c r="L5974" i="2"/>
  <c r="K5974" i="2"/>
  <c r="J5974" i="2"/>
  <c r="I5974" i="2"/>
  <c r="H5974" i="2"/>
  <c r="G5974" i="2"/>
  <c r="D5974" i="2"/>
  <c r="L5973" i="2"/>
  <c r="K5973" i="2"/>
  <c r="J5973" i="2"/>
  <c r="I5973" i="2"/>
  <c r="H5973" i="2"/>
  <c r="G5973" i="2"/>
  <c r="D5973" i="2"/>
  <c r="L5972" i="2"/>
  <c r="K5972" i="2"/>
  <c r="J5972" i="2"/>
  <c r="I5972" i="2"/>
  <c r="H5972" i="2"/>
  <c r="G5972" i="2"/>
  <c r="D5972" i="2"/>
  <c r="L5971" i="2"/>
  <c r="K5971" i="2"/>
  <c r="J5971" i="2"/>
  <c r="I5971" i="2"/>
  <c r="H5971" i="2"/>
  <c r="G5971" i="2"/>
  <c r="D5971" i="2"/>
  <c r="L5970" i="2"/>
  <c r="K5970" i="2"/>
  <c r="J5970" i="2"/>
  <c r="I5970" i="2"/>
  <c r="H5970" i="2"/>
  <c r="G5970" i="2"/>
  <c r="D5970" i="2"/>
  <c r="L5969" i="2"/>
  <c r="K5969" i="2"/>
  <c r="J5969" i="2"/>
  <c r="I5969" i="2"/>
  <c r="H5969" i="2"/>
  <c r="G5969" i="2"/>
  <c r="D5969" i="2"/>
  <c r="L5968" i="2"/>
  <c r="K5968" i="2"/>
  <c r="J5968" i="2"/>
  <c r="I5968" i="2"/>
  <c r="H5968" i="2"/>
  <c r="G5968" i="2"/>
  <c r="D5968" i="2"/>
  <c r="L5967" i="2"/>
  <c r="K5967" i="2"/>
  <c r="J5967" i="2"/>
  <c r="I5967" i="2"/>
  <c r="H5967" i="2"/>
  <c r="G5967" i="2"/>
  <c r="D5967" i="2"/>
  <c r="L5966" i="2"/>
  <c r="K5966" i="2"/>
  <c r="J5966" i="2"/>
  <c r="I5966" i="2"/>
  <c r="H5966" i="2"/>
  <c r="G5966" i="2"/>
  <c r="D5966" i="2"/>
  <c r="L5965" i="2"/>
  <c r="K5965" i="2"/>
  <c r="J5965" i="2"/>
  <c r="I5965" i="2"/>
  <c r="H5965" i="2"/>
  <c r="G5965" i="2"/>
  <c r="D5965" i="2"/>
  <c r="L5964" i="2"/>
  <c r="K5964" i="2"/>
  <c r="J5964" i="2"/>
  <c r="I5964" i="2"/>
  <c r="H5964" i="2"/>
  <c r="G5964" i="2"/>
  <c r="D5964" i="2"/>
  <c r="L5963" i="2"/>
  <c r="K5963" i="2"/>
  <c r="J5963" i="2"/>
  <c r="I5963" i="2"/>
  <c r="H5963" i="2"/>
  <c r="G5963" i="2"/>
  <c r="D5963" i="2"/>
  <c r="L5962" i="2"/>
  <c r="K5962" i="2"/>
  <c r="J5962" i="2"/>
  <c r="I5962" i="2"/>
  <c r="H5962" i="2"/>
  <c r="G5962" i="2"/>
  <c r="D5962" i="2"/>
  <c r="L5961" i="2"/>
  <c r="K5961" i="2"/>
  <c r="J5961" i="2"/>
  <c r="I5961" i="2"/>
  <c r="H5961" i="2"/>
  <c r="G5961" i="2"/>
  <c r="D5961" i="2"/>
  <c r="L5960" i="2"/>
  <c r="K5960" i="2"/>
  <c r="J5960" i="2"/>
  <c r="I5960" i="2"/>
  <c r="H5960" i="2"/>
  <c r="G5960" i="2"/>
  <c r="D5960" i="2"/>
  <c r="L5959" i="2"/>
  <c r="K5959" i="2"/>
  <c r="J5959" i="2"/>
  <c r="I5959" i="2"/>
  <c r="H5959" i="2"/>
  <c r="G5959" i="2"/>
  <c r="D5959" i="2"/>
  <c r="L5958" i="2"/>
  <c r="K5958" i="2"/>
  <c r="J5958" i="2"/>
  <c r="I5958" i="2"/>
  <c r="H5958" i="2"/>
  <c r="G5958" i="2"/>
  <c r="D5958" i="2"/>
  <c r="L5957" i="2"/>
  <c r="K5957" i="2"/>
  <c r="J5957" i="2"/>
  <c r="I5957" i="2"/>
  <c r="H5957" i="2"/>
  <c r="G5957" i="2"/>
  <c r="D5957" i="2"/>
  <c r="L5956" i="2"/>
  <c r="K5956" i="2"/>
  <c r="J5956" i="2"/>
  <c r="I5956" i="2"/>
  <c r="H5956" i="2"/>
  <c r="G5956" i="2"/>
  <c r="D5956" i="2"/>
  <c r="L5955" i="2"/>
  <c r="K5955" i="2"/>
  <c r="J5955" i="2"/>
  <c r="I5955" i="2"/>
  <c r="H5955" i="2"/>
  <c r="G5955" i="2"/>
  <c r="D5955" i="2"/>
  <c r="L5954" i="2"/>
  <c r="K5954" i="2"/>
  <c r="J5954" i="2"/>
  <c r="I5954" i="2"/>
  <c r="H5954" i="2"/>
  <c r="G5954" i="2"/>
  <c r="D5954" i="2"/>
  <c r="L5953" i="2"/>
  <c r="K5953" i="2"/>
  <c r="J5953" i="2"/>
  <c r="I5953" i="2"/>
  <c r="H5953" i="2"/>
  <c r="G5953" i="2"/>
  <c r="D5953" i="2"/>
  <c r="L5952" i="2"/>
  <c r="K5952" i="2"/>
  <c r="J5952" i="2"/>
  <c r="I5952" i="2"/>
  <c r="H5952" i="2"/>
  <c r="G5952" i="2"/>
  <c r="D5952" i="2"/>
  <c r="L5951" i="2"/>
  <c r="K5951" i="2"/>
  <c r="J5951" i="2"/>
  <c r="I5951" i="2"/>
  <c r="H5951" i="2"/>
  <c r="G5951" i="2"/>
  <c r="D5951" i="2"/>
  <c r="L5950" i="2"/>
  <c r="K5950" i="2"/>
  <c r="J5950" i="2"/>
  <c r="I5950" i="2"/>
  <c r="H5950" i="2"/>
  <c r="G5950" i="2"/>
  <c r="D5950" i="2"/>
  <c r="L5949" i="2"/>
  <c r="K5949" i="2"/>
  <c r="J5949" i="2"/>
  <c r="I5949" i="2"/>
  <c r="H5949" i="2"/>
  <c r="G5949" i="2"/>
  <c r="D5949" i="2"/>
  <c r="L5948" i="2"/>
  <c r="K5948" i="2"/>
  <c r="J5948" i="2"/>
  <c r="I5948" i="2"/>
  <c r="H5948" i="2"/>
  <c r="G5948" i="2"/>
  <c r="D5948" i="2"/>
  <c r="L5947" i="2"/>
  <c r="K5947" i="2"/>
  <c r="J5947" i="2"/>
  <c r="I5947" i="2"/>
  <c r="H5947" i="2"/>
  <c r="G5947" i="2"/>
  <c r="D5947" i="2"/>
  <c r="L5946" i="2"/>
  <c r="K5946" i="2"/>
  <c r="J5946" i="2"/>
  <c r="I5946" i="2"/>
  <c r="H5946" i="2"/>
  <c r="G5946" i="2"/>
  <c r="D5946" i="2"/>
  <c r="L5945" i="2"/>
  <c r="K5945" i="2"/>
  <c r="J5945" i="2"/>
  <c r="I5945" i="2"/>
  <c r="H5945" i="2"/>
  <c r="G5945" i="2"/>
  <c r="D5945" i="2"/>
  <c r="L5944" i="2"/>
  <c r="K5944" i="2"/>
  <c r="J5944" i="2"/>
  <c r="I5944" i="2"/>
  <c r="H5944" i="2"/>
  <c r="G5944" i="2"/>
  <c r="D5944" i="2"/>
  <c r="L5943" i="2"/>
  <c r="K5943" i="2"/>
  <c r="J5943" i="2"/>
  <c r="I5943" i="2"/>
  <c r="H5943" i="2"/>
  <c r="G5943" i="2"/>
  <c r="D5943" i="2"/>
  <c r="L5942" i="2"/>
  <c r="K5942" i="2"/>
  <c r="J5942" i="2"/>
  <c r="I5942" i="2"/>
  <c r="H5942" i="2"/>
  <c r="G5942" i="2"/>
  <c r="D5942" i="2"/>
  <c r="L5941" i="2"/>
  <c r="K5941" i="2"/>
  <c r="J5941" i="2"/>
  <c r="I5941" i="2"/>
  <c r="H5941" i="2"/>
  <c r="G5941" i="2"/>
  <c r="D5941" i="2"/>
  <c r="L5940" i="2"/>
  <c r="K5940" i="2"/>
  <c r="J5940" i="2"/>
  <c r="I5940" i="2"/>
  <c r="H5940" i="2"/>
  <c r="G5940" i="2"/>
  <c r="D5940" i="2"/>
  <c r="L5939" i="2"/>
  <c r="K5939" i="2"/>
  <c r="J5939" i="2"/>
  <c r="I5939" i="2"/>
  <c r="H5939" i="2"/>
  <c r="G5939" i="2"/>
  <c r="D5939" i="2"/>
  <c r="L5938" i="2"/>
  <c r="K5938" i="2"/>
  <c r="J5938" i="2"/>
  <c r="I5938" i="2"/>
  <c r="H5938" i="2"/>
  <c r="G5938" i="2"/>
  <c r="D5938" i="2"/>
  <c r="L5937" i="2"/>
  <c r="K5937" i="2"/>
  <c r="J5937" i="2"/>
  <c r="I5937" i="2"/>
  <c r="H5937" i="2"/>
  <c r="G5937" i="2"/>
  <c r="D5937" i="2"/>
  <c r="L5936" i="2"/>
  <c r="K5936" i="2"/>
  <c r="J5936" i="2"/>
  <c r="I5936" i="2"/>
  <c r="H5936" i="2"/>
  <c r="G5936" i="2"/>
  <c r="D5936" i="2"/>
  <c r="L5935" i="2"/>
  <c r="K5935" i="2"/>
  <c r="J5935" i="2"/>
  <c r="I5935" i="2"/>
  <c r="H5935" i="2"/>
  <c r="G5935" i="2"/>
  <c r="D5935" i="2"/>
  <c r="L5934" i="2"/>
  <c r="K5934" i="2"/>
  <c r="J5934" i="2"/>
  <c r="I5934" i="2"/>
  <c r="H5934" i="2"/>
  <c r="G5934" i="2"/>
  <c r="D5934" i="2"/>
  <c r="L5933" i="2"/>
  <c r="K5933" i="2"/>
  <c r="J5933" i="2"/>
  <c r="I5933" i="2"/>
  <c r="H5933" i="2"/>
  <c r="G5933" i="2"/>
  <c r="D5933" i="2"/>
  <c r="L5932" i="2"/>
  <c r="K5932" i="2"/>
  <c r="J5932" i="2"/>
  <c r="I5932" i="2"/>
  <c r="H5932" i="2"/>
  <c r="G5932" i="2"/>
  <c r="D5932" i="2"/>
  <c r="L5931" i="2"/>
  <c r="K5931" i="2"/>
  <c r="J5931" i="2"/>
  <c r="I5931" i="2"/>
  <c r="H5931" i="2"/>
  <c r="G5931" i="2"/>
  <c r="D5931" i="2"/>
  <c r="L5930" i="2"/>
  <c r="K5930" i="2"/>
  <c r="J5930" i="2"/>
  <c r="I5930" i="2"/>
  <c r="H5930" i="2"/>
  <c r="G5930" i="2"/>
  <c r="D5930" i="2"/>
  <c r="L5929" i="2"/>
  <c r="K5929" i="2"/>
  <c r="J5929" i="2"/>
  <c r="I5929" i="2"/>
  <c r="H5929" i="2"/>
  <c r="G5929" i="2"/>
  <c r="D5929" i="2"/>
  <c r="L5928" i="2"/>
  <c r="K5928" i="2"/>
  <c r="J5928" i="2"/>
  <c r="I5928" i="2"/>
  <c r="H5928" i="2"/>
  <c r="G5928" i="2"/>
  <c r="D5928" i="2"/>
  <c r="L5927" i="2"/>
  <c r="K5927" i="2"/>
  <c r="J5927" i="2"/>
  <c r="I5927" i="2"/>
  <c r="H5927" i="2"/>
  <c r="G5927" i="2"/>
  <c r="D5927" i="2"/>
  <c r="L5926" i="2"/>
  <c r="K5926" i="2"/>
  <c r="J5926" i="2"/>
  <c r="I5926" i="2"/>
  <c r="H5926" i="2"/>
  <c r="G5926" i="2"/>
  <c r="D5926" i="2"/>
  <c r="L5925" i="2"/>
  <c r="K5925" i="2"/>
  <c r="J5925" i="2"/>
  <c r="I5925" i="2"/>
  <c r="H5925" i="2"/>
  <c r="G5925" i="2"/>
  <c r="D5925" i="2"/>
  <c r="L5924" i="2"/>
  <c r="K5924" i="2"/>
  <c r="J5924" i="2"/>
  <c r="I5924" i="2"/>
  <c r="H5924" i="2"/>
  <c r="G5924" i="2"/>
  <c r="D5924" i="2"/>
  <c r="L5923" i="2"/>
  <c r="K5923" i="2"/>
  <c r="J5923" i="2"/>
  <c r="I5923" i="2"/>
  <c r="H5923" i="2"/>
  <c r="G5923" i="2"/>
  <c r="D5923" i="2"/>
  <c r="L5922" i="2"/>
  <c r="K5922" i="2"/>
  <c r="J5922" i="2"/>
  <c r="I5922" i="2"/>
  <c r="H5922" i="2"/>
  <c r="G5922" i="2"/>
  <c r="D5922" i="2"/>
  <c r="L5921" i="2"/>
  <c r="K5921" i="2"/>
  <c r="J5921" i="2"/>
  <c r="I5921" i="2"/>
  <c r="H5921" i="2"/>
  <c r="G5921" i="2"/>
  <c r="D5921" i="2"/>
  <c r="L5920" i="2"/>
  <c r="K5920" i="2"/>
  <c r="J5920" i="2"/>
  <c r="I5920" i="2"/>
  <c r="H5920" i="2"/>
  <c r="G5920" i="2"/>
  <c r="D5920" i="2"/>
  <c r="L5919" i="2"/>
  <c r="K5919" i="2"/>
  <c r="J5919" i="2"/>
  <c r="I5919" i="2"/>
  <c r="H5919" i="2"/>
  <c r="G5919" i="2"/>
  <c r="D5919" i="2"/>
  <c r="L5918" i="2"/>
  <c r="K5918" i="2"/>
  <c r="J5918" i="2"/>
  <c r="I5918" i="2"/>
  <c r="H5918" i="2"/>
  <c r="G5918" i="2"/>
  <c r="D5918" i="2"/>
  <c r="L5917" i="2"/>
  <c r="K5917" i="2"/>
  <c r="J5917" i="2"/>
  <c r="I5917" i="2"/>
  <c r="H5917" i="2"/>
  <c r="G5917" i="2"/>
  <c r="D5917" i="2"/>
  <c r="L5916" i="2"/>
  <c r="K5916" i="2"/>
  <c r="J5916" i="2"/>
  <c r="I5916" i="2"/>
  <c r="H5916" i="2"/>
  <c r="G5916" i="2"/>
  <c r="D5916" i="2"/>
  <c r="L5915" i="2"/>
  <c r="K5915" i="2"/>
  <c r="J5915" i="2"/>
  <c r="I5915" i="2"/>
  <c r="H5915" i="2"/>
  <c r="G5915" i="2"/>
  <c r="D5915" i="2"/>
  <c r="L5914" i="2"/>
  <c r="K5914" i="2"/>
  <c r="J5914" i="2"/>
  <c r="I5914" i="2"/>
  <c r="H5914" i="2"/>
  <c r="G5914" i="2"/>
  <c r="D5914" i="2"/>
  <c r="L5913" i="2"/>
  <c r="K5913" i="2"/>
  <c r="J5913" i="2"/>
  <c r="I5913" i="2"/>
  <c r="H5913" i="2"/>
  <c r="G5913" i="2"/>
  <c r="D5913" i="2"/>
  <c r="L5912" i="2"/>
  <c r="K5912" i="2"/>
  <c r="J5912" i="2"/>
  <c r="I5912" i="2"/>
  <c r="H5912" i="2"/>
  <c r="G5912" i="2"/>
  <c r="D5912" i="2"/>
  <c r="L5911" i="2"/>
  <c r="K5911" i="2"/>
  <c r="J5911" i="2"/>
  <c r="I5911" i="2"/>
  <c r="H5911" i="2"/>
  <c r="G5911" i="2"/>
  <c r="D5911" i="2"/>
  <c r="L5910" i="2"/>
  <c r="K5910" i="2"/>
  <c r="J5910" i="2"/>
  <c r="I5910" i="2"/>
  <c r="H5910" i="2"/>
  <c r="G5910" i="2"/>
  <c r="D5910" i="2"/>
  <c r="L5909" i="2"/>
  <c r="K5909" i="2"/>
  <c r="J5909" i="2"/>
  <c r="I5909" i="2"/>
  <c r="H5909" i="2"/>
  <c r="G5909" i="2"/>
  <c r="D5909" i="2"/>
  <c r="L5908" i="2"/>
  <c r="K5908" i="2"/>
  <c r="J5908" i="2"/>
  <c r="I5908" i="2"/>
  <c r="H5908" i="2"/>
  <c r="G5908" i="2"/>
  <c r="D5908" i="2"/>
  <c r="L5907" i="2"/>
  <c r="K5907" i="2"/>
  <c r="J5907" i="2"/>
  <c r="I5907" i="2"/>
  <c r="H5907" i="2"/>
  <c r="G5907" i="2"/>
  <c r="D5907" i="2"/>
  <c r="L5906" i="2"/>
  <c r="K5906" i="2"/>
  <c r="J5906" i="2"/>
  <c r="I5906" i="2"/>
  <c r="H5906" i="2"/>
  <c r="G5906" i="2"/>
  <c r="D5906" i="2"/>
  <c r="L5905" i="2"/>
  <c r="K5905" i="2"/>
  <c r="J5905" i="2"/>
  <c r="I5905" i="2"/>
  <c r="H5905" i="2"/>
  <c r="G5905" i="2"/>
  <c r="D5905" i="2"/>
  <c r="L5904" i="2"/>
  <c r="K5904" i="2"/>
  <c r="J5904" i="2"/>
  <c r="I5904" i="2"/>
  <c r="H5904" i="2"/>
  <c r="G5904" i="2"/>
  <c r="D5904" i="2"/>
  <c r="L5903" i="2"/>
  <c r="K5903" i="2"/>
  <c r="J5903" i="2"/>
  <c r="I5903" i="2"/>
  <c r="H5903" i="2"/>
  <c r="G5903" i="2"/>
  <c r="D5903" i="2"/>
  <c r="L5902" i="2"/>
  <c r="K5902" i="2"/>
  <c r="J5902" i="2"/>
  <c r="I5902" i="2"/>
  <c r="H5902" i="2"/>
  <c r="G5902" i="2"/>
  <c r="D5902" i="2"/>
  <c r="L5901" i="2"/>
  <c r="K5901" i="2"/>
  <c r="J5901" i="2"/>
  <c r="I5901" i="2"/>
  <c r="H5901" i="2"/>
  <c r="G5901" i="2"/>
  <c r="D5901" i="2"/>
  <c r="L5900" i="2"/>
  <c r="K5900" i="2"/>
  <c r="J5900" i="2"/>
  <c r="I5900" i="2"/>
  <c r="H5900" i="2"/>
  <c r="G5900" i="2"/>
  <c r="D5900" i="2"/>
  <c r="L5899" i="2"/>
  <c r="K5899" i="2"/>
  <c r="J5899" i="2"/>
  <c r="I5899" i="2"/>
  <c r="H5899" i="2"/>
  <c r="G5899" i="2"/>
  <c r="D5899" i="2"/>
  <c r="L5898" i="2"/>
  <c r="K5898" i="2"/>
  <c r="J5898" i="2"/>
  <c r="I5898" i="2"/>
  <c r="H5898" i="2"/>
  <c r="G5898" i="2"/>
  <c r="D5898" i="2"/>
  <c r="L5897" i="2"/>
  <c r="K5897" i="2"/>
  <c r="J5897" i="2"/>
  <c r="I5897" i="2"/>
  <c r="H5897" i="2"/>
  <c r="G5897" i="2"/>
  <c r="D5897" i="2"/>
  <c r="L5896" i="2"/>
  <c r="K5896" i="2"/>
  <c r="J5896" i="2"/>
  <c r="I5896" i="2"/>
  <c r="H5896" i="2"/>
  <c r="G5896" i="2"/>
  <c r="D5896" i="2"/>
  <c r="L5895" i="2"/>
  <c r="K5895" i="2"/>
  <c r="J5895" i="2"/>
  <c r="I5895" i="2"/>
  <c r="H5895" i="2"/>
  <c r="G5895" i="2"/>
  <c r="D5895" i="2"/>
  <c r="L5894" i="2"/>
  <c r="K5894" i="2"/>
  <c r="J5894" i="2"/>
  <c r="I5894" i="2"/>
  <c r="H5894" i="2"/>
  <c r="G5894" i="2"/>
  <c r="D5894" i="2"/>
  <c r="L5893" i="2"/>
  <c r="K5893" i="2"/>
  <c r="J5893" i="2"/>
  <c r="I5893" i="2"/>
  <c r="H5893" i="2"/>
  <c r="G5893" i="2"/>
  <c r="D5893" i="2"/>
  <c r="L5892" i="2"/>
  <c r="K5892" i="2"/>
  <c r="J5892" i="2"/>
  <c r="I5892" i="2"/>
  <c r="H5892" i="2"/>
  <c r="G5892" i="2"/>
  <c r="D5892" i="2"/>
  <c r="L5891" i="2"/>
  <c r="K5891" i="2"/>
  <c r="J5891" i="2"/>
  <c r="I5891" i="2"/>
  <c r="H5891" i="2"/>
  <c r="G5891" i="2"/>
  <c r="D5891" i="2"/>
  <c r="L5890" i="2"/>
  <c r="K5890" i="2"/>
  <c r="J5890" i="2"/>
  <c r="I5890" i="2"/>
  <c r="H5890" i="2"/>
  <c r="G5890" i="2"/>
  <c r="D5890" i="2"/>
  <c r="L5889" i="2"/>
  <c r="K5889" i="2"/>
  <c r="J5889" i="2"/>
  <c r="I5889" i="2"/>
  <c r="H5889" i="2"/>
  <c r="G5889" i="2"/>
  <c r="D5889" i="2"/>
  <c r="L5888" i="2"/>
  <c r="K5888" i="2"/>
  <c r="J5888" i="2"/>
  <c r="I5888" i="2"/>
  <c r="H5888" i="2"/>
  <c r="G5888" i="2"/>
  <c r="D5888" i="2"/>
  <c r="L5887" i="2"/>
  <c r="K5887" i="2"/>
  <c r="J5887" i="2"/>
  <c r="I5887" i="2"/>
  <c r="H5887" i="2"/>
  <c r="G5887" i="2"/>
  <c r="D5887" i="2"/>
  <c r="L5886" i="2"/>
  <c r="K5886" i="2"/>
  <c r="J5886" i="2"/>
  <c r="I5886" i="2"/>
  <c r="H5886" i="2"/>
  <c r="G5886" i="2"/>
  <c r="D5886" i="2"/>
  <c r="L5885" i="2"/>
  <c r="K5885" i="2"/>
  <c r="J5885" i="2"/>
  <c r="I5885" i="2"/>
  <c r="H5885" i="2"/>
  <c r="G5885" i="2"/>
  <c r="D5885" i="2"/>
  <c r="L5884" i="2"/>
  <c r="K5884" i="2"/>
  <c r="J5884" i="2"/>
  <c r="I5884" i="2"/>
  <c r="H5884" i="2"/>
  <c r="G5884" i="2"/>
  <c r="D5884" i="2"/>
  <c r="L5883" i="2"/>
  <c r="K5883" i="2"/>
  <c r="J5883" i="2"/>
  <c r="I5883" i="2"/>
  <c r="H5883" i="2"/>
  <c r="G5883" i="2"/>
  <c r="D5883" i="2"/>
  <c r="L5882" i="2"/>
  <c r="K5882" i="2"/>
  <c r="J5882" i="2"/>
  <c r="I5882" i="2"/>
  <c r="H5882" i="2"/>
  <c r="G5882" i="2"/>
  <c r="D5882" i="2"/>
  <c r="L5881" i="2"/>
  <c r="K5881" i="2"/>
  <c r="J5881" i="2"/>
  <c r="I5881" i="2"/>
  <c r="H5881" i="2"/>
  <c r="G5881" i="2"/>
  <c r="D5881" i="2"/>
  <c r="L5880" i="2"/>
  <c r="K5880" i="2"/>
  <c r="J5880" i="2"/>
  <c r="I5880" i="2"/>
  <c r="H5880" i="2"/>
  <c r="G5880" i="2"/>
  <c r="D5880" i="2"/>
  <c r="L5879" i="2"/>
  <c r="K5879" i="2"/>
  <c r="J5879" i="2"/>
  <c r="I5879" i="2"/>
  <c r="H5879" i="2"/>
  <c r="G5879" i="2"/>
  <c r="D5879" i="2"/>
  <c r="L5878" i="2"/>
  <c r="K5878" i="2"/>
  <c r="J5878" i="2"/>
  <c r="I5878" i="2"/>
  <c r="H5878" i="2"/>
  <c r="G5878" i="2"/>
  <c r="D5878" i="2"/>
  <c r="L5877" i="2"/>
  <c r="K5877" i="2"/>
  <c r="J5877" i="2"/>
  <c r="I5877" i="2"/>
  <c r="H5877" i="2"/>
  <c r="G5877" i="2"/>
  <c r="D5877" i="2"/>
  <c r="L5876" i="2"/>
  <c r="K5876" i="2"/>
  <c r="J5876" i="2"/>
  <c r="I5876" i="2"/>
  <c r="H5876" i="2"/>
  <c r="G5876" i="2"/>
  <c r="D5876" i="2"/>
  <c r="L5875" i="2"/>
  <c r="K5875" i="2"/>
  <c r="J5875" i="2"/>
  <c r="I5875" i="2"/>
  <c r="H5875" i="2"/>
  <c r="G5875" i="2"/>
  <c r="D5875" i="2"/>
  <c r="L5874" i="2"/>
  <c r="K5874" i="2"/>
  <c r="J5874" i="2"/>
  <c r="I5874" i="2"/>
  <c r="H5874" i="2"/>
  <c r="G5874" i="2"/>
  <c r="D5874" i="2"/>
  <c r="L5873" i="2"/>
  <c r="K5873" i="2"/>
  <c r="J5873" i="2"/>
  <c r="I5873" i="2"/>
  <c r="H5873" i="2"/>
  <c r="G5873" i="2"/>
  <c r="D5873" i="2"/>
  <c r="L5872" i="2"/>
  <c r="K5872" i="2"/>
  <c r="J5872" i="2"/>
  <c r="I5872" i="2"/>
  <c r="H5872" i="2"/>
  <c r="G5872" i="2"/>
  <c r="D5872" i="2"/>
  <c r="L5871" i="2"/>
  <c r="K5871" i="2"/>
  <c r="J5871" i="2"/>
  <c r="I5871" i="2"/>
  <c r="H5871" i="2"/>
  <c r="G5871" i="2"/>
  <c r="D5871" i="2"/>
  <c r="L5870" i="2"/>
  <c r="K5870" i="2"/>
  <c r="J5870" i="2"/>
  <c r="I5870" i="2"/>
  <c r="H5870" i="2"/>
  <c r="G5870" i="2"/>
  <c r="D5870" i="2"/>
  <c r="L5869" i="2"/>
  <c r="K5869" i="2"/>
  <c r="J5869" i="2"/>
  <c r="I5869" i="2"/>
  <c r="H5869" i="2"/>
  <c r="G5869" i="2"/>
  <c r="D5869" i="2"/>
  <c r="L5868" i="2"/>
  <c r="K5868" i="2"/>
  <c r="J5868" i="2"/>
  <c r="I5868" i="2"/>
  <c r="H5868" i="2"/>
  <c r="G5868" i="2"/>
  <c r="D5868" i="2"/>
  <c r="L5867" i="2"/>
  <c r="K5867" i="2"/>
  <c r="J5867" i="2"/>
  <c r="I5867" i="2"/>
  <c r="H5867" i="2"/>
  <c r="G5867" i="2"/>
  <c r="D5867" i="2"/>
  <c r="L5866" i="2"/>
  <c r="K5866" i="2"/>
  <c r="J5866" i="2"/>
  <c r="I5866" i="2"/>
  <c r="H5866" i="2"/>
  <c r="G5866" i="2"/>
  <c r="D5866" i="2"/>
  <c r="L5865" i="2"/>
  <c r="K5865" i="2"/>
  <c r="J5865" i="2"/>
  <c r="I5865" i="2"/>
  <c r="H5865" i="2"/>
  <c r="G5865" i="2"/>
  <c r="D5865" i="2"/>
  <c r="L5864" i="2"/>
  <c r="K5864" i="2"/>
  <c r="J5864" i="2"/>
  <c r="I5864" i="2"/>
  <c r="H5864" i="2"/>
  <c r="G5864" i="2"/>
  <c r="D5864" i="2"/>
  <c r="L5863" i="2"/>
  <c r="K5863" i="2"/>
  <c r="J5863" i="2"/>
  <c r="I5863" i="2"/>
  <c r="H5863" i="2"/>
  <c r="G5863" i="2"/>
  <c r="D5863" i="2"/>
  <c r="L5862" i="2"/>
  <c r="K5862" i="2"/>
  <c r="J5862" i="2"/>
  <c r="I5862" i="2"/>
  <c r="H5862" i="2"/>
  <c r="G5862" i="2"/>
  <c r="D5862" i="2"/>
  <c r="L5861" i="2"/>
  <c r="K5861" i="2"/>
  <c r="J5861" i="2"/>
  <c r="I5861" i="2"/>
  <c r="H5861" i="2"/>
  <c r="G5861" i="2"/>
  <c r="D5861" i="2"/>
  <c r="L5860" i="2"/>
  <c r="K5860" i="2"/>
  <c r="J5860" i="2"/>
  <c r="I5860" i="2"/>
  <c r="H5860" i="2"/>
  <c r="G5860" i="2"/>
  <c r="D5860" i="2"/>
  <c r="L5859" i="2"/>
  <c r="K5859" i="2"/>
  <c r="J5859" i="2"/>
  <c r="I5859" i="2"/>
  <c r="H5859" i="2"/>
  <c r="G5859" i="2"/>
  <c r="D5859" i="2"/>
  <c r="L5858" i="2"/>
  <c r="K5858" i="2"/>
  <c r="J5858" i="2"/>
  <c r="I5858" i="2"/>
  <c r="H5858" i="2"/>
  <c r="G5858" i="2"/>
  <c r="D5858" i="2"/>
  <c r="L5857" i="2"/>
  <c r="K5857" i="2"/>
  <c r="J5857" i="2"/>
  <c r="I5857" i="2"/>
  <c r="H5857" i="2"/>
  <c r="G5857" i="2"/>
  <c r="D5857" i="2"/>
  <c r="L5856" i="2"/>
  <c r="K5856" i="2"/>
  <c r="J5856" i="2"/>
  <c r="I5856" i="2"/>
  <c r="H5856" i="2"/>
  <c r="G5856" i="2"/>
  <c r="D5856" i="2"/>
  <c r="L5855" i="2"/>
  <c r="K5855" i="2"/>
  <c r="J5855" i="2"/>
  <c r="I5855" i="2"/>
  <c r="H5855" i="2"/>
  <c r="G5855" i="2"/>
  <c r="D5855" i="2"/>
  <c r="L5854" i="2"/>
  <c r="K5854" i="2"/>
  <c r="J5854" i="2"/>
  <c r="I5854" i="2"/>
  <c r="H5854" i="2"/>
  <c r="G5854" i="2"/>
  <c r="D5854" i="2"/>
  <c r="L5853" i="2"/>
  <c r="K5853" i="2"/>
  <c r="J5853" i="2"/>
  <c r="I5853" i="2"/>
  <c r="H5853" i="2"/>
  <c r="G5853" i="2"/>
  <c r="D5853" i="2"/>
  <c r="L5852" i="2"/>
  <c r="K5852" i="2"/>
  <c r="J5852" i="2"/>
  <c r="I5852" i="2"/>
  <c r="H5852" i="2"/>
  <c r="G5852" i="2"/>
  <c r="D5852" i="2"/>
  <c r="L5851" i="2"/>
  <c r="K5851" i="2"/>
  <c r="J5851" i="2"/>
  <c r="I5851" i="2"/>
  <c r="H5851" i="2"/>
  <c r="G5851" i="2"/>
  <c r="D5851" i="2"/>
  <c r="L5850" i="2"/>
  <c r="K5850" i="2"/>
  <c r="J5850" i="2"/>
  <c r="I5850" i="2"/>
  <c r="H5850" i="2"/>
  <c r="G5850" i="2"/>
  <c r="D5850" i="2"/>
  <c r="L5849" i="2"/>
  <c r="K5849" i="2"/>
  <c r="J5849" i="2"/>
  <c r="I5849" i="2"/>
  <c r="H5849" i="2"/>
  <c r="G5849" i="2"/>
  <c r="D5849" i="2"/>
  <c r="L5848" i="2"/>
  <c r="K5848" i="2"/>
  <c r="J5848" i="2"/>
  <c r="I5848" i="2"/>
  <c r="H5848" i="2"/>
  <c r="G5848" i="2"/>
  <c r="D5848" i="2"/>
  <c r="L5847" i="2"/>
  <c r="K5847" i="2"/>
  <c r="J5847" i="2"/>
  <c r="I5847" i="2"/>
  <c r="H5847" i="2"/>
  <c r="G5847" i="2"/>
  <c r="D5847" i="2"/>
  <c r="L5846" i="2"/>
  <c r="K5846" i="2"/>
  <c r="J5846" i="2"/>
  <c r="I5846" i="2"/>
  <c r="H5846" i="2"/>
  <c r="G5846" i="2"/>
  <c r="D5846" i="2"/>
  <c r="L5845" i="2"/>
  <c r="K5845" i="2"/>
  <c r="J5845" i="2"/>
  <c r="I5845" i="2"/>
  <c r="H5845" i="2"/>
  <c r="G5845" i="2"/>
  <c r="D5845" i="2"/>
  <c r="L5844" i="2"/>
  <c r="K5844" i="2"/>
  <c r="J5844" i="2"/>
  <c r="I5844" i="2"/>
  <c r="H5844" i="2"/>
  <c r="G5844" i="2"/>
  <c r="D5844" i="2"/>
  <c r="L5843" i="2"/>
  <c r="K5843" i="2"/>
  <c r="J5843" i="2"/>
  <c r="I5843" i="2"/>
  <c r="H5843" i="2"/>
  <c r="G5843" i="2"/>
  <c r="D5843" i="2"/>
  <c r="L5842" i="2"/>
  <c r="K5842" i="2"/>
  <c r="J5842" i="2"/>
  <c r="I5842" i="2"/>
  <c r="H5842" i="2"/>
  <c r="G5842" i="2"/>
  <c r="D5842" i="2"/>
  <c r="L5841" i="2"/>
  <c r="K5841" i="2"/>
  <c r="J5841" i="2"/>
  <c r="I5841" i="2"/>
  <c r="H5841" i="2"/>
  <c r="G5841" i="2"/>
  <c r="D5841" i="2"/>
  <c r="L5840" i="2"/>
  <c r="K5840" i="2"/>
  <c r="J5840" i="2"/>
  <c r="I5840" i="2"/>
  <c r="H5840" i="2"/>
  <c r="G5840" i="2"/>
  <c r="D5840" i="2"/>
  <c r="L5839" i="2"/>
  <c r="K5839" i="2"/>
  <c r="J5839" i="2"/>
  <c r="I5839" i="2"/>
  <c r="H5839" i="2"/>
  <c r="G5839" i="2"/>
  <c r="D5839" i="2"/>
  <c r="L5838" i="2"/>
  <c r="K5838" i="2"/>
  <c r="J5838" i="2"/>
  <c r="I5838" i="2"/>
  <c r="H5838" i="2"/>
  <c r="G5838" i="2"/>
  <c r="D5838" i="2"/>
  <c r="L5837" i="2"/>
  <c r="K5837" i="2"/>
  <c r="J5837" i="2"/>
  <c r="I5837" i="2"/>
  <c r="H5837" i="2"/>
  <c r="G5837" i="2"/>
  <c r="D5837" i="2"/>
  <c r="L5836" i="2"/>
  <c r="K5836" i="2"/>
  <c r="J5836" i="2"/>
  <c r="I5836" i="2"/>
  <c r="H5836" i="2"/>
  <c r="G5836" i="2"/>
  <c r="D5836" i="2"/>
  <c r="L5835" i="2"/>
  <c r="K5835" i="2"/>
  <c r="J5835" i="2"/>
  <c r="I5835" i="2"/>
  <c r="H5835" i="2"/>
  <c r="G5835" i="2"/>
  <c r="D5835" i="2"/>
  <c r="L5834" i="2"/>
  <c r="K5834" i="2"/>
  <c r="J5834" i="2"/>
  <c r="I5834" i="2"/>
  <c r="H5834" i="2"/>
  <c r="G5834" i="2"/>
  <c r="D5834" i="2"/>
  <c r="L5833" i="2"/>
  <c r="K5833" i="2"/>
  <c r="J5833" i="2"/>
  <c r="I5833" i="2"/>
  <c r="H5833" i="2"/>
  <c r="G5833" i="2"/>
  <c r="D5833" i="2"/>
  <c r="L5832" i="2"/>
  <c r="K5832" i="2"/>
  <c r="J5832" i="2"/>
  <c r="I5832" i="2"/>
  <c r="H5832" i="2"/>
  <c r="G5832" i="2"/>
  <c r="D5832" i="2"/>
  <c r="L5831" i="2"/>
  <c r="K5831" i="2"/>
  <c r="J5831" i="2"/>
  <c r="I5831" i="2"/>
  <c r="H5831" i="2"/>
  <c r="G5831" i="2"/>
  <c r="D5831" i="2"/>
  <c r="L5830" i="2"/>
  <c r="K5830" i="2"/>
  <c r="J5830" i="2"/>
  <c r="I5830" i="2"/>
  <c r="H5830" i="2"/>
  <c r="G5830" i="2"/>
  <c r="D5830" i="2"/>
  <c r="L5829" i="2"/>
  <c r="K5829" i="2"/>
  <c r="J5829" i="2"/>
  <c r="I5829" i="2"/>
  <c r="H5829" i="2"/>
  <c r="G5829" i="2"/>
  <c r="D5829" i="2"/>
  <c r="L5828" i="2"/>
  <c r="K5828" i="2"/>
  <c r="J5828" i="2"/>
  <c r="I5828" i="2"/>
  <c r="H5828" i="2"/>
  <c r="G5828" i="2"/>
  <c r="D5828" i="2"/>
  <c r="L5827" i="2"/>
  <c r="K5827" i="2"/>
  <c r="J5827" i="2"/>
  <c r="I5827" i="2"/>
  <c r="H5827" i="2"/>
  <c r="G5827" i="2"/>
  <c r="D5827" i="2"/>
  <c r="L5826" i="2"/>
  <c r="K5826" i="2"/>
  <c r="J5826" i="2"/>
  <c r="I5826" i="2"/>
  <c r="H5826" i="2"/>
  <c r="G5826" i="2"/>
  <c r="D5826" i="2"/>
  <c r="L5825" i="2"/>
  <c r="K5825" i="2"/>
  <c r="J5825" i="2"/>
  <c r="I5825" i="2"/>
  <c r="H5825" i="2"/>
  <c r="G5825" i="2"/>
  <c r="D5825" i="2"/>
  <c r="L5824" i="2"/>
  <c r="K5824" i="2"/>
  <c r="J5824" i="2"/>
  <c r="I5824" i="2"/>
  <c r="H5824" i="2"/>
  <c r="G5824" i="2"/>
  <c r="D5824" i="2"/>
  <c r="L5823" i="2"/>
  <c r="K5823" i="2"/>
  <c r="J5823" i="2"/>
  <c r="I5823" i="2"/>
  <c r="H5823" i="2"/>
  <c r="G5823" i="2"/>
  <c r="D5823" i="2"/>
  <c r="L5822" i="2"/>
  <c r="K5822" i="2"/>
  <c r="J5822" i="2"/>
  <c r="I5822" i="2"/>
  <c r="H5822" i="2"/>
  <c r="G5822" i="2"/>
  <c r="D5822" i="2"/>
  <c r="L5821" i="2"/>
  <c r="K5821" i="2"/>
  <c r="J5821" i="2"/>
  <c r="I5821" i="2"/>
  <c r="H5821" i="2"/>
  <c r="G5821" i="2"/>
  <c r="D5821" i="2"/>
  <c r="L5820" i="2"/>
  <c r="K5820" i="2"/>
  <c r="J5820" i="2"/>
  <c r="I5820" i="2"/>
  <c r="H5820" i="2"/>
  <c r="G5820" i="2"/>
  <c r="D5820" i="2"/>
  <c r="L5819" i="2"/>
  <c r="K5819" i="2"/>
  <c r="J5819" i="2"/>
  <c r="I5819" i="2"/>
  <c r="H5819" i="2"/>
  <c r="G5819" i="2"/>
  <c r="D5819" i="2"/>
  <c r="L5818" i="2"/>
  <c r="K5818" i="2"/>
  <c r="J5818" i="2"/>
  <c r="I5818" i="2"/>
  <c r="H5818" i="2"/>
  <c r="G5818" i="2"/>
  <c r="D5818" i="2"/>
  <c r="L5817" i="2"/>
  <c r="K5817" i="2"/>
  <c r="J5817" i="2"/>
  <c r="I5817" i="2"/>
  <c r="H5817" i="2"/>
  <c r="G5817" i="2"/>
  <c r="D5817" i="2"/>
  <c r="L5816" i="2"/>
  <c r="K5816" i="2"/>
  <c r="J5816" i="2"/>
  <c r="I5816" i="2"/>
  <c r="H5816" i="2"/>
  <c r="G5816" i="2"/>
  <c r="D5816" i="2"/>
  <c r="L5815" i="2"/>
  <c r="K5815" i="2"/>
  <c r="J5815" i="2"/>
  <c r="I5815" i="2"/>
  <c r="H5815" i="2"/>
  <c r="G5815" i="2"/>
  <c r="D5815" i="2"/>
  <c r="L5814" i="2"/>
  <c r="K5814" i="2"/>
  <c r="J5814" i="2"/>
  <c r="I5814" i="2"/>
  <c r="H5814" i="2"/>
  <c r="G5814" i="2"/>
  <c r="D5814" i="2"/>
  <c r="L5813" i="2"/>
  <c r="K5813" i="2"/>
  <c r="J5813" i="2"/>
  <c r="I5813" i="2"/>
  <c r="H5813" i="2"/>
  <c r="G5813" i="2"/>
  <c r="D5813" i="2"/>
  <c r="L5812" i="2"/>
  <c r="K5812" i="2"/>
  <c r="J5812" i="2"/>
  <c r="I5812" i="2"/>
  <c r="H5812" i="2"/>
  <c r="G5812" i="2"/>
  <c r="D5812" i="2"/>
  <c r="L5811" i="2"/>
  <c r="K5811" i="2"/>
  <c r="J5811" i="2"/>
  <c r="I5811" i="2"/>
  <c r="H5811" i="2"/>
  <c r="G5811" i="2"/>
  <c r="D5811" i="2"/>
  <c r="L5810" i="2"/>
  <c r="K5810" i="2"/>
  <c r="J5810" i="2"/>
  <c r="I5810" i="2"/>
  <c r="H5810" i="2"/>
  <c r="G5810" i="2"/>
  <c r="D5810" i="2"/>
  <c r="L5809" i="2"/>
  <c r="K5809" i="2"/>
  <c r="J5809" i="2"/>
  <c r="I5809" i="2"/>
  <c r="H5809" i="2"/>
  <c r="G5809" i="2"/>
  <c r="D5809" i="2"/>
  <c r="L5808" i="2"/>
  <c r="K5808" i="2"/>
  <c r="J5808" i="2"/>
  <c r="I5808" i="2"/>
  <c r="H5808" i="2"/>
  <c r="G5808" i="2"/>
  <c r="D5808" i="2"/>
  <c r="L5807" i="2"/>
  <c r="K5807" i="2"/>
  <c r="J5807" i="2"/>
  <c r="I5807" i="2"/>
  <c r="H5807" i="2"/>
  <c r="G5807" i="2"/>
  <c r="D5807" i="2"/>
  <c r="L5806" i="2"/>
  <c r="K5806" i="2"/>
  <c r="J5806" i="2"/>
  <c r="I5806" i="2"/>
  <c r="H5806" i="2"/>
  <c r="G5806" i="2"/>
  <c r="D5806" i="2"/>
  <c r="L5805" i="2"/>
  <c r="K5805" i="2"/>
  <c r="J5805" i="2"/>
  <c r="I5805" i="2"/>
  <c r="H5805" i="2"/>
  <c r="G5805" i="2"/>
  <c r="D5805" i="2"/>
  <c r="L5804" i="2"/>
  <c r="K5804" i="2"/>
  <c r="J5804" i="2"/>
  <c r="I5804" i="2"/>
  <c r="H5804" i="2"/>
  <c r="G5804" i="2"/>
  <c r="D5804" i="2"/>
  <c r="L5803" i="2"/>
  <c r="K5803" i="2"/>
  <c r="J5803" i="2"/>
  <c r="I5803" i="2"/>
  <c r="H5803" i="2"/>
  <c r="G5803" i="2"/>
  <c r="D5803" i="2"/>
  <c r="L5802" i="2"/>
  <c r="K5802" i="2"/>
  <c r="J5802" i="2"/>
  <c r="I5802" i="2"/>
  <c r="H5802" i="2"/>
  <c r="G5802" i="2"/>
  <c r="D5802" i="2"/>
  <c r="L5801" i="2"/>
  <c r="K5801" i="2"/>
  <c r="J5801" i="2"/>
  <c r="I5801" i="2"/>
  <c r="H5801" i="2"/>
  <c r="G5801" i="2"/>
  <c r="D5801" i="2"/>
  <c r="L5800" i="2"/>
  <c r="K5800" i="2"/>
  <c r="J5800" i="2"/>
  <c r="I5800" i="2"/>
  <c r="H5800" i="2"/>
  <c r="G5800" i="2"/>
  <c r="D5800" i="2"/>
  <c r="L5799" i="2"/>
  <c r="K5799" i="2"/>
  <c r="J5799" i="2"/>
  <c r="I5799" i="2"/>
  <c r="H5799" i="2"/>
  <c r="G5799" i="2"/>
  <c r="D5799" i="2"/>
  <c r="L5798" i="2"/>
  <c r="K5798" i="2"/>
  <c r="J5798" i="2"/>
  <c r="I5798" i="2"/>
  <c r="H5798" i="2"/>
  <c r="G5798" i="2"/>
  <c r="D5798" i="2"/>
  <c r="L5797" i="2"/>
  <c r="K5797" i="2"/>
  <c r="J5797" i="2"/>
  <c r="I5797" i="2"/>
  <c r="H5797" i="2"/>
  <c r="G5797" i="2"/>
  <c r="D5797" i="2"/>
  <c r="L5796" i="2"/>
  <c r="K5796" i="2"/>
  <c r="J5796" i="2"/>
  <c r="I5796" i="2"/>
  <c r="H5796" i="2"/>
  <c r="G5796" i="2"/>
  <c r="D5796" i="2"/>
  <c r="L5795" i="2"/>
  <c r="K5795" i="2"/>
  <c r="J5795" i="2"/>
  <c r="I5795" i="2"/>
  <c r="H5795" i="2"/>
  <c r="G5795" i="2"/>
  <c r="D5795" i="2"/>
  <c r="L5794" i="2"/>
  <c r="K5794" i="2"/>
  <c r="J5794" i="2"/>
  <c r="I5794" i="2"/>
  <c r="H5794" i="2"/>
  <c r="G5794" i="2"/>
  <c r="D5794" i="2"/>
  <c r="L5793" i="2"/>
  <c r="K5793" i="2"/>
  <c r="J5793" i="2"/>
  <c r="I5793" i="2"/>
  <c r="H5793" i="2"/>
  <c r="G5793" i="2"/>
  <c r="D5793" i="2"/>
  <c r="L5792" i="2"/>
  <c r="K5792" i="2"/>
  <c r="J5792" i="2"/>
  <c r="I5792" i="2"/>
  <c r="H5792" i="2"/>
  <c r="G5792" i="2"/>
  <c r="D5792" i="2"/>
  <c r="L5791" i="2"/>
  <c r="K5791" i="2"/>
  <c r="J5791" i="2"/>
  <c r="I5791" i="2"/>
  <c r="H5791" i="2"/>
  <c r="G5791" i="2"/>
  <c r="D5791" i="2"/>
  <c r="L5790" i="2"/>
  <c r="K5790" i="2"/>
  <c r="J5790" i="2"/>
  <c r="I5790" i="2"/>
  <c r="H5790" i="2"/>
  <c r="G5790" i="2"/>
  <c r="D5790" i="2"/>
  <c r="L5789" i="2"/>
  <c r="K5789" i="2"/>
  <c r="J5789" i="2"/>
  <c r="I5789" i="2"/>
  <c r="H5789" i="2"/>
  <c r="G5789" i="2"/>
  <c r="D5789" i="2"/>
  <c r="L5788" i="2"/>
  <c r="K5788" i="2"/>
  <c r="J5788" i="2"/>
  <c r="I5788" i="2"/>
  <c r="H5788" i="2"/>
  <c r="G5788" i="2"/>
  <c r="D5788" i="2"/>
  <c r="L5787" i="2"/>
  <c r="K5787" i="2"/>
  <c r="J5787" i="2"/>
  <c r="I5787" i="2"/>
  <c r="H5787" i="2"/>
  <c r="G5787" i="2"/>
  <c r="D5787" i="2"/>
  <c r="L5786" i="2"/>
  <c r="K5786" i="2"/>
  <c r="J5786" i="2"/>
  <c r="I5786" i="2"/>
  <c r="H5786" i="2"/>
  <c r="G5786" i="2"/>
  <c r="D5786" i="2"/>
  <c r="L5785" i="2"/>
  <c r="K5785" i="2"/>
  <c r="J5785" i="2"/>
  <c r="I5785" i="2"/>
  <c r="H5785" i="2"/>
  <c r="G5785" i="2"/>
  <c r="D5785" i="2"/>
  <c r="L5784" i="2"/>
  <c r="K5784" i="2"/>
  <c r="J5784" i="2"/>
  <c r="I5784" i="2"/>
  <c r="H5784" i="2"/>
  <c r="G5784" i="2"/>
  <c r="D5784" i="2"/>
  <c r="L5783" i="2"/>
  <c r="K5783" i="2"/>
  <c r="J5783" i="2"/>
  <c r="I5783" i="2"/>
  <c r="H5783" i="2"/>
  <c r="G5783" i="2"/>
  <c r="D5783" i="2"/>
  <c r="L5782" i="2"/>
  <c r="K5782" i="2"/>
  <c r="J5782" i="2"/>
  <c r="I5782" i="2"/>
  <c r="H5782" i="2"/>
  <c r="G5782" i="2"/>
  <c r="D5782" i="2"/>
  <c r="L5781" i="2"/>
  <c r="K5781" i="2"/>
  <c r="J5781" i="2"/>
  <c r="I5781" i="2"/>
  <c r="H5781" i="2"/>
  <c r="G5781" i="2"/>
  <c r="D5781" i="2"/>
  <c r="L5780" i="2"/>
  <c r="K5780" i="2"/>
  <c r="J5780" i="2"/>
  <c r="I5780" i="2"/>
  <c r="H5780" i="2"/>
  <c r="G5780" i="2"/>
  <c r="D5780" i="2"/>
  <c r="L5779" i="2"/>
  <c r="K5779" i="2"/>
  <c r="J5779" i="2"/>
  <c r="I5779" i="2"/>
  <c r="H5779" i="2"/>
  <c r="G5779" i="2"/>
  <c r="D5779" i="2"/>
  <c r="L5778" i="2"/>
  <c r="K5778" i="2"/>
  <c r="J5778" i="2"/>
  <c r="I5778" i="2"/>
  <c r="H5778" i="2"/>
  <c r="G5778" i="2"/>
  <c r="D5778" i="2"/>
  <c r="L5777" i="2"/>
  <c r="K5777" i="2"/>
  <c r="J5777" i="2"/>
  <c r="I5777" i="2"/>
  <c r="H5777" i="2"/>
  <c r="G5777" i="2"/>
  <c r="D5777" i="2"/>
  <c r="L5776" i="2"/>
  <c r="K5776" i="2"/>
  <c r="J5776" i="2"/>
  <c r="I5776" i="2"/>
  <c r="H5776" i="2"/>
  <c r="G5776" i="2"/>
  <c r="D5776" i="2"/>
  <c r="L5775" i="2"/>
  <c r="K5775" i="2"/>
  <c r="J5775" i="2"/>
  <c r="I5775" i="2"/>
  <c r="H5775" i="2"/>
  <c r="G5775" i="2"/>
  <c r="D5775" i="2"/>
  <c r="L5774" i="2"/>
  <c r="K5774" i="2"/>
  <c r="J5774" i="2"/>
  <c r="I5774" i="2"/>
  <c r="H5774" i="2"/>
  <c r="G5774" i="2"/>
  <c r="D5774" i="2"/>
  <c r="L5773" i="2"/>
  <c r="K5773" i="2"/>
  <c r="J5773" i="2"/>
  <c r="I5773" i="2"/>
  <c r="H5773" i="2"/>
  <c r="G5773" i="2"/>
  <c r="D5773" i="2"/>
  <c r="L5772" i="2"/>
  <c r="K5772" i="2"/>
  <c r="J5772" i="2"/>
  <c r="I5772" i="2"/>
  <c r="H5772" i="2"/>
  <c r="G5772" i="2"/>
  <c r="D5772" i="2"/>
  <c r="L5771" i="2"/>
  <c r="K5771" i="2"/>
  <c r="J5771" i="2"/>
  <c r="I5771" i="2"/>
  <c r="H5771" i="2"/>
  <c r="G5771" i="2"/>
  <c r="D5771" i="2"/>
  <c r="L5770" i="2"/>
  <c r="K5770" i="2"/>
  <c r="J5770" i="2"/>
  <c r="I5770" i="2"/>
  <c r="H5770" i="2"/>
  <c r="G5770" i="2"/>
  <c r="D5770" i="2"/>
  <c r="L5769" i="2"/>
  <c r="K5769" i="2"/>
  <c r="J5769" i="2"/>
  <c r="I5769" i="2"/>
  <c r="H5769" i="2"/>
  <c r="G5769" i="2"/>
  <c r="D5769" i="2"/>
  <c r="L5768" i="2"/>
  <c r="K5768" i="2"/>
  <c r="J5768" i="2"/>
  <c r="I5768" i="2"/>
  <c r="H5768" i="2"/>
  <c r="G5768" i="2"/>
  <c r="D5768" i="2"/>
  <c r="L5767" i="2"/>
  <c r="K5767" i="2"/>
  <c r="J5767" i="2"/>
  <c r="I5767" i="2"/>
  <c r="H5767" i="2"/>
  <c r="G5767" i="2"/>
  <c r="D5767" i="2"/>
  <c r="L5766" i="2"/>
  <c r="K5766" i="2"/>
  <c r="J5766" i="2"/>
  <c r="I5766" i="2"/>
  <c r="H5766" i="2"/>
  <c r="G5766" i="2"/>
  <c r="D5766" i="2"/>
  <c r="L5765" i="2"/>
  <c r="K5765" i="2"/>
  <c r="J5765" i="2"/>
  <c r="I5765" i="2"/>
  <c r="H5765" i="2"/>
  <c r="G5765" i="2"/>
  <c r="D5765" i="2"/>
  <c r="L5764" i="2"/>
  <c r="K5764" i="2"/>
  <c r="J5764" i="2"/>
  <c r="I5764" i="2"/>
  <c r="H5764" i="2"/>
  <c r="G5764" i="2"/>
  <c r="D5764" i="2"/>
  <c r="L5763" i="2"/>
  <c r="K5763" i="2"/>
  <c r="J5763" i="2"/>
  <c r="I5763" i="2"/>
  <c r="H5763" i="2"/>
  <c r="G5763" i="2"/>
  <c r="D5763" i="2"/>
  <c r="L5762" i="2"/>
  <c r="K5762" i="2"/>
  <c r="J5762" i="2"/>
  <c r="I5762" i="2"/>
  <c r="H5762" i="2"/>
  <c r="G5762" i="2"/>
  <c r="D5762" i="2"/>
  <c r="L5761" i="2"/>
  <c r="K5761" i="2"/>
  <c r="J5761" i="2"/>
  <c r="I5761" i="2"/>
  <c r="H5761" i="2"/>
  <c r="G5761" i="2"/>
  <c r="D5761" i="2"/>
  <c r="L5760" i="2"/>
  <c r="K5760" i="2"/>
  <c r="J5760" i="2"/>
  <c r="I5760" i="2"/>
  <c r="H5760" i="2"/>
  <c r="G5760" i="2"/>
  <c r="D5760" i="2"/>
  <c r="L5759" i="2"/>
  <c r="K5759" i="2"/>
  <c r="J5759" i="2"/>
  <c r="I5759" i="2"/>
  <c r="H5759" i="2"/>
  <c r="G5759" i="2"/>
  <c r="D5759" i="2"/>
  <c r="L5758" i="2"/>
  <c r="K5758" i="2"/>
  <c r="J5758" i="2"/>
  <c r="I5758" i="2"/>
  <c r="H5758" i="2"/>
  <c r="G5758" i="2"/>
  <c r="D5758" i="2"/>
  <c r="L5757" i="2"/>
  <c r="K5757" i="2"/>
  <c r="J5757" i="2"/>
  <c r="I5757" i="2"/>
  <c r="H5757" i="2"/>
  <c r="G5757" i="2"/>
  <c r="D5757" i="2"/>
  <c r="L5756" i="2"/>
  <c r="K5756" i="2"/>
  <c r="J5756" i="2"/>
  <c r="I5756" i="2"/>
  <c r="H5756" i="2"/>
  <c r="G5756" i="2"/>
  <c r="D5756" i="2"/>
  <c r="L5755" i="2"/>
  <c r="K5755" i="2"/>
  <c r="J5755" i="2"/>
  <c r="I5755" i="2"/>
  <c r="H5755" i="2"/>
  <c r="G5755" i="2"/>
  <c r="D5755" i="2"/>
  <c r="L5754" i="2"/>
  <c r="K5754" i="2"/>
  <c r="J5754" i="2"/>
  <c r="I5754" i="2"/>
  <c r="H5754" i="2"/>
  <c r="G5754" i="2"/>
  <c r="D5754" i="2"/>
  <c r="L5753" i="2"/>
  <c r="K5753" i="2"/>
  <c r="J5753" i="2"/>
  <c r="I5753" i="2"/>
  <c r="H5753" i="2"/>
  <c r="G5753" i="2"/>
  <c r="D5753" i="2"/>
  <c r="L5752" i="2"/>
  <c r="K5752" i="2"/>
  <c r="J5752" i="2"/>
  <c r="I5752" i="2"/>
  <c r="H5752" i="2"/>
  <c r="G5752" i="2"/>
  <c r="D5752" i="2"/>
  <c r="L5751" i="2"/>
  <c r="K5751" i="2"/>
  <c r="J5751" i="2"/>
  <c r="I5751" i="2"/>
  <c r="H5751" i="2"/>
  <c r="G5751" i="2"/>
  <c r="D5751" i="2"/>
  <c r="L5750" i="2"/>
  <c r="K5750" i="2"/>
  <c r="J5750" i="2"/>
  <c r="I5750" i="2"/>
  <c r="H5750" i="2"/>
  <c r="G5750" i="2"/>
  <c r="D5750" i="2"/>
  <c r="L5749" i="2"/>
  <c r="K5749" i="2"/>
  <c r="J5749" i="2"/>
  <c r="I5749" i="2"/>
  <c r="H5749" i="2"/>
  <c r="G5749" i="2"/>
  <c r="D5749" i="2"/>
  <c r="L5748" i="2"/>
  <c r="K5748" i="2"/>
  <c r="J5748" i="2"/>
  <c r="I5748" i="2"/>
  <c r="H5748" i="2"/>
  <c r="G5748" i="2"/>
  <c r="D5748" i="2"/>
  <c r="L5747" i="2"/>
  <c r="K5747" i="2"/>
  <c r="J5747" i="2"/>
  <c r="I5747" i="2"/>
  <c r="H5747" i="2"/>
  <c r="G5747" i="2"/>
  <c r="D5747" i="2"/>
  <c r="L5746" i="2"/>
  <c r="K5746" i="2"/>
  <c r="J5746" i="2"/>
  <c r="I5746" i="2"/>
  <c r="H5746" i="2"/>
  <c r="G5746" i="2"/>
  <c r="D5746" i="2"/>
  <c r="L5745" i="2"/>
  <c r="K5745" i="2"/>
  <c r="J5745" i="2"/>
  <c r="I5745" i="2"/>
  <c r="H5745" i="2"/>
  <c r="G5745" i="2"/>
  <c r="D5745" i="2"/>
  <c r="L5744" i="2"/>
  <c r="K5744" i="2"/>
  <c r="J5744" i="2"/>
  <c r="I5744" i="2"/>
  <c r="H5744" i="2"/>
  <c r="G5744" i="2"/>
  <c r="D5744" i="2"/>
  <c r="L5743" i="2"/>
  <c r="K5743" i="2"/>
  <c r="J5743" i="2"/>
  <c r="I5743" i="2"/>
  <c r="H5743" i="2"/>
  <c r="G5743" i="2"/>
  <c r="D5743" i="2"/>
  <c r="L5742" i="2"/>
  <c r="K5742" i="2"/>
  <c r="J5742" i="2"/>
  <c r="I5742" i="2"/>
  <c r="H5742" i="2"/>
  <c r="G5742" i="2"/>
  <c r="D5742" i="2"/>
  <c r="L5741" i="2"/>
  <c r="K5741" i="2"/>
  <c r="J5741" i="2"/>
  <c r="I5741" i="2"/>
  <c r="H5741" i="2"/>
  <c r="G5741" i="2"/>
  <c r="D5741" i="2"/>
  <c r="L5740" i="2"/>
  <c r="K5740" i="2"/>
  <c r="J5740" i="2"/>
  <c r="I5740" i="2"/>
  <c r="H5740" i="2"/>
  <c r="G5740" i="2"/>
  <c r="D5740" i="2"/>
  <c r="L5739" i="2"/>
  <c r="K5739" i="2"/>
  <c r="J5739" i="2"/>
  <c r="I5739" i="2"/>
  <c r="H5739" i="2"/>
  <c r="G5739" i="2"/>
  <c r="D5739" i="2"/>
  <c r="L5738" i="2"/>
  <c r="K5738" i="2"/>
  <c r="J5738" i="2"/>
  <c r="I5738" i="2"/>
  <c r="H5738" i="2"/>
  <c r="G5738" i="2"/>
  <c r="D5738" i="2"/>
  <c r="L5737" i="2"/>
  <c r="K5737" i="2"/>
  <c r="J5737" i="2"/>
  <c r="I5737" i="2"/>
  <c r="H5737" i="2"/>
  <c r="G5737" i="2"/>
  <c r="D5737" i="2"/>
  <c r="L5736" i="2"/>
  <c r="K5736" i="2"/>
  <c r="J5736" i="2"/>
  <c r="I5736" i="2"/>
  <c r="H5736" i="2"/>
  <c r="G5736" i="2"/>
  <c r="D5736" i="2"/>
  <c r="L5735" i="2"/>
  <c r="K5735" i="2"/>
  <c r="J5735" i="2"/>
  <c r="I5735" i="2"/>
  <c r="H5735" i="2"/>
  <c r="G5735" i="2"/>
  <c r="D5735" i="2"/>
  <c r="L5734" i="2"/>
  <c r="K5734" i="2"/>
  <c r="J5734" i="2"/>
  <c r="I5734" i="2"/>
  <c r="H5734" i="2"/>
  <c r="G5734" i="2"/>
  <c r="D5734" i="2"/>
  <c r="L5733" i="2"/>
  <c r="K5733" i="2"/>
  <c r="J5733" i="2"/>
  <c r="I5733" i="2"/>
  <c r="H5733" i="2"/>
  <c r="G5733" i="2"/>
  <c r="D5733" i="2"/>
  <c r="L5732" i="2"/>
  <c r="K5732" i="2"/>
  <c r="J5732" i="2"/>
  <c r="I5732" i="2"/>
  <c r="H5732" i="2"/>
  <c r="G5732" i="2"/>
  <c r="D5732" i="2"/>
  <c r="L5731" i="2"/>
  <c r="K5731" i="2"/>
  <c r="J5731" i="2"/>
  <c r="I5731" i="2"/>
  <c r="H5731" i="2"/>
  <c r="G5731" i="2"/>
  <c r="D5731" i="2"/>
  <c r="L5730" i="2"/>
  <c r="K5730" i="2"/>
  <c r="J5730" i="2"/>
  <c r="I5730" i="2"/>
  <c r="H5730" i="2"/>
  <c r="G5730" i="2"/>
  <c r="D5730" i="2"/>
  <c r="L5729" i="2"/>
  <c r="K5729" i="2"/>
  <c r="J5729" i="2"/>
  <c r="I5729" i="2"/>
  <c r="H5729" i="2"/>
  <c r="G5729" i="2"/>
  <c r="D5729" i="2"/>
  <c r="L5728" i="2"/>
  <c r="K5728" i="2"/>
  <c r="J5728" i="2"/>
  <c r="I5728" i="2"/>
  <c r="H5728" i="2"/>
  <c r="G5728" i="2"/>
  <c r="D5728" i="2"/>
  <c r="L5727" i="2"/>
  <c r="K5727" i="2"/>
  <c r="J5727" i="2"/>
  <c r="I5727" i="2"/>
  <c r="H5727" i="2"/>
  <c r="G5727" i="2"/>
  <c r="D5727" i="2"/>
  <c r="L5726" i="2"/>
  <c r="K5726" i="2"/>
  <c r="J5726" i="2"/>
  <c r="I5726" i="2"/>
  <c r="H5726" i="2"/>
  <c r="G5726" i="2"/>
  <c r="D5726" i="2"/>
  <c r="L5725" i="2"/>
  <c r="K5725" i="2"/>
  <c r="J5725" i="2"/>
  <c r="I5725" i="2"/>
  <c r="H5725" i="2"/>
  <c r="G5725" i="2"/>
  <c r="D5725" i="2"/>
  <c r="L5724" i="2"/>
  <c r="K5724" i="2"/>
  <c r="J5724" i="2"/>
  <c r="I5724" i="2"/>
  <c r="H5724" i="2"/>
  <c r="G5724" i="2"/>
  <c r="D5724" i="2"/>
  <c r="L5723" i="2"/>
  <c r="K5723" i="2"/>
  <c r="J5723" i="2"/>
  <c r="I5723" i="2"/>
  <c r="H5723" i="2"/>
  <c r="G5723" i="2"/>
  <c r="D5723" i="2"/>
  <c r="L5722" i="2"/>
  <c r="K5722" i="2"/>
  <c r="J5722" i="2"/>
  <c r="I5722" i="2"/>
  <c r="H5722" i="2"/>
  <c r="G5722" i="2"/>
  <c r="D5722" i="2"/>
  <c r="L5721" i="2"/>
  <c r="K5721" i="2"/>
  <c r="J5721" i="2"/>
  <c r="I5721" i="2"/>
  <c r="H5721" i="2"/>
  <c r="G5721" i="2"/>
  <c r="D5721" i="2"/>
  <c r="L5720" i="2"/>
  <c r="K5720" i="2"/>
  <c r="J5720" i="2"/>
  <c r="I5720" i="2"/>
  <c r="H5720" i="2"/>
  <c r="G5720" i="2"/>
  <c r="D5720" i="2"/>
  <c r="L5719" i="2"/>
  <c r="K5719" i="2"/>
  <c r="J5719" i="2"/>
  <c r="I5719" i="2"/>
  <c r="H5719" i="2"/>
  <c r="G5719" i="2"/>
  <c r="D5719" i="2"/>
  <c r="L5718" i="2"/>
  <c r="K5718" i="2"/>
  <c r="J5718" i="2"/>
  <c r="I5718" i="2"/>
  <c r="H5718" i="2"/>
  <c r="G5718" i="2"/>
  <c r="D5718" i="2"/>
  <c r="L5717" i="2"/>
  <c r="K5717" i="2"/>
  <c r="J5717" i="2"/>
  <c r="I5717" i="2"/>
  <c r="H5717" i="2"/>
  <c r="G5717" i="2"/>
  <c r="D5717" i="2"/>
  <c r="L5716" i="2"/>
  <c r="K5716" i="2"/>
  <c r="J5716" i="2"/>
  <c r="I5716" i="2"/>
  <c r="H5716" i="2"/>
  <c r="G5716" i="2"/>
  <c r="D5716" i="2"/>
  <c r="L5715" i="2"/>
  <c r="K5715" i="2"/>
  <c r="J5715" i="2"/>
  <c r="I5715" i="2"/>
  <c r="H5715" i="2"/>
  <c r="G5715" i="2"/>
  <c r="D5715" i="2"/>
  <c r="L5714" i="2"/>
  <c r="K5714" i="2"/>
  <c r="J5714" i="2"/>
  <c r="I5714" i="2"/>
  <c r="H5714" i="2"/>
  <c r="G5714" i="2"/>
  <c r="D5714" i="2"/>
  <c r="L5713" i="2"/>
  <c r="K5713" i="2"/>
  <c r="J5713" i="2"/>
  <c r="I5713" i="2"/>
  <c r="H5713" i="2"/>
  <c r="G5713" i="2"/>
  <c r="D5713" i="2"/>
  <c r="L5712" i="2"/>
  <c r="K5712" i="2"/>
  <c r="J5712" i="2"/>
  <c r="I5712" i="2"/>
  <c r="H5712" i="2"/>
  <c r="G5712" i="2"/>
  <c r="D5712" i="2"/>
  <c r="L5711" i="2"/>
  <c r="K5711" i="2"/>
  <c r="J5711" i="2"/>
  <c r="I5711" i="2"/>
  <c r="H5711" i="2"/>
  <c r="G5711" i="2"/>
  <c r="D5711" i="2"/>
  <c r="L5710" i="2"/>
  <c r="K5710" i="2"/>
  <c r="J5710" i="2"/>
  <c r="I5710" i="2"/>
  <c r="H5710" i="2"/>
  <c r="G5710" i="2"/>
  <c r="D5710" i="2"/>
  <c r="L5709" i="2"/>
  <c r="K5709" i="2"/>
  <c r="J5709" i="2"/>
  <c r="I5709" i="2"/>
  <c r="H5709" i="2"/>
  <c r="G5709" i="2"/>
  <c r="D5709" i="2"/>
  <c r="L5708" i="2"/>
  <c r="K5708" i="2"/>
  <c r="J5708" i="2"/>
  <c r="I5708" i="2"/>
  <c r="H5708" i="2"/>
  <c r="G5708" i="2"/>
  <c r="D5708" i="2"/>
  <c r="L5707" i="2"/>
  <c r="K5707" i="2"/>
  <c r="J5707" i="2"/>
  <c r="I5707" i="2"/>
  <c r="H5707" i="2"/>
  <c r="G5707" i="2"/>
  <c r="D5707" i="2"/>
  <c r="L5706" i="2"/>
  <c r="K5706" i="2"/>
  <c r="J5706" i="2"/>
  <c r="I5706" i="2"/>
  <c r="H5706" i="2"/>
  <c r="G5706" i="2"/>
  <c r="D5706" i="2"/>
  <c r="L5705" i="2"/>
  <c r="K5705" i="2"/>
  <c r="J5705" i="2"/>
  <c r="I5705" i="2"/>
  <c r="H5705" i="2"/>
  <c r="G5705" i="2"/>
  <c r="D5705" i="2"/>
  <c r="L5704" i="2"/>
  <c r="K5704" i="2"/>
  <c r="J5704" i="2"/>
  <c r="I5704" i="2"/>
  <c r="H5704" i="2"/>
  <c r="G5704" i="2"/>
  <c r="D5704" i="2"/>
  <c r="L5703" i="2"/>
  <c r="K5703" i="2"/>
  <c r="J5703" i="2"/>
  <c r="I5703" i="2"/>
  <c r="H5703" i="2"/>
  <c r="G5703" i="2"/>
  <c r="D5703" i="2"/>
  <c r="L5702" i="2"/>
  <c r="K5702" i="2"/>
  <c r="J5702" i="2"/>
  <c r="I5702" i="2"/>
  <c r="H5702" i="2"/>
  <c r="G5702" i="2"/>
  <c r="D5702" i="2"/>
  <c r="L5701" i="2"/>
  <c r="K5701" i="2"/>
  <c r="J5701" i="2"/>
  <c r="I5701" i="2"/>
  <c r="H5701" i="2"/>
  <c r="G5701" i="2"/>
  <c r="D5701" i="2"/>
  <c r="L5700" i="2"/>
  <c r="K5700" i="2"/>
  <c r="J5700" i="2"/>
  <c r="I5700" i="2"/>
  <c r="H5700" i="2"/>
  <c r="G5700" i="2"/>
  <c r="D5700" i="2"/>
  <c r="L5699" i="2"/>
  <c r="K5699" i="2"/>
  <c r="J5699" i="2"/>
  <c r="I5699" i="2"/>
  <c r="H5699" i="2"/>
  <c r="G5699" i="2"/>
  <c r="D5699" i="2"/>
  <c r="L5698" i="2"/>
  <c r="K5698" i="2"/>
  <c r="J5698" i="2"/>
  <c r="I5698" i="2"/>
  <c r="H5698" i="2"/>
  <c r="G5698" i="2"/>
  <c r="D5698" i="2"/>
  <c r="L5697" i="2"/>
  <c r="K5697" i="2"/>
  <c r="J5697" i="2"/>
  <c r="I5697" i="2"/>
  <c r="H5697" i="2"/>
  <c r="G5697" i="2"/>
  <c r="D5697" i="2"/>
  <c r="L5696" i="2"/>
  <c r="K5696" i="2"/>
  <c r="J5696" i="2"/>
  <c r="I5696" i="2"/>
  <c r="H5696" i="2"/>
  <c r="G5696" i="2"/>
  <c r="D5696" i="2"/>
  <c r="L5695" i="2"/>
  <c r="K5695" i="2"/>
  <c r="J5695" i="2"/>
  <c r="I5695" i="2"/>
  <c r="H5695" i="2"/>
  <c r="G5695" i="2"/>
  <c r="D5695" i="2"/>
  <c r="L5694" i="2"/>
  <c r="K5694" i="2"/>
  <c r="J5694" i="2"/>
  <c r="I5694" i="2"/>
  <c r="H5694" i="2"/>
  <c r="G5694" i="2"/>
  <c r="D5694" i="2"/>
  <c r="L5693" i="2"/>
  <c r="K5693" i="2"/>
  <c r="J5693" i="2"/>
  <c r="I5693" i="2"/>
  <c r="H5693" i="2"/>
  <c r="G5693" i="2"/>
  <c r="D5693" i="2"/>
  <c r="L5692" i="2"/>
  <c r="K5692" i="2"/>
  <c r="J5692" i="2"/>
  <c r="I5692" i="2"/>
  <c r="H5692" i="2"/>
  <c r="G5692" i="2"/>
  <c r="D5692" i="2"/>
  <c r="L5691" i="2"/>
  <c r="K5691" i="2"/>
  <c r="J5691" i="2"/>
  <c r="I5691" i="2"/>
  <c r="H5691" i="2"/>
  <c r="G5691" i="2"/>
  <c r="D5691" i="2"/>
  <c r="L5690" i="2"/>
  <c r="K5690" i="2"/>
  <c r="J5690" i="2"/>
  <c r="I5690" i="2"/>
  <c r="H5690" i="2"/>
  <c r="G5690" i="2"/>
  <c r="D5690" i="2"/>
  <c r="L5689" i="2"/>
  <c r="K5689" i="2"/>
  <c r="J5689" i="2"/>
  <c r="I5689" i="2"/>
  <c r="H5689" i="2"/>
  <c r="G5689" i="2"/>
  <c r="D5689" i="2"/>
  <c r="L5688" i="2"/>
  <c r="K5688" i="2"/>
  <c r="J5688" i="2"/>
  <c r="I5688" i="2"/>
  <c r="H5688" i="2"/>
  <c r="G5688" i="2"/>
  <c r="D5688" i="2"/>
  <c r="L5687" i="2"/>
  <c r="K5687" i="2"/>
  <c r="J5687" i="2"/>
  <c r="I5687" i="2"/>
  <c r="H5687" i="2"/>
  <c r="G5687" i="2"/>
  <c r="D5687" i="2"/>
  <c r="L5686" i="2"/>
  <c r="K5686" i="2"/>
  <c r="J5686" i="2"/>
  <c r="I5686" i="2"/>
  <c r="H5686" i="2"/>
  <c r="G5686" i="2"/>
  <c r="D5686" i="2"/>
  <c r="L5685" i="2"/>
  <c r="K5685" i="2"/>
  <c r="J5685" i="2"/>
  <c r="I5685" i="2"/>
  <c r="H5685" i="2"/>
  <c r="G5685" i="2"/>
  <c r="D5685" i="2"/>
  <c r="L5684" i="2"/>
  <c r="K5684" i="2"/>
  <c r="J5684" i="2"/>
  <c r="I5684" i="2"/>
  <c r="H5684" i="2"/>
  <c r="G5684" i="2"/>
  <c r="D5684" i="2"/>
  <c r="L5683" i="2"/>
  <c r="K5683" i="2"/>
  <c r="J5683" i="2"/>
  <c r="I5683" i="2"/>
  <c r="H5683" i="2"/>
  <c r="G5683" i="2"/>
  <c r="D5683" i="2"/>
  <c r="L5682" i="2"/>
  <c r="K5682" i="2"/>
  <c r="J5682" i="2"/>
  <c r="I5682" i="2"/>
  <c r="H5682" i="2"/>
  <c r="G5682" i="2"/>
  <c r="D5682" i="2"/>
  <c r="L5681" i="2"/>
  <c r="K5681" i="2"/>
  <c r="J5681" i="2"/>
  <c r="I5681" i="2"/>
  <c r="H5681" i="2"/>
  <c r="G5681" i="2"/>
  <c r="D5681" i="2"/>
  <c r="L5680" i="2"/>
  <c r="K5680" i="2"/>
  <c r="J5680" i="2"/>
  <c r="I5680" i="2"/>
  <c r="H5680" i="2"/>
  <c r="G5680" i="2"/>
  <c r="D5680" i="2"/>
  <c r="L5679" i="2"/>
  <c r="K5679" i="2"/>
  <c r="J5679" i="2"/>
  <c r="I5679" i="2"/>
  <c r="H5679" i="2"/>
  <c r="G5679" i="2"/>
  <c r="D5679" i="2"/>
  <c r="L5678" i="2"/>
  <c r="K5678" i="2"/>
  <c r="J5678" i="2"/>
  <c r="I5678" i="2"/>
  <c r="H5678" i="2"/>
  <c r="G5678" i="2"/>
  <c r="D5678" i="2"/>
  <c r="L5677" i="2"/>
  <c r="K5677" i="2"/>
  <c r="J5677" i="2"/>
  <c r="I5677" i="2"/>
  <c r="H5677" i="2"/>
  <c r="G5677" i="2"/>
  <c r="D5677" i="2"/>
  <c r="L5676" i="2"/>
  <c r="K5676" i="2"/>
  <c r="J5676" i="2"/>
  <c r="I5676" i="2"/>
  <c r="H5676" i="2"/>
  <c r="G5676" i="2"/>
  <c r="D5676" i="2"/>
  <c r="L5675" i="2"/>
  <c r="K5675" i="2"/>
  <c r="J5675" i="2"/>
  <c r="I5675" i="2"/>
  <c r="H5675" i="2"/>
  <c r="G5675" i="2"/>
  <c r="D5675" i="2"/>
  <c r="L5674" i="2"/>
  <c r="K5674" i="2"/>
  <c r="J5674" i="2"/>
  <c r="I5674" i="2"/>
  <c r="H5674" i="2"/>
  <c r="G5674" i="2"/>
  <c r="D5674" i="2"/>
  <c r="L5673" i="2"/>
  <c r="K5673" i="2"/>
  <c r="J5673" i="2"/>
  <c r="I5673" i="2"/>
  <c r="H5673" i="2"/>
  <c r="G5673" i="2"/>
  <c r="D5673" i="2"/>
  <c r="L5672" i="2"/>
  <c r="K5672" i="2"/>
  <c r="J5672" i="2"/>
  <c r="I5672" i="2"/>
  <c r="H5672" i="2"/>
  <c r="G5672" i="2"/>
  <c r="D5672" i="2"/>
  <c r="L5671" i="2"/>
  <c r="K5671" i="2"/>
  <c r="J5671" i="2"/>
  <c r="I5671" i="2"/>
  <c r="H5671" i="2"/>
  <c r="G5671" i="2"/>
  <c r="D5671" i="2"/>
  <c r="L5670" i="2"/>
  <c r="K5670" i="2"/>
  <c r="J5670" i="2"/>
  <c r="I5670" i="2"/>
  <c r="H5670" i="2"/>
  <c r="G5670" i="2"/>
  <c r="D5670" i="2"/>
  <c r="L5669" i="2"/>
  <c r="K5669" i="2"/>
  <c r="J5669" i="2"/>
  <c r="I5669" i="2"/>
  <c r="H5669" i="2"/>
  <c r="G5669" i="2"/>
  <c r="D5669" i="2"/>
  <c r="L5668" i="2"/>
  <c r="K5668" i="2"/>
  <c r="J5668" i="2"/>
  <c r="I5668" i="2"/>
  <c r="H5668" i="2"/>
  <c r="G5668" i="2"/>
  <c r="D5668" i="2"/>
  <c r="L5667" i="2"/>
  <c r="K5667" i="2"/>
  <c r="J5667" i="2"/>
  <c r="I5667" i="2"/>
  <c r="H5667" i="2"/>
  <c r="G5667" i="2"/>
  <c r="D5667" i="2"/>
  <c r="L5666" i="2"/>
  <c r="K5666" i="2"/>
  <c r="J5666" i="2"/>
  <c r="I5666" i="2"/>
  <c r="H5666" i="2"/>
  <c r="G5666" i="2"/>
  <c r="D5666" i="2"/>
  <c r="L5665" i="2"/>
  <c r="K5665" i="2"/>
  <c r="J5665" i="2"/>
  <c r="I5665" i="2"/>
  <c r="H5665" i="2"/>
  <c r="G5665" i="2"/>
  <c r="D5665" i="2"/>
  <c r="L5664" i="2"/>
  <c r="K5664" i="2"/>
  <c r="J5664" i="2"/>
  <c r="I5664" i="2"/>
  <c r="H5664" i="2"/>
  <c r="G5664" i="2"/>
  <c r="D5664" i="2"/>
  <c r="L5663" i="2"/>
  <c r="K5663" i="2"/>
  <c r="J5663" i="2"/>
  <c r="I5663" i="2"/>
  <c r="H5663" i="2"/>
  <c r="G5663" i="2"/>
  <c r="D5663" i="2"/>
  <c r="L5662" i="2"/>
  <c r="K5662" i="2"/>
  <c r="J5662" i="2"/>
  <c r="I5662" i="2"/>
  <c r="H5662" i="2"/>
  <c r="G5662" i="2"/>
  <c r="D5662" i="2"/>
  <c r="L5661" i="2"/>
  <c r="K5661" i="2"/>
  <c r="J5661" i="2"/>
  <c r="I5661" i="2"/>
  <c r="H5661" i="2"/>
  <c r="G5661" i="2"/>
  <c r="D5661" i="2"/>
  <c r="L5660" i="2"/>
  <c r="K5660" i="2"/>
  <c r="J5660" i="2"/>
  <c r="I5660" i="2"/>
  <c r="H5660" i="2"/>
  <c r="G5660" i="2"/>
  <c r="D5660" i="2"/>
  <c r="L5659" i="2"/>
  <c r="K5659" i="2"/>
  <c r="J5659" i="2"/>
  <c r="I5659" i="2"/>
  <c r="H5659" i="2"/>
  <c r="G5659" i="2"/>
  <c r="D5659" i="2"/>
  <c r="L5658" i="2"/>
  <c r="K5658" i="2"/>
  <c r="J5658" i="2"/>
  <c r="I5658" i="2"/>
  <c r="H5658" i="2"/>
  <c r="G5658" i="2"/>
  <c r="D5658" i="2"/>
  <c r="L5657" i="2"/>
  <c r="K5657" i="2"/>
  <c r="J5657" i="2"/>
  <c r="I5657" i="2"/>
  <c r="H5657" i="2"/>
  <c r="G5657" i="2"/>
  <c r="D5657" i="2"/>
  <c r="L5656" i="2"/>
  <c r="K5656" i="2"/>
  <c r="J5656" i="2"/>
  <c r="I5656" i="2"/>
  <c r="H5656" i="2"/>
  <c r="G5656" i="2"/>
  <c r="D5656" i="2"/>
  <c r="L5655" i="2"/>
  <c r="K5655" i="2"/>
  <c r="J5655" i="2"/>
  <c r="I5655" i="2"/>
  <c r="H5655" i="2"/>
  <c r="G5655" i="2"/>
  <c r="D5655" i="2"/>
  <c r="L5654" i="2"/>
  <c r="K5654" i="2"/>
  <c r="J5654" i="2"/>
  <c r="I5654" i="2"/>
  <c r="H5654" i="2"/>
  <c r="G5654" i="2"/>
  <c r="D5654" i="2"/>
  <c r="L5653" i="2"/>
  <c r="K5653" i="2"/>
  <c r="J5653" i="2"/>
  <c r="I5653" i="2"/>
  <c r="H5653" i="2"/>
  <c r="G5653" i="2"/>
  <c r="D5653" i="2"/>
  <c r="L5652" i="2"/>
  <c r="K5652" i="2"/>
  <c r="J5652" i="2"/>
  <c r="I5652" i="2"/>
  <c r="H5652" i="2"/>
  <c r="G5652" i="2"/>
  <c r="D5652" i="2"/>
  <c r="L5651" i="2"/>
  <c r="K5651" i="2"/>
  <c r="J5651" i="2"/>
  <c r="I5651" i="2"/>
  <c r="H5651" i="2"/>
  <c r="G5651" i="2"/>
  <c r="D5651" i="2"/>
  <c r="L5650" i="2"/>
  <c r="K5650" i="2"/>
  <c r="J5650" i="2"/>
  <c r="I5650" i="2"/>
  <c r="H5650" i="2"/>
  <c r="G5650" i="2"/>
  <c r="D5650" i="2"/>
  <c r="L5649" i="2"/>
  <c r="K5649" i="2"/>
  <c r="J5649" i="2"/>
  <c r="I5649" i="2"/>
  <c r="H5649" i="2"/>
  <c r="G5649" i="2"/>
  <c r="D5649" i="2"/>
  <c r="L5648" i="2"/>
  <c r="K5648" i="2"/>
  <c r="J5648" i="2"/>
  <c r="I5648" i="2"/>
  <c r="H5648" i="2"/>
  <c r="G5648" i="2"/>
  <c r="D5648" i="2"/>
  <c r="L5647" i="2"/>
  <c r="K5647" i="2"/>
  <c r="J5647" i="2"/>
  <c r="I5647" i="2"/>
  <c r="H5647" i="2"/>
  <c r="G5647" i="2"/>
  <c r="D5647" i="2"/>
  <c r="L5646" i="2"/>
  <c r="K5646" i="2"/>
  <c r="J5646" i="2"/>
  <c r="I5646" i="2"/>
  <c r="H5646" i="2"/>
  <c r="G5646" i="2"/>
  <c r="D5646" i="2"/>
  <c r="L5645" i="2"/>
  <c r="K5645" i="2"/>
  <c r="J5645" i="2"/>
  <c r="I5645" i="2"/>
  <c r="H5645" i="2"/>
  <c r="G5645" i="2"/>
  <c r="D5645" i="2"/>
  <c r="L5644" i="2"/>
  <c r="K5644" i="2"/>
  <c r="J5644" i="2"/>
  <c r="I5644" i="2"/>
  <c r="H5644" i="2"/>
  <c r="G5644" i="2"/>
  <c r="D5644" i="2"/>
  <c r="L5643" i="2"/>
  <c r="K5643" i="2"/>
  <c r="J5643" i="2"/>
  <c r="I5643" i="2"/>
  <c r="H5643" i="2"/>
  <c r="G5643" i="2"/>
  <c r="D5643" i="2"/>
  <c r="L5642" i="2"/>
  <c r="K5642" i="2"/>
  <c r="J5642" i="2"/>
  <c r="I5642" i="2"/>
  <c r="H5642" i="2"/>
  <c r="G5642" i="2"/>
  <c r="D5642" i="2"/>
  <c r="L5641" i="2"/>
  <c r="K5641" i="2"/>
  <c r="J5641" i="2"/>
  <c r="I5641" i="2"/>
  <c r="H5641" i="2"/>
  <c r="G5641" i="2"/>
  <c r="D5641" i="2"/>
  <c r="L5640" i="2"/>
  <c r="K5640" i="2"/>
  <c r="J5640" i="2"/>
  <c r="I5640" i="2"/>
  <c r="H5640" i="2"/>
  <c r="G5640" i="2"/>
  <c r="D5640" i="2"/>
  <c r="L5639" i="2"/>
  <c r="K5639" i="2"/>
  <c r="J5639" i="2"/>
  <c r="I5639" i="2"/>
  <c r="H5639" i="2"/>
  <c r="G5639" i="2"/>
  <c r="D5639" i="2"/>
  <c r="L5638" i="2"/>
  <c r="K5638" i="2"/>
  <c r="J5638" i="2"/>
  <c r="I5638" i="2"/>
  <c r="H5638" i="2"/>
  <c r="G5638" i="2"/>
  <c r="D5638" i="2"/>
  <c r="L5637" i="2"/>
  <c r="K5637" i="2"/>
  <c r="J5637" i="2"/>
  <c r="I5637" i="2"/>
  <c r="H5637" i="2"/>
  <c r="G5637" i="2"/>
  <c r="D5637" i="2"/>
  <c r="L5636" i="2"/>
  <c r="K5636" i="2"/>
  <c r="J5636" i="2"/>
  <c r="I5636" i="2"/>
  <c r="H5636" i="2"/>
  <c r="G5636" i="2"/>
  <c r="D5636" i="2"/>
  <c r="L5635" i="2"/>
  <c r="K5635" i="2"/>
  <c r="J5635" i="2"/>
  <c r="I5635" i="2"/>
  <c r="H5635" i="2"/>
  <c r="G5635" i="2"/>
  <c r="D5635" i="2"/>
  <c r="L5634" i="2"/>
  <c r="K5634" i="2"/>
  <c r="J5634" i="2"/>
  <c r="I5634" i="2"/>
  <c r="H5634" i="2"/>
  <c r="G5634" i="2"/>
  <c r="D5634" i="2"/>
  <c r="L5633" i="2"/>
  <c r="K5633" i="2"/>
  <c r="J5633" i="2"/>
  <c r="I5633" i="2"/>
  <c r="H5633" i="2"/>
  <c r="G5633" i="2"/>
  <c r="D5633" i="2"/>
  <c r="L5632" i="2"/>
  <c r="K5632" i="2"/>
  <c r="J5632" i="2"/>
  <c r="I5632" i="2"/>
  <c r="H5632" i="2"/>
  <c r="G5632" i="2"/>
  <c r="D5632" i="2"/>
  <c r="L5631" i="2"/>
  <c r="K5631" i="2"/>
  <c r="J5631" i="2"/>
  <c r="I5631" i="2"/>
  <c r="H5631" i="2"/>
  <c r="G5631" i="2"/>
  <c r="D5631" i="2"/>
  <c r="L5630" i="2"/>
  <c r="K5630" i="2"/>
  <c r="J5630" i="2"/>
  <c r="I5630" i="2"/>
  <c r="H5630" i="2"/>
  <c r="G5630" i="2"/>
  <c r="D5630" i="2"/>
  <c r="L5629" i="2"/>
  <c r="K5629" i="2"/>
  <c r="J5629" i="2"/>
  <c r="I5629" i="2"/>
  <c r="H5629" i="2"/>
  <c r="G5629" i="2"/>
  <c r="D5629" i="2"/>
  <c r="L5628" i="2"/>
  <c r="K5628" i="2"/>
  <c r="J5628" i="2"/>
  <c r="I5628" i="2"/>
  <c r="H5628" i="2"/>
  <c r="G5628" i="2"/>
  <c r="D5628" i="2"/>
  <c r="L5627" i="2"/>
  <c r="K5627" i="2"/>
  <c r="J5627" i="2"/>
  <c r="I5627" i="2"/>
  <c r="H5627" i="2"/>
  <c r="G5627" i="2"/>
  <c r="D5627" i="2"/>
  <c r="L5626" i="2"/>
  <c r="K5626" i="2"/>
  <c r="J5626" i="2"/>
  <c r="I5626" i="2"/>
  <c r="H5626" i="2"/>
  <c r="G5626" i="2"/>
  <c r="D5626" i="2"/>
  <c r="L5625" i="2"/>
  <c r="K5625" i="2"/>
  <c r="J5625" i="2"/>
  <c r="I5625" i="2"/>
  <c r="H5625" i="2"/>
  <c r="G5625" i="2"/>
  <c r="D5625" i="2"/>
  <c r="L5624" i="2"/>
  <c r="K5624" i="2"/>
  <c r="J5624" i="2"/>
  <c r="I5624" i="2"/>
  <c r="H5624" i="2"/>
  <c r="G5624" i="2"/>
  <c r="D5624" i="2"/>
  <c r="L5623" i="2"/>
  <c r="K5623" i="2"/>
  <c r="J5623" i="2"/>
  <c r="I5623" i="2"/>
  <c r="H5623" i="2"/>
  <c r="G5623" i="2"/>
  <c r="D5623" i="2"/>
  <c r="L5622" i="2"/>
  <c r="K5622" i="2"/>
  <c r="J5622" i="2"/>
  <c r="I5622" i="2"/>
  <c r="H5622" i="2"/>
  <c r="G5622" i="2"/>
  <c r="D5622" i="2"/>
  <c r="L5621" i="2"/>
  <c r="K5621" i="2"/>
  <c r="J5621" i="2"/>
  <c r="I5621" i="2"/>
  <c r="H5621" i="2"/>
  <c r="G5621" i="2"/>
  <c r="D5621" i="2"/>
  <c r="L5620" i="2"/>
  <c r="K5620" i="2"/>
  <c r="J5620" i="2"/>
  <c r="I5620" i="2"/>
  <c r="H5620" i="2"/>
  <c r="G5620" i="2"/>
  <c r="D5620" i="2"/>
  <c r="L5619" i="2"/>
  <c r="K5619" i="2"/>
  <c r="J5619" i="2"/>
  <c r="I5619" i="2"/>
  <c r="H5619" i="2"/>
  <c r="G5619" i="2"/>
  <c r="D5619" i="2"/>
  <c r="L5618" i="2"/>
  <c r="K5618" i="2"/>
  <c r="J5618" i="2"/>
  <c r="I5618" i="2"/>
  <c r="H5618" i="2"/>
  <c r="G5618" i="2"/>
  <c r="D5618" i="2"/>
  <c r="L5617" i="2"/>
  <c r="K5617" i="2"/>
  <c r="J5617" i="2"/>
  <c r="I5617" i="2"/>
  <c r="H5617" i="2"/>
  <c r="G5617" i="2"/>
  <c r="D5617" i="2"/>
  <c r="L5616" i="2"/>
  <c r="K5616" i="2"/>
  <c r="J5616" i="2"/>
  <c r="I5616" i="2"/>
  <c r="H5616" i="2"/>
  <c r="G5616" i="2"/>
  <c r="D5616" i="2"/>
  <c r="L5615" i="2"/>
  <c r="K5615" i="2"/>
  <c r="J5615" i="2"/>
  <c r="I5615" i="2"/>
  <c r="H5615" i="2"/>
  <c r="G5615" i="2"/>
  <c r="D5615" i="2"/>
  <c r="L5614" i="2"/>
  <c r="K5614" i="2"/>
  <c r="J5614" i="2"/>
  <c r="I5614" i="2"/>
  <c r="H5614" i="2"/>
  <c r="G5614" i="2"/>
  <c r="D5614" i="2"/>
  <c r="L5613" i="2"/>
  <c r="K5613" i="2"/>
  <c r="J5613" i="2"/>
  <c r="I5613" i="2"/>
  <c r="H5613" i="2"/>
  <c r="G5613" i="2"/>
  <c r="D5613" i="2"/>
  <c r="L5612" i="2"/>
  <c r="K5612" i="2"/>
  <c r="J5612" i="2"/>
  <c r="I5612" i="2"/>
  <c r="H5612" i="2"/>
  <c r="G5612" i="2"/>
  <c r="D5612" i="2"/>
  <c r="L5611" i="2"/>
  <c r="K5611" i="2"/>
  <c r="J5611" i="2"/>
  <c r="I5611" i="2"/>
  <c r="H5611" i="2"/>
  <c r="G5611" i="2"/>
  <c r="D5611" i="2"/>
  <c r="L5610" i="2"/>
  <c r="K5610" i="2"/>
  <c r="J5610" i="2"/>
  <c r="I5610" i="2"/>
  <c r="H5610" i="2"/>
  <c r="G5610" i="2"/>
  <c r="D5610" i="2"/>
  <c r="L5609" i="2"/>
  <c r="K5609" i="2"/>
  <c r="J5609" i="2"/>
  <c r="I5609" i="2"/>
  <c r="H5609" i="2"/>
  <c r="G5609" i="2"/>
  <c r="D5609" i="2"/>
  <c r="L5608" i="2"/>
  <c r="K5608" i="2"/>
  <c r="J5608" i="2"/>
  <c r="I5608" i="2"/>
  <c r="H5608" i="2"/>
  <c r="G5608" i="2"/>
  <c r="D5608" i="2"/>
  <c r="L5607" i="2"/>
  <c r="K5607" i="2"/>
  <c r="J5607" i="2"/>
  <c r="I5607" i="2"/>
  <c r="H5607" i="2"/>
  <c r="G5607" i="2"/>
  <c r="D5607" i="2"/>
  <c r="L5606" i="2"/>
  <c r="K5606" i="2"/>
  <c r="J5606" i="2"/>
  <c r="I5606" i="2"/>
  <c r="H5606" i="2"/>
  <c r="G5606" i="2"/>
  <c r="D5606" i="2"/>
  <c r="L5605" i="2"/>
  <c r="K5605" i="2"/>
  <c r="J5605" i="2"/>
  <c r="I5605" i="2"/>
  <c r="H5605" i="2"/>
  <c r="G5605" i="2"/>
  <c r="D5605" i="2"/>
  <c r="L5604" i="2"/>
  <c r="K5604" i="2"/>
  <c r="J5604" i="2"/>
  <c r="I5604" i="2"/>
  <c r="H5604" i="2"/>
  <c r="G5604" i="2"/>
  <c r="D5604" i="2"/>
  <c r="L5603" i="2"/>
  <c r="K5603" i="2"/>
  <c r="J5603" i="2"/>
  <c r="I5603" i="2"/>
  <c r="H5603" i="2"/>
  <c r="G5603" i="2"/>
  <c r="D5603" i="2"/>
  <c r="L5602" i="2"/>
  <c r="K5602" i="2"/>
  <c r="J5602" i="2"/>
  <c r="I5602" i="2"/>
  <c r="H5602" i="2"/>
  <c r="G5602" i="2"/>
  <c r="D5602" i="2"/>
  <c r="L5601" i="2"/>
  <c r="K5601" i="2"/>
  <c r="J5601" i="2"/>
  <c r="I5601" i="2"/>
  <c r="H5601" i="2"/>
  <c r="G5601" i="2"/>
  <c r="D5601" i="2"/>
  <c r="L5600" i="2"/>
  <c r="K5600" i="2"/>
  <c r="J5600" i="2"/>
  <c r="I5600" i="2"/>
  <c r="H5600" i="2"/>
  <c r="G5600" i="2"/>
  <c r="D5600" i="2"/>
  <c r="L5599" i="2"/>
  <c r="K5599" i="2"/>
  <c r="J5599" i="2"/>
  <c r="I5599" i="2"/>
  <c r="H5599" i="2"/>
  <c r="G5599" i="2"/>
  <c r="D5599" i="2"/>
  <c r="L5598" i="2"/>
  <c r="K5598" i="2"/>
  <c r="J5598" i="2"/>
  <c r="I5598" i="2"/>
  <c r="H5598" i="2"/>
  <c r="G5598" i="2"/>
  <c r="D5598" i="2"/>
  <c r="L5597" i="2"/>
  <c r="K5597" i="2"/>
  <c r="J5597" i="2"/>
  <c r="I5597" i="2"/>
  <c r="H5597" i="2"/>
  <c r="G5597" i="2"/>
  <c r="D5597" i="2"/>
  <c r="L5596" i="2"/>
  <c r="K5596" i="2"/>
  <c r="J5596" i="2"/>
  <c r="I5596" i="2"/>
  <c r="H5596" i="2"/>
  <c r="G5596" i="2"/>
  <c r="D5596" i="2"/>
  <c r="L5595" i="2"/>
  <c r="K5595" i="2"/>
  <c r="J5595" i="2"/>
  <c r="I5595" i="2"/>
  <c r="H5595" i="2"/>
  <c r="G5595" i="2"/>
  <c r="D5595" i="2"/>
  <c r="L5594" i="2"/>
  <c r="K5594" i="2"/>
  <c r="J5594" i="2"/>
  <c r="I5594" i="2"/>
  <c r="H5594" i="2"/>
  <c r="G5594" i="2"/>
  <c r="D5594" i="2"/>
  <c r="L5593" i="2"/>
  <c r="K5593" i="2"/>
  <c r="J5593" i="2"/>
  <c r="I5593" i="2"/>
  <c r="H5593" i="2"/>
  <c r="G5593" i="2"/>
  <c r="D5593" i="2"/>
  <c r="L5592" i="2"/>
  <c r="K5592" i="2"/>
  <c r="J5592" i="2"/>
  <c r="I5592" i="2"/>
  <c r="H5592" i="2"/>
  <c r="G5592" i="2"/>
  <c r="D5592" i="2"/>
  <c r="L5591" i="2"/>
  <c r="K5591" i="2"/>
  <c r="J5591" i="2"/>
  <c r="I5591" i="2"/>
  <c r="H5591" i="2"/>
  <c r="G5591" i="2"/>
  <c r="D5591" i="2"/>
  <c r="L5590" i="2"/>
  <c r="K5590" i="2"/>
  <c r="J5590" i="2"/>
  <c r="I5590" i="2"/>
  <c r="H5590" i="2"/>
  <c r="G5590" i="2"/>
  <c r="D5590" i="2"/>
  <c r="L5589" i="2"/>
  <c r="K5589" i="2"/>
  <c r="J5589" i="2"/>
  <c r="I5589" i="2"/>
  <c r="H5589" i="2"/>
  <c r="G5589" i="2"/>
  <c r="D5589" i="2"/>
  <c r="L5588" i="2"/>
  <c r="K5588" i="2"/>
  <c r="J5588" i="2"/>
  <c r="I5588" i="2"/>
  <c r="H5588" i="2"/>
  <c r="G5588" i="2"/>
  <c r="D5588" i="2"/>
  <c r="L5587" i="2"/>
  <c r="K5587" i="2"/>
  <c r="J5587" i="2"/>
  <c r="I5587" i="2"/>
  <c r="H5587" i="2"/>
  <c r="G5587" i="2"/>
  <c r="D5587" i="2"/>
  <c r="L5586" i="2"/>
  <c r="K5586" i="2"/>
  <c r="J5586" i="2"/>
  <c r="I5586" i="2"/>
  <c r="H5586" i="2"/>
  <c r="G5586" i="2"/>
  <c r="D5586" i="2"/>
  <c r="L5585" i="2"/>
  <c r="K5585" i="2"/>
  <c r="J5585" i="2"/>
  <c r="I5585" i="2"/>
  <c r="H5585" i="2"/>
  <c r="G5585" i="2"/>
  <c r="D5585" i="2"/>
  <c r="L5584" i="2"/>
  <c r="K5584" i="2"/>
  <c r="J5584" i="2"/>
  <c r="I5584" i="2"/>
  <c r="H5584" i="2"/>
  <c r="G5584" i="2"/>
  <c r="D5584" i="2"/>
  <c r="L5583" i="2"/>
  <c r="K5583" i="2"/>
  <c r="J5583" i="2"/>
  <c r="I5583" i="2"/>
  <c r="H5583" i="2"/>
  <c r="G5583" i="2"/>
  <c r="D5583" i="2"/>
  <c r="L5582" i="2"/>
  <c r="K5582" i="2"/>
  <c r="J5582" i="2"/>
  <c r="I5582" i="2"/>
  <c r="H5582" i="2"/>
  <c r="G5582" i="2"/>
  <c r="D5582" i="2"/>
  <c r="L5581" i="2"/>
  <c r="K5581" i="2"/>
  <c r="J5581" i="2"/>
  <c r="I5581" i="2"/>
  <c r="H5581" i="2"/>
  <c r="G5581" i="2"/>
  <c r="D5581" i="2"/>
  <c r="L5580" i="2"/>
  <c r="K5580" i="2"/>
  <c r="J5580" i="2"/>
  <c r="I5580" i="2"/>
  <c r="H5580" i="2"/>
  <c r="G5580" i="2"/>
  <c r="D5580" i="2"/>
  <c r="L5579" i="2"/>
  <c r="K5579" i="2"/>
  <c r="J5579" i="2"/>
  <c r="I5579" i="2"/>
  <c r="H5579" i="2"/>
  <c r="G5579" i="2"/>
  <c r="D5579" i="2"/>
  <c r="L5578" i="2"/>
  <c r="K5578" i="2"/>
  <c r="J5578" i="2"/>
  <c r="I5578" i="2"/>
  <c r="H5578" i="2"/>
  <c r="G5578" i="2"/>
  <c r="D5578" i="2"/>
  <c r="L5577" i="2"/>
  <c r="K5577" i="2"/>
  <c r="J5577" i="2"/>
  <c r="I5577" i="2"/>
  <c r="H5577" i="2"/>
  <c r="G5577" i="2"/>
  <c r="D5577" i="2"/>
  <c r="L5576" i="2"/>
  <c r="K5576" i="2"/>
  <c r="J5576" i="2"/>
  <c r="I5576" i="2"/>
  <c r="H5576" i="2"/>
  <c r="G5576" i="2"/>
  <c r="D5576" i="2"/>
  <c r="L5575" i="2"/>
  <c r="K5575" i="2"/>
  <c r="J5575" i="2"/>
  <c r="I5575" i="2"/>
  <c r="H5575" i="2"/>
  <c r="G5575" i="2"/>
  <c r="D5575" i="2"/>
  <c r="L5574" i="2"/>
  <c r="K5574" i="2"/>
  <c r="J5574" i="2"/>
  <c r="I5574" i="2"/>
  <c r="H5574" i="2"/>
  <c r="G5574" i="2"/>
  <c r="D5574" i="2"/>
  <c r="L5573" i="2"/>
  <c r="K5573" i="2"/>
  <c r="J5573" i="2"/>
  <c r="I5573" i="2"/>
  <c r="H5573" i="2"/>
  <c r="G5573" i="2"/>
  <c r="D5573" i="2"/>
  <c r="L5572" i="2"/>
  <c r="K5572" i="2"/>
  <c r="J5572" i="2"/>
  <c r="I5572" i="2"/>
  <c r="H5572" i="2"/>
  <c r="G5572" i="2"/>
  <c r="D5572" i="2"/>
  <c r="L5571" i="2"/>
  <c r="K5571" i="2"/>
  <c r="J5571" i="2"/>
  <c r="I5571" i="2"/>
  <c r="H5571" i="2"/>
  <c r="G5571" i="2"/>
  <c r="D5571" i="2"/>
  <c r="L5570" i="2"/>
  <c r="K5570" i="2"/>
  <c r="J5570" i="2"/>
  <c r="I5570" i="2"/>
  <c r="H5570" i="2"/>
  <c r="G5570" i="2"/>
  <c r="D5570" i="2"/>
  <c r="L5569" i="2"/>
  <c r="K5569" i="2"/>
  <c r="J5569" i="2"/>
  <c r="I5569" i="2"/>
  <c r="H5569" i="2"/>
  <c r="G5569" i="2"/>
  <c r="D5569" i="2"/>
  <c r="L5568" i="2"/>
  <c r="K5568" i="2"/>
  <c r="J5568" i="2"/>
  <c r="I5568" i="2"/>
  <c r="H5568" i="2"/>
  <c r="G5568" i="2"/>
  <c r="D5568" i="2"/>
  <c r="L5567" i="2"/>
  <c r="K5567" i="2"/>
  <c r="J5567" i="2"/>
  <c r="I5567" i="2"/>
  <c r="H5567" i="2"/>
  <c r="G5567" i="2"/>
  <c r="D5567" i="2"/>
  <c r="L5566" i="2"/>
  <c r="K5566" i="2"/>
  <c r="J5566" i="2"/>
  <c r="I5566" i="2"/>
  <c r="H5566" i="2"/>
  <c r="G5566" i="2"/>
  <c r="D5566" i="2"/>
  <c r="L5565" i="2"/>
  <c r="K5565" i="2"/>
  <c r="J5565" i="2"/>
  <c r="I5565" i="2"/>
  <c r="H5565" i="2"/>
  <c r="G5565" i="2"/>
  <c r="D5565" i="2"/>
  <c r="L5564" i="2"/>
  <c r="K5564" i="2"/>
  <c r="J5564" i="2"/>
  <c r="I5564" i="2"/>
  <c r="H5564" i="2"/>
  <c r="G5564" i="2"/>
  <c r="D5564" i="2"/>
  <c r="L5563" i="2"/>
  <c r="K5563" i="2"/>
  <c r="J5563" i="2"/>
  <c r="I5563" i="2"/>
  <c r="H5563" i="2"/>
  <c r="G5563" i="2"/>
  <c r="D5563" i="2"/>
  <c r="L5562" i="2"/>
  <c r="K5562" i="2"/>
  <c r="J5562" i="2"/>
  <c r="I5562" i="2"/>
  <c r="H5562" i="2"/>
  <c r="G5562" i="2"/>
  <c r="D5562" i="2"/>
  <c r="L5561" i="2"/>
  <c r="K5561" i="2"/>
  <c r="J5561" i="2"/>
  <c r="I5561" i="2"/>
  <c r="H5561" i="2"/>
  <c r="G5561" i="2"/>
  <c r="D5561" i="2"/>
  <c r="L5560" i="2"/>
  <c r="K5560" i="2"/>
  <c r="J5560" i="2"/>
  <c r="I5560" i="2"/>
  <c r="H5560" i="2"/>
  <c r="G5560" i="2"/>
  <c r="D5560" i="2"/>
  <c r="L5559" i="2"/>
  <c r="K5559" i="2"/>
  <c r="J5559" i="2"/>
  <c r="I5559" i="2"/>
  <c r="H5559" i="2"/>
  <c r="G5559" i="2"/>
  <c r="D5559" i="2"/>
  <c r="L5558" i="2"/>
  <c r="K5558" i="2"/>
  <c r="J5558" i="2"/>
  <c r="I5558" i="2"/>
  <c r="H5558" i="2"/>
  <c r="G5558" i="2"/>
  <c r="D5558" i="2"/>
  <c r="L5557" i="2"/>
  <c r="K5557" i="2"/>
  <c r="J5557" i="2"/>
  <c r="I5557" i="2"/>
  <c r="H5557" i="2"/>
  <c r="G5557" i="2"/>
  <c r="D5557" i="2"/>
  <c r="L5556" i="2"/>
  <c r="K5556" i="2"/>
  <c r="J5556" i="2"/>
  <c r="I5556" i="2"/>
  <c r="H5556" i="2"/>
  <c r="G5556" i="2"/>
  <c r="D5556" i="2"/>
  <c r="L5555" i="2"/>
  <c r="K5555" i="2"/>
  <c r="J5555" i="2"/>
  <c r="I5555" i="2"/>
  <c r="H5555" i="2"/>
  <c r="G5555" i="2"/>
  <c r="D5555" i="2"/>
  <c r="L5554" i="2"/>
  <c r="K5554" i="2"/>
  <c r="J5554" i="2"/>
  <c r="I5554" i="2"/>
  <c r="H5554" i="2"/>
  <c r="G5554" i="2"/>
  <c r="D5554" i="2"/>
  <c r="L5553" i="2"/>
  <c r="K5553" i="2"/>
  <c r="J5553" i="2"/>
  <c r="I5553" i="2"/>
  <c r="H5553" i="2"/>
  <c r="G5553" i="2"/>
  <c r="D5553" i="2"/>
  <c r="L5552" i="2"/>
  <c r="K5552" i="2"/>
  <c r="J5552" i="2"/>
  <c r="I5552" i="2"/>
  <c r="H5552" i="2"/>
  <c r="G5552" i="2"/>
  <c r="D5552" i="2"/>
  <c r="L5551" i="2"/>
  <c r="K5551" i="2"/>
  <c r="J5551" i="2"/>
  <c r="I5551" i="2"/>
  <c r="H5551" i="2"/>
  <c r="G5551" i="2"/>
  <c r="D5551" i="2"/>
  <c r="L5550" i="2"/>
  <c r="K5550" i="2"/>
  <c r="J5550" i="2"/>
  <c r="I5550" i="2"/>
  <c r="H5550" i="2"/>
  <c r="G5550" i="2"/>
  <c r="D5550" i="2"/>
  <c r="L5549" i="2"/>
  <c r="K5549" i="2"/>
  <c r="J5549" i="2"/>
  <c r="I5549" i="2"/>
  <c r="H5549" i="2"/>
  <c r="G5549" i="2"/>
  <c r="D5549" i="2"/>
  <c r="L5548" i="2"/>
  <c r="K5548" i="2"/>
  <c r="J5548" i="2"/>
  <c r="I5548" i="2"/>
  <c r="H5548" i="2"/>
  <c r="G5548" i="2"/>
  <c r="D5548" i="2"/>
  <c r="L5547" i="2"/>
  <c r="K5547" i="2"/>
  <c r="J5547" i="2"/>
  <c r="I5547" i="2"/>
  <c r="H5547" i="2"/>
  <c r="G5547" i="2"/>
  <c r="D5547" i="2"/>
  <c r="L5546" i="2"/>
  <c r="K5546" i="2"/>
  <c r="J5546" i="2"/>
  <c r="I5546" i="2"/>
  <c r="H5546" i="2"/>
  <c r="G5546" i="2"/>
  <c r="D5546" i="2"/>
  <c r="L5545" i="2"/>
  <c r="K5545" i="2"/>
  <c r="J5545" i="2"/>
  <c r="I5545" i="2"/>
  <c r="H5545" i="2"/>
  <c r="G5545" i="2"/>
  <c r="D5545" i="2"/>
  <c r="L5544" i="2"/>
  <c r="K5544" i="2"/>
  <c r="J5544" i="2"/>
  <c r="I5544" i="2"/>
  <c r="H5544" i="2"/>
  <c r="G5544" i="2"/>
  <c r="D5544" i="2"/>
  <c r="L5543" i="2"/>
  <c r="K5543" i="2"/>
  <c r="J5543" i="2"/>
  <c r="I5543" i="2"/>
  <c r="H5543" i="2"/>
  <c r="G5543" i="2"/>
  <c r="D5543" i="2"/>
  <c r="L5542" i="2"/>
  <c r="K5542" i="2"/>
  <c r="J5542" i="2"/>
  <c r="I5542" i="2"/>
  <c r="H5542" i="2"/>
  <c r="G5542" i="2"/>
  <c r="D5542" i="2"/>
  <c r="L5541" i="2"/>
  <c r="K5541" i="2"/>
  <c r="J5541" i="2"/>
  <c r="I5541" i="2"/>
  <c r="H5541" i="2"/>
  <c r="G5541" i="2"/>
  <c r="D5541" i="2"/>
  <c r="L5540" i="2"/>
  <c r="K5540" i="2"/>
  <c r="J5540" i="2"/>
  <c r="I5540" i="2"/>
  <c r="H5540" i="2"/>
  <c r="G5540" i="2"/>
  <c r="D5540" i="2"/>
  <c r="L5539" i="2"/>
  <c r="K5539" i="2"/>
  <c r="J5539" i="2"/>
  <c r="I5539" i="2"/>
  <c r="H5539" i="2"/>
  <c r="G5539" i="2"/>
  <c r="D5539" i="2"/>
  <c r="L5538" i="2"/>
  <c r="K5538" i="2"/>
  <c r="J5538" i="2"/>
  <c r="I5538" i="2"/>
  <c r="H5538" i="2"/>
  <c r="G5538" i="2"/>
  <c r="D5538" i="2"/>
  <c r="L5537" i="2"/>
  <c r="K5537" i="2"/>
  <c r="J5537" i="2"/>
  <c r="I5537" i="2"/>
  <c r="H5537" i="2"/>
  <c r="G5537" i="2"/>
  <c r="D5537" i="2"/>
  <c r="L5536" i="2"/>
  <c r="K5536" i="2"/>
  <c r="J5536" i="2"/>
  <c r="I5536" i="2"/>
  <c r="H5536" i="2"/>
  <c r="G5536" i="2"/>
  <c r="D5536" i="2"/>
  <c r="L5535" i="2"/>
  <c r="K5535" i="2"/>
  <c r="J5535" i="2"/>
  <c r="I5535" i="2"/>
  <c r="H5535" i="2"/>
  <c r="G5535" i="2"/>
  <c r="D5535" i="2"/>
  <c r="L5534" i="2"/>
  <c r="K5534" i="2"/>
  <c r="J5534" i="2"/>
  <c r="I5534" i="2"/>
  <c r="H5534" i="2"/>
  <c r="G5534" i="2"/>
  <c r="D5534" i="2"/>
  <c r="L5533" i="2"/>
  <c r="K5533" i="2"/>
  <c r="J5533" i="2"/>
  <c r="I5533" i="2"/>
  <c r="H5533" i="2"/>
  <c r="G5533" i="2"/>
  <c r="D5533" i="2"/>
  <c r="L5532" i="2"/>
  <c r="K5532" i="2"/>
  <c r="J5532" i="2"/>
  <c r="I5532" i="2"/>
  <c r="H5532" i="2"/>
  <c r="G5532" i="2"/>
  <c r="D5532" i="2"/>
  <c r="L5531" i="2"/>
  <c r="K5531" i="2"/>
  <c r="J5531" i="2"/>
  <c r="I5531" i="2"/>
  <c r="H5531" i="2"/>
  <c r="G5531" i="2"/>
  <c r="D5531" i="2"/>
  <c r="L5530" i="2"/>
  <c r="K5530" i="2"/>
  <c r="J5530" i="2"/>
  <c r="I5530" i="2"/>
  <c r="H5530" i="2"/>
  <c r="G5530" i="2"/>
  <c r="D5530" i="2"/>
  <c r="L5529" i="2"/>
  <c r="K5529" i="2"/>
  <c r="J5529" i="2"/>
  <c r="I5529" i="2"/>
  <c r="H5529" i="2"/>
  <c r="G5529" i="2"/>
  <c r="D5529" i="2"/>
  <c r="L5528" i="2"/>
  <c r="K5528" i="2"/>
  <c r="J5528" i="2"/>
  <c r="I5528" i="2"/>
  <c r="H5528" i="2"/>
  <c r="G5528" i="2"/>
  <c r="D5528" i="2"/>
  <c r="L5527" i="2"/>
  <c r="K5527" i="2"/>
  <c r="J5527" i="2"/>
  <c r="I5527" i="2"/>
  <c r="H5527" i="2"/>
  <c r="G5527" i="2"/>
  <c r="D5527" i="2"/>
  <c r="L5526" i="2"/>
  <c r="K5526" i="2"/>
  <c r="J5526" i="2"/>
  <c r="I5526" i="2"/>
  <c r="H5526" i="2"/>
  <c r="G5526" i="2"/>
  <c r="D5526" i="2"/>
  <c r="L5525" i="2"/>
  <c r="K5525" i="2"/>
  <c r="J5525" i="2"/>
  <c r="I5525" i="2"/>
  <c r="H5525" i="2"/>
  <c r="G5525" i="2"/>
  <c r="D5525" i="2"/>
  <c r="L5524" i="2"/>
  <c r="K5524" i="2"/>
  <c r="J5524" i="2"/>
  <c r="I5524" i="2"/>
  <c r="H5524" i="2"/>
  <c r="G5524" i="2"/>
  <c r="D5524" i="2"/>
  <c r="L5523" i="2"/>
  <c r="K5523" i="2"/>
  <c r="J5523" i="2"/>
  <c r="I5523" i="2"/>
  <c r="H5523" i="2"/>
  <c r="G5523" i="2"/>
  <c r="D5523" i="2"/>
  <c r="L5522" i="2"/>
  <c r="K5522" i="2"/>
  <c r="J5522" i="2"/>
  <c r="I5522" i="2"/>
  <c r="H5522" i="2"/>
  <c r="G5522" i="2"/>
  <c r="D5522" i="2"/>
  <c r="L5521" i="2"/>
  <c r="K5521" i="2"/>
  <c r="J5521" i="2"/>
  <c r="I5521" i="2"/>
  <c r="H5521" i="2"/>
  <c r="G5521" i="2"/>
  <c r="D5521" i="2"/>
  <c r="L5520" i="2"/>
  <c r="K5520" i="2"/>
  <c r="J5520" i="2"/>
  <c r="I5520" i="2"/>
  <c r="H5520" i="2"/>
  <c r="G5520" i="2"/>
  <c r="D5520" i="2"/>
  <c r="L5519" i="2"/>
  <c r="K5519" i="2"/>
  <c r="J5519" i="2"/>
  <c r="I5519" i="2"/>
  <c r="H5519" i="2"/>
  <c r="G5519" i="2"/>
  <c r="D5519" i="2"/>
  <c r="L5518" i="2"/>
  <c r="K5518" i="2"/>
  <c r="J5518" i="2"/>
  <c r="I5518" i="2"/>
  <c r="H5518" i="2"/>
  <c r="G5518" i="2"/>
  <c r="D5518" i="2"/>
  <c r="L5517" i="2"/>
  <c r="K5517" i="2"/>
  <c r="J5517" i="2"/>
  <c r="I5517" i="2"/>
  <c r="H5517" i="2"/>
  <c r="G5517" i="2"/>
  <c r="D5517" i="2"/>
  <c r="L5516" i="2"/>
  <c r="K5516" i="2"/>
  <c r="J5516" i="2"/>
  <c r="I5516" i="2"/>
  <c r="H5516" i="2"/>
  <c r="G5516" i="2"/>
  <c r="D5516" i="2"/>
  <c r="L5515" i="2"/>
  <c r="K5515" i="2"/>
  <c r="J5515" i="2"/>
  <c r="I5515" i="2"/>
  <c r="H5515" i="2"/>
  <c r="G5515" i="2"/>
  <c r="D5515" i="2"/>
  <c r="L5514" i="2"/>
  <c r="K5514" i="2"/>
  <c r="J5514" i="2"/>
  <c r="I5514" i="2"/>
  <c r="H5514" i="2"/>
  <c r="G5514" i="2"/>
  <c r="D5514" i="2"/>
  <c r="L5513" i="2"/>
  <c r="K5513" i="2"/>
  <c r="J5513" i="2"/>
  <c r="I5513" i="2"/>
  <c r="H5513" i="2"/>
  <c r="G5513" i="2"/>
  <c r="D5513" i="2"/>
  <c r="L5512" i="2"/>
  <c r="K5512" i="2"/>
  <c r="J5512" i="2"/>
  <c r="I5512" i="2"/>
  <c r="H5512" i="2"/>
  <c r="G5512" i="2"/>
  <c r="D5512" i="2"/>
  <c r="L5511" i="2"/>
  <c r="K5511" i="2"/>
  <c r="J5511" i="2"/>
  <c r="I5511" i="2"/>
  <c r="H5511" i="2"/>
  <c r="G5511" i="2"/>
  <c r="D5511" i="2"/>
  <c r="L5510" i="2"/>
  <c r="K5510" i="2"/>
  <c r="J5510" i="2"/>
  <c r="I5510" i="2"/>
  <c r="H5510" i="2"/>
  <c r="G5510" i="2"/>
  <c r="D5510" i="2"/>
  <c r="L5509" i="2"/>
  <c r="K5509" i="2"/>
  <c r="J5509" i="2"/>
  <c r="I5509" i="2"/>
  <c r="H5509" i="2"/>
  <c r="G5509" i="2"/>
  <c r="D5509" i="2"/>
  <c r="L5508" i="2"/>
  <c r="K5508" i="2"/>
  <c r="J5508" i="2"/>
  <c r="I5508" i="2"/>
  <c r="H5508" i="2"/>
  <c r="G5508" i="2"/>
  <c r="D5508" i="2"/>
  <c r="L5507" i="2"/>
  <c r="K5507" i="2"/>
  <c r="J5507" i="2"/>
  <c r="I5507" i="2"/>
  <c r="H5507" i="2"/>
  <c r="G5507" i="2"/>
  <c r="D5507" i="2"/>
  <c r="L5506" i="2"/>
  <c r="K5506" i="2"/>
  <c r="J5506" i="2"/>
  <c r="I5506" i="2"/>
  <c r="H5506" i="2"/>
  <c r="G5506" i="2"/>
  <c r="D5506" i="2"/>
  <c r="L5505" i="2"/>
  <c r="K5505" i="2"/>
  <c r="J5505" i="2"/>
  <c r="I5505" i="2"/>
  <c r="H5505" i="2"/>
  <c r="G5505" i="2"/>
  <c r="D5505" i="2"/>
  <c r="L5504" i="2"/>
  <c r="K5504" i="2"/>
  <c r="J5504" i="2"/>
  <c r="I5504" i="2"/>
  <c r="H5504" i="2"/>
  <c r="G5504" i="2"/>
  <c r="D5504" i="2"/>
  <c r="L5503" i="2"/>
  <c r="K5503" i="2"/>
  <c r="J5503" i="2"/>
  <c r="I5503" i="2"/>
  <c r="H5503" i="2"/>
  <c r="G5503" i="2"/>
  <c r="D5503" i="2"/>
  <c r="L5502" i="2"/>
  <c r="K5502" i="2"/>
  <c r="J5502" i="2"/>
  <c r="I5502" i="2"/>
  <c r="H5502" i="2"/>
  <c r="G5502" i="2"/>
  <c r="D5502" i="2"/>
  <c r="L5501" i="2"/>
  <c r="K5501" i="2"/>
  <c r="J5501" i="2"/>
  <c r="I5501" i="2"/>
  <c r="H5501" i="2"/>
  <c r="G5501" i="2"/>
  <c r="D5501" i="2"/>
  <c r="L5500" i="2"/>
  <c r="K5500" i="2"/>
  <c r="J5500" i="2"/>
  <c r="I5500" i="2"/>
  <c r="H5500" i="2"/>
  <c r="G5500" i="2"/>
  <c r="D5500" i="2"/>
  <c r="L5499" i="2"/>
  <c r="K5499" i="2"/>
  <c r="J5499" i="2"/>
  <c r="I5499" i="2"/>
  <c r="H5499" i="2"/>
  <c r="G5499" i="2"/>
  <c r="D5499" i="2"/>
  <c r="L5498" i="2"/>
  <c r="K5498" i="2"/>
  <c r="J5498" i="2"/>
  <c r="I5498" i="2"/>
  <c r="H5498" i="2"/>
  <c r="G5498" i="2"/>
  <c r="D5498" i="2"/>
  <c r="L5497" i="2"/>
  <c r="K5497" i="2"/>
  <c r="J5497" i="2"/>
  <c r="I5497" i="2"/>
  <c r="H5497" i="2"/>
  <c r="G5497" i="2"/>
  <c r="D5497" i="2"/>
  <c r="L5496" i="2"/>
  <c r="K5496" i="2"/>
  <c r="J5496" i="2"/>
  <c r="I5496" i="2"/>
  <c r="H5496" i="2"/>
  <c r="G5496" i="2"/>
  <c r="D5496" i="2"/>
  <c r="L5495" i="2"/>
  <c r="K5495" i="2"/>
  <c r="J5495" i="2"/>
  <c r="I5495" i="2"/>
  <c r="H5495" i="2"/>
  <c r="G5495" i="2"/>
  <c r="D5495" i="2"/>
  <c r="L5494" i="2"/>
  <c r="K5494" i="2"/>
  <c r="J5494" i="2"/>
  <c r="I5494" i="2"/>
  <c r="H5494" i="2"/>
  <c r="G5494" i="2"/>
  <c r="D5494" i="2"/>
  <c r="L5493" i="2"/>
  <c r="K5493" i="2"/>
  <c r="J5493" i="2"/>
  <c r="I5493" i="2"/>
  <c r="H5493" i="2"/>
  <c r="G5493" i="2"/>
  <c r="D5493" i="2"/>
  <c r="L5492" i="2"/>
  <c r="K5492" i="2"/>
  <c r="J5492" i="2"/>
  <c r="I5492" i="2"/>
  <c r="H5492" i="2"/>
  <c r="G5492" i="2"/>
  <c r="D5492" i="2"/>
  <c r="L5491" i="2"/>
  <c r="K5491" i="2"/>
  <c r="J5491" i="2"/>
  <c r="I5491" i="2"/>
  <c r="H5491" i="2"/>
  <c r="G5491" i="2"/>
  <c r="D5491" i="2"/>
  <c r="L5490" i="2"/>
  <c r="K5490" i="2"/>
  <c r="J5490" i="2"/>
  <c r="I5490" i="2"/>
  <c r="H5490" i="2"/>
  <c r="G5490" i="2"/>
  <c r="D5490" i="2"/>
  <c r="L5489" i="2"/>
  <c r="K5489" i="2"/>
  <c r="J5489" i="2"/>
  <c r="I5489" i="2"/>
  <c r="H5489" i="2"/>
  <c r="G5489" i="2"/>
  <c r="D5489" i="2"/>
  <c r="L5488" i="2"/>
  <c r="K5488" i="2"/>
  <c r="J5488" i="2"/>
  <c r="I5488" i="2"/>
  <c r="H5488" i="2"/>
  <c r="G5488" i="2"/>
  <c r="D5488" i="2"/>
  <c r="L5487" i="2"/>
  <c r="K5487" i="2"/>
  <c r="J5487" i="2"/>
  <c r="I5487" i="2"/>
  <c r="H5487" i="2"/>
  <c r="G5487" i="2"/>
  <c r="D5487" i="2"/>
  <c r="L5486" i="2"/>
  <c r="K5486" i="2"/>
  <c r="J5486" i="2"/>
  <c r="I5486" i="2"/>
  <c r="H5486" i="2"/>
  <c r="G5486" i="2"/>
  <c r="D5486" i="2"/>
  <c r="L5485" i="2"/>
  <c r="K5485" i="2"/>
  <c r="J5485" i="2"/>
  <c r="I5485" i="2"/>
  <c r="H5485" i="2"/>
  <c r="G5485" i="2"/>
  <c r="D5485" i="2"/>
  <c r="L5484" i="2"/>
  <c r="K5484" i="2"/>
  <c r="J5484" i="2"/>
  <c r="I5484" i="2"/>
  <c r="H5484" i="2"/>
  <c r="G5484" i="2"/>
  <c r="D5484" i="2"/>
  <c r="L5483" i="2"/>
  <c r="K5483" i="2"/>
  <c r="J5483" i="2"/>
  <c r="I5483" i="2"/>
  <c r="H5483" i="2"/>
  <c r="G5483" i="2"/>
  <c r="D5483" i="2"/>
  <c r="L5482" i="2"/>
  <c r="K5482" i="2"/>
  <c r="J5482" i="2"/>
  <c r="I5482" i="2"/>
  <c r="H5482" i="2"/>
  <c r="G5482" i="2"/>
  <c r="D5482" i="2"/>
  <c r="L5481" i="2"/>
  <c r="K5481" i="2"/>
  <c r="J5481" i="2"/>
  <c r="I5481" i="2"/>
  <c r="H5481" i="2"/>
  <c r="G5481" i="2"/>
  <c r="D5481" i="2"/>
  <c r="L5480" i="2"/>
  <c r="K5480" i="2"/>
  <c r="J5480" i="2"/>
  <c r="I5480" i="2"/>
  <c r="H5480" i="2"/>
  <c r="G5480" i="2"/>
  <c r="D5480" i="2"/>
  <c r="L5479" i="2"/>
  <c r="K5479" i="2"/>
  <c r="J5479" i="2"/>
  <c r="I5479" i="2"/>
  <c r="H5479" i="2"/>
  <c r="G5479" i="2"/>
  <c r="D5479" i="2"/>
  <c r="L5478" i="2"/>
  <c r="K5478" i="2"/>
  <c r="J5478" i="2"/>
  <c r="I5478" i="2"/>
  <c r="H5478" i="2"/>
  <c r="G5478" i="2"/>
  <c r="D5478" i="2"/>
  <c r="L5477" i="2"/>
  <c r="K5477" i="2"/>
  <c r="J5477" i="2"/>
  <c r="I5477" i="2"/>
  <c r="H5477" i="2"/>
  <c r="G5477" i="2"/>
  <c r="D5477" i="2"/>
  <c r="L5476" i="2"/>
  <c r="K5476" i="2"/>
  <c r="J5476" i="2"/>
  <c r="I5476" i="2"/>
  <c r="H5476" i="2"/>
  <c r="G5476" i="2"/>
  <c r="D5476" i="2"/>
  <c r="L5475" i="2"/>
  <c r="K5475" i="2"/>
  <c r="J5475" i="2"/>
  <c r="I5475" i="2"/>
  <c r="H5475" i="2"/>
  <c r="G5475" i="2"/>
  <c r="D5475" i="2"/>
  <c r="L5474" i="2"/>
  <c r="K5474" i="2"/>
  <c r="J5474" i="2"/>
  <c r="I5474" i="2"/>
  <c r="H5474" i="2"/>
  <c r="G5474" i="2"/>
  <c r="D5474" i="2"/>
  <c r="L5473" i="2"/>
  <c r="K5473" i="2"/>
  <c r="J5473" i="2"/>
  <c r="I5473" i="2"/>
  <c r="H5473" i="2"/>
  <c r="G5473" i="2"/>
  <c r="D5473" i="2"/>
  <c r="L5472" i="2"/>
  <c r="K5472" i="2"/>
  <c r="J5472" i="2"/>
  <c r="I5472" i="2"/>
  <c r="H5472" i="2"/>
  <c r="G5472" i="2"/>
  <c r="D5472" i="2"/>
  <c r="L5471" i="2"/>
  <c r="K5471" i="2"/>
  <c r="J5471" i="2"/>
  <c r="I5471" i="2"/>
  <c r="H5471" i="2"/>
  <c r="G5471" i="2"/>
  <c r="D5471" i="2"/>
  <c r="L5470" i="2"/>
  <c r="K5470" i="2"/>
  <c r="J5470" i="2"/>
  <c r="I5470" i="2"/>
  <c r="H5470" i="2"/>
  <c r="G5470" i="2"/>
  <c r="D5470" i="2"/>
  <c r="L5469" i="2"/>
  <c r="K5469" i="2"/>
  <c r="J5469" i="2"/>
  <c r="I5469" i="2"/>
  <c r="H5469" i="2"/>
  <c r="G5469" i="2"/>
  <c r="D5469" i="2"/>
  <c r="L5468" i="2"/>
  <c r="K5468" i="2"/>
  <c r="J5468" i="2"/>
  <c r="I5468" i="2"/>
  <c r="H5468" i="2"/>
  <c r="G5468" i="2"/>
  <c r="D5468" i="2"/>
  <c r="L5467" i="2"/>
  <c r="K5467" i="2"/>
  <c r="J5467" i="2"/>
  <c r="I5467" i="2"/>
  <c r="H5467" i="2"/>
  <c r="G5467" i="2"/>
  <c r="D5467" i="2"/>
  <c r="L5466" i="2"/>
  <c r="K5466" i="2"/>
  <c r="J5466" i="2"/>
  <c r="I5466" i="2"/>
  <c r="H5466" i="2"/>
  <c r="G5466" i="2"/>
  <c r="D5466" i="2"/>
  <c r="L5465" i="2"/>
  <c r="K5465" i="2"/>
  <c r="J5465" i="2"/>
  <c r="I5465" i="2"/>
  <c r="H5465" i="2"/>
  <c r="G5465" i="2"/>
  <c r="D5465" i="2"/>
  <c r="L5464" i="2"/>
  <c r="K5464" i="2"/>
  <c r="J5464" i="2"/>
  <c r="I5464" i="2"/>
  <c r="H5464" i="2"/>
  <c r="G5464" i="2"/>
  <c r="D5464" i="2"/>
  <c r="L5463" i="2"/>
  <c r="K5463" i="2"/>
  <c r="J5463" i="2"/>
  <c r="I5463" i="2"/>
  <c r="H5463" i="2"/>
  <c r="G5463" i="2"/>
  <c r="D5463" i="2"/>
  <c r="L5462" i="2"/>
  <c r="K5462" i="2"/>
  <c r="J5462" i="2"/>
  <c r="I5462" i="2"/>
  <c r="H5462" i="2"/>
  <c r="G5462" i="2"/>
  <c r="D5462" i="2"/>
  <c r="L5461" i="2"/>
  <c r="K5461" i="2"/>
  <c r="J5461" i="2"/>
  <c r="I5461" i="2"/>
  <c r="H5461" i="2"/>
  <c r="G5461" i="2"/>
  <c r="D5461" i="2"/>
  <c r="L5460" i="2"/>
  <c r="K5460" i="2"/>
  <c r="J5460" i="2"/>
  <c r="I5460" i="2"/>
  <c r="H5460" i="2"/>
  <c r="G5460" i="2"/>
  <c r="D5460" i="2"/>
  <c r="L5459" i="2"/>
  <c r="K5459" i="2"/>
  <c r="J5459" i="2"/>
  <c r="I5459" i="2"/>
  <c r="H5459" i="2"/>
  <c r="G5459" i="2"/>
  <c r="D5459" i="2"/>
  <c r="L5458" i="2"/>
  <c r="K5458" i="2"/>
  <c r="J5458" i="2"/>
  <c r="I5458" i="2"/>
  <c r="H5458" i="2"/>
  <c r="G5458" i="2"/>
  <c r="D5458" i="2"/>
  <c r="L5457" i="2"/>
  <c r="K5457" i="2"/>
  <c r="J5457" i="2"/>
  <c r="I5457" i="2"/>
  <c r="H5457" i="2"/>
  <c r="G5457" i="2"/>
  <c r="D5457" i="2"/>
  <c r="L5456" i="2"/>
  <c r="K5456" i="2"/>
  <c r="J5456" i="2"/>
  <c r="I5456" i="2"/>
  <c r="H5456" i="2"/>
  <c r="G5456" i="2"/>
  <c r="D5456" i="2"/>
  <c r="L5455" i="2"/>
  <c r="K5455" i="2"/>
  <c r="J5455" i="2"/>
  <c r="I5455" i="2"/>
  <c r="H5455" i="2"/>
  <c r="G5455" i="2"/>
  <c r="D5455" i="2"/>
  <c r="L5454" i="2"/>
  <c r="K5454" i="2"/>
  <c r="J5454" i="2"/>
  <c r="I5454" i="2"/>
  <c r="H5454" i="2"/>
  <c r="G5454" i="2"/>
  <c r="D5454" i="2"/>
  <c r="L5453" i="2"/>
  <c r="K5453" i="2"/>
  <c r="J5453" i="2"/>
  <c r="I5453" i="2"/>
  <c r="H5453" i="2"/>
  <c r="G5453" i="2"/>
  <c r="D5453" i="2"/>
  <c r="L5452" i="2"/>
  <c r="K5452" i="2"/>
  <c r="J5452" i="2"/>
  <c r="I5452" i="2"/>
  <c r="H5452" i="2"/>
  <c r="G5452" i="2"/>
  <c r="D5452" i="2"/>
  <c r="L5451" i="2"/>
  <c r="K5451" i="2"/>
  <c r="J5451" i="2"/>
  <c r="I5451" i="2"/>
  <c r="H5451" i="2"/>
  <c r="G5451" i="2"/>
  <c r="D5451" i="2"/>
  <c r="L5450" i="2"/>
  <c r="K5450" i="2"/>
  <c r="J5450" i="2"/>
  <c r="I5450" i="2"/>
  <c r="H5450" i="2"/>
  <c r="G5450" i="2"/>
  <c r="D5450" i="2"/>
  <c r="L5449" i="2"/>
  <c r="K5449" i="2"/>
  <c r="J5449" i="2"/>
  <c r="I5449" i="2"/>
  <c r="H5449" i="2"/>
  <c r="G5449" i="2"/>
  <c r="D5449" i="2"/>
  <c r="L5448" i="2"/>
  <c r="K5448" i="2"/>
  <c r="J5448" i="2"/>
  <c r="I5448" i="2"/>
  <c r="H5448" i="2"/>
  <c r="G5448" i="2"/>
  <c r="D5448" i="2"/>
  <c r="L5447" i="2"/>
  <c r="K5447" i="2"/>
  <c r="J5447" i="2"/>
  <c r="I5447" i="2"/>
  <c r="H5447" i="2"/>
  <c r="G5447" i="2"/>
  <c r="D5447" i="2"/>
  <c r="L5446" i="2"/>
  <c r="K5446" i="2"/>
  <c r="J5446" i="2"/>
  <c r="I5446" i="2"/>
  <c r="H5446" i="2"/>
  <c r="G5446" i="2"/>
  <c r="D5446" i="2"/>
  <c r="L5445" i="2"/>
  <c r="K5445" i="2"/>
  <c r="J5445" i="2"/>
  <c r="I5445" i="2"/>
  <c r="H5445" i="2"/>
  <c r="G5445" i="2"/>
  <c r="D5445" i="2"/>
  <c r="L5444" i="2"/>
  <c r="K5444" i="2"/>
  <c r="J5444" i="2"/>
  <c r="I5444" i="2"/>
  <c r="H5444" i="2"/>
  <c r="G5444" i="2"/>
  <c r="D5444" i="2"/>
  <c r="L5443" i="2"/>
  <c r="K5443" i="2"/>
  <c r="J5443" i="2"/>
  <c r="I5443" i="2"/>
  <c r="H5443" i="2"/>
  <c r="G5443" i="2"/>
  <c r="D5443" i="2"/>
  <c r="L5442" i="2"/>
  <c r="K5442" i="2"/>
  <c r="J5442" i="2"/>
  <c r="I5442" i="2"/>
  <c r="H5442" i="2"/>
  <c r="G5442" i="2"/>
  <c r="D5442" i="2"/>
  <c r="L5441" i="2"/>
  <c r="K5441" i="2"/>
  <c r="J5441" i="2"/>
  <c r="I5441" i="2"/>
  <c r="H5441" i="2"/>
  <c r="G5441" i="2"/>
  <c r="D5441" i="2"/>
  <c r="L5440" i="2"/>
  <c r="K5440" i="2"/>
  <c r="J5440" i="2"/>
  <c r="I5440" i="2"/>
  <c r="H5440" i="2"/>
  <c r="G5440" i="2"/>
  <c r="D5440" i="2"/>
  <c r="L5439" i="2"/>
  <c r="K5439" i="2"/>
  <c r="J5439" i="2"/>
  <c r="I5439" i="2"/>
  <c r="H5439" i="2"/>
  <c r="G5439" i="2"/>
  <c r="D5439" i="2"/>
  <c r="L5438" i="2"/>
  <c r="K5438" i="2"/>
  <c r="J5438" i="2"/>
  <c r="I5438" i="2"/>
  <c r="H5438" i="2"/>
  <c r="G5438" i="2"/>
  <c r="D5438" i="2"/>
  <c r="L5437" i="2"/>
  <c r="K5437" i="2"/>
  <c r="J5437" i="2"/>
  <c r="I5437" i="2"/>
  <c r="H5437" i="2"/>
  <c r="G5437" i="2"/>
  <c r="D5437" i="2"/>
  <c r="L5436" i="2"/>
  <c r="K5436" i="2"/>
  <c r="J5436" i="2"/>
  <c r="I5436" i="2"/>
  <c r="H5436" i="2"/>
  <c r="G5436" i="2"/>
  <c r="D5436" i="2"/>
  <c r="L5435" i="2"/>
  <c r="K5435" i="2"/>
  <c r="J5435" i="2"/>
  <c r="I5435" i="2"/>
  <c r="H5435" i="2"/>
  <c r="G5435" i="2"/>
  <c r="D5435" i="2"/>
  <c r="L5434" i="2"/>
  <c r="K5434" i="2"/>
  <c r="J5434" i="2"/>
  <c r="I5434" i="2"/>
  <c r="H5434" i="2"/>
  <c r="G5434" i="2"/>
  <c r="D5434" i="2"/>
  <c r="L5433" i="2"/>
  <c r="K5433" i="2"/>
  <c r="J5433" i="2"/>
  <c r="I5433" i="2"/>
  <c r="H5433" i="2"/>
  <c r="G5433" i="2"/>
  <c r="D5433" i="2"/>
  <c r="L5432" i="2"/>
  <c r="K5432" i="2"/>
  <c r="J5432" i="2"/>
  <c r="I5432" i="2"/>
  <c r="H5432" i="2"/>
  <c r="G5432" i="2"/>
  <c r="D5432" i="2"/>
  <c r="L5431" i="2"/>
  <c r="K5431" i="2"/>
  <c r="J5431" i="2"/>
  <c r="I5431" i="2"/>
  <c r="H5431" i="2"/>
  <c r="G5431" i="2"/>
  <c r="D5431" i="2"/>
  <c r="L5430" i="2"/>
  <c r="K5430" i="2"/>
  <c r="J5430" i="2"/>
  <c r="I5430" i="2"/>
  <c r="H5430" i="2"/>
  <c r="G5430" i="2"/>
  <c r="D5430" i="2"/>
  <c r="L5429" i="2"/>
  <c r="K5429" i="2"/>
  <c r="J5429" i="2"/>
  <c r="I5429" i="2"/>
  <c r="H5429" i="2"/>
  <c r="G5429" i="2"/>
  <c r="D5429" i="2"/>
  <c r="L5428" i="2"/>
  <c r="K5428" i="2"/>
  <c r="J5428" i="2"/>
  <c r="I5428" i="2"/>
  <c r="H5428" i="2"/>
  <c r="G5428" i="2"/>
  <c r="D5428" i="2"/>
  <c r="L5427" i="2"/>
  <c r="K5427" i="2"/>
  <c r="J5427" i="2"/>
  <c r="I5427" i="2"/>
  <c r="H5427" i="2"/>
  <c r="G5427" i="2"/>
  <c r="D5427" i="2"/>
  <c r="L5426" i="2"/>
  <c r="K5426" i="2"/>
  <c r="J5426" i="2"/>
  <c r="I5426" i="2"/>
  <c r="H5426" i="2"/>
  <c r="G5426" i="2"/>
  <c r="D5426" i="2"/>
  <c r="L5425" i="2"/>
  <c r="K5425" i="2"/>
  <c r="J5425" i="2"/>
  <c r="I5425" i="2"/>
  <c r="H5425" i="2"/>
  <c r="G5425" i="2"/>
  <c r="D5425" i="2"/>
  <c r="L5424" i="2"/>
  <c r="K5424" i="2"/>
  <c r="J5424" i="2"/>
  <c r="I5424" i="2"/>
  <c r="H5424" i="2"/>
  <c r="G5424" i="2"/>
  <c r="D5424" i="2"/>
  <c r="L5423" i="2"/>
  <c r="K5423" i="2"/>
  <c r="J5423" i="2"/>
  <c r="I5423" i="2"/>
  <c r="H5423" i="2"/>
  <c r="G5423" i="2"/>
  <c r="D5423" i="2"/>
  <c r="L5422" i="2"/>
  <c r="K5422" i="2"/>
  <c r="J5422" i="2"/>
  <c r="I5422" i="2"/>
  <c r="H5422" i="2"/>
  <c r="G5422" i="2"/>
  <c r="D5422" i="2"/>
  <c r="L5421" i="2"/>
  <c r="K5421" i="2"/>
  <c r="J5421" i="2"/>
  <c r="I5421" i="2"/>
  <c r="H5421" i="2"/>
  <c r="G5421" i="2"/>
  <c r="D5421" i="2"/>
  <c r="L5420" i="2"/>
  <c r="K5420" i="2"/>
  <c r="J5420" i="2"/>
  <c r="I5420" i="2"/>
  <c r="H5420" i="2"/>
  <c r="G5420" i="2"/>
  <c r="D5420" i="2"/>
  <c r="L5419" i="2"/>
  <c r="K5419" i="2"/>
  <c r="J5419" i="2"/>
  <c r="I5419" i="2"/>
  <c r="H5419" i="2"/>
  <c r="G5419" i="2"/>
  <c r="D5419" i="2"/>
  <c r="L5418" i="2"/>
  <c r="K5418" i="2"/>
  <c r="J5418" i="2"/>
  <c r="I5418" i="2"/>
  <c r="H5418" i="2"/>
  <c r="G5418" i="2"/>
  <c r="D5418" i="2"/>
  <c r="L5417" i="2"/>
  <c r="K5417" i="2"/>
  <c r="J5417" i="2"/>
  <c r="I5417" i="2"/>
  <c r="H5417" i="2"/>
  <c r="G5417" i="2"/>
  <c r="D5417" i="2"/>
  <c r="L5416" i="2"/>
  <c r="K5416" i="2"/>
  <c r="J5416" i="2"/>
  <c r="I5416" i="2"/>
  <c r="H5416" i="2"/>
  <c r="G5416" i="2"/>
  <c r="D5416" i="2"/>
  <c r="L5415" i="2"/>
  <c r="K5415" i="2"/>
  <c r="J5415" i="2"/>
  <c r="I5415" i="2"/>
  <c r="H5415" i="2"/>
  <c r="G5415" i="2"/>
  <c r="D5415" i="2"/>
  <c r="L5414" i="2"/>
  <c r="K5414" i="2"/>
  <c r="J5414" i="2"/>
  <c r="I5414" i="2"/>
  <c r="H5414" i="2"/>
  <c r="G5414" i="2"/>
  <c r="D5414" i="2"/>
  <c r="L5413" i="2"/>
  <c r="K5413" i="2"/>
  <c r="J5413" i="2"/>
  <c r="I5413" i="2"/>
  <c r="H5413" i="2"/>
  <c r="G5413" i="2"/>
  <c r="D5413" i="2"/>
  <c r="L5412" i="2"/>
  <c r="K5412" i="2"/>
  <c r="J5412" i="2"/>
  <c r="I5412" i="2"/>
  <c r="H5412" i="2"/>
  <c r="G5412" i="2"/>
  <c r="D5412" i="2"/>
  <c r="L5411" i="2"/>
  <c r="K5411" i="2"/>
  <c r="J5411" i="2"/>
  <c r="I5411" i="2"/>
  <c r="H5411" i="2"/>
  <c r="G5411" i="2"/>
  <c r="D5411" i="2"/>
  <c r="L5410" i="2"/>
  <c r="K5410" i="2"/>
  <c r="J5410" i="2"/>
  <c r="I5410" i="2"/>
  <c r="H5410" i="2"/>
  <c r="G5410" i="2"/>
  <c r="D5410" i="2"/>
  <c r="L5409" i="2"/>
  <c r="K5409" i="2"/>
  <c r="J5409" i="2"/>
  <c r="I5409" i="2"/>
  <c r="H5409" i="2"/>
  <c r="G5409" i="2"/>
  <c r="D5409" i="2"/>
  <c r="L5408" i="2"/>
  <c r="K5408" i="2"/>
  <c r="J5408" i="2"/>
  <c r="I5408" i="2"/>
  <c r="H5408" i="2"/>
  <c r="G5408" i="2"/>
  <c r="D5408" i="2"/>
  <c r="L5407" i="2"/>
  <c r="K5407" i="2"/>
  <c r="J5407" i="2"/>
  <c r="I5407" i="2"/>
  <c r="H5407" i="2"/>
  <c r="G5407" i="2"/>
  <c r="D5407" i="2"/>
  <c r="L5406" i="2"/>
  <c r="K5406" i="2"/>
  <c r="J5406" i="2"/>
  <c r="I5406" i="2"/>
  <c r="H5406" i="2"/>
  <c r="G5406" i="2"/>
  <c r="D5406" i="2"/>
  <c r="L5405" i="2"/>
  <c r="K5405" i="2"/>
  <c r="J5405" i="2"/>
  <c r="I5405" i="2"/>
  <c r="H5405" i="2"/>
  <c r="G5405" i="2"/>
  <c r="D5405" i="2"/>
  <c r="L5404" i="2"/>
  <c r="K5404" i="2"/>
  <c r="J5404" i="2"/>
  <c r="I5404" i="2"/>
  <c r="H5404" i="2"/>
  <c r="G5404" i="2"/>
  <c r="D5404" i="2"/>
  <c r="L5403" i="2"/>
  <c r="K5403" i="2"/>
  <c r="J5403" i="2"/>
  <c r="I5403" i="2"/>
  <c r="H5403" i="2"/>
  <c r="G5403" i="2"/>
  <c r="D5403" i="2"/>
  <c r="L5402" i="2"/>
  <c r="K5402" i="2"/>
  <c r="J5402" i="2"/>
  <c r="I5402" i="2"/>
  <c r="H5402" i="2"/>
  <c r="G5402" i="2"/>
  <c r="D5402" i="2"/>
  <c r="L5401" i="2"/>
  <c r="K5401" i="2"/>
  <c r="J5401" i="2"/>
  <c r="I5401" i="2"/>
  <c r="H5401" i="2"/>
  <c r="G5401" i="2"/>
  <c r="D5401" i="2"/>
  <c r="L5400" i="2"/>
  <c r="K5400" i="2"/>
  <c r="J5400" i="2"/>
  <c r="I5400" i="2"/>
  <c r="H5400" i="2"/>
  <c r="G5400" i="2"/>
  <c r="D5400" i="2"/>
  <c r="L5399" i="2"/>
  <c r="K5399" i="2"/>
  <c r="J5399" i="2"/>
  <c r="I5399" i="2"/>
  <c r="H5399" i="2"/>
  <c r="G5399" i="2"/>
  <c r="D5399" i="2"/>
  <c r="L5398" i="2"/>
  <c r="K5398" i="2"/>
  <c r="J5398" i="2"/>
  <c r="I5398" i="2"/>
  <c r="H5398" i="2"/>
  <c r="G5398" i="2"/>
  <c r="D5398" i="2"/>
  <c r="L5397" i="2"/>
  <c r="K5397" i="2"/>
  <c r="J5397" i="2"/>
  <c r="I5397" i="2"/>
  <c r="H5397" i="2"/>
  <c r="G5397" i="2"/>
  <c r="D5397" i="2"/>
  <c r="L5396" i="2"/>
  <c r="K5396" i="2"/>
  <c r="J5396" i="2"/>
  <c r="I5396" i="2"/>
  <c r="H5396" i="2"/>
  <c r="G5396" i="2"/>
  <c r="D5396" i="2"/>
  <c r="L5395" i="2"/>
  <c r="K5395" i="2"/>
  <c r="J5395" i="2"/>
  <c r="I5395" i="2"/>
  <c r="H5395" i="2"/>
  <c r="G5395" i="2"/>
  <c r="D5395" i="2"/>
  <c r="L5394" i="2"/>
  <c r="K5394" i="2"/>
  <c r="J5394" i="2"/>
  <c r="I5394" i="2"/>
  <c r="H5394" i="2"/>
  <c r="G5394" i="2"/>
  <c r="D5394" i="2"/>
  <c r="L5393" i="2"/>
  <c r="K5393" i="2"/>
  <c r="J5393" i="2"/>
  <c r="I5393" i="2"/>
  <c r="H5393" i="2"/>
  <c r="G5393" i="2"/>
  <c r="D5393" i="2"/>
  <c r="L5392" i="2"/>
  <c r="K5392" i="2"/>
  <c r="J5392" i="2"/>
  <c r="I5392" i="2"/>
  <c r="H5392" i="2"/>
  <c r="G5392" i="2"/>
  <c r="D5392" i="2"/>
  <c r="L5391" i="2"/>
  <c r="K5391" i="2"/>
  <c r="J5391" i="2"/>
  <c r="I5391" i="2"/>
  <c r="H5391" i="2"/>
  <c r="G5391" i="2"/>
  <c r="D5391" i="2"/>
  <c r="L5390" i="2"/>
  <c r="K5390" i="2"/>
  <c r="J5390" i="2"/>
  <c r="I5390" i="2"/>
  <c r="H5390" i="2"/>
  <c r="G5390" i="2"/>
  <c r="D5390" i="2"/>
  <c r="L5389" i="2"/>
  <c r="K5389" i="2"/>
  <c r="J5389" i="2"/>
  <c r="I5389" i="2"/>
  <c r="H5389" i="2"/>
  <c r="G5389" i="2"/>
  <c r="D5389" i="2"/>
  <c r="L5388" i="2"/>
  <c r="K5388" i="2"/>
  <c r="J5388" i="2"/>
  <c r="I5388" i="2"/>
  <c r="H5388" i="2"/>
  <c r="G5388" i="2"/>
  <c r="D5388" i="2"/>
  <c r="L5387" i="2"/>
  <c r="K5387" i="2"/>
  <c r="J5387" i="2"/>
  <c r="I5387" i="2"/>
  <c r="H5387" i="2"/>
  <c r="G5387" i="2"/>
  <c r="D5387" i="2"/>
  <c r="L5386" i="2"/>
  <c r="K5386" i="2"/>
  <c r="J5386" i="2"/>
  <c r="I5386" i="2"/>
  <c r="H5386" i="2"/>
  <c r="G5386" i="2"/>
  <c r="D5386" i="2"/>
  <c r="L5385" i="2"/>
  <c r="K5385" i="2"/>
  <c r="J5385" i="2"/>
  <c r="I5385" i="2"/>
  <c r="H5385" i="2"/>
  <c r="G5385" i="2"/>
  <c r="D5385" i="2"/>
  <c r="L5384" i="2"/>
  <c r="K5384" i="2"/>
  <c r="J5384" i="2"/>
  <c r="I5384" i="2"/>
  <c r="H5384" i="2"/>
  <c r="G5384" i="2"/>
  <c r="D5384" i="2"/>
  <c r="L5383" i="2"/>
  <c r="K5383" i="2"/>
  <c r="J5383" i="2"/>
  <c r="I5383" i="2"/>
  <c r="H5383" i="2"/>
  <c r="G5383" i="2"/>
  <c r="D5383" i="2"/>
  <c r="L5382" i="2"/>
  <c r="K5382" i="2"/>
  <c r="J5382" i="2"/>
  <c r="I5382" i="2"/>
  <c r="H5382" i="2"/>
  <c r="G5382" i="2"/>
  <c r="D5382" i="2"/>
  <c r="L5381" i="2"/>
  <c r="K5381" i="2"/>
  <c r="J5381" i="2"/>
  <c r="I5381" i="2"/>
  <c r="H5381" i="2"/>
  <c r="G5381" i="2"/>
  <c r="D5381" i="2"/>
  <c r="L5380" i="2"/>
  <c r="K5380" i="2"/>
  <c r="J5380" i="2"/>
  <c r="I5380" i="2"/>
  <c r="H5380" i="2"/>
  <c r="G5380" i="2"/>
  <c r="D5380" i="2"/>
  <c r="L5379" i="2"/>
  <c r="K5379" i="2"/>
  <c r="J5379" i="2"/>
  <c r="I5379" i="2"/>
  <c r="H5379" i="2"/>
  <c r="G5379" i="2"/>
  <c r="D5379" i="2"/>
  <c r="L5378" i="2"/>
  <c r="K5378" i="2"/>
  <c r="J5378" i="2"/>
  <c r="I5378" i="2"/>
  <c r="H5378" i="2"/>
  <c r="G5378" i="2"/>
  <c r="D5378" i="2"/>
  <c r="L5377" i="2"/>
  <c r="K5377" i="2"/>
  <c r="J5377" i="2"/>
  <c r="I5377" i="2"/>
  <c r="H5377" i="2"/>
  <c r="G5377" i="2"/>
  <c r="D5377" i="2"/>
  <c r="L5376" i="2"/>
  <c r="K5376" i="2"/>
  <c r="J5376" i="2"/>
  <c r="I5376" i="2"/>
  <c r="H5376" i="2"/>
  <c r="G5376" i="2"/>
  <c r="D5376" i="2"/>
  <c r="L5375" i="2"/>
  <c r="K5375" i="2"/>
  <c r="J5375" i="2"/>
  <c r="I5375" i="2"/>
  <c r="H5375" i="2"/>
  <c r="G5375" i="2"/>
  <c r="D5375" i="2"/>
  <c r="L5374" i="2"/>
  <c r="K5374" i="2"/>
  <c r="J5374" i="2"/>
  <c r="I5374" i="2"/>
  <c r="H5374" i="2"/>
  <c r="G5374" i="2"/>
  <c r="D5374" i="2"/>
  <c r="L5373" i="2"/>
  <c r="K5373" i="2"/>
  <c r="J5373" i="2"/>
  <c r="I5373" i="2"/>
  <c r="H5373" i="2"/>
  <c r="G5373" i="2"/>
  <c r="D5373" i="2"/>
  <c r="L5372" i="2"/>
  <c r="K5372" i="2"/>
  <c r="J5372" i="2"/>
  <c r="I5372" i="2"/>
  <c r="H5372" i="2"/>
  <c r="G5372" i="2"/>
  <c r="D5372" i="2"/>
  <c r="L5371" i="2"/>
  <c r="K5371" i="2"/>
  <c r="J5371" i="2"/>
  <c r="I5371" i="2"/>
  <c r="H5371" i="2"/>
  <c r="G5371" i="2"/>
  <c r="D5371" i="2"/>
  <c r="L5370" i="2"/>
  <c r="K5370" i="2"/>
  <c r="J5370" i="2"/>
  <c r="I5370" i="2"/>
  <c r="H5370" i="2"/>
  <c r="G5370" i="2"/>
  <c r="D5370" i="2"/>
  <c r="L5369" i="2"/>
  <c r="K5369" i="2"/>
  <c r="J5369" i="2"/>
  <c r="I5369" i="2"/>
  <c r="H5369" i="2"/>
  <c r="G5369" i="2"/>
  <c r="D5369" i="2"/>
  <c r="L5368" i="2"/>
  <c r="K5368" i="2"/>
  <c r="J5368" i="2"/>
  <c r="I5368" i="2"/>
  <c r="H5368" i="2"/>
  <c r="G5368" i="2"/>
  <c r="D5368" i="2"/>
  <c r="L5367" i="2"/>
  <c r="K5367" i="2"/>
  <c r="J5367" i="2"/>
  <c r="I5367" i="2"/>
  <c r="H5367" i="2"/>
  <c r="G5367" i="2"/>
  <c r="D5367" i="2"/>
  <c r="L5366" i="2"/>
  <c r="K5366" i="2"/>
  <c r="J5366" i="2"/>
  <c r="I5366" i="2"/>
  <c r="H5366" i="2"/>
  <c r="G5366" i="2"/>
  <c r="D5366" i="2"/>
  <c r="L5365" i="2"/>
  <c r="K5365" i="2"/>
  <c r="J5365" i="2"/>
  <c r="I5365" i="2"/>
  <c r="H5365" i="2"/>
  <c r="G5365" i="2"/>
  <c r="D5365" i="2"/>
  <c r="L5364" i="2"/>
  <c r="K5364" i="2"/>
  <c r="J5364" i="2"/>
  <c r="I5364" i="2"/>
  <c r="H5364" i="2"/>
  <c r="G5364" i="2"/>
  <c r="D5364" i="2"/>
  <c r="L5363" i="2"/>
  <c r="K5363" i="2"/>
  <c r="J5363" i="2"/>
  <c r="I5363" i="2"/>
  <c r="H5363" i="2"/>
  <c r="G5363" i="2"/>
  <c r="D5363" i="2"/>
  <c r="L5362" i="2"/>
  <c r="K5362" i="2"/>
  <c r="J5362" i="2"/>
  <c r="I5362" i="2"/>
  <c r="H5362" i="2"/>
  <c r="G5362" i="2"/>
  <c r="D5362" i="2"/>
  <c r="L5361" i="2"/>
  <c r="K5361" i="2"/>
  <c r="J5361" i="2"/>
  <c r="I5361" i="2"/>
  <c r="H5361" i="2"/>
  <c r="G5361" i="2"/>
  <c r="D5361" i="2"/>
  <c r="L5360" i="2"/>
  <c r="K5360" i="2"/>
  <c r="J5360" i="2"/>
  <c r="I5360" i="2"/>
  <c r="H5360" i="2"/>
  <c r="G5360" i="2"/>
  <c r="D5360" i="2"/>
  <c r="L5359" i="2"/>
  <c r="K5359" i="2"/>
  <c r="J5359" i="2"/>
  <c r="I5359" i="2"/>
  <c r="H5359" i="2"/>
  <c r="G5359" i="2"/>
  <c r="D5359" i="2"/>
  <c r="L5358" i="2"/>
  <c r="K5358" i="2"/>
  <c r="J5358" i="2"/>
  <c r="I5358" i="2"/>
  <c r="H5358" i="2"/>
  <c r="G5358" i="2"/>
  <c r="D5358" i="2"/>
  <c r="L5357" i="2"/>
  <c r="K5357" i="2"/>
  <c r="J5357" i="2"/>
  <c r="I5357" i="2"/>
  <c r="H5357" i="2"/>
  <c r="G5357" i="2"/>
  <c r="D5357" i="2"/>
  <c r="L5356" i="2"/>
  <c r="K5356" i="2"/>
  <c r="J5356" i="2"/>
  <c r="I5356" i="2"/>
  <c r="H5356" i="2"/>
  <c r="G5356" i="2"/>
  <c r="D5356" i="2"/>
  <c r="L5355" i="2"/>
  <c r="K5355" i="2"/>
  <c r="J5355" i="2"/>
  <c r="I5355" i="2"/>
  <c r="H5355" i="2"/>
  <c r="G5355" i="2"/>
  <c r="D5355" i="2"/>
  <c r="L5354" i="2"/>
  <c r="K5354" i="2"/>
  <c r="J5354" i="2"/>
  <c r="I5354" i="2"/>
  <c r="H5354" i="2"/>
  <c r="G5354" i="2"/>
  <c r="D5354" i="2"/>
  <c r="L5353" i="2"/>
  <c r="K5353" i="2"/>
  <c r="J5353" i="2"/>
  <c r="I5353" i="2"/>
  <c r="H5353" i="2"/>
  <c r="G5353" i="2"/>
  <c r="D5353" i="2"/>
  <c r="L5352" i="2"/>
  <c r="K5352" i="2"/>
  <c r="J5352" i="2"/>
  <c r="I5352" i="2"/>
  <c r="H5352" i="2"/>
  <c r="G5352" i="2"/>
  <c r="D5352" i="2"/>
  <c r="L5351" i="2"/>
  <c r="K5351" i="2"/>
  <c r="J5351" i="2"/>
  <c r="I5351" i="2"/>
  <c r="H5351" i="2"/>
  <c r="G5351" i="2"/>
  <c r="D5351" i="2"/>
  <c r="L5350" i="2"/>
  <c r="K5350" i="2"/>
  <c r="J5350" i="2"/>
  <c r="I5350" i="2"/>
  <c r="H5350" i="2"/>
  <c r="G5350" i="2"/>
  <c r="D5350" i="2"/>
  <c r="L5349" i="2"/>
  <c r="K5349" i="2"/>
  <c r="J5349" i="2"/>
  <c r="I5349" i="2"/>
  <c r="H5349" i="2"/>
  <c r="G5349" i="2"/>
  <c r="D5349" i="2"/>
  <c r="L5348" i="2"/>
  <c r="K5348" i="2"/>
  <c r="J5348" i="2"/>
  <c r="I5348" i="2"/>
  <c r="H5348" i="2"/>
  <c r="G5348" i="2"/>
  <c r="D5348" i="2"/>
  <c r="L5347" i="2"/>
  <c r="K5347" i="2"/>
  <c r="J5347" i="2"/>
  <c r="I5347" i="2"/>
  <c r="H5347" i="2"/>
  <c r="G5347" i="2"/>
  <c r="D5347" i="2"/>
  <c r="L5346" i="2"/>
  <c r="K5346" i="2"/>
  <c r="J5346" i="2"/>
  <c r="I5346" i="2"/>
  <c r="H5346" i="2"/>
  <c r="G5346" i="2"/>
  <c r="D5346" i="2"/>
  <c r="L5345" i="2"/>
  <c r="K5345" i="2"/>
  <c r="J5345" i="2"/>
  <c r="I5345" i="2"/>
  <c r="H5345" i="2"/>
  <c r="G5345" i="2"/>
  <c r="D5345" i="2"/>
  <c r="L5344" i="2"/>
  <c r="K5344" i="2"/>
  <c r="J5344" i="2"/>
  <c r="I5344" i="2"/>
  <c r="H5344" i="2"/>
  <c r="G5344" i="2"/>
  <c r="D5344" i="2"/>
  <c r="L5343" i="2"/>
  <c r="K5343" i="2"/>
  <c r="J5343" i="2"/>
  <c r="I5343" i="2"/>
  <c r="H5343" i="2"/>
  <c r="G5343" i="2"/>
  <c r="D5343" i="2"/>
  <c r="L5342" i="2"/>
  <c r="K5342" i="2"/>
  <c r="J5342" i="2"/>
  <c r="I5342" i="2"/>
  <c r="H5342" i="2"/>
  <c r="G5342" i="2"/>
  <c r="D5342" i="2"/>
  <c r="L5341" i="2"/>
  <c r="K5341" i="2"/>
  <c r="J5341" i="2"/>
  <c r="I5341" i="2"/>
  <c r="H5341" i="2"/>
  <c r="G5341" i="2"/>
  <c r="D5341" i="2"/>
  <c r="L5340" i="2"/>
  <c r="K5340" i="2"/>
  <c r="J5340" i="2"/>
  <c r="I5340" i="2"/>
  <c r="H5340" i="2"/>
  <c r="G5340" i="2"/>
  <c r="D5340" i="2"/>
  <c r="L5339" i="2"/>
  <c r="K5339" i="2"/>
  <c r="J5339" i="2"/>
  <c r="I5339" i="2"/>
  <c r="H5339" i="2"/>
  <c r="G5339" i="2"/>
  <c r="D5339" i="2"/>
  <c r="L5338" i="2"/>
  <c r="K5338" i="2"/>
  <c r="J5338" i="2"/>
  <c r="I5338" i="2"/>
  <c r="H5338" i="2"/>
  <c r="G5338" i="2"/>
  <c r="D5338" i="2"/>
  <c r="L5337" i="2"/>
  <c r="K5337" i="2"/>
  <c r="J5337" i="2"/>
  <c r="I5337" i="2"/>
  <c r="H5337" i="2"/>
  <c r="G5337" i="2"/>
  <c r="D5337" i="2"/>
  <c r="L5336" i="2"/>
  <c r="K5336" i="2"/>
  <c r="J5336" i="2"/>
  <c r="I5336" i="2"/>
  <c r="H5336" i="2"/>
  <c r="G5336" i="2"/>
  <c r="D5336" i="2"/>
  <c r="L5335" i="2"/>
  <c r="K5335" i="2"/>
  <c r="J5335" i="2"/>
  <c r="I5335" i="2"/>
  <c r="H5335" i="2"/>
  <c r="G5335" i="2"/>
  <c r="D5335" i="2"/>
  <c r="L5334" i="2"/>
  <c r="K5334" i="2"/>
  <c r="J5334" i="2"/>
  <c r="I5334" i="2"/>
  <c r="H5334" i="2"/>
  <c r="G5334" i="2"/>
  <c r="D5334" i="2"/>
  <c r="L5333" i="2"/>
  <c r="K5333" i="2"/>
  <c r="J5333" i="2"/>
  <c r="I5333" i="2"/>
  <c r="H5333" i="2"/>
  <c r="G5333" i="2"/>
  <c r="D5333" i="2"/>
  <c r="L5332" i="2"/>
  <c r="K5332" i="2"/>
  <c r="J5332" i="2"/>
  <c r="I5332" i="2"/>
  <c r="H5332" i="2"/>
  <c r="G5332" i="2"/>
  <c r="D5332" i="2"/>
  <c r="L5331" i="2"/>
  <c r="K5331" i="2"/>
  <c r="J5331" i="2"/>
  <c r="I5331" i="2"/>
  <c r="H5331" i="2"/>
  <c r="G5331" i="2"/>
  <c r="D5331" i="2"/>
  <c r="L5330" i="2"/>
  <c r="K5330" i="2"/>
  <c r="J5330" i="2"/>
  <c r="I5330" i="2"/>
  <c r="H5330" i="2"/>
  <c r="G5330" i="2"/>
  <c r="D5330" i="2"/>
  <c r="L5329" i="2"/>
  <c r="K5329" i="2"/>
  <c r="J5329" i="2"/>
  <c r="I5329" i="2"/>
  <c r="H5329" i="2"/>
  <c r="G5329" i="2"/>
  <c r="D5329" i="2"/>
  <c r="L5328" i="2"/>
  <c r="K5328" i="2"/>
  <c r="J5328" i="2"/>
  <c r="I5328" i="2"/>
  <c r="H5328" i="2"/>
  <c r="G5328" i="2"/>
  <c r="D5328" i="2"/>
  <c r="L5327" i="2"/>
  <c r="K5327" i="2"/>
  <c r="J5327" i="2"/>
  <c r="I5327" i="2"/>
  <c r="H5327" i="2"/>
  <c r="G5327" i="2"/>
  <c r="D5327" i="2"/>
  <c r="L5326" i="2"/>
  <c r="K5326" i="2"/>
  <c r="J5326" i="2"/>
  <c r="I5326" i="2"/>
  <c r="H5326" i="2"/>
  <c r="G5326" i="2"/>
  <c r="D5326" i="2"/>
  <c r="L5325" i="2"/>
  <c r="K5325" i="2"/>
  <c r="J5325" i="2"/>
  <c r="I5325" i="2"/>
  <c r="H5325" i="2"/>
  <c r="G5325" i="2"/>
  <c r="D5325" i="2"/>
  <c r="L5324" i="2"/>
  <c r="K5324" i="2"/>
  <c r="J5324" i="2"/>
  <c r="I5324" i="2"/>
  <c r="H5324" i="2"/>
  <c r="G5324" i="2"/>
  <c r="D5324" i="2"/>
  <c r="L5323" i="2"/>
  <c r="K5323" i="2"/>
  <c r="J5323" i="2"/>
  <c r="I5323" i="2"/>
  <c r="H5323" i="2"/>
  <c r="G5323" i="2"/>
  <c r="D5323" i="2"/>
  <c r="L5322" i="2"/>
  <c r="K5322" i="2"/>
  <c r="J5322" i="2"/>
  <c r="I5322" i="2"/>
  <c r="H5322" i="2"/>
  <c r="G5322" i="2"/>
  <c r="D5322" i="2"/>
  <c r="L5321" i="2"/>
  <c r="K5321" i="2"/>
  <c r="J5321" i="2"/>
  <c r="I5321" i="2"/>
  <c r="H5321" i="2"/>
  <c r="G5321" i="2"/>
  <c r="D5321" i="2"/>
  <c r="L5320" i="2"/>
  <c r="K5320" i="2"/>
  <c r="J5320" i="2"/>
  <c r="I5320" i="2"/>
  <c r="H5320" i="2"/>
  <c r="G5320" i="2"/>
  <c r="D5320" i="2"/>
  <c r="L5319" i="2"/>
  <c r="K5319" i="2"/>
  <c r="J5319" i="2"/>
  <c r="I5319" i="2"/>
  <c r="H5319" i="2"/>
  <c r="G5319" i="2"/>
  <c r="D5319" i="2"/>
  <c r="L5318" i="2"/>
  <c r="K5318" i="2"/>
  <c r="J5318" i="2"/>
  <c r="I5318" i="2"/>
  <c r="H5318" i="2"/>
  <c r="G5318" i="2"/>
  <c r="D5318" i="2"/>
  <c r="L5317" i="2"/>
  <c r="K5317" i="2"/>
  <c r="J5317" i="2"/>
  <c r="I5317" i="2"/>
  <c r="H5317" i="2"/>
  <c r="G5317" i="2"/>
  <c r="D5317" i="2"/>
  <c r="L5316" i="2"/>
  <c r="K5316" i="2"/>
  <c r="J5316" i="2"/>
  <c r="I5316" i="2"/>
  <c r="H5316" i="2"/>
  <c r="G5316" i="2"/>
  <c r="D5316" i="2"/>
  <c r="L5315" i="2"/>
  <c r="K5315" i="2"/>
  <c r="J5315" i="2"/>
  <c r="I5315" i="2"/>
  <c r="H5315" i="2"/>
  <c r="G5315" i="2"/>
  <c r="D5315" i="2"/>
  <c r="L5314" i="2"/>
  <c r="K5314" i="2"/>
  <c r="J5314" i="2"/>
  <c r="I5314" i="2"/>
  <c r="H5314" i="2"/>
  <c r="G5314" i="2"/>
  <c r="D5314" i="2"/>
  <c r="L5313" i="2"/>
  <c r="K5313" i="2"/>
  <c r="J5313" i="2"/>
  <c r="I5313" i="2"/>
  <c r="H5313" i="2"/>
  <c r="G5313" i="2"/>
  <c r="D5313" i="2"/>
  <c r="L5312" i="2"/>
  <c r="K5312" i="2"/>
  <c r="J5312" i="2"/>
  <c r="I5312" i="2"/>
  <c r="H5312" i="2"/>
  <c r="G5312" i="2"/>
  <c r="D5312" i="2"/>
  <c r="L5311" i="2"/>
  <c r="K5311" i="2"/>
  <c r="J5311" i="2"/>
  <c r="I5311" i="2"/>
  <c r="H5311" i="2"/>
  <c r="G5311" i="2"/>
  <c r="D5311" i="2"/>
  <c r="L5310" i="2"/>
  <c r="K5310" i="2"/>
  <c r="J5310" i="2"/>
  <c r="I5310" i="2"/>
  <c r="H5310" i="2"/>
  <c r="G5310" i="2"/>
  <c r="D5310" i="2"/>
  <c r="L5309" i="2"/>
  <c r="K5309" i="2"/>
  <c r="J5309" i="2"/>
  <c r="I5309" i="2"/>
  <c r="H5309" i="2"/>
  <c r="G5309" i="2"/>
  <c r="D5309" i="2"/>
  <c r="L5308" i="2"/>
  <c r="K5308" i="2"/>
  <c r="J5308" i="2"/>
  <c r="I5308" i="2"/>
  <c r="H5308" i="2"/>
  <c r="G5308" i="2"/>
  <c r="D5308" i="2"/>
  <c r="L5307" i="2"/>
  <c r="K5307" i="2"/>
  <c r="J5307" i="2"/>
  <c r="I5307" i="2"/>
  <c r="H5307" i="2"/>
  <c r="G5307" i="2"/>
  <c r="D5307" i="2"/>
  <c r="L5306" i="2"/>
  <c r="K5306" i="2"/>
  <c r="J5306" i="2"/>
  <c r="I5306" i="2"/>
  <c r="H5306" i="2"/>
  <c r="G5306" i="2"/>
  <c r="D5306" i="2"/>
  <c r="L5305" i="2"/>
  <c r="K5305" i="2"/>
  <c r="J5305" i="2"/>
  <c r="I5305" i="2"/>
  <c r="H5305" i="2"/>
  <c r="G5305" i="2"/>
  <c r="D5305" i="2"/>
  <c r="L5304" i="2"/>
  <c r="K5304" i="2"/>
  <c r="J5304" i="2"/>
  <c r="I5304" i="2"/>
  <c r="H5304" i="2"/>
  <c r="G5304" i="2"/>
  <c r="D5304" i="2"/>
  <c r="L5303" i="2"/>
  <c r="K5303" i="2"/>
  <c r="J5303" i="2"/>
  <c r="I5303" i="2"/>
  <c r="H5303" i="2"/>
  <c r="G5303" i="2"/>
  <c r="D5303" i="2"/>
  <c r="L5302" i="2"/>
  <c r="K5302" i="2"/>
  <c r="J5302" i="2"/>
  <c r="I5302" i="2"/>
  <c r="H5302" i="2"/>
  <c r="G5302" i="2"/>
  <c r="D5302" i="2"/>
  <c r="L5301" i="2"/>
  <c r="K5301" i="2"/>
  <c r="J5301" i="2"/>
  <c r="I5301" i="2"/>
  <c r="H5301" i="2"/>
  <c r="G5301" i="2"/>
  <c r="D5301" i="2"/>
  <c r="L5300" i="2"/>
  <c r="K5300" i="2"/>
  <c r="J5300" i="2"/>
  <c r="I5300" i="2"/>
  <c r="H5300" i="2"/>
  <c r="G5300" i="2"/>
  <c r="D5300" i="2"/>
  <c r="L5299" i="2"/>
  <c r="K5299" i="2"/>
  <c r="J5299" i="2"/>
  <c r="I5299" i="2"/>
  <c r="H5299" i="2"/>
  <c r="G5299" i="2"/>
  <c r="D5299" i="2"/>
  <c r="L5298" i="2"/>
  <c r="K5298" i="2"/>
  <c r="J5298" i="2"/>
  <c r="I5298" i="2"/>
  <c r="H5298" i="2"/>
  <c r="G5298" i="2"/>
  <c r="D5298" i="2"/>
  <c r="L5297" i="2"/>
  <c r="K5297" i="2"/>
  <c r="J5297" i="2"/>
  <c r="I5297" i="2"/>
  <c r="H5297" i="2"/>
  <c r="G5297" i="2"/>
  <c r="D5297" i="2"/>
  <c r="L5296" i="2"/>
  <c r="K5296" i="2"/>
  <c r="J5296" i="2"/>
  <c r="I5296" i="2"/>
  <c r="H5296" i="2"/>
  <c r="G5296" i="2"/>
  <c r="D5296" i="2"/>
  <c r="L5295" i="2"/>
  <c r="K5295" i="2"/>
  <c r="J5295" i="2"/>
  <c r="I5295" i="2"/>
  <c r="H5295" i="2"/>
  <c r="G5295" i="2"/>
  <c r="D5295" i="2"/>
  <c r="L5294" i="2"/>
  <c r="K5294" i="2"/>
  <c r="J5294" i="2"/>
  <c r="I5294" i="2"/>
  <c r="H5294" i="2"/>
  <c r="G5294" i="2"/>
  <c r="D5294" i="2"/>
  <c r="L5293" i="2"/>
  <c r="K5293" i="2"/>
  <c r="J5293" i="2"/>
  <c r="I5293" i="2"/>
  <c r="H5293" i="2"/>
  <c r="G5293" i="2"/>
  <c r="D5293" i="2"/>
  <c r="L5292" i="2"/>
  <c r="K5292" i="2"/>
  <c r="J5292" i="2"/>
  <c r="I5292" i="2"/>
  <c r="H5292" i="2"/>
  <c r="G5292" i="2"/>
  <c r="D5292" i="2"/>
  <c r="L5291" i="2"/>
  <c r="K5291" i="2"/>
  <c r="J5291" i="2"/>
  <c r="I5291" i="2"/>
  <c r="H5291" i="2"/>
  <c r="G5291" i="2"/>
  <c r="D5291" i="2"/>
  <c r="L5290" i="2"/>
  <c r="K5290" i="2"/>
  <c r="J5290" i="2"/>
  <c r="I5290" i="2"/>
  <c r="H5290" i="2"/>
  <c r="G5290" i="2"/>
  <c r="D5290" i="2"/>
  <c r="L5289" i="2"/>
  <c r="K5289" i="2"/>
  <c r="J5289" i="2"/>
  <c r="I5289" i="2"/>
  <c r="H5289" i="2"/>
  <c r="G5289" i="2"/>
  <c r="D5289" i="2"/>
  <c r="L5288" i="2"/>
  <c r="K5288" i="2"/>
  <c r="J5288" i="2"/>
  <c r="I5288" i="2"/>
  <c r="H5288" i="2"/>
  <c r="G5288" i="2"/>
  <c r="D5288" i="2"/>
  <c r="L5287" i="2"/>
  <c r="K5287" i="2"/>
  <c r="J5287" i="2"/>
  <c r="I5287" i="2"/>
  <c r="H5287" i="2"/>
  <c r="G5287" i="2"/>
  <c r="D5287" i="2"/>
  <c r="L5286" i="2"/>
  <c r="K5286" i="2"/>
  <c r="J5286" i="2"/>
  <c r="I5286" i="2"/>
  <c r="H5286" i="2"/>
  <c r="G5286" i="2"/>
  <c r="D5286" i="2"/>
  <c r="L5285" i="2"/>
  <c r="K5285" i="2"/>
  <c r="J5285" i="2"/>
  <c r="I5285" i="2"/>
  <c r="H5285" i="2"/>
  <c r="G5285" i="2"/>
  <c r="D5285" i="2"/>
  <c r="L5284" i="2"/>
  <c r="K5284" i="2"/>
  <c r="J5284" i="2"/>
  <c r="I5284" i="2"/>
  <c r="H5284" i="2"/>
  <c r="G5284" i="2"/>
  <c r="D5284" i="2"/>
  <c r="L5283" i="2"/>
  <c r="K5283" i="2"/>
  <c r="J5283" i="2"/>
  <c r="I5283" i="2"/>
  <c r="H5283" i="2"/>
  <c r="G5283" i="2"/>
  <c r="D5283" i="2"/>
  <c r="L5282" i="2"/>
  <c r="K5282" i="2"/>
  <c r="J5282" i="2"/>
  <c r="I5282" i="2"/>
  <c r="H5282" i="2"/>
  <c r="G5282" i="2"/>
  <c r="D5282" i="2"/>
  <c r="L5281" i="2"/>
  <c r="K5281" i="2"/>
  <c r="J5281" i="2"/>
  <c r="I5281" i="2"/>
  <c r="H5281" i="2"/>
  <c r="G5281" i="2"/>
  <c r="D5281" i="2"/>
  <c r="L5280" i="2"/>
  <c r="K5280" i="2"/>
  <c r="J5280" i="2"/>
  <c r="I5280" i="2"/>
  <c r="H5280" i="2"/>
  <c r="G5280" i="2"/>
  <c r="D5280" i="2"/>
  <c r="L5279" i="2"/>
  <c r="K5279" i="2"/>
  <c r="J5279" i="2"/>
  <c r="I5279" i="2"/>
  <c r="H5279" i="2"/>
  <c r="G5279" i="2"/>
  <c r="D5279" i="2"/>
  <c r="L5278" i="2"/>
  <c r="K5278" i="2"/>
  <c r="J5278" i="2"/>
  <c r="I5278" i="2"/>
  <c r="H5278" i="2"/>
  <c r="G5278" i="2"/>
  <c r="D5278" i="2"/>
  <c r="L5277" i="2"/>
  <c r="K5277" i="2"/>
  <c r="J5277" i="2"/>
  <c r="I5277" i="2"/>
  <c r="H5277" i="2"/>
  <c r="G5277" i="2"/>
  <c r="D5277" i="2"/>
  <c r="L5276" i="2"/>
  <c r="K5276" i="2"/>
  <c r="J5276" i="2"/>
  <c r="I5276" i="2"/>
  <c r="H5276" i="2"/>
  <c r="G5276" i="2"/>
  <c r="D5276" i="2"/>
  <c r="L5275" i="2"/>
  <c r="K5275" i="2"/>
  <c r="J5275" i="2"/>
  <c r="I5275" i="2"/>
  <c r="H5275" i="2"/>
  <c r="G5275" i="2"/>
  <c r="D5275" i="2"/>
  <c r="L5274" i="2"/>
  <c r="K5274" i="2"/>
  <c r="J5274" i="2"/>
  <c r="I5274" i="2"/>
  <c r="H5274" i="2"/>
  <c r="G5274" i="2"/>
  <c r="D5274" i="2"/>
  <c r="L5273" i="2"/>
  <c r="K5273" i="2"/>
  <c r="J5273" i="2"/>
  <c r="I5273" i="2"/>
  <c r="H5273" i="2"/>
  <c r="G5273" i="2"/>
  <c r="D5273" i="2"/>
  <c r="L5272" i="2"/>
  <c r="K5272" i="2"/>
  <c r="J5272" i="2"/>
  <c r="I5272" i="2"/>
  <c r="H5272" i="2"/>
  <c r="G5272" i="2"/>
  <c r="D5272" i="2"/>
  <c r="L5271" i="2"/>
  <c r="K5271" i="2"/>
  <c r="J5271" i="2"/>
  <c r="I5271" i="2"/>
  <c r="H5271" i="2"/>
  <c r="G5271" i="2"/>
  <c r="D5271" i="2"/>
  <c r="L5270" i="2"/>
  <c r="K5270" i="2"/>
  <c r="J5270" i="2"/>
  <c r="I5270" i="2"/>
  <c r="H5270" i="2"/>
  <c r="G5270" i="2"/>
  <c r="D5270" i="2"/>
  <c r="L5269" i="2"/>
  <c r="K5269" i="2"/>
  <c r="J5269" i="2"/>
  <c r="I5269" i="2"/>
  <c r="H5269" i="2"/>
  <c r="G5269" i="2"/>
  <c r="D5269" i="2"/>
  <c r="L5268" i="2"/>
  <c r="K5268" i="2"/>
  <c r="J5268" i="2"/>
  <c r="I5268" i="2"/>
  <c r="H5268" i="2"/>
  <c r="G5268" i="2"/>
  <c r="D5268" i="2"/>
  <c r="L5267" i="2"/>
  <c r="K5267" i="2"/>
  <c r="J5267" i="2"/>
  <c r="I5267" i="2"/>
  <c r="H5267" i="2"/>
  <c r="G5267" i="2"/>
  <c r="D5267" i="2"/>
  <c r="L5266" i="2"/>
  <c r="K5266" i="2"/>
  <c r="J5266" i="2"/>
  <c r="I5266" i="2"/>
  <c r="H5266" i="2"/>
  <c r="G5266" i="2"/>
  <c r="D5266" i="2"/>
  <c r="L5265" i="2"/>
  <c r="K5265" i="2"/>
  <c r="J5265" i="2"/>
  <c r="I5265" i="2"/>
  <c r="H5265" i="2"/>
  <c r="G5265" i="2"/>
  <c r="D5265" i="2"/>
  <c r="L5264" i="2"/>
  <c r="K5264" i="2"/>
  <c r="J5264" i="2"/>
  <c r="I5264" i="2"/>
  <c r="H5264" i="2"/>
  <c r="G5264" i="2"/>
  <c r="D5264" i="2"/>
  <c r="L5263" i="2"/>
  <c r="K5263" i="2"/>
  <c r="J5263" i="2"/>
  <c r="I5263" i="2"/>
  <c r="H5263" i="2"/>
  <c r="G5263" i="2"/>
  <c r="D5263" i="2"/>
  <c r="L5262" i="2"/>
  <c r="K5262" i="2"/>
  <c r="J5262" i="2"/>
  <c r="I5262" i="2"/>
  <c r="H5262" i="2"/>
  <c r="G5262" i="2"/>
  <c r="D5262" i="2"/>
  <c r="L5261" i="2"/>
  <c r="K5261" i="2"/>
  <c r="J5261" i="2"/>
  <c r="I5261" i="2"/>
  <c r="H5261" i="2"/>
  <c r="G5261" i="2"/>
  <c r="D5261" i="2"/>
  <c r="L5260" i="2"/>
  <c r="K5260" i="2"/>
  <c r="J5260" i="2"/>
  <c r="I5260" i="2"/>
  <c r="H5260" i="2"/>
  <c r="G5260" i="2"/>
  <c r="D5260" i="2"/>
  <c r="L5259" i="2"/>
  <c r="K5259" i="2"/>
  <c r="J5259" i="2"/>
  <c r="I5259" i="2"/>
  <c r="H5259" i="2"/>
  <c r="G5259" i="2"/>
  <c r="D5259" i="2"/>
  <c r="L5258" i="2"/>
  <c r="K5258" i="2"/>
  <c r="J5258" i="2"/>
  <c r="I5258" i="2"/>
  <c r="H5258" i="2"/>
  <c r="G5258" i="2"/>
  <c r="D5258" i="2"/>
  <c r="L5257" i="2"/>
  <c r="K5257" i="2"/>
  <c r="J5257" i="2"/>
  <c r="I5257" i="2"/>
  <c r="H5257" i="2"/>
  <c r="G5257" i="2"/>
  <c r="D5257" i="2"/>
  <c r="L5256" i="2"/>
  <c r="K5256" i="2"/>
  <c r="J5256" i="2"/>
  <c r="I5256" i="2"/>
  <c r="H5256" i="2"/>
  <c r="G5256" i="2"/>
  <c r="D5256" i="2"/>
  <c r="L5255" i="2"/>
  <c r="K5255" i="2"/>
  <c r="J5255" i="2"/>
  <c r="I5255" i="2"/>
  <c r="H5255" i="2"/>
  <c r="G5255" i="2"/>
  <c r="D5255" i="2"/>
  <c r="L5254" i="2"/>
  <c r="K5254" i="2"/>
  <c r="J5254" i="2"/>
  <c r="I5254" i="2"/>
  <c r="H5254" i="2"/>
  <c r="G5254" i="2"/>
  <c r="D5254" i="2"/>
  <c r="L5253" i="2"/>
  <c r="K5253" i="2"/>
  <c r="J5253" i="2"/>
  <c r="I5253" i="2"/>
  <c r="H5253" i="2"/>
  <c r="G5253" i="2"/>
  <c r="D5253" i="2"/>
  <c r="L5252" i="2"/>
  <c r="K5252" i="2"/>
  <c r="J5252" i="2"/>
  <c r="I5252" i="2"/>
  <c r="H5252" i="2"/>
  <c r="G5252" i="2"/>
  <c r="D5252" i="2"/>
  <c r="L5251" i="2"/>
  <c r="K5251" i="2"/>
  <c r="J5251" i="2"/>
  <c r="I5251" i="2"/>
  <c r="H5251" i="2"/>
  <c r="G5251" i="2"/>
  <c r="D5251" i="2"/>
  <c r="L5250" i="2"/>
  <c r="K5250" i="2"/>
  <c r="J5250" i="2"/>
  <c r="I5250" i="2"/>
  <c r="H5250" i="2"/>
  <c r="G5250" i="2"/>
  <c r="D5250" i="2"/>
  <c r="L5249" i="2"/>
  <c r="K5249" i="2"/>
  <c r="J5249" i="2"/>
  <c r="I5249" i="2"/>
  <c r="H5249" i="2"/>
  <c r="G5249" i="2"/>
  <c r="D5249" i="2"/>
  <c r="L5248" i="2"/>
  <c r="K5248" i="2"/>
  <c r="J5248" i="2"/>
  <c r="I5248" i="2"/>
  <c r="H5248" i="2"/>
  <c r="G5248" i="2"/>
  <c r="D5248" i="2"/>
  <c r="L5247" i="2"/>
  <c r="K5247" i="2"/>
  <c r="J5247" i="2"/>
  <c r="I5247" i="2"/>
  <c r="H5247" i="2"/>
  <c r="G5247" i="2"/>
  <c r="D5247" i="2"/>
  <c r="L5246" i="2"/>
  <c r="K5246" i="2"/>
  <c r="J5246" i="2"/>
  <c r="I5246" i="2"/>
  <c r="H5246" i="2"/>
  <c r="G5246" i="2"/>
  <c r="D5246" i="2"/>
  <c r="L5245" i="2"/>
  <c r="K5245" i="2"/>
  <c r="J5245" i="2"/>
  <c r="I5245" i="2"/>
  <c r="H5245" i="2"/>
  <c r="G5245" i="2"/>
  <c r="D5245" i="2"/>
  <c r="L5244" i="2"/>
  <c r="K5244" i="2"/>
  <c r="J5244" i="2"/>
  <c r="I5244" i="2"/>
  <c r="H5244" i="2"/>
  <c r="G5244" i="2"/>
  <c r="D5244" i="2"/>
  <c r="L5243" i="2"/>
  <c r="K5243" i="2"/>
  <c r="J5243" i="2"/>
  <c r="I5243" i="2"/>
  <c r="H5243" i="2"/>
  <c r="G5243" i="2"/>
  <c r="D5243" i="2"/>
  <c r="L5242" i="2"/>
  <c r="K5242" i="2"/>
  <c r="J5242" i="2"/>
  <c r="I5242" i="2"/>
  <c r="H5242" i="2"/>
  <c r="G5242" i="2"/>
  <c r="D5242" i="2"/>
  <c r="L5241" i="2"/>
  <c r="K5241" i="2"/>
  <c r="J5241" i="2"/>
  <c r="I5241" i="2"/>
  <c r="H5241" i="2"/>
  <c r="G5241" i="2"/>
  <c r="D5241" i="2"/>
  <c r="L5240" i="2"/>
  <c r="K5240" i="2"/>
  <c r="J5240" i="2"/>
  <c r="I5240" i="2"/>
  <c r="H5240" i="2"/>
  <c r="G5240" i="2"/>
  <c r="D5240" i="2"/>
  <c r="L5239" i="2"/>
  <c r="K5239" i="2"/>
  <c r="J5239" i="2"/>
  <c r="I5239" i="2"/>
  <c r="H5239" i="2"/>
  <c r="G5239" i="2"/>
  <c r="D5239" i="2"/>
  <c r="L5238" i="2"/>
  <c r="K5238" i="2"/>
  <c r="J5238" i="2"/>
  <c r="I5238" i="2"/>
  <c r="H5238" i="2"/>
  <c r="G5238" i="2"/>
  <c r="D5238" i="2"/>
  <c r="L5237" i="2"/>
  <c r="K5237" i="2"/>
  <c r="J5237" i="2"/>
  <c r="I5237" i="2"/>
  <c r="H5237" i="2"/>
  <c r="G5237" i="2"/>
  <c r="D5237" i="2"/>
  <c r="L5236" i="2"/>
  <c r="K5236" i="2"/>
  <c r="J5236" i="2"/>
  <c r="I5236" i="2"/>
  <c r="H5236" i="2"/>
  <c r="G5236" i="2"/>
  <c r="D5236" i="2"/>
  <c r="L5235" i="2"/>
  <c r="K5235" i="2"/>
  <c r="J5235" i="2"/>
  <c r="I5235" i="2"/>
  <c r="H5235" i="2"/>
  <c r="G5235" i="2"/>
  <c r="D5235" i="2"/>
  <c r="L5234" i="2"/>
  <c r="K5234" i="2"/>
  <c r="J5234" i="2"/>
  <c r="I5234" i="2"/>
  <c r="H5234" i="2"/>
  <c r="G5234" i="2"/>
  <c r="D5234" i="2"/>
  <c r="L5233" i="2"/>
  <c r="K5233" i="2"/>
  <c r="J5233" i="2"/>
  <c r="I5233" i="2"/>
  <c r="H5233" i="2"/>
  <c r="G5233" i="2"/>
  <c r="D5233" i="2"/>
  <c r="L5232" i="2"/>
  <c r="K5232" i="2"/>
  <c r="J5232" i="2"/>
  <c r="I5232" i="2"/>
  <c r="H5232" i="2"/>
  <c r="G5232" i="2"/>
  <c r="D5232" i="2"/>
  <c r="L5231" i="2"/>
  <c r="K5231" i="2"/>
  <c r="J5231" i="2"/>
  <c r="I5231" i="2"/>
  <c r="H5231" i="2"/>
  <c r="G5231" i="2"/>
  <c r="D5231" i="2"/>
  <c r="L5230" i="2"/>
  <c r="K5230" i="2"/>
  <c r="J5230" i="2"/>
  <c r="I5230" i="2"/>
  <c r="H5230" i="2"/>
  <c r="G5230" i="2"/>
  <c r="D5230" i="2"/>
  <c r="L5229" i="2"/>
  <c r="K5229" i="2"/>
  <c r="J5229" i="2"/>
  <c r="I5229" i="2"/>
  <c r="H5229" i="2"/>
  <c r="G5229" i="2"/>
  <c r="D5229" i="2"/>
  <c r="L5228" i="2"/>
  <c r="K5228" i="2"/>
  <c r="J5228" i="2"/>
  <c r="I5228" i="2"/>
  <c r="H5228" i="2"/>
  <c r="G5228" i="2"/>
  <c r="D5228" i="2"/>
  <c r="L5227" i="2"/>
  <c r="K5227" i="2"/>
  <c r="J5227" i="2"/>
  <c r="I5227" i="2"/>
  <c r="H5227" i="2"/>
  <c r="G5227" i="2"/>
  <c r="D5227" i="2"/>
  <c r="L5226" i="2"/>
  <c r="K5226" i="2"/>
  <c r="J5226" i="2"/>
  <c r="I5226" i="2"/>
  <c r="H5226" i="2"/>
  <c r="G5226" i="2"/>
  <c r="D5226" i="2"/>
  <c r="L5225" i="2"/>
  <c r="K5225" i="2"/>
  <c r="J5225" i="2"/>
  <c r="I5225" i="2"/>
  <c r="H5225" i="2"/>
  <c r="G5225" i="2"/>
  <c r="D5225" i="2"/>
  <c r="L5224" i="2"/>
  <c r="K5224" i="2"/>
  <c r="J5224" i="2"/>
  <c r="I5224" i="2"/>
  <c r="H5224" i="2"/>
  <c r="G5224" i="2"/>
  <c r="D5224" i="2"/>
  <c r="L5223" i="2"/>
  <c r="K5223" i="2"/>
  <c r="J5223" i="2"/>
  <c r="I5223" i="2"/>
  <c r="H5223" i="2"/>
  <c r="G5223" i="2"/>
  <c r="D5223" i="2"/>
  <c r="L5222" i="2"/>
  <c r="K5222" i="2"/>
  <c r="J5222" i="2"/>
  <c r="I5222" i="2"/>
  <c r="H5222" i="2"/>
  <c r="G5222" i="2"/>
  <c r="D5222" i="2"/>
  <c r="L5221" i="2"/>
  <c r="K5221" i="2"/>
  <c r="J5221" i="2"/>
  <c r="I5221" i="2"/>
  <c r="H5221" i="2"/>
  <c r="G5221" i="2"/>
  <c r="D5221" i="2"/>
  <c r="L5220" i="2"/>
  <c r="K5220" i="2"/>
  <c r="J5220" i="2"/>
  <c r="I5220" i="2"/>
  <c r="H5220" i="2"/>
  <c r="G5220" i="2"/>
  <c r="D5220" i="2"/>
  <c r="L5219" i="2"/>
  <c r="K5219" i="2"/>
  <c r="J5219" i="2"/>
  <c r="I5219" i="2"/>
  <c r="H5219" i="2"/>
  <c r="G5219" i="2"/>
  <c r="D5219" i="2"/>
  <c r="L5218" i="2"/>
  <c r="K5218" i="2"/>
  <c r="J5218" i="2"/>
  <c r="I5218" i="2"/>
  <c r="H5218" i="2"/>
  <c r="G5218" i="2"/>
  <c r="D5218" i="2"/>
  <c r="L5217" i="2"/>
  <c r="K5217" i="2"/>
  <c r="J5217" i="2"/>
  <c r="I5217" i="2"/>
  <c r="H5217" i="2"/>
  <c r="G5217" i="2"/>
  <c r="D5217" i="2"/>
  <c r="L5216" i="2"/>
  <c r="K5216" i="2"/>
  <c r="J5216" i="2"/>
  <c r="I5216" i="2"/>
  <c r="H5216" i="2"/>
  <c r="G5216" i="2"/>
  <c r="D5216" i="2"/>
  <c r="L5215" i="2"/>
  <c r="K5215" i="2"/>
  <c r="J5215" i="2"/>
  <c r="I5215" i="2"/>
  <c r="H5215" i="2"/>
  <c r="G5215" i="2"/>
  <c r="D5215" i="2"/>
  <c r="L5214" i="2"/>
  <c r="K5214" i="2"/>
  <c r="J5214" i="2"/>
  <c r="I5214" i="2"/>
  <c r="H5214" i="2"/>
  <c r="G5214" i="2"/>
  <c r="D5214" i="2"/>
  <c r="L5213" i="2"/>
  <c r="K5213" i="2"/>
  <c r="J5213" i="2"/>
  <c r="I5213" i="2"/>
  <c r="H5213" i="2"/>
  <c r="G5213" i="2"/>
  <c r="D5213" i="2"/>
  <c r="L5212" i="2"/>
  <c r="K5212" i="2"/>
  <c r="J5212" i="2"/>
  <c r="I5212" i="2"/>
  <c r="H5212" i="2"/>
  <c r="G5212" i="2"/>
  <c r="D5212" i="2"/>
  <c r="L5211" i="2"/>
  <c r="K5211" i="2"/>
  <c r="J5211" i="2"/>
  <c r="I5211" i="2"/>
  <c r="H5211" i="2"/>
  <c r="G5211" i="2"/>
  <c r="D5211" i="2"/>
  <c r="L5210" i="2"/>
  <c r="K5210" i="2"/>
  <c r="J5210" i="2"/>
  <c r="I5210" i="2"/>
  <c r="H5210" i="2"/>
  <c r="G5210" i="2"/>
  <c r="D5210" i="2"/>
  <c r="L5209" i="2"/>
  <c r="K5209" i="2"/>
  <c r="J5209" i="2"/>
  <c r="I5209" i="2"/>
  <c r="H5209" i="2"/>
  <c r="G5209" i="2"/>
  <c r="D5209" i="2"/>
  <c r="L5208" i="2"/>
  <c r="K5208" i="2"/>
  <c r="J5208" i="2"/>
  <c r="I5208" i="2"/>
  <c r="H5208" i="2"/>
  <c r="G5208" i="2"/>
  <c r="D5208" i="2"/>
  <c r="L5207" i="2"/>
  <c r="K5207" i="2"/>
  <c r="J5207" i="2"/>
  <c r="I5207" i="2"/>
  <c r="H5207" i="2"/>
  <c r="G5207" i="2"/>
  <c r="D5207" i="2"/>
  <c r="L5206" i="2"/>
  <c r="K5206" i="2"/>
  <c r="J5206" i="2"/>
  <c r="I5206" i="2"/>
  <c r="H5206" i="2"/>
  <c r="G5206" i="2"/>
  <c r="D5206" i="2"/>
  <c r="L5205" i="2"/>
  <c r="K5205" i="2"/>
  <c r="J5205" i="2"/>
  <c r="I5205" i="2"/>
  <c r="H5205" i="2"/>
  <c r="G5205" i="2"/>
  <c r="D5205" i="2"/>
  <c r="L5204" i="2"/>
  <c r="K5204" i="2"/>
  <c r="J5204" i="2"/>
  <c r="I5204" i="2"/>
  <c r="H5204" i="2"/>
  <c r="G5204" i="2"/>
  <c r="D5204" i="2"/>
  <c r="L5203" i="2"/>
  <c r="K5203" i="2"/>
  <c r="J5203" i="2"/>
  <c r="I5203" i="2"/>
  <c r="H5203" i="2"/>
  <c r="G5203" i="2"/>
  <c r="D5203" i="2"/>
  <c r="L5202" i="2"/>
  <c r="K5202" i="2"/>
  <c r="J5202" i="2"/>
  <c r="I5202" i="2"/>
  <c r="H5202" i="2"/>
  <c r="G5202" i="2"/>
  <c r="D5202" i="2"/>
  <c r="L5201" i="2"/>
  <c r="K5201" i="2"/>
  <c r="J5201" i="2"/>
  <c r="I5201" i="2"/>
  <c r="H5201" i="2"/>
  <c r="G5201" i="2"/>
  <c r="D5201" i="2"/>
  <c r="L5200" i="2"/>
  <c r="K5200" i="2"/>
  <c r="J5200" i="2"/>
  <c r="I5200" i="2"/>
  <c r="H5200" i="2"/>
  <c r="G5200" i="2"/>
  <c r="D5200" i="2"/>
  <c r="L5199" i="2"/>
  <c r="K5199" i="2"/>
  <c r="J5199" i="2"/>
  <c r="I5199" i="2"/>
  <c r="H5199" i="2"/>
  <c r="G5199" i="2"/>
  <c r="D5199" i="2"/>
  <c r="L5198" i="2"/>
  <c r="K5198" i="2"/>
  <c r="J5198" i="2"/>
  <c r="I5198" i="2"/>
  <c r="H5198" i="2"/>
  <c r="G5198" i="2"/>
  <c r="D5198" i="2"/>
  <c r="L5197" i="2"/>
  <c r="K5197" i="2"/>
  <c r="J5197" i="2"/>
  <c r="I5197" i="2"/>
  <c r="H5197" i="2"/>
  <c r="G5197" i="2"/>
  <c r="D5197" i="2"/>
  <c r="L5196" i="2"/>
  <c r="K5196" i="2"/>
  <c r="J5196" i="2"/>
  <c r="I5196" i="2"/>
  <c r="H5196" i="2"/>
  <c r="G5196" i="2"/>
  <c r="D5196" i="2"/>
  <c r="L5195" i="2"/>
  <c r="K5195" i="2"/>
  <c r="J5195" i="2"/>
  <c r="I5195" i="2"/>
  <c r="H5195" i="2"/>
  <c r="G5195" i="2"/>
  <c r="D5195" i="2"/>
  <c r="L5194" i="2"/>
  <c r="K5194" i="2"/>
  <c r="J5194" i="2"/>
  <c r="I5194" i="2"/>
  <c r="H5194" i="2"/>
  <c r="G5194" i="2"/>
  <c r="D5194" i="2"/>
  <c r="L5193" i="2"/>
  <c r="K5193" i="2"/>
  <c r="J5193" i="2"/>
  <c r="I5193" i="2"/>
  <c r="H5193" i="2"/>
  <c r="G5193" i="2"/>
  <c r="D5193" i="2"/>
  <c r="L5192" i="2"/>
  <c r="K5192" i="2"/>
  <c r="J5192" i="2"/>
  <c r="I5192" i="2"/>
  <c r="H5192" i="2"/>
  <c r="G5192" i="2"/>
  <c r="D5192" i="2"/>
  <c r="L5191" i="2"/>
  <c r="K5191" i="2"/>
  <c r="J5191" i="2"/>
  <c r="I5191" i="2"/>
  <c r="H5191" i="2"/>
  <c r="G5191" i="2"/>
  <c r="D5191" i="2"/>
  <c r="L5190" i="2"/>
  <c r="K5190" i="2"/>
  <c r="J5190" i="2"/>
  <c r="I5190" i="2"/>
  <c r="H5190" i="2"/>
  <c r="G5190" i="2"/>
  <c r="D5190" i="2"/>
  <c r="L5189" i="2"/>
  <c r="K5189" i="2"/>
  <c r="J5189" i="2"/>
  <c r="I5189" i="2"/>
  <c r="H5189" i="2"/>
  <c r="G5189" i="2"/>
  <c r="D5189" i="2"/>
  <c r="L5188" i="2"/>
  <c r="K5188" i="2"/>
  <c r="J5188" i="2"/>
  <c r="I5188" i="2"/>
  <c r="H5188" i="2"/>
  <c r="G5188" i="2"/>
  <c r="D5188" i="2"/>
  <c r="L5187" i="2"/>
  <c r="K5187" i="2"/>
  <c r="J5187" i="2"/>
  <c r="I5187" i="2"/>
  <c r="H5187" i="2"/>
  <c r="G5187" i="2"/>
  <c r="D5187" i="2"/>
  <c r="L5186" i="2"/>
  <c r="K5186" i="2"/>
  <c r="J5186" i="2"/>
  <c r="I5186" i="2"/>
  <c r="H5186" i="2"/>
  <c r="G5186" i="2"/>
  <c r="D5186" i="2"/>
  <c r="L5185" i="2"/>
  <c r="K5185" i="2"/>
  <c r="J5185" i="2"/>
  <c r="I5185" i="2"/>
  <c r="H5185" i="2"/>
  <c r="G5185" i="2"/>
  <c r="D5185" i="2"/>
  <c r="L5184" i="2"/>
  <c r="K5184" i="2"/>
  <c r="J5184" i="2"/>
  <c r="I5184" i="2"/>
  <c r="H5184" i="2"/>
  <c r="G5184" i="2"/>
  <c r="D5184" i="2"/>
  <c r="L5183" i="2"/>
  <c r="K5183" i="2"/>
  <c r="J5183" i="2"/>
  <c r="I5183" i="2"/>
  <c r="H5183" i="2"/>
  <c r="G5183" i="2"/>
  <c r="D5183" i="2"/>
  <c r="L5182" i="2"/>
  <c r="K5182" i="2"/>
  <c r="J5182" i="2"/>
  <c r="I5182" i="2"/>
  <c r="H5182" i="2"/>
  <c r="G5182" i="2"/>
  <c r="D5182" i="2"/>
  <c r="L5181" i="2"/>
  <c r="K5181" i="2"/>
  <c r="J5181" i="2"/>
  <c r="I5181" i="2"/>
  <c r="H5181" i="2"/>
  <c r="G5181" i="2"/>
  <c r="D5181" i="2"/>
  <c r="L5180" i="2"/>
  <c r="K5180" i="2"/>
  <c r="J5180" i="2"/>
  <c r="I5180" i="2"/>
  <c r="H5180" i="2"/>
  <c r="G5180" i="2"/>
  <c r="D5180" i="2"/>
  <c r="L5179" i="2"/>
  <c r="K5179" i="2"/>
  <c r="J5179" i="2"/>
  <c r="I5179" i="2"/>
  <c r="H5179" i="2"/>
  <c r="G5179" i="2"/>
  <c r="D5179" i="2"/>
  <c r="L5178" i="2"/>
  <c r="K5178" i="2"/>
  <c r="J5178" i="2"/>
  <c r="I5178" i="2"/>
  <c r="H5178" i="2"/>
  <c r="G5178" i="2"/>
  <c r="D5178" i="2"/>
  <c r="L5177" i="2"/>
  <c r="K5177" i="2"/>
  <c r="J5177" i="2"/>
  <c r="I5177" i="2"/>
  <c r="H5177" i="2"/>
  <c r="G5177" i="2"/>
  <c r="D5177" i="2"/>
  <c r="L5176" i="2"/>
  <c r="K5176" i="2"/>
  <c r="J5176" i="2"/>
  <c r="I5176" i="2"/>
  <c r="H5176" i="2"/>
  <c r="G5176" i="2"/>
  <c r="D5176" i="2"/>
  <c r="L5175" i="2"/>
  <c r="K5175" i="2"/>
  <c r="J5175" i="2"/>
  <c r="I5175" i="2"/>
  <c r="H5175" i="2"/>
  <c r="G5175" i="2"/>
  <c r="D5175" i="2"/>
  <c r="L5174" i="2"/>
  <c r="K5174" i="2"/>
  <c r="J5174" i="2"/>
  <c r="I5174" i="2"/>
  <c r="H5174" i="2"/>
  <c r="G5174" i="2"/>
  <c r="D5174" i="2"/>
  <c r="L5173" i="2"/>
  <c r="K5173" i="2"/>
  <c r="J5173" i="2"/>
  <c r="I5173" i="2"/>
  <c r="H5173" i="2"/>
  <c r="G5173" i="2"/>
  <c r="D5173" i="2"/>
  <c r="L5172" i="2"/>
  <c r="K5172" i="2"/>
  <c r="J5172" i="2"/>
  <c r="I5172" i="2"/>
  <c r="H5172" i="2"/>
  <c r="G5172" i="2"/>
  <c r="D5172" i="2"/>
  <c r="L5171" i="2"/>
  <c r="K5171" i="2"/>
  <c r="J5171" i="2"/>
  <c r="I5171" i="2"/>
  <c r="H5171" i="2"/>
  <c r="G5171" i="2"/>
  <c r="D5171" i="2"/>
  <c r="L5170" i="2"/>
  <c r="K5170" i="2"/>
  <c r="J5170" i="2"/>
  <c r="I5170" i="2"/>
  <c r="H5170" i="2"/>
  <c r="G5170" i="2"/>
  <c r="D5170" i="2"/>
  <c r="L5169" i="2"/>
  <c r="K5169" i="2"/>
  <c r="J5169" i="2"/>
  <c r="I5169" i="2"/>
  <c r="H5169" i="2"/>
  <c r="G5169" i="2"/>
  <c r="D5169" i="2"/>
  <c r="L5168" i="2"/>
  <c r="K5168" i="2"/>
  <c r="J5168" i="2"/>
  <c r="I5168" i="2"/>
  <c r="H5168" i="2"/>
  <c r="G5168" i="2"/>
  <c r="D5168" i="2"/>
  <c r="L5167" i="2"/>
  <c r="K5167" i="2"/>
  <c r="J5167" i="2"/>
  <c r="I5167" i="2"/>
  <c r="H5167" i="2"/>
  <c r="G5167" i="2"/>
  <c r="D5167" i="2"/>
  <c r="L5166" i="2"/>
  <c r="K5166" i="2"/>
  <c r="J5166" i="2"/>
  <c r="I5166" i="2"/>
  <c r="H5166" i="2"/>
  <c r="G5166" i="2"/>
  <c r="D5166" i="2"/>
  <c r="L5165" i="2"/>
  <c r="K5165" i="2"/>
  <c r="J5165" i="2"/>
  <c r="I5165" i="2"/>
  <c r="H5165" i="2"/>
  <c r="G5165" i="2"/>
  <c r="D5165" i="2"/>
  <c r="L5164" i="2"/>
  <c r="K5164" i="2"/>
  <c r="J5164" i="2"/>
  <c r="I5164" i="2"/>
  <c r="H5164" i="2"/>
  <c r="G5164" i="2"/>
  <c r="D5164" i="2"/>
  <c r="L5163" i="2"/>
  <c r="K5163" i="2"/>
  <c r="J5163" i="2"/>
  <c r="I5163" i="2"/>
  <c r="H5163" i="2"/>
  <c r="G5163" i="2"/>
  <c r="D5163" i="2"/>
  <c r="L5162" i="2"/>
  <c r="K5162" i="2"/>
  <c r="J5162" i="2"/>
  <c r="I5162" i="2"/>
  <c r="H5162" i="2"/>
  <c r="G5162" i="2"/>
  <c r="D5162" i="2"/>
  <c r="L5161" i="2"/>
  <c r="K5161" i="2"/>
  <c r="J5161" i="2"/>
  <c r="I5161" i="2"/>
  <c r="H5161" i="2"/>
  <c r="G5161" i="2"/>
  <c r="D5161" i="2"/>
  <c r="L5160" i="2"/>
  <c r="K5160" i="2"/>
  <c r="J5160" i="2"/>
  <c r="I5160" i="2"/>
  <c r="H5160" i="2"/>
  <c r="G5160" i="2"/>
  <c r="D5160" i="2"/>
  <c r="L5159" i="2"/>
  <c r="K5159" i="2"/>
  <c r="J5159" i="2"/>
  <c r="I5159" i="2"/>
  <c r="H5159" i="2"/>
  <c r="G5159" i="2"/>
  <c r="D5159" i="2"/>
  <c r="L5158" i="2"/>
  <c r="K5158" i="2"/>
  <c r="J5158" i="2"/>
  <c r="I5158" i="2"/>
  <c r="H5158" i="2"/>
  <c r="G5158" i="2"/>
  <c r="D5158" i="2"/>
  <c r="L5157" i="2"/>
  <c r="K5157" i="2"/>
  <c r="J5157" i="2"/>
  <c r="I5157" i="2"/>
  <c r="H5157" i="2"/>
  <c r="G5157" i="2"/>
  <c r="D5157" i="2"/>
  <c r="L5156" i="2"/>
  <c r="K5156" i="2"/>
  <c r="J5156" i="2"/>
  <c r="I5156" i="2"/>
  <c r="H5156" i="2"/>
  <c r="G5156" i="2"/>
  <c r="D5156" i="2"/>
  <c r="L5155" i="2"/>
  <c r="K5155" i="2"/>
  <c r="J5155" i="2"/>
  <c r="I5155" i="2"/>
  <c r="H5155" i="2"/>
  <c r="G5155" i="2"/>
  <c r="D5155" i="2"/>
  <c r="L5154" i="2"/>
  <c r="K5154" i="2"/>
  <c r="J5154" i="2"/>
  <c r="I5154" i="2"/>
  <c r="H5154" i="2"/>
  <c r="G5154" i="2"/>
  <c r="D5154" i="2"/>
  <c r="L5153" i="2"/>
  <c r="K5153" i="2"/>
  <c r="J5153" i="2"/>
  <c r="I5153" i="2"/>
  <c r="H5153" i="2"/>
  <c r="G5153" i="2"/>
  <c r="D5153" i="2"/>
  <c r="L5152" i="2"/>
  <c r="K5152" i="2"/>
  <c r="J5152" i="2"/>
  <c r="I5152" i="2"/>
  <c r="H5152" i="2"/>
  <c r="G5152" i="2"/>
  <c r="D5152" i="2"/>
  <c r="L5151" i="2"/>
  <c r="K5151" i="2"/>
  <c r="J5151" i="2"/>
  <c r="I5151" i="2"/>
  <c r="H5151" i="2"/>
  <c r="G5151" i="2"/>
  <c r="D5151" i="2"/>
  <c r="L5150" i="2"/>
  <c r="K5150" i="2"/>
  <c r="J5150" i="2"/>
  <c r="I5150" i="2"/>
  <c r="H5150" i="2"/>
  <c r="G5150" i="2"/>
  <c r="D5150" i="2"/>
  <c r="L5149" i="2"/>
  <c r="K5149" i="2"/>
  <c r="J5149" i="2"/>
  <c r="I5149" i="2"/>
  <c r="H5149" i="2"/>
  <c r="G5149" i="2"/>
  <c r="D5149" i="2"/>
  <c r="L5148" i="2"/>
  <c r="K5148" i="2"/>
  <c r="J5148" i="2"/>
  <c r="I5148" i="2"/>
  <c r="H5148" i="2"/>
  <c r="G5148" i="2"/>
  <c r="D5148" i="2"/>
  <c r="L5147" i="2"/>
  <c r="K5147" i="2"/>
  <c r="J5147" i="2"/>
  <c r="I5147" i="2"/>
  <c r="H5147" i="2"/>
  <c r="G5147" i="2"/>
  <c r="D5147" i="2"/>
  <c r="L5146" i="2"/>
  <c r="K5146" i="2"/>
  <c r="J5146" i="2"/>
  <c r="I5146" i="2"/>
  <c r="H5146" i="2"/>
  <c r="G5146" i="2"/>
  <c r="D5146" i="2"/>
  <c r="L5145" i="2"/>
  <c r="K5145" i="2"/>
  <c r="J5145" i="2"/>
  <c r="I5145" i="2"/>
  <c r="H5145" i="2"/>
  <c r="G5145" i="2"/>
  <c r="D5145" i="2"/>
  <c r="L5144" i="2"/>
  <c r="K5144" i="2"/>
  <c r="J5144" i="2"/>
  <c r="I5144" i="2"/>
  <c r="H5144" i="2"/>
  <c r="G5144" i="2"/>
  <c r="D5144" i="2"/>
  <c r="L5143" i="2"/>
  <c r="K5143" i="2"/>
  <c r="J5143" i="2"/>
  <c r="I5143" i="2"/>
  <c r="H5143" i="2"/>
  <c r="G5143" i="2"/>
  <c r="D5143" i="2"/>
  <c r="L5142" i="2"/>
  <c r="K5142" i="2"/>
  <c r="J5142" i="2"/>
  <c r="I5142" i="2"/>
  <c r="H5142" i="2"/>
  <c r="G5142" i="2"/>
  <c r="D5142" i="2"/>
  <c r="L5141" i="2"/>
  <c r="K5141" i="2"/>
  <c r="J5141" i="2"/>
  <c r="I5141" i="2"/>
  <c r="H5141" i="2"/>
  <c r="G5141" i="2"/>
  <c r="D5141" i="2"/>
  <c r="L5140" i="2"/>
  <c r="K5140" i="2"/>
  <c r="J5140" i="2"/>
  <c r="I5140" i="2"/>
  <c r="H5140" i="2"/>
  <c r="G5140" i="2"/>
  <c r="D5140" i="2"/>
  <c r="L5139" i="2"/>
  <c r="K5139" i="2"/>
  <c r="J5139" i="2"/>
  <c r="I5139" i="2"/>
  <c r="H5139" i="2"/>
  <c r="G5139" i="2"/>
  <c r="D5139" i="2"/>
  <c r="L5138" i="2"/>
  <c r="K5138" i="2"/>
  <c r="J5138" i="2"/>
  <c r="I5138" i="2"/>
  <c r="H5138" i="2"/>
  <c r="G5138" i="2"/>
  <c r="D5138" i="2"/>
  <c r="L5137" i="2"/>
  <c r="K5137" i="2"/>
  <c r="J5137" i="2"/>
  <c r="I5137" i="2"/>
  <c r="H5137" i="2"/>
  <c r="G5137" i="2"/>
  <c r="D5137" i="2"/>
  <c r="L5136" i="2"/>
  <c r="K5136" i="2"/>
  <c r="J5136" i="2"/>
  <c r="I5136" i="2"/>
  <c r="H5136" i="2"/>
  <c r="G5136" i="2"/>
  <c r="D5136" i="2"/>
  <c r="L5135" i="2"/>
  <c r="K5135" i="2"/>
  <c r="J5135" i="2"/>
  <c r="I5135" i="2"/>
  <c r="H5135" i="2"/>
  <c r="G5135" i="2"/>
  <c r="D5135" i="2"/>
  <c r="L5134" i="2"/>
  <c r="K5134" i="2"/>
  <c r="J5134" i="2"/>
  <c r="I5134" i="2"/>
  <c r="H5134" i="2"/>
  <c r="G5134" i="2"/>
  <c r="D5134" i="2"/>
  <c r="L5133" i="2"/>
  <c r="K5133" i="2"/>
  <c r="J5133" i="2"/>
  <c r="I5133" i="2"/>
  <c r="H5133" i="2"/>
  <c r="G5133" i="2"/>
  <c r="D5133" i="2"/>
  <c r="L5132" i="2"/>
  <c r="K5132" i="2"/>
  <c r="J5132" i="2"/>
  <c r="I5132" i="2"/>
  <c r="H5132" i="2"/>
  <c r="G5132" i="2"/>
  <c r="D5132" i="2"/>
  <c r="L5131" i="2"/>
  <c r="K5131" i="2"/>
  <c r="J5131" i="2"/>
  <c r="I5131" i="2"/>
  <c r="H5131" i="2"/>
  <c r="G5131" i="2"/>
  <c r="D5131" i="2"/>
  <c r="L5130" i="2"/>
  <c r="K5130" i="2"/>
  <c r="J5130" i="2"/>
  <c r="I5130" i="2"/>
  <c r="H5130" i="2"/>
  <c r="G5130" i="2"/>
  <c r="D5130" i="2"/>
  <c r="L5129" i="2"/>
  <c r="K5129" i="2"/>
  <c r="J5129" i="2"/>
  <c r="I5129" i="2"/>
  <c r="H5129" i="2"/>
  <c r="G5129" i="2"/>
  <c r="D5129" i="2"/>
  <c r="L5128" i="2"/>
  <c r="K5128" i="2"/>
  <c r="J5128" i="2"/>
  <c r="I5128" i="2"/>
  <c r="H5128" i="2"/>
  <c r="G5128" i="2"/>
  <c r="D5128" i="2"/>
  <c r="L5127" i="2"/>
  <c r="K5127" i="2"/>
  <c r="J5127" i="2"/>
  <c r="I5127" i="2"/>
  <c r="H5127" i="2"/>
  <c r="G5127" i="2"/>
  <c r="D5127" i="2"/>
  <c r="L5126" i="2"/>
  <c r="K5126" i="2"/>
  <c r="J5126" i="2"/>
  <c r="I5126" i="2"/>
  <c r="H5126" i="2"/>
  <c r="G5126" i="2"/>
  <c r="D5126" i="2"/>
  <c r="L5125" i="2"/>
  <c r="K5125" i="2"/>
  <c r="J5125" i="2"/>
  <c r="I5125" i="2"/>
  <c r="H5125" i="2"/>
  <c r="G5125" i="2"/>
  <c r="D5125" i="2"/>
  <c r="L5124" i="2"/>
  <c r="K5124" i="2"/>
  <c r="J5124" i="2"/>
  <c r="I5124" i="2"/>
  <c r="H5124" i="2"/>
  <c r="G5124" i="2"/>
  <c r="D5124" i="2"/>
  <c r="L5123" i="2"/>
  <c r="K5123" i="2"/>
  <c r="J5123" i="2"/>
  <c r="I5123" i="2"/>
  <c r="H5123" i="2"/>
  <c r="G5123" i="2"/>
  <c r="D5123" i="2"/>
  <c r="L5122" i="2"/>
  <c r="K5122" i="2"/>
  <c r="J5122" i="2"/>
  <c r="I5122" i="2"/>
  <c r="H5122" i="2"/>
  <c r="G5122" i="2"/>
  <c r="D5122" i="2"/>
  <c r="L5121" i="2"/>
  <c r="K5121" i="2"/>
  <c r="J5121" i="2"/>
  <c r="I5121" i="2"/>
  <c r="H5121" i="2"/>
  <c r="G5121" i="2"/>
  <c r="D5121" i="2"/>
  <c r="L5120" i="2"/>
  <c r="K5120" i="2"/>
  <c r="J5120" i="2"/>
  <c r="I5120" i="2"/>
  <c r="H5120" i="2"/>
  <c r="G5120" i="2"/>
  <c r="D5120" i="2"/>
  <c r="L5119" i="2"/>
  <c r="K5119" i="2"/>
  <c r="J5119" i="2"/>
  <c r="I5119" i="2"/>
  <c r="H5119" i="2"/>
  <c r="G5119" i="2"/>
  <c r="D5119" i="2"/>
  <c r="L5118" i="2"/>
  <c r="K5118" i="2"/>
  <c r="J5118" i="2"/>
  <c r="I5118" i="2"/>
  <c r="H5118" i="2"/>
  <c r="G5118" i="2"/>
  <c r="D5118" i="2"/>
  <c r="L5117" i="2"/>
  <c r="K5117" i="2"/>
  <c r="J5117" i="2"/>
  <c r="I5117" i="2"/>
  <c r="H5117" i="2"/>
  <c r="G5117" i="2"/>
  <c r="D5117" i="2"/>
  <c r="L5116" i="2"/>
  <c r="K5116" i="2"/>
  <c r="J5116" i="2"/>
  <c r="I5116" i="2"/>
  <c r="H5116" i="2"/>
  <c r="G5116" i="2"/>
  <c r="D5116" i="2"/>
  <c r="L5115" i="2"/>
  <c r="K5115" i="2"/>
  <c r="J5115" i="2"/>
  <c r="I5115" i="2"/>
  <c r="H5115" i="2"/>
  <c r="G5115" i="2"/>
  <c r="D5115" i="2"/>
  <c r="L5114" i="2"/>
  <c r="K5114" i="2"/>
  <c r="J5114" i="2"/>
  <c r="I5114" i="2"/>
  <c r="H5114" i="2"/>
  <c r="G5114" i="2"/>
  <c r="D5114" i="2"/>
  <c r="L5113" i="2"/>
  <c r="K5113" i="2"/>
  <c r="J5113" i="2"/>
  <c r="I5113" i="2"/>
  <c r="H5113" i="2"/>
  <c r="G5113" i="2"/>
  <c r="D5113" i="2"/>
  <c r="L5112" i="2"/>
  <c r="K5112" i="2"/>
  <c r="J5112" i="2"/>
  <c r="I5112" i="2"/>
  <c r="H5112" i="2"/>
  <c r="G5112" i="2"/>
  <c r="D5112" i="2"/>
  <c r="L5111" i="2"/>
  <c r="K5111" i="2"/>
  <c r="J5111" i="2"/>
  <c r="I5111" i="2"/>
  <c r="H5111" i="2"/>
  <c r="G5111" i="2"/>
  <c r="D5111" i="2"/>
  <c r="L5110" i="2"/>
  <c r="K5110" i="2"/>
  <c r="J5110" i="2"/>
  <c r="I5110" i="2"/>
  <c r="H5110" i="2"/>
  <c r="G5110" i="2"/>
  <c r="D5110" i="2"/>
  <c r="L5109" i="2"/>
  <c r="K5109" i="2"/>
  <c r="J5109" i="2"/>
  <c r="I5109" i="2"/>
  <c r="H5109" i="2"/>
  <c r="G5109" i="2"/>
  <c r="D5109" i="2"/>
  <c r="L5108" i="2"/>
  <c r="K5108" i="2"/>
  <c r="J5108" i="2"/>
  <c r="I5108" i="2"/>
  <c r="H5108" i="2"/>
  <c r="G5108" i="2"/>
  <c r="D5108" i="2"/>
  <c r="L5107" i="2"/>
  <c r="K5107" i="2"/>
  <c r="J5107" i="2"/>
  <c r="I5107" i="2"/>
  <c r="H5107" i="2"/>
  <c r="G5107" i="2"/>
  <c r="D5107" i="2"/>
  <c r="L5106" i="2"/>
  <c r="K5106" i="2"/>
  <c r="J5106" i="2"/>
  <c r="I5106" i="2"/>
  <c r="H5106" i="2"/>
  <c r="G5106" i="2"/>
  <c r="D5106" i="2"/>
  <c r="L5105" i="2"/>
  <c r="K5105" i="2"/>
  <c r="J5105" i="2"/>
  <c r="I5105" i="2"/>
  <c r="H5105" i="2"/>
  <c r="G5105" i="2"/>
  <c r="D5105" i="2"/>
  <c r="L5104" i="2"/>
  <c r="K5104" i="2"/>
  <c r="J5104" i="2"/>
  <c r="I5104" i="2"/>
  <c r="H5104" i="2"/>
  <c r="G5104" i="2"/>
  <c r="D5104" i="2"/>
  <c r="L5103" i="2"/>
  <c r="K5103" i="2"/>
  <c r="J5103" i="2"/>
  <c r="I5103" i="2"/>
  <c r="H5103" i="2"/>
  <c r="G5103" i="2"/>
  <c r="D5103" i="2"/>
  <c r="L5102" i="2"/>
  <c r="K5102" i="2"/>
  <c r="J5102" i="2"/>
  <c r="I5102" i="2"/>
  <c r="H5102" i="2"/>
  <c r="G5102" i="2"/>
  <c r="D5102" i="2"/>
  <c r="L5101" i="2"/>
  <c r="K5101" i="2"/>
  <c r="J5101" i="2"/>
  <c r="I5101" i="2"/>
  <c r="H5101" i="2"/>
  <c r="G5101" i="2"/>
  <c r="D5101" i="2"/>
  <c r="L5100" i="2"/>
  <c r="K5100" i="2"/>
  <c r="J5100" i="2"/>
  <c r="I5100" i="2"/>
  <c r="H5100" i="2"/>
  <c r="G5100" i="2"/>
  <c r="D5100" i="2"/>
  <c r="L5099" i="2"/>
  <c r="K5099" i="2"/>
  <c r="J5099" i="2"/>
  <c r="I5099" i="2"/>
  <c r="H5099" i="2"/>
  <c r="G5099" i="2"/>
  <c r="D5099" i="2"/>
  <c r="L5098" i="2"/>
  <c r="K5098" i="2"/>
  <c r="J5098" i="2"/>
  <c r="I5098" i="2"/>
  <c r="H5098" i="2"/>
  <c r="G5098" i="2"/>
  <c r="D5098" i="2"/>
  <c r="L5097" i="2"/>
  <c r="K5097" i="2"/>
  <c r="J5097" i="2"/>
  <c r="I5097" i="2"/>
  <c r="H5097" i="2"/>
  <c r="G5097" i="2"/>
  <c r="D5097" i="2"/>
  <c r="L5096" i="2"/>
  <c r="K5096" i="2"/>
  <c r="J5096" i="2"/>
  <c r="I5096" i="2"/>
  <c r="H5096" i="2"/>
  <c r="G5096" i="2"/>
  <c r="D5096" i="2"/>
  <c r="L5095" i="2"/>
  <c r="K5095" i="2"/>
  <c r="J5095" i="2"/>
  <c r="I5095" i="2"/>
  <c r="H5095" i="2"/>
  <c r="G5095" i="2"/>
  <c r="D5095" i="2"/>
  <c r="L5094" i="2"/>
  <c r="K5094" i="2"/>
  <c r="J5094" i="2"/>
  <c r="I5094" i="2"/>
  <c r="H5094" i="2"/>
  <c r="G5094" i="2"/>
  <c r="D5094" i="2"/>
  <c r="L5093" i="2"/>
  <c r="K5093" i="2"/>
  <c r="J5093" i="2"/>
  <c r="I5093" i="2"/>
  <c r="H5093" i="2"/>
  <c r="G5093" i="2"/>
  <c r="D5093" i="2"/>
  <c r="L5092" i="2"/>
  <c r="K5092" i="2"/>
  <c r="J5092" i="2"/>
  <c r="I5092" i="2"/>
  <c r="H5092" i="2"/>
  <c r="G5092" i="2"/>
  <c r="D5092" i="2"/>
  <c r="L5091" i="2"/>
  <c r="K5091" i="2"/>
  <c r="J5091" i="2"/>
  <c r="I5091" i="2"/>
  <c r="H5091" i="2"/>
  <c r="G5091" i="2"/>
  <c r="D5091" i="2"/>
  <c r="L5090" i="2"/>
  <c r="K5090" i="2"/>
  <c r="J5090" i="2"/>
  <c r="I5090" i="2"/>
  <c r="H5090" i="2"/>
  <c r="G5090" i="2"/>
  <c r="D5090" i="2"/>
  <c r="L5089" i="2"/>
  <c r="K5089" i="2"/>
  <c r="J5089" i="2"/>
  <c r="I5089" i="2"/>
  <c r="H5089" i="2"/>
  <c r="G5089" i="2"/>
  <c r="D5089" i="2"/>
  <c r="L5088" i="2"/>
  <c r="K5088" i="2"/>
  <c r="J5088" i="2"/>
  <c r="I5088" i="2"/>
  <c r="H5088" i="2"/>
  <c r="G5088" i="2"/>
  <c r="D5088" i="2"/>
  <c r="L5087" i="2"/>
  <c r="K5087" i="2"/>
  <c r="J5087" i="2"/>
  <c r="I5087" i="2"/>
  <c r="H5087" i="2"/>
  <c r="G5087" i="2"/>
  <c r="D5087" i="2"/>
  <c r="L5086" i="2"/>
  <c r="K5086" i="2"/>
  <c r="J5086" i="2"/>
  <c r="I5086" i="2"/>
  <c r="H5086" i="2"/>
  <c r="G5086" i="2"/>
  <c r="D5086" i="2"/>
  <c r="L5085" i="2"/>
  <c r="K5085" i="2"/>
  <c r="J5085" i="2"/>
  <c r="I5085" i="2"/>
  <c r="H5085" i="2"/>
  <c r="G5085" i="2"/>
  <c r="D5085" i="2"/>
  <c r="L5084" i="2"/>
  <c r="K5084" i="2"/>
  <c r="J5084" i="2"/>
  <c r="I5084" i="2"/>
  <c r="H5084" i="2"/>
  <c r="G5084" i="2"/>
  <c r="D5084" i="2"/>
  <c r="L5083" i="2"/>
  <c r="K5083" i="2"/>
  <c r="J5083" i="2"/>
  <c r="I5083" i="2"/>
  <c r="H5083" i="2"/>
  <c r="G5083" i="2"/>
  <c r="D5083" i="2"/>
  <c r="L5082" i="2"/>
  <c r="K5082" i="2"/>
  <c r="J5082" i="2"/>
  <c r="I5082" i="2"/>
  <c r="H5082" i="2"/>
  <c r="G5082" i="2"/>
  <c r="D5082" i="2"/>
  <c r="L5081" i="2"/>
  <c r="K5081" i="2"/>
  <c r="J5081" i="2"/>
  <c r="I5081" i="2"/>
  <c r="H5081" i="2"/>
  <c r="G5081" i="2"/>
  <c r="D5081" i="2"/>
  <c r="L5080" i="2"/>
  <c r="K5080" i="2"/>
  <c r="J5080" i="2"/>
  <c r="I5080" i="2"/>
  <c r="H5080" i="2"/>
  <c r="G5080" i="2"/>
  <c r="D5080" i="2"/>
  <c r="L5079" i="2"/>
  <c r="K5079" i="2"/>
  <c r="J5079" i="2"/>
  <c r="I5079" i="2"/>
  <c r="H5079" i="2"/>
  <c r="G5079" i="2"/>
  <c r="D5079" i="2"/>
  <c r="L5078" i="2"/>
  <c r="K5078" i="2"/>
  <c r="J5078" i="2"/>
  <c r="I5078" i="2"/>
  <c r="H5078" i="2"/>
  <c r="G5078" i="2"/>
  <c r="D5078" i="2"/>
  <c r="L5077" i="2"/>
  <c r="K5077" i="2"/>
  <c r="J5077" i="2"/>
  <c r="I5077" i="2"/>
  <c r="H5077" i="2"/>
  <c r="G5077" i="2"/>
  <c r="D5077" i="2"/>
  <c r="L5076" i="2"/>
  <c r="K5076" i="2"/>
  <c r="J5076" i="2"/>
  <c r="I5076" i="2"/>
  <c r="H5076" i="2"/>
  <c r="G5076" i="2"/>
  <c r="D5076" i="2"/>
  <c r="L5075" i="2"/>
  <c r="K5075" i="2"/>
  <c r="J5075" i="2"/>
  <c r="I5075" i="2"/>
  <c r="H5075" i="2"/>
  <c r="G5075" i="2"/>
  <c r="D5075" i="2"/>
  <c r="L5074" i="2"/>
  <c r="K5074" i="2"/>
  <c r="J5074" i="2"/>
  <c r="I5074" i="2"/>
  <c r="H5074" i="2"/>
  <c r="G5074" i="2"/>
  <c r="D5074" i="2"/>
  <c r="L5073" i="2"/>
  <c r="K5073" i="2"/>
  <c r="J5073" i="2"/>
  <c r="I5073" i="2"/>
  <c r="H5073" i="2"/>
  <c r="G5073" i="2"/>
  <c r="D5073" i="2"/>
  <c r="L5072" i="2"/>
  <c r="K5072" i="2"/>
  <c r="J5072" i="2"/>
  <c r="I5072" i="2"/>
  <c r="H5072" i="2"/>
  <c r="G5072" i="2"/>
  <c r="D5072" i="2"/>
  <c r="L5071" i="2"/>
  <c r="K5071" i="2"/>
  <c r="J5071" i="2"/>
  <c r="I5071" i="2"/>
  <c r="H5071" i="2"/>
  <c r="G5071" i="2"/>
  <c r="D5071" i="2"/>
  <c r="L5070" i="2"/>
  <c r="K5070" i="2"/>
  <c r="J5070" i="2"/>
  <c r="I5070" i="2"/>
  <c r="H5070" i="2"/>
  <c r="G5070" i="2"/>
  <c r="D5070" i="2"/>
  <c r="L5069" i="2"/>
  <c r="K5069" i="2"/>
  <c r="J5069" i="2"/>
  <c r="I5069" i="2"/>
  <c r="H5069" i="2"/>
  <c r="G5069" i="2"/>
  <c r="D5069" i="2"/>
  <c r="L5068" i="2"/>
  <c r="K5068" i="2"/>
  <c r="J5068" i="2"/>
  <c r="I5068" i="2"/>
  <c r="H5068" i="2"/>
  <c r="G5068" i="2"/>
  <c r="D5068" i="2"/>
  <c r="L5067" i="2"/>
  <c r="K5067" i="2"/>
  <c r="J5067" i="2"/>
  <c r="I5067" i="2"/>
  <c r="H5067" i="2"/>
  <c r="G5067" i="2"/>
  <c r="D5067" i="2"/>
  <c r="L5066" i="2"/>
  <c r="K5066" i="2"/>
  <c r="J5066" i="2"/>
  <c r="I5066" i="2"/>
  <c r="H5066" i="2"/>
  <c r="G5066" i="2"/>
  <c r="D5066" i="2"/>
  <c r="L5065" i="2"/>
  <c r="K5065" i="2"/>
  <c r="J5065" i="2"/>
  <c r="I5065" i="2"/>
  <c r="H5065" i="2"/>
  <c r="G5065" i="2"/>
  <c r="D5065" i="2"/>
  <c r="L5064" i="2"/>
  <c r="K5064" i="2"/>
  <c r="J5064" i="2"/>
  <c r="I5064" i="2"/>
  <c r="H5064" i="2"/>
  <c r="G5064" i="2"/>
  <c r="D5064" i="2"/>
  <c r="L5063" i="2"/>
  <c r="K5063" i="2"/>
  <c r="J5063" i="2"/>
  <c r="I5063" i="2"/>
  <c r="H5063" i="2"/>
  <c r="G5063" i="2"/>
  <c r="D5063" i="2"/>
  <c r="L5062" i="2"/>
  <c r="K5062" i="2"/>
  <c r="J5062" i="2"/>
  <c r="I5062" i="2"/>
  <c r="H5062" i="2"/>
  <c r="G5062" i="2"/>
  <c r="D5062" i="2"/>
  <c r="L5061" i="2"/>
  <c r="K5061" i="2"/>
  <c r="J5061" i="2"/>
  <c r="I5061" i="2"/>
  <c r="H5061" i="2"/>
  <c r="G5061" i="2"/>
  <c r="D5061" i="2"/>
  <c r="L5060" i="2"/>
  <c r="K5060" i="2"/>
  <c r="J5060" i="2"/>
  <c r="I5060" i="2"/>
  <c r="H5060" i="2"/>
  <c r="G5060" i="2"/>
  <c r="D5060" i="2"/>
  <c r="L5059" i="2"/>
  <c r="K5059" i="2"/>
  <c r="J5059" i="2"/>
  <c r="I5059" i="2"/>
  <c r="H5059" i="2"/>
  <c r="G5059" i="2"/>
  <c r="D5059" i="2"/>
  <c r="L5058" i="2"/>
  <c r="K5058" i="2"/>
  <c r="J5058" i="2"/>
  <c r="I5058" i="2"/>
  <c r="H5058" i="2"/>
  <c r="G5058" i="2"/>
  <c r="D5058" i="2"/>
  <c r="L5057" i="2"/>
  <c r="K5057" i="2"/>
  <c r="J5057" i="2"/>
  <c r="I5057" i="2"/>
  <c r="H5057" i="2"/>
  <c r="G5057" i="2"/>
  <c r="D5057" i="2"/>
  <c r="L5056" i="2"/>
  <c r="K5056" i="2"/>
  <c r="J5056" i="2"/>
  <c r="I5056" i="2"/>
  <c r="H5056" i="2"/>
  <c r="G5056" i="2"/>
  <c r="D5056" i="2"/>
  <c r="L5055" i="2"/>
  <c r="K5055" i="2"/>
  <c r="J5055" i="2"/>
  <c r="I5055" i="2"/>
  <c r="H5055" i="2"/>
  <c r="G5055" i="2"/>
  <c r="D5055" i="2"/>
  <c r="L5054" i="2"/>
  <c r="K5054" i="2"/>
  <c r="J5054" i="2"/>
  <c r="I5054" i="2"/>
  <c r="H5054" i="2"/>
  <c r="G5054" i="2"/>
  <c r="D5054" i="2"/>
  <c r="L5053" i="2"/>
  <c r="K5053" i="2"/>
  <c r="J5053" i="2"/>
  <c r="I5053" i="2"/>
  <c r="H5053" i="2"/>
  <c r="G5053" i="2"/>
  <c r="D5053" i="2"/>
  <c r="L5052" i="2"/>
  <c r="K5052" i="2"/>
  <c r="J5052" i="2"/>
  <c r="I5052" i="2"/>
  <c r="H5052" i="2"/>
  <c r="G5052" i="2"/>
  <c r="D5052" i="2"/>
  <c r="L5051" i="2"/>
  <c r="K5051" i="2"/>
  <c r="J5051" i="2"/>
  <c r="I5051" i="2"/>
  <c r="H5051" i="2"/>
  <c r="G5051" i="2"/>
  <c r="D5051" i="2"/>
  <c r="L5050" i="2"/>
  <c r="K5050" i="2"/>
  <c r="J5050" i="2"/>
  <c r="I5050" i="2"/>
  <c r="H5050" i="2"/>
  <c r="G5050" i="2"/>
  <c r="D5050" i="2"/>
  <c r="L5049" i="2"/>
  <c r="K5049" i="2"/>
  <c r="J5049" i="2"/>
  <c r="I5049" i="2"/>
  <c r="H5049" i="2"/>
  <c r="G5049" i="2"/>
  <c r="D5049" i="2"/>
  <c r="L5048" i="2"/>
  <c r="K5048" i="2"/>
  <c r="J5048" i="2"/>
  <c r="I5048" i="2"/>
  <c r="H5048" i="2"/>
  <c r="G5048" i="2"/>
  <c r="D5048" i="2"/>
  <c r="L5047" i="2"/>
  <c r="K5047" i="2"/>
  <c r="J5047" i="2"/>
  <c r="I5047" i="2"/>
  <c r="H5047" i="2"/>
  <c r="G5047" i="2"/>
  <c r="D5047" i="2"/>
  <c r="L5046" i="2"/>
  <c r="K5046" i="2"/>
  <c r="J5046" i="2"/>
  <c r="I5046" i="2"/>
  <c r="H5046" i="2"/>
  <c r="G5046" i="2"/>
  <c r="D5046" i="2"/>
  <c r="L5045" i="2"/>
  <c r="K5045" i="2"/>
  <c r="J5045" i="2"/>
  <c r="I5045" i="2"/>
  <c r="H5045" i="2"/>
  <c r="G5045" i="2"/>
  <c r="D5045" i="2"/>
  <c r="L5044" i="2"/>
  <c r="K5044" i="2"/>
  <c r="J5044" i="2"/>
  <c r="I5044" i="2"/>
  <c r="H5044" i="2"/>
  <c r="G5044" i="2"/>
  <c r="D5044" i="2"/>
  <c r="L5043" i="2"/>
  <c r="K5043" i="2"/>
  <c r="J5043" i="2"/>
  <c r="I5043" i="2"/>
  <c r="H5043" i="2"/>
  <c r="G5043" i="2"/>
  <c r="D5043" i="2"/>
  <c r="L5042" i="2"/>
  <c r="K5042" i="2"/>
  <c r="J5042" i="2"/>
  <c r="I5042" i="2"/>
  <c r="H5042" i="2"/>
  <c r="G5042" i="2"/>
  <c r="D5042" i="2"/>
  <c r="L5041" i="2"/>
  <c r="K5041" i="2"/>
  <c r="J5041" i="2"/>
  <c r="I5041" i="2"/>
  <c r="H5041" i="2"/>
  <c r="G5041" i="2"/>
  <c r="D5041" i="2"/>
  <c r="L5040" i="2"/>
  <c r="K5040" i="2"/>
  <c r="J5040" i="2"/>
  <c r="I5040" i="2"/>
  <c r="H5040" i="2"/>
  <c r="G5040" i="2"/>
  <c r="D5040" i="2"/>
  <c r="L5039" i="2"/>
  <c r="K5039" i="2"/>
  <c r="J5039" i="2"/>
  <c r="I5039" i="2"/>
  <c r="H5039" i="2"/>
  <c r="G5039" i="2"/>
  <c r="D5039" i="2"/>
  <c r="L5038" i="2"/>
  <c r="K5038" i="2"/>
  <c r="J5038" i="2"/>
  <c r="I5038" i="2"/>
  <c r="H5038" i="2"/>
  <c r="G5038" i="2"/>
  <c r="D5038" i="2"/>
  <c r="L5037" i="2"/>
  <c r="K5037" i="2"/>
  <c r="J5037" i="2"/>
  <c r="I5037" i="2"/>
  <c r="H5037" i="2"/>
  <c r="G5037" i="2"/>
  <c r="D5037" i="2"/>
  <c r="L5036" i="2"/>
  <c r="K5036" i="2"/>
  <c r="J5036" i="2"/>
  <c r="I5036" i="2"/>
  <c r="H5036" i="2"/>
  <c r="G5036" i="2"/>
  <c r="D5036" i="2"/>
  <c r="L5035" i="2"/>
  <c r="K5035" i="2"/>
  <c r="J5035" i="2"/>
  <c r="I5035" i="2"/>
  <c r="H5035" i="2"/>
  <c r="G5035" i="2"/>
  <c r="D5035" i="2"/>
  <c r="L5034" i="2"/>
  <c r="K5034" i="2"/>
  <c r="J5034" i="2"/>
  <c r="I5034" i="2"/>
  <c r="H5034" i="2"/>
  <c r="G5034" i="2"/>
  <c r="D5034" i="2"/>
  <c r="L5033" i="2"/>
  <c r="K5033" i="2"/>
  <c r="J5033" i="2"/>
  <c r="I5033" i="2"/>
  <c r="H5033" i="2"/>
  <c r="G5033" i="2"/>
  <c r="D5033" i="2"/>
  <c r="L5032" i="2"/>
  <c r="K5032" i="2"/>
  <c r="J5032" i="2"/>
  <c r="I5032" i="2"/>
  <c r="H5032" i="2"/>
  <c r="G5032" i="2"/>
  <c r="D5032" i="2"/>
  <c r="L5031" i="2"/>
  <c r="K5031" i="2"/>
  <c r="J5031" i="2"/>
  <c r="I5031" i="2"/>
  <c r="H5031" i="2"/>
  <c r="G5031" i="2"/>
  <c r="D5031" i="2"/>
  <c r="L5030" i="2"/>
  <c r="K5030" i="2"/>
  <c r="J5030" i="2"/>
  <c r="I5030" i="2"/>
  <c r="H5030" i="2"/>
  <c r="G5030" i="2"/>
  <c r="D5030" i="2"/>
  <c r="L5029" i="2"/>
  <c r="K5029" i="2"/>
  <c r="J5029" i="2"/>
  <c r="I5029" i="2"/>
  <c r="H5029" i="2"/>
  <c r="G5029" i="2"/>
  <c r="D5029" i="2"/>
  <c r="L5028" i="2"/>
  <c r="K5028" i="2"/>
  <c r="J5028" i="2"/>
  <c r="I5028" i="2"/>
  <c r="H5028" i="2"/>
  <c r="G5028" i="2"/>
  <c r="D5028" i="2"/>
  <c r="L5027" i="2"/>
  <c r="K5027" i="2"/>
  <c r="J5027" i="2"/>
  <c r="I5027" i="2"/>
  <c r="H5027" i="2"/>
  <c r="G5027" i="2"/>
  <c r="D5027" i="2"/>
  <c r="L5026" i="2"/>
  <c r="K5026" i="2"/>
  <c r="J5026" i="2"/>
  <c r="I5026" i="2"/>
  <c r="H5026" i="2"/>
  <c r="G5026" i="2"/>
  <c r="D5026" i="2"/>
  <c r="L5025" i="2"/>
  <c r="K5025" i="2"/>
  <c r="J5025" i="2"/>
  <c r="I5025" i="2"/>
  <c r="H5025" i="2"/>
  <c r="G5025" i="2"/>
  <c r="D5025" i="2"/>
  <c r="L5024" i="2"/>
  <c r="K5024" i="2"/>
  <c r="J5024" i="2"/>
  <c r="I5024" i="2"/>
  <c r="H5024" i="2"/>
  <c r="G5024" i="2"/>
  <c r="D5024" i="2"/>
  <c r="L5023" i="2"/>
  <c r="K5023" i="2"/>
  <c r="J5023" i="2"/>
  <c r="I5023" i="2"/>
  <c r="H5023" i="2"/>
  <c r="G5023" i="2"/>
  <c r="D5023" i="2"/>
  <c r="L5022" i="2"/>
  <c r="K5022" i="2"/>
  <c r="J5022" i="2"/>
  <c r="I5022" i="2"/>
  <c r="H5022" i="2"/>
  <c r="G5022" i="2"/>
  <c r="D5022" i="2"/>
  <c r="L5021" i="2"/>
  <c r="K5021" i="2"/>
  <c r="J5021" i="2"/>
  <c r="I5021" i="2"/>
  <c r="H5021" i="2"/>
  <c r="G5021" i="2"/>
  <c r="D5021" i="2"/>
  <c r="L5020" i="2"/>
  <c r="K5020" i="2"/>
  <c r="J5020" i="2"/>
  <c r="I5020" i="2"/>
  <c r="H5020" i="2"/>
  <c r="G5020" i="2"/>
  <c r="D5020" i="2"/>
  <c r="L5019" i="2"/>
  <c r="K5019" i="2"/>
  <c r="J5019" i="2"/>
  <c r="I5019" i="2"/>
  <c r="H5019" i="2"/>
  <c r="G5019" i="2"/>
  <c r="D5019" i="2"/>
  <c r="L5018" i="2"/>
  <c r="K5018" i="2"/>
  <c r="J5018" i="2"/>
  <c r="I5018" i="2"/>
  <c r="H5018" i="2"/>
  <c r="G5018" i="2"/>
  <c r="D5018" i="2"/>
  <c r="L5017" i="2"/>
  <c r="K5017" i="2"/>
  <c r="J5017" i="2"/>
  <c r="I5017" i="2"/>
  <c r="H5017" i="2"/>
  <c r="G5017" i="2"/>
  <c r="D5017" i="2"/>
  <c r="L5016" i="2"/>
  <c r="K5016" i="2"/>
  <c r="J5016" i="2"/>
  <c r="I5016" i="2"/>
  <c r="H5016" i="2"/>
  <c r="G5016" i="2"/>
  <c r="D5016" i="2"/>
  <c r="L5015" i="2"/>
  <c r="K5015" i="2"/>
  <c r="J5015" i="2"/>
  <c r="I5015" i="2"/>
  <c r="H5015" i="2"/>
  <c r="G5015" i="2"/>
  <c r="D5015" i="2"/>
  <c r="L5014" i="2"/>
  <c r="K5014" i="2"/>
  <c r="J5014" i="2"/>
  <c r="I5014" i="2"/>
  <c r="H5014" i="2"/>
  <c r="G5014" i="2"/>
  <c r="D5014" i="2"/>
  <c r="L5013" i="2"/>
  <c r="K5013" i="2"/>
  <c r="J5013" i="2"/>
  <c r="I5013" i="2"/>
  <c r="H5013" i="2"/>
  <c r="G5013" i="2"/>
  <c r="D5013" i="2"/>
  <c r="L5012" i="2"/>
  <c r="K5012" i="2"/>
  <c r="J5012" i="2"/>
  <c r="I5012" i="2"/>
  <c r="H5012" i="2"/>
  <c r="G5012" i="2"/>
  <c r="D5012" i="2"/>
  <c r="L5011" i="2"/>
  <c r="K5011" i="2"/>
  <c r="J5011" i="2"/>
  <c r="I5011" i="2"/>
  <c r="H5011" i="2"/>
  <c r="G5011" i="2"/>
  <c r="D5011" i="2"/>
  <c r="L5010" i="2"/>
  <c r="K5010" i="2"/>
  <c r="J5010" i="2"/>
  <c r="I5010" i="2"/>
  <c r="H5010" i="2"/>
  <c r="G5010" i="2"/>
  <c r="D5010" i="2"/>
  <c r="L5009" i="2"/>
  <c r="K5009" i="2"/>
  <c r="J5009" i="2"/>
  <c r="I5009" i="2"/>
  <c r="H5009" i="2"/>
  <c r="G5009" i="2"/>
  <c r="D5009" i="2"/>
  <c r="L5008" i="2"/>
  <c r="K5008" i="2"/>
  <c r="J5008" i="2"/>
  <c r="I5008" i="2"/>
  <c r="H5008" i="2"/>
  <c r="G5008" i="2"/>
  <c r="D5008" i="2"/>
  <c r="L5007" i="2"/>
  <c r="K5007" i="2"/>
  <c r="J5007" i="2"/>
  <c r="I5007" i="2"/>
  <c r="H5007" i="2"/>
  <c r="G5007" i="2"/>
  <c r="D5007" i="2"/>
  <c r="L5006" i="2"/>
  <c r="K5006" i="2"/>
  <c r="J5006" i="2"/>
  <c r="I5006" i="2"/>
  <c r="H5006" i="2"/>
  <c r="G5006" i="2"/>
  <c r="D5006" i="2"/>
  <c r="L5005" i="2"/>
  <c r="K5005" i="2"/>
  <c r="J5005" i="2"/>
  <c r="I5005" i="2"/>
  <c r="H5005" i="2"/>
  <c r="G5005" i="2"/>
  <c r="D5005" i="2"/>
  <c r="L5004" i="2"/>
  <c r="K5004" i="2"/>
  <c r="J5004" i="2"/>
  <c r="I5004" i="2"/>
  <c r="H5004" i="2"/>
  <c r="G5004" i="2"/>
  <c r="D5004" i="2"/>
  <c r="L5003" i="2"/>
  <c r="K5003" i="2"/>
  <c r="J5003" i="2"/>
  <c r="I5003" i="2"/>
  <c r="H5003" i="2"/>
  <c r="G5003" i="2"/>
  <c r="D5003" i="2"/>
  <c r="L5002" i="2"/>
  <c r="K5002" i="2"/>
  <c r="J5002" i="2"/>
  <c r="I5002" i="2"/>
  <c r="H5002" i="2"/>
  <c r="G5002" i="2"/>
  <c r="D5002" i="2"/>
  <c r="L5001" i="2"/>
  <c r="K5001" i="2"/>
  <c r="J5001" i="2"/>
  <c r="I5001" i="2"/>
  <c r="H5001" i="2"/>
  <c r="G5001" i="2"/>
  <c r="D5001" i="2"/>
  <c r="L5000" i="2"/>
  <c r="K5000" i="2"/>
  <c r="J5000" i="2"/>
  <c r="I5000" i="2"/>
  <c r="H5000" i="2"/>
  <c r="G5000" i="2"/>
  <c r="D5000" i="2"/>
  <c r="L4999" i="2"/>
  <c r="K4999" i="2"/>
  <c r="J4999" i="2"/>
  <c r="I4999" i="2"/>
  <c r="H4999" i="2"/>
  <c r="G4999" i="2"/>
  <c r="D4999" i="2"/>
  <c r="L4998" i="2"/>
  <c r="K4998" i="2"/>
  <c r="J4998" i="2"/>
  <c r="I4998" i="2"/>
  <c r="H4998" i="2"/>
  <c r="G4998" i="2"/>
  <c r="D4998" i="2"/>
  <c r="L4997" i="2"/>
  <c r="K4997" i="2"/>
  <c r="J4997" i="2"/>
  <c r="I4997" i="2"/>
  <c r="H4997" i="2"/>
  <c r="G4997" i="2"/>
  <c r="D4997" i="2"/>
  <c r="L4996" i="2"/>
  <c r="K4996" i="2"/>
  <c r="J4996" i="2"/>
  <c r="I4996" i="2"/>
  <c r="H4996" i="2"/>
  <c r="G4996" i="2"/>
  <c r="D4996" i="2"/>
  <c r="L4995" i="2"/>
  <c r="K4995" i="2"/>
  <c r="J4995" i="2"/>
  <c r="I4995" i="2"/>
  <c r="H4995" i="2"/>
  <c r="G4995" i="2"/>
  <c r="D4995" i="2"/>
  <c r="L4994" i="2"/>
  <c r="K4994" i="2"/>
  <c r="J4994" i="2"/>
  <c r="I4994" i="2"/>
  <c r="H4994" i="2"/>
  <c r="G4994" i="2"/>
  <c r="D4994" i="2"/>
  <c r="L4993" i="2"/>
  <c r="K4993" i="2"/>
  <c r="J4993" i="2"/>
  <c r="I4993" i="2"/>
  <c r="H4993" i="2"/>
  <c r="G4993" i="2"/>
  <c r="D4993" i="2"/>
  <c r="L4992" i="2"/>
  <c r="K4992" i="2"/>
  <c r="J4992" i="2"/>
  <c r="I4992" i="2"/>
  <c r="H4992" i="2"/>
  <c r="G4992" i="2"/>
  <c r="D4992" i="2"/>
  <c r="L4991" i="2"/>
  <c r="K4991" i="2"/>
  <c r="J4991" i="2"/>
  <c r="I4991" i="2"/>
  <c r="H4991" i="2"/>
  <c r="G4991" i="2"/>
  <c r="D4991" i="2"/>
  <c r="L4990" i="2"/>
  <c r="K4990" i="2"/>
  <c r="J4990" i="2"/>
  <c r="I4990" i="2"/>
  <c r="H4990" i="2"/>
  <c r="G4990" i="2"/>
  <c r="D4990" i="2"/>
  <c r="L4989" i="2"/>
  <c r="K4989" i="2"/>
  <c r="J4989" i="2"/>
  <c r="I4989" i="2"/>
  <c r="H4989" i="2"/>
  <c r="G4989" i="2"/>
  <c r="D4989" i="2"/>
  <c r="L4988" i="2"/>
  <c r="K4988" i="2"/>
  <c r="J4988" i="2"/>
  <c r="I4988" i="2"/>
  <c r="H4988" i="2"/>
  <c r="G4988" i="2"/>
  <c r="D4988" i="2"/>
  <c r="L4987" i="2"/>
  <c r="K4987" i="2"/>
  <c r="J4987" i="2"/>
  <c r="I4987" i="2"/>
  <c r="H4987" i="2"/>
  <c r="G4987" i="2"/>
  <c r="D4987" i="2"/>
  <c r="L4986" i="2"/>
  <c r="K4986" i="2"/>
  <c r="J4986" i="2"/>
  <c r="I4986" i="2"/>
  <c r="H4986" i="2"/>
  <c r="G4986" i="2"/>
  <c r="D4986" i="2"/>
  <c r="L4985" i="2"/>
  <c r="K4985" i="2"/>
  <c r="J4985" i="2"/>
  <c r="I4985" i="2"/>
  <c r="H4985" i="2"/>
  <c r="G4985" i="2"/>
  <c r="D4985" i="2"/>
  <c r="L4984" i="2"/>
  <c r="K4984" i="2"/>
  <c r="J4984" i="2"/>
  <c r="I4984" i="2"/>
  <c r="H4984" i="2"/>
  <c r="G4984" i="2"/>
  <c r="D4984" i="2"/>
  <c r="L4983" i="2"/>
  <c r="K4983" i="2"/>
  <c r="J4983" i="2"/>
  <c r="I4983" i="2"/>
  <c r="H4983" i="2"/>
  <c r="G4983" i="2"/>
  <c r="D4983" i="2"/>
  <c r="L4982" i="2"/>
  <c r="K4982" i="2"/>
  <c r="J4982" i="2"/>
  <c r="I4982" i="2"/>
  <c r="H4982" i="2"/>
  <c r="G4982" i="2"/>
  <c r="D4982" i="2"/>
  <c r="L4981" i="2"/>
  <c r="K4981" i="2"/>
  <c r="J4981" i="2"/>
  <c r="I4981" i="2"/>
  <c r="H4981" i="2"/>
  <c r="G4981" i="2"/>
  <c r="D4981" i="2"/>
  <c r="L4980" i="2"/>
  <c r="K4980" i="2"/>
  <c r="J4980" i="2"/>
  <c r="I4980" i="2"/>
  <c r="H4980" i="2"/>
  <c r="G4980" i="2"/>
  <c r="D4980" i="2"/>
  <c r="L4979" i="2"/>
  <c r="K4979" i="2"/>
  <c r="J4979" i="2"/>
  <c r="I4979" i="2"/>
  <c r="H4979" i="2"/>
  <c r="G4979" i="2"/>
  <c r="D4979" i="2"/>
  <c r="L4978" i="2"/>
  <c r="K4978" i="2"/>
  <c r="J4978" i="2"/>
  <c r="I4978" i="2"/>
  <c r="H4978" i="2"/>
  <c r="G4978" i="2"/>
  <c r="D4978" i="2"/>
  <c r="L4977" i="2"/>
  <c r="K4977" i="2"/>
  <c r="J4977" i="2"/>
  <c r="I4977" i="2"/>
  <c r="H4977" i="2"/>
  <c r="G4977" i="2"/>
  <c r="D4977" i="2"/>
  <c r="L4976" i="2"/>
  <c r="K4976" i="2"/>
  <c r="J4976" i="2"/>
  <c r="I4976" i="2"/>
  <c r="H4976" i="2"/>
  <c r="G4976" i="2"/>
  <c r="D4976" i="2"/>
  <c r="L4975" i="2"/>
  <c r="K4975" i="2"/>
  <c r="J4975" i="2"/>
  <c r="I4975" i="2"/>
  <c r="H4975" i="2"/>
  <c r="G4975" i="2"/>
  <c r="D4975" i="2"/>
  <c r="L4974" i="2"/>
  <c r="K4974" i="2"/>
  <c r="J4974" i="2"/>
  <c r="I4974" i="2"/>
  <c r="H4974" i="2"/>
  <c r="G4974" i="2"/>
  <c r="D4974" i="2"/>
  <c r="L4973" i="2"/>
  <c r="K4973" i="2"/>
  <c r="J4973" i="2"/>
  <c r="I4973" i="2"/>
  <c r="H4973" i="2"/>
  <c r="G4973" i="2"/>
  <c r="D4973" i="2"/>
  <c r="L4972" i="2"/>
  <c r="K4972" i="2"/>
  <c r="J4972" i="2"/>
  <c r="I4972" i="2"/>
  <c r="H4972" i="2"/>
  <c r="G4972" i="2"/>
  <c r="D4972" i="2"/>
  <c r="L4971" i="2"/>
  <c r="K4971" i="2"/>
  <c r="J4971" i="2"/>
  <c r="I4971" i="2"/>
  <c r="H4971" i="2"/>
  <c r="G4971" i="2"/>
  <c r="D4971" i="2"/>
  <c r="L4970" i="2"/>
  <c r="K4970" i="2"/>
  <c r="J4970" i="2"/>
  <c r="I4970" i="2"/>
  <c r="H4970" i="2"/>
  <c r="G4970" i="2"/>
  <c r="D4970" i="2"/>
  <c r="L4969" i="2"/>
  <c r="K4969" i="2"/>
  <c r="J4969" i="2"/>
  <c r="I4969" i="2"/>
  <c r="H4969" i="2"/>
  <c r="G4969" i="2"/>
  <c r="D4969" i="2"/>
  <c r="L4968" i="2"/>
  <c r="K4968" i="2"/>
  <c r="J4968" i="2"/>
  <c r="I4968" i="2"/>
  <c r="H4968" i="2"/>
  <c r="G4968" i="2"/>
  <c r="D4968" i="2"/>
  <c r="L4967" i="2"/>
  <c r="K4967" i="2"/>
  <c r="J4967" i="2"/>
  <c r="I4967" i="2"/>
  <c r="H4967" i="2"/>
  <c r="G4967" i="2"/>
  <c r="D4967" i="2"/>
  <c r="L4966" i="2"/>
  <c r="K4966" i="2"/>
  <c r="J4966" i="2"/>
  <c r="I4966" i="2"/>
  <c r="H4966" i="2"/>
  <c r="G4966" i="2"/>
  <c r="D4966" i="2"/>
  <c r="L4965" i="2"/>
  <c r="K4965" i="2"/>
  <c r="J4965" i="2"/>
  <c r="I4965" i="2"/>
  <c r="H4965" i="2"/>
  <c r="G4965" i="2"/>
  <c r="D4965" i="2"/>
  <c r="L4964" i="2"/>
  <c r="K4964" i="2"/>
  <c r="J4964" i="2"/>
  <c r="I4964" i="2"/>
  <c r="H4964" i="2"/>
  <c r="G4964" i="2"/>
  <c r="D4964" i="2"/>
  <c r="L4963" i="2"/>
  <c r="K4963" i="2"/>
  <c r="J4963" i="2"/>
  <c r="I4963" i="2"/>
  <c r="H4963" i="2"/>
  <c r="G4963" i="2"/>
  <c r="D4963" i="2"/>
  <c r="L4962" i="2"/>
  <c r="K4962" i="2"/>
  <c r="J4962" i="2"/>
  <c r="I4962" i="2"/>
  <c r="H4962" i="2"/>
  <c r="G4962" i="2"/>
  <c r="D4962" i="2"/>
  <c r="L4961" i="2"/>
  <c r="K4961" i="2"/>
  <c r="J4961" i="2"/>
  <c r="I4961" i="2"/>
  <c r="H4961" i="2"/>
  <c r="G4961" i="2"/>
  <c r="D4961" i="2"/>
  <c r="L4960" i="2"/>
  <c r="K4960" i="2"/>
  <c r="J4960" i="2"/>
  <c r="I4960" i="2"/>
  <c r="H4960" i="2"/>
  <c r="G4960" i="2"/>
  <c r="D4960" i="2"/>
  <c r="L4959" i="2"/>
  <c r="K4959" i="2"/>
  <c r="J4959" i="2"/>
  <c r="I4959" i="2"/>
  <c r="H4959" i="2"/>
  <c r="G4959" i="2"/>
  <c r="D4959" i="2"/>
  <c r="L4958" i="2"/>
  <c r="K4958" i="2"/>
  <c r="J4958" i="2"/>
  <c r="I4958" i="2"/>
  <c r="H4958" i="2"/>
  <c r="G4958" i="2"/>
  <c r="D4958" i="2"/>
  <c r="L4957" i="2"/>
  <c r="K4957" i="2"/>
  <c r="J4957" i="2"/>
  <c r="I4957" i="2"/>
  <c r="H4957" i="2"/>
  <c r="G4957" i="2"/>
  <c r="D4957" i="2"/>
  <c r="L4956" i="2"/>
  <c r="K4956" i="2"/>
  <c r="J4956" i="2"/>
  <c r="I4956" i="2"/>
  <c r="H4956" i="2"/>
  <c r="G4956" i="2"/>
  <c r="D4956" i="2"/>
  <c r="L4955" i="2"/>
  <c r="K4955" i="2"/>
  <c r="J4955" i="2"/>
  <c r="I4955" i="2"/>
  <c r="H4955" i="2"/>
  <c r="G4955" i="2"/>
  <c r="D4955" i="2"/>
  <c r="L4954" i="2"/>
  <c r="K4954" i="2"/>
  <c r="J4954" i="2"/>
  <c r="I4954" i="2"/>
  <c r="H4954" i="2"/>
  <c r="G4954" i="2"/>
  <c r="D4954" i="2"/>
  <c r="L4953" i="2"/>
  <c r="K4953" i="2"/>
  <c r="J4953" i="2"/>
  <c r="I4953" i="2"/>
  <c r="H4953" i="2"/>
  <c r="G4953" i="2"/>
  <c r="D4953" i="2"/>
  <c r="L4952" i="2"/>
  <c r="K4952" i="2"/>
  <c r="J4952" i="2"/>
  <c r="I4952" i="2"/>
  <c r="H4952" i="2"/>
  <c r="G4952" i="2"/>
  <c r="D4952" i="2"/>
  <c r="L4951" i="2"/>
  <c r="K4951" i="2"/>
  <c r="J4951" i="2"/>
  <c r="I4951" i="2"/>
  <c r="H4951" i="2"/>
  <c r="G4951" i="2"/>
  <c r="D4951" i="2"/>
  <c r="L4950" i="2"/>
  <c r="K4950" i="2"/>
  <c r="J4950" i="2"/>
  <c r="I4950" i="2"/>
  <c r="H4950" i="2"/>
  <c r="G4950" i="2"/>
  <c r="D4950" i="2"/>
  <c r="L4949" i="2"/>
  <c r="K4949" i="2"/>
  <c r="J4949" i="2"/>
  <c r="I4949" i="2"/>
  <c r="H4949" i="2"/>
  <c r="G4949" i="2"/>
  <c r="D4949" i="2"/>
  <c r="L4948" i="2"/>
  <c r="K4948" i="2"/>
  <c r="J4948" i="2"/>
  <c r="I4948" i="2"/>
  <c r="H4948" i="2"/>
  <c r="G4948" i="2"/>
  <c r="D4948" i="2"/>
  <c r="L4947" i="2"/>
  <c r="K4947" i="2"/>
  <c r="J4947" i="2"/>
  <c r="I4947" i="2"/>
  <c r="H4947" i="2"/>
  <c r="G4947" i="2"/>
  <c r="D4947" i="2"/>
  <c r="L4946" i="2"/>
  <c r="K4946" i="2"/>
  <c r="J4946" i="2"/>
  <c r="I4946" i="2"/>
  <c r="H4946" i="2"/>
  <c r="G4946" i="2"/>
  <c r="D4946" i="2"/>
  <c r="L4945" i="2"/>
  <c r="K4945" i="2"/>
  <c r="J4945" i="2"/>
  <c r="I4945" i="2"/>
  <c r="H4945" i="2"/>
  <c r="G4945" i="2"/>
  <c r="D4945" i="2"/>
  <c r="L4944" i="2"/>
  <c r="K4944" i="2"/>
  <c r="J4944" i="2"/>
  <c r="I4944" i="2"/>
  <c r="H4944" i="2"/>
  <c r="G4944" i="2"/>
  <c r="D4944" i="2"/>
  <c r="L4943" i="2"/>
  <c r="K4943" i="2"/>
  <c r="J4943" i="2"/>
  <c r="I4943" i="2"/>
  <c r="H4943" i="2"/>
  <c r="G4943" i="2"/>
  <c r="D4943" i="2"/>
  <c r="L4942" i="2"/>
  <c r="K4942" i="2"/>
  <c r="J4942" i="2"/>
  <c r="I4942" i="2"/>
  <c r="H4942" i="2"/>
  <c r="G4942" i="2"/>
  <c r="D4942" i="2"/>
  <c r="L4941" i="2"/>
  <c r="K4941" i="2"/>
  <c r="J4941" i="2"/>
  <c r="I4941" i="2"/>
  <c r="H4941" i="2"/>
  <c r="G4941" i="2"/>
  <c r="D4941" i="2"/>
  <c r="L4940" i="2"/>
  <c r="K4940" i="2"/>
  <c r="J4940" i="2"/>
  <c r="I4940" i="2"/>
  <c r="H4940" i="2"/>
  <c r="G4940" i="2"/>
  <c r="D4940" i="2"/>
  <c r="L4939" i="2"/>
  <c r="K4939" i="2"/>
  <c r="J4939" i="2"/>
  <c r="I4939" i="2"/>
  <c r="H4939" i="2"/>
  <c r="G4939" i="2"/>
  <c r="D4939" i="2"/>
  <c r="L4938" i="2"/>
  <c r="K4938" i="2"/>
  <c r="J4938" i="2"/>
  <c r="I4938" i="2"/>
  <c r="H4938" i="2"/>
  <c r="G4938" i="2"/>
  <c r="D4938" i="2"/>
  <c r="L4937" i="2"/>
  <c r="K4937" i="2"/>
  <c r="J4937" i="2"/>
  <c r="I4937" i="2"/>
  <c r="H4937" i="2"/>
  <c r="G4937" i="2"/>
  <c r="D4937" i="2"/>
  <c r="L4936" i="2"/>
  <c r="K4936" i="2"/>
  <c r="J4936" i="2"/>
  <c r="I4936" i="2"/>
  <c r="H4936" i="2"/>
  <c r="G4936" i="2"/>
  <c r="D4936" i="2"/>
  <c r="L4935" i="2"/>
  <c r="K4935" i="2"/>
  <c r="J4935" i="2"/>
  <c r="I4935" i="2"/>
  <c r="H4935" i="2"/>
  <c r="G4935" i="2"/>
  <c r="D4935" i="2"/>
  <c r="L4934" i="2"/>
  <c r="K4934" i="2"/>
  <c r="J4934" i="2"/>
  <c r="I4934" i="2"/>
  <c r="H4934" i="2"/>
  <c r="G4934" i="2"/>
  <c r="D4934" i="2"/>
  <c r="L4933" i="2"/>
  <c r="K4933" i="2"/>
  <c r="J4933" i="2"/>
  <c r="I4933" i="2"/>
  <c r="H4933" i="2"/>
  <c r="G4933" i="2"/>
  <c r="D4933" i="2"/>
  <c r="L4932" i="2"/>
  <c r="K4932" i="2"/>
  <c r="J4932" i="2"/>
  <c r="I4932" i="2"/>
  <c r="H4932" i="2"/>
  <c r="G4932" i="2"/>
  <c r="D4932" i="2"/>
  <c r="L4931" i="2"/>
  <c r="K4931" i="2"/>
  <c r="J4931" i="2"/>
  <c r="I4931" i="2"/>
  <c r="H4931" i="2"/>
  <c r="G4931" i="2"/>
  <c r="D4931" i="2"/>
  <c r="L4930" i="2"/>
  <c r="K4930" i="2"/>
  <c r="J4930" i="2"/>
  <c r="I4930" i="2"/>
  <c r="H4930" i="2"/>
  <c r="G4930" i="2"/>
  <c r="D4930" i="2"/>
  <c r="L4929" i="2"/>
  <c r="K4929" i="2"/>
  <c r="J4929" i="2"/>
  <c r="I4929" i="2"/>
  <c r="H4929" i="2"/>
  <c r="G4929" i="2"/>
  <c r="D4929" i="2"/>
  <c r="L4928" i="2"/>
  <c r="K4928" i="2"/>
  <c r="J4928" i="2"/>
  <c r="I4928" i="2"/>
  <c r="H4928" i="2"/>
  <c r="G4928" i="2"/>
  <c r="D4928" i="2"/>
  <c r="L4927" i="2"/>
  <c r="K4927" i="2"/>
  <c r="J4927" i="2"/>
  <c r="I4927" i="2"/>
  <c r="H4927" i="2"/>
  <c r="G4927" i="2"/>
  <c r="D4927" i="2"/>
  <c r="L4926" i="2"/>
  <c r="K4926" i="2"/>
  <c r="J4926" i="2"/>
  <c r="I4926" i="2"/>
  <c r="H4926" i="2"/>
  <c r="G4926" i="2"/>
  <c r="D4926" i="2"/>
  <c r="L4925" i="2"/>
  <c r="K4925" i="2"/>
  <c r="J4925" i="2"/>
  <c r="I4925" i="2"/>
  <c r="H4925" i="2"/>
  <c r="G4925" i="2"/>
  <c r="D4925" i="2"/>
  <c r="L4924" i="2"/>
  <c r="K4924" i="2"/>
  <c r="J4924" i="2"/>
  <c r="I4924" i="2"/>
  <c r="H4924" i="2"/>
  <c r="G4924" i="2"/>
  <c r="D4924" i="2"/>
  <c r="L4923" i="2"/>
  <c r="K4923" i="2"/>
  <c r="J4923" i="2"/>
  <c r="I4923" i="2"/>
  <c r="H4923" i="2"/>
  <c r="G4923" i="2"/>
  <c r="D4923" i="2"/>
  <c r="L4922" i="2"/>
  <c r="K4922" i="2"/>
  <c r="J4922" i="2"/>
  <c r="I4922" i="2"/>
  <c r="H4922" i="2"/>
  <c r="G4922" i="2"/>
  <c r="D4922" i="2"/>
  <c r="L4921" i="2"/>
  <c r="K4921" i="2"/>
  <c r="J4921" i="2"/>
  <c r="I4921" i="2"/>
  <c r="H4921" i="2"/>
  <c r="G4921" i="2"/>
  <c r="D4921" i="2"/>
  <c r="L4920" i="2"/>
  <c r="K4920" i="2"/>
  <c r="J4920" i="2"/>
  <c r="I4920" i="2"/>
  <c r="H4920" i="2"/>
  <c r="G4920" i="2"/>
  <c r="D4920" i="2"/>
  <c r="L4919" i="2"/>
  <c r="K4919" i="2"/>
  <c r="J4919" i="2"/>
  <c r="I4919" i="2"/>
  <c r="H4919" i="2"/>
  <c r="G4919" i="2"/>
  <c r="D4919" i="2"/>
  <c r="L4918" i="2"/>
  <c r="K4918" i="2"/>
  <c r="J4918" i="2"/>
  <c r="I4918" i="2"/>
  <c r="H4918" i="2"/>
  <c r="G4918" i="2"/>
  <c r="D4918" i="2"/>
  <c r="L4917" i="2"/>
  <c r="K4917" i="2"/>
  <c r="J4917" i="2"/>
  <c r="I4917" i="2"/>
  <c r="H4917" i="2"/>
  <c r="G4917" i="2"/>
  <c r="D4917" i="2"/>
  <c r="L4916" i="2"/>
  <c r="K4916" i="2"/>
  <c r="J4916" i="2"/>
  <c r="I4916" i="2"/>
  <c r="H4916" i="2"/>
  <c r="G4916" i="2"/>
  <c r="D4916" i="2"/>
  <c r="L4915" i="2"/>
  <c r="K4915" i="2"/>
  <c r="J4915" i="2"/>
  <c r="I4915" i="2"/>
  <c r="H4915" i="2"/>
  <c r="G4915" i="2"/>
  <c r="D4915" i="2"/>
  <c r="L4914" i="2"/>
  <c r="K4914" i="2"/>
  <c r="J4914" i="2"/>
  <c r="I4914" i="2"/>
  <c r="H4914" i="2"/>
  <c r="G4914" i="2"/>
  <c r="D4914" i="2"/>
  <c r="L4913" i="2"/>
  <c r="K4913" i="2"/>
  <c r="J4913" i="2"/>
  <c r="I4913" i="2"/>
  <c r="H4913" i="2"/>
  <c r="G4913" i="2"/>
  <c r="D4913" i="2"/>
  <c r="L4912" i="2"/>
  <c r="K4912" i="2"/>
  <c r="J4912" i="2"/>
  <c r="I4912" i="2"/>
  <c r="H4912" i="2"/>
  <c r="G4912" i="2"/>
  <c r="D4912" i="2"/>
  <c r="L4911" i="2"/>
  <c r="K4911" i="2"/>
  <c r="J4911" i="2"/>
  <c r="I4911" i="2"/>
  <c r="H4911" i="2"/>
  <c r="G4911" i="2"/>
  <c r="D4911" i="2"/>
  <c r="L4910" i="2"/>
  <c r="K4910" i="2"/>
  <c r="J4910" i="2"/>
  <c r="I4910" i="2"/>
  <c r="H4910" i="2"/>
  <c r="G4910" i="2"/>
  <c r="D4910" i="2"/>
  <c r="L4909" i="2"/>
  <c r="K4909" i="2"/>
  <c r="J4909" i="2"/>
  <c r="I4909" i="2"/>
  <c r="H4909" i="2"/>
  <c r="G4909" i="2"/>
  <c r="D4909" i="2"/>
  <c r="L4908" i="2"/>
  <c r="K4908" i="2"/>
  <c r="J4908" i="2"/>
  <c r="I4908" i="2"/>
  <c r="H4908" i="2"/>
  <c r="G4908" i="2"/>
  <c r="D4908" i="2"/>
  <c r="L4907" i="2"/>
  <c r="K4907" i="2"/>
  <c r="J4907" i="2"/>
  <c r="I4907" i="2"/>
  <c r="H4907" i="2"/>
  <c r="G4907" i="2"/>
  <c r="D4907" i="2"/>
  <c r="L4906" i="2"/>
  <c r="K4906" i="2"/>
  <c r="J4906" i="2"/>
  <c r="I4906" i="2"/>
  <c r="H4906" i="2"/>
  <c r="G4906" i="2"/>
  <c r="D4906" i="2"/>
  <c r="L4905" i="2"/>
  <c r="K4905" i="2"/>
  <c r="J4905" i="2"/>
  <c r="I4905" i="2"/>
  <c r="H4905" i="2"/>
  <c r="G4905" i="2"/>
  <c r="D4905" i="2"/>
  <c r="L4904" i="2"/>
  <c r="K4904" i="2"/>
  <c r="J4904" i="2"/>
  <c r="I4904" i="2"/>
  <c r="H4904" i="2"/>
  <c r="G4904" i="2"/>
  <c r="D4904" i="2"/>
  <c r="L4903" i="2"/>
  <c r="K4903" i="2"/>
  <c r="J4903" i="2"/>
  <c r="I4903" i="2"/>
  <c r="H4903" i="2"/>
  <c r="G4903" i="2"/>
  <c r="D4903" i="2"/>
  <c r="L4902" i="2"/>
  <c r="K4902" i="2"/>
  <c r="J4902" i="2"/>
  <c r="I4902" i="2"/>
  <c r="H4902" i="2"/>
  <c r="G4902" i="2"/>
  <c r="D4902" i="2"/>
  <c r="L4901" i="2"/>
  <c r="K4901" i="2"/>
  <c r="J4901" i="2"/>
  <c r="I4901" i="2"/>
  <c r="H4901" i="2"/>
  <c r="G4901" i="2"/>
  <c r="D4901" i="2"/>
  <c r="L4900" i="2"/>
  <c r="K4900" i="2"/>
  <c r="J4900" i="2"/>
  <c r="I4900" i="2"/>
  <c r="H4900" i="2"/>
  <c r="G4900" i="2"/>
  <c r="D4900" i="2"/>
  <c r="L4899" i="2"/>
  <c r="K4899" i="2"/>
  <c r="J4899" i="2"/>
  <c r="I4899" i="2"/>
  <c r="H4899" i="2"/>
  <c r="G4899" i="2"/>
  <c r="D4899" i="2"/>
  <c r="L4898" i="2"/>
  <c r="K4898" i="2"/>
  <c r="J4898" i="2"/>
  <c r="I4898" i="2"/>
  <c r="H4898" i="2"/>
  <c r="G4898" i="2"/>
  <c r="D4898" i="2"/>
  <c r="L4897" i="2"/>
  <c r="K4897" i="2"/>
  <c r="J4897" i="2"/>
  <c r="I4897" i="2"/>
  <c r="H4897" i="2"/>
  <c r="G4897" i="2"/>
  <c r="D4897" i="2"/>
  <c r="L4896" i="2"/>
  <c r="K4896" i="2"/>
  <c r="J4896" i="2"/>
  <c r="I4896" i="2"/>
  <c r="H4896" i="2"/>
  <c r="G4896" i="2"/>
  <c r="D4896" i="2"/>
  <c r="L4895" i="2"/>
  <c r="K4895" i="2"/>
  <c r="J4895" i="2"/>
  <c r="I4895" i="2"/>
  <c r="H4895" i="2"/>
  <c r="G4895" i="2"/>
  <c r="D4895" i="2"/>
  <c r="L4894" i="2"/>
  <c r="K4894" i="2"/>
  <c r="J4894" i="2"/>
  <c r="I4894" i="2"/>
  <c r="H4894" i="2"/>
  <c r="G4894" i="2"/>
  <c r="D4894" i="2"/>
  <c r="L4893" i="2"/>
  <c r="K4893" i="2"/>
  <c r="J4893" i="2"/>
  <c r="I4893" i="2"/>
  <c r="H4893" i="2"/>
  <c r="G4893" i="2"/>
  <c r="D4893" i="2"/>
  <c r="L4892" i="2"/>
  <c r="K4892" i="2"/>
  <c r="J4892" i="2"/>
  <c r="I4892" i="2"/>
  <c r="H4892" i="2"/>
  <c r="G4892" i="2"/>
  <c r="D4892" i="2"/>
  <c r="L4891" i="2"/>
  <c r="K4891" i="2"/>
  <c r="J4891" i="2"/>
  <c r="I4891" i="2"/>
  <c r="H4891" i="2"/>
  <c r="G4891" i="2"/>
  <c r="D4891" i="2"/>
  <c r="L4890" i="2"/>
  <c r="K4890" i="2"/>
  <c r="J4890" i="2"/>
  <c r="I4890" i="2"/>
  <c r="H4890" i="2"/>
  <c r="G4890" i="2"/>
  <c r="D4890" i="2"/>
  <c r="L4889" i="2"/>
  <c r="K4889" i="2"/>
  <c r="J4889" i="2"/>
  <c r="I4889" i="2"/>
  <c r="H4889" i="2"/>
  <c r="G4889" i="2"/>
  <c r="D4889" i="2"/>
  <c r="L4888" i="2"/>
  <c r="K4888" i="2"/>
  <c r="J4888" i="2"/>
  <c r="I4888" i="2"/>
  <c r="H4888" i="2"/>
  <c r="G4888" i="2"/>
  <c r="D4888" i="2"/>
  <c r="L4887" i="2"/>
  <c r="K4887" i="2"/>
  <c r="J4887" i="2"/>
  <c r="I4887" i="2"/>
  <c r="H4887" i="2"/>
  <c r="G4887" i="2"/>
  <c r="D4887" i="2"/>
  <c r="L4886" i="2"/>
  <c r="K4886" i="2"/>
  <c r="J4886" i="2"/>
  <c r="I4886" i="2"/>
  <c r="H4886" i="2"/>
  <c r="G4886" i="2"/>
  <c r="D4886" i="2"/>
  <c r="L4885" i="2"/>
  <c r="K4885" i="2"/>
  <c r="J4885" i="2"/>
  <c r="I4885" i="2"/>
  <c r="H4885" i="2"/>
  <c r="G4885" i="2"/>
  <c r="D4885" i="2"/>
  <c r="L4884" i="2"/>
  <c r="K4884" i="2"/>
  <c r="J4884" i="2"/>
  <c r="I4884" i="2"/>
  <c r="H4884" i="2"/>
  <c r="G4884" i="2"/>
  <c r="D4884" i="2"/>
  <c r="L4883" i="2"/>
  <c r="K4883" i="2"/>
  <c r="J4883" i="2"/>
  <c r="I4883" i="2"/>
  <c r="H4883" i="2"/>
  <c r="G4883" i="2"/>
  <c r="D4883" i="2"/>
  <c r="L4882" i="2"/>
  <c r="K4882" i="2"/>
  <c r="J4882" i="2"/>
  <c r="I4882" i="2"/>
  <c r="H4882" i="2"/>
  <c r="G4882" i="2"/>
  <c r="D4882" i="2"/>
  <c r="L4881" i="2"/>
  <c r="K4881" i="2"/>
  <c r="J4881" i="2"/>
  <c r="I4881" i="2"/>
  <c r="H4881" i="2"/>
  <c r="G4881" i="2"/>
  <c r="D4881" i="2"/>
  <c r="L4880" i="2"/>
  <c r="K4880" i="2"/>
  <c r="J4880" i="2"/>
  <c r="I4880" i="2"/>
  <c r="H4880" i="2"/>
  <c r="G4880" i="2"/>
  <c r="D4880" i="2"/>
  <c r="L4879" i="2"/>
  <c r="K4879" i="2"/>
  <c r="J4879" i="2"/>
  <c r="I4879" i="2"/>
  <c r="H4879" i="2"/>
  <c r="G4879" i="2"/>
  <c r="D4879" i="2"/>
  <c r="L4878" i="2"/>
  <c r="K4878" i="2"/>
  <c r="J4878" i="2"/>
  <c r="I4878" i="2"/>
  <c r="H4878" i="2"/>
  <c r="G4878" i="2"/>
  <c r="D4878" i="2"/>
  <c r="L4877" i="2"/>
  <c r="K4877" i="2"/>
  <c r="J4877" i="2"/>
  <c r="I4877" i="2"/>
  <c r="H4877" i="2"/>
  <c r="G4877" i="2"/>
  <c r="D4877" i="2"/>
  <c r="L4876" i="2"/>
  <c r="K4876" i="2"/>
  <c r="J4876" i="2"/>
  <c r="I4876" i="2"/>
  <c r="H4876" i="2"/>
  <c r="G4876" i="2"/>
  <c r="D4876" i="2"/>
  <c r="L4875" i="2"/>
  <c r="K4875" i="2"/>
  <c r="J4875" i="2"/>
  <c r="I4875" i="2"/>
  <c r="H4875" i="2"/>
  <c r="G4875" i="2"/>
  <c r="D4875" i="2"/>
  <c r="L4874" i="2"/>
  <c r="K4874" i="2"/>
  <c r="J4874" i="2"/>
  <c r="I4874" i="2"/>
  <c r="H4874" i="2"/>
  <c r="G4874" i="2"/>
  <c r="D4874" i="2"/>
  <c r="L4873" i="2"/>
  <c r="K4873" i="2"/>
  <c r="J4873" i="2"/>
  <c r="I4873" i="2"/>
  <c r="H4873" i="2"/>
  <c r="G4873" i="2"/>
  <c r="D4873" i="2"/>
  <c r="L4872" i="2"/>
  <c r="K4872" i="2"/>
  <c r="J4872" i="2"/>
  <c r="I4872" i="2"/>
  <c r="H4872" i="2"/>
  <c r="G4872" i="2"/>
  <c r="D4872" i="2"/>
  <c r="L4871" i="2"/>
  <c r="K4871" i="2"/>
  <c r="J4871" i="2"/>
  <c r="I4871" i="2"/>
  <c r="H4871" i="2"/>
  <c r="G4871" i="2"/>
  <c r="D4871" i="2"/>
  <c r="L4870" i="2"/>
  <c r="K4870" i="2"/>
  <c r="J4870" i="2"/>
  <c r="I4870" i="2"/>
  <c r="H4870" i="2"/>
  <c r="G4870" i="2"/>
  <c r="D4870" i="2"/>
  <c r="L4869" i="2"/>
  <c r="K4869" i="2"/>
  <c r="J4869" i="2"/>
  <c r="I4869" i="2"/>
  <c r="H4869" i="2"/>
  <c r="G4869" i="2"/>
  <c r="D4869" i="2"/>
  <c r="L4868" i="2"/>
  <c r="K4868" i="2"/>
  <c r="J4868" i="2"/>
  <c r="I4868" i="2"/>
  <c r="H4868" i="2"/>
  <c r="G4868" i="2"/>
  <c r="D4868" i="2"/>
  <c r="L4867" i="2"/>
  <c r="K4867" i="2"/>
  <c r="J4867" i="2"/>
  <c r="I4867" i="2"/>
  <c r="H4867" i="2"/>
  <c r="G4867" i="2"/>
  <c r="D4867" i="2"/>
  <c r="L4866" i="2"/>
  <c r="K4866" i="2"/>
  <c r="J4866" i="2"/>
  <c r="I4866" i="2"/>
  <c r="H4866" i="2"/>
  <c r="G4866" i="2"/>
  <c r="D4866" i="2"/>
  <c r="L4865" i="2"/>
  <c r="K4865" i="2"/>
  <c r="J4865" i="2"/>
  <c r="I4865" i="2"/>
  <c r="H4865" i="2"/>
  <c r="G4865" i="2"/>
  <c r="D4865" i="2"/>
  <c r="L4864" i="2"/>
  <c r="K4864" i="2"/>
  <c r="J4864" i="2"/>
  <c r="I4864" i="2"/>
  <c r="H4864" i="2"/>
  <c r="G4864" i="2"/>
  <c r="D4864" i="2"/>
  <c r="L4863" i="2"/>
  <c r="K4863" i="2"/>
  <c r="J4863" i="2"/>
  <c r="I4863" i="2"/>
  <c r="H4863" i="2"/>
  <c r="G4863" i="2"/>
  <c r="D4863" i="2"/>
  <c r="L4862" i="2"/>
  <c r="K4862" i="2"/>
  <c r="J4862" i="2"/>
  <c r="I4862" i="2"/>
  <c r="H4862" i="2"/>
  <c r="G4862" i="2"/>
  <c r="D4862" i="2"/>
  <c r="L4861" i="2"/>
  <c r="K4861" i="2"/>
  <c r="J4861" i="2"/>
  <c r="I4861" i="2"/>
  <c r="H4861" i="2"/>
  <c r="G4861" i="2"/>
  <c r="D4861" i="2"/>
  <c r="L4860" i="2"/>
  <c r="K4860" i="2"/>
  <c r="J4860" i="2"/>
  <c r="I4860" i="2"/>
  <c r="H4860" i="2"/>
  <c r="G4860" i="2"/>
  <c r="D4860" i="2"/>
  <c r="L4859" i="2"/>
  <c r="K4859" i="2"/>
  <c r="J4859" i="2"/>
  <c r="I4859" i="2"/>
  <c r="H4859" i="2"/>
  <c r="G4859" i="2"/>
  <c r="D4859" i="2"/>
  <c r="L4858" i="2"/>
  <c r="K4858" i="2"/>
  <c r="J4858" i="2"/>
  <c r="I4858" i="2"/>
  <c r="H4858" i="2"/>
  <c r="G4858" i="2"/>
  <c r="D4858" i="2"/>
  <c r="L4857" i="2"/>
  <c r="K4857" i="2"/>
  <c r="J4857" i="2"/>
  <c r="I4857" i="2"/>
  <c r="H4857" i="2"/>
  <c r="G4857" i="2"/>
  <c r="D4857" i="2"/>
  <c r="L4856" i="2"/>
  <c r="K4856" i="2"/>
  <c r="J4856" i="2"/>
  <c r="I4856" i="2"/>
  <c r="H4856" i="2"/>
  <c r="G4856" i="2"/>
  <c r="D4856" i="2"/>
  <c r="L4855" i="2"/>
  <c r="K4855" i="2"/>
  <c r="J4855" i="2"/>
  <c r="I4855" i="2"/>
  <c r="H4855" i="2"/>
  <c r="G4855" i="2"/>
  <c r="D4855" i="2"/>
  <c r="L4854" i="2"/>
  <c r="K4854" i="2"/>
  <c r="J4854" i="2"/>
  <c r="I4854" i="2"/>
  <c r="H4854" i="2"/>
  <c r="G4854" i="2"/>
  <c r="D4854" i="2"/>
  <c r="L4853" i="2"/>
  <c r="K4853" i="2"/>
  <c r="J4853" i="2"/>
  <c r="I4853" i="2"/>
  <c r="H4853" i="2"/>
  <c r="G4853" i="2"/>
  <c r="D4853" i="2"/>
  <c r="L4852" i="2"/>
  <c r="K4852" i="2"/>
  <c r="J4852" i="2"/>
  <c r="I4852" i="2"/>
  <c r="H4852" i="2"/>
  <c r="G4852" i="2"/>
  <c r="D4852" i="2"/>
  <c r="L4851" i="2"/>
  <c r="K4851" i="2"/>
  <c r="J4851" i="2"/>
  <c r="I4851" i="2"/>
  <c r="H4851" i="2"/>
  <c r="G4851" i="2"/>
  <c r="D4851" i="2"/>
  <c r="L4850" i="2"/>
  <c r="K4850" i="2"/>
  <c r="J4850" i="2"/>
  <c r="I4850" i="2"/>
  <c r="H4850" i="2"/>
  <c r="G4850" i="2"/>
  <c r="D4850" i="2"/>
  <c r="L4849" i="2"/>
  <c r="K4849" i="2"/>
  <c r="J4849" i="2"/>
  <c r="I4849" i="2"/>
  <c r="H4849" i="2"/>
  <c r="G4849" i="2"/>
  <c r="D4849" i="2"/>
  <c r="L4848" i="2"/>
  <c r="K4848" i="2"/>
  <c r="J4848" i="2"/>
  <c r="I4848" i="2"/>
  <c r="H4848" i="2"/>
  <c r="G4848" i="2"/>
  <c r="D4848" i="2"/>
  <c r="L4847" i="2"/>
  <c r="K4847" i="2"/>
  <c r="J4847" i="2"/>
  <c r="I4847" i="2"/>
  <c r="H4847" i="2"/>
  <c r="G4847" i="2"/>
  <c r="D4847" i="2"/>
  <c r="L4846" i="2"/>
  <c r="K4846" i="2"/>
  <c r="J4846" i="2"/>
  <c r="I4846" i="2"/>
  <c r="H4846" i="2"/>
  <c r="G4846" i="2"/>
  <c r="D4846" i="2"/>
  <c r="L4845" i="2"/>
  <c r="K4845" i="2"/>
  <c r="J4845" i="2"/>
  <c r="I4845" i="2"/>
  <c r="H4845" i="2"/>
  <c r="G4845" i="2"/>
  <c r="D4845" i="2"/>
  <c r="L4844" i="2"/>
  <c r="K4844" i="2"/>
  <c r="J4844" i="2"/>
  <c r="I4844" i="2"/>
  <c r="H4844" i="2"/>
  <c r="G4844" i="2"/>
  <c r="D4844" i="2"/>
  <c r="L4843" i="2"/>
  <c r="K4843" i="2"/>
  <c r="J4843" i="2"/>
  <c r="I4843" i="2"/>
  <c r="H4843" i="2"/>
  <c r="G4843" i="2"/>
  <c r="D4843" i="2"/>
  <c r="L4842" i="2"/>
  <c r="K4842" i="2"/>
  <c r="J4842" i="2"/>
  <c r="I4842" i="2"/>
  <c r="H4842" i="2"/>
  <c r="G4842" i="2"/>
  <c r="D4842" i="2"/>
  <c r="L4841" i="2"/>
  <c r="K4841" i="2"/>
  <c r="J4841" i="2"/>
  <c r="I4841" i="2"/>
  <c r="H4841" i="2"/>
  <c r="G4841" i="2"/>
  <c r="D4841" i="2"/>
  <c r="L4840" i="2"/>
  <c r="K4840" i="2"/>
  <c r="J4840" i="2"/>
  <c r="I4840" i="2"/>
  <c r="H4840" i="2"/>
  <c r="G4840" i="2"/>
  <c r="D4840" i="2"/>
  <c r="L4839" i="2"/>
  <c r="K4839" i="2"/>
  <c r="J4839" i="2"/>
  <c r="I4839" i="2"/>
  <c r="H4839" i="2"/>
  <c r="G4839" i="2"/>
  <c r="D4839" i="2"/>
  <c r="L4838" i="2"/>
  <c r="K4838" i="2"/>
  <c r="J4838" i="2"/>
  <c r="I4838" i="2"/>
  <c r="H4838" i="2"/>
  <c r="G4838" i="2"/>
  <c r="D4838" i="2"/>
  <c r="L4837" i="2"/>
  <c r="K4837" i="2"/>
  <c r="J4837" i="2"/>
  <c r="I4837" i="2"/>
  <c r="H4837" i="2"/>
  <c r="G4837" i="2"/>
  <c r="D4837" i="2"/>
  <c r="L4836" i="2"/>
  <c r="K4836" i="2"/>
  <c r="J4836" i="2"/>
  <c r="I4836" i="2"/>
  <c r="H4836" i="2"/>
  <c r="G4836" i="2"/>
  <c r="D4836" i="2"/>
  <c r="L4835" i="2"/>
  <c r="K4835" i="2"/>
  <c r="J4835" i="2"/>
  <c r="I4835" i="2"/>
  <c r="H4835" i="2"/>
  <c r="G4835" i="2"/>
  <c r="D4835" i="2"/>
  <c r="L4834" i="2"/>
  <c r="K4834" i="2"/>
  <c r="J4834" i="2"/>
  <c r="I4834" i="2"/>
  <c r="H4834" i="2"/>
  <c r="G4834" i="2"/>
  <c r="D4834" i="2"/>
  <c r="L4833" i="2"/>
  <c r="K4833" i="2"/>
  <c r="J4833" i="2"/>
  <c r="I4833" i="2"/>
  <c r="H4833" i="2"/>
  <c r="G4833" i="2"/>
  <c r="D4833" i="2"/>
  <c r="L4832" i="2"/>
  <c r="K4832" i="2"/>
  <c r="J4832" i="2"/>
  <c r="I4832" i="2"/>
  <c r="H4832" i="2"/>
  <c r="G4832" i="2"/>
  <c r="D4832" i="2"/>
  <c r="L4831" i="2"/>
  <c r="K4831" i="2"/>
  <c r="J4831" i="2"/>
  <c r="I4831" i="2"/>
  <c r="H4831" i="2"/>
  <c r="G4831" i="2"/>
  <c r="D4831" i="2"/>
  <c r="L4830" i="2"/>
  <c r="K4830" i="2"/>
  <c r="J4830" i="2"/>
  <c r="I4830" i="2"/>
  <c r="H4830" i="2"/>
  <c r="G4830" i="2"/>
  <c r="D4830" i="2"/>
  <c r="L4829" i="2"/>
  <c r="K4829" i="2"/>
  <c r="J4829" i="2"/>
  <c r="I4829" i="2"/>
  <c r="H4829" i="2"/>
  <c r="G4829" i="2"/>
  <c r="D4829" i="2"/>
  <c r="L4828" i="2"/>
  <c r="K4828" i="2"/>
  <c r="J4828" i="2"/>
  <c r="I4828" i="2"/>
  <c r="H4828" i="2"/>
  <c r="G4828" i="2"/>
  <c r="D4828" i="2"/>
  <c r="L4827" i="2"/>
  <c r="K4827" i="2"/>
  <c r="J4827" i="2"/>
  <c r="I4827" i="2"/>
  <c r="H4827" i="2"/>
  <c r="G4827" i="2"/>
  <c r="D4827" i="2"/>
  <c r="L4826" i="2"/>
  <c r="K4826" i="2"/>
  <c r="J4826" i="2"/>
  <c r="I4826" i="2"/>
  <c r="H4826" i="2"/>
  <c r="G4826" i="2"/>
  <c r="D4826" i="2"/>
  <c r="L4825" i="2"/>
  <c r="K4825" i="2"/>
  <c r="J4825" i="2"/>
  <c r="I4825" i="2"/>
  <c r="H4825" i="2"/>
  <c r="G4825" i="2"/>
  <c r="D4825" i="2"/>
  <c r="L4824" i="2"/>
  <c r="K4824" i="2"/>
  <c r="J4824" i="2"/>
  <c r="I4824" i="2"/>
  <c r="H4824" i="2"/>
  <c r="G4824" i="2"/>
  <c r="D4824" i="2"/>
  <c r="L4823" i="2"/>
  <c r="K4823" i="2"/>
  <c r="J4823" i="2"/>
  <c r="I4823" i="2"/>
  <c r="H4823" i="2"/>
  <c r="G4823" i="2"/>
  <c r="D4823" i="2"/>
  <c r="L4822" i="2"/>
  <c r="K4822" i="2"/>
  <c r="J4822" i="2"/>
  <c r="I4822" i="2"/>
  <c r="H4822" i="2"/>
  <c r="G4822" i="2"/>
  <c r="D4822" i="2"/>
  <c r="L4821" i="2"/>
  <c r="K4821" i="2"/>
  <c r="J4821" i="2"/>
  <c r="I4821" i="2"/>
  <c r="H4821" i="2"/>
  <c r="G4821" i="2"/>
  <c r="D4821" i="2"/>
  <c r="L4820" i="2"/>
  <c r="K4820" i="2"/>
  <c r="J4820" i="2"/>
  <c r="I4820" i="2"/>
  <c r="H4820" i="2"/>
  <c r="G4820" i="2"/>
  <c r="D4820" i="2"/>
  <c r="L4819" i="2"/>
  <c r="K4819" i="2"/>
  <c r="J4819" i="2"/>
  <c r="I4819" i="2"/>
  <c r="H4819" i="2"/>
  <c r="G4819" i="2"/>
  <c r="D4819" i="2"/>
  <c r="L4818" i="2"/>
  <c r="K4818" i="2"/>
  <c r="J4818" i="2"/>
  <c r="I4818" i="2"/>
  <c r="H4818" i="2"/>
  <c r="G4818" i="2"/>
  <c r="D4818" i="2"/>
  <c r="L4817" i="2"/>
  <c r="K4817" i="2"/>
  <c r="J4817" i="2"/>
  <c r="I4817" i="2"/>
  <c r="H4817" i="2"/>
  <c r="G4817" i="2"/>
  <c r="D4817" i="2"/>
  <c r="L4816" i="2"/>
  <c r="K4816" i="2"/>
  <c r="J4816" i="2"/>
  <c r="I4816" i="2"/>
  <c r="H4816" i="2"/>
  <c r="G4816" i="2"/>
  <c r="D4816" i="2"/>
  <c r="L4815" i="2"/>
  <c r="K4815" i="2"/>
  <c r="J4815" i="2"/>
  <c r="I4815" i="2"/>
  <c r="H4815" i="2"/>
  <c r="G4815" i="2"/>
  <c r="D4815" i="2"/>
  <c r="L4814" i="2"/>
  <c r="K4814" i="2"/>
  <c r="J4814" i="2"/>
  <c r="I4814" i="2"/>
  <c r="H4814" i="2"/>
  <c r="G4814" i="2"/>
  <c r="D4814" i="2"/>
  <c r="L4813" i="2"/>
  <c r="K4813" i="2"/>
  <c r="J4813" i="2"/>
  <c r="I4813" i="2"/>
  <c r="H4813" i="2"/>
  <c r="G4813" i="2"/>
  <c r="D4813" i="2"/>
  <c r="L4812" i="2"/>
  <c r="K4812" i="2"/>
  <c r="J4812" i="2"/>
  <c r="I4812" i="2"/>
  <c r="H4812" i="2"/>
  <c r="G4812" i="2"/>
  <c r="D4812" i="2"/>
  <c r="L4811" i="2"/>
  <c r="K4811" i="2"/>
  <c r="J4811" i="2"/>
  <c r="I4811" i="2"/>
  <c r="H4811" i="2"/>
  <c r="G4811" i="2"/>
  <c r="D4811" i="2"/>
  <c r="L4810" i="2"/>
  <c r="K4810" i="2"/>
  <c r="J4810" i="2"/>
  <c r="I4810" i="2"/>
  <c r="H4810" i="2"/>
  <c r="G4810" i="2"/>
  <c r="D4810" i="2"/>
  <c r="L4809" i="2"/>
  <c r="K4809" i="2"/>
  <c r="J4809" i="2"/>
  <c r="I4809" i="2"/>
  <c r="H4809" i="2"/>
  <c r="G4809" i="2"/>
  <c r="D4809" i="2"/>
  <c r="L4808" i="2"/>
  <c r="K4808" i="2"/>
  <c r="J4808" i="2"/>
  <c r="I4808" i="2"/>
  <c r="H4808" i="2"/>
  <c r="G4808" i="2"/>
  <c r="D4808" i="2"/>
  <c r="L4807" i="2"/>
  <c r="K4807" i="2"/>
  <c r="J4807" i="2"/>
  <c r="I4807" i="2"/>
  <c r="H4807" i="2"/>
  <c r="G4807" i="2"/>
  <c r="D4807" i="2"/>
  <c r="L4806" i="2"/>
  <c r="K4806" i="2"/>
  <c r="J4806" i="2"/>
  <c r="I4806" i="2"/>
  <c r="H4806" i="2"/>
  <c r="G4806" i="2"/>
  <c r="D4806" i="2"/>
  <c r="L4805" i="2"/>
  <c r="K4805" i="2"/>
  <c r="J4805" i="2"/>
  <c r="I4805" i="2"/>
  <c r="H4805" i="2"/>
  <c r="G4805" i="2"/>
  <c r="D4805" i="2"/>
  <c r="L4804" i="2"/>
  <c r="K4804" i="2"/>
  <c r="J4804" i="2"/>
  <c r="I4804" i="2"/>
  <c r="H4804" i="2"/>
  <c r="G4804" i="2"/>
  <c r="D4804" i="2"/>
  <c r="L4803" i="2"/>
  <c r="K4803" i="2"/>
  <c r="J4803" i="2"/>
  <c r="I4803" i="2"/>
  <c r="H4803" i="2"/>
  <c r="G4803" i="2"/>
  <c r="D4803" i="2"/>
  <c r="L4802" i="2"/>
  <c r="K4802" i="2"/>
  <c r="J4802" i="2"/>
  <c r="I4802" i="2"/>
  <c r="H4802" i="2"/>
  <c r="G4802" i="2"/>
  <c r="D4802" i="2"/>
  <c r="L4801" i="2"/>
  <c r="K4801" i="2"/>
  <c r="J4801" i="2"/>
  <c r="I4801" i="2"/>
  <c r="H4801" i="2"/>
  <c r="G4801" i="2"/>
  <c r="D4801" i="2"/>
  <c r="L4800" i="2"/>
  <c r="K4800" i="2"/>
  <c r="J4800" i="2"/>
  <c r="I4800" i="2"/>
  <c r="H4800" i="2"/>
  <c r="G4800" i="2"/>
  <c r="D4800" i="2"/>
  <c r="L4799" i="2"/>
  <c r="K4799" i="2"/>
  <c r="J4799" i="2"/>
  <c r="I4799" i="2"/>
  <c r="H4799" i="2"/>
  <c r="G4799" i="2"/>
  <c r="D4799" i="2"/>
  <c r="L4798" i="2"/>
  <c r="K4798" i="2"/>
  <c r="J4798" i="2"/>
  <c r="I4798" i="2"/>
  <c r="H4798" i="2"/>
  <c r="G4798" i="2"/>
  <c r="D4798" i="2"/>
  <c r="L4797" i="2"/>
  <c r="K4797" i="2"/>
  <c r="J4797" i="2"/>
  <c r="I4797" i="2"/>
  <c r="H4797" i="2"/>
  <c r="G4797" i="2"/>
  <c r="D4797" i="2"/>
  <c r="L4796" i="2"/>
  <c r="K4796" i="2"/>
  <c r="J4796" i="2"/>
  <c r="I4796" i="2"/>
  <c r="H4796" i="2"/>
  <c r="G4796" i="2"/>
  <c r="D4796" i="2"/>
  <c r="L4795" i="2"/>
  <c r="K4795" i="2"/>
  <c r="J4795" i="2"/>
  <c r="I4795" i="2"/>
  <c r="H4795" i="2"/>
  <c r="G4795" i="2"/>
  <c r="D4795" i="2"/>
  <c r="L4794" i="2"/>
  <c r="K4794" i="2"/>
  <c r="J4794" i="2"/>
  <c r="I4794" i="2"/>
  <c r="H4794" i="2"/>
  <c r="G4794" i="2"/>
  <c r="D4794" i="2"/>
  <c r="L4793" i="2"/>
  <c r="K4793" i="2"/>
  <c r="J4793" i="2"/>
  <c r="I4793" i="2"/>
  <c r="H4793" i="2"/>
  <c r="G4793" i="2"/>
  <c r="D4793" i="2"/>
  <c r="L4792" i="2"/>
  <c r="K4792" i="2"/>
  <c r="J4792" i="2"/>
  <c r="I4792" i="2"/>
  <c r="H4792" i="2"/>
  <c r="G4792" i="2"/>
  <c r="D4792" i="2"/>
  <c r="L4791" i="2"/>
  <c r="K4791" i="2"/>
  <c r="J4791" i="2"/>
  <c r="I4791" i="2"/>
  <c r="H4791" i="2"/>
  <c r="G4791" i="2"/>
  <c r="D4791" i="2"/>
  <c r="L4790" i="2"/>
  <c r="K4790" i="2"/>
  <c r="J4790" i="2"/>
  <c r="I4790" i="2"/>
  <c r="H4790" i="2"/>
  <c r="G4790" i="2"/>
  <c r="D4790" i="2"/>
  <c r="L4789" i="2"/>
  <c r="K4789" i="2"/>
  <c r="J4789" i="2"/>
  <c r="I4789" i="2"/>
  <c r="H4789" i="2"/>
  <c r="G4789" i="2"/>
  <c r="D4789" i="2"/>
  <c r="L4788" i="2"/>
  <c r="K4788" i="2"/>
  <c r="J4788" i="2"/>
  <c r="I4788" i="2"/>
  <c r="H4788" i="2"/>
  <c r="G4788" i="2"/>
  <c r="D4788" i="2"/>
  <c r="L4787" i="2"/>
  <c r="K4787" i="2"/>
  <c r="J4787" i="2"/>
  <c r="I4787" i="2"/>
  <c r="H4787" i="2"/>
  <c r="G4787" i="2"/>
  <c r="D4787" i="2"/>
  <c r="L4786" i="2"/>
  <c r="K4786" i="2"/>
  <c r="J4786" i="2"/>
  <c r="I4786" i="2"/>
  <c r="H4786" i="2"/>
  <c r="G4786" i="2"/>
  <c r="D4786" i="2"/>
  <c r="L4785" i="2"/>
  <c r="K4785" i="2"/>
  <c r="J4785" i="2"/>
  <c r="I4785" i="2"/>
  <c r="H4785" i="2"/>
  <c r="G4785" i="2"/>
  <c r="D4785" i="2"/>
  <c r="L4784" i="2"/>
  <c r="K4784" i="2"/>
  <c r="J4784" i="2"/>
  <c r="I4784" i="2"/>
  <c r="H4784" i="2"/>
  <c r="G4784" i="2"/>
  <c r="D4784" i="2"/>
  <c r="L4783" i="2"/>
  <c r="K4783" i="2"/>
  <c r="J4783" i="2"/>
  <c r="I4783" i="2"/>
  <c r="H4783" i="2"/>
  <c r="G4783" i="2"/>
  <c r="D4783" i="2"/>
  <c r="L4782" i="2"/>
  <c r="K4782" i="2"/>
  <c r="J4782" i="2"/>
  <c r="I4782" i="2"/>
  <c r="H4782" i="2"/>
  <c r="G4782" i="2"/>
  <c r="D4782" i="2"/>
  <c r="L4781" i="2"/>
  <c r="K4781" i="2"/>
  <c r="J4781" i="2"/>
  <c r="I4781" i="2"/>
  <c r="H4781" i="2"/>
  <c r="G4781" i="2"/>
  <c r="D4781" i="2"/>
  <c r="L4780" i="2"/>
  <c r="K4780" i="2"/>
  <c r="J4780" i="2"/>
  <c r="I4780" i="2"/>
  <c r="H4780" i="2"/>
  <c r="G4780" i="2"/>
  <c r="D4780" i="2"/>
  <c r="L4779" i="2"/>
  <c r="K4779" i="2"/>
  <c r="J4779" i="2"/>
  <c r="I4779" i="2"/>
  <c r="H4779" i="2"/>
  <c r="G4779" i="2"/>
  <c r="D4779" i="2"/>
  <c r="L4778" i="2"/>
  <c r="K4778" i="2"/>
  <c r="J4778" i="2"/>
  <c r="I4778" i="2"/>
  <c r="H4778" i="2"/>
  <c r="G4778" i="2"/>
  <c r="D4778" i="2"/>
  <c r="L4777" i="2"/>
  <c r="K4777" i="2"/>
  <c r="J4777" i="2"/>
  <c r="I4777" i="2"/>
  <c r="H4777" i="2"/>
  <c r="G4777" i="2"/>
  <c r="D4777" i="2"/>
  <c r="L4776" i="2"/>
  <c r="K4776" i="2"/>
  <c r="J4776" i="2"/>
  <c r="I4776" i="2"/>
  <c r="H4776" i="2"/>
  <c r="G4776" i="2"/>
  <c r="D4776" i="2"/>
  <c r="L4775" i="2"/>
  <c r="K4775" i="2"/>
  <c r="J4775" i="2"/>
  <c r="I4775" i="2"/>
  <c r="H4775" i="2"/>
  <c r="G4775" i="2"/>
  <c r="D4775" i="2"/>
  <c r="L4774" i="2"/>
  <c r="K4774" i="2"/>
  <c r="J4774" i="2"/>
  <c r="I4774" i="2"/>
  <c r="H4774" i="2"/>
  <c r="G4774" i="2"/>
  <c r="D4774" i="2"/>
  <c r="L4773" i="2"/>
  <c r="K4773" i="2"/>
  <c r="J4773" i="2"/>
  <c r="I4773" i="2"/>
  <c r="H4773" i="2"/>
  <c r="G4773" i="2"/>
  <c r="D4773" i="2"/>
  <c r="L4772" i="2"/>
  <c r="K4772" i="2"/>
  <c r="J4772" i="2"/>
  <c r="I4772" i="2"/>
  <c r="H4772" i="2"/>
  <c r="G4772" i="2"/>
  <c r="D4772" i="2"/>
  <c r="L4771" i="2"/>
  <c r="K4771" i="2"/>
  <c r="J4771" i="2"/>
  <c r="I4771" i="2"/>
  <c r="H4771" i="2"/>
  <c r="G4771" i="2"/>
  <c r="D4771" i="2"/>
  <c r="L4770" i="2"/>
  <c r="K4770" i="2"/>
  <c r="J4770" i="2"/>
  <c r="I4770" i="2"/>
  <c r="H4770" i="2"/>
  <c r="G4770" i="2"/>
  <c r="D4770" i="2"/>
  <c r="L4769" i="2"/>
  <c r="K4769" i="2"/>
  <c r="J4769" i="2"/>
  <c r="I4769" i="2"/>
  <c r="H4769" i="2"/>
  <c r="G4769" i="2"/>
  <c r="D4769" i="2"/>
  <c r="L4768" i="2"/>
  <c r="K4768" i="2"/>
  <c r="J4768" i="2"/>
  <c r="I4768" i="2"/>
  <c r="H4768" i="2"/>
  <c r="G4768" i="2"/>
  <c r="D4768" i="2"/>
  <c r="L4767" i="2"/>
  <c r="K4767" i="2"/>
  <c r="J4767" i="2"/>
  <c r="I4767" i="2"/>
  <c r="H4767" i="2"/>
  <c r="G4767" i="2"/>
  <c r="D4767" i="2"/>
  <c r="L4766" i="2"/>
  <c r="K4766" i="2"/>
  <c r="J4766" i="2"/>
  <c r="I4766" i="2"/>
  <c r="H4766" i="2"/>
  <c r="G4766" i="2"/>
  <c r="D4766" i="2"/>
  <c r="L4765" i="2"/>
  <c r="K4765" i="2"/>
  <c r="J4765" i="2"/>
  <c r="I4765" i="2"/>
  <c r="H4765" i="2"/>
  <c r="G4765" i="2"/>
  <c r="D4765" i="2"/>
  <c r="L4764" i="2"/>
  <c r="K4764" i="2"/>
  <c r="J4764" i="2"/>
  <c r="I4764" i="2"/>
  <c r="H4764" i="2"/>
  <c r="G4764" i="2"/>
  <c r="D4764" i="2"/>
  <c r="L4763" i="2"/>
  <c r="K4763" i="2"/>
  <c r="J4763" i="2"/>
  <c r="I4763" i="2"/>
  <c r="H4763" i="2"/>
  <c r="G4763" i="2"/>
  <c r="D4763" i="2"/>
  <c r="L4762" i="2"/>
  <c r="K4762" i="2"/>
  <c r="J4762" i="2"/>
  <c r="I4762" i="2"/>
  <c r="H4762" i="2"/>
  <c r="G4762" i="2"/>
  <c r="D4762" i="2"/>
  <c r="L4761" i="2"/>
  <c r="K4761" i="2"/>
  <c r="J4761" i="2"/>
  <c r="I4761" i="2"/>
  <c r="H4761" i="2"/>
  <c r="G4761" i="2"/>
  <c r="D4761" i="2"/>
  <c r="L4760" i="2"/>
  <c r="K4760" i="2"/>
  <c r="J4760" i="2"/>
  <c r="I4760" i="2"/>
  <c r="H4760" i="2"/>
  <c r="G4760" i="2"/>
  <c r="D4760" i="2"/>
  <c r="L4759" i="2"/>
  <c r="K4759" i="2"/>
  <c r="J4759" i="2"/>
  <c r="I4759" i="2"/>
  <c r="H4759" i="2"/>
  <c r="G4759" i="2"/>
  <c r="D4759" i="2"/>
  <c r="L4758" i="2"/>
  <c r="K4758" i="2"/>
  <c r="J4758" i="2"/>
  <c r="I4758" i="2"/>
  <c r="H4758" i="2"/>
  <c r="G4758" i="2"/>
  <c r="D4758" i="2"/>
  <c r="L4757" i="2"/>
  <c r="K4757" i="2"/>
  <c r="J4757" i="2"/>
  <c r="I4757" i="2"/>
  <c r="H4757" i="2"/>
  <c r="G4757" i="2"/>
  <c r="D4757" i="2"/>
  <c r="L4756" i="2"/>
  <c r="K4756" i="2"/>
  <c r="J4756" i="2"/>
  <c r="I4756" i="2"/>
  <c r="H4756" i="2"/>
  <c r="G4756" i="2"/>
  <c r="D4756" i="2"/>
  <c r="L4755" i="2"/>
  <c r="K4755" i="2"/>
  <c r="J4755" i="2"/>
  <c r="I4755" i="2"/>
  <c r="H4755" i="2"/>
  <c r="G4755" i="2"/>
  <c r="D4755" i="2"/>
  <c r="L4754" i="2"/>
  <c r="K4754" i="2"/>
  <c r="J4754" i="2"/>
  <c r="I4754" i="2"/>
  <c r="H4754" i="2"/>
  <c r="G4754" i="2"/>
  <c r="D4754" i="2"/>
  <c r="L4753" i="2"/>
  <c r="K4753" i="2"/>
  <c r="J4753" i="2"/>
  <c r="I4753" i="2"/>
  <c r="H4753" i="2"/>
  <c r="G4753" i="2"/>
  <c r="D4753" i="2"/>
  <c r="L4752" i="2"/>
  <c r="K4752" i="2"/>
  <c r="J4752" i="2"/>
  <c r="I4752" i="2"/>
  <c r="H4752" i="2"/>
  <c r="G4752" i="2"/>
  <c r="D4752" i="2"/>
  <c r="L4751" i="2"/>
  <c r="K4751" i="2"/>
  <c r="J4751" i="2"/>
  <c r="I4751" i="2"/>
  <c r="H4751" i="2"/>
  <c r="G4751" i="2"/>
  <c r="D4751" i="2"/>
  <c r="L4750" i="2"/>
  <c r="K4750" i="2"/>
  <c r="J4750" i="2"/>
  <c r="I4750" i="2"/>
  <c r="H4750" i="2"/>
  <c r="G4750" i="2"/>
  <c r="D4750" i="2"/>
  <c r="L4749" i="2"/>
  <c r="K4749" i="2"/>
  <c r="J4749" i="2"/>
  <c r="I4749" i="2"/>
  <c r="H4749" i="2"/>
  <c r="G4749" i="2"/>
  <c r="D4749" i="2"/>
  <c r="L4748" i="2"/>
  <c r="K4748" i="2"/>
  <c r="J4748" i="2"/>
  <c r="I4748" i="2"/>
  <c r="H4748" i="2"/>
  <c r="G4748" i="2"/>
  <c r="D4748" i="2"/>
  <c r="L4747" i="2"/>
  <c r="K4747" i="2"/>
  <c r="J4747" i="2"/>
  <c r="I4747" i="2"/>
  <c r="H4747" i="2"/>
  <c r="G4747" i="2"/>
  <c r="D4747" i="2"/>
  <c r="L4746" i="2"/>
  <c r="K4746" i="2"/>
  <c r="J4746" i="2"/>
  <c r="I4746" i="2"/>
  <c r="H4746" i="2"/>
  <c r="G4746" i="2"/>
  <c r="D4746" i="2"/>
  <c r="L4745" i="2"/>
  <c r="K4745" i="2"/>
  <c r="J4745" i="2"/>
  <c r="I4745" i="2"/>
  <c r="H4745" i="2"/>
  <c r="G4745" i="2"/>
  <c r="D4745" i="2"/>
  <c r="L4744" i="2"/>
  <c r="K4744" i="2"/>
  <c r="J4744" i="2"/>
  <c r="I4744" i="2"/>
  <c r="H4744" i="2"/>
  <c r="G4744" i="2"/>
  <c r="D4744" i="2"/>
  <c r="L4743" i="2"/>
  <c r="K4743" i="2"/>
  <c r="J4743" i="2"/>
  <c r="I4743" i="2"/>
  <c r="H4743" i="2"/>
  <c r="G4743" i="2"/>
  <c r="D4743" i="2"/>
  <c r="L4742" i="2"/>
  <c r="K4742" i="2"/>
  <c r="J4742" i="2"/>
  <c r="I4742" i="2"/>
  <c r="H4742" i="2"/>
  <c r="G4742" i="2"/>
  <c r="D4742" i="2"/>
  <c r="L4741" i="2"/>
  <c r="K4741" i="2"/>
  <c r="J4741" i="2"/>
  <c r="I4741" i="2"/>
  <c r="H4741" i="2"/>
  <c r="G4741" i="2"/>
  <c r="D4741" i="2"/>
  <c r="L4740" i="2"/>
  <c r="K4740" i="2"/>
  <c r="J4740" i="2"/>
  <c r="I4740" i="2"/>
  <c r="H4740" i="2"/>
  <c r="G4740" i="2"/>
  <c r="D4740" i="2"/>
  <c r="L4739" i="2"/>
  <c r="K4739" i="2"/>
  <c r="J4739" i="2"/>
  <c r="I4739" i="2"/>
  <c r="H4739" i="2"/>
  <c r="G4739" i="2"/>
  <c r="D4739" i="2"/>
  <c r="L4738" i="2"/>
  <c r="K4738" i="2"/>
  <c r="J4738" i="2"/>
  <c r="I4738" i="2"/>
  <c r="H4738" i="2"/>
  <c r="G4738" i="2"/>
  <c r="D4738" i="2"/>
  <c r="L4737" i="2"/>
  <c r="K4737" i="2"/>
  <c r="J4737" i="2"/>
  <c r="I4737" i="2"/>
  <c r="H4737" i="2"/>
  <c r="G4737" i="2"/>
  <c r="D4737" i="2"/>
  <c r="L4736" i="2"/>
  <c r="K4736" i="2"/>
  <c r="J4736" i="2"/>
  <c r="I4736" i="2"/>
  <c r="H4736" i="2"/>
  <c r="G4736" i="2"/>
  <c r="D4736" i="2"/>
  <c r="L4735" i="2"/>
  <c r="K4735" i="2"/>
  <c r="J4735" i="2"/>
  <c r="I4735" i="2"/>
  <c r="H4735" i="2"/>
  <c r="G4735" i="2"/>
  <c r="D4735" i="2"/>
  <c r="L4734" i="2"/>
  <c r="K4734" i="2"/>
  <c r="J4734" i="2"/>
  <c r="I4734" i="2"/>
  <c r="H4734" i="2"/>
  <c r="G4734" i="2"/>
  <c r="D4734" i="2"/>
  <c r="L4733" i="2"/>
  <c r="K4733" i="2"/>
  <c r="J4733" i="2"/>
  <c r="I4733" i="2"/>
  <c r="H4733" i="2"/>
  <c r="G4733" i="2"/>
  <c r="D4733" i="2"/>
  <c r="L4732" i="2"/>
  <c r="K4732" i="2"/>
  <c r="J4732" i="2"/>
  <c r="I4732" i="2"/>
  <c r="H4732" i="2"/>
  <c r="G4732" i="2"/>
  <c r="D4732" i="2"/>
  <c r="L4731" i="2"/>
  <c r="K4731" i="2"/>
  <c r="J4731" i="2"/>
  <c r="I4731" i="2"/>
  <c r="H4731" i="2"/>
  <c r="G4731" i="2"/>
  <c r="D4731" i="2"/>
  <c r="L4730" i="2"/>
  <c r="K4730" i="2"/>
  <c r="J4730" i="2"/>
  <c r="I4730" i="2"/>
  <c r="H4730" i="2"/>
  <c r="G4730" i="2"/>
  <c r="D4730" i="2"/>
  <c r="L4729" i="2"/>
  <c r="K4729" i="2"/>
  <c r="J4729" i="2"/>
  <c r="I4729" i="2"/>
  <c r="H4729" i="2"/>
  <c r="G4729" i="2"/>
  <c r="D4729" i="2"/>
  <c r="L4728" i="2"/>
  <c r="K4728" i="2"/>
  <c r="J4728" i="2"/>
  <c r="I4728" i="2"/>
  <c r="H4728" i="2"/>
  <c r="G4728" i="2"/>
  <c r="D4728" i="2"/>
  <c r="L4727" i="2"/>
  <c r="K4727" i="2"/>
  <c r="J4727" i="2"/>
  <c r="I4727" i="2"/>
  <c r="H4727" i="2"/>
  <c r="G4727" i="2"/>
  <c r="D4727" i="2"/>
  <c r="L4726" i="2"/>
  <c r="K4726" i="2"/>
  <c r="J4726" i="2"/>
  <c r="I4726" i="2"/>
  <c r="H4726" i="2"/>
  <c r="G4726" i="2"/>
  <c r="D4726" i="2"/>
  <c r="L4725" i="2"/>
  <c r="K4725" i="2"/>
  <c r="J4725" i="2"/>
  <c r="I4725" i="2"/>
  <c r="H4725" i="2"/>
  <c r="G4725" i="2"/>
  <c r="D4725" i="2"/>
  <c r="L4724" i="2"/>
  <c r="K4724" i="2"/>
  <c r="J4724" i="2"/>
  <c r="I4724" i="2"/>
  <c r="H4724" i="2"/>
  <c r="G4724" i="2"/>
  <c r="D4724" i="2"/>
  <c r="L4723" i="2"/>
  <c r="K4723" i="2"/>
  <c r="J4723" i="2"/>
  <c r="I4723" i="2"/>
  <c r="H4723" i="2"/>
  <c r="G4723" i="2"/>
  <c r="D4723" i="2"/>
  <c r="L4722" i="2"/>
  <c r="K4722" i="2"/>
  <c r="J4722" i="2"/>
  <c r="I4722" i="2"/>
  <c r="H4722" i="2"/>
  <c r="G4722" i="2"/>
  <c r="D4722" i="2"/>
  <c r="L4721" i="2"/>
  <c r="K4721" i="2"/>
  <c r="J4721" i="2"/>
  <c r="I4721" i="2"/>
  <c r="H4721" i="2"/>
  <c r="G4721" i="2"/>
  <c r="D4721" i="2"/>
  <c r="L4720" i="2"/>
  <c r="K4720" i="2"/>
  <c r="J4720" i="2"/>
  <c r="I4720" i="2"/>
  <c r="H4720" i="2"/>
  <c r="G4720" i="2"/>
  <c r="D4720" i="2"/>
  <c r="L4719" i="2"/>
  <c r="K4719" i="2"/>
  <c r="J4719" i="2"/>
  <c r="I4719" i="2"/>
  <c r="H4719" i="2"/>
  <c r="G4719" i="2"/>
  <c r="D4719" i="2"/>
  <c r="L4718" i="2"/>
  <c r="K4718" i="2"/>
  <c r="J4718" i="2"/>
  <c r="I4718" i="2"/>
  <c r="H4718" i="2"/>
  <c r="G4718" i="2"/>
  <c r="D4718" i="2"/>
  <c r="L4717" i="2"/>
  <c r="K4717" i="2"/>
  <c r="J4717" i="2"/>
  <c r="I4717" i="2"/>
  <c r="H4717" i="2"/>
  <c r="G4717" i="2"/>
  <c r="D4717" i="2"/>
  <c r="L4716" i="2"/>
  <c r="K4716" i="2"/>
  <c r="J4716" i="2"/>
  <c r="I4716" i="2"/>
  <c r="H4716" i="2"/>
  <c r="G4716" i="2"/>
  <c r="D4716" i="2"/>
  <c r="L4715" i="2"/>
  <c r="K4715" i="2"/>
  <c r="J4715" i="2"/>
  <c r="I4715" i="2"/>
  <c r="H4715" i="2"/>
  <c r="G4715" i="2"/>
  <c r="D4715" i="2"/>
  <c r="L4714" i="2"/>
  <c r="K4714" i="2"/>
  <c r="J4714" i="2"/>
  <c r="I4714" i="2"/>
  <c r="H4714" i="2"/>
  <c r="G4714" i="2"/>
  <c r="D4714" i="2"/>
  <c r="L4713" i="2"/>
  <c r="K4713" i="2"/>
  <c r="J4713" i="2"/>
  <c r="I4713" i="2"/>
  <c r="H4713" i="2"/>
  <c r="G4713" i="2"/>
  <c r="D4713" i="2"/>
  <c r="L4712" i="2"/>
  <c r="K4712" i="2"/>
  <c r="J4712" i="2"/>
  <c r="I4712" i="2"/>
  <c r="H4712" i="2"/>
  <c r="G4712" i="2"/>
  <c r="D4712" i="2"/>
  <c r="L4711" i="2"/>
  <c r="K4711" i="2"/>
  <c r="J4711" i="2"/>
  <c r="I4711" i="2"/>
  <c r="H4711" i="2"/>
  <c r="G4711" i="2"/>
  <c r="D4711" i="2"/>
  <c r="L4710" i="2"/>
  <c r="K4710" i="2"/>
  <c r="J4710" i="2"/>
  <c r="I4710" i="2"/>
  <c r="H4710" i="2"/>
  <c r="G4710" i="2"/>
  <c r="D4710" i="2"/>
  <c r="L4709" i="2"/>
  <c r="K4709" i="2"/>
  <c r="J4709" i="2"/>
  <c r="I4709" i="2"/>
  <c r="H4709" i="2"/>
  <c r="G4709" i="2"/>
  <c r="D4709" i="2"/>
  <c r="L4708" i="2"/>
  <c r="K4708" i="2"/>
  <c r="J4708" i="2"/>
  <c r="I4708" i="2"/>
  <c r="H4708" i="2"/>
  <c r="G4708" i="2"/>
  <c r="D4708" i="2"/>
  <c r="L4707" i="2"/>
  <c r="K4707" i="2"/>
  <c r="J4707" i="2"/>
  <c r="I4707" i="2"/>
  <c r="H4707" i="2"/>
  <c r="G4707" i="2"/>
  <c r="D4707" i="2"/>
  <c r="L4706" i="2"/>
  <c r="K4706" i="2"/>
  <c r="J4706" i="2"/>
  <c r="I4706" i="2"/>
  <c r="H4706" i="2"/>
  <c r="G4706" i="2"/>
  <c r="D4706" i="2"/>
  <c r="L4705" i="2"/>
  <c r="K4705" i="2"/>
  <c r="J4705" i="2"/>
  <c r="I4705" i="2"/>
  <c r="H4705" i="2"/>
  <c r="G4705" i="2"/>
  <c r="D4705" i="2"/>
  <c r="L4704" i="2"/>
  <c r="K4704" i="2"/>
  <c r="J4704" i="2"/>
  <c r="I4704" i="2"/>
  <c r="H4704" i="2"/>
  <c r="G4704" i="2"/>
  <c r="D4704" i="2"/>
  <c r="L4703" i="2"/>
  <c r="K4703" i="2"/>
  <c r="J4703" i="2"/>
  <c r="I4703" i="2"/>
  <c r="H4703" i="2"/>
  <c r="G4703" i="2"/>
  <c r="D4703" i="2"/>
  <c r="L4702" i="2"/>
  <c r="K4702" i="2"/>
  <c r="J4702" i="2"/>
  <c r="I4702" i="2"/>
  <c r="H4702" i="2"/>
  <c r="G4702" i="2"/>
  <c r="D4702" i="2"/>
  <c r="L4701" i="2"/>
  <c r="K4701" i="2"/>
  <c r="J4701" i="2"/>
  <c r="I4701" i="2"/>
  <c r="H4701" i="2"/>
  <c r="G4701" i="2"/>
  <c r="D4701" i="2"/>
  <c r="L4700" i="2"/>
  <c r="K4700" i="2"/>
  <c r="J4700" i="2"/>
  <c r="I4700" i="2"/>
  <c r="H4700" i="2"/>
  <c r="G4700" i="2"/>
  <c r="D4700" i="2"/>
  <c r="L4699" i="2"/>
  <c r="K4699" i="2"/>
  <c r="J4699" i="2"/>
  <c r="I4699" i="2"/>
  <c r="H4699" i="2"/>
  <c r="G4699" i="2"/>
  <c r="D4699" i="2"/>
  <c r="L4698" i="2"/>
  <c r="K4698" i="2"/>
  <c r="J4698" i="2"/>
  <c r="I4698" i="2"/>
  <c r="H4698" i="2"/>
  <c r="G4698" i="2"/>
  <c r="D4698" i="2"/>
  <c r="L4697" i="2"/>
  <c r="K4697" i="2"/>
  <c r="J4697" i="2"/>
  <c r="I4697" i="2"/>
  <c r="H4697" i="2"/>
  <c r="G4697" i="2"/>
  <c r="D4697" i="2"/>
  <c r="L4696" i="2"/>
  <c r="K4696" i="2"/>
  <c r="J4696" i="2"/>
  <c r="I4696" i="2"/>
  <c r="H4696" i="2"/>
  <c r="G4696" i="2"/>
  <c r="D4696" i="2"/>
  <c r="L4695" i="2"/>
  <c r="K4695" i="2"/>
  <c r="J4695" i="2"/>
  <c r="I4695" i="2"/>
  <c r="H4695" i="2"/>
  <c r="G4695" i="2"/>
  <c r="D4695" i="2"/>
  <c r="L4694" i="2"/>
  <c r="K4694" i="2"/>
  <c r="J4694" i="2"/>
  <c r="I4694" i="2"/>
  <c r="H4694" i="2"/>
  <c r="G4694" i="2"/>
  <c r="D4694" i="2"/>
  <c r="L4693" i="2"/>
  <c r="K4693" i="2"/>
  <c r="J4693" i="2"/>
  <c r="I4693" i="2"/>
  <c r="H4693" i="2"/>
  <c r="G4693" i="2"/>
  <c r="D4693" i="2"/>
  <c r="L4692" i="2"/>
  <c r="K4692" i="2"/>
  <c r="J4692" i="2"/>
  <c r="I4692" i="2"/>
  <c r="H4692" i="2"/>
  <c r="G4692" i="2"/>
  <c r="D4692" i="2"/>
  <c r="L4691" i="2"/>
  <c r="K4691" i="2"/>
  <c r="J4691" i="2"/>
  <c r="I4691" i="2"/>
  <c r="H4691" i="2"/>
  <c r="G4691" i="2"/>
  <c r="D4691" i="2"/>
  <c r="L4690" i="2"/>
  <c r="K4690" i="2"/>
  <c r="J4690" i="2"/>
  <c r="I4690" i="2"/>
  <c r="H4690" i="2"/>
  <c r="G4690" i="2"/>
  <c r="D4690" i="2"/>
  <c r="L4689" i="2"/>
  <c r="K4689" i="2"/>
  <c r="J4689" i="2"/>
  <c r="I4689" i="2"/>
  <c r="H4689" i="2"/>
  <c r="G4689" i="2"/>
  <c r="D4689" i="2"/>
  <c r="L4688" i="2"/>
  <c r="K4688" i="2"/>
  <c r="J4688" i="2"/>
  <c r="I4688" i="2"/>
  <c r="H4688" i="2"/>
  <c r="G4688" i="2"/>
  <c r="D4688" i="2"/>
  <c r="L4687" i="2"/>
  <c r="K4687" i="2"/>
  <c r="J4687" i="2"/>
  <c r="I4687" i="2"/>
  <c r="H4687" i="2"/>
  <c r="G4687" i="2"/>
  <c r="D4687" i="2"/>
  <c r="L4686" i="2"/>
  <c r="K4686" i="2"/>
  <c r="J4686" i="2"/>
  <c r="I4686" i="2"/>
  <c r="H4686" i="2"/>
  <c r="G4686" i="2"/>
  <c r="D4686" i="2"/>
  <c r="L4685" i="2"/>
  <c r="K4685" i="2"/>
  <c r="J4685" i="2"/>
  <c r="I4685" i="2"/>
  <c r="H4685" i="2"/>
  <c r="G4685" i="2"/>
  <c r="D4685" i="2"/>
  <c r="L4684" i="2"/>
  <c r="K4684" i="2"/>
  <c r="J4684" i="2"/>
  <c r="I4684" i="2"/>
  <c r="H4684" i="2"/>
  <c r="G4684" i="2"/>
  <c r="D4684" i="2"/>
  <c r="L4683" i="2"/>
  <c r="K4683" i="2"/>
  <c r="J4683" i="2"/>
  <c r="I4683" i="2"/>
  <c r="H4683" i="2"/>
  <c r="G4683" i="2"/>
  <c r="D4683" i="2"/>
  <c r="L4682" i="2"/>
  <c r="K4682" i="2"/>
  <c r="J4682" i="2"/>
  <c r="I4682" i="2"/>
  <c r="H4682" i="2"/>
  <c r="G4682" i="2"/>
  <c r="D4682" i="2"/>
  <c r="L4681" i="2"/>
  <c r="K4681" i="2"/>
  <c r="J4681" i="2"/>
  <c r="I4681" i="2"/>
  <c r="H4681" i="2"/>
  <c r="G4681" i="2"/>
  <c r="D4681" i="2"/>
  <c r="L4680" i="2"/>
  <c r="K4680" i="2"/>
  <c r="J4680" i="2"/>
  <c r="I4680" i="2"/>
  <c r="H4680" i="2"/>
  <c r="G4680" i="2"/>
  <c r="D4680" i="2"/>
  <c r="L4679" i="2"/>
  <c r="K4679" i="2"/>
  <c r="J4679" i="2"/>
  <c r="I4679" i="2"/>
  <c r="H4679" i="2"/>
  <c r="G4679" i="2"/>
  <c r="D4679" i="2"/>
  <c r="L4678" i="2"/>
  <c r="K4678" i="2"/>
  <c r="J4678" i="2"/>
  <c r="I4678" i="2"/>
  <c r="H4678" i="2"/>
  <c r="G4678" i="2"/>
  <c r="D4678" i="2"/>
  <c r="L4677" i="2"/>
  <c r="K4677" i="2"/>
  <c r="J4677" i="2"/>
  <c r="I4677" i="2"/>
  <c r="H4677" i="2"/>
  <c r="G4677" i="2"/>
  <c r="D4677" i="2"/>
  <c r="L4676" i="2"/>
  <c r="K4676" i="2"/>
  <c r="J4676" i="2"/>
  <c r="I4676" i="2"/>
  <c r="H4676" i="2"/>
  <c r="G4676" i="2"/>
  <c r="D4676" i="2"/>
  <c r="L4675" i="2"/>
  <c r="K4675" i="2"/>
  <c r="J4675" i="2"/>
  <c r="I4675" i="2"/>
  <c r="H4675" i="2"/>
  <c r="G4675" i="2"/>
  <c r="D4675" i="2"/>
  <c r="L4674" i="2"/>
  <c r="K4674" i="2"/>
  <c r="J4674" i="2"/>
  <c r="I4674" i="2"/>
  <c r="H4674" i="2"/>
  <c r="G4674" i="2"/>
  <c r="D4674" i="2"/>
  <c r="L4673" i="2"/>
  <c r="K4673" i="2"/>
  <c r="J4673" i="2"/>
  <c r="I4673" i="2"/>
  <c r="H4673" i="2"/>
  <c r="G4673" i="2"/>
  <c r="D4673" i="2"/>
  <c r="L4672" i="2"/>
  <c r="K4672" i="2"/>
  <c r="J4672" i="2"/>
  <c r="I4672" i="2"/>
  <c r="H4672" i="2"/>
  <c r="G4672" i="2"/>
  <c r="D4672" i="2"/>
  <c r="L4671" i="2"/>
  <c r="K4671" i="2"/>
  <c r="J4671" i="2"/>
  <c r="I4671" i="2"/>
  <c r="H4671" i="2"/>
  <c r="G4671" i="2"/>
  <c r="D4671" i="2"/>
  <c r="L4670" i="2"/>
  <c r="K4670" i="2"/>
  <c r="J4670" i="2"/>
  <c r="I4670" i="2"/>
  <c r="H4670" i="2"/>
  <c r="G4670" i="2"/>
  <c r="D4670" i="2"/>
  <c r="L4669" i="2"/>
  <c r="K4669" i="2"/>
  <c r="J4669" i="2"/>
  <c r="I4669" i="2"/>
  <c r="H4669" i="2"/>
  <c r="G4669" i="2"/>
  <c r="D4669" i="2"/>
  <c r="L4668" i="2"/>
  <c r="K4668" i="2"/>
  <c r="J4668" i="2"/>
  <c r="I4668" i="2"/>
  <c r="H4668" i="2"/>
  <c r="G4668" i="2"/>
  <c r="D4668" i="2"/>
  <c r="L4667" i="2"/>
  <c r="K4667" i="2"/>
  <c r="J4667" i="2"/>
  <c r="I4667" i="2"/>
  <c r="H4667" i="2"/>
  <c r="G4667" i="2"/>
  <c r="D4667" i="2"/>
  <c r="L4666" i="2"/>
  <c r="K4666" i="2"/>
  <c r="J4666" i="2"/>
  <c r="I4666" i="2"/>
  <c r="H4666" i="2"/>
  <c r="G4666" i="2"/>
  <c r="D4666" i="2"/>
  <c r="L4665" i="2"/>
  <c r="K4665" i="2"/>
  <c r="J4665" i="2"/>
  <c r="I4665" i="2"/>
  <c r="H4665" i="2"/>
  <c r="G4665" i="2"/>
  <c r="D4665" i="2"/>
  <c r="L4664" i="2"/>
  <c r="K4664" i="2"/>
  <c r="J4664" i="2"/>
  <c r="I4664" i="2"/>
  <c r="H4664" i="2"/>
  <c r="G4664" i="2"/>
  <c r="D4664" i="2"/>
  <c r="L4663" i="2"/>
  <c r="K4663" i="2"/>
  <c r="J4663" i="2"/>
  <c r="I4663" i="2"/>
  <c r="H4663" i="2"/>
  <c r="G4663" i="2"/>
  <c r="D4663" i="2"/>
  <c r="L4662" i="2"/>
  <c r="K4662" i="2"/>
  <c r="J4662" i="2"/>
  <c r="I4662" i="2"/>
  <c r="H4662" i="2"/>
  <c r="G4662" i="2"/>
  <c r="D4662" i="2"/>
  <c r="L4661" i="2"/>
  <c r="K4661" i="2"/>
  <c r="J4661" i="2"/>
  <c r="I4661" i="2"/>
  <c r="H4661" i="2"/>
  <c r="G4661" i="2"/>
  <c r="D4661" i="2"/>
  <c r="L4660" i="2"/>
  <c r="K4660" i="2"/>
  <c r="J4660" i="2"/>
  <c r="I4660" i="2"/>
  <c r="H4660" i="2"/>
  <c r="G4660" i="2"/>
  <c r="D4660" i="2"/>
  <c r="L4659" i="2"/>
  <c r="K4659" i="2"/>
  <c r="J4659" i="2"/>
  <c r="I4659" i="2"/>
  <c r="H4659" i="2"/>
  <c r="G4659" i="2"/>
  <c r="D4659" i="2"/>
  <c r="L4658" i="2"/>
  <c r="K4658" i="2"/>
  <c r="J4658" i="2"/>
  <c r="I4658" i="2"/>
  <c r="H4658" i="2"/>
  <c r="G4658" i="2"/>
  <c r="D4658" i="2"/>
  <c r="L4657" i="2"/>
  <c r="K4657" i="2"/>
  <c r="J4657" i="2"/>
  <c r="I4657" i="2"/>
  <c r="H4657" i="2"/>
  <c r="G4657" i="2"/>
  <c r="D4657" i="2"/>
  <c r="L4656" i="2"/>
  <c r="K4656" i="2"/>
  <c r="J4656" i="2"/>
  <c r="I4656" i="2"/>
  <c r="H4656" i="2"/>
  <c r="G4656" i="2"/>
  <c r="D4656" i="2"/>
  <c r="L4655" i="2"/>
  <c r="K4655" i="2"/>
  <c r="J4655" i="2"/>
  <c r="I4655" i="2"/>
  <c r="H4655" i="2"/>
  <c r="G4655" i="2"/>
  <c r="D4655" i="2"/>
  <c r="L4654" i="2"/>
  <c r="K4654" i="2"/>
  <c r="J4654" i="2"/>
  <c r="I4654" i="2"/>
  <c r="H4654" i="2"/>
  <c r="G4654" i="2"/>
  <c r="D4654" i="2"/>
  <c r="L4653" i="2"/>
  <c r="K4653" i="2"/>
  <c r="J4653" i="2"/>
  <c r="I4653" i="2"/>
  <c r="H4653" i="2"/>
  <c r="G4653" i="2"/>
  <c r="D4653" i="2"/>
  <c r="L4652" i="2"/>
  <c r="K4652" i="2"/>
  <c r="J4652" i="2"/>
  <c r="I4652" i="2"/>
  <c r="H4652" i="2"/>
  <c r="G4652" i="2"/>
  <c r="D4652" i="2"/>
  <c r="L4651" i="2"/>
  <c r="K4651" i="2"/>
  <c r="J4651" i="2"/>
  <c r="I4651" i="2"/>
  <c r="H4651" i="2"/>
  <c r="G4651" i="2"/>
  <c r="D4651" i="2"/>
  <c r="L4650" i="2"/>
  <c r="K4650" i="2"/>
  <c r="J4650" i="2"/>
  <c r="I4650" i="2"/>
  <c r="H4650" i="2"/>
  <c r="G4650" i="2"/>
  <c r="D4650" i="2"/>
  <c r="L4649" i="2"/>
  <c r="K4649" i="2"/>
  <c r="J4649" i="2"/>
  <c r="I4649" i="2"/>
  <c r="H4649" i="2"/>
  <c r="G4649" i="2"/>
  <c r="D4649" i="2"/>
  <c r="L4648" i="2"/>
  <c r="K4648" i="2"/>
  <c r="J4648" i="2"/>
  <c r="I4648" i="2"/>
  <c r="H4648" i="2"/>
  <c r="G4648" i="2"/>
  <c r="D4648" i="2"/>
  <c r="L4647" i="2"/>
  <c r="K4647" i="2"/>
  <c r="J4647" i="2"/>
  <c r="I4647" i="2"/>
  <c r="H4647" i="2"/>
  <c r="G4647" i="2"/>
  <c r="D4647" i="2"/>
  <c r="L4646" i="2"/>
  <c r="K4646" i="2"/>
  <c r="J4646" i="2"/>
  <c r="I4646" i="2"/>
  <c r="H4646" i="2"/>
  <c r="G4646" i="2"/>
  <c r="D4646" i="2"/>
  <c r="L4645" i="2"/>
  <c r="K4645" i="2"/>
  <c r="J4645" i="2"/>
  <c r="I4645" i="2"/>
  <c r="H4645" i="2"/>
  <c r="G4645" i="2"/>
  <c r="D4645" i="2"/>
  <c r="L4644" i="2"/>
  <c r="K4644" i="2"/>
  <c r="J4644" i="2"/>
  <c r="I4644" i="2"/>
  <c r="H4644" i="2"/>
  <c r="G4644" i="2"/>
  <c r="D4644" i="2"/>
  <c r="L4643" i="2"/>
  <c r="K4643" i="2"/>
  <c r="J4643" i="2"/>
  <c r="I4643" i="2"/>
  <c r="H4643" i="2"/>
  <c r="G4643" i="2"/>
  <c r="D4643" i="2"/>
  <c r="L4642" i="2"/>
  <c r="K4642" i="2"/>
  <c r="J4642" i="2"/>
  <c r="I4642" i="2"/>
  <c r="H4642" i="2"/>
  <c r="G4642" i="2"/>
  <c r="D4642" i="2"/>
  <c r="L4641" i="2"/>
  <c r="K4641" i="2"/>
  <c r="J4641" i="2"/>
  <c r="I4641" i="2"/>
  <c r="H4641" i="2"/>
  <c r="G4641" i="2"/>
  <c r="D4641" i="2"/>
  <c r="L4640" i="2"/>
  <c r="K4640" i="2"/>
  <c r="J4640" i="2"/>
  <c r="I4640" i="2"/>
  <c r="H4640" i="2"/>
  <c r="G4640" i="2"/>
  <c r="D4640" i="2"/>
  <c r="L4639" i="2"/>
  <c r="K4639" i="2"/>
  <c r="J4639" i="2"/>
  <c r="I4639" i="2"/>
  <c r="H4639" i="2"/>
  <c r="G4639" i="2"/>
  <c r="D4639" i="2"/>
  <c r="L4638" i="2"/>
  <c r="K4638" i="2"/>
  <c r="J4638" i="2"/>
  <c r="I4638" i="2"/>
  <c r="H4638" i="2"/>
  <c r="G4638" i="2"/>
  <c r="D4638" i="2"/>
  <c r="L4637" i="2"/>
  <c r="K4637" i="2"/>
  <c r="J4637" i="2"/>
  <c r="I4637" i="2"/>
  <c r="H4637" i="2"/>
  <c r="G4637" i="2"/>
  <c r="D4637" i="2"/>
  <c r="L4636" i="2"/>
  <c r="K4636" i="2"/>
  <c r="J4636" i="2"/>
  <c r="I4636" i="2"/>
  <c r="H4636" i="2"/>
  <c r="G4636" i="2"/>
  <c r="D4636" i="2"/>
  <c r="L4635" i="2"/>
  <c r="K4635" i="2"/>
  <c r="J4635" i="2"/>
  <c r="I4635" i="2"/>
  <c r="H4635" i="2"/>
  <c r="G4635" i="2"/>
  <c r="D4635" i="2"/>
  <c r="L4634" i="2"/>
  <c r="K4634" i="2"/>
  <c r="J4634" i="2"/>
  <c r="I4634" i="2"/>
  <c r="H4634" i="2"/>
  <c r="G4634" i="2"/>
  <c r="D4634" i="2"/>
  <c r="L4633" i="2"/>
  <c r="K4633" i="2"/>
  <c r="J4633" i="2"/>
  <c r="I4633" i="2"/>
  <c r="H4633" i="2"/>
  <c r="G4633" i="2"/>
  <c r="D4633" i="2"/>
  <c r="L4632" i="2"/>
  <c r="K4632" i="2"/>
  <c r="J4632" i="2"/>
  <c r="I4632" i="2"/>
  <c r="H4632" i="2"/>
  <c r="G4632" i="2"/>
  <c r="D4632" i="2"/>
  <c r="L4631" i="2"/>
  <c r="K4631" i="2"/>
  <c r="J4631" i="2"/>
  <c r="I4631" i="2"/>
  <c r="H4631" i="2"/>
  <c r="G4631" i="2"/>
  <c r="D4631" i="2"/>
  <c r="L4630" i="2"/>
  <c r="K4630" i="2"/>
  <c r="J4630" i="2"/>
  <c r="I4630" i="2"/>
  <c r="H4630" i="2"/>
  <c r="G4630" i="2"/>
  <c r="D4630" i="2"/>
  <c r="L4629" i="2"/>
  <c r="K4629" i="2"/>
  <c r="J4629" i="2"/>
  <c r="I4629" i="2"/>
  <c r="H4629" i="2"/>
  <c r="G4629" i="2"/>
  <c r="D4629" i="2"/>
  <c r="L4628" i="2"/>
  <c r="K4628" i="2"/>
  <c r="J4628" i="2"/>
  <c r="I4628" i="2"/>
  <c r="H4628" i="2"/>
  <c r="G4628" i="2"/>
  <c r="D4628" i="2"/>
  <c r="L4627" i="2"/>
  <c r="K4627" i="2"/>
  <c r="J4627" i="2"/>
  <c r="I4627" i="2"/>
  <c r="H4627" i="2"/>
  <c r="G4627" i="2"/>
  <c r="D4627" i="2"/>
  <c r="L4626" i="2"/>
  <c r="K4626" i="2"/>
  <c r="J4626" i="2"/>
  <c r="I4626" i="2"/>
  <c r="H4626" i="2"/>
  <c r="G4626" i="2"/>
  <c r="D4626" i="2"/>
  <c r="L4625" i="2"/>
  <c r="K4625" i="2"/>
  <c r="J4625" i="2"/>
  <c r="I4625" i="2"/>
  <c r="H4625" i="2"/>
  <c r="G4625" i="2"/>
  <c r="D4625" i="2"/>
  <c r="L4624" i="2"/>
  <c r="K4624" i="2"/>
  <c r="J4624" i="2"/>
  <c r="I4624" i="2"/>
  <c r="H4624" i="2"/>
  <c r="G4624" i="2"/>
  <c r="D4624" i="2"/>
  <c r="L4623" i="2"/>
  <c r="K4623" i="2"/>
  <c r="J4623" i="2"/>
  <c r="I4623" i="2"/>
  <c r="H4623" i="2"/>
  <c r="G4623" i="2"/>
  <c r="D4623" i="2"/>
  <c r="L4622" i="2"/>
  <c r="K4622" i="2"/>
  <c r="J4622" i="2"/>
  <c r="I4622" i="2"/>
  <c r="H4622" i="2"/>
  <c r="G4622" i="2"/>
  <c r="D4622" i="2"/>
  <c r="L4621" i="2"/>
  <c r="K4621" i="2"/>
  <c r="J4621" i="2"/>
  <c r="I4621" i="2"/>
  <c r="H4621" i="2"/>
  <c r="G4621" i="2"/>
  <c r="D4621" i="2"/>
  <c r="L4620" i="2"/>
  <c r="K4620" i="2"/>
  <c r="J4620" i="2"/>
  <c r="I4620" i="2"/>
  <c r="H4620" i="2"/>
  <c r="G4620" i="2"/>
  <c r="D4620" i="2"/>
  <c r="L4619" i="2"/>
  <c r="K4619" i="2"/>
  <c r="J4619" i="2"/>
  <c r="I4619" i="2"/>
  <c r="H4619" i="2"/>
  <c r="G4619" i="2"/>
  <c r="D4619" i="2"/>
  <c r="L4618" i="2"/>
  <c r="K4618" i="2"/>
  <c r="J4618" i="2"/>
  <c r="I4618" i="2"/>
  <c r="H4618" i="2"/>
  <c r="G4618" i="2"/>
  <c r="D4618" i="2"/>
  <c r="L4617" i="2"/>
  <c r="K4617" i="2"/>
  <c r="J4617" i="2"/>
  <c r="I4617" i="2"/>
  <c r="H4617" i="2"/>
  <c r="G4617" i="2"/>
  <c r="D4617" i="2"/>
  <c r="L4616" i="2"/>
  <c r="K4616" i="2"/>
  <c r="J4616" i="2"/>
  <c r="I4616" i="2"/>
  <c r="H4616" i="2"/>
  <c r="G4616" i="2"/>
  <c r="D4616" i="2"/>
  <c r="L4615" i="2"/>
  <c r="K4615" i="2"/>
  <c r="J4615" i="2"/>
  <c r="I4615" i="2"/>
  <c r="H4615" i="2"/>
  <c r="G4615" i="2"/>
  <c r="D4615" i="2"/>
  <c r="L4614" i="2"/>
  <c r="K4614" i="2"/>
  <c r="J4614" i="2"/>
  <c r="I4614" i="2"/>
  <c r="H4614" i="2"/>
  <c r="G4614" i="2"/>
  <c r="D4614" i="2"/>
  <c r="L4613" i="2"/>
  <c r="K4613" i="2"/>
  <c r="J4613" i="2"/>
  <c r="I4613" i="2"/>
  <c r="H4613" i="2"/>
  <c r="G4613" i="2"/>
  <c r="D4613" i="2"/>
  <c r="L4612" i="2"/>
  <c r="K4612" i="2"/>
  <c r="J4612" i="2"/>
  <c r="I4612" i="2"/>
  <c r="H4612" i="2"/>
  <c r="G4612" i="2"/>
  <c r="D4612" i="2"/>
  <c r="L4611" i="2"/>
  <c r="K4611" i="2"/>
  <c r="J4611" i="2"/>
  <c r="I4611" i="2"/>
  <c r="H4611" i="2"/>
  <c r="G4611" i="2"/>
  <c r="D4611" i="2"/>
  <c r="L4610" i="2"/>
  <c r="K4610" i="2"/>
  <c r="J4610" i="2"/>
  <c r="I4610" i="2"/>
  <c r="H4610" i="2"/>
  <c r="G4610" i="2"/>
  <c r="D4610" i="2"/>
  <c r="L4609" i="2"/>
  <c r="K4609" i="2"/>
  <c r="J4609" i="2"/>
  <c r="I4609" i="2"/>
  <c r="H4609" i="2"/>
  <c r="G4609" i="2"/>
  <c r="D4609" i="2"/>
  <c r="L4608" i="2"/>
  <c r="K4608" i="2"/>
  <c r="J4608" i="2"/>
  <c r="I4608" i="2"/>
  <c r="H4608" i="2"/>
  <c r="G4608" i="2"/>
  <c r="D4608" i="2"/>
  <c r="L4607" i="2"/>
  <c r="K4607" i="2"/>
  <c r="J4607" i="2"/>
  <c r="I4607" i="2"/>
  <c r="H4607" i="2"/>
  <c r="G4607" i="2"/>
  <c r="D4607" i="2"/>
  <c r="L4606" i="2"/>
  <c r="K4606" i="2"/>
  <c r="J4606" i="2"/>
  <c r="I4606" i="2"/>
  <c r="H4606" i="2"/>
  <c r="G4606" i="2"/>
  <c r="D4606" i="2"/>
  <c r="L4605" i="2"/>
  <c r="K4605" i="2"/>
  <c r="J4605" i="2"/>
  <c r="I4605" i="2"/>
  <c r="H4605" i="2"/>
  <c r="G4605" i="2"/>
  <c r="D4605" i="2"/>
  <c r="L4604" i="2"/>
  <c r="K4604" i="2"/>
  <c r="J4604" i="2"/>
  <c r="I4604" i="2"/>
  <c r="H4604" i="2"/>
  <c r="G4604" i="2"/>
  <c r="D4604" i="2"/>
  <c r="L4603" i="2"/>
  <c r="K4603" i="2"/>
  <c r="J4603" i="2"/>
  <c r="I4603" i="2"/>
  <c r="H4603" i="2"/>
  <c r="G4603" i="2"/>
  <c r="D4603" i="2"/>
  <c r="L4602" i="2"/>
  <c r="K4602" i="2"/>
  <c r="J4602" i="2"/>
  <c r="I4602" i="2"/>
  <c r="H4602" i="2"/>
  <c r="G4602" i="2"/>
  <c r="D4602" i="2"/>
  <c r="L4601" i="2"/>
  <c r="K4601" i="2"/>
  <c r="J4601" i="2"/>
  <c r="I4601" i="2"/>
  <c r="H4601" i="2"/>
  <c r="G4601" i="2"/>
  <c r="D4601" i="2"/>
  <c r="L4600" i="2"/>
  <c r="K4600" i="2"/>
  <c r="J4600" i="2"/>
  <c r="I4600" i="2"/>
  <c r="H4600" i="2"/>
  <c r="G4600" i="2"/>
  <c r="D4600" i="2"/>
  <c r="L4599" i="2"/>
  <c r="K4599" i="2"/>
  <c r="J4599" i="2"/>
  <c r="I4599" i="2"/>
  <c r="H4599" i="2"/>
  <c r="G4599" i="2"/>
  <c r="D4599" i="2"/>
  <c r="L4598" i="2"/>
  <c r="K4598" i="2"/>
  <c r="J4598" i="2"/>
  <c r="I4598" i="2"/>
  <c r="H4598" i="2"/>
  <c r="G4598" i="2"/>
  <c r="D4598" i="2"/>
  <c r="L4597" i="2"/>
  <c r="K4597" i="2"/>
  <c r="J4597" i="2"/>
  <c r="I4597" i="2"/>
  <c r="H4597" i="2"/>
  <c r="G4597" i="2"/>
  <c r="D4597" i="2"/>
  <c r="L4596" i="2"/>
  <c r="K4596" i="2"/>
  <c r="J4596" i="2"/>
  <c r="I4596" i="2"/>
  <c r="H4596" i="2"/>
  <c r="G4596" i="2"/>
  <c r="D4596" i="2"/>
  <c r="L4595" i="2"/>
  <c r="K4595" i="2"/>
  <c r="J4595" i="2"/>
  <c r="I4595" i="2"/>
  <c r="H4595" i="2"/>
  <c r="G4595" i="2"/>
  <c r="D4595" i="2"/>
  <c r="L4594" i="2"/>
  <c r="K4594" i="2"/>
  <c r="J4594" i="2"/>
  <c r="I4594" i="2"/>
  <c r="H4594" i="2"/>
  <c r="G4594" i="2"/>
  <c r="D4594" i="2"/>
  <c r="L4593" i="2"/>
  <c r="K4593" i="2"/>
  <c r="J4593" i="2"/>
  <c r="I4593" i="2"/>
  <c r="H4593" i="2"/>
  <c r="G4593" i="2"/>
  <c r="D4593" i="2"/>
  <c r="L4592" i="2"/>
  <c r="K4592" i="2"/>
  <c r="J4592" i="2"/>
  <c r="I4592" i="2"/>
  <c r="H4592" i="2"/>
  <c r="G4592" i="2"/>
  <c r="D4592" i="2"/>
  <c r="L4591" i="2"/>
  <c r="K4591" i="2"/>
  <c r="J4591" i="2"/>
  <c r="I4591" i="2"/>
  <c r="H4591" i="2"/>
  <c r="G4591" i="2"/>
  <c r="D4591" i="2"/>
  <c r="L4590" i="2"/>
  <c r="K4590" i="2"/>
  <c r="J4590" i="2"/>
  <c r="I4590" i="2"/>
  <c r="H4590" i="2"/>
  <c r="G4590" i="2"/>
  <c r="D4590" i="2"/>
  <c r="L4589" i="2"/>
  <c r="K4589" i="2"/>
  <c r="J4589" i="2"/>
  <c r="I4589" i="2"/>
  <c r="H4589" i="2"/>
  <c r="G4589" i="2"/>
  <c r="D4589" i="2"/>
  <c r="L4588" i="2"/>
  <c r="K4588" i="2"/>
  <c r="J4588" i="2"/>
  <c r="I4588" i="2"/>
  <c r="H4588" i="2"/>
  <c r="G4588" i="2"/>
  <c r="D4588" i="2"/>
  <c r="L4587" i="2"/>
  <c r="K4587" i="2"/>
  <c r="J4587" i="2"/>
  <c r="I4587" i="2"/>
  <c r="H4587" i="2"/>
  <c r="G4587" i="2"/>
  <c r="D4587" i="2"/>
  <c r="L4586" i="2"/>
  <c r="K4586" i="2"/>
  <c r="J4586" i="2"/>
  <c r="I4586" i="2"/>
  <c r="H4586" i="2"/>
  <c r="G4586" i="2"/>
  <c r="D4586" i="2"/>
  <c r="L4585" i="2"/>
  <c r="K4585" i="2"/>
  <c r="J4585" i="2"/>
  <c r="I4585" i="2"/>
  <c r="H4585" i="2"/>
  <c r="G4585" i="2"/>
  <c r="D4585" i="2"/>
  <c r="L4584" i="2"/>
  <c r="K4584" i="2"/>
  <c r="J4584" i="2"/>
  <c r="I4584" i="2"/>
  <c r="H4584" i="2"/>
  <c r="G4584" i="2"/>
  <c r="D4584" i="2"/>
  <c r="L4583" i="2"/>
  <c r="K4583" i="2"/>
  <c r="J4583" i="2"/>
  <c r="I4583" i="2"/>
  <c r="H4583" i="2"/>
  <c r="G4583" i="2"/>
  <c r="D4583" i="2"/>
  <c r="L4582" i="2"/>
  <c r="K4582" i="2"/>
  <c r="J4582" i="2"/>
  <c r="I4582" i="2"/>
  <c r="H4582" i="2"/>
  <c r="G4582" i="2"/>
  <c r="D4582" i="2"/>
  <c r="L4581" i="2"/>
  <c r="K4581" i="2"/>
  <c r="J4581" i="2"/>
  <c r="I4581" i="2"/>
  <c r="H4581" i="2"/>
  <c r="G4581" i="2"/>
  <c r="D4581" i="2"/>
  <c r="L4580" i="2"/>
  <c r="K4580" i="2"/>
  <c r="J4580" i="2"/>
  <c r="I4580" i="2"/>
  <c r="H4580" i="2"/>
  <c r="G4580" i="2"/>
  <c r="D4580" i="2"/>
  <c r="L4579" i="2"/>
  <c r="K4579" i="2"/>
  <c r="J4579" i="2"/>
  <c r="I4579" i="2"/>
  <c r="H4579" i="2"/>
  <c r="G4579" i="2"/>
  <c r="D4579" i="2"/>
  <c r="L4578" i="2"/>
  <c r="K4578" i="2"/>
  <c r="J4578" i="2"/>
  <c r="I4578" i="2"/>
  <c r="H4578" i="2"/>
  <c r="G4578" i="2"/>
  <c r="D4578" i="2"/>
  <c r="L4577" i="2"/>
  <c r="K4577" i="2"/>
  <c r="J4577" i="2"/>
  <c r="I4577" i="2"/>
  <c r="H4577" i="2"/>
  <c r="G4577" i="2"/>
  <c r="D4577" i="2"/>
  <c r="L4576" i="2"/>
  <c r="K4576" i="2"/>
  <c r="J4576" i="2"/>
  <c r="I4576" i="2"/>
  <c r="H4576" i="2"/>
  <c r="G4576" i="2"/>
  <c r="D4576" i="2"/>
  <c r="L4575" i="2"/>
  <c r="K4575" i="2"/>
  <c r="J4575" i="2"/>
  <c r="I4575" i="2"/>
  <c r="H4575" i="2"/>
  <c r="G4575" i="2"/>
  <c r="D4575" i="2"/>
  <c r="L4574" i="2"/>
  <c r="K4574" i="2"/>
  <c r="J4574" i="2"/>
  <c r="I4574" i="2"/>
  <c r="H4574" i="2"/>
  <c r="G4574" i="2"/>
  <c r="D4574" i="2"/>
  <c r="L4573" i="2"/>
  <c r="K4573" i="2"/>
  <c r="J4573" i="2"/>
  <c r="I4573" i="2"/>
  <c r="H4573" i="2"/>
  <c r="G4573" i="2"/>
  <c r="D4573" i="2"/>
  <c r="L4572" i="2"/>
  <c r="K4572" i="2"/>
  <c r="J4572" i="2"/>
  <c r="I4572" i="2"/>
  <c r="H4572" i="2"/>
  <c r="G4572" i="2"/>
  <c r="D4572" i="2"/>
  <c r="L4571" i="2"/>
  <c r="K4571" i="2"/>
  <c r="J4571" i="2"/>
  <c r="I4571" i="2"/>
  <c r="H4571" i="2"/>
  <c r="G4571" i="2"/>
  <c r="D4571" i="2"/>
  <c r="L4570" i="2"/>
  <c r="K4570" i="2"/>
  <c r="J4570" i="2"/>
  <c r="I4570" i="2"/>
  <c r="H4570" i="2"/>
  <c r="G4570" i="2"/>
  <c r="D4570" i="2"/>
  <c r="L4569" i="2"/>
  <c r="K4569" i="2"/>
  <c r="J4569" i="2"/>
  <c r="I4569" i="2"/>
  <c r="H4569" i="2"/>
  <c r="G4569" i="2"/>
  <c r="D4569" i="2"/>
  <c r="L4568" i="2"/>
  <c r="K4568" i="2"/>
  <c r="J4568" i="2"/>
  <c r="I4568" i="2"/>
  <c r="H4568" i="2"/>
  <c r="G4568" i="2"/>
  <c r="D4568" i="2"/>
  <c r="L4567" i="2"/>
  <c r="K4567" i="2"/>
  <c r="J4567" i="2"/>
  <c r="I4567" i="2"/>
  <c r="H4567" i="2"/>
  <c r="G4567" i="2"/>
  <c r="D4567" i="2"/>
  <c r="L4566" i="2"/>
  <c r="K4566" i="2"/>
  <c r="J4566" i="2"/>
  <c r="I4566" i="2"/>
  <c r="H4566" i="2"/>
  <c r="G4566" i="2"/>
  <c r="D4566" i="2"/>
  <c r="L4565" i="2"/>
  <c r="K4565" i="2"/>
  <c r="J4565" i="2"/>
  <c r="I4565" i="2"/>
  <c r="H4565" i="2"/>
  <c r="G4565" i="2"/>
  <c r="D4565" i="2"/>
  <c r="L4564" i="2"/>
  <c r="K4564" i="2"/>
  <c r="J4564" i="2"/>
  <c r="I4564" i="2"/>
  <c r="H4564" i="2"/>
  <c r="G4564" i="2"/>
  <c r="D4564" i="2"/>
  <c r="L4563" i="2"/>
  <c r="K4563" i="2"/>
  <c r="J4563" i="2"/>
  <c r="I4563" i="2"/>
  <c r="H4563" i="2"/>
  <c r="G4563" i="2"/>
  <c r="D4563" i="2"/>
  <c r="L4562" i="2"/>
  <c r="K4562" i="2"/>
  <c r="J4562" i="2"/>
  <c r="I4562" i="2"/>
  <c r="H4562" i="2"/>
  <c r="G4562" i="2"/>
  <c r="D4562" i="2"/>
  <c r="L4561" i="2"/>
  <c r="K4561" i="2"/>
  <c r="J4561" i="2"/>
  <c r="I4561" i="2"/>
  <c r="H4561" i="2"/>
  <c r="G4561" i="2"/>
  <c r="D4561" i="2"/>
  <c r="L4560" i="2"/>
  <c r="K4560" i="2"/>
  <c r="J4560" i="2"/>
  <c r="I4560" i="2"/>
  <c r="H4560" i="2"/>
  <c r="G4560" i="2"/>
  <c r="D4560" i="2"/>
  <c r="L4559" i="2"/>
  <c r="K4559" i="2"/>
  <c r="J4559" i="2"/>
  <c r="I4559" i="2"/>
  <c r="H4559" i="2"/>
  <c r="G4559" i="2"/>
  <c r="D4559" i="2"/>
  <c r="L4558" i="2"/>
  <c r="K4558" i="2"/>
  <c r="J4558" i="2"/>
  <c r="I4558" i="2"/>
  <c r="H4558" i="2"/>
  <c r="G4558" i="2"/>
  <c r="D4558" i="2"/>
  <c r="L4557" i="2"/>
  <c r="K4557" i="2"/>
  <c r="J4557" i="2"/>
  <c r="I4557" i="2"/>
  <c r="H4557" i="2"/>
  <c r="G4557" i="2"/>
  <c r="D4557" i="2"/>
  <c r="L4556" i="2"/>
  <c r="K4556" i="2"/>
  <c r="J4556" i="2"/>
  <c r="I4556" i="2"/>
  <c r="H4556" i="2"/>
  <c r="G4556" i="2"/>
  <c r="D4556" i="2"/>
  <c r="L4555" i="2"/>
  <c r="K4555" i="2"/>
  <c r="J4555" i="2"/>
  <c r="I4555" i="2"/>
  <c r="H4555" i="2"/>
  <c r="G4555" i="2"/>
  <c r="D4555" i="2"/>
  <c r="L4554" i="2"/>
  <c r="K4554" i="2"/>
  <c r="J4554" i="2"/>
  <c r="I4554" i="2"/>
  <c r="H4554" i="2"/>
  <c r="G4554" i="2"/>
  <c r="D4554" i="2"/>
  <c r="L4553" i="2"/>
  <c r="K4553" i="2"/>
  <c r="J4553" i="2"/>
  <c r="I4553" i="2"/>
  <c r="H4553" i="2"/>
  <c r="G4553" i="2"/>
  <c r="D4553" i="2"/>
  <c r="L4552" i="2"/>
  <c r="K4552" i="2"/>
  <c r="J4552" i="2"/>
  <c r="I4552" i="2"/>
  <c r="H4552" i="2"/>
  <c r="G4552" i="2"/>
  <c r="D4552" i="2"/>
  <c r="L4551" i="2"/>
  <c r="K4551" i="2"/>
  <c r="J4551" i="2"/>
  <c r="I4551" i="2"/>
  <c r="H4551" i="2"/>
  <c r="G4551" i="2"/>
  <c r="D4551" i="2"/>
  <c r="L4550" i="2"/>
  <c r="K4550" i="2"/>
  <c r="J4550" i="2"/>
  <c r="I4550" i="2"/>
  <c r="H4550" i="2"/>
  <c r="G4550" i="2"/>
  <c r="D4550" i="2"/>
  <c r="L4549" i="2"/>
  <c r="K4549" i="2"/>
  <c r="J4549" i="2"/>
  <c r="I4549" i="2"/>
  <c r="H4549" i="2"/>
  <c r="G4549" i="2"/>
  <c r="D4549" i="2"/>
  <c r="L4548" i="2"/>
  <c r="K4548" i="2"/>
  <c r="J4548" i="2"/>
  <c r="I4548" i="2"/>
  <c r="H4548" i="2"/>
  <c r="G4548" i="2"/>
  <c r="D4548" i="2"/>
  <c r="L4547" i="2"/>
  <c r="K4547" i="2"/>
  <c r="J4547" i="2"/>
  <c r="I4547" i="2"/>
  <c r="H4547" i="2"/>
  <c r="G4547" i="2"/>
  <c r="D4547" i="2"/>
  <c r="L4546" i="2"/>
  <c r="K4546" i="2"/>
  <c r="J4546" i="2"/>
  <c r="I4546" i="2"/>
  <c r="H4546" i="2"/>
  <c r="G4546" i="2"/>
  <c r="D4546" i="2"/>
  <c r="L4545" i="2"/>
  <c r="K4545" i="2"/>
  <c r="J4545" i="2"/>
  <c r="I4545" i="2"/>
  <c r="H4545" i="2"/>
  <c r="G4545" i="2"/>
  <c r="D4545" i="2"/>
  <c r="L4544" i="2"/>
  <c r="K4544" i="2"/>
  <c r="J4544" i="2"/>
  <c r="I4544" i="2"/>
  <c r="H4544" i="2"/>
  <c r="G4544" i="2"/>
  <c r="D4544" i="2"/>
  <c r="L4543" i="2"/>
  <c r="K4543" i="2"/>
  <c r="J4543" i="2"/>
  <c r="I4543" i="2"/>
  <c r="H4543" i="2"/>
  <c r="G4543" i="2"/>
  <c r="D4543" i="2"/>
  <c r="L4542" i="2"/>
  <c r="K4542" i="2"/>
  <c r="J4542" i="2"/>
  <c r="I4542" i="2"/>
  <c r="H4542" i="2"/>
  <c r="G4542" i="2"/>
  <c r="D4542" i="2"/>
  <c r="L4541" i="2"/>
  <c r="K4541" i="2"/>
  <c r="J4541" i="2"/>
  <c r="I4541" i="2"/>
  <c r="H4541" i="2"/>
  <c r="G4541" i="2"/>
  <c r="D4541" i="2"/>
  <c r="L4540" i="2"/>
  <c r="K4540" i="2"/>
  <c r="J4540" i="2"/>
  <c r="I4540" i="2"/>
  <c r="H4540" i="2"/>
  <c r="G4540" i="2"/>
  <c r="D4540" i="2"/>
  <c r="L4539" i="2"/>
  <c r="K4539" i="2"/>
  <c r="J4539" i="2"/>
  <c r="I4539" i="2"/>
  <c r="H4539" i="2"/>
  <c r="G4539" i="2"/>
  <c r="D4539" i="2"/>
  <c r="L4538" i="2"/>
  <c r="K4538" i="2"/>
  <c r="J4538" i="2"/>
  <c r="I4538" i="2"/>
  <c r="H4538" i="2"/>
  <c r="G4538" i="2"/>
  <c r="D4538" i="2"/>
  <c r="L4537" i="2"/>
  <c r="K4537" i="2"/>
  <c r="J4537" i="2"/>
  <c r="I4537" i="2"/>
  <c r="H4537" i="2"/>
  <c r="G4537" i="2"/>
  <c r="D4537" i="2"/>
  <c r="L4536" i="2"/>
  <c r="K4536" i="2"/>
  <c r="J4536" i="2"/>
  <c r="I4536" i="2"/>
  <c r="H4536" i="2"/>
  <c r="G4536" i="2"/>
  <c r="D4536" i="2"/>
  <c r="L4535" i="2"/>
  <c r="K4535" i="2"/>
  <c r="J4535" i="2"/>
  <c r="I4535" i="2"/>
  <c r="H4535" i="2"/>
  <c r="G4535" i="2"/>
  <c r="D4535" i="2"/>
  <c r="L4534" i="2"/>
  <c r="K4534" i="2"/>
  <c r="J4534" i="2"/>
  <c r="I4534" i="2"/>
  <c r="H4534" i="2"/>
  <c r="G4534" i="2"/>
  <c r="D4534" i="2"/>
  <c r="L4533" i="2"/>
  <c r="K4533" i="2"/>
  <c r="J4533" i="2"/>
  <c r="I4533" i="2"/>
  <c r="H4533" i="2"/>
  <c r="G4533" i="2"/>
  <c r="D4533" i="2"/>
  <c r="L4532" i="2"/>
  <c r="K4532" i="2"/>
  <c r="J4532" i="2"/>
  <c r="I4532" i="2"/>
  <c r="H4532" i="2"/>
  <c r="G4532" i="2"/>
  <c r="D4532" i="2"/>
  <c r="L4531" i="2"/>
  <c r="K4531" i="2"/>
  <c r="J4531" i="2"/>
  <c r="I4531" i="2"/>
  <c r="H4531" i="2"/>
  <c r="G4531" i="2"/>
  <c r="D4531" i="2"/>
  <c r="L4530" i="2"/>
  <c r="K4530" i="2"/>
  <c r="J4530" i="2"/>
  <c r="I4530" i="2"/>
  <c r="H4530" i="2"/>
  <c r="G4530" i="2"/>
  <c r="D4530" i="2"/>
  <c r="L4529" i="2"/>
  <c r="K4529" i="2"/>
  <c r="J4529" i="2"/>
  <c r="I4529" i="2"/>
  <c r="H4529" i="2"/>
  <c r="G4529" i="2"/>
  <c r="D4529" i="2"/>
  <c r="L4528" i="2"/>
  <c r="K4528" i="2"/>
  <c r="J4528" i="2"/>
  <c r="I4528" i="2"/>
  <c r="H4528" i="2"/>
  <c r="G4528" i="2"/>
  <c r="D4528" i="2"/>
  <c r="L4527" i="2"/>
  <c r="K4527" i="2"/>
  <c r="J4527" i="2"/>
  <c r="I4527" i="2"/>
  <c r="H4527" i="2"/>
  <c r="G4527" i="2"/>
  <c r="D4527" i="2"/>
  <c r="L4526" i="2"/>
  <c r="K4526" i="2"/>
  <c r="J4526" i="2"/>
  <c r="I4526" i="2"/>
  <c r="H4526" i="2"/>
  <c r="G4526" i="2"/>
  <c r="D4526" i="2"/>
  <c r="L4525" i="2"/>
  <c r="K4525" i="2"/>
  <c r="J4525" i="2"/>
  <c r="I4525" i="2"/>
  <c r="H4525" i="2"/>
  <c r="G4525" i="2"/>
  <c r="D4525" i="2"/>
  <c r="L4524" i="2"/>
  <c r="K4524" i="2"/>
  <c r="J4524" i="2"/>
  <c r="I4524" i="2"/>
  <c r="H4524" i="2"/>
  <c r="G4524" i="2"/>
  <c r="D4524" i="2"/>
  <c r="L4523" i="2"/>
  <c r="K4523" i="2"/>
  <c r="J4523" i="2"/>
  <c r="I4523" i="2"/>
  <c r="H4523" i="2"/>
  <c r="G4523" i="2"/>
  <c r="D4523" i="2"/>
  <c r="L4522" i="2"/>
  <c r="K4522" i="2"/>
  <c r="J4522" i="2"/>
  <c r="I4522" i="2"/>
  <c r="H4522" i="2"/>
  <c r="G4522" i="2"/>
  <c r="D4522" i="2"/>
  <c r="L4521" i="2"/>
  <c r="K4521" i="2"/>
  <c r="J4521" i="2"/>
  <c r="I4521" i="2"/>
  <c r="H4521" i="2"/>
  <c r="G4521" i="2"/>
  <c r="D4521" i="2"/>
  <c r="L4520" i="2"/>
  <c r="K4520" i="2"/>
  <c r="J4520" i="2"/>
  <c r="I4520" i="2"/>
  <c r="H4520" i="2"/>
  <c r="G4520" i="2"/>
  <c r="D4520" i="2"/>
  <c r="L4519" i="2"/>
  <c r="K4519" i="2"/>
  <c r="J4519" i="2"/>
  <c r="I4519" i="2"/>
  <c r="H4519" i="2"/>
  <c r="G4519" i="2"/>
  <c r="D4519" i="2"/>
  <c r="L4518" i="2"/>
  <c r="K4518" i="2"/>
  <c r="J4518" i="2"/>
  <c r="I4518" i="2"/>
  <c r="H4518" i="2"/>
  <c r="G4518" i="2"/>
  <c r="D4518" i="2"/>
  <c r="L4517" i="2"/>
  <c r="K4517" i="2"/>
  <c r="J4517" i="2"/>
  <c r="I4517" i="2"/>
  <c r="H4517" i="2"/>
  <c r="G4517" i="2"/>
  <c r="D4517" i="2"/>
  <c r="L4516" i="2"/>
  <c r="K4516" i="2"/>
  <c r="J4516" i="2"/>
  <c r="I4516" i="2"/>
  <c r="H4516" i="2"/>
  <c r="G4516" i="2"/>
  <c r="D4516" i="2"/>
  <c r="L4515" i="2"/>
  <c r="K4515" i="2"/>
  <c r="J4515" i="2"/>
  <c r="I4515" i="2"/>
  <c r="H4515" i="2"/>
  <c r="G4515" i="2"/>
  <c r="D4515" i="2"/>
  <c r="L4514" i="2"/>
  <c r="K4514" i="2"/>
  <c r="J4514" i="2"/>
  <c r="I4514" i="2"/>
  <c r="H4514" i="2"/>
  <c r="G4514" i="2"/>
  <c r="D4514" i="2"/>
  <c r="L4513" i="2"/>
  <c r="K4513" i="2"/>
  <c r="J4513" i="2"/>
  <c r="I4513" i="2"/>
  <c r="H4513" i="2"/>
  <c r="G4513" i="2"/>
  <c r="D4513" i="2"/>
  <c r="L4512" i="2"/>
  <c r="K4512" i="2"/>
  <c r="J4512" i="2"/>
  <c r="I4512" i="2"/>
  <c r="H4512" i="2"/>
  <c r="G4512" i="2"/>
  <c r="D4512" i="2"/>
  <c r="L4511" i="2"/>
  <c r="K4511" i="2"/>
  <c r="J4511" i="2"/>
  <c r="I4511" i="2"/>
  <c r="H4511" i="2"/>
  <c r="G4511" i="2"/>
  <c r="D4511" i="2"/>
  <c r="L4510" i="2"/>
  <c r="K4510" i="2"/>
  <c r="J4510" i="2"/>
  <c r="I4510" i="2"/>
  <c r="H4510" i="2"/>
  <c r="G4510" i="2"/>
  <c r="D4510" i="2"/>
  <c r="L4509" i="2"/>
  <c r="K4509" i="2"/>
  <c r="J4509" i="2"/>
  <c r="I4509" i="2"/>
  <c r="H4509" i="2"/>
  <c r="G4509" i="2"/>
  <c r="D4509" i="2"/>
  <c r="L4508" i="2"/>
  <c r="K4508" i="2"/>
  <c r="J4508" i="2"/>
  <c r="I4508" i="2"/>
  <c r="H4508" i="2"/>
  <c r="G4508" i="2"/>
  <c r="D4508" i="2"/>
  <c r="L4507" i="2"/>
  <c r="K4507" i="2"/>
  <c r="J4507" i="2"/>
  <c r="I4507" i="2"/>
  <c r="H4507" i="2"/>
  <c r="G4507" i="2"/>
  <c r="D4507" i="2"/>
  <c r="L4506" i="2"/>
  <c r="K4506" i="2"/>
  <c r="J4506" i="2"/>
  <c r="I4506" i="2"/>
  <c r="H4506" i="2"/>
  <c r="G4506" i="2"/>
  <c r="D4506" i="2"/>
  <c r="L4505" i="2"/>
  <c r="K4505" i="2"/>
  <c r="J4505" i="2"/>
  <c r="I4505" i="2"/>
  <c r="H4505" i="2"/>
  <c r="G4505" i="2"/>
  <c r="D4505" i="2"/>
  <c r="L4504" i="2"/>
  <c r="K4504" i="2"/>
  <c r="J4504" i="2"/>
  <c r="I4504" i="2"/>
  <c r="H4504" i="2"/>
  <c r="G4504" i="2"/>
  <c r="D4504" i="2"/>
  <c r="L4503" i="2"/>
  <c r="K4503" i="2"/>
  <c r="J4503" i="2"/>
  <c r="I4503" i="2"/>
  <c r="H4503" i="2"/>
  <c r="G4503" i="2"/>
  <c r="D4503" i="2"/>
  <c r="L4502" i="2"/>
  <c r="K4502" i="2"/>
  <c r="J4502" i="2"/>
  <c r="I4502" i="2"/>
  <c r="H4502" i="2"/>
  <c r="G4502" i="2"/>
  <c r="D4502" i="2"/>
  <c r="L4501" i="2"/>
  <c r="K4501" i="2"/>
  <c r="J4501" i="2"/>
  <c r="I4501" i="2"/>
  <c r="H4501" i="2"/>
  <c r="G4501" i="2"/>
  <c r="D4501" i="2"/>
  <c r="L4500" i="2"/>
  <c r="K4500" i="2"/>
  <c r="J4500" i="2"/>
  <c r="I4500" i="2"/>
  <c r="H4500" i="2"/>
  <c r="G4500" i="2"/>
  <c r="D4500" i="2"/>
  <c r="L4499" i="2"/>
  <c r="K4499" i="2"/>
  <c r="J4499" i="2"/>
  <c r="I4499" i="2"/>
  <c r="H4499" i="2"/>
  <c r="G4499" i="2"/>
  <c r="D4499" i="2"/>
  <c r="L4498" i="2"/>
  <c r="K4498" i="2"/>
  <c r="J4498" i="2"/>
  <c r="I4498" i="2"/>
  <c r="H4498" i="2"/>
  <c r="G4498" i="2"/>
  <c r="D4498" i="2"/>
  <c r="L4497" i="2"/>
  <c r="K4497" i="2"/>
  <c r="J4497" i="2"/>
  <c r="I4497" i="2"/>
  <c r="H4497" i="2"/>
  <c r="G4497" i="2"/>
  <c r="D4497" i="2"/>
  <c r="L4496" i="2"/>
  <c r="K4496" i="2"/>
  <c r="J4496" i="2"/>
  <c r="I4496" i="2"/>
  <c r="H4496" i="2"/>
  <c r="G4496" i="2"/>
  <c r="D4496" i="2"/>
  <c r="L4495" i="2"/>
  <c r="K4495" i="2"/>
  <c r="J4495" i="2"/>
  <c r="I4495" i="2"/>
  <c r="H4495" i="2"/>
  <c r="G4495" i="2"/>
  <c r="D4495" i="2"/>
  <c r="L4494" i="2"/>
  <c r="K4494" i="2"/>
  <c r="J4494" i="2"/>
  <c r="I4494" i="2"/>
  <c r="H4494" i="2"/>
  <c r="G4494" i="2"/>
  <c r="D4494" i="2"/>
  <c r="L4493" i="2"/>
  <c r="K4493" i="2"/>
  <c r="J4493" i="2"/>
  <c r="I4493" i="2"/>
  <c r="H4493" i="2"/>
  <c r="G4493" i="2"/>
  <c r="D4493" i="2"/>
  <c r="L4492" i="2"/>
  <c r="K4492" i="2"/>
  <c r="J4492" i="2"/>
  <c r="I4492" i="2"/>
  <c r="H4492" i="2"/>
  <c r="G4492" i="2"/>
  <c r="D4492" i="2"/>
  <c r="L4491" i="2"/>
  <c r="K4491" i="2"/>
  <c r="J4491" i="2"/>
  <c r="I4491" i="2"/>
  <c r="H4491" i="2"/>
  <c r="G4491" i="2"/>
  <c r="D4491" i="2"/>
  <c r="L4490" i="2"/>
  <c r="K4490" i="2"/>
  <c r="J4490" i="2"/>
  <c r="I4490" i="2"/>
  <c r="H4490" i="2"/>
  <c r="G4490" i="2"/>
  <c r="D4490" i="2"/>
  <c r="L4489" i="2"/>
  <c r="K4489" i="2"/>
  <c r="J4489" i="2"/>
  <c r="I4489" i="2"/>
  <c r="H4489" i="2"/>
  <c r="G4489" i="2"/>
  <c r="D4489" i="2"/>
  <c r="L4488" i="2"/>
  <c r="K4488" i="2"/>
  <c r="J4488" i="2"/>
  <c r="I4488" i="2"/>
  <c r="H4488" i="2"/>
  <c r="G4488" i="2"/>
  <c r="D4488" i="2"/>
  <c r="L4487" i="2"/>
  <c r="K4487" i="2"/>
  <c r="J4487" i="2"/>
  <c r="I4487" i="2"/>
  <c r="H4487" i="2"/>
  <c r="G4487" i="2"/>
  <c r="D4487" i="2"/>
  <c r="L4486" i="2"/>
  <c r="K4486" i="2"/>
  <c r="J4486" i="2"/>
  <c r="I4486" i="2"/>
  <c r="H4486" i="2"/>
  <c r="G4486" i="2"/>
  <c r="D4486" i="2"/>
  <c r="L4485" i="2"/>
  <c r="K4485" i="2"/>
  <c r="J4485" i="2"/>
  <c r="I4485" i="2"/>
  <c r="H4485" i="2"/>
  <c r="G4485" i="2"/>
  <c r="D4485" i="2"/>
  <c r="L4484" i="2"/>
  <c r="K4484" i="2"/>
  <c r="J4484" i="2"/>
  <c r="I4484" i="2"/>
  <c r="H4484" i="2"/>
  <c r="G4484" i="2"/>
  <c r="D4484" i="2"/>
  <c r="L4483" i="2"/>
  <c r="K4483" i="2"/>
  <c r="J4483" i="2"/>
  <c r="I4483" i="2"/>
  <c r="H4483" i="2"/>
  <c r="G4483" i="2"/>
  <c r="D4483" i="2"/>
  <c r="L4482" i="2"/>
  <c r="K4482" i="2"/>
  <c r="J4482" i="2"/>
  <c r="I4482" i="2"/>
  <c r="H4482" i="2"/>
  <c r="G4482" i="2"/>
  <c r="D4482" i="2"/>
  <c r="L4481" i="2"/>
  <c r="K4481" i="2"/>
  <c r="J4481" i="2"/>
  <c r="I4481" i="2"/>
  <c r="H4481" i="2"/>
  <c r="G4481" i="2"/>
  <c r="D4481" i="2"/>
  <c r="L4480" i="2"/>
  <c r="K4480" i="2"/>
  <c r="J4480" i="2"/>
  <c r="I4480" i="2"/>
  <c r="H4480" i="2"/>
  <c r="G4480" i="2"/>
  <c r="D4480" i="2"/>
  <c r="L4479" i="2"/>
  <c r="K4479" i="2"/>
  <c r="J4479" i="2"/>
  <c r="I4479" i="2"/>
  <c r="H4479" i="2"/>
  <c r="G4479" i="2"/>
  <c r="D4479" i="2"/>
  <c r="L4478" i="2"/>
  <c r="K4478" i="2"/>
  <c r="J4478" i="2"/>
  <c r="I4478" i="2"/>
  <c r="H4478" i="2"/>
  <c r="G4478" i="2"/>
  <c r="D4478" i="2"/>
  <c r="L4477" i="2"/>
  <c r="K4477" i="2"/>
  <c r="J4477" i="2"/>
  <c r="I4477" i="2"/>
  <c r="H4477" i="2"/>
  <c r="G4477" i="2"/>
  <c r="D4477" i="2"/>
  <c r="L4476" i="2"/>
  <c r="K4476" i="2"/>
  <c r="J4476" i="2"/>
  <c r="I4476" i="2"/>
  <c r="H4476" i="2"/>
  <c r="G4476" i="2"/>
  <c r="D4476" i="2"/>
  <c r="L4475" i="2"/>
  <c r="K4475" i="2"/>
  <c r="J4475" i="2"/>
  <c r="I4475" i="2"/>
  <c r="H4475" i="2"/>
  <c r="G4475" i="2"/>
  <c r="D4475" i="2"/>
  <c r="L4474" i="2"/>
  <c r="K4474" i="2"/>
  <c r="J4474" i="2"/>
  <c r="I4474" i="2"/>
  <c r="H4474" i="2"/>
  <c r="G4474" i="2"/>
  <c r="D4474" i="2"/>
  <c r="L4473" i="2"/>
  <c r="K4473" i="2"/>
  <c r="J4473" i="2"/>
  <c r="I4473" i="2"/>
  <c r="H4473" i="2"/>
  <c r="G4473" i="2"/>
  <c r="D4473" i="2"/>
  <c r="L4472" i="2"/>
  <c r="K4472" i="2"/>
  <c r="J4472" i="2"/>
  <c r="I4472" i="2"/>
  <c r="H4472" i="2"/>
  <c r="G4472" i="2"/>
  <c r="D4472" i="2"/>
  <c r="L4471" i="2"/>
  <c r="K4471" i="2"/>
  <c r="J4471" i="2"/>
  <c r="I4471" i="2"/>
  <c r="H4471" i="2"/>
  <c r="G4471" i="2"/>
  <c r="D4471" i="2"/>
  <c r="L4470" i="2"/>
  <c r="K4470" i="2"/>
  <c r="J4470" i="2"/>
  <c r="I4470" i="2"/>
  <c r="H4470" i="2"/>
  <c r="G4470" i="2"/>
  <c r="D4470" i="2"/>
  <c r="L4469" i="2"/>
  <c r="K4469" i="2"/>
  <c r="J4469" i="2"/>
  <c r="I4469" i="2"/>
  <c r="H4469" i="2"/>
  <c r="G4469" i="2"/>
  <c r="D4469" i="2"/>
  <c r="L4468" i="2"/>
  <c r="K4468" i="2"/>
  <c r="J4468" i="2"/>
  <c r="I4468" i="2"/>
  <c r="H4468" i="2"/>
  <c r="G4468" i="2"/>
  <c r="D4468" i="2"/>
  <c r="L4467" i="2"/>
  <c r="K4467" i="2"/>
  <c r="J4467" i="2"/>
  <c r="I4467" i="2"/>
  <c r="H4467" i="2"/>
  <c r="G4467" i="2"/>
  <c r="D4467" i="2"/>
  <c r="L4466" i="2"/>
  <c r="K4466" i="2"/>
  <c r="J4466" i="2"/>
  <c r="I4466" i="2"/>
  <c r="H4466" i="2"/>
  <c r="G4466" i="2"/>
  <c r="D4466" i="2"/>
  <c r="L4465" i="2"/>
  <c r="K4465" i="2"/>
  <c r="J4465" i="2"/>
  <c r="I4465" i="2"/>
  <c r="H4465" i="2"/>
  <c r="G4465" i="2"/>
  <c r="D4465" i="2"/>
  <c r="L4464" i="2"/>
  <c r="K4464" i="2"/>
  <c r="J4464" i="2"/>
  <c r="I4464" i="2"/>
  <c r="H4464" i="2"/>
  <c r="G4464" i="2"/>
  <c r="D4464" i="2"/>
  <c r="L4463" i="2"/>
  <c r="K4463" i="2"/>
  <c r="J4463" i="2"/>
  <c r="I4463" i="2"/>
  <c r="H4463" i="2"/>
  <c r="G4463" i="2"/>
  <c r="D4463" i="2"/>
  <c r="L4462" i="2"/>
  <c r="K4462" i="2"/>
  <c r="J4462" i="2"/>
  <c r="I4462" i="2"/>
  <c r="H4462" i="2"/>
  <c r="G4462" i="2"/>
  <c r="D4462" i="2"/>
  <c r="L4461" i="2"/>
  <c r="K4461" i="2"/>
  <c r="J4461" i="2"/>
  <c r="I4461" i="2"/>
  <c r="H4461" i="2"/>
  <c r="G4461" i="2"/>
  <c r="D4461" i="2"/>
  <c r="L4460" i="2"/>
  <c r="K4460" i="2"/>
  <c r="J4460" i="2"/>
  <c r="I4460" i="2"/>
  <c r="H4460" i="2"/>
  <c r="G4460" i="2"/>
  <c r="D4460" i="2"/>
  <c r="L4459" i="2"/>
  <c r="K4459" i="2"/>
  <c r="J4459" i="2"/>
  <c r="I4459" i="2"/>
  <c r="H4459" i="2"/>
  <c r="G4459" i="2"/>
  <c r="D4459" i="2"/>
  <c r="L4458" i="2"/>
  <c r="K4458" i="2"/>
  <c r="J4458" i="2"/>
  <c r="I4458" i="2"/>
  <c r="H4458" i="2"/>
  <c r="G4458" i="2"/>
  <c r="D4458" i="2"/>
  <c r="L4457" i="2"/>
  <c r="K4457" i="2"/>
  <c r="J4457" i="2"/>
  <c r="I4457" i="2"/>
  <c r="H4457" i="2"/>
  <c r="G4457" i="2"/>
  <c r="D4457" i="2"/>
  <c r="L4456" i="2"/>
  <c r="K4456" i="2"/>
  <c r="J4456" i="2"/>
  <c r="I4456" i="2"/>
  <c r="H4456" i="2"/>
  <c r="G4456" i="2"/>
  <c r="D4456" i="2"/>
  <c r="L4455" i="2"/>
  <c r="K4455" i="2"/>
  <c r="J4455" i="2"/>
  <c r="I4455" i="2"/>
  <c r="H4455" i="2"/>
  <c r="G4455" i="2"/>
  <c r="D4455" i="2"/>
  <c r="L4454" i="2"/>
  <c r="K4454" i="2"/>
  <c r="J4454" i="2"/>
  <c r="I4454" i="2"/>
  <c r="H4454" i="2"/>
  <c r="G4454" i="2"/>
  <c r="D4454" i="2"/>
  <c r="L4453" i="2"/>
  <c r="K4453" i="2"/>
  <c r="J4453" i="2"/>
  <c r="I4453" i="2"/>
  <c r="H4453" i="2"/>
  <c r="G4453" i="2"/>
  <c r="D4453" i="2"/>
  <c r="L4452" i="2"/>
  <c r="K4452" i="2"/>
  <c r="J4452" i="2"/>
  <c r="I4452" i="2"/>
  <c r="H4452" i="2"/>
  <c r="G4452" i="2"/>
  <c r="D4452" i="2"/>
  <c r="L4451" i="2"/>
  <c r="K4451" i="2"/>
  <c r="J4451" i="2"/>
  <c r="I4451" i="2"/>
  <c r="H4451" i="2"/>
  <c r="G4451" i="2"/>
  <c r="D4451" i="2"/>
  <c r="L4450" i="2"/>
  <c r="K4450" i="2"/>
  <c r="J4450" i="2"/>
  <c r="I4450" i="2"/>
  <c r="H4450" i="2"/>
  <c r="G4450" i="2"/>
  <c r="D4450" i="2"/>
  <c r="L4449" i="2"/>
  <c r="K4449" i="2"/>
  <c r="J4449" i="2"/>
  <c r="I4449" i="2"/>
  <c r="H4449" i="2"/>
  <c r="G4449" i="2"/>
  <c r="D4449" i="2"/>
  <c r="L4448" i="2"/>
  <c r="K4448" i="2"/>
  <c r="J4448" i="2"/>
  <c r="I4448" i="2"/>
  <c r="H4448" i="2"/>
  <c r="G4448" i="2"/>
  <c r="D4448" i="2"/>
  <c r="L4447" i="2"/>
  <c r="K4447" i="2"/>
  <c r="J4447" i="2"/>
  <c r="I4447" i="2"/>
  <c r="H4447" i="2"/>
  <c r="G4447" i="2"/>
  <c r="D4447" i="2"/>
  <c r="L4446" i="2"/>
  <c r="K4446" i="2"/>
  <c r="J4446" i="2"/>
  <c r="I4446" i="2"/>
  <c r="H4446" i="2"/>
  <c r="G4446" i="2"/>
  <c r="D4446" i="2"/>
  <c r="L4445" i="2"/>
  <c r="K4445" i="2"/>
  <c r="J4445" i="2"/>
  <c r="I4445" i="2"/>
  <c r="H4445" i="2"/>
  <c r="G4445" i="2"/>
  <c r="D4445" i="2"/>
  <c r="L4444" i="2"/>
  <c r="K4444" i="2"/>
  <c r="J4444" i="2"/>
  <c r="I4444" i="2"/>
  <c r="H4444" i="2"/>
  <c r="G4444" i="2"/>
  <c r="D4444" i="2"/>
  <c r="L4443" i="2"/>
  <c r="K4443" i="2"/>
  <c r="J4443" i="2"/>
  <c r="I4443" i="2"/>
  <c r="H4443" i="2"/>
  <c r="G4443" i="2"/>
  <c r="D4443" i="2"/>
  <c r="L4442" i="2"/>
  <c r="K4442" i="2"/>
  <c r="J4442" i="2"/>
  <c r="I4442" i="2"/>
  <c r="H4442" i="2"/>
  <c r="G4442" i="2"/>
  <c r="D4442" i="2"/>
  <c r="L4441" i="2"/>
  <c r="K4441" i="2"/>
  <c r="J4441" i="2"/>
  <c r="I4441" i="2"/>
  <c r="H4441" i="2"/>
  <c r="G4441" i="2"/>
  <c r="D4441" i="2"/>
  <c r="L4440" i="2"/>
  <c r="K4440" i="2"/>
  <c r="J4440" i="2"/>
  <c r="I4440" i="2"/>
  <c r="H4440" i="2"/>
  <c r="G4440" i="2"/>
  <c r="D4440" i="2"/>
  <c r="L4439" i="2"/>
  <c r="K4439" i="2"/>
  <c r="J4439" i="2"/>
  <c r="I4439" i="2"/>
  <c r="H4439" i="2"/>
  <c r="G4439" i="2"/>
  <c r="D4439" i="2"/>
  <c r="L4438" i="2"/>
  <c r="K4438" i="2"/>
  <c r="J4438" i="2"/>
  <c r="I4438" i="2"/>
  <c r="H4438" i="2"/>
  <c r="G4438" i="2"/>
  <c r="D4438" i="2"/>
  <c r="L4437" i="2"/>
  <c r="K4437" i="2"/>
  <c r="J4437" i="2"/>
  <c r="I4437" i="2"/>
  <c r="H4437" i="2"/>
  <c r="G4437" i="2"/>
  <c r="D4437" i="2"/>
  <c r="L4436" i="2"/>
  <c r="K4436" i="2"/>
  <c r="J4436" i="2"/>
  <c r="I4436" i="2"/>
  <c r="H4436" i="2"/>
  <c r="G4436" i="2"/>
  <c r="D4436" i="2"/>
  <c r="L4435" i="2"/>
  <c r="K4435" i="2"/>
  <c r="J4435" i="2"/>
  <c r="I4435" i="2"/>
  <c r="H4435" i="2"/>
  <c r="G4435" i="2"/>
  <c r="D4435" i="2"/>
  <c r="L4434" i="2"/>
  <c r="K4434" i="2"/>
  <c r="J4434" i="2"/>
  <c r="I4434" i="2"/>
  <c r="H4434" i="2"/>
  <c r="G4434" i="2"/>
  <c r="D4434" i="2"/>
  <c r="L4433" i="2"/>
  <c r="K4433" i="2"/>
  <c r="J4433" i="2"/>
  <c r="I4433" i="2"/>
  <c r="H4433" i="2"/>
  <c r="G4433" i="2"/>
  <c r="D4433" i="2"/>
  <c r="L4432" i="2"/>
  <c r="K4432" i="2"/>
  <c r="J4432" i="2"/>
  <c r="I4432" i="2"/>
  <c r="H4432" i="2"/>
  <c r="G4432" i="2"/>
  <c r="D4432" i="2"/>
  <c r="L4431" i="2"/>
  <c r="K4431" i="2"/>
  <c r="J4431" i="2"/>
  <c r="I4431" i="2"/>
  <c r="H4431" i="2"/>
  <c r="G4431" i="2"/>
  <c r="D4431" i="2"/>
  <c r="L4430" i="2"/>
  <c r="K4430" i="2"/>
  <c r="J4430" i="2"/>
  <c r="I4430" i="2"/>
  <c r="H4430" i="2"/>
  <c r="G4430" i="2"/>
  <c r="D4430" i="2"/>
  <c r="L4429" i="2"/>
  <c r="K4429" i="2"/>
  <c r="J4429" i="2"/>
  <c r="I4429" i="2"/>
  <c r="H4429" i="2"/>
  <c r="G4429" i="2"/>
  <c r="D4429" i="2"/>
  <c r="L4428" i="2"/>
  <c r="K4428" i="2"/>
  <c r="J4428" i="2"/>
  <c r="I4428" i="2"/>
  <c r="H4428" i="2"/>
  <c r="G4428" i="2"/>
  <c r="D4428" i="2"/>
  <c r="L4427" i="2"/>
  <c r="K4427" i="2"/>
  <c r="J4427" i="2"/>
  <c r="I4427" i="2"/>
  <c r="H4427" i="2"/>
  <c r="G4427" i="2"/>
  <c r="D4427" i="2"/>
  <c r="L4426" i="2"/>
  <c r="K4426" i="2"/>
  <c r="J4426" i="2"/>
  <c r="I4426" i="2"/>
  <c r="H4426" i="2"/>
  <c r="G4426" i="2"/>
  <c r="D4426" i="2"/>
  <c r="L4425" i="2"/>
  <c r="K4425" i="2"/>
  <c r="J4425" i="2"/>
  <c r="I4425" i="2"/>
  <c r="H4425" i="2"/>
  <c r="G4425" i="2"/>
  <c r="D4425" i="2"/>
  <c r="L4424" i="2"/>
  <c r="K4424" i="2"/>
  <c r="J4424" i="2"/>
  <c r="I4424" i="2"/>
  <c r="H4424" i="2"/>
  <c r="G4424" i="2"/>
  <c r="D4424" i="2"/>
  <c r="L4423" i="2"/>
  <c r="K4423" i="2"/>
  <c r="J4423" i="2"/>
  <c r="I4423" i="2"/>
  <c r="H4423" i="2"/>
  <c r="G4423" i="2"/>
  <c r="D4423" i="2"/>
  <c r="L4422" i="2"/>
  <c r="K4422" i="2"/>
  <c r="J4422" i="2"/>
  <c r="I4422" i="2"/>
  <c r="H4422" i="2"/>
  <c r="G4422" i="2"/>
  <c r="D4422" i="2"/>
  <c r="L4421" i="2"/>
  <c r="K4421" i="2"/>
  <c r="J4421" i="2"/>
  <c r="I4421" i="2"/>
  <c r="H4421" i="2"/>
  <c r="G4421" i="2"/>
  <c r="D4421" i="2"/>
  <c r="L4420" i="2"/>
  <c r="K4420" i="2"/>
  <c r="J4420" i="2"/>
  <c r="I4420" i="2"/>
  <c r="H4420" i="2"/>
  <c r="G4420" i="2"/>
  <c r="D4420" i="2"/>
  <c r="L4419" i="2"/>
  <c r="K4419" i="2"/>
  <c r="J4419" i="2"/>
  <c r="I4419" i="2"/>
  <c r="H4419" i="2"/>
  <c r="G4419" i="2"/>
  <c r="D4419" i="2"/>
  <c r="L4418" i="2"/>
  <c r="K4418" i="2"/>
  <c r="J4418" i="2"/>
  <c r="I4418" i="2"/>
  <c r="H4418" i="2"/>
  <c r="G4418" i="2"/>
  <c r="D4418" i="2"/>
  <c r="L4417" i="2"/>
  <c r="K4417" i="2"/>
  <c r="J4417" i="2"/>
  <c r="I4417" i="2"/>
  <c r="H4417" i="2"/>
  <c r="G4417" i="2"/>
  <c r="D4417" i="2"/>
  <c r="L4416" i="2"/>
  <c r="K4416" i="2"/>
  <c r="J4416" i="2"/>
  <c r="I4416" i="2"/>
  <c r="H4416" i="2"/>
  <c r="G4416" i="2"/>
  <c r="D4416" i="2"/>
  <c r="L4415" i="2"/>
  <c r="K4415" i="2"/>
  <c r="J4415" i="2"/>
  <c r="I4415" i="2"/>
  <c r="H4415" i="2"/>
  <c r="G4415" i="2"/>
  <c r="D4415" i="2"/>
  <c r="L4414" i="2"/>
  <c r="K4414" i="2"/>
  <c r="J4414" i="2"/>
  <c r="I4414" i="2"/>
  <c r="H4414" i="2"/>
  <c r="G4414" i="2"/>
  <c r="D4414" i="2"/>
  <c r="L4413" i="2"/>
  <c r="K4413" i="2"/>
  <c r="J4413" i="2"/>
  <c r="I4413" i="2"/>
  <c r="H4413" i="2"/>
  <c r="G4413" i="2"/>
  <c r="D4413" i="2"/>
  <c r="L4412" i="2"/>
  <c r="K4412" i="2"/>
  <c r="J4412" i="2"/>
  <c r="I4412" i="2"/>
  <c r="H4412" i="2"/>
  <c r="G4412" i="2"/>
  <c r="D4412" i="2"/>
  <c r="L4411" i="2"/>
  <c r="K4411" i="2"/>
  <c r="J4411" i="2"/>
  <c r="I4411" i="2"/>
  <c r="H4411" i="2"/>
  <c r="G4411" i="2"/>
  <c r="D4411" i="2"/>
  <c r="L4410" i="2"/>
  <c r="K4410" i="2"/>
  <c r="J4410" i="2"/>
  <c r="I4410" i="2"/>
  <c r="H4410" i="2"/>
  <c r="G4410" i="2"/>
  <c r="D4410" i="2"/>
  <c r="L4409" i="2"/>
  <c r="K4409" i="2"/>
  <c r="J4409" i="2"/>
  <c r="I4409" i="2"/>
  <c r="H4409" i="2"/>
  <c r="G4409" i="2"/>
  <c r="D4409" i="2"/>
  <c r="L4408" i="2"/>
  <c r="K4408" i="2"/>
  <c r="J4408" i="2"/>
  <c r="I4408" i="2"/>
  <c r="H4408" i="2"/>
  <c r="G4408" i="2"/>
  <c r="D4408" i="2"/>
  <c r="L4407" i="2"/>
  <c r="K4407" i="2"/>
  <c r="J4407" i="2"/>
  <c r="I4407" i="2"/>
  <c r="H4407" i="2"/>
  <c r="G4407" i="2"/>
  <c r="D4407" i="2"/>
  <c r="L4406" i="2"/>
  <c r="K4406" i="2"/>
  <c r="J4406" i="2"/>
  <c r="I4406" i="2"/>
  <c r="H4406" i="2"/>
  <c r="G4406" i="2"/>
  <c r="D4406" i="2"/>
  <c r="L4405" i="2"/>
  <c r="K4405" i="2"/>
  <c r="J4405" i="2"/>
  <c r="I4405" i="2"/>
  <c r="H4405" i="2"/>
  <c r="G4405" i="2"/>
  <c r="D4405" i="2"/>
  <c r="L4404" i="2"/>
  <c r="K4404" i="2"/>
  <c r="J4404" i="2"/>
  <c r="I4404" i="2"/>
  <c r="H4404" i="2"/>
  <c r="G4404" i="2"/>
  <c r="D4404" i="2"/>
  <c r="L4403" i="2"/>
  <c r="K4403" i="2"/>
  <c r="J4403" i="2"/>
  <c r="I4403" i="2"/>
  <c r="H4403" i="2"/>
  <c r="G4403" i="2"/>
  <c r="D4403" i="2"/>
  <c r="L4402" i="2"/>
  <c r="K4402" i="2"/>
  <c r="J4402" i="2"/>
  <c r="I4402" i="2"/>
  <c r="H4402" i="2"/>
  <c r="G4402" i="2"/>
  <c r="D4402" i="2"/>
  <c r="L4401" i="2"/>
  <c r="K4401" i="2"/>
  <c r="J4401" i="2"/>
  <c r="I4401" i="2"/>
  <c r="H4401" i="2"/>
  <c r="G4401" i="2"/>
  <c r="D4401" i="2"/>
  <c r="L4400" i="2"/>
  <c r="K4400" i="2"/>
  <c r="J4400" i="2"/>
  <c r="I4400" i="2"/>
  <c r="H4400" i="2"/>
  <c r="G4400" i="2"/>
  <c r="D4400" i="2"/>
  <c r="L4399" i="2"/>
  <c r="K4399" i="2"/>
  <c r="J4399" i="2"/>
  <c r="I4399" i="2"/>
  <c r="H4399" i="2"/>
  <c r="G4399" i="2"/>
  <c r="D4399" i="2"/>
  <c r="L4398" i="2"/>
  <c r="K4398" i="2"/>
  <c r="J4398" i="2"/>
  <c r="I4398" i="2"/>
  <c r="H4398" i="2"/>
  <c r="G4398" i="2"/>
  <c r="D4398" i="2"/>
  <c r="L4397" i="2"/>
  <c r="K4397" i="2"/>
  <c r="J4397" i="2"/>
  <c r="I4397" i="2"/>
  <c r="H4397" i="2"/>
  <c r="G4397" i="2"/>
  <c r="D4397" i="2"/>
  <c r="L4396" i="2"/>
  <c r="K4396" i="2"/>
  <c r="J4396" i="2"/>
  <c r="I4396" i="2"/>
  <c r="H4396" i="2"/>
  <c r="G4396" i="2"/>
  <c r="D4396" i="2"/>
  <c r="L4395" i="2"/>
  <c r="K4395" i="2"/>
  <c r="J4395" i="2"/>
  <c r="I4395" i="2"/>
  <c r="H4395" i="2"/>
  <c r="G4395" i="2"/>
  <c r="D4395" i="2"/>
  <c r="L4394" i="2"/>
  <c r="K4394" i="2"/>
  <c r="J4394" i="2"/>
  <c r="I4394" i="2"/>
  <c r="H4394" i="2"/>
  <c r="G4394" i="2"/>
  <c r="D4394" i="2"/>
  <c r="L4393" i="2"/>
  <c r="K4393" i="2"/>
  <c r="J4393" i="2"/>
  <c r="I4393" i="2"/>
  <c r="H4393" i="2"/>
  <c r="G4393" i="2"/>
  <c r="D4393" i="2"/>
  <c r="L4392" i="2"/>
  <c r="K4392" i="2"/>
  <c r="J4392" i="2"/>
  <c r="I4392" i="2"/>
  <c r="H4392" i="2"/>
  <c r="G4392" i="2"/>
  <c r="D4392" i="2"/>
  <c r="L4391" i="2"/>
  <c r="K4391" i="2"/>
  <c r="J4391" i="2"/>
  <c r="I4391" i="2"/>
  <c r="H4391" i="2"/>
  <c r="G4391" i="2"/>
  <c r="D4391" i="2"/>
  <c r="L4390" i="2"/>
  <c r="K4390" i="2"/>
  <c r="J4390" i="2"/>
  <c r="I4390" i="2"/>
  <c r="H4390" i="2"/>
  <c r="G4390" i="2"/>
  <c r="D4390" i="2"/>
  <c r="L4389" i="2"/>
  <c r="K4389" i="2"/>
  <c r="J4389" i="2"/>
  <c r="I4389" i="2"/>
  <c r="H4389" i="2"/>
  <c r="G4389" i="2"/>
  <c r="D4389" i="2"/>
  <c r="L4388" i="2"/>
  <c r="K4388" i="2"/>
  <c r="J4388" i="2"/>
  <c r="I4388" i="2"/>
  <c r="H4388" i="2"/>
  <c r="G4388" i="2"/>
  <c r="D4388" i="2"/>
  <c r="L4387" i="2"/>
  <c r="K4387" i="2"/>
  <c r="J4387" i="2"/>
  <c r="I4387" i="2"/>
  <c r="H4387" i="2"/>
  <c r="G4387" i="2"/>
  <c r="D4387" i="2"/>
  <c r="L4386" i="2"/>
  <c r="K4386" i="2"/>
  <c r="J4386" i="2"/>
  <c r="I4386" i="2"/>
  <c r="H4386" i="2"/>
  <c r="G4386" i="2"/>
  <c r="D4386" i="2"/>
  <c r="L4385" i="2"/>
  <c r="K4385" i="2"/>
  <c r="J4385" i="2"/>
  <c r="I4385" i="2"/>
  <c r="H4385" i="2"/>
  <c r="G4385" i="2"/>
  <c r="D4385" i="2"/>
  <c r="L4384" i="2"/>
  <c r="K4384" i="2"/>
  <c r="J4384" i="2"/>
  <c r="I4384" i="2"/>
  <c r="H4384" i="2"/>
  <c r="G4384" i="2"/>
  <c r="D4384" i="2"/>
  <c r="L4383" i="2"/>
  <c r="K4383" i="2"/>
  <c r="J4383" i="2"/>
  <c r="I4383" i="2"/>
  <c r="H4383" i="2"/>
  <c r="G4383" i="2"/>
  <c r="D4383" i="2"/>
  <c r="L4382" i="2"/>
  <c r="K4382" i="2"/>
  <c r="J4382" i="2"/>
  <c r="I4382" i="2"/>
  <c r="H4382" i="2"/>
  <c r="G4382" i="2"/>
  <c r="D4382" i="2"/>
  <c r="L4381" i="2"/>
  <c r="K4381" i="2"/>
  <c r="J4381" i="2"/>
  <c r="I4381" i="2"/>
  <c r="H4381" i="2"/>
  <c r="G4381" i="2"/>
  <c r="D4381" i="2"/>
  <c r="L4380" i="2"/>
  <c r="K4380" i="2"/>
  <c r="J4380" i="2"/>
  <c r="I4380" i="2"/>
  <c r="H4380" i="2"/>
  <c r="G4380" i="2"/>
  <c r="D4380" i="2"/>
  <c r="L4379" i="2"/>
  <c r="K4379" i="2"/>
  <c r="J4379" i="2"/>
  <c r="I4379" i="2"/>
  <c r="H4379" i="2"/>
  <c r="G4379" i="2"/>
  <c r="D4379" i="2"/>
  <c r="L4378" i="2"/>
  <c r="K4378" i="2"/>
  <c r="J4378" i="2"/>
  <c r="I4378" i="2"/>
  <c r="H4378" i="2"/>
  <c r="G4378" i="2"/>
  <c r="D4378" i="2"/>
  <c r="L4377" i="2"/>
  <c r="K4377" i="2"/>
  <c r="J4377" i="2"/>
  <c r="I4377" i="2"/>
  <c r="H4377" i="2"/>
  <c r="G4377" i="2"/>
  <c r="D4377" i="2"/>
  <c r="L4376" i="2"/>
  <c r="K4376" i="2"/>
  <c r="J4376" i="2"/>
  <c r="I4376" i="2"/>
  <c r="H4376" i="2"/>
  <c r="G4376" i="2"/>
  <c r="D4376" i="2"/>
  <c r="L4375" i="2"/>
  <c r="K4375" i="2"/>
  <c r="J4375" i="2"/>
  <c r="I4375" i="2"/>
  <c r="H4375" i="2"/>
  <c r="G4375" i="2"/>
  <c r="D4375" i="2"/>
  <c r="L4374" i="2"/>
  <c r="K4374" i="2"/>
  <c r="J4374" i="2"/>
  <c r="I4374" i="2"/>
  <c r="H4374" i="2"/>
  <c r="G4374" i="2"/>
  <c r="D4374" i="2"/>
  <c r="L4373" i="2"/>
  <c r="K4373" i="2"/>
  <c r="J4373" i="2"/>
  <c r="I4373" i="2"/>
  <c r="H4373" i="2"/>
  <c r="G4373" i="2"/>
  <c r="D4373" i="2"/>
  <c r="L4372" i="2"/>
  <c r="K4372" i="2"/>
  <c r="J4372" i="2"/>
  <c r="I4372" i="2"/>
  <c r="H4372" i="2"/>
  <c r="G4372" i="2"/>
  <c r="D4372" i="2"/>
  <c r="L4371" i="2"/>
  <c r="K4371" i="2"/>
  <c r="J4371" i="2"/>
  <c r="I4371" i="2"/>
  <c r="H4371" i="2"/>
  <c r="G4371" i="2"/>
  <c r="D4371" i="2"/>
  <c r="L4370" i="2"/>
  <c r="K4370" i="2"/>
  <c r="J4370" i="2"/>
  <c r="I4370" i="2"/>
  <c r="H4370" i="2"/>
  <c r="G4370" i="2"/>
  <c r="D4370" i="2"/>
  <c r="L4369" i="2"/>
  <c r="K4369" i="2"/>
  <c r="J4369" i="2"/>
  <c r="I4369" i="2"/>
  <c r="H4369" i="2"/>
  <c r="G4369" i="2"/>
  <c r="D4369" i="2"/>
  <c r="L4368" i="2"/>
  <c r="K4368" i="2"/>
  <c r="J4368" i="2"/>
  <c r="I4368" i="2"/>
  <c r="H4368" i="2"/>
  <c r="G4368" i="2"/>
  <c r="D4368" i="2"/>
  <c r="L4367" i="2"/>
  <c r="K4367" i="2"/>
  <c r="J4367" i="2"/>
  <c r="I4367" i="2"/>
  <c r="H4367" i="2"/>
  <c r="G4367" i="2"/>
  <c r="D4367" i="2"/>
  <c r="L4366" i="2"/>
  <c r="K4366" i="2"/>
  <c r="J4366" i="2"/>
  <c r="I4366" i="2"/>
  <c r="H4366" i="2"/>
  <c r="G4366" i="2"/>
  <c r="D4366" i="2"/>
  <c r="L4365" i="2"/>
  <c r="K4365" i="2"/>
  <c r="J4365" i="2"/>
  <c r="I4365" i="2"/>
  <c r="H4365" i="2"/>
  <c r="G4365" i="2"/>
  <c r="D4365" i="2"/>
  <c r="L4364" i="2"/>
  <c r="K4364" i="2"/>
  <c r="J4364" i="2"/>
  <c r="I4364" i="2"/>
  <c r="H4364" i="2"/>
  <c r="G4364" i="2"/>
  <c r="D4364" i="2"/>
  <c r="L4363" i="2"/>
  <c r="K4363" i="2"/>
  <c r="J4363" i="2"/>
  <c r="I4363" i="2"/>
  <c r="H4363" i="2"/>
  <c r="G4363" i="2"/>
  <c r="D4363" i="2"/>
  <c r="L4362" i="2"/>
  <c r="K4362" i="2"/>
  <c r="J4362" i="2"/>
  <c r="I4362" i="2"/>
  <c r="H4362" i="2"/>
  <c r="G4362" i="2"/>
  <c r="D4362" i="2"/>
  <c r="L4361" i="2"/>
  <c r="K4361" i="2"/>
  <c r="J4361" i="2"/>
  <c r="I4361" i="2"/>
  <c r="H4361" i="2"/>
  <c r="G4361" i="2"/>
  <c r="D4361" i="2"/>
  <c r="L4360" i="2"/>
  <c r="K4360" i="2"/>
  <c r="J4360" i="2"/>
  <c r="I4360" i="2"/>
  <c r="H4360" i="2"/>
  <c r="G4360" i="2"/>
  <c r="D4360" i="2"/>
  <c r="L4359" i="2"/>
  <c r="K4359" i="2"/>
  <c r="J4359" i="2"/>
  <c r="I4359" i="2"/>
  <c r="H4359" i="2"/>
  <c r="G4359" i="2"/>
  <c r="D4359" i="2"/>
  <c r="L4358" i="2"/>
  <c r="K4358" i="2"/>
  <c r="J4358" i="2"/>
  <c r="I4358" i="2"/>
  <c r="H4358" i="2"/>
  <c r="G4358" i="2"/>
  <c r="D4358" i="2"/>
  <c r="L4357" i="2"/>
  <c r="K4357" i="2"/>
  <c r="J4357" i="2"/>
  <c r="I4357" i="2"/>
  <c r="H4357" i="2"/>
  <c r="G4357" i="2"/>
  <c r="D4357" i="2"/>
  <c r="L4356" i="2"/>
  <c r="K4356" i="2"/>
  <c r="J4356" i="2"/>
  <c r="I4356" i="2"/>
  <c r="H4356" i="2"/>
  <c r="G4356" i="2"/>
  <c r="D4356" i="2"/>
  <c r="L4355" i="2"/>
  <c r="K4355" i="2"/>
  <c r="J4355" i="2"/>
  <c r="I4355" i="2"/>
  <c r="H4355" i="2"/>
  <c r="G4355" i="2"/>
  <c r="D4355" i="2"/>
  <c r="L4354" i="2"/>
  <c r="K4354" i="2"/>
  <c r="J4354" i="2"/>
  <c r="I4354" i="2"/>
  <c r="H4354" i="2"/>
  <c r="G4354" i="2"/>
  <c r="D4354" i="2"/>
  <c r="L4353" i="2"/>
  <c r="K4353" i="2"/>
  <c r="J4353" i="2"/>
  <c r="I4353" i="2"/>
  <c r="H4353" i="2"/>
  <c r="G4353" i="2"/>
  <c r="D4353" i="2"/>
  <c r="L4352" i="2"/>
  <c r="K4352" i="2"/>
  <c r="J4352" i="2"/>
  <c r="I4352" i="2"/>
  <c r="H4352" i="2"/>
  <c r="G4352" i="2"/>
  <c r="D4352" i="2"/>
  <c r="L4351" i="2"/>
  <c r="K4351" i="2"/>
  <c r="J4351" i="2"/>
  <c r="I4351" i="2"/>
  <c r="H4351" i="2"/>
  <c r="G4351" i="2"/>
  <c r="D4351" i="2"/>
  <c r="L4350" i="2"/>
  <c r="K4350" i="2"/>
  <c r="J4350" i="2"/>
  <c r="I4350" i="2"/>
  <c r="H4350" i="2"/>
  <c r="G4350" i="2"/>
  <c r="D4350" i="2"/>
  <c r="L4349" i="2"/>
  <c r="K4349" i="2"/>
  <c r="J4349" i="2"/>
  <c r="I4349" i="2"/>
  <c r="H4349" i="2"/>
  <c r="G4349" i="2"/>
  <c r="D4349" i="2"/>
  <c r="L4348" i="2"/>
  <c r="K4348" i="2"/>
  <c r="J4348" i="2"/>
  <c r="I4348" i="2"/>
  <c r="H4348" i="2"/>
  <c r="G4348" i="2"/>
  <c r="D4348" i="2"/>
  <c r="L4347" i="2"/>
  <c r="K4347" i="2"/>
  <c r="J4347" i="2"/>
  <c r="I4347" i="2"/>
  <c r="H4347" i="2"/>
  <c r="G4347" i="2"/>
  <c r="D4347" i="2"/>
  <c r="L4346" i="2"/>
  <c r="K4346" i="2"/>
  <c r="J4346" i="2"/>
  <c r="I4346" i="2"/>
  <c r="H4346" i="2"/>
  <c r="G4346" i="2"/>
  <c r="D4346" i="2"/>
  <c r="L4345" i="2"/>
  <c r="K4345" i="2"/>
  <c r="J4345" i="2"/>
  <c r="I4345" i="2"/>
  <c r="H4345" i="2"/>
  <c r="G4345" i="2"/>
  <c r="D4345" i="2"/>
  <c r="L4344" i="2"/>
  <c r="K4344" i="2"/>
  <c r="J4344" i="2"/>
  <c r="I4344" i="2"/>
  <c r="H4344" i="2"/>
  <c r="G4344" i="2"/>
  <c r="D4344" i="2"/>
  <c r="L4343" i="2"/>
  <c r="K4343" i="2"/>
  <c r="J4343" i="2"/>
  <c r="I4343" i="2"/>
  <c r="H4343" i="2"/>
  <c r="G4343" i="2"/>
  <c r="D4343" i="2"/>
  <c r="L4342" i="2"/>
  <c r="K4342" i="2"/>
  <c r="J4342" i="2"/>
  <c r="I4342" i="2"/>
  <c r="H4342" i="2"/>
  <c r="G4342" i="2"/>
  <c r="D4342" i="2"/>
  <c r="L4341" i="2"/>
  <c r="K4341" i="2"/>
  <c r="J4341" i="2"/>
  <c r="I4341" i="2"/>
  <c r="H4341" i="2"/>
  <c r="G4341" i="2"/>
  <c r="D4341" i="2"/>
  <c r="L4340" i="2"/>
  <c r="K4340" i="2"/>
  <c r="J4340" i="2"/>
  <c r="I4340" i="2"/>
  <c r="H4340" i="2"/>
  <c r="G4340" i="2"/>
  <c r="D4340" i="2"/>
  <c r="L4339" i="2"/>
  <c r="K4339" i="2"/>
  <c r="J4339" i="2"/>
  <c r="I4339" i="2"/>
  <c r="H4339" i="2"/>
  <c r="G4339" i="2"/>
  <c r="D4339" i="2"/>
  <c r="L4338" i="2"/>
  <c r="K4338" i="2"/>
  <c r="J4338" i="2"/>
  <c r="I4338" i="2"/>
  <c r="H4338" i="2"/>
  <c r="G4338" i="2"/>
  <c r="D4338" i="2"/>
  <c r="L4337" i="2"/>
  <c r="K4337" i="2"/>
  <c r="J4337" i="2"/>
  <c r="I4337" i="2"/>
  <c r="H4337" i="2"/>
  <c r="G4337" i="2"/>
  <c r="D4337" i="2"/>
  <c r="L4336" i="2"/>
  <c r="K4336" i="2"/>
  <c r="J4336" i="2"/>
  <c r="I4336" i="2"/>
  <c r="H4336" i="2"/>
  <c r="G4336" i="2"/>
  <c r="D4336" i="2"/>
  <c r="L4335" i="2"/>
  <c r="K4335" i="2"/>
  <c r="J4335" i="2"/>
  <c r="I4335" i="2"/>
  <c r="H4335" i="2"/>
  <c r="G4335" i="2"/>
  <c r="D4335" i="2"/>
  <c r="L4334" i="2"/>
  <c r="K4334" i="2"/>
  <c r="J4334" i="2"/>
  <c r="I4334" i="2"/>
  <c r="H4334" i="2"/>
  <c r="G4334" i="2"/>
  <c r="D4334" i="2"/>
  <c r="L4333" i="2"/>
  <c r="K4333" i="2"/>
  <c r="J4333" i="2"/>
  <c r="I4333" i="2"/>
  <c r="H4333" i="2"/>
  <c r="G4333" i="2"/>
  <c r="D4333" i="2"/>
  <c r="L4332" i="2"/>
  <c r="K4332" i="2"/>
  <c r="J4332" i="2"/>
  <c r="I4332" i="2"/>
  <c r="H4332" i="2"/>
  <c r="G4332" i="2"/>
  <c r="D4332" i="2"/>
  <c r="L4331" i="2"/>
  <c r="K4331" i="2"/>
  <c r="J4331" i="2"/>
  <c r="I4331" i="2"/>
  <c r="H4331" i="2"/>
  <c r="G4331" i="2"/>
  <c r="D4331" i="2"/>
  <c r="L4330" i="2"/>
  <c r="K4330" i="2"/>
  <c r="J4330" i="2"/>
  <c r="I4330" i="2"/>
  <c r="H4330" i="2"/>
  <c r="G4330" i="2"/>
  <c r="D4330" i="2"/>
  <c r="L4329" i="2"/>
  <c r="K4329" i="2"/>
  <c r="J4329" i="2"/>
  <c r="I4329" i="2"/>
  <c r="H4329" i="2"/>
  <c r="G4329" i="2"/>
  <c r="D4329" i="2"/>
  <c r="L4328" i="2"/>
  <c r="K4328" i="2"/>
  <c r="J4328" i="2"/>
  <c r="I4328" i="2"/>
  <c r="H4328" i="2"/>
  <c r="G4328" i="2"/>
  <c r="D4328" i="2"/>
  <c r="L4327" i="2"/>
  <c r="K4327" i="2"/>
  <c r="J4327" i="2"/>
  <c r="I4327" i="2"/>
  <c r="H4327" i="2"/>
  <c r="G4327" i="2"/>
  <c r="D4327" i="2"/>
  <c r="L4326" i="2"/>
  <c r="K4326" i="2"/>
  <c r="J4326" i="2"/>
  <c r="I4326" i="2"/>
  <c r="H4326" i="2"/>
  <c r="G4326" i="2"/>
  <c r="D4326" i="2"/>
  <c r="L4325" i="2"/>
  <c r="K4325" i="2"/>
  <c r="J4325" i="2"/>
  <c r="I4325" i="2"/>
  <c r="H4325" i="2"/>
  <c r="G4325" i="2"/>
  <c r="D4325" i="2"/>
  <c r="L4324" i="2"/>
  <c r="K4324" i="2"/>
  <c r="J4324" i="2"/>
  <c r="I4324" i="2"/>
  <c r="H4324" i="2"/>
  <c r="G4324" i="2"/>
  <c r="D4324" i="2"/>
  <c r="L4323" i="2"/>
  <c r="K4323" i="2"/>
  <c r="J4323" i="2"/>
  <c r="I4323" i="2"/>
  <c r="H4323" i="2"/>
  <c r="G4323" i="2"/>
  <c r="D4323" i="2"/>
  <c r="L4322" i="2"/>
  <c r="K4322" i="2"/>
  <c r="J4322" i="2"/>
  <c r="I4322" i="2"/>
  <c r="H4322" i="2"/>
  <c r="G4322" i="2"/>
  <c r="D4322" i="2"/>
  <c r="L4321" i="2"/>
  <c r="K4321" i="2"/>
  <c r="J4321" i="2"/>
  <c r="I4321" i="2"/>
  <c r="H4321" i="2"/>
  <c r="G4321" i="2"/>
  <c r="D4321" i="2"/>
  <c r="L4320" i="2"/>
  <c r="K4320" i="2"/>
  <c r="J4320" i="2"/>
  <c r="I4320" i="2"/>
  <c r="H4320" i="2"/>
  <c r="G4320" i="2"/>
  <c r="D4320" i="2"/>
  <c r="L4319" i="2"/>
  <c r="K4319" i="2"/>
  <c r="J4319" i="2"/>
  <c r="I4319" i="2"/>
  <c r="H4319" i="2"/>
  <c r="G4319" i="2"/>
  <c r="D4319" i="2"/>
  <c r="L4318" i="2"/>
  <c r="K4318" i="2"/>
  <c r="J4318" i="2"/>
  <c r="I4318" i="2"/>
  <c r="H4318" i="2"/>
  <c r="G4318" i="2"/>
  <c r="D4318" i="2"/>
  <c r="L4317" i="2"/>
  <c r="K4317" i="2"/>
  <c r="J4317" i="2"/>
  <c r="I4317" i="2"/>
  <c r="H4317" i="2"/>
  <c r="G4317" i="2"/>
  <c r="D4317" i="2"/>
  <c r="L4316" i="2"/>
  <c r="K4316" i="2"/>
  <c r="J4316" i="2"/>
  <c r="I4316" i="2"/>
  <c r="H4316" i="2"/>
  <c r="G4316" i="2"/>
  <c r="D4316" i="2"/>
  <c r="L4315" i="2"/>
  <c r="K4315" i="2"/>
  <c r="J4315" i="2"/>
  <c r="I4315" i="2"/>
  <c r="H4315" i="2"/>
  <c r="G4315" i="2"/>
  <c r="D4315" i="2"/>
  <c r="L4314" i="2"/>
  <c r="K4314" i="2"/>
  <c r="J4314" i="2"/>
  <c r="I4314" i="2"/>
  <c r="H4314" i="2"/>
  <c r="G4314" i="2"/>
  <c r="D4314" i="2"/>
  <c r="L4313" i="2"/>
  <c r="K4313" i="2"/>
  <c r="J4313" i="2"/>
  <c r="I4313" i="2"/>
  <c r="H4313" i="2"/>
  <c r="G4313" i="2"/>
  <c r="D4313" i="2"/>
  <c r="L4312" i="2"/>
  <c r="K4312" i="2"/>
  <c r="J4312" i="2"/>
  <c r="I4312" i="2"/>
  <c r="H4312" i="2"/>
  <c r="G4312" i="2"/>
  <c r="D4312" i="2"/>
  <c r="L4311" i="2"/>
  <c r="K4311" i="2"/>
  <c r="J4311" i="2"/>
  <c r="I4311" i="2"/>
  <c r="H4311" i="2"/>
  <c r="G4311" i="2"/>
  <c r="D4311" i="2"/>
  <c r="L4310" i="2"/>
  <c r="K4310" i="2"/>
  <c r="J4310" i="2"/>
  <c r="I4310" i="2"/>
  <c r="H4310" i="2"/>
  <c r="G4310" i="2"/>
  <c r="D4310" i="2"/>
  <c r="L4309" i="2"/>
  <c r="K4309" i="2"/>
  <c r="J4309" i="2"/>
  <c r="I4309" i="2"/>
  <c r="H4309" i="2"/>
  <c r="G4309" i="2"/>
  <c r="D4309" i="2"/>
  <c r="L4308" i="2"/>
  <c r="K4308" i="2"/>
  <c r="J4308" i="2"/>
  <c r="I4308" i="2"/>
  <c r="H4308" i="2"/>
  <c r="G4308" i="2"/>
  <c r="D4308" i="2"/>
  <c r="L4307" i="2"/>
  <c r="K4307" i="2"/>
  <c r="J4307" i="2"/>
  <c r="I4307" i="2"/>
  <c r="H4307" i="2"/>
  <c r="G4307" i="2"/>
  <c r="D4307" i="2"/>
  <c r="L4306" i="2"/>
  <c r="K4306" i="2"/>
  <c r="J4306" i="2"/>
  <c r="I4306" i="2"/>
  <c r="H4306" i="2"/>
  <c r="G4306" i="2"/>
  <c r="D4306" i="2"/>
  <c r="L4305" i="2"/>
  <c r="K4305" i="2"/>
  <c r="J4305" i="2"/>
  <c r="I4305" i="2"/>
  <c r="H4305" i="2"/>
  <c r="G4305" i="2"/>
  <c r="D4305" i="2"/>
  <c r="L4304" i="2"/>
  <c r="K4304" i="2"/>
  <c r="J4304" i="2"/>
  <c r="I4304" i="2"/>
  <c r="H4304" i="2"/>
  <c r="G4304" i="2"/>
  <c r="D4304" i="2"/>
  <c r="L4303" i="2"/>
  <c r="K4303" i="2"/>
  <c r="J4303" i="2"/>
  <c r="I4303" i="2"/>
  <c r="H4303" i="2"/>
  <c r="G4303" i="2"/>
  <c r="D4303" i="2"/>
  <c r="L4302" i="2"/>
  <c r="K4302" i="2"/>
  <c r="J4302" i="2"/>
  <c r="I4302" i="2"/>
  <c r="H4302" i="2"/>
  <c r="G4302" i="2"/>
  <c r="D4302" i="2"/>
  <c r="L4301" i="2"/>
  <c r="K4301" i="2"/>
  <c r="J4301" i="2"/>
  <c r="I4301" i="2"/>
  <c r="H4301" i="2"/>
  <c r="G4301" i="2"/>
  <c r="D4301" i="2"/>
  <c r="L4300" i="2"/>
  <c r="K4300" i="2"/>
  <c r="J4300" i="2"/>
  <c r="I4300" i="2"/>
  <c r="H4300" i="2"/>
  <c r="G4300" i="2"/>
  <c r="D4300" i="2"/>
  <c r="L4299" i="2"/>
  <c r="K4299" i="2"/>
  <c r="J4299" i="2"/>
  <c r="I4299" i="2"/>
  <c r="H4299" i="2"/>
  <c r="G4299" i="2"/>
  <c r="D4299" i="2"/>
  <c r="L4298" i="2"/>
  <c r="K4298" i="2"/>
  <c r="J4298" i="2"/>
  <c r="I4298" i="2"/>
  <c r="H4298" i="2"/>
  <c r="G4298" i="2"/>
  <c r="D4298" i="2"/>
  <c r="L4297" i="2"/>
  <c r="K4297" i="2"/>
  <c r="J4297" i="2"/>
  <c r="I4297" i="2"/>
  <c r="H4297" i="2"/>
  <c r="G4297" i="2"/>
  <c r="D4297" i="2"/>
  <c r="L4296" i="2"/>
  <c r="K4296" i="2"/>
  <c r="J4296" i="2"/>
  <c r="I4296" i="2"/>
  <c r="H4296" i="2"/>
  <c r="G4296" i="2"/>
  <c r="D4296" i="2"/>
  <c r="L4295" i="2"/>
  <c r="K4295" i="2"/>
  <c r="J4295" i="2"/>
  <c r="I4295" i="2"/>
  <c r="H4295" i="2"/>
  <c r="G4295" i="2"/>
  <c r="D4295" i="2"/>
  <c r="L4294" i="2"/>
  <c r="K4294" i="2"/>
  <c r="J4294" i="2"/>
  <c r="I4294" i="2"/>
  <c r="H4294" i="2"/>
  <c r="G4294" i="2"/>
  <c r="D4294" i="2"/>
  <c r="L4293" i="2"/>
  <c r="K4293" i="2"/>
  <c r="J4293" i="2"/>
  <c r="I4293" i="2"/>
  <c r="H4293" i="2"/>
  <c r="G4293" i="2"/>
  <c r="D4293" i="2"/>
  <c r="L4292" i="2"/>
  <c r="K4292" i="2"/>
  <c r="J4292" i="2"/>
  <c r="I4292" i="2"/>
  <c r="H4292" i="2"/>
  <c r="G4292" i="2"/>
  <c r="D4292" i="2"/>
  <c r="L4291" i="2"/>
  <c r="K4291" i="2"/>
  <c r="J4291" i="2"/>
  <c r="I4291" i="2"/>
  <c r="H4291" i="2"/>
  <c r="G4291" i="2"/>
  <c r="D4291" i="2"/>
  <c r="L4290" i="2"/>
  <c r="K4290" i="2"/>
  <c r="J4290" i="2"/>
  <c r="I4290" i="2"/>
  <c r="H4290" i="2"/>
  <c r="G4290" i="2"/>
  <c r="D4290" i="2"/>
  <c r="L4289" i="2"/>
  <c r="K4289" i="2"/>
  <c r="J4289" i="2"/>
  <c r="I4289" i="2"/>
  <c r="H4289" i="2"/>
  <c r="G4289" i="2"/>
  <c r="D4289" i="2"/>
  <c r="L4288" i="2"/>
  <c r="K4288" i="2"/>
  <c r="J4288" i="2"/>
  <c r="I4288" i="2"/>
  <c r="H4288" i="2"/>
  <c r="G4288" i="2"/>
  <c r="D4288" i="2"/>
  <c r="L4287" i="2"/>
  <c r="K4287" i="2"/>
  <c r="J4287" i="2"/>
  <c r="I4287" i="2"/>
  <c r="H4287" i="2"/>
  <c r="G4287" i="2"/>
  <c r="D4287" i="2"/>
  <c r="L4286" i="2"/>
  <c r="K4286" i="2"/>
  <c r="J4286" i="2"/>
  <c r="I4286" i="2"/>
  <c r="H4286" i="2"/>
  <c r="G4286" i="2"/>
  <c r="D4286" i="2"/>
  <c r="L4285" i="2"/>
  <c r="K4285" i="2"/>
  <c r="J4285" i="2"/>
  <c r="I4285" i="2"/>
  <c r="H4285" i="2"/>
  <c r="G4285" i="2"/>
  <c r="D4285" i="2"/>
  <c r="L4284" i="2"/>
  <c r="K4284" i="2"/>
  <c r="J4284" i="2"/>
  <c r="I4284" i="2"/>
  <c r="H4284" i="2"/>
  <c r="G4284" i="2"/>
  <c r="D4284" i="2"/>
  <c r="L4283" i="2"/>
  <c r="K4283" i="2"/>
  <c r="J4283" i="2"/>
  <c r="I4283" i="2"/>
  <c r="H4283" i="2"/>
  <c r="G4283" i="2"/>
  <c r="D4283" i="2"/>
  <c r="L4282" i="2"/>
  <c r="K4282" i="2"/>
  <c r="J4282" i="2"/>
  <c r="I4282" i="2"/>
  <c r="H4282" i="2"/>
  <c r="G4282" i="2"/>
  <c r="D4282" i="2"/>
  <c r="L4281" i="2"/>
  <c r="K4281" i="2"/>
  <c r="J4281" i="2"/>
  <c r="I4281" i="2"/>
  <c r="H4281" i="2"/>
  <c r="G4281" i="2"/>
  <c r="D4281" i="2"/>
  <c r="L4280" i="2"/>
  <c r="K4280" i="2"/>
  <c r="J4280" i="2"/>
  <c r="I4280" i="2"/>
  <c r="H4280" i="2"/>
  <c r="G4280" i="2"/>
  <c r="D4280" i="2"/>
  <c r="L4279" i="2"/>
  <c r="K4279" i="2"/>
  <c r="J4279" i="2"/>
  <c r="I4279" i="2"/>
  <c r="H4279" i="2"/>
  <c r="G4279" i="2"/>
  <c r="D4279" i="2"/>
  <c r="L4278" i="2"/>
  <c r="K4278" i="2"/>
  <c r="J4278" i="2"/>
  <c r="I4278" i="2"/>
  <c r="H4278" i="2"/>
  <c r="G4278" i="2"/>
  <c r="D4278" i="2"/>
  <c r="L4277" i="2"/>
  <c r="K4277" i="2"/>
  <c r="J4277" i="2"/>
  <c r="I4277" i="2"/>
  <c r="H4277" i="2"/>
  <c r="G4277" i="2"/>
  <c r="D4277" i="2"/>
  <c r="L4276" i="2"/>
  <c r="K4276" i="2"/>
  <c r="J4276" i="2"/>
  <c r="I4276" i="2"/>
  <c r="H4276" i="2"/>
  <c r="G4276" i="2"/>
  <c r="D4276" i="2"/>
  <c r="L4275" i="2"/>
  <c r="K4275" i="2"/>
  <c r="J4275" i="2"/>
  <c r="I4275" i="2"/>
  <c r="H4275" i="2"/>
  <c r="G4275" i="2"/>
  <c r="D4275" i="2"/>
  <c r="L4274" i="2"/>
  <c r="K4274" i="2"/>
  <c r="J4274" i="2"/>
  <c r="I4274" i="2"/>
  <c r="H4274" i="2"/>
  <c r="G4274" i="2"/>
  <c r="D4274" i="2"/>
  <c r="L4273" i="2"/>
  <c r="K4273" i="2"/>
  <c r="J4273" i="2"/>
  <c r="I4273" i="2"/>
  <c r="H4273" i="2"/>
  <c r="G4273" i="2"/>
  <c r="D4273" i="2"/>
  <c r="L4272" i="2"/>
  <c r="K4272" i="2"/>
  <c r="J4272" i="2"/>
  <c r="I4272" i="2"/>
  <c r="H4272" i="2"/>
  <c r="G4272" i="2"/>
  <c r="D4272" i="2"/>
  <c r="L4271" i="2"/>
  <c r="K4271" i="2"/>
  <c r="J4271" i="2"/>
  <c r="I4271" i="2"/>
  <c r="H4271" i="2"/>
  <c r="G4271" i="2"/>
  <c r="D4271" i="2"/>
  <c r="L4270" i="2"/>
  <c r="K4270" i="2"/>
  <c r="J4270" i="2"/>
  <c r="I4270" i="2"/>
  <c r="H4270" i="2"/>
  <c r="G4270" i="2"/>
  <c r="D4270" i="2"/>
  <c r="L4269" i="2"/>
  <c r="K4269" i="2"/>
  <c r="J4269" i="2"/>
  <c r="I4269" i="2"/>
  <c r="H4269" i="2"/>
  <c r="G4269" i="2"/>
  <c r="D4269" i="2"/>
  <c r="L4268" i="2"/>
  <c r="K4268" i="2"/>
  <c r="J4268" i="2"/>
  <c r="I4268" i="2"/>
  <c r="H4268" i="2"/>
  <c r="G4268" i="2"/>
  <c r="D4268" i="2"/>
  <c r="L4267" i="2"/>
  <c r="K4267" i="2"/>
  <c r="J4267" i="2"/>
  <c r="I4267" i="2"/>
  <c r="H4267" i="2"/>
  <c r="G4267" i="2"/>
  <c r="D4267" i="2"/>
  <c r="L4266" i="2"/>
  <c r="K4266" i="2"/>
  <c r="J4266" i="2"/>
  <c r="I4266" i="2"/>
  <c r="H4266" i="2"/>
  <c r="G4266" i="2"/>
  <c r="D4266" i="2"/>
  <c r="L4265" i="2"/>
  <c r="K4265" i="2"/>
  <c r="J4265" i="2"/>
  <c r="I4265" i="2"/>
  <c r="H4265" i="2"/>
  <c r="G4265" i="2"/>
  <c r="D4265" i="2"/>
  <c r="L4264" i="2"/>
  <c r="K4264" i="2"/>
  <c r="J4264" i="2"/>
  <c r="I4264" i="2"/>
  <c r="H4264" i="2"/>
  <c r="G4264" i="2"/>
  <c r="D4264" i="2"/>
  <c r="L4263" i="2"/>
  <c r="K4263" i="2"/>
  <c r="J4263" i="2"/>
  <c r="I4263" i="2"/>
  <c r="H4263" i="2"/>
  <c r="G4263" i="2"/>
  <c r="D4263" i="2"/>
  <c r="L4262" i="2"/>
  <c r="K4262" i="2"/>
  <c r="J4262" i="2"/>
  <c r="I4262" i="2"/>
  <c r="H4262" i="2"/>
  <c r="G4262" i="2"/>
  <c r="D4262" i="2"/>
  <c r="L4261" i="2"/>
  <c r="K4261" i="2"/>
  <c r="J4261" i="2"/>
  <c r="I4261" i="2"/>
  <c r="H4261" i="2"/>
  <c r="G4261" i="2"/>
  <c r="D4261" i="2"/>
  <c r="L4260" i="2"/>
  <c r="K4260" i="2"/>
  <c r="J4260" i="2"/>
  <c r="I4260" i="2"/>
  <c r="H4260" i="2"/>
  <c r="G4260" i="2"/>
  <c r="D4260" i="2"/>
  <c r="L4259" i="2"/>
  <c r="K4259" i="2"/>
  <c r="J4259" i="2"/>
  <c r="I4259" i="2"/>
  <c r="H4259" i="2"/>
  <c r="G4259" i="2"/>
  <c r="D4259" i="2"/>
  <c r="L4258" i="2"/>
  <c r="K4258" i="2"/>
  <c r="J4258" i="2"/>
  <c r="I4258" i="2"/>
  <c r="H4258" i="2"/>
  <c r="G4258" i="2"/>
  <c r="D4258" i="2"/>
  <c r="L4257" i="2"/>
  <c r="K4257" i="2"/>
  <c r="J4257" i="2"/>
  <c r="I4257" i="2"/>
  <c r="H4257" i="2"/>
  <c r="G4257" i="2"/>
  <c r="D4257" i="2"/>
  <c r="L4256" i="2"/>
  <c r="K4256" i="2"/>
  <c r="J4256" i="2"/>
  <c r="I4256" i="2"/>
  <c r="H4256" i="2"/>
  <c r="G4256" i="2"/>
  <c r="D4256" i="2"/>
  <c r="L4255" i="2"/>
  <c r="K4255" i="2"/>
  <c r="J4255" i="2"/>
  <c r="I4255" i="2"/>
  <c r="H4255" i="2"/>
  <c r="G4255" i="2"/>
  <c r="D4255" i="2"/>
  <c r="L4254" i="2"/>
  <c r="K4254" i="2"/>
  <c r="J4254" i="2"/>
  <c r="I4254" i="2"/>
  <c r="H4254" i="2"/>
  <c r="G4254" i="2"/>
  <c r="D4254" i="2"/>
  <c r="L4253" i="2"/>
  <c r="K4253" i="2"/>
  <c r="J4253" i="2"/>
  <c r="I4253" i="2"/>
  <c r="H4253" i="2"/>
  <c r="G4253" i="2"/>
  <c r="D4253" i="2"/>
  <c r="L4252" i="2"/>
  <c r="K4252" i="2"/>
  <c r="J4252" i="2"/>
  <c r="I4252" i="2"/>
  <c r="H4252" i="2"/>
  <c r="G4252" i="2"/>
  <c r="D4252" i="2"/>
  <c r="L4251" i="2"/>
  <c r="K4251" i="2"/>
  <c r="J4251" i="2"/>
  <c r="I4251" i="2"/>
  <c r="H4251" i="2"/>
  <c r="G4251" i="2"/>
  <c r="D4251" i="2"/>
  <c r="L4250" i="2"/>
  <c r="K4250" i="2"/>
  <c r="J4250" i="2"/>
  <c r="I4250" i="2"/>
  <c r="H4250" i="2"/>
  <c r="G4250" i="2"/>
  <c r="D4250" i="2"/>
  <c r="L4249" i="2"/>
  <c r="K4249" i="2"/>
  <c r="J4249" i="2"/>
  <c r="I4249" i="2"/>
  <c r="H4249" i="2"/>
  <c r="G4249" i="2"/>
  <c r="D4249" i="2"/>
  <c r="L4248" i="2"/>
  <c r="K4248" i="2"/>
  <c r="J4248" i="2"/>
  <c r="I4248" i="2"/>
  <c r="H4248" i="2"/>
  <c r="G4248" i="2"/>
  <c r="D4248" i="2"/>
  <c r="L4247" i="2"/>
  <c r="K4247" i="2"/>
  <c r="J4247" i="2"/>
  <c r="I4247" i="2"/>
  <c r="H4247" i="2"/>
  <c r="G4247" i="2"/>
  <c r="D4247" i="2"/>
  <c r="L4246" i="2"/>
  <c r="K4246" i="2"/>
  <c r="J4246" i="2"/>
  <c r="I4246" i="2"/>
  <c r="H4246" i="2"/>
  <c r="G4246" i="2"/>
  <c r="D4246" i="2"/>
  <c r="L4245" i="2"/>
  <c r="K4245" i="2"/>
  <c r="J4245" i="2"/>
  <c r="I4245" i="2"/>
  <c r="H4245" i="2"/>
  <c r="G4245" i="2"/>
  <c r="D4245" i="2"/>
  <c r="L4244" i="2"/>
  <c r="K4244" i="2"/>
  <c r="J4244" i="2"/>
  <c r="I4244" i="2"/>
  <c r="H4244" i="2"/>
  <c r="G4244" i="2"/>
  <c r="D4244" i="2"/>
  <c r="L4243" i="2"/>
  <c r="K4243" i="2"/>
  <c r="J4243" i="2"/>
  <c r="I4243" i="2"/>
  <c r="H4243" i="2"/>
  <c r="G4243" i="2"/>
  <c r="D4243" i="2"/>
  <c r="L4242" i="2"/>
  <c r="K4242" i="2"/>
  <c r="J4242" i="2"/>
  <c r="I4242" i="2"/>
  <c r="H4242" i="2"/>
  <c r="G4242" i="2"/>
  <c r="D4242" i="2"/>
  <c r="L4241" i="2"/>
  <c r="K4241" i="2"/>
  <c r="J4241" i="2"/>
  <c r="I4241" i="2"/>
  <c r="H4241" i="2"/>
  <c r="G4241" i="2"/>
  <c r="D4241" i="2"/>
  <c r="L4240" i="2"/>
  <c r="K4240" i="2"/>
  <c r="J4240" i="2"/>
  <c r="I4240" i="2"/>
  <c r="H4240" i="2"/>
  <c r="G4240" i="2"/>
  <c r="D4240" i="2"/>
  <c r="L4239" i="2"/>
  <c r="K4239" i="2"/>
  <c r="J4239" i="2"/>
  <c r="I4239" i="2"/>
  <c r="H4239" i="2"/>
  <c r="G4239" i="2"/>
  <c r="D4239" i="2"/>
  <c r="L4238" i="2"/>
  <c r="K4238" i="2"/>
  <c r="J4238" i="2"/>
  <c r="I4238" i="2"/>
  <c r="H4238" i="2"/>
  <c r="G4238" i="2"/>
  <c r="D4238" i="2"/>
  <c r="L4237" i="2"/>
  <c r="K4237" i="2"/>
  <c r="J4237" i="2"/>
  <c r="I4237" i="2"/>
  <c r="H4237" i="2"/>
  <c r="G4237" i="2"/>
  <c r="D4237" i="2"/>
  <c r="L4236" i="2"/>
  <c r="K4236" i="2"/>
  <c r="J4236" i="2"/>
  <c r="I4236" i="2"/>
  <c r="H4236" i="2"/>
  <c r="G4236" i="2"/>
  <c r="D4236" i="2"/>
  <c r="L4235" i="2"/>
  <c r="K4235" i="2"/>
  <c r="J4235" i="2"/>
  <c r="I4235" i="2"/>
  <c r="H4235" i="2"/>
  <c r="G4235" i="2"/>
  <c r="D4235" i="2"/>
  <c r="L4234" i="2"/>
  <c r="K4234" i="2"/>
  <c r="J4234" i="2"/>
  <c r="I4234" i="2"/>
  <c r="H4234" i="2"/>
  <c r="G4234" i="2"/>
  <c r="D4234" i="2"/>
  <c r="L4233" i="2"/>
  <c r="K4233" i="2"/>
  <c r="J4233" i="2"/>
  <c r="I4233" i="2"/>
  <c r="H4233" i="2"/>
  <c r="G4233" i="2"/>
  <c r="D4233" i="2"/>
  <c r="L4232" i="2"/>
  <c r="K4232" i="2"/>
  <c r="J4232" i="2"/>
  <c r="I4232" i="2"/>
  <c r="H4232" i="2"/>
  <c r="G4232" i="2"/>
  <c r="D4232" i="2"/>
  <c r="L4231" i="2"/>
  <c r="K4231" i="2"/>
  <c r="J4231" i="2"/>
  <c r="I4231" i="2"/>
  <c r="H4231" i="2"/>
  <c r="G4231" i="2"/>
  <c r="D4231" i="2"/>
  <c r="L4230" i="2"/>
  <c r="K4230" i="2"/>
  <c r="J4230" i="2"/>
  <c r="I4230" i="2"/>
  <c r="H4230" i="2"/>
  <c r="G4230" i="2"/>
  <c r="D4230" i="2"/>
  <c r="L4229" i="2"/>
  <c r="K4229" i="2"/>
  <c r="J4229" i="2"/>
  <c r="I4229" i="2"/>
  <c r="H4229" i="2"/>
  <c r="G4229" i="2"/>
  <c r="D4229" i="2"/>
  <c r="L4228" i="2"/>
  <c r="K4228" i="2"/>
  <c r="J4228" i="2"/>
  <c r="I4228" i="2"/>
  <c r="H4228" i="2"/>
  <c r="G4228" i="2"/>
  <c r="D4228" i="2"/>
  <c r="L4227" i="2"/>
  <c r="K4227" i="2"/>
  <c r="J4227" i="2"/>
  <c r="I4227" i="2"/>
  <c r="H4227" i="2"/>
  <c r="G4227" i="2"/>
  <c r="D4227" i="2"/>
  <c r="L4226" i="2"/>
  <c r="K4226" i="2"/>
  <c r="J4226" i="2"/>
  <c r="I4226" i="2"/>
  <c r="H4226" i="2"/>
  <c r="G4226" i="2"/>
  <c r="D4226" i="2"/>
  <c r="L4225" i="2"/>
  <c r="K4225" i="2"/>
  <c r="J4225" i="2"/>
  <c r="I4225" i="2"/>
  <c r="H4225" i="2"/>
  <c r="G4225" i="2"/>
  <c r="D4225" i="2"/>
  <c r="L4224" i="2"/>
  <c r="K4224" i="2"/>
  <c r="J4224" i="2"/>
  <c r="I4224" i="2"/>
  <c r="H4224" i="2"/>
  <c r="G4224" i="2"/>
  <c r="D4224" i="2"/>
  <c r="L4223" i="2"/>
  <c r="K4223" i="2"/>
  <c r="J4223" i="2"/>
  <c r="I4223" i="2"/>
  <c r="H4223" i="2"/>
  <c r="G4223" i="2"/>
  <c r="D4223" i="2"/>
  <c r="L4222" i="2"/>
  <c r="K4222" i="2"/>
  <c r="J4222" i="2"/>
  <c r="I4222" i="2"/>
  <c r="H4222" i="2"/>
  <c r="G4222" i="2"/>
  <c r="D4222" i="2"/>
  <c r="L4221" i="2"/>
  <c r="K4221" i="2"/>
  <c r="J4221" i="2"/>
  <c r="I4221" i="2"/>
  <c r="H4221" i="2"/>
  <c r="G4221" i="2"/>
  <c r="D4221" i="2"/>
  <c r="L4220" i="2"/>
  <c r="K4220" i="2"/>
  <c r="J4220" i="2"/>
  <c r="I4220" i="2"/>
  <c r="H4220" i="2"/>
  <c r="G4220" i="2"/>
  <c r="D4220" i="2"/>
  <c r="L4219" i="2"/>
  <c r="K4219" i="2"/>
  <c r="J4219" i="2"/>
  <c r="I4219" i="2"/>
  <c r="H4219" i="2"/>
  <c r="G4219" i="2"/>
  <c r="D4219" i="2"/>
  <c r="L4218" i="2"/>
  <c r="K4218" i="2"/>
  <c r="J4218" i="2"/>
  <c r="I4218" i="2"/>
  <c r="H4218" i="2"/>
  <c r="G4218" i="2"/>
  <c r="D4218" i="2"/>
  <c r="L4217" i="2"/>
  <c r="K4217" i="2"/>
  <c r="J4217" i="2"/>
  <c r="I4217" i="2"/>
  <c r="H4217" i="2"/>
  <c r="G4217" i="2"/>
  <c r="D4217" i="2"/>
  <c r="L4216" i="2"/>
  <c r="K4216" i="2"/>
  <c r="J4216" i="2"/>
  <c r="I4216" i="2"/>
  <c r="H4216" i="2"/>
  <c r="G4216" i="2"/>
  <c r="D4216" i="2"/>
  <c r="L4215" i="2"/>
  <c r="K4215" i="2"/>
  <c r="J4215" i="2"/>
  <c r="I4215" i="2"/>
  <c r="H4215" i="2"/>
  <c r="G4215" i="2"/>
  <c r="D4215" i="2"/>
  <c r="L4214" i="2"/>
  <c r="K4214" i="2"/>
  <c r="J4214" i="2"/>
  <c r="I4214" i="2"/>
  <c r="H4214" i="2"/>
  <c r="G4214" i="2"/>
  <c r="D4214" i="2"/>
  <c r="L4213" i="2"/>
  <c r="K4213" i="2"/>
  <c r="J4213" i="2"/>
  <c r="I4213" i="2"/>
  <c r="H4213" i="2"/>
  <c r="G4213" i="2"/>
  <c r="D4213" i="2"/>
  <c r="L4212" i="2"/>
  <c r="K4212" i="2"/>
  <c r="J4212" i="2"/>
  <c r="I4212" i="2"/>
  <c r="H4212" i="2"/>
  <c r="G4212" i="2"/>
  <c r="D4212" i="2"/>
  <c r="L4211" i="2"/>
  <c r="K4211" i="2"/>
  <c r="J4211" i="2"/>
  <c r="I4211" i="2"/>
  <c r="H4211" i="2"/>
  <c r="G4211" i="2"/>
  <c r="D4211" i="2"/>
  <c r="L4210" i="2"/>
  <c r="K4210" i="2"/>
  <c r="J4210" i="2"/>
  <c r="I4210" i="2"/>
  <c r="H4210" i="2"/>
  <c r="G4210" i="2"/>
  <c r="D4210" i="2"/>
  <c r="L4209" i="2"/>
  <c r="K4209" i="2"/>
  <c r="J4209" i="2"/>
  <c r="I4209" i="2"/>
  <c r="H4209" i="2"/>
  <c r="G4209" i="2"/>
  <c r="D4209" i="2"/>
  <c r="L4208" i="2"/>
  <c r="K4208" i="2"/>
  <c r="J4208" i="2"/>
  <c r="I4208" i="2"/>
  <c r="H4208" i="2"/>
  <c r="G4208" i="2"/>
  <c r="D4208" i="2"/>
  <c r="L4207" i="2"/>
  <c r="K4207" i="2"/>
  <c r="J4207" i="2"/>
  <c r="I4207" i="2"/>
  <c r="H4207" i="2"/>
  <c r="G4207" i="2"/>
  <c r="D4207" i="2"/>
  <c r="L4206" i="2"/>
  <c r="K4206" i="2"/>
  <c r="J4206" i="2"/>
  <c r="I4206" i="2"/>
  <c r="H4206" i="2"/>
  <c r="G4206" i="2"/>
  <c r="D4206" i="2"/>
  <c r="L4205" i="2"/>
  <c r="K4205" i="2"/>
  <c r="J4205" i="2"/>
  <c r="I4205" i="2"/>
  <c r="H4205" i="2"/>
  <c r="G4205" i="2"/>
  <c r="D4205" i="2"/>
  <c r="L4204" i="2"/>
  <c r="K4204" i="2"/>
  <c r="J4204" i="2"/>
  <c r="I4204" i="2"/>
  <c r="H4204" i="2"/>
  <c r="G4204" i="2"/>
  <c r="D4204" i="2"/>
  <c r="L4203" i="2"/>
  <c r="K4203" i="2"/>
  <c r="J4203" i="2"/>
  <c r="I4203" i="2"/>
  <c r="H4203" i="2"/>
  <c r="G4203" i="2"/>
  <c r="D4203" i="2"/>
  <c r="L4202" i="2"/>
  <c r="K4202" i="2"/>
  <c r="J4202" i="2"/>
  <c r="I4202" i="2"/>
  <c r="H4202" i="2"/>
  <c r="G4202" i="2"/>
  <c r="D4202" i="2"/>
  <c r="L4201" i="2"/>
  <c r="K4201" i="2"/>
  <c r="J4201" i="2"/>
  <c r="I4201" i="2"/>
  <c r="H4201" i="2"/>
  <c r="G4201" i="2"/>
  <c r="D4201" i="2"/>
  <c r="L4200" i="2"/>
  <c r="K4200" i="2"/>
  <c r="J4200" i="2"/>
  <c r="I4200" i="2"/>
  <c r="H4200" i="2"/>
  <c r="G4200" i="2"/>
  <c r="D4200" i="2"/>
  <c r="L4199" i="2"/>
  <c r="K4199" i="2"/>
  <c r="J4199" i="2"/>
  <c r="I4199" i="2"/>
  <c r="H4199" i="2"/>
  <c r="G4199" i="2"/>
  <c r="D4199" i="2"/>
  <c r="L4198" i="2"/>
  <c r="K4198" i="2"/>
  <c r="J4198" i="2"/>
  <c r="I4198" i="2"/>
  <c r="H4198" i="2"/>
  <c r="G4198" i="2"/>
  <c r="D4198" i="2"/>
  <c r="L4197" i="2"/>
  <c r="K4197" i="2"/>
  <c r="J4197" i="2"/>
  <c r="I4197" i="2"/>
  <c r="H4197" i="2"/>
  <c r="G4197" i="2"/>
  <c r="D4197" i="2"/>
  <c r="L4196" i="2"/>
  <c r="K4196" i="2"/>
  <c r="J4196" i="2"/>
  <c r="I4196" i="2"/>
  <c r="H4196" i="2"/>
  <c r="G4196" i="2"/>
  <c r="D4196" i="2"/>
  <c r="L4195" i="2"/>
  <c r="K4195" i="2"/>
  <c r="J4195" i="2"/>
  <c r="I4195" i="2"/>
  <c r="H4195" i="2"/>
  <c r="G4195" i="2"/>
  <c r="D4195" i="2"/>
  <c r="L4194" i="2"/>
  <c r="K4194" i="2"/>
  <c r="J4194" i="2"/>
  <c r="I4194" i="2"/>
  <c r="H4194" i="2"/>
  <c r="G4194" i="2"/>
  <c r="D4194" i="2"/>
  <c r="L4193" i="2"/>
  <c r="K4193" i="2"/>
  <c r="J4193" i="2"/>
  <c r="I4193" i="2"/>
  <c r="H4193" i="2"/>
  <c r="G4193" i="2"/>
  <c r="D4193" i="2"/>
  <c r="L4192" i="2"/>
  <c r="K4192" i="2"/>
  <c r="J4192" i="2"/>
  <c r="I4192" i="2"/>
  <c r="H4192" i="2"/>
  <c r="G4192" i="2"/>
  <c r="D4192" i="2"/>
  <c r="L4191" i="2"/>
  <c r="K4191" i="2"/>
  <c r="J4191" i="2"/>
  <c r="I4191" i="2"/>
  <c r="H4191" i="2"/>
  <c r="G4191" i="2"/>
  <c r="D4191" i="2"/>
  <c r="L4190" i="2"/>
  <c r="K4190" i="2"/>
  <c r="J4190" i="2"/>
  <c r="I4190" i="2"/>
  <c r="H4190" i="2"/>
  <c r="G4190" i="2"/>
  <c r="D4190" i="2"/>
  <c r="L4189" i="2"/>
  <c r="K4189" i="2"/>
  <c r="J4189" i="2"/>
  <c r="I4189" i="2"/>
  <c r="H4189" i="2"/>
  <c r="G4189" i="2"/>
  <c r="D4189" i="2"/>
  <c r="L4188" i="2"/>
  <c r="K4188" i="2"/>
  <c r="J4188" i="2"/>
  <c r="I4188" i="2"/>
  <c r="H4188" i="2"/>
  <c r="G4188" i="2"/>
  <c r="D4188" i="2"/>
  <c r="L4187" i="2"/>
  <c r="K4187" i="2"/>
  <c r="J4187" i="2"/>
  <c r="I4187" i="2"/>
  <c r="H4187" i="2"/>
  <c r="G4187" i="2"/>
  <c r="D4187" i="2"/>
  <c r="L4186" i="2"/>
  <c r="K4186" i="2"/>
  <c r="J4186" i="2"/>
  <c r="I4186" i="2"/>
  <c r="H4186" i="2"/>
  <c r="G4186" i="2"/>
  <c r="D4186" i="2"/>
  <c r="L4185" i="2"/>
  <c r="K4185" i="2"/>
  <c r="J4185" i="2"/>
  <c r="I4185" i="2"/>
  <c r="H4185" i="2"/>
  <c r="G4185" i="2"/>
  <c r="D4185" i="2"/>
  <c r="L4184" i="2"/>
  <c r="K4184" i="2"/>
  <c r="J4184" i="2"/>
  <c r="I4184" i="2"/>
  <c r="H4184" i="2"/>
  <c r="G4184" i="2"/>
  <c r="D4184" i="2"/>
  <c r="L4183" i="2"/>
  <c r="K4183" i="2"/>
  <c r="J4183" i="2"/>
  <c r="I4183" i="2"/>
  <c r="H4183" i="2"/>
  <c r="G4183" i="2"/>
  <c r="D4183" i="2"/>
  <c r="L4182" i="2"/>
  <c r="K4182" i="2"/>
  <c r="J4182" i="2"/>
  <c r="I4182" i="2"/>
  <c r="H4182" i="2"/>
  <c r="G4182" i="2"/>
  <c r="D4182" i="2"/>
  <c r="L4181" i="2"/>
  <c r="K4181" i="2"/>
  <c r="J4181" i="2"/>
  <c r="I4181" i="2"/>
  <c r="H4181" i="2"/>
  <c r="G4181" i="2"/>
  <c r="D4181" i="2"/>
  <c r="L4180" i="2"/>
  <c r="K4180" i="2"/>
  <c r="J4180" i="2"/>
  <c r="I4180" i="2"/>
  <c r="H4180" i="2"/>
  <c r="G4180" i="2"/>
  <c r="D4180" i="2"/>
  <c r="L4179" i="2"/>
  <c r="K4179" i="2"/>
  <c r="J4179" i="2"/>
  <c r="I4179" i="2"/>
  <c r="H4179" i="2"/>
  <c r="G4179" i="2"/>
  <c r="D4179" i="2"/>
  <c r="L4178" i="2"/>
  <c r="K4178" i="2"/>
  <c r="J4178" i="2"/>
  <c r="I4178" i="2"/>
  <c r="H4178" i="2"/>
  <c r="G4178" i="2"/>
  <c r="D4178" i="2"/>
  <c r="L4177" i="2"/>
  <c r="K4177" i="2"/>
  <c r="J4177" i="2"/>
  <c r="I4177" i="2"/>
  <c r="H4177" i="2"/>
  <c r="G4177" i="2"/>
  <c r="D4177" i="2"/>
  <c r="L4176" i="2"/>
  <c r="K4176" i="2"/>
  <c r="J4176" i="2"/>
  <c r="I4176" i="2"/>
  <c r="H4176" i="2"/>
  <c r="G4176" i="2"/>
  <c r="D4176" i="2"/>
  <c r="L4175" i="2"/>
  <c r="K4175" i="2"/>
  <c r="J4175" i="2"/>
  <c r="I4175" i="2"/>
  <c r="H4175" i="2"/>
  <c r="G4175" i="2"/>
  <c r="D4175" i="2"/>
  <c r="L4174" i="2"/>
  <c r="K4174" i="2"/>
  <c r="J4174" i="2"/>
  <c r="I4174" i="2"/>
  <c r="H4174" i="2"/>
  <c r="G4174" i="2"/>
  <c r="D4174" i="2"/>
  <c r="L4173" i="2"/>
  <c r="K4173" i="2"/>
  <c r="J4173" i="2"/>
  <c r="I4173" i="2"/>
  <c r="H4173" i="2"/>
  <c r="G4173" i="2"/>
  <c r="D4173" i="2"/>
  <c r="L4172" i="2"/>
  <c r="K4172" i="2"/>
  <c r="J4172" i="2"/>
  <c r="I4172" i="2"/>
  <c r="H4172" i="2"/>
  <c r="G4172" i="2"/>
  <c r="D4172" i="2"/>
  <c r="L4171" i="2"/>
  <c r="K4171" i="2"/>
  <c r="J4171" i="2"/>
  <c r="I4171" i="2"/>
  <c r="H4171" i="2"/>
  <c r="G4171" i="2"/>
  <c r="D4171" i="2"/>
  <c r="L4170" i="2"/>
  <c r="K4170" i="2"/>
  <c r="J4170" i="2"/>
  <c r="I4170" i="2"/>
  <c r="H4170" i="2"/>
  <c r="G4170" i="2"/>
  <c r="D4170" i="2"/>
  <c r="L4169" i="2"/>
  <c r="K4169" i="2"/>
  <c r="J4169" i="2"/>
  <c r="I4169" i="2"/>
  <c r="H4169" i="2"/>
  <c r="G4169" i="2"/>
  <c r="D4169" i="2"/>
  <c r="L4168" i="2"/>
  <c r="K4168" i="2"/>
  <c r="J4168" i="2"/>
  <c r="I4168" i="2"/>
  <c r="H4168" i="2"/>
  <c r="G4168" i="2"/>
  <c r="D4168" i="2"/>
  <c r="L4167" i="2"/>
  <c r="K4167" i="2"/>
  <c r="J4167" i="2"/>
  <c r="I4167" i="2"/>
  <c r="H4167" i="2"/>
  <c r="G4167" i="2"/>
  <c r="D4167" i="2"/>
  <c r="L4166" i="2"/>
  <c r="K4166" i="2"/>
  <c r="J4166" i="2"/>
  <c r="I4166" i="2"/>
  <c r="H4166" i="2"/>
  <c r="G4166" i="2"/>
  <c r="D4166" i="2"/>
  <c r="L4165" i="2"/>
  <c r="K4165" i="2"/>
  <c r="J4165" i="2"/>
  <c r="I4165" i="2"/>
  <c r="H4165" i="2"/>
  <c r="G4165" i="2"/>
  <c r="D4165" i="2"/>
  <c r="L4164" i="2"/>
  <c r="K4164" i="2"/>
  <c r="J4164" i="2"/>
  <c r="I4164" i="2"/>
  <c r="H4164" i="2"/>
  <c r="G4164" i="2"/>
  <c r="D4164" i="2"/>
  <c r="L4163" i="2"/>
  <c r="K4163" i="2"/>
  <c r="J4163" i="2"/>
  <c r="I4163" i="2"/>
  <c r="H4163" i="2"/>
  <c r="G4163" i="2"/>
  <c r="D4163" i="2"/>
  <c r="L4162" i="2"/>
  <c r="K4162" i="2"/>
  <c r="J4162" i="2"/>
  <c r="I4162" i="2"/>
  <c r="H4162" i="2"/>
  <c r="G4162" i="2"/>
  <c r="D4162" i="2"/>
  <c r="L4161" i="2"/>
  <c r="K4161" i="2"/>
  <c r="J4161" i="2"/>
  <c r="I4161" i="2"/>
  <c r="H4161" i="2"/>
  <c r="G4161" i="2"/>
  <c r="D4161" i="2"/>
  <c r="L4160" i="2"/>
  <c r="K4160" i="2"/>
  <c r="J4160" i="2"/>
  <c r="I4160" i="2"/>
  <c r="H4160" i="2"/>
  <c r="G4160" i="2"/>
  <c r="D4160" i="2"/>
  <c r="L4159" i="2"/>
  <c r="K4159" i="2"/>
  <c r="J4159" i="2"/>
  <c r="I4159" i="2"/>
  <c r="H4159" i="2"/>
  <c r="G4159" i="2"/>
  <c r="D4159" i="2"/>
  <c r="L4158" i="2"/>
  <c r="K4158" i="2"/>
  <c r="J4158" i="2"/>
  <c r="I4158" i="2"/>
  <c r="H4158" i="2"/>
  <c r="G4158" i="2"/>
  <c r="D4158" i="2"/>
  <c r="L4157" i="2"/>
  <c r="K4157" i="2"/>
  <c r="J4157" i="2"/>
  <c r="I4157" i="2"/>
  <c r="H4157" i="2"/>
  <c r="G4157" i="2"/>
  <c r="D4157" i="2"/>
  <c r="L4156" i="2"/>
  <c r="K4156" i="2"/>
  <c r="J4156" i="2"/>
  <c r="I4156" i="2"/>
  <c r="H4156" i="2"/>
  <c r="G4156" i="2"/>
  <c r="D4156" i="2"/>
  <c r="L4155" i="2"/>
  <c r="K4155" i="2"/>
  <c r="J4155" i="2"/>
  <c r="I4155" i="2"/>
  <c r="H4155" i="2"/>
  <c r="G4155" i="2"/>
  <c r="D4155" i="2"/>
  <c r="L4154" i="2"/>
  <c r="K4154" i="2"/>
  <c r="J4154" i="2"/>
  <c r="I4154" i="2"/>
  <c r="H4154" i="2"/>
  <c r="G4154" i="2"/>
  <c r="D4154" i="2"/>
  <c r="L4153" i="2"/>
  <c r="K4153" i="2"/>
  <c r="J4153" i="2"/>
  <c r="I4153" i="2"/>
  <c r="H4153" i="2"/>
  <c r="G4153" i="2"/>
  <c r="D4153" i="2"/>
  <c r="L4152" i="2"/>
  <c r="K4152" i="2"/>
  <c r="J4152" i="2"/>
  <c r="I4152" i="2"/>
  <c r="H4152" i="2"/>
  <c r="G4152" i="2"/>
  <c r="D4152" i="2"/>
  <c r="L4151" i="2"/>
  <c r="K4151" i="2"/>
  <c r="J4151" i="2"/>
  <c r="I4151" i="2"/>
  <c r="H4151" i="2"/>
  <c r="G4151" i="2"/>
  <c r="D4151" i="2"/>
  <c r="L4150" i="2"/>
  <c r="K4150" i="2"/>
  <c r="J4150" i="2"/>
  <c r="I4150" i="2"/>
  <c r="H4150" i="2"/>
  <c r="G4150" i="2"/>
  <c r="D4150" i="2"/>
  <c r="L4149" i="2"/>
  <c r="K4149" i="2"/>
  <c r="J4149" i="2"/>
  <c r="I4149" i="2"/>
  <c r="H4149" i="2"/>
  <c r="G4149" i="2"/>
  <c r="D4149" i="2"/>
  <c r="L4148" i="2"/>
  <c r="K4148" i="2"/>
  <c r="J4148" i="2"/>
  <c r="I4148" i="2"/>
  <c r="H4148" i="2"/>
  <c r="G4148" i="2"/>
  <c r="D4148" i="2"/>
  <c r="L4147" i="2"/>
  <c r="K4147" i="2"/>
  <c r="J4147" i="2"/>
  <c r="I4147" i="2"/>
  <c r="H4147" i="2"/>
  <c r="G4147" i="2"/>
  <c r="D4147" i="2"/>
  <c r="L4146" i="2"/>
  <c r="K4146" i="2"/>
  <c r="J4146" i="2"/>
  <c r="I4146" i="2"/>
  <c r="H4146" i="2"/>
  <c r="G4146" i="2"/>
  <c r="D4146" i="2"/>
  <c r="L4145" i="2"/>
  <c r="K4145" i="2"/>
  <c r="J4145" i="2"/>
  <c r="I4145" i="2"/>
  <c r="H4145" i="2"/>
  <c r="G4145" i="2"/>
  <c r="D4145" i="2"/>
  <c r="L4144" i="2"/>
  <c r="K4144" i="2"/>
  <c r="J4144" i="2"/>
  <c r="I4144" i="2"/>
  <c r="H4144" i="2"/>
  <c r="G4144" i="2"/>
  <c r="D4144" i="2"/>
  <c r="L4143" i="2"/>
  <c r="K4143" i="2"/>
  <c r="J4143" i="2"/>
  <c r="I4143" i="2"/>
  <c r="H4143" i="2"/>
  <c r="G4143" i="2"/>
  <c r="D4143" i="2"/>
  <c r="L4142" i="2"/>
  <c r="K4142" i="2"/>
  <c r="J4142" i="2"/>
  <c r="I4142" i="2"/>
  <c r="H4142" i="2"/>
  <c r="G4142" i="2"/>
  <c r="D4142" i="2"/>
  <c r="L4141" i="2"/>
  <c r="K4141" i="2"/>
  <c r="J4141" i="2"/>
  <c r="I4141" i="2"/>
  <c r="H4141" i="2"/>
  <c r="G4141" i="2"/>
  <c r="D4141" i="2"/>
  <c r="L4140" i="2"/>
  <c r="K4140" i="2"/>
  <c r="J4140" i="2"/>
  <c r="I4140" i="2"/>
  <c r="H4140" i="2"/>
  <c r="G4140" i="2"/>
  <c r="D4140" i="2"/>
  <c r="L4139" i="2"/>
  <c r="K4139" i="2"/>
  <c r="J4139" i="2"/>
  <c r="I4139" i="2"/>
  <c r="H4139" i="2"/>
  <c r="G4139" i="2"/>
  <c r="D4139" i="2"/>
  <c r="L4138" i="2"/>
  <c r="K4138" i="2"/>
  <c r="J4138" i="2"/>
  <c r="I4138" i="2"/>
  <c r="H4138" i="2"/>
  <c r="G4138" i="2"/>
  <c r="D4138" i="2"/>
  <c r="L4137" i="2"/>
  <c r="K4137" i="2"/>
  <c r="J4137" i="2"/>
  <c r="I4137" i="2"/>
  <c r="H4137" i="2"/>
  <c r="G4137" i="2"/>
  <c r="D4137" i="2"/>
  <c r="L4136" i="2"/>
  <c r="K4136" i="2"/>
  <c r="J4136" i="2"/>
  <c r="I4136" i="2"/>
  <c r="H4136" i="2"/>
  <c r="G4136" i="2"/>
  <c r="D4136" i="2"/>
  <c r="L4135" i="2"/>
  <c r="K4135" i="2"/>
  <c r="J4135" i="2"/>
  <c r="I4135" i="2"/>
  <c r="H4135" i="2"/>
  <c r="G4135" i="2"/>
  <c r="D4135" i="2"/>
  <c r="L4134" i="2"/>
  <c r="K4134" i="2"/>
  <c r="J4134" i="2"/>
  <c r="I4134" i="2"/>
  <c r="H4134" i="2"/>
  <c r="G4134" i="2"/>
  <c r="D4134" i="2"/>
  <c r="L4133" i="2"/>
  <c r="K4133" i="2"/>
  <c r="J4133" i="2"/>
  <c r="I4133" i="2"/>
  <c r="H4133" i="2"/>
  <c r="G4133" i="2"/>
  <c r="D4133" i="2"/>
  <c r="L4132" i="2"/>
  <c r="K4132" i="2"/>
  <c r="J4132" i="2"/>
  <c r="I4132" i="2"/>
  <c r="H4132" i="2"/>
  <c r="G4132" i="2"/>
  <c r="D4132" i="2"/>
  <c r="L4131" i="2"/>
  <c r="K4131" i="2"/>
  <c r="J4131" i="2"/>
  <c r="I4131" i="2"/>
  <c r="H4131" i="2"/>
  <c r="G4131" i="2"/>
  <c r="D4131" i="2"/>
  <c r="L4130" i="2"/>
  <c r="K4130" i="2"/>
  <c r="J4130" i="2"/>
  <c r="I4130" i="2"/>
  <c r="H4130" i="2"/>
  <c r="G4130" i="2"/>
  <c r="D4130" i="2"/>
  <c r="L4129" i="2"/>
  <c r="K4129" i="2"/>
  <c r="J4129" i="2"/>
  <c r="I4129" i="2"/>
  <c r="H4129" i="2"/>
  <c r="G4129" i="2"/>
  <c r="D4129" i="2"/>
  <c r="L4128" i="2"/>
  <c r="K4128" i="2"/>
  <c r="J4128" i="2"/>
  <c r="I4128" i="2"/>
  <c r="H4128" i="2"/>
  <c r="G4128" i="2"/>
  <c r="D4128" i="2"/>
  <c r="L4127" i="2"/>
  <c r="K4127" i="2"/>
  <c r="J4127" i="2"/>
  <c r="I4127" i="2"/>
  <c r="H4127" i="2"/>
  <c r="G4127" i="2"/>
  <c r="D4127" i="2"/>
  <c r="L4126" i="2"/>
  <c r="K4126" i="2"/>
  <c r="J4126" i="2"/>
  <c r="I4126" i="2"/>
  <c r="H4126" i="2"/>
  <c r="G4126" i="2"/>
  <c r="D4126" i="2"/>
  <c r="L4125" i="2"/>
  <c r="K4125" i="2"/>
  <c r="J4125" i="2"/>
  <c r="I4125" i="2"/>
  <c r="H4125" i="2"/>
  <c r="G4125" i="2"/>
  <c r="D4125" i="2"/>
  <c r="L4124" i="2"/>
  <c r="K4124" i="2"/>
  <c r="J4124" i="2"/>
  <c r="I4124" i="2"/>
  <c r="H4124" i="2"/>
  <c r="G4124" i="2"/>
  <c r="D4124" i="2"/>
  <c r="L4123" i="2"/>
  <c r="K4123" i="2"/>
  <c r="J4123" i="2"/>
  <c r="I4123" i="2"/>
  <c r="H4123" i="2"/>
  <c r="G4123" i="2"/>
  <c r="D4123" i="2"/>
  <c r="L4122" i="2"/>
  <c r="K4122" i="2"/>
  <c r="J4122" i="2"/>
  <c r="I4122" i="2"/>
  <c r="H4122" i="2"/>
  <c r="G4122" i="2"/>
  <c r="D4122" i="2"/>
  <c r="L4121" i="2"/>
  <c r="K4121" i="2"/>
  <c r="J4121" i="2"/>
  <c r="I4121" i="2"/>
  <c r="H4121" i="2"/>
  <c r="G4121" i="2"/>
  <c r="D4121" i="2"/>
  <c r="L4120" i="2"/>
  <c r="K4120" i="2"/>
  <c r="J4120" i="2"/>
  <c r="I4120" i="2"/>
  <c r="H4120" i="2"/>
  <c r="G4120" i="2"/>
  <c r="D4120" i="2"/>
  <c r="L4119" i="2"/>
  <c r="K4119" i="2"/>
  <c r="J4119" i="2"/>
  <c r="I4119" i="2"/>
  <c r="H4119" i="2"/>
  <c r="G4119" i="2"/>
  <c r="D4119" i="2"/>
  <c r="L4118" i="2"/>
  <c r="K4118" i="2"/>
  <c r="J4118" i="2"/>
  <c r="I4118" i="2"/>
  <c r="H4118" i="2"/>
  <c r="G4118" i="2"/>
  <c r="D4118" i="2"/>
  <c r="L4117" i="2"/>
  <c r="K4117" i="2"/>
  <c r="J4117" i="2"/>
  <c r="I4117" i="2"/>
  <c r="H4117" i="2"/>
  <c r="G4117" i="2"/>
  <c r="D4117" i="2"/>
  <c r="L4116" i="2"/>
  <c r="K4116" i="2"/>
  <c r="J4116" i="2"/>
  <c r="I4116" i="2"/>
  <c r="H4116" i="2"/>
  <c r="G4116" i="2"/>
  <c r="D4116" i="2"/>
  <c r="L4115" i="2"/>
  <c r="K4115" i="2"/>
  <c r="J4115" i="2"/>
  <c r="I4115" i="2"/>
  <c r="H4115" i="2"/>
  <c r="G4115" i="2"/>
  <c r="D4115" i="2"/>
  <c r="L4114" i="2"/>
  <c r="K4114" i="2"/>
  <c r="J4114" i="2"/>
  <c r="I4114" i="2"/>
  <c r="H4114" i="2"/>
  <c r="G4114" i="2"/>
  <c r="D4114" i="2"/>
  <c r="L4113" i="2"/>
  <c r="K4113" i="2"/>
  <c r="J4113" i="2"/>
  <c r="I4113" i="2"/>
  <c r="H4113" i="2"/>
  <c r="G4113" i="2"/>
  <c r="D4113" i="2"/>
  <c r="L4112" i="2"/>
  <c r="K4112" i="2"/>
  <c r="J4112" i="2"/>
  <c r="I4112" i="2"/>
  <c r="H4112" i="2"/>
  <c r="G4112" i="2"/>
  <c r="D4112" i="2"/>
  <c r="L4111" i="2"/>
  <c r="K4111" i="2"/>
  <c r="J4111" i="2"/>
  <c r="I4111" i="2"/>
  <c r="H4111" i="2"/>
  <c r="G4111" i="2"/>
  <c r="D4111" i="2"/>
  <c r="L4110" i="2"/>
  <c r="K4110" i="2"/>
  <c r="J4110" i="2"/>
  <c r="I4110" i="2"/>
  <c r="H4110" i="2"/>
  <c r="G4110" i="2"/>
  <c r="D4110" i="2"/>
  <c r="L4109" i="2"/>
  <c r="K4109" i="2"/>
  <c r="J4109" i="2"/>
  <c r="I4109" i="2"/>
  <c r="H4109" i="2"/>
  <c r="G4109" i="2"/>
  <c r="D4109" i="2"/>
  <c r="L4108" i="2"/>
  <c r="K4108" i="2"/>
  <c r="J4108" i="2"/>
  <c r="I4108" i="2"/>
  <c r="H4108" i="2"/>
  <c r="G4108" i="2"/>
  <c r="D4108" i="2"/>
  <c r="L4107" i="2"/>
  <c r="K4107" i="2"/>
  <c r="J4107" i="2"/>
  <c r="I4107" i="2"/>
  <c r="H4107" i="2"/>
  <c r="G4107" i="2"/>
  <c r="D4107" i="2"/>
  <c r="L4106" i="2"/>
  <c r="K4106" i="2"/>
  <c r="J4106" i="2"/>
  <c r="I4106" i="2"/>
  <c r="H4106" i="2"/>
  <c r="G4106" i="2"/>
  <c r="D4106" i="2"/>
  <c r="L4105" i="2"/>
  <c r="K4105" i="2"/>
  <c r="J4105" i="2"/>
  <c r="I4105" i="2"/>
  <c r="H4105" i="2"/>
  <c r="G4105" i="2"/>
  <c r="D4105" i="2"/>
  <c r="L4104" i="2"/>
  <c r="K4104" i="2"/>
  <c r="J4104" i="2"/>
  <c r="I4104" i="2"/>
  <c r="H4104" i="2"/>
  <c r="G4104" i="2"/>
  <c r="D4104" i="2"/>
  <c r="L4103" i="2"/>
  <c r="K4103" i="2"/>
  <c r="J4103" i="2"/>
  <c r="I4103" i="2"/>
  <c r="H4103" i="2"/>
  <c r="G4103" i="2"/>
  <c r="D4103" i="2"/>
  <c r="L4102" i="2"/>
  <c r="K4102" i="2"/>
  <c r="J4102" i="2"/>
  <c r="I4102" i="2"/>
  <c r="H4102" i="2"/>
  <c r="G4102" i="2"/>
  <c r="D4102" i="2"/>
  <c r="L4101" i="2"/>
  <c r="K4101" i="2"/>
  <c r="J4101" i="2"/>
  <c r="I4101" i="2"/>
  <c r="H4101" i="2"/>
  <c r="G4101" i="2"/>
  <c r="D4101" i="2"/>
  <c r="L4100" i="2"/>
  <c r="K4100" i="2"/>
  <c r="J4100" i="2"/>
  <c r="I4100" i="2"/>
  <c r="H4100" i="2"/>
  <c r="G4100" i="2"/>
  <c r="D4100" i="2"/>
  <c r="L4099" i="2"/>
  <c r="K4099" i="2"/>
  <c r="J4099" i="2"/>
  <c r="I4099" i="2"/>
  <c r="H4099" i="2"/>
  <c r="G4099" i="2"/>
  <c r="D4099" i="2"/>
  <c r="L4098" i="2"/>
  <c r="K4098" i="2"/>
  <c r="J4098" i="2"/>
  <c r="I4098" i="2"/>
  <c r="H4098" i="2"/>
  <c r="G4098" i="2"/>
  <c r="D4098" i="2"/>
  <c r="L4097" i="2"/>
  <c r="K4097" i="2"/>
  <c r="J4097" i="2"/>
  <c r="I4097" i="2"/>
  <c r="H4097" i="2"/>
  <c r="G4097" i="2"/>
  <c r="D4097" i="2"/>
  <c r="L4096" i="2"/>
  <c r="K4096" i="2"/>
  <c r="J4096" i="2"/>
  <c r="I4096" i="2"/>
  <c r="H4096" i="2"/>
  <c r="G4096" i="2"/>
  <c r="D4096" i="2"/>
  <c r="L4095" i="2"/>
  <c r="K4095" i="2"/>
  <c r="J4095" i="2"/>
  <c r="I4095" i="2"/>
  <c r="H4095" i="2"/>
  <c r="G4095" i="2"/>
  <c r="D4095" i="2"/>
  <c r="L4094" i="2"/>
  <c r="K4094" i="2"/>
  <c r="J4094" i="2"/>
  <c r="I4094" i="2"/>
  <c r="H4094" i="2"/>
  <c r="G4094" i="2"/>
  <c r="D4094" i="2"/>
  <c r="L4093" i="2"/>
  <c r="K4093" i="2"/>
  <c r="J4093" i="2"/>
  <c r="I4093" i="2"/>
  <c r="H4093" i="2"/>
  <c r="G4093" i="2"/>
  <c r="D4093" i="2"/>
  <c r="L4092" i="2"/>
  <c r="K4092" i="2"/>
  <c r="J4092" i="2"/>
  <c r="I4092" i="2"/>
  <c r="H4092" i="2"/>
  <c r="G4092" i="2"/>
  <c r="D4092" i="2"/>
  <c r="L4091" i="2"/>
  <c r="K4091" i="2"/>
  <c r="J4091" i="2"/>
  <c r="I4091" i="2"/>
  <c r="H4091" i="2"/>
  <c r="G4091" i="2"/>
  <c r="D4091" i="2"/>
  <c r="L4090" i="2"/>
  <c r="K4090" i="2"/>
  <c r="J4090" i="2"/>
  <c r="I4090" i="2"/>
  <c r="H4090" i="2"/>
  <c r="G4090" i="2"/>
  <c r="D4090" i="2"/>
  <c r="L4089" i="2"/>
  <c r="K4089" i="2"/>
  <c r="J4089" i="2"/>
  <c r="I4089" i="2"/>
  <c r="H4089" i="2"/>
  <c r="G4089" i="2"/>
  <c r="D4089" i="2"/>
  <c r="L4088" i="2"/>
  <c r="K4088" i="2"/>
  <c r="J4088" i="2"/>
  <c r="I4088" i="2"/>
  <c r="H4088" i="2"/>
  <c r="G4088" i="2"/>
  <c r="D4088" i="2"/>
  <c r="L4087" i="2"/>
  <c r="K4087" i="2"/>
  <c r="J4087" i="2"/>
  <c r="I4087" i="2"/>
  <c r="H4087" i="2"/>
  <c r="G4087" i="2"/>
  <c r="D4087" i="2"/>
  <c r="L4086" i="2"/>
  <c r="K4086" i="2"/>
  <c r="J4086" i="2"/>
  <c r="I4086" i="2"/>
  <c r="H4086" i="2"/>
  <c r="G4086" i="2"/>
  <c r="D4086" i="2"/>
  <c r="L4085" i="2"/>
  <c r="K4085" i="2"/>
  <c r="J4085" i="2"/>
  <c r="I4085" i="2"/>
  <c r="H4085" i="2"/>
  <c r="G4085" i="2"/>
  <c r="D4085" i="2"/>
  <c r="L4084" i="2"/>
  <c r="K4084" i="2"/>
  <c r="J4084" i="2"/>
  <c r="I4084" i="2"/>
  <c r="H4084" i="2"/>
  <c r="G4084" i="2"/>
  <c r="D4084" i="2"/>
  <c r="L4083" i="2"/>
  <c r="K4083" i="2"/>
  <c r="J4083" i="2"/>
  <c r="I4083" i="2"/>
  <c r="H4083" i="2"/>
  <c r="G4083" i="2"/>
  <c r="D4083" i="2"/>
  <c r="L4082" i="2"/>
  <c r="K4082" i="2"/>
  <c r="J4082" i="2"/>
  <c r="I4082" i="2"/>
  <c r="H4082" i="2"/>
  <c r="G4082" i="2"/>
  <c r="D4082" i="2"/>
  <c r="L4081" i="2"/>
  <c r="K4081" i="2"/>
  <c r="J4081" i="2"/>
  <c r="I4081" i="2"/>
  <c r="H4081" i="2"/>
  <c r="G4081" i="2"/>
  <c r="D4081" i="2"/>
  <c r="L4080" i="2"/>
  <c r="K4080" i="2"/>
  <c r="J4080" i="2"/>
  <c r="I4080" i="2"/>
  <c r="H4080" i="2"/>
  <c r="G4080" i="2"/>
  <c r="D4080" i="2"/>
  <c r="L4079" i="2"/>
  <c r="K4079" i="2"/>
  <c r="J4079" i="2"/>
  <c r="I4079" i="2"/>
  <c r="H4079" i="2"/>
  <c r="G4079" i="2"/>
  <c r="D4079" i="2"/>
  <c r="L4078" i="2"/>
  <c r="K4078" i="2"/>
  <c r="J4078" i="2"/>
  <c r="I4078" i="2"/>
  <c r="H4078" i="2"/>
  <c r="G4078" i="2"/>
  <c r="D4078" i="2"/>
  <c r="L4077" i="2"/>
  <c r="K4077" i="2"/>
  <c r="J4077" i="2"/>
  <c r="I4077" i="2"/>
  <c r="H4077" i="2"/>
  <c r="G4077" i="2"/>
  <c r="D4077" i="2"/>
  <c r="L4076" i="2"/>
  <c r="K4076" i="2"/>
  <c r="J4076" i="2"/>
  <c r="I4076" i="2"/>
  <c r="H4076" i="2"/>
  <c r="G4076" i="2"/>
  <c r="D4076" i="2"/>
  <c r="L4075" i="2"/>
  <c r="K4075" i="2"/>
  <c r="J4075" i="2"/>
  <c r="I4075" i="2"/>
  <c r="H4075" i="2"/>
  <c r="G4075" i="2"/>
  <c r="D4075" i="2"/>
  <c r="L4074" i="2"/>
  <c r="K4074" i="2"/>
  <c r="J4074" i="2"/>
  <c r="I4074" i="2"/>
  <c r="H4074" i="2"/>
  <c r="G4074" i="2"/>
  <c r="D4074" i="2"/>
  <c r="L4073" i="2"/>
  <c r="K4073" i="2"/>
  <c r="J4073" i="2"/>
  <c r="I4073" i="2"/>
  <c r="H4073" i="2"/>
  <c r="G4073" i="2"/>
  <c r="D4073" i="2"/>
  <c r="L4072" i="2"/>
  <c r="K4072" i="2"/>
  <c r="J4072" i="2"/>
  <c r="I4072" i="2"/>
  <c r="H4072" i="2"/>
  <c r="G4072" i="2"/>
  <c r="D4072" i="2"/>
  <c r="L4071" i="2"/>
  <c r="K4071" i="2"/>
  <c r="J4071" i="2"/>
  <c r="I4071" i="2"/>
  <c r="H4071" i="2"/>
  <c r="G4071" i="2"/>
  <c r="D4071" i="2"/>
  <c r="L4070" i="2"/>
  <c r="K4070" i="2"/>
  <c r="J4070" i="2"/>
  <c r="I4070" i="2"/>
  <c r="H4070" i="2"/>
  <c r="G4070" i="2"/>
  <c r="D4070" i="2"/>
  <c r="L4069" i="2"/>
  <c r="K4069" i="2"/>
  <c r="J4069" i="2"/>
  <c r="I4069" i="2"/>
  <c r="H4069" i="2"/>
  <c r="G4069" i="2"/>
  <c r="D4069" i="2"/>
  <c r="L4068" i="2"/>
  <c r="K4068" i="2"/>
  <c r="J4068" i="2"/>
  <c r="I4068" i="2"/>
  <c r="H4068" i="2"/>
  <c r="G4068" i="2"/>
  <c r="D4068" i="2"/>
  <c r="L4067" i="2"/>
  <c r="K4067" i="2"/>
  <c r="J4067" i="2"/>
  <c r="I4067" i="2"/>
  <c r="H4067" i="2"/>
  <c r="G4067" i="2"/>
  <c r="D4067" i="2"/>
  <c r="L4066" i="2"/>
  <c r="K4066" i="2"/>
  <c r="J4066" i="2"/>
  <c r="I4066" i="2"/>
  <c r="H4066" i="2"/>
  <c r="G4066" i="2"/>
  <c r="D4066" i="2"/>
  <c r="L4065" i="2"/>
  <c r="K4065" i="2"/>
  <c r="J4065" i="2"/>
  <c r="I4065" i="2"/>
  <c r="H4065" i="2"/>
  <c r="G4065" i="2"/>
  <c r="D4065" i="2"/>
  <c r="L4064" i="2"/>
  <c r="K4064" i="2"/>
  <c r="J4064" i="2"/>
  <c r="I4064" i="2"/>
  <c r="H4064" i="2"/>
  <c r="G4064" i="2"/>
  <c r="D4064" i="2"/>
  <c r="L4063" i="2"/>
  <c r="K4063" i="2"/>
  <c r="J4063" i="2"/>
  <c r="I4063" i="2"/>
  <c r="H4063" i="2"/>
  <c r="G4063" i="2"/>
  <c r="D4063" i="2"/>
  <c r="L4062" i="2"/>
  <c r="K4062" i="2"/>
  <c r="J4062" i="2"/>
  <c r="I4062" i="2"/>
  <c r="H4062" i="2"/>
  <c r="G4062" i="2"/>
  <c r="D4062" i="2"/>
  <c r="L4061" i="2"/>
  <c r="K4061" i="2"/>
  <c r="J4061" i="2"/>
  <c r="I4061" i="2"/>
  <c r="H4061" i="2"/>
  <c r="G4061" i="2"/>
  <c r="D4061" i="2"/>
  <c r="L4060" i="2"/>
  <c r="K4060" i="2"/>
  <c r="J4060" i="2"/>
  <c r="I4060" i="2"/>
  <c r="H4060" i="2"/>
  <c r="G4060" i="2"/>
  <c r="D4060" i="2"/>
  <c r="L4059" i="2"/>
  <c r="K4059" i="2"/>
  <c r="J4059" i="2"/>
  <c r="I4059" i="2"/>
  <c r="H4059" i="2"/>
  <c r="G4059" i="2"/>
  <c r="D4059" i="2"/>
  <c r="L4058" i="2"/>
  <c r="K4058" i="2"/>
  <c r="J4058" i="2"/>
  <c r="I4058" i="2"/>
  <c r="H4058" i="2"/>
  <c r="G4058" i="2"/>
  <c r="D4058" i="2"/>
  <c r="L4057" i="2"/>
  <c r="K4057" i="2"/>
  <c r="J4057" i="2"/>
  <c r="I4057" i="2"/>
  <c r="H4057" i="2"/>
  <c r="G4057" i="2"/>
  <c r="D4057" i="2"/>
  <c r="L4056" i="2"/>
  <c r="K4056" i="2"/>
  <c r="J4056" i="2"/>
  <c r="I4056" i="2"/>
  <c r="H4056" i="2"/>
  <c r="G4056" i="2"/>
  <c r="D4056" i="2"/>
  <c r="L4055" i="2"/>
  <c r="K4055" i="2"/>
  <c r="J4055" i="2"/>
  <c r="I4055" i="2"/>
  <c r="H4055" i="2"/>
  <c r="G4055" i="2"/>
  <c r="D4055" i="2"/>
  <c r="L4054" i="2"/>
  <c r="K4054" i="2"/>
  <c r="J4054" i="2"/>
  <c r="I4054" i="2"/>
  <c r="H4054" i="2"/>
  <c r="G4054" i="2"/>
  <c r="D4054" i="2"/>
  <c r="L4053" i="2"/>
  <c r="K4053" i="2"/>
  <c r="J4053" i="2"/>
  <c r="I4053" i="2"/>
  <c r="H4053" i="2"/>
  <c r="G4053" i="2"/>
  <c r="D4053" i="2"/>
  <c r="L4052" i="2"/>
  <c r="K4052" i="2"/>
  <c r="J4052" i="2"/>
  <c r="I4052" i="2"/>
  <c r="H4052" i="2"/>
  <c r="G4052" i="2"/>
  <c r="D4052" i="2"/>
  <c r="L4051" i="2"/>
  <c r="K4051" i="2"/>
  <c r="J4051" i="2"/>
  <c r="I4051" i="2"/>
  <c r="H4051" i="2"/>
  <c r="G4051" i="2"/>
  <c r="D4051" i="2"/>
  <c r="L4050" i="2"/>
  <c r="K4050" i="2"/>
  <c r="J4050" i="2"/>
  <c r="I4050" i="2"/>
  <c r="H4050" i="2"/>
  <c r="G4050" i="2"/>
  <c r="D4050" i="2"/>
  <c r="L4049" i="2"/>
  <c r="K4049" i="2"/>
  <c r="J4049" i="2"/>
  <c r="I4049" i="2"/>
  <c r="H4049" i="2"/>
  <c r="G4049" i="2"/>
  <c r="D4049" i="2"/>
  <c r="L4048" i="2"/>
  <c r="K4048" i="2"/>
  <c r="J4048" i="2"/>
  <c r="I4048" i="2"/>
  <c r="H4048" i="2"/>
  <c r="G4048" i="2"/>
  <c r="D4048" i="2"/>
  <c r="L4047" i="2"/>
  <c r="K4047" i="2"/>
  <c r="J4047" i="2"/>
  <c r="I4047" i="2"/>
  <c r="H4047" i="2"/>
  <c r="G4047" i="2"/>
  <c r="D4047" i="2"/>
  <c r="L4046" i="2"/>
  <c r="K4046" i="2"/>
  <c r="J4046" i="2"/>
  <c r="I4046" i="2"/>
  <c r="H4046" i="2"/>
  <c r="G4046" i="2"/>
  <c r="D4046" i="2"/>
  <c r="L4045" i="2"/>
  <c r="K4045" i="2"/>
  <c r="J4045" i="2"/>
  <c r="I4045" i="2"/>
  <c r="H4045" i="2"/>
  <c r="G4045" i="2"/>
  <c r="D4045" i="2"/>
  <c r="L4044" i="2"/>
  <c r="K4044" i="2"/>
  <c r="J4044" i="2"/>
  <c r="I4044" i="2"/>
  <c r="H4044" i="2"/>
  <c r="G4044" i="2"/>
  <c r="D4044" i="2"/>
  <c r="L4043" i="2"/>
  <c r="K4043" i="2"/>
  <c r="J4043" i="2"/>
  <c r="I4043" i="2"/>
  <c r="H4043" i="2"/>
  <c r="G4043" i="2"/>
  <c r="D4043" i="2"/>
  <c r="L4042" i="2"/>
  <c r="K4042" i="2"/>
  <c r="J4042" i="2"/>
  <c r="I4042" i="2"/>
  <c r="H4042" i="2"/>
  <c r="G4042" i="2"/>
  <c r="D4042" i="2"/>
  <c r="L4041" i="2"/>
  <c r="K4041" i="2"/>
  <c r="J4041" i="2"/>
  <c r="I4041" i="2"/>
  <c r="H4041" i="2"/>
  <c r="G4041" i="2"/>
  <c r="D4041" i="2"/>
  <c r="L4040" i="2"/>
  <c r="K4040" i="2"/>
  <c r="J4040" i="2"/>
  <c r="I4040" i="2"/>
  <c r="H4040" i="2"/>
  <c r="G4040" i="2"/>
  <c r="D4040" i="2"/>
  <c r="L4039" i="2"/>
  <c r="K4039" i="2"/>
  <c r="J4039" i="2"/>
  <c r="I4039" i="2"/>
  <c r="H4039" i="2"/>
  <c r="G4039" i="2"/>
  <c r="D4039" i="2"/>
  <c r="L4038" i="2"/>
  <c r="K4038" i="2"/>
  <c r="J4038" i="2"/>
  <c r="I4038" i="2"/>
  <c r="H4038" i="2"/>
  <c r="G4038" i="2"/>
  <c r="D4038" i="2"/>
  <c r="L4037" i="2"/>
  <c r="K4037" i="2"/>
  <c r="J4037" i="2"/>
  <c r="I4037" i="2"/>
  <c r="H4037" i="2"/>
  <c r="G4037" i="2"/>
  <c r="D4037" i="2"/>
  <c r="L4036" i="2"/>
  <c r="K4036" i="2"/>
  <c r="J4036" i="2"/>
  <c r="I4036" i="2"/>
  <c r="H4036" i="2"/>
  <c r="G4036" i="2"/>
  <c r="D4036" i="2"/>
  <c r="L4035" i="2"/>
  <c r="K4035" i="2"/>
  <c r="J4035" i="2"/>
  <c r="I4035" i="2"/>
  <c r="H4035" i="2"/>
  <c r="G4035" i="2"/>
  <c r="D4035" i="2"/>
  <c r="L4034" i="2"/>
  <c r="K4034" i="2"/>
  <c r="J4034" i="2"/>
  <c r="I4034" i="2"/>
  <c r="H4034" i="2"/>
  <c r="G4034" i="2"/>
  <c r="D4034" i="2"/>
  <c r="L4033" i="2"/>
  <c r="K4033" i="2"/>
  <c r="J4033" i="2"/>
  <c r="I4033" i="2"/>
  <c r="H4033" i="2"/>
  <c r="G4033" i="2"/>
  <c r="D4033" i="2"/>
  <c r="L4032" i="2"/>
  <c r="K4032" i="2"/>
  <c r="J4032" i="2"/>
  <c r="I4032" i="2"/>
  <c r="H4032" i="2"/>
  <c r="G4032" i="2"/>
  <c r="D4032" i="2"/>
  <c r="L4031" i="2"/>
  <c r="K4031" i="2"/>
  <c r="J4031" i="2"/>
  <c r="I4031" i="2"/>
  <c r="H4031" i="2"/>
  <c r="G4031" i="2"/>
  <c r="D4031" i="2"/>
  <c r="L4030" i="2"/>
  <c r="K4030" i="2"/>
  <c r="J4030" i="2"/>
  <c r="I4030" i="2"/>
  <c r="H4030" i="2"/>
  <c r="G4030" i="2"/>
  <c r="D4030" i="2"/>
  <c r="L4029" i="2"/>
  <c r="K4029" i="2"/>
  <c r="J4029" i="2"/>
  <c r="I4029" i="2"/>
  <c r="H4029" i="2"/>
  <c r="G4029" i="2"/>
  <c r="D4029" i="2"/>
  <c r="L4028" i="2"/>
  <c r="K4028" i="2"/>
  <c r="J4028" i="2"/>
  <c r="I4028" i="2"/>
  <c r="H4028" i="2"/>
  <c r="G4028" i="2"/>
  <c r="D4028" i="2"/>
  <c r="L4027" i="2"/>
  <c r="K4027" i="2"/>
  <c r="J4027" i="2"/>
  <c r="I4027" i="2"/>
  <c r="H4027" i="2"/>
  <c r="G4027" i="2"/>
  <c r="D4027" i="2"/>
  <c r="L4026" i="2"/>
  <c r="K4026" i="2"/>
  <c r="J4026" i="2"/>
  <c r="I4026" i="2"/>
  <c r="H4026" i="2"/>
  <c r="G4026" i="2"/>
  <c r="D4026" i="2"/>
  <c r="L4025" i="2"/>
  <c r="K4025" i="2"/>
  <c r="J4025" i="2"/>
  <c r="I4025" i="2"/>
  <c r="H4025" i="2"/>
  <c r="G4025" i="2"/>
  <c r="D4025" i="2"/>
  <c r="L4024" i="2"/>
  <c r="K4024" i="2"/>
  <c r="J4024" i="2"/>
  <c r="I4024" i="2"/>
  <c r="H4024" i="2"/>
  <c r="G4024" i="2"/>
  <c r="D4024" i="2"/>
  <c r="L4023" i="2"/>
  <c r="K4023" i="2"/>
  <c r="J4023" i="2"/>
  <c r="I4023" i="2"/>
  <c r="H4023" i="2"/>
  <c r="G4023" i="2"/>
  <c r="D4023" i="2"/>
  <c r="L4022" i="2"/>
  <c r="K4022" i="2"/>
  <c r="J4022" i="2"/>
  <c r="I4022" i="2"/>
  <c r="H4022" i="2"/>
  <c r="G4022" i="2"/>
  <c r="D4022" i="2"/>
  <c r="L4021" i="2"/>
  <c r="K4021" i="2"/>
  <c r="J4021" i="2"/>
  <c r="I4021" i="2"/>
  <c r="H4021" i="2"/>
  <c r="G4021" i="2"/>
  <c r="D4021" i="2"/>
  <c r="L4020" i="2"/>
  <c r="K4020" i="2"/>
  <c r="J4020" i="2"/>
  <c r="I4020" i="2"/>
  <c r="H4020" i="2"/>
  <c r="G4020" i="2"/>
  <c r="D4020" i="2"/>
  <c r="L4019" i="2"/>
  <c r="K4019" i="2"/>
  <c r="J4019" i="2"/>
  <c r="I4019" i="2"/>
  <c r="H4019" i="2"/>
  <c r="G4019" i="2"/>
  <c r="D4019" i="2"/>
  <c r="L4018" i="2"/>
  <c r="K4018" i="2"/>
  <c r="J4018" i="2"/>
  <c r="I4018" i="2"/>
  <c r="H4018" i="2"/>
  <c r="G4018" i="2"/>
  <c r="D4018" i="2"/>
  <c r="L4017" i="2"/>
  <c r="K4017" i="2"/>
  <c r="J4017" i="2"/>
  <c r="I4017" i="2"/>
  <c r="H4017" i="2"/>
  <c r="G4017" i="2"/>
  <c r="D4017" i="2"/>
  <c r="L4016" i="2"/>
  <c r="K4016" i="2"/>
  <c r="J4016" i="2"/>
  <c r="I4016" i="2"/>
  <c r="H4016" i="2"/>
  <c r="G4016" i="2"/>
  <c r="D4016" i="2"/>
  <c r="L4015" i="2"/>
  <c r="K4015" i="2"/>
  <c r="J4015" i="2"/>
  <c r="I4015" i="2"/>
  <c r="H4015" i="2"/>
  <c r="G4015" i="2"/>
  <c r="D4015" i="2"/>
  <c r="L4014" i="2"/>
  <c r="K4014" i="2"/>
  <c r="J4014" i="2"/>
  <c r="I4014" i="2"/>
  <c r="H4014" i="2"/>
  <c r="G4014" i="2"/>
  <c r="D4014" i="2"/>
  <c r="L4013" i="2"/>
  <c r="K4013" i="2"/>
  <c r="J4013" i="2"/>
  <c r="I4013" i="2"/>
  <c r="H4013" i="2"/>
  <c r="G4013" i="2"/>
  <c r="D4013" i="2"/>
  <c r="L4012" i="2"/>
  <c r="K4012" i="2"/>
  <c r="J4012" i="2"/>
  <c r="I4012" i="2"/>
  <c r="H4012" i="2"/>
  <c r="G4012" i="2"/>
  <c r="D4012" i="2"/>
  <c r="L4011" i="2"/>
  <c r="K4011" i="2"/>
  <c r="J4011" i="2"/>
  <c r="I4011" i="2"/>
  <c r="H4011" i="2"/>
  <c r="G4011" i="2"/>
  <c r="D4011" i="2"/>
  <c r="L4010" i="2"/>
  <c r="K4010" i="2"/>
  <c r="J4010" i="2"/>
  <c r="I4010" i="2"/>
  <c r="H4010" i="2"/>
  <c r="G4010" i="2"/>
  <c r="D4010" i="2"/>
  <c r="L4009" i="2"/>
  <c r="K4009" i="2"/>
  <c r="J4009" i="2"/>
  <c r="I4009" i="2"/>
  <c r="H4009" i="2"/>
  <c r="G4009" i="2"/>
  <c r="D4009" i="2"/>
  <c r="L4008" i="2"/>
  <c r="K4008" i="2"/>
  <c r="J4008" i="2"/>
  <c r="I4008" i="2"/>
  <c r="H4008" i="2"/>
  <c r="G4008" i="2"/>
  <c r="D4008" i="2"/>
  <c r="L4007" i="2"/>
  <c r="K4007" i="2"/>
  <c r="J4007" i="2"/>
  <c r="I4007" i="2"/>
  <c r="H4007" i="2"/>
  <c r="G4007" i="2"/>
  <c r="D4007" i="2"/>
  <c r="L4006" i="2"/>
  <c r="K4006" i="2"/>
  <c r="J4006" i="2"/>
  <c r="I4006" i="2"/>
  <c r="H4006" i="2"/>
  <c r="G4006" i="2"/>
  <c r="D4006" i="2"/>
  <c r="L4005" i="2"/>
  <c r="K4005" i="2"/>
  <c r="J4005" i="2"/>
  <c r="I4005" i="2"/>
  <c r="H4005" i="2"/>
  <c r="G4005" i="2"/>
  <c r="D4005" i="2"/>
  <c r="L4004" i="2"/>
  <c r="K4004" i="2"/>
  <c r="J4004" i="2"/>
  <c r="I4004" i="2"/>
  <c r="H4004" i="2"/>
  <c r="G4004" i="2"/>
  <c r="D4004" i="2"/>
  <c r="L4003" i="2"/>
  <c r="K4003" i="2"/>
  <c r="J4003" i="2"/>
  <c r="I4003" i="2"/>
  <c r="H4003" i="2"/>
  <c r="G4003" i="2"/>
  <c r="D4003" i="2"/>
  <c r="L4002" i="2"/>
  <c r="K4002" i="2"/>
  <c r="J4002" i="2"/>
  <c r="I4002" i="2"/>
  <c r="H4002" i="2"/>
  <c r="G4002" i="2"/>
  <c r="D4002" i="2"/>
  <c r="L4001" i="2"/>
  <c r="K4001" i="2"/>
  <c r="J4001" i="2"/>
  <c r="I4001" i="2"/>
  <c r="H4001" i="2"/>
  <c r="G4001" i="2"/>
  <c r="D4001" i="2"/>
  <c r="L4000" i="2"/>
  <c r="K4000" i="2"/>
  <c r="J4000" i="2"/>
  <c r="I4000" i="2"/>
  <c r="H4000" i="2"/>
  <c r="G4000" i="2"/>
  <c r="D4000" i="2"/>
  <c r="L3999" i="2"/>
  <c r="K3999" i="2"/>
  <c r="J3999" i="2"/>
  <c r="I3999" i="2"/>
  <c r="H3999" i="2"/>
  <c r="G3999" i="2"/>
  <c r="D3999" i="2"/>
  <c r="L3998" i="2"/>
  <c r="K3998" i="2"/>
  <c r="J3998" i="2"/>
  <c r="I3998" i="2"/>
  <c r="H3998" i="2"/>
  <c r="G3998" i="2"/>
  <c r="D3998" i="2"/>
  <c r="L3997" i="2"/>
  <c r="K3997" i="2"/>
  <c r="J3997" i="2"/>
  <c r="I3997" i="2"/>
  <c r="H3997" i="2"/>
  <c r="G3997" i="2"/>
  <c r="D3997" i="2"/>
  <c r="L3996" i="2"/>
  <c r="K3996" i="2"/>
  <c r="J3996" i="2"/>
  <c r="I3996" i="2"/>
  <c r="H3996" i="2"/>
  <c r="G3996" i="2"/>
  <c r="D3996" i="2"/>
  <c r="L3995" i="2"/>
  <c r="K3995" i="2"/>
  <c r="J3995" i="2"/>
  <c r="I3995" i="2"/>
  <c r="H3995" i="2"/>
  <c r="G3995" i="2"/>
  <c r="D3995" i="2"/>
  <c r="L3994" i="2"/>
  <c r="K3994" i="2"/>
  <c r="J3994" i="2"/>
  <c r="I3994" i="2"/>
  <c r="H3994" i="2"/>
  <c r="G3994" i="2"/>
  <c r="D3994" i="2"/>
  <c r="L3993" i="2"/>
  <c r="K3993" i="2"/>
  <c r="J3993" i="2"/>
  <c r="I3993" i="2"/>
  <c r="H3993" i="2"/>
  <c r="G3993" i="2"/>
  <c r="D3993" i="2"/>
  <c r="L3992" i="2"/>
  <c r="K3992" i="2"/>
  <c r="J3992" i="2"/>
  <c r="I3992" i="2"/>
  <c r="H3992" i="2"/>
  <c r="G3992" i="2"/>
  <c r="D3992" i="2"/>
  <c r="L3991" i="2"/>
  <c r="K3991" i="2"/>
  <c r="J3991" i="2"/>
  <c r="I3991" i="2"/>
  <c r="H3991" i="2"/>
  <c r="G3991" i="2"/>
  <c r="D3991" i="2"/>
  <c r="L3990" i="2"/>
  <c r="K3990" i="2"/>
  <c r="J3990" i="2"/>
  <c r="I3990" i="2"/>
  <c r="H3990" i="2"/>
  <c r="G3990" i="2"/>
  <c r="D3990" i="2"/>
  <c r="L3989" i="2"/>
  <c r="K3989" i="2"/>
  <c r="J3989" i="2"/>
  <c r="I3989" i="2"/>
  <c r="H3989" i="2"/>
  <c r="G3989" i="2"/>
  <c r="D3989" i="2"/>
  <c r="L3988" i="2"/>
  <c r="K3988" i="2"/>
  <c r="J3988" i="2"/>
  <c r="I3988" i="2"/>
  <c r="H3988" i="2"/>
  <c r="G3988" i="2"/>
  <c r="D3988" i="2"/>
  <c r="L3987" i="2"/>
  <c r="K3987" i="2"/>
  <c r="J3987" i="2"/>
  <c r="I3987" i="2"/>
  <c r="H3987" i="2"/>
  <c r="G3987" i="2"/>
  <c r="D3987" i="2"/>
  <c r="L3986" i="2"/>
  <c r="K3986" i="2"/>
  <c r="J3986" i="2"/>
  <c r="I3986" i="2"/>
  <c r="H3986" i="2"/>
  <c r="G3986" i="2"/>
  <c r="D3986" i="2"/>
  <c r="L3985" i="2"/>
  <c r="K3985" i="2"/>
  <c r="J3985" i="2"/>
  <c r="I3985" i="2"/>
  <c r="H3985" i="2"/>
  <c r="G3985" i="2"/>
  <c r="D3985" i="2"/>
  <c r="L3984" i="2"/>
  <c r="K3984" i="2"/>
  <c r="J3984" i="2"/>
  <c r="I3984" i="2"/>
  <c r="H3984" i="2"/>
  <c r="G3984" i="2"/>
  <c r="D3984" i="2"/>
  <c r="L3983" i="2"/>
  <c r="K3983" i="2"/>
  <c r="J3983" i="2"/>
  <c r="I3983" i="2"/>
  <c r="H3983" i="2"/>
  <c r="G3983" i="2"/>
  <c r="D3983" i="2"/>
  <c r="L3982" i="2"/>
  <c r="K3982" i="2"/>
  <c r="J3982" i="2"/>
  <c r="I3982" i="2"/>
  <c r="H3982" i="2"/>
  <c r="G3982" i="2"/>
  <c r="D3982" i="2"/>
  <c r="L3981" i="2"/>
  <c r="K3981" i="2"/>
  <c r="J3981" i="2"/>
  <c r="I3981" i="2"/>
  <c r="H3981" i="2"/>
  <c r="G3981" i="2"/>
  <c r="D3981" i="2"/>
  <c r="L3980" i="2"/>
  <c r="K3980" i="2"/>
  <c r="J3980" i="2"/>
  <c r="I3980" i="2"/>
  <c r="H3980" i="2"/>
  <c r="G3980" i="2"/>
  <c r="D3980" i="2"/>
  <c r="L3979" i="2"/>
  <c r="K3979" i="2"/>
  <c r="J3979" i="2"/>
  <c r="I3979" i="2"/>
  <c r="H3979" i="2"/>
  <c r="G3979" i="2"/>
  <c r="D3979" i="2"/>
  <c r="L3978" i="2"/>
  <c r="K3978" i="2"/>
  <c r="J3978" i="2"/>
  <c r="I3978" i="2"/>
  <c r="H3978" i="2"/>
  <c r="G3978" i="2"/>
  <c r="D3978" i="2"/>
  <c r="L3977" i="2"/>
  <c r="K3977" i="2"/>
  <c r="J3977" i="2"/>
  <c r="I3977" i="2"/>
  <c r="H3977" i="2"/>
  <c r="G3977" i="2"/>
  <c r="D3977" i="2"/>
  <c r="L3976" i="2"/>
  <c r="K3976" i="2"/>
  <c r="J3976" i="2"/>
  <c r="I3976" i="2"/>
  <c r="H3976" i="2"/>
  <c r="G3976" i="2"/>
  <c r="D3976" i="2"/>
  <c r="L3975" i="2"/>
  <c r="K3975" i="2"/>
  <c r="J3975" i="2"/>
  <c r="I3975" i="2"/>
  <c r="H3975" i="2"/>
  <c r="G3975" i="2"/>
  <c r="D3975" i="2"/>
  <c r="L3974" i="2"/>
  <c r="K3974" i="2"/>
  <c r="J3974" i="2"/>
  <c r="I3974" i="2"/>
  <c r="H3974" i="2"/>
  <c r="G3974" i="2"/>
  <c r="D3974" i="2"/>
  <c r="L3973" i="2"/>
  <c r="K3973" i="2"/>
  <c r="J3973" i="2"/>
  <c r="I3973" i="2"/>
  <c r="H3973" i="2"/>
  <c r="G3973" i="2"/>
  <c r="D3973" i="2"/>
  <c r="L3972" i="2"/>
  <c r="K3972" i="2"/>
  <c r="J3972" i="2"/>
  <c r="I3972" i="2"/>
  <c r="H3972" i="2"/>
  <c r="G3972" i="2"/>
  <c r="D3972" i="2"/>
  <c r="L3971" i="2"/>
  <c r="K3971" i="2"/>
  <c r="J3971" i="2"/>
  <c r="I3971" i="2"/>
  <c r="H3971" i="2"/>
  <c r="G3971" i="2"/>
  <c r="D3971" i="2"/>
  <c r="L3970" i="2"/>
  <c r="K3970" i="2"/>
  <c r="J3970" i="2"/>
  <c r="I3970" i="2"/>
  <c r="H3970" i="2"/>
  <c r="G3970" i="2"/>
  <c r="D3970" i="2"/>
  <c r="L3969" i="2"/>
  <c r="K3969" i="2"/>
  <c r="J3969" i="2"/>
  <c r="I3969" i="2"/>
  <c r="H3969" i="2"/>
  <c r="G3969" i="2"/>
  <c r="D3969" i="2"/>
  <c r="L3968" i="2"/>
  <c r="K3968" i="2"/>
  <c r="J3968" i="2"/>
  <c r="I3968" i="2"/>
  <c r="H3968" i="2"/>
  <c r="G3968" i="2"/>
  <c r="D3968" i="2"/>
  <c r="L3967" i="2"/>
  <c r="K3967" i="2"/>
  <c r="J3967" i="2"/>
  <c r="I3967" i="2"/>
  <c r="H3967" i="2"/>
  <c r="G3967" i="2"/>
  <c r="D3967" i="2"/>
  <c r="L3966" i="2"/>
  <c r="K3966" i="2"/>
  <c r="J3966" i="2"/>
  <c r="I3966" i="2"/>
  <c r="H3966" i="2"/>
  <c r="G3966" i="2"/>
  <c r="D3966" i="2"/>
  <c r="L3965" i="2"/>
  <c r="K3965" i="2"/>
  <c r="J3965" i="2"/>
  <c r="I3965" i="2"/>
  <c r="H3965" i="2"/>
  <c r="G3965" i="2"/>
  <c r="D3965" i="2"/>
  <c r="L3964" i="2"/>
  <c r="K3964" i="2"/>
  <c r="J3964" i="2"/>
  <c r="I3964" i="2"/>
  <c r="H3964" i="2"/>
  <c r="G3964" i="2"/>
  <c r="D3964" i="2"/>
  <c r="L3963" i="2"/>
  <c r="K3963" i="2"/>
  <c r="J3963" i="2"/>
  <c r="I3963" i="2"/>
  <c r="H3963" i="2"/>
  <c r="G3963" i="2"/>
  <c r="D3963" i="2"/>
  <c r="L3962" i="2"/>
  <c r="K3962" i="2"/>
  <c r="J3962" i="2"/>
  <c r="I3962" i="2"/>
  <c r="H3962" i="2"/>
  <c r="G3962" i="2"/>
  <c r="D3962" i="2"/>
  <c r="L3961" i="2"/>
  <c r="K3961" i="2"/>
  <c r="J3961" i="2"/>
  <c r="I3961" i="2"/>
  <c r="H3961" i="2"/>
  <c r="G3961" i="2"/>
  <c r="D3961" i="2"/>
  <c r="L3960" i="2"/>
  <c r="K3960" i="2"/>
  <c r="J3960" i="2"/>
  <c r="I3960" i="2"/>
  <c r="H3960" i="2"/>
  <c r="G3960" i="2"/>
  <c r="D3960" i="2"/>
  <c r="L3959" i="2"/>
  <c r="K3959" i="2"/>
  <c r="J3959" i="2"/>
  <c r="I3959" i="2"/>
  <c r="H3959" i="2"/>
  <c r="G3959" i="2"/>
  <c r="D3959" i="2"/>
  <c r="L3958" i="2"/>
  <c r="K3958" i="2"/>
  <c r="J3958" i="2"/>
  <c r="I3958" i="2"/>
  <c r="H3958" i="2"/>
  <c r="G3958" i="2"/>
  <c r="D3958" i="2"/>
  <c r="L3957" i="2"/>
  <c r="K3957" i="2"/>
  <c r="J3957" i="2"/>
  <c r="I3957" i="2"/>
  <c r="H3957" i="2"/>
  <c r="G3957" i="2"/>
  <c r="D3957" i="2"/>
  <c r="L3956" i="2"/>
  <c r="K3956" i="2"/>
  <c r="J3956" i="2"/>
  <c r="I3956" i="2"/>
  <c r="H3956" i="2"/>
  <c r="G3956" i="2"/>
  <c r="D3956" i="2"/>
  <c r="L3955" i="2"/>
  <c r="K3955" i="2"/>
  <c r="J3955" i="2"/>
  <c r="I3955" i="2"/>
  <c r="H3955" i="2"/>
  <c r="G3955" i="2"/>
  <c r="D3955" i="2"/>
  <c r="L3954" i="2"/>
  <c r="K3954" i="2"/>
  <c r="J3954" i="2"/>
  <c r="I3954" i="2"/>
  <c r="H3954" i="2"/>
  <c r="G3954" i="2"/>
  <c r="D3954" i="2"/>
  <c r="L3953" i="2"/>
  <c r="K3953" i="2"/>
  <c r="J3953" i="2"/>
  <c r="I3953" i="2"/>
  <c r="H3953" i="2"/>
  <c r="G3953" i="2"/>
  <c r="D3953" i="2"/>
  <c r="L3952" i="2"/>
  <c r="K3952" i="2"/>
  <c r="J3952" i="2"/>
  <c r="I3952" i="2"/>
  <c r="H3952" i="2"/>
  <c r="G3952" i="2"/>
  <c r="D3952" i="2"/>
  <c r="L3951" i="2"/>
  <c r="K3951" i="2"/>
  <c r="J3951" i="2"/>
  <c r="I3951" i="2"/>
  <c r="H3951" i="2"/>
  <c r="G3951" i="2"/>
  <c r="D3951" i="2"/>
  <c r="L3950" i="2"/>
  <c r="K3950" i="2"/>
  <c r="J3950" i="2"/>
  <c r="I3950" i="2"/>
  <c r="H3950" i="2"/>
  <c r="G3950" i="2"/>
  <c r="D3950" i="2"/>
  <c r="L3949" i="2"/>
  <c r="K3949" i="2"/>
  <c r="J3949" i="2"/>
  <c r="I3949" i="2"/>
  <c r="H3949" i="2"/>
  <c r="G3949" i="2"/>
  <c r="D3949" i="2"/>
  <c r="L3948" i="2"/>
  <c r="K3948" i="2"/>
  <c r="J3948" i="2"/>
  <c r="I3948" i="2"/>
  <c r="H3948" i="2"/>
  <c r="G3948" i="2"/>
  <c r="D3948" i="2"/>
  <c r="L3947" i="2"/>
  <c r="K3947" i="2"/>
  <c r="J3947" i="2"/>
  <c r="I3947" i="2"/>
  <c r="H3947" i="2"/>
  <c r="G3947" i="2"/>
  <c r="D3947" i="2"/>
  <c r="L3946" i="2"/>
  <c r="K3946" i="2"/>
  <c r="J3946" i="2"/>
  <c r="I3946" i="2"/>
  <c r="H3946" i="2"/>
  <c r="G3946" i="2"/>
  <c r="D3946" i="2"/>
  <c r="L3945" i="2"/>
  <c r="K3945" i="2"/>
  <c r="J3945" i="2"/>
  <c r="I3945" i="2"/>
  <c r="H3945" i="2"/>
  <c r="G3945" i="2"/>
  <c r="D3945" i="2"/>
  <c r="L3944" i="2"/>
  <c r="K3944" i="2"/>
  <c r="J3944" i="2"/>
  <c r="I3944" i="2"/>
  <c r="H3944" i="2"/>
  <c r="G3944" i="2"/>
  <c r="D3944" i="2"/>
  <c r="L3943" i="2"/>
  <c r="K3943" i="2"/>
  <c r="J3943" i="2"/>
  <c r="I3943" i="2"/>
  <c r="H3943" i="2"/>
  <c r="G3943" i="2"/>
  <c r="D3943" i="2"/>
  <c r="L3942" i="2"/>
  <c r="K3942" i="2"/>
  <c r="J3942" i="2"/>
  <c r="I3942" i="2"/>
  <c r="H3942" i="2"/>
  <c r="G3942" i="2"/>
  <c r="D3942" i="2"/>
  <c r="L3941" i="2"/>
  <c r="K3941" i="2"/>
  <c r="J3941" i="2"/>
  <c r="I3941" i="2"/>
  <c r="H3941" i="2"/>
  <c r="G3941" i="2"/>
  <c r="D3941" i="2"/>
  <c r="L3940" i="2"/>
  <c r="K3940" i="2"/>
  <c r="J3940" i="2"/>
  <c r="I3940" i="2"/>
  <c r="H3940" i="2"/>
  <c r="G3940" i="2"/>
  <c r="D3940" i="2"/>
  <c r="L3939" i="2"/>
  <c r="K3939" i="2"/>
  <c r="J3939" i="2"/>
  <c r="I3939" i="2"/>
  <c r="H3939" i="2"/>
  <c r="G3939" i="2"/>
  <c r="D3939" i="2"/>
  <c r="L3938" i="2"/>
  <c r="K3938" i="2"/>
  <c r="J3938" i="2"/>
  <c r="I3938" i="2"/>
  <c r="H3938" i="2"/>
  <c r="G3938" i="2"/>
  <c r="D3938" i="2"/>
  <c r="L3937" i="2"/>
  <c r="K3937" i="2"/>
  <c r="J3937" i="2"/>
  <c r="I3937" i="2"/>
  <c r="H3937" i="2"/>
  <c r="G3937" i="2"/>
  <c r="D3937" i="2"/>
  <c r="L3936" i="2"/>
  <c r="K3936" i="2"/>
  <c r="J3936" i="2"/>
  <c r="I3936" i="2"/>
  <c r="H3936" i="2"/>
  <c r="G3936" i="2"/>
  <c r="D3936" i="2"/>
  <c r="L3935" i="2"/>
  <c r="K3935" i="2"/>
  <c r="J3935" i="2"/>
  <c r="I3935" i="2"/>
  <c r="H3935" i="2"/>
  <c r="G3935" i="2"/>
  <c r="D3935" i="2"/>
  <c r="L3934" i="2"/>
  <c r="K3934" i="2"/>
  <c r="J3934" i="2"/>
  <c r="I3934" i="2"/>
  <c r="H3934" i="2"/>
  <c r="G3934" i="2"/>
  <c r="D3934" i="2"/>
  <c r="L3933" i="2"/>
  <c r="K3933" i="2"/>
  <c r="J3933" i="2"/>
  <c r="I3933" i="2"/>
  <c r="H3933" i="2"/>
  <c r="G3933" i="2"/>
  <c r="D3933" i="2"/>
  <c r="L3932" i="2"/>
  <c r="K3932" i="2"/>
  <c r="J3932" i="2"/>
  <c r="I3932" i="2"/>
  <c r="H3932" i="2"/>
  <c r="G3932" i="2"/>
  <c r="D3932" i="2"/>
  <c r="L3931" i="2"/>
  <c r="K3931" i="2"/>
  <c r="J3931" i="2"/>
  <c r="I3931" i="2"/>
  <c r="H3931" i="2"/>
  <c r="G3931" i="2"/>
  <c r="D3931" i="2"/>
  <c r="L3930" i="2"/>
  <c r="K3930" i="2"/>
  <c r="J3930" i="2"/>
  <c r="I3930" i="2"/>
  <c r="H3930" i="2"/>
  <c r="G3930" i="2"/>
  <c r="D3930" i="2"/>
  <c r="L3929" i="2"/>
  <c r="K3929" i="2"/>
  <c r="J3929" i="2"/>
  <c r="I3929" i="2"/>
  <c r="H3929" i="2"/>
  <c r="G3929" i="2"/>
  <c r="D3929" i="2"/>
  <c r="L3928" i="2"/>
  <c r="K3928" i="2"/>
  <c r="J3928" i="2"/>
  <c r="I3928" i="2"/>
  <c r="H3928" i="2"/>
  <c r="G3928" i="2"/>
  <c r="D3928" i="2"/>
  <c r="L3927" i="2"/>
  <c r="K3927" i="2"/>
  <c r="J3927" i="2"/>
  <c r="I3927" i="2"/>
  <c r="H3927" i="2"/>
  <c r="G3927" i="2"/>
  <c r="D3927" i="2"/>
  <c r="L3926" i="2"/>
  <c r="K3926" i="2"/>
  <c r="J3926" i="2"/>
  <c r="I3926" i="2"/>
  <c r="H3926" i="2"/>
  <c r="G3926" i="2"/>
  <c r="D3926" i="2"/>
  <c r="L3925" i="2"/>
  <c r="K3925" i="2"/>
  <c r="J3925" i="2"/>
  <c r="I3925" i="2"/>
  <c r="H3925" i="2"/>
  <c r="G3925" i="2"/>
  <c r="D3925" i="2"/>
  <c r="L3924" i="2"/>
  <c r="K3924" i="2"/>
  <c r="J3924" i="2"/>
  <c r="I3924" i="2"/>
  <c r="H3924" i="2"/>
  <c r="G3924" i="2"/>
  <c r="D3924" i="2"/>
  <c r="L3923" i="2"/>
  <c r="K3923" i="2"/>
  <c r="J3923" i="2"/>
  <c r="I3923" i="2"/>
  <c r="H3923" i="2"/>
  <c r="G3923" i="2"/>
  <c r="D3923" i="2"/>
  <c r="L3922" i="2"/>
  <c r="K3922" i="2"/>
  <c r="J3922" i="2"/>
  <c r="I3922" i="2"/>
  <c r="H3922" i="2"/>
  <c r="G3922" i="2"/>
  <c r="D3922" i="2"/>
  <c r="L3921" i="2"/>
  <c r="K3921" i="2"/>
  <c r="J3921" i="2"/>
  <c r="I3921" i="2"/>
  <c r="H3921" i="2"/>
  <c r="G3921" i="2"/>
  <c r="D3921" i="2"/>
  <c r="L3920" i="2"/>
  <c r="K3920" i="2"/>
  <c r="J3920" i="2"/>
  <c r="I3920" i="2"/>
  <c r="H3920" i="2"/>
  <c r="G3920" i="2"/>
  <c r="D3920" i="2"/>
  <c r="L3919" i="2"/>
  <c r="K3919" i="2"/>
  <c r="J3919" i="2"/>
  <c r="I3919" i="2"/>
  <c r="H3919" i="2"/>
  <c r="G3919" i="2"/>
  <c r="D3919" i="2"/>
  <c r="L3918" i="2"/>
  <c r="K3918" i="2"/>
  <c r="J3918" i="2"/>
  <c r="I3918" i="2"/>
  <c r="H3918" i="2"/>
  <c r="G3918" i="2"/>
  <c r="D3918" i="2"/>
  <c r="L3917" i="2"/>
  <c r="K3917" i="2"/>
  <c r="J3917" i="2"/>
  <c r="I3917" i="2"/>
  <c r="H3917" i="2"/>
  <c r="G3917" i="2"/>
  <c r="D3917" i="2"/>
  <c r="L3916" i="2"/>
  <c r="K3916" i="2"/>
  <c r="J3916" i="2"/>
  <c r="I3916" i="2"/>
  <c r="H3916" i="2"/>
  <c r="G3916" i="2"/>
  <c r="D3916" i="2"/>
  <c r="L3915" i="2"/>
  <c r="K3915" i="2"/>
  <c r="J3915" i="2"/>
  <c r="I3915" i="2"/>
  <c r="H3915" i="2"/>
  <c r="G3915" i="2"/>
  <c r="D3915" i="2"/>
  <c r="L3914" i="2"/>
  <c r="K3914" i="2"/>
  <c r="J3914" i="2"/>
  <c r="I3914" i="2"/>
  <c r="H3914" i="2"/>
  <c r="G3914" i="2"/>
  <c r="D3914" i="2"/>
  <c r="L3913" i="2"/>
  <c r="K3913" i="2"/>
  <c r="J3913" i="2"/>
  <c r="I3913" i="2"/>
  <c r="H3913" i="2"/>
  <c r="G3913" i="2"/>
  <c r="D3913" i="2"/>
  <c r="L3912" i="2"/>
  <c r="K3912" i="2"/>
  <c r="J3912" i="2"/>
  <c r="I3912" i="2"/>
  <c r="H3912" i="2"/>
  <c r="G3912" i="2"/>
  <c r="D3912" i="2"/>
  <c r="L3911" i="2"/>
  <c r="K3911" i="2"/>
  <c r="J3911" i="2"/>
  <c r="I3911" i="2"/>
  <c r="H3911" i="2"/>
  <c r="G3911" i="2"/>
  <c r="D3911" i="2"/>
  <c r="L3910" i="2"/>
  <c r="K3910" i="2"/>
  <c r="J3910" i="2"/>
  <c r="I3910" i="2"/>
  <c r="H3910" i="2"/>
  <c r="G3910" i="2"/>
  <c r="D3910" i="2"/>
  <c r="L3909" i="2"/>
  <c r="K3909" i="2"/>
  <c r="J3909" i="2"/>
  <c r="I3909" i="2"/>
  <c r="H3909" i="2"/>
  <c r="G3909" i="2"/>
  <c r="D3909" i="2"/>
  <c r="L3908" i="2"/>
  <c r="K3908" i="2"/>
  <c r="J3908" i="2"/>
  <c r="I3908" i="2"/>
  <c r="H3908" i="2"/>
  <c r="G3908" i="2"/>
  <c r="D3908" i="2"/>
  <c r="L3907" i="2"/>
  <c r="K3907" i="2"/>
  <c r="J3907" i="2"/>
  <c r="I3907" i="2"/>
  <c r="H3907" i="2"/>
  <c r="G3907" i="2"/>
  <c r="D3907" i="2"/>
  <c r="L3906" i="2"/>
  <c r="K3906" i="2"/>
  <c r="J3906" i="2"/>
  <c r="I3906" i="2"/>
  <c r="H3906" i="2"/>
  <c r="G3906" i="2"/>
  <c r="D3906" i="2"/>
  <c r="L3905" i="2"/>
  <c r="K3905" i="2"/>
  <c r="J3905" i="2"/>
  <c r="I3905" i="2"/>
  <c r="H3905" i="2"/>
  <c r="G3905" i="2"/>
  <c r="D3905" i="2"/>
  <c r="L3904" i="2"/>
  <c r="K3904" i="2"/>
  <c r="J3904" i="2"/>
  <c r="I3904" i="2"/>
  <c r="H3904" i="2"/>
  <c r="G3904" i="2"/>
  <c r="D3904" i="2"/>
  <c r="L3903" i="2"/>
  <c r="K3903" i="2"/>
  <c r="J3903" i="2"/>
  <c r="I3903" i="2"/>
  <c r="H3903" i="2"/>
  <c r="G3903" i="2"/>
  <c r="D3903" i="2"/>
  <c r="L3902" i="2"/>
  <c r="K3902" i="2"/>
  <c r="J3902" i="2"/>
  <c r="I3902" i="2"/>
  <c r="H3902" i="2"/>
  <c r="G3902" i="2"/>
  <c r="D3902" i="2"/>
  <c r="L3901" i="2"/>
  <c r="K3901" i="2"/>
  <c r="J3901" i="2"/>
  <c r="I3901" i="2"/>
  <c r="H3901" i="2"/>
  <c r="G3901" i="2"/>
  <c r="D3901" i="2"/>
  <c r="L3900" i="2"/>
  <c r="K3900" i="2"/>
  <c r="J3900" i="2"/>
  <c r="I3900" i="2"/>
  <c r="H3900" i="2"/>
  <c r="G3900" i="2"/>
  <c r="D3900" i="2"/>
  <c r="L3899" i="2"/>
  <c r="K3899" i="2"/>
  <c r="J3899" i="2"/>
  <c r="I3899" i="2"/>
  <c r="H3899" i="2"/>
  <c r="G3899" i="2"/>
  <c r="D3899" i="2"/>
  <c r="M3898" i="2"/>
  <c r="L3898" i="2"/>
  <c r="K3898" i="2"/>
  <c r="J3898" i="2"/>
  <c r="I3898" i="2"/>
  <c r="H3898" i="2"/>
  <c r="G3898" i="2"/>
  <c r="D3898" i="2"/>
  <c r="M3897" i="2"/>
  <c r="L3897" i="2"/>
  <c r="K3897" i="2"/>
  <c r="J3897" i="2"/>
  <c r="I3897" i="2"/>
  <c r="H3897" i="2"/>
  <c r="G3897" i="2"/>
  <c r="D3897" i="2"/>
  <c r="M3896" i="2"/>
  <c r="L3896" i="2"/>
  <c r="K3896" i="2"/>
  <c r="J3896" i="2"/>
  <c r="I3896" i="2"/>
  <c r="H3896" i="2"/>
  <c r="G3896" i="2"/>
  <c r="D3896" i="2"/>
  <c r="M3895" i="2"/>
  <c r="L3895" i="2"/>
  <c r="K3895" i="2"/>
  <c r="J3895" i="2"/>
  <c r="I3895" i="2"/>
  <c r="H3895" i="2"/>
  <c r="G3895" i="2"/>
  <c r="D3895" i="2"/>
  <c r="M3894" i="2"/>
  <c r="L3894" i="2"/>
  <c r="K3894" i="2"/>
  <c r="J3894" i="2"/>
  <c r="I3894" i="2"/>
  <c r="H3894" i="2"/>
  <c r="G3894" i="2"/>
  <c r="D3894" i="2"/>
  <c r="M3893" i="2"/>
  <c r="L3893" i="2"/>
  <c r="K3893" i="2"/>
  <c r="J3893" i="2"/>
  <c r="I3893" i="2"/>
  <c r="H3893" i="2"/>
  <c r="G3893" i="2"/>
  <c r="D3893" i="2"/>
  <c r="M3892" i="2"/>
  <c r="L3892" i="2"/>
  <c r="K3892" i="2"/>
  <c r="J3892" i="2"/>
  <c r="I3892" i="2"/>
  <c r="H3892" i="2"/>
  <c r="G3892" i="2"/>
  <c r="D3892" i="2"/>
  <c r="M3891" i="2"/>
  <c r="L3891" i="2"/>
  <c r="K3891" i="2"/>
  <c r="J3891" i="2"/>
  <c r="I3891" i="2"/>
  <c r="H3891" i="2"/>
  <c r="G3891" i="2"/>
  <c r="D3891" i="2"/>
  <c r="M3890" i="2"/>
  <c r="L3890" i="2"/>
  <c r="K3890" i="2"/>
  <c r="J3890" i="2"/>
  <c r="I3890" i="2"/>
  <c r="H3890" i="2"/>
  <c r="G3890" i="2"/>
  <c r="D3890" i="2"/>
  <c r="M3889" i="2"/>
  <c r="L3889" i="2"/>
  <c r="K3889" i="2"/>
  <c r="J3889" i="2"/>
  <c r="I3889" i="2"/>
  <c r="H3889" i="2"/>
  <c r="G3889" i="2"/>
  <c r="D3889" i="2"/>
  <c r="M3888" i="2"/>
  <c r="L3888" i="2"/>
  <c r="K3888" i="2"/>
  <c r="J3888" i="2"/>
  <c r="I3888" i="2"/>
  <c r="H3888" i="2"/>
  <c r="G3888" i="2"/>
  <c r="D3888" i="2"/>
  <c r="M3887" i="2"/>
  <c r="L3887" i="2"/>
  <c r="K3887" i="2"/>
  <c r="J3887" i="2"/>
  <c r="I3887" i="2"/>
  <c r="H3887" i="2"/>
  <c r="G3887" i="2"/>
  <c r="D3887" i="2"/>
  <c r="M3886" i="2"/>
  <c r="L3886" i="2"/>
  <c r="K3886" i="2"/>
  <c r="J3886" i="2"/>
  <c r="I3886" i="2"/>
  <c r="H3886" i="2"/>
  <c r="G3886" i="2"/>
  <c r="D3886" i="2"/>
  <c r="M3885" i="2"/>
  <c r="L3885" i="2"/>
  <c r="K3885" i="2"/>
  <c r="J3885" i="2"/>
  <c r="I3885" i="2"/>
  <c r="H3885" i="2"/>
  <c r="G3885" i="2"/>
  <c r="D3885" i="2"/>
  <c r="M3884" i="2"/>
  <c r="L3884" i="2"/>
  <c r="K3884" i="2"/>
  <c r="J3884" i="2"/>
  <c r="I3884" i="2"/>
  <c r="H3884" i="2"/>
  <c r="G3884" i="2"/>
  <c r="D3884" i="2"/>
  <c r="M3883" i="2"/>
  <c r="L3883" i="2"/>
  <c r="K3883" i="2"/>
  <c r="J3883" i="2"/>
  <c r="I3883" i="2"/>
  <c r="H3883" i="2"/>
  <c r="G3883" i="2"/>
  <c r="D3883" i="2"/>
  <c r="M3882" i="2"/>
  <c r="L3882" i="2"/>
  <c r="K3882" i="2"/>
  <c r="J3882" i="2"/>
  <c r="I3882" i="2"/>
  <c r="H3882" i="2"/>
  <c r="G3882" i="2"/>
  <c r="D3882" i="2"/>
  <c r="M3881" i="2"/>
  <c r="L3881" i="2"/>
  <c r="K3881" i="2"/>
  <c r="J3881" i="2"/>
  <c r="I3881" i="2"/>
  <c r="H3881" i="2"/>
  <c r="G3881" i="2"/>
  <c r="D3881" i="2"/>
  <c r="M3880" i="2"/>
  <c r="L3880" i="2"/>
  <c r="K3880" i="2"/>
  <c r="J3880" i="2"/>
  <c r="I3880" i="2"/>
  <c r="H3880" i="2"/>
  <c r="G3880" i="2"/>
  <c r="D3880" i="2"/>
  <c r="M3879" i="2"/>
  <c r="L3879" i="2"/>
  <c r="K3879" i="2"/>
  <c r="J3879" i="2"/>
  <c r="I3879" i="2"/>
  <c r="H3879" i="2"/>
  <c r="G3879" i="2"/>
  <c r="D3879" i="2"/>
  <c r="M3878" i="2"/>
  <c r="L3878" i="2"/>
  <c r="K3878" i="2"/>
  <c r="J3878" i="2"/>
  <c r="I3878" i="2"/>
  <c r="H3878" i="2"/>
  <c r="G3878" i="2"/>
  <c r="D3878" i="2"/>
  <c r="M3877" i="2"/>
  <c r="L3877" i="2"/>
  <c r="K3877" i="2"/>
  <c r="J3877" i="2"/>
  <c r="I3877" i="2"/>
  <c r="H3877" i="2"/>
  <c r="G3877" i="2"/>
  <c r="D3877" i="2"/>
  <c r="M3876" i="2"/>
  <c r="L3876" i="2"/>
  <c r="K3876" i="2"/>
  <c r="J3876" i="2"/>
  <c r="I3876" i="2"/>
  <c r="H3876" i="2"/>
  <c r="G3876" i="2"/>
  <c r="D3876" i="2"/>
  <c r="M3875" i="2"/>
  <c r="L3875" i="2"/>
  <c r="K3875" i="2"/>
  <c r="J3875" i="2"/>
  <c r="I3875" i="2"/>
  <c r="H3875" i="2"/>
  <c r="G3875" i="2"/>
  <c r="D3875" i="2"/>
  <c r="M3874" i="2"/>
  <c r="L3874" i="2"/>
  <c r="K3874" i="2"/>
  <c r="J3874" i="2"/>
  <c r="I3874" i="2"/>
  <c r="H3874" i="2"/>
  <c r="G3874" i="2"/>
  <c r="D3874" i="2"/>
  <c r="M3873" i="2"/>
  <c r="L3873" i="2"/>
  <c r="K3873" i="2"/>
  <c r="J3873" i="2"/>
  <c r="I3873" i="2"/>
  <c r="H3873" i="2"/>
  <c r="G3873" i="2"/>
  <c r="D3873" i="2"/>
  <c r="M3872" i="2"/>
  <c r="L3872" i="2"/>
  <c r="K3872" i="2"/>
  <c r="J3872" i="2"/>
  <c r="I3872" i="2"/>
  <c r="H3872" i="2"/>
  <c r="G3872" i="2"/>
  <c r="D3872" i="2"/>
  <c r="M3871" i="2"/>
  <c r="L3871" i="2"/>
  <c r="K3871" i="2"/>
  <c r="J3871" i="2"/>
  <c r="I3871" i="2"/>
  <c r="H3871" i="2"/>
  <c r="G3871" i="2"/>
  <c r="D3871" i="2"/>
  <c r="M3870" i="2"/>
  <c r="L3870" i="2"/>
  <c r="K3870" i="2"/>
  <c r="J3870" i="2"/>
  <c r="I3870" i="2"/>
  <c r="H3870" i="2"/>
  <c r="G3870" i="2"/>
  <c r="D3870" i="2"/>
  <c r="M3869" i="2"/>
  <c r="L3869" i="2"/>
  <c r="K3869" i="2"/>
  <c r="J3869" i="2"/>
  <c r="I3869" i="2"/>
  <c r="H3869" i="2"/>
  <c r="G3869" i="2"/>
  <c r="D3869" i="2"/>
  <c r="M3868" i="2"/>
  <c r="L3868" i="2"/>
  <c r="K3868" i="2"/>
  <c r="J3868" i="2"/>
  <c r="I3868" i="2"/>
  <c r="H3868" i="2"/>
  <c r="G3868" i="2"/>
  <c r="D3868" i="2"/>
  <c r="M3867" i="2"/>
  <c r="L3867" i="2"/>
  <c r="K3867" i="2"/>
  <c r="J3867" i="2"/>
  <c r="I3867" i="2"/>
  <c r="H3867" i="2"/>
  <c r="G3867" i="2"/>
  <c r="D3867" i="2"/>
  <c r="M3866" i="2"/>
  <c r="L3866" i="2"/>
  <c r="K3866" i="2"/>
  <c r="J3866" i="2"/>
  <c r="I3866" i="2"/>
  <c r="H3866" i="2"/>
  <c r="G3866" i="2"/>
  <c r="D3866" i="2"/>
  <c r="M3865" i="2"/>
  <c r="L3865" i="2"/>
  <c r="K3865" i="2"/>
  <c r="J3865" i="2"/>
  <c r="I3865" i="2"/>
  <c r="H3865" i="2"/>
  <c r="G3865" i="2"/>
  <c r="D3865" i="2"/>
  <c r="M3864" i="2"/>
  <c r="L3864" i="2"/>
  <c r="K3864" i="2"/>
  <c r="J3864" i="2"/>
  <c r="I3864" i="2"/>
  <c r="H3864" i="2"/>
  <c r="G3864" i="2"/>
  <c r="D3864" i="2"/>
  <c r="M3863" i="2"/>
  <c r="L3863" i="2"/>
  <c r="K3863" i="2"/>
  <c r="J3863" i="2"/>
  <c r="I3863" i="2"/>
  <c r="H3863" i="2"/>
  <c r="G3863" i="2"/>
  <c r="D3863" i="2"/>
  <c r="M3862" i="2"/>
  <c r="L3862" i="2"/>
  <c r="K3862" i="2"/>
  <c r="J3862" i="2"/>
  <c r="I3862" i="2"/>
  <c r="H3862" i="2"/>
  <c r="G3862" i="2"/>
  <c r="D3862" i="2"/>
  <c r="M3861" i="2"/>
  <c r="L3861" i="2"/>
  <c r="K3861" i="2"/>
  <c r="J3861" i="2"/>
  <c r="I3861" i="2"/>
  <c r="H3861" i="2"/>
  <c r="G3861" i="2"/>
  <c r="D3861" i="2"/>
  <c r="M3860" i="2"/>
  <c r="L3860" i="2"/>
  <c r="K3860" i="2"/>
  <c r="J3860" i="2"/>
  <c r="I3860" i="2"/>
  <c r="H3860" i="2"/>
  <c r="G3860" i="2"/>
  <c r="D3860" i="2"/>
  <c r="M3859" i="2"/>
  <c r="L3859" i="2"/>
  <c r="K3859" i="2"/>
  <c r="J3859" i="2"/>
  <c r="I3859" i="2"/>
  <c r="H3859" i="2"/>
  <c r="G3859" i="2"/>
  <c r="D3859" i="2"/>
  <c r="M3858" i="2"/>
  <c r="L3858" i="2"/>
  <c r="K3858" i="2"/>
  <c r="J3858" i="2"/>
  <c r="I3858" i="2"/>
  <c r="H3858" i="2"/>
  <c r="G3858" i="2"/>
  <c r="D3858" i="2"/>
  <c r="M3857" i="2"/>
  <c r="L3857" i="2"/>
  <c r="K3857" i="2"/>
  <c r="J3857" i="2"/>
  <c r="I3857" i="2"/>
  <c r="H3857" i="2"/>
  <c r="G3857" i="2"/>
  <c r="D3857" i="2"/>
  <c r="M3856" i="2"/>
  <c r="L3856" i="2"/>
  <c r="K3856" i="2"/>
  <c r="J3856" i="2"/>
  <c r="I3856" i="2"/>
  <c r="H3856" i="2"/>
  <c r="G3856" i="2"/>
  <c r="D3856" i="2"/>
  <c r="M3855" i="2"/>
  <c r="L3855" i="2"/>
  <c r="K3855" i="2"/>
  <c r="J3855" i="2"/>
  <c r="I3855" i="2"/>
  <c r="H3855" i="2"/>
  <c r="G3855" i="2"/>
  <c r="D3855" i="2"/>
  <c r="M3854" i="2"/>
  <c r="L3854" i="2"/>
  <c r="K3854" i="2"/>
  <c r="J3854" i="2"/>
  <c r="I3854" i="2"/>
  <c r="H3854" i="2"/>
  <c r="G3854" i="2"/>
  <c r="D3854" i="2"/>
  <c r="M3853" i="2"/>
  <c r="L3853" i="2"/>
  <c r="K3853" i="2"/>
  <c r="J3853" i="2"/>
  <c r="I3853" i="2"/>
  <c r="H3853" i="2"/>
  <c r="G3853" i="2"/>
  <c r="D3853" i="2"/>
  <c r="M3852" i="2"/>
  <c r="L3852" i="2"/>
  <c r="K3852" i="2"/>
  <c r="J3852" i="2"/>
  <c r="I3852" i="2"/>
  <c r="H3852" i="2"/>
  <c r="G3852" i="2"/>
  <c r="D3852" i="2"/>
  <c r="M3851" i="2"/>
  <c r="L3851" i="2"/>
  <c r="K3851" i="2"/>
  <c r="J3851" i="2"/>
  <c r="I3851" i="2"/>
  <c r="H3851" i="2"/>
  <c r="G3851" i="2"/>
  <c r="D3851" i="2"/>
  <c r="M3850" i="2"/>
  <c r="L3850" i="2"/>
  <c r="K3850" i="2"/>
  <c r="J3850" i="2"/>
  <c r="I3850" i="2"/>
  <c r="H3850" i="2"/>
  <c r="G3850" i="2"/>
  <c r="D3850" i="2"/>
  <c r="M3849" i="2"/>
  <c r="L3849" i="2"/>
  <c r="K3849" i="2"/>
  <c r="J3849" i="2"/>
  <c r="I3849" i="2"/>
  <c r="H3849" i="2"/>
  <c r="G3849" i="2"/>
  <c r="D3849" i="2"/>
  <c r="M3848" i="2"/>
  <c r="L3848" i="2"/>
  <c r="K3848" i="2"/>
  <c r="J3848" i="2"/>
  <c r="I3848" i="2"/>
  <c r="H3848" i="2"/>
  <c r="G3848" i="2"/>
  <c r="D3848" i="2"/>
  <c r="M3847" i="2"/>
  <c r="L3847" i="2"/>
  <c r="K3847" i="2"/>
  <c r="J3847" i="2"/>
  <c r="I3847" i="2"/>
  <c r="H3847" i="2"/>
  <c r="G3847" i="2"/>
  <c r="D3847" i="2"/>
  <c r="M3846" i="2"/>
  <c r="L3846" i="2"/>
  <c r="K3846" i="2"/>
  <c r="J3846" i="2"/>
  <c r="I3846" i="2"/>
  <c r="H3846" i="2"/>
  <c r="G3846" i="2"/>
  <c r="D3846" i="2"/>
  <c r="M3845" i="2"/>
  <c r="L3845" i="2"/>
  <c r="K3845" i="2"/>
  <c r="J3845" i="2"/>
  <c r="I3845" i="2"/>
  <c r="H3845" i="2"/>
  <c r="G3845" i="2"/>
  <c r="D3845" i="2"/>
  <c r="M3844" i="2"/>
  <c r="L3844" i="2"/>
  <c r="K3844" i="2"/>
  <c r="J3844" i="2"/>
  <c r="I3844" i="2"/>
  <c r="H3844" i="2"/>
  <c r="G3844" i="2"/>
  <c r="D3844" i="2"/>
  <c r="M3843" i="2"/>
  <c r="L3843" i="2"/>
  <c r="K3843" i="2"/>
  <c r="J3843" i="2"/>
  <c r="I3843" i="2"/>
  <c r="H3843" i="2"/>
  <c r="G3843" i="2"/>
  <c r="D3843" i="2"/>
  <c r="M3842" i="2"/>
  <c r="L3842" i="2"/>
  <c r="K3842" i="2"/>
  <c r="J3842" i="2"/>
  <c r="I3842" i="2"/>
  <c r="H3842" i="2"/>
  <c r="G3842" i="2"/>
  <c r="D3842" i="2"/>
  <c r="M3841" i="2"/>
  <c r="L3841" i="2"/>
  <c r="K3841" i="2"/>
  <c r="J3841" i="2"/>
  <c r="I3841" i="2"/>
  <c r="H3841" i="2"/>
  <c r="G3841" i="2"/>
  <c r="D3841" i="2"/>
  <c r="M3840" i="2"/>
  <c r="L3840" i="2"/>
  <c r="K3840" i="2"/>
  <c r="J3840" i="2"/>
  <c r="I3840" i="2"/>
  <c r="H3840" i="2"/>
  <c r="G3840" i="2"/>
  <c r="D3840" i="2"/>
  <c r="M3839" i="2"/>
  <c r="L3839" i="2"/>
  <c r="K3839" i="2"/>
  <c r="J3839" i="2"/>
  <c r="I3839" i="2"/>
  <c r="H3839" i="2"/>
  <c r="G3839" i="2"/>
  <c r="D3839" i="2"/>
  <c r="M3838" i="2"/>
  <c r="L3838" i="2"/>
  <c r="K3838" i="2"/>
  <c r="J3838" i="2"/>
  <c r="I3838" i="2"/>
  <c r="H3838" i="2"/>
  <c r="G3838" i="2"/>
  <c r="D3838" i="2"/>
  <c r="M3837" i="2"/>
  <c r="L3837" i="2"/>
  <c r="K3837" i="2"/>
  <c r="J3837" i="2"/>
  <c r="I3837" i="2"/>
  <c r="H3837" i="2"/>
  <c r="G3837" i="2"/>
  <c r="D3837" i="2"/>
  <c r="M3836" i="2"/>
  <c r="L3836" i="2"/>
  <c r="K3836" i="2"/>
  <c r="J3836" i="2"/>
  <c r="I3836" i="2"/>
  <c r="H3836" i="2"/>
  <c r="G3836" i="2"/>
  <c r="D3836" i="2"/>
  <c r="M3835" i="2"/>
  <c r="L3835" i="2"/>
  <c r="K3835" i="2"/>
  <c r="J3835" i="2"/>
  <c r="I3835" i="2"/>
  <c r="H3835" i="2"/>
  <c r="G3835" i="2"/>
  <c r="D3835" i="2"/>
  <c r="M3834" i="2"/>
  <c r="L3834" i="2"/>
  <c r="K3834" i="2"/>
  <c r="J3834" i="2"/>
  <c r="I3834" i="2"/>
  <c r="H3834" i="2"/>
  <c r="G3834" i="2"/>
  <c r="D3834" i="2"/>
  <c r="M3833" i="2"/>
  <c r="L3833" i="2"/>
  <c r="K3833" i="2"/>
  <c r="J3833" i="2"/>
  <c r="I3833" i="2"/>
  <c r="H3833" i="2"/>
  <c r="G3833" i="2"/>
  <c r="D3833" i="2"/>
  <c r="M3832" i="2"/>
  <c r="L3832" i="2"/>
  <c r="K3832" i="2"/>
  <c r="J3832" i="2"/>
  <c r="I3832" i="2"/>
  <c r="H3832" i="2"/>
  <c r="G3832" i="2"/>
  <c r="D3832" i="2"/>
  <c r="M3831" i="2"/>
  <c r="L3831" i="2"/>
  <c r="K3831" i="2"/>
  <c r="J3831" i="2"/>
  <c r="I3831" i="2"/>
  <c r="H3831" i="2"/>
  <c r="G3831" i="2"/>
  <c r="D3831" i="2"/>
  <c r="M3830" i="2"/>
  <c r="L3830" i="2"/>
  <c r="K3830" i="2"/>
  <c r="J3830" i="2"/>
  <c r="I3830" i="2"/>
  <c r="H3830" i="2"/>
  <c r="G3830" i="2"/>
  <c r="D3830" i="2"/>
  <c r="M3829" i="2"/>
  <c r="L3829" i="2"/>
  <c r="K3829" i="2"/>
  <c r="J3829" i="2"/>
  <c r="I3829" i="2"/>
  <c r="H3829" i="2"/>
  <c r="G3829" i="2"/>
  <c r="D3829" i="2"/>
  <c r="M3828" i="2"/>
  <c r="L3828" i="2"/>
  <c r="K3828" i="2"/>
  <c r="J3828" i="2"/>
  <c r="I3828" i="2"/>
  <c r="H3828" i="2"/>
  <c r="G3828" i="2"/>
  <c r="D3828" i="2"/>
  <c r="M3827" i="2"/>
  <c r="L3827" i="2"/>
  <c r="K3827" i="2"/>
  <c r="J3827" i="2"/>
  <c r="I3827" i="2"/>
  <c r="H3827" i="2"/>
  <c r="G3827" i="2"/>
  <c r="D3827" i="2"/>
  <c r="M3826" i="2"/>
  <c r="L3826" i="2"/>
  <c r="K3826" i="2"/>
  <c r="J3826" i="2"/>
  <c r="I3826" i="2"/>
  <c r="H3826" i="2"/>
  <c r="G3826" i="2"/>
  <c r="D3826" i="2"/>
  <c r="M3825" i="2"/>
  <c r="L3825" i="2"/>
  <c r="K3825" i="2"/>
  <c r="J3825" i="2"/>
  <c r="I3825" i="2"/>
  <c r="H3825" i="2"/>
  <c r="G3825" i="2"/>
  <c r="D3825" i="2"/>
  <c r="M3824" i="2"/>
  <c r="L3824" i="2"/>
  <c r="K3824" i="2"/>
  <c r="J3824" i="2"/>
  <c r="I3824" i="2"/>
  <c r="H3824" i="2"/>
  <c r="G3824" i="2"/>
  <c r="D3824" i="2"/>
  <c r="M3823" i="2"/>
  <c r="L3823" i="2"/>
  <c r="K3823" i="2"/>
  <c r="J3823" i="2"/>
  <c r="I3823" i="2"/>
  <c r="H3823" i="2"/>
  <c r="G3823" i="2"/>
  <c r="D3823" i="2"/>
  <c r="M3822" i="2"/>
  <c r="L3822" i="2"/>
  <c r="K3822" i="2"/>
  <c r="J3822" i="2"/>
  <c r="I3822" i="2"/>
  <c r="H3822" i="2"/>
  <c r="G3822" i="2"/>
  <c r="D3822" i="2"/>
  <c r="M3821" i="2"/>
  <c r="L3821" i="2"/>
  <c r="K3821" i="2"/>
  <c r="J3821" i="2"/>
  <c r="I3821" i="2"/>
  <c r="H3821" i="2"/>
  <c r="G3821" i="2"/>
  <c r="D3821" i="2"/>
  <c r="M3820" i="2"/>
  <c r="L3820" i="2"/>
  <c r="K3820" i="2"/>
  <c r="J3820" i="2"/>
  <c r="I3820" i="2"/>
  <c r="H3820" i="2"/>
  <c r="G3820" i="2"/>
  <c r="D3820" i="2"/>
  <c r="M3819" i="2"/>
  <c r="L3819" i="2"/>
  <c r="K3819" i="2"/>
  <c r="J3819" i="2"/>
  <c r="I3819" i="2"/>
  <c r="H3819" i="2"/>
  <c r="G3819" i="2"/>
  <c r="D3819" i="2"/>
  <c r="M3818" i="2"/>
  <c r="L3818" i="2"/>
  <c r="K3818" i="2"/>
  <c r="J3818" i="2"/>
  <c r="I3818" i="2"/>
  <c r="H3818" i="2"/>
  <c r="G3818" i="2"/>
  <c r="D3818" i="2"/>
  <c r="M3817" i="2"/>
  <c r="L3817" i="2"/>
  <c r="K3817" i="2"/>
  <c r="J3817" i="2"/>
  <c r="I3817" i="2"/>
  <c r="H3817" i="2"/>
  <c r="G3817" i="2"/>
  <c r="D3817" i="2"/>
  <c r="M3816" i="2"/>
  <c r="L3816" i="2"/>
  <c r="K3816" i="2"/>
  <c r="J3816" i="2"/>
  <c r="I3816" i="2"/>
  <c r="H3816" i="2"/>
  <c r="G3816" i="2"/>
  <c r="D3816" i="2"/>
  <c r="M3815" i="2"/>
  <c r="L3815" i="2"/>
  <c r="K3815" i="2"/>
  <c r="J3815" i="2"/>
  <c r="I3815" i="2"/>
  <c r="H3815" i="2"/>
  <c r="G3815" i="2"/>
  <c r="D3815" i="2"/>
  <c r="M3814" i="2"/>
  <c r="L3814" i="2"/>
  <c r="K3814" i="2"/>
  <c r="J3814" i="2"/>
  <c r="I3814" i="2"/>
  <c r="H3814" i="2"/>
  <c r="G3814" i="2"/>
  <c r="D3814" i="2"/>
  <c r="M3813" i="2"/>
  <c r="L3813" i="2"/>
  <c r="K3813" i="2"/>
  <c r="J3813" i="2"/>
  <c r="I3813" i="2"/>
  <c r="H3813" i="2"/>
  <c r="G3813" i="2"/>
  <c r="D3813" i="2"/>
  <c r="M3812" i="2"/>
  <c r="L3812" i="2"/>
  <c r="K3812" i="2"/>
  <c r="J3812" i="2"/>
  <c r="I3812" i="2"/>
  <c r="H3812" i="2"/>
  <c r="G3812" i="2"/>
  <c r="D3812" i="2"/>
  <c r="M3811" i="2"/>
  <c r="L3811" i="2"/>
  <c r="K3811" i="2"/>
  <c r="J3811" i="2"/>
  <c r="I3811" i="2"/>
  <c r="H3811" i="2"/>
  <c r="G3811" i="2"/>
  <c r="D3811" i="2"/>
  <c r="M3810" i="2"/>
  <c r="L3810" i="2"/>
  <c r="K3810" i="2"/>
  <c r="J3810" i="2"/>
  <c r="I3810" i="2"/>
  <c r="H3810" i="2"/>
  <c r="G3810" i="2"/>
  <c r="D3810" i="2"/>
  <c r="M3809" i="2"/>
  <c r="L3809" i="2"/>
  <c r="K3809" i="2"/>
  <c r="J3809" i="2"/>
  <c r="I3809" i="2"/>
  <c r="H3809" i="2"/>
  <c r="G3809" i="2"/>
  <c r="D3809" i="2"/>
  <c r="M3808" i="2"/>
  <c r="L3808" i="2"/>
  <c r="K3808" i="2"/>
  <c r="J3808" i="2"/>
  <c r="I3808" i="2"/>
  <c r="H3808" i="2"/>
  <c r="G3808" i="2"/>
  <c r="D3808" i="2"/>
  <c r="M3807" i="2"/>
  <c r="L3807" i="2"/>
  <c r="K3807" i="2"/>
  <c r="J3807" i="2"/>
  <c r="I3807" i="2"/>
  <c r="H3807" i="2"/>
  <c r="G3807" i="2"/>
  <c r="D3807" i="2"/>
  <c r="M3806" i="2"/>
  <c r="L3806" i="2"/>
  <c r="K3806" i="2"/>
  <c r="J3806" i="2"/>
  <c r="I3806" i="2"/>
  <c r="H3806" i="2"/>
  <c r="G3806" i="2"/>
  <c r="D3806" i="2"/>
  <c r="M3805" i="2"/>
  <c r="L3805" i="2"/>
  <c r="K3805" i="2"/>
  <c r="J3805" i="2"/>
  <c r="I3805" i="2"/>
  <c r="H3805" i="2"/>
  <c r="G3805" i="2"/>
  <c r="D3805" i="2"/>
  <c r="M3804" i="2"/>
  <c r="L3804" i="2"/>
  <c r="K3804" i="2"/>
  <c r="J3804" i="2"/>
  <c r="I3804" i="2"/>
  <c r="H3804" i="2"/>
  <c r="G3804" i="2"/>
  <c r="D3804" i="2"/>
  <c r="M3803" i="2"/>
  <c r="L3803" i="2"/>
  <c r="K3803" i="2"/>
  <c r="J3803" i="2"/>
  <c r="I3803" i="2"/>
  <c r="H3803" i="2"/>
  <c r="G3803" i="2"/>
  <c r="D3803" i="2"/>
  <c r="M3802" i="2"/>
  <c r="L3802" i="2"/>
  <c r="K3802" i="2"/>
  <c r="J3802" i="2"/>
  <c r="I3802" i="2"/>
  <c r="H3802" i="2"/>
  <c r="G3802" i="2"/>
  <c r="D3802" i="2"/>
  <c r="M3801" i="2"/>
  <c r="L3801" i="2"/>
  <c r="K3801" i="2"/>
  <c r="J3801" i="2"/>
  <c r="I3801" i="2"/>
  <c r="H3801" i="2"/>
  <c r="G3801" i="2"/>
  <c r="D3801" i="2"/>
  <c r="M3800" i="2"/>
  <c r="L3800" i="2"/>
  <c r="K3800" i="2"/>
  <c r="J3800" i="2"/>
  <c r="I3800" i="2"/>
  <c r="H3800" i="2"/>
  <c r="G3800" i="2"/>
  <c r="D3800" i="2"/>
  <c r="M3799" i="2"/>
  <c r="L3799" i="2"/>
  <c r="K3799" i="2"/>
  <c r="J3799" i="2"/>
  <c r="I3799" i="2"/>
  <c r="H3799" i="2"/>
  <c r="G3799" i="2"/>
  <c r="D3799" i="2"/>
  <c r="M3798" i="2"/>
  <c r="L3798" i="2"/>
  <c r="K3798" i="2"/>
  <c r="J3798" i="2"/>
  <c r="I3798" i="2"/>
  <c r="H3798" i="2"/>
  <c r="G3798" i="2"/>
  <c r="D3798" i="2"/>
  <c r="M3797" i="2"/>
  <c r="L3797" i="2"/>
  <c r="K3797" i="2"/>
  <c r="J3797" i="2"/>
  <c r="I3797" i="2"/>
  <c r="H3797" i="2"/>
  <c r="G3797" i="2"/>
  <c r="D3797" i="2"/>
  <c r="M3796" i="2"/>
  <c r="L3796" i="2"/>
  <c r="K3796" i="2"/>
  <c r="J3796" i="2"/>
  <c r="I3796" i="2"/>
  <c r="H3796" i="2"/>
  <c r="G3796" i="2"/>
  <c r="D3796" i="2"/>
  <c r="M3795" i="2"/>
  <c r="L3795" i="2"/>
  <c r="K3795" i="2"/>
  <c r="J3795" i="2"/>
  <c r="I3795" i="2"/>
  <c r="H3795" i="2"/>
  <c r="G3795" i="2"/>
  <c r="D3795" i="2"/>
  <c r="M3794" i="2"/>
  <c r="L3794" i="2"/>
  <c r="K3794" i="2"/>
  <c r="J3794" i="2"/>
  <c r="I3794" i="2"/>
  <c r="H3794" i="2"/>
  <c r="G3794" i="2"/>
  <c r="D3794" i="2"/>
  <c r="M3793" i="2"/>
  <c r="L3793" i="2"/>
  <c r="K3793" i="2"/>
  <c r="J3793" i="2"/>
  <c r="I3793" i="2"/>
  <c r="H3793" i="2"/>
  <c r="G3793" i="2"/>
  <c r="D3793" i="2"/>
  <c r="M3792" i="2"/>
  <c r="L3792" i="2"/>
  <c r="K3792" i="2"/>
  <c r="J3792" i="2"/>
  <c r="I3792" i="2"/>
  <c r="H3792" i="2"/>
  <c r="G3792" i="2"/>
  <c r="D3792" i="2"/>
  <c r="M3791" i="2"/>
  <c r="L3791" i="2"/>
  <c r="K3791" i="2"/>
  <c r="J3791" i="2"/>
  <c r="I3791" i="2"/>
  <c r="H3791" i="2"/>
  <c r="G3791" i="2"/>
  <c r="D3791" i="2"/>
  <c r="M3790" i="2"/>
  <c r="L3790" i="2"/>
  <c r="K3790" i="2"/>
  <c r="J3790" i="2"/>
  <c r="I3790" i="2"/>
  <c r="H3790" i="2"/>
  <c r="G3790" i="2"/>
  <c r="D3790" i="2"/>
  <c r="M3789" i="2"/>
  <c r="L3789" i="2"/>
  <c r="K3789" i="2"/>
  <c r="J3789" i="2"/>
  <c r="I3789" i="2"/>
  <c r="H3789" i="2"/>
  <c r="G3789" i="2"/>
  <c r="D3789" i="2"/>
  <c r="M3788" i="2"/>
  <c r="L3788" i="2"/>
  <c r="K3788" i="2"/>
  <c r="J3788" i="2"/>
  <c r="I3788" i="2"/>
  <c r="H3788" i="2"/>
  <c r="G3788" i="2"/>
  <c r="D3788" i="2"/>
  <c r="M3787" i="2"/>
  <c r="L3787" i="2"/>
  <c r="K3787" i="2"/>
  <c r="J3787" i="2"/>
  <c r="I3787" i="2"/>
  <c r="H3787" i="2"/>
  <c r="G3787" i="2"/>
  <c r="D3787" i="2"/>
  <c r="M3786" i="2"/>
  <c r="L3786" i="2"/>
  <c r="K3786" i="2"/>
  <c r="J3786" i="2"/>
  <c r="I3786" i="2"/>
  <c r="H3786" i="2"/>
  <c r="G3786" i="2"/>
  <c r="D3786" i="2"/>
  <c r="M3785" i="2"/>
  <c r="L3785" i="2"/>
  <c r="K3785" i="2"/>
  <c r="J3785" i="2"/>
  <c r="I3785" i="2"/>
  <c r="H3785" i="2"/>
  <c r="G3785" i="2"/>
  <c r="D3785" i="2"/>
  <c r="M3784" i="2"/>
  <c r="L3784" i="2"/>
  <c r="K3784" i="2"/>
  <c r="J3784" i="2"/>
  <c r="I3784" i="2"/>
  <c r="H3784" i="2"/>
  <c r="G3784" i="2"/>
  <c r="D3784" i="2"/>
  <c r="M3783" i="2"/>
  <c r="L3783" i="2"/>
  <c r="K3783" i="2"/>
  <c r="J3783" i="2"/>
  <c r="I3783" i="2"/>
  <c r="H3783" i="2"/>
  <c r="G3783" i="2"/>
  <c r="D3783" i="2"/>
  <c r="M3782" i="2"/>
  <c r="L3782" i="2"/>
  <c r="K3782" i="2"/>
  <c r="J3782" i="2"/>
  <c r="I3782" i="2"/>
  <c r="H3782" i="2"/>
  <c r="G3782" i="2"/>
  <c r="D3782" i="2"/>
  <c r="M3781" i="2"/>
  <c r="L3781" i="2"/>
  <c r="K3781" i="2"/>
  <c r="J3781" i="2"/>
  <c r="I3781" i="2"/>
  <c r="H3781" i="2"/>
  <c r="G3781" i="2"/>
  <c r="D3781" i="2"/>
  <c r="M3780" i="2"/>
  <c r="L3780" i="2"/>
  <c r="K3780" i="2"/>
  <c r="J3780" i="2"/>
  <c r="I3780" i="2"/>
  <c r="H3780" i="2"/>
  <c r="G3780" i="2"/>
  <c r="D3780" i="2"/>
  <c r="M3779" i="2"/>
  <c r="L3779" i="2"/>
  <c r="K3779" i="2"/>
  <c r="J3779" i="2"/>
  <c r="I3779" i="2"/>
  <c r="H3779" i="2"/>
  <c r="G3779" i="2"/>
  <c r="D3779" i="2"/>
  <c r="M3778" i="2"/>
  <c r="L3778" i="2"/>
  <c r="K3778" i="2"/>
  <c r="J3778" i="2"/>
  <c r="I3778" i="2"/>
  <c r="H3778" i="2"/>
  <c r="G3778" i="2"/>
  <c r="D3778" i="2"/>
  <c r="M3777" i="2"/>
  <c r="L3777" i="2"/>
  <c r="K3777" i="2"/>
  <c r="J3777" i="2"/>
  <c r="I3777" i="2"/>
  <c r="H3777" i="2"/>
  <c r="G3777" i="2"/>
  <c r="D3777" i="2"/>
  <c r="M3776" i="2"/>
  <c r="L3776" i="2"/>
  <c r="K3776" i="2"/>
  <c r="J3776" i="2"/>
  <c r="I3776" i="2"/>
  <c r="H3776" i="2"/>
  <c r="G3776" i="2"/>
  <c r="D3776" i="2"/>
  <c r="M3775" i="2"/>
  <c r="L3775" i="2"/>
  <c r="K3775" i="2"/>
  <c r="J3775" i="2"/>
  <c r="I3775" i="2"/>
  <c r="H3775" i="2"/>
  <c r="G3775" i="2"/>
  <c r="D3775" i="2"/>
  <c r="M3774" i="2"/>
  <c r="L3774" i="2"/>
  <c r="K3774" i="2"/>
  <c r="J3774" i="2"/>
  <c r="I3774" i="2"/>
  <c r="H3774" i="2"/>
  <c r="G3774" i="2"/>
  <c r="D3774" i="2"/>
  <c r="M3773" i="2"/>
  <c r="L3773" i="2"/>
  <c r="K3773" i="2"/>
  <c r="J3773" i="2"/>
  <c r="I3773" i="2"/>
  <c r="H3773" i="2"/>
  <c r="G3773" i="2"/>
  <c r="D3773" i="2"/>
  <c r="M3772" i="2"/>
  <c r="L3772" i="2"/>
  <c r="K3772" i="2"/>
  <c r="J3772" i="2"/>
  <c r="I3772" i="2"/>
  <c r="H3772" i="2"/>
  <c r="G3772" i="2"/>
  <c r="D3772" i="2"/>
  <c r="M3771" i="2"/>
  <c r="L3771" i="2"/>
  <c r="K3771" i="2"/>
  <c r="J3771" i="2"/>
  <c r="I3771" i="2"/>
  <c r="H3771" i="2"/>
  <c r="G3771" i="2"/>
  <c r="D3771" i="2"/>
  <c r="M3770" i="2"/>
  <c r="L3770" i="2"/>
  <c r="K3770" i="2"/>
  <c r="J3770" i="2"/>
  <c r="I3770" i="2"/>
  <c r="H3770" i="2"/>
  <c r="G3770" i="2"/>
  <c r="D3770" i="2"/>
  <c r="M3769" i="2"/>
  <c r="L3769" i="2"/>
  <c r="K3769" i="2"/>
  <c r="J3769" i="2"/>
  <c r="I3769" i="2"/>
  <c r="H3769" i="2"/>
  <c r="G3769" i="2"/>
  <c r="D3769" i="2"/>
  <c r="M3768" i="2"/>
  <c r="L3768" i="2"/>
  <c r="K3768" i="2"/>
  <c r="J3768" i="2"/>
  <c r="I3768" i="2"/>
  <c r="H3768" i="2"/>
  <c r="G3768" i="2"/>
  <c r="D3768" i="2"/>
  <c r="M3767" i="2"/>
  <c r="L3767" i="2"/>
  <c r="K3767" i="2"/>
  <c r="J3767" i="2"/>
  <c r="I3767" i="2"/>
  <c r="H3767" i="2"/>
  <c r="G3767" i="2"/>
  <c r="D3767" i="2"/>
  <c r="M3766" i="2"/>
  <c r="L3766" i="2"/>
  <c r="K3766" i="2"/>
  <c r="J3766" i="2"/>
  <c r="I3766" i="2"/>
  <c r="H3766" i="2"/>
  <c r="G3766" i="2"/>
  <c r="D3766" i="2"/>
  <c r="M3765" i="2"/>
  <c r="L3765" i="2"/>
  <c r="K3765" i="2"/>
  <c r="J3765" i="2"/>
  <c r="I3765" i="2"/>
  <c r="H3765" i="2"/>
  <c r="G3765" i="2"/>
  <c r="D3765" i="2"/>
  <c r="M3764" i="2"/>
  <c r="L3764" i="2"/>
  <c r="K3764" i="2"/>
  <c r="J3764" i="2"/>
  <c r="I3764" i="2"/>
  <c r="H3764" i="2"/>
  <c r="G3764" i="2"/>
  <c r="D3764" i="2"/>
  <c r="M3763" i="2"/>
  <c r="L3763" i="2"/>
  <c r="K3763" i="2"/>
  <c r="J3763" i="2"/>
  <c r="I3763" i="2"/>
  <c r="H3763" i="2"/>
  <c r="G3763" i="2"/>
  <c r="D3763" i="2"/>
  <c r="M3762" i="2"/>
  <c r="L3762" i="2"/>
  <c r="K3762" i="2"/>
  <c r="J3762" i="2"/>
  <c r="I3762" i="2"/>
  <c r="H3762" i="2"/>
  <c r="G3762" i="2"/>
  <c r="D3762" i="2"/>
  <c r="M3761" i="2"/>
  <c r="L3761" i="2"/>
  <c r="K3761" i="2"/>
  <c r="J3761" i="2"/>
  <c r="I3761" i="2"/>
  <c r="H3761" i="2"/>
  <c r="G3761" i="2"/>
  <c r="D3761" i="2"/>
  <c r="M3760" i="2"/>
  <c r="L3760" i="2"/>
  <c r="K3760" i="2"/>
  <c r="J3760" i="2"/>
  <c r="I3760" i="2"/>
  <c r="H3760" i="2"/>
  <c r="G3760" i="2"/>
  <c r="D3760" i="2"/>
  <c r="M3759" i="2"/>
  <c r="L3759" i="2"/>
  <c r="K3759" i="2"/>
  <c r="J3759" i="2"/>
  <c r="I3759" i="2"/>
  <c r="H3759" i="2"/>
  <c r="G3759" i="2"/>
  <c r="D3759" i="2"/>
  <c r="M3758" i="2"/>
  <c r="L3758" i="2"/>
  <c r="K3758" i="2"/>
  <c r="J3758" i="2"/>
  <c r="I3758" i="2"/>
  <c r="H3758" i="2"/>
  <c r="G3758" i="2"/>
  <c r="D3758" i="2"/>
  <c r="M3757" i="2"/>
  <c r="L3757" i="2"/>
  <c r="K3757" i="2"/>
  <c r="J3757" i="2"/>
  <c r="I3757" i="2"/>
  <c r="H3757" i="2"/>
  <c r="G3757" i="2"/>
  <c r="D3757" i="2"/>
  <c r="M3756" i="2"/>
  <c r="L3756" i="2"/>
  <c r="K3756" i="2"/>
  <c r="J3756" i="2"/>
  <c r="I3756" i="2"/>
  <c r="H3756" i="2"/>
  <c r="G3756" i="2"/>
  <c r="D3756" i="2"/>
  <c r="M3755" i="2"/>
  <c r="L3755" i="2"/>
  <c r="K3755" i="2"/>
  <c r="J3755" i="2"/>
  <c r="I3755" i="2"/>
  <c r="H3755" i="2"/>
  <c r="G3755" i="2"/>
  <c r="D3755" i="2"/>
  <c r="M3754" i="2"/>
  <c r="L3754" i="2"/>
  <c r="K3754" i="2"/>
  <c r="J3754" i="2"/>
  <c r="I3754" i="2"/>
  <c r="H3754" i="2"/>
  <c r="G3754" i="2"/>
  <c r="D3754" i="2"/>
  <c r="M3753" i="2"/>
  <c r="L3753" i="2"/>
  <c r="K3753" i="2"/>
  <c r="J3753" i="2"/>
  <c r="I3753" i="2"/>
  <c r="H3753" i="2"/>
  <c r="G3753" i="2"/>
  <c r="D3753" i="2"/>
  <c r="M3752" i="2"/>
  <c r="L3752" i="2"/>
  <c r="K3752" i="2"/>
  <c r="J3752" i="2"/>
  <c r="I3752" i="2"/>
  <c r="H3752" i="2"/>
  <c r="G3752" i="2"/>
  <c r="D3752" i="2"/>
  <c r="M3751" i="2"/>
  <c r="L3751" i="2"/>
  <c r="K3751" i="2"/>
  <c r="J3751" i="2"/>
  <c r="I3751" i="2"/>
  <c r="H3751" i="2"/>
  <c r="G3751" i="2"/>
  <c r="D3751" i="2"/>
  <c r="M3750" i="2"/>
  <c r="L3750" i="2"/>
  <c r="K3750" i="2"/>
  <c r="J3750" i="2"/>
  <c r="I3750" i="2"/>
  <c r="H3750" i="2"/>
  <c r="G3750" i="2"/>
  <c r="D3750" i="2"/>
  <c r="M3749" i="2"/>
  <c r="L3749" i="2"/>
  <c r="K3749" i="2"/>
  <c r="J3749" i="2"/>
  <c r="I3749" i="2"/>
  <c r="H3749" i="2"/>
  <c r="G3749" i="2"/>
  <c r="D3749" i="2"/>
  <c r="M3748" i="2"/>
  <c r="L3748" i="2"/>
  <c r="K3748" i="2"/>
  <c r="J3748" i="2"/>
  <c r="I3748" i="2"/>
  <c r="H3748" i="2"/>
  <c r="G3748" i="2"/>
  <c r="D3748" i="2"/>
  <c r="M3747" i="2"/>
  <c r="L3747" i="2"/>
  <c r="K3747" i="2"/>
  <c r="J3747" i="2"/>
  <c r="I3747" i="2"/>
  <c r="H3747" i="2"/>
  <c r="G3747" i="2"/>
  <c r="D3747" i="2"/>
  <c r="M3746" i="2"/>
  <c r="L3746" i="2"/>
  <c r="K3746" i="2"/>
  <c r="J3746" i="2"/>
  <c r="I3746" i="2"/>
  <c r="H3746" i="2"/>
  <c r="G3746" i="2"/>
  <c r="D3746" i="2"/>
  <c r="M3745" i="2"/>
  <c r="L3745" i="2"/>
  <c r="K3745" i="2"/>
  <c r="J3745" i="2"/>
  <c r="I3745" i="2"/>
  <c r="H3745" i="2"/>
  <c r="G3745" i="2"/>
  <c r="D3745" i="2"/>
  <c r="M3744" i="2"/>
  <c r="L3744" i="2"/>
  <c r="K3744" i="2"/>
  <c r="J3744" i="2"/>
  <c r="I3744" i="2"/>
  <c r="H3744" i="2"/>
  <c r="G3744" i="2"/>
  <c r="D3744" i="2"/>
  <c r="M3743" i="2"/>
  <c r="L3743" i="2"/>
  <c r="K3743" i="2"/>
  <c r="J3743" i="2"/>
  <c r="I3743" i="2"/>
  <c r="H3743" i="2"/>
  <c r="G3743" i="2"/>
  <c r="D3743" i="2"/>
  <c r="M3742" i="2"/>
  <c r="L3742" i="2"/>
  <c r="K3742" i="2"/>
  <c r="J3742" i="2"/>
  <c r="I3742" i="2"/>
  <c r="H3742" i="2"/>
  <c r="G3742" i="2"/>
  <c r="D3742" i="2"/>
  <c r="M3741" i="2"/>
  <c r="L3741" i="2"/>
  <c r="K3741" i="2"/>
  <c r="J3741" i="2"/>
  <c r="I3741" i="2"/>
  <c r="H3741" i="2"/>
  <c r="G3741" i="2"/>
  <c r="D3741" i="2"/>
  <c r="M3740" i="2"/>
  <c r="L3740" i="2"/>
  <c r="K3740" i="2"/>
  <c r="J3740" i="2"/>
  <c r="I3740" i="2"/>
  <c r="H3740" i="2"/>
  <c r="G3740" i="2"/>
  <c r="D3740" i="2"/>
  <c r="M3739" i="2"/>
  <c r="L3739" i="2"/>
  <c r="K3739" i="2"/>
  <c r="J3739" i="2"/>
  <c r="I3739" i="2"/>
  <c r="H3739" i="2"/>
  <c r="G3739" i="2"/>
  <c r="D3739" i="2"/>
  <c r="M3738" i="2"/>
  <c r="L3738" i="2"/>
  <c r="K3738" i="2"/>
  <c r="J3738" i="2"/>
  <c r="I3738" i="2"/>
  <c r="H3738" i="2"/>
  <c r="G3738" i="2"/>
  <c r="D3738" i="2"/>
  <c r="M3737" i="2"/>
  <c r="L3737" i="2"/>
  <c r="K3737" i="2"/>
  <c r="J3737" i="2"/>
  <c r="I3737" i="2"/>
  <c r="H3737" i="2"/>
  <c r="G3737" i="2"/>
  <c r="D3737" i="2"/>
  <c r="M3736" i="2"/>
  <c r="L3736" i="2"/>
  <c r="K3736" i="2"/>
  <c r="J3736" i="2"/>
  <c r="I3736" i="2"/>
  <c r="H3736" i="2"/>
  <c r="G3736" i="2"/>
  <c r="D3736" i="2"/>
  <c r="M3735" i="2"/>
  <c r="L3735" i="2"/>
  <c r="K3735" i="2"/>
  <c r="J3735" i="2"/>
  <c r="I3735" i="2"/>
  <c r="H3735" i="2"/>
  <c r="G3735" i="2"/>
  <c r="D3735" i="2"/>
  <c r="M3734" i="2"/>
  <c r="L3734" i="2"/>
  <c r="K3734" i="2"/>
  <c r="J3734" i="2"/>
  <c r="I3734" i="2"/>
  <c r="H3734" i="2"/>
  <c r="G3734" i="2"/>
  <c r="D3734" i="2"/>
  <c r="M3733" i="2"/>
  <c r="L3733" i="2"/>
  <c r="K3733" i="2"/>
  <c r="J3733" i="2"/>
  <c r="I3733" i="2"/>
  <c r="H3733" i="2"/>
  <c r="G3733" i="2"/>
  <c r="D3733" i="2"/>
  <c r="M3732" i="2"/>
  <c r="L3732" i="2"/>
  <c r="K3732" i="2"/>
  <c r="J3732" i="2"/>
  <c r="I3732" i="2"/>
  <c r="H3732" i="2"/>
  <c r="G3732" i="2"/>
  <c r="D3732" i="2"/>
  <c r="M3731" i="2"/>
  <c r="L3731" i="2"/>
  <c r="K3731" i="2"/>
  <c r="J3731" i="2"/>
  <c r="I3731" i="2"/>
  <c r="H3731" i="2"/>
  <c r="G3731" i="2"/>
  <c r="D3731" i="2"/>
  <c r="M3730" i="2"/>
  <c r="L3730" i="2"/>
  <c r="K3730" i="2"/>
  <c r="J3730" i="2"/>
  <c r="I3730" i="2"/>
  <c r="H3730" i="2"/>
  <c r="G3730" i="2"/>
  <c r="D3730" i="2"/>
  <c r="M3729" i="2"/>
  <c r="L3729" i="2"/>
  <c r="K3729" i="2"/>
  <c r="J3729" i="2"/>
  <c r="I3729" i="2"/>
  <c r="H3729" i="2"/>
  <c r="G3729" i="2"/>
  <c r="D3729" i="2"/>
  <c r="M3728" i="2"/>
  <c r="L3728" i="2"/>
  <c r="K3728" i="2"/>
  <c r="J3728" i="2"/>
  <c r="I3728" i="2"/>
  <c r="H3728" i="2"/>
  <c r="G3728" i="2"/>
  <c r="D3728" i="2"/>
  <c r="M3727" i="2"/>
  <c r="L3727" i="2"/>
  <c r="K3727" i="2"/>
  <c r="J3727" i="2"/>
  <c r="I3727" i="2"/>
  <c r="H3727" i="2"/>
  <c r="G3727" i="2"/>
  <c r="D3727" i="2"/>
  <c r="M3726" i="2"/>
  <c r="L3726" i="2"/>
  <c r="K3726" i="2"/>
  <c r="J3726" i="2"/>
  <c r="I3726" i="2"/>
  <c r="H3726" i="2"/>
  <c r="G3726" i="2"/>
  <c r="D3726" i="2"/>
  <c r="M3725" i="2"/>
  <c r="L3725" i="2"/>
  <c r="K3725" i="2"/>
  <c r="J3725" i="2"/>
  <c r="I3725" i="2"/>
  <c r="H3725" i="2"/>
  <c r="G3725" i="2"/>
  <c r="D3725" i="2"/>
  <c r="M3724" i="2"/>
  <c r="L3724" i="2"/>
  <c r="K3724" i="2"/>
  <c r="J3724" i="2"/>
  <c r="I3724" i="2"/>
  <c r="H3724" i="2"/>
  <c r="G3724" i="2"/>
  <c r="D3724" i="2"/>
  <c r="M3723" i="2"/>
  <c r="L3723" i="2"/>
  <c r="K3723" i="2"/>
  <c r="J3723" i="2"/>
  <c r="I3723" i="2"/>
  <c r="H3723" i="2"/>
  <c r="G3723" i="2"/>
  <c r="D3723" i="2"/>
  <c r="M3722" i="2"/>
  <c r="L3722" i="2"/>
  <c r="K3722" i="2"/>
  <c r="J3722" i="2"/>
  <c r="I3722" i="2"/>
  <c r="H3722" i="2"/>
  <c r="G3722" i="2"/>
  <c r="D3722" i="2"/>
  <c r="M3721" i="2"/>
  <c r="L3721" i="2"/>
  <c r="K3721" i="2"/>
  <c r="J3721" i="2"/>
  <c r="I3721" i="2"/>
  <c r="H3721" i="2"/>
  <c r="G3721" i="2"/>
  <c r="D3721" i="2"/>
  <c r="M3720" i="2"/>
  <c r="L3720" i="2"/>
  <c r="K3720" i="2"/>
  <c r="J3720" i="2"/>
  <c r="I3720" i="2"/>
  <c r="H3720" i="2"/>
  <c r="G3720" i="2"/>
  <c r="D3720" i="2"/>
  <c r="M3719" i="2"/>
  <c r="L3719" i="2"/>
  <c r="K3719" i="2"/>
  <c r="J3719" i="2"/>
  <c r="I3719" i="2"/>
  <c r="H3719" i="2"/>
  <c r="G3719" i="2"/>
  <c r="D3719" i="2"/>
  <c r="M3718" i="2"/>
  <c r="L3718" i="2"/>
  <c r="K3718" i="2"/>
  <c r="J3718" i="2"/>
  <c r="I3718" i="2"/>
  <c r="H3718" i="2"/>
  <c r="G3718" i="2"/>
  <c r="D3718" i="2"/>
  <c r="M3717" i="2"/>
  <c r="L3717" i="2"/>
  <c r="K3717" i="2"/>
  <c r="J3717" i="2"/>
  <c r="I3717" i="2"/>
  <c r="H3717" i="2"/>
  <c r="G3717" i="2"/>
  <c r="D3717" i="2"/>
  <c r="M3716" i="2"/>
  <c r="L3716" i="2"/>
  <c r="K3716" i="2"/>
  <c r="J3716" i="2"/>
  <c r="I3716" i="2"/>
  <c r="H3716" i="2"/>
  <c r="G3716" i="2"/>
  <c r="D3716" i="2"/>
  <c r="M3715" i="2"/>
  <c r="L3715" i="2"/>
  <c r="K3715" i="2"/>
  <c r="J3715" i="2"/>
  <c r="I3715" i="2"/>
  <c r="H3715" i="2"/>
  <c r="G3715" i="2"/>
  <c r="D3715" i="2"/>
  <c r="M3714" i="2"/>
  <c r="L3714" i="2"/>
  <c r="K3714" i="2"/>
  <c r="J3714" i="2"/>
  <c r="I3714" i="2"/>
  <c r="H3714" i="2"/>
  <c r="G3714" i="2"/>
  <c r="D3714" i="2"/>
  <c r="M3713" i="2"/>
  <c r="L3713" i="2"/>
  <c r="K3713" i="2"/>
  <c r="J3713" i="2"/>
  <c r="I3713" i="2"/>
  <c r="H3713" i="2"/>
  <c r="G3713" i="2"/>
  <c r="D3713" i="2"/>
  <c r="M3712" i="2"/>
  <c r="L3712" i="2"/>
  <c r="K3712" i="2"/>
  <c r="J3712" i="2"/>
  <c r="I3712" i="2"/>
  <c r="H3712" i="2"/>
  <c r="G3712" i="2"/>
  <c r="D3712" i="2"/>
  <c r="M3711" i="2"/>
  <c r="L3711" i="2"/>
  <c r="K3711" i="2"/>
  <c r="J3711" i="2"/>
  <c r="I3711" i="2"/>
  <c r="H3711" i="2"/>
  <c r="G3711" i="2"/>
  <c r="D3711" i="2"/>
  <c r="M3710" i="2"/>
  <c r="L3710" i="2"/>
  <c r="K3710" i="2"/>
  <c r="J3710" i="2"/>
  <c r="I3710" i="2"/>
  <c r="H3710" i="2"/>
  <c r="G3710" i="2"/>
  <c r="D3710" i="2"/>
  <c r="M3709" i="2"/>
  <c r="L3709" i="2"/>
  <c r="K3709" i="2"/>
  <c r="J3709" i="2"/>
  <c r="I3709" i="2"/>
  <c r="H3709" i="2"/>
  <c r="G3709" i="2"/>
  <c r="D3709" i="2"/>
  <c r="M3708" i="2"/>
  <c r="L3708" i="2"/>
  <c r="K3708" i="2"/>
  <c r="J3708" i="2"/>
  <c r="I3708" i="2"/>
  <c r="H3708" i="2"/>
  <c r="G3708" i="2"/>
  <c r="D3708" i="2"/>
  <c r="M3707" i="2"/>
  <c r="L3707" i="2"/>
  <c r="K3707" i="2"/>
  <c r="J3707" i="2"/>
  <c r="I3707" i="2"/>
  <c r="H3707" i="2"/>
  <c r="G3707" i="2"/>
  <c r="D3707" i="2"/>
  <c r="M3706" i="2"/>
  <c r="L3706" i="2"/>
  <c r="K3706" i="2"/>
  <c r="J3706" i="2"/>
  <c r="I3706" i="2"/>
  <c r="H3706" i="2"/>
  <c r="G3706" i="2"/>
  <c r="D3706" i="2"/>
  <c r="M3705" i="2"/>
  <c r="L3705" i="2"/>
  <c r="K3705" i="2"/>
  <c r="J3705" i="2"/>
  <c r="I3705" i="2"/>
  <c r="H3705" i="2"/>
  <c r="G3705" i="2"/>
  <c r="D3705" i="2"/>
  <c r="M3704" i="2"/>
  <c r="L3704" i="2"/>
  <c r="K3704" i="2"/>
  <c r="J3704" i="2"/>
  <c r="I3704" i="2"/>
  <c r="H3704" i="2"/>
  <c r="G3704" i="2"/>
  <c r="D3704" i="2"/>
  <c r="M3703" i="2"/>
  <c r="L3703" i="2"/>
  <c r="K3703" i="2"/>
  <c r="J3703" i="2"/>
  <c r="I3703" i="2"/>
  <c r="H3703" i="2"/>
  <c r="G3703" i="2"/>
  <c r="D3703" i="2"/>
  <c r="M3702" i="2"/>
  <c r="L3702" i="2"/>
  <c r="K3702" i="2"/>
  <c r="J3702" i="2"/>
  <c r="I3702" i="2"/>
  <c r="H3702" i="2"/>
  <c r="G3702" i="2"/>
  <c r="D3702" i="2"/>
  <c r="M3701" i="2"/>
  <c r="L3701" i="2"/>
  <c r="K3701" i="2"/>
  <c r="J3701" i="2"/>
  <c r="I3701" i="2"/>
  <c r="H3701" i="2"/>
  <c r="G3701" i="2"/>
  <c r="D3701" i="2"/>
  <c r="M3700" i="2"/>
  <c r="L3700" i="2"/>
  <c r="K3700" i="2"/>
  <c r="J3700" i="2"/>
  <c r="I3700" i="2"/>
  <c r="H3700" i="2"/>
  <c r="G3700" i="2"/>
  <c r="D3700" i="2"/>
  <c r="M3699" i="2"/>
  <c r="L3699" i="2"/>
  <c r="K3699" i="2"/>
  <c r="J3699" i="2"/>
  <c r="I3699" i="2"/>
  <c r="H3699" i="2"/>
  <c r="G3699" i="2"/>
  <c r="D3699" i="2"/>
  <c r="M3698" i="2"/>
  <c r="L3698" i="2"/>
  <c r="K3698" i="2"/>
  <c r="J3698" i="2"/>
  <c r="I3698" i="2"/>
  <c r="H3698" i="2"/>
  <c r="G3698" i="2"/>
  <c r="D3698" i="2"/>
  <c r="M3697" i="2"/>
  <c r="L3697" i="2"/>
  <c r="K3697" i="2"/>
  <c r="J3697" i="2"/>
  <c r="I3697" i="2"/>
  <c r="H3697" i="2"/>
  <c r="G3697" i="2"/>
  <c r="D3697" i="2"/>
  <c r="M3696" i="2"/>
  <c r="L3696" i="2"/>
  <c r="K3696" i="2"/>
  <c r="J3696" i="2"/>
  <c r="I3696" i="2"/>
  <c r="H3696" i="2"/>
  <c r="G3696" i="2"/>
  <c r="D3696" i="2"/>
  <c r="M3695" i="2"/>
  <c r="L3695" i="2"/>
  <c r="K3695" i="2"/>
  <c r="J3695" i="2"/>
  <c r="I3695" i="2"/>
  <c r="H3695" i="2"/>
  <c r="G3695" i="2"/>
  <c r="D3695" i="2"/>
  <c r="M3694" i="2"/>
  <c r="L3694" i="2"/>
  <c r="K3694" i="2"/>
  <c r="J3694" i="2"/>
  <c r="I3694" i="2"/>
  <c r="H3694" i="2"/>
  <c r="G3694" i="2"/>
  <c r="D3694" i="2"/>
  <c r="M3693" i="2"/>
  <c r="L3693" i="2"/>
  <c r="K3693" i="2"/>
  <c r="J3693" i="2"/>
  <c r="I3693" i="2"/>
  <c r="H3693" i="2"/>
  <c r="G3693" i="2"/>
  <c r="D3693" i="2"/>
  <c r="M3692" i="2"/>
  <c r="L3692" i="2"/>
  <c r="K3692" i="2"/>
  <c r="J3692" i="2"/>
  <c r="I3692" i="2"/>
  <c r="H3692" i="2"/>
  <c r="G3692" i="2"/>
  <c r="D3692" i="2"/>
  <c r="M3691" i="2"/>
  <c r="L3691" i="2"/>
  <c r="K3691" i="2"/>
  <c r="J3691" i="2"/>
  <c r="I3691" i="2"/>
  <c r="H3691" i="2"/>
  <c r="G3691" i="2"/>
  <c r="D3691" i="2"/>
  <c r="M3690" i="2"/>
  <c r="L3690" i="2"/>
  <c r="K3690" i="2"/>
  <c r="J3690" i="2"/>
  <c r="I3690" i="2"/>
  <c r="H3690" i="2"/>
  <c r="G3690" i="2"/>
  <c r="D3690" i="2"/>
  <c r="M3689" i="2"/>
  <c r="L3689" i="2"/>
  <c r="K3689" i="2"/>
  <c r="J3689" i="2"/>
  <c r="I3689" i="2"/>
  <c r="H3689" i="2"/>
  <c r="G3689" i="2"/>
  <c r="D3689" i="2"/>
  <c r="M3688" i="2"/>
  <c r="L3688" i="2"/>
  <c r="K3688" i="2"/>
  <c r="J3688" i="2"/>
  <c r="I3688" i="2"/>
  <c r="H3688" i="2"/>
  <c r="G3688" i="2"/>
  <c r="D3688" i="2"/>
  <c r="M3687" i="2"/>
  <c r="L3687" i="2"/>
  <c r="K3687" i="2"/>
  <c r="J3687" i="2"/>
  <c r="I3687" i="2"/>
  <c r="H3687" i="2"/>
  <c r="G3687" i="2"/>
  <c r="D3687" i="2"/>
  <c r="M3686" i="2"/>
  <c r="L3686" i="2"/>
  <c r="K3686" i="2"/>
  <c r="J3686" i="2"/>
  <c r="I3686" i="2"/>
  <c r="H3686" i="2"/>
  <c r="G3686" i="2"/>
  <c r="D3686" i="2"/>
  <c r="M3685" i="2"/>
  <c r="L3685" i="2"/>
  <c r="K3685" i="2"/>
  <c r="J3685" i="2"/>
  <c r="I3685" i="2"/>
  <c r="H3685" i="2"/>
  <c r="G3685" i="2"/>
  <c r="D3685" i="2"/>
  <c r="M3684" i="2"/>
  <c r="L3684" i="2"/>
  <c r="K3684" i="2"/>
  <c r="J3684" i="2"/>
  <c r="I3684" i="2"/>
  <c r="H3684" i="2"/>
  <c r="G3684" i="2"/>
  <c r="D3684" i="2"/>
  <c r="M3683" i="2"/>
  <c r="L3683" i="2"/>
  <c r="K3683" i="2"/>
  <c r="J3683" i="2"/>
  <c r="I3683" i="2"/>
  <c r="H3683" i="2"/>
  <c r="G3683" i="2"/>
  <c r="D3683" i="2"/>
  <c r="M3682" i="2"/>
  <c r="L3682" i="2"/>
  <c r="K3682" i="2"/>
  <c r="J3682" i="2"/>
  <c r="I3682" i="2"/>
  <c r="H3682" i="2"/>
  <c r="G3682" i="2"/>
  <c r="D3682" i="2"/>
  <c r="M3681" i="2"/>
  <c r="L3681" i="2"/>
  <c r="K3681" i="2"/>
  <c r="J3681" i="2"/>
  <c r="I3681" i="2"/>
  <c r="H3681" i="2"/>
  <c r="G3681" i="2"/>
  <c r="D3681" i="2"/>
  <c r="M3680" i="2"/>
  <c r="L3680" i="2"/>
  <c r="K3680" i="2"/>
  <c r="J3680" i="2"/>
  <c r="I3680" i="2"/>
  <c r="H3680" i="2"/>
  <c r="G3680" i="2"/>
  <c r="D3680" i="2"/>
  <c r="M3679" i="2"/>
  <c r="L3679" i="2"/>
  <c r="K3679" i="2"/>
  <c r="J3679" i="2"/>
  <c r="I3679" i="2"/>
  <c r="H3679" i="2"/>
  <c r="G3679" i="2"/>
  <c r="D3679" i="2"/>
  <c r="M3678" i="2"/>
  <c r="L3678" i="2"/>
  <c r="K3678" i="2"/>
  <c r="J3678" i="2"/>
  <c r="I3678" i="2"/>
  <c r="H3678" i="2"/>
  <c r="G3678" i="2"/>
  <c r="D3678" i="2"/>
  <c r="M3677" i="2"/>
  <c r="L3677" i="2"/>
  <c r="K3677" i="2"/>
  <c r="J3677" i="2"/>
  <c r="I3677" i="2"/>
  <c r="H3677" i="2"/>
  <c r="G3677" i="2"/>
  <c r="D3677" i="2"/>
  <c r="M3676" i="2"/>
  <c r="L3676" i="2"/>
  <c r="K3676" i="2"/>
  <c r="J3676" i="2"/>
  <c r="I3676" i="2"/>
  <c r="H3676" i="2"/>
  <c r="G3676" i="2"/>
  <c r="D3676" i="2"/>
  <c r="M3675" i="2"/>
  <c r="L3675" i="2"/>
  <c r="K3675" i="2"/>
  <c r="J3675" i="2"/>
  <c r="I3675" i="2"/>
  <c r="H3675" i="2"/>
  <c r="G3675" i="2"/>
  <c r="D3675" i="2"/>
  <c r="M3674" i="2"/>
  <c r="L3674" i="2"/>
  <c r="K3674" i="2"/>
  <c r="J3674" i="2"/>
  <c r="I3674" i="2"/>
  <c r="H3674" i="2"/>
  <c r="G3674" i="2"/>
  <c r="D3674" i="2"/>
  <c r="M3673" i="2"/>
  <c r="L3673" i="2"/>
  <c r="K3673" i="2"/>
  <c r="J3673" i="2"/>
  <c r="I3673" i="2"/>
  <c r="H3673" i="2"/>
  <c r="G3673" i="2"/>
  <c r="D3673" i="2"/>
  <c r="M3672" i="2"/>
  <c r="L3672" i="2"/>
  <c r="K3672" i="2"/>
  <c r="J3672" i="2"/>
  <c r="I3672" i="2"/>
  <c r="H3672" i="2"/>
  <c r="G3672" i="2"/>
  <c r="D3672" i="2"/>
  <c r="M3671" i="2"/>
  <c r="L3671" i="2"/>
  <c r="K3671" i="2"/>
  <c r="J3671" i="2"/>
  <c r="I3671" i="2"/>
  <c r="H3671" i="2"/>
  <c r="G3671" i="2"/>
  <c r="D3671" i="2"/>
  <c r="M3670" i="2"/>
  <c r="L3670" i="2"/>
  <c r="K3670" i="2"/>
  <c r="J3670" i="2"/>
  <c r="I3670" i="2"/>
  <c r="H3670" i="2"/>
  <c r="G3670" i="2"/>
  <c r="D3670" i="2"/>
  <c r="M3669" i="2"/>
  <c r="L3669" i="2"/>
  <c r="K3669" i="2"/>
  <c r="J3669" i="2"/>
  <c r="I3669" i="2"/>
  <c r="H3669" i="2"/>
  <c r="G3669" i="2"/>
  <c r="D3669" i="2"/>
  <c r="M3668" i="2"/>
  <c r="L3668" i="2"/>
  <c r="K3668" i="2"/>
  <c r="J3668" i="2"/>
  <c r="I3668" i="2"/>
  <c r="H3668" i="2"/>
  <c r="G3668" i="2"/>
  <c r="D3668" i="2"/>
  <c r="M3667" i="2"/>
  <c r="L3667" i="2"/>
  <c r="K3667" i="2"/>
  <c r="J3667" i="2"/>
  <c r="I3667" i="2"/>
  <c r="H3667" i="2"/>
  <c r="G3667" i="2"/>
  <c r="D3667" i="2"/>
  <c r="M3666" i="2"/>
  <c r="L3666" i="2"/>
  <c r="K3666" i="2"/>
  <c r="J3666" i="2"/>
  <c r="I3666" i="2"/>
  <c r="H3666" i="2"/>
  <c r="G3666" i="2"/>
  <c r="D3666" i="2"/>
  <c r="M3665" i="2"/>
  <c r="L3665" i="2"/>
  <c r="K3665" i="2"/>
  <c r="J3665" i="2"/>
  <c r="I3665" i="2"/>
  <c r="H3665" i="2"/>
  <c r="G3665" i="2"/>
  <c r="D3665" i="2"/>
  <c r="M3664" i="2"/>
  <c r="L3664" i="2"/>
  <c r="K3664" i="2"/>
  <c r="J3664" i="2"/>
  <c r="I3664" i="2"/>
  <c r="H3664" i="2"/>
  <c r="G3664" i="2"/>
  <c r="D3664" i="2"/>
  <c r="M3663" i="2"/>
  <c r="L3663" i="2"/>
  <c r="K3663" i="2"/>
  <c r="J3663" i="2"/>
  <c r="I3663" i="2"/>
  <c r="H3663" i="2"/>
  <c r="G3663" i="2"/>
  <c r="D3663" i="2"/>
  <c r="M3662" i="2"/>
  <c r="L3662" i="2"/>
  <c r="K3662" i="2"/>
  <c r="J3662" i="2"/>
  <c r="I3662" i="2"/>
  <c r="H3662" i="2"/>
  <c r="G3662" i="2"/>
  <c r="D3662" i="2"/>
  <c r="M3661" i="2"/>
  <c r="L3661" i="2"/>
  <c r="K3661" i="2"/>
  <c r="J3661" i="2"/>
  <c r="I3661" i="2"/>
  <c r="H3661" i="2"/>
  <c r="G3661" i="2"/>
  <c r="D3661" i="2"/>
  <c r="M3660" i="2"/>
  <c r="L3660" i="2"/>
  <c r="K3660" i="2"/>
  <c r="J3660" i="2"/>
  <c r="I3660" i="2"/>
  <c r="H3660" i="2"/>
  <c r="G3660" i="2"/>
  <c r="D3660" i="2"/>
  <c r="M3659" i="2"/>
  <c r="L3659" i="2"/>
  <c r="K3659" i="2"/>
  <c r="J3659" i="2"/>
  <c r="I3659" i="2"/>
  <c r="H3659" i="2"/>
  <c r="G3659" i="2"/>
  <c r="D3659" i="2"/>
  <c r="M3658" i="2"/>
  <c r="L3658" i="2"/>
  <c r="K3658" i="2"/>
  <c r="J3658" i="2"/>
  <c r="I3658" i="2"/>
  <c r="H3658" i="2"/>
  <c r="G3658" i="2"/>
  <c r="D3658" i="2"/>
  <c r="M3657" i="2"/>
  <c r="L3657" i="2"/>
  <c r="K3657" i="2"/>
  <c r="J3657" i="2"/>
  <c r="I3657" i="2"/>
  <c r="H3657" i="2"/>
  <c r="G3657" i="2"/>
  <c r="D3657" i="2"/>
  <c r="M3656" i="2"/>
  <c r="L3656" i="2"/>
  <c r="K3656" i="2"/>
  <c r="J3656" i="2"/>
  <c r="I3656" i="2"/>
  <c r="H3656" i="2"/>
  <c r="G3656" i="2"/>
  <c r="D3656" i="2"/>
  <c r="M3655" i="2"/>
  <c r="L3655" i="2"/>
  <c r="K3655" i="2"/>
  <c r="J3655" i="2"/>
  <c r="I3655" i="2"/>
  <c r="H3655" i="2"/>
  <c r="G3655" i="2"/>
  <c r="D3655" i="2"/>
  <c r="M3654" i="2"/>
  <c r="L3654" i="2"/>
  <c r="K3654" i="2"/>
  <c r="J3654" i="2"/>
  <c r="I3654" i="2"/>
  <c r="H3654" i="2"/>
  <c r="G3654" i="2"/>
  <c r="D3654" i="2"/>
  <c r="M3653" i="2"/>
  <c r="L3653" i="2"/>
  <c r="K3653" i="2"/>
  <c r="J3653" i="2"/>
  <c r="I3653" i="2"/>
  <c r="H3653" i="2"/>
  <c r="G3653" i="2"/>
  <c r="D3653" i="2"/>
  <c r="M3652" i="2"/>
  <c r="L3652" i="2"/>
  <c r="K3652" i="2"/>
  <c r="J3652" i="2"/>
  <c r="I3652" i="2"/>
  <c r="H3652" i="2"/>
  <c r="G3652" i="2"/>
  <c r="D3652" i="2"/>
  <c r="M3651" i="2"/>
  <c r="L3651" i="2"/>
  <c r="K3651" i="2"/>
  <c r="J3651" i="2"/>
  <c r="I3651" i="2"/>
  <c r="H3651" i="2"/>
  <c r="G3651" i="2"/>
  <c r="D3651" i="2"/>
  <c r="M3650" i="2"/>
  <c r="L3650" i="2"/>
  <c r="K3650" i="2"/>
  <c r="J3650" i="2"/>
  <c r="I3650" i="2"/>
  <c r="H3650" i="2"/>
  <c r="G3650" i="2"/>
  <c r="D3650" i="2"/>
  <c r="M3649" i="2"/>
  <c r="L3649" i="2"/>
  <c r="K3649" i="2"/>
  <c r="J3649" i="2"/>
  <c r="I3649" i="2"/>
  <c r="H3649" i="2"/>
  <c r="G3649" i="2"/>
  <c r="D3649" i="2"/>
  <c r="M3648" i="2"/>
  <c r="L3648" i="2"/>
  <c r="K3648" i="2"/>
  <c r="J3648" i="2"/>
  <c r="I3648" i="2"/>
  <c r="H3648" i="2"/>
  <c r="G3648" i="2"/>
  <c r="D3648" i="2"/>
  <c r="M3647" i="2"/>
  <c r="L3647" i="2"/>
  <c r="K3647" i="2"/>
  <c r="J3647" i="2"/>
  <c r="I3647" i="2"/>
  <c r="H3647" i="2"/>
  <c r="G3647" i="2"/>
  <c r="D3647" i="2"/>
  <c r="M3646" i="2"/>
  <c r="L3646" i="2"/>
  <c r="K3646" i="2"/>
  <c r="J3646" i="2"/>
  <c r="I3646" i="2"/>
  <c r="H3646" i="2"/>
  <c r="G3646" i="2"/>
  <c r="D3646" i="2"/>
  <c r="M3645" i="2"/>
  <c r="L3645" i="2"/>
  <c r="K3645" i="2"/>
  <c r="J3645" i="2"/>
  <c r="I3645" i="2"/>
  <c r="H3645" i="2"/>
  <c r="G3645" i="2"/>
  <c r="D3645" i="2"/>
  <c r="M3644" i="2"/>
  <c r="L3644" i="2"/>
  <c r="K3644" i="2"/>
  <c r="J3644" i="2"/>
  <c r="I3644" i="2"/>
  <c r="H3644" i="2"/>
  <c r="G3644" i="2"/>
  <c r="D3644" i="2"/>
  <c r="M3643" i="2"/>
  <c r="L3643" i="2"/>
  <c r="K3643" i="2"/>
  <c r="J3643" i="2"/>
  <c r="I3643" i="2"/>
  <c r="H3643" i="2"/>
  <c r="G3643" i="2"/>
  <c r="D3643" i="2"/>
  <c r="M3642" i="2"/>
  <c r="L3642" i="2"/>
  <c r="K3642" i="2"/>
  <c r="J3642" i="2"/>
  <c r="I3642" i="2"/>
  <c r="H3642" i="2"/>
  <c r="G3642" i="2"/>
  <c r="D3642" i="2"/>
  <c r="M3641" i="2"/>
  <c r="L3641" i="2"/>
  <c r="K3641" i="2"/>
  <c r="J3641" i="2"/>
  <c r="I3641" i="2"/>
  <c r="H3641" i="2"/>
  <c r="G3641" i="2"/>
  <c r="D3641" i="2"/>
  <c r="M3640" i="2"/>
  <c r="L3640" i="2"/>
  <c r="K3640" i="2"/>
  <c r="J3640" i="2"/>
  <c r="I3640" i="2"/>
  <c r="H3640" i="2"/>
  <c r="G3640" i="2"/>
  <c r="D3640" i="2"/>
  <c r="M3639" i="2"/>
  <c r="L3639" i="2"/>
  <c r="K3639" i="2"/>
  <c r="J3639" i="2"/>
  <c r="I3639" i="2"/>
  <c r="H3639" i="2"/>
  <c r="G3639" i="2"/>
  <c r="D3639" i="2"/>
  <c r="M3638" i="2"/>
  <c r="L3638" i="2"/>
  <c r="K3638" i="2"/>
  <c r="J3638" i="2"/>
  <c r="I3638" i="2"/>
  <c r="H3638" i="2"/>
  <c r="G3638" i="2"/>
  <c r="D3638" i="2"/>
  <c r="M3637" i="2"/>
  <c r="L3637" i="2"/>
  <c r="K3637" i="2"/>
  <c r="J3637" i="2"/>
  <c r="I3637" i="2"/>
  <c r="H3637" i="2"/>
  <c r="G3637" i="2"/>
  <c r="D3637" i="2"/>
  <c r="M3636" i="2"/>
  <c r="L3636" i="2"/>
  <c r="K3636" i="2"/>
  <c r="J3636" i="2"/>
  <c r="I3636" i="2"/>
  <c r="H3636" i="2"/>
  <c r="G3636" i="2"/>
  <c r="D3636" i="2"/>
  <c r="M3635" i="2"/>
  <c r="L3635" i="2"/>
  <c r="K3635" i="2"/>
  <c r="J3635" i="2"/>
  <c r="I3635" i="2"/>
  <c r="H3635" i="2"/>
  <c r="G3635" i="2"/>
  <c r="D3635" i="2"/>
  <c r="M3634" i="2"/>
  <c r="L3634" i="2"/>
  <c r="K3634" i="2"/>
  <c r="J3634" i="2"/>
  <c r="I3634" i="2"/>
  <c r="H3634" i="2"/>
  <c r="G3634" i="2"/>
  <c r="D3634" i="2"/>
  <c r="M3633" i="2"/>
  <c r="L3633" i="2"/>
  <c r="K3633" i="2"/>
  <c r="J3633" i="2"/>
  <c r="I3633" i="2"/>
  <c r="H3633" i="2"/>
  <c r="G3633" i="2"/>
  <c r="D3633" i="2"/>
  <c r="M3632" i="2"/>
  <c r="L3632" i="2"/>
  <c r="K3632" i="2"/>
  <c r="J3632" i="2"/>
  <c r="I3632" i="2"/>
  <c r="H3632" i="2"/>
  <c r="G3632" i="2"/>
  <c r="D3632" i="2"/>
  <c r="M3631" i="2"/>
  <c r="L3631" i="2"/>
  <c r="K3631" i="2"/>
  <c r="J3631" i="2"/>
  <c r="I3631" i="2"/>
  <c r="H3631" i="2"/>
  <c r="G3631" i="2"/>
  <c r="D3631" i="2"/>
  <c r="M3630" i="2"/>
  <c r="L3630" i="2"/>
  <c r="K3630" i="2"/>
  <c r="J3630" i="2"/>
  <c r="I3630" i="2"/>
  <c r="H3630" i="2"/>
  <c r="G3630" i="2"/>
  <c r="D3630" i="2"/>
  <c r="M3629" i="2"/>
  <c r="L3629" i="2"/>
  <c r="K3629" i="2"/>
  <c r="J3629" i="2"/>
  <c r="I3629" i="2"/>
  <c r="H3629" i="2"/>
  <c r="G3629" i="2"/>
  <c r="D3629" i="2"/>
  <c r="M3628" i="2"/>
  <c r="L3628" i="2"/>
  <c r="K3628" i="2"/>
  <c r="J3628" i="2"/>
  <c r="I3628" i="2"/>
  <c r="H3628" i="2"/>
  <c r="G3628" i="2"/>
  <c r="D3628" i="2"/>
  <c r="M3627" i="2"/>
  <c r="L3627" i="2"/>
  <c r="K3627" i="2"/>
  <c r="J3627" i="2"/>
  <c r="I3627" i="2"/>
  <c r="H3627" i="2"/>
  <c r="G3627" i="2"/>
  <c r="D3627" i="2"/>
  <c r="M3626" i="2"/>
  <c r="L3626" i="2"/>
  <c r="K3626" i="2"/>
  <c r="J3626" i="2"/>
  <c r="I3626" i="2"/>
  <c r="H3626" i="2"/>
  <c r="G3626" i="2"/>
  <c r="D3626" i="2"/>
  <c r="M3625" i="2"/>
  <c r="L3625" i="2"/>
  <c r="K3625" i="2"/>
  <c r="J3625" i="2"/>
  <c r="I3625" i="2"/>
  <c r="H3625" i="2"/>
  <c r="G3625" i="2"/>
  <c r="D3625" i="2"/>
  <c r="M3624" i="2"/>
  <c r="L3624" i="2"/>
  <c r="K3624" i="2"/>
  <c r="J3624" i="2"/>
  <c r="I3624" i="2"/>
  <c r="H3624" i="2"/>
  <c r="G3624" i="2"/>
  <c r="D3624" i="2"/>
  <c r="M3623" i="2"/>
  <c r="L3623" i="2"/>
  <c r="K3623" i="2"/>
  <c r="J3623" i="2"/>
  <c r="I3623" i="2"/>
  <c r="H3623" i="2"/>
  <c r="G3623" i="2"/>
  <c r="D3623" i="2"/>
  <c r="M3622" i="2"/>
  <c r="L3622" i="2"/>
  <c r="K3622" i="2"/>
  <c r="J3622" i="2"/>
  <c r="I3622" i="2"/>
  <c r="H3622" i="2"/>
  <c r="G3622" i="2"/>
  <c r="D3622" i="2"/>
  <c r="M3621" i="2"/>
  <c r="L3621" i="2"/>
  <c r="K3621" i="2"/>
  <c r="J3621" i="2"/>
  <c r="I3621" i="2"/>
  <c r="H3621" i="2"/>
  <c r="G3621" i="2"/>
  <c r="D3621" i="2"/>
  <c r="M3620" i="2"/>
  <c r="L3620" i="2"/>
  <c r="K3620" i="2"/>
  <c r="J3620" i="2"/>
  <c r="I3620" i="2"/>
  <c r="H3620" i="2"/>
  <c r="G3620" i="2"/>
  <c r="D3620" i="2"/>
  <c r="M3619" i="2"/>
  <c r="L3619" i="2"/>
  <c r="K3619" i="2"/>
  <c r="J3619" i="2"/>
  <c r="I3619" i="2"/>
  <c r="H3619" i="2"/>
  <c r="G3619" i="2"/>
  <c r="D3619" i="2"/>
  <c r="M3618" i="2"/>
  <c r="L3618" i="2"/>
  <c r="K3618" i="2"/>
  <c r="J3618" i="2"/>
  <c r="I3618" i="2"/>
  <c r="H3618" i="2"/>
  <c r="G3618" i="2"/>
  <c r="D3618" i="2"/>
  <c r="M3617" i="2"/>
  <c r="L3617" i="2"/>
  <c r="K3617" i="2"/>
  <c r="J3617" i="2"/>
  <c r="I3617" i="2"/>
  <c r="H3617" i="2"/>
  <c r="G3617" i="2"/>
  <c r="D3617" i="2"/>
  <c r="M3616" i="2"/>
  <c r="L3616" i="2"/>
  <c r="K3616" i="2"/>
  <c r="J3616" i="2"/>
  <c r="I3616" i="2"/>
  <c r="H3616" i="2"/>
  <c r="G3616" i="2"/>
  <c r="D3616" i="2"/>
  <c r="M3615" i="2"/>
  <c r="L3615" i="2"/>
  <c r="K3615" i="2"/>
  <c r="J3615" i="2"/>
  <c r="I3615" i="2"/>
  <c r="H3615" i="2"/>
  <c r="G3615" i="2"/>
  <c r="D3615" i="2"/>
  <c r="M3614" i="2"/>
  <c r="L3614" i="2"/>
  <c r="K3614" i="2"/>
  <c r="J3614" i="2"/>
  <c r="I3614" i="2"/>
  <c r="H3614" i="2"/>
  <c r="G3614" i="2"/>
  <c r="D3614" i="2"/>
  <c r="M3613" i="2"/>
  <c r="L3613" i="2"/>
  <c r="K3613" i="2"/>
  <c r="J3613" i="2"/>
  <c r="I3613" i="2"/>
  <c r="H3613" i="2"/>
  <c r="G3613" i="2"/>
  <c r="D3613" i="2"/>
  <c r="M3612" i="2"/>
  <c r="L3612" i="2"/>
  <c r="K3612" i="2"/>
  <c r="J3612" i="2"/>
  <c r="I3612" i="2"/>
  <c r="H3612" i="2"/>
  <c r="G3612" i="2"/>
  <c r="D3612" i="2"/>
  <c r="M3611" i="2"/>
  <c r="L3611" i="2"/>
  <c r="K3611" i="2"/>
  <c r="J3611" i="2"/>
  <c r="I3611" i="2"/>
  <c r="H3611" i="2"/>
  <c r="G3611" i="2"/>
  <c r="D3611" i="2"/>
  <c r="M3610" i="2"/>
  <c r="L3610" i="2"/>
  <c r="K3610" i="2"/>
  <c r="J3610" i="2"/>
  <c r="I3610" i="2"/>
  <c r="H3610" i="2"/>
  <c r="G3610" i="2"/>
  <c r="D3610" i="2"/>
  <c r="M3609" i="2"/>
  <c r="L3609" i="2"/>
  <c r="K3609" i="2"/>
  <c r="J3609" i="2"/>
  <c r="I3609" i="2"/>
  <c r="H3609" i="2"/>
  <c r="G3609" i="2"/>
  <c r="D3609" i="2"/>
  <c r="M3608" i="2"/>
  <c r="L3608" i="2"/>
  <c r="K3608" i="2"/>
  <c r="J3608" i="2"/>
  <c r="I3608" i="2"/>
  <c r="H3608" i="2"/>
  <c r="G3608" i="2"/>
  <c r="D3608" i="2"/>
  <c r="M3607" i="2"/>
  <c r="L3607" i="2"/>
  <c r="K3607" i="2"/>
  <c r="J3607" i="2"/>
  <c r="I3607" i="2"/>
  <c r="H3607" i="2"/>
  <c r="G3607" i="2"/>
  <c r="D3607" i="2"/>
  <c r="M3606" i="2"/>
  <c r="L3606" i="2"/>
  <c r="K3606" i="2"/>
  <c r="J3606" i="2"/>
  <c r="I3606" i="2"/>
  <c r="H3606" i="2"/>
  <c r="G3606" i="2"/>
  <c r="D3606" i="2"/>
  <c r="M3605" i="2"/>
  <c r="L3605" i="2"/>
  <c r="K3605" i="2"/>
  <c r="J3605" i="2"/>
  <c r="I3605" i="2"/>
  <c r="H3605" i="2"/>
  <c r="G3605" i="2"/>
  <c r="D3605" i="2"/>
  <c r="M3604" i="2"/>
  <c r="L3604" i="2"/>
  <c r="K3604" i="2"/>
  <c r="J3604" i="2"/>
  <c r="I3604" i="2"/>
  <c r="H3604" i="2"/>
  <c r="G3604" i="2"/>
  <c r="D3604" i="2"/>
  <c r="M3603" i="2"/>
  <c r="L3603" i="2"/>
  <c r="K3603" i="2"/>
  <c r="J3603" i="2"/>
  <c r="I3603" i="2"/>
  <c r="H3603" i="2"/>
  <c r="G3603" i="2"/>
  <c r="D3603" i="2"/>
  <c r="M3602" i="2"/>
  <c r="L3602" i="2"/>
  <c r="K3602" i="2"/>
  <c r="J3602" i="2"/>
  <c r="I3602" i="2"/>
  <c r="H3602" i="2"/>
  <c r="G3602" i="2"/>
  <c r="D3602" i="2"/>
  <c r="M3601" i="2"/>
  <c r="L3601" i="2"/>
  <c r="K3601" i="2"/>
  <c r="J3601" i="2"/>
  <c r="I3601" i="2"/>
  <c r="H3601" i="2"/>
  <c r="G3601" i="2"/>
  <c r="D3601" i="2"/>
  <c r="M3600" i="2"/>
  <c r="L3600" i="2"/>
  <c r="K3600" i="2"/>
  <c r="J3600" i="2"/>
  <c r="I3600" i="2"/>
  <c r="H3600" i="2"/>
  <c r="G3600" i="2"/>
  <c r="D3600" i="2"/>
  <c r="M3599" i="2"/>
  <c r="L3599" i="2"/>
  <c r="K3599" i="2"/>
  <c r="J3599" i="2"/>
  <c r="I3599" i="2"/>
  <c r="H3599" i="2"/>
  <c r="G3599" i="2"/>
  <c r="D3599" i="2"/>
  <c r="M3598" i="2"/>
  <c r="L3598" i="2"/>
  <c r="K3598" i="2"/>
  <c r="J3598" i="2"/>
  <c r="I3598" i="2"/>
  <c r="H3598" i="2"/>
  <c r="G3598" i="2"/>
  <c r="D3598" i="2"/>
  <c r="M3597" i="2"/>
  <c r="L3597" i="2"/>
  <c r="K3597" i="2"/>
  <c r="J3597" i="2"/>
  <c r="I3597" i="2"/>
  <c r="H3597" i="2"/>
  <c r="G3597" i="2"/>
  <c r="D3597" i="2"/>
  <c r="M3596" i="2"/>
  <c r="L3596" i="2"/>
  <c r="K3596" i="2"/>
  <c r="J3596" i="2"/>
  <c r="I3596" i="2"/>
  <c r="H3596" i="2"/>
  <c r="G3596" i="2"/>
  <c r="D3596" i="2"/>
  <c r="M3595" i="2"/>
  <c r="L3595" i="2"/>
  <c r="K3595" i="2"/>
  <c r="J3595" i="2"/>
  <c r="I3595" i="2"/>
  <c r="H3595" i="2"/>
  <c r="G3595" i="2"/>
  <c r="D3595" i="2"/>
  <c r="M3594" i="2"/>
  <c r="L3594" i="2"/>
  <c r="K3594" i="2"/>
  <c r="J3594" i="2"/>
  <c r="I3594" i="2"/>
  <c r="H3594" i="2"/>
  <c r="G3594" i="2"/>
  <c r="D3594" i="2"/>
  <c r="M3593" i="2"/>
  <c r="L3593" i="2"/>
  <c r="K3593" i="2"/>
  <c r="J3593" i="2"/>
  <c r="I3593" i="2"/>
  <c r="H3593" i="2"/>
  <c r="G3593" i="2"/>
  <c r="D3593" i="2"/>
  <c r="M3592" i="2"/>
  <c r="L3592" i="2"/>
  <c r="K3592" i="2"/>
  <c r="J3592" i="2"/>
  <c r="I3592" i="2"/>
  <c r="H3592" i="2"/>
  <c r="G3592" i="2"/>
  <c r="D3592" i="2"/>
  <c r="M3591" i="2"/>
  <c r="L3591" i="2"/>
  <c r="K3591" i="2"/>
  <c r="J3591" i="2"/>
  <c r="I3591" i="2"/>
  <c r="H3591" i="2"/>
  <c r="G3591" i="2"/>
  <c r="D3591" i="2"/>
  <c r="M3590" i="2"/>
  <c r="L3590" i="2"/>
  <c r="K3590" i="2"/>
  <c r="J3590" i="2"/>
  <c r="I3590" i="2"/>
  <c r="H3590" i="2"/>
  <c r="G3590" i="2"/>
  <c r="D3590" i="2"/>
  <c r="M3589" i="2"/>
  <c r="L3589" i="2"/>
  <c r="K3589" i="2"/>
  <c r="J3589" i="2"/>
  <c r="I3589" i="2"/>
  <c r="H3589" i="2"/>
  <c r="G3589" i="2"/>
  <c r="D3589" i="2"/>
  <c r="M3588" i="2"/>
  <c r="L3588" i="2"/>
  <c r="K3588" i="2"/>
  <c r="J3588" i="2"/>
  <c r="I3588" i="2"/>
  <c r="H3588" i="2"/>
  <c r="G3588" i="2"/>
  <c r="D3588" i="2"/>
  <c r="M3587" i="2"/>
  <c r="L3587" i="2"/>
  <c r="K3587" i="2"/>
  <c r="J3587" i="2"/>
  <c r="I3587" i="2"/>
  <c r="H3587" i="2"/>
  <c r="G3587" i="2"/>
  <c r="D3587" i="2"/>
  <c r="M3586" i="2"/>
  <c r="L3586" i="2"/>
  <c r="K3586" i="2"/>
  <c r="J3586" i="2"/>
  <c r="I3586" i="2"/>
  <c r="H3586" i="2"/>
  <c r="G3586" i="2"/>
  <c r="D3586" i="2"/>
  <c r="M3585" i="2"/>
  <c r="L3585" i="2"/>
  <c r="K3585" i="2"/>
  <c r="J3585" i="2"/>
  <c r="I3585" i="2"/>
  <c r="H3585" i="2"/>
  <c r="G3585" i="2"/>
  <c r="D3585" i="2"/>
  <c r="M3584" i="2"/>
  <c r="L3584" i="2"/>
  <c r="K3584" i="2"/>
  <c r="J3584" i="2"/>
  <c r="I3584" i="2"/>
  <c r="H3584" i="2"/>
  <c r="G3584" i="2"/>
  <c r="D3584" i="2"/>
  <c r="M3583" i="2"/>
  <c r="L3583" i="2"/>
  <c r="K3583" i="2"/>
  <c r="J3583" i="2"/>
  <c r="I3583" i="2"/>
  <c r="H3583" i="2"/>
  <c r="G3583" i="2"/>
  <c r="D3583" i="2"/>
  <c r="M3582" i="2"/>
  <c r="L3582" i="2"/>
  <c r="K3582" i="2"/>
  <c r="J3582" i="2"/>
  <c r="I3582" i="2"/>
  <c r="H3582" i="2"/>
  <c r="G3582" i="2"/>
  <c r="D3582" i="2"/>
  <c r="M3581" i="2"/>
  <c r="L3581" i="2"/>
  <c r="K3581" i="2"/>
  <c r="J3581" i="2"/>
  <c r="I3581" i="2"/>
  <c r="H3581" i="2"/>
  <c r="G3581" i="2"/>
  <c r="D3581" i="2"/>
  <c r="M3580" i="2"/>
  <c r="L3580" i="2"/>
  <c r="K3580" i="2"/>
  <c r="J3580" i="2"/>
  <c r="I3580" i="2"/>
  <c r="H3580" i="2"/>
  <c r="G3580" i="2"/>
  <c r="D3580" i="2"/>
  <c r="M3579" i="2"/>
  <c r="L3579" i="2"/>
  <c r="K3579" i="2"/>
  <c r="J3579" i="2"/>
  <c r="I3579" i="2"/>
  <c r="H3579" i="2"/>
  <c r="G3579" i="2"/>
  <c r="D3579" i="2"/>
  <c r="M3578" i="2"/>
  <c r="L3578" i="2"/>
  <c r="K3578" i="2"/>
  <c r="J3578" i="2"/>
  <c r="I3578" i="2"/>
  <c r="H3578" i="2"/>
  <c r="G3578" i="2"/>
  <c r="D3578" i="2"/>
  <c r="M3577" i="2"/>
  <c r="L3577" i="2"/>
  <c r="K3577" i="2"/>
  <c r="J3577" i="2"/>
  <c r="I3577" i="2"/>
  <c r="H3577" i="2"/>
  <c r="G3577" i="2"/>
  <c r="D3577" i="2"/>
  <c r="M3576" i="2"/>
  <c r="L3576" i="2"/>
  <c r="K3576" i="2"/>
  <c r="J3576" i="2"/>
  <c r="I3576" i="2"/>
  <c r="H3576" i="2"/>
  <c r="G3576" i="2"/>
  <c r="D3576" i="2"/>
  <c r="M3575" i="2"/>
  <c r="L3575" i="2"/>
  <c r="K3575" i="2"/>
  <c r="J3575" i="2"/>
  <c r="I3575" i="2"/>
  <c r="H3575" i="2"/>
  <c r="G3575" i="2"/>
  <c r="D3575" i="2"/>
  <c r="M3574" i="2"/>
  <c r="L3574" i="2"/>
  <c r="K3574" i="2"/>
  <c r="J3574" i="2"/>
  <c r="I3574" i="2"/>
  <c r="H3574" i="2"/>
  <c r="G3574" i="2"/>
  <c r="D3574" i="2"/>
  <c r="M3573" i="2"/>
  <c r="L3573" i="2"/>
  <c r="K3573" i="2"/>
  <c r="J3573" i="2"/>
  <c r="I3573" i="2"/>
  <c r="H3573" i="2"/>
  <c r="G3573" i="2"/>
  <c r="D3573" i="2"/>
  <c r="M3572" i="2"/>
  <c r="L3572" i="2"/>
  <c r="K3572" i="2"/>
  <c r="J3572" i="2"/>
  <c r="I3572" i="2"/>
  <c r="H3572" i="2"/>
  <c r="G3572" i="2"/>
  <c r="D3572" i="2"/>
  <c r="M3571" i="2"/>
  <c r="L3571" i="2"/>
  <c r="K3571" i="2"/>
  <c r="J3571" i="2"/>
  <c r="I3571" i="2"/>
  <c r="H3571" i="2"/>
  <c r="G3571" i="2"/>
  <c r="D3571" i="2"/>
  <c r="M3570" i="2"/>
  <c r="L3570" i="2"/>
  <c r="K3570" i="2"/>
  <c r="J3570" i="2"/>
  <c r="I3570" i="2"/>
  <c r="H3570" i="2"/>
  <c r="G3570" i="2"/>
  <c r="D3570" i="2"/>
  <c r="M3569" i="2"/>
  <c r="L3569" i="2"/>
  <c r="K3569" i="2"/>
  <c r="J3569" i="2"/>
  <c r="I3569" i="2"/>
  <c r="H3569" i="2"/>
  <c r="G3569" i="2"/>
  <c r="D3569" i="2"/>
  <c r="M3568" i="2"/>
  <c r="L3568" i="2"/>
  <c r="K3568" i="2"/>
  <c r="J3568" i="2"/>
  <c r="I3568" i="2"/>
  <c r="H3568" i="2"/>
  <c r="G3568" i="2"/>
  <c r="D3568" i="2"/>
  <c r="M3567" i="2"/>
  <c r="L3567" i="2"/>
  <c r="K3567" i="2"/>
  <c r="J3567" i="2"/>
  <c r="I3567" i="2"/>
  <c r="H3567" i="2"/>
  <c r="G3567" i="2"/>
  <c r="D3567" i="2"/>
  <c r="M3566" i="2"/>
  <c r="L3566" i="2"/>
  <c r="K3566" i="2"/>
  <c r="J3566" i="2"/>
  <c r="I3566" i="2"/>
  <c r="H3566" i="2"/>
  <c r="G3566" i="2"/>
  <c r="D3566" i="2"/>
  <c r="M3565" i="2"/>
  <c r="L3565" i="2"/>
  <c r="K3565" i="2"/>
  <c r="J3565" i="2"/>
  <c r="I3565" i="2"/>
  <c r="H3565" i="2"/>
  <c r="G3565" i="2"/>
  <c r="D3565" i="2"/>
  <c r="M3564" i="2"/>
  <c r="L3564" i="2"/>
  <c r="K3564" i="2"/>
  <c r="J3564" i="2"/>
  <c r="I3564" i="2"/>
  <c r="H3564" i="2"/>
  <c r="G3564" i="2"/>
  <c r="D3564" i="2"/>
  <c r="M3563" i="2"/>
  <c r="L3563" i="2"/>
  <c r="K3563" i="2"/>
  <c r="J3563" i="2"/>
  <c r="I3563" i="2"/>
  <c r="H3563" i="2"/>
  <c r="G3563" i="2"/>
  <c r="D3563" i="2"/>
  <c r="M3562" i="2"/>
  <c r="L3562" i="2"/>
  <c r="K3562" i="2"/>
  <c r="J3562" i="2"/>
  <c r="I3562" i="2"/>
  <c r="H3562" i="2"/>
  <c r="G3562" i="2"/>
  <c r="D3562" i="2"/>
  <c r="M3561" i="2"/>
  <c r="L3561" i="2"/>
  <c r="K3561" i="2"/>
  <c r="J3561" i="2"/>
  <c r="I3561" i="2"/>
  <c r="H3561" i="2"/>
  <c r="G3561" i="2"/>
  <c r="D3561" i="2"/>
  <c r="M3560" i="2"/>
  <c r="L3560" i="2"/>
  <c r="K3560" i="2"/>
  <c r="J3560" i="2"/>
  <c r="I3560" i="2"/>
  <c r="H3560" i="2"/>
  <c r="G3560" i="2"/>
  <c r="D3560" i="2"/>
  <c r="M3559" i="2"/>
  <c r="L3559" i="2"/>
  <c r="K3559" i="2"/>
  <c r="J3559" i="2"/>
  <c r="I3559" i="2"/>
  <c r="H3559" i="2"/>
  <c r="G3559" i="2"/>
  <c r="D3559" i="2"/>
  <c r="M3558" i="2"/>
  <c r="L3558" i="2"/>
  <c r="K3558" i="2"/>
  <c r="J3558" i="2"/>
  <c r="I3558" i="2"/>
  <c r="H3558" i="2"/>
  <c r="G3558" i="2"/>
  <c r="D3558" i="2"/>
  <c r="M3557" i="2"/>
  <c r="L3557" i="2"/>
  <c r="K3557" i="2"/>
  <c r="J3557" i="2"/>
  <c r="I3557" i="2"/>
  <c r="H3557" i="2"/>
  <c r="G3557" i="2"/>
  <c r="D3557" i="2"/>
  <c r="M3556" i="2"/>
  <c r="L3556" i="2"/>
  <c r="K3556" i="2"/>
  <c r="J3556" i="2"/>
  <c r="I3556" i="2"/>
  <c r="H3556" i="2"/>
  <c r="G3556" i="2"/>
  <c r="D3556" i="2"/>
  <c r="M3555" i="2"/>
  <c r="L3555" i="2"/>
  <c r="K3555" i="2"/>
  <c r="J3555" i="2"/>
  <c r="I3555" i="2"/>
  <c r="H3555" i="2"/>
  <c r="G3555" i="2"/>
  <c r="D3555" i="2"/>
  <c r="M3554" i="2"/>
  <c r="L3554" i="2"/>
  <c r="K3554" i="2"/>
  <c r="J3554" i="2"/>
  <c r="I3554" i="2"/>
  <c r="H3554" i="2"/>
  <c r="G3554" i="2"/>
  <c r="D3554" i="2"/>
  <c r="M3553" i="2"/>
  <c r="L3553" i="2"/>
  <c r="K3553" i="2"/>
  <c r="J3553" i="2"/>
  <c r="I3553" i="2"/>
  <c r="H3553" i="2"/>
  <c r="G3553" i="2"/>
  <c r="D3553" i="2"/>
  <c r="M3552" i="2"/>
  <c r="L3552" i="2"/>
  <c r="K3552" i="2"/>
  <c r="J3552" i="2"/>
  <c r="I3552" i="2"/>
  <c r="H3552" i="2"/>
  <c r="G3552" i="2"/>
  <c r="D3552" i="2"/>
  <c r="M3551" i="2"/>
  <c r="L3551" i="2"/>
  <c r="K3551" i="2"/>
  <c r="J3551" i="2"/>
  <c r="I3551" i="2"/>
  <c r="H3551" i="2"/>
  <c r="G3551" i="2"/>
  <c r="D3551" i="2"/>
  <c r="M3550" i="2"/>
  <c r="L3550" i="2"/>
  <c r="K3550" i="2"/>
  <c r="J3550" i="2"/>
  <c r="I3550" i="2"/>
  <c r="H3550" i="2"/>
  <c r="G3550" i="2"/>
  <c r="D3550" i="2"/>
  <c r="M3549" i="2"/>
  <c r="L3549" i="2"/>
  <c r="K3549" i="2"/>
  <c r="J3549" i="2"/>
  <c r="I3549" i="2"/>
  <c r="H3549" i="2"/>
  <c r="G3549" i="2"/>
  <c r="D3549" i="2"/>
  <c r="M3548" i="2"/>
  <c r="L3548" i="2"/>
  <c r="K3548" i="2"/>
  <c r="J3548" i="2"/>
  <c r="I3548" i="2"/>
  <c r="H3548" i="2"/>
  <c r="G3548" i="2"/>
  <c r="D3548" i="2"/>
  <c r="M3547" i="2"/>
  <c r="L3547" i="2"/>
  <c r="K3547" i="2"/>
  <c r="J3547" i="2"/>
  <c r="I3547" i="2"/>
  <c r="H3547" i="2"/>
  <c r="G3547" i="2"/>
  <c r="D3547" i="2"/>
  <c r="M3546" i="2"/>
  <c r="L3546" i="2"/>
  <c r="K3546" i="2"/>
  <c r="J3546" i="2"/>
  <c r="I3546" i="2"/>
  <c r="H3546" i="2"/>
  <c r="G3546" i="2"/>
  <c r="D3546" i="2"/>
  <c r="M3545" i="2"/>
  <c r="L3545" i="2"/>
  <c r="K3545" i="2"/>
  <c r="J3545" i="2"/>
  <c r="I3545" i="2"/>
  <c r="H3545" i="2"/>
  <c r="G3545" i="2"/>
  <c r="D3545" i="2"/>
  <c r="M3544" i="2"/>
  <c r="L3544" i="2"/>
  <c r="K3544" i="2"/>
  <c r="J3544" i="2"/>
  <c r="I3544" i="2"/>
  <c r="H3544" i="2"/>
  <c r="G3544" i="2"/>
  <c r="D3544" i="2"/>
  <c r="M3543" i="2"/>
  <c r="L3543" i="2"/>
  <c r="K3543" i="2"/>
  <c r="J3543" i="2"/>
  <c r="I3543" i="2"/>
  <c r="H3543" i="2"/>
  <c r="G3543" i="2"/>
  <c r="D3543" i="2"/>
  <c r="M3542" i="2"/>
  <c r="L3542" i="2"/>
  <c r="K3542" i="2"/>
  <c r="J3542" i="2"/>
  <c r="I3542" i="2"/>
  <c r="H3542" i="2"/>
  <c r="G3542" i="2"/>
  <c r="D3542" i="2"/>
  <c r="M3541" i="2"/>
  <c r="L3541" i="2"/>
  <c r="K3541" i="2"/>
  <c r="J3541" i="2"/>
  <c r="I3541" i="2"/>
  <c r="H3541" i="2"/>
  <c r="G3541" i="2"/>
  <c r="D3541" i="2"/>
  <c r="M3540" i="2"/>
  <c r="L3540" i="2"/>
  <c r="K3540" i="2"/>
  <c r="J3540" i="2"/>
  <c r="I3540" i="2"/>
  <c r="H3540" i="2"/>
  <c r="G3540" i="2"/>
  <c r="D3540" i="2"/>
  <c r="M3539" i="2"/>
  <c r="L3539" i="2"/>
  <c r="K3539" i="2"/>
  <c r="J3539" i="2"/>
  <c r="I3539" i="2"/>
  <c r="H3539" i="2"/>
  <c r="G3539" i="2"/>
  <c r="D3539" i="2"/>
  <c r="M3538" i="2"/>
  <c r="L3538" i="2"/>
  <c r="K3538" i="2"/>
  <c r="J3538" i="2"/>
  <c r="I3538" i="2"/>
  <c r="H3538" i="2"/>
  <c r="G3538" i="2"/>
  <c r="D3538" i="2"/>
  <c r="M3537" i="2"/>
  <c r="L3537" i="2"/>
  <c r="K3537" i="2"/>
  <c r="J3537" i="2"/>
  <c r="I3537" i="2"/>
  <c r="H3537" i="2"/>
  <c r="G3537" i="2"/>
  <c r="D3537" i="2"/>
  <c r="M3536" i="2"/>
  <c r="L3536" i="2"/>
  <c r="K3536" i="2"/>
  <c r="J3536" i="2"/>
  <c r="I3536" i="2"/>
  <c r="H3536" i="2"/>
  <c r="G3536" i="2"/>
  <c r="D3536" i="2"/>
  <c r="M3535" i="2"/>
  <c r="L3535" i="2"/>
  <c r="K3535" i="2"/>
  <c r="J3535" i="2"/>
  <c r="I3535" i="2"/>
  <c r="H3535" i="2"/>
  <c r="G3535" i="2"/>
  <c r="D3535" i="2"/>
  <c r="M3534" i="2"/>
  <c r="L3534" i="2"/>
  <c r="K3534" i="2"/>
  <c r="J3534" i="2"/>
  <c r="I3534" i="2"/>
  <c r="H3534" i="2"/>
  <c r="G3534" i="2"/>
  <c r="D3534" i="2"/>
  <c r="M3533" i="2"/>
  <c r="L3533" i="2"/>
  <c r="K3533" i="2"/>
  <c r="J3533" i="2"/>
  <c r="I3533" i="2"/>
  <c r="H3533" i="2"/>
  <c r="G3533" i="2"/>
  <c r="D3533" i="2"/>
  <c r="M3532" i="2"/>
  <c r="L3532" i="2"/>
  <c r="K3532" i="2"/>
  <c r="J3532" i="2"/>
  <c r="I3532" i="2"/>
  <c r="H3532" i="2"/>
  <c r="G3532" i="2"/>
  <c r="D3532" i="2"/>
  <c r="M3531" i="2"/>
  <c r="L3531" i="2"/>
  <c r="K3531" i="2"/>
  <c r="J3531" i="2"/>
  <c r="I3531" i="2"/>
  <c r="H3531" i="2"/>
  <c r="G3531" i="2"/>
  <c r="D3531" i="2"/>
  <c r="M3530" i="2"/>
  <c r="L3530" i="2"/>
  <c r="K3530" i="2"/>
  <c r="J3530" i="2"/>
  <c r="I3530" i="2"/>
  <c r="H3530" i="2"/>
  <c r="G3530" i="2"/>
  <c r="D3530" i="2"/>
  <c r="M3529" i="2"/>
  <c r="L3529" i="2"/>
  <c r="K3529" i="2"/>
  <c r="J3529" i="2"/>
  <c r="I3529" i="2"/>
  <c r="H3529" i="2"/>
  <c r="G3529" i="2"/>
  <c r="D3529" i="2"/>
  <c r="M3528" i="2"/>
  <c r="L3528" i="2"/>
  <c r="K3528" i="2"/>
  <c r="J3528" i="2"/>
  <c r="I3528" i="2"/>
  <c r="H3528" i="2"/>
  <c r="G3528" i="2"/>
  <c r="D3528" i="2"/>
  <c r="M3527" i="2"/>
  <c r="L3527" i="2"/>
  <c r="K3527" i="2"/>
  <c r="J3527" i="2"/>
  <c r="I3527" i="2"/>
  <c r="H3527" i="2"/>
  <c r="G3527" i="2"/>
  <c r="D3527" i="2"/>
  <c r="M3526" i="2"/>
  <c r="L3526" i="2"/>
  <c r="K3526" i="2"/>
  <c r="J3526" i="2"/>
  <c r="I3526" i="2"/>
  <c r="H3526" i="2"/>
  <c r="G3526" i="2"/>
  <c r="D3526" i="2"/>
  <c r="M3525" i="2"/>
  <c r="L3525" i="2"/>
  <c r="K3525" i="2"/>
  <c r="J3525" i="2"/>
  <c r="I3525" i="2"/>
  <c r="H3525" i="2"/>
  <c r="G3525" i="2"/>
  <c r="D3525" i="2"/>
  <c r="M3524" i="2"/>
  <c r="L3524" i="2"/>
  <c r="K3524" i="2"/>
  <c r="J3524" i="2"/>
  <c r="I3524" i="2"/>
  <c r="H3524" i="2"/>
  <c r="G3524" i="2"/>
  <c r="D3524" i="2"/>
  <c r="M3523" i="2"/>
  <c r="L3523" i="2"/>
  <c r="K3523" i="2"/>
  <c r="J3523" i="2"/>
  <c r="I3523" i="2"/>
  <c r="H3523" i="2"/>
  <c r="G3523" i="2"/>
  <c r="D3523" i="2"/>
  <c r="M3522" i="2"/>
  <c r="L3522" i="2"/>
  <c r="K3522" i="2"/>
  <c r="J3522" i="2"/>
  <c r="I3522" i="2"/>
  <c r="H3522" i="2"/>
  <c r="G3522" i="2"/>
  <c r="D3522" i="2"/>
  <c r="M3521" i="2"/>
  <c r="L3521" i="2"/>
  <c r="K3521" i="2"/>
  <c r="J3521" i="2"/>
  <c r="I3521" i="2"/>
  <c r="H3521" i="2"/>
  <c r="G3521" i="2"/>
  <c r="D3521" i="2"/>
  <c r="M3520" i="2"/>
  <c r="L3520" i="2"/>
  <c r="K3520" i="2"/>
  <c r="J3520" i="2"/>
  <c r="I3520" i="2"/>
  <c r="H3520" i="2"/>
  <c r="G3520" i="2"/>
  <c r="D3520" i="2"/>
  <c r="M3519" i="2"/>
  <c r="L3519" i="2"/>
  <c r="K3519" i="2"/>
  <c r="J3519" i="2"/>
  <c r="I3519" i="2"/>
  <c r="H3519" i="2"/>
  <c r="G3519" i="2"/>
  <c r="D3519" i="2"/>
  <c r="M3518" i="2"/>
  <c r="L3518" i="2"/>
  <c r="K3518" i="2"/>
  <c r="J3518" i="2"/>
  <c r="I3518" i="2"/>
  <c r="H3518" i="2"/>
  <c r="G3518" i="2"/>
  <c r="D3518" i="2"/>
  <c r="M3517" i="2"/>
  <c r="L3517" i="2"/>
  <c r="K3517" i="2"/>
  <c r="J3517" i="2"/>
  <c r="I3517" i="2"/>
  <c r="H3517" i="2"/>
  <c r="G3517" i="2"/>
  <c r="D3517" i="2"/>
  <c r="M3516" i="2"/>
  <c r="L3516" i="2"/>
  <c r="K3516" i="2"/>
  <c r="J3516" i="2"/>
  <c r="I3516" i="2"/>
  <c r="H3516" i="2"/>
  <c r="G3516" i="2"/>
  <c r="D3516" i="2"/>
  <c r="M3515" i="2"/>
  <c r="L3515" i="2"/>
  <c r="K3515" i="2"/>
  <c r="J3515" i="2"/>
  <c r="I3515" i="2"/>
  <c r="H3515" i="2"/>
  <c r="G3515" i="2"/>
  <c r="D3515" i="2"/>
  <c r="M3514" i="2"/>
  <c r="L3514" i="2"/>
  <c r="K3514" i="2"/>
  <c r="J3514" i="2"/>
  <c r="I3514" i="2"/>
  <c r="H3514" i="2"/>
  <c r="G3514" i="2"/>
  <c r="D3514" i="2"/>
  <c r="M3513" i="2"/>
  <c r="L3513" i="2"/>
  <c r="K3513" i="2"/>
  <c r="J3513" i="2"/>
  <c r="I3513" i="2"/>
  <c r="H3513" i="2"/>
  <c r="G3513" i="2"/>
  <c r="D3513" i="2"/>
  <c r="M3512" i="2"/>
  <c r="L3512" i="2"/>
  <c r="K3512" i="2"/>
  <c r="J3512" i="2"/>
  <c r="I3512" i="2"/>
  <c r="H3512" i="2"/>
  <c r="G3512" i="2"/>
  <c r="D3512" i="2"/>
  <c r="M3511" i="2"/>
  <c r="L3511" i="2"/>
  <c r="K3511" i="2"/>
  <c r="J3511" i="2"/>
  <c r="I3511" i="2"/>
  <c r="H3511" i="2"/>
  <c r="G3511" i="2"/>
  <c r="D3511" i="2"/>
  <c r="M3510" i="2"/>
  <c r="L3510" i="2"/>
  <c r="K3510" i="2"/>
  <c r="J3510" i="2"/>
  <c r="I3510" i="2"/>
  <c r="H3510" i="2"/>
  <c r="G3510" i="2"/>
  <c r="D3510" i="2"/>
  <c r="M3509" i="2"/>
  <c r="L3509" i="2"/>
  <c r="K3509" i="2"/>
  <c r="J3509" i="2"/>
  <c r="I3509" i="2"/>
  <c r="H3509" i="2"/>
  <c r="G3509" i="2"/>
  <c r="D3509" i="2"/>
  <c r="M3508" i="2"/>
  <c r="L3508" i="2"/>
  <c r="K3508" i="2"/>
  <c r="J3508" i="2"/>
  <c r="I3508" i="2"/>
  <c r="H3508" i="2"/>
  <c r="G3508" i="2"/>
  <c r="D3508" i="2"/>
  <c r="M3507" i="2"/>
  <c r="L3507" i="2"/>
  <c r="K3507" i="2"/>
  <c r="J3507" i="2"/>
  <c r="I3507" i="2"/>
  <c r="H3507" i="2"/>
  <c r="G3507" i="2"/>
  <c r="D3507" i="2"/>
  <c r="M3506" i="2"/>
  <c r="L3506" i="2"/>
  <c r="K3506" i="2"/>
  <c r="J3506" i="2"/>
  <c r="I3506" i="2"/>
  <c r="H3506" i="2"/>
  <c r="G3506" i="2"/>
  <c r="D3506" i="2"/>
  <c r="M3505" i="2"/>
  <c r="L3505" i="2"/>
  <c r="K3505" i="2"/>
  <c r="J3505" i="2"/>
  <c r="I3505" i="2"/>
  <c r="H3505" i="2"/>
  <c r="G3505" i="2"/>
  <c r="D3505" i="2"/>
  <c r="M3504" i="2"/>
  <c r="L3504" i="2"/>
  <c r="K3504" i="2"/>
  <c r="J3504" i="2"/>
  <c r="I3504" i="2"/>
  <c r="H3504" i="2"/>
  <c r="G3504" i="2"/>
  <c r="D3504" i="2"/>
  <c r="M3503" i="2"/>
  <c r="L3503" i="2"/>
  <c r="K3503" i="2"/>
  <c r="J3503" i="2"/>
  <c r="I3503" i="2"/>
  <c r="H3503" i="2"/>
  <c r="G3503" i="2"/>
  <c r="D3503" i="2"/>
  <c r="M3502" i="2"/>
  <c r="L3502" i="2"/>
  <c r="K3502" i="2"/>
  <c r="J3502" i="2"/>
  <c r="I3502" i="2"/>
  <c r="H3502" i="2"/>
  <c r="G3502" i="2"/>
  <c r="D3502" i="2"/>
  <c r="M3501" i="2"/>
  <c r="L3501" i="2"/>
  <c r="K3501" i="2"/>
  <c r="J3501" i="2"/>
  <c r="I3501" i="2"/>
  <c r="H3501" i="2"/>
  <c r="G3501" i="2"/>
  <c r="D3501" i="2"/>
  <c r="M3500" i="2"/>
  <c r="L3500" i="2"/>
  <c r="K3500" i="2"/>
  <c r="J3500" i="2"/>
  <c r="I3500" i="2"/>
  <c r="H3500" i="2"/>
  <c r="G3500" i="2"/>
  <c r="D3500" i="2"/>
  <c r="M3499" i="2"/>
  <c r="L3499" i="2"/>
  <c r="K3499" i="2"/>
  <c r="J3499" i="2"/>
  <c r="I3499" i="2"/>
  <c r="H3499" i="2"/>
  <c r="G3499" i="2"/>
  <c r="D3499" i="2"/>
  <c r="M3498" i="2"/>
  <c r="L3498" i="2"/>
  <c r="K3498" i="2"/>
  <c r="J3498" i="2"/>
  <c r="I3498" i="2"/>
  <c r="H3498" i="2"/>
  <c r="G3498" i="2"/>
  <c r="D3498" i="2"/>
  <c r="M3497" i="2"/>
  <c r="L3497" i="2"/>
  <c r="K3497" i="2"/>
  <c r="J3497" i="2"/>
  <c r="I3497" i="2"/>
  <c r="H3497" i="2"/>
  <c r="G3497" i="2"/>
  <c r="D3497" i="2"/>
  <c r="M3496" i="2"/>
  <c r="L3496" i="2"/>
  <c r="K3496" i="2"/>
  <c r="J3496" i="2"/>
  <c r="I3496" i="2"/>
  <c r="H3496" i="2"/>
  <c r="G3496" i="2"/>
  <c r="D3496" i="2"/>
  <c r="M3495" i="2"/>
  <c r="L3495" i="2"/>
  <c r="K3495" i="2"/>
  <c r="J3495" i="2"/>
  <c r="I3495" i="2"/>
  <c r="H3495" i="2"/>
  <c r="G3495" i="2"/>
  <c r="D3495" i="2"/>
  <c r="M3494" i="2"/>
  <c r="L3494" i="2"/>
  <c r="K3494" i="2"/>
  <c r="J3494" i="2"/>
  <c r="I3494" i="2"/>
  <c r="H3494" i="2"/>
  <c r="G3494" i="2"/>
  <c r="D3494" i="2"/>
  <c r="M3493" i="2"/>
  <c r="L3493" i="2"/>
  <c r="K3493" i="2"/>
  <c r="J3493" i="2"/>
  <c r="I3493" i="2"/>
  <c r="H3493" i="2"/>
  <c r="G3493" i="2"/>
  <c r="D3493" i="2"/>
  <c r="M3492" i="2"/>
  <c r="L3492" i="2"/>
  <c r="K3492" i="2"/>
  <c r="J3492" i="2"/>
  <c r="I3492" i="2"/>
  <c r="H3492" i="2"/>
  <c r="G3492" i="2"/>
  <c r="D3492" i="2"/>
  <c r="M3491" i="2"/>
  <c r="L3491" i="2"/>
  <c r="K3491" i="2"/>
  <c r="J3491" i="2"/>
  <c r="I3491" i="2"/>
  <c r="H3491" i="2"/>
  <c r="G3491" i="2"/>
  <c r="D3491" i="2"/>
  <c r="M3490" i="2"/>
  <c r="L3490" i="2"/>
  <c r="K3490" i="2"/>
  <c r="J3490" i="2"/>
  <c r="I3490" i="2"/>
  <c r="H3490" i="2"/>
  <c r="G3490" i="2"/>
  <c r="D3490" i="2"/>
  <c r="M3489" i="2"/>
  <c r="L3489" i="2"/>
  <c r="K3489" i="2"/>
  <c r="J3489" i="2"/>
  <c r="I3489" i="2"/>
  <c r="H3489" i="2"/>
  <c r="G3489" i="2"/>
  <c r="D3489" i="2"/>
  <c r="M3488" i="2"/>
  <c r="L3488" i="2"/>
  <c r="K3488" i="2"/>
  <c r="J3488" i="2"/>
  <c r="I3488" i="2"/>
  <c r="H3488" i="2"/>
  <c r="G3488" i="2"/>
  <c r="D3488" i="2"/>
  <c r="M3487" i="2"/>
  <c r="L3487" i="2"/>
  <c r="K3487" i="2"/>
  <c r="J3487" i="2"/>
  <c r="I3487" i="2"/>
  <c r="H3487" i="2"/>
  <c r="G3487" i="2"/>
  <c r="D3487" i="2"/>
  <c r="M3486" i="2"/>
  <c r="L3486" i="2"/>
  <c r="K3486" i="2"/>
  <c r="J3486" i="2"/>
  <c r="I3486" i="2"/>
  <c r="H3486" i="2"/>
  <c r="G3486" i="2"/>
  <c r="D3486" i="2"/>
  <c r="M3485" i="2"/>
  <c r="L3485" i="2"/>
  <c r="K3485" i="2"/>
  <c r="J3485" i="2"/>
  <c r="I3485" i="2"/>
  <c r="H3485" i="2"/>
  <c r="G3485" i="2"/>
  <c r="D3485" i="2"/>
  <c r="M3484" i="2"/>
  <c r="L3484" i="2"/>
  <c r="K3484" i="2"/>
  <c r="J3484" i="2"/>
  <c r="I3484" i="2"/>
  <c r="H3484" i="2"/>
  <c r="G3484" i="2"/>
  <c r="D3484" i="2"/>
  <c r="M3483" i="2"/>
  <c r="L3483" i="2"/>
  <c r="K3483" i="2"/>
  <c r="J3483" i="2"/>
  <c r="I3483" i="2"/>
  <c r="H3483" i="2"/>
  <c r="G3483" i="2"/>
  <c r="D3483" i="2"/>
  <c r="M3482" i="2"/>
  <c r="L3482" i="2"/>
  <c r="K3482" i="2"/>
  <c r="J3482" i="2"/>
  <c r="I3482" i="2"/>
  <c r="H3482" i="2"/>
  <c r="G3482" i="2"/>
  <c r="D3482" i="2"/>
  <c r="M3481" i="2"/>
  <c r="L3481" i="2"/>
  <c r="K3481" i="2"/>
  <c r="J3481" i="2"/>
  <c r="I3481" i="2"/>
  <c r="H3481" i="2"/>
  <c r="G3481" i="2"/>
  <c r="D3481" i="2"/>
  <c r="M3480" i="2"/>
  <c r="L3480" i="2"/>
  <c r="K3480" i="2"/>
  <c r="J3480" i="2"/>
  <c r="I3480" i="2"/>
  <c r="H3480" i="2"/>
  <c r="G3480" i="2"/>
  <c r="D3480" i="2"/>
  <c r="M3479" i="2"/>
  <c r="L3479" i="2"/>
  <c r="K3479" i="2"/>
  <c r="J3479" i="2"/>
  <c r="I3479" i="2"/>
  <c r="H3479" i="2"/>
  <c r="G3479" i="2"/>
  <c r="D3479" i="2"/>
  <c r="M3478" i="2"/>
  <c r="L3478" i="2"/>
  <c r="K3478" i="2"/>
  <c r="J3478" i="2"/>
  <c r="I3478" i="2"/>
  <c r="H3478" i="2"/>
  <c r="G3478" i="2"/>
  <c r="D3478" i="2"/>
  <c r="M3477" i="2"/>
  <c r="L3477" i="2"/>
  <c r="K3477" i="2"/>
  <c r="J3477" i="2"/>
  <c r="I3477" i="2"/>
  <c r="H3477" i="2"/>
  <c r="G3477" i="2"/>
  <c r="D3477" i="2"/>
  <c r="M3476" i="2"/>
  <c r="L3476" i="2"/>
  <c r="K3476" i="2"/>
  <c r="J3476" i="2"/>
  <c r="I3476" i="2"/>
  <c r="H3476" i="2"/>
  <c r="G3476" i="2"/>
  <c r="D3476" i="2"/>
  <c r="M3475" i="2"/>
  <c r="L3475" i="2"/>
  <c r="K3475" i="2"/>
  <c r="J3475" i="2"/>
  <c r="I3475" i="2"/>
  <c r="H3475" i="2"/>
  <c r="G3475" i="2"/>
  <c r="D3475" i="2"/>
  <c r="M3474" i="2"/>
  <c r="L3474" i="2"/>
  <c r="K3474" i="2"/>
  <c r="J3474" i="2"/>
  <c r="I3474" i="2"/>
  <c r="H3474" i="2"/>
  <c r="G3474" i="2"/>
  <c r="D3474" i="2"/>
  <c r="M3473" i="2"/>
  <c r="L3473" i="2"/>
  <c r="K3473" i="2"/>
  <c r="J3473" i="2"/>
  <c r="I3473" i="2"/>
  <c r="H3473" i="2"/>
  <c r="G3473" i="2"/>
  <c r="D3473" i="2"/>
  <c r="M3472" i="2"/>
  <c r="L3472" i="2"/>
  <c r="K3472" i="2"/>
  <c r="J3472" i="2"/>
  <c r="I3472" i="2"/>
  <c r="H3472" i="2"/>
  <c r="G3472" i="2"/>
  <c r="D3472" i="2"/>
  <c r="M3471" i="2"/>
  <c r="L3471" i="2"/>
  <c r="K3471" i="2"/>
  <c r="J3471" i="2"/>
  <c r="I3471" i="2"/>
  <c r="H3471" i="2"/>
  <c r="G3471" i="2"/>
  <c r="D3471" i="2"/>
  <c r="M3470" i="2"/>
  <c r="L3470" i="2"/>
  <c r="K3470" i="2"/>
  <c r="J3470" i="2"/>
  <c r="I3470" i="2"/>
  <c r="H3470" i="2"/>
  <c r="G3470" i="2"/>
  <c r="D3470" i="2"/>
  <c r="M3469" i="2"/>
  <c r="L3469" i="2"/>
  <c r="K3469" i="2"/>
  <c r="J3469" i="2"/>
  <c r="I3469" i="2"/>
  <c r="H3469" i="2"/>
  <c r="G3469" i="2"/>
  <c r="D3469" i="2"/>
  <c r="M3468" i="2"/>
  <c r="L3468" i="2"/>
  <c r="K3468" i="2"/>
  <c r="J3468" i="2"/>
  <c r="I3468" i="2"/>
  <c r="H3468" i="2"/>
  <c r="G3468" i="2"/>
  <c r="D3468" i="2"/>
  <c r="M3467" i="2"/>
  <c r="L3467" i="2"/>
  <c r="K3467" i="2"/>
  <c r="J3467" i="2"/>
  <c r="I3467" i="2"/>
  <c r="H3467" i="2"/>
  <c r="G3467" i="2"/>
  <c r="D3467" i="2"/>
  <c r="M3466" i="2"/>
  <c r="L3466" i="2"/>
  <c r="K3466" i="2"/>
  <c r="J3466" i="2"/>
  <c r="I3466" i="2"/>
  <c r="H3466" i="2"/>
  <c r="G3466" i="2"/>
  <c r="D3466" i="2"/>
  <c r="M3465" i="2"/>
  <c r="L3465" i="2"/>
  <c r="K3465" i="2"/>
  <c r="J3465" i="2"/>
  <c r="I3465" i="2"/>
  <c r="H3465" i="2"/>
  <c r="G3465" i="2"/>
  <c r="D3465" i="2"/>
  <c r="M3464" i="2"/>
  <c r="L3464" i="2"/>
  <c r="K3464" i="2"/>
  <c r="J3464" i="2"/>
  <c r="I3464" i="2"/>
  <c r="H3464" i="2"/>
  <c r="G3464" i="2"/>
  <c r="D3464" i="2"/>
  <c r="M3463" i="2"/>
  <c r="L3463" i="2"/>
  <c r="K3463" i="2"/>
  <c r="J3463" i="2"/>
  <c r="I3463" i="2"/>
  <c r="H3463" i="2"/>
  <c r="G3463" i="2"/>
  <c r="D3463" i="2"/>
  <c r="M3462" i="2"/>
  <c r="L3462" i="2"/>
  <c r="K3462" i="2"/>
  <c r="J3462" i="2"/>
  <c r="I3462" i="2"/>
  <c r="H3462" i="2"/>
  <c r="G3462" i="2"/>
  <c r="D3462" i="2"/>
  <c r="M3461" i="2"/>
  <c r="L3461" i="2"/>
  <c r="K3461" i="2"/>
  <c r="J3461" i="2"/>
  <c r="I3461" i="2"/>
  <c r="H3461" i="2"/>
  <c r="G3461" i="2"/>
  <c r="D3461" i="2"/>
  <c r="M3460" i="2"/>
  <c r="L3460" i="2"/>
  <c r="K3460" i="2"/>
  <c r="J3460" i="2"/>
  <c r="I3460" i="2"/>
  <c r="H3460" i="2"/>
  <c r="G3460" i="2"/>
  <c r="D3460" i="2"/>
  <c r="M3459" i="2"/>
  <c r="L3459" i="2"/>
  <c r="K3459" i="2"/>
  <c r="J3459" i="2"/>
  <c r="I3459" i="2"/>
  <c r="H3459" i="2"/>
  <c r="G3459" i="2"/>
  <c r="D3459" i="2"/>
  <c r="M3458" i="2"/>
  <c r="L3458" i="2"/>
  <c r="K3458" i="2"/>
  <c r="J3458" i="2"/>
  <c r="I3458" i="2"/>
  <c r="H3458" i="2"/>
  <c r="G3458" i="2"/>
  <c r="D3458" i="2"/>
  <c r="M3457" i="2"/>
  <c r="L3457" i="2"/>
  <c r="K3457" i="2"/>
  <c r="J3457" i="2"/>
  <c r="I3457" i="2"/>
  <c r="H3457" i="2"/>
  <c r="G3457" i="2"/>
  <c r="D3457" i="2"/>
  <c r="M3456" i="2"/>
  <c r="L3456" i="2"/>
  <c r="K3456" i="2"/>
  <c r="J3456" i="2"/>
  <c r="I3456" i="2"/>
  <c r="H3456" i="2"/>
  <c r="G3456" i="2"/>
  <c r="D3456" i="2"/>
  <c r="M3455" i="2"/>
  <c r="L3455" i="2"/>
  <c r="K3455" i="2"/>
  <c r="J3455" i="2"/>
  <c r="I3455" i="2"/>
  <c r="H3455" i="2"/>
  <c r="G3455" i="2"/>
  <c r="D3455" i="2"/>
  <c r="M3454" i="2"/>
  <c r="L3454" i="2"/>
  <c r="K3454" i="2"/>
  <c r="J3454" i="2"/>
  <c r="I3454" i="2"/>
  <c r="H3454" i="2"/>
  <c r="G3454" i="2"/>
  <c r="D3454" i="2"/>
  <c r="M3453" i="2"/>
  <c r="L3453" i="2"/>
  <c r="K3453" i="2"/>
  <c r="J3453" i="2"/>
  <c r="I3453" i="2"/>
  <c r="H3453" i="2"/>
  <c r="G3453" i="2"/>
  <c r="D3453" i="2"/>
  <c r="M3452" i="2"/>
  <c r="L3452" i="2"/>
  <c r="K3452" i="2"/>
  <c r="J3452" i="2"/>
  <c r="I3452" i="2"/>
  <c r="H3452" i="2"/>
  <c r="G3452" i="2"/>
  <c r="D3452" i="2"/>
  <c r="M3451" i="2"/>
  <c r="L3451" i="2"/>
  <c r="K3451" i="2"/>
  <c r="J3451" i="2"/>
  <c r="I3451" i="2"/>
  <c r="H3451" i="2"/>
  <c r="G3451" i="2"/>
  <c r="D3451" i="2"/>
  <c r="M3450" i="2"/>
  <c r="L3450" i="2"/>
  <c r="K3450" i="2"/>
  <c r="J3450" i="2"/>
  <c r="I3450" i="2"/>
  <c r="H3450" i="2"/>
  <c r="G3450" i="2"/>
  <c r="D3450" i="2"/>
  <c r="M3449" i="2"/>
  <c r="L3449" i="2"/>
  <c r="K3449" i="2"/>
  <c r="J3449" i="2"/>
  <c r="I3449" i="2"/>
  <c r="H3449" i="2"/>
  <c r="G3449" i="2"/>
  <c r="D3449" i="2"/>
  <c r="M3448" i="2"/>
  <c r="L3448" i="2"/>
  <c r="K3448" i="2"/>
  <c r="J3448" i="2"/>
  <c r="I3448" i="2"/>
  <c r="H3448" i="2"/>
  <c r="G3448" i="2"/>
  <c r="D3448" i="2"/>
  <c r="M3447" i="2"/>
  <c r="L3447" i="2"/>
  <c r="K3447" i="2"/>
  <c r="J3447" i="2"/>
  <c r="I3447" i="2"/>
  <c r="H3447" i="2"/>
  <c r="G3447" i="2"/>
  <c r="D3447" i="2"/>
  <c r="M3446" i="2"/>
  <c r="L3446" i="2"/>
  <c r="K3446" i="2"/>
  <c r="J3446" i="2"/>
  <c r="I3446" i="2"/>
  <c r="H3446" i="2"/>
  <c r="G3446" i="2"/>
  <c r="D3446" i="2"/>
  <c r="M3445" i="2"/>
  <c r="L3445" i="2"/>
  <c r="K3445" i="2"/>
  <c r="J3445" i="2"/>
  <c r="I3445" i="2"/>
  <c r="H3445" i="2"/>
  <c r="G3445" i="2"/>
  <c r="D3445" i="2"/>
  <c r="M3444" i="2"/>
  <c r="L3444" i="2"/>
  <c r="K3444" i="2"/>
  <c r="J3444" i="2"/>
  <c r="I3444" i="2"/>
  <c r="H3444" i="2"/>
  <c r="G3444" i="2"/>
  <c r="D3444" i="2"/>
  <c r="M3443" i="2"/>
  <c r="L3443" i="2"/>
  <c r="K3443" i="2"/>
  <c r="J3443" i="2"/>
  <c r="I3443" i="2"/>
  <c r="H3443" i="2"/>
  <c r="G3443" i="2"/>
  <c r="D3443" i="2"/>
  <c r="M3442" i="2"/>
  <c r="L3442" i="2"/>
  <c r="K3442" i="2"/>
  <c r="J3442" i="2"/>
  <c r="I3442" i="2"/>
  <c r="H3442" i="2"/>
  <c r="G3442" i="2"/>
  <c r="D3442" i="2"/>
  <c r="M3441" i="2"/>
  <c r="L3441" i="2"/>
  <c r="K3441" i="2"/>
  <c r="J3441" i="2"/>
  <c r="I3441" i="2"/>
  <c r="H3441" i="2"/>
  <c r="G3441" i="2"/>
  <c r="D3441" i="2"/>
  <c r="M3440" i="2"/>
  <c r="L3440" i="2"/>
  <c r="K3440" i="2"/>
  <c r="J3440" i="2"/>
  <c r="I3440" i="2"/>
  <c r="H3440" i="2"/>
  <c r="G3440" i="2"/>
  <c r="D3440" i="2"/>
  <c r="M3439" i="2"/>
  <c r="L3439" i="2"/>
  <c r="K3439" i="2"/>
  <c r="J3439" i="2"/>
  <c r="I3439" i="2"/>
  <c r="H3439" i="2"/>
  <c r="G3439" i="2"/>
  <c r="D3439" i="2"/>
  <c r="M3438" i="2"/>
  <c r="L3438" i="2"/>
  <c r="K3438" i="2"/>
  <c r="J3438" i="2"/>
  <c r="I3438" i="2"/>
  <c r="H3438" i="2"/>
  <c r="G3438" i="2"/>
  <c r="D3438" i="2"/>
  <c r="M3437" i="2"/>
  <c r="L3437" i="2"/>
  <c r="K3437" i="2"/>
  <c r="J3437" i="2"/>
  <c r="I3437" i="2"/>
  <c r="H3437" i="2"/>
  <c r="G3437" i="2"/>
  <c r="D3437" i="2"/>
  <c r="M3436" i="2"/>
  <c r="L3436" i="2"/>
  <c r="K3436" i="2"/>
  <c r="J3436" i="2"/>
  <c r="I3436" i="2"/>
  <c r="H3436" i="2"/>
  <c r="G3436" i="2"/>
  <c r="D3436" i="2"/>
  <c r="M3435" i="2"/>
  <c r="L3435" i="2"/>
  <c r="K3435" i="2"/>
  <c r="J3435" i="2"/>
  <c r="I3435" i="2"/>
  <c r="H3435" i="2"/>
  <c r="G3435" i="2"/>
  <c r="D3435" i="2"/>
  <c r="M3434" i="2"/>
  <c r="L3434" i="2"/>
  <c r="K3434" i="2"/>
  <c r="J3434" i="2"/>
  <c r="I3434" i="2"/>
  <c r="H3434" i="2"/>
  <c r="G3434" i="2"/>
  <c r="D3434" i="2"/>
  <c r="M3433" i="2"/>
  <c r="L3433" i="2"/>
  <c r="K3433" i="2"/>
  <c r="J3433" i="2"/>
  <c r="I3433" i="2"/>
  <c r="H3433" i="2"/>
  <c r="G3433" i="2"/>
  <c r="D3433" i="2"/>
  <c r="M3432" i="2"/>
  <c r="L3432" i="2"/>
  <c r="K3432" i="2"/>
  <c r="J3432" i="2"/>
  <c r="I3432" i="2"/>
  <c r="H3432" i="2"/>
  <c r="G3432" i="2"/>
  <c r="D3432" i="2"/>
  <c r="M3431" i="2"/>
  <c r="L3431" i="2"/>
  <c r="K3431" i="2"/>
  <c r="J3431" i="2"/>
  <c r="I3431" i="2"/>
  <c r="H3431" i="2"/>
  <c r="G3431" i="2"/>
  <c r="D3431" i="2"/>
  <c r="M3430" i="2"/>
  <c r="L3430" i="2"/>
  <c r="K3430" i="2"/>
  <c r="J3430" i="2"/>
  <c r="I3430" i="2"/>
  <c r="H3430" i="2"/>
  <c r="G3430" i="2"/>
  <c r="D3430" i="2"/>
  <c r="M3429" i="2"/>
  <c r="L3429" i="2"/>
  <c r="K3429" i="2"/>
  <c r="J3429" i="2"/>
  <c r="I3429" i="2"/>
  <c r="H3429" i="2"/>
  <c r="G3429" i="2"/>
  <c r="D3429" i="2"/>
  <c r="M3428" i="2"/>
  <c r="L3428" i="2"/>
  <c r="K3428" i="2"/>
  <c r="J3428" i="2"/>
  <c r="I3428" i="2"/>
  <c r="H3428" i="2"/>
  <c r="G3428" i="2"/>
  <c r="D3428" i="2"/>
  <c r="M3427" i="2"/>
  <c r="L3427" i="2"/>
  <c r="K3427" i="2"/>
  <c r="J3427" i="2"/>
  <c r="I3427" i="2"/>
  <c r="H3427" i="2"/>
  <c r="G3427" i="2"/>
  <c r="D3427" i="2"/>
  <c r="M3426" i="2"/>
  <c r="L3426" i="2"/>
  <c r="K3426" i="2"/>
  <c r="J3426" i="2"/>
  <c r="I3426" i="2"/>
  <c r="H3426" i="2"/>
  <c r="G3426" i="2"/>
  <c r="D3426" i="2"/>
  <c r="M3425" i="2"/>
  <c r="L3425" i="2"/>
  <c r="K3425" i="2"/>
  <c r="J3425" i="2"/>
  <c r="I3425" i="2"/>
  <c r="H3425" i="2"/>
  <c r="G3425" i="2"/>
  <c r="D3425" i="2"/>
  <c r="M3424" i="2"/>
  <c r="L3424" i="2"/>
  <c r="K3424" i="2"/>
  <c r="J3424" i="2"/>
  <c r="I3424" i="2"/>
  <c r="H3424" i="2"/>
  <c r="G3424" i="2"/>
  <c r="D3424" i="2"/>
  <c r="M3423" i="2"/>
  <c r="L3423" i="2"/>
  <c r="K3423" i="2"/>
  <c r="J3423" i="2"/>
  <c r="I3423" i="2"/>
  <c r="H3423" i="2"/>
  <c r="G3423" i="2"/>
  <c r="D3423" i="2"/>
  <c r="M3422" i="2"/>
  <c r="L3422" i="2"/>
  <c r="K3422" i="2"/>
  <c r="J3422" i="2"/>
  <c r="I3422" i="2"/>
  <c r="H3422" i="2"/>
  <c r="G3422" i="2"/>
  <c r="D3422" i="2"/>
  <c r="M3421" i="2"/>
  <c r="L3421" i="2"/>
  <c r="K3421" i="2"/>
  <c r="J3421" i="2"/>
  <c r="I3421" i="2"/>
  <c r="H3421" i="2"/>
  <c r="G3421" i="2"/>
  <c r="D3421" i="2"/>
  <c r="M3420" i="2"/>
  <c r="L3420" i="2"/>
  <c r="K3420" i="2"/>
  <c r="J3420" i="2"/>
  <c r="I3420" i="2"/>
  <c r="H3420" i="2"/>
  <c r="G3420" i="2"/>
  <c r="D3420" i="2"/>
  <c r="M3419" i="2"/>
  <c r="L3419" i="2"/>
  <c r="K3419" i="2"/>
  <c r="J3419" i="2"/>
  <c r="I3419" i="2"/>
  <c r="H3419" i="2"/>
  <c r="G3419" i="2"/>
  <c r="D3419" i="2"/>
  <c r="M3418" i="2"/>
  <c r="L3418" i="2"/>
  <c r="K3418" i="2"/>
  <c r="J3418" i="2"/>
  <c r="I3418" i="2"/>
  <c r="H3418" i="2"/>
  <c r="G3418" i="2"/>
  <c r="D3418" i="2"/>
  <c r="M3417" i="2"/>
  <c r="L3417" i="2"/>
  <c r="K3417" i="2"/>
  <c r="J3417" i="2"/>
  <c r="I3417" i="2"/>
  <c r="H3417" i="2"/>
  <c r="G3417" i="2"/>
  <c r="D3417" i="2"/>
  <c r="M3416" i="2"/>
  <c r="L3416" i="2"/>
  <c r="K3416" i="2"/>
  <c r="J3416" i="2"/>
  <c r="I3416" i="2"/>
  <c r="H3416" i="2"/>
  <c r="G3416" i="2"/>
  <c r="D3416" i="2"/>
  <c r="M3415" i="2"/>
  <c r="L3415" i="2"/>
  <c r="K3415" i="2"/>
  <c r="J3415" i="2"/>
  <c r="I3415" i="2"/>
  <c r="H3415" i="2"/>
  <c r="G3415" i="2"/>
  <c r="D3415" i="2"/>
  <c r="M3414" i="2"/>
  <c r="L3414" i="2"/>
  <c r="K3414" i="2"/>
  <c r="J3414" i="2"/>
  <c r="I3414" i="2"/>
  <c r="H3414" i="2"/>
  <c r="G3414" i="2"/>
  <c r="D3414" i="2"/>
  <c r="M3413" i="2"/>
  <c r="L3413" i="2"/>
  <c r="K3413" i="2"/>
  <c r="J3413" i="2"/>
  <c r="I3413" i="2"/>
  <c r="H3413" i="2"/>
  <c r="G3413" i="2"/>
  <c r="D3413" i="2"/>
  <c r="M3412" i="2"/>
  <c r="L3412" i="2"/>
  <c r="K3412" i="2"/>
  <c r="J3412" i="2"/>
  <c r="I3412" i="2"/>
  <c r="H3412" i="2"/>
  <c r="G3412" i="2"/>
  <c r="D3412" i="2"/>
  <c r="M3411" i="2"/>
  <c r="L3411" i="2"/>
  <c r="K3411" i="2"/>
  <c r="J3411" i="2"/>
  <c r="I3411" i="2"/>
  <c r="H3411" i="2"/>
  <c r="G3411" i="2"/>
  <c r="D3411" i="2"/>
  <c r="M3410" i="2"/>
  <c r="L3410" i="2"/>
  <c r="K3410" i="2"/>
  <c r="J3410" i="2"/>
  <c r="I3410" i="2"/>
  <c r="H3410" i="2"/>
  <c r="G3410" i="2"/>
  <c r="D3410" i="2"/>
  <c r="M3409" i="2"/>
  <c r="L3409" i="2"/>
  <c r="K3409" i="2"/>
  <c r="J3409" i="2"/>
  <c r="I3409" i="2"/>
  <c r="H3409" i="2"/>
  <c r="G3409" i="2"/>
  <c r="D3409" i="2"/>
  <c r="M3408" i="2"/>
  <c r="L3408" i="2"/>
  <c r="K3408" i="2"/>
  <c r="J3408" i="2"/>
  <c r="I3408" i="2"/>
  <c r="H3408" i="2"/>
  <c r="G3408" i="2"/>
  <c r="D3408" i="2"/>
  <c r="M3407" i="2"/>
  <c r="L3407" i="2"/>
  <c r="K3407" i="2"/>
  <c r="J3407" i="2"/>
  <c r="I3407" i="2"/>
  <c r="H3407" i="2"/>
  <c r="G3407" i="2"/>
  <c r="D3407" i="2"/>
  <c r="M3406" i="2"/>
  <c r="L3406" i="2"/>
  <c r="K3406" i="2"/>
  <c r="J3406" i="2"/>
  <c r="I3406" i="2"/>
  <c r="H3406" i="2"/>
  <c r="G3406" i="2"/>
  <c r="D3406" i="2"/>
  <c r="M3405" i="2"/>
  <c r="L3405" i="2"/>
  <c r="K3405" i="2"/>
  <c r="J3405" i="2"/>
  <c r="I3405" i="2"/>
  <c r="H3405" i="2"/>
  <c r="G3405" i="2"/>
  <c r="D3405" i="2"/>
  <c r="M3404" i="2"/>
  <c r="L3404" i="2"/>
  <c r="K3404" i="2"/>
  <c r="J3404" i="2"/>
  <c r="I3404" i="2"/>
  <c r="H3404" i="2"/>
  <c r="G3404" i="2"/>
  <c r="D3404" i="2"/>
  <c r="M3403" i="2"/>
  <c r="L3403" i="2"/>
  <c r="K3403" i="2"/>
  <c r="J3403" i="2"/>
  <c r="I3403" i="2"/>
  <c r="H3403" i="2"/>
  <c r="G3403" i="2"/>
  <c r="D3403" i="2"/>
  <c r="M3402" i="2"/>
  <c r="L3402" i="2"/>
  <c r="K3402" i="2"/>
  <c r="J3402" i="2"/>
  <c r="I3402" i="2"/>
  <c r="H3402" i="2"/>
  <c r="G3402" i="2"/>
  <c r="D3402" i="2"/>
  <c r="M3401" i="2"/>
  <c r="L3401" i="2"/>
  <c r="K3401" i="2"/>
  <c r="J3401" i="2"/>
  <c r="I3401" i="2"/>
  <c r="H3401" i="2"/>
  <c r="G3401" i="2"/>
  <c r="D3401" i="2"/>
  <c r="M3400" i="2"/>
  <c r="L3400" i="2"/>
  <c r="K3400" i="2"/>
  <c r="J3400" i="2"/>
  <c r="I3400" i="2"/>
  <c r="H3400" i="2"/>
  <c r="G3400" i="2"/>
  <c r="D3400" i="2"/>
  <c r="M3399" i="2"/>
  <c r="L3399" i="2"/>
  <c r="K3399" i="2"/>
  <c r="J3399" i="2"/>
  <c r="I3399" i="2"/>
  <c r="H3399" i="2"/>
  <c r="G3399" i="2"/>
  <c r="D3399" i="2"/>
  <c r="M3398" i="2"/>
  <c r="L3398" i="2"/>
  <c r="K3398" i="2"/>
  <c r="J3398" i="2"/>
  <c r="I3398" i="2"/>
  <c r="H3398" i="2"/>
  <c r="G3398" i="2"/>
  <c r="D3398" i="2"/>
  <c r="M3397" i="2"/>
  <c r="L3397" i="2"/>
  <c r="K3397" i="2"/>
  <c r="J3397" i="2"/>
  <c r="I3397" i="2"/>
  <c r="H3397" i="2"/>
  <c r="G3397" i="2"/>
  <c r="D3397" i="2"/>
  <c r="M3396" i="2"/>
  <c r="L3396" i="2"/>
  <c r="K3396" i="2"/>
  <c r="J3396" i="2"/>
  <c r="I3396" i="2"/>
  <c r="H3396" i="2"/>
  <c r="G3396" i="2"/>
  <c r="D3396" i="2"/>
  <c r="M3395" i="2"/>
  <c r="L3395" i="2"/>
  <c r="K3395" i="2"/>
  <c r="J3395" i="2"/>
  <c r="I3395" i="2"/>
  <c r="H3395" i="2"/>
  <c r="G3395" i="2"/>
  <c r="D3395" i="2"/>
  <c r="M3394" i="2"/>
  <c r="L3394" i="2"/>
  <c r="K3394" i="2"/>
  <c r="J3394" i="2"/>
  <c r="I3394" i="2"/>
  <c r="H3394" i="2"/>
  <c r="G3394" i="2"/>
  <c r="D3394" i="2"/>
  <c r="M3393" i="2"/>
  <c r="L3393" i="2"/>
  <c r="K3393" i="2"/>
  <c r="J3393" i="2"/>
  <c r="I3393" i="2"/>
  <c r="H3393" i="2"/>
  <c r="G3393" i="2"/>
  <c r="D3393" i="2"/>
  <c r="M3392" i="2"/>
  <c r="L3392" i="2"/>
  <c r="K3392" i="2"/>
  <c r="J3392" i="2"/>
  <c r="I3392" i="2"/>
  <c r="H3392" i="2"/>
  <c r="G3392" i="2"/>
  <c r="D3392" i="2"/>
  <c r="M3391" i="2"/>
  <c r="L3391" i="2"/>
  <c r="K3391" i="2"/>
  <c r="J3391" i="2"/>
  <c r="I3391" i="2"/>
  <c r="H3391" i="2"/>
  <c r="G3391" i="2"/>
  <c r="D3391" i="2"/>
  <c r="M3390" i="2"/>
  <c r="L3390" i="2"/>
  <c r="K3390" i="2"/>
  <c r="J3390" i="2"/>
  <c r="I3390" i="2"/>
  <c r="H3390" i="2"/>
  <c r="G3390" i="2"/>
  <c r="D3390" i="2"/>
  <c r="M3389" i="2"/>
  <c r="L3389" i="2"/>
  <c r="K3389" i="2"/>
  <c r="J3389" i="2"/>
  <c r="I3389" i="2"/>
  <c r="H3389" i="2"/>
  <c r="G3389" i="2"/>
  <c r="D3389" i="2"/>
  <c r="M3388" i="2"/>
  <c r="L3388" i="2"/>
  <c r="K3388" i="2"/>
  <c r="J3388" i="2"/>
  <c r="I3388" i="2"/>
  <c r="H3388" i="2"/>
  <c r="G3388" i="2"/>
  <c r="D3388" i="2"/>
  <c r="M3387" i="2"/>
  <c r="L3387" i="2"/>
  <c r="K3387" i="2"/>
  <c r="J3387" i="2"/>
  <c r="I3387" i="2"/>
  <c r="H3387" i="2"/>
  <c r="G3387" i="2"/>
  <c r="D3387" i="2"/>
  <c r="M3386" i="2"/>
  <c r="L3386" i="2"/>
  <c r="K3386" i="2"/>
  <c r="J3386" i="2"/>
  <c r="I3386" i="2"/>
  <c r="H3386" i="2"/>
  <c r="G3386" i="2"/>
  <c r="D3386" i="2"/>
  <c r="M3385" i="2"/>
  <c r="L3385" i="2"/>
  <c r="K3385" i="2"/>
  <c r="J3385" i="2"/>
  <c r="I3385" i="2"/>
  <c r="H3385" i="2"/>
  <c r="G3385" i="2"/>
  <c r="D3385" i="2"/>
  <c r="M3384" i="2"/>
  <c r="L3384" i="2"/>
  <c r="K3384" i="2"/>
  <c r="J3384" i="2"/>
  <c r="I3384" i="2"/>
  <c r="H3384" i="2"/>
  <c r="G3384" i="2"/>
  <c r="D3384" i="2"/>
  <c r="M3383" i="2"/>
  <c r="L3383" i="2"/>
  <c r="K3383" i="2"/>
  <c r="J3383" i="2"/>
  <c r="I3383" i="2"/>
  <c r="H3383" i="2"/>
  <c r="G3383" i="2"/>
  <c r="D3383" i="2"/>
  <c r="M3382" i="2"/>
  <c r="L3382" i="2"/>
  <c r="K3382" i="2"/>
  <c r="J3382" i="2"/>
  <c r="I3382" i="2"/>
  <c r="H3382" i="2"/>
  <c r="G3382" i="2"/>
  <c r="D3382" i="2"/>
  <c r="M3381" i="2"/>
  <c r="L3381" i="2"/>
  <c r="K3381" i="2"/>
  <c r="J3381" i="2"/>
  <c r="I3381" i="2"/>
  <c r="H3381" i="2"/>
  <c r="G3381" i="2"/>
  <c r="D3381" i="2"/>
  <c r="M3380" i="2"/>
  <c r="L3380" i="2"/>
  <c r="K3380" i="2"/>
  <c r="J3380" i="2"/>
  <c r="I3380" i="2"/>
  <c r="H3380" i="2"/>
  <c r="G3380" i="2"/>
  <c r="D3380" i="2"/>
  <c r="M3379" i="2"/>
  <c r="L3379" i="2"/>
  <c r="K3379" i="2"/>
  <c r="J3379" i="2"/>
  <c r="I3379" i="2"/>
  <c r="H3379" i="2"/>
  <c r="G3379" i="2"/>
  <c r="D3379" i="2"/>
  <c r="M3378" i="2"/>
  <c r="L3378" i="2"/>
  <c r="K3378" i="2"/>
  <c r="J3378" i="2"/>
  <c r="I3378" i="2"/>
  <c r="H3378" i="2"/>
  <c r="G3378" i="2"/>
  <c r="D3378" i="2"/>
  <c r="M3377" i="2"/>
  <c r="L3377" i="2"/>
  <c r="K3377" i="2"/>
  <c r="J3377" i="2"/>
  <c r="I3377" i="2"/>
  <c r="H3377" i="2"/>
  <c r="G3377" i="2"/>
  <c r="D3377" i="2"/>
  <c r="M3376" i="2"/>
  <c r="L3376" i="2"/>
  <c r="K3376" i="2"/>
  <c r="J3376" i="2"/>
  <c r="I3376" i="2"/>
  <c r="H3376" i="2"/>
  <c r="G3376" i="2"/>
  <c r="D3376" i="2"/>
  <c r="M3375" i="2"/>
  <c r="L3375" i="2"/>
  <c r="K3375" i="2"/>
  <c r="J3375" i="2"/>
  <c r="I3375" i="2"/>
  <c r="H3375" i="2"/>
  <c r="G3375" i="2"/>
  <c r="D3375" i="2"/>
  <c r="M3374" i="2"/>
  <c r="L3374" i="2"/>
  <c r="K3374" i="2"/>
  <c r="J3374" i="2"/>
  <c r="I3374" i="2"/>
  <c r="H3374" i="2"/>
  <c r="G3374" i="2"/>
  <c r="D3374" i="2"/>
  <c r="M3373" i="2"/>
  <c r="L3373" i="2"/>
  <c r="K3373" i="2"/>
  <c r="J3373" i="2"/>
  <c r="I3373" i="2"/>
  <c r="H3373" i="2"/>
  <c r="G3373" i="2"/>
  <c r="D3373" i="2"/>
  <c r="M3372" i="2"/>
  <c r="L3372" i="2"/>
  <c r="K3372" i="2"/>
  <c r="J3372" i="2"/>
  <c r="I3372" i="2"/>
  <c r="H3372" i="2"/>
  <c r="G3372" i="2"/>
  <c r="D3372" i="2"/>
  <c r="M3371" i="2"/>
  <c r="L3371" i="2"/>
  <c r="K3371" i="2"/>
  <c r="J3371" i="2"/>
  <c r="I3371" i="2"/>
  <c r="H3371" i="2"/>
  <c r="G3371" i="2"/>
  <c r="D3371" i="2"/>
  <c r="M3370" i="2"/>
  <c r="L3370" i="2"/>
  <c r="K3370" i="2"/>
  <c r="J3370" i="2"/>
  <c r="I3370" i="2"/>
  <c r="H3370" i="2"/>
  <c r="G3370" i="2"/>
  <c r="D3370" i="2"/>
  <c r="M3369" i="2"/>
  <c r="L3369" i="2"/>
  <c r="K3369" i="2"/>
  <c r="J3369" i="2"/>
  <c r="I3369" i="2"/>
  <c r="H3369" i="2"/>
  <c r="G3369" i="2"/>
  <c r="D3369" i="2"/>
  <c r="M3368" i="2"/>
  <c r="L3368" i="2"/>
  <c r="K3368" i="2"/>
  <c r="J3368" i="2"/>
  <c r="I3368" i="2"/>
  <c r="H3368" i="2"/>
  <c r="G3368" i="2"/>
  <c r="D3368" i="2"/>
  <c r="M3367" i="2"/>
  <c r="L3367" i="2"/>
  <c r="K3367" i="2"/>
  <c r="J3367" i="2"/>
  <c r="I3367" i="2"/>
  <c r="H3367" i="2"/>
  <c r="G3367" i="2"/>
  <c r="D3367" i="2"/>
  <c r="M3366" i="2"/>
  <c r="L3366" i="2"/>
  <c r="K3366" i="2"/>
  <c r="J3366" i="2"/>
  <c r="I3366" i="2"/>
  <c r="H3366" i="2"/>
  <c r="G3366" i="2"/>
  <c r="D3366" i="2"/>
  <c r="M3365" i="2"/>
  <c r="L3365" i="2"/>
  <c r="K3365" i="2"/>
  <c r="J3365" i="2"/>
  <c r="I3365" i="2"/>
  <c r="H3365" i="2"/>
  <c r="G3365" i="2"/>
  <c r="D3365" i="2"/>
  <c r="M3364" i="2"/>
  <c r="L3364" i="2"/>
  <c r="K3364" i="2"/>
  <c r="J3364" i="2"/>
  <c r="I3364" i="2"/>
  <c r="H3364" i="2"/>
  <c r="G3364" i="2"/>
  <c r="D3364" i="2"/>
  <c r="M3363" i="2"/>
  <c r="L3363" i="2"/>
  <c r="K3363" i="2"/>
  <c r="J3363" i="2"/>
  <c r="I3363" i="2"/>
  <c r="H3363" i="2"/>
  <c r="G3363" i="2"/>
  <c r="D3363" i="2"/>
  <c r="M3362" i="2"/>
  <c r="L3362" i="2"/>
  <c r="K3362" i="2"/>
  <c r="J3362" i="2"/>
  <c r="I3362" i="2"/>
  <c r="H3362" i="2"/>
  <c r="G3362" i="2"/>
  <c r="D3362" i="2"/>
  <c r="M3361" i="2"/>
  <c r="L3361" i="2"/>
  <c r="K3361" i="2"/>
  <c r="J3361" i="2"/>
  <c r="I3361" i="2"/>
  <c r="H3361" i="2"/>
  <c r="G3361" i="2"/>
  <c r="D3361" i="2"/>
  <c r="M3360" i="2"/>
  <c r="L3360" i="2"/>
  <c r="K3360" i="2"/>
  <c r="J3360" i="2"/>
  <c r="I3360" i="2"/>
  <c r="H3360" i="2"/>
  <c r="G3360" i="2"/>
  <c r="D3360" i="2"/>
  <c r="M3359" i="2"/>
  <c r="L3359" i="2"/>
  <c r="K3359" i="2"/>
  <c r="J3359" i="2"/>
  <c r="I3359" i="2"/>
  <c r="H3359" i="2"/>
  <c r="G3359" i="2"/>
  <c r="D3359" i="2"/>
  <c r="M3358" i="2"/>
  <c r="L3358" i="2"/>
  <c r="K3358" i="2"/>
  <c r="J3358" i="2"/>
  <c r="I3358" i="2"/>
  <c r="H3358" i="2"/>
  <c r="G3358" i="2"/>
  <c r="D3358" i="2"/>
  <c r="M3357" i="2"/>
  <c r="L3357" i="2"/>
  <c r="K3357" i="2"/>
  <c r="J3357" i="2"/>
  <c r="I3357" i="2"/>
  <c r="H3357" i="2"/>
  <c r="G3357" i="2"/>
  <c r="D3357" i="2"/>
  <c r="M3356" i="2"/>
  <c r="L3356" i="2"/>
  <c r="K3356" i="2"/>
  <c r="J3356" i="2"/>
  <c r="I3356" i="2"/>
  <c r="H3356" i="2"/>
  <c r="G3356" i="2"/>
  <c r="D3356" i="2"/>
  <c r="M3355" i="2"/>
  <c r="L3355" i="2"/>
  <c r="K3355" i="2"/>
  <c r="J3355" i="2"/>
  <c r="I3355" i="2"/>
  <c r="H3355" i="2"/>
  <c r="G3355" i="2"/>
  <c r="D3355" i="2"/>
  <c r="M3354" i="2"/>
  <c r="L3354" i="2"/>
  <c r="K3354" i="2"/>
  <c r="J3354" i="2"/>
  <c r="I3354" i="2"/>
  <c r="H3354" i="2"/>
  <c r="G3354" i="2"/>
  <c r="D3354" i="2"/>
  <c r="M3353" i="2"/>
  <c r="L3353" i="2"/>
  <c r="K3353" i="2"/>
  <c r="J3353" i="2"/>
  <c r="I3353" i="2"/>
  <c r="H3353" i="2"/>
  <c r="G3353" i="2"/>
  <c r="D3353" i="2"/>
  <c r="M3352" i="2"/>
  <c r="L3352" i="2"/>
  <c r="K3352" i="2"/>
  <c r="J3352" i="2"/>
  <c r="I3352" i="2"/>
  <c r="H3352" i="2"/>
  <c r="G3352" i="2"/>
  <c r="D3352" i="2"/>
  <c r="M3351" i="2"/>
  <c r="L3351" i="2"/>
  <c r="K3351" i="2"/>
  <c r="J3351" i="2"/>
  <c r="I3351" i="2"/>
  <c r="H3351" i="2"/>
  <c r="G3351" i="2"/>
  <c r="D3351" i="2"/>
  <c r="M3350" i="2"/>
  <c r="L3350" i="2"/>
  <c r="K3350" i="2"/>
  <c r="J3350" i="2"/>
  <c r="I3350" i="2"/>
  <c r="H3350" i="2"/>
  <c r="G3350" i="2"/>
  <c r="D3350" i="2"/>
  <c r="M3349" i="2"/>
  <c r="L3349" i="2"/>
  <c r="K3349" i="2"/>
  <c r="J3349" i="2"/>
  <c r="I3349" i="2"/>
  <c r="H3349" i="2"/>
  <c r="G3349" i="2"/>
  <c r="D3349" i="2"/>
  <c r="M3348" i="2"/>
  <c r="L3348" i="2"/>
  <c r="K3348" i="2"/>
  <c r="J3348" i="2"/>
  <c r="I3348" i="2"/>
  <c r="H3348" i="2"/>
  <c r="G3348" i="2"/>
  <c r="D3348" i="2"/>
  <c r="M3347" i="2"/>
  <c r="L3347" i="2"/>
  <c r="K3347" i="2"/>
  <c r="J3347" i="2"/>
  <c r="I3347" i="2"/>
  <c r="H3347" i="2"/>
  <c r="G3347" i="2"/>
  <c r="D3347" i="2"/>
  <c r="M3346" i="2"/>
  <c r="L3346" i="2"/>
  <c r="K3346" i="2"/>
  <c r="J3346" i="2"/>
  <c r="I3346" i="2"/>
  <c r="H3346" i="2"/>
  <c r="G3346" i="2"/>
  <c r="D3346" i="2"/>
  <c r="M3345" i="2"/>
  <c r="L3345" i="2"/>
  <c r="K3345" i="2"/>
  <c r="J3345" i="2"/>
  <c r="I3345" i="2"/>
  <c r="H3345" i="2"/>
  <c r="G3345" i="2"/>
  <c r="D3345" i="2"/>
  <c r="M3344" i="2"/>
  <c r="L3344" i="2"/>
  <c r="K3344" i="2"/>
  <c r="J3344" i="2"/>
  <c r="I3344" i="2"/>
  <c r="H3344" i="2"/>
  <c r="G3344" i="2"/>
  <c r="D3344" i="2"/>
  <c r="M3343" i="2"/>
  <c r="L3343" i="2"/>
  <c r="K3343" i="2"/>
  <c r="J3343" i="2"/>
  <c r="I3343" i="2"/>
  <c r="H3343" i="2"/>
  <c r="G3343" i="2"/>
  <c r="D3343" i="2"/>
  <c r="M3342" i="2"/>
  <c r="L3342" i="2"/>
  <c r="K3342" i="2"/>
  <c r="J3342" i="2"/>
  <c r="I3342" i="2"/>
  <c r="H3342" i="2"/>
  <c r="G3342" i="2"/>
  <c r="D3342" i="2"/>
  <c r="M3341" i="2"/>
  <c r="L3341" i="2"/>
  <c r="K3341" i="2"/>
  <c r="J3341" i="2"/>
  <c r="I3341" i="2"/>
  <c r="H3341" i="2"/>
  <c r="G3341" i="2"/>
  <c r="D3341" i="2"/>
  <c r="M3340" i="2"/>
  <c r="L3340" i="2"/>
  <c r="K3340" i="2"/>
  <c r="J3340" i="2"/>
  <c r="I3340" i="2"/>
  <c r="H3340" i="2"/>
  <c r="G3340" i="2"/>
  <c r="D3340" i="2"/>
  <c r="M3339" i="2"/>
  <c r="L3339" i="2"/>
  <c r="K3339" i="2"/>
  <c r="J3339" i="2"/>
  <c r="I3339" i="2"/>
  <c r="H3339" i="2"/>
  <c r="G3339" i="2"/>
  <c r="D3339" i="2"/>
  <c r="M3338" i="2"/>
  <c r="L3338" i="2"/>
  <c r="K3338" i="2"/>
  <c r="J3338" i="2"/>
  <c r="I3338" i="2"/>
  <c r="H3338" i="2"/>
  <c r="G3338" i="2"/>
  <c r="D3338" i="2"/>
  <c r="M3337" i="2"/>
  <c r="L3337" i="2"/>
  <c r="K3337" i="2"/>
  <c r="J3337" i="2"/>
  <c r="I3337" i="2"/>
  <c r="H3337" i="2"/>
  <c r="G3337" i="2"/>
  <c r="D3337" i="2"/>
  <c r="M3336" i="2"/>
  <c r="L3336" i="2"/>
  <c r="K3336" i="2"/>
  <c r="J3336" i="2"/>
  <c r="I3336" i="2"/>
  <c r="H3336" i="2"/>
  <c r="G3336" i="2"/>
  <c r="D3336" i="2"/>
  <c r="M3335" i="2"/>
  <c r="L3335" i="2"/>
  <c r="K3335" i="2"/>
  <c r="J3335" i="2"/>
  <c r="I3335" i="2"/>
  <c r="H3335" i="2"/>
  <c r="G3335" i="2"/>
  <c r="D3335" i="2"/>
  <c r="M3334" i="2"/>
  <c r="L3334" i="2"/>
  <c r="K3334" i="2"/>
  <c r="J3334" i="2"/>
  <c r="I3334" i="2"/>
  <c r="H3334" i="2"/>
  <c r="G3334" i="2"/>
  <c r="D3334" i="2"/>
  <c r="M3333" i="2"/>
  <c r="L3333" i="2"/>
  <c r="K3333" i="2"/>
  <c r="J3333" i="2"/>
  <c r="I3333" i="2"/>
  <c r="H3333" i="2"/>
  <c r="G3333" i="2"/>
  <c r="D3333" i="2"/>
  <c r="M3332" i="2"/>
  <c r="L3332" i="2"/>
  <c r="K3332" i="2"/>
  <c r="J3332" i="2"/>
  <c r="I3332" i="2"/>
  <c r="H3332" i="2"/>
  <c r="G3332" i="2"/>
  <c r="D3332" i="2"/>
  <c r="M3331" i="2"/>
  <c r="L3331" i="2"/>
  <c r="K3331" i="2"/>
  <c r="J3331" i="2"/>
  <c r="I3331" i="2"/>
  <c r="H3331" i="2"/>
  <c r="G3331" i="2"/>
  <c r="D3331" i="2"/>
  <c r="M3330" i="2"/>
  <c r="L3330" i="2"/>
  <c r="K3330" i="2"/>
  <c r="J3330" i="2"/>
  <c r="I3330" i="2"/>
  <c r="H3330" i="2"/>
  <c r="G3330" i="2"/>
  <c r="D3330" i="2"/>
  <c r="M3329" i="2"/>
  <c r="L3329" i="2"/>
  <c r="K3329" i="2"/>
  <c r="J3329" i="2"/>
  <c r="I3329" i="2"/>
  <c r="H3329" i="2"/>
  <c r="G3329" i="2"/>
  <c r="D3329" i="2"/>
  <c r="M3328" i="2"/>
  <c r="L3328" i="2"/>
  <c r="K3328" i="2"/>
  <c r="J3328" i="2"/>
  <c r="I3328" i="2"/>
  <c r="H3328" i="2"/>
  <c r="G3328" i="2"/>
  <c r="D3328" i="2"/>
  <c r="M3327" i="2"/>
  <c r="L3327" i="2"/>
  <c r="K3327" i="2"/>
  <c r="J3327" i="2"/>
  <c r="I3327" i="2"/>
  <c r="H3327" i="2"/>
  <c r="G3327" i="2"/>
  <c r="D3327" i="2"/>
  <c r="M3326" i="2"/>
  <c r="L3326" i="2"/>
  <c r="K3326" i="2"/>
  <c r="J3326" i="2"/>
  <c r="I3326" i="2"/>
  <c r="H3326" i="2"/>
  <c r="G3326" i="2"/>
  <c r="D3326" i="2"/>
  <c r="M3325" i="2"/>
  <c r="L3325" i="2"/>
  <c r="K3325" i="2"/>
  <c r="J3325" i="2"/>
  <c r="I3325" i="2"/>
  <c r="H3325" i="2"/>
  <c r="G3325" i="2"/>
  <c r="D3325" i="2"/>
  <c r="M3324" i="2"/>
  <c r="L3324" i="2"/>
  <c r="K3324" i="2"/>
  <c r="J3324" i="2"/>
  <c r="I3324" i="2"/>
  <c r="H3324" i="2"/>
  <c r="G3324" i="2"/>
  <c r="D3324" i="2"/>
  <c r="M3323" i="2"/>
  <c r="L3323" i="2"/>
  <c r="K3323" i="2"/>
  <c r="J3323" i="2"/>
  <c r="I3323" i="2"/>
  <c r="H3323" i="2"/>
  <c r="G3323" i="2"/>
  <c r="D3323" i="2"/>
  <c r="M3322" i="2"/>
  <c r="L3322" i="2"/>
  <c r="K3322" i="2"/>
  <c r="J3322" i="2"/>
  <c r="I3322" i="2"/>
  <c r="H3322" i="2"/>
  <c r="G3322" i="2"/>
  <c r="D3322" i="2"/>
  <c r="M3321" i="2"/>
  <c r="L3321" i="2"/>
  <c r="K3321" i="2"/>
  <c r="J3321" i="2"/>
  <c r="I3321" i="2"/>
  <c r="H3321" i="2"/>
  <c r="G3321" i="2"/>
  <c r="D3321" i="2"/>
  <c r="M3320" i="2"/>
  <c r="L3320" i="2"/>
  <c r="K3320" i="2"/>
  <c r="J3320" i="2"/>
  <c r="I3320" i="2"/>
  <c r="H3320" i="2"/>
  <c r="G3320" i="2"/>
  <c r="D3320" i="2"/>
  <c r="M3319" i="2"/>
  <c r="L3319" i="2"/>
  <c r="K3319" i="2"/>
  <c r="J3319" i="2"/>
  <c r="I3319" i="2"/>
  <c r="H3319" i="2"/>
  <c r="G3319" i="2"/>
  <c r="D3319" i="2"/>
  <c r="M3318" i="2"/>
  <c r="L3318" i="2"/>
  <c r="K3318" i="2"/>
  <c r="J3318" i="2"/>
  <c r="I3318" i="2"/>
  <c r="H3318" i="2"/>
  <c r="G3318" i="2"/>
  <c r="D3318" i="2"/>
  <c r="M3317" i="2"/>
  <c r="L3317" i="2"/>
  <c r="K3317" i="2"/>
  <c r="J3317" i="2"/>
  <c r="I3317" i="2"/>
  <c r="H3317" i="2"/>
  <c r="G3317" i="2"/>
  <c r="D3317" i="2"/>
  <c r="M3316" i="2"/>
  <c r="L3316" i="2"/>
  <c r="K3316" i="2"/>
  <c r="J3316" i="2"/>
  <c r="I3316" i="2"/>
  <c r="H3316" i="2"/>
  <c r="G3316" i="2"/>
  <c r="D3316" i="2"/>
  <c r="M3315" i="2"/>
  <c r="L3315" i="2"/>
  <c r="K3315" i="2"/>
  <c r="J3315" i="2"/>
  <c r="I3315" i="2"/>
  <c r="H3315" i="2"/>
  <c r="G3315" i="2"/>
  <c r="D3315" i="2"/>
  <c r="M3314" i="2"/>
  <c r="L3314" i="2"/>
  <c r="K3314" i="2"/>
  <c r="J3314" i="2"/>
  <c r="I3314" i="2"/>
  <c r="H3314" i="2"/>
  <c r="G3314" i="2"/>
  <c r="D3314" i="2"/>
  <c r="M3313" i="2"/>
  <c r="L3313" i="2"/>
  <c r="K3313" i="2"/>
  <c r="J3313" i="2"/>
  <c r="I3313" i="2"/>
  <c r="H3313" i="2"/>
  <c r="G3313" i="2"/>
  <c r="D3313" i="2"/>
  <c r="M3312" i="2"/>
  <c r="L3312" i="2"/>
  <c r="K3312" i="2"/>
  <c r="J3312" i="2"/>
  <c r="I3312" i="2"/>
  <c r="H3312" i="2"/>
  <c r="G3312" i="2"/>
  <c r="D3312" i="2"/>
  <c r="M3311" i="2"/>
  <c r="L3311" i="2"/>
  <c r="K3311" i="2"/>
  <c r="J3311" i="2"/>
  <c r="I3311" i="2"/>
  <c r="H3311" i="2"/>
  <c r="G3311" i="2"/>
  <c r="D3311" i="2"/>
  <c r="M3310" i="2"/>
  <c r="L3310" i="2"/>
  <c r="K3310" i="2"/>
  <c r="J3310" i="2"/>
  <c r="I3310" i="2"/>
  <c r="H3310" i="2"/>
  <c r="G3310" i="2"/>
  <c r="D3310" i="2"/>
  <c r="M3309" i="2"/>
  <c r="L3309" i="2"/>
  <c r="K3309" i="2"/>
  <c r="J3309" i="2"/>
  <c r="I3309" i="2"/>
  <c r="H3309" i="2"/>
  <c r="G3309" i="2"/>
  <c r="D3309" i="2"/>
  <c r="M3308" i="2"/>
  <c r="L3308" i="2"/>
  <c r="K3308" i="2"/>
  <c r="J3308" i="2"/>
  <c r="I3308" i="2"/>
  <c r="H3308" i="2"/>
  <c r="G3308" i="2"/>
  <c r="D3308" i="2"/>
  <c r="M3307" i="2"/>
  <c r="L3307" i="2"/>
  <c r="K3307" i="2"/>
  <c r="J3307" i="2"/>
  <c r="I3307" i="2"/>
  <c r="H3307" i="2"/>
  <c r="G3307" i="2"/>
  <c r="D3307" i="2"/>
  <c r="M3306" i="2"/>
  <c r="L3306" i="2"/>
  <c r="K3306" i="2"/>
  <c r="J3306" i="2"/>
  <c r="I3306" i="2"/>
  <c r="H3306" i="2"/>
  <c r="G3306" i="2"/>
  <c r="D3306" i="2"/>
  <c r="M3305" i="2"/>
  <c r="L3305" i="2"/>
  <c r="K3305" i="2"/>
  <c r="J3305" i="2"/>
  <c r="I3305" i="2"/>
  <c r="H3305" i="2"/>
  <c r="G3305" i="2"/>
  <c r="D3305" i="2"/>
  <c r="M3304" i="2"/>
  <c r="L3304" i="2"/>
  <c r="K3304" i="2"/>
  <c r="J3304" i="2"/>
  <c r="I3304" i="2"/>
  <c r="H3304" i="2"/>
  <c r="G3304" i="2"/>
  <c r="D3304" i="2"/>
  <c r="M3303" i="2"/>
  <c r="L3303" i="2"/>
  <c r="K3303" i="2"/>
  <c r="J3303" i="2"/>
  <c r="I3303" i="2"/>
  <c r="H3303" i="2"/>
  <c r="G3303" i="2"/>
  <c r="D3303" i="2"/>
  <c r="M3302" i="2"/>
  <c r="L3302" i="2"/>
  <c r="K3302" i="2"/>
  <c r="J3302" i="2"/>
  <c r="I3302" i="2"/>
  <c r="H3302" i="2"/>
  <c r="G3302" i="2"/>
  <c r="D3302" i="2"/>
  <c r="M3301" i="2"/>
  <c r="L3301" i="2"/>
  <c r="K3301" i="2"/>
  <c r="J3301" i="2"/>
  <c r="I3301" i="2"/>
  <c r="H3301" i="2"/>
  <c r="G3301" i="2"/>
  <c r="D3301" i="2"/>
  <c r="M3300" i="2"/>
  <c r="L3300" i="2"/>
  <c r="K3300" i="2"/>
  <c r="J3300" i="2"/>
  <c r="I3300" i="2"/>
  <c r="H3300" i="2"/>
  <c r="G3300" i="2"/>
  <c r="D3300" i="2"/>
  <c r="M3299" i="2"/>
  <c r="L3299" i="2"/>
  <c r="K3299" i="2"/>
  <c r="J3299" i="2"/>
  <c r="I3299" i="2"/>
  <c r="H3299" i="2"/>
  <c r="G3299" i="2"/>
  <c r="D3299" i="2"/>
  <c r="M3298" i="2"/>
  <c r="L3298" i="2"/>
  <c r="K3298" i="2"/>
  <c r="J3298" i="2"/>
  <c r="I3298" i="2"/>
  <c r="H3298" i="2"/>
  <c r="G3298" i="2"/>
  <c r="D3298" i="2"/>
  <c r="M3297" i="2"/>
  <c r="L3297" i="2"/>
  <c r="K3297" i="2"/>
  <c r="J3297" i="2"/>
  <c r="I3297" i="2"/>
  <c r="H3297" i="2"/>
  <c r="G3297" i="2"/>
  <c r="D3297" i="2"/>
  <c r="M3296" i="2"/>
  <c r="L3296" i="2"/>
  <c r="K3296" i="2"/>
  <c r="J3296" i="2"/>
  <c r="I3296" i="2"/>
  <c r="H3296" i="2"/>
  <c r="G3296" i="2"/>
  <c r="D3296" i="2"/>
  <c r="M3295" i="2"/>
  <c r="L3295" i="2"/>
  <c r="K3295" i="2"/>
  <c r="J3295" i="2"/>
  <c r="I3295" i="2"/>
  <c r="H3295" i="2"/>
  <c r="G3295" i="2"/>
  <c r="D3295" i="2"/>
  <c r="M3294" i="2"/>
  <c r="L3294" i="2"/>
  <c r="K3294" i="2"/>
  <c r="J3294" i="2"/>
  <c r="I3294" i="2"/>
  <c r="H3294" i="2"/>
  <c r="G3294" i="2"/>
  <c r="D3294" i="2"/>
  <c r="M3293" i="2"/>
  <c r="L3293" i="2"/>
  <c r="K3293" i="2"/>
  <c r="J3293" i="2"/>
  <c r="I3293" i="2"/>
  <c r="H3293" i="2"/>
  <c r="G3293" i="2"/>
  <c r="D3293" i="2"/>
  <c r="M3292" i="2"/>
  <c r="L3292" i="2"/>
  <c r="K3292" i="2"/>
  <c r="J3292" i="2"/>
  <c r="I3292" i="2"/>
  <c r="H3292" i="2"/>
  <c r="G3292" i="2"/>
  <c r="D3292" i="2"/>
  <c r="M3291" i="2"/>
  <c r="L3291" i="2"/>
  <c r="K3291" i="2"/>
  <c r="J3291" i="2"/>
  <c r="I3291" i="2"/>
  <c r="H3291" i="2"/>
  <c r="G3291" i="2"/>
  <c r="D3291" i="2"/>
  <c r="M3290" i="2"/>
  <c r="L3290" i="2"/>
  <c r="K3290" i="2"/>
  <c r="J3290" i="2"/>
  <c r="I3290" i="2"/>
  <c r="H3290" i="2"/>
  <c r="G3290" i="2"/>
  <c r="D3290" i="2"/>
  <c r="M3289" i="2"/>
  <c r="L3289" i="2"/>
  <c r="K3289" i="2"/>
  <c r="J3289" i="2"/>
  <c r="I3289" i="2"/>
  <c r="H3289" i="2"/>
  <c r="G3289" i="2"/>
  <c r="D3289" i="2"/>
  <c r="M3288" i="2"/>
  <c r="L3288" i="2"/>
  <c r="K3288" i="2"/>
  <c r="J3288" i="2"/>
  <c r="I3288" i="2"/>
  <c r="H3288" i="2"/>
  <c r="G3288" i="2"/>
  <c r="D3288" i="2"/>
  <c r="M3287" i="2"/>
  <c r="L3287" i="2"/>
  <c r="K3287" i="2"/>
  <c r="J3287" i="2"/>
  <c r="I3287" i="2"/>
  <c r="H3287" i="2"/>
  <c r="G3287" i="2"/>
  <c r="D3287" i="2"/>
  <c r="M3286" i="2"/>
  <c r="L3286" i="2"/>
  <c r="K3286" i="2"/>
  <c r="J3286" i="2"/>
  <c r="I3286" i="2"/>
  <c r="H3286" i="2"/>
  <c r="G3286" i="2"/>
  <c r="D3286" i="2"/>
  <c r="M3285" i="2"/>
  <c r="L3285" i="2"/>
  <c r="K3285" i="2"/>
  <c r="J3285" i="2"/>
  <c r="I3285" i="2"/>
  <c r="H3285" i="2"/>
  <c r="G3285" i="2"/>
  <c r="D3285" i="2"/>
  <c r="M3284" i="2"/>
  <c r="L3284" i="2"/>
  <c r="K3284" i="2"/>
  <c r="J3284" i="2"/>
  <c r="I3284" i="2"/>
  <c r="H3284" i="2"/>
  <c r="G3284" i="2"/>
  <c r="D3284" i="2"/>
  <c r="M3283" i="2"/>
  <c r="L3283" i="2"/>
  <c r="K3283" i="2"/>
  <c r="J3283" i="2"/>
  <c r="I3283" i="2"/>
  <c r="H3283" i="2"/>
  <c r="G3283" i="2"/>
  <c r="D3283" i="2"/>
  <c r="M3282" i="2"/>
  <c r="L3282" i="2"/>
  <c r="K3282" i="2"/>
  <c r="J3282" i="2"/>
  <c r="I3282" i="2"/>
  <c r="H3282" i="2"/>
  <c r="G3282" i="2"/>
  <c r="D3282" i="2"/>
  <c r="M3281" i="2"/>
  <c r="L3281" i="2"/>
  <c r="K3281" i="2"/>
  <c r="J3281" i="2"/>
  <c r="I3281" i="2"/>
  <c r="H3281" i="2"/>
  <c r="G3281" i="2"/>
  <c r="D3281" i="2"/>
  <c r="M3280" i="2"/>
  <c r="L3280" i="2"/>
  <c r="K3280" i="2"/>
  <c r="J3280" i="2"/>
  <c r="I3280" i="2"/>
  <c r="H3280" i="2"/>
  <c r="G3280" i="2"/>
  <c r="D3280" i="2"/>
  <c r="M3279" i="2"/>
  <c r="L3279" i="2"/>
  <c r="K3279" i="2"/>
  <c r="J3279" i="2"/>
  <c r="I3279" i="2"/>
  <c r="H3279" i="2"/>
  <c r="G3279" i="2"/>
  <c r="D3279" i="2"/>
  <c r="M3278" i="2"/>
  <c r="L3278" i="2"/>
  <c r="K3278" i="2"/>
  <c r="J3278" i="2"/>
  <c r="I3278" i="2"/>
  <c r="H3278" i="2"/>
  <c r="G3278" i="2"/>
  <c r="D3278" i="2"/>
  <c r="M3277" i="2"/>
  <c r="L3277" i="2"/>
  <c r="K3277" i="2"/>
  <c r="J3277" i="2"/>
  <c r="I3277" i="2"/>
  <c r="H3277" i="2"/>
  <c r="G3277" i="2"/>
  <c r="D3277" i="2"/>
  <c r="M3276" i="2"/>
  <c r="L3276" i="2"/>
  <c r="K3276" i="2"/>
  <c r="J3276" i="2"/>
  <c r="I3276" i="2"/>
  <c r="H3276" i="2"/>
  <c r="G3276" i="2"/>
  <c r="D3276" i="2"/>
  <c r="M3275" i="2"/>
  <c r="L3275" i="2"/>
  <c r="K3275" i="2"/>
  <c r="J3275" i="2"/>
  <c r="I3275" i="2"/>
  <c r="H3275" i="2"/>
  <c r="G3275" i="2"/>
  <c r="D3275" i="2"/>
  <c r="M3274" i="2"/>
  <c r="L3274" i="2"/>
  <c r="K3274" i="2"/>
  <c r="J3274" i="2"/>
  <c r="I3274" i="2"/>
  <c r="H3274" i="2"/>
  <c r="G3274" i="2"/>
  <c r="D3274" i="2"/>
  <c r="M3273" i="2"/>
  <c r="L3273" i="2"/>
  <c r="K3273" i="2"/>
  <c r="J3273" i="2"/>
  <c r="I3273" i="2"/>
  <c r="H3273" i="2"/>
  <c r="G3273" i="2"/>
  <c r="D3273" i="2"/>
  <c r="M3272" i="2"/>
  <c r="L3272" i="2"/>
  <c r="K3272" i="2"/>
  <c r="J3272" i="2"/>
  <c r="I3272" i="2"/>
  <c r="H3272" i="2"/>
  <c r="G3272" i="2"/>
  <c r="D3272" i="2"/>
  <c r="M3271" i="2"/>
  <c r="L3271" i="2"/>
  <c r="K3271" i="2"/>
  <c r="J3271" i="2"/>
  <c r="I3271" i="2"/>
  <c r="H3271" i="2"/>
  <c r="G3271" i="2"/>
  <c r="D3271" i="2"/>
  <c r="M3270" i="2"/>
  <c r="L3270" i="2"/>
  <c r="K3270" i="2"/>
  <c r="J3270" i="2"/>
  <c r="I3270" i="2"/>
  <c r="H3270" i="2"/>
  <c r="G3270" i="2"/>
  <c r="D3270" i="2"/>
  <c r="M3269" i="2"/>
  <c r="L3269" i="2"/>
  <c r="K3269" i="2"/>
  <c r="J3269" i="2"/>
  <c r="I3269" i="2"/>
  <c r="H3269" i="2"/>
  <c r="G3269" i="2"/>
  <c r="D3269" i="2"/>
  <c r="M3268" i="2"/>
  <c r="L3268" i="2"/>
  <c r="K3268" i="2"/>
  <c r="J3268" i="2"/>
  <c r="I3268" i="2"/>
  <c r="H3268" i="2"/>
  <c r="G3268" i="2"/>
  <c r="D3268" i="2"/>
  <c r="M3267" i="2"/>
  <c r="L3267" i="2"/>
  <c r="K3267" i="2"/>
  <c r="J3267" i="2"/>
  <c r="I3267" i="2"/>
  <c r="H3267" i="2"/>
  <c r="G3267" i="2"/>
  <c r="D3267" i="2"/>
  <c r="M3266" i="2"/>
  <c r="L3266" i="2"/>
  <c r="K3266" i="2"/>
  <c r="J3266" i="2"/>
  <c r="I3266" i="2"/>
  <c r="H3266" i="2"/>
  <c r="G3266" i="2"/>
  <c r="D3266" i="2"/>
  <c r="M3265" i="2"/>
  <c r="L3265" i="2"/>
  <c r="K3265" i="2"/>
  <c r="J3265" i="2"/>
  <c r="I3265" i="2"/>
  <c r="H3265" i="2"/>
  <c r="G3265" i="2"/>
  <c r="D3265" i="2"/>
  <c r="M3264" i="2"/>
  <c r="L3264" i="2"/>
  <c r="K3264" i="2"/>
  <c r="J3264" i="2"/>
  <c r="I3264" i="2"/>
  <c r="H3264" i="2"/>
  <c r="G3264" i="2"/>
  <c r="D3264" i="2"/>
  <c r="M3263" i="2"/>
  <c r="L3263" i="2"/>
  <c r="K3263" i="2"/>
  <c r="J3263" i="2"/>
  <c r="I3263" i="2"/>
  <c r="H3263" i="2"/>
  <c r="G3263" i="2"/>
  <c r="D3263" i="2"/>
  <c r="M3262" i="2"/>
  <c r="L3262" i="2"/>
  <c r="K3262" i="2"/>
  <c r="J3262" i="2"/>
  <c r="I3262" i="2"/>
  <c r="H3262" i="2"/>
  <c r="G3262" i="2"/>
  <c r="D3262" i="2"/>
  <c r="M3261" i="2"/>
  <c r="L3261" i="2"/>
  <c r="K3261" i="2"/>
  <c r="J3261" i="2"/>
  <c r="I3261" i="2"/>
  <c r="H3261" i="2"/>
  <c r="G3261" i="2"/>
  <c r="D3261" i="2"/>
  <c r="M3260" i="2"/>
  <c r="L3260" i="2"/>
  <c r="K3260" i="2"/>
  <c r="J3260" i="2"/>
  <c r="I3260" i="2"/>
  <c r="H3260" i="2"/>
  <c r="G3260" i="2"/>
  <c r="D3260" i="2"/>
  <c r="M3259" i="2"/>
  <c r="L3259" i="2"/>
  <c r="K3259" i="2"/>
  <c r="J3259" i="2"/>
  <c r="I3259" i="2"/>
  <c r="H3259" i="2"/>
  <c r="G3259" i="2"/>
  <c r="D3259" i="2"/>
  <c r="M3258" i="2"/>
  <c r="L3258" i="2"/>
  <c r="K3258" i="2"/>
  <c r="J3258" i="2"/>
  <c r="I3258" i="2"/>
  <c r="H3258" i="2"/>
  <c r="G3258" i="2"/>
  <c r="D3258" i="2"/>
  <c r="M3257" i="2"/>
  <c r="L3257" i="2"/>
  <c r="K3257" i="2"/>
  <c r="J3257" i="2"/>
  <c r="I3257" i="2"/>
  <c r="H3257" i="2"/>
  <c r="G3257" i="2"/>
  <c r="D3257" i="2"/>
  <c r="M3256" i="2"/>
  <c r="L3256" i="2"/>
  <c r="K3256" i="2"/>
  <c r="J3256" i="2"/>
  <c r="I3256" i="2"/>
  <c r="H3256" i="2"/>
  <c r="G3256" i="2"/>
  <c r="D3256" i="2"/>
  <c r="M3255" i="2"/>
  <c r="L3255" i="2"/>
  <c r="K3255" i="2"/>
  <c r="J3255" i="2"/>
  <c r="I3255" i="2"/>
  <c r="H3255" i="2"/>
  <c r="G3255" i="2"/>
  <c r="D3255" i="2"/>
  <c r="M3254" i="2"/>
  <c r="L3254" i="2"/>
  <c r="K3254" i="2"/>
  <c r="J3254" i="2"/>
  <c r="I3254" i="2"/>
  <c r="H3254" i="2"/>
  <c r="G3254" i="2"/>
  <c r="D3254" i="2"/>
  <c r="M3253" i="2"/>
  <c r="L3253" i="2"/>
  <c r="K3253" i="2"/>
  <c r="J3253" i="2"/>
  <c r="I3253" i="2"/>
  <c r="H3253" i="2"/>
  <c r="G3253" i="2"/>
  <c r="D3253" i="2"/>
  <c r="M3252" i="2"/>
  <c r="L3252" i="2"/>
  <c r="K3252" i="2"/>
  <c r="J3252" i="2"/>
  <c r="I3252" i="2"/>
  <c r="H3252" i="2"/>
  <c r="G3252" i="2"/>
  <c r="D3252" i="2"/>
  <c r="M3251" i="2"/>
  <c r="L3251" i="2"/>
  <c r="K3251" i="2"/>
  <c r="J3251" i="2"/>
  <c r="I3251" i="2"/>
  <c r="H3251" i="2"/>
  <c r="G3251" i="2"/>
  <c r="D3251" i="2"/>
  <c r="M3250" i="2"/>
  <c r="L3250" i="2"/>
  <c r="K3250" i="2"/>
  <c r="J3250" i="2"/>
  <c r="I3250" i="2"/>
  <c r="H3250" i="2"/>
  <c r="G3250" i="2"/>
  <c r="D3250" i="2"/>
  <c r="M3249" i="2"/>
  <c r="L3249" i="2"/>
  <c r="K3249" i="2"/>
  <c r="J3249" i="2"/>
  <c r="I3249" i="2"/>
  <c r="H3249" i="2"/>
  <c r="G3249" i="2"/>
  <c r="D3249" i="2"/>
  <c r="M3248" i="2"/>
  <c r="L3248" i="2"/>
  <c r="K3248" i="2"/>
  <c r="J3248" i="2"/>
  <c r="I3248" i="2"/>
  <c r="H3248" i="2"/>
  <c r="G3248" i="2"/>
  <c r="D3248" i="2"/>
  <c r="M3247" i="2"/>
  <c r="L3247" i="2"/>
  <c r="K3247" i="2"/>
  <c r="J3247" i="2"/>
  <c r="I3247" i="2"/>
  <c r="H3247" i="2"/>
  <c r="G3247" i="2"/>
  <c r="D3247" i="2"/>
  <c r="M3246" i="2"/>
  <c r="L3246" i="2"/>
  <c r="K3246" i="2"/>
  <c r="J3246" i="2"/>
  <c r="I3246" i="2"/>
  <c r="H3246" i="2"/>
  <c r="G3246" i="2"/>
  <c r="D3246" i="2"/>
  <c r="M3245" i="2"/>
  <c r="L3245" i="2"/>
  <c r="K3245" i="2"/>
  <c r="J3245" i="2"/>
  <c r="I3245" i="2"/>
  <c r="H3245" i="2"/>
  <c r="G3245" i="2"/>
  <c r="D3245" i="2"/>
  <c r="M3244" i="2"/>
  <c r="L3244" i="2"/>
  <c r="K3244" i="2"/>
  <c r="J3244" i="2"/>
  <c r="I3244" i="2"/>
  <c r="H3244" i="2"/>
  <c r="G3244" i="2"/>
  <c r="D3244" i="2"/>
  <c r="M3243" i="2"/>
  <c r="L3243" i="2"/>
  <c r="K3243" i="2"/>
  <c r="J3243" i="2"/>
  <c r="I3243" i="2"/>
  <c r="H3243" i="2"/>
  <c r="G3243" i="2"/>
  <c r="D3243" i="2"/>
  <c r="M3242" i="2"/>
  <c r="L3242" i="2"/>
  <c r="K3242" i="2"/>
  <c r="J3242" i="2"/>
  <c r="I3242" i="2"/>
  <c r="H3242" i="2"/>
  <c r="G3242" i="2"/>
  <c r="D3242" i="2"/>
  <c r="M3241" i="2"/>
  <c r="L3241" i="2"/>
  <c r="K3241" i="2"/>
  <c r="J3241" i="2"/>
  <c r="I3241" i="2"/>
  <c r="H3241" i="2"/>
  <c r="G3241" i="2"/>
  <c r="D3241" i="2"/>
  <c r="M3240" i="2"/>
  <c r="L3240" i="2"/>
  <c r="K3240" i="2"/>
  <c r="J3240" i="2"/>
  <c r="I3240" i="2"/>
  <c r="H3240" i="2"/>
  <c r="G3240" i="2"/>
  <c r="D3240" i="2"/>
  <c r="M3239" i="2"/>
  <c r="L3239" i="2"/>
  <c r="K3239" i="2"/>
  <c r="J3239" i="2"/>
  <c r="I3239" i="2"/>
  <c r="H3239" i="2"/>
  <c r="G3239" i="2"/>
  <c r="D3239" i="2"/>
  <c r="M3238" i="2"/>
  <c r="L3238" i="2"/>
  <c r="K3238" i="2"/>
  <c r="J3238" i="2"/>
  <c r="I3238" i="2"/>
  <c r="H3238" i="2"/>
  <c r="G3238" i="2"/>
  <c r="D3238" i="2"/>
  <c r="M3237" i="2"/>
  <c r="L3237" i="2"/>
  <c r="K3237" i="2"/>
  <c r="J3237" i="2"/>
  <c r="I3237" i="2"/>
  <c r="H3237" i="2"/>
  <c r="G3237" i="2"/>
  <c r="D3237" i="2"/>
  <c r="M3236" i="2"/>
  <c r="L3236" i="2"/>
  <c r="K3236" i="2"/>
  <c r="J3236" i="2"/>
  <c r="I3236" i="2"/>
  <c r="H3236" i="2"/>
  <c r="G3236" i="2"/>
  <c r="D3236" i="2"/>
  <c r="M3235" i="2"/>
  <c r="L3235" i="2"/>
  <c r="K3235" i="2"/>
  <c r="J3235" i="2"/>
  <c r="I3235" i="2"/>
  <c r="H3235" i="2"/>
  <c r="G3235" i="2"/>
  <c r="D3235" i="2"/>
  <c r="M3234" i="2"/>
  <c r="L3234" i="2"/>
  <c r="K3234" i="2"/>
  <c r="J3234" i="2"/>
  <c r="I3234" i="2"/>
  <c r="H3234" i="2"/>
  <c r="G3234" i="2"/>
  <c r="D3234" i="2"/>
  <c r="M3233" i="2"/>
  <c r="L3233" i="2"/>
  <c r="K3233" i="2"/>
  <c r="J3233" i="2"/>
  <c r="I3233" i="2"/>
  <c r="H3233" i="2"/>
  <c r="G3233" i="2"/>
  <c r="D3233" i="2"/>
  <c r="M3232" i="2"/>
  <c r="L3232" i="2"/>
  <c r="K3232" i="2"/>
  <c r="J3232" i="2"/>
  <c r="I3232" i="2"/>
  <c r="H3232" i="2"/>
  <c r="G3232" i="2"/>
  <c r="D3232" i="2"/>
  <c r="M3231" i="2"/>
  <c r="L3231" i="2"/>
  <c r="K3231" i="2"/>
  <c r="J3231" i="2"/>
  <c r="I3231" i="2"/>
  <c r="H3231" i="2"/>
  <c r="G3231" i="2"/>
  <c r="D3231" i="2"/>
  <c r="M3230" i="2"/>
  <c r="L3230" i="2"/>
  <c r="K3230" i="2"/>
  <c r="J3230" i="2"/>
  <c r="I3230" i="2"/>
  <c r="H3230" i="2"/>
  <c r="G3230" i="2"/>
  <c r="D3230" i="2"/>
  <c r="M3229" i="2"/>
  <c r="L3229" i="2"/>
  <c r="K3229" i="2"/>
  <c r="J3229" i="2"/>
  <c r="I3229" i="2"/>
  <c r="H3229" i="2"/>
  <c r="G3229" i="2"/>
  <c r="D3229" i="2"/>
  <c r="M3228" i="2"/>
  <c r="L3228" i="2"/>
  <c r="K3228" i="2"/>
  <c r="J3228" i="2"/>
  <c r="I3228" i="2"/>
  <c r="H3228" i="2"/>
  <c r="G3228" i="2"/>
  <c r="D3228" i="2"/>
  <c r="M3227" i="2"/>
  <c r="L3227" i="2"/>
  <c r="K3227" i="2"/>
  <c r="J3227" i="2"/>
  <c r="I3227" i="2"/>
  <c r="H3227" i="2"/>
  <c r="G3227" i="2"/>
  <c r="D3227" i="2"/>
  <c r="M3226" i="2"/>
  <c r="L3226" i="2"/>
  <c r="K3226" i="2"/>
  <c r="J3226" i="2"/>
  <c r="I3226" i="2"/>
  <c r="H3226" i="2"/>
  <c r="G3226" i="2"/>
  <c r="D3226" i="2"/>
  <c r="M3225" i="2"/>
  <c r="L3225" i="2"/>
  <c r="K3225" i="2"/>
  <c r="J3225" i="2"/>
  <c r="I3225" i="2"/>
  <c r="H3225" i="2"/>
  <c r="G3225" i="2"/>
  <c r="D3225" i="2"/>
  <c r="M3224" i="2"/>
  <c r="L3224" i="2"/>
  <c r="K3224" i="2"/>
  <c r="J3224" i="2"/>
  <c r="I3224" i="2"/>
  <c r="H3224" i="2"/>
  <c r="G3224" i="2"/>
  <c r="D3224" i="2"/>
  <c r="M3223" i="2"/>
  <c r="L3223" i="2"/>
  <c r="K3223" i="2"/>
  <c r="J3223" i="2"/>
  <c r="I3223" i="2"/>
  <c r="H3223" i="2"/>
  <c r="G3223" i="2"/>
  <c r="D3223" i="2"/>
  <c r="M3222" i="2"/>
  <c r="L3222" i="2"/>
  <c r="K3222" i="2"/>
  <c r="J3222" i="2"/>
  <c r="I3222" i="2"/>
  <c r="H3222" i="2"/>
  <c r="G3222" i="2"/>
  <c r="D3222" i="2"/>
  <c r="M3221" i="2"/>
  <c r="L3221" i="2"/>
  <c r="K3221" i="2"/>
  <c r="J3221" i="2"/>
  <c r="I3221" i="2"/>
  <c r="H3221" i="2"/>
  <c r="G3221" i="2"/>
  <c r="D3221" i="2"/>
  <c r="M3220" i="2"/>
  <c r="L3220" i="2"/>
  <c r="K3220" i="2"/>
  <c r="J3220" i="2"/>
  <c r="I3220" i="2"/>
  <c r="H3220" i="2"/>
  <c r="G3220" i="2"/>
  <c r="D3220" i="2"/>
  <c r="M3219" i="2"/>
  <c r="L3219" i="2"/>
  <c r="K3219" i="2"/>
  <c r="J3219" i="2"/>
  <c r="I3219" i="2"/>
  <c r="H3219" i="2"/>
  <c r="G3219" i="2"/>
  <c r="D3219" i="2"/>
  <c r="M3218" i="2"/>
  <c r="L3218" i="2"/>
  <c r="K3218" i="2"/>
  <c r="J3218" i="2"/>
  <c r="I3218" i="2"/>
  <c r="H3218" i="2"/>
  <c r="G3218" i="2"/>
  <c r="D3218" i="2"/>
  <c r="M3217" i="2"/>
  <c r="L3217" i="2"/>
  <c r="K3217" i="2"/>
  <c r="J3217" i="2"/>
  <c r="I3217" i="2"/>
  <c r="H3217" i="2"/>
  <c r="G3217" i="2"/>
  <c r="D3217" i="2"/>
  <c r="M3216" i="2"/>
  <c r="L3216" i="2"/>
  <c r="K3216" i="2"/>
  <c r="J3216" i="2"/>
  <c r="I3216" i="2"/>
  <c r="H3216" i="2"/>
  <c r="G3216" i="2"/>
  <c r="D3216" i="2"/>
  <c r="M3215" i="2"/>
  <c r="L3215" i="2"/>
  <c r="K3215" i="2"/>
  <c r="J3215" i="2"/>
  <c r="I3215" i="2"/>
  <c r="H3215" i="2"/>
  <c r="G3215" i="2"/>
  <c r="D3215" i="2"/>
  <c r="M3214" i="2"/>
  <c r="L3214" i="2"/>
  <c r="K3214" i="2"/>
  <c r="J3214" i="2"/>
  <c r="I3214" i="2"/>
  <c r="H3214" i="2"/>
  <c r="G3214" i="2"/>
  <c r="D3214" i="2"/>
  <c r="M3213" i="2"/>
  <c r="L3213" i="2"/>
  <c r="K3213" i="2"/>
  <c r="J3213" i="2"/>
  <c r="I3213" i="2"/>
  <c r="H3213" i="2"/>
  <c r="G3213" i="2"/>
  <c r="D3213" i="2"/>
  <c r="M3212" i="2"/>
  <c r="L3212" i="2"/>
  <c r="K3212" i="2"/>
  <c r="J3212" i="2"/>
  <c r="I3212" i="2"/>
  <c r="H3212" i="2"/>
  <c r="G3212" i="2"/>
  <c r="D3212" i="2"/>
  <c r="M3211" i="2"/>
  <c r="L3211" i="2"/>
  <c r="K3211" i="2"/>
  <c r="J3211" i="2"/>
  <c r="I3211" i="2"/>
  <c r="H3211" i="2"/>
  <c r="G3211" i="2"/>
  <c r="D3211" i="2"/>
  <c r="M3210" i="2"/>
  <c r="L3210" i="2"/>
  <c r="K3210" i="2"/>
  <c r="J3210" i="2"/>
  <c r="I3210" i="2"/>
  <c r="H3210" i="2"/>
  <c r="G3210" i="2"/>
  <c r="D3210" i="2"/>
  <c r="M3209" i="2"/>
  <c r="L3209" i="2"/>
  <c r="K3209" i="2"/>
  <c r="J3209" i="2"/>
  <c r="I3209" i="2"/>
  <c r="H3209" i="2"/>
  <c r="G3209" i="2"/>
  <c r="D3209" i="2"/>
  <c r="M3208" i="2"/>
  <c r="L3208" i="2"/>
  <c r="K3208" i="2"/>
  <c r="J3208" i="2"/>
  <c r="I3208" i="2"/>
  <c r="H3208" i="2"/>
  <c r="G3208" i="2"/>
  <c r="D3208" i="2"/>
  <c r="M3207" i="2"/>
  <c r="L3207" i="2"/>
  <c r="K3207" i="2"/>
  <c r="J3207" i="2"/>
  <c r="I3207" i="2"/>
  <c r="H3207" i="2"/>
  <c r="G3207" i="2"/>
  <c r="D3207" i="2"/>
  <c r="M3206" i="2"/>
  <c r="L3206" i="2"/>
  <c r="K3206" i="2"/>
  <c r="J3206" i="2"/>
  <c r="I3206" i="2"/>
  <c r="H3206" i="2"/>
  <c r="G3206" i="2"/>
  <c r="D3206" i="2"/>
  <c r="M3205" i="2"/>
  <c r="L3205" i="2"/>
  <c r="K3205" i="2"/>
  <c r="J3205" i="2"/>
  <c r="I3205" i="2"/>
  <c r="H3205" i="2"/>
  <c r="G3205" i="2"/>
  <c r="D3205" i="2"/>
  <c r="M3204" i="2"/>
  <c r="L3204" i="2"/>
  <c r="K3204" i="2"/>
  <c r="J3204" i="2"/>
  <c r="I3204" i="2"/>
  <c r="H3204" i="2"/>
  <c r="G3204" i="2"/>
  <c r="D3204" i="2"/>
  <c r="M3203" i="2"/>
  <c r="L3203" i="2"/>
  <c r="K3203" i="2"/>
  <c r="J3203" i="2"/>
  <c r="I3203" i="2"/>
  <c r="H3203" i="2"/>
  <c r="G3203" i="2"/>
  <c r="D3203" i="2"/>
  <c r="M3202" i="2"/>
  <c r="L3202" i="2"/>
  <c r="K3202" i="2"/>
  <c r="J3202" i="2"/>
  <c r="I3202" i="2"/>
  <c r="H3202" i="2"/>
  <c r="G3202" i="2"/>
  <c r="D3202" i="2"/>
  <c r="M3201" i="2"/>
  <c r="L3201" i="2"/>
  <c r="K3201" i="2"/>
  <c r="J3201" i="2"/>
  <c r="I3201" i="2"/>
  <c r="H3201" i="2"/>
  <c r="G3201" i="2"/>
  <c r="D3201" i="2"/>
  <c r="M3200" i="2"/>
  <c r="L3200" i="2"/>
  <c r="K3200" i="2"/>
  <c r="J3200" i="2"/>
  <c r="I3200" i="2"/>
  <c r="H3200" i="2"/>
  <c r="G3200" i="2"/>
  <c r="D3200" i="2"/>
  <c r="M3199" i="2"/>
  <c r="L3199" i="2"/>
  <c r="K3199" i="2"/>
  <c r="J3199" i="2"/>
  <c r="I3199" i="2"/>
  <c r="H3199" i="2"/>
  <c r="G3199" i="2"/>
  <c r="D3199" i="2"/>
  <c r="M3198" i="2"/>
  <c r="L3198" i="2"/>
  <c r="K3198" i="2"/>
  <c r="J3198" i="2"/>
  <c r="I3198" i="2"/>
  <c r="H3198" i="2"/>
  <c r="G3198" i="2"/>
  <c r="D3198" i="2"/>
  <c r="M3197" i="2"/>
  <c r="L3197" i="2"/>
  <c r="K3197" i="2"/>
  <c r="J3197" i="2"/>
  <c r="I3197" i="2"/>
  <c r="H3197" i="2"/>
  <c r="G3197" i="2"/>
  <c r="D3197" i="2"/>
  <c r="M3196" i="2"/>
  <c r="L3196" i="2"/>
  <c r="K3196" i="2"/>
  <c r="J3196" i="2"/>
  <c r="I3196" i="2"/>
  <c r="H3196" i="2"/>
  <c r="G3196" i="2"/>
  <c r="D3196" i="2"/>
  <c r="M3195" i="2"/>
  <c r="L3195" i="2"/>
  <c r="K3195" i="2"/>
  <c r="J3195" i="2"/>
  <c r="I3195" i="2"/>
  <c r="H3195" i="2"/>
  <c r="G3195" i="2"/>
  <c r="D3195" i="2"/>
  <c r="M3194" i="2"/>
  <c r="L3194" i="2"/>
  <c r="K3194" i="2"/>
  <c r="J3194" i="2"/>
  <c r="I3194" i="2"/>
  <c r="H3194" i="2"/>
  <c r="G3194" i="2"/>
  <c r="D3194" i="2"/>
  <c r="M3193" i="2"/>
  <c r="L3193" i="2"/>
  <c r="K3193" i="2"/>
  <c r="J3193" i="2"/>
  <c r="I3193" i="2"/>
  <c r="H3193" i="2"/>
  <c r="G3193" i="2"/>
  <c r="D3193" i="2"/>
  <c r="M3192" i="2"/>
  <c r="L3192" i="2"/>
  <c r="K3192" i="2"/>
  <c r="J3192" i="2"/>
  <c r="I3192" i="2"/>
  <c r="H3192" i="2"/>
  <c r="G3192" i="2"/>
  <c r="D3192" i="2"/>
  <c r="M3191" i="2"/>
  <c r="L3191" i="2"/>
  <c r="K3191" i="2"/>
  <c r="J3191" i="2"/>
  <c r="I3191" i="2"/>
  <c r="H3191" i="2"/>
  <c r="G3191" i="2"/>
  <c r="D3191" i="2"/>
  <c r="M3190" i="2"/>
  <c r="L3190" i="2"/>
  <c r="K3190" i="2"/>
  <c r="J3190" i="2"/>
  <c r="I3190" i="2"/>
  <c r="H3190" i="2"/>
  <c r="G3190" i="2"/>
  <c r="D3190" i="2"/>
  <c r="M3189" i="2"/>
  <c r="L3189" i="2"/>
  <c r="K3189" i="2"/>
  <c r="J3189" i="2"/>
  <c r="I3189" i="2"/>
  <c r="H3189" i="2"/>
  <c r="G3189" i="2"/>
  <c r="D3189" i="2"/>
  <c r="M3188" i="2"/>
  <c r="L3188" i="2"/>
  <c r="K3188" i="2"/>
  <c r="J3188" i="2"/>
  <c r="I3188" i="2"/>
  <c r="H3188" i="2"/>
  <c r="G3188" i="2"/>
  <c r="D3188" i="2"/>
  <c r="M3187" i="2"/>
  <c r="L3187" i="2"/>
  <c r="K3187" i="2"/>
  <c r="J3187" i="2"/>
  <c r="I3187" i="2"/>
  <c r="H3187" i="2"/>
  <c r="G3187" i="2"/>
  <c r="D3187" i="2"/>
  <c r="M3186" i="2"/>
  <c r="L3186" i="2"/>
  <c r="K3186" i="2"/>
  <c r="J3186" i="2"/>
  <c r="I3186" i="2"/>
  <c r="H3186" i="2"/>
  <c r="G3186" i="2"/>
  <c r="D3186" i="2"/>
  <c r="M3185" i="2"/>
  <c r="L3185" i="2"/>
  <c r="K3185" i="2"/>
  <c r="J3185" i="2"/>
  <c r="I3185" i="2"/>
  <c r="H3185" i="2"/>
  <c r="G3185" i="2"/>
  <c r="D3185" i="2"/>
  <c r="M3184" i="2"/>
  <c r="L3184" i="2"/>
  <c r="K3184" i="2"/>
  <c r="J3184" i="2"/>
  <c r="I3184" i="2"/>
  <c r="H3184" i="2"/>
  <c r="G3184" i="2"/>
  <c r="D3184" i="2"/>
  <c r="M3183" i="2"/>
  <c r="L3183" i="2"/>
  <c r="K3183" i="2"/>
  <c r="J3183" i="2"/>
  <c r="I3183" i="2"/>
  <c r="H3183" i="2"/>
  <c r="G3183" i="2"/>
  <c r="D3183" i="2"/>
  <c r="M3182" i="2"/>
  <c r="L3182" i="2"/>
  <c r="K3182" i="2"/>
  <c r="J3182" i="2"/>
  <c r="I3182" i="2"/>
  <c r="H3182" i="2"/>
  <c r="G3182" i="2"/>
  <c r="D3182" i="2"/>
  <c r="M3181" i="2"/>
  <c r="L3181" i="2"/>
  <c r="K3181" i="2"/>
  <c r="J3181" i="2"/>
  <c r="I3181" i="2"/>
  <c r="H3181" i="2"/>
  <c r="G3181" i="2"/>
  <c r="D3181" i="2"/>
  <c r="M3180" i="2"/>
  <c r="L3180" i="2"/>
  <c r="K3180" i="2"/>
  <c r="J3180" i="2"/>
  <c r="I3180" i="2"/>
  <c r="H3180" i="2"/>
  <c r="G3180" i="2"/>
  <c r="D3180" i="2"/>
  <c r="M3179" i="2"/>
  <c r="L3179" i="2"/>
  <c r="K3179" i="2"/>
  <c r="J3179" i="2"/>
  <c r="I3179" i="2"/>
  <c r="H3179" i="2"/>
  <c r="G3179" i="2"/>
  <c r="D3179" i="2"/>
  <c r="M3178" i="2"/>
  <c r="L3178" i="2"/>
  <c r="K3178" i="2"/>
  <c r="J3178" i="2"/>
  <c r="I3178" i="2"/>
  <c r="H3178" i="2"/>
  <c r="G3178" i="2"/>
  <c r="D3178" i="2"/>
  <c r="M3177" i="2"/>
  <c r="L3177" i="2"/>
  <c r="K3177" i="2"/>
  <c r="J3177" i="2"/>
  <c r="I3177" i="2"/>
  <c r="H3177" i="2"/>
  <c r="G3177" i="2"/>
  <c r="D3177" i="2"/>
  <c r="M3176" i="2"/>
  <c r="L3176" i="2"/>
  <c r="K3176" i="2"/>
  <c r="J3176" i="2"/>
  <c r="I3176" i="2"/>
  <c r="H3176" i="2"/>
  <c r="G3176" i="2"/>
  <c r="D3176" i="2"/>
  <c r="M3175" i="2"/>
  <c r="L3175" i="2"/>
  <c r="K3175" i="2"/>
  <c r="J3175" i="2"/>
  <c r="I3175" i="2"/>
  <c r="H3175" i="2"/>
  <c r="G3175" i="2"/>
  <c r="D3175" i="2"/>
  <c r="M3174" i="2"/>
  <c r="L3174" i="2"/>
  <c r="K3174" i="2"/>
  <c r="J3174" i="2"/>
  <c r="I3174" i="2"/>
  <c r="H3174" i="2"/>
  <c r="G3174" i="2"/>
  <c r="D3174" i="2"/>
  <c r="M3173" i="2"/>
  <c r="L3173" i="2"/>
  <c r="K3173" i="2"/>
  <c r="J3173" i="2"/>
  <c r="I3173" i="2"/>
  <c r="H3173" i="2"/>
  <c r="G3173" i="2"/>
  <c r="D3173" i="2"/>
  <c r="M3172" i="2"/>
  <c r="L3172" i="2"/>
  <c r="K3172" i="2"/>
  <c r="J3172" i="2"/>
  <c r="I3172" i="2"/>
  <c r="H3172" i="2"/>
  <c r="G3172" i="2"/>
  <c r="D3172" i="2"/>
  <c r="M3171" i="2"/>
  <c r="L3171" i="2"/>
  <c r="K3171" i="2"/>
  <c r="J3171" i="2"/>
  <c r="I3171" i="2"/>
  <c r="H3171" i="2"/>
  <c r="G3171" i="2"/>
  <c r="D3171" i="2"/>
  <c r="M3170" i="2"/>
  <c r="L3170" i="2"/>
  <c r="K3170" i="2"/>
  <c r="J3170" i="2"/>
  <c r="I3170" i="2"/>
  <c r="H3170" i="2"/>
  <c r="G3170" i="2"/>
  <c r="D3170" i="2"/>
  <c r="M3169" i="2"/>
  <c r="L3169" i="2"/>
  <c r="K3169" i="2"/>
  <c r="J3169" i="2"/>
  <c r="I3169" i="2"/>
  <c r="H3169" i="2"/>
  <c r="G3169" i="2"/>
  <c r="D3169" i="2"/>
  <c r="M3168" i="2"/>
  <c r="L3168" i="2"/>
  <c r="K3168" i="2"/>
  <c r="J3168" i="2"/>
  <c r="I3168" i="2"/>
  <c r="H3168" i="2"/>
  <c r="G3168" i="2"/>
  <c r="D3168" i="2"/>
  <c r="M3167" i="2"/>
  <c r="L3167" i="2"/>
  <c r="K3167" i="2"/>
  <c r="J3167" i="2"/>
  <c r="I3167" i="2"/>
  <c r="H3167" i="2"/>
  <c r="G3167" i="2"/>
  <c r="D3167" i="2"/>
  <c r="M3166" i="2"/>
  <c r="L3166" i="2"/>
  <c r="K3166" i="2"/>
  <c r="J3166" i="2"/>
  <c r="I3166" i="2"/>
  <c r="H3166" i="2"/>
  <c r="G3166" i="2"/>
  <c r="D3166" i="2"/>
  <c r="M3165" i="2"/>
  <c r="L3165" i="2"/>
  <c r="K3165" i="2"/>
  <c r="J3165" i="2"/>
  <c r="I3165" i="2"/>
  <c r="H3165" i="2"/>
  <c r="G3165" i="2"/>
  <c r="D3165" i="2"/>
  <c r="M3164" i="2"/>
  <c r="L3164" i="2"/>
  <c r="K3164" i="2"/>
  <c r="J3164" i="2"/>
  <c r="I3164" i="2"/>
  <c r="H3164" i="2"/>
  <c r="G3164" i="2"/>
  <c r="D3164" i="2"/>
  <c r="M3163" i="2"/>
  <c r="L3163" i="2"/>
  <c r="K3163" i="2"/>
  <c r="J3163" i="2"/>
  <c r="I3163" i="2"/>
  <c r="H3163" i="2"/>
  <c r="G3163" i="2"/>
  <c r="D3163" i="2"/>
  <c r="M3162" i="2"/>
  <c r="L3162" i="2"/>
  <c r="K3162" i="2"/>
  <c r="J3162" i="2"/>
  <c r="I3162" i="2"/>
  <c r="H3162" i="2"/>
  <c r="G3162" i="2"/>
  <c r="D3162" i="2"/>
  <c r="M3161" i="2"/>
  <c r="L3161" i="2"/>
  <c r="K3161" i="2"/>
  <c r="J3161" i="2"/>
  <c r="I3161" i="2"/>
  <c r="H3161" i="2"/>
  <c r="G3161" i="2"/>
  <c r="D3161" i="2"/>
  <c r="M3160" i="2"/>
  <c r="L3160" i="2"/>
  <c r="K3160" i="2"/>
  <c r="J3160" i="2"/>
  <c r="I3160" i="2"/>
  <c r="H3160" i="2"/>
  <c r="G3160" i="2"/>
  <c r="D3160" i="2"/>
  <c r="M3159" i="2"/>
  <c r="L3159" i="2"/>
  <c r="K3159" i="2"/>
  <c r="J3159" i="2"/>
  <c r="I3159" i="2"/>
  <c r="H3159" i="2"/>
  <c r="G3159" i="2"/>
  <c r="D3159" i="2"/>
  <c r="M3158" i="2"/>
  <c r="L3158" i="2"/>
  <c r="K3158" i="2"/>
  <c r="J3158" i="2"/>
  <c r="I3158" i="2"/>
  <c r="H3158" i="2"/>
  <c r="G3158" i="2"/>
  <c r="D3158" i="2"/>
  <c r="M3157" i="2"/>
  <c r="L3157" i="2"/>
  <c r="K3157" i="2"/>
  <c r="J3157" i="2"/>
  <c r="I3157" i="2"/>
  <c r="H3157" i="2"/>
  <c r="G3157" i="2"/>
  <c r="D3157" i="2"/>
  <c r="M3156" i="2"/>
  <c r="L3156" i="2"/>
  <c r="K3156" i="2"/>
  <c r="J3156" i="2"/>
  <c r="I3156" i="2"/>
  <c r="H3156" i="2"/>
  <c r="G3156" i="2"/>
  <c r="D3156" i="2"/>
  <c r="M3155" i="2"/>
  <c r="L3155" i="2"/>
  <c r="K3155" i="2"/>
  <c r="J3155" i="2"/>
  <c r="I3155" i="2"/>
  <c r="H3155" i="2"/>
  <c r="G3155" i="2"/>
  <c r="D3155" i="2"/>
  <c r="M3154" i="2"/>
  <c r="L3154" i="2"/>
  <c r="K3154" i="2"/>
  <c r="J3154" i="2"/>
  <c r="I3154" i="2"/>
  <c r="H3154" i="2"/>
  <c r="G3154" i="2"/>
  <c r="D3154" i="2"/>
  <c r="M3153" i="2"/>
  <c r="L3153" i="2"/>
  <c r="K3153" i="2"/>
  <c r="J3153" i="2"/>
  <c r="I3153" i="2"/>
  <c r="H3153" i="2"/>
  <c r="G3153" i="2"/>
  <c r="D3153" i="2"/>
  <c r="M3152" i="2"/>
  <c r="L3152" i="2"/>
  <c r="K3152" i="2"/>
  <c r="J3152" i="2"/>
  <c r="I3152" i="2"/>
  <c r="H3152" i="2"/>
  <c r="G3152" i="2"/>
  <c r="D3152" i="2"/>
  <c r="M3151" i="2"/>
  <c r="L3151" i="2"/>
  <c r="K3151" i="2"/>
  <c r="J3151" i="2"/>
  <c r="I3151" i="2"/>
  <c r="H3151" i="2"/>
  <c r="G3151" i="2"/>
  <c r="D3151" i="2"/>
  <c r="M3150" i="2"/>
  <c r="L3150" i="2"/>
  <c r="K3150" i="2"/>
  <c r="J3150" i="2"/>
  <c r="I3150" i="2"/>
  <c r="H3150" i="2"/>
  <c r="G3150" i="2"/>
  <c r="D3150" i="2"/>
  <c r="M3149" i="2"/>
  <c r="L3149" i="2"/>
  <c r="K3149" i="2"/>
  <c r="J3149" i="2"/>
  <c r="I3149" i="2"/>
  <c r="H3149" i="2"/>
  <c r="G3149" i="2"/>
  <c r="D3149" i="2"/>
  <c r="M3148" i="2"/>
  <c r="L3148" i="2"/>
  <c r="K3148" i="2"/>
  <c r="J3148" i="2"/>
  <c r="I3148" i="2"/>
  <c r="H3148" i="2"/>
  <c r="G3148" i="2"/>
  <c r="D3148" i="2"/>
  <c r="M3147" i="2"/>
  <c r="L3147" i="2"/>
  <c r="K3147" i="2"/>
  <c r="J3147" i="2"/>
  <c r="I3147" i="2"/>
  <c r="H3147" i="2"/>
  <c r="G3147" i="2"/>
  <c r="D3147" i="2"/>
  <c r="M3146" i="2"/>
  <c r="L3146" i="2"/>
  <c r="K3146" i="2"/>
  <c r="J3146" i="2"/>
  <c r="I3146" i="2"/>
  <c r="H3146" i="2"/>
  <c r="G3146" i="2"/>
  <c r="D3146" i="2"/>
  <c r="M3145" i="2"/>
  <c r="L3145" i="2"/>
  <c r="K3145" i="2"/>
  <c r="J3145" i="2"/>
  <c r="I3145" i="2"/>
  <c r="H3145" i="2"/>
  <c r="G3145" i="2"/>
  <c r="D3145" i="2"/>
  <c r="M3144" i="2"/>
  <c r="L3144" i="2"/>
  <c r="K3144" i="2"/>
  <c r="J3144" i="2"/>
  <c r="I3144" i="2"/>
  <c r="H3144" i="2"/>
  <c r="G3144" i="2"/>
  <c r="D3144" i="2"/>
  <c r="M3143" i="2"/>
  <c r="L3143" i="2"/>
  <c r="K3143" i="2"/>
  <c r="J3143" i="2"/>
  <c r="I3143" i="2"/>
  <c r="H3143" i="2"/>
  <c r="G3143" i="2"/>
  <c r="D3143" i="2"/>
  <c r="M3142" i="2"/>
  <c r="L3142" i="2"/>
  <c r="K3142" i="2"/>
  <c r="J3142" i="2"/>
  <c r="I3142" i="2"/>
  <c r="H3142" i="2"/>
  <c r="G3142" i="2"/>
  <c r="D3142" i="2"/>
  <c r="M3141" i="2"/>
  <c r="L3141" i="2"/>
  <c r="K3141" i="2"/>
  <c r="J3141" i="2"/>
  <c r="I3141" i="2"/>
  <c r="H3141" i="2"/>
  <c r="G3141" i="2"/>
  <c r="D3141" i="2"/>
  <c r="M3140" i="2"/>
  <c r="L3140" i="2"/>
  <c r="K3140" i="2"/>
  <c r="J3140" i="2"/>
  <c r="I3140" i="2"/>
  <c r="H3140" i="2"/>
  <c r="G3140" i="2"/>
  <c r="D3140" i="2"/>
  <c r="M3139" i="2"/>
  <c r="L3139" i="2"/>
  <c r="K3139" i="2"/>
  <c r="J3139" i="2"/>
  <c r="I3139" i="2"/>
  <c r="H3139" i="2"/>
  <c r="G3139" i="2"/>
  <c r="D3139" i="2"/>
  <c r="M3138" i="2"/>
  <c r="L3138" i="2"/>
  <c r="K3138" i="2"/>
  <c r="J3138" i="2"/>
  <c r="I3138" i="2"/>
  <c r="H3138" i="2"/>
  <c r="G3138" i="2"/>
  <c r="D3138" i="2"/>
  <c r="M3137" i="2"/>
  <c r="L3137" i="2"/>
  <c r="K3137" i="2"/>
  <c r="J3137" i="2"/>
  <c r="I3137" i="2"/>
  <c r="H3137" i="2"/>
  <c r="G3137" i="2"/>
  <c r="D3137" i="2"/>
  <c r="M3136" i="2"/>
  <c r="L3136" i="2"/>
  <c r="K3136" i="2"/>
  <c r="J3136" i="2"/>
  <c r="I3136" i="2"/>
  <c r="H3136" i="2"/>
  <c r="G3136" i="2"/>
  <c r="D3136" i="2"/>
  <c r="M3135" i="2"/>
  <c r="L3135" i="2"/>
  <c r="K3135" i="2"/>
  <c r="J3135" i="2"/>
  <c r="I3135" i="2"/>
  <c r="H3135" i="2"/>
  <c r="G3135" i="2"/>
  <c r="D3135" i="2"/>
  <c r="M3134" i="2"/>
  <c r="L3134" i="2"/>
  <c r="K3134" i="2"/>
  <c r="J3134" i="2"/>
  <c r="I3134" i="2"/>
  <c r="H3134" i="2"/>
  <c r="G3134" i="2"/>
  <c r="D3134" i="2"/>
  <c r="M3133" i="2"/>
  <c r="L3133" i="2"/>
  <c r="K3133" i="2"/>
  <c r="J3133" i="2"/>
  <c r="I3133" i="2"/>
  <c r="H3133" i="2"/>
  <c r="G3133" i="2"/>
  <c r="D3133" i="2"/>
  <c r="M3132" i="2"/>
  <c r="L3132" i="2"/>
  <c r="K3132" i="2"/>
  <c r="J3132" i="2"/>
  <c r="I3132" i="2"/>
  <c r="H3132" i="2"/>
  <c r="G3132" i="2"/>
  <c r="D3132" i="2"/>
  <c r="M3131" i="2"/>
  <c r="L3131" i="2"/>
  <c r="K3131" i="2"/>
  <c r="J3131" i="2"/>
  <c r="I3131" i="2"/>
  <c r="H3131" i="2"/>
  <c r="G3131" i="2"/>
  <c r="D3131" i="2"/>
  <c r="M3130" i="2"/>
  <c r="L3130" i="2"/>
  <c r="K3130" i="2"/>
  <c r="J3130" i="2"/>
  <c r="I3130" i="2"/>
  <c r="H3130" i="2"/>
  <c r="G3130" i="2"/>
  <c r="D3130" i="2"/>
  <c r="M3129" i="2"/>
  <c r="L3129" i="2"/>
  <c r="K3129" i="2"/>
  <c r="J3129" i="2"/>
  <c r="I3129" i="2"/>
  <c r="H3129" i="2"/>
  <c r="G3129" i="2"/>
  <c r="D3129" i="2"/>
  <c r="M3128" i="2"/>
  <c r="L3128" i="2"/>
  <c r="K3128" i="2"/>
  <c r="J3128" i="2"/>
  <c r="I3128" i="2"/>
  <c r="H3128" i="2"/>
  <c r="G3128" i="2"/>
  <c r="D3128" i="2"/>
  <c r="M3127" i="2"/>
  <c r="L3127" i="2"/>
  <c r="K3127" i="2"/>
  <c r="J3127" i="2"/>
  <c r="I3127" i="2"/>
  <c r="H3127" i="2"/>
  <c r="G3127" i="2"/>
  <c r="D3127" i="2"/>
  <c r="M3126" i="2"/>
  <c r="L3126" i="2"/>
  <c r="K3126" i="2"/>
  <c r="J3126" i="2"/>
  <c r="I3126" i="2"/>
  <c r="H3126" i="2"/>
  <c r="G3126" i="2"/>
  <c r="D3126" i="2"/>
  <c r="M3125" i="2"/>
  <c r="L3125" i="2"/>
  <c r="K3125" i="2"/>
  <c r="J3125" i="2"/>
  <c r="I3125" i="2"/>
  <c r="H3125" i="2"/>
  <c r="G3125" i="2"/>
  <c r="D3125" i="2"/>
  <c r="M3124" i="2"/>
  <c r="L3124" i="2"/>
  <c r="K3124" i="2"/>
  <c r="J3124" i="2"/>
  <c r="I3124" i="2"/>
  <c r="H3124" i="2"/>
  <c r="G3124" i="2"/>
  <c r="D3124" i="2"/>
  <c r="M3123" i="2"/>
  <c r="L3123" i="2"/>
  <c r="K3123" i="2"/>
  <c r="J3123" i="2"/>
  <c r="I3123" i="2"/>
  <c r="H3123" i="2"/>
  <c r="G3123" i="2"/>
  <c r="D3123" i="2"/>
  <c r="M3122" i="2"/>
  <c r="L3122" i="2"/>
  <c r="K3122" i="2"/>
  <c r="J3122" i="2"/>
  <c r="I3122" i="2"/>
  <c r="H3122" i="2"/>
  <c r="G3122" i="2"/>
  <c r="D3122" i="2"/>
  <c r="M3121" i="2"/>
  <c r="L3121" i="2"/>
  <c r="K3121" i="2"/>
  <c r="J3121" i="2"/>
  <c r="I3121" i="2"/>
  <c r="H3121" i="2"/>
  <c r="G3121" i="2"/>
  <c r="D3121" i="2"/>
  <c r="M3120" i="2"/>
  <c r="L3120" i="2"/>
  <c r="K3120" i="2"/>
  <c r="J3120" i="2"/>
  <c r="I3120" i="2"/>
  <c r="H3120" i="2"/>
  <c r="G3120" i="2"/>
  <c r="D3120" i="2"/>
  <c r="M3119" i="2"/>
  <c r="L3119" i="2"/>
  <c r="K3119" i="2"/>
  <c r="J3119" i="2"/>
  <c r="I3119" i="2"/>
  <c r="H3119" i="2"/>
  <c r="G3119" i="2"/>
  <c r="D3119" i="2"/>
  <c r="M3118" i="2"/>
  <c r="L3118" i="2"/>
  <c r="K3118" i="2"/>
  <c r="J3118" i="2"/>
  <c r="I3118" i="2"/>
  <c r="H3118" i="2"/>
  <c r="G3118" i="2"/>
  <c r="D3118" i="2"/>
  <c r="M3117" i="2"/>
  <c r="L3117" i="2"/>
  <c r="K3117" i="2"/>
  <c r="J3117" i="2"/>
  <c r="I3117" i="2"/>
  <c r="H3117" i="2"/>
  <c r="G3117" i="2"/>
  <c r="D3117" i="2"/>
  <c r="M3116" i="2"/>
  <c r="L3116" i="2"/>
  <c r="K3116" i="2"/>
  <c r="J3116" i="2"/>
  <c r="I3116" i="2"/>
  <c r="H3116" i="2"/>
  <c r="G3116" i="2"/>
  <c r="D3116" i="2"/>
  <c r="M3115" i="2"/>
  <c r="L3115" i="2"/>
  <c r="K3115" i="2"/>
  <c r="J3115" i="2"/>
  <c r="I3115" i="2"/>
  <c r="H3115" i="2"/>
  <c r="G3115" i="2"/>
  <c r="D3115" i="2"/>
  <c r="M3114" i="2"/>
  <c r="L3114" i="2"/>
  <c r="K3114" i="2"/>
  <c r="J3114" i="2"/>
  <c r="I3114" i="2"/>
  <c r="H3114" i="2"/>
  <c r="G3114" i="2"/>
  <c r="D3114" i="2"/>
  <c r="M3113" i="2"/>
  <c r="L3113" i="2"/>
  <c r="K3113" i="2"/>
  <c r="J3113" i="2"/>
  <c r="I3113" i="2"/>
  <c r="H3113" i="2"/>
  <c r="G3113" i="2"/>
  <c r="D3113" i="2"/>
  <c r="M3112" i="2"/>
  <c r="L3112" i="2"/>
  <c r="K3112" i="2"/>
  <c r="J3112" i="2"/>
  <c r="I3112" i="2"/>
  <c r="H3112" i="2"/>
  <c r="G3112" i="2"/>
  <c r="D3112" i="2"/>
  <c r="M3111" i="2"/>
  <c r="L3111" i="2"/>
  <c r="K3111" i="2"/>
  <c r="J3111" i="2"/>
  <c r="I3111" i="2"/>
  <c r="H3111" i="2"/>
  <c r="G3111" i="2"/>
  <c r="D3111" i="2"/>
  <c r="M3110" i="2"/>
  <c r="L3110" i="2"/>
  <c r="K3110" i="2"/>
  <c r="J3110" i="2"/>
  <c r="I3110" i="2"/>
  <c r="H3110" i="2"/>
  <c r="G3110" i="2"/>
  <c r="D3110" i="2"/>
  <c r="M3109" i="2"/>
  <c r="L3109" i="2"/>
  <c r="K3109" i="2"/>
  <c r="J3109" i="2"/>
  <c r="I3109" i="2"/>
  <c r="H3109" i="2"/>
  <c r="G3109" i="2"/>
  <c r="D3109" i="2"/>
  <c r="M3108" i="2"/>
  <c r="L3108" i="2"/>
  <c r="K3108" i="2"/>
  <c r="J3108" i="2"/>
  <c r="I3108" i="2"/>
  <c r="H3108" i="2"/>
  <c r="G3108" i="2"/>
  <c r="D3108" i="2"/>
  <c r="M3107" i="2"/>
  <c r="L3107" i="2"/>
  <c r="K3107" i="2"/>
  <c r="J3107" i="2"/>
  <c r="I3107" i="2"/>
  <c r="H3107" i="2"/>
  <c r="G3107" i="2"/>
  <c r="D3107" i="2"/>
  <c r="M3106" i="2"/>
  <c r="L3106" i="2"/>
  <c r="K3106" i="2"/>
  <c r="J3106" i="2"/>
  <c r="I3106" i="2"/>
  <c r="H3106" i="2"/>
  <c r="G3106" i="2"/>
  <c r="D3106" i="2"/>
  <c r="M3105" i="2"/>
  <c r="L3105" i="2"/>
  <c r="K3105" i="2"/>
  <c r="J3105" i="2"/>
  <c r="I3105" i="2"/>
  <c r="H3105" i="2"/>
  <c r="G3105" i="2"/>
  <c r="D3105" i="2"/>
  <c r="M3104" i="2"/>
  <c r="L3104" i="2"/>
  <c r="K3104" i="2"/>
  <c r="J3104" i="2"/>
  <c r="I3104" i="2"/>
  <c r="H3104" i="2"/>
  <c r="G3104" i="2"/>
  <c r="D3104" i="2"/>
  <c r="M3103" i="2"/>
  <c r="L3103" i="2"/>
  <c r="K3103" i="2"/>
  <c r="J3103" i="2"/>
  <c r="I3103" i="2"/>
  <c r="H3103" i="2"/>
  <c r="G3103" i="2"/>
  <c r="D3103" i="2"/>
  <c r="M3102" i="2"/>
  <c r="L3102" i="2"/>
  <c r="K3102" i="2"/>
  <c r="J3102" i="2"/>
  <c r="I3102" i="2"/>
  <c r="H3102" i="2"/>
  <c r="G3102" i="2"/>
  <c r="D3102" i="2"/>
  <c r="M3101" i="2"/>
  <c r="L3101" i="2"/>
  <c r="K3101" i="2"/>
  <c r="J3101" i="2"/>
  <c r="I3101" i="2"/>
  <c r="H3101" i="2"/>
  <c r="G3101" i="2"/>
  <c r="D3101" i="2"/>
  <c r="M3100" i="2"/>
  <c r="L3100" i="2"/>
  <c r="K3100" i="2"/>
  <c r="J3100" i="2"/>
  <c r="I3100" i="2"/>
  <c r="H3100" i="2"/>
  <c r="G3100" i="2"/>
  <c r="D3100" i="2"/>
  <c r="M3099" i="2"/>
  <c r="L3099" i="2"/>
  <c r="K3099" i="2"/>
  <c r="J3099" i="2"/>
  <c r="I3099" i="2"/>
  <c r="H3099" i="2"/>
  <c r="G3099" i="2"/>
  <c r="D3099" i="2"/>
  <c r="M3098" i="2"/>
  <c r="L3098" i="2"/>
  <c r="K3098" i="2"/>
  <c r="J3098" i="2"/>
  <c r="I3098" i="2"/>
  <c r="H3098" i="2"/>
  <c r="G3098" i="2"/>
  <c r="D3098" i="2"/>
  <c r="M3097" i="2"/>
  <c r="L3097" i="2"/>
  <c r="K3097" i="2"/>
  <c r="J3097" i="2"/>
  <c r="I3097" i="2"/>
  <c r="H3097" i="2"/>
  <c r="G3097" i="2"/>
  <c r="D3097" i="2"/>
  <c r="M3096" i="2"/>
  <c r="L3096" i="2"/>
  <c r="K3096" i="2"/>
  <c r="J3096" i="2"/>
  <c r="I3096" i="2"/>
  <c r="H3096" i="2"/>
  <c r="G3096" i="2"/>
  <c r="D3096" i="2"/>
  <c r="M3095" i="2"/>
  <c r="L3095" i="2"/>
  <c r="K3095" i="2"/>
  <c r="J3095" i="2"/>
  <c r="I3095" i="2"/>
  <c r="H3095" i="2"/>
  <c r="G3095" i="2"/>
  <c r="D3095" i="2"/>
  <c r="M3094" i="2"/>
  <c r="L3094" i="2"/>
  <c r="K3094" i="2"/>
  <c r="J3094" i="2"/>
  <c r="I3094" i="2"/>
  <c r="H3094" i="2"/>
  <c r="G3094" i="2"/>
  <c r="D3094" i="2"/>
  <c r="M3093" i="2"/>
  <c r="L3093" i="2"/>
  <c r="K3093" i="2"/>
  <c r="J3093" i="2"/>
  <c r="I3093" i="2"/>
  <c r="H3093" i="2"/>
  <c r="G3093" i="2"/>
  <c r="D3093" i="2"/>
  <c r="M3092" i="2"/>
  <c r="L3092" i="2"/>
  <c r="K3092" i="2"/>
  <c r="J3092" i="2"/>
  <c r="I3092" i="2"/>
  <c r="H3092" i="2"/>
  <c r="G3092" i="2"/>
  <c r="D3092" i="2"/>
  <c r="M3091" i="2"/>
  <c r="L3091" i="2"/>
  <c r="K3091" i="2"/>
  <c r="J3091" i="2"/>
  <c r="I3091" i="2"/>
  <c r="H3091" i="2"/>
  <c r="G3091" i="2"/>
  <c r="D3091" i="2"/>
  <c r="M3090" i="2"/>
  <c r="L3090" i="2"/>
  <c r="K3090" i="2"/>
  <c r="J3090" i="2"/>
  <c r="I3090" i="2"/>
  <c r="H3090" i="2"/>
  <c r="G3090" i="2"/>
  <c r="D3090" i="2"/>
  <c r="M3089" i="2"/>
  <c r="L3089" i="2"/>
  <c r="K3089" i="2"/>
  <c r="J3089" i="2"/>
  <c r="I3089" i="2"/>
  <c r="H3089" i="2"/>
  <c r="G3089" i="2"/>
  <c r="D3089" i="2"/>
  <c r="M3088" i="2"/>
  <c r="L3088" i="2"/>
  <c r="K3088" i="2"/>
  <c r="J3088" i="2"/>
  <c r="I3088" i="2"/>
  <c r="H3088" i="2"/>
  <c r="G3088" i="2"/>
  <c r="D3088" i="2"/>
  <c r="M3087" i="2"/>
  <c r="L3087" i="2"/>
  <c r="K3087" i="2"/>
  <c r="J3087" i="2"/>
  <c r="I3087" i="2"/>
  <c r="H3087" i="2"/>
  <c r="G3087" i="2"/>
  <c r="D3087" i="2"/>
  <c r="M3086" i="2"/>
  <c r="L3086" i="2"/>
  <c r="K3086" i="2"/>
  <c r="J3086" i="2"/>
  <c r="I3086" i="2"/>
  <c r="H3086" i="2"/>
  <c r="G3086" i="2"/>
  <c r="D3086" i="2"/>
  <c r="M3085" i="2"/>
  <c r="L3085" i="2"/>
  <c r="K3085" i="2"/>
  <c r="J3085" i="2"/>
  <c r="I3085" i="2"/>
  <c r="H3085" i="2"/>
  <c r="G3085" i="2"/>
  <c r="D3085" i="2"/>
  <c r="M3084" i="2"/>
  <c r="L3084" i="2"/>
  <c r="K3084" i="2"/>
  <c r="J3084" i="2"/>
  <c r="I3084" i="2"/>
  <c r="H3084" i="2"/>
  <c r="G3084" i="2"/>
  <c r="D3084" i="2"/>
  <c r="M3083" i="2"/>
  <c r="L3083" i="2"/>
  <c r="K3083" i="2"/>
  <c r="J3083" i="2"/>
  <c r="I3083" i="2"/>
  <c r="H3083" i="2"/>
  <c r="G3083" i="2"/>
  <c r="D3083" i="2"/>
  <c r="M3082" i="2"/>
  <c r="L3082" i="2"/>
  <c r="K3082" i="2"/>
  <c r="J3082" i="2"/>
  <c r="I3082" i="2"/>
  <c r="H3082" i="2"/>
  <c r="G3082" i="2"/>
  <c r="D3082" i="2"/>
  <c r="M3081" i="2"/>
  <c r="L3081" i="2"/>
  <c r="K3081" i="2"/>
  <c r="J3081" i="2"/>
  <c r="I3081" i="2"/>
  <c r="H3081" i="2"/>
  <c r="G3081" i="2"/>
  <c r="D3081" i="2"/>
  <c r="M3080" i="2"/>
  <c r="L3080" i="2"/>
  <c r="K3080" i="2"/>
  <c r="J3080" i="2"/>
  <c r="I3080" i="2"/>
  <c r="H3080" i="2"/>
  <c r="G3080" i="2"/>
  <c r="D3080" i="2"/>
  <c r="M3079" i="2"/>
  <c r="L3079" i="2"/>
  <c r="K3079" i="2"/>
  <c r="J3079" i="2"/>
  <c r="I3079" i="2"/>
  <c r="H3079" i="2"/>
  <c r="G3079" i="2"/>
  <c r="D3079" i="2"/>
  <c r="M3078" i="2"/>
  <c r="L3078" i="2"/>
  <c r="K3078" i="2"/>
  <c r="J3078" i="2"/>
  <c r="I3078" i="2"/>
  <c r="H3078" i="2"/>
  <c r="G3078" i="2"/>
  <c r="D3078" i="2"/>
  <c r="M3077" i="2"/>
  <c r="L3077" i="2"/>
  <c r="K3077" i="2"/>
  <c r="J3077" i="2"/>
  <c r="I3077" i="2"/>
  <c r="H3077" i="2"/>
  <c r="G3077" i="2"/>
  <c r="D3077" i="2"/>
  <c r="M3076" i="2"/>
  <c r="L3076" i="2"/>
  <c r="K3076" i="2"/>
  <c r="J3076" i="2"/>
  <c r="I3076" i="2"/>
  <c r="H3076" i="2"/>
  <c r="G3076" i="2"/>
  <c r="D3076" i="2"/>
  <c r="M3075" i="2"/>
  <c r="L3075" i="2"/>
  <c r="K3075" i="2"/>
  <c r="J3075" i="2"/>
  <c r="I3075" i="2"/>
  <c r="H3075" i="2"/>
  <c r="G3075" i="2"/>
  <c r="D3075" i="2"/>
  <c r="M3074" i="2"/>
  <c r="L3074" i="2"/>
  <c r="K3074" i="2"/>
  <c r="J3074" i="2"/>
  <c r="I3074" i="2"/>
  <c r="H3074" i="2"/>
  <c r="G3074" i="2"/>
  <c r="D3074" i="2"/>
  <c r="M3073" i="2"/>
  <c r="L3073" i="2"/>
  <c r="K3073" i="2"/>
  <c r="J3073" i="2"/>
  <c r="I3073" i="2"/>
  <c r="H3073" i="2"/>
  <c r="G3073" i="2"/>
  <c r="D3073" i="2"/>
  <c r="M3072" i="2"/>
  <c r="L3072" i="2"/>
  <c r="K3072" i="2"/>
  <c r="J3072" i="2"/>
  <c r="I3072" i="2"/>
  <c r="H3072" i="2"/>
  <c r="G3072" i="2"/>
  <c r="D3072" i="2"/>
  <c r="M3071" i="2"/>
  <c r="L3071" i="2"/>
  <c r="K3071" i="2"/>
  <c r="J3071" i="2"/>
  <c r="I3071" i="2"/>
  <c r="H3071" i="2"/>
  <c r="G3071" i="2"/>
  <c r="D3071" i="2"/>
  <c r="M3070" i="2"/>
  <c r="L3070" i="2"/>
  <c r="K3070" i="2"/>
  <c r="J3070" i="2"/>
  <c r="I3070" i="2"/>
  <c r="H3070" i="2"/>
  <c r="G3070" i="2"/>
  <c r="D3070" i="2"/>
  <c r="M3069" i="2"/>
  <c r="L3069" i="2"/>
  <c r="K3069" i="2"/>
  <c r="J3069" i="2"/>
  <c r="I3069" i="2"/>
  <c r="H3069" i="2"/>
  <c r="G3069" i="2"/>
  <c r="D3069" i="2"/>
  <c r="M3068" i="2"/>
  <c r="L3068" i="2"/>
  <c r="K3068" i="2"/>
  <c r="J3068" i="2"/>
  <c r="I3068" i="2"/>
  <c r="H3068" i="2"/>
  <c r="G3068" i="2"/>
  <c r="D3068" i="2"/>
  <c r="M3067" i="2"/>
  <c r="L3067" i="2"/>
  <c r="K3067" i="2"/>
  <c r="J3067" i="2"/>
  <c r="I3067" i="2"/>
  <c r="H3067" i="2"/>
  <c r="G3067" i="2"/>
  <c r="D3067" i="2"/>
  <c r="M3066" i="2"/>
  <c r="L3066" i="2"/>
  <c r="K3066" i="2"/>
  <c r="J3066" i="2"/>
  <c r="I3066" i="2"/>
  <c r="H3066" i="2"/>
  <c r="G3066" i="2"/>
  <c r="D3066" i="2"/>
  <c r="M3065" i="2"/>
  <c r="L3065" i="2"/>
  <c r="K3065" i="2"/>
  <c r="J3065" i="2"/>
  <c r="I3065" i="2"/>
  <c r="H3065" i="2"/>
  <c r="G3065" i="2"/>
  <c r="D3065" i="2"/>
  <c r="M3064" i="2"/>
  <c r="L3064" i="2"/>
  <c r="K3064" i="2"/>
  <c r="J3064" i="2"/>
  <c r="I3064" i="2"/>
  <c r="H3064" i="2"/>
  <c r="G3064" i="2"/>
  <c r="D3064" i="2"/>
  <c r="M3063" i="2"/>
  <c r="L3063" i="2"/>
  <c r="K3063" i="2"/>
  <c r="J3063" i="2"/>
  <c r="I3063" i="2"/>
  <c r="H3063" i="2"/>
  <c r="G3063" i="2"/>
  <c r="D3063" i="2"/>
  <c r="M3062" i="2"/>
  <c r="L3062" i="2"/>
  <c r="K3062" i="2"/>
  <c r="J3062" i="2"/>
  <c r="I3062" i="2"/>
  <c r="H3062" i="2"/>
  <c r="G3062" i="2"/>
  <c r="D3062" i="2"/>
  <c r="M3061" i="2"/>
  <c r="L3061" i="2"/>
  <c r="K3061" i="2"/>
  <c r="J3061" i="2"/>
  <c r="I3061" i="2"/>
  <c r="H3061" i="2"/>
  <c r="G3061" i="2"/>
  <c r="D3061" i="2"/>
  <c r="M3060" i="2"/>
  <c r="L3060" i="2"/>
  <c r="K3060" i="2"/>
  <c r="J3060" i="2"/>
  <c r="I3060" i="2"/>
  <c r="H3060" i="2"/>
  <c r="G3060" i="2"/>
  <c r="D3060" i="2"/>
  <c r="M3059" i="2"/>
  <c r="L3059" i="2"/>
  <c r="K3059" i="2"/>
  <c r="J3059" i="2"/>
  <c r="I3059" i="2"/>
  <c r="H3059" i="2"/>
  <c r="G3059" i="2"/>
  <c r="D3059" i="2"/>
  <c r="M3058" i="2"/>
  <c r="L3058" i="2"/>
  <c r="K3058" i="2"/>
  <c r="J3058" i="2"/>
  <c r="I3058" i="2"/>
  <c r="H3058" i="2"/>
  <c r="G3058" i="2"/>
  <c r="D3058" i="2"/>
  <c r="M3057" i="2"/>
  <c r="L3057" i="2"/>
  <c r="K3057" i="2"/>
  <c r="J3057" i="2"/>
  <c r="I3057" i="2"/>
  <c r="H3057" i="2"/>
  <c r="G3057" i="2"/>
  <c r="D3057" i="2"/>
  <c r="M3056" i="2"/>
  <c r="L3056" i="2"/>
  <c r="K3056" i="2"/>
  <c r="J3056" i="2"/>
  <c r="I3056" i="2"/>
  <c r="H3056" i="2"/>
  <c r="G3056" i="2"/>
  <c r="D3056" i="2"/>
  <c r="M3055" i="2"/>
  <c r="L3055" i="2"/>
  <c r="K3055" i="2"/>
  <c r="J3055" i="2"/>
  <c r="I3055" i="2"/>
  <c r="H3055" i="2"/>
  <c r="G3055" i="2"/>
  <c r="D3055" i="2"/>
  <c r="M3054" i="2"/>
  <c r="L3054" i="2"/>
  <c r="K3054" i="2"/>
  <c r="J3054" i="2"/>
  <c r="I3054" i="2"/>
  <c r="H3054" i="2"/>
  <c r="G3054" i="2"/>
  <c r="D3054" i="2"/>
  <c r="M3053" i="2"/>
  <c r="L3053" i="2"/>
  <c r="K3053" i="2"/>
  <c r="J3053" i="2"/>
  <c r="I3053" i="2"/>
  <c r="H3053" i="2"/>
  <c r="G3053" i="2"/>
  <c r="D3053" i="2"/>
  <c r="M3052" i="2"/>
  <c r="L3052" i="2"/>
  <c r="K3052" i="2"/>
  <c r="J3052" i="2"/>
  <c r="I3052" i="2"/>
  <c r="H3052" i="2"/>
  <c r="G3052" i="2"/>
  <c r="D3052" i="2"/>
  <c r="M3051" i="2"/>
  <c r="L3051" i="2"/>
  <c r="K3051" i="2"/>
  <c r="J3051" i="2"/>
  <c r="I3051" i="2"/>
  <c r="H3051" i="2"/>
  <c r="G3051" i="2"/>
  <c r="D3051" i="2"/>
  <c r="M3050" i="2"/>
  <c r="L3050" i="2"/>
  <c r="K3050" i="2"/>
  <c r="J3050" i="2"/>
  <c r="I3050" i="2"/>
  <c r="H3050" i="2"/>
  <c r="G3050" i="2"/>
  <c r="D3050" i="2"/>
  <c r="M3049" i="2"/>
  <c r="L3049" i="2"/>
  <c r="K3049" i="2"/>
  <c r="J3049" i="2"/>
  <c r="I3049" i="2"/>
  <c r="H3049" i="2"/>
  <c r="G3049" i="2"/>
  <c r="D3049" i="2"/>
  <c r="M3048" i="2"/>
  <c r="L3048" i="2"/>
  <c r="K3048" i="2"/>
  <c r="J3048" i="2"/>
  <c r="I3048" i="2"/>
  <c r="H3048" i="2"/>
  <c r="G3048" i="2"/>
  <c r="D3048" i="2"/>
  <c r="M3047" i="2"/>
  <c r="L3047" i="2"/>
  <c r="K3047" i="2"/>
  <c r="J3047" i="2"/>
  <c r="I3047" i="2"/>
  <c r="H3047" i="2"/>
  <c r="G3047" i="2"/>
  <c r="D3047" i="2"/>
  <c r="M3046" i="2"/>
  <c r="L3046" i="2"/>
  <c r="K3046" i="2"/>
  <c r="J3046" i="2"/>
  <c r="I3046" i="2"/>
  <c r="H3046" i="2"/>
  <c r="G3046" i="2"/>
  <c r="D3046" i="2"/>
  <c r="M3045" i="2"/>
  <c r="L3045" i="2"/>
  <c r="K3045" i="2"/>
  <c r="J3045" i="2"/>
  <c r="I3045" i="2"/>
  <c r="H3045" i="2"/>
  <c r="G3045" i="2"/>
  <c r="D3045" i="2"/>
  <c r="M3044" i="2"/>
  <c r="L3044" i="2"/>
  <c r="K3044" i="2"/>
  <c r="J3044" i="2"/>
  <c r="I3044" i="2"/>
  <c r="H3044" i="2"/>
  <c r="G3044" i="2"/>
  <c r="D3044" i="2"/>
  <c r="M3043" i="2"/>
  <c r="L3043" i="2"/>
  <c r="K3043" i="2"/>
  <c r="J3043" i="2"/>
  <c r="I3043" i="2"/>
  <c r="H3043" i="2"/>
  <c r="G3043" i="2"/>
  <c r="D3043" i="2"/>
  <c r="M3042" i="2"/>
  <c r="L3042" i="2"/>
  <c r="K3042" i="2"/>
  <c r="J3042" i="2"/>
  <c r="I3042" i="2"/>
  <c r="H3042" i="2"/>
  <c r="G3042" i="2"/>
  <c r="D3042" i="2"/>
  <c r="M3041" i="2"/>
  <c r="L3041" i="2"/>
  <c r="K3041" i="2"/>
  <c r="J3041" i="2"/>
  <c r="I3041" i="2"/>
  <c r="H3041" i="2"/>
  <c r="G3041" i="2"/>
  <c r="D3041" i="2"/>
  <c r="M3040" i="2"/>
  <c r="L3040" i="2"/>
  <c r="K3040" i="2"/>
  <c r="J3040" i="2"/>
  <c r="I3040" i="2"/>
  <c r="H3040" i="2"/>
  <c r="G3040" i="2"/>
  <c r="D3040" i="2"/>
  <c r="M3039" i="2"/>
  <c r="L3039" i="2"/>
  <c r="K3039" i="2"/>
  <c r="J3039" i="2"/>
  <c r="I3039" i="2"/>
  <c r="H3039" i="2"/>
  <c r="G3039" i="2"/>
  <c r="D3039" i="2"/>
  <c r="M3038" i="2"/>
  <c r="L3038" i="2"/>
  <c r="K3038" i="2"/>
  <c r="J3038" i="2"/>
  <c r="I3038" i="2"/>
  <c r="H3038" i="2"/>
  <c r="G3038" i="2"/>
  <c r="D3038" i="2"/>
  <c r="M3037" i="2"/>
  <c r="L3037" i="2"/>
  <c r="K3037" i="2"/>
  <c r="J3037" i="2"/>
  <c r="I3037" i="2"/>
  <c r="H3037" i="2"/>
  <c r="G3037" i="2"/>
  <c r="D3037" i="2"/>
  <c r="M3036" i="2"/>
  <c r="L3036" i="2"/>
  <c r="K3036" i="2"/>
  <c r="J3036" i="2"/>
  <c r="I3036" i="2"/>
  <c r="H3036" i="2"/>
  <c r="G3036" i="2"/>
  <c r="D3036" i="2"/>
  <c r="M3035" i="2"/>
  <c r="L3035" i="2"/>
  <c r="K3035" i="2"/>
  <c r="J3035" i="2"/>
  <c r="I3035" i="2"/>
  <c r="H3035" i="2"/>
  <c r="G3035" i="2"/>
  <c r="D3035" i="2"/>
  <c r="M3034" i="2"/>
  <c r="L3034" i="2"/>
  <c r="K3034" i="2"/>
  <c r="J3034" i="2"/>
  <c r="I3034" i="2"/>
  <c r="H3034" i="2"/>
  <c r="G3034" i="2"/>
  <c r="D3034" i="2"/>
  <c r="M3033" i="2"/>
  <c r="L3033" i="2"/>
  <c r="K3033" i="2"/>
  <c r="J3033" i="2"/>
  <c r="I3033" i="2"/>
  <c r="H3033" i="2"/>
  <c r="G3033" i="2"/>
  <c r="D3033" i="2"/>
  <c r="M3032" i="2"/>
  <c r="L3032" i="2"/>
  <c r="K3032" i="2"/>
  <c r="J3032" i="2"/>
  <c r="I3032" i="2"/>
  <c r="H3032" i="2"/>
  <c r="G3032" i="2"/>
  <c r="D3032" i="2"/>
  <c r="M3031" i="2"/>
  <c r="L3031" i="2"/>
  <c r="K3031" i="2"/>
  <c r="J3031" i="2"/>
  <c r="I3031" i="2"/>
  <c r="H3031" i="2"/>
  <c r="G3031" i="2"/>
  <c r="D3031" i="2"/>
  <c r="M3030" i="2"/>
  <c r="L3030" i="2"/>
  <c r="K3030" i="2"/>
  <c r="J3030" i="2"/>
  <c r="I3030" i="2"/>
  <c r="H3030" i="2"/>
  <c r="G3030" i="2"/>
  <c r="D3030" i="2"/>
  <c r="M3029" i="2"/>
  <c r="L3029" i="2"/>
  <c r="K3029" i="2"/>
  <c r="J3029" i="2"/>
  <c r="I3029" i="2"/>
  <c r="H3029" i="2"/>
  <c r="G3029" i="2"/>
  <c r="D3029" i="2"/>
  <c r="M3028" i="2"/>
  <c r="L3028" i="2"/>
  <c r="K3028" i="2"/>
  <c r="J3028" i="2"/>
  <c r="I3028" i="2"/>
  <c r="H3028" i="2"/>
  <c r="G3028" i="2"/>
  <c r="D3028" i="2"/>
  <c r="M3027" i="2"/>
  <c r="L3027" i="2"/>
  <c r="K3027" i="2"/>
  <c r="J3027" i="2"/>
  <c r="I3027" i="2"/>
  <c r="H3027" i="2"/>
  <c r="G3027" i="2"/>
  <c r="D3027" i="2"/>
  <c r="M3026" i="2"/>
  <c r="L3026" i="2"/>
  <c r="K3026" i="2"/>
  <c r="J3026" i="2"/>
  <c r="I3026" i="2"/>
  <c r="H3026" i="2"/>
  <c r="G3026" i="2"/>
  <c r="D3026" i="2"/>
  <c r="M3025" i="2"/>
  <c r="L3025" i="2"/>
  <c r="K3025" i="2"/>
  <c r="J3025" i="2"/>
  <c r="I3025" i="2"/>
  <c r="H3025" i="2"/>
  <c r="G3025" i="2"/>
  <c r="D3025" i="2"/>
  <c r="M3024" i="2"/>
  <c r="L3024" i="2"/>
  <c r="K3024" i="2"/>
  <c r="J3024" i="2"/>
  <c r="I3024" i="2"/>
  <c r="H3024" i="2"/>
  <c r="G3024" i="2"/>
  <c r="D3024" i="2"/>
  <c r="M3023" i="2"/>
  <c r="L3023" i="2"/>
  <c r="K3023" i="2"/>
  <c r="J3023" i="2"/>
  <c r="I3023" i="2"/>
  <c r="H3023" i="2"/>
  <c r="G3023" i="2"/>
  <c r="D3023" i="2"/>
  <c r="M3022" i="2"/>
  <c r="L3022" i="2"/>
  <c r="K3022" i="2"/>
  <c r="J3022" i="2"/>
  <c r="I3022" i="2"/>
  <c r="H3022" i="2"/>
  <c r="G3022" i="2"/>
  <c r="D3022" i="2"/>
  <c r="M3021" i="2"/>
  <c r="L3021" i="2"/>
  <c r="K3021" i="2"/>
  <c r="J3021" i="2"/>
  <c r="I3021" i="2"/>
  <c r="H3021" i="2"/>
  <c r="G3021" i="2"/>
  <c r="D3021" i="2"/>
  <c r="M3020" i="2"/>
  <c r="L3020" i="2"/>
  <c r="K3020" i="2"/>
  <c r="J3020" i="2"/>
  <c r="I3020" i="2"/>
  <c r="H3020" i="2"/>
  <c r="G3020" i="2"/>
  <c r="D3020" i="2"/>
  <c r="M3019" i="2"/>
  <c r="L3019" i="2"/>
  <c r="K3019" i="2"/>
  <c r="J3019" i="2"/>
  <c r="I3019" i="2"/>
  <c r="H3019" i="2"/>
  <c r="G3019" i="2"/>
  <c r="D3019" i="2"/>
  <c r="M3018" i="2"/>
  <c r="L3018" i="2"/>
  <c r="K3018" i="2"/>
  <c r="J3018" i="2"/>
  <c r="I3018" i="2"/>
  <c r="H3018" i="2"/>
  <c r="G3018" i="2"/>
  <c r="D3018" i="2"/>
  <c r="M3017" i="2"/>
  <c r="L3017" i="2"/>
  <c r="K3017" i="2"/>
  <c r="J3017" i="2"/>
  <c r="I3017" i="2"/>
  <c r="H3017" i="2"/>
  <c r="G3017" i="2"/>
  <c r="D3017" i="2"/>
  <c r="M3016" i="2"/>
  <c r="L3016" i="2"/>
  <c r="K3016" i="2"/>
  <c r="J3016" i="2"/>
  <c r="I3016" i="2"/>
  <c r="H3016" i="2"/>
  <c r="G3016" i="2"/>
  <c r="D3016" i="2"/>
  <c r="M3015" i="2"/>
  <c r="L3015" i="2"/>
  <c r="K3015" i="2"/>
  <c r="J3015" i="2"/>
  <c r="I3015" i="2"/>
  <c r="H3015" i="2"/>
  <c r="G3015" i="2"/>
  <c r="D3015" i="2"/>
  <c r="M3014" i="2"/>
  <c r="L3014" i="2"/>
  <c r="K3014" i="2"/>
  <c r="J3014" i="2"/>
  <c r="I3014" i="2"/>
  <c r="H3014" i="2"/>
  <c r="G3014" i="2"/>
  <c r="D3014" i="2"/>
  <c r="M3013" i="2"/>
  <c r="L3013" i="2"/>
  <c r="K3013" i="2"/>
  <c r="J3013" i="2"/>
  <c r="I3013" i="2"/>
  <c r="H3013" i="2"/>
  <c r="G3013" i="2"/>
  <c r="D3013" i="2"/>
  <c r="M3012" i="2"/>
  <c r="L3012" i="2"/>
  <c r="K3012" i="2"/>
  <c r="J3012" i="2"/>
  <c r="I3012" i="2"/>
  <c r="H3012" i="2"/>
  <c r="G3012" i="2"/>
  <c r="D3012" i="2"/>
  <c r="M3011" i="2"/>
  <c r="L3011" i="2"/>
  <c r="K3011" i="2"/>
  <c r="J3011" i="2"/>
  <c r="I3011" i="2"/>
  <c r="H3011" i="2"/>
  <c r="G3011" i="2"/>
  <c r="D3011" i="2"/>
  <c r="M3010" i="2"/>
  <c r="L3010" i="2"/>
  <c r="K3010" i="2"/>
  <c r="J3010" i="2"/>
  <c r="I3010" i="2"/>
  <c r="H3010" i="2"/>
  <c r="G3010" i="2"/>
  <c r="D3010" i="2"/>
  <c r="M3009" i="2"/>
  <c r="L3009" i="2"/>
  <c r="K3009" i="2"/>
  <c r="J3009" i="2"/>
  <c r="I3009" i="2"/>
  <c r="H3009" i="2"/>
  <c r="G3009" i="2"/>
  <c r="D3009" i="2"/>
  <c r="M3008" i="2"/>
  <c r="L3008" i="2"/>
  <c r="K3008" i="2"/>
  <c r="J3008" i="2"/>
  <c r="I3008" i="2"/>
  <c r="H3008" i="2"/>
  <c r="G3008" i="2"/>
  <c r="D3008" i="2"/>
  <c r="M3007" i="2"/>
  <c r="L3007" i="2"/>
  <c r="K3007" i="2"/>
  <c r="J3007" i="2"/>
  <c r="I3007" i="2"/>
  <c r="H3007" i="2"/>
  <c r="G3007" i="2"/>
  <c r="D3007" i="2"/>
  <c r="M3006" i="2"/>
  <c r="L3006" i="2"/>
  <c r="K3006" i="2"/>
  <c r="J3006" i="2"/>
  <c r="I3006" i="2"/>
  <c r="H3006" i="2"/>
  <c r="G3006" i="2"/>
  <c r="D3006" i="2"/>
  <c r="M3005" i="2"/>
  <c r="L3005" i="2"/>
  <c r="K3005" i="2"/>
  <c r="J3005" i="2"/>
  <c r="I3005" i="2"/>
  <c r="H3005" i="2"/>
  <c r="G3005" i="2"/>
  <c r="D3005" i="2"/>
  <c r="M3004" i="2"/>
  <c r="L3004" i="2"/>
  <c r="K3004" i="2"/>
  <c r="J3004" i="2"/>
  <c r="I3004" i="2"/>
  <c r="H3004" i="2"/>
  <c r="G3004" i="2"/>
  <c r="D3004" i="2"/>
  <c r="M3003" i="2"/>
  <c r="L3003" i="2"/>
  <c r="K3003" i="2"/>
  <c r="J3003" i="2"/>
  <c r="I3003" i="2"/>
  <c r="H3003" i="2"/>
  <c r="G3003" i="2"/>
  <c r="D3003" i="2"/>
  <c r="M3002" i="2"/>
  <c r="L3002" i="2"/>
  <c r="K3002" i="2"/>
  <c r="J3002" i="2"/>
  <c r="I3002" i="2"/>
  <c r="H3002" i="2"/>
  <c r="G3002" i="2"/>
  <c r="D3002" i="2"/>
  <c r="M3001" i="2"/>
  <c r="L3001" i="2"/>
  <c r="K3001" i="2"/>
  <c r="J3001" i="2"/>
  <c r="I3001" i="2"/>
  <c r="H3001" i="2"/>
  <c r="G3001" i="2"/>
  <c r="D3001" i="2"/>
  <c r="M3000" i="2"/>
  <c r="L3000" i="2"/>
  <c r="K3000" i="2"/>
  <c r="J3000" i="2"/>
  <c r="I3000" i="2"/>
  <c r="H3000" i="2"/>
  <c r="G3000" i="2"/>
  <c r="D3000" i="2"/>
  <c r="M2999" i="2"/>
  <c r="L2999" i="2"/>
  <c r="K2999" i="2"/>
  <c r="J2999" i="2"/>
  <c r="I2999" i="2"/>
  <c r="H2999" i="2"/>
  <c r="G2999" i="2"/>
  <c r="D2999" i="2"/>
  <c r="M2998" i="2"/>
  <c r="L2998" i="2"/>
  <c r="K2998" i="2"/>
  <c r="J2998" i="2"/>
  <c r="I2998" i="2"/>
  <c r="H2998" i="2"/>
  <c r="G2998" i="2"/>
  <c r="D2998" i="2"/>
  <c r="M2997" i="2"/>
  <c r="L2997" i="2"/>
  <c r="K2997" i="2"/>
  <c r="J2997" i="2"/>
  <c r="I2997" i="2"/>
  <c r="H2997" i="2"/>
  <c r="G2997" i="2"/>
  <c r="D2997" i="2"/>
  <c r="M2996" i="2"/>
  <c r="L2996" i="2"/>
  <c r="K2996" i="2"/>
  <c r="J2996" i="2"/>
  <c r="I2996" i="2"/>
  <c r="H2996" i="2"/>
  <c r="G2996" i="2"/>
  <c r="D2996" i="2"/>
  <c r="M2995" i="2"/>
  <c r="L2995" i="2"/>
  <c r="K2995" i="2"/>
  <c r="J2995" i="2"/>
  <c r="I2995" i="2"/>
  <c r="H2995" i="2"/>
  <c r="G2995" i="2"/>
  <c r="D2995" i="2"/>
  <c r="M2994" i="2"/>
  <c r="L2994" i="2"/>
  <c r="K2994" i="2"/>
  <c r="J2994" i="2"/>
  <c r="I2994" i="2"/>
  <c r="H2994" i="2"/>
  <c r="G2994" i="2"/>
  <c r="D2994" i="2"/>
  <c r="M2993" i="2"/>
  <c r="L2993" i="2"/>
  <c r="K2993" i="2"/>
  <c r="J2993" i="2"/>
  <c r="I2993" i="2"/>
  <c r="H2993" i="2"/>
  <c r="G2993" i="2"/>
  <c r="D2993" i="2"/>
  <c r="M2992" i="2"/>
  <c r="L2992" i="2"/>
  <c r="K2992" i="2"/>
  <c r="J2992" i="2"/>
  <c r="I2992" i="2"/>
  <c r="H2992" i="2"/>
  <c r="G2992" i="2"/>
  <c r="D2992" i="2"/>
  <c r="M2991" i="2"/>
  <c r="L2991" i="2"/>
  <c r="K2991" i="2"/>
  <c r="J2991" i="2"/>
  <c r="I2991" i="2"/>
  <c r="H2991" i="2"/>
  <c r="G2991" i="2"/>
  <c r="D2991" i="2"/>
  <c r="M2990" i="2"/>
  <c r="L2990" i="2"/>
  <c r="K2990" i="2"/>
  <c r="J2990" i="2"/>
  <c r="I2990" i="2"/>
  <c r="H2990" i="2"/>
  <c r="G2990" i="2"/>
  <c r="D2990" i="2"/>
  <c r="M2989" i="2"/>
  <c r="L2989" i="2"/>
  <c r="K2989" i="2"/>
  <c r="J2989" i="2"/>
  <c r="I2989" i="2"/>
  <c r="H2989" i="2"/>
  <c r="G2989" i="2"/>
  <c r="D2989" i="2"/>
  <c r="M2988" i="2"/>
  <c r="L2988" i="2"/>
  <c r="K2988" i="2"/>
  <c r="J2988" i="2"/>
  <c r="I2988" i="2"/>
  <c r="H2988" i="2"/>
  <c r="G2988" i="2"/>
  <c r="D2988" i="2"/>
  <c r="M2987" i="2"/>
  <c r="L2987" i="2"/>
  <c r="K2987" i="2"/>
  <c r="J2987" i="2"/>
  <c r="I2987" i="2"/>
  <c r="H2987" i="2"/>
  <c r="G2987" i="2"/>
  <c r="D2987" i="2"/>
  <c r="M2986" i="2"/>
  <c r="L2986" i="2"/>
  <c r="K2986" i="2"/>
  <c r="J2986" i="2"/>
  <c r="I2986" i="2"/>
  <c r="H2986" i="2"/>
  <c r="G2986" i="2"/>
  <c r="D2986" i="2"/>
  <c r="M2985" i="2"/>
  <c r="L2985" i="2"/>
  <c r="K2985" i="2"/>
  <c r="J2985" i="2"/>
  <c r="I2985" i="2"/>
  <c r="H2985" i="2"/>
  <c r="G2985" i="2"/>
  <c r="D2985" i="2"/>
  <c r="M2984" i="2"/>
  <c r="L2984" i="2"/>
  <c r="K2984" i="2"/>
  <c r="J2984" i="2"/>
  <c r="I2984" i="2"/>
  <c r="H2984" i="2"/>
  <c r="G2984" i="2"/>
  <c r="D2984" i="2"/>
  <c r="M2983" i="2"/>
  <c r="L2983" i="2"/>
  <c r="K2983" i="2"/>
  <c r="J2983" i="2"/>
  <c r="I2983" i="2"/>
  <c r="H2983" i="2"/>
  <c r="G2983" i="2"/>
  <c r="D2983" i="2"/>
  <c r="M2982" i="2"/>
  <c r="L2982" i="2"/>
  <c r="K2982" i="2"/>
  <c r="J2982" i="2"/>
  <c r="I2982" i="2"/>
  <c r="H2982" i="2"/>
  <c r="G2982" i="2"/>
  <c r="D2982" i="2"/>
  <c r="M2981" i="2"/>
  <c r="L2981" i="2"/>
  <c r="K2981" i="2"/>
  <c r="J2981" i="2"/>
  <c r="I2981" i="2"/>
  <c r="H2981" i="2"/>
  <c r="G2981" i="2"/>
  <c r="D2981" i="2"/>
  <c r="M2980" i="2"/>
  <c r="L2980" i="2"/>
  <c r="K2980" i="2"/>
  <c r="J2980" i="2"/>
  <c r="I2980" i="2"/>
  <c r="H2980" i="2"/>
  <c r="G2980" i="2"/>
  <c r="D2980" i="2"/>
  <c r="M2979" i="2"/>
  <c r="L2979" i="2"/>
  <c r="K2979" i="2"/>
  <c r="J2979" i="2"/>
  <c r="I2979" i="2"/>
  <c r="H2979" i="2"/>
  <c r="G2979" i="2"/>
  <c r="D2979" i="2"/>
  <c r="M2978" i="2"/>
  <c r="L2978" i="2"/>
  <c r="K2978" i="2"/>
  <c r="J2978" i="2"/>
  <c r="I2978" i="2"/>
  <c r="H2978" i="2"/>
  <c r="G2978" i="2"/>
  <c r="D2978" i="2"/>
  <c r="M2977" i="2"/>
  <c r="L2977" i="2"/>
  <c r="K2977" i="2"/>
  <c r="J2977" i="2"/>
  <c r="I2977" i="2"/>
  <c r="H2977" i="2"/>
  <c r="G2977" i="2"/>
  <c r="D2977" i="2"/>
  <c r="M2976" i="2"/>
  <c r="L2976" i="2"/>
  <c r="K2976" i="2"/>
  <c r="J2976" i="2"/>
  <c r="I2976" i="2"/>
  <c r="H2976" i="2"/>
  <c r="G2976" i="2"/>
  <c r="D2976" i="2"/>
  <c r="M2975" i="2"/>
  <c r="L2975" i="2"/>
  <c r="K2975" i="2"/>
  <c r="J2975" i="2"/>
  <c r="I2975" i="2"/>
  <c r="H2975" i="2"/>
  <c r="G2975" i="2"/>
  <c r="D2975" i="2"/>
  <c r="M2974" i="2"/>
  <c r="L2974" i="2"/>
  <c r="K2974" i="2"/>
  <c r="J2974" i="2"/>
  <c r="I2974" i="2"/>
  <c r="H2974" i="2"/>
  <c r="G2974" i="2"/>
  <c r="D2974" i="2"/>
  <c r="M2973" i="2"/>
  <c r="L2973" i="2"/>
  <c r="K2973" i="2"/>
  <c r="J2973" i="2"/>
  <c r="I2973" i="2"/>
  <c r="H2973" i="2"/>
  <c r="G2973" i="2"/>
  <c r="D2973" i="2"/>
  <c r="M2972" i="2"/>
  <c r="L2972" i="2"/>
  <c r="K2972" i="2"/>
  <c r="J2972" i="2"/>
  <c r="I2972" i="2"/>
  <c r="H2972" i="2"/>
  <c r="G2972" i="2"/>
  <c r="D2972" i="2"/>
  <c r="M2971" i="2"/>
  <c r="L2971" i="2"/>
  <c r="K2971" i="2"/>
  <c r="J2971" i="2"/>
  <c r="I2971" i="2"/>
  <c r="H2971" i="2"/>
  <c r="G2971" i="2"/>
  <c r="D2971" i="2"/>
  <c r="M2970" i="2"/>
  <c r="L2970" i="2"/>
  <c r="K2970" i="2"/>
  <c r="J2970" i="2"/>
  <c r="I2970" i="2"/>
  <c r="H2970" i="2"/>
  <c r="G2970" i="2"/>
  <c r="D2970" i="2"/>
  <c r="M2969" i="2"/>
  <c r="L2969" i="2"/>
  <c r="K2969" i="2"/>
  <c r="J2969" i="2"/>
  <c r="I2969" i="2"/>
  <c r="H2969" i="2"/>
  <c r="G2969" i="2"/>
  <c r="D2969" i="2"/>
  <c r="M2968" i="2"/>
  <c r="L2968" i="2"/>
  <c r="K2968" i="2"/>
  <c r="J2968" i="2"/>
  <c r="I2968" i="2"/>
  <c r="H2968" i="2"/>
  <c r="G2968" i="2"/>
  <c r="D2968" i="2"/>
  <c r="M2967" i="2"/>
  <c r="L2967" i="2"/>
  <c r="K2967" i="2"/>
  <c r="J2967" i="2"/>
  <c r="I2967" i="2"/>
  <c r="H2967" i="2"/>
  <c r="G2967" i="2"/>
  <c r="D2967" i="2"/>
  <c r="M2966" i="2"/>
  <c r="L2966" i="2"/>
  <c r="K2966" i="2"/>
  <c r="J2966" i="2"/>
  <c r="I2966" i="2"/>
  <c r="H2966" i="2"/>
  <c r="G2966" i="2"/>
  <c r="D2966" i="2"/>
  <c r="M2965" i="2"/>
  <c r="L2965" i="2"/>
  <c r="K2965" i="2"/>
  <c r="J2965" i="2"/>
  <c r="I2965" i="2"/>
  <c r="H2965" i="2"/>
  <c r="G2965" i="2"/>
  <c r="D2965" i="2"/>
  <c r="M2964" i="2"/>
  <c r="L2964" i="2"/>
  <c r="K2964" i="2"/>
  <c r="J2964" i="2"/>
  <c r="I2964" i="2"/>
  <c r="H2964" i="2"/>
  <c r="G2964" i="2"/>
  <c r="D2964" i="2"/>
  <c r="M2963" i="2"/>
  <c r="L2963" i="2"/>
  <c r="K2963" i="2"/>
  <c r="J2963" i="2"/>
  <c r="I2963" i="2"/>
  <c r="H2963" i="2"/>
  <c r="G2963" i="2"/>
  <c r="D2963" i="2"/>
  <c r="M2962" i="2"/>
  <c r="L2962" i="2"/>
  <c r="K2962" i="2"/>
  <c r="J2962" i="2"/>
  <c r="I2962" i="2"/>
  <c r="H2962" i="2"/>
  <c r="G2962" i="2"/>
  <c r="D2962" i="2"/>
  <c r="M2961" i="2"/>
  <c r="L2961" i="2"/>
  <c r="K2961" i="2"/>
  <c r="J2961" i="2"/>
  <c r="I2961" i="2"/>
  <c r="H2961" i="2"/>
  <c r="G2961" i="2"/>
  <c r="D2961" i="2"/>
  <c r="M2960" i="2"/>
  <c r="L2960" i="2"/>
  <c r="K2960" i="2"/>
  <c r="J2960" i="2"/>
  <c r="I2960" i="2"/>
  <c r="H2960" i="2"/>
  <c r="G2960" i="2"/>
  <c r="D2960" i="2"/>
  <c r="M2959" i="2"/>
  <c r="L2959" i="2"/>
  <c r="K2959" i="2"/>
  <c r="J2959" i="2"/>
  <c r="I2959" i="2"/>
  <c r="H2959" i="2"/>
  <c r="G2959" i="2"/>
  <c r="D2959" i="2"/>
  <c r="M2958" i="2"/>
  <c r="L2958" i="2"/>
  <c r="K2958" i="2"/>
  <c r="J2958" i="2"/>
  <c r="I2958" i="2"/>
  <c r="H2958" i="2"/>
  <c r="G2958" i="2"/>
  <c r="D2958" i="2"/>
  <c r="M2957" i="2"/>
  <c r="L2957" i="2"/>
  <c r="K2957" i="2"/>
  <c r="J2957" i="2"/>
  <c r="I2957" i="2"/>
  <c r="H2957" i="2"/>
  <c r="G2957" i="2"/>
  <c r="D2957" i="2"/>
  <c r="M2956" i="2"/>
  <c r="L2956" i="2"/>
  <c r="K2956" i="2"/>
  <c r="J2956" i="2"/>
  <c r="I2956" i="2"/>
  <c r="H2956" i="2"/>
  <c r="G2956" i="2"/>
  <c r="D2956" i="2"/>
  <c r="M2955" i="2"/>
  <c r="L2955" i="2"/>
  <c r="K2955" i="2"/>
  <c r="J2955" i="2"/>
  <c r="I2955" i="2"/>
  <c r="H2955" i="2"/>
  <c r="G2955" i="2"/>
  <c r="D2955" i="2"/>
  <c r="M2954" i="2"/>
  <c r="L2954" i="2"/>
  <c r="K2954" i="2"/>
  <c r="J2954" i="2"/>
  <c r="I2954" i="2"/>
  <c r="H2954" i="2"/>
  <c r="G2954" i="2"/>
  <c r="D2954" i="2"/>
  <c r="M2953" i="2"/>
  <c r="L2953" i="2"/>
  <c r="K2953" i="2"/>
  <c r="J2953" i="2"/>
  <c r="I2953" i="2"/>
  <c r="H2953" i="2"/>
  <c r="G2953" i="2"/>
  <c r="D2953" i="2"/>
  <c r="M2952" i="2"/>
  <c r="L2952" i="2"/>
  <c r="K2952" i="2"/>
  <c r="J2952" i="2"/>
  <c r="I2952" i="2"/>
  <c r="H2952" i="2"/>
  <c r="G2952" i="2"/>
  <c r="D2952" i="2"/>
  <c r="M2951" i="2"/>
  <c r="L2951" i="2"/>
  <c r="K2951" i="2"/>
  <c r="J2951" i="2"/>
  <c r="I2951" i="2"/>
  <c r="H2951" i="2"/>
  <c r="G2951" i="2"/>
  <c r="D2951" i="2"/>
  <c r="M2950" i="2"/>
  <c r="L2950" i="2"/>
  <c r="K2950" i="2"/>
  <c r="J2950" i="2"/>
  <c r="I2950" i="2"/>
  <c r="H2950" i="2"/>
  <c r="G2950" i="2"/>
  <c r="D2950" i="2"/>
  <c r="M2949" i="2"/>
  <c r="L2949" i="2"/>
  <c r="K2949" i="2"/>
  <c r="J2949" i="2"/>
  <c r="I2949" i="2"/>
  <c r="H2949" i="2"/>
  <c r="G2949" i="2"/>
  <c r="D2949" i="2"/>
  <c r="M2948" i="2"/>
  <c r="L2948" i="2"/>
  <c r="K2948" i="2"/>
  <c r="J2948" i="2"/>
  <c r="I2948" i="2"/>
  <c r="H2948" i="2"/>
  <c r="G2948" i="2"/>
  <c r="D2948" i="2"/>
  <c r="M2947" i="2"/>
  <c r="L2947" i="2"/>
  <c r="K2947" i="2"/>
  <c r="J2947" i="2"/>
  <c r="I2947" i="2"/>
  <c r="H2947" i="2"/>
  <c r="G2947" i="2"/>
  <c r="D2947" i="2"/>
  <c r="M2946" i="2"/>
  <c r="L2946" i="2"/>
  <c r="K2946" i="2"/>
  <c r="J2946" i="2"/>
  <c r="I2946" i="2"/>
  <c r="H2946" i="2"/>
  <c r="G2946" i="2"/>
  <c r="D2946" i="2"/>
  <c r="M2945" i="2"/>
  <c r="L2945" i="2"/>
  <c r="K2945" i="2"/>
  <c r="J2945" i="2"/>
  <c r="I2945" i="2"/>
  <c r="H2945" i="2"/>
  <c r="G2945" i="2"/>
  <c r="D2945" i="2"/>
  <c r="M2944" i="2"/>
  <c r="L2944" i="2"/>
  <c r="K2944" i="2"/>
  <c r="J2944" i="2"/>
  <c r="I2944" i="2"/>
  <c r="H2944" i="2"/>
  <c r="G2944" i="2"/>
  <c r="D2944" i="2"/>
  <c r="M2943" i="2"/>
  <c r="L2943" i="2"/>
  <c r="K2943" i="2"/>
  <c r="J2943" i="2"/>
  <c r="I2943" i="2"/>
  <c r="H2943" i="2"/>
  <c r="G2943" i="2"/>
  <c r="D2943" i="2"/>
  <c r="M2942" i="2"/>
  <c r="L2942" i="2"/>
  <c r="K2942" i="2"/>
  <c r="J2942" i="2"/>
  <c r="I2942" i="2"/>
  <c r="H2942" i="2"/>
  <c r="G2942" i="2"/>
  <c r="D2942" i="2"/>
  <c r="M2941" i="2"/>
  <c r="L2941" i="2"/>
  <c r="K2941" i="2"/>
  <c r="J2941" i="2"/>
  <c r="I2941" i="2"/>
  <c r="H2941" i="2"/>
  <c r="G2941" i="2"/>
  <c r="D2941" i="2"/>
  <c r="M2940" i="2"/>
  <c r="L2940" i="2"/>
  <c r="K2940" i="2"/>
  <c r="J2940" i="2"/>
  <c r="I2940" i="2"/>
  <c r="H2940" i="2"/>
  <c r="G2940" i="2"/>
  <c r="D2940" i="2"/>
  <c r="M2939" i="2"/>
  <c r="L2939" i="2"/>
  <c r="K2939" i="2"/>
  <c r="J2939" i="2"/>
  <c r="I2939" i="2"/>
  <c r="H2939" i="2"/>
  <c r="G2939" i="2"/>
  <c r="D2939" i="2"/>
  <c r="M2938" i="2"/>
  <c r="L2938" i="2"/>
  <c r="K2938" i="2"/>
  <c r="J2938" i="2"/>
  <c r="I2938" i="2"/>
  <c r="H2938" i="2"/>
  <c r="G2938" i="2"/>
  <c r="D2938" i="2"/>
  <c r="M2937" i="2"/>
  <c r="L2937" i="2"/>
  <c r="K2937" i="2"/>
  <c r="J2937" i="2"/>
  <c r="I2937" i="2"/>
  <c r="H2937" i="2"/>
  <c r="G2937" i="2"/>
  <c r="D2937" i="2"/>
  <c r="M2936" i="2"/>
  <c r="L2936" i="2"/>
  <c r="K2936" i="2"/>
  <c r="J2936" i="2"/>
  <c r="I2936" i="2"/>
  <c r="H2936" i="2"/>
  <c r="G2936" i="2"/>
  <c r="D2936" i="2"/>
  <c r="M2935" i="2"/>
  <c r="L2935" i="2"/>
  <c r="K2935" i="2"/>
  <c r="J2935" i="2"/>
  <c r="I2935" i="2"/>
  <c r="H2935" i="2"/>
  <c r="G2935" i="2"/>
  <c r="D2935" i="2"/>
  <c r="M2934" i="2"/>
  <c r="L2934" i="2"/>
  <c r="K2934" i="2"/>
  <c r="J2934" i="2"/>
  <c r="I2934" i="2"/>
  <c r="H2934" i="2"/>
  <c r="G2934" i="2"/>
  <c r="D2934" i="2"/>
  <c r="M2933" i="2"/>
  <c r="L2933" i="2"/>
  <c r="K2933" i="2"/>
  <c r="J2933" i="2"/>
  <c r="I2933" i="2"/>
  <c r="H2933" i="2"/>
  <c r="G2933" i="2"/>
  <c r="D2933" i="2"/>
  <c r="M2932" i="2"/>
  <c r="L2932" i="2"/>
  <c r="K2932" i="2"/>
  <c r="J2932" i="2"/>
  <c r="I2932" i="2"/>
  <c r="H2932" i="2"/>
  <c r="G2932" i="2"/>
  <c r="D2932" i="2"/>
  <c r="M2931" i="2"/>
  <c r="L2931" i="2"/>
  <c r="K2931" i="2"/>
  <c r="J2931" i="2"/>
  <c r="I2931" i="2"/>
  <c r="H2931" i="2"/>
  <c r="G2931" i="2"/>
  <c r="D2931" i="2"/>
  <c r="M2930" i="2"/>
  <c r="L2930" i="2"/>
  <c r="K2930" i="2"/>
  <c r="J2930" i="2"/>
  <c r="I2930" i="2"/>
  <c r="H2930" i="2"/>
  <c r="G2930" i="2"/>
  <c r="D2930" i="2"/>
  <c r="M2929" i="2"/>
  <c r="L2929" i="2"/>
  <c r="K2929" i="2"/>
  <c r="J2929" i="2"/>
  <c r="I2929" i="2"/>
  <c r="H2929" i="2"/>
  <c r="G2929" i="2"/>
  <c r="D2929" i="2"/>
  <c r="M2928" i="2"/>
  <c r="L2928" i="2"/>
  <c r="K2928" i="2"/>
  <c r="J2928" i="2"/>
  <c r="I2928" i="2"/>
  <c r="H2928" i="2"/>
  <c r="G2928" i="2"/>
  <c r="D2928" i="2"/>
  <c r="M2927" i="2"/>
  <c r="L2927" i="2"/>
  <c r="K2927" i="2"/>
  <c r="J2927" i="2"/>
  <c r="I2927" i="2"/>
  <c r="H2927" i="2"/>
  <c r="G2927" i="2"/>
  <c r="D2927" i="2"/>
  <c r="M2926" i="2"/>
  <c r="L2926" i="2"/>
  <c r="K2926" i="2"/>
  <c r="J2926" i="2"/>
  <c r="I2926" i="2"/>
  <c r="H2926" i="2"/>
  <c r="G2926" i="2"/>
  <c r="D2926" i="2"/>
  <c r="M2925" i="2"/>
  <c r="L2925" i="2"/>
  <c r="K2925" i="2"/>
  <c r="J2925" i="2"/>
  <c r="I2925" i="2"/>
  <c r="H2925" i="2"/>
  <c r="G2925" i="2"/>
  <c r="D2925" i="2"/>
  <c r="M2924" i="2"/>
  <c r="L2924" i="2"/>
  <c r="K2924" i="2"/>
  <c r="J2924" i="2"/>
  <c r="I2924" i="2"/>
  <c r="H2924" i="2"/>
  <c r="G2924" i="2"/>
  <c r="D2924" i="2"/>
  <c r="M2923" i="2"/>
  <c r="L2923" i="2"/>
  <c r="K2923" i="2"/>
  <c r="J2923" i="2"/>
  <c r="I2923" i="2"/>
  <c r="H2923" i="2"/>
  <c r="G2923" i="2"/>
  <c r="D2923" i="2"/>
  <c r="M2922" i="2"/>
  <c r="L2922" i="2"/>
  <c r="K2922" i="2"/>
  <c r="J2922" i="2"/>
  <c r="I2922" i="2"/>
  <c r="H2922" i="2"/>
  <c r="G2922" i="2"/>
  <c r="D2922" i="2"/>
  <c r="M2921" i="2"/>
  <c r="L2921" i="2"/>
  <c r="K2921" i="2"/>
  <c r="J2921" i="2"/>
  <c r="I2921" i="2"/>
  <c r="H2921" i="2"/>
  <c r="G2921" i="2"/>
  <c r="D2921" i="2"/>
  <c r="M2920" i="2"/>
  <c r="L2920" i="2"/>
  <c r="K2920" i="2"/>
  <c r="J2920" i="2"/>
  <c r="I2920" i="2"/>
  <c r="H2920" i="2"/>
  <c r="G2920" i="2"/>
  <c r="D2920" i="2"/>
  <c r="M2919" i="2"/>
  <c r="L2919" i="2"/>
  <c r="K2919" i="2"/>
  <c r="J2919" i="2"/>
  <c r="I2919" i="2"/>
  <c r="H2919" i="2"/>
  <c r="G2919" i="2"/>
  <c r="D2919" i="2"/>
  <c r="M2918" i="2"/>
  <c r="L2918" i="2"/>
  <c r="K2918" i="2"/>
  <c r="J2918" i="2"/>
  <c r="I2918" i="2"/>
  <c r="H2918" i="2"/>
  <c r="G2918" i="2"/>
  <c r="D2918" i="2"/>
  <c r="M2917" i="2"/>
  <c r="L2917" i="2"/>
  <c r="K2917" i="2"/>
  <c r="J2917" i="2"/>
  <c r="I2917" i="2"/>
  <c r="H2917" i="2"/>
  <c r="G2917" i="2"/>
  <c r="D2917" i="2"/>
  <c r="M2916" i="2"/>
  <c r="L2916" i="2"/>
  <c r="K2916" i="2"/>
  <c r="J2916" i="2"/>
  <c r="I2916" i="2"/>
  <c r="H2916" i="2"/>
  <c r="G2916" i="2"/>
  <c r="D2916" i="2"/>
  <c r="M2915" i="2"/>
  <c r="L2915" i="2"/>
  <c r="K2915" i="2"/>
  <c r="J2915" i="2"/>
  <c r="I2915" i="2"/>
  <c r="H2915" i="2"/>
  <c r="G2915" i="2"/>
  <c r="D2915" i="2"/>
  <c r="M2914" i="2"/>
  <c r="L2914" i="2"/>
  <c r="K2914" i="2"/>
  <c r="J2914" i="2"/>
  <c r="I2914" i="2"/>
  <c r="H2914" i="2"/>
  <c r="G2914" i="2"/>
  <c r="D2914" i="2"/>
  <c r="M2913" i="2"/>
  <c r="L2913" i="2"/>
  <c r="K2913" i="2"/>
  <c r="J2913" i="2"/>
  <c r="I2913" i="2"/>
  <c r="H2913" i="2"/>
  <c r="G2913" i="2"/>
  <c r="D2913" i="2"/>
  <c r="M2912" i="2"/>
  <c r="L2912" i="2"/>
  <c r="K2912" i="2"/>
  <c r="J2912" i="2"/>
  <c r="I2912" i="2"/>
  <c r="H2912" i="2"/>
  <c r="G2912" i="2"/>
  <c r="D2912" i="2"/>
  <c r="M2911" i="2"/>
  <c r="L2911" i="2"/>
  <c r="K2911" i="2"/>
  <c r="J2911" i="2"/>
  <c r="I2911" i="2"/>
  <c r="H2911" i="2"/>
  <c r="G2911" i="2"/>
  <c r="D2911" i="2"/>
  <c r="M2910" i="2"/>
  <c r="L2910" i="2"/>
  <c r="K2910" i="2"/>
  <c r="J2910" i="2"/>
  <c r="I2910" i="2"/>
  <c r="H2910" i="2"/>
  <c r="G2910" i="2"/>
  <c r="D2910" i="2"/>
  <c r="M2909" i="2"/>
  <c r="L2909" i="2"/>
  <c r="K2909" i="2"/>
  <c r="J2909" i="2"/>
  <c r="I2909" i="2"/>
  <c r="H2909" i="2"/>
  <c r="G2909" i="2"/>
  <c r="D2909" i="2"/>
  <c r="M2908" i="2"/>
  <c r="L2908" i="2"/>
  <c r="K2908" i="2"/>
  <c r="J2908" i="2"/>
  <c r="I2908" i="2"/>
  <c r="H2908" i="2"/>
  <c r="G2908" i="2"/>
  <c r="D2908" i="2"/>
  <c r="M2907" i="2"/>
  <c r="L2907" i="2"/>
  <c r="K2907" i="2"/>
  <c r="J2907" i="2"/>
  <c r="I2907" i="2"/>
  <c r="H2907" i="2"/>
  <c r="G2907" i="2"/>
  <c r="D2907" i="2"/>
  <c r="M2906" i="2"/>
  <c r="L2906" i="2"/>
  <c r="K2906" i="2"/>
  <c r="J2906" i="2"/>
  <c r="I2906" i="2"/>
  <c r="H2906" i="2"/>
  <c r="G2906" i="2"/>
  <c r="D2906" i="2"/>
  <c r="M2905" i="2"/>
  <c r="L2905" i="2"/>
  <c r="K2905" i="2"/>
  <c r="J2905" i="2"/>
  <c r="I2905" i="2"/>
  <c r="H2905" i="2"/>
  <c r="G2905" i="2"/>
  <c r="D2905" i="2"/>
  <c r="M2904" i="2"/>
  <c r="L2904" i="2"/>
  <c r="K2904" i="2"/>
  <c r="J2904" i="2"/>
  <c r="I2904" i="2"/>
  <c r="H2904" i="2"/>
  <c r="G2904" i="2"/>
  <c r="D2904" i="2"/>
  <c r="M2903" i="2"/>
  <c r="L2903" i="2"/>
  <c r="K2903" i="2"/>
  <c r="J2903" i="2"/>
  <c r="I2903" i="2"/>
  <c r="H2903" i="2"/>
  <c r="G2903" i="2"/>
  <c r="D2903" i="2"/>
  <c r="M2902" i="2"/>
  <c r="L2902" i="2"/>
  <c r="K2902" i="2"/>
  <c r="J2902" i="2"/>
  <c r="I2902" i="2"/>
  <c r="H2902" i="2"/>
  <c r="G2902" i="2"/>
  <c r="D2902" i="2"/>
  <c r="M2901" i="2"/>
  <c r="L2901" i="2"/>
  <c r="K2901" i="2"/>
  <c r="J2901" i="2"/>
  <c r="I2901" i="2"/>
  <c r="H2901" i="2"/>
  <c r="G2901" i="2"/>
  <c r="D2901" i="2"/>
  <c r="M2900" i="2"/>
  <c r="L2900" i="2"/>
  <c r="K2900" i="2"/>
  <c r="J2900" i="2"/>
  <c r="I2900" i="2"/>
  <c r="H2900" i="2"/>
  <c r="G2900" i="2"/>
  <c r="D2900" i="2"/>
  <c r="M2899" i="2"/>
  <c r="L2899" i="2"/>
  <c r="K2899" i="2"/>
  <c r="J2899" i="2"/>
  <c r="I2899" i="2"/>
  <c r="H2899" i="2"/>
  <c r="G2899" i="2"/>
  <c r="D2899" i="2"/>
  <c r="M2898" i="2"/>
  <c r="L2898" i="2"/>
  <c r="K2898" i="2"/>
  <c r="J2898" i="2"/>
  <c r="I2898" i="2"/>
  <c r="H2898" i="2"/>
  <c r="G2898" i="2"/>
  <c r="D2898" i="2"/>
  <c r="M2897" i="2"/>
  <c r="L2897" i="2"/>
  <c r="K2897" i="2"/>
  <c r="J2897" i="2"/>
  <c r="I2897" i="2"/>
  <c r="H2897" i="2"/>
  <c r="G2897" i="2"/>
  <c r="D2897" i="2"/>
  <c r="M2896" i="2"/>
  <c r="L2896" i="2"/>
  <c r="K2896" i="2"/>
  <c r="J2896" i="2"/>
  <c r="I2896" i="2"/>
  <c r="H2896" i="2"/>
  <c r="G2896" i="2"/>
  <c r="D2896" i="2"/>
  <c r="M2895" i="2"/>
  <c r="L2895" i="2"/>
  <c r="K2895" i="2"/>
  <c r="J2895" i="2"/>
  <c r="I2895" i="2"/>
  <c r="H2895" i="2"/>
  <c r="G2895" i="2"/>
  <c r="D2895" i="2"/>
  <c r="M2894" i="2"/>
  <c r="L2894" i="2"/>
  <c r="K2894" i="2"/>
  <c r="J2894" i="2"/>
  <c r="I2894" i="2"/>
  <c r="H2894" i="2"/>
  <c r="G2894" i="2"/>
  <c r="D2894" i="2"/>
  <c r="M2893" i="2"/>
  <c r="L2893" i="2"/>
  <c r="K2893" i="2"/>
  <c r="J2893" i="2"/>
  <c r="I2893" i="2"/>
  <c r="H2893" i="2"/>
  <c r="G2893" i="2"/>
  <c r="D2893" i="2"/>
  <c r="M2892" i="2"/>
  <c r="L2892" i="2"/>
  <c r="K2892" i="2"/>
  <c r="J2892" i="2"/>
  <c r="I2892" i="2"/>
  <c r="H2892" i="2"/>
  <c r="G2892" i="2"/>
  <c r="D2892" i="2"/>
  <c r="M2891" i="2"/>
  <c r="L2891" i="2"/>
  <c r="K2891" i="2"/>
  <c r="J2891" i="2"/>
  <c r="I2891" i="2"/>
  <c r="H2891" i="2"/>
  <c r="G2891" i="2"/>
  <c r="D2891" i="2"/>
  <c r="M2890" i="2"/>
  <c r="L2890" i="2"/>
  <c r="K2890" i="2"/>
  <c r="J2890" i="2"/>
  <c r="I2890" i="2"/>
  <c r="H2890" i="2"/>
  <c r="G2890" i="2"/>
  <c r="D2890" i="2"/>
  <c r="M2889" i="2"/>
  <c r="L2889" i="2"/>
  <c r="K2889" i="2"/>
  <c r="J2889" i="2"/>
  <c r="I2889" i="2"/>
  <c r="H2889" i="2"/>
  <c r="G2889" i="2"/>
  <c r="D2889" i="2"/>
  <c r="M2888" i="2"/>
  <c r="L2888" i="2"/>
  <c r="K2888" i="2"/>
  <c r="J2888" i="2"/>
  <c r="I2888" i="2"/>
  <c r="H2888" i="2"/>
  <c r="G2888" i="2"/>
  <c r="D2888" i="2"/>
  <c r="M2887" i="2"/>
  <c r="L2887" i="2"/>
  <c r="K2887" i="2"/>
  <c r="J2887" i="2"/>
  <c r="I2887" i="2"/>
  <c r="H2887" i="2"/>
  <c r="G2887" i="2"/>
  <c r="D2887" i="2"/>
  <c r="M2886" i="2"/>
  <c r="L2886" i="2"/>
  <c r="K2886" i="2"/>
  <c r="J2886" i="2"/>
  <c r="I2886" i="2"/>
  <c r="H2886" i="2"/>
  <c r="G2886" i="2"/>
  <c r="D2886" i="2"/>
  <c r="M2885" i="2"/>
  <c r="L2885" i="2"/>
  <c r="K2885" i="2"/>
  <c r="J2885" i="2"/>
  <c r="I2885" i="2"/>
  <c r="H2885" i="2"/>
  <c r="G2885" i="2"/>
  <c r="D2885" i="2"/>
  <c r="M2884" i="2"/>
  <c r="L2884" i="2"/>
  <c r="K2884" i="2"/>
  <c r="J2884" i="2"/>
  <c r="I2884" i="2"/>
  <c r="H2884" i="2"/>
  <c r="G2884" i="2"/>
  <c r="D2884" i="2"/>
  <c r="M2883" i="2"/>
  <c r="L2883" i="2"/>
  <c r="K2883" i="2"/>
  <c r="J2883" i="2"/>
  <c r="I2883" i="2"/>
  <c r="H2883" i="2"/>
  <c r="G2883" i="2"/>
  <c r="D2883" i="2"/>
  <c r="M2882" i="2"/>
  <c r="L2882" i="2"/>
  <c r="K2882" i="2"/>
  <c r="J2882" i="2"/>
  <c r="I2882" i="2"/>
  <c r="H2882" i="2"/>
  <c r="G2882" i="2"/>
  <c r="D2882" i="2"/>
  <c r="M2881" i="2"/>
  <c r="L2881" i="2"/>
  <c r="K2881" i="2"/>
  <c r="J2881" i="2"/>
  <c r="I2881" i="2"/>
  <c r="H2881" i="2"/>
  <c r="G2881" i="2"/>
  <c r="D2881" i="2"/>
  <c r="M2880" i="2"/>
  <c r="L2880" i="2"/>
  <c r="K2880" i="2"/>
  <c r="J2880" i="2"/>
  <c r="I2880" i="2"/>
  <c r="H2880" i="2"/>
  <c r="G2880" i="2"/>
  <c r="D2880" i="2"/>
  <c r="M2879" i="2"/>
  <c r="L2879" i="2"/>
  <c r="K2879" i="2"/>
  <c r="J2879" i="2"/>
  <c r="I2879" i="2"/>
  <c r="H2879" i="2"/>
  <c r="G2879" i="2"/>
  <c r="D2879" i="2"/>
  <c r="M2878" i="2"/>
  <c r="L2878" i="2"/>
  <c r="K2878" i="2"/>
  <c r="J2878" i="2"/>
  <c r="I2878" i="2"/>
  <c r="H2878" i="2"/>
  <c r="G2878" i="2"/>
  <c r="D2878" i="2"/>
  <c r="M2877" i="2"/>
  <c r="L2877" i="2"/>
  <c r="K2877" i="2"/>
  <c r="J2877" i="2"/>
  <c r="I2877" i="2"/>
  <c r="H2877" i="2"/>
  <c r="G2877" i="2"/>
  <c r="D2877" i="2"/>
  <c r="M2876" i="2"/>
  <c r="L2876" i="2"/>
  <c r="K2876" i="2"/>
  <c r="J2876" i="2"/>
  <c r="I2876" i="2"/>
  <c r="H2876" i="2"/>
  <c r="G2876" i="2"/>
  <c r="D2876" i="2"/>
  <c r="M2875" i="2"/>
  <c r="L2875" i="2"/>
  <c r="K2875" i="2"/>
  <c r="J2875" i="2"/>
  <c r="I2875" i="2"/>
  <c r="H2875" i="2"/>
  <c r="G2875" i="2"/>
  <c r="D2875" i="2"/>
  <c r="M2874" i="2"/>
  <c r="L2874" i="2"/>
  <c r="K2874" i="2"/>
  <c r="J2874" i="2"/>
  <c r="I2874" i="2"/>
  <c r="H2874" i="2"/>
  <c r="G2874" i="2"/>
  <c r="D2874" i="2"/>
  <c r="M2873" i="2"/>
  <c r="L2873" i="2"/>
  <c r="K2873" i="2"/>
  <c r="J2873" i="2"/>
  <c r="I2873" i="2"/>
  <c r="H2873" i="2"/>
  <c r="G2873" i="2"/>
  <c r="D2873" i="2"/>
  <c r="M2872" i="2"/>
  <c r="L2872" i="2"/>
  <c r="K2872" i="2"/>
  <c r="J2872" i="2"/>
  <c r="I2872" i="2"/>
  <c r="H2872" i="2"/>
  <c r="G2872" i="2"/>
  <c r="D2872" i="2"/>
  <c r="M2871" i="2"/>
  <c r="L2871" i="2"/>
  <c r="K2871" i="2"/>
  <c r="J2871" i="2"/>
  <c r="I2871" i="2"/>
  <c r="H2871" i="2"/>
  <c r="G2871" i="2"/>
  <c r="D2871" i="2"/>
  <c r="M2870" i="2"/>
  <c r="L2870" i="2"/>
  <c r="K2870" i="2"/>
  <c r="J2870" i="2"/>
  <c r="I2870" i="2"/>
  <c r="H2870" i="2"/>
  <c r="G2870" i="2"/>
  <c r="D2870" i="2"/>
  <c r="M2869" i="2"/>
  <c r="L2869" i="2"/>
  <c r="K2869" i="2"/>
  <c r="J2869" i="2"/>
  <c r="I2869" i="2"/>
  <c r="H2869" i="2"/>
  <c r="G2869" i="2"/>
  <c r="D2869" i="2"/>
  <c r="M2868" i="2"/>
  <c r="L2868" i="2"/>
  <c r="K2868" i="2"/>
  <c r="J2868" i="2"/>
  <c r="I2868" i="2"/>
  <c r="H2868" i="2"/>
  <c r="G2868" i="2"/>
  <c r="D2868" i="2"/>
  <c r="M2867" i="2"/>
  <c r="L2867" i="2"/>
  <c r="K2867" i="2"/>
  <c r="J2867" i="2"/>
  <c r="I2867" i="2"/>
  <c r="H2867" i="2"/>
  <c r="G2867" i="2"/>
  <c r="D2867" i="2"/>
  <c r="M2866" i="2"/>
  <c r="L2866" i="2"/>
  <c r="K2866" i="2"/>
  <c r="J2866" i="2"/>
  <c r="I2866" i="2"/>
  <c r="H2866" i="2"/>
  <c r="G2866" i="2"/>
  <c r="D2866" i="2"/>
  <c r="M2865" i="2"/>
  <c r="L2865" i="2"/>
  <c r="K2865" i="2"/>
  <c r="J2865" i="2"/>
  <c r="I2865" i="2"/>
  <c r="H2865" i="2"/>
  <c r="G2865" i="2"/>
  <c r="D2865" i="2"/>
  <c r="M2864" i="2"/>
  <c r="L2864" i="2"/>
  <c r="K2864" i="2"/>
  <c r="J2864" i="2"/>
  <c r="I2864" i="2"/>
  <c r="H2864" i="2"/>
  <c r="G2864" i="2"/>
  <c r="D2864" i="2"/>
  <c r="M2863" i="2"/>
  <c r="L2863" i="2"/>
  <c r="K2863" i="2"/>
  <c r="J2863" i="2"/>
  <c r="I2863" i="2"/>
  <c r="H2863" i="2"/>
  <c r="G2863" i="2"/>
  <c r="D2863" i="2"/>
  <c r="M2862" i="2"/>
  <c r="L2862" i="2"/>
  <c r="K2862" i="2"/>
  <c r="J2862" i="2"/>
  <c r="I2862" i="2"/>
  <c r="H2862" i="2"/>
  <c r="G2862" i="2"/>
  <c r="D2862" i="2"/>
  <c r="M2861" i="2"/>
  <c r="L2861" i="2"/>
  <c r="K2861" i="2"/>
  <c r="J2861" i="2"/>
  <c r="I2861" i="2"/>
  <c r="H2861" i="2"/>
  <c r="G2861" i="2"/>
  <c r="D2861" i="2"/>
  <c r="M2860" i="2"/>
  <c r="L2860" i="2"/>
  <c r="K2860" i="2"/>
  <c r="J2860" i="2"/>
  <c r="I2860" i="2"/>
  <c r="H2860" i="2"/>
  <c r="G2860" i="2"/>
  <c r="D2860" i="2"/>
  <c r="M2859" i="2"/>
  <c r="L2859" i="2"/>
  <c r="K2859" i="2"/>
  <c r="J2859" i="2"/>
  <c r="I2859" i="2"/>
  <c r="H2859" i="2"/>
  <c r="G2859" i="2"/>
  <c r="D2859" i="2"/>
  <c r="M2858" i="2"/>
  <c r="L2858" i="2"/>
  <c r="K2858" i="2"/>
  <c r="J2858" i="2"/>
  <c r="I2858" i="2"/>
  <c r="H2858" i="2"/>
  <c r="G2858" i="2"/>
  <c r="D2858" i="2"/>
  <c r="M2857" i="2"/>
  <c r="L2857" i="2"/>
  <c r="K2857" i="2"/>
  <c r="J2857" i="2"/>
  <c r="I2857" i="2"/>
  <c r="H2857" i="2"/>
  <c r="G2857" i="2"/>
  <c r="D2857" i="2"/>
  <c r="M2856" i="2"/>
  <c r="L2856" i="2"/>
  <c r="K2856" i="2"/>
  <c r="J2856" i="2"/>
  <c r="I2856" i="2"/>
  <c r="H2856" i="2"/>
  <c r="G2856" i="2"/>
  <c r="D2856" i="2"/>
  <c r="M2855" i="2"/>
  <c r="L2855" i="2"/>
  <c r="K2855" i="2"/>
  <c r="J2855" i="2"/>
  <c r="I2855" i="2"/>
  <c r="H2855" i="2"/>
  <c r="G2855" i="2"/>
  <c r="D2855" i="2"/>
  <c r="M2854" i="2"/>
  <c r="L2854" i="2"/>
  <c r="K2854" i="2"/>
  <c r="J2854" i="2"/>
  <c r="I2854" i="2"/>
  <c r="H2854" i="2"/>
  <c r="G2854" i="2"/>
  <c r="D2854" i="2"/>
  <c r="M2853" i="2"/>
  <c r="L2853" i="2"/>
  <c r="K2853" i="2"/>
  <c r="J2853" i="2"/>
  <c r="I2853" i="2"/>
  <c r="H2853" i="2"/>
  <c r="G2853" i="2"/>
  <c r="D2853" i="2"/>
  <c r="M2852" i="2"/>
  <c r="L2852" i="2"/>
  <c r="K2852" i="2"/>
  <c r="J2852" i="2"/>
  <c r="I2852" i="2"/>
  <c r="H2852" i="2"/>
  <c r="G2852" i="2"/>
  <c r="D2852" i="2"/>
  <c r="M2851" i="2"/>
  <c r="L2851" i="2"/>
  <c r="K2851" i="2"/>
  <c r="J2851" i="2"/>
  <c r="I2851" i="2"/>
  <c r="H2851" i="2"/>
  <c r="G2851" i="2"/>
  <c r="D2851" i="2"/>
  <c r="M2850" i="2"/>
  <c r="L2850" i="2"/>
  <c r="K2850" i="2"/>
  <c r="J2850" i="2"/>
  <c r="I2850" i="2"/>
  <c r="H2850" i="2"/>
  <c r="G2850" i="2"/>
  <c r="D2850" i="2"/>
  <c r="M2849" i="2"/>
  <c r="L2849" i="2"/>
  <c r="K2849" i="2"/>
  <c r="J2849" i="2"/>
  <c r="I2849" i="2"/>
  <c r="H2849" i="2"/>
  <c r="G2849" i="2"/>
  <c r="D2849" i="2"/>
  <c r="M2848" i="2"/>
  <c r="L2848" i="2"/>
  <c r="K2848" i="2"/>
  <c r="J2848" i="2"/>
  <c r="I2848" i="2"/>
  <c r="H2848" i="2"/>
  <c r="G2848" i="2"/>
  <c r="D2848" i="2"/>
  <c r="M2847" i="2"/>
  <c r="L2847" i="2"/>
  <c r="K2847" i="2"/>
  <c r="J2847" i="2"/>
  <c r="I2847" i="2"/>
  <c r="H2847" i="2"/>
  <c r="G2847" i="2"/>
  <c r="D2847" i="2"/>
  <c r="M2846" i="2"/>
  <c r="L2846" i="2"/>
  <c r="K2846" i="2"/>
  <c r="J2846" i="2"/>
  <c r="I2846" i="2"/>
  <c r="H2846" i="2"/>
  <c r="G2846" i="2"/>
  <c r="D2846" i="2"/>
  <c r="M2845" i="2"/>
  <c r="L2845" i="2"/>
  <c r="K2845" i="2"/>
  <c r="J2845" i="2"/>
  <c r="I2845" i="2"/>
  <c r="H2845" i="2"/>
  <c r="G2845" i="2"/>
  <c r="D2845" i="2"/>
  <c r="M2844" i="2"/>
  <c r="L2844" i="2"/>
  <c r="K2844" i="2"/>
  <c r="J2844" i="2"/>
  <c r="I2844" i="2"/>
  <c r="H2844" i="2"/>
  <c r="G2844" i="2"/>
  <c r="D2844" i="2"/>
  <c r="M2843" i="2"/>
  <c r="L2843" i="2"/>
  <c r="K2843" i="2"/>
  <c r="J2843" i="2"/>
  <c r="I2843" i="2"/>
  <c r="H2843" i="2"/>
  <c r="G2843" i="2"/>
  <c r="D2843" i="2"/>
  <c r="M2842" i="2"/>
  <c r="L2842" i="2"/>
  <c r="K2842" i="2"/>
  <c r="J2842" i="2"/>
  <c r="I2842" i="2"/>
  <c r="H2842" i="2"/>
  <c r="G2842" i="2"/>
  <c r="D2842" i="2"/>
  <c r="M2841" i="2"/>
  <c r="L2841" i="2"/>
  <c r="K2841" i="2"/>
  <c r="J2841" i="2"/>
  <c r="I2841" i="2"/>
  <c r="H2841" i="2"/>
  <c r="G2841" i="2"/>
  <c r="D2841" i="2"/>
  <c r="M2840" i="2"/>
  <c r="L2840" i="2"/>
  <c r="K2840" i="2"/>
  <c r="J2840" i="2"/>
  <c r="I2840" i="2"/>
  <c r="H2840" i="2"/>
  <c r="G2840" i="2"/>
  <c r="D2840" i="2"/>
  <c r="M2839" i="2"/>
  <c r="L2839" i="2"/>
  <c r="K2839" i="2"/>
  <c r="J2839" i="2"/>
  <c r="I2839" i="2"/>
  <c r="H2839" i="2"/>
  <c r="G2839" i="2"/>
  <c r="D2839" i="2"/>
  <c r="M2838" i="2"/>
  <c r="L2838" i="2"/>
  <c r="K2838" i="2"/>
  <c r="J2838" i="2"/>
  <c r="I2838" i="2"/>
  <c r="H2838" i="2"/>
  <c r="G2838" i="2"/>
  <c r="D2838" i="2"/>
  <c r="M2837" i="2"/>
  <c r="L2837" i="2"/>
  <c r="K2837" i="2"/>
  <c r="J2837" i="2"/>
  <c r="I2837" i="2"/>
  <c r="H2837" i="2"/>
  <c r="G2837" i="2"/>
  <c r="D2837" i="2"/>
  <c r="M2836" i="2"/>
  <c r="L2836" i="2"/>
  <c r="K2836" i="2"/>
  <c r="J2836" i="2"/>
  <c r="I2836" i="2"/>
  <c r="H2836" i="2"/>
  <c r="G2836" i="2"/>
  <c r="D2836" i="2"/>
  <c r="M2835" i="2"/>
  <c r="L2835" i="2"/>
  <c r="K2835" i="2"/>
  <c r="J2835" i="2"/>
  <c r="I2835" i="2"/>
  <c r="H2835" i="2"/>
  <c r="G2835" i="2"/>
  <c r="D2835" i="2"/>
  <c r="M2834" i="2"/>
  <c r="L2834" i="2"/>
  <c r="K2834" i="2"/>
  <c r="J2834" i="2"/>
  <c r="I2834" i="2"/>
  <c r="H2834" i="2"/>
  <c r="G2834" i="2"/>
  <c r="D2834" i="2"/>
  <c r="M2833" i="2"/>
  <c r="L2833" i="2"/>
  <c r="K2833" i="2"/>
  <c r="J2833" i="2"/>
  <c r="I2833" i="2"/>
  <c r="H2833" i="2"/>
  <c r="G2833" i="2"/>
  <c r="D2833" i="2"/>
  <c r="M2832" i="2"/>
  <c r="L2832" i="2"/>
  <c r="K2832" i="2"/>
  <c r="J2832" i="2"/>
  <c r="I2832" i="2"/>
  <c r="H2832" i="2"/>
  <c r="G2832" i="2"/>
  <c r="D2832" i="2"/>
  <c r="M2831" i="2"/>
  <c r="L2831" i="2"/>
  <c r="K2831" i="2"/>
  <c r="J2831" i="2"/>
  <c r="I2831" i="2"/>
  <c r="H2831" i="2"/>
  <c r="G2831" i="2"/>
  <c r="D2831" i="2"/>
  <c r="M2830" i="2"/>
  <c r="L2830" i="2"/>
  <c r="K2830" i="2"/>
  <c r="J2830" i="2"/>
  <c r="I2830" i="2"/>
  <c r="H2830" i="2"/>
  <c r="G2830" i="2"/>
  <c r="D2830" i="2"/>
  <c r="M2829" i="2"/>
  <c r="L2829" i="2"/>
  <c r="K2829" i="2"/>
  <c r="J2829" i="2"/>
  <c r="I2829" i="2"/>
  <c r="H2829" i="2"/>
  <c r="G2829" i="2"/>
  <c r="D2829" i="2"/>
  <c r="M2828" i="2"/>
  <c r="L2828" i="2"/>
  <c r="K2828" i="2"/>
  <c r="J2828" i="2"/>
  <c r="I2828" i="2"/>
  <c r="H2828" i="2"/>
  <c r="G2828" i="2"/>
  <c r="D2828" i="2"/>
  <c r="M2827" i="2"/>
  <c r="L2827" i="2"/>
  <c r="K2827" i="2"/>
  <c r="J2827" i="2"/>
  <c r="I2827" i="2"/>
  <c r="H2827" i="2"/>
  <c r="G2827" i="2"/>
  <c r="D2827" i="2"/>
  <c r="M2826" i="2"/>
  <c r="L2826" i="2"/>
  <c r="K2826" i="2"/>
  <c r="J2826" i="2"/>
  <c r="I2826" i="2"/>
  <c r="H2826" i="2"/>
  <c r="G2826" i="2"/>
  <c r="D2826" i="2"/>
  <c r="M2825" i="2"/>
  <c r="L2825" i="2"/>
  <c r="K2825" i="2"/>
  <c r="J2825" i="2"/>
  <c r="I2825" i="2"/>
  <c r="H2825" i="2"/>
  <c r="G2825" i="2"/>
  <c r="D2825" i="2"/>
  <c r="M2824" i="2"/>
  <c r="L2824" i="2"/>
  <c r="K2824" i="2"/>
  <c r="J2824" i="2"/>
  <c r="I2824" i="2"/>
  <c r="H2824" i="2"/>
  <c r="G2824" i="2"/>
  <c r="D2824" i="2"/>
  <c r="M2823" i="2"/>
  <c r="L2823" i="2"/>
  <c r="K2823" i="2"/>
  <c r="J2823" i="2"/>
  <c r="I2823" i="2"/>
  <c r="H2823" i="2"/>
  <c r="G2823" i="2"/>
  <c r="D2823" i="2"/>
  <c r="M2822" i="2"/>
  <c r="L2822" i="2"/>
  <c r="K2822" i="2"/>
  <c r="J2822" i="2"/>
  <c r="I2822" i="2"/>
  <c r="H2822" i="2"/>
  <c r="G2822" i="2"/>
  <c r="D2822" i="2"/>
  <c r="M2821" i="2"/>
  <c r="L2821" i="2"/>
  <c r="K2821" i="2"/>
  <c r="J2821" i="2"/>
  <c r="I2821" i="2"/>
  <c r="H2821" i="2"/>
  <c r="G2821" i="2"/>
  <c r="D2821" i="2"/>
  <c r="M2820" i="2"/>
  <c r="L2820" i="2"/>
  <c r="K2820" i="2"/>
  <c r="J2820" i="2"/>
  <c r="I2820" i="2"/>
  <c r="H2820" i="2"/>
  <c r="G2820" i="2"/>
  <c r="D2820" i="2"/>
  <c r="M2819" i="2"/>
  <c r="L2819" i="2"/>
  <c r="K2819" i="2"/>
  <c r="J2819" i="2"/>
  <c r="I2819" i="2"/>
  <c r="H2819" i="2"/>
  <c r="G2819" i="2"/>
  <c r="D2819" i="2"/>
  <c r="M2818" i="2"/>
  <c r="L2818" i="2"/>
  <c r="K2818" i="2"/>
  <c r="J2818" i="2"/>
  <c r="I2818" i="2"/>
  <c r="H2818" i="2"/>
  <c r="G2818" i="2"/>
  <c r="D2818" i="2"/>
  <c r="M2817" i="2"/>
  <c r="L2817" i="2"/>
  <c r="K2817" i="2"/>
  <c r="J2817" i="2"/>
  <c r="I2817" i="2"/>
  <c r="H2817" i="2"/>
  <c r="G2817" i="2"/>
  <c r="D2817" i="2"/>
  <c r="M2816" i="2"/>
  <c r="L2816" i="2"/>
  <c r="K2816" i="2"/>
  <c r="J2816" i="2"/>
  <c r="I2816" i="2"/>
  <c r="H2816" i="2"/>
  <c r="G2816" i="2"/>
  <c r="D2816" i="2"/>
  <c r="M2815" i="2"/>
  <c r="L2815" i="2"/>
  <c r="K2815" i="2"/>
  <c r="J2815" i="2"/>
  <c r="I2815" i="2"/>
  <c r="H2815" i="2"/>
  <c r="G2815" i="2"/>
  <c r="D2815" i="2"/>
  <c r="M2814" i="2"/>
  <c r="L2814" i="2"/>
  <c r="K2814" i="2"/>
  <c r="J2814" i="2"/>
  <c r="I2814" i="2"/>
  <c r="H2814" i="2"/>
  <c r="G2814" i="2"/>
  <c r="D2814" i="2"/>
  <c r="M2813" i="2"/>
  <c r="L2813" i="2"/>
  <c r="K2813" i="2"/>
  <c r="J2813" i="2"/>
  <c r="I2813" i="2"/>
  <c r="H2813" i="2"/>
  <c r="G2813" i="2"/>
  <c r="D2813" i="2"/>
  <c r="M2812" i="2"/>
  <c r="L2812" i="2"/>
  <c r="K2812" i="2"/>
  <c r="J2812" i="2"/>
  <c r="I2812" i="2"/>
  <c r="H2812" i="2"/>
  <c r="G2812" i="2"/>
  <c r="D2812" i="2"/>
  <c r="M2811" i="2"/>
  <c r="L2811" i="2"/>
  <c r="K2811" i="2"/>
  <c r="J2811" i="2"/>
  <c r="I2811" i="2"/>
  <c r="H2811" i="2"/>
  <c r="G2811" i="2"/>
  <c r="D2811" i="2"/>
  <c r="M2810" i="2"/>
  <c r="L2810" i="2"/>
  <c r="K2810" i="2"/>
  <c r="J2810" i="2"/>
  <c r="I2810" i="2"/>
  <c r="H2810" i="2"/>
  <c r="G2810" i="2"/>
  <c r="D2810" i="2"/>
  <c r="M2809" i="2"/>
  <c r="L2809" i="2"/>
  <c r="K2809" i="2"/>
  <c r="J2809" i="2"/>
  <c r="I2809" i="2"/>
  <c r="H2809" i="2"/>
  <c r="G2809" i="2"/>
  <c r="D2809" i="2"/>
  <c r="M2808" i="2"/>
  <c r="L2808" i="2"/>
  <c r="K2808" i="2"/>
  <c r="J2808" i="2"/>
  <c r="I2808" i="2"/>
  <c r="H2808" i="2"/>
  <c r="G2808" i="2"/>
  <c r="D2808" i="2"/>
  <c r="M2807" i="2"/>
  <c r="L2807" i="2"/>
  <c r="K2807" i="2"/>
  <c r="J2807" i="2"/>
  <c r="I2807" i="2"/>
  <c r="H2807" i="2"/>
  <c r="G2807" i="2"/>
  <c r="D2807" i="2"/>
  <c r="M2806" i="2"/>
  <c r="L2806" i="2"/>
  <c r="K2806" i="2"/>
  <c r="J2806" i="2"/>
  <c r="I2806" i="2"/>
  <c r="H2806" i="2"/>
  <c r="G2806" i="2"/>
  <c r="D2806" i="2"/>
  <c r="M2805" i="2"/>
  <c r="L2805" i="2"/>
  <c r="K2805" i="2"/>
  <c r="J2805" i="2"/>
  <c r="I2805" i="2"/>
  <c r="H2805" i="2"/>
  <c r="G2805" i="2"/>
  <c r="D2805" i="2"/>
  <c r="M2804" i="2"/>
  <c r="L2804" i="2"/>
  <c r="K2804" i="2"/>
  <c r="J2804" i="2"/>
  <c r="I2804" i="2"/>
  <c r="H2804" i="2"/>
  <c r="G2804" i="2"/>
  <c r="D2804" i="2"/>
  <c r="M2803" i="2"/>
  <c r="L2803" i="2"/>
  <c r="K2803" i="2"/>
  <c r="J2803" i="2"/>
  <c r="I2803" i="2"/>
  <c r="H2803" i="2"/>
  <c r="G2803" i="2"/>
  <c r="D2803" i="2"/>
  <c r="M2802" i="2"/>
  <c r="L2802" i="2"/>
  <c r="K2802" i="2"/>
  <c r="J2802" i="2"/>
  <c r="I2802" i="2"/>
  <c r="H2802" i="2"/>
  <c r="G2802" i="2"/>
  <c r="D2802" i="2"/>
  <c r="M2801" i="2"/>
  <c r="L2801" i="2"/>
  <c r="K2801" i="2"/>
  <c r="J2801" i="2"/>
  <c r="I2801" i="2"/>
  <c r="H2801" i="2"/>
  <c r="G2801" i="2"/>
  <c r="D2801" i="2"/>
  <c r="M2800" i="2"/>
  <c r="L2800" i="2"/>
  <c r="K2800" i="2"/>
  <c r="J2800" i="2"/>
  <c r="I2800" i="2"/>
  <c r="H2800" i="2"/>
  <c r="G2800" i="2"/>
  <c r="D2800" i="2"/>
  <c r="M2799" i="2"/>
  <c r="L2799" i="2"/>
  <c r="K2799" i="2"/>
  <c r="J2799" i="2"/>
  <c r="I2799" i="2"/>
  <c r="H2799" i="2"/>
  <c r="G2799" i="2"/>
  <c r="D2799" i="2"/>
  <c r="M2798" i="2"/>
  <c r="L2798" i="2"/>
  <c r="K2798" i="2"/>
  <c r="J2798" i="2"/>
  <c r="I2798" i="2"/>
  <c r="H2798" i="2"/>
  <c r="G2798" i="2"/>
  <c r="D2798" i="2"/>
  <c r="M2797" i="2"/>
  <c r="L2797" i="2"/>
  <c r="K2797" i="2"/>
  <c r="J2797" i="2"/>
  <c r="I2797" i="2"/>
  <c r="H2797" i="2"/>
  <c r="G2797" i="2"/>
  <c r="D2797" i="2"/>
  <c r="M2796" i="2"/>
  <c r="L2796" i="2"/>
  <c r="K2796" i="2"/>
  <c r="J2796" i="2"/>
  <c r="I2796" i="2"/>
  <c r="H2796" i="2"/>
  <c r="G2796" i="2"/>
  <c r="D2796" i="2"/>
  <c r="M2795" i="2"/>
  <c r="L2795" i="2"/>
  <c r="K2795" i="2"/>
  <c r="J2795" i="2"/>
  <c r="I2795" i="2"/>
  <c r="H2795" i="2"/>
  <c r="G2795" i="2"/>
  <c r="D2795" i="2"/>
  <c r="M2794" i="2"/>
  <c r="L2794" i="2"/>
  <c r="K2794" i="2"/>
  <c r="J2794" i="2"/>
  <c r="I2794" i="2"/>
  <c r="H2794" i="2"/>
  <c r="G2794" i="2"/>
  <c r="D2794" i="2"/>
  <c r="M2793" i="2"/>
  <c r="L2793" i="2"/>
  <c r="K2793" i="2"/>
  <c r="J2793" i="2"/>
  <c r="I2793" i="2"/>
  <c r="H2793" i="2"/>
  <c r="G2793" i="2"/>
  <c r="D2793" i="2"/>
  <c r="M2792" i="2"/>
  <c r="L2792" i="2"/>
  <c r="K2792" i="2"/>
  <c r="J2792" i="2"/>
  <c r="I2792" i="2"/>
  <c r="H2792" i="2"/>
  <c r="G2792" i="2"/>
  <c r="D2792" i="2"/>
  <c r="M2791" i="2"/>
  <c r="L2791" i="2"/>
  <c r="K2791" i="2"/>
  <c r="J2791" i="2"/>
  <c r="I2791" i="2"/>
  <c r="H2791" i="2"/>
  <c r="G2791" i="2"/>
  <c r="D2791" i="2"/>
  <c r="M2790" i="2"/>
  <c r="L2790" i="2"/>
  <c r="K2790" i="2"/>
  <c r="J2790" i="2"/>
  <c r="I2790" i="2"/>
  <c r="H2790" i="2"/>
  <c r="G2790" i="2"/>
  <c r="D2790" i="2"/>
  <c r="M2789" i="2"/>
  <c r="L2789" i="2"/>
  <c r="K2789" i="2"/>
  <c r="J2789" i="2"/>
  <c r="I2789" i="2"/>
  <c r="H2789" i="2"/>
  <c r="G2789" i="2"/>
  <c r="D2789" i="2"/>
  <c r="M2788" i="2"/>
  <c r="L2788" i="2"/>
  <c r="K2788" i="2"/>
  <c r="J2788" i="2"/>
  <c r="I2788" i="2"/>
  <c r="H2788" i="2"/>
  <c r="G2788" i="2"/>
  <c r="D2788" i="2"/>
  <c r="M2787" i="2"/>
  <c r="L2787" i="2"/>
  <c r="K2787" i="2"/>
  <c r="J2787" i="2"/>
  <c r="I2787" i="2"/>
  <c r="H2787" i="2"/>
  <c r="G2787" i="2"/>
  <c r="D2787" i="2"/>
  <c r="M2786" i="2"/>
  <c r="L2786" i="2"/>
  <c r="K2786" i="2"/>
  <c r="J2786" i="2"/>
  <c r="I2786" i="2"/>
  <c r="H2786" i="2"/>
  <c r="G2786" i="2"/>
  <c r="D2786" i="2"/>
  <c r="M2785" i="2"/>
  <c r="L2785" i="2"/>
  <c r="K2785" i="2"/>
  <c r="J2785" i="2"/>
  <c r="I2785" i="2"/>
  <c r="H2785" i="2"/>
  <c r="G2785" i="2"/>
  <c r="D2785" i="2"/>
  <c r="M2784" i="2"/>
  <c r="L2784" i="2"/>
  <c r="K2784" i="2"/>
  <c r="J2784" i="2"/>
  <c r="I2784" i="2"/>
  <c r="H2784" i="2"/>
  <c r="G2784" i="2"/>
  <c r="D2784" i="2"/>
  <c r="M2783" i="2"/>
  <c r="L2783" i="2"/>
  <c r="K2783" i="2"/>
  <c r="J2783" i="2"/>
  <c r="I2783" i="2"/>
  <c r="H2783" i="2"/>
  <c r="G2783" i="2"/>
  <c r="D2783" i="2"/>
  <c r="M2782" i="2"/>
  <c r="L2782" i="2"/>
  <c r="K2782" i="2"/>
  <c r="J2782" i="2"/>
  <c r="I2782" i="2"/>
  <c r="H2782" i="2"/>
  <c r="G2782" i="2"/>
  <c r="D2782" i="2"/>
  <c r="M2781" i="2"/>
  <c r="L2781" i="2"/>
  <c r="K2781" i="2"/>
  <c r="J2781" i="2"/>
  <c r="I2781" i="2"/>
  <c r="H2781" i="2"/>
  <c r="G2781" i="2"/>
  <c r="D2781" i="2"/>
  <c r="M2780" i="2"/>
  <c r="L2780" i="2"/>
  <c r="K2780" i="2"/>
  <c r="J2780" i="2"/>
  <c r="I2780" i="2"/>
  <c r="H2780" i="2"/>
  <c r="G2780" i="2"/>
  <c r="D2780" i="2"/>
  <c r="M2779" i="2"/>
  <c r="L2779" i="2"/>
  <c r="K2779" i="2"/>
  <c r="J2779" i="2"/>
  <c r="I2779" i="2"/>
  <c r="H2779" i="2"/>
  <c r="G2779" i="2"/>
  <c r="D2779" i="2"/>
  <c r="M2778" i="2"/>
  <c r="L2778" i="2"/>
  <c r="K2778" i="2"/>
  <c r="J2778" i="2"/>
  <c r="I2778" i="2"/>
  <c r="H2778" i="2"/>
  <c r="G2778" i="2"/>
  <c r="D2778" i="2"/>
  <c r="M2777" i="2"/>
  <c r="L2777" i="2"/>
  <c r="K2777" i="2"/>
  <c r="J2777" i="2"/>
  <c r="I2777" i="2"/>
  <c r="H2777" i="2"/>
  <c r="G2777" i="2"/>
  <c r="D2777" i="2"/>
  <c r="M2776" i="2"/>
  <c r="L2776" i="2"/>
  <c r="K2776" i="2"/>
  <c r="J2776" i="2"/>
  <c r="I2776" i="2"/>
  <c r="H2776" i="2"/>
  <c r="G2776" i="2"/>
  <c r="D2776" i="2"/>
  <c r="M2775" i="2"/>
  <c r="L2775" i="2"/>
  <c r="K2775" i="2"/>
  <c r="J2775" i="2"/>
  <c r="I2775" i="2"/>
  <c r="H2775" i="2"/>
  <c r="G2775" i="2"/>
  <c r="D2775" i="2"/>
  <c r="M2774" i="2"/>
  <c r="L2774" i="2"/>
  <c r="K2774" i="2"/>
  <c r="J2774" i="2"/>
  <c r="I2774" i="2"/>
  <c r="H2774" i="2"/>
  <c r="G2774" i="2"/>
  <c r="D2774" i="2"/>
  <c r="M2773" i="2"/>
  <c r="L2773" i="2"/>
  <c r="K2773" i="2"/>
  <c r="J2773" i="2"/>
  <c r="I2773" i="2"/>
  <c r="H2773" i="2"/>
  <c r="G2773" i="2"/>
  <c r="D2773" i="2"/>
  <c r="M2772" i="2"/>
  <c r="L2772" i="2"/>
  <c r="K2772" i="2"/>
  <c r="J2772" i="2"/>
  <c r="I2772" i="2"/>
  <c r="H2772" i="2"/>
  <c r="G2772" i="2"/>
  <c r="D2772" i="2"/>
  <c r="M2771" i="2"/>
  <c r="L2771" i="2"/>
  <c r="K2771" i="2"/>
  <c r="J2771" i="2"/>
  <c r="I2771" i="2"/>
  <c r="H2771" i="2"/>
  <c r="G2771" i="2"/>
  <c r="D2771" i="2"/>
  <c r="M2770" i="2"/>
  <c r="L2770" i="2"/>
  <c r="K2770" i="2"/>
  <c r="J2770" i="2"/>
  <c r="I2770" i="2"/>
  <c r="H2770" i="2"/>
  <c r="G2770" i="2"/>
  <c r="D2770" i="2"/>
  <c r="M2769" i="2"/>
  <c r="L2769" i="2"/>
  <c r="K2769" i="2"/>
  <c r="J2769" i="2"/>
  <c r="I2769" i="2"/>
  <c r="H2769" i="2"/>
  <c r="G2769" i="2"/>
  <c r="D2769" i="2"/>
  <c r="M2768" i="2"/>
  <c r="L2768" i="2"/>
  <c r="K2768" i="2"/>
  <c r="J2768" i="2"/>
  <c r="I2768" i="2"/>
  <c r="H2768" i="2"/>
  <c r="G2768" i="2"/>
  <c r="D2768" i="2"/>
  <c r="M2767" i="2"/>
  <c r="L2767" i="2"/>
  <c r="K2767" i="2"/>
  <c r="J2767" i="2"/>
  <c r="I2767" i="2"/>
  <c r="H2767" i="2"/>
  <c r="G2767" i="2"/>
  <c r="D2767" i="2"/>
  <c r="M2766" i="2"/>
  <c r="L2766" i="2"/>
  <c r="K2766" i="2"/>
  <c r="J2766" i="2"/>
  <c r="I2766" i="2"/>
  <c r="H2766" i="2"/>
  <c r="G2766" i="2"/>
  <c r="D2766" i="2"/>
  <c r="M2765" i="2"/>
  <c r="L2765" i="2"/>
  <c r="K2765" i="2"/>
  <c r="J2765" i="2"/>
  <c r="I2765" i="2"/>
  <c r="H2765" i="2"/>
  <c r="G2765" i="2"/>
  <c r="D2765" i="2"/>
  <c r="M2764" i="2"/>
  <c r="L2764" i="2"/>
  <c r="K2764" i="2"/>
  <c r="J2764" i="2"/>
  <c r="I2764" i="2"/>
  <c r="H2764" i="2"/>
  <c r="G2764" i="2"/>
  <c r="D2764" i="2"/>
  <c r="M2763" i="2"/>
  <c r="L2763" i="2"/>
  <c r="K2763" i="2"/>
  <c r="J2763" i="2"/>
  <c r="I2763" i="2"/>
  <c r="H2763" i="2"/>
  <c r="G2763" i="2"/>
  <c r="D2763" i="2"/>
  <c r="M2762" i="2"/>
  <c r="L2762" i="2"/>
  <c r="K2762" i="2"/>
  <c r="J2762" i="2"/>
  <c r="I2762" i="2"/>
  <c r="H2762" i="2"/>
  <c r="G2762" i="2"/>
  <c r="D2762" i="2"/>
  <c r="M2761" i="2"/>
  <c r="L2761" i="2"/>
  <c r="K2761" i="2"/>
  <c r="J2761" i="2"/>
  <c r="I2761" i="2"/>
  <c r="H2761" i="2"/>
  <c r="G2761" i="2"/>
  <c r="D2761" i="2"/>
  <c r="M2760" i="2"/>
  <c r="L2760" i="2"/>
  <c r="K2760" i="2"/>
  <c r="J2760" i="2"/>
  <c r="I2760" i="2"/>
  <c r="H2760" i="2"/>
  <c r="G2760" i="2"/>
  <c r="D2760" i="2"/>
  <c r="M2759" i="2"/>
  <c r="L2759" i="2"/>
  <c r="K2759" i="2"/>
  <c r="J2759" i="2"/>
  <c r="I2759" i="2"/>
  <c r="H2759" i="2"/>
  <c r="G2759" i="2"/>
  <c r="D2759" i="2"/>
  <c r="M2758" i="2"/>
  <c r="L2758" i="2"/>
  <c r="K2758" i="2"/>
  <c r="J2758" i="2"/>
  <c r="I2758" i="2"/>
  <c r="H2758" i="2"/>
  <c r="G2758" i="2"/>
  <c r="D2758" i="2"/>
  <c r="M2757" i="2"/>
  <c r="L2757" i="2"/>
  <c r="K2757" i="2"/>
  <c r="J2757" i="2"/>
  <c r="I2757" i="2"/>
  <c r="H2757" i="2"/>
  <c r="G2757" i="2"/>
  <c r="D2757" i="2"/>
  <c r="M2756" i="2"/>
  <c r="L2756" i="2"/>
  <c r="K2756" i="2"/>
  <c r="J2756" i="2"/>
  <c r="I2756" i="2"/>
  <c r="H2756" i="2"/>
  <c r="G2756" i="2"/>
  <c r="D2756" i="2"/>
  <c r="M2755" i="2"/>
  <c r="L2755" i="2"/>
  <c r="K2755" i="2"/>
  <c r="J2755" i="2"/>
  <c r="I2755" i="2"/>
  <c r="H2755" i="2"/>
  <c r="G2755" i="2"/>
  <c r="D2755" i="2"/>
  <c r="M2754" i="2"/>
  <c r="L2754" i="2"/>
  <c r="K2754" i="2"/>
  <c r="J2754" i="2"/>
  <c r="I2754" i="2"/>
  <c r="H2754" i="2"/>
  <c r="G2754" i="2"/>
  <c r="D2754" i="2"/>
  <c r="M2753" i="2"/>
  <c r="L2753" i="2"/>
  <c r="K2753" i="2"/>
  <c r="J2753" i="2"/>
  <c r="I2753" i="2"/>
  <c r="H2753" i="2"/>
  <c r="G2753" i="2"/>
  <c r="D2753" i="2"/>
  <c r="M2752" i="2"/>
  <c r="L2752" i="2"/>
  <c r="K2752" i="2"/>
  <c r="J2752" i="2"/>
  <c r="I2752" i="2"/>
  <c r="H2752" i="2"/>
  <c r="G2752" i="2"/>
  <c r="D2752" i="2"/>
  <c r="M2751" i="2"/>
  <c r="L2751" i="2"/>
  <c r="K2751" i="2"/>
  <c r="J2751" i="2"/>
  <c r="I2751" i="2"/>
  <c r="H2751" i="2"/>
  <c r="G2751" i="2"/>
  <c r="D2751" i="2"/>
  <c r="M2750" i="2"/>
  <c r="L2750" i="2"/>
  <c r="K2750" i="2"/>
  <c r="J2750" i="2"/>
  <c r="I2750" i="2"/>
  <c r="H2750" i="2"/>
  <c r="G2750" i="2"/>
  <c r="D2750" i="2"/>
  <c r="M2749" i="2"/>
  <c r="L2749" i="2"/>
  <c r="K2749" i="2"/>
  <c r="J2749" i="2"/>
  <c r="I2749" i="2"/>
  <c r="H2749" i="2"/>
  <c r="G2749" i="2"/>
  <c r="D2749" i="2"/>
  <c r="M2748" i="2"/>
  <c r="L2748" i="2"/>
  <c r="K2748" i="2"/>
  <c r="J2748" i="2"/>
  <c r="I2748" i="2"/>
  <c r="H2748" i="2"/>
  <c r="G2748" i="2"/>
  <c r="D2748" i="2"/>
  <c r="M2747" i="2"/>
  <c r="L2747" i="2"/>
  <c r="K2747" i="2"/>
  <c r="J2747" i="2"/>
  <c r="I2747" i="2"/>
  <c r="H2747" i="2"/>
  <c r="G2747" i="2"/>
  <c r="D2747" i="2"/>
  <c r="M2746" i="2"/>
  <c r="L2746" i="2"/>
  <c r="K2746" i="2"/>
  <c r="J2746" i="2"/>
  <c r="I2746" i="2"/>
  <c r="H2746" i="2"/>
  <c r="G2746" i="2"/>
  <c r="D2746" i="2"/>
  <c r="M2745" i="2"/>
  <c r="L2745" i="2"/>
  <c r="K2745" i="2"/>
  <c r="J2745" i="2"/>
  <c r="I2745" i="2"/>
  <c r="H2745" i="2"/>
  <c r="G2745" i="2"/>
  <c r="D2745" i="2"/>
  <c r="M2744" i="2"/>
  <c r="L2744" i="2"/>
  <c r="K2744" i="2"/>
  <c r="J2744" i="2"/>
  <c r="I2744" i="2"/>
  <c r="H2744" i="2"/>
  <c r="G2744" i="2"/>
  <c r="D2744" i="2"/>
  <c r="M2743" i="2"/>
  <c r="L2743" i="2"/>
  <c r="K2743" i="2"/>
  <c r="J2743" i="2"/>
  <c r="I2743" i="2"/>
  <c r="H2743" i="2"/>
  <c r="G2743" i="2"/>
  <c r="D2743" i="2"/>
  <c r="M2742" i="2"/>
  <c r="L2742" i="2"/>
  <c r="K2742" i="2"/>
  <c r="J2742" i="2"/>
  <c r="I2742" i="2"/>
  <c r="H2742" i="2"/>
  <c r="G2742" i="2"/>
  <c r="D2742" i="2"/>
  <c r="M2741" i="2"/>
  <c r="L2741" i="2"/>
  <c r="K2741" i="2"/>
  <c r="J2741" i="2"/>
  <c r="I2741" i="2"/>
  <c r="H2741" i="2"/>
  <c r="G2741" i="2"/>
  <c r="D2741" i="2"/>
  <c r="M2740" i="2"/>
  <c r="L2740" i="2"/>
  <c r="K2740" i="2"/>
  <c r="J2740" i="2"/>
  <c r="I2740" i="2"/>
  <c r="H2740" i="2"/>
  <c r="G2740" i="2"/>
  <c r="D2740" i="2"/>
  <c r="M2739" i="2"/>
  <c r="L2739" i="2"/>
  <c r="K2739" i="2"/>
  <c r="J2739" i="2"/>
  <c r="I2739" i="2"/>
  <c r="H2739" i="2"/>
  <c r="G2739" i="2"/>
  <c r="D2739" i="2"/>
  <c r="M2738" i="2"/>
  <c r="L2738" i="2"/>
  <c r="K2738" i="2"/>
  <c r="J2738" i="2"/>
  <c r="I2738" i="2"/>
  <c r="H2738" i="2"/>
  <c r="G2738" i="2"/>
  <c r="D2738" i="2"/>
  <c r="M2737" i="2"/>
  <c r="L2737" i="2"/>
  <c r="K2737" i="2"/>
  <c r="J2737" i="2"/>
  <c r="I2737" i="2"/>
  <c r="H2737" i="2"/>
  <c r="G2737" i="2"/>
  <c r="D2737" i="2"/>
  <c r="M2736" i="2"/>
  <c r="L2736" i="2"/>
  <c r="K2736" i="2"/>
  <c r="J2736" i="2"/>
  <c r="I2736" i="2"/>
  <c r="H2736" i="2"/>
  <c r="G2736" i="2"/>
  <c r="D2736" i="2"/>
  <c r="M2735" i="2"/>
  <c r="L2735" i="2"/>
  <c r="K2735" i="2"/>
  <c r="J2735" i="2"/>
  <c r="I2735" i="2"/>
  <c r="H2735" i="2"/>
  <c r="G2735" i="2"/>
  <c r="D2735" i="2"/>
  <c r="M2734" i="2"/>
  <c r="L2734" i="2"/>
  <c r="K2734" i="2"/>
  <c r="J2734" i="2"/>
  <c r="I2734" i="2"/>
  <c r="H2734" i="2"/>
  <c r="G2734" i="2"/>
  <c r="D2734" i="2"/>
  <c r="M2733" i="2"/>
  <c r="L2733" i="2"/>
  <c r="K2733" i="2"/>
  <c r="J2733" i="2"/>
  <c r="I2733" i="2"/>
  <c r="H2733" i="2"/>
  <c r="G2733" i="2"/>
  <c r="D2733" i="2"/>
  <c r="M2732" i="2"/>
  <c r="L2732" i="2"/>
  <c r="K2732" i="2"/>
  <c r="J2732" i="2"/>
  <c r="I2732" i="2"/>
  <c r="H2732" i="2"/>
  <c r="G2732" i="2"/>
  <c r="D2732" i="2"/>
  <c r="M2731" i="2"/>
  <c r="L2731" i="2"/>
  <c r="K2731" i="2"/>
  <c r="J2731" i="2"/>
  <c r="I2731" i="2"/>
  <c r="H2731" i="2"/>
  <c r="G2731" i="2"/>
  <c r="D2731" i="2"/>
  <c r="M2730" i="2"/>
  <c r="L2730" i="2"/>
  <c r="K2730" i="2"/>
  <c r="J2730" i="2"/>
  <c r="I2730" i="2"/>
  <c r="H2730" i="2"/>
  <c r="G2730" i="2"/>
  <c r="D2730" i="2"/>
  <c r="M2729" i="2"/>
  <c r="L2729" i="2"/>
  <c r="K2729" i="2"/>
  <c r="J2729" i="2"/>
  <c r="I2729" i="2"/>
  <c r="H2729" i="2"/>
  <c r="G2729" i="2"/>
  <c r="D2729" i="2"/>
  <c r="M2728" i="2"/>
  <c r="L2728" i="2"/>
  <c r="K2728" i="2"/>
  <c r="J2728" i="2"/>
  <c r="I2728" i="2"/>
  <c r="H2728" i="2"/>
  <c r="G2728" i="2"/>
  <c r="D2728" i="2"/>
  <c r="M2727" i="2"/>
  <c r="L2727" i="2"/>
  <c r="K2727" i="2"/>
  <c r="J2727" i="2"/>
  <c r="I2727" i="2"/>
  <c r="H2727" i="2"/>
  <c r="G2727" i="2"/>
  <c r="D2727" i="2"/>
  <c r="M2726" i="2"/>
  <c r="L2726" i="2"/>
  <c r="K2726" i="2"/>
  <c r="J2726" i="2"/>
  <c r="I2726" i="2"/>
  <c r="H2726" i="2"/>
  <c r="G2726" i="2"/>
  <c r="D2726" i="2"/>
  <c r="M2725" i="2"/>
  <c r="L2725" i="2"/>
  <c r="K2725" i="2"/>
  <c r="J2725" i="2"/>
  <c r="I2725" i="2"/>
  <c r="H2725" i="2"/>
  <c r="G2725" i="2"/>
  <c r="D2725" i="2"/>
  <c r="M2724" i="2"/>
  <c r="L2724" i="2"/>
  <c r="K2724" i="2"/>
  <c r="J2724" i="2"/>
  <c r="I2724" i="2"/>
  <c r="H2724" i="2"/>
  <c r="G2724" i="2"/>
  <c r="D2724" i="2"/>
  <c r="M2723" i="2"/>
  <c r="L2723" i="2"/>
  <c r="K2723" i="2"/>
  <c r="J2723" i="2"/>
  <c r="I2723" i="2"/>
  <c r="H2723" i="2"/>
  <c r="G2723" i="2"/>
  <c r="D2723" i="2"/>
  <c r="M2722" i="2"/>
  <c r="L2722" i="2"/>
  <c r="K2722" i="2"/>
  <c r="J2722" i="2"/>
  <c r="I2722" i="2"/>
  <c r="H2722" i="2"/>
  <c r="G2722" i="2"/>
  <c r="D2722" i="2"/>
  <c r="M2721" i="2"/>
  <c r="L2721" i="2"/>
  <c r="K2721" i="2"/>
  <c r="J2721" i="2"/>
  <c r="I2721" i="2"/>
  <c r="H2721" i="2"/>
  <c r="G2721" i="2"/>
  <c r="D2721" i="2"/>
  <c r="M2720" i="2"/>
  <c r="L2720" i="2"/>
  <c r="K2720" i="2"/>
  <c r="J2720" i="2"/>
  <c r="I2720" i="2"/>
  <c r="H2720" i="2"/>
  <c r="G2720" i="2"/>
  <c r="D2720" i="2"/>
  <c r="M2719" i="2"/>
  <c r="L2719" i="2"/>
  <c r="K2719" i="2"/>
  <c r="J2719" i="2"/>
  <c r="I2719" i="2"/>
  <c r="H2719" i="2"/>
  <c r="G2719" i="2"/>
  <c r="D2719" i="2"/>
  <c r="M2718" i="2"/>
  <c r="L2718" i="2"/>
  <c r="K2718" i="2"/>
  <c r="J2718" i="2"/>
  <c r="I2718" i="2"/>
  <c r="H2718" i="2"/>
  <c r="G2718" i="2"/>
  <c r="D2718" i="2"/>
  <c r="M2717" i="2"/>
  <c r="L2717" i="2"/>
  <c r="K2717" i="2"/>
  <c r="J2717" i="2"/>
  <c r="I2717" i="2"/>
  <c r="H2717" i="2"/>
  <c r="G2717" i="2"/>
  <c r="D2717" i="2"/>
  <c r="M2716" i="2"/>
  <c r="L2716" i="2"/>
  <c r="K2716" i="2"/>
  <c r="J2716" i="2"/>
  <c r="I2716" i="2"/>
  <c r="H2716" i="2"/>
  <c r="G2716" i="2"/>
  <c r="D2716" i="2"/>
  <c r="M2715" i="2"/>
  <c r="L2715" i="2"/>
  <c r="K2715" i="2"/>
  <c r="J2715" i="2"/>
  <c r="I2715" i="2"/>
  <c r="H2715" i="2"/>
  <c r="G2715" i="2"/>
  <c r="D2715" i="2"/>
  <c r="M2714" i="2"/>
  <c r="L2714" i="2"/>
  <c r="K2714" i="2"/>
  <c r="J2714" i="2"/>
  <c r="I2714" i="2"/>
  <c r="H2714" i="2"/>
  <c r="G2714" i="2"/>
  <c r="D2714" i="2"/>
  <c r="M2713" i="2"/>
  <c r="L2713" i="2"/>
  <c r="K2713" i="2"/>
  <c r="J2713" i="2"/>
  <c r="I2713" i="2"/>
  <c r="H2713" i="2"/>
  <c r="G2713" i="2"/>
  <c r="D2713" i="2"/>
  <c r="M2712" i="2"/>
  <c r="L2712" i="2"/>
  <c r="K2712" i="2"/>
  <c r="J2712" i="2"/>
  <c r="I2712" i="2"/>
  <c r="H2712" i="2"/>
  <c r="G2712" i="2"/>
  <c r="D2712" i="2"/>
  <c r="M2711" i="2"/>
  <c r="L2711" i="2"/>
  <c r="K2711" i="2"/>
  <c r="J2711" i="2"/>
  <c r="I2711" i="2"/>
  <c r="H2711" i="2"/>
  <c r="G2711" i="2"/>
  <c r="D2711" i="2"/>
  <c r="M2710" i="2"/>
  <c r="L2710" i="2"/>
  <c r="K2710" i="2"/>
  <c r="J2710" i="2"/>
  <c r="I2710" i="2"/>
  <c r="H2710" i="2"/>
  <c r="G2710" i="2"/>
  <c r="D2710" i="2"/>
  <c r="M2709" i="2"/>
  <c r="L2709" i="2"/>
  <c r="K2709" i="2"/>
  <c r="J2709" i="2"/>
  <c r="I2709" i="2"/>
  <c r="H2709" i="2"/>
  <c r="G2709" i="2"/>
  <c r="D2709" i="2"/>
  <c r="M2708" i="2"/>
  <c r="L2708" i="2"/>
  <c r="K2708" i="2"/>
  <c r="J2708" i="2"/>
  <c r="I2708" i="2"/>
  <c r="H2708" i="2"/>
  <c r="G2708" i="2"/>
  <c r="D2708" i="2"/>
  <c r="M2707" i="2"/>
  <c r="L2707" i="2"/>
  <c r="K2707" i="2"/>
  <c r="J2707" i="2"/>
  <c r="I2707" i="2"/>
  <c r="H2707" i="2"/>
  <c r="G2707" i="2"/>
  <c r="D2707" i="2"/>
  <c r="M2706" i="2"/>
  <c r="L2706" i="2"/>
  <c r="K2706" i="2"/>
  <c r="J2706" i="2"/>
  <c r="I2706" i="2"/>
  <c r="H2706" i="2"/>
  <c r="G2706" i="2"/>
  <c r="D2706" i="2"/>
  <c r="M2705" i="2"/>
  <c r="L2705" i="2"/>
  <c r="K2705" i="2"/>
  <c r="J2705" i="2"/>
  <c r="I2705" i="2"/>
  <c r="H2705" i="2"/>
  <c r="G2705" i="2"/>
  <c r="D2705" i="2"/>
  <c r="M2704" i="2"/>
  <c r="L2704" i="2"/>
  <c r="K2704" i="2"/>
  <c r="J2704" i="2"/>
  <c r="I2704" i="2"/>
  <c r="H2704" i="2"/>
  <c r="G2704" i="2"/>
  <c r="D2704" i="2"/>
  <c r="M2703" i="2"/>
  <c r="L2703" i="2"/>
  <c r="K2703" i="2"/>
  <c r="J2703" i="2"/>
  <c r="I2703" i="2"/>
  <c r="H2703" i="2"/>
  <c r="G2703" i="2"/>
  <c r="D2703" i="2"/>
  <c r="M2702" i="2"/>
  <c r="L2702" i="2"/>
  <c r="K2702" i="2"/>
  <c r="J2702" i="2"/>
  <c r="I2702" i="2"/>
  <c r="H2702" i="2"/>
  <c r="G2702" i="2"/>
  <c r="D2702" i="2"/>
  <c r="M2701" i="2"/>
  <c r="L2701" i="2"/>
  <c r="K2701" i="2"/>
  <c r="J2701" i="2"/>
  <c r="I2701" i="2"/>
  <c r="H2701" i="2"/>
  <c r="G2701" i="2"/>
  <c r="D2701" i="2"/>
  <c r="M2700" i="2"/>
  <c r="L2700" i="2"/>
  <c r="K2700" i="2"/>
  <c r="J2700" i="2"/>
  <c r="I2700" i="2"/>
  <c r="H2700" i="2"/>
  <c r="G2700" i="2"/>
  <c r="D2700" i="2"/>
  <c r="M2699" i="2"/>
  <c r="L2699" i="2"/>
  <c r="K2699" i="2"/>
  <c r="J2699" i="2"/>
  <c r="I2699" i="2"/>
  <c r="H2699" i="2"/>
  <c r="G2699" i="2"/>
  <c r="D2699" i="2"/>
  <c r="M2698" i="2"/>
  <c r="L2698" i="2"/>
  <c r="K2698" i="2"/>
  <c r="J2698" i="2"/>
  <c r="I2698" i="2"/>
  <c r="H2698" i="2"/>
  <c r="G2698" i="2"/>
  <c r="D2698" i="2"/>
  <c r="M2697" i="2"/>
  <c r="L2697" i="2"/>
  <c r="K2697" i="2"/>
  <c r="J2697" i="2"/>
  <c r="I2697" i="2"/>
  <c r="H2697" i="2"/>
  <c r="G2697" i="2"/>
  <c r="D2697" i="2"/>
  <c r="M2696" i="2"/>
  <c r="L2696" i="2"/>
  <c r="K2696" i="2"/>
  <c r="J2696" i="2"/>
  <c r="I2696" i="2"/>
  <c r="H2696" i="2"/>
  <c r="G2696" i="2"/>
  <c r="D2696" i="2"/>
  <c r="M2695" i="2"/>
  <c r="L2695" i="2"/>
  <c r="K2695" i="2"/>
  <c r="J2695" i="2"/>
  <c r="I2695" i="2"/>
  <c r="H2695" i="2"/>
  <c r="G2695" i="2"/>
  <c r="D2695" i="2"/>
  <c r="M2694" i="2"/>
  <c r="L2694" i="2"/>
  <c r="K2694" i="2"/>
  <c r="J2694" i="2"/>
  <c r="I2694" i="2"/>
  <c r="H2694" i="2"/>
  <c r="G2694" i="2"/>
  <c r="D2694" i="2"/>
  <c r="M2693" i="2"/>
  <c r="L2693" i="2"/>
  <c r="K2693" i="2"/>
  <c r="J2693" i="2"/>
  <c r="I2693" i="2"/>
  <c r="H2693" i="2"/>
  <c r="G2693" i="2"/>
  <c r="D2693" i="2"/>
  <c r="M2692" i="2"/>
  <c r="L2692" i="2"/>
  <c r="K2692" i="2"/>
  <c r="J2692" i="2"/>
  <c r="I2692" i="2"/>
  <c r="H2692" i="2"/>
  <c r="G2692" i="2"/>
  <c r="D2692" i="2"/>
  <c r="M2691" i="2"/>
  <c r="L2691" i="2"/>
  <c r="K2691" i="2"/>
  <c r="J2691" i="2"/>
  <c r="I2691" i="2"/>
  <c r="H2691" i="2"/>
  <c r="G2691" i="2"/>
  <c r="D2691" i="2"/>
  <c r="M2690" i="2"/>
  <c r="L2690" i="2"/>
  <c r="K2690" i="2"/>
  <c r="J2690" i="2"/>
  <c r="I2690" i="2"/>
  <c r="H2690" i="2"/>
  <c r="G2690" i="2"/>
  <c r="D2690" i="2"/>
  <c r="M2689" i="2"/>
  <c r="L2689" i="2"/>
  <c r="K2689" i="2"/>
  <c r="J2689" i="2"/>
  <c r="I2689" i="2"/>
  <c r="H2689" i="2"/>
  <c r="G2689" i="2"/>
  <c r="D2689" i="2"/>
  <c r="M2688" i="2"/>
  <c r="L2688" i="2"/>
  <c r="K2688" i="2"/>
  <c r="J2688" i="2"/>
  <c r="I2688" i="2"/>
  <c r="H2688" i="2"/>
  <c r="G2688" i="2"/>
  <c r="D2688" i="2"/>
  <c r="M2687" i="2"/>
  <c r="L2687" i="2"/>
  <c r="K2687" i="2"/>
  <c r="J2687" i="2"/>
  <c r="I2687" i="2"/>
  <c r="H2687" i="2"/>
  <c r="G2687" i="2"/>
  <c r="D2687" i="2"/>
  <c r="M2686" i="2"/>
  <c r="L2686" i="2"/>
  <c r="K2686" i="2"/>
  <c r="J2686" i="2"/>
  <c r="I2686" i="2"/>
  <c r="H2686" i="2"/>
  <c r="G2686" i="2"/>
  <c r="D2686" i="2"/>
  <c r="M2685" i="2"/>
  <c r="L2685" i="2"/>
  <c r="K2685" i="2"/>
  <c r="J2685" i="2"/>
  <c r="I2685" i="2"/>
  <c r="H2685" i="2"/>
  <c r="G2685" i="2"/>
  <c r="D2685" i="2"/>
  <c r="M2684" i="2"/>
  <c r="L2684" i="2"/>
  <c r="K2684" i="2"/>
  <c r="J2684" i="2"/>
  <c r="I2684" i="2"/>
  <c r="H2684" i="2"/>
  <c r="G2684" i="2"/>
  <c r="D2684" i="2"/>
  <c r="M2683" i="2"/>
  <c r="L2683" i="2"/>
  <c r="K2683" i="2"/>
  <c r="J2683" i="2"/>
  <c r="I2683" i="2"/>
  <c r="H2683" i="2"/>
  <c r="G2683" i="2"/>
  <c r="D2683" i="2"/>
  <c r="M2682" i="2"/>
  <c r="L2682" i="2"/>
  <c r="K2682" i="2"/>
  <c r="J2682" i="2"/>
  <c r="I2682" i="2"/>
  <c r="H2682" i="2"/>
  <c r="G2682" i="2"/>
  <c r="D2682" i="2"/>
  <c r="M2681" i="2"/>
  <c r="L2681" i="2"/>
  <c r="K2681" i="2"/>
  <c r="J2681" i="2"/>
  <c r="I2681" i="2"/>
  <c r="H2681" i="2"/>
  <c r="G2681" i="2"/>
  <c r="D2681" i="2"/>
  <c r="M2680" i="2"/>
  <c r="L2680" i="2"/>
  <c r="K2680" i="2"/>
  <c r="J2680" i="2"/>
  <c r="I2680" i="2"/>
  <c r="H2680" i="2"/>
  <c r="G2680" i="2"/>
  <c r="D2680" i="2"/>
  <c r="M2679" i="2"/>
  <c r="L2679" i="2"/>
  <c r="K2679" i="2"/>
  <c r="J2679" i="2"/>
  <c r="I2679" i="2"/>
  <c r="H2679" i="2"/>
  <c r="G2679" i="2"/>
  <c r="D2679" i="2"/>
  <c r="M2678" i="2"/>
  <c r="L2678" i="2"/>
  <c r="K2678" i="2"/>
  <c r="J2678" i="2"/>
  <c r="I2678" i="2"/>
  <c r="H2678" i="2"/>
  <c r="G2678" i="2"/>
  <c r="D2678" i="2"/>
  <c r="M2677" i="2"/>
  <c r="L2677" i="2"/>
  <c r="K2677" i="2"/>
  <c r="J2677" i="2"/>
  <c r="I2677" i="2"/>
  <c r="H2677" i="2"/>
  <c r="G2677" i="2"/>
  <c r="D2677" i="2"/>
  <c r="M2676" i="2"/>
  <c r="L2676" i="2"/>
  <c r="K2676" i="2"/>
  <c r="J2676" i="2"/>
  <c r="I2676" i="2"/>
  <c r="H2676" i="2"/>
  <c r="G2676" i="2"/>
  <c r="D2676" i="2"/>
  <c r="M2675" i="2"/>
  <c r="L2675" i="2"/>
  <c r="K2675" i="2"/>
  <c r="J2675" i="2"/>
  <c r="I2675" i="2"/>
  <c r="H2675" i="2"/>
  <c r="G2675" i="2"/>
  <c r="D2675" i="2"/>
  <c r="M2674" i="2"/>
  <c r="L2674" i="2"/>
  <c r="K2674" i="2"/>
  <c r="J2674" i="2"/>
  <c r="I2674" i="2"/>
  <c r="H2674" i="2"/>
  <c r="G2674" i="2"/>
  <c r="D2674" i="2"/>
  <c r="M2673" i="2"/>
  <c r="L2673" i="2"/>
  <c r="K2673" i="2"/>
  <c r="J2673" i="2"/>
  <c r="I2673" i="2"/>
  <c r="H2673" i="2"/>
  <c r="G2673" i="2"/>
  <c r="D2673" i="2"/>
  <c r="M2672" i="2"/>
  <c r="L2672" i="2"/>
  <c r="K2672" i="2"/>
  <c r="J2672" i="2"/>
  <c r="I2672" i="2"/>
  <c r="H2672" i="2"/>
  <c r="G2672" i="2"/>
  <c r="D2672" i="2"/>
  <c r="M2671" i="2"/>
  <c r="L2671" i="2"/>
  <c r="K2671" i="2"/>
  <c r="J2671" i="2"/>
  <c r="I2671" i="2"/>
  <c r="H2671" i="2"/>
  <c r="G2671" i="2"/>
  <c r="D2671" i="2"/>
  <c r="M2670" i="2"/>
  <c r="L2670" i="2"/>
  <c r="K2670" i="2"/>
  <c r="J2670" i="2"/>
  <c r="I2670" i="2"/>
  <c r="H2670" i="2"/>
  <c r="G2670" i="2"/>
  <c r="D2670" i="2"/>
  <c r="M2669" i="2"/>
  <c r="L2669" i="2"/>
  <c r="K2669" i="2"/>
  <c r="J2669" i="2"/>
  <c r="I2669" i="2"/>
  <c r="H2669" i="2"/>
  <c r="G2669" i="2"/>
  <c r="D2669" i="2"/>
  <c r="M2668" i="2"/>
  <c r="L2668" i="2"/>
  <c r="K2668" i="2"/>
  <c r="J2668" i="2"/>
  <c r="I2668" i="2"/>
  <c r="H2668" i="2"/>
  <c r="G2668" i="2"/>
  <c r="D2668" i="2"/>
  <c r="M2667" i="2"/>
  <c r="L2667" i="2"/>
  <c r="K2667" i="2"/>
  <c r="J2667" i="2"/>
  <c r="I2667" i="2"/>
  <c r="H2667" i="2"/>
  <c r="G2667" i="2"/>
  <c r="D2667" i="2"/>
  <c r="M2666" i="2"/>
  <c r="L2666" i="2"/>
  <c r="K2666" i="2"/>
  <c r="J2666" i="2"/>
  <c r="I2666" i="2"/>
  <c r="H2666" i="2"/>
  <c r="G2666" i="2"/>
  <c r="D2666" i="2"/>
  <c r="M2665" i="2"/>
  <c r="L2665" i="2"/>
  <c r="K2665" i="2"/>
  <c r="J2665" i="2"/>
  <c r="I2665" i="2"/>
  <c r="H2665" i="2"/>
  <c r="G2665" i="2"/>
  <c r="D2665" i="2"/>
  <c r="M2664" i="2"/>
  <c r="L2664" i="2"/>
  <c r="K2664" i="2"/>
  <c r="J2664" i="2"/>
  <c r="I2664" i="2"/>
  <c r="H2664" i="2"/>
  <c r="G2664" i="2"/>
  <c r="D2664" i="2"/>
  <c r="M2663" i="2"/>
  <c r="L2663" i="2"/>
  <c r="K2663" i="2"/>
  <c r="J2663" i="2"/>
  <c r="I2663" i="2"/>
  <c r="H2663" i="2"/>
  <c r="G2663" i="2"/>
  <c r="D2663" i="2"/>
  <c r="M2662" i="2"/>
  <c r="L2662" i="2"/>
  <c r="K2662" i="2"/>
  <c r="J2662" i="2"/>
  <c r="I2662" i="2"/>
  <c r="H2662" i="2"/>
  <c r="G2662" i="2"/>
  <c r="D2662" i="2"/>
  <c r="M2661" i="2"/>
  <c r="L2661" i="2"/>
  <c r="K2661" i="2"/>
  <c r="J2661" i="2"/>
  <c r="I2661" i="2"/>
  <c r="H2661" i="2"/>
  <c r="G2661" i="2"/>
  <c r="D2661" i="2"/>
  <c r="M2660" i="2"/>
  <c r="L2660" i="2"/>
  <c r="K2660" i="2"/>
  <c r="J2660" i="2"/>
  <c r="I2660" i="2"/>
  <c r="H2660" i="2"/>
  <c r="G2660" i="2"/>
  <c r="D2660" i="2"/>
  <c r="M2659" i="2"/>
  <c r="L2659" i="2"/>
  <c r="K2659" i="2"/>
  <c r="J2659" i="2"/>
  <c r="I2659" i="2"/>
  <c r="H2659" i="2"/>
  <c r="G2659" i="2"/>
  <c r="D2659" i="2"/>
  <c r="M2658" i="2"/>
  <c r="L2658" i="2"/>
  <c r="K2658" i="2"/>
  <c r="J2658" i="2"/>
  <c r="I2658" i="2"/>
  <c r="H2658" i="2"/>
  <c r="G2658" i="2"/>
  <c r="D2658" i="2"/>
  <c r="M2657" i="2"/>
  <c r="L2657" i="2"/>
  <c r="K2657" i="2"/>
  <c r="J2657" i="2"/>
  <c r="I2657" i="2"/>
  <c r="H2657" i="2"/>
  <c r="G2657" i="2"/>
  <c r="D2657" i="2"/>
  <c r="M2656" i="2"/>
  <c r="L2656" i="2"/>
  <c r="K2656" i="2"/>
  <c r="J2656" i="2"/>
  <c r="I2656" i="2"/>
  <c r="H2656" i="2"/>
  <c r="G2656" i="2"/>
  <c r="D2656" i="2"/>
  <c r="M2655" i="2"/>
  <c r="L2655" i="2"/>
  <c r="K2655" i="2"/>
  <c r="J2655" i="2"/>
  <c r="I2655" i="2"/>
  <c r="H2655" i="2"/>
  <c r="G2655" i="2"/>
  <c r="D2655" i="2"/>
  <c r="M2654" i="2"/>
  <c r="L2654" i="2"/>
  <c r="K2654" i="2"/>
  <c r="J2654" i="2"/>
  <c r="I2654" i="2"/>
  <c r="H2654" i="2"/>
  <c r="G2654" i="2"/>
  <c r="D2654" i="2"/>
  <c r="M2653" i="2"/>
  <c r="L2653" i="2"/>
  <c r="K2653" i="2"/>
  <c r="J2653" i="2"/>
  <c r="I2653" i="2"/>
  <c r="H2653" i="2"/>
  <c r="G2653" i="2"/>
  <c r="D2653" i="2"/>
  <c r="M2652" i="2"/>
  <c r="L2652" i="2"/>
  <c r="K2652" i="2"/>
  <c r="J2652" i="2"/>
  <c r="I2652" i="2"/>
  <c r="H2652" i="2"/>
  <c r="G2652" i="2"/>
  <c r="D2652" i="2"/>
  <c r="M2651" i="2"/>
  <c r="L2651" i="2"/>
  <c r="K2651" i="2"/>
  <c r="J2651" i="2"/>
  <c r="I2651" i="2"/>
  <c r="H2651" i="2"/>
  <c r="G2651" i="2"/>
  <c r="D2651" i="2"/>
  <c r="M2650" i="2"/>
  <c r="L2650" i="2"/>
  <c r="K2650" i="2"/>
  <c r="J2650" i="2"/>
  <c r="I2650" i="2"/>
  <c r="H2650" i="2"/>
  <c r="G2650" i="2"/>
  <c r="D2650" i="2"/>
  <c r="M2649" i="2"/>
  <c r="L2649" i="2"/>
  <c r="K2649" i="2"/>
  <c r="J2649" i="2"/>
  <c r="I2649" i="2"/>
  <c r="H2649" i="2"/>
  <c r="G2649" i="2"/>
  <c r="D2649" i="2"/>
  <c r="M2648" i="2"/>
  <c r="L2648" i="2"/>
  <c r="K2648" i="2"/>
  <c r="J2648" i="2"/>
  <c r="I2648" i="2"/>
  <c r="H2648" i="2"/>
  <c r="G2648" i="2"/>
  <c r="D2648" i="2"/>
  <c r="M2647" i="2"/>
  <c r="L2647" i="2"/>
  <c r="K2647" i="2"/>
  <c r="J2647" i="2"/>
  <c r="I2647" i="2"/>
  <c r="H2647" i="2"/>
  <c r="G2647" i="2"/>
  <c r="D2647" i="2"/>
  <c r="M2646" i="2"/>
  <c r="L2646" i="2"/>
  <c r="K2646" i="2"/>
  <c r="J2646" i="2"/>
  <c r="I2646" i="2"/>
  <c r="H2646" i="2"/>
  <c r="G2646" i="2"/>
  <c r="D2646" i="2"/>
  <c r="M2645" i="2"/>
  <c r="L2645" i="2"/>
  <c r="K2645" i="2"/>
  <c r="J2645" i="2"/>
  <c r="I2645" i="2"/>
  <c r="H2645" i="2"/>
  <c r="G2645" i="2"/>
  <c r="D2645" i="2"/>
  <c r="M2644" i="2"/>
  <c r="L2644" i="2"/>
  <c r="K2644" i="2"/>
  <c r="J2644" i="2"/>
  <c r="I2644" i="2"/>
  <c r="H2644" i="2"/>
  <c r="G2644" i="2"/>
  <c r="D2644" i="2"/>
  <c r="M2643" i="2"/>
  <c r="L2643" i="2"/>
  <c r="K2643" i="2"/>
  <c r="J2643" i="2"/>
  <c r="I2643" i="2"/>
  <c r="H2643" i="2"/>
  <c r="G2643" i="2"/>
  <c r="D2643" i="2"/>
  <c r="M2642" i="2"/>
  <c r="L2642" i="2"/>
  <c r="K2642" i="2"/>
  <c r="J2642" i="2"/>
  <c r="I2642" i="2"/>
  <c r="H2642" i="2"/>
  <c r="G2642" i="2"/>
  <c r="D2642" i="2"/>
  <c r="M2641" i="2"/>
  <c r="L2641" i="2"/>
  <c r="K2641" i="2"/>
  <c r="J2641" i="2"/>
  <c r="I2641" i="2"/>
  <c r="H2641" i="2"/>
  <c r="G2641" i="2"/>
  <c r="D2641" i="2"/>
  <c r="M2640" i="2"/>
  <c r="L2640" i="2"/>
  <c r="K2640" i="2"/>
  <c r="J2640" i="2"/>
  <c r="I2640" i="2"/>
  <c r="H2640" i="2"/>
  <c r="G2640" i="2"/>
  <c r="D2640" i="2"/>
  <c r="M2639" i="2"/>
  <c r="L2639" i="2"/>
  <c r="K2639" i="2"/>
  <c r="J2639" i="2"/>
  <c r="I2639" i="2"/>
  <c r="H2639" i="2"/>
  <c r="G2639" i="2"/>
  <c r="D2639" i="2"/>
  <c r="M2638" i="2"/>
  <c r="L2638" i="2"/>
  <c r="K2638" i="2"/>
  <c r="J2638" i="2"/>
  <c r="I2638" i="2"/>
  <c r="H2638" i="2"/>
  <c r="G2638" i="2"/>
  <c r="D2638" i="2"/>
  <c r="M2637" i="2"/>
  <c r="L2637" i="2"/>
  <c r="K2637" i="2"/>
  <c r="J2637" i="2"/>
  <c r="I2637" i="2"/>
  <c r="H2637" i="2"/>
  <c r="G2637" i="2"/>
  <c r="D2637" i="2"/>
  <c r="M2636" i="2"/>
  <c r="L2636" i="2"/>
  <c r="K2636" i="2"/>
  <c r="J2636" i="2"/>
  <c r="I2636" i="2"/>
  <c r="H2636" i="2"/>
  <c r="G2636" i="2"/>
  <c r="D2636" i="2"/>
  <c r="M2635" i="2"/>
  <c r="L2635" i="2"/>
  <c r="K2635" i="2"/>
  <c r="J2635" i="2"/>
  <c r="I2635" i="2"/>
  <c r="H2635" i="2"/>
  <c r="G2635" i="2"/>
  <c r="D2635" i="2"/>
  <c r="M2634" i="2"/>
  <c r="L2634" i="2"/>
  <c r="K2634" i="2"/>
  <c r="J2634" i="2"/>
  <c r="I2634" i="2"/>
  <c r="H2634" i="2"/>
  <c r="G2634" i="2"/>
  <c r="D2634" i="2"/>
  <c r="M2633" i="2"/>
  <c r="L2633" i="2"/>
  <c r="K2633" i="2"/>
  <c r="J2633" i="2"/>
  <c r="I2633" i="2"/>
  <c r="H2633" i="2"/>
  <c r="G2633" i="2"/>
  <c r="D2633" i="2"/>
  <c r="M2632" i="2"/>
  <c r="L2632" i="2"/>
  <c r="K2632" i="2"/>
  <c r="J2632" i="2"/>
  <c r="I2632" i="2"/>
  <c r="H2632" i="2"/>
  <c r="G2632" i="2"/>
  <c r="D2632" i="2"/>
  <c r="M2631" i="2"/>
  <c r="L2631" i="2"/>
  <c r="K2631" i="2"/>
  <c r="J2631" i="2"/>
  <c r="I2631" i="2"/>
  <c r="H2631" i="2"/>
  <c r="G2631" i="2"/>
  <c r="D2631" i="2"/>
  <c r="M2630" i="2"/>
  <c r="L2630" i="2"/>
  <c r="K2630" i="2"/>
  <c r="J2630" i="2"/>
  <c r="I2630" i="2"/>
  <c r="H2630" i="2"/>
  <c r="G2630" i="2"/>
  <c r="D2630" i="2"/>
  <c r="M2629" i="2"/>
  <c r="L2629" i="2"/>
  <c r="K2629" i="2"/>
  <c r="J2629" i="2"/>
  <c r="I2629" i="2"/>
  <c r="H2629" i="2"/>
  <c r="G2629" i="2"/>
  <c r="D2629" i="2"/>
  <c r="M2628" i="2"/>
  <c r="L2628" i="2"/>
  <c r="K2628" i="2"/>
  <c r="J2628" i="2"/>
  <c r="I2628" i="2"/>
  <c r="H2628" i="2"/>
  <c r="G2628" i="2"/>
  <c r="D2628" i="2"/>
  <c r="M2627" i="2"/>
  <c r="L2627" i="2"/>
  <c r="K2627" i="2"/>
  <c r="J2627" i="2"/>
  <c r="I2627" i="2"/>
  <c r="H2627" i="2"/>
  <c r="G2627" i="2"/>
  <c r="D2627" i="2"/>
  <c r="M2626" i="2"/>
  <c r="L2626" i="2"/>
  <c r="K2626" i="2"/>
  <c r="J2626" i="2"/>
  <c r="I2626" i="2"/>
  <c r="H2626" i="2"/>
  <c r="G2626" i="2"/>
  <c r="D2626" i="2"/>
  <c r="M2625" i="2"/>
  <c r="L2625" i="2"/>
  <c r="K2625" i="2"/>
  <c r="J2625" i="2"/>
  <c r="I2625" i="2"/>
  <c r="H2625" i="2"/>
  <c r="G2625" i="2"/>
  <c r="D2625" i="2"/>
  <c r="M2624" i="2"/>
  <c r="L2624" i="2"/>
  <c r="K2624" i="2"/>
  <c r="J2624" i="2"/>
  <c r="I2624" i="2"/>
  <c r="H2624" i="2"/>
  <c r="G2624" i="2"/>
  <c r="D2624" i="2"/>
  <c r="M2623" i="2"/>
  <c r="L2623" i="2"/>
  <c r="K2623" i="2"/>
  <c r="J2623" i="2"/>
  <c r="I2623" i="2"/>
  <c r="H2623" i="2"/>
  <c r="G2623" i="2"/>
  <c r="D2623" i="2"/>
  <c r="M2622" i="2"/>
  <c r="L2622" i="2"/>
  <c r="K2622" i="2"/>
  <c r="J2622" i="2"/>
  <c r="I2622" i="2"/>
  <c r="H2622" i="2"/>
  <c r="G2622" i="2"/>
  <c r="D2622" i="2"/>
  <c r="M2621" i="2"/>
  <c r="L2621" i="2"/>
  <c r="K2621" i="2"/>
  <c r="J2621" i="2"/>
  <c r="I2621" i="2"/>
  <c r="H2621" i="2"/>
  <c r="G2621" i="2"/>
  <c r="D2621" i="2"/>
  <c r="M2620" i="2"/>
  <c r="L2620" i="2"/>
  <c r="K2620" i="2"/>
  <c r="J2620" i="2"/>
  <c r="I2620" i="2"/>
  <c r="H2620" i="2"/>
  <c r="G2620" i="2"/>
  <c r="D2620" i="2"/>
  <c r="M2619" i="2"/>
  <c r="L2619" i="2"/>
  <c r="K2619" i="2"/>
  <c r="J2619" i="2"/>
  <c r="I2619" i="2"/>
  <c r="H2619" i="2"/>
  <c r="G2619" i="2"/>
  <c r="D2619" i="2"/>
  <c r="M2618" i="2"/>
  <c r="L2618" i="2"/>
  <c r="K2618" i="2"/>
  <c r="J2618" i="2"/>
  <c r="I2618" i="2"/>
  <c r="H2618" i="2"/>
  <c r="G2618" i="2"/>
  <c r="D2618" i="2"/>
  <c r="M2617" i="2"/>
  <c r="L2617" i="2"/>
  <c r="K2617" i="2"/>
  <c r="J2617" i="2"/>
  <c r="I2617" i="2"/>
  <c r="H2617" i="2"/>
  <c r="G2617" i="2"/>
  <c r="D2617" i="2"/>
  <c r="M2616" i="2"/>
  <c r="L2616" i="2"/>
  <c r="K2616" i="2"/>
  <c r="J2616" i="2"/>
  <c r="I2616" i="2"/>
  <c r="H2616" i="2"/>
  <c r="G2616" i="2"/>
  <c r="D2616" i="2"/>
  <c r="M2615" i="2"/>
  <c r="L2615" i="2"/>
  <c r="K2615" i="2"/>
  <c r="J2615" i="2"/>
  <c r="I2615" i="2"/>
  <c r="H2615" i="2"/>
  <c r="G2615" i="2"/>
  <c r="D2615" i="2"/>
  <c r="M2614" i="2"/>
  <c r="L2614" i="2"/>
  <c r="K2614" i="2"/>
  <c r="J2614" i="2"/>
  <c r="I2614" i="2"/>
  <c r="H2614" i="2"/>
  <c r="G2614" i="2"/>
  <c r="D2614" i="2"/>
  <c r="M2613" i="2"/>
  <c r="L2613" i="2"/>
  <c r="K2613" i="2"/>
  <c r="J2613" i="2"/>
  <c r="I2613" i="2"/>
  <c r="H2613" i="2"/>
  <c r="G2613" i="2"/>
  <c r="D2613" i="2"/>
  <c r="M2612" i="2"/>
  <c r="L2612" i="2"/>
  <c r="K2612" i="2"/>
  <c r="J2612" i="2"/>
  <c r="I2612" i="2"/>
  <c r="H2612" i="2"/>
  <c r="G2612" i="2"/>
  <c r="D2612" i="2"/>
  <c r="M2611" i="2"/>
  <c r="L2611" i="2"/>
  <c r="K2611" i="2"/>
  <c r="J2611" i="2"/>
  <c r="I2611" i="2"/>
  <c r="H2611" i="2"/>
  <c r="G2611" i="2"/>
  <c r="D2611" i="2"/>
  <c r="L2610" i="2"/>
  <c r="K2610" i="2"/>
  <c r="J2610" i="2"/>
  <c r="I2610" i="2"/>
  <c r="H2610" i="2"/>
  <c r="G2610" i="2"/>
  <c r="D2610" i="2"/>
  <c r="M2609" i="2"/>
  <c r="L2609" i="2"/>
  <c r="K2609" i="2"/>
  <c r="J2609" i="2"/>
  <c r="I2609" i="2"/>
  <c r="H2609" i="2"/>
  <c r="G2609" i="2"/>
  <c r="D2609" i="2"/>
  <c r="M2608" i="2"/>
  <c r="L2608" i="2"/>
  <c r="K2608" i="2"/>
  <c r="J2608" i="2"/>
  <c r="I2608" i="2"/>
  <c r="H2608" i="2"/>
  <c r="G2608" i="2"/>
  <c r="D2608" i="2"/>
  <c r="M2607" i="2"/>
  <c r="L2607" i="2"/>
  <c r="K2607" i="2"/>
  <c r="J2607" i="2"/>
  <c r="I2607" i="2"/>
  <c r="H2607" i="2"/>
  <c r="G2607" i="2"/>
  <c r="D2607" i="2"/>
  <c r="M2606" i="2"/>
  <c r="L2606" i="2"/>
  <c r="K2606" i="2"/>
  <c r="J2606" i="2"/>
  <c r="I2606" i="2"/>
  <c r="H2606" i="2"/>
  <c r="G2606" i="2"/>
  <c r="D2606" i="2"/>
  <c r="M2605" i="2"/>
  <c r="L2605" i="2"/>
  <c r="K2605" i="2"/>
  <c r="J2605" i="2"/>
  <c r="I2605" i="2"/>
  <c r="H2605" i="2"/>
  <c r="G2605" i="2"/>
  <c r="D2605" i="2"/>
  <c r="M2604" i="2"/>
  <c r="L2604" i="2"/>
  <c r="K2604" i="2"/>
  <c r="J2604" i="2"/>
  <c r="I2604" i="2"/>
  <c r="H2604" i="2"/>
  <c r="G2604" i="2"/>
  <c r="D2604" i="2"/>
  <c r="M2603" i="2"/>
  <c r="L2603" i="2"/>
  <c r="K2603" i="2"/>
  <c r="J2603" i="2"/>
  <c r="I2603" i="2"/>
  <c r="H2603" i="2"/>
  <c r="G2603" i="2"/>
  <c r="D2603" i="2"/>
  <c r="M2602" i="2"/>
  <c r="L2602" i="2"/>
  <c r="K2602" i="2"/>
  <c r="J2602" i="2"/>
  <c r="I2602" i="2"/>
  <c r="H2602" i="2"/>
  <c r="G2602" i="2"/>
  <c r="D2602" i="2"/>
  <c r="M2601" i="2"/>
  <c r="L2601" i="2"/>
  <c r="K2601" i="2"/>
  <c r="J2601" i="2"/>
  <c r="I2601" i="2"/>
  <c r="H2601" i="2"/>
  <c r="G2601" i="2"/>
  <c r="D2601" i="2"/>
  <c r="M2600" i="2"/>
  <c r="L2600" i="2"/>
  <c r="K2600" i="2"/>
  <c r="J2600" i="2"/>
  <c r="I2600" i="2"/>
  <c r="H2600" i="2"/>
  <c r="G2600" i="2"/>
  <c r="D2600" i="2"/>
  <c r="M2599" i="2"/>
  <c r="L2599" i="2"/>
  <c r="K2599" i="2"/>
  <c r="J2599" i="2"/>
  <c r="I2599" i="2"/>
  <c r="H2599" i="2"/>
  <c r="G2599" i="2"/>
  <c r="D2599" i="2"/>
  <c r="M2598" i="2"/>
  <c r="L2598" i="2"/>
  <c r="K2598" i="2"/>
  <c r="J2598" i="2"/>
  <c r="I2598" i="2"/>
  <c r="H2598" i="2"/>
  <c r="G2598" i="2"/>
  <c r="D2598" i="2"/>
  <c r="M2597" i="2"/>
  <c r="L2597" i="2"/>
  <c r="K2597" i="2"/>
  <c r="J2597" i="2"/>
  <c r="I2597" i="2"/>
  <c r="H2597" i="2"/>
  <c r="G2597" i="2"/>
  <c r="D2597" i="2"/>
  <c r="M2596" i="2"/>
  <c r="L2596" i="2"/>
  <c r="K2596" i="2"/>
  <c r="J2596" i="2"/>
  <c r="I2596" i="2"/>
  <c r="H2596" i="2"/>
  <c r="G2596" i="2"/>
  <c r="D2596" i="2"/>
  <c r="M2595" i="2"/>
  <c r="L2595" i="2"/>
  <c r="K2595" i="2"/>
  <c r="J2595" i="2"/>
  <c r="I2595" i="2"/>
  <c r="H2595" i="2"/>
  <c r="G2595" i="2"/>
  <c r="D2595" i="2"/>
  <c r="M2594" i="2"/>
  <c r="L2594" i="2"/>
  <c r="K2594" i="2"/>
  <c r="J2594" i="2"/>
  <c r="I2594" i="2"/>
  <c r="H2594" i="2"/>
  <c r="G2594" i="2"/>
  <c r="D2594" i="2"/>
  <c r="M2593" i="2"/>
  <c r="L2593" i="2"/>
  <c r="K2593" i="2"/>
  <c r="J2593" i="2"/>
  <c r="I2593" i="2"/>
  <c r="H2593" i="2"/>
  <c r="G2593" i="2"/>
  <c r="D2593" i="2"/>
  <c r="M2592" i="2"/>
  <c r="L2592" i="2"/>
  <c r="K2592" i="2"/>
  <c r="J2592" i="2"/>
  <c r="I2592" i="2"/>
  <c r="H2592" i="2"/>
  <c r="G2592" i="2"/>
  <c r="D2592" i="2"/>
  <c r="M2591" i="2"/>
  <c r="L2591" i="2"/>
  <c r="K2591" i="2"/>
  <c r="J2591" i="2"/>
  <c r="I2591" i="2"/>
  <c r="H2591" i="2"/>
  <c r="G2591" i="2"/>
  <c r="D2591" i="2"/>
  <c r="M2590" i="2"/>
  <c r="L2590" i="2"/>
  <c r="K2590" i="2"/>
  <c r="J2590" i="2"/>
  <c r="I2590" i="2"/>
  <c r="H2590" i="2"/>
  <c r="G2590" i="2"/>
  <c r="D2590" i="2"/>
  <c r="M2589" i="2"/>
  <c r="L2589" i="2"/>
  <c r="K2589" i="2"/>
  <c r="J2589" i="2"/>
  <c r="I2589" i="2"/>
  <c r="H2589" i="2"/>
  <c r="G2589" i="2"/>
  <c r="D2589" i="2"/>
  <c r="M2588" i="2"/>
  <c r="L2588" i="2"/>
  <c r="K2588" i="2"/>
  <c r="J2588" i="2"/>
  <c r="I2588" i="2"/>
  <c r="H2588" i="2"/>
  <c r="G2588" i="2"/>
  <c r="D2588" i="2"/>
  <c r="M2587" i="2"/>
  <c r="L2587" i="2"/>
  <c r="K2587" i="2"/>
  <c r="J2587" i="2"/>
  <c r="I2587" i="2"/>
  <c r="H2587" i="2"/>
  <c r="G2587" i="2"/>
  <c r="D2587" i="2"/>
  <c r="M2586" i="2"/>
  <c r="L2586" i="2"/>
  <c r="K2586" i="2"/>
  <c r="J2586" i="2"/>
  <c r="I2586" i="2"/>
  <c r="H2586" i="2"/>
  <c r="G2586" i="2"/>
  <c r="D2586" i="2"/>
  <c r="M2585" i="2"/>
  <c r="L2585" i="2"/>
  <c r="K2585" i="2"/>
  <c r="J2585" i="2"/>
  <c r="I2585" i="2"/>
  <c r="H2585" i="2"/>
  <c r="G2585" i="2"/>
  <c r="D2585" i="2"/>
  <c r="M2584" i="2"/>
  <c r="L2584" i="2"/>
  <c r="K2584" i="2"/>
  <c r="J2584" i="2"/>
  <c r="I2584" i="2"/>
  <c r="H2584" i="2"/>
  <c r="G2584" i="2"/>
  <c r="D2584" i="2"/>
  <c r="M2583" i="2"/>
  <c r="L2583" i="2"/>
  <c r="K2583" i="2"/>
  <c r="J2583" i="2"/>
  <c r="I2583" i="2"/>
  <c r="H2583" i="2"/>
  <c r="G2583" i="2"/>
  <c r="D2583" i="2"/>
  <c r="M2582" i="2"/>
  <c r="L2582" i="2"/>
  <c r="K2582" i="2"/>
  <c r="J2582" i="2"/>
  <c r="I2582" i="2"/>
  <c r="H2582" i="2"/>
  <c r="G2582" i="2"/>
  <c r="D2582" i="2"/>
  <c r="M2581" i="2"/>
  <c r="L2581" i="2"/>
  <c r="K2581" i="2"/>
  <c r="J2581" i="2"/>
  <c r="I2581" i="2"/>
  <c r="H2581" i="2"/>
  <c r="G2581" i="2"/>
  <c r="D2581" i="2"/>
  <c r="M2580" i="2"/>
  <c r="L2580" i="2"/>
  <c r="K2580" i="2"/>
  <c r="J2580" i="2"/>
  <c r="I2580" i="2"/>
  <c r="H2580" i="2"/>
  <c r="G2580" i="2"/>
  <c r="D2580" i="2"/>
  <c r="M2579" i="2"/>
  <c r="L2579" i="2"/>
  <c r="K2579" i="2"/>
  <c r="J2579" i="2"/>
  <c r="I2579" i="2"/>
  <c r="H2579" i="2"/>
  <c r="G2579" i="2"/>
  <c r="D2579" i="2"/>
  <c r="M2578" i="2"/>
  <c r="L2578" i="2"/>
  <c r="K2578" i="2"/>
  <c r="J2578" i="2"/>
  <c r="I2578" i="2"/>
  <c r="H2578" i="2"/>
  <c r="G2578" i="2"/>
  <c r="D2578" i="2"/>
  <c r="M2577" i="2"/>
  <c r="L2577" i="2"/>
  <c r="K2577" i="2"/>
  <c r="J2577" i="2"/>
  <c r="I2577" i="2"/>
  <c r="H2577" i="2"/>
  <c r="G2577" i="2"/>
  <c r="D2577" i="2"/>
  <c r="M2576" i="2"/>
  <c r="L2576" i="2"/>
  <c r="K2576" i="2"/>
  <c r="J2576" i="2"/>
  <c r="I2576" i="2"/>
  <c r="H2576" i="2"/>
  <c r="G2576" i="2"/>
  <c r="D2576" i="2"/>
  <c r="M2575" i="2"/>
  <c r="L2575" i="2"/>
  <c r="K2575" i="2"/>
  <c r="J2575" i="2"/>
  <c r="I2575" i="2"/>
  <c r="H2575" i="2"/>
  <c r="G2575" i="2"/>
  <c r="D2575" i="2"/>
  <c r="M2574" i="2"/>
  <c r="L2574" i="2"/>
  <c r="K2574" i="2"/>
  <c r="J2574" i="2"/>
  <c r="I2574" i="2"/>
  <c r="H2574" i="2"/>
  <c r="G2574" i="2"/>
  <c r="D2574" i="2"/>
  <c r="M2573" i="2"/>
  <c r="L2573" i="2"/>
  <c r="K2573" i="2"/>
  <c r="J2573" i="2"/>
  <c r="I2573" i="2"/>
  <c r="H2573" i="2"/>
  <c r="G2573" i="2"/>
  <c r="D2573" i="2"/>
  <c r="M2572" i="2"/>
  <c r="L2572" i="2"/>
  <c r="K2572" i="2"/>
  <c r="J2572" i="2"/>
  <c r="I2572" i="2"/>
  <c r="H2572" i="2"/>
  <c r="G2572" i="2"/>
  <c r="D2572" i="2"/>
  <c r="M2571" i="2"/>
  <c r="L2571" i="2"/>
  <c r="K2571" i="2"/>
  <c r="J2571" i="2"/>
  <c r="I2571" i="2"/>
  <c r="H2571" i="2"/>
  <c r="G2571" i="2"/>
  <c r="D2571" i="2"/>
  <c r="M2570" i="2"/>
  <c r="L2570" i="2"/>
  <c r="K2570" i="2"/>
  <c r="J2570" i="2"/>
  <c r="I2570" i="2"/>
  <c r="H2570" i="2"/>
  <c r="G2570" i="2"/>
  <c r="D2570" i="2"/>
  <c r="M2569" i="2"/>
  <c r="L2569" i="2"/>
  <c r="K2569" i="2"/>
  <c r="J2569" i="2"/>
  <c r="I2569" i="2"/>
  <c r="H2569" i="2"/>
  <c r="G2569" i="2"/>
  <c r="D2569" i="2"/>
  <c r="M2568" i="2"/>
  <c r="L2568" i="2"/>
  <c r="K2568" i="2"/>
  <c r="J2568" i="2"/>
  <c r="I2568" i="2"/>
  <c r="H2568" i="2"/>
  <c r="G2568" i="2"/>
  <c r="D2568" i="2"/>
  <c r="M2567" i="2"/>
  <c r="L2567" i="2"/>
  <c r="K2567" i="2"/>
  <c r="J2567" i="2"/>
  <c r="I2567" i="2"/>
  <c r="H2567" i="2"/>
  <c r="G2567" i="2"/>
  <c r="D2567" i="2"/>
  <c r="M2566" i="2"/>
  <c r="L2566" i="2"/>
  <c r="K2566" i="2"/>
  <c r="J2566" i="2"/>
  <c r="I2566" i="2"/>
  <c r="H2566" i="2"/>
  <c r="G2566" i="2"/>
  <c r="D2566" i="2"/>
  <c r="M2565" i="2"/>
  <c r="L2565" i="2"/>
  <c r="K2565" i="2"/>
  <c r="J2565" i="2"/>
  <c r="I2565" i="2"/>
  <c r="H2565" i="2"/>
  <c r="G2565" i="2"/>
  <c r="D2565" i="2"/>
  <c r="M2564" i="2"/>
  <c r="L2564" i="2"/>
  <c r="K2564" i="2"/>
  <c r="J2564" i="2"/>
  <c r="I2564" i="2"/>
  <c r="H2564" i="2"/>
  <c r="G2564" i="2"/>
  <c r="D2564" i="2"/>
  <c r="M2563" i="2"/>
  <c r="L2563" i="2"/>
  <c r="K2563" i="2"/>
  <c r="J2563" i="2"/>
  <c r="I2563" i="2"/>
  <c r="H2563" i="2"/>
  <c r="G2563" i="2"/>
  <c r="D2563" i="2"/>
  <c r="M2562" i="2"/>
  <c r="L2562" i="2"/>
  <c r="K2562" i="2"/>
  <c r="J2562" i="2"/>
  <c r="I2562" i="2"/>
  <c r="H2562" i="2"/>
  <c r="G2562" i="2"/>
  <c r="D2562" i="2"/>
  <c r="M2561" i="2"/>
  <c r="L2561" i="2"/>
  <c r="K2561" i="2"/>
  <c r="J2561" i="2"/>
  <c r="I2561" i="2"/>
  <c r="H2561" i="2"/>
  <c r="G2561" i="2"/>
  <c r="D2561" i="2"/>
  <c r="M2560" i="2"/>
  <c r="L2560" i="2"/>
  <c r="K2560" i="2"/>
  <c r="J2560" i="2"/>
  <c r="I2560" i="2"/>
  <c r="H2560" i="2"/>
  <c r="G2560" i="2"/>
  <c r="D2560" i="2"/>
  <c r="M2559" i="2"/>
  <c r="L2559" i="2"/>
  <c r="K2559" i="2"/>
  <c r="J2559" i="2"/>
  <c r="I2559" i="2"/>
  <c r="H2559" i="2"/>
  <c r="G2559" i="2"/>
  <c r="D2559" i="2"/>
  <c r="M2558" i="2"/>
  <c r="L2558" i="2"/>
  <c r="K2558" i="2"/>
  <c r="J2558" i="2"/>
  <c r="I2558" i="2"/>
  <c r="H2558" i="2"/>
  <c r="G2558" i="2"/>
  <c r="D2558" i="2"/>
  <c r="M2557" i="2"/>
  <c r="L2557" i="2"/>
  <c r="K2557" i="2"/>
  <c r="J2557" i="2"/>
  <c r="I2557" i="2"/>
  <c r="H2557" i="2"/>
  <c r="G2557" i="2"/>
  <c r="D2557" i="2"/>
  <c r="M2556" i="2"/>
  <c r="L2556" i="2"/>
  <c r="K2556" i="2"/>
  <c r="J2556" i="2"/>
  <c r="I2556" i="2"/>
  <c r="H2556" i="2"/>
  <c r="G2556" i="2"/>
  <c r="D2556" i="2"/>
  <c r="M2555" i="2"/>
  <c r="L2555" i="2"/>
  <c r="K2555" i="2"/>
  <c r="J2555" i="2"/>
  <c r="I2555" i="2"/>
  <c r="H2555" i="2"/>
  <c r="G2555" i="2"/>
  <c r="D2555" i="2"/>
  <c r="M2554" i="2"/>
  <c r="L2554" i="2"/>
  <c r="K2554" i="2"/>
  <c r="J2554" i="2"/>
  <c r="I2554" i="2"/>
  <c r="H2554" i="2"/>
  <c r="G2554" i="2"/>
  <c r="D2554" i="2"/>
  <c r="M2553" i="2"/>
  <c r="L2553" i="2"/>
  <c r="K2553" i="2"/>
  <c r="J2553" i="2"/>
  <c r="I2553" i="2"/>
  <c r="H2553" i="2"/>
  <c r="G2553" i="2"/>
  <c r="D2553" i="2"/>
  <c r="M2552" i="2"/>
  <c r="L2552" i="2"/>
  <c r="K2552" i="2"/>
  <c r="J2552" i="2"/>
  <c r="I2552" i="2"/>
  <c r="H2552" i="2"/>
  <c r="G2552" i="2"/>
  <c r="D2552" i="2"/>
  <c r="M2551" i="2"/>
  <c r="L2551" i="2"/>
  <c r="K2551" i="2"/>
  <c r="J2551" i="2"/>
  <c r="I2551" i="2"/>
  <c r="H2551" i="2"/>
  <c r="G2551" i="2"/>
  <c r="D2551" i="2"/>
  <c r="M2550" i="2"/>
  <c r="L2550" i="2"/>
  <c r="K2550" i="2"/>
  <c r="J2550" i="2"/>
  <c r="I2550" i="2"/>
  <c r="H2550" i="2"/>
  <c r="G2550" i="2"/>
  <c r="D2550" i="2"/>
  <c r="M2549" i="2"/>
  <c r="L2549" i="2"/>
  <c r="K2549" i="2"/>
  <c r="J2549" i="2"/>
  <c r="I2549" i="2"/>
  <c r="H2549" i="2"/>
  <c r="G2549" i="2"/>
  <c r="D2549" i="2"/>
  <c r="M2548" i="2"/>
  <c r="L2548" i="2"/>
  <c r="K2548" i="2"/>
  <c r="J2548" i="2"/>
  <c r="I2548" i="2"/>
  <c r="H2548" i="2"/>
  <c r="G2548" i="2"/>
  <c r="D2548" i="2"/>
  <c r="M2547" i="2"/>
  <c r="L2547" i="2"/>
  <c r="K2547" i="2"/>
  <c r="J2547" i="2"/>
  <c r="I2547" i="2"/>
  <c r="H2547" i="2"/>
  <c r="G2547" i="2"/>
  <c r="D2547" i="2"/>
  <c r="M2546" i="2"/>
  <c r="L2546" i="2"/>
  <c r="K2546" i="2"/>
  <c r="J2546" i="2"/>
  <c r="I2546" i="2"/>
  <c r="H2546" i="2"/>
  <c r="G2546" i="2"/>
  <c r="D2546" i="2"/>
  <c r="M2545" i="2"/>
  <c r="L2545" i="2"/>
  <c r="K2545" i="2"/>
  <c r="J2545" i="2"/>
  <c r="I2545" i="2"/>
  <c r="H2545" i="2"/>
  <c r="G2545" i="2"/>
  <c r="D2545" i="2"/>
  <c r="M2544" i="2"/>
  <c r="L2544" i="2"/>
  <c r="K2544" i="2"/>
  <c r="J2544" i="2"/>
  <c r="I2544" i="2"/>
  <c r="H2544" i="2"/>
  <c r="G2544" i="2"/>
  <c r="D2544" i="2"/>
  <c r="M2543" i="2"/>
  <c r="L2543" i="2"/>
  <c r="K2543" i="2"/>
  <c r="J2543" i="2"/>
  <c r="I2543" i="2"/>
  <c r="H2543" i="2"/>
  <c r="G2543" i="2"/>
  <c r="D2543" i="2"/>
  <c r="M2542" i="2"/>
  <c r="L2542" i="2"/>
  <c r="K2542" i="2"/>
  <c r="J2542" i="2"/>
  <c r="I2542" i="2"/>
  <c r="H2542" i="2"/>
  <c r="G2542" i="2"/>
  <c r="D2542" i="2"/>
  <c r="M2541" i="2"/>
  <c r="L2541" i="2"/>
  <c r="K2541" i="2"/>
  <c r="J2541" i="2"/>
  <c r="I2541" i="2"/>
  <c r="H2541" i="2"/>
  <c r="G2541" i="2"/>
  <c r="D2541" i="2"/>
  <c r="M2540" i="2"/>
  <c r="L2540" i="2"/>
  <c r="K2540" i="2"/>
  <c r="J2540" i="2"/>
  <c r="I2540" i="2"/>
  <c r="H2540" i="2"/>
  <c r="G2540" i="2"/>
  <c r="D2540" i="2"/>
  <c r="M2539" i="2"/>
  <c r="L2539" i="2"/>
  <c r="K2539" i="2"/>
  <c r="J2539" i="2"/>
  <c r="I2539" i="2"/>
  <c r="H2539" i="2"/>
  <c r="G2539" i="2"/>
  <c r="D2539" i="2"/>
  <c r="M2538" i="2"/>
  <c r="L2538" i="2"/>
  <c r="K2538" i="2"/>
  <c r="J2538" i="2"/>
  <c r="I2538" i="2"/>
  <c r="H2538" i="2"/>
  <c r="G2538" i="2"/>
  <c r="D2538" i="2"/>
  <c r="M2537" i="2"/>
  <c r="L2537" i="2"/>
  <c r="K2537" i="2"/>
  <c r="J2537" i="2"/>
  <c r="I2537" i="2"/>
  <c r="H2537" i="2"/>
  <c r="G2537" i="2"/>
  <c r="D2537" i="2"/>
  <c r="M2536" i="2"/>
  <c r="L2536" i="2"/>
  <c r="K2536" i="2"/>
  <c r="J2536" i="2"/>
  <c r="I2536" i="2"/>
  <c r="H2536" i="2"/>
  <c r="G2536" i="2"/>
  <c r="D2536" i="2"/>
  <c r="M2535" i="2"/>
  <c r="L2535" i="2"/>
  <c r="K2535" i="2"/>
  <c r="J2535" i="2"/>
  <c r="I2535" i="2"/>
  <c r="H2535" i="2"/>
  <c r="G2535" i="2"/>
  <c r="D2535" i="2"/>
  <c r="M2534" i="2"/>
  <c r="L2534" i="2"/>
  <c r="K2534" i="2"/>
  <c r="J2534" i="2"/>
  <c r="I2534" i="2"/>
  <c r="H2534" i="2"/>
  <c r="G2534" i="2"/>
  <c r="D2534" i="2"/>
  <c r="M2533" i="2"/>
  <c r="L2533" i="2"/>
  <c r="K2533" i="2"/>
  <c r="J2533" i="2"/>
  <c r="I2533" i="2"/>
  <c r="H2533" i="2"/>
  <c r="G2533" i="2"/>
  <c r="D2533" i="2"/>
  <c r="M2532" i="2"/>
  <c r="L2532" i="2"/>
  <c r="K2532" i="2"/>
  <c r="J2532" i="2"/>
  <c r="I2532" i="2"/>
  <c r="H2532" i="2"/>
  <c r="G2532" i="2"/>
  <c r="D2532" i="2"/>
  <c r="M2531" i="2"/>
  <c r="L2531" i="2"/>
  <c r="K2531" i="2"/>
  <c r="J2531" i="2"/>
  <c r="I2531" i="2"/>
  <c r="H2531" i="2"/>
  <c r="G2531" i="2"/>
  <c r="D2531" i="2"/>
  <c r="M2530" i="2"/>
  <c r="L2530" i="2"/>
  <c r="K2530" i="2"/>
  <c r="J2530" i="2"/>
  <c r="I2530" i="2"/>
  <c r="H2530" i="2"/>
  <c r="G2530" i="2"/>
  <c r="D2530" i="2"/>
  <c r="M2529" i="2"/>
  <c r="L2529" i="2"/>
  <c r="K2529" i="2"/>
  <c r="J2529" i="2"/>
  <c r="I2529" i="2"/>
  <c r="H2529" i="2"/>
  <c r="G2529" i="2"/>
  <c r="D2529" i="2"/>
  <c r="M2528" i="2"/>
  <c r="L2528" i="2"/>
  <c r="K2528" i="2"/>
  <c r="J2528" i="2"/>
  <c r="I2528" i="2"/>
  <c r="H2528" i="2"/>
  <c r="G2528" i="2"/>
  <c r="D2528" i="2"/>
  <c r="M2527" i="2"/>
  <c r="L2527" i="2"/>
  <c r="K2527" i="2"/>
  <c r="J2527" i="2"/>
  <c r="I2527" i="2"/>
  <c r="H2527" i="2"/>
  <c r="G2527" i="2"/>
  <c r="D2527" i="2"/>
  <c r="M2526" i="2"/>
  <c r="L2526" i="2"/>
  <c r="K2526" i="2"/>
  <c r="J2526" i="2"/>
  <c r="I2526" i="2"/>
  <c r="H2526" i="2"/>
  <c r="G2526" i="2"/>
  <c r="D2526" i="2"/>
  <c r="M2525" i="2"/>
  <c r="L2525" i="2"/>
  <c r="K2525" i="2"/>
  <c r="J2525" i="2"/>
  <c r="I2525" i="2"/>
  <c r="H2525" i="2"/>
  <c r="G2525" i="2"/>
  <c r="D2525" i="2"/>
  <c r="M2524" i="2"/>
  <c r="L2524" i="2"/>
  <c r="K2524" i="2"/>
  <c r="J2524" i="2"/>
  <c r="I2524" i="2"/>
  <c r="H2524" i="2"/>
  <c r="G2524" i="2"/>
  <c r="D2524" i="2"/>
  <c r="M2523" i="2"/>
  <c r="L2523" i="2"/>
  <c r="K2523" i="2"/>
  <c r="J2523" i="2"/>
  <c r="I2523" i="2"/>
  <c r="H2523" i="2"/>
  <c r="G2523" i="2"/>
  <c r="D2523" i="2"/>
  <c r="M2522" i="2"/>
  <c r="L2522" i="2"/>
  <c r="K2522" i="2"/>
  <c r="J2522" i="2"/>
  <c r="I2522" i="2"/>
  <c r="H2522" i="2"/>
  <c r="G2522" i="2"/>
  <c r="D2522" i="2"/>
  <c r="M2521" i="2"/>
  <c r="L2521" i="2"/>
  <c r="K2521" i="2"/>
  <c r="J2521" i="2"/>
  <c r="I2521" i="2"/>
  <c r="H2521" i="2"/>
  <c r="G2521" i="2"/>
  <c r="D2521" i="2"/>
  <c r="M2520" i="2"/>
  <c r="L2520" i="2"/>
  <c r="K2520" i="2"/>
  <c r="J2520" i="2"/>
  <c r="I2520" i="2"/>
  <c r="H2520" i="2"/>
  <c r="G2520" i="2"/>
  <c r="D2520" i="2"/>
  <c r="M2519" i="2"/>
  <c r="L2519" i="2"/>
  <c r="K2519" i="2"/>
  <c r="J2519" i="2"/>
  <c r="I2519" i="2"/>
  <c r="H2519" i="2"/>
  <c r="G2519" i="2"/>
  <c r="D2519" i="2"/>
  <c r="M2518" i="2"/>
  <c r="L2518" i="2"/>
  <c r="K2518" i="2"/>
  <c r="J2518" i="2"/>
  <c r="I2518" i="2"/>
  <c r="H2518" i="2"/>
  <c r="G2518" i="2"/>
  <c r="D2518" i="2"/>
  <c r="M2517" i="2"/>
  <c r="L2517" i="2"/>
  <c r="K2517" i="2"/>
  <c r="J2517" i="2"/>
  <c r="I2517" i="2"/>
  <c r="H2517" i="2"/>
  <c r="G2517" i="2"/>
  <c r="D2517" i="2"/>
  <c r="M2516" i="2"/>
  <c r="L2516" i="2"/>
  <c r="K2516" i="2"/>
  <c r="J2516" i="2"/>
  <c r="I2516" i="2"/>
  <c r="H2516" i="2"/>
  <c r="G2516" i="2"/>
  <c r="D2516" i="2"/>
  <c r="M2515" i="2"/>
  <c r="L2515" i="2"/>
  <c r="K2515" i="2"/>
  <c r="J2515" i="2"/>
  <c r="I2515" i="2"/>
  <c r="H2515" i="2"/>
  <c r="G2515" i="2"/>
  <c r="D2515" i="2"/>
  <c r="M2514" i="2"/>
  <c r="L2514" i="2"/>
  <c r="K2514" i="2"/>
  <c r="J2514" i="2"/>
  <c r="I2514" i="2"/>
  <c r="H2514" i="2"/>
  <c r="G2514" i="2"/>
  <c r="D2514" i="2"/>
  <c r="M2513" i="2"/>
  <c r="L2513" i="2"/>
  <c r="K2513" i="2"/>
  <c r="J2513" i="2"/>
  <c r="I2513" i="2"/>
  <c r="H2513" i="2"/>
  <c r="G2513" i="2"/>
  <c r="D2513" i="2"/>
  <c r="M2512" i="2"/>
  <c r="L2512" i="2"/>
  <c r="K2512" i="2"/>
  <c r="J2512" i="2"/>
  <c r="I2512" i="2"/>
  <c r="H2512" i="2"/>
  <c r="G2512" i="2"/>
  <c r="D2512" i="2"/>
  <c r="M2511" i="2"/>
  <c r="L2511" i="2"/>
  <c r="K2511" i="2"/>
  <c r="J2511" i="2"/>
  <c r="I2511" i="2"/>
  <c r="H2511" i="2"/>
  <c r="G2511" i="2"/>
  <c r="D2511" i="2"/>
  <c r="M2510" i="2"/>
  <c r="L2510" i="2"/>
  <c r="K2510" i="2"/>
  <c r="J2510" i="2"/>
  <c r="I2510" i="2"/>
  <c r="H2510" i="2"/>
  <c r="G2510" i="2"/>
  <c r="D2510" i="2"/>
  <c r="M2509" i="2"/>
  <c r="L2509" i="2"/>
  <c r="K2509" i="2"/>
  <c r="J2509" i="2"/>
  <c r="I2509" i="2"/>
  <c r="H2509" i="2"/>
  <c r="G2509" i="2"/>
  <c r="D2509" i="2"/>
  <c r="M2508" i="2"/>
  <c r="L2508" i="2"/>
  <c r="K2508" i="2"/>
  <c r="J2508" i="2"/>
  <c r="I2508" i="2"/>
  <c r="H2508" i="2"/>
  <c r="G2508" i="2"/>
  <c r="D2508" i="2"/>
  <c r="M2507" i="2"/>
  <c r="L2507" i="2"/>
  <c r="K2507" i="2"/>
  <c r="J2507" i="2"/>
  <c r="I2507" i="2"/>
  <c r="H2507" i="2"/>
  <c r="G2507" i="2"/>
  <c r="D2507" i="2"/>
  <c r="M2506" i="2"/>
  <c r="L2506" i="2"/>
  <c r="K2506" i="2"/>
  <c r="J2506" i="2"/>
  <c r="I2506" i="2"/>
  <c r="H2506" i="2"/>
  <c r="G2506" i="2"/>
  <c r="D2506" i="2"/>
  <c r="M2505" i="2"/>
  <c r="L2505" i="2"/>
  <c r="K2505" i="2"/>
  <c r="J2505" i="2"/>
  <c r="I2505" i="2"/>
  <c r="H2505" i="2"/>
  <c r="G2505" i="2"/>
  <c r="D2505" i="2"/>
  <c r="M2504" i="2"/>
  <c r="L2504" i="2"/>
  <c r="K2504" i="2"/>
  <c r="J2504" i="2"/>
  <c r="I2504" i="2"/>
  <c r="H2504" i="2"/>
  <c r="G2504" i="2"/>
  <c r="D2504" i="2"/>
  <c r="M2503" i="2"/>
  <c r="L2503" i="2"/>
  <c r="K2503" i="2"/>
  <c r="J2503" i="2"/>
  <c r="I2503" i="2"/>
  <c r="H2503" i="2"/>
  <c r="G2503" i="2"/>
  <c r="D2503" i="2"/>
  <c r="M2502" i="2"/>
  <c r="L2502" i="2"/>
  <c r="K2502" i="2"/>
  <c r="J2502" i="2"/>
  <c r="I2502" i="2"/>
  <c r="H2502" i="2"/>
  <c r="G2502" i="2"/>
  <c r="D2502" i="2"/>
  <c r="M2501" i="2"/>
  <c r="L2501" i="2"/>
  <c r="K2501" i="2"/>
  <c r="J2501" i="2"/>
  <c r="I2501" i="2"/>
  <c r="H2501" i="2"/>
  <c r="G2501" i="2"/>
  <c r="D2501" i="2"/>
  <c r="M2500" i="2"/>
  <c r="L2500" i="2"/>
  <c r="K2500" i="2"/>
  <c r="J2500" i="2"/>
  <c r="I2500" i="2"/>
  <c r="H2500" i="2"/>
  <c r="G2500" i="2"/>
  <c r="D2500" i="2"/>
  <c r="M2499" i="2"/>
  <c r="L2499" i="2"/>
  <c r="K2499" i="2"/>
  <c r="J2499" i="2"/>
  <c r="I2499" i="2"/>
  <c r="H2499" i="2"/>
  <c r="G2499" i="2"/>
  <c r="D2499" i="2"/>
  <c r="M2498" i="2"/>
  <c r="L2498" i="2"/>
  <c r="K2498" i="2"/>
  <c r="J2498" i="2"/>
  <c r="I2498" i="2"/>
  <c r="H2498" i="2"/>
  <c r="G2498" i="2"/>
  <c r="D2498" i="2"/>
  <c r="M2497" i="2"/>
  <c r="L2497" i="2"/>
  <c r="K2497" i="2"/>
  <c r="J2497" i="2"/>
  <c r="I2497" i="2"/>
  <c r="H2497" i="2"/>
  <c r="G2497" i="2"/>
  <c r="D2497" i="2"/>
  <c r="M2496" i="2"/>
  <c r="L2496" i="2"/>
  <c r="K2496" i="2"/>
  <c r="J2496" i="2"/>
  <c r="I2496" i="2"/>
  <c r="H2496" i="2"/>
  <c r="G2496" i="2"/>
  <c r="D2496" i="2"/>
  <c r="M2495" i="2"/>
  <c r="L2495" i="2"/>
  <c r="K2495" i="2"/>
  <c r="J2495" i="2"/>
  <c r="I2495" i="2"/>
  <c r="H2495" i="2"/>
  <c r="G2495" i="2"/>
  <c r="D2495" i="2"/>
  <c r="M2494" i="2"/>
  <c r="L2494" i="2"/>
  <c r="K2494" i="2"/>
  <c r="J2494" i="2"/>
  <c r="I2494" i="2"/>
  <c r="H2494" i="2"/>
  <c r="G2494" i="2"/>
  <c r="D2494" i="2"/>
  <c r="M2493" i="2"/>
  <c r="L2493" i="2"/>
  <c r="K2493" i="2"/>
  <c r="J2493" i="2"/>
  <c r="I2493" i="2"/>
  <c r="H2493" i="2"/>
  <c r="G2493" i="2"/>
  <c r="D2493" i="2"/>
  <c r="M2492" i="2"/>
  <c r="L2492" i="2"/>
  <c r="K2492" i="2"/>
  <c r="J2492" i="2"/>
  <c r="I2492" i="2"/>
  <c r="H2492" i="2"/>
  <c r="G2492" i="2"/>
  <c r="D2492" i="2"/>
  <c r="M2491" i="2"/>
  <c r="L2491" i="2"/>
  <c r="K2491" i="2"/>
  <c r="J2491" i="2"/>
  <c r="I2491" i="2"/>
  <c r="H2491" i="2"/>
  <c r="G2491" i="2"/>
  <c r="D2491" i="2"/>
  <c r="M2490" i="2"/>
  <c r="L2490" i="2"/>
  <c r="K2490" i="2"/>
  <c r="J2490" i="2"/>
  <c r="I2490" i="2"/>
  <c r="H2490" i="2"/>
  <c r="G2490" i="2"/>
  <c r="D2490" i="2"/>
  <c r="M2489" i="2"/>
  <c r="L2489" i="2"/>
  <c r="K2489" i="2"/>
  <c r="J2489" i="2"/>
  <c r="I2489" i="2"/>
  <c r="H2489" i="2"/>
  <c r="G2489" i="2"/>
  <c r="D2489" i="2"/>
  <c r="M2488" i="2"/>
  <c r="L2488" i="2"/>
  <c r="K2488" i="2"/>
  <c r="J2488" i="2"/>
  <c r="I2488" i="2"/>
  <c r="H2488" i="2"/>
  <c r="G2488" i="2"/>
  <c r="D2488" i="2"/>
  <c r="M2487" i="2"/>
  <c r="L2487" i="2"/>
  <c r="K2487" i="2"/>
  <c r="J2487" i="2"/>
  <c r="I2487" i="2"/>
  <c r="H2487" i="2"/>
  <c r="G2487" i="2"/>
  <c r="D2487" i="2"/>
  <c r="M2486" i="2"/>
  <c r="L2486" i="2"/>
  <c r="K2486" i="2"/>
  <c r="J2486" i="2"/>
  <c r="I2486" i="2"/>
  <c r="H2486" i="2"/>
  <c r="G2486" i="2"/>
  <c r="D2486" i="2"/>
  <c r="M2485" i="2"/>
  <c r="L2485" i="2"/>
  <c r="K2485" i="2"/>
  <c r="J2485" i="2"/>
  <c r="I2485" i="2"/>
  <c r="H2485" i="2"/>
  <c r="G2485" i="2"/>
  <c r="D2485" i="2"/>
  <c r="M2484" i="2"/>
  <c r="L2484" i="2"/>
  <c r="K2484" i="2"/>
  <c r="J2484" i="2"/>
  <c r="I2484" i="2"/>
  <c r="H2484" i="2"/>
  <c r="G2484" i="2"/>
  <c r="D2484" i="2"/>
  <c r="M2483" i="2"/>
  <c r="L2483" i="2"/>
  <c r="K2483" i="2"/>
  <c r="J2483" i="2"/>
  <c r="I2483" i="2"/>
  <c r="H2483" i="2"/>
  <c r="G2483" i="2"/>
  <c r="D2483" i="2"/>
  <c r="M2482" i="2"/>
  <c r="L2482" i="2"/>
  <c r="K2482" i="2"/>
  <c r="J2482" i="2"/>
  <c r="I2482" i="2"/>
  <c r="H2482" i="2"/>
  <c r="G2482" i="2"/>
  <c r="D2482" i="2"/>
  <c r="M2481" i="2"/>
  <c r="L2481" i="2"/>
  <c r="K2481" i="2"/>
  <c r="J2481" i="2"/>
  <c r="I2481" i="2"/>
  <c r="H2481" i="2"/>
  <c r="G2481" i="2"/>
  <c r="D2481" i="2"/>
  <c r="M2480" i="2"/>
  <c r="L2480" i="2"/>
  <c r="K2480" i="2"/>
  <c r="J2480" i="2"/>
  <c r="I2480" i="2"/>
  <c r="H2480" i="2"/>
  <c r="G2480" i="2"/>
  <c r="D2480" i="2"/>
  <c r="M2479" i="2"/>
  <c r="L2479" i="2"/>
  <c r="K2479" i="2"/>
  <c r="J2479" i="2"/>
  <c r="I2479" i="2"/>
  <c r="H2479" i="2"/>
  <c r="G2479" i="2"/>
  <c r="D2479" i="2"/>
  <c r="M2478" i="2"/>
  <c r="L2478" i="2"/>
  <c r="K2478" i="2"/>
  <c r="J2478" i="2"/>
  <c r="I2478" i="2"/>
  <c r="H2478" i="2"/>
  <c r="G2478" i="2"/>
  <c r="D2478" i="2"/>
  <c r="M2477" i="2"/>
  <c r="L2477" i="2"/>
  <c r="K2477" i="2"/>
  <c r="J2477" i="2"/>
  <c r="I2477" i="2"/>
  <c r="H2477" i="2"/>
  <c r="G2477" i="2"/>
  <c r="D2477" i="2"/>
  <c r="M2476" i="2"/>
  <c r="L2476" i="2"/>
  <c r="K2476" i="2"/>
  <c r="J2476" i="2"/>
  <c r="I2476" i="2"/>
  <c r="H2476" i="2"/>
  <c r="G2476" i="2"/>
  <c r="D2476" i="2"/>
  <c r="M2475" i="2"/>
  <c r="L2475" i="2"/>
  <c r="K2475" i="2"/>
  <c r="J2475" i="2"/>
  <c r="I2475" i="2"/>
  <c r="H2475" i="2"/>
  <c r="G2475" i="2"/>
  <c r="D2475" i="2"/>
  <c r="M2474" i="2"/>
  <c r="L2474" i="2"/>
  <c r="K2474" i="2"/>
  <c r="J2474" i="2"/>
  <c r="I2474" i="2"/>
  <c r="H2474" i="2"/>
  <c r="G2474" i="2"/>
  <c r="D2474" i="2"/>
  <c r="M2473" i="2"/>
  <c r="L2473" i="2"/>
  <c r="K2473" i="2"/>
  <c r="J2473" i="2"/>
  <c r="I2473" i="2"/>
  <c r="H2473" i="2"/>
  <c r="G2473" i="2"/>
  <c r="D2473" i="2"/>
  <c r="M2472" i="2"/>
  <c r="L2472" i="2"/>
  <c r="K2472" i="2"/>
  <c r="J2472" i="2"/>
  <c r="I2472" i="2"/>
  <c r="H2472" i="2"/>
  <c r="G2472" i="2"/>
  <c r="D2472" i="2"/>
  <c r="M2471" i="2"/>
  <c r="L2471" i="2"/>
  <c r="K2471" i="2"/>
  <c r="J2471" i="2"/>
  <c r="I2471" i="2"/>
  <c r="H2471" i="2"/>
  <c r="G2471" i="2"/>
  <c r="D2471" i="2"/>
  <c r="M2470" i="2"/>
  <c r="L2470" i="2"/>
  <c r="K2470" i="2"/>
  <c r="J2470" i="2"/>
  <c r="I2470" i="2"/>
  <c r="H2470" i="2"/>
  <c r="G2470" i="2"/>
  <c r="D2470" i="2"/>
  <c r="M2469" i="2"/>
  <c r="L2469" i="2"/>
  <c r="K2469" i="2"/>
  <c r="J2469" i="2"/>
  <c r="I2469" i="2"/>
  <c r="H2469" i="2"/>
  <c r="G2469" i="2"/>
  <c r="D2469" i="2"/>
  <c r="M2468" i="2"/>
  <c r="L2468" i="2"/>
  <c r="K2468" i="2"/>
  <c r="J2468" i="2"/>
  <c r="I2468" i="2"/>
  <c r="H2468" i="2"/>
  <c r="G2468" i="2"/>
  <c r="D2468" i="2"/>
  <c r="M2467" i="2"/>
  <c r="L2467" i="2"/>
  <c r="K2467" i="2"/>
  <c r="J2467" i="2"/>
  <c r="I2467" i="2"/>
  <c r="H2467" i="2"/>
  <c r="G2467" i="2"/>
  <c r="D2467" i="2"/>
  <c r="M2466" i="2"/>
  <c r="L2466" i="2"/>
  <c r="K2466" i="2"/>
  <c r="J2466" i="2"/>
  <c r="I2466" i="2"/>
  <c r="H2466" i="2"/>
  <c r="G2466" i="2"/>
  <c r="D2466" i="2"/>
  <c r="M2465" i="2"/>
  <c r="L2465" i="2"/>
  <c r="K2465" i="2"/>
  <c r="J2465" i="2"/>
  <c r="I2465" i="2"/>
  <c r="H2465" i="2"/>
  <c r="G2465" i="2"/>
  <c r="D2465" i="2"/>
  <c r="M2464" i="2"/>
  <c r="L2464" i="2"/>
  <c r="K2464" i="2"/>
  <c r="J2464" i="2"/>
  <c r="I2464" i="2"/>
  <c r="H2464" i="2"/>
  <c r="G2464" i="2"/>
  <c r="D2464" i="2"/>
  <c r="M2463" i="2"/>
  <c r="L2463" i="2"/>
  <c r="K2463" i="2"/>
  <c r="J2463" i="2"/>
  <c r="I2463" i="2"/>
  <c r="H2463" i="2"/>
  <c r="G2463" i="2"/>
  <c r="D2463" i="2"/>
  <c r="M2462" i="2"/>
  <c r="L2462" i="2"/>
  <c r="K2462" i="2"/>
  <c r="J2462" i="2"/>
  <c r="I2462" i="2"/>
  <c r="H2462" i="2"/>
  <c r="G2462" i="2"/>
  <c r="D2462" i="2"/>
  <c r="M2461" i="2"/>
  <c r="L2461" i="2"/>
  <c r="K2461" i="2"/>
  <c r="J2461" i="2"/>
  <c r="I2461" i="2"/>
  <c r="H2461" i="2"/>
  <c r="G2461" i="2"/>
  <c r="D2461" i="2"/>
  <c r="M2460" i="2"/>
  <c r="L2460" i="2"/>
  <c r="K2460" i="2"/>
  <c r="J2460" i="2"/>
  <c r="I2460" i="2"/>
  <c r="H2460" i="2"/>
  <c r="G2460" i="2"/>
  <c r="D2460" i="2"/>
  <c r="M2459" i="2"/>
  <c r="L2459" i="2"/>
  <c r="K2459" i="2"/>
  <c r="J2459" i="2"/>
  <c r="I2459" i="2"/>
  <c r="H2459" i="2"/>
  <c r="G2459" i="2"/>
  <c r="D2459" i="2"/>
  <c r="M2458" i="2"/>
  <c r="L2458" i="2"/>
  <c r="K2458" i="2"/>
  <c r="J2458" i="2"/>
  <c r="I2458" i="2"/>
  <c r="H2458" i="2"/>
  <c r="G2458" i="2"/>
  <c r="D2458" i="2"/>
  <c r="M2457" i="2"/>
  <c r="L2457" i="2"/>
  <c r="K2457" i="2"/>
  <c r="J2457" i="2"/>
  <c r="I2457" i="2"/>
  <c r="H2457" i="2"/>
  <c r="G2457" i="2"/>
  <c r="D2457" i="2"/>
  <c r="M2456" i="2"/>
  <c r="L2456" i="2"/>
  <c r="K2456" i="2"/>
  <c r="J2456" i="2"/>
  <c r="I2456" i="2"/>
  <c r="H2456" i="2"/>
  <c r="G2456" i="2"/>
  <c r="D2456" i="2"/>
  <c r="M2455" i="2"/>
  <c r="L2455" i="2"/>
  <c r="K2455" i="2"/>
  <c r="J2455" i="2"/>
  <c r="I2455" i="2"/>
  <c r="H2455" i="2"/>
  <c r="G2455" i="2"/>
  <c r="D2455" i="2"/>
  <c r="M2454" i="2"/>
  <c r="L2454" i="2"/>
  <c r="K2454" i="2"/>
  <c r="J2454" i="2"/>
  <c r="I2454" i="2"/>
  <c r="H2454" i="2"/>
  <c r="G2454" i="2"/>
  <c r="D2454" i="2"/>
  <c r="M2453" i="2"/>
  <c r="L2453" i="2"/>
  <c r="K2453" i="2"/>
  <c r="J2453" i="2"/>
  <c r="I2453" i="2"/>
  <c r="H2453" i="2"/>
  <c r="G2453" i="2"/>
  <c r="D2453" i="2"/>
  <c r="M2452" i="2"/>
  <c r="L2452" i="2"/>
  <c r="K2452" i="2"/>
  <c r="J2452" i="2"/>
  <c r="I2452" i="2"/>
  <c r="H2452" i="2"/>
  <c r="G2452" i="2"/>
  <c r="D2452" i="2"/>
  <c r="M2451" i="2"/>
  <c r="L2451" i="2"/>
  <c r="K2451" i="2"/>
  <c r="J2451" i="2"/>
  <c r="I2451" i="2"/>
  <c r="H2451" i="2"/>
  <c r="G2451" i="2"/>
  <c r="D2451" i="2"/>
  <c r="M2450" i="2"/>
  <c r="L2450" i="2"/>
  <c r="K2450" i="2"/>
  <c r="J2450" i="2"/>
  <c r="I2450" i="2"/>
  <c r="H2450" i="2"/>
  <c r="G2450" i="2"/>
  <c r="D2450" i="2"/>
  <c r="M2449" i="2"/>
  <c r="L2449" i="2"/>
  <c r="K2449" i="2"/>
  <c r="J2449" i="2"/>
  <c r="I2449" i="2"/>
  <c r="H2449" i="2"/>
  <c r="G2449" i="2"/>
  <c r="D2449" i="2"/>
  <c r="M2448" i="2"/>
  <c r="L2448" i="2"/>
  <c r="K2448" i="2"/>
  <c r="J2448" i="2"/>
  <c r="I2448" i="2"/>
  <c r="H2448" i="2"/>
  <c r="G2448" i="2"/>
  <c r="D2448" i="2"/>
  <c r="M2447" i="2"/>
  <c r="L2447" i="2"/>
  <c r="K2447" i="2"/>
  <c r="J2447" i="2"/>
  <c r="I2447" i="2"/>
  <c r="H2447" i="2"/>
  <c r="G2447" i="2"/>
  <c r="D2447" i="2"/>
  <c r="M2446" i="2"/>
  <c r="L2446" i="2"/>
  <c r="K2446" i="2"/>
  <c r="J2446" i="2"/>
  <c r="I2446" i="2"/>
  <c r="H2446" i="2"/>
  <c r="G2446" i="2"/>
  <c r="D2446" i="2"/>
  <c r="M2445" i="2"/>
  <c r="L2445" i="2"/>
  <c r="K2445" i="2"/>
  <c r="J2445" i="2"/>
  <c r="I2445" i="2"/>
  <c r="H2445" i="2"/>
  <c r="G2445" i="2"/>
  <c r="D2445" i="2"/>
  <c r="M2444" i="2"/>
  <c r="L2444" i="2"/>
  <c r="K2444" i="2"/>
  <c r="J2444" i="2"/>
  <c r="I2444" i="2"/>
  <c r="H2444" i="2"/>
  <c r="G2444" i="2"/>
  <c r="D2444" i="2"/>
  <c r="M2443" i="2"/>
  <c r="L2443" i="2"/>
  <c r="K2443" i="2"/>
  <c r="J2443" i="2"/>
  <c r="I2443" i="2"/>
  <c r="H2443" i="2"/>
  <c r="G2443" i="2"/>
  <c r="D2443" i="2"/>
  <c r="M2442" i="2"/>
  <c r="L2442" i="2"/>
  <c r="K2442" i="2"/>
  <c r="J2442" i="2"/>
  <c r="I2442" i="2"/>
  <c r="H2442" i="2"/>
  <c r="G2442" i="2"/>
  <c r="D2442" i="2"/>
  <c r="M2441" i="2"/>
  <c r="L2441" i="2"/>
  <c r="K2441" i="2"/>
  <c r="J2441" i="2"/>
  <c r="I2441" i="2"/>
  <c r="H2441" i="2"/>
  <c r="G2441" i="2"/>
  <c r="D2441" i="2"/>
  <c r="M2440" i="2"/>
  <c r="L2440" i="2"/>
  <c r="K2440" i="2"/>
  <c r="J2440" i="2"/>
  <c r="I2440" i="2"/>
  <c r="H2440" i="2"/>
  <c r="G2440" i="2"/>
  <c r="D2440" i="2"/>
  <c r="M2439" i="2"/>
  <c r="L2439" i="2"/>
  <c r="K2439" i="2"/>
  <c r="J2439" i="2"/>
  <c r="I2439" i="2"/>
  <c r="H2439" i="2"/>
  <c r="G2439" i="2"/>
  <c r="D2439" i="2"/>
  <c r="M2438" i="2"/>
  <c r="L2438" i="2"/>
  <c r="K2438" i="2"/>
  <c r="J2438" i="2"/>
  <c r="I2438" i="2"/>
  <c r="H2438" i="2"/>
  <c r="G2438" i="2"/>
  <c r="D2438" i="2"/>
  <c r="M2437" i="2"/>
  <c r="L2437" i="2"/>
  <c r="K2437" i="2"/>
  <c r="J2437" i="2"/>
  <c r="I2437" i="2"/>
  <c r="H2437" i="2"/>
  <c r="G2437" i="2"/>
  <c r="D2437" i="2"/>
  <c r="M2436" i="2"/>
  <c r="L2436" i="2"/>
  <c r="K2436" i="2"/>
  <c r="J2436" i="2"/>
  <c r="I2436" i="2"/>
  <c r="H2436" i="2"/>
  <c r="G2436" i="2"/>
  <c r="D2436" i="2"/>
  <c r="M2435" i="2"/>
  <c r="L2435" i="2"/>
  <c r="K2435" i="2"/>
  <c r="J2435" i="2"/>
  <c r="I2435" i="2"/>
  <c r="H2435" i="2"/>
  <c r="G2435" i="2"/>
  <c r="D2435" i="2"/>
  <c r="M2434" i="2"/>
  <c r="L2434" i="2"/>
  <c r="K2434" i="2"/>
  <c r="J2434" i="2"/>
  <c r="I2434" i="2"/>
  <c r="H2434" i="2"/>
  <c r="G2434" i="2"/>
  <c r="D2434" i="2"/>
  <c r="M2433" i="2"/>
  <c r="L2433" i="2"/>
  <c r="K2433" i="2"/>
  <c r="J2433" i="2"/>
  <c r="I2433" i="2"/>
  <c r="H2433" i="2"/>
  <c r="G2433" i="2"/>
  <c r="D2433" i="2"/>
  <c r="M2432" i="2"/>
  <c r="L2432" i="2"/>
  <c r="K2432" i="2"/>
  <c r="J2432" i="2"/>
  <c r="I2432" i="2"/>
  <c r="H2432" i="2"/>
  <c r="G2432" i="2"/>
  <c r="D2432" i="2"/>
  <c r="M2431" i="2"/>
  <c r="L2431" i="2"/>
  <c r="K2431" i="2"/>
  <c r="J2431" i="2"/>
  <c r="I2431" i="2"/>
  <c r="H2431" i="2"/>
  <c r="G2431" i="2"/>
  <c r="D2431" i="2"/>
  <c r="M2430" i="2"/>
  <c r="L2430" i="2"/>
  <c r="K2430" i="2"/>
  <c r="J2430" i="2"/>
  <c r="I2430" i="2"/>
  <c r="H2430" i="2"/>
  <c r="G2430" i="2"/>
  <c r="D2430" i="2"/>
  <c r="M2429" i="2"/>
  <c r="L2429" i="2"/>
  <c r="K2429" i="2"/>
  <c r="J2429" i="2"/>
  <c r="I2429" i="2"/>
  <c r="H2429" i="2"/>
  <c r="G2429" i="2"/>
  <c r="D2429" i="2"/>
  <c r="M2428" i="2"/>
  <c r="L2428" i="2"/>
  <c r="K2428" i="2"/>
  <c r="J2428" i="2"/>
  <c r="I2428" i="2"/>
  <c r="H2428" i="2"/>
  <c r="G2428" i="2"/>
  <c r="D2428" i="2"/>
  <c r="M2427" i="2"/>
  <c r="L2427" i="2"/>
  <c r="K2427" i="2"/>
  <c r="J2427" i="2"/>
  <c r="I2427" i="2"/>
  <c r="H2427" i="2"/>
  <c r="G2427" i="2"/>
  <c r="D2427" i="2"/>
  <c r="M2426" i="2"/>
  <c r="L2426" i="2"/>
  <c r="K2426" i="2"/>
  <c r="J2426" i="2"/>
  <c r="I2426" i="2"/>
  <c r="H2426" i="2"/>
  <c r="G2426" i="2"/>
  <c r="D2426" i="2"/>
  <c r="M2425" i="2"/>
  <c r="L2425" i="2"/>
  <c r="K2425" i="2"/>
  <c r="J2425" i="2"/>
  <c r="I2425" i="2"/>
  <c r="H2425" i="2"/>
  <c r="G2425" i="2"/>
  <c r="D2425" i="2"/>
  <c r="M2424" i="2"/>
  <c r="L2424" i="2"/>
  <c r="K2424" i="2"/>
  <c r="J2424" i="2"/>
  <c r="I2424" i="2"/>
  <c r="H2424" i="2"/>
  <c r="G2424" i="2"/>
  <c r="D2424" i="2"/>
  <c r="M2423" i="2"/>
  <c r="L2423" i="2"/>
  <c r="K2423" i="2"/>
  <c r="J2423" i="2"/>
  <c r="I2423" i="2"/>
  <c r="H2423" i="2"/>
  <c r="G2423" i="2"/>
  <c r="D2423" i="2"/>
  <c r="M2422" i="2"/>
  <c r="L2422" i="2"/>
  <c r="K2422" i="2"/>
  <c r="J2422" i="2"/>
  <c r="I2422" i="2"/>
  <c r="H2422" i="2"/>
  <c r="G2422" i="2"/>
  <c r="D2422" i="2"/>
  <c r="M2421" i="2"/>
  <c r="L2421" i="2"/>
  <c r="K2421" i="2"/>
  <c r="J2421" i="2"/>
  <c r="I2421" i="2"/>
  <c r="H2421" i="2"/>
  <c r="G2421" i="2"/>
  <c r="D2421" i="2"/>
  <c r="M2420" i="2"/>
  <c r="L2420" i="2"/>
  <c r="K2420" i="2"/>
  <c r="J2420" i="2"/>
  <c r="I2420" i="2"/>
  <c r="H2420" i="2"/>
  <c r="G2420" i="2"/>
  <c r="D2420" i="2"/>
  <c r="M2419" i="2"/>
  <c r="L2419" i="2"/>
  <c r="K2419" i="2"/>
  <c r="J2419" i="2"/>
  <c r="I2419" i="2"/>
  <c r="H2419" i="2"/>
  <c r="G2419" i="2"/>
  <c r="D2419" i="2"/>
  <c r="M2418" i="2"/>
  <c r="L2418" i="2"/>
  <c r="K2418" i="2"/>
  <c r="J2418" i="2"/>
  <c r="I2418" i="2"/>
  <c r="H2418" i="2"/>
  <c r="G2418" i="2"/>
  <c r="D2418" i="2"/>
  <c r="M2417" i="2"/>
  <c r="L2417" i="2"/>
  <c r="K2417" i="2"/>
  <c r="J2417" i="2"/>
  <c r="I2417" i="2"/>
  <c r="H2417" i="2"/>
  <c r="G2417" i="2"/>
  <c r="D2417" i="2"/>
  <c r="M2416" i="2"/>
  <c r="L2416" i="2"/>
  <c r="K2416" i="2"/>
  <c r="J2416" i="2"/>
  <c r="I2416" i="2"/>
  <c r="H2416" i="2"/>
  <c r="G2416" i="2"/>
  <c r="D2416" i="2"/>
  <c r="M2415" i="2"/>
  <c r="L2415" i="2"/>
  <c r="K2415" i="2"/>
  <c r="J2415" i="2"/>
  <c r="I2415" i="2"/>
  <c r="H2415" i="2"/>
  <c r="G2415" i="2"/>
  <c r="D2415" i="2"/>
  <c r="M2414" i="2"/>
  <c r="L2414" i="2"/>
  <c r="K2414" i="2"/>
  <c r="J2414" i="2"/>
  <c r="I2414" i="2"/>
  <c r="H2414" i="2"/>
  <c r="G2414" i="2"/>
  <c r="D2414" i="2"/>
  <c r="M2413" i="2"/>
  <c r="L2413" i="2"/>
  <c r="K2413" i="2"/>
  <c r="J2413" i="2"/>
  <c r="I2413" i="2"/>
  <c r="H2413" i="2"/>
  <c r="G2413" i="2"/>
  <c r="D2413" i="2"/>
  <c r="M2412" i="2"/>
  <c r="L2412" i="2"/>
  <c r="K2412" i="2"/>
  <c r="J2412" i="2"/>
  <c r="I2412" i="2"/>
  <c r="H2412" i="2"/>
  <c r="G2412" i="2"/>
  <c r="D2412" i="2"/>
  <c r="M2411" i="2"/>
  <c r="L2411" i="2"/>
  <c r="K2411" i="2"/>
  <c r="J2411" i="2"/>
  <c r="I2411" i="2"/>
  <c r="H2411" i="2"/>
  <c r="G2411" i="2"/>
  <c r="D2411" i="2"/>
  <c r="M2410" i="2"/>
  <c r="L2410" i="2"/>
  <c r="K2410" i="2"/>
  <c r="J2410" i="2"/>
  <c r="I2410" i="2"/>
  <c r="H2410" i="2"/>
  <c r="G2410" i="2"/>
  <c r="D2410" i="2"/>
  <c r="M2409" i="2"/>
  <c r="L2409" i="2"/>
  <c r="K2409" i="2"/>
  <c r="J2409" i="2"/>
  <c r="I2409" i="2"/>
  <c r="H2409" i="2"/>
  <c r="G2409" i="2"/>
  <c r="D2409" i="2"/>
  <c r="M2408" i="2"/>
  <c r="L2408" i="2"/>
  <c r="K2408" i="2"/>
  <c r="J2408" i="2"/>
  <c r="I2408" i="2"/>
  <c r="H2408" i="2"/>
  <c r="G2408" i="2"/>
  <c r="D2408" i="2"/>
  <c r="M2407" i="2"/>
  <c r="L2407" i="2"/>
  <c r="K2407" i="2"/>
  <c r="J2407" i="2"/>
  <c r="I2407" i="2"/>
  <c r="H2407" i="2"/>
  <c r="G2407" i="2"/>
  <c r="D2407" i="2"/>
  <c r="M2406" i="2"/>
  <c r="L2406" i="2"/>
  <c r="K2406" i="2"/>
  <c r="J2406" i="2"/>
  <c r="I2406" i="2"/>
  <c r="H2406" i="2"/>
  <c r="G2406" i="2"/>
  <c r="D2406" i="2"/>
  <c r="M2405" i="2"/>
  <c r="L2405" i="2"/>
  <c r="K2405" i="2"/>
  <c r="J2405" i="2"/>
  <c r="I2405" i="2"/>
  <c r="H2405" i="2"/>
  <c r="G2405" i="2"/>
  <c r="D2405" i="2"/>
  <c r="M2404" i="2"/>
  <c r="L2404" i="2"/>
  <c r="K2404" i="2"/>
  <c r="J2404" i="2"/>
  <c r="I2404" i="2"/>
  <c r="H2404" i="2"/>
  <c r="G2404" i="2"/>
  <c r="D2404" i="2"/>
  <c r="M2403" i="2"/>
  <c r="L2403" i="2"/>
  <c r="K2403" i="2"/>
  <c r="J2403" i="2"/>
  <c r="I2403" i="2"/>
  <c r="H2403" i="2"/>
  <c r="G2403" i="2"/>
  <c r="D2403" i="2"/>
  <c r="M2402" i="2"/>
  <c r="L2402" i="2"/>
  <c r="K2402" i="2"/>
  <c r="J2402" i="2"/>
  <c r="I2402" i="2"/>
  <c r="H2402" i="2"/>
  <c r="G2402" i="2"/>
  <c r="D2402" i="2"/>
  <c r="M2401" i="2"/>
  <c r="L2401" i="2"/>
  <c r="K2401" i="2"/>
  <c r="J2401" i="2"/>
  <c r="I2401" i="2"/>
  <c r="H2401" i="2"/>
  <c r="G2401" i="2"/>
  <c r="D2401" i="2"/>
  <c r="M2400" i="2"/>
  <c r="L2400" i="2"/>
  <c r="K2400" i="2"/>
  <c r="J2400" i="2"/>
  <c r="I2400" i="2"/>
  <c r="H2400" i="2"/>
  <c r="G2400" i="2"/>
  <c r="D2400" i="2"/>
  <c r="M2399" i="2"/>
  <c r="L2399" i="2"/>
  <c r="K2399" i="2"/>
  <c r="J2399" i="2"/>
  <c r="I2399" i="2"/>
  <c r="H2399" i="2"/>
  <c r="G2399" i="2"/>
  <c r="D2399" i="2"/>
  <c r="M2398" i="2"/>
  <c r="L2398" i="2"/>
  <c r="K2398" i="2"/>
  <c r="J2398" i="2"/>
  <c r="I2398" i="2"/>
  <c r="H2398" i="2"/>
  <c r="G2398" i="2"/>
  <c r="D2398" i="2"/>
  <c r="M2397" i="2"/>
  <c r="L2397" i="2"/>
  <c r="K2397" i="2"/>
  <c r="J2397" i="2"/>
  <c r="I2397" i="2"/>
  <c r="H2397" i="2"/>
  <c r="G2397" i="2"/>
  <c r="D2397" i="2"/>
  <c r="M2396" i="2"/>
  <c r="L2396" i="2"/>
  <c r="K2396" i="2"/>
  <c r="J2396" i="2"/>
  <c r="I2396" i="2"/>
  <c r="H2396" i="2"/>
  <c r="G2396" i="2"/>
  <c r="D2396" i="2"/>
  <c r="M2395" i="2"/>
  <c r="L2395" i="2"/>
  <c r="K2395" i="2"/>
  <c r="J2395" i="2"/>
  <c r="I2395" i="2"/>
  <c r="H2395" i="2"/>
  <c r="G2395" i="2"/>
  <c r="D2395" i="2"/>
  <c r="M2394" i="2"/>
  <c r="L2394" i="2"/>
  <c r="K2394" i="2"/>
  <c r="J2394" i="2"/>
  <c r="I2394" i="2"/>
  <c r="H2394" i="2"/>
  <c r="G2394" i="2"/>
  <c r="D2394" i="2"/>
  <c r="M2393" i="2"/>
  <c r="L2393" i="2"/>
  <c r="K2393" i="2"/>
  <c r="J2393" i="2"/>
  <c r="I2393" i="2"/>
  <c r="H2393" i="2"/>
  <c r="G2393" i="2"/>
  <c r="D2393" i="2"/>
  <c r="M2392" i="2"/>
  <c r="L2392" i="2"/>
  <c r="K2392" i="2"/>
  <c r="J2392" i="2"/>
  <c r="I2392" i="2"/>
  <c r="H2392" i="2"/>
  <c r="G2392" i="2"/>
  <c r="D2392" i="2"/>
  <c r="M2391" i="2"/>
  <c r="L2391" i="2"/>
  <c r="K2391" i="2"/>
  <c r="J2391" i="2"/>
  <c r="I2391" i="2"/>
  <c r="H2391" i="2"/>
  <c r="G2391" i="2"/>
  <c r="D2391" i="2"/>
  <c r="M2390" i="2"/>
  <c r="L2390" i="2"/>
  <c r="K2390" i="2"/>
  <c r="J2390" i="2"/>
  <c r="I2390" i="2"/>
  <c r="H2390" i="2"/>
  <c r="G2390" i="2"/>
  <c r="D2390" i="2"/>
  <c r="M2389" i="2"/>
  <c r="L2389" i="2"/>
  <c r="K2389" i="2"/>
  <c r="J2389" i="2"/>
  <c r="I2389" i="2"/>
  <c r="H2389" i="2"/>
  <c r="G2389" i="2"/>
  <c r="D2389" i="2"/>
  <c r="M2388" i="2"/>
  <c r="L2388" i="2"/>
  <c r="K2388" i="2"/>
  <c r="J2388" i="2"/>
  <c r="I2388" i="2"/>
  <c r="H2388" i="2"/>
  <c r="G2388" i="2"/>
  <c r="D2388" i="2"/>
  <c r="M2387" i="2"/>
  <c r="L2387" i="2"/>
  <c r="K2387" i="2"/>
  <c r="J2387" i="2"/>
  <c r="I2387" i="2"/>
  <c r="H2387" i="2"/>
  <c r="G2387" i="2"/>
  <c r="D2387" i="2"/>
  <c r="M2386" i="2"/>
  <c r="L2386" i="2"/>
  <c r="K2386" i="2"/>
  <c r="J2386" i="2"/>
  <c r="I2386" i="2"/>
  <c r="H2386" i="2"/>
  <c r="G2386" i="2"/>
  <c r="D2386" i="2"/>
  <c r="M2385" i="2"/>
  <c r="L2385" i="2"/>
  <c r="K2385" i="2"/>
  <c r="J2385" i="2"/>
  <c r="I2385" i="2"/>
  <c r="H2385" i="2"/>
  <c r="G2385" i="2"/>
  <c r="D2385" i="2"/>
  <c r="M2384" i="2"/>
  <c r="L2384" i="2"/>
  <c r="K2384" i="2"/>
  <c r="J2384" i="2"/>
  <c r="I2384" i="2"/>
  <c r="H2384" i="2"/>
  <c r="G2384" i="2"/>
  <c r="D2384" i="2"/>
  <c r="M2383" i="2"/>
  <c r="L2383" i="2"/>
  <c r="K2383" i="2"/>
  <c r="J2383" i="2"/>
  <c r="I2383" i="2"/>
  <c r="H2383" i="2"/>
  <c r="G2383" i="2"/>
  <c r="D2383" i="2"/>
  <c r="M2382" i="2"/>
  <c r="L2382" i="2"/>
  <c r="K2382" i="2"/>
  <c r="J2382" i="2"/>
  <c r="I2382" i="2"/>
  <c r="H2382" i="2"/>
  <c r="G2382" i="2"/>
  <c r="D2382" i="2"/>
  <c r="M2381" i="2"/>
  <c r="L2381" i="2"/>
  <c r="K2381" i="2"/>
  <c r="J2381" i="2"/>
  <c r="I2381" i="2"/>
  <c r="H2381" i="2"/>
  <c r="G2381" i="2"/>
  <c r="D2381" i="2"/>
  <c r="M2380" i="2"/>
  <c r="L2380" i="2"/>
  <c r="K2380" i="2"/>
  <c r="J2380" i="2"/>
  <c r="I2380" i="2"/>
  <c r="H2380" i="2"/>
  <c r="G2380" i="2"/>
  <c r="D2380" i="2"/>
  <c r="M2379" i="2"/>
  <c r="L2379" i="2"/>
  <c r="K2379" i="2"/>
  <c r="J2379" i="2"/>
  <c r="I2379" i="2"/>
  <c r="H2379" i="2"/>
  <c r="G2379" i="2"/>
  <c r="D2379" i="2"/>
  <c r="M2378" i="2"/>
  <c r="L2378" i="2"/>
  <c r="K2378" i="2"/>
  <c r="J2378" i="2"/>
  <c r="I2378" i="2"/>
  <c r="H2378" i="2"/>
  <c r="G2378" i="2"/>
  <c r="D2378" i="2"/>
  <c r="M2377" i="2"/>
  <c r="L2377" i="2"/>
  <c r="K2377" i="2"/>
  <c r="J2377" i="2"/>
  <c r="I2377" i="2"/>
  <c r="H2377" i="2"/>
  <c r="G2377" i="2"/>
  <c r="D2377" i="2"/>
  <c r="M2376" i="2"/>
  <c r="L2376" i="2"/>
  <c r="K2376" i="2"/>
  <c r="J2376" i="2"/>
  <c r="I2376" i="2"/>
  <c r="H2376" i="2"/>
  <c r="G2376" i="2"/>
  <c r="D2376" i="2"/>
  <c r="M2375" i="2"/>
  <c r="L2375" i="2"/>
  <c r="K2375" i="2"/>
  <c r="J2375" i="2"/>
  <c r="I2375" i="2"/>
  <c r="H2375" i="2"/>
  <c r="G2375" i="2"/>
  <c r="D2375" i="2"/>
  <c r="M2374" i="2"/>
  <c r="L2374" i="2"/>
  <c r="K2374" i="2"/>
  <c r="J2374" i="2"/>
  <c r="I2374" i="2"/>
  <c r="H2374" i="2"/>
  <c r="G2374" i="2"/>
  <c r="D2374" i="2"/>
  <c r="M2373" i="2"/>
  <c r="L2373" i="2"/>
  <c r="K2373" i="2"/>
  <c r="J2373" i="2"/>
  <c r="I2373" i="2"/>
  <c r="H2373" i="2"/>
  <c r="G2373" i="2"/>
  <c r="D2373" i="2"/>
  <c r="M2372" i="2"/>
  <c r="L2372" i="2"/>
  <c r="K2372" i="2"/>
  <c r="J2372" i="2"/>
  <c r="I2372" i="2"/>
  <c r="H2372" i="2"/>
  <c r="G2372" i="2"/>
  <c r="D2372" i="2"/>
  <c r="M2371" i="2"/>
  <c r="L2371" i="2"/>
  <c r="K2371" i="2"/>
  <c r="J2371" i="2"/>
  <c r="I2371" i="2"/>
  <c r="H2371" i="2"/>
  <c r="G2371" i="2"/>
  <c r="D2371" i="2"/>
  <c r="M2370" i="2"/>
  <c r="L2370" i="2"/>
  <c r="K2370" i="2"/>
  <c r="J2370" i="2"/>
  <c r="I2370" i="2"/>
  <c r="H2370" i="2"/>
  <c r="G2370" i="2"/>
  <c r="D2370" i="2"/>
  <c r="M2369" i="2"/>
  <c r="L2369" i="2"/>
  <c r="K2369" i="2"/>
  <c r="J2369" i="2"/>
  <c r="I2369" i="2"/>
  <c r="H2369" i="2"/>
  <c r="G2369" i="2"/>
  <c r="D2369" i="2"/>
  <c r="M2368" i="2"/>
  <c r="L2368" i="2"/>
  <c r="K2368" i="2"/>
  <c r="J2368" i="2"/>
  <c r="I2368" i="2"/>
  <c r="H2368" i="2"/>
  <c r="G2368" i="2"/>
  <c r="D2368" i="2"/>
  <c r="M2367" i="2"/>
  <c r="L2367" i="2"/>
  <c r="K2367" i="2"/>
  <c r="J2367" i="2"/>
  <c r="I2367" i="2"/>
  <c r="H2367" i="2"/>
  <c r="G2367" i="2"/>
  <c r="D2367" i="2"/>
  <c r="M2366" i="2"/>
  <c r="L2366" i="2"/>
  <c r="K2366" i="2"/>
  <c r="J2366" i="2"/>
  <c r="I2366" i="2"/>
  <c r="H2366" i="2"/>
  <c r="G2366" i="2"/>
  <c r="D2366" i="2"/>
  <c r="M2365" i="2"/>
  <c r="L2365" i="2"/>
  <c r="K2365" i="2"/>
  <c r="J2365" i="2"/>
  <c r="I2365" i="2"/>
  <c r="H2365" i="2"/>
  <c r="G2365" i="2"/>
  <c r="D2365" i="2"/>
  <c r="M2364" i="2"/>
  <c r="L2364" i="2"/>
  <c r="K2364" i="2"/>
  <c r="J2364" i="2"/>
  <c r="I2364" i="2"/>
  <c r="H2364" i="2"/>
  <c r="G2364" i="2"/>
  <c r="D2364" i="2"/>
  <c r="M2363" i="2"/>
  <c r="L2363" i="2"/>
  <c r="K2363" i="2"/>
  <c r="J2363" i="2"/>
  <c r="I2363" i="2"/>
  <c r="H2363" i="2"/>
  <c r="G2363" i="2"/>
  <c r="D2363" i="2"/>
  <c r="M2362" i="2"/>
  <c r="L2362" i="2"/>
  <c r="K2362" i="2"/>
  <c r="J2362" i="2"/>
  <c r="I2362" i="2"/>
  <c r="H2362" i="2"/>
  <c r="G2362" i="2"/>
  <c r="D2362" i="2"/>
  <c r="M2361" i="2"/>
  <c r="L2361" i="2"/>
  <c r="K2361" i="2"/>
  <c r="J2361" i="2"/>
  <c r="I2361" i="2"/>
  <c r="H2361" i="2"/>
  <c r="G2361" i="2"/>
  <c r="D2361" i="2"/>
  <c r="M2360" i="2"/>
  <c r="L2360" i="2"/>
  <c r="K2360" i="2"/>
  <c r="J2360" i="2"/>
  <c r="I2360" i="2"/>
  <c r="H2360" i="2"/>
  <c r="G2360" i="2"/>
  <c r="D2360" i="2"/>
  <c r="M2359" i="2"/>
  <c r="L2359" i="2"/>
  <c r="K2359" i="2"/>
  <c r="J2359" i="2"/>
  <c r="I2359" i="2"/>
  <c r="H2359" i="2"/>
  <c r="G2359" i="2"/>
  <c r="D2359" i="2"/>
  <c r="M2358" i="2"/>
  <c r="L2358" i="2"/>
  <c r="K2358" i="2"/>
  <c r="J2358" i="2"/>
  <c r="I2358" i="2"/>
  <c r="H2358" i="2"/>
  <c r="G2358" i="2"/>
  <c r="D2358" i="2"/>
  <c r="M2357" i="2"/>
  <c r="L2357" i="2"/>
  <c r="K2357" i="2"/>
  <c r="J2357" i="2"/>
  <c r="I2357" i="2"/>
  <c r="H2357" i="2"/>
  <c r="G2357" i="2"/>
  <c r="D2357" i="2"/>
  <c r="M2356" i="2"/>
  <c r="L2356" i="2"/>
  <c r="K2356" i="2"/>
  <c r="J2356" i="2"/>
  <c r="I2356" i="2"/>
  <c r="H2356" i="2"/>
  <c r="G2356" i="2"/>
  <c r="D2356" i="2"/>
  <c r="M2355" i="2"/>
  <c r="L2355" i="2"/>
  <c r="K2355" i="2"/>
  <c r="J2355" i="2"/>
  <c r="I2355" i="2"/>
  <c r="H2355" i="2"/>
  <c r="G2355" i="2"/>
  <c r="D2355" i="2"/>
  <c r="M2354" i="2"/>
  <c r="L2354" i="2"/>
  <c r="K2354" i="2"/>
  <c r="J2354" i="2"/>
  <c r="I2354" i="2"/>
  <c r="H2354" i="2"/>
  <c r="G2354" i="2"/>
  <c r="D2354" i="2"/>
  <c r="M2353" i="2"/>
  <c r="L2353" i="2"/>
  <c r="K2353" i="2"/>
  <c r="J2353" i="2"/>
  <c r="I2353" i="2"/>
  <c r="H2353" i="2"/>
  <c r="G2353" i="2"/>
  <c r="D2353" i="2"/>
  <c r="M2352" i="2"/>
  <c r="L2352" i="2"/>
  <c r="K2352" i="2"/>
  <c r="J2352" i="2"/>
  <c r="I2352" i="2"/>
  <c r="H2352" i="2"/>
  <c r="G2352" i="2"/>
  <c r="D2352" i="2"/>
  <c r="M2351" i="2"/>
  <c r="L2351" i="2"/>
  <c r="K2351" i="2"/>
  <c r="J2351" i="2"/>
  <c r="I2351" i="2"/>
  <c r="H2351" i="2"/>
  <c r="G2351" i="2"/>
  <c r="D2351" i="2"/>
  <c r="M2350" i="2"/>
  <c r="L2350" i="2"/>
  <c r="K2350" i="2"/>
  <c r="J2350" i="2"/>
  <c r="I2350" i="2"/>
  <c r="H2350" i="2"/>
  <c r="G2350" i="2"/>
  <c r="D2350" i="2"/>
  <c r="M2349" i="2"/>
  <c r="L2349" i="2"/>
  <c r="K2349" i="2"/>
  <c r="J2349" i="2"/>
  <c r="I2349" i="2"/>
  <c r="H2349" i="2"/>
  <c r="G2349" i="2"/>
  <c r="D2349" i="2"/>
  <c r="M2348" i="2"/>
  <c r="L2348" i="2"/>
  <c r="K2348" i="2"/>
  <c r="J2348" i="2"/>
  <c r="I2348" i="2"/>
  <c r="H2348" i="2"/>
  <c r="G2348" i="2"/>
  <c r="D2348" i="2"/>
  <c r="M2347" i="2"/>
  <c r="L2347" i="2"/>
  <c r="K2347" i="2"/>
  <c r="J2347" i="2"/>
  <c r="I2347" i="2"/>
  <c r="H2347" i="2"/>
  <c r="G2347" i="2"/>
  <c r="D2347" i="2"/>
  <c r="M2346" i="2"/>
  <c r="L2346" i="2"/>
  <c r="K2346" i="2"/>
  <c r="J2346" i="2"/>
  <c r="I2346" i="2"/>
  <c r="H2346" i="2"/>
  <c r="G2346" i="2"/>
  <c r="D2346" i="2"/>
  <c r="M2345" i="2"/>
  <c r="L2345" i="2"/>
  <c r="K2345" i="2"/>
  <c r="J2345" i="2"/>
  <c r="I2345" i="2"/>
  <c r="H2345" i="2"/>
  <c r="G2345" i="2"/>
  <c r="D2345" i="2"/>
  <c r="M2344" i="2"/>
  <c r="L2344" i="2"/>
  <c r="K2344" i="2"/>
  <c r="J2344" i="2"/>
  <c r="I2344" i="2"/>
  <c r="H2344" i="2"/>
  <c r="G2344" i="2"/>
  <c r="D2344" i="2"/>
  <c r="M2343" i="2"/>
  <c r="L2343" i="2"/>
  <c r="K2343" i="2"/>
  <c r="J2343" i="2"/>
  <c r="I2343" i="2"/>
  <c r="H2343" i="2"/>
  <c r="G2343" i="2"/>
  <c r="D2343" i="2"/>
  <c r="M2342" i="2"/>
  <c r="L2342" i="2"/>
  <c r="K2342" i="2"/>
  <c r="J2342" i="2"/>
  <c r="I2342" i="2"/>
  <c r="H2342" i="2"/>
  <c r="G2342" i="2"/>
  <c r="D2342" i="2"/>
  <c r="M2341" i="2"/>
  <c r="L2341" i="2"/>
  <c r="K2341" i="2"/>
  <c r="J2341" i="2"/>
  <c r="I2341" i="2"/>
  <c r="H2341" i="2"/>
  <c r="G2341" i="2"/>
  <c r="D2341" i="2"/>
  <c r="M2340" i="2"/>
  <c r="L2340" i="2"/>
  <c r="K2340" i="2"/>
  <c r="J2340" i="2"/>
  <c r="I2340" i="2"/>
  <c r="H2340" i="2"/>
  <c r="G2340" i="2"/>
  <c r="D2340" i="2"/>
  <c r="M2339" i="2"/>
  <c r="L2339" i="2"/>
  <c r="K2339" i="2"/>
  <c r="J2339" i="2"/>
  <c r="I2339" i="2"/>
  <c r="H2339" i="2"/>
  <c r="G2339" i="2"/>
  <c r="D2339" i="2"/>
  <c r="M2338" i="2"/>
  <c r="L2338" i="2"/>
  <c r="K2338" i="2"/>
  <c r="J2338" i="2"/>
  <c r="I2338" i="2"/>
  <c r="H2338" i="2"/>
  <c r="G2338" i="2"/>
  <c r="D2338" i="2"/>
  <c r="M2337" i="2"/>
  <c r="L2337" i="2"/>
  <c r="K2337" i="2"/>
  <c r="J2337" i="2"/>
  <c r="I2337" i="2"/>
  <c r="H2337" i="2"/>
  <c r="G2337" i="2"/>
  <c r="D2337" i="2"/>
  <c r="M2336" i="2"/>
  <c r="L2336" i="2"/>
  <c r="K2336" i="2"/>
  <c r="J2336" i="2"/>
  <c r="I2336" i="2"/>
  <c r="H2336" i="2"/>
  <c r="G2336" i="2"/>
  <c r="D2336" i="2"/>
  <c r="M2335" i="2"/>
  <c r="L2335" i="2"/>
  <c r="K2335" i="2"/>
  <c r="J2335" i="2"/>
  <c r="I2335" i="2"/>
  <c r="H2335" i="2"/>
  <c r="G2335" i="2"/>
  <c r="D2335" i="2"/>
  <c r="M2334" i="2"/>
  <c r="L2334" i="2"/>
  <c r="K2334" i="2"/>
  <c r="J2334" i="2"/>
  <c r="I2334" i="2"/>
  <c r="H2334" i="2"/>
  <c r="G2334" i="2"/>
  <c r="D2334" i="2"/>
  <c r="M2333" i="2"/>
  <c r="L2333" i="2"/>
  <c r="K2333" i="2"/>
  <c r="J2333" i="2"/>
  <c r="I2333" i="2"/>
  <c r="H2333" i="2"/>
  <c r="G2333" i="2"/>
  <c r="D2333" i="2"/>
  <c r="M2332" i="2"/>
  <c r="L2332" i="2"/>
  <c r="K2332" i="2"/>
  <c r="J2332" i="2"/>
  <c r="I2332" i="2"/>
  <c r="H2332" i="2"/>
  <c r="G2332" i="2"/>
  <c r="D2332" i="2"/>
  <c r="M2331" i="2"/>
  <c r="L2331" i="2"/>
  <c r="K2331" i="2"/>
  <c r="J2331" i="2"/>
  <c r="I2331" i="2"/>
  <c r="H2331" i="2"/>
  <c r="G2331" i="2"/>
  <c r="D2331" i="2"/>
  <c r="M2330" i="2"/>
  <c r="L2330" i="2"/>
  <c r="K2330" i="2"/>
  <c r="J2330" i="2"/>
  <c r="I2330" i="2"/>
  <c r="H2330" i="2"/>
  <c r="G2330" i="2"/>
  <c r="D2330" i="2"/>
  <c r="M2329" i="2"/>
  <c r="L2329" i="2"/>
  <c r="K2329" i="2"/>
  <c r="J2329" i="2"/>
  <c r="I2329" i="2"/>
  <c r="H2329" i="2"/>
  <c r="G2329" i="2"/>
  <c r="D2329" i="2"/>
  <c r="M2328" i="2"/>
  <c r="L2328" i="2"/>
  <c r="K2328" i="2"/>
  <c r="J2328" i="2"/>
  <c r="I2328" i="2"/>
  <c r="H2328" i="2"/>
  <c r="G2328" i="2"/>
  <c r="D2328" i="2"/>
  <c r="M2327" i="2"/>
  <c r="L2327" i="2"/>
  <c r="K2327" i="2"/>
  <c r="J2327" i="2"/>
  <c r="I2327" i="2"/>
  <c r="H2327" i="2"/>
  <c r="G2327" i="2"/>
  <c r="D2327" i="2"/>
  <c r="M2326" i="2"/>
  <c r="L2326" i="2"/>
  <c r="K2326" i="2"/>
  <c r="J2326" i="2"/>
  <c r="I2326" i="2"/>
  <c r="H2326" i="2"/>
  <c r="G2326" i="2"/>
  <c r="D2326" i="2"/>
  <c r="M2325" i="2"/>
  <c r="L2325" i="2"/>
  <c r="K2325" i="2"/>
  <c r="J2325" i="2"/>
  <c r="I2325" i="2"/>
  <c r="H2325" i="2"/>
  <c r="G2325" i="2"/>
  <c r="D2325" i="2"/>
  <c r="M2324" i="2"/>
  <c r="L2324" i="2"/>
  <c r="K2324" i="2"/>
  <c r="J2324" i="2"/>
  <c r="I2324" i="2"/>
  <c r="H2324" i="2"/>
  <c r="G2324" i="2"/>
  <c r="D2324" i="2"/>
  <c r="M2323" i="2"/>
  <c r="L2323" i="2"/>
  <c r="K2323" i="2"/>
  <c r="J2323" i="2"/>
  <c r="I2323" i="2"/>
  <c r="H2323" i="2"/>
  <c r="G2323" i="2"/>
  <c r="D2323" i="2"/>
  <c r="M2322" i="2"/>
  <c r="L2322" i="2"/>
  <c r="K2322" i="2"/>
  <c r="J2322" i="2"/>
  <c r="I2322" i="2"/>
  <c r="H2322" i="2"/>
  <c r="G2322" i="2"/>
  <c r="D2322" i="2"/>
  <c r="M2321" i="2"/>
  <c r="L2321" i="2"/>
  <c r="K2321" i="2"/>
  <c r="J2321" i="2"/>
  <c r="I2321" i="2"/>
  <c r="H2321" i="2"/>
  <c r="G2321" i="2"/>
  <c r="D2321" i="2"/>
  <c r="M2320" i="2"/>
  <c r="L2320" i="2"/>
  <c r="K2320" i="2"/>
  <c r="J2320" i="2"/>
  <c r="I2320" i="2"/>
  <c r="H2320" i="2"/>
  <c r="G2320" i="2"/>
  <c r="D2320" i="2"/>
  <c r="M2319" i="2"/>
  <c r="L2319" i="2"/>
  <c r="K2319" i="2"/>
  <c r="J2319" i="2"/>
  <c r="I2319" i="2"/>
  <c r="H2319" i="2"/>
  <c r="G2319" i="2"/>
  <c r="D2319" i="2"/>
  <c r="M2318" i="2"/>
  <c r="L2318" i="2"/>
  <c r="K2318" i="2"/>
  <c r="J2318" i="2"/>
  <c r="I2318" i="2"/>
  <c r="H2318" i="2"/>
  <c r="G2318" i="2"/>
  <c r="D2318" i="2"/>
  <c r="M2317" i="2"/>
  <c r="L2317" i="2"/>
  <c r="K2317" i="2"/>
  <c r="J2317" i="2"/>
  <c r="I2317" i="2"/>
  <c r="H2317" i="2"/>
  <c r="G2317" i="2"/>
  <c r="D2317" i="2"/>
  <c r="M2316" i="2"/>
  <c r="L2316" i="2"/>
  <c r="K2316" i="2"/>
  <c r="J2316" i="2"/>
  <c r="I2316" i="2"/>
  <c r="H2316" i="2"/>
  <c r="G2316" i="2"/>
  <c r="D2316" i="2"/>
  <c r="M2315" i="2"/>
  <c r="L2315" i="2"/>
  <c r="K2315" i="2"/>
  <c r="J2315" i="2"/>
  <c r="I2315" i="2"/>
  <c r="H2315" i="2"/>
  <c r="G2315" i="2"/>
  <c r="D2315" i="2"/>
  <c r="M2314" i="2"/>
  <c r="L2314" i="2"/>
  <c r="K2314" i="2"/>
  <c r="J2314" i="2"/>
  <c r="I2314" i="2"/>
  <c r="H2314" i="2"/>
  <c r="G2314" i="2"/>
  <c r="D2314" i="2"/>
  <c r="M2313" i="2"/>
  <c r="L2313" i="2"/>
  <c r="K2313" i="2"/>
  <c r="J2313" i="2"/>
  <c r="I2313" i="2"/>
  <c r="H2313" i="2"/>
  <c r="G2313" i="2"/>
  <c r="D2313" i="2"/>
  <c r="M2312" i="2"/>
  <c r="L2312" i="2"/>
  <c r="K2312" i="2"/>
  <c r="J2312" i="2"/>
  <c r="I2312" i="2"/>
  <c r="H2312" i="2"/>
  <c r="G2312" i="2"/>
  <c r="D2312" i="2"/>
  <c r="M2311" i="2"/>
  <c r="L2311" i="2"/>
  <c r="K2311" i="2"/>
  <c r="J2311" i="2"/>
  <c r="I2311" i="2"/>
  <c r="H2311" i="2"/>
  <c r="G2311" i="2"/>
  <c r="D2311" i="2"/>
  <c r="M2310" i="2"/>
  <c r="L2310" i="2"/>
  <c r="K2310" i="2"/>
  <c r="J2310" i="2"/>
  <c r="I2310" i="2"/>
  <c r="H2310" i="2"/>
  <c r="G2310" i="2"/>
  <c r="D2310" i="2"/>
  <c r="M2309" i="2"/>
  <c r="L2309" i="2"/>
  <c r="K2309" i="2"/>
  <c r="J2309" i="2"/>
  <c r="I2309" i="2"/>
  <c r="H2309" i="2"/>
  <c r="G2309" i="2"/>
  <c r="D2309" i="2"/>
  <c r="M2308" i="2"/>
  <c r="L2308" i="2"/>
  <c r="K2308" i="2"/>
  <c r="J2308" i="2"/>
  <c r="I2308" i="2"/>
  <c r="H2308" i="2"/>
  <c r="G2308" i="2"/>
  <c r="D2308" i="2"/>
  <c r="M2307" i="2"/>
  <c r="L2307" i="2"/>
  <c r="K2307" i="2"/>
  <c r="J2307" i="2"/>
  <c r="I2307" i="2"/>
  <c r="H2307" i="2"/>
  <c r="G2307" i="2"/>
  <c r="D2307" i="2"/>
  <c r="M2306" i="2"/>
  <c r="L2306" i="2"/>
  <c r="K2306" i="2"/>
  <c r="J2306" i="2"/>
  <c r="I2306" i="2"/>
  <c r="H2306" i="2"/>
  <c r="G2306" i="2"/>
  <c r="D2306" i="2"/>
  <c r="M2305" i="2"/>
  <c r="L2305" i="2"/>
  <c r="K2305" i="2"/>
  <c r="J2305" i="2"/>
  <c r="I2305" i="2"/>
  <c r="H2305" i="2"/>
  <c r="G2305" i="2"/>
  <c r="D2305" i="2"/>
  <c r="M2304" i="2"/>
  <c r="L2304" i="2"/>
  <c r="K2304" i="2"/>
  <c r="J2304" i="2"/>
  <c r="I2304" i="2"/>
  <c r="H2304" i="2"/>
  <c r="G2304" i="2"/>
  <c r="D2304" i="2"/>
  <c r="M2303" i="2"/>
  <c r="L2303" i="2"/>
  <c r="K2303" i="2"/>
  <c r="J2303" i="2"/>
  <c r="I2303" i="2"/>
  <c r="H2303" i="2"/>
  <c r="G2303" i="2"/>
  <c r="D2303" i="2"/>
  <c r="M2302" i="2"/>
  <c r="L2302" i="2"/>
  <c r="K2302" i="2"/>
  <c r="J2302" i="2"/>
  <c r="I2302" i="2"/>
  <c r="H2302" i="2"/>
  <c r="G2302" i="2"/>
  <c r="D2302" i="2"/>
  <c r="M2301" i="2"/>
  <c r="L2301" i="2"/>
  <c r="K2301" i="2"/>
  <c r="J2301" i="2"/>
  <c r="I2301" i="2"/>
  <c r="H2301" i="2"/>
  <c r="G2301" i="2"/>
  <c r="D2301" i="2"/>
  <c r="M2300" i="2"/>
  <c r="L2300" i="2"/>
  <c r="K2300" i="2"/>
  <c r="J2300" i="2"/>
  <c r="I2300" i="2"/>
  <c r="H2300" i="2"/>
  <c r="G2300" i="2"/>
  <c r="D2300" i="2"/>
  <c r="M2299" i="2"/>
  <c r="L2299" i="2"/>
  <c r="K2299" i="2"/>
  <c r="J2299" i="2"/>
  <c r="I2299" i="2"/>
  <c r="H2299" i="2"/>
  <c r="G2299" i="2"/>
  <c r="D2299" i="2"/>
  <c r="M2298" i="2"/>
  <c r="L2298" i="2"/>
  <c r="K2298" i="2"/>
  <c r="J2298" i="2"/>
  <c r="I2298" i="2"/>
  <c r="H2298" i="2"/>
  <c r="G2298" i="2"/>
  <c r="D2298" i="2"/>
  <c r="M2297" i="2"/>
  <c r="L2297" i="2"/>
  <c r="K2297" i="2"/>
  <c r="J2297" i="2"/>
  <c r="I2297" i="2"/>
  <c r="H2297" i="2"/>
  <c r="G2297" i="2"/>
  <c r="D2297" i="2"/>
  <c r="M2296" i="2"/>
  <c r="L2296" i="2"/>
  <c r="K2296" i="2"/>
  <c r="J2296" i="2"/>
  <c r="I2296" i="2"/>
  <c r="H2296" i="2"/>
  <c r="G2296" i="2"/>
  <c r="D2296" i="2"/>
  <c r="M2295" i="2"/>
  <c r="L2295" i="2"/>
  <c r="K2295" i="2"/>
  <c r="J2295" i="2"/>
  <c r="I2295" i="2"/>
  <c r="H2295" i="2"/>
  <c r="G2295" i="2"/>
  <c r="D2295" i="2"/>
  <c r="M2294" i="2"/>
  <c r="L2294" i="2"/>
  <c r="K2294" i="2"/>
  <c r="J2294" i="2"/>
  <c r="I2294" i="2"/>
  <c r="H2294" i="2"/>
  <c r="G2294" i="2"/>
  <c r="D2294" i="2"/>
  <c r="M2293" i="2"/>
  <c r="L2293" i="2"/>
  <c r="K2293" i="2"/>
  <c r="J2293" i="2"/>
  <c r="I2293" i="2"/>
  <c r="H2293" i="2"/>
  <c r="G2293" i="2"/>
  <c r="D2293" i="2"/>
  <c r="M2292" i="2"/>
  <c r="L2292" i="2"/>
  <c r="K2292" i="2"/>
  <c r="J2292" i="2"/>
  <c r="I2292" i="2"/>
  <c r="H2292" i="2"/>
  <c r="G2292" i="2"/>
  <c r="D2292" i="2"/>
  <c r="M2291" i="2"/>
  <c r="L2291" i="2"/>
  <c r="K2291" i="2"/>
  <c r="J2291" i="2"/>
  <c r="I2291" i="2"/>
  <c r="H2291" i="2"/>
  <c r="G2291" i="2"/>
  <c r="D2291" i="2"/>
  <c r="M2290" i="2"/>
  <c r="L2290" i="2"/>
  <c r="K2290" i="2"/>
  <c r="J2290" i="2"/>
  <c r="I2290" i="2"/>
  <c r="H2290" i="2"/>
  <c r="G2290" i="2"/>
  <c r="D2290" i="2"/>
  <c r="M2289" i="2"/>
  <c r="L2289" i="2"/>
  <c r="K2289" i="2"/>
  <c r="J2289" i="2"/>
  <c r="I2289" i="2"/>
  <c r="H2289" i="2"/>
  <c r="G2289" i="2"/>
  <c r="D2289" i="2"/>
  <c r="M2288" i="2"/>
  <c r="L2288" i="2"/>
  <c r="K2288" i="2"/>
  <c r="J2288" i="2"/>
  <c r="I2288" i="2"/>
  <c r="H2288" i="2"/>
  <c r="G2288" i="2"/>
  <c r="D2288" i="2"/>
  <c r="M2287" i="2"/>
  <c r="L2287" i="2"/>
  <c r="K2287" i="2"/>
  <c r="J2287" i="2"/>
  <c r="I2287" i="2"/>
  <c r="H2287" i="2"/>
  <c r="G2287" i="2"/>
  <c r="D2287" i="2"/>
  <c r="M2286" i="2"/>
  <c r="L2286" i="2"/>
  <c r="K2286" i="2"/>
  <c r="J2286" i="2"/>
  <c r="I2286" i="2"/>
  <c r="H2286" i="2"/>
  <c r="G2286" i="2"/>
  <c r="D2286" i="2"/>
  <c r="M2285" i="2"/>
  <c r="L2285" i="2"/>
  <c r="K2285" i="2"/>
  <c r="J2285" i="2"/>
  <c r="I2285" i="2"/>
  <c r="H2285" i="2"/>
  <c r="G2285" i="2"/>
  <c r="D2285" i="2"/>
  <c r="M2284" i="2"/>
  <c r="L2284" i="2"/>
  <c r="K2284" i="2"/>
  <c r="J2284" i="2"/>
  <c r="I2284" i="2"/>
  <c r="H2284" i="2"/>
  <c r="G2284" i="2"/>
  <c r="D2284" i="2"/>
  <c r="M2283" i="2"/>
  <c r="L2283" i="2"/>
  <c r="K2283" i="2"/>
  <c r="J2283" i="2"/>
  <c r="I2283" i="2"/>
  <c r="H2283" i="2"/>
  <c r="G2283" i="2"/>
  <c r="D2283" i="2"/>
  <c r="M2282" i="2"/>
  <c r="L2282" i="2"/>
  <c r="K2282" i="2"/>
  <c r="J2282" i="2"/>
  <c r="I2282" i="2"/>
  <c r="H2282" i="2"/>
  <c r="G2282" i="2"/>
  <c r="D2282" i="2"/>
  <c r="M2281" i="2"/>
  <c r="L2281" i="2"/>
  <c r="K2281" i="2"/>
  <c r="J2281" i="2"/>
  <c r="I2281" i="2"/>
  <c r="H2281" i="2"/>
  <c r="G2281" i="2"/>
  <c r="D2281" i="2"/>
  <c r="M2280" i="2"/>
  <c r="L2280" i="2"/>
  <c r="K2280" i="2"/>
  <c r="J2280" i="2"/>
  <c r="I2280" i="2"/>
  <c r="H2280" i="2"/>
  <c r="G2280" i="2"/>
  <c r="D2280" i="2"/>
  <c r="M2279" i="2"/>
  <c r="L2279" i="2"/>
  <c r="K2279" i="2"/>
  <c r="J2279" i="2"/>
  <c r="I2279" i="2"/>
  <c r="H2279" i="2"/>
  <c r="G2279" i="2"/>
  <c r="D2279" i="2"/>
  <c r="M2278" i="2"/>
  <c r="L2278" i="2"/>
  <c r="K2278" i="2"/>
  <c r="J2278" i="2"/>
  <c r="I2278" i="2"/>
  <c r="H2278" i="2"/>
  <c r="G2278" i="2"/>
  <c r="D2278" i="2"/>
  <c r="M2277" i="2"/>
  <c r="L2277" i="2"/>
  <c r="K2277" i="2"/>
  <c r="J2277" i="2"/>
  <c r="I2277" i="2"/>
  <c r="H2277" i="2"/>
  <c r="G2277" i="2"/>
  <c r="D2277" i="2"/>
  <c r="M2276" i="2"/>
  <c r="L2276" i="2"/>
  <c r="K2276" i="2"/>
  <c r="J2276" i="2"/>
  <c r="I2276" i="2"/>
  <c r="H2276" i="2"/>
  <c r="G2276" i="2"/>
  <c r="D2276" i="2"/>
  <c r="M2275" i="2"/>
  <c r="L2275" i="2"/>
  <c r="K2275" i="2"/>
  <c r="J2275" i="2"/>
  <c r="I2275" i="2"/>
  <c r="H2275" i="2"/>
  <c r="G2275" i="2"/>
  <c r="D2275" i="2"/>
  <c r="M2274" i="2"/>
  <c r="L2274" i="2"/>
  <c r="K2274" i="2"/>
  <c r="J2274" i="2"/>
  <c r="I2274" i="2"/>
  <c r="H2274" i="2"/>
  <c r="G2274" i="2"/>
  <c r="D2274" i="2"/>
  <c r="M2273" i="2"/>
  <c r="L2273" i="2"/>
  <c r="K2273" i="2"/>
  <c r="J2273" i="2"/>
  <c r="I2273" i="2"/>
  <c r="H2273" i="2"/>
  <c r="G2273" i="2"/>
  <c r="D2273" i="2"/>
  <c r="M2272" i="2"/>
  <c r="L2272" i="2"/>
  <c r="K2272" i="2"/>
  <c r="J2272" i="2"/>
  <c r="I2272" i="2"/>
  <c r="H2272" i="2"/>
  <c r="G2272" i="2"/>
  <c r="D2272" i="2"/>
  <c r="M2271" i="2"/>
  <c r="L2271" i="2"/>
  <c r="K2271" i="2"/>
  <c r="J2271" i="2"/>
  <c r="I2271" i="2"/>
  <c r="H2271" i="2"/>
  <c r="G2271" i="2"/>
  <c r="D2271" i="2"/>
  <c r="M2270" i="2"/>
  <c r="L2270" i="2"/>
  <c r="K2270" i="2"/>
  <c r="J2270" i="2"/>
  <c r="I2270" i="2"/>
  <c r="H2270" i="2"/>
  <c r="G2270" i="2"/>
  <c r="D2270" i="2"/>
  <c r="M2269" i="2"/>
  <c r="L2269" i="2"/>
  <c r="K2269" i="2"/>
  <c r="J2269" i="2"/>
  <c r="I2269" i="2"/>
  <c r="H2269" i="2"/>
  <c r="G2269" i="2"/>
  <c r="D2269" i="2"/>
  <c r="M2268" i="2"/>
  <c r="L2268" i="2"/>
  <c r="K2268" i="2"/>
  <c r="J2268" i="2"/>
  <c r="I2268" i="2"/>
  <c r="H2268" i="2"/>
  <c r="G2268" i="2"/>
  <c r="D2268" i="2"/>
  <c r="M2267" i="2"/>
  <c r="L2267" i="2"/>
  <c r="K2267" i="2"/>
  <c r="J2267" i="2"/>
  <c r="I2267" i="2"/>
  <c r="H2267" i="2"/>
  <c r="G2267" i="2"/>
  <c r="D2267" i="2"/>
  <c r="M2266" i="2"/>
  <c r="L2266" i="2"/>
  <c r="K2266" i="2"/>
  <c r="J2266" i="2"/>
  <c r="I2266" i="2"/>
  <c r="H2266" i="2"/>
  <c r="G2266" i="2"/>
  <c r="D2266" i="2"/>
  <c r="M2265" i="2"/>
  <c r="L2265" i="2"/>
  <c r="K2265" i="2"/>
  <c r="J2265" i="2"/>
  <c r="I2265" i="2"/>
  <c r="H2265" i="2"/>
  <c r="G2265" i="2"/>
  <c r="D2265" i="2"/>
  <c r="M2264" i="2"/>
  <c r="L2264" i="2"/>
  <c r="K2264" i="2"/>
  <c r="J2264" i="2"/>
  <c r="I2264" i="2"/>
  <c r="H2264" i="2"/>
  <c r="G2264" i="2"/>
  <c r="D2264" i="2"/>
  <c r="M2263" i="2"/>
  <c r="L2263" i="2"/>
  <c r="K2263" i="2"/>
  <c r="J2263" i="2"/>
  <c r="I2263" i="2"/>
  <c r="H2263" i="2"/>
  <c r="G2263" i="2"/>
  <c r="D2263" i="2"/>
  <c r="M2262" i="2"/>
  <c r="L2262" i="2"/>
  <c r="K2262" i="2"/>
  <c r="J2262" i="2"/>
  <c r="I2262" i="2"/>
  <c r="H2262" i="2"/>
  <c r="G2262" i="2"/>
  <c r="D2262" i="2"/>
  <c r="M2261" i="2"/>
  <c r="L2261" i="2"/>
  <c r="K2261" i="2"/>
  <c r="J2261" i="2"/>
  <c r="I2261" i="2"/>
  <c r="H2261" i="2"/>
  <c r="G2261" i="2"/>
  <c r="D2261" i="2"/>
  <c r="M2260" i="2"/>
  <c r="L2260" i="2"/>
  <c r="K2260" i="2"/>
  <c r="J2260" i="2"/>
  <c r="I2260" i="2"/>
  <c r="H2260" i="2"/>
  <c r="G2260" i="2"/>
  <c r="D2260" i="2"/>
  <c r="M2259" i="2"/>
  <c r="L2259" i="2"/>
  <c r="K2259" i="2"/>
  <c r="J2259" i="2"/>
  <c r="I2259" i="2"/>
  <c r="H2259" i="2"/>
  <c r="G2259" i="2"/>
  <c r="D2259" i="2"/>
  <c r="M2258" i="2"/>
  <c r="L2258" i="2"/>
  <c r="K2258" i="2"/>
  <c r="J2258" i="2"/>
  <c r="I2258" i="2"/>
  <c r="H2258" i="2"/>
  <c r="G2258" i="2"/>
  <c r="D2258" i="2"/>
  <c r="M2257" i="2"/>
  <c r="L2257" i="2"/>
  <c r="K2257" i="2"/>
  <c r="J2257" i="2"/>
  <c r="I2257" i="2"/>
  <c r="H2257" i="2"/>
  <c r="G2257" i="2"/>
  <c r="D2257" i="2"/>
  <c r="M2256" i="2"/>
  <c r="L2256" i="2"/>
  <c r="K2256" i="2"/>
  <c r="J2256" i="2"/>
  <c r="I2256" i="2"/>
  <c r="H2256" i="2"/>
  <c r="G2256" i="2"/>
  <c r="D2256" i="2"/>
  <c r="M2255" i="2"/>
  <c r="L2255" i="2"/>
  <c r="K2255" i="2"/>
  <c r="J2255" i="2"/>
  <c r="I2255" i="2"/>
  <c r="H2255" i="2"/>
  <c r="G2255" i="2"/>
  <c r="D2255" i="2"/>
  <c r="M2254" i="2"/>
  <c r="L2254" i="2"/>
  <c r="K2254" i="2"/>
  <c r="J2254" i="2"/>
  <c r="I2254" i="2"/>
  <c r="H2254" i="2"/>
  <c r="G2254" i="2"/>
  <c r="D2254" i="2"/>
  <c r="M2253" i="2"/>
  <c r="L2253" i="2"/>
  <c r="K2253" i="2"/>
  <c r="J2253" i="2"/>
  <c r="I2253" i="2"/>
  <c r="H2253" i="2"/>
  <c r="G2253" i="2"/>
  <c r="D2253" i="2"/>
  <c r="M2252" i="2"/>
  <c r="L2252" i="2"/>
  <c r="K2252" i="2"/>
  <c r="J2252" i="2"/>
  <c r="I2252" i="2"/>
  <c r="H2252" i="2"/>
  <c r="G2252" i="2"/>
  <c r="D2252" i="2"/>
  <c r="M2251" i="2"/>
  <c r="L2251" i="2"/>
  <c r="K2251" i="2"/>
  <c r="J2251" i="2"/>
  <c r="I2251" i="2"/>
  <c r="H2251" i="2"/>
  <c r="G2251" i="2"/>
  <c r="D2251" i="2"/>
  <c r="M2250" i="2"/>
  <c r="L2250" i="2"/>
  <c r="K2250" i="2"/>
  <c r="J2250" i="2"/>
  <c r="I2250" i="2"/>
  <c r="H2250" i="2"/>
  <c r="G2250" i="2"/>
  <c r="D2250" i="2"/>
  <c r="M2249" i="2"/>
  <c r="L2249" i="2"/>
  <c r="K2249" i="2"/>
  <c r="J2249" i="2"/>
  <c r="I2249" i="2"/>
  <c r="H2249" i="2"/>
  <c r="G2249" i="2"/>
  <c r="D2249" i="2"/>
  <c r="M2248" i="2"/>
  <c r="L2248" i="2"/>
  <c r="K2248" i="2"/>
  <c r="J2248" i="2"/>
  <c r="I2248" i="2"/>
  <c r="H2248" i="2"/>
  <c r="G2248" i="2"/>
  <c r="D2248" i="2"/>
  <c r="M2247" i="2"/>
  <c r="L2247" i="2"/>
  <c r="K2247" i="2"/>
  <c r="J2247" i="2"/>
  <c r="I2247" i="2"/>
  <c r="H2247" i="2"/>
  <c r="G2247" i="2"/>
  <c r="D2247" i="2"/>
  <c r="M2246" i="2"/>
  <c r="L2246" i="2"/>
  <c r="K2246" i="2"/>
  <c r="J2246" i="2"/>
  <c r="I2246" i="2"/>
  <c r="H2246" i="2"/>
  <c r="G2246" i="2"/>
  <c r="D2246" i="2"/>
  <c r="M2245" i="2"/>
  <c r="L2245" i="2"/>
  <c r="K2245" i="2"/>
  <c r="J2245" i="2"/>
  <c r="I2245" i="2"/>
  <c r="H2245" i="2"/>
  <c r="G2245" i="2"/>
  <c r="D2245" i="2"/>
  <c r="M2244" i="2"/>
  <c r="L2244" i="2"/>
  <c r="K2244" i="2"/>
  <c r="J2244" i="2"/>
  <c r="I2244" i="2"/>
  <c r="H2244" i="2"/>
  <c r="G2244" i="2"/>
  <c r="D2244" i="2"/>
  <c r="M2243" i="2"/>
  <c r="L2243" i="2"/>
  <c r="K2243" i="2"/>
  <c r="J2243" i="2"/>
  <c r="I2243" i="2"/>
  <c r="H2243" i="2"/>
  <c r="G2243" i="2"/>
  <c r="D2243" i="2"/>
  <c r="M2242" i="2"/>
  <c r="L2242" i="2"/>
  <c r="K2242" i="2"/>
  <c r="J2242" i="2"/>
  <c r="I2242" i="2"/>
  <c r="H2242" i="2"/>
  <c r="G2242" i="2"/>
  <c r="D2242" i="2"/>
  <c r="M2241" i="2"/>
  <c r="L2241" i="2"/>
  <c r="K2241" i="2"/>
  <c r="J2241" i="2"/>
  <c r="I2241" i="2"/>
  <c r="H2241" i="2"/>
  <c r="G2241" i="2"/>
  <c r="D2241" i="2"/>
  <c r="M2240" i="2"/>
  <c r="L2240" i="2"/>
  <c r="K2240" i="2"/>
  <c r="J2240" i="2"/>
  <c r="I2240" i="2"/>
  <c r="H2240" i="2"/>
  <c r="G2240" i="2"/>
  <c r="D2240" i="2"/>
  <c r="M2239" i="2"/>
  <c r="L2239" i="2"/>
  <c r="K2239" i="2"/>
  <c r="J2239" i="2"/>
  <c r="I2239" i="2"/>
  <c r="H2239" i="2"/>
  <c r="G2239" i="2"/>
  <c r="D2239" i="2"/>
  <c r="M2238" i="2"/>
  <c r="L2238" i="2"/>
  <c r="K2238" i="2"/>
  <c r="J2238" i="2"/>
  <c r="I2238" i="2"/>
  <c r="H2238" i="2"/>
  <c r="G2238" i="2"/>
  <c r="D2238" i="2"/>
  <c r="M2237" i="2"/>
  <c r="L2237" i="2"/>
  <c r="K2237" i="2"/>
  <c r="J2237" i="2"/>
  <c r="I2237" i="2"/>
  <c r="H2237" i="2"/>
  <c r="G2237" i="2"/>
  <c r="D2237" i="2"/>
  <c r="M2236" i="2"/>
  <c r="L2236" i="2"/>
  <c r="K2236" i="2"/>
  <c r="J2236" i="2"/>
  <c r="I2236" i="2"/>
  <c r="H2236" i="2"/>
  <c r="G2236" i="2"/>
  <c r="D2236" i="2"/>
  <c r="M2235" i="2"/>
  <c r="L2235" i="2"/>
  <c r="K2235" i="2"/>
  <c r="J2235" i="2"/>
  <c r="I2235" i="2"/>
  <c r="H2235" i="2"/>
  <c r="G2235" i="2"/>
  <c r="D2235" i="2"/>
  <c r="M2234" i="2"/>
  <c r="L2234" i="2"/>
  <c r="K2234" i="2"/>
  <c r="J2234" i="2"/>
  <c r="I2234" i="2"/>
  <c r="H2234" i="2"/>
  <c r="G2234" i="2"/>
  <c r="D2234" i="2"/>
  <c r="M2233" i="2"/>
  <c r="L2233" i="2"/>
  <c r="K2233" i="2"/>
  <c r="J2233" i="2"/>
  <c r="I2233" i="2"/>
  <c r="H2233" i="2"/>
  <c r="G2233" i="2"/>
  <c r="D2233" i="2"/>
  <c r="M2232" i="2"/>
  <c r="L2232" i="2"/>
  <c r="K2232" i="2"/>
  <c r="J2232" i="2"/>
  <c r="I2232" i="2"/>
  <c r="H2232" i="2"/>
  <c r="G2232" i="2"/>
  <c r="D2232" i="2"/>
  <c r="M2231" i="2"/>
  <c r="L2231" i="2"/>
  <c r="K2231" i="2"/>
  <c r="J2231" i="2"/>
  <c r="I2231" i="2"/>
  <c r="H2231" i="2"/>
  <c r="G2231" i="2"/>
  <c r="D2231" i="2"/>
  <c r="M2230" i="2"/>
  <c r="L2230" i="2"/>
  <c r="K2230" i="2"/>
  <c r="J2230" i="2"/>
  <c r="I2230" i="2"/>
  <c r="H2230" i="2"/>
  <c r="G2230" i="2"/>
  <c r="D2230" i="2"/>
  <c r="M2229" i="2"/>
  <c r="L2229" i="2"/>
  <c r="K2229" i="2"/>
  <c r="J2229" i="2"/>
  <c r="I2229" i="2"/>
  <c r="H2229" i="2"/>
  <c r="G2229" i="2"/>
  <c r="D2229" i="2"/>
  <c r="M2228" i="2"/>
  <c r="L2228" i="2"/>
  <c r="K2228" i="2"/>
  <c r="J2228" i="2"/>
  <c r="I2228" i="2"/>
  <c r="H2228" i="2"/>
  <c r="G2228" i="2"/>
  <c r="D2228" i="2"/>
  <c r="M2227" i="2"/>
  <c r="L2227" i="2"/>
  <c r="K2227" i="2"/>
  <c r="J2227" i="2"/>
  <c r="I2227" i="2"/>
  <c r="H2227" i="2"/>
  <c r="G2227" i="2"/>
  <c r="D2227" i="2"/>
  <c r="M2226" i="2"/>
  <c r="L2226" i="2"/>
  <c r="K2226" i="2"/>
  <c r="J2226" i="2"/>
  <c r="I2226" i="2"/>
  <c r="H2226" i="2"/>
  <c r="G2226" i="2"/>
  <c r="D2226" i="2"/>
  <c r="M2225" i="2"/>
  <c r="L2225" i="2"/>
  <c r="K2225" i="2"/>
  <c r="J2225" i="2"/>
  <c r="I2225" i="2"/>
  <c r="H2225" i="2"/>
  <c r="G2225" i="2"/>
  <c r="D2225" i="2"/>
  <c r="M2224" i="2"/>
  <c r="L2224" i="2"/>
  <c r="K2224" i="2"/>
  <c r="J2224" i="2"/>
  <c r="I2224" i="2"/>
  <c r="H2224" i="2"/>
  <c r="G2224" i="2"/>
  <c r="D2224" i="2"/>
  <c r="M2223" i="2"/>
  <c r="L2223" i="2"/>
  <c r="K2223" i="2"/>
  <c r="J2223" i="2"/>
  <c r="I2223" i="2"/>
  <c r="H2223" i="2"/>
  <c r="G2223" i="2"/>
  <c r="D2223" i="2"/>
  <c r="M2222" i="2"/>
  <c r="L2222" i="2"/>
  <c r="K2222" i="2"/>
  <c r="J2222" i="2"/>
  <c r="I2222" i="2"/>
  <c r="H2222" i="2"/>
  <c r="G2222" i="2"/>
  <c r="D2222" i="2"/>
  <c r="M2221" i="2"/>
  <c r="L2221" i="2"/>
  <c r="K2221" i="2"/>
  <c r="J2221" i="2"/>
  <c r="I2221" i="2"/>
  <c r="H2221" i="2"/>
  <c r="G2221" i="2"/>
  <c r="D2221" i="2"/>
  <c r="M2220" i="2"/>
  <c r="L2220" i="2"/>
  <c r="K2220" i="2"/>
  <c r="J2220" i="2"/>
  <c r="I2220" i="2"/>
  <c r="H2220" i="2"/>
  <c r="G2220" i="2"/>
  <c r="D2220" i="2"/>
  <c r="M2219" i="2"/>
  <c r="L2219" i="2"/>
  <c r="K2219" i="2"/>
  <c r="J2219" i="2"/>
  <c r="I2219" i="2"/>
  <c r="H2219" i="2"/>
  <c r="G2219" i="2"/>
  <c r="D2219" i="2"/>
  <c r="M2218" i="2"/>
  <c r="L2218" i="2"/>
  <c r="K2218" i="2"/>
  <c r="J2218" i="2"/>
  <c r="I2218" i="2"/>
  <c r="H2218" i="2"/>
  <c r="G2218" i="2"/>
  <c r="D2218" i="2"/>
  <c r="M2217" i="2"/>
  <c r="L2217" i="2"/>
  <c r="K2217" i="2"/>
  <c r="J2217" i="2"/>
  <c r="I2217" i="2"/>
  <c r="H2217" i="2"/>
  <c r="G2217" i="2"/>
  <c r="D2217" i="2"/>
  <c r="M2216" i="2"/>
  <c r="L2216" i="2"/>
  <c r="K2216" i="2"/>
  <c r="J2216" i="2"/>
  <c r="I2216" i="2"/>
  <c r="H2216" i="2"/>
  <c r="G2216" i="2"/>
  <c r="D2216" i="2"/>
  <c r="M2215" i="2"/>
  <c r="L2215" i="2"/>
  <c r="K2215" i="2"/>
  <c r="J2215" i="2"/>
  <c r="I2215" i="2"/>
  <c r="H2215" i="2"/>
  <c r="G2215" i="2"/>
  <c r="D2215" i="2"/>
  <c r="M2214" i="2"/>
  <c r="L2214" i="2"/>
  <c r="K2214" i="2"/>
  <c r="J2214" i="2"/>
  <c r="I2214" i="2"/>
  <c r="H2214" i="2"/>
  <c r="G2214" i="2"/>
  <c r="D2214" i="2"/>
  <c r="M2213" i="2"/>
  <c r="L2213" i="2"/>
  <c r="K2213" i="2"/>
  <c r="J2213" i="2"/>
  <c r="I2213" i="2"/>
  <c r="H2213" i="2"/>
  <c r="G2213" i="2"/>
  <c r="D2213" i="2"/>
  <c r="M2212" i="2"/>
  <c r="L2212" i="2"/>
  <c r="K2212" i="2"/>
  <c r="J2212" i="2"/>
  <c r="I2212" i="2"/>
  <c r="H2212" i="2"/>
  <c r="G2212" i="2"/>
  <c r="D2212" i="2"/>
  <c r="M2211" i="2"/>
  <c r="L2211" i="2"/>
  <c r="K2211" i="2"/>
  <c r="J2211" i="2"/>
  <c r="I2211" i="2"/>
  <c r="H2211" i="2"/>
  <c r="G2211" i="2"/>
  <c r="D2211" i="2"/>
  <c r="M2210" i="2"/>
  <c r="L2210" i="2"/>
  <c r="K2210" i="2"/>
  <c r="J2210" i="2"/>
  <c r="I2210" i="2"/>
  <c r="H2210" i="2"/>
  <c r="G2210" i="2"/>
  <c r="D2210" i="2"/>
  <c r="M2209" i="2"/>
  <c r="L2209" i="2"/>
  <c r="K2209" i="2"/>
  <c r="J2209" i="2"/>
  <c r="I2209" i="2"/>
  <c r="H2209" i="2"/>
  <c r="G2209" i="2"/>
  <c r="D2209" i="2"/>
  <c r="M2208" i="2"/>
  <c r="L2208" i="2"/>
  <c r="K2208" i="2"/>
  <c r="J2208" i="2"/>
  <c r="I2208" i="2"/>
  <c r="H2208" i="2"/>
  <c r="G2208" i="2"/>
  <c r="D2208" i="2"/>
  <c r="M2207" i="2"/>
  <c r="L2207" i="2"/>
  <c r="K2207" i="2"/>
  <c r="J2207" i="2"/>
  <c r="I2207" i="2"/>
  <c r="H2207" i="2"/>
  <c r="G2207" i="2"/>
  <c r="D2207" i="2"/>
  <c r="M2206" i="2"/>
  <c r="L2206" i="2"/>
  <c r="K2206" i="2"/>
  <c r="J2206" i="2"/>
  <c r="I2206" i="2"/>
  <c r="H2206" i="2"/>
  <c r="G2206" i="2"/>
  <c r="D2206" i="2"/>
  <c r="M2205" i="2"/>
  <c r="L2205" i="2"/>
  <c r="K2205" i="2"/>
  <c r="J2205" i="2"/>
  <c r="I2205" i="2"/>
  <c r="H2205" i="2"/>
  <c r="G2205" i="2"/>
  <c r="D2205" i="2"/>
  <c r="M2204" i="2"/>
  <c r="L2204" i="2"/>
  <c r="K2204" i="2"/>
  <c r="J2204" i="2"/>
  <c r="I2204" i="2"/>
  <c r="H2204" i="2"/>
  <c r="G2204" i="2"/>
  <c r="D2204" i="2"/>
  <c r="M2203" i="2"/>
  <c r="L2203" i="2"/>
  <c r="K2203" i="2"/>
  <c r="J2203" i="2"/>
  <c r="I2203" i="2"/>
  <c r="H2203" i="2"/>
  <c r="G2203" i="2"/>
  <c r="D2203" i="2"/>
  <c r="M2202" i="2"/>
  <c r="L2202" i="2"/>
  <c r="K2202" i="2"/>
  <c r="J2202" i="2"/>
  <c r="I2202" i="2"/>
  <c r="H2202" i="2"/>
  <c r="G2202" i="2"/>
  <c r="D2202" i="2"/>
  <c r="M2201" i="2"/>
  <c r="L2201" i="2"/>
  <c r="K2201" i="2"/>
  <c r="J2201" i="2"/>
  <c r="I2201" i="2"/>
  <c r="H2201" i="2"/>
  <c r="G2201" i="2"/>
  <c r="D2201" i="2"/>
  <c r="M2200" i="2"/>
  <c r="L2200" i="2"/>
  <c r="K2200" i="2"/>
  <c r="J2200" i="2"/>
  <c r="I2200" i="2"/>
  <c r="H2200" i="2"/>
  <c r="G2200" i="2"/>
  <c r="D2200" i="2"/>
  <c r="M2199" i="2"/>
  <c r="L2199" i="2"/>
  <c r="K2199" i="2"/>
  <c r="J2199" i="2"/>
  <c r="I2199" i="2"/>
  <c r="H2199" i="2"/>
  <c r="G2199" i="2"/>
  <c r="D2199" i="2"/>
  <c r="M2198" i="2"/>
  <c r="L2198" i="2"/>
  <c r="K2198" i="2"/>
  <c r="J2198" i="2"/>
  <c r="I2198" i="2"/>
  <c r="H2198" i="2"/>
  <c r="G2198" i="2"/>
  <c r="D2198" i="2"/>
  <c r="M2197" i="2"/>
  <c r="L2197" i="2"/>
  <c r="K2197" i="2"/>
  <c r="J2197" i="2"/>
  <c r="I2197" i="2"/>
  <c r="H2197" i="2"/>
  <c r="G2197" i="2"/>
  <c r="D2197" i="2"/>
  <c r="M2196" i="2"/>
  <c r="L2196" i="2"/>
  <c r="K2196" i="2"/>
  <c r="J2196" i="2"/>
  <c r="I2196" i="2"/>
  <c r="H2196" i="2"/>
  <c r="G2196" i="2"/>
  <c r="D2196" i="2"/>
  <c r="M2195" i="2"/>
  <c r="L2195" i="2"/>
  <c r="K2195" i="2"/>
  <c r="J2195" i="2"/>
  <c r="I2195" i="2"/>
  <c r="H2195" i="2"/>
  <c r="G2195" i="2"/>
  <c r="D2195" i="2"/>
  <c r="M2194" i="2"/>
  <c r="L2194" i="2"/>
  <c r="K2194" i="2"/>
  <c r="J2194" i="2"/>
  <c r="I2194" i="2"/>
  <c r="H2194" i="2"/>
  <c r="G2194" i="2"/>
  <c r="D2194" i="2"/>
  <c r="M2193" i="2"/>
  <c r="L2193" i="2"/>
  <c r="K2193" i="2"/>
  <c r="J2193" i="2"/>
  <c r="I2193" i="2"/>
  <c r="H2193" i="2"/>
  <c r="G2193" i="2"/>
  <c r="D2193" i="2"/>
  <c r="M2192" i="2"/>
  <c r="L2192" i="2"/>
  <c r="K2192" i="2"/>
  <c r="J2192" i="2"/>
  <c r="I2192" i="2"/>
  <c r="H2192" i="2"/>
  <c r="G2192" i="2"/>
  <c r="D2192" i="2"/>
  <c r="M2191" i="2"/>
  <c r="L2191" i="2"/>
  <c r="K2191" i="2"/>
  <c r="J2191" i="2"/>
  <c r="I2191" i="2"/>
  <c r="H2191" i="2"/>
  <c r="G2191" i="2"/>
  <c r="D2191" i="2"/>
  <c r="M2190" i="2"/>
  <c r="L2190" i="2"/>
  <c r="K2190" i="2"/>
  <c r="J2190" i="2"/>
  <c r="I2190" i="2"/>
  <c r="H2190" i="2"/>
  <c r="G2190" i="2"/>
  <c r="D2190" i="2"/>
  <c r="M2189" i="2"/>
  <c r="L2189" i="2"/>
  <c r="K2189" i="2"/>
  <c r="J2189" i="2"/>
  <c r="I2189" i="2"/>
  <c r="H2189" i="2"/>
  <c r="G2189" i="2"/>
  <c r="D2189" i="2"/>
  <c r="M2188" i="2"/>
  <c r="L2188" i="2"/>
  <c r="K2188" i="2"/>
  <c r="J2188" i="2"/>
  <c r="I2188" i="2"/>
  <c r="H2188" i="2"/>
  <c r="G2188" i="2"/>
  <c r="D2188" i="2"/>
  <c r="M2187" i="2"/>
  <c r="L2187" i="2"/>
  <c r="K2187" i="2"/>
  <c r="J2187" i="2"/>
  <c r="I2187" i="2"/>
  <c r="H2187" i="2"/>
  <c r="G2187" i="2"/>
  <c r="D2187" i="2"/>
  <c r="M2186" i="2"/>
  <c r="L2186" i="2"/>
  <c r="K2186" i="2"/>
  <c r="J2186" i="2"/>
  <c r="I2186" i="2"/>
  <c r="H2186" i="2"/>
  <c r="G2186" i="2"/>
  <c r="D2186" i="2"/>
  <c r="M2185" i="2"/>
  <c r="L2185" i="2"/>
  <c r="K2185" i="2"/>
  <c r="J2185" i="2"/>
  <c r="I2185" i="2"/>
  <c r="H2185" i="2"/>
  <c r="G2185" i="2"/>
  <c r="D2185" i="2"/>
  <c r="M2184" i="2"/>
  <c r="L2184" i="2"/>
  <c r="K2184" i="2"/>
  <c r="J2184" i="2"/>
  <c r="I2184" i="2"/>
  <c r="H2184" i="2"/>
  <c r="G2184" i="2"/>
  <c r="D2184" i="2"/>
  <c r="M2183" i="2"/>
  <c r="L2183" i="2"/>
  <c r="K2183" i="2"/>
  <c r="J2183" i="2"/>
  <c r="I2183" i="2"/>
  <c r="H2183" i="2"/>
  <c r="G2183" i="2"/>
  <c r="D2183" i="2"/>
  <c r="M2182" i="2"/>
  <c r="L2182" i="2"/>
  <c r="K2182" i="2"/>
  <c r="J2182" i="2"/>
  <c r="I2182" i="2"/>
  <c r="H2182" i="2"/>
  <c r="G2182" i="2"/>
  <c r="D2182" i="2"/>
  <c r="M2181" i="2"/>
  <c r="L2181" i="2"/>
  <c r="K2181" i="2"/>
  <c r="J2181" i="2"/>
  <c r="I2181" i="2"/>
  <c r="H2181" i="2"/>
  <c r="G2181" i="2"/>
  <c r="D2181" i="2"/>
  <c r="M2180" i="2"/>
  <c r="L2180" i="2"/>
  <c r="K2180" i="2"/>
  <c r="J2180" i="2"/>
  <c r="I2180" i="2"/>
  <c r="H2180" i="2"/>
  <c r="G2180" i="2"/>
  <c r="D2180" i="2"/>
  <c r="M2179" i="2"/>
  <c r="L2179" i="2"/>
  <c r="K2179" i="2"/>
  <c r="J2179" i="2"/>
  <c r="I2179" i="2"/>
  <c r="H2179" i="2"/>
  <c r="G2179" i="2"/>
  <c r="D2179" i="2"/>
  <c r="M2178" i="2"/>
  <c r="L2178" i="2"/>
  <c r="K2178" i="2"/>
  <c r="J2178" i="2"/>
  <c r="I2178" i="2"/>
  <c r="H2178" i="2"/>
  <c r="G2178" i="2"/>
  <c r="D2178" i="2"/>
  <c r="M2177" i="2"/>
  <c r="L2177" i="2"/>
  <c r="K2177" i="2"/>
  <c r="J2177" i="2"/>
  <c r="I2177" i="2"/>
  <c r="H2177" i="2"/>
  <c r="G2177" i="2"/>
  <c r="D2177" i="2"/>
  <c r="M2176" i="2"/>
  <c r="L2176" i="2"/>
  <c r="K2176" i="2"/>
  <c r="J2176" i="2"/>
  <c r="I2176" i="2"/>
  <c r="H2176" i="2"/>
  <c r="G2176" i="2"/>
  <c r="D2176" i="2"/>
  <c r="M2175" i="2"/>
  <c r="L2175" i="2"/>
  <c r="K2175" i="2"/>
  <c r="J2175" i="2"/>
  <c r="I2175" i="2"/>
  <c r="H2175" i="2"/>
  <c r="G2175" i="2"/>
  <c r="D2175" i="2"/>
  <c r="M2174" i="2"/>
  <c r="L2174" i="2"/>
  <c r="K2174" i="2"/>
  <c r="J2174" i="2"/>
  <c r="I2174" i="2"/>
  <c r="H2174" i="2"/>
  <c r="G2174" i="2"/>
  <c r="D2174" i="2"/>
  <c r="M2173" i="2"/>
  <c r="L2173" i="2"/>
  <c r="K2173" i="2"/>
  <c r="J2173" i="2"/>
  <c r="I2173" i="2"/>
  <c r="H2173" i="2"/>
  <c r="G2173" i="2"/>
  <c r="D2173" i="2"/>
  <c r="M2172" i="2"/>
  <c r="L2172" i="2"/>
  <c r="K2172" i="2"/>
  <c r="J2172" i="2"/>
  <c r="I2172" i="2"/>
  <c r="H2172" i="2"/>
  <c r="G2172" i="2"/>
  <c r="D2172" i="2"/>
  <c r="M2171" i="2"/>
  <c r="L2171" i="2"/>
  <c r="K2171" i="2"/>
  <c r="J2171" i="2"/>
  <c r="I2171" i="2"/>
  <c r="H2171" i="2"/>
  <c r="G2171" i="2"/>
  <c r="D2171" i="2"/>
  <c r="M2170" i="2"/>
  <c r="L2170" i="2"/>
  <c r="K2170" i="2"/>
  <c r="J2170" i="2"/>
  <c r="I2170" i="2"/>
  <c r="H2170" i="2"/>
  <c r="G2170" i="2"/>
  <c r="D2170" i="2"/>
  <c r="M2169" i="2"/>
  <c r="L2169" i="2"/>
  <c r="K2169" i="2"/>
  <c r="J2169" i="2"/>
  <c r="I2169" i="2"/>
  <c r="H2169" i="2"/>
  <c r="G2169" i="2"/>
  <c r="D2169" i="2"/>
  <c r="M2168" i="2"/>
  <c r="L2168" i="2"/>
  <c r="K2168" i="2"/>
  <c r="J2168" i="2"/>
  <c r="I2168" i="2"/>
  <c r="H2168" i="2"/>
  <c r="G2168" i="2"/>
  <c r="D2168" i="2"/>
  <c r="M2167" i="2"/>
  <c r="L2167" i="2"/>
  <c r="K2167" i="2"/>
  <c r="J2167" i="2"/>
  <c r="I2167" i="2"/>
  <c r="H2167" i="2"/>
  <c r="G2167" i="2"/>
  <c r="D2167" i="2"/>
  <c r="M2166" i="2"/>
  <c r="L2166" i="2"/>
  <c r="K2166" i="2"/>
  <c r="J2166" i="2"/>
  <c r="I2166" i="2"/>
  <c r="H2166" i="2"/>
  <c r="G2166" i="2"/>
  <c r="D2166" i="2"/>
  <c r="M2165" i="2"/>
  <c r="L2165" i="2"/>
  <c r="K2165" i="2"/>
  <c r="J2165" i="2"/>
  <c r="I2165" i="2"/>
  <c r="H2165" i="2"/>
  <c r="G2165" i="2"/>
  <c r="D2165" i="2"/>
  <c r="M2164" i="2"/>
  <c r="L2164" i="2"/>
  <c r="K2164" i="2"/>
  <c r="J2164" i="2"/>
  <c r="I2164" i="2"/>
  <c r="H2164" i="2"/>
  <c r="G2164" i="2"/>
  <c r="D2164" i="2"/>
  <c r="M2163" i="2"/>
  <c r="L2163" i="2"/>
  <c r="K2163" i="2"/>
  <c r="J2163" i="2"/>
  <c r="I2163" i="2"/>
  <c r="H2163" i="2"/>
  <c r="G2163" i="2"/>
  <c r="D2163" i="2"/>
  <c r="M2162" i="2"/>
  <c r="L2162" i="2"/>
  <c r="K2162" i="2"/>
  <c r="J2162" i="2"/>
  <c r="I2162" i="2"/>
  <c r="H2162" i="2"/>
  <c r="G2162" i="2"/>
  <c r="D2162" i="2"/>
  <c r="M2161" i="2"/>
  <c r="L2161" i="2"/>
  <c r="K2161" i="2"/>
  <c r="J2161" i="2"/>
  <c r="I2161" i="2"/>
  <c r="H2161" i="2"/>
  <c r="G2161" i="2"/>
  <c r="D2161" i="2"/>
  <c r="M2160" i="2"/>
  <c r="L2160" i="2"/>
  <c r="K2160" i="2"/>
  <c r="J2160" i="2"/>
  <c r="I2160" i="2"/>
  <c r="H2160" i="2"/>
  <c r="G2160" i="2"/>
  <c r="D2160" i="2"/>
  <c r="M2159" i="2"/>
  <c r="L2159" i="2"/>
  <c r="K2159" i="2"/>
  <c r="J2159" i="2"/>
  <c r="I2159" i="2"/>
  <c r="H2159" i="2"/>
  <c r="G2159" i="2"/>
  <c r="D2159" i="2"/>
  <c r="M2158" i="2"/>
  <c r="L2158" i="2"/>
  <c r="K2158" i="2"/>
  <c r="J2158" i="2"/>
  <c r="I2158" i="2"/>
  <c r="H2158" i="2"/>
  <c r="G2158" i="2"/>
  <c r="D2158" i="2"/>
  <c r="M2157" i="2"/>
  <c r="L2157" i="2"/>
  <c r="K2157" i="2"/>
  <c r="J2157" i="2"/>
  <c r="I2157" i="2"/>
  <c r="H2157" i="2"/>
  <c r="G2157" i="2"/>
  <c r="D2157" i="2"/>
  <c r="M2156" i="2"/>
  <c r="L2156" i="2"/>
  <c r="K2156" i="2"/>
  <c r="J2156" i="2"/>
  <c r="I2156" i="2"/>
  <c r="H2156" i="2"/>
  <c r="G2156" i="2"/>
  <c r="D2156" i="2"/>
  <c r="M2155" i="2"/>
  <c r="L2155" i="2"/>
  <c r="K2155" i="2"/>
  <c r="J2155" i="2"/>
  <c r="I2155" i="2"/>
  <c r="H2155" i="2"/>
  <c r="G2155" i="2"/>
  <c r="D2155" i="2"/>
  <c r="M2154" i="2"/>
  <c r="L2154" i="2"/>
  <c r="K2154" i="2"/>
  <c r="J2154" i="2"/>
  <c r="I2154" i="2"/>
  <c r="H2154" i="2"/>
  <c r="G2154" i="2"/>
  <c r="D2154" i="2"/>
  <c r="M2153" i="2"/>
  <c r="L2153" i="2"/>
  <c r="K2153" i="2"/>
  <c r="J2153" i="2"/>
  <c r="I2153" i="2"/>
  <c r="H2153" i="2"/>
  <c r="G2153" i="2"/>
  <c r="D2153" i="2"/>
  <c r="M2152" i="2"/>
  <c r="L2152" i="2"/>
  <c r="K2152" i="2"/>
  <c r="J2152" i="2"/>
  <c r="I2152" i="2"/>
  <c r="H2152" i="2"/>
  <c r="G2152" i="2"/>
  <c r="D2152" i="2"/>
  <c r="M2151" i="2"/>
  <c r="L2151" i="2"/>
  <c r="K2151" i="2"/>
  <c r="J2151" i="2"/>
  <c r="I2151" i="2"/>
  <c r="H2151" i="2"/>
  <c r="G2151" i="2"/>
  <c r="D2151" i="2"/>
  <c r="M2150" i="2"/>
  <c r="L2150" i="2"/>
  <c r="K2150" i="2"/>
  <c r="J2150" i="2"/>
  <c r="I2150" i="2"/>
  <c r="H2150" i="2"/>
  <c r="G2150" i="2"/>
  <c r="D2150" i="2"/>
  <c r="M2149" i="2"/>
  <c r="L2149" i="2"/>
  <c r="K2149" i="2"/>
  <c r="J2149" i="2"/>
  <c r="I2149" i="2"/>
  <c r="H2149" i="2"/>
  <c r="G2149" i="2"/>
  <c r="D2149" i="2"/>
  <c r="M2148" i="2"/>
  <c r="L2148" i="2"/>
  <c r="K2148" i="2"/>
  <c r="J2148" i="2"/>
  <c r="I2148" i="2"/>
  <c r="H2148" i="2"/>
  <c r="G2148" i="2"/>
  <c r="D2148" i="2"/>
  <c r="M2147" i="2"/>
  <c r="L2147" i="2"/>
  <c r="K2147" i="2"/>
  <c r="J2147" i="2"/>
  <c r="I2147" i="2"/>
  <c r="H2147" i="2"/>
  <c r="G2147" i="2"/>
  <c r="D2147" i="2"/>
  <c r="M2146" i="2"/>
  <c r="L2146" i="2"/>
  <c r="K2146" i="2"/>
  <c r="J2146" i="2"/>
  <c r="I2146" i="2"/>
  <c r="H2146" i="2"/>
  <c r="G2146" i="2"/>
  <c r="D2146" i="2"/>
  <c r="M2145" i="2"/>
  <c r="L2145" i="2"/>
  <c r="K2145" i="2"/>
  <c r="J2145" i="2"/>
  <c r="I2145" i="2"/>
  <c r="H2145" i="2"/>
  <c r="G2145" i="2"/>
  <c r="D2145" i="2"/>
  <c r="M2144" i="2"/>
  <c r="L2144" i="2"/>
  <c r="K2144" i="2"/>
  <c r="J2144" i="2"/>
  <c r="I2144" i="2"/>
  <c r="H2144" i="2"/>
  <c r="G2144" i="2"/>
  <c r="D2144" i="2"/>
  <c r="M2143" i="2"/>
  <c r="L2143" i="2"/>
  <c r="K2143" i="2"/>
  <c r="J2143" i="2"/>
  <c r="I2143" i="2"/>
  <c r="H2143" i="2"/>
  <c r="G2143" i="2"/>
  <c r="D2143" i="2"/>
  <c r="M2142" i="2"/>
  <c r="L2142" i="2"/>
  <c r="K2142" i="2"/>
  <c r="J2142" i="2"/>
  <c r="I2142" i="2"/>
  <c r="H2142" i="2"/>
  <c r="G2142" i="2"/>
  <c r="D2142" i="2"/>
  <c r="M2141" i="2"/>
  <c r="L2141" i="2"/>
  <c r="K2141" i="2"/>
  <c r="J2141" i="2"/>
  <c r="I2141" i="2"/>
  <c r="H2141" i="2"/>
  <c r="G2141" i="2"/>
  <c r="D2141" i="2"/>
  <c r="M2140" i="2"/>
  <c r="L2140" i="2"/>
  <c r="K2140" i="2"/>
  <c r="J2140" i="2"/>
  <c r="I2140" i="2"/>
  <c r="H2140" i="2"/>
  <c r="G2140" i="2"/>
  <c r="D2140" i="2"/>
  <c r="M2139" i="2"/>
  <c r="L2139" i="2"/>
  <c r="K2139" i="2"/>
  <c r="J2139" i="2"/>
  <c r="I2139" i="2"/>
  <c r="H2139" i="2"/>
  <c r="G2139" i="2"/>
  <c r="D2139" i="2"/>
  <c r="M2138" i="2"/>
  <c r="L2138" i="2"/>
  <c r="K2138" i="2"/>
  <c r="J2138" i="2"/>
  <c r="I2138" i="2"/>
  <c r="H2138" i="2"/>
  <c r="G2138" i="2"/>
  <c r="D2138" i="2"/>
  <c r="M2137" i="2"/>
  <c r="L2137" i="2"/>
  <c r="K2137" i="2"/>
  <c r="J2137" i="2"/>
  <c r="I2137" i="2"/>
  <c r="H2137" i="2"/>
  <c r="G2137" i="2"/>
  <c r="D2137" i="2"/>
  <c r="M2136" i="2"/>
  <c r="L2136" i="2"/>
  <c r="K2136" i="2"/>
  <c r="J2136" i="2"/>
  <c r="I2136" i="2"/>
  <c r="H2136" i="2"/>
  <c r="G2136" i="2"/>
  <c r="D2136" i="2"/>
  <c r="M2135" i="2"/>
  <c r="L2135" i="2"/>
  <c r="K2135" i="2"/>
  <c r="J2135" i="2"/>
  <c r="I2135" i="2"/>
  <c r="H2135" i="2"/>
  <c r="G2135" i="2"/>
  <c r="D2135" i="2"/>
  <c r="M2134" i="2"/>
  <c r="L2134" i="2"/>
  <c r="K2134" i="2"/>
  <c r="J2134" i="2"/>
  <c r="I2134" i="2"/>
  <c r="H2134" i="2"/>
  <c r="G2134" i="2"/>
  <c r="D2134" i="2"/>
  <c r="M2133" i="2"/>
  <c r="L2133" i="2"/>
  <c r="K2133" i="2"/>
  <c r="J2133" i="2"/>
  <c r="I2133" i="2"/>
  <c r="H2133" i="2"/>
  <c r="G2133" i="2"/>
  <c r="D2133" i="2"/>
  <c r="M2132" i="2"/>
  <c r="L2132" i="2"/>
  <c r="K2132" i="2"/>
  <c r="J2132" i="2"/>
  <c r="I2132" i="2"/>
  <c r="H2132" i="2"/>
  <c r="G2132" i="2"/>
  <c r="D2132" i="2"/>
  <c r="M2131" i="2"/>
  <c r="L2131" i="2"/>
  <c r="K2131" i="2"/>
  <c r="J2131" i="2"/>
  <c r="I2131" i="2"/>
  <c r="H2131" i="2"/>
  <c r="G2131" i="2"/>
  <c r="D2131" i="2"/>
  <c r="M2130" i="2"/>
  <c r="L2130" i="2"/>
  <c r="K2130" i="2"/>
  <c r="J2130" i="2"/>
  <c r="I2130" i="2"/>
  <c r="H2130" i="2"/>
  <c r="G2130" i="2"/>
  <c r="D2130" i="2"/>
  <c r="M2129" i="2"/>
  <c r="L2129" i="2"/>
  <c r="K2129" i="2"/>
  <c r="J2129" i="2"/>
  <c r="I2129" i="2"/>
  <c r="H2129" i="2"/>
  <c r="G2129" i="2"/>
  <c r="D2129" i="2"/>
  <c r="M2128" i="2"/>
  <c r="L2128" i="2"/>
  <c r="K2128" i="2"/>
  <c r="J2128" i="2"/>
  <c r="I2128" i="2"/>
  <c r="H2128" i="2"/>
  <c r="G2128" i="2"/>
  <c r="D2128" i="2"/>
  <c r="M2127" i="2"/>
  <c r="L2127" i="2"/>
  <c r="K2127" i="2"/>
  <c r="J2127" i="2"/>
  <c r="I2127" i="2"/>
  <c r="H2127" i="2"/>
  <c r="G2127" i="2"/>
  <c r="D2127" i="2"/>
  <c r="M2126" i="2"/>
  <c r="L2126" i="2"/>
  <c r="K2126" i="2"/>
  <c r="J2126" i="2"/>
  <c r="I2126" i="2"/>
  <c r="H2126" i="2"/>
  <c r="G2126" i="2"/>
  <c r="D2126" i="2"/>
  <c r="M2125" i="2"/>
  <c r="L2125" i="2"/>
  <c r="K2125" i="2"/>
  <c r="J2125" i="2"/>
  <c r="I2125" i="2"/>
  <c r="H2125" i="2"/>
  <c r="G2125" i="2"/>
  <c r="D2125" i="2"/>
  <c r="M2124" i="2"/>
  <c r="L2124" i="2"/>
  <c r="K2124" i="2"/>
  <c r="J2124" i="2"/>
  <c r="I2124" i="2"/>
  <c r="H2124" i="2"/>
  <c r="G2124" i="2"/>
  <c r="D2124" i="2"/>
  <c r="M2123" i="2"/>
  <c r="L2123" i="2"/>
  <c r="K2123" i="2"/>
  <c r="J2123" i="2"/>
  <c r="I2123" i="2"/>
  <c r="H2123" i="2"/>
  <c r="G2123" i="2"/>
  <c r="D2123" i="2"/>
  <c r="M2122" i="2"/>
  <c r="L2122" i="2"/>
  <c r="K2122" i="2"/>
  <c r="J2122" i="2"/>
  <c r="I2122" i="2"/>
  <c r="H2122" i="2"/>
  <c r="G2122" i="2"/>
  <c r="D2122" i="2"/>
  <c r="M2121" i="2"/>
  <c r="L2121" i="2"/>
  <c r="K2121" i="2"/>
  <c r="J2121" i="2"/>
  <c r="I2121" i="2"/>
  <c r="H2121" i="2"/>
  <c r="G2121" i="2"/>
  <c r="D2121" i="2"/>
  <c r="M2120" i="2"/>
  <c r="L2120" i="2"/>
  <c r="K2120" i="2"/>
  <c r="J2120" i="2"/>
  <c r="I2120" i="2"/>
  <c r="H2120" i="2"/>
  <c r="G2120" i="2"/>
  <c r="D2120" i="2"/>
  <c r="M2119" i="2"/>
  <c r="L2119" i="2"/>
  <c r="K2119" i="2"/>
  <c r="J2119" i="2"/>
  <c r="I2119" i="2"/>
  <c r="H2119" i="2"/>
  <c r="G2119" i="2"/>
  <c r="D2119" i="2"/>
  <c r="M2118" i="2"/>
  <c r="L2118" i="2"/>
  <c r="K2118" i="2"/>
  <c r="J2118" i="2"/>
  <c r="I2118" i="2"/>
  <c r="H2118" i="2"/>
  <c r="G2118" i="2"/>
  <c r="D2118" i="2"/>
  <c r="M2117" i="2"/>
  <c r="L2117" i="2"/>
  <c r="K2117" i="2"/>
  <c r="J2117" i="2"/>
  <c r="I2117" i="2"/>
  <c r="H2117" i="2"/>
  <c r="G2117" i="2"/>
  <c r="D2117" i="2"/>
  <c r="M2116" i="2"/>
  <c r="L2116" i="2"/>
  <c r="K2116" i="2"/>
  <c r="J2116" i="2"/>
  <c r="I2116" i="2"/>
  <c r="H2116" i="2"/>
  <c r="G2116" i="2"/>
  <c r="D2116" i="2"/>
  <c r="M2115" i="2"/>
  <c r="L2115" i="2"/>
  <c r="K2115" i="2"/>
  <c r="J2115" i="2"/>
  <c r="I2115" i="2"/>
  <c r="H2115" i="2"/>
  <c r="G2115" i="2"/>
  <c r="D2115" i="2"/>
  <c r="M2114" i="2"/>
  <c r="L2114" i="2"/>
  <c r="K2114" i="2"/>
  <c r="J2114" i="2"/>
  <c r="I2114" i="2"/>
  <c r="H2114" i="2"/>
  <c r="G2114" i="2"/>
  <c r="D2114" i="2"/>
  <c r="M2113" i="2"/>
  <c r="L2113" i="2"/>
  <c r="K2113" i="2"/>
  <c r="J2113" i="2"/>
  <c r="I2113" i="2"/>
  <c r="H2113" i="2"/>
  <c r="G2113" i="2"/>
  <c r="D2113" i="2"/>
  <c r="M2112" i="2"/>
  <c r="L2112" i="2"/>
  <c r="K2112" i="2"/>
  <c r="J2112" i="2"/>
  <c r="I2112" i="2"/>
  <c r="H2112" i="2"/>
  <c r="G2112" i="2"/>
  <c r="D2112" i="2"/>
  <c r="M2111" i="2"/>
  <c r="L2111" i="2"/>
  <c r="K2111" i="2"/>
  <c r="J2111" i="2"/>
  <c r="I2111" i="2"/>
  <c r="H2111" i="2"/>
  <c r="G2111" i="2"/>
  <c r="D2111" i="2"/>
  <c r="M2110" i="2"/>
  <c r="L2110" i="2"/>
  <c r="K2110" i="2"/>
  <c r="J2110" i="2"/>
  <c r="I2110" i="2"/>
  <c r="H2110" i="2"/>
  <c r="G2110" i="2"/>
  <c r="D2110" i="2"/>
  <c r="M2109" i="2"/>
  <c r="L2109" i="2"/>
  <c r="K2109" i="2"/>
  <c r="J2109" i="2"/>
  <c r="I2109" i="2"/>
  <c r="H2109" i="2"/>
  <c r="G2109" i="2"/>
  <c r="D2109" i="2"/>
  <c r="M2108" i="2"/>
  <c r="L2108" i="2"/>
  <c r="K2108" i="2"/>
  <c r="J2108" i="2"/>
  <c r="I2108" i="2"/>
  <c r="H2108" i="2"/>
  <c r="G2108" i="2"/>
  <c r="D2108" i="2"/>
  <c r="M2107" i="2"/>
  <c r="L2107" i="2"/>
  <c r="K2107" i="2"/>
  <c r="J2107" i="2"/>
  <c r="I2107" i="2"/>
  <c r="H2107" i="2"/>
  <c r="G2107" i="2"/>
  <c r="D2107" i="2"/>
  <c r="M2106" i="2"/>
  <c r="L2106" i="2"/>
  <c r="K2106" i="2"/>
  <c r="J2106" i="2"/>
  <c r="I2106" i="2"/>
  <c r="H2106" i="2"/>
  <c r="G2106" i="2"/>
  <c r="D2106" i="2"/>
  <c r="M2105" i="2"/>
  <c r="L2105" i="2"/>
  <c r="K2105" i="2"/>
  <c r="J2105" i="2"/>
  <c r="I2105" i="2"/>
  <c r="H2105" i="2"/>
  <c r="G2105" i="2"/>
  <c r="D2105" i="2"/>
  <c r="M2104" i="2"/>
  <c r="L2104" i="2"/>
  <c r="K2104" i="2"/>
  <c r="J2104" i="2"/>
  <c r="I2104" i="2"/>
  <c r="H2104" i="2"/>
  <c r="G2104" i="2"/>
  <c r="D2104" i="2"/>
  <c r="M2103" i="2"/>
  <c r="L2103" i="2"/>
  <c r="K2103" i="2"/>
  <c r="J2103" i="2"/>
  <c r="I2103" i="2"/>
  <c r="H2103" i="2"/>
  <c r="G2103" i="2"/>
  <c r="D2103" i="2"/>
  <c r="M2102" i="2"/>
  <c r="L2102" i="2"/>
  <c r="K2102" i="2"/>
  <c r="J2102" i="2"/>
  <c r="I2102" i="2"/>
  <c r="H2102" i="2"/>
  <c r="G2102" i="2"/>
  <c r="D2102" i="2"/>
  <c r="M2101" i="2"/>
  <c r="L2101" i="2"/>
  <c r="K2101" i="2"/>
  <c r="J2101" i="2"/>
  <c r="I2101" i="2"/>
  <c r="H2101" i="2"/>
  <c r="G2101" i="2"/>
  <c r="D2101" i="2"/>
  <c r="M2100" i="2"/>
  <c r="L2100" i="2"/>
  <c r="K2100" i="2"/>
  <c r="J2100" i="2"/>
  <c r="I2100" i="2"/>
  <c r="H2100" i="2"/>
  <c r="G2100" i="2"/>
  <c r="D2100" i="2"/>
  <c r="M2099" i="2"/>
  <c r="L2099" i="2"/>
  <c r="K2099" i="2"/>
  <c r="J2099" i="2"/>
  <c r="I2099" i="2"/>
  <c r="H2099" i="2"/>
  <c r="G2099" i="2"/>
  <c r="D2099" i="2"/>
  <c r="M2098" i="2"/>
  <c r="L2098" i="2"/>
  <c r="K2098" i="2"/>
  <c r="J2098" i="2"/>
  <c r="I2098" i="2"/>
  <c r="H2098" i="2"/>
  <c r="G2098" i="2"/>
  <c r="D2098" i="2"/>
  <c r="M2097" i="2"/>
  <c r="L2097" i="2"/>
  <c r="K2097" i="2"/>
  <c r="J2097" i="2"/>
  <c r="I2097" i="2"/>
  <c r="H2097" i="2"/>
  <c r="G2097" i="2"/>
  <c r="D2097" i="2"/>
  <c r="M2096" i="2"/>
  <c r="L2096" i="2"/>
  <c r="K2096" i="2"/>
  <c r="J2096" i="2"/>
  <c r="I2096" i="2"/>
  <c r="H2096" i="2"/>
  <c r="G2096" i="2"/>
  <c r="D2096" i="2"/>
  <c r="M2095" i="2"/>
  <c r="L2095" i="2"/>
  <c r="K2095" i="2"/>
  <c r="J2095" i="2"/>
  <c r="I2095" i="2"/>
  <c r="H2095" i="2"/>
  <c r="G2095" i="2"/>
  <c r="D2095" i="2"/>
  <c r="M2094" i="2"/>
  <c r="L2094" i="2"/>
  <c r="K2094" i="2"/>
  <c r="J2094" i="2"/>
  <c r="I2094" i="2"/>
  <c r="H2094" i="2"/>
  <c r="G2094" i="2"/>
  <c r="D2094" i="2"/>
  <c r="M2093" i="2"/>
  <c r="L2093" i="2"/>
  <c r="K2093" i="2"/>
  <c r="J2093" i="2"/>
  <c r="I2093" i="2"/>
  <c r="H2093" i="2"/>
  <c r="G2093" i="2"/>
  <c r="D2093" i="2"/>
  <c r="M2092" i="2"/>
  <c r="L2092" i="2"/>
  <c r="K2092" i="2"/>
  <c r="J2092" i="2"/>
  <c r="I2092" i="2"/>
  <c r="H2092" i="2"/>
  <c r="G2092" i="2"/>
  <c r="D2092" i="2"/>
  <c r="M2091" i="2"/>
  <c r="L2091" i="2"/>
  <c r="K2091" i="2"/>
  <c r="J2091" i="2"/>
  <c r="I2091" i="2"/>
  <c r="H2091" i="2"/>
  <c r="G2091" i="2"/>
  <c r="D2091" i="2"/>
  <c r="M2090" i="2"/>
  <c r="L2090" i="2"/>
  <c r="K2090" i="2"/>
  <c r="J2090" i="2"/>
  <c r="I2090" i="2"/>
  <c r="H2090" i="2"/>
  <c r="G2090" i="2"/>
  <c r="D2090" i="2"/>
  <c r="M2089" i="2"/>
  <c r="L2089" i="2"/>
  <c r="K2089" i="2"/>
  <c r="J2089" i="2"/>
  <c r="I2089" i="2"/>
  <c r="H2089" i="2"/>
  <c r="G2089" i="2"/>
  <c r="D2089" i="2"/>
  <c r="M2088" i="2"/>
  <c r="L2088" i="2"/>
  <c r="K2088" i="2"/>
  <c r="J2088" i="2"/>
  <c r="I2088" i="2"/>
  <c r="H2088" i="2"/>
  <c r="G2088" i="2"/>
  <c r="D2088" i="2"/>
  <c r="M2087" i="2"/>
  <c r="L2087" i="2"/>
  <c r="K2087" i="2"/>
  <c r="J2087" i="2"/>
  <c r="I2087" i="2"/>
  <c r="H2087" i="2"/>
  <c r="G2087" i="2"/>
  <c r="D2087" i="2"/>
  <c r="M2086" i="2"/>
  <c r="L2086" i="2"/>
  <c r="K2086" i="2"/>
  <c r="J2086" i="2"/>
  <c r="I2086" i="2"/>
  <c r="H2086" i="2"/>
  <c r="G2086" i="2"/>
  <c r="D2086" i="2"/>
  <c r="M2085" i="2"/>
  <c r="L2085" i="2"/>
  <c r="K2085" i="2"/>
  <c r="J2085" i="2"/>
  <c r="I2085" i="2"/>
  <c r="H2085" i="2"/>
  <c r="G2085" i="2"/>
  <c r="D2085" i="2"/>
  <c r="M2084" i="2"/>
  <c r="L2084" i="2"/>
  <c r="K2084" i="2"/>
  <c r="J2084" i="2"/>
  <c r="I2084" i="2"/>
  <c r="H2084" i="2"/>
  <c r="G2084" i="2"/>
  <c r="D2084" i="2"/>
  <c r="M2083" i="2"/>
  <c r="L2083" i="2"/>
  <c r="K2083" i="2"/>
  <c r="J2083" i="2"/>
  <c r="I2083" i="2"/>
  <c r="H2083" i="2"/>
  <c r="G2083" i="2"/>
  <c r="D2083" i="2"/>
  <c r="M2082" i="2"/>
  <c r="L2082" i="2"/>
  <c r="K2082" i="2"/>
  <c r="J2082" i="2"/>
  <c r="I2082" i="2"/>
  <c r="H2082" i="2"/>
  <c r="G2082" i="2"/>
  <c r="D2082" i="2"/>
  <c r="M2081" i="2"/>
  <c r="L2081" i="2"/>
  <c r="K2081" i="2"/>
  <c r="J2081" i="2"/>
  <c r="I2081" i="2"/>
  <c r="H2081" i="2"/>
  <c r="G2081" i="2"/>
  <c r="D2081" i="2"/>
  <c r="M2080" i="2"/>
  <c r="L2080" i="2"/>
  <c r="K2080" i="2"/>
  <c r="J2080" i="2"/>
  <c r="I2080" i="2"/>
  <c r="H2080" i="2"/>
  <c r="G2080" i="2"/>
  <c r="D2080" i="2"/>
  <c r="M2079" i="2"/>
  <c r="L2079" i="2"/>
  <c r="K2079" i="2"/>
  <c r="J2079" i="2"/>
  <c r="I2079" i="2"/>
  <c r="H2079" i="2"/>
  <c r="G2079" i="2"/>
  <c r="D2079" i="2"/>
  <c r="M2078" i="2"/>
  <c r="L2078" i="2"/>
  <c r="K2078" i="2"/>
  <c r="J2078" i="2"/>
  <c r="I2078" i="2"/>
  <c r="H2078" i="2"/>
  <c r="G2078" i="2"/>
  <c r="D2078" i="2"/>
  <c r="M2077" i="2"/>
  <c r="L2077" i="2"/>
  <c r="K2077" i="2"/>
  <c r="J2077" i="2"/>
  <c r="I2077" i="2"/>
  <c r="H2077" i="2"/>
  <c r="G2077" i="2"/>
  <c r="D2077" i="2"/>
  <c r="M2076" i="2"/>
  <c r="L2076" i="2"/>
  <c r="K2076" i="2"/>
  <c r="J2076" i="2"/>
  <c r="I2076" i="2"/>
  <c r="H2076" i="2"/>
  <c r="G2076" i="2"/>
  <c r="D2076" i="2"/>
  <c r="M2075" i="2"/>
  <c r="L2075" i="2"/>
  <c r="K2075" i="2"/>
  <c r="J2075" i="2"/>
  <c r="I2075" i="2"/>
  <c r="H2075" i="2"/>
  <c r="G2075" i="2"/>
  <c r="D2075" i="2"/>
  <c r="M2074" i="2"/>
  <c r="L2074" i="2"/>
  <c r="K2074" i="2"/>
  <c r="J2074" i="2"/>
  <c r="I2074" i="2"/>
  <c r="H2074" i="2"/>
  <c r="G2074" i="2"/>
  <c r="D2074" i="2"/>
  <c r="M2073" i="2"/>
  <c r="L2073" i="2"/>
  <c r="K2073" i="2"/>
  <c r="J2073" i="2"/>
  <c r="I2073" i="2"/>
  <c r="H2073" i="2"/>
  <c r="G2073" i="2"/>
  <c r="D2073" i="2"/>
  <c r="M2072" i="2"/>
  <c r="L2072" i="2"/>
  <c r="K2072" i="2"/>
  <c r="J2072" i="2"/>
  <c r="I2072" i="2"/>
  <c r="H2072" i="2"/>
  <c r="G2072" i="2"/>
  <c r="D2072" i="2"/>
  <c r="M2071" i="2"/>
  <c r="L2071" i="2"/>
  <c r="K2071" i="2"/>
  <c r="J2071" i="2"/>
  <c r="I2071" i="2"/>
  <c r="H2071" i="2"/>
  <c r="G2071" i="2"/>
  <c r="D2071" i="2"/>
  <c r="M2070" i="2"/>
  <c r="L2070" i="2"/>
  <c r="K2070" i="2"/>
  <c r="J2070" i="2"/>
  <c r="I2070" i="2"/>
  <c r="H2070" i="2"/>
  <c r="G2070" i="2"/>
  <c r="D2070" i="2"/>
  <c r="M2069" i="2"/>
  <c r="L2069" i="2"/>
  <c r="K2069" i="2"/>
  <c r="J2069" i="2"/>
  <c r="I2069" i="2"/>
  <c r="H2069" i="2"/>
  <c r="G2069" i="2"/>
  <c r="D2069" i="2"/>
  <c r="M2068" i="2"/>
  <c r="L2068" i="2"/>
  <c r="K2068" i="2"/>
  <c r="J2068" i="2"/>
  <c r="I2068" i="2"/>
  <c r="H2068" i="2"/>
  <c r="G2068" i="2"/>
  <c r="D2068" i="2"/>
  <c r="M2067" i="2"/>
  <c r="L2067" i="2"/>
  <c r="K2067" i="2"/>
  <c r="J2067" i="2"/>
  <c r="I2067" i="2"/>
  <c r="H2067" i="2"/>
  <c r="G2067" i="2"/>
  <c r="D2067" i="2"/>
  <c r="M2066" i="2"/>
  <c r="L2066" i="2"/>
  <c r="K2066" i="2"/>
  <c r="J2066" i="2"/>
  <c r="I2066" i="2"/>
  <c r="H2066" i="2"/>
  <c r="G2066" i="2"/>
  <c r="D2066" i="2"/>
  <c r="M2065" i="2"/>
  <c r="L2065" i="2"/>
  <c r="K2065" i="2"/>
  <c r="J2065" i="2"/>
  <c r="I2065" i="2"/>
  <c r="H2065" i="2"/>
  <c r="G2065" i="2"/>
  <c r="D2065" i="2"/>
  <c r="M2064" i="2"/>
  <c r="L2064" i="2"/>
  <c r="K2064" i="2"/>
  <c r="J2064" i="2"/>
  <c r="I2064" i="2"/>
  <c r="H2064" i="2"/>
  <c r="G2064" i="2"/>
  <c r="D2064" i="2"/>
  <c r="M2063" i="2"/>
  <c r="L2063" i="2"/>
  <c r="K2063" i="2"/>
  <c r="J2063" i="2"/>
  <c r="I2063" i="2"/>
  <c r="H2063" i="2"/>
  <c r="G2063" i="2"/>
  <c r="D2063" i="2"/>
  <c r="M2062" i="2"/>
  <c r="L2062" i="2"/>
  <c r="K2062" i="2"/>
  <c r="J2062" i="2"/>
  <c r="I2062" i="2"/>
  <c r="H2062" i="2"/>
  <c r="G2062" i="2"/>
  <c r="D2062" i="2"/>
  <c r="M2061" i="2"/>
  <c r="L2061" i="2"/>
  <c r="K2061" i="2"/>
  <c r="J2061" i="2"/>
  <c r="I2061" i="2"/>
  <c r="H2061" i="2"/>
  <c r="G2061" i="2"/>
  <c r="D2061" i="2"/>
  <c r="M2060" i="2"/>
  <c r="L2060" i="2"/>
  <c r="K2060" i="2"/>
  <c r="J2060" i="2"/>
  <c r="I2060" i="2"/>
  <c r="H2060" i="2"/>
  <c r="G2060" i="2"/>
  <c r="D2060" i="2"/>
  <c r="M2059" i="2"/>
  <c r="L2059" i="2"/>
  <c r="K2059" i="2"/>
  <c r="J2059" i="2"/>
  <c r="I2059" i="2"/>
  <c r="H2059" i="2"/>
  <c r="G2059" i="2"/>
  <c r="D2059" i="2"/>
  <c r="M2058" i="2"/>
  <c r="L2058" i="2"/>
  <c r="K2058" i="2"/>
  <c r="J2058" i="2"/>
  <c r="I2058" i="2"/>
  <c r="H2058" i="2"/>
  <c r="G2058" i="2"/>
  <c r="D2058" i="2"/>
  <c r="M2057" i="2"/>
  <c r="L2057" i="2"/>
  <c r="K2057" i="2"/>
  <c r="J2057" i="2"/>
  <c r="I2057" i="2"/>
  <c r="H2057" i="2"/>
  <c r="G2057" i="2"/>
  <c r="D2057" i="2"/>
  <c r="M2056" i="2"/>
  <c r="L2056" i="2"/>
  <c r="K2056" i="2"/>
  <c r="J2056" i="2"/>
  <c r="I2056" i="2"/>
  <c r="H2056" i="2"/>
  <c r="G2056" i="2"/>
  <c r="D2056" i="2"/>
  <c r="M2055" i="2"/>
  <c r="L2055" i="2"/>
  <c r="K2055" i="2"/>
  <c r="J2055" i="2"/>
  <c r="I2055" i="2"/>
  <c r="H2055" i="2"/>
  <c r="G2055" i="2"/>
  <c r="D2055" i="2"/>
  <c r="M2054" i="2"/>
  <c r="L2054" i="2"/>
  <c r="K2054" i="2"/>
  <c r="J2054" i="2"/>
  <c r="I2054" i="2"/>
  <c r="H2054" i="2"/>
  <c r="G2054" i="2"/>
  <c r="D2054" i="2"/>
  <c r="M2053" i="2"/>
  <c r="L2053" i="2"/>
  <c r="K2053" i="2"/>
  <c r="J2053" i="2"/>
  <c r="I2053" i="2"/>
  <c r="H2053" i="2"/>
  <c r="G2053" i="2"/>
  <c r="D2053" i="2"/>
  <c r="M2052" i="2"/>
  <c r="L2052" i="2"/>
  <c r="K2052" i="2"/>
  <c r="J2052" i="2"/>
  <c r="I2052" i="2"/>
  <c r="H2052" i="2"/>
  <c r="G2052" i="2"/>
  <c r="D2052" i="2"/>
  <c r="M2051" i="2"/>
  <c r="L2051" i="2"/>
  <c r="K2051" i="2"/>
  <c r="J2051" i="2"/>
  <c r="I2051" i="2"/>
  <c r="H2051" i="2"/>
  <c r="G2051" i="2"/>
  <c r="D2051" i="2"/>
  <c r="M2050" i="2"/>
  <c r="L2050" i="2"/>
  <c r="K2050" i="2"/>
  <c r="J2050" i="2"/>
  <c r="I2050" i="2"/>
  <c r="H2050" i="2"/>
  <c r="G2050" i="2"/>
  <c r="D2050" i="2"/>
  <c r="M2049" i="2"/>
  <c r="L2049" i="2"/>
  <c r="K2049" i="2"/>
  <c r="J2049" i="2"/>
  <c r="I2049" i="2"/>
  <c r="H2049" i="2"/>
  <c r="G2049" i="2"/>
  <c r="D2049" i="2"/>
  <c r="M2048" i="2"/>
  <c r="L2048" i="2"/>
  <c r="K2048" i="2"/>
  <c r="J2048" i="2"/>
  <c r="I2048" i="2"/>
  <c r="H2048" i="2"/>
  <c r="G2048" i="2"/>
  <c r="D2048" i="2"/>
  <c r="M2047" i="2"/>
  <c r="L2047" i="2"/>
  <c r="K2047" i="2"/>
  <c r="J2047" i="2"/>
  <c r="I2047" i="2"/>
  <c r="H2047" i="2"/>
  <c r="G2047" i="2"/>
  <c r="D2047" i="2"/>
  <c r="M2046" i="2"/>
  <c r="L2046" i="2"/>
  <c r="K2046" i="2"/>
  <c r="J2046" i="2"/>
  <c r="I2046" i="2"/>
  <c r="H2046" i="2"/>
  <c r="G2046" i="2"/>
  <c r="D2046" i="2"/>
  <c r="M2045" i="2"/>
  <c r="L2045" i="2"/>
  <c r="K2045" i="2"/>
  <c r="J2045" i="2"/>
  <c r="I2045" i="2"/>
  <c r="H2045" i="2"/>
  <c r="G2045" i="2"/>
  <c r="D2045" i="2"/>
  <c r="M2044" i="2"/>
  <c r="L2044" i="2"/>
  <c r="K2044" i="2"/>
  <c r="J2044" i="2"/>
  <c r="I2044" i="2"/>
  <c r="H2044" i="2"/>
  <c r="G2044" i="2"/>
  <c r="D2044" i="2"/>
  <c r="M2043" i="2"/>
  <c r="L2043" i="2"/>
  <c r="K2043" i="2"/>
  <c r="J2043" i="2"/>
  <c r="I2043" i="2"/>
  <c r="H2043" i="2"/>
  <c r="G2043" i="2"/>
  <c r="D2043" i="2"/>
  <c r="M2042" i="2"/>
  <c r="L2042" i="2"/>
  <c r="K2042" i="2"/>
  <c r="J2042" i="2"/>
  <c r="I2042" i="2"/>
  <c r="H2042" i="2"/>
  <c r="G2042" i="2"/>
  <c r="D2042" i="2"/>
  <c r="M2041" i="2"/>
  <c r="L2041" i="2"/>
  <c r="K2041" i="2"/>
  <c r="J2041" i="2"/>
  <c r="I2041" i="2"/>
  <c r="H2041" i="2"/>
  <c r="G2041" i="2"/>
  <c r="D2041" i="2"/>
  <c r="M2040" i="2"/>
  <c r="L2040" i="2"/>
  <c r="K2040" i="2"/>
  <c r="J2040" i="2"/>
  <c r="I2040" i="2"/>
  <c r="H2040" i="2"/>
  <c r="G2040" i="2"/>
  <c r="D2040" i="2"/>
  <c r="M2039" i="2"/>
  <c r="L2039" i="2"/>
  <c r="K2039" i="2"/>
  <c r="J2039" i="2"/>
  <c r="I2039" i="2"/>
  <c r="H2039" i="2"/>
  <c r="G2039" i="2"/>
  <c r="D2039" i="2"/>
  <c r="M2038" i="2"/>
  <c r="L2038" i="2"/>
  <c r="K2038" i="2"/>
  <c r="J2038" i="2"/>
  <c r="I2038" i="2"/>
  <c r="H2038" i="2"/>
  <c r="G2038" i="2"/>
  <c r="D2038" i="2"/>
  <c r="M2037" i="2"/>
  <c r="L2037" i="2"/>
  <c r="K2037" i="2"/>
  <c r="J2037" i="2"/>
  <c r="I2037" i="2"/>
  <c r="H2037" i="2"/>
  <c r="G2037" i="2"/>
  <c r="D2037" i="2"/>
  <c r="M2036" i="2"/>
  <c r="L2036" i="2"/>
  <c r="K2036" i="2"/>
  <c r="J2036" i="2"/>
  <c r="I2036" i="2"/>
  <c r="H2036" i="2"/>
  <c r="G2036" i="2"/>
  <c r="D2036" i="2"/>
  <c r="M2035" i="2"/>
  <c r="L2035" i="2"/>
  <c r="K2035" i="2"/>
  <c r="J2035" i="2"/>
  <c r="I2035" i="2"/>
  <c r="H2035" i="2"/>
  <c r="G2035" i="2"/>
  <c r="D2035" i="2"/>
  <c r="M2034" i="2"/>
  <c r="L2034" i="2"/>
  <c r="K2034" i="2"/>
  <c r="J2034" i="2"/>
  <c r="I2034" i="2"/>
  <c r="H2034" i="2"/>
  <c r="G2034" i="2"/>
  <c r="D2034" i="2"/>
  <c r="M2033" i="2"/>
  <c r="L2033" i="2"/>
  <c r="K2033" i="2"/>
  <c r="J2033" i="2"/>
  <c r="I2033" i="2"/>
  <c r="H2033" i="2"/>
  <c r="G2033" i="2"/>
  <c r="D2033" i="2"/>
  <c r="M2032" i="2"/>
  <c r="L2032" i="2"/>
  <c r="K2032" i="2"/>
  <c r="J2032" i="2"/>
  <c r="I2032" i="2"/>
  <c r="H2032" i="2"/>
  <c r="G2032" i="2"/>
  <c r="D2032" i="2"/>
  <c r="M2031" i="2"/>
  <c r="L2031" i="2"/>
  <c r="K2031" i="2"/>
  <c r="J2031" i="2"/>
  <c r="I2031" i="2"/>
  <c r="H2031" i="2"/>
  <c r="G2031" i="2"/>
  <c r="D2031" i="2"/>
  <c r="M2030" i="2"/>
  <c r="L2030" i="2"/>
  <c r="K2030" i="2"/>
  <c r="J2030" i="2"/>
  <c r="I2030" i="2"/>
  <c r="H2030" i="2"/>
  <c r="G2030" i="2"/>
  <c r="D2030" i="2"/>
  <c r="M2029" i="2"/>
  <c r="L2029" i="2"/>
  <c r="K2029" i="2"/>
  <c r="J2029" i="2"/>
  <c r="I2029" i="2"/>
  <c r="H2029" i="2"/>
  <c r="G2029" i="2"/>
  <c r="D2029" i="2"/>
  <c r="M2028" i="2"/>
  <c r="L2028" i="2"/>
  <c r="K2028" i="2"/>
  <c r="J2028" i="2"/>
  <c r="I2028" i="2"/>
  <c r="H2028" i="2"/>
  <c r="G2028" i="2"/>
  <c r="D2028" i="2"/>
  <c r="M2027" i="2"/>
  <c r="L2027" i="2"/>
  <c r="K2027" i="2"/>
  <c r="J2027" i="2"/>
  <c r="I2027" i="2"/>
  <c r="H2027" i="2"/>
  <c r="G2027" i="2"/>
  <c r="D2027" i="2"/>
  <c r="M2026" i="2"/>
  <c r="L2026" i="2"/>
  <c r="K2026" i="2"/>
  <c r="J2026" i="2"/>
  <c r="I2026" i="2"/>
  <c r="H2026" i="2"/>
  <c r="G2026" i="2"/>
  <c r="D2026" i="2"/>
  <c r="M2025" i="2"/>
  <c r="L2025" i="2"/>
  <c r="K2025" i="2"/>
  <c r="J2025" i="2"/>
  <c r="I2025" i="2"/>
  <c r="H2025" i="2"/>
  <c r="G2025" i="2"/>
  <c r="D2025" i="2"/>
  <c r="M2024" i="2"/>
  <c r="L2024" i="2"/>
  <c r="K2024" i="2"/>
  <c r="J2024" i="2"/>
  <c r="I2024" i="2"/>
  <c r="H2024" i="2"/>
  <c r="G2024" i="2"/>
  <c r="D2024" i="2"/>
  <c r="M2023" i="2"/>
  <c r="L2023" i="2"/>
  <c r="K2023" i="2"/>
  <c r="J2023" i="2"/>
  <c r="I2023" i="2"/>
  <c r="H2023" i="2"/>
  <c r="G2023" i="2"/>
  <c r="D2023" i="2"/>
  <c r="M2022" i="2"/>
  <c r="L2022" i="2"/>
  <c r="K2022" i="2"/>
  <c r="J2022" i="2"/>
  <c r="I2022" i="2"/>
  <c r="H2022" i="2"/>
  <c r="G2022" i="2"/>
  <c r="D2022" i="2"/>
  <c r="M2021" i="2"/>
  <c r="L2021" i="2"/>
  <c r="K2021" i="2"/>
  <c r="J2021" i="2"/>
  <c r="I2021" i="2"/>
  <c r="H2021" i="2"/>
  <c r="G2021" i="2"/>
  <c r="D2021" i="2"/>
  <c r="M2020" i="2"/>
  <c r="L2020" i="2"/>
  <c r="K2020" i="2"/>
  <c r="J2020" i="2"/>
  <c r="I2020" i="2"/>
  <c r="H2020" i="2"/>
  <c r="G2020" i="2"/>
  <c r="D2020" i="2"/>
  <c r="M2019" i="2"/>
  <c r="L2019" i="2"/>
  <c r="K2019" i="2"/>
  <c r="J2019" i="2"/>
  <c r="I2019" i="2"/>
  <c r="H2019" i="2"/>
  <c r="G2019" i="2"/>
  <c r="D2019" i="2"/>
  <c r="M2018" i="2"/>
  <c r="L2018" i="2"/>
  <c r="K2018" i="2"/>
  <c r="J2018" i="2"/>
  <c r="I2018" i="2"/>
  <c r="H2018" i="2"/>
  <c r="G2018" i="2"/>
  <c r="D2018" i="2"/>
  <c r="M2017" i="2"/>
  <c r="L2017" i="2"/>
  <c r="K2017" i="2"/>
  <c r="J2017" i="2"/>
  <c r="I2017" i="2"/>
  <c r="H2017" i="2"/>
  <c r="G2017" i="2"/>
  <c r="D2017" i="2"/>
  <c r="M2016" i="2"/>
  <c r="L2016" i="2"/>
  <c r="K2016" i="2"/>
  <c r="J2016" i="2"/>
  <c r="I2016" i="2"/>
  <c r="H2016" i="2"/>
  <c r="G2016" i="2"/>
  <c r="D2016" i="2"/>
  <c r="M2015" i="2"/>
  <c r="L2015" i="2"/>
  <c r="K2015" i="2"/>
  <c r="J2015" i="2"/>
  <c r="I2015" i="2"/>
  <c r="H2015" i="2"/>
  <c r="G2015" i="2"/>
  <c r="D2015" i="2"/>
  <c r="M2014" i="2"/>
  <c r="L2014" i="2"/>
  <c r="K2014" i="2"/>
  <c r="J2014" i="2"/>
  <c r="I2014" i="2"/>
  <c r="H2014" i="2"/>
  <c r="G2014" i="2"/>
  <c r="D2014" i="2"/>
  <c r="M2013" i="2"/>
  <c r="L2013" i="2"/>
  <c r="K2013" i="2"/>
  <c r="J2013" i="2"/>
  <c r="I2013" i="2"/>
  <c r="H2013" i="2"/>
  <c r="G2013" i="2"/>
  <c r="D2013" i="2"/>
  <c r="M2012" i="2"/>
  <c r="L2012" i="2"/>
  <c r="K2012" i="2"/>
  <c r="J2012" i="2"/>
  <c r="I2012" i="2"/>
  <c r="H2012" i="2"/>
  <c r="G2012" i="2"/>
  <c r="D2012" i="2"/>
  <c r="M2011" i="2"/>
  <c r="L2011" i="2"/>
  <c r="K2011" i="2"/>
  <c r="J2011" i="2"/>
  <c r="I2011" i="2"/>
  <c r="H2011" i="2"/>
  <c r="G2011" i="2"/>
  <c r="D2011" i="2"/>
  <c r="M2010" i="2"/>
  <c r="L2010" i="2"/>
  <c r="K2010" i="2"/>
  <c r="J2010" i="2"/>
  <c r="I2010" i="2"/>
  <c r="H2010" i="2"/>
  <c r="G2010" i="2"/>
  <c r="D2010" i="2"/>
  <c r="M2009" i="2"/>
  <c r="L2009" i="2"/>
  <c r="K2009" i="2"/>
  <c r="J2009" i="2"/>
  <c r="I2009" i="2"/>
  <c r="H2009" i="2"/>
  <c r="G2009" i="2"/>
  <c r="D2009" i="2"/>
  <c r="M2008" i="2"/>
  <c r="L2008" i="2"/>
  <c r="K2008" i="2"/>
  <c r="J2008" i="2"/>
  <c r="I2008" i="2"/>
  <c r="H2008" i="2"/>
  <c r="G2008" i="2"/>
  <c r="D2008" i="2"/>
  <c r="M2007" i="2"/>
  <c r="L2007" i="2"/>
  <c r="K2007" i="2"/>
  <c r="J2007" i="2"/>
  <c r="I2007" i="2"/>
  <c r="H2007" i="2"/>
  <c r="G2007" i="2"/>
  <c r="D2007" i="2"/>
  <c r="M2006" i="2"/>
  <c r="L2006" i="2"/>
  <c r="K2006" i="2"/>
  <c r="J2006" i="2"/>
  <c r="I2006" i="2"/>
  <c r="H2006" i="2"/>
  <c r="G2006" i="2"/>
  <c r="D2006" i="2"/>
  <c r="M2005" i="2"/>
  <c r="L2005" i="2"/>
  <c r="K2005" i="2"/>
  <c r="J2005" i="2"/>
  <c r="I2005" i="2"/>
  <c r="H2005" i="2"/>
  <c r="G2005" i="2"/>
  <c r="D2005" i="2"/>
  <c r="M2004" i="2"/>
  <c r="L2004" i="2"/>
  <c r="K2004" i="2"/>
  <c r="J2004" i="2"/>
  <c r="I2004" i="2"/>
  <c r="H2004" i="2"/>
  <c r="G2004" i="2"/>
  <c r="D2004" i="2"/>
  <c r="M2003" i="2"/>
  <c r="L2003" i="2"/>
  <c r="K2003" i="2"/>
  <c r="J2003" i="2"/>
  <c r="I2003" i="2"/>
  <c r="H2003" i="2"/>
  <c r="G2003" i="2"/>
  <c r="D2003" i="2"/>
  <c r="M2002" i="2"/>
  <c r="L2002" i="2"/>
  <c r="K2002" i="2"/>
  <c r="J2002" i="2"/>
  <c r="I2002" i="2"/>
  <c r="H2002" i="2"/>
  <c r="G2002" i="2"/>
  <c r="D2002" i="2"/>
  <c r="M2001" i="2"/>
  <c r="L2001" i="2"/>
  <c r="K2001" i="2"/>
  <c r="J2001" i="2"/>
  <c r="I2001" i="2"/>
  <c r="H2001" i="2"/>
  <c r="G2001" i="2"/>
  <c r="D2001" i="2"/>
  <c r="M2000" i="2"/>
  <c r="L2000" i="2"/>
  <c r="K2000" i="2"/>
  <c r="J2000" i="2"/>
  <c r="I2000" i="2"/>
  <c r="H2000" i="2"/>
  <c r="G2000" i="2"/>
  <c r="D2000" i="2"/>
  <c r="M1999" i="2"/>
  <c r="L1999" i="2"/>
  <c r="K1999" i="2"/>
  <c r="J1999" i="2"/>
  <c r="I1999" i="2"/>
  <c r="H1999" i="2"/>
  <c r="G1999" i="2"/>
  <c r="D1999" i="2"/>
  <c r="M1998" i="2"/>
  <c r="L1998" i="2"/>
  <c r="K1998" i="2"/>
  <c r="J1998" i="2"/>
  <c r="I1998" i="2"/>
  <c r="H1998" i="2"/>
  <c r="G1998" i="2"/>
  <c r="D1998" i="2"/>
  <c r="M1997" i="2"/>
  <c r="L1997" i="2"/>
  <c r="K1997" i="2"/>
  <c r="J1997" i="2"/>
  <c r="I1997" i="2"/>
  <c r="H1997" i="2"/>
  <c r="G1997" i="2"/>
  <c r="D1997" i="2"/>
  <c r="M1996" i="2"/>
  <c r="L1996" i="2"/>
  <c r="K1996" i="2"/>
  <c r="J1996" i="2"/>
  <c r="I1996" i="2"/>
  <c r="H1996" i="2"/>
  <c r="G1996" i="2"/>
  <c r="D1996" i="2"/>
  <c r="M1995" i="2"/>
  <c r="L1995" i="2"/>
  <c r="K1995" i="2"/>
  <c r="J1995" i="2"/>
  <c r="I1995" i="2"/>
  <c r="H1995" i="2"/>
  <c r="G1995" i="2"/>
  <c r="D1995" i="2"/>
  <c r="M1994" i="2"/>
  <c r="L1994" i="2"/>
  <c r="K1994" i="2"/>
  <c r="J1994" i="2"/>
  <c r="I1994" i="2"/>
  <c r="H1994" i="2"/>
  <c r="G1994" i="2"/>
  <c r="D1994" i="2"/>
  <c r="M1993" i="2"/>
  <c r="L1993" i="2"/>
  <c r="K1993" i="2"/>
  <c r="J1993" i="2"/>
  <c r="I1993" i="2"/>
  <c r="H1993" i="2"/>
  <c r="G1993" i="2"/>
  <c r="D1993" i="2"/>
  <c r="M1992" i="2"/>
  <c r="L1992" i="2"/>
  <c r="K1992" i="2"/>
  <c r="J1992" i="2"/>
  <c r="I1992" i="2"/>
  <c r="H1992" i="2"/>
  <c r="G1992" i="2"/>
  <c r="D1992" i="2"/>
  <c r="M1991" i="2"/>
  <c r="L1991" i="2"/>
  <c r="K1991" i="2"/>
  <c r="J1991" i="2"/>
  <c r="I1991" i="2"/>
  <c r="H1991" i="2"/>
  <c r="G1991" i="2"/>
  <c r="D1991" i="2"/>
  <c r="M1990" i="2"/>
  <c r="L1990" i="2"/>
  <c r="K1990" i="2"/>
  <c r="J1990" i="2"/>
  <c r="I1990" i="2"/>
  <c r="H1990" i="2"/>
  <c r="G1990" i="2"/>
  <c r="D1990" i="2"/>
  <c r="M1989" i="2"/>
  <c r="L1989" i="2"/>
  <c r="K1989" i="2"/>
  <c r="J1989" i="2"/>
  <c r="I1989" i="2"/>
  <c r="H1989" i="2"/>
  <c r="G1989" i="2"/>
  <c r="D1989" i="2"/>
  <c r="M1988" i="2"/>
  <c r="L1988" i="2"/>
  <c r="K1988" i="2"/>
  <c r="J1988" i="2"/>
  <c r="I1988" i="2"/>
  <c r="H1988" i="2"/>
  <c r="G1988" i="2"/>
  <c r="D1988" i="2"/>
  <c r="M1987" i="2"/>
  <c r="L1987" i="2"/>
  <c r="K1987" i="2"/>
  <c r="J1987" i="2"/>
  <c r="I1987" i="2"/>
  <c r="H1987" i="2"/>
  <c r="G1987" i="2"/>
  <c r="D1987" i="2"/>
  <c r="M1986" i="2"/>
  <c r="L1986" i="2"/>
  <c r="K1986" i="2"/>
  <c r="J1986" i="2"/>
  <c r="I1986" i="2"/>
  <c r="H1986" i="2"/>
  <c r="G1986" i="2"/>
  <c r="D1986" i="2"/>
  <c r="M1985" i="2"/>
  <c r="L1985" i="2"/>
  <c r="K1985" i="2"/>
  <c r="J1985" i="2"/>
  <c r="I1985" i="2"/>
  <c r="H1985" i="2"/>
  <c r="G1985" i="2"/>
  <c r="D1985" i="2"/>
  <c r="M1984" i="2"/>
  <c r="L1984" i="2"/>
  <c r="K1984" i="2"/>
  <c r="J1984" i="2"/>
  <c r="I1984" i="2"/>
  <c r="H1984" i="2"/>
  <c r="G1984" i="2"/>
  <c r="D1984" i="2"/>
  <c r="M1983" i="2"/>
  <c r="L1983" i="2"/>
  <c r="K1983" i="2"/>
  <c r="J1983" i="2"/>
  <c r="I1983" i="2"/>
  <c r="H1983" i="2"/>
  <c r="G1983" i="2"/>
  <c r="D1983" i="2"/>
  <c r="M1982" i="2"/>
  <c r="L1982" i="2"/>
  <c r="K1982" i="2"/>
  <c r="J1982" i="2"/>
  <c r="I1982" i="2"/>
  <c r="H1982" i="2"/>
  <c r="G1982" i="2"/>
  <c r="D1982" i="2"/>
  <c r="M1981" i="2"/>
  <c r="L1981" i="2"/>
  <c r="K1981" i="2"/>
  <c r="J1981" i="2"/>
  <c r="I1981" i="2"/>
  <c r="H1981" i="2"/>
  <c r="G1981" i="2"/>
  <c r="D1981" i="2"/>
  <c r="M1980" i="2"/>
  <c r="L1980" i="2"/>
  <c r="K1980" i="2"/>
  <c r="J1980" i="2"/>
  <c r="I1980" i="2"/>
  <c r="H1980" i="2"/>
  <c r="G1980" i="2"/>
  <c r="D1980" i="2"/>
  <c r="M1979" i="2"/>
  <c r="L1979" i="2"/>
  <c r="K1979" i="2"/>
  <c r="J1979" i="2"/>
  <c r="I1979" i="2"/>
  <c r="H1979" i="2"/>
  <c r="G1979" i="2"/>
  <c r="D1979" i="2"/>
  <c r="M1978" i="2"/>
  <c r="L1978" i="2"/>
  <c r="K1978" i="2"/>
  <c r="J1978" i="2"/>
  <c r="I1978" i="2"/>
  <c r="H1978" i="2"/>
  <c r="G1978" i="2"/>
  <c r="D1978" i="2"/>
  <c r="M1977" i="2"/>
  <c r="L1977" i="2"/>
  <c r="K1977" i="2"/>
  <c r="J1977" i="2"/>
  <c r="I1977" i="2"/>
  <c r="H1977" i="2"/>
  <c r="G1977" i="2"/>
  <c r="D1977" i="2"/>
  <c r="M1976" i="2"/>
  <c r="L1976" i="2"/>
  <c r="K1976" i="2"/>
  <c r="J1976" i="2"/>
  <c r="I1976" i="2"/>
  <c r="H1976" i="2"/>
  <c r="G1976" i="2"/>
  <c r="D1976" i="2"/>
  <c r="M1975" i="2"/>
  <c r="L1975" i="2"/>
  <c r="K1975" i="2"/>
  <c r="J1975" i="2"/>
  <c r="I1975" i="2"/>
  <c r="H1975" i="2"/>
  <c r="G1975" i="2"/>
  <c r="D1975" i="2"/>
  <c r="M1974" i="2"/>
  <c r="L1974" i="2"/>
  <c r="K1974" i="2"/>
  <c r="J1974" i="2"/>
  <c r="I1974" i="2"/>
  <c r="H1974" i="2"/>
  <c r="G1974" i="2"/>
  <c r="D1974" i="2"/>
  <c r="M1973" i="2"/>
  <c r="L1973" i="2"/>
  <c r="K1973" i="2"/>
  <c r="J1973" i="2"/>
  <c r="I1973" i="2"/>
  <c r="H1973" i="2"/>
  <c r="G1973" i="2"/>
  <c r="D1973" i="2"/>
  <c r="M1972" i="2"/>
  <c r="L1972" i="2"/>
  <c r="K1972" i="2"/>
  <c r="J1972" i="2"/>
  <c r="I1972" i="2"/>
  <c r="H1972" i="2"/>
  <c r="G1972" i="2"/>
  <c r="D1972" i="2"/>
  <c r="M1971" i="2"/>
  <c r="L1971" i="2"/>
  <c r="K1971" i="2"/>
  <c r="J1971" i="2"/>
  <c r="I1971" i="2"/>
  <c r="H1971" i="2"/>
  <c r="G1971" i="2"/>
  <c r="D1971" i="2"/>
  <c r="M1970" i="2"/>
  <c r="L1970" i="2"/>
  <c r="K1970" i="2"/>
  <c r="J1970" i="2"/>
  <c r="I1970" i="2"/>
  <c r="H1970" i="2"/>
  <c r="G1970" i="2"/>
  <c r="D1970" i="2"/>
  <c r="M1969" i="2"/>
  <c r="L1969" i="2"/>
  <c r="K1969" i="2"/>
  <c r="J1969" i="2"/>
  <c r="I1969" i="2"/>
  <c r="H1969" i="2"/>
  <c r="G1969" i="2"/>
  <c r="D1969" i="2"/>
  <c r="M1968" i="2"/>
  <c r="L1968" i="2"/>
  <c r="K1968" i="2"/>
  <c r="J1968" i="2"/>
  <c r="I1968" i="2"/>
  <c r="H1968" i="2"/>
  <c r="G1968" i="2"/>
  <c r="D1968" i="2"/>
  <c r="M1967" i="2"/>
  <c r="L1967" i="2"/>
  <c r="K1967" i="2"/>
  <c r="J1967" i="2"/>
  <c r="I1967" i="2"/>
  <c r="H1967" i="2"/>
  <c r="G1967" i="2"/>
  <c r="D1967" i="2"/>
  <c r="M1966" i="2"/>
  <c r="L1966" i="2"/>
  <c r="K1966" i="2"/>
  <c r="J1966" i="2"/>
  <c r="I1966" i="2"/>
  <c r="H1966" i="2"/>
  <c r="G1966" i="2"/>
  <c r="D1966" i="2"/>
  <c r="M1965" i="2"/>
  <c r="L1965" i="2"/>
  <c r="K1965" i="2"/>
  <c r="J1965" i="2"/>
  <c r="I1965" i="2"/>
  <c r="H1965" i="2"/>
  <c r="G1965" i="2"/>
  <c r="D1965" i="2"/>
  <c r="M1964" i="2"/>
  <c r="L1964" i="2"/>
  <c r="K1964" i="2"/>
  <c r="J1964" i="2"/>
  <c r="I1964" i="2"/>
  <c r="H1964" i="2"/>
  <c r="G1964" i="2"/>
  <c r="D1964" i="2"/>
  <c r="M1963" i="2"/>
  <c r="L1963" i="2"/>
  <c r="K1963" i="2"/>
  <c r="J1963" i="2"/>
  <c r="I1963" i="2"/>
  <c r="H1963" i="2"/>
  <c r="G1963" i="2"/>
  <c r="D1963" i="2"/>
  <c r="M1962" i="2"/>
  <c r="L1962" i="2"/>
  <c r="K1962" i="2"/>
  <c r="J1962" i="2"/>
  <c r="I1962" i="2"/>
  <c r="H1962" i="2"/>
  <c r="G1962" i="2"/>
  <c r="D1962" i="2"/>
  <c r="M1961" i="2"/>
  <c r="L1961" i="2"/>
  <c r="K1961" i="2"/>
  <c r="J1961" i="2"/>
  <c r="I1961" i="2"/>
  <c r="H1961" i="2"/>
  <c r="G1961" i="2"/>
  <c r="D1961" i="2"/>
  <c r="M1960" i="2"/>
  <c r="L1960" i="2"/>
  <c r="K1960" i="2"/>
  <c r="J1960" i="2"/>
  <c r="I1960" i="2"/>
  <c r="H1960" i="2"/>
  <c r="G1960" i="2"/>
  <c r="D1960" i="2"/>
  <c r="M1959" i="2"/>
  <c r="L1959" i="2"/>
  <c r="K1959" i="2"/>
  <c r="J1959" i="2"/>
  <c r="I1959" i="2"/>
  <c r="H1959" i="2"/>
  <c r="G1959" i="2"/>
  <c r="D1959" i="2"/>
  <c r="M1958" i="2"/>
  <c r="L1958" i="2"/>
  <c r="K1958" i="2"/>
  <c r="J1958" i="2"/>
  <c r="I1958" i="2"/>
  <c r="H1958" i="2"/>
  <c r="G1958" i="2"/>
  <c r="D1958" i="2"/>
  <c r="M1957" i="2"/>
  <c r="L1957" i="2"/>
  <c r="K1957" i="2"/>
  <c r="J1957" i="2"/>
  <c r="I1957" i="2"/>
  <c r="H1957" i="2"/>
  <c r="G1957" i="2"/>
  <c r="D1957" i="2"/>
  <c r="M1956" i="2"/>
  <c r="L1956" i="2"/>
  <c r="K1956" i="2"/>
  <c r="J1956" i="2"/>
  <c r="I1956" i="2"/>
  <c r="H1956" i="2"/>
  <c r="G1956" i="2"/>
  <c r="D1956" i="2"/>
  <c r="M1955" i="2"/>
  <c r="L1955" i="2"/>
  <c r="K1955" i="2"/>
  <c r="J1955" i="2"/>
  <c r="I1955" i="2"/>
  <c r="H1955" i="2"/>
  <c r="G1955" i="2"/>
  <c r="D1955" i="2"/>
  <c r="M1954" i="2"/>
  <c r="L1954" i="2"/>
  <c r="K1954" i="2"/>
  <c r="J1954" i="2"/>
  <c r="I1954" i="2"/>
  <c r="H1954" i="2"/>
  <c r="G1954" i="2"/>
  <c r="D1954" i="2"/>
  <c r="M1953" i="2"/>
  <c r="L1953" i="2"/>
  <c r="K1953" i="2"/>
  <c r="J1953" i="2"/>
  <c r="I1953" i="2"/>
  <c r="H1953" i="2"/>
  <c r="G1953" i="2"/>
  <c r="D1953" i="2"/>
  <c r="M1952" i="2"/>
  <c r="L1952" i="2"/>
  <c r="K1952" i="2"/>
  <c r="J1952" i="2"/>
  <c r="I1952" i="2"/>
  <c r="H1952" i="2"/>
  <c r="G1952" i="2"/>
  <c r="D1952" i="2"/>
  <c r="M1951" i="2"/>
  <c r="L1951" i="2"/>
  <c r="K1951" i="2"/>
  <c r="J1951" i="2"/>
  <c r="I1951" i="2"/>
  <c r="H1951" i="2"/>
  <c r="G1951" i="2"/>
  <c r="D1951" i="2"/>
  <c r="M1950" i="2"/>
  <c r="L1950" i="2"/>
  <c r="K1950" i="2"/>
  <c r="J1950" i="2"/>
  <c r="I1950" i="2"/>
  <c r="H1950" i="2"/>
  <c r="G1950" i="2"/>
  <c r="D1950" i="2"/>
  <c r="M1949" i="2"/>
  <c r="L1949" i="2"/>
  <c r="K1949" i="2"/>
  <c r="J1949" i="2"/>
  <c r="I1949" i="2"/>
  <c r="H1949" i="2"/>
  <c r="G1949" i="2"/>
  <c r="D1949" i="2"/>
  <c r="M1948" i="2"/>
  <c r="L1948" i="2"/>
  <c r="K1948" i="2"/>
  <c r="J1948" i="2"/>
  <c r="I1948" i="2"/>
  <c r="H1948" i="2"/>
  <c r="G1948" i="2"/>
  <c r="D1948" i="2"/>
  <c r="M1947" i="2"/>
  <c r="L1947" i="2"/>
  <c r="K1947" i="2"/>
  <c r="J1947" i="2"/>
  <c r="I1947" i="2"/>
  <c r="H1947" i="2"/>
  <c r="G1947" i="2"/>
  <c r="D1947" i="2"/>
  <c r="M1946" i="2"/>
  <c r="L1946" i="2"/>
  <c r="K1946" i="2"/>
  <c r="J1946" i="2"/>
  <c r="I1946" i="2"/>
  <c r="H1946" i="2"/>
  <c r="G1946" i="2"/>
  <c r="D1946" i="2"/>
  <c r="M1945" i="2"/>
  <c r="L1945" i="2"/>
  <c r="K1945" i="2"/>
  <c r="J1945" i="2"/>
  <c r="I1945" i="2"/>
  <c r="H1945" i="2"/>
  <c r="G1945" i="2"/>
  <c r="D1945" i="2"/>
  <c r="M1944" i="2"/>
  <c r="L1944" i="2"/>
  <c r="K1944" i="2"/>
  <c r="J1944" i="2"/>
  <c r="I1944" i="2"/>
  <c r="H1944" i="2"/>
  <c r="G1944" i="2"/>
  <c r="D1944" i="2"/>
  <c r="M1943" i="2"/>
  <c r="L1943" i="2"/>
  <c r="K1943" i="2"/>
  <c r="J1943" i="2"/>
  <c r="I1943" i="2"/>
  <c r="H1943" i="2"/>
  <c r="G1943" i="2"/>
  <c r="D1943" i="2"/>
  <c r="M1942" i="2"/>
  <c r="L1942" i="2"/>
  <c r="K1942" i="2"/>
  <c r="J1942" i="2"/>
  <c r="I1942" i="2"/>
  <c r="H1942" i="2"/>
  <c r="G1942" i="2"/>
  <c r="D1942" i="2"/>
  <c r="M1941" i="2"/>
  <c r="L1941" i="2"/>
  <c r="K1941" i="2"/>
  <c r="J1941" i="2"/>
  <c r="I1941" i="2"/>
  <c r="H1941" i="2"/>
  <c r="G1941" i="2"/>
  <c r="D1941" i="2"/>
  <c r="M1940" i="2"/>
  <c r="L1940" i="2"/>
  <c r="K1940" i="2"/>
  <c r="J1940" i="2"/>
  <c r="I1940" i="2"/>
  <c r="H1940" i="2"/>
  <c r="G1940" i="2"/>
  <c r="D1940" i="2"/>
  <c r="M1939" i="2"/>
  <c r="L1939" i="2"/>
  <c r="K1939" i="2"/>
  <c r="J1939" i="2"/>
  <c r="I1939" i="2"/>
  <c r="H1939" i="2"/>
  <c r="G1939" i="2"/>
  <c r="D1939" i="2"/>
  <c r="M1938" i="2"/>
  <c r="L1938" i="2"/>
  <c r="K1938" i="2"/>
  <c r="J1938" i="2"/>
  <c r="I1938" i="2"/>
  <c r="H1938" i="2"/>
  <c r="G1938" i="2"/>
  <c r="D1938" i="2"/>
  <c r="M1937" i="2"/>
  <c r="L1937" i="2"/>
  <c r="K1937" i="2"/>
  <c r="J1937" i="2"/>
  <c r="I1937" i="2"/>
  <c r="H1937" i="2"/>
  <c r="G1937" i="2"/>
  <c r="D1937" i="2"/>
  <c r="M1936" i="2"/>
  <c r="L1936" i="2"/>
  <c r="K1936" i="2"/>
  <c r="J1936" i="2"/>
  <c r="I1936" i="2"/>
  <c r="H1936" i="2"/>
  <c r="G1936" i="2"/>
  <c r="D1936" i="2"/>
  <c r="M1935" i="2"/>
  <c r="L1935" i="2"/>
  <c r="K1935" i="2"/>
  <c r="J1935" i="2"/>
  <c r="I1935" i="2"/>
  <c r="H1935" i="2"/>
  <c r="G1935" i="2"/>
  <c r="D1935" i="2"/>
  <c r="M1934" i="2"/>
  <c r="L1934" i="2"/>
  <c r="K1934" i="2"/>
  <c r="J1934" i="2"/>
  <c r="I1934" i="2"/>
  <c r="H1934" i="2"/>
  <c r="G1934" i="2"/>
  <c r="D1934" i="2"/>
  <c r="M1933" i="2"/>
  <c r="L1933" i="2"/>
  <c r="K1933" i="2"/>
  <c r="J1933" i="2"/>
  <c r="I1933" i="2"/>
  <c r="H1933" i="2"/>
  <c r="G1933" i="2"/>
  <c r="D1933" i="2"/>
  <c r="M1932" i="2"/>
  <c r="L1932" i="2"/>
  <c r="K1932" i="2"/>
  <c r="J1932" i="2"/>
  <c r="I1932" i="2"/>
  <c r="H1932" i="2"/>
  <c r="G1932" i="2"/>
  <c r="D1932" i="2"/>
  <c r="M1931" i="2"/>
  <c r="L1931" i="2"/>
  <c r="K1931" i="2"/>
  <c r="J1931" i="2"/>
  <c r="I1931" i="2"/>
  <c r="H1931" i="2"/>
  <c r="G1931" i="2"/>
  <c r="D1931" i="2"/>
  <c r="M1930" i="2"/>
  <c r="L1930" i="2"/>
  <c r="K1930" i="2"/>
  <c r="J1930" i="2"/>
  <c r="I1930" i="2"/>
  <c r="H1930" i="2"/>
  <c r="G1930" i="2"/>
  <c r="D1930" i="2"/>
  <c r="M1929" i="2"/>
  <c r="L1929" i="2"/>
  <c r="K1929" i="2"/>
  <c r="J1929" i="2"/>
  <c r="I1929" i="2"/>
  <c r="H1929" i="2"/>
  <c r="G1929" i="2"/>
  <c r="D1929" i="2"/>
  <c r="M1928" i="2"/>
  <c r="L1928" i="2"/>
  <c r="K1928" i="2"/>
  <c r="J1928" i="2"/>
  <c r="I1928" i="2"/>
  <c r="H1928" i="2"/>
  <c r="G1928" i="2"/>
  <c r="D1928" i="2"/>
  <c r="M1927" i="2"/>
  <c r="L1927" i="2"/>
  <c r="K1927" i="2"/>
  <c r="J1927" i="2"/>
  <c r="I1927" i="2"/>
  <c r="H1927" i="2"/>
  <c r="G1927" i="2"/>
  <c r="D1927" i="2"/>
  <c r="M1926" i="2"/>
  <c r="L1926" i="2"/>
  <c r="K1926" i="2"/>
  <c r="J1926" i="2"/>
  <c r="I1926" i="2"/>
  <c r="H1926" i="2"/>
  <c r="G1926" i="2"/>
  <c r="D1926" i="2"/>
  <c r="M1925" i="2"/>
  <c r="L1925" i="2"/>
  <c r="K1925" i="2"/>
  <c r="J1925" i="2"/>
  <c r="I1925" i="2"/>
  <c r="H1925" i="2"/>
  <c r="G1925" i="2"/>
  <c r="D1925" i="2"/>
  <c r="M1924" i="2"/>
  <c r="L1924" i="2"/>
  <c r="K1924" i="2"/>
  <c r="J1924" i="2"/>
  <c r="I1924" i="2"/>
  <c r="H1924" i="2"/>
  <c r="G1924" i="2"/>
  <c r="D1924" i="2"/>
  <c r="M1923" i="2"/>
  <c r="L1923" i="2"/>
  <c r="K1923" i="2"/>
  <c r="J1923" i="2"/>
  <c r="I1923" i="2"/>
  <c r="H1923" i="2"/>
  <c r="G1923" i="2"/>
  <c r="D1923" i="2"/>
  <c r="M1922" i="2"/>
  <c r="L1922" i="2"/>
  <c r="K1922" i="2"/>
  <c r="J1922" i="2"/>
  <c r="I1922" i="2"/>
  <c r="H1922" i="2"/>
  <c r="G1922" i="2"/>
  <c r="D1922" i="2"/>
  <c r="M1921" i="2"/>
  <c r="L1921" i="2"/>
  <c r="K1921" i="2"/>
  <c r="J1921" i="2"/>
  <c r="I1921" i="2"/>
  <c r="H1921" i="2"/>
  <c r="G1921" i="2"/>
  <c r="D1921" i="2"/>
  <c r="M1920" i="2"/>
  <c r="L1920" i="2"/>
  <c r="K1920" i="2"/>
  <c r="J1920" i="2"/>
  <c r="I1920" i="2"/>
  <c r="H1920" i="2"/>
  <c r="G1920" i="2"/>
  <c r="D1920" i="2"/>
  <c r="M1919" i="2"/>
  <c r="L1919" i="2"/>
  <c r="K1919" i="2"/>
  <c r="J1919" i="2"/>
  <c r="I1919" i="2"/>
  <c r="H1919" i="2"/>
  <c r="G1919" i="2"/>
  <c r="D1919" i="2"/>
  <c r="M1918" i="2"/>
  <c r="L1918" i="2"/>
  <c r="K1918" i="2"/>
  <c r="J1918" i="2"/>
  <c r="I1918" i="2"/>
  <c r="H1918" i="2"/>
  <c r="G1918" i="2"/>
  <c r="D1918" i="2"/>
  <c r="M1917" i="2"/>
  <c r="L1917" i="2"/>
  <c r="K1917" i="2"/>
  <c r="J1917" i="2"/>
  <c r="I1917" i="2"/>
  <c r="H1917" i="2"/>
  <c r="G1917" i="2"/>
  <c r="D1917" i="2"/>
  <c r="M1916" i="2"/>
  <c r="L1916" i="2"/>
  <c r="K1916" i="2"/>
  <c r="J1916" i="2"/>
  <c r="I1916" i="2"/>
  <c r="H1916" i="2"/>
  <c r="G1916" i="2"/>
  <c r="D1916" i="2"/>
  <c r="M1915" i="2"/>
  <c r="L1915" i="2"/>
  <c r="K1915" i="2"/>
  <c r="J1915" i="2"/>
  <c r="I1915" i="2"/>
  <c r="H1915" i="2"/>
  <c r="G1915" i="2"/>
  <c r="D1915" i="2"/>
  <c r="M1914" i="2"/>
  <c r="L1914" i="2"/>
  <c r="K1914" i="2"/>
  <c r="J1914" i="2"/>
  <c r="I1914" i="2"/>
  <c r="H1914" i="2"/>
  <c r="G1914" i="2"/>
  <c r="D1914" i="2"/>
  <c r="M1913" i="2"/>
  <c r="L1913" i="2"/>
  <c r="K1913" i="2"/>
  <c r="J1913" i="2"/>
  <c r="I1913" i="2"/>
  <c r="H1913" i="2"/>
  <c r="G1913" i="2"/>
  <c r="D1913" i="2"/>
  <c r="M1912" i="2"/>
  <c r="L1912" i="2"/>
  <c r="K1912" i="2"/>
  <c r="J1912" i="2"/>
  <c r="I1912" i="2"/>
  <c r="H1912" i="2"/>
  <c r="G1912" i="2"/>
  <c r="D1912" i="2"/>
  <c r="M1911" i="2"/>
  <c r="L1911" i="2"/>
  <c r="K1911" i="2"/>
  <c r="J1911" i="2"/>
  <c r="I1911" i="2"/>
  <c r="H1911" i="2"/>
  <c r="G1911" i="2"/>
  <c r="D1911" i="2"/>
  <c r="M1910" i="2"/>
  <c r="L1910" i="2"/>
  <c r="K1910" i="2"/>
  <c r="J1910" i="2"/>
  <c r="I1910" i="2"/>
  <c r="H1910" i="2"/>
  <c r="G1910" i="2"/>
  <c r="D1910" i="2"/>
  <c r="M1909" i="2"/>
  <c r="L1909" i="2"/>
  <c r="K1909" i="2"/>
  <c r="J1909" i="2"/>
  <c r="I1909" i="2"/>
  <c r="H1909" i="2"/>
  <c r="G1909" i="2"/>
  <c r="D1909" i="2"/>
  <c r="M1908" i="2"/>
  <c r="L1908" i="2"/>
  <c r="K1908" i="2"/>
  <c r="J1908" i="2"/>
  <c r="I1908" i="2"/>
  <c r="H1908" i="2"/>
  <c r="G1908" i="2"/>
  <c r="D1908" i="2"/>
  <c r="M1907" i="2"/>
  <c r="L1907" i="2"/>
  <c r="K1907" i="2"/>
  <c r="J1907" i="2"/>
  <c r="I1907" i="2"/>
  <c r="H1907" i="2"/>
  <c r="G1907" i="2"/>
  <c r="D1907" i="2"/>
  <c r="M1906" i="2"/>
  <c r="L1906" i="2"/>
  <c r="K1906" i="2"/>
  <c r="J1906" i="2"/>
  <c r="I1906" i="2"/>
  <c r="H1906" i="2"/>
  <c r="G1906" i="2"/>
  <c r="D1906" i="2"/>
  <c r="M1905" i="2"/>
  <c r="L1905" i="2"/>
  <c r="K1905" i="2"/>
  <c r="J1905" i="2"/>
  <c r="I1905" i="2"/>
  <c r="H1905" i="2"/>
  <c r="G1905" i="2"/>
  <c r="D1905" i="2"/>
  <c r="M1904" i="2"/>
  <c r="L1904" i="2"/>
  <c r="K1904" i="2"/>
  <c r="J1904" i="2"/>
  <c r="I1904" i="2"/>
  <c r="H1904" i="2"/>
  <c r="G1904" i="2"/>
  <c r="D1904" i="2"/>
  <c r="M1903" i="2"/>
  <c r="L1903" i="2"/>
  <c r="K1903" i="2"/>
  <c r="J1903" i="2"/>
  <c r="I1903" i="2"/>
  <c r="H1903" i="2"/>
  <c r="G1903" i="2"/>
  <c r="D1903" i="2"/>
  <c r="M1902" i="2"/>
  <c r="L1902" i="2"/>
  <c r="K1902" i="2"/>
  <c r="J1902" i="2"/>
  <c r="I1902" i="2"/>
  <c r="H1902" i="2"/>
  <c r="G1902" i="2"/>
  <c r="D1902" i="2"/>
  <c r="M1901" i="2"/>
  <c r="L1901" i="2"/>
  <c r="K1901" i="2"/>
  <c r="J1901" i="2"/>
  <c r="I1901" i="2"/>
  <c r="H1901" i="2"/>
  <c r="G1901" i="2"/>
  <c r="D1901" i="2"/>
  <c r="M1900" i="2"/>
  <c r="L1900" i="2"/>
  <c r="K1900" i="2"/>
  <c r="J1900" i="2"/>
  <c r="I1900" i="2"/>
  <c r="H1900" i="2"/>
  <c r="G1900" i="2"/>
  <c r="D1900" i="2"/>
  <c r="M1899" i="2"/>
  <c r="L1899" i="2"/>
  <c r="K1899" i="2"/>
  <c r="J1899" i="2"/>
  <c r="I1899" i="2"/>
  <c r="H1899" i="2"/>
  <c r="G1899" i="2"/>
  <c r="D1899" i="2"/>
  <c r="M1898" i="2"/>
  <c r="L1898" i="2"/>
  <c r="K1898" i="2"/>
  <c r="J1898" i="2"/>
  <c r="I1898" i="2"/>
  <c r="H1898" i="2"/>
  <c r="G1898" i="2"/>
  <c r="D1898" i="2"/>
  <c r="M1897" i="2"/>
  <c r="L1897" i="2"/>
  <c r="K1897" i="2"/>
  <c r="J1897" i="2"/>
  <c r="I1897" i="2"/>
  <c r="H1897" i="2"/>
  <c r="G1897" i="2"/>
  <c r="D1897" i="2"/>
  <c r="M1896" i="2"/>
  <c r="L1896" i="2"/>
  <c r="K1896" i="2"/>
  <c r="J1896" i="2"/>
  <c r="I1896" i="2"/>
  <c r="H1896" i="2"/>
  <c r="G1896" i="2"/>
  <c r="D1896" i="2"/>
  <c r="M1895" i="2"/>
  <c r="L1895" i="2"/>
  <c r="K1895" i="2"/>
  <c r="J1895" i="2"/>
  <c r="I1895" i="2"/>
  <c r="H1895" i="2"/>
  <c r="G1895" i="2"/>
  <c r="D1895" i="2"/>
  <c r="M1894" i="2"/>
  <c r="L1894" i="2"/>
  <c r="K1894" i="2"/>
  <c r="J1894" i="2"/>
  <c r="I1894" i="2"/>
  <c r="H1894" i="2"/>
  <c r="G1894" i="2"/>
  <c r="D1894" i="2"/>
  <c r="M1893" i="2"/>
  <c r="L1893" i="2"/>
  <c r="K1893" i="2"/>
  <c r="J1893" i="2"/>
  <c r="I1893" i="2"/>
  <c r="H1893" i="2"/>
  <c r="G1893" i="2"/>
  <c r="D1893" i="2"/>
  <c r="M1892" i="2"/>
  <c r="L1892" i="2"/>
  <c r="K1892" i="2"/>
  <c r="J1892" i="2"/>
  <c r="I1892" i="2"/>
  <c r="H1892" i="2"/>
  <c r="G1892" i="2"/>
  <c r="D1892" i="2"/>
  <c r="M1891" i="2"/>
  <c r="L1891" i="2"/>
  <c r="K1891" i="2"/>
  <c r="J1891" i="2"/>
  <c r="I1891" i="2"/>
  <c r="H1891" i="2"/>
  <c r="G1891" i="2"/>
  <c r="D1891" i="2"/>
  <c r="M1890" i="2"/>
  <c r="L1890" i="2"/>
  <c r="K1890" i="2"/>
  <c r="J1890" i="2"/>
  <c r="I1890" i="2"/>
  <c r="H1890" i="2"/>
  <c r="G1890" i="2"/>
  <c r="D1890" i="2"/>
  <c r="M1889" i="2"/>
  <c r="L1889" i="2"/>
  <c r="K1889" i="2"/>
  <c r="J1889" i="2"/>
  <c r="I1889" i="2"/>
  <c r="H1889" i="2"/>
  <c r="G1889" i="2"/>
  <c r="D1889" i="2"/>
  <c r="M1888" i="2"/>
  <c r="L1888" i="2"/>
  <c r="K1888" i="2"/>
  <c r="J1888" i="2"/>
  <c r="I1888" i="2"/>
  <c r="H1888" i="2"/>
  <c r="G1888" i="2"/>
  <c r="D1888" i="2"/>
  <c r="M1887" i="2"/>
  <c r="L1887" i="2"/>
  <c r="K1887" i="2"/>
  <c r="J1887" i="2"/>
  <c r="I1887" i="2"/>
  <c r="H1887" i="2"/>
  <c r="G1887" i="2"/>
  <c r="D1887" i="2"/>
  <c r="M1886" i="2"/>
  <c r="L1886" i="2"/>
  <c r="K1886" i="2"/>
  <c r="J1886" i="2"/>
  <c r="I1886" i="2"/>
  <c r="H1886" i="2"/>
  <c r="G1886" i="2"/>
  <c r="D1886" i="2"/>
  <c r="M1885" i="2"/>
  <c r="L1885" i="2"/>
  <c r="K1885" i="2"/>
  <c r="J1885" i="2"/>
  <c r="I1885" i="2"/>
  <c r="H1885" i="2"/>
  <c r="G1885" i="2"/>
  <c r="D1885" i="2"/>
  <c r="M1884" i="2"/>
  <c r="L1884" i="2"/>
  <c r="K1884" i="2"/>
  <c r="J1884" i="2"/>
  <c r="I1884" i="2"/>
  <c r="H1884" i="2"/>
  <c r="G1884" i="2"/>
  <c r="D1884" i="2"/>
  <c r="M1883" i="2"/>
  <c r="L1883" i="2"/>
  <c r="K1883" i="2"/>
  <c r="J1883" i="2"/>
  <c r="I1883" i="2"/>
  <c r="H1883" i="2"/>
  <c r="G1883" i="2"/>
  <c r="D1883" i="2"/>
  <c r="M1882" i="2"/>
  <c r="L1882" i="2"/>
  <c r="K1882" i="2"/>
  <c r="J1882" i="2"/>
  <c r="I1882" i="2"/>
  <c r="H1882" i="2"/>
  <c r="G1882" i="2"/>
  <c r="D1882" i="2"/>
  <c r="M1881" i="2"/>
  <c r="L1881" i="2"/>
  <c r="K1881" i="2"/>
  <c r="J1881" i="2"/>
  <c r="I1881" i="2"/>
  <c r="H1881" i="2"/>
  <c r="G1881" i="2"/>
  <c r="D1881" i="2"/>
  <c r="M1880" i="2"/>
  <c r="L1880" i="2"/>
  <c r="K1880" i="2"/>
  <c r="J1880" i="2"/>
  <c r="I1880" i="2"/>
  <c r="H1880" i="2"/>
  <c r="G1880" i="2"/>
  <c r="D1880" i="2"/>
  <c r="M1879" i="2"/>
  <c r="L1879" i="2"/>
  <c r="K1879" i="2"/>
  <c r="J1879" i="2"/>
  <c r="I1879" i="2"/>
  <c r="H1879" i="2"/>
  <c r="G1879" i="2"/>
  <c r="D1879" i="2"/>
  <c r="M1878" i="2"/>
  <c r="L1878" i="2"/>
  <c r="K1878" i="2"/>
  <c r="J1878" i="2"/>
  <c r="I1878" i="2"/>
  <c r="H1878" i="2"/>
  <c r="G1878" i="2"/>
  <c r="D1878" i="2"/>
  <c r="M1877" i="2"/>
  <c r="L1877" i="2"/>
  <c r="K1877" i="2"/>
  <c r="J1877" i="2"/>
  <c r="I1877" i="2"/>
  <c r="H1877" i="2"/>
  <c r="G1877" i="2"/>
  <c r="D1877" i="2"/>
  <c r="M1876" i="2"/>
  <c r="L1876" i="2"/>
  <c r="K1876" i="2"/>
  <c r="J1876" i="2"/>
  <c r="I1876" i="2"/>
  <c r="H1876" i="2"/>
  <c r="G1876" i="2"/>
  <c r="D1876" i="2"/>
  <c r="M1875" i="2"/>
  <c r="L1875" i="2"/>
  <c r="K1875" i="2"/>
  <c r="J1875" i="2"/>
  <c r="I1875" i="2"/>
  <c r="H1875" i="2"/>
  <c r="G1875" i="2"/>
  <c r="D1875" i="2"/>
  <c r="M1874" i="2"/>
  <c r="L1874" i="2"/>
  <c r="K1874" i="2"/>
  <c r="J1874" i="2"/>
  <c r="I1874" i="2"/>
  <c r="H1874" i="2"/>
  <c r="G1874" i="2"/>
  <c r="D1874" i="2"/>
  <c r="M1873" i="2"/>
  <c r="L1873" i="2"/>
  <c r="K1873" i="2"/>
  <c r="J1873" i="2"/>
  <c r="I1873" i="2"/>
  <c r="H1873" i="2"/>
  <c r="G1873" i="2"/>
  <c r="D1873" i="2"/>
  <c r="M1872" i="2"/>
  <c r="L1872" i="2"/>
  <c r="K1872" i="2"/>
  <c r="J1872" i="2"/>
  <c r="I1872" i="2"/>
  <c r="H1872" i="2"/>
  <c r="G1872" i="2"/>
  <c r="D1872" i="2"/>
  <c r="M1871" i="2"/>
  <c r="L1871" i="2"/>
  <c r="K1871" i="2"/>
  <c r="J1871" i="2"/>
  <c r="I1871" i="2"/>
  <c r="H1871" i="2"/>
  <c r="G1871" i="2"/>
  <c r="D1871" i="2"/>
  <c r="M1870" i="2"/>
  <c r="L1870" i="2"/>
  <c r="K1870" i="2"/>
  <c r="J1870" i="2"/>
  <c r="I1870" i="2"/>
  <c r="H1870" i="2"/>
  <c r="G1870" i="2"/>
  <c r="D1870" i="2"/>
  <c r="M1869" i="2"/>
  <c r="L1869" i="2"/>
  <c r="K1869" i="2"/>
  <c r="J1869" i="2"/>
  <c r="I1869" i="2"/>
  <c r="H1869" i="2"/>
  <c r="G1869" i="2"/>
  <c r="D1869" i="2"/>
  <c r="M1868" i="2"/>
  <c r="L1868" i="2"/>
  <c r="K1868" i="2"/>
  <c r="J1868" i="2"/>
  <c r="I1868" i="2"/>
  <c r="H1868" i="2"/>
  <c r="G1868" i="2"/>
  <c r="D1868" i="2"/>
  <c r="M1867" i="2"/>
  <c r="L1867" i="2"/>
  <c r="K1867" i="2"/>
  <c r="J1867" i="2"/>
  <c r="I1867" i="2"/>
  <c r="H1867" i="2"/>
  <c r="G1867" i="2"/>
  <c r="D1867" i="2"/>
  <c r="M1866" i="2"/>
  <c r="L1866" i="2"/>
  <c r="K1866" i="2"/>
  <c r="J1866" i="2"/>
  <c r="I1866" i="2"/>
  <c r="H1866" i="2"/>
  <c r="G1866" i="2"/>
  <c r="D1866" i="2"/>
  <c r="M1865" i="2"/>
  <c r="L1865" i="2"/>
  <c r="K1865" i="2"/>
  <c r="J1865" i="2"/>
  <c r="I1865" i="2"/>
  <c r="H1865" i="2"/>
  <c r="G1865" i="2"/>
  <c r="D1865" i="2"/>
  <c r="M1864" i="2"/>
  <c r="L1864" i="2"/>
  <c r="K1864" i="2"/>
  <c r="J1864" i="2"/>
  <c r="I1864" i="2"/>
  <c r="H1864" i="2"/>
  <c r="G1864" i="2"/>
  <c r="D1864" i="2"/>
  <c r="M1863" i="2"/>
  <c r="L1863" i="2"/>
  <c r="K1863" i="2"/>
  <c r="J1863" i="2"/>
  <c r="I1863" i="2"/>
  <c r="H1863" i="2"/>
  <c r="G1863" i="2"/>
  <c r="D1863" i="2"/>
  <c r="M1862" i="2"/>
  <c r="L1862" i="2"/>
  <c r="K1862" i="2"/>
  <c r="J1862" i="2"/>
  <c r="I1862" i="2"/>
  <c r="H1862" i="2"/>
  <c r="G1862" i="2"/>
  <c r="D1862" i="2"/>
  <c r="M1861" i="2"/>
  <c r="L1861" i="2"/>
  <c r="K1861" i="2"/>
  <c r="J1861" i="2"/>
  <c r="I1861" i="2"/>
  <c r="H1861" i="2"/>
  <c r="G1861" i="2"/>
  <c r="D1861" i="2"/>
  <c r="M1860" i="2"/>
  <c r="L1860" i="2"/>
  <c r="K1860" i="2"/>
  <c r="J1860" i="2"/>
  <c r="I1860" i="2"/>
  <c r="H1860" i="2"/>
  <c r="G1860" i="2"/>
  <c r="D1860" i="2"/>
  <c r="M1859" i="2"/>
  <c r="L1859" i="2"/>
  <c r="K1859" i="2"/>
  <c r="J1859" i="2"/>
  <c r="I1859" i="2"/>
  <c r="H1859" i="2"/>
  <c r="G1859" i="2"/>
  <c r="D1859" i="2"/>
  <c r="M1858" i="2"/>
  <c r="L1858" i="2"/>
  <c r="K1858" i="2"/>
  <c r="J1858" i="2"/>
  <c r="I1858" i="2"/>
  <c r="H1858" i="2"/>
  <c r="G1858" i="2"/>
  <c r="D1858" i="2"/>
  <c r="M1857" i="2"/>
  <c r="L1857" i="2"/>
  <c r="K1857" i="2"/>
  <c r="J1857" i="2"/>
  <c r="I1857" i="2"/>
  <c r="H1857" i="2"/>
  <c r="G1857" i="2"/>
  <c r="D1857" i="2"/>
  <c r="M1856" i="2"/>
  <c r="L1856" i="2"/>
  <c r="K1856" i="2"/>
  <c r="J1856" i="2"/>
  <c r="I1856" i="2"/>
  <c r="H1856" i="2"/>
  <c r="G1856" i="2"/>
  <c r="D1856" i="2"/>
  <c r="M1855" i="2"/>
  <c r="L1855" i="2"/>
  <c r="K1855" i="2"/>
  <c r="J1855" i="2"/>
  <c r="I1855" i="2"/>
  <c r="H1855" i="2"/>
  <c r="G1855" i="2"/>
  <c r="D1855" i="2"/>
  <c r="M1854" i="2"/>
  <c r="L1854" i="2"/>
  <c r="K1854" i="2"/>
  <c r="J1854" i="2"/>
  <c r="I1854" i="2"/>
  <c r="H1854" i="2"/>
  <c r="G1854" i="2"/>
  <c r="D1854" i="2"/>
  <c r="M1853" i="2"/>
  <c r="L1853" i="2"/>
  <c r="K1853" i="2"/>
  <c r="J1853" i="2"/>
  <c r="I1853" i="2"/>
  <c r="H1853" i="2"/>
  <c r="G1853" i="2"/>
  <c r="D1853" i="2"/>
  <c r="M1852" i="2"/>
  <c r="L1852" i="2"/>
  <c r="K1852" i="2"/>
  <c r="J1852" i="2"/>
  <c r="I1852" i="2"/>
  <c r="H1852" i="2"/>
  <c r="G1852" i="2"/>
  <c r="D1852" i="2"/>
  <c r="M1851" i="2"/>
  <c r="L1851" i="2"/>
  <c r="K1851" i="2"/>
  <c r="J1851" i="2"/>
  <c r="I1851" i="2"/>
  <c r="H1851" i="2"/>
  <c r="G1851" i="2"/>
  <c r="D1851" i="2"/>
  <c r="M1850" i="2"/>
  <c r="L1850" i="2"/>
  <c r="K1850" i="2"/>
  <c r="J1850" i="2"/>
  <c r="I1850" i="2"/>
  <c r="H1850" i="2"/>
  <c r="G1850" i="2"/>
  <c r="D1850" i="2"/>
  <c r="M1849" i="2"/>
  <c r="L1849" i="2"/>
  <c r="K1849" i="2"/>
  <c r="J1849" i="2"/>
  <c r="I1849" i="2"/>
  <c r="H1849" i="2"/>
  <c r="G1849" i="2"/>
  <c r="D1849" i="2"/>
  <c r="M1848" i="2"/>
  <c r="L1848" i="2"/>
  <c r="K1848" i="2"/>
  <c r="J1848" i="2"/>
  <c r="I1848" i="2"/>
  <c r="H1848" i="2"/>
  <c r="G1848" i="2"/>
  <c r="D1848" i="2"/>
  <c r="M1847" i="2"/>
  <c r="L1847" i="2"/>
  <c r="K1847" i="2"/>
  <c r="J1847" i="2"/>
  <c r="I1847" i="2"/>
  <c r="H1847" i="2"/>
  <c r="G1847" i="2"/>
  <c r="D1847" i="2"/>
  <c r="M1846" i="2"/>
  <c r="L1846" i="2"/>
  <c r="K1846" i="2"/>
  <c r="J1846" i="2"/>
  <c r="I1846" i="2"/>
  <c r="H1846" i="2"/>
  <c r="G1846" i="2"/>
  <c r="D1846" i="2"/>
  <c r="M1845" i="2"/>
  <c r="L1845" i="2"/>
  <c r="K1845" i="2"/>
  <c r="J1845" i="2"/>
  <c r="I1845" i="2"/>
  <c r="H1845" i="2"/>
  <c r="G1845" i="2"/>
  <c r="D1845" i="2"/>
  <c r="M1844" i="2"/>
  <c r="L1844" i="2"/>
  <c r="K1844" i="2"/>
  <c r="J1844" i="2"/>
  <c r="I1844" i="2"/>
  <c r="H1844" i="2"/>
  <c r="G1844" i="2"/>
  <c r="D1844" i="2"/>
  <c r="M1843" i="2"/>
  <c r="L1843" i="2"/>
  <c r="K1843" i="2"/>
  <c r="J1843" i="2"/>
  <c r="I1843" i="2"/>
  <c r="H1843" i="2"/>
  <c r="G1843" i="2"/>
  <c r="D1843" i="2"/>
  <c r="M1842" i="2"/>
  <c r="L1842" i="2"/>
  <c r="K1842" i="2"/>
  <c r="J1842" i="2"/>
  <c r="I1842" i="2"/>
  <c r="H1842" i="2"/>
  <c r="G1842" i="2"/>
  <c r="D1842" i="2"/>
  <c r="M1841" i="2"/>
  <c r="L1841" i="2"/>
  <c r="K1841" i="2"/>
  <c r="J1841" i="2"/>
  <c r="I1841" i="2"/>
  <c r="H1841" i="2"/>
  <c r="G1841" i="2"/>
  <c r="D1841" i="2"/>
  <c r="M1840" i="2"/>
  <c r="L1840" i="2"/>
  <c r="K1840" i="2"/>
  <c r="J1840" i="2"/>
  <c r="I1840" i="2"/>
  <c r="H1840" i="2"/>
  <c r="G1840" i="2"/>
  <c r="D1840" i="2"/>
  <c r="M1839" i="2"/>
  <c r="L1839" i="2"/>
  <c r="K1839" i="2"/>
  <c r="J1839" i="2"/>
  <c r="I1839" i="2"/>
  <c r="H1839" i="2"/>
  <c r="G1839" i="2"/>
  <c r="D1839" i="2"/>
  <c r="M1838" i="2"/>
  <c r="L1838" i="2"/>
  <c r="K1838" i="2"/>
  <c r="J1838" i="2"/>
  <c r="I1838" i="2"/>
  <c r="H1838" i="2"/>
  <c r="G1838" i="2"/>
  <c r="D1838" i="2"/>
  <c r="M1837" i="2"/>
  <c r="L1837" i="2"/>
  <c r="K1837" i="2"/>
  <c r="J1837" i="2"/>
  <c r="I1837" i="2"/>
  <c r="H1837" i="2"/>
  <c r="G1837" i="2"/>
  <c r="D1837" i="2"/>
  <c r="M1836" i="2"/>
  <c r="L1836" i="2"/>
  <c r="K1836" i="2"/>
  <c r="J1836" i="2"/>
  <c r="I1836" i="2"/>
  <c r="H1836" i="2"/>
  <c r="G1836" i="2"/>
  <c r="D1836" i="2"/>
  <c r="M1835" i="2"/>
  <c r="L1835" i="2"/>
  <c r="K1835" i="2"/>
  <c r="J1835" i="2"/>
  <c r="I1835" i="2"/>
  <c r="H1835" i="2"/>
  <c r="G1835" i="2"/>
  <c r="D1835" i="2"/>
  <c r="M1834" i="2"/>
  <c r="L1834" i="2"/>
  <c r="K1834" i="2"/>
  <c r="J1834" i="2"/>
  <c r="I1834" i="2"/>
  <c r="H1834" i="2"/>
  <c r="G1834" i="2"/>
  <c r="D1834" i="2"/>
  <c r="M1833" i="2"/>
  <c r="L1833" i="2"/>
  <c r="K1833" i="2"/>
  <c r="J1833" i="2"/>
  <c r="I1833" i="2"/>
  <c r="H1833" i="2"/>
  <c r="G1833" i="2"/>
  <c r="D1833" i="2"/>
  <c r="M1832" i="2"/>
  <c r="L1832" i="2"/>
  <c r="K1832" i="2"/>
  <c r="J1832" i="2"/>
  <c r="I1832" i="2"/>
  <c r="H1832" i="2"/>
  <c r="G1832" i="2"/>
  <c r="D1832" i="2"/>
  <c r="M1831" i="2"/>
  <c r="L1831" i="2"/>
  <c r="K1831" i="2"/>
  <c r="J1831" i="2"/>
  <c r="I1831" i="2"/>
  <c r="H1831" i="2"/>
  <c r="G1831" i="2"/>
  <c r="D1831" i="2"/>
  <c r="M1830" i="2"/>
  <c r="L1830" i="2"/>
  <c r="K1830" i="2"/>
  <c r="J1830" i="2"/>
  <c r="I1830" i="2"/>
  <c r="H1830" i="2"/>
  <c r="G1830" i="2"/>
  <c r="D1830" i="2"/>
  <c r="M1829" i="2"/>
  <c r="L1829" i="2"/>
  <c r="K1829" i="2"/>
  <c r="J1829" i="2"/>
  <c r="I1829" i="2"/>
  <c r="H1829" i="2"/>
  <c r="G1829" i="2"/>
  <c r="D1829" i="2"/>
  <c r="M1828" i="2"/>
  <c r="L1828" i="2"/>
  <c r="K1828" i="2"/>
  <c r="J1828" i="2"/>
  <c r="I1828" i="2"/>
  <c r="H1828" i="2"/>
  <c r="G1828" i="2"/>
  <c r="D1828" i="2"/>
  <c r="M1827" i="2"/>
  <c r="L1827" i="2"/>
  <c r="K1827" i="2"/>
  <c r="J1827" i="2"/>
  <c r="I1827" i="2"/>
  <c r="H1827" i="2"/>
  <c r="G1827" i="2"/>
  <c r="D1827" i="2"/>
  <c r="M1826" i="2"/>
  <c r="L1826" i="2"/>
  <c r="K1826" i="2"/>
  <c r="J1826" i="2"/>
  <c r="I1826" i="2"/>
  <c r="H1826" i="2"/>
  <c r="G1826" i="2"/>
  <c r="D1826" i="2"/>
  <c r="M1825" i="2"/>
  <c r="L1825" i="2"/>
  <c r="K1825" i="2"/>
  <c r="J1825" i="2"/>
  <c r="I1825" i="2"/>
  <c r="H1825" i="2"/>
  <c r="G1825" i="2"/>
  <c r="D1825" i="2"/>
  <c r="M1824" i="2"/>
  <c r="L1824" i="2"/>
  <c r="K1824" i="2"/>
  <c r="J1824" i="2"/>
  <c r="I1824" i="2"/>
  <c r="H1824" i="2"/>
  <c r="G1824" i="2"/>
  <c r="D1824" i="2"/>
  <c r="M1823" i="2"/>
  <c r="L1823" i="2"/>
  <c r="K1823" i="2"/>
  <c r="J1823" i="2"/>
  <c r="I1823" i="2"/>
  <c r="H1823" i="2"/>
  <c r="G1823" i="2"/>
  <c r="D1823" i="2"/>
  <c r="M1822" i="2"/>
  <c r="L1822" i="2"/>
  <c r="K1822" i="2"/>
  <c r="J1822" i="2"/>
  <c r="I1822" i="2"/>
  <c r="H1822" i="2"/>
  <c r="G1822" i="2"/>
  <c r="D1822" i="2"/>
  <c r="M1821" i="2"/>
  <c r="L1821" i="2"/>
  <c r="K1821" i="2"/>
  <c r="J1821" i="2"/>
  <c r="I1821" i="2"/>
  <c r="H1821" i="2"/>
  <c r="G1821" i="2"/>
  <c r="D1821" i="2"/>
  <c r="M1820" i="2"/>
  <c r="L1820" i="2"/>
  <c r="K1820" i="2"/>
  <c r="J1820" i="2"/>
  <c r="I1820" i="2"/>
  <c r="H1820" i="2"/>
  <c r="G1820" i="2"/>
  <c r="D1820" i="2"/>
  <c r="M1819" i="2"/>
  <c r="L1819" i="2"/>
  <c r="K1819" i="2"/>
  <c r="J1819" i="2"/>
  <c r="I1819" i="2"/>
  <c r="H1819" i="2"/>
  <c r="G1819" i="2"/>
  <c r="D1819" i="2"/>
  <c r="M1818" i="2"/>
  <c r="L1818" i="2"/>
  <c r="K1818" i="2"/>
  <c r="J1818" i="2"/>
  <c r="I1818" i="2"/>
  <c r="H1818" i="2"/>
  <c r="G1818" i="2"/>
  <c r="D1818" i="2"/>
  <c r="M1817" i="2"/>
  <c r="L1817" i="2"/>
  <c r="K1817" i="2"/>
  <c r="J1817" i="2"/>
  <c r="I1817" i="2"/>
  <c r="H1817" i="2"/>
  <c r="G1817" i="2"/>
  <c r="D1817" i="2"/>
  <c r="M1816" i="2"/>
  <c r="L1816" i="2"/>
  <c r="K1816" i="2"/>
  <c r="J1816" i="2"/>
  <c r="I1816" i="2"/>
  <c r="H1816" i="2"/>
  <c r="G1816" i="2"/>
  <c r="D1816" i="2"/>
  <c r="M1815" i="2"/>
  <c r="L1815" i="2"/>
  <c r="K1815" i="2"/>
  <c r="J1815" i="2"/>
  <c r="I1815" i="2"/>
  <c r="H1815" i="2"/>
  <c r="G1815" i="2"/>
  <c r="D1815" i="2"/>
  <c r="M1814" i="2"/>
  <c r="L1814" i="2"/>
  <c r="K1814" i="2"/>
  <c r="J1814" i="2"/>
  <c r="I1814" i="2"/>
  <c r="H1814" i="2"/>
  <c r="G1814" i="2"/>
  <c r="D1814" i="2"/>
  <c r="M1813" i="2"/>
  <c r="L1813" i="2"/>
  <c r="K1813" i="2"/>
  <c r="J1813" i="2"/>
  <c r="I1813" i="2"/>
  <c r="H1813" i="2"/>
  <c r="G1813" i="2"/>
  <c r="D1813" i="2"/>
  <c r="M1812" i="2"/>
  <c r="L1812" i="2"/>
  <c r="K1812" i="2"/>
  <c r="J1812" i="2"/>
  <c r="I1812" i="2"/>
  <c r="H1812" i="2"/>
  <c r="G1812" i="2"/>
  <c r="D1812" i="2"/>
  <c r="M1811" i="2"/>
  <c r="L1811" i="2"/>
  <c r="K1811" i="2"/>
  <c r="J1811" i="2"/>
  <c r="I1811" i="2"/>
  <c r="H1811" i="2"/>
  <c r="G1811" i="2"/>
  <c r="D1811" i="2"/>
  <c r="M1810" i="2"/>
  <c r="L1810" i="2"/>
  <c r="K1810" i="2"/>
  <c r="J1810" i="2"/>
  <c r="I1810" i="2"/>
  <c r="H1810" i="2"/>
  <c r="G1810" i="2"/>
  <c r="D1810" i="2"/>
  <c r="M1809" i="2"/>
  <c r="L1809" i="2"/>
  <c r="K1809" i="2"/>
  <c r="J1809" i="2"/>
  <c r="I1809" i="2"/>
  <c r="H1809" i="2"/>
  <c r="G1809" i="2"/>
  <c r="D1809" i="2"/>
  <c r="M1808" i="2"/>
  <c r="L1808" i="2"/>
  <c r="K1808" i="2"/>
  <c r="J1808" i="2"/>
  <c r="I1808" i="2"/>
  <c r="H1808" i="2"/>
  <c r="G1808" i="2"/>
  <c r="D1808" i="2"/>
  <c r="M1807" i="2"/>
  <c r="L1807" i="2"/>
  <c r="K1807" i="2"/>
  <c r="J1807" i="2"/>
  <c r="I1807" i="2"/>
  <c r="H1807" i="2"/>
  <c r="G1807" i="2"/>
  <c r="D1807" i="2"/>
  <c r="M1806" i="2"/>
  <c r="L1806" i="2"/>
  <c r="K1806" i="2"/>
  <c r="J1806" i="2"/>
  <c r="I1806" i="2"/>
  <c r="H1806" i="2"/>
  <c r="G1806" i="2"/>
  <c r="D1806" i="2"/>
  <c r="M1805" i="2"/>
  <c r="L1805" i="2"/>
  <c r="K1805" i="2"/>
  <c r="J1805" i="2"/>
  <c r="I1805" i="2"/>
  <c r="H1805" i="2"/>
  <c r="G1805" i="2"/>
  <c r="D1805" i="2"/>
  <c r="M1804" i="2"/>
  <c r="L1804" i="2"/>
  <c r="K1804" i="2"/>
  <c r="J1804" i="2"/>
  <c r="I1804" i="2"/>
  <c r="H1804" i="2"/>
  <c r="G1804" i="2"/>
  <c r="D1804" i="2"/>
  <c r="M1803" i="2"/>
  <c r="L1803" i="2"/>
  <c r="K1803" i="2"/>
  <c r="J1803" i="2"/>
  <c r="I1803" i="2"/>
  <c r="H1803" i="2"/>
  <c r="G1803" i="2"/>
  <c r="D1803" i="2"/>
  <c r="M1802" i="2"/>
  <c r="L1802" i="2"/>
  <c r="K1802" i="2"/>
  <c r="J1802" i="2"/>
  <c r="I1802" i="2"/>
  <c r="H1802" i="2"/>
  <c r="G1802" i="2"/>
  <c r="D1802" i="2"/>
  <c r="M1801" i="2"/>
  <c r="L1801" i="2"/>
  <c r="K1801" i="2"/>
  <c r="J1801" i="2"/>
  <c r="I1801" i="2"/>
  <c r="H1801" i="2"/>
  <c r="G1801" i="2"/>
  <c r="D1801" i="2"/>
  <c r="M1800" i="2"/>
  <c r="L1800" i="2"/>
  <c r="K1800" i="2"/>
  <c r="J1800" i="2"/>
  <c r="I1800" i="2"/>
  <c r="H1800" i="2"/>
  <c r="G1800" i="2"/>
  <c r="D1800" i="2"/>
  <c r="M1799" i="2"/>
  <c r="L1799" i="2"/>
  <c r="K1799" i="2"/>
  <c r="J1799" i="2"/>
  <c r="I1799" i="2"/>
  <c r="H1799" i="2"/>
  <c r="G1799" i="2"/>
  <c r="D1799" i="2"/>
  <c r="M1798" i="2"/>
  <c r="L1798" i="2"/>
  <c r="K1798" i="2"/>
  <c r="J1798" i="2"/>
  <c r="I1798" i="2"/>
  <c r="H1798" i="2"/>
  <c r="G1798" i="2"/>
  <c r="D1798" i="2"/>
  <c r="M1797" i="2"/>
  <c r="L1797" i="2"/>
  <c r="K1797" i="2"/>
  <c r="J1797" i="2"/>
  <c r="I1797" i="2"/>
  <c r="H1797" i="2"/>
  <c r="G1797" i="2"/>
  <c r="D1797" i="2"/>
  <c r="M1796" i="2"/>
  <c r="L1796" i="2"/>
  <c r="K1796" i="2"/>
  <c r="J1796" i="2"/>
  <c r="I1796" i="2"/>
  <c r="H1796" i="2"/>
  <c r="G1796" i="2"/>
  <c r="D1796" i="2"/>
  <c r="M1795" i="2"/>
  <c r="L1795" i="2"/>
  <c r="K1795" i="2"/>
  <c r="J1795" i="2"/>
  <c r="I1795" i="2"/>
  <c r="H1795" i="2"/>
  <c r="G1795" i="2"/>
  <c r="D1795" i="2"/>
  <c r="M1794" i="2"/>
  <c r="L1794" i="2"/>
  <c r="K1794" i="2"/>
  <c r="J1794" i="2"/>
  <c r="I1794" i="2"/>
  <c r="H1794" i="2"/>
  <c r="G1794" i="2"/>
  <c r="D1794" i="2"/>
  <c r="M1793" i="2"/>
  <c r="L1793" i="2"/>
  <c r="K1793" i="2"/>
  <c r="J1793" i="2"/>
  <c r="I1793" i="2"/>
  <c r="H1793" i="2"/>
  <c r="G1793" i="2"/>
  <c r="D1793" i="2"/>
  <c r="M1792" i="2"/>
  <c r="L1792" i="2"/>
  <c r="K1792" i="2"/>
  <c r="J1792" i="2"/>
  <c r="I1792" i="2"/>
  <c r="H1792" i="2"/>
  <c r="G1792" i="2"/>
  <c r="D1792" i="2"/>
  <c r="M1791" i="2"/>
  <c r="L1791" i="2"/>
  <c r="K1791" i="2"/>
  <c r="J1791" i="2"/>
  <c r="I1791" i="2"/>
  <c r="H1791" i="2"/>
  <c r="G1791" i="2"/>
  <c r="D1791" i="2"/>
  <c r="M1790" i="2"/>
  <c r="L1790" i="2"/>
  <c r="K1790" i="2"/>
  <c r="J1790" i="2"/>
  <c r="I1790" i="2"/>
  <c r="H1790" i="2"/>
  <c r="G1790" i="2"/>
  <c r="D1790" i="2"/>
  <c r="M1789" i="2"/>
  <c r="L1789" i="2"/>
  <c r="K1789" i="2"/>
  <c r="J1789" i="2"/>
  <c r="I1789" i="2"/>
  <c r="H1789" i="2"/>
  <c r="G1789" i="2"/>
  <c r="D1789" i="2"/>
  <c r="M1788" i="2"/>
  <c r="L1788" i="2"/>
  <c r="K1788" i="2"/>
  <c r="J1788" i="2"/>
  <c r="I1788" i="2"/>
  <c r="H1788" i="2"/>
  <c r="G1788" i="2"/>
  <c r="D1788" i="2"/>
  <c r="M1787" i="2"/>
  <c r="L1787" i="2"/>
  <c r="K1787" i="2"/>
  <c r="J1787" i="2"/>
  <c r="I1787" i="2"/>
  <c r="H1787" i="2"/>
  <c r="G1787" i="2"/>
  <c r="D1787" i="2"/>
  <c r="M1786" i="2"/>
  <c r="L1786" i="2"/>
  <c r="K1786" i="2"/>
  <c r="J1786" i="2"/>
  <c r="I1786" i="2"/>
  <c r="H1786" i="2"/>
  <c r="G1786" i="2"/>
  <c r="D1786" i="2"/>
  <c r="M1785" i="2"/>
  <c r="L1785" i="2"/>
  <c r="K1785" i="2"/>
  <c r="J1785" i="2"/>
  <c r="I1785" i="2"/>
  <c r="H1785" i="2"/>
  <c r="G1785" i="2"/>
  <c r="D1785" i="2"/>
  <c r="M1784" i="2"/>
  <c r="L1784" i="2"/>
  <c r="K1784" i="2"/>
  <c r="J1784" i="2"/>
  <c r="I1784" i="2"/>
  <c r="H1784" i="2"/>
  <c r="G1784" i="2"/>
  <c r="D1784" i="2"/>
  <c r="M1783" i="2"/>
  <c r="L1783" i="2"/>
  <c r="K1783" i="2"/>
  <c r="J1783" i="2"/>
  <c r="I1783" i="2"/>
  <c r="H1783" i="2"/>
  <c r="G1783" i="2"/>
  <c r="D1783" i="2"/>
  <c r="M1782" i="2"/>
  <c r="L1782" i="2"/>
  <c r="K1782" i="2"/>
  <c r="J1782" i="2"/>
  <c r="I1782" i="2"/>
  <c r="H1782" i="2"/>
  <c r="G1782" i="2"/>
  <c r="D1782" i="2"/>
  <c r="M1781" i="2"/>
  <c r="L1781" i="2"/>
  <c r="K1781" i="2"/>
  <c r="J1781" i="2"/>
  <c r="I1781" i="2"/>
  <c r="H1781" i="2"/>
  <c r="G1781" i="2"/>
  <c r="D1781" i="2"/>
  <c r="M1780" i="2"/>
  <c r="L1780" i="2"/>
  <c r="K1780" i="2"/>
  <c r="J1780" i="2"/>
  <c r="I1780" i="2"/>
  <c r="H1780" i="2"/>
  <c r="G1780" i="2"/>
  <c r="D1780" i="2"/>
  <c r="M1779" i="2"/>
  <c r="L1779" i="2"/>
  <c r="K1779" i="2"/>
  <c r="J1779" i="2"/>
  <c r="I1779" i="2"/>
  <c r="H1779" i="2"/>
  <c r="G1779" i="2"/>
  <c r="D1779" i="2"/>
  <c r="M1778" i="2"/>
  <c r="L1778" i="2"/>
  <c r="K1778" i="2"/>
  <c r="J1778" i="2"/>
  <c r="I1778" i="2"/>
  <c r="H1778" i="2"/>
  <c r="G1778" i="2"/>
  <c r="D1778" i="2"/>
  <c r="M1777" i="2"/>
  <c r="L1777" i="2"/>
  <c r="K1777" i="2"/>
  <c r="J1777" i="2"/>
  <c r="I1777" i="2"/>
  <c r="H1777" i="2"/>
  <c r="G1777" i="2"/>
  <c r="D1777" i="2"/>
  <c r="M1776" i="2"/>
  <c r="L1776" i="2"/>
  <c r="K1776" i="2"/>
  <c r="J1776" i="2"/>
  <c r="I1776" i="2"/>
  <c r="H1776" i="2"/>
  <c r="G1776" i="2"/>
  <c r="D1776" i="2"/>
  <c r="M1775" i="2"/>
  <c r="L1775" i="2"/>
  <c r="K1775" i="2"/>
  <c r="J1775" i="2"/>
  <c r="I1775" i="2"/>
  <c r="H1775" i="2"/>
  <c r="G1775" i="2"/>
  <c r="D1775" i="2"/>
  <c r="M1774" i="2"/>
  <c r="L1774" i="2"/>
  <c r="K1774" i="2"/>
  <c r="J1774" i="2"/>
  <c r="I1774" i="2"/>
  <c r="H1774" i="2"/>
  <c r="G1774" i="2"/>
  <c r="D1774" i="2"/>
  <c r="M1773" i="2"/>
  <c r="L1773" i="2"/>
  <c r="K1773" i="2"/>
  <c r="J1773" i="2"/>
  <c r="I1773" i="2"/>
  <c r="H1773" i="2"/>
  <c r="G1773" i="2"/>
  <c r="D1773" i="2"/>
  <c r="M1772" i="2"/>
  <c r="L1772" i="2"/>
  <c r="K1772" i="2"/>
  <c r="J1772" i="2"/>
  <c r="I1772" i="2"/>
  <c r="H1772" i="2"/>
  <c r="G1772" i="2"/>
  <c r="D1772" i="2"/>
  <c r="M1771" i="2"/>
  <c r="L1771" i="2"/>
  <c r="K1771" i="2"/>
  <c r="J1771" i="2"/>
  <c r="I1771" i="2"/>
  <c r="H1771" i="2"/>
  <c r="G1771" i="2"/>
  <c r="D1771" i="2"/>
  <c r="M1770" i="2"/>
  <c r="L1770" i="2"/>
  <c r="K1770" i="2"/>
  <c r="J1770" i="2"/>
  <c r="I1770" i="2"/>
  <c r="H1770" i="2"/>
  <c r="G1770" i="2"/>
  <c r="D1770" i="2"/>
  <c r="M1769" i="2"/>
  <c r="L1769" i="2"/>
  <c r="K1769" i="2"/>
  <c r="J1769" i="2"/>
  <c r="I1769" i="2"/>
  <c r="H1769" i="2"/>
  <c r="G1769" i="2"/>
  <c r="D1769" i="2"/>
  <c r="M1768" i="2"/>
  <c r="L1768" i="2"/>
  <c r="K1768" i="2"/>
  <c r="J1768" i="2"/>
  <c r="I1768" i="2"/>
  <c r="H1768" i="2"/>
  <c r="G1768" i="2"/>
  <c r="D1768" i="2"/>
  <c r="M1767" i="2"/>
  <c r="L1767" i="2"/>
  <c r="K1767" i="2"/>
  <c r="J1767" i="2"/>
  <c r="I1767" i="2"/>
  <c r="H1767" i="2"/>
  <c r="G1767" i="2"/>
  <c r="D1767" i="2"/>
  <c r="M1766" i="2"/>
  <c r="L1766" i="2"/>
  <c r="K1766" i="2"/>
  <c r="J1766" i="2"/>
  <c r="I1766" i="2"/>
  <c r="H1766" i="2"/>
  <c r="G1766" i="2"/>
  <c r="D1766" i="2"/>
  <c r="M1765" i="2"/>
  <c r="L1765" i="2"/>
  <c r="K1765" i="2"/>
  <c r="J1765" i="2"/>
  <c r="I1765" i="2"/>
  <c r="H1765" i="2"/>
  <c r="G1765" i="2"/>
  <c r="D1765" i="2"/>
  <c r="M1764" i="2"/>
  <c r="L1764" i="2"/>
  <c r="K1764" i="2"/>
  <c r="J1764" i="2"/>
  <c r="I1764" i="2"/>
  <c r="H1764" i="2"/>
  <c r="G1764" i="2"/>
  <c r="D1764" i="2"/>
  <c r="M1763" i="2"/>
  <c r="L1763" i="2"/>
  <c r="K1763" i="2"/>
  <c r="J1763" i="2"/>
  <c r="I1763" i="2"/>
  <c r="H1763" i="2"/>
  <c r="G1763" i="2"/>
  <c r="D1763" i="2"/>
  <c r="M1762" i="2"/>
  <c r="L1762" i="2"/>
  <c r="K1762" i="2"/>
  <c r="J1762" i="2"/>
  <c r="I1762" i="2"/>
  <c r="H1762" i="2"/>
  <c r="G1762" i="2"/>
  <c r="D1762" i="2"/>
  <c r="M1761" i="2"/>
  <c r="L1761" i="2"/>
  <c r="K1761" i="2"/>
  <c r="J1761" i="2"/>
  <c r="I1761" i="2"/>
  <c r="H1761" i="2"/>
  <c r="G1761" i="2"/>
  <c r="D1761" i="2"/>
  <c r="M1760" i="2"/>
  <c r="L1760" i="2"/>
  <c r="K1760" i="2"/>
  <c r="J1760" i="2"/>
  <c r="I1760" i="2"/>
  <c r="H1760" i="2"/>
  <c r="G1760" i="2"/>
  <c r="D1760" i="2"/>
  <c r="M1759" i="2"/>
  <c r="L1759" i="2"/>
  <c r="K1759" i="2"/>
  <c r="J1759" i="2"/>
  <c r="I1759" i="2"/>
  <c r="H1759" i="2"/>
  <c r="G1759" i="2"/>
  <c r="D1759" i="2"/>
  <c r="M1758" i="2"/>
  <c r="L1758" i="2"/>
  <c r="K1758" i="2"/>
  <c r="J1758" i="2"/>
  <c r="I1758" i="2"/>
  <c r="H1758" i="2"/>
  <c r="G1758" i="2"/>
  <c r="D1758" i="2"/>
  <c r="M1757" i="2"/>
  <c r="L1757" i="2"/>
  <c r="K1757" i="2"/>
  <c r="J1757" i="2"/>
  <c r="I1757" i="2"/>
  <c r="H1757" i="2"/>
  <c r="G1757" i="2"/>
  <c r="D1757" i="2"/>
  <c r="M1756" i="2"/>
  <c r="L1756" i="2"/>
  <c r="K1756" i="2"/>
  <c r="J1756" i="2"/>
  <c r="I1756" i="2"/>
  <c r="H1756" i="2"/>
  <c r="G1756" i="2"/>
  <c r="D1756" i="2"/>
  <c r="M1755" i="2"/>
  <c r="L1755" i="2"/>
  <c r="K1755" i="2"/>
  <c r="J1755" i="2"/>
  <c r="I1755" i="2"/>
  <c r="H1755" i="2"/>
  <c r="G1755" i="2"/>
  <c r="D1755" i="2"/>
  <c r="M1754" i="2"/>
  <c r="L1754" i="2"/>
  <c r="K1754" i="2"/>
  <c r="J1754" i="2"/>
  <c r="I1754" i="2"/>
  <c r="H1754" i="2"/>
  <c r="G1754" i="2"/>
  <c r="D1754" i="2"/>
  <c r="M1753" i="2"/>
  <c r="L1753" i="2"/>
  <c r="K1753" i="2"/>
  <c r="J1753" i="2"/>
  <c r="I1753" i="2"/>
  <c r="H1753" i="2"/>
  <c r="G1753" i="2"/>
  <c r="D1753" i="2"/>
  <c r="M1752" i="2"/>
  <c r="L1752" i="2"/>
  <c r="K1752" i="2"/>
  <c r="J1752" i="2"/>
  <c r="I1752" i="2"/>
  <c r="H1752" i="2"/>
  <c r="G1752" i="2"/>
  <c r="D1752" i="2"/>
  <c r="M1751" i="2"/>
  <c r="L1751" i="2"/>
  <c r="K1751" i="2"/>
  <c r="J1751" i="2"/>
  <c r="I1751" i="2"/>
  <c r="H1751" i="2"/>
  <c r="G1751" i="2"/>
  <c r="D1751" i="2"/>
  <c r="M1750" i="2"/>
  <c r="L1750" i="2"/>
  <c r="K1750" i="2"/>
  <c r="J1750" i="2"/>
  <c r="I1750" i="2"/>
  <c r="H1750" i="2"/>
  <c r="G1750" i="2"/>
  <c r="D1750" i="2"/>
  <c r="M1749" i="2"/>
  <c r="L1749" i="2"/>
  <c r="K1749" i="2"/>
  <c r="J1749" i="2"/>
  <c r="I1749" i="2"/>
  <c r="H1749" i="2"/>
  <c r="G1749" i="2"/>
  <c r="D1749" i="2"/>
  <c r="M1748" i="2"/>
  <c r="L1748" i="2"/>
  <c r="K1748" i="2"/>
  <c r="J1748" i="2"/>
  <c r="I1748" i="2"/>
  <c r="H1748" i="2"/>
  <c r="G1748" i="2"/>
  <c r="D1748" i="2"/>
  <c r="M1747" i="2"/>
  <c r="L1747" i="2"/>
  <c r="K1747" i="2"/>
  <c r="J1747" i="2"/>
  <c r="I1747" i="2"/>
  <c r="H1747" i="2"/>
  <c r="G1747" i="2"/>
  <c r="D1747" i="2"/>
  <c r="M1746" i="2"/>
  <c r="L1746" i="2"/>
  <c r="K1746" i="2"/>
  <c r="J1746" i="2"/>
  <c r="I1746" i="2"/>
  <c r="H1746" i="2"/>
  <c r="G1746" i="2"/>
  <c r="D1746" i="2"/>
  <c r="M1745" i="2"/>
  <c r="L1745" i="2"/>
  <c r="K1745" i="2"/>
  <c r="J1745" i="2"/>
  <c r="I1745" i="2"/>
  <c r="H1745" i="2"/>
  <c r="G1745" i="2"/>
  <c r="D1745" i="2"/>
  <c r="M1744" i="2"/>
  <c r="L1744" i="2"/>
  <c r="K1744" i="2"/>
  <c r="J1744" i="2"/>
  <c r="I1744" i="2"/>
  <c r="H1744" i="2"/>
  <c r="G1744" i="2"/>
  <c r="D1744" i="2"/>
  <c r="M1743" i="2"/>
  <c r="L1743" i="2"/>
  <c r="K1743" i="2"/>
  <c r="J1743" i="2"/>
  <c r="I1743" i="2"/>
  <c r="H1743" i="2"/>
  <c r="G1743" i="2"/>
  <c r="D1743" i="2"/>
  <c r="M1742" i="2"/>
  <c r="L1742" i="2"/>
  <c r="K1742" i="2"/>
  <c r="J1742" i="2"/>
  <c r="I1742" i="2"/>
  <c r="H1742" i="2"/>
  <c r="G1742" i="2"/>
  <c r="D1742" i="2"/>
  <c r="M1741" i="2"/>
  <c r="L1741" i="2"/>
  <c r="K1741" i="2"/>
  <c r="J1741" i="2"/>
  <c r="I1741" i="2"/>
  <c r="H1741" i="2"/>
  <c r="G1741" i="2"/>
  <c r="D1741" i="2"/>
  <c r="M1740" i="2"/>
  <c r="L1740" i="2"/>
  <c r="K1740" i="2"/>
  <c r="J1740" i="2"/>
  <c r="I1740" i="2"/>
  <c r="H1740" i="2"/>
  <c r="G1740" i="2"/>
  <c r="D1740" i="2"/>
  <c r="M1739" i="2"/>
  <c r="L1739" i="2"/>
  <c r="K1739" i="2"/>
  <c r="J1739" i="2"/>
  <c r="I1739" i="2"/>
  <c r="H1739" i="2"/>
  <c r="G1739" i="2"/>
  <c r="D1739" i="2"/>
  <c r="M1738" i="2"/>
  <c r="L1738" i="2"/>
  <c r="K1738" i="2"/>
  <c r="J1738" i="2"/>
  <c r="I1738" i="2"/>
  <c r="H1738" i="2"/>
  <c r="G1738" i="2"/>
  <c r="D1738" i="2"/>
  <c r="M1737" i="2"/>
  <c r="L1737" i="2"/>
  <c r="K1737" i="2"/>
  <c r="J1737" i="2"/>
  <c r="I1737" i="2"/>
  <c r="H1737" i="2"/>
  <c r="G1737" i="2"/>
  <c r="D1737" i="2"/>
  <c r="M1736" i="2"/>
  <c r="L1736" i="2"/>
  <c r="K1736" i="2"/>
  <c r="J1736" i="2"/>
  <c r="I1736" i="2"/>
  <c r="H1736" i="2"/>
  <c r="G1736" i="2"/>
  <c r="D1736" i="2"/>
  <c r="M1735" i="2"/>
  <c r="L1735" i="2"/>
  <c r="K1735" i="2"/>
  <c r="J1735" i="2"/>
  <c r="I1735" i="2"/>
  <c r="H1735" i="2"/>
  <c r="G1735" i="2"/>
  <c r="D1735" i="2"/>
  <c r="M1734" i="2"/>
  <c r="L1734" i="2"/>
  <c r="K1734" i="2"/>
  <c r="J1734" i="2"/>
  <c r="I1734" i="2"/>
  <c r="H1734" i="2"/>
  <c r="G1734" i="2"/>
  <c r="D1734" i="2"/>
  <c r="M1733" i="2"/>
  <c r="L1733" i="2"/>
  <c r="K1733" i="2"/>
  <c r="J1733" i="2"/>
  <c r="I1733" i="2"/>
  <c r="H1733" i="2"/>
  <c r="G1733" i="2"/>
  <c r="D1733" i="2"/>
  <c r="M1732" i="2"/>
  <c r="L1732" i="2"/>
  <c r="K1732" i="2"/>
  <c r="J1732" i="2"/>
  <c r="I1732" i="2"/>
  <c r="H1732" i="2"/>
  <c r="G1732" i="2"/>
  <c r="D1732" i="2"/>
  <c r="M1731" i="2"/>
  <c r="L1731" i="2"/>
  <c r="K1731" i="2"/>
  <c r="J1731" i="2"/>
  <c r="I1731" i="2"/>
  <c r="H1731" i="2"/>
  <c r="G1731" i="2"/>
  <c r="D1731" i="2"/>
  <c r="M1730" i="2"/>
  <c r="L1730" i="2"/>
  <c r="K1730" i="2"/>
  <c r="J1730" i="2"/>
  <c r="I1730" i="2"/>
  <c r="H1730" i="2"/>
  <c r="G1730" i="2"/>
  <c r="D1730" i="2"/>
  <c r="M1729" i="2"/>
  <c r="L1729" i="2"/>
  <c r="K1729" i="2"/>
  <c r="J1729" i="2"/>
  <c r="I1729" i="2"/>
  <c r="H1729" i="2"/>
  <c r="G1729" i="2"/>
  <c r="D1729" i="2"/>
  <c r="M1728" i="2"/>
  <c r="L1728" i="2"/>
  <c r="K1728" i="2"/>
  <c r="J1728" i="2"/>
  <c r="I1728" i="2"/>
  <c r="H1728" i="2"/>
  <c r="G1728" i="2"/>
  <c r="D1728" i="2"/>
  <c r="M1727" i="2"/>
  <c r="L1727" i="2"/>
  <c r="K1727" i="2"/>
  <c r="J1727" i="2"/>
  <c r="I1727" i="2"/>
  <c r="H1727" i="2"/>
  <c r="G1727" i="2"/>
  <c r="D1727" i="2"/>
  <c r="M1726" i="2"/>
  <c r="L1726" i="2"/>
  <c r="K1726" i="2"/>
  <c r="J1726" i="2"/>
  <c r="I1726" i="2"/>
  <c r="H1726" i="2"/>
  <c r="G1726" i="2"/>
  <c r="D1726" i="2"/>
  <c r="M1725" i="2"/>
  <c r="L1725" i="2"/>
  <c r="K1725" i="2"/>
  <c r="J1725" i="2"/>
  <c r="I1725" i="2"/>
  <c r="H1725" i="2"/>
  <c r="G1725" i="2"/>
  <c r="D1725" i="2"/>
  <c r="M1724" i="2"/>
  <c r="L1724" i="2"/>
  <c r="K1724" i="2"/>
  <c r="J1724" i="2"/>
  <c r="I1724" i="2"/>
  <c r="H1724" i="2"/>
  <c r="G1724" i="2"/>
  <c r="D1724" i="2"/>
  <c r="M1723" i="2"/>
  <c r="L1723" i="2"/>
  <c r="K1723" i="2"/>
  <c r="J1723" i="2"/>
  <c r="I1723" i="2"/>
  <c r="H1723" i="2"/>
  <c r="G1723" i="2"/>
  <c r="D1723" i="2"/>
  <c r="M1722" i="2"/>
  <c r="L1722" i="2"/>
  <c r="K1722" i="2"/>
  <c r="J1722" i="2"/>
  <c r="I1722" i="2"/>
  <c r="H1722" i="2"/>
  <c r="G1722" i="2"/>
  <c r="D1722" i="2"/>
  <c r="M1721" i="2"/>
  <c r="L1721" i="2"/>
  <c r="K1721" i="2"/>
  <c r="J1721" i="2"/>
  <c r="I1721" i="2"/>
  <c r="H1721" i="2"/>
  <c r="G1721" i="2"/>
  <c r="D1721" i="2"/>
  <c r="M1720" i="2"/>
  <c r="L1720" i="2"/>
  <c r="K1720" i="2"/>
  <c r="J1720" i="2"/>
  <c r="I1720" i="2"/>
  <c r="H1720" i="2"/>
  <c r="G1720" i="2"/>
  <c r="D1720" i="2"/>
  <c r="M1719" i="2"/>
  <c r="L1719" i="2"/>
  <c r="K1719" i="2"/>
  <c r="J1719" i="2"/>
  <c r="I1719" i="2"/>
  <c r="H1719" i="2"/>
  <c r="G1719" i="2"/>
  <c r="D1719" i="2"/>
  <c r="M1718" i="2"/>
  <c r="L1718" i="2"/>
  <c r="K1718" i="2"/>
  <c r="J1718" i="2"/>
  <c r="I1718" i="2"/>
  <c r="H1718" i="2"/>
  <c r="G1718" i="2"/>
  <c r="D1718" i="2"/>
  <c r="M1717" i="2"/>
  <c r="L1717" i="2"/>
  <c r="K1717" i="2"/>
  <c r="J1717" i="2"/>
  <c r="I1717" i="2"/>
  <c r="H1717" i="2"/>
  <c r="G1717" i="2"/>
  <c r="D1717" i="2"/>
  <c r="M1716" i="2"/>
  <c r="L1716" i="2"/>
  <c r="K1716" i="2"/>
  <c r="J1716" i="2"/>
  <c r="I1716" i="2"/>
  <c r="H1716" i="2"/>
  <c r="G1716" i="2"/>
  <c r="D1716" i="2"/>
  <c r="M1715" i="2"/>
  <c r="L1715" i="2"/>
  <c r="K1715" i="2"/>
  <c r="J1715" i="2"/>
  <c r="I1715" i="2"/>
  <c r="H1715" i="2"/>
  <c r="G1715" i="2"/>
  <c r="D1715" i="2"/>
  <c r="M1714" i="2"/>
  <c r="L1714" i="2"/>
  <c r="K1714" i="2"/>
  <c r="J1714" i="2"/>
  <c r="I1714" i="2"/>
  <c r="H1714" i="2"/>
  <c r="G1714" i="2"/>
  <c r="D1714" i="2"/>
  <c r="M1713" i="2"/>
  <c r="L1713" i="2"/>
  <c r="K1713" i="2"/>
  <c r="J1713" i="2"/>
  <c r="I1713" i="2"/>
  <c r="H1713" i="2"/>
  <c r="G1713" i="2"/>
  <c r="D1713" i="2"/>
  <c r="M1712" i="2"/>
  <c r="L1712" i="2"/>
  <c r="K1712" i="2"/>
  <c r="J1712" i="2"/>
  <c r="I1712" i="2"/>
  <c r="H1712" i="2"/>
  <c r="G1712" i="2"/>
  <c r="D1712" i="2"/>
  <c r="M1711" i="2"/>
  <c r="L1711" i="2"/>
  <c r="K1711" i="2"/>
  <c r="J1711" i="2"/>
  <c r="I1711" i="2"/>
  <c r="H1711" i="2"/>
  <c r="G1711" i="2"/>
  <c r="D1711" i="2"/>
  <c r="M1710" i="2"/>
  <c r="L1710" i="2"/>
  <c r="K1710" i="2"/>
  <c r="J1710" i="2"/>
  <c r="I1710" i="2"/>
  <c r="H1710" i="2"/>
  <c r="G1710" i="2"/>
  <c r="D1710" i="2"/>
  <c r="M1709" i="2"/>
  <c r="L1709" i="2"/>
  <c r="K1709" i="2"/>
  <c r="J1709" i="2"/>
  <c r="I1709" i="2"/>
  <c r="H1709" i="2"/>
  <c r="G1709" i="2"/>
  <c r="D1709" i="2"/>
  <c r="M1708" i="2"/>
  <c r="L1708" i="2"/>
  <c r="K1708" i="2"/>
  <c r="J1708" i="2"/>
  <c r="I1708" i="2"/>
  <c r="H1708" i="2"/>
  <c r="G1708" i="2"/>
  <c r="D1708" i="2"/>
  <c r="M1707" i="2"/>
  <c r="L1707" i="2"/>
  <c r="K1707" i="2"/>
  <c r="J1707" i="2"/>
  <c r="I1707" i="2"/>
  <c r="H1707" i="2"/>
  <c r="G1707" i="2"/>
  <c r="D1707" i="2"/>
  <c r="M1706" i="2"/>
  <c r="L1706" i="2"/>
  <c r="K1706" i="2"/>
  <c r="J1706" i="2"/>
  <c r="I1706" i="2"/>
  <c r="H1706" i="2"/>
  <c r="G1706" i="2"/>
  <c r="D1706" i="2"/>
  <c r="M1705" i="2"/>
  <c r="L1705" i="2"/>
  <c r="K1705" i="2"/>
  <c r="J1705" i="2"/>
  <c r="I1705" i="2"/>
  <c r="H1705" i="2"/>
  <c r="G1705" i="2"/>
  <c r="D1705" i="2"/>
  <c r="M1704" i="2"/>
  <c r="L1704" i="2"/>
  <c r="K1704" i="2"/>
  <c r="J1704" i="2"/>
  <c r="I1704" i="2"/>
  <c r="H1704" i="2"/>
  <c r="G1704" i="2"/>
  <c r="D1704" i="2"/>
  <c r="M1703" i="2"/>
  <c r="L1703" i="2"/>
  <c r="K1703" i="2"/>
  <c r="J1703" i="2"/>
  <c r="I1703" i="2"/>
  <c r="H1703" i="2"/>
  <c r="G1703" i="2"/>
  <c r="D1703" i="2"/>
  <c r="M1702" i="2"/>
  <c r="L1702" i="2"/>
  <c r="K1702" i="2"/>
  <c r="J1702" i="2"/>
  <c r="I1702" i="2"/>
  <c r="H1702" i="2"/>
  <c r="G1702" i="2"/>
  <c r="D1702" i="2"/>
  <c r="M1701" i="2"/>
  <c r="L1701" i="2"/>
  <c r="K1701" i="2"/>
  <c r="J1701" i="2"/>
  <c r="I1701" i="2"/>
  <c r="H1701" i="2"/>
  <c r="G1701" i="2"/>
  <c r="D1701" i="2"/>
  <c r="M1700" i="2"/>
  <c r="L1700" i="2"/>
  <c r="K1700" i="2"/>
  <c r="J1700" i="2"/>
  <c r="I1700" i="2"/>
  <c r="H1700" i="2"/>
  <c r="G1700" i="2"/>
  <c r="D1700" i="2"/>
  <c r="M1699" i="2"/>
  <c r="L1699" i="2"/>
  <c r="K1699" i="2"/>
  <c r="J1699" i="2"/>
  <c r="I1699" i="2"/>
  <c r="H1699" i="2"/>
  <c r="G1699" i="2"/>
  <c r="D1699" i="2"/>
  <c r="M1698" i="2"/>
  <c r="L1698" i="2"/>
  <c r="K1698" i="2"/>
  <c r="J1698" i="2"/>
  <c r="I1698" i="2"/>
  <c r="H1698" i="2"/>
  <c r="G1698" i="2"/>
  <c r="D1698" i="2"/>
  <c r="M1697" i="2"/>
  <c r="L1697" i="2"/>
  <c r="K1697" i="2"/>
  <c r="J1697" i="2"/>
  <c r="I1697" i="2"/>
  <c r="H1697" i="2"/>
  <c r="G1697" i="2"/>
  <c r="D1697" i="2"/>
  <c r="M1696" i="2"/>
  <c r="L1696" i="2"/>
  <c r="K1696" i="2"/>
  <c r="J1696" i="2"/>
  <c r="I1696" i="2"/>
  <c r="H1696" i="2"/>
  <c r="G1696" i="2"/>
  <c r="D1696" i="2"/>
  <c r="M1695" i="2"/>
  <c r="L1695" i="2"/>
  <c r="K1695" i="2"/>
  <c r="J1695" i="2"/>
  <c r="I1695" i="2"/>
  <c r="H1695" i="2"/>
  <c r="G1695" i="2"/>
  <c r="D1695" i="2"/>
  <c r="M1694" i="2"/>
  <c r="L1694" i="2"/>
  <c r="K1694" i="2"/>
  <c r="J1694" i="2"/>
  <c r="I1694" i="2"/>
  <c r="H1694" i="2"/>
  <c r="G1694" i="2"/>
  <c r="D1694" i="2"/>
  <c r="M1693" i="2"/>
  <c r="L1693" i="2"/>
  <c r="K1693" i="2"/>
  <c r="J1693" i="2"/>
  <c r="I1693" i="2"/>
  <c r="H1693" i="2"/>
  <c r="G1693" i="2"/>
  <c r="D1693" i="2"/>
  <c r="M1692" i="2"/>
  <c r="L1692" i="2"/>
  <c r="K1692" i="2"/>
  <c r="J1692" i="2"/>
  <c r="I1692" i="2"/>
  <c r="H1692" i="2"/>
  <c r="G1692" i="2"/>
  <c r="D1692" i="2"/>
  <c r="M1691" i="2"/>
  <c r="L1691" i="2"/>
  <c r="K1691" i="2"/>
  <c r="J1691" i="2"/>
  <c r="I1691" i="2"/>
  <c r="H1691" i="2"/>
  <c r="G1691" i="2"/>
  <c r="D1691" i="2"/>
  <c r="M1690" i="2"/>
  <c r="L1690" i="2"/>
  <c r="K1690" i="2"/>
  <c r="J1690" i="2"/>
  <c r="I1690" i="2"/>
  <c r="H1690" i="2"/>
  <c r="G1690" i="2"/>
  <c r="D1690" i="2"/>
  <c r="M1689" i="2"/>
  <c r="L1689" i="2"/>
  <c r="K1689" i="2"/>
  <c r="J1689" i="2"/>
  <c r="I1689" i="2"/>
  <c r="H1689" i="2"/>
  <c r="G1689" i="2"/>
  <c r="D1689" i="2"/>
  <c r="M1688" i="2"/>
  <c r="L1688" i="2"/>
  <c r="K1688" i="2"/>
  <c r="J1688" i="2"/>
  <c r="I1688" i="2"/>
  <c r="H1688" i="2"/>
  <c r="G1688" i="2"/>
  <c r="D1688" i="2"/>
  <c r="M1687" i="2"/>
  <c r="L1687" i="2"/>
  <c r="K1687" i="2"/>
  <c r="J1687" i="2"/>
  <c r="I1687" i="2"/>
  <c r="H1687" i="2"/>
  <c r="G1687" i="2"/>
  <c r="D1687" i="2"/>
  <c r="M1686" i="2"/>
  <c r="L1686" i="2"/>
  <c r="K1686" i="2"/>
  <c r="J1686" i="2"/>
  <c r="I1686" i="2"/>
  <c r="H1686" i="2"/>
  <c r="G1686" i="2"/>
  <c r="D1686" i="2"/>
  <c r="M1685" i="2"/>
  <c r="L1685" i="2"/>
  <c r="K1685" i="2"/>
  <c r="J1685" i="2"/>
  <c r="I1685" i="2"/>
  <c r="H1685" i="2"/>
  <c r="G1685" i="2"/>
  <c r="D1685" i="2"/>
  <c r="M1684" i="2"/>
  <c r="L1684" i="2"/>
  <c r="K1684" i="2"/>
  <c r="J1684" i="2"/>
  <c r="I1684" i="2"/>
  <c r="H1684" i="2"/>
  <c r="G1684" i="2"/>
  <c r="D1684" i="2"/>
  <c r="M1683" i="2"/>
  <c r="L1683" i="2"/>
  <c r="K1683" i="2"/>
  <c r="J1683" i="2"/>
  <c r="I1683" i="2"/>
  <c r="H1683" i="2"/>
  <c r="G1683" i="2"/>
  <c r="D1683" i="2"/>
  <c r="M1682" i="2"/>
  <c r="L1682" i="2"/>
  <c r="K1682" i="2"/>
  <c r="J1682" i="2"/>
  <c r="I1682" i="2"/>
  <c r="H1682" i="2"/>
  <c r="G1682" i="2"/>
  <c r="D1682" i="2"/>
  <c r="M1681" i="2"/>
  <c r="L1681" i="2"/>
  <c r="K1681" i="2"/>
  <c r="J1681" i="2"/>
  <c r="I1681" i="2"/>
  <c r="H1681" i="2"/>
  <c r="G1681" i="2"/>
  <c r="D1681" i="2"/>
  <c r="M1680" i="2"/>
  <c r="L1680" i="2"/>
  <c r="K1680" i="2"/>
  <c r="J1680" i="2"/>
  <c r="I1680" i="2"/>
  <c r="H1680" i="2"/>
  <c r="G1680" i="2"/>
  <c r="D1680" i="2"/>
  <c r="M1679" i="2"/>
  <c r="L1679" i="2"/>
  <c r="K1679" i="2"/>
  <c r="J1679" i="2"/>
  <c r="I1679" i="2"/>
  <c r="H1679" i="2"/>
  <c r="G1679" i="2"/>
  <c r="D1679" i="2"/>
  <c r="M1678" i="2"/>
  <c r="L1678" i="2"/>
  <c r="K1678" i="2"/>
  <c r="J1678" i="2"/>
  <c r="I1678" i="2"/>
  <c r="H1678" i="2"/>
  <c r="G1678" i="2"/>
  <c r="D1678" i="2"/>
  <c r="M1677" i="2"/>
  <c r="L1677" i="2"/>
  <c r="K1677" i="2"/>
  <c r="J1677" i="2"/>
  <c r="I1677" i="2"/>
  <c r="H1677" i="2"/>
  <c r="G1677" i="2"/>
  <c r="D1677" i="2"/>
  <c r="M1676" i="2"/>
  <c r="L1676" i="2"/>
  <c r="K1676" i="2"/>
  <c r="J1676" i="2"/>
  <c r="I1676" i="2"/>
  <c r="H1676" i="2"/>
  <c r="G1676" i="2"/>
  <c r="D1676" i="2"/>
  <c r="M1675" i="2"/>
  <c r="L1675" i="2"/>
  <c r="K1675" i="2"/>
  <c r="J1675" i="2"/>
  <c r="I1675" i="2"/>
  <c r="H1675" i="2"/>
  <c r="G1675" i="2"/>
  <c r="D1675" i="2"/>
  <c r="M1674" i="2"/>
  <c r="L1674" i="2"/>
  <c r="K1674" i="2"/>
  <c r="J1674" i="2"/>
  <c r="I1674" i="2"/>
  <c r="H1674" i="2"/>
  <c r="G1674" i="2"/>
  <c r="D1674" i="2"/>
  <c r="M1673" i="2"/>
  <c r="L1673" i="2"/>
  <c r="K1673" i="2"/>
  <c r="J1673" i="2"/>
  <c r="I1673" i="2"/>
  <c r="H1673" i="2"/>
  <c r="G1673" i="2"/>
  <c r="D1673" i="2"/>
  <c r="M1672" i="2"/>
  <c r="L1672" i="2"/>
  <c r="K1672" i="2"/>
  <c r="J1672" i="2"/>
  <c r="I1672" i="2"/>
  <c r="H1672" i="2"/>
  <c r="G1672" i="2"/>
  <c r="D1672" i="2"/>
  <c r="M1671" i="2"/>
  <c r="L1671" i="2"/>
  <c r="K1671" i="2"/>
  <c r="J1671" i="2"/>
  <c r="I1671" i="2"/>
  <c r="H1671" i="2"/>
  <c r="G1671" i="2"/>
  <c r="D1671" i="2"/>
  <c r="M1670" i="2"/>
  <c r="L1670" i="2"/>
  <c r="K1670" i="2"/>
  <c r="J1670" i="2"/>
  <c r="I1670" i="2"/>
  <c r="H1670" i="2"/>
  <c r="G1670" i="2"/>
  <c r="D1670" i="2"/>
  <c r="M1669" i="2"/>
  <c r="L1669" i="2"/>
  <c r="K1669" i="2"/>
  <c r="J1669" i="2"/>
  <c r="I1669" i="2"/>
  <c r="H1669" i="2"/>
  <c r="G1669" i="2"/>
  <c r="D1669" i="2"/>
  <c r="M1668" i="2"/>
  <c r="L1668" i="2"/>
  <c r="K1668" i="2"/>
  <c r="J1668" i="2"/>
  <c r="I1668" i="2"/>
  <c r="H1668" i="2"/>
  <c r="G1668" i="2"/>
  <c r="D1668" i="2"/>
  <c r="M1667" i="2"/>
  <c r="L1667" i="2"/>
  <c r="K1667" i="2"/>
  <c r="J1667" i="2"/>
  <c r="I1667" i="2"/>
  <c r="H1667" i="2"/>
  <c r="G1667" i="2"/>
  <c r="D1667" i="2"/>
  <c r="M1666" i="2"/>
  <c r="L1666" i="2"/>
  <c r="K1666" i="2"/>
  <c r="J1666" i="2"/>
  <c r="I1666" i="2"/>
  <c r="H1666" i="2"/>
  <c r="G1666" i="2"/>
  <c r="D1666" i="2"/>
  <c r="M1665" i="2"/>
  <c r="L1665" i="2"/>
  <c r="K1665" i="2"/>
  <c r="J1665" i="2"/>
  <c r="I1665" i="2"/>
  <c r="H1665" i="2"/>
  <c r="G1665" i="2"/>
  <c r="D1665" i="2"/>
  <c r="M1664" i="2"/>
  <c r="L1664" i="2"/>
  <c r="K1664" i="2"/>
  <c r="J1664" i="2"/>
  <c r="I1664" i="2"/>
  <c r="H1664" i="2"/>
  <c r="G1664" i="2"/>
  <c r="D1664" i="2"/>
  <c r="M1663" i="2"/>
  <c r="L1663" i="2"/>
  <c r="K1663" i="2"/>
  <c r="J1663" i="2"/>
  <c r="I1663" i="2"/>
  <c r="H1663" i="2"/>
  <c r="G1663" i="2"/>
  <c r="D1663" i="2"/>
  <c r="M1662" i="2"/>
  <c r="L1662" i="2"/>
  <c r="K1662" i="2"/>
  <c r="J1662" i="2"/>
  <c r="I1662" i="2"/>
  <c r="H1662" i="2"/>
  <c r="G1662" i="2"/>
  <c r="D1662" i="2"/>
  <c r="M1661" i="2"/>
  <c r="L1661" i="2"/>
  <c r="K1661" i="2"/>
  <c r="J1661" i="2"/>
  <c r="I1661" i="2"/>
  <c r="H1661" i="2"/>
  <c r="G1661" i="2"/>
  <c r="D1661" i="2"/>
  <c r="M1660" i="2"/>
  <c r="L1660" i="2"/>
  <c r="K1660" i="2"/>
  <c r="J1660" i="2"/>
  <c r="I1660" i="2"/>
  <c r="H1660" i="2"/>
  <c r="G1660" i="2"/>
  <c r="D1660" i="2"/>
  <c r="M1659" i="2"/>
  <c r="L1659" i="2"/>
  <c r="K1659" i="2"/>
  <c r="J1659" i="2"/>
  <c r="I1659" i="2"/>
  <c r="H1659" i="2"/>
  <c r="G1659" i="2"/>
  <c r="D1659" i="2"/>
  <c r="M1658" i="2"/>
  <c r="L1658" i="2"/>
  <c r="K1658" i="2"/>
  <c r="J1658" i="2"/>
  <c r="I1658" i="2"/>
  <c r="H1658" i="2"/>
  <c r="G1658" i="2"/>
  <c r="D1658" i="2"/>
  <c r="M1657" i="2"/>
  <c r="L1657" i="2"/>
  <c r="K1657" i="2"/>
  <c r="J1657" i="2"/>
  <c r="I1657" i="2"/>
  <c r="H1657" i="2"/>
  <c r="G1657" i="2"/>
  <c r="D1657" i="2"/>
  <c r="M1656" i="2"/>
  <c r="L1656" i="2"/>
  <c r="K1656" i="2"/>
  <c r="J1656" i="2"/>
  <c r="I1656" i="2"/>
  <c r="H1656" i="2"/>
  <c r="G1656" i="2"/>
  <c r="D1656" i="2"/>
  <c r="M1655" i="2"/>
  <c r="L1655" i="2"/>
  <c r="K1655" i="2"/>
  <c r="J1655" i="2"/>
  <c r="I1655" i="2"/>
  <c r="H1655" i="2"/>
  <c r="G1655" i="2"/>
  <c r="D1655" i="2"/>
  <c r="M1654" i="2"/>
  <c r="L1654" i="2"/>
  <c r="K1654" i="2"/>
  <c r="J1654" i="2"/>
  <c r="I1654" i="2"/>
  <c r="H1654" i="2"/>
  <c r="G1654" i="2"/>
  <c r="D1654" i="2"/>
  <c r="M1653" i="2"/>
  <c r="L1653" i="2"/>
  <c r="K1653" i="2"/>
  <c r="J1653" i="2"/>
  <c r="I1653" i="2"/>
  <c r="H1653" i="2"/>
  <c r="G1653" i="2"/>
  <c r="D1653" i="2"/>
  <c r="M1652" i="2"/>
  <c r="L1652" i="2"/>
  <c r="K1652" i="2"/>
  <c r="J1652" i="2"/>
  <c r="I1652" i="2"/>
  <c r="H1652" i="2"/>
  <c r="G1652" i="2"/>
  <c r="D1652" i="2"/>
  <c r="M1651" i="2"/>
  <c r="L1651" i="2"/>
  <c r="K1651" i="2"/>
  <c r="J1651" i="2"/>
  <c r="I1651" i="2"/>
  <c r="H1651" i="2"/>
  <c r="G1651" i="2"/>
  <c r="D1651" i="2"/>
  <c r="M1650" i="2"/>
  <c r="L1650" i="2"/>
  <c r="K1650" i="2"/>
  <c r="J1650" i="2"/>
  <c r="I1650" i="2"/>
  <c r="H1650" i="2"/>
  <c r="G1650" i="2"/>
  <c r="D1650" i="2"/>
  <c r="M1649" i="2"/>
  <c r="L1649" i="2"/>
  <c r="K1649" i="2"/>
  <c r="J1649" i="2"/>
  <c r="I1649" i="2"/>
  <c r="H1649" i="2"/>
  <c r="G1649" i="2"/>
  <c r="D1649" i="2"/>
  <c r="M1648" i="2"/>
  <c r="L1648" i="2"/>
  <c r="K1648" i="2"/>
  <c r="J1648" i="2"/>
  <c r="I1648" i="2"/>
  <c r="H1648" i="2"/>
  <c r="G1648" i="2"/>
  <c r="D1648" i="2"/>
  <c r="M1647" i="2"/>
  <c r="L1647" i="2"/>
  <c r="K1647" i="2"/>
  <c r="J1647" i="2"/>
  <c r="I1647" i="2"/>
  <c r="H1647" i="2"/>
  <c r="G1647" i="2"/>
  <c r="D1647" i="2"/>
  <c r="M1646" i="2"/>
  <c r="L1646" i="2"/>
  <c r="K1646" i="2"/>
  <c r="J1646" i="2"/>
  <c r="I1646" i="2"/>
  <c r="H1646" i="2"/>
  <c r="G1646" i="2"/>
  <c r="D1646" i="2"/>
  <c r="M1645" i="2"/>
  <c r="L1645" i="2"/>
  <c r="K1645" i="2"/>
  <c r="J1645" i="2"/>
  <c r="I1645" i="2"/>
  <c r="H1645" i="2"/>
  <c r="G1645" i="2"/>
  <c r="D1645" i="2"/>
  <c r="M1644" i="2"/>
  <c r="L1644" i="2"/>
  <c r="K1644" i="2"/>
  <c r="J1644" i="2"/>
  <c r="I1644" i="2"/>
  <c r="H1644" i="2"/>
  <c r="G1644" i="2"/>
  <c r="D1644" i="2"/>
  <c r="M1643" i="2"/>
  <c r="L1643" i="2"/>
  <c r="K1643" i="2"/>
  <c r="J1643" i="2"/>
  <c r="I1643" i="2"/>
  <c r="H1643" i="2"/>
  <c r="G1643" i="2"/>
  <c r="D1643" i="2"/>
  <c r="M1642" i="2"/>
  <c r="L1642" i="2"/>
  <c r="K1642" i="2"/>
  <c r="J1642" i="2"/>
  <c r="I1642" i="2"/>
  <c r="H1642" i="2"/>
  <c r="G1642" i="2"/>
  <c r="D1642" i="2"/>
  <c r="M1641" i="2"/>
  <c r="L1641" i="2"/>
  <c r="K1641" i="2"/>
  <c r="J1641" i="2"/>
  <c r="I1641" i="2"/>
  <c r="H1641" i="2"/>
  <c r="G1641" i="2"/>
  <c r="D1641" i="2"/>
  <c r="M1640" i="2"/>
  <c r="L1640" i="2"/>
  <c r="K1640" i="2"/>
  <c r="J1640" i="2"/>
  <c r="I1640" i="2"/>
  <c r="H1640" i="2"/>
  <c r="G1640" i="2"/>
  <c r="D1640" i="2"/>
  <c r="M1639" i="2"/>
  <c r="L1639" i="2"/>
  <c r="K1639" i="2"/>
  <c r="J1639" i="2"/>
  <c r="I1639" i="2"/>
  <c r="H1639" i="2"/>
  <c r="G1639" i="2"/>
  <c r="D1639" i="2"/>
  <c r="M1638" i="2"/>
  <c r="L1638" i="2"/>
  <c r="K1638" i="2"/>
  <c r="J1638" i="2"/>
  <c r="I1638" i="2"/>
  <c r="H1638" i="2"/>
  <c r="G1638" i="2"/>
  <c r="D1638" i="2"/>
  <c r="M1637" i="2"/>
  <c r="L1637" i="2"/>
  <c r="K1637" i="2"/>
  <c r="J1637" i="2"/>
  <c r="I1637" i="2"/>
  <c r="H1637" i="2"/>
  <c r="G1637" i="2"/>
  <c r="D1637" i="2"/>
  <c r="M1636" i="2"/>
  <c r="L1636" i="2"/>
  <c r="K1636" i="2"/>
  <c r="J1636" i="2"/>
  <c r="I1636" i="2"/>
  <c r="H1636" i="2"/>
  <c r="G1636" i="2"/>
  <c r="D1636" i="2"/>
  <c r="M1635" i="2"/>
  <c r="L1635" i="2"/>
  <c r="K1635" i="2"/>
  <c r="J1635" i="2"/>
  <c r="I1635" i="2"/>
  <c r="H1635" i="2"/>
  <c r="G1635" i="2"/>
  <c r="D1635" i="2"/>
  <c r="M1634" i="2"/>
  <c r="L1634" i="2"/>
  <c r="K1634" i="2"/>
  <c r="J1634" i="2"/>
  <c r="I1634" i="2"/>
  <c r="H1634" i="2"/>
  <c r="G1634" i="2"/>
  <c r="D1634" i="2"/>
  <c r="M1633" i="2"/>
  <c r="L1633" i="2"/>
  <c r="K1633" i="2"/>
  <c r="J1633" i="2"/>
  <c r="I1633" i="2"/>
  <c r="H1633" i="2"/>
  <c r="G1633" i="2"/>
  <c r="D1633" i="2"/>
  <c r="M1632" i="2"/>
  <c r="L1632" i="2"/>
  <c r="K1632" i="2"/>
  <c r="J1632" i="2"/>
  <c r="I1632" i="2"/>
  <c r="H1632" i="2"/>
  <c r="G1632" i="2"/>
  <c r="D1632" i="2"/>
  <c r="M1631" i="2"/>
  <c r="L1631" i="2"/>
  <c r="K1631" i="2"/>
  <c r="J1631" i="2"/>
  <c r="I1631" i="2"/>
  <c r="H1631" i="2"/>
  <c r="G1631" i="2"/>
  <c r="D1631" i="2"/>
  <c r="M1630" i="2"/>
  <c r="L1630" i="2"/>
  <c r="K1630" i="2"/>
  <c r="J1630" i="2"/>
  <c r="I1630" i="2"/>
  <c r="H1630" i="2"/>
  <c r="G1630" i="2"/>
  <c r="D1630" i="2"/>
  <c r="M1629" i="2"/>
  <c r="L1629" i="2"/>
  <c r="K1629" i="2"/>
  <c r="J1629" i="2"/>
  <c r="I1629" i="2"/>
  <c r="H1629" i="2"/>
  <c r="G1629" i="2"/>
  <c r="D1629" i="2"/>
  <c r="M1628" i="2"/>
  <c r="L1628" i="2"/>
  <c r="K1628" i="2"/>
  <c r="J1628" i="2"/>
  <c r="I1628" i="2"/>
  <c r="H1628" i="2"/>
  <c r="G1628" i="2"/>
  <c r="D1628" i="2"/>
  <c r="M1627" i="2"/>
  <c r="L1627" i="2"/>
  <c r="K1627" i="2"/>
  <c r="J1627" i="2"/>
  <c r="I1627" i="2"/>
  <c r="H1627" i="2"/>
  <c r="G1627" i="2"/>
  <c r="D1627" i="2"/>
  <c r="M1626" i="2"/>
  <c r="L1626" i="2"/>
  <c r="K1626" i="2"/>
  <c r="J1626" i="2"/>
  <c r="I1626" i="2"/>
  <c r="H1626" i="2"/>
  <c r="G1626" i="2"/>
  <c r="D1626" i="2"/>
  <c r="M1625" i="2"/>
  <c r="L1625" i="2"/>
  <c r="K1625" i="2"/>
  <c r="J1625" i="2"/>
  <c r="I1625" i="2"/>
  <c r="H1625" i="2"/>
  <c r="G1625" i="2"/>
  <c r="D1625" i="2"/>
  <c r="M1624" i="2"/>
  <c r="L1624" i="2"/>
  <c r="K1624" i="2"/>
  <c r="J1624" i="2"/>
  <c r="I1624" i="2"/>
  <c r="H1624" i="2"/>
  <c r="G1624" i="2"/>
  <c r="D1624" i="2"/>
  <c r="M1623" i="2"/>
  <c r="L1623" i="2"/>
  <c r="K1623" i="2"/>
  <c r="J1623" i="2"/>
  <c r="I1623" i="2"/>
  <c r="H1623" i="2"/>
  <c r="G1623" i="2"/>
  <c r="D1623" i="2"/>
  <c r="M1622" i="2"/>
  <c r="L1622" i="2"/>
  <c r="K1622" i="2"/>
  <c r="J1622" i="2"/>
  <c r="I1622" i="2"/>
  <c r="H1622" i="2"/>
  <c r="G1622" i="2"/>
  <c r="D1622" i="2"/>
  <c r="M1621" i="2"/>
  <c r="L1621" i="2"/>
  <c r="K1621" i="2"/>
  <c r="J1621" i="2"/>
  <c r="I1621" i="2"/>
  <c r="H1621" i="2"/>
  <c r="G1621" i="2"/>
  <c r="D1621" i="2"/>
  <c r="M1620" i="2"/>
  <c r="L1620" i="2"/>
  <c r="K1620" i="2"/>
  <c r="J1620" i="2"/>
  <c r="I1620" i="2"/>
  <c r="H1620" i="2"/>
  <c r="G1620" i="2"/>
  <c r="D1620" i="2"/>
  <c r="M1619" i="2"/>
  <c r="L1619" i="2"/>
  <c r="K1619" i="2"/>
  <c r="J1619" i="2"/>
  <c r="I1619" i="2"/>
  <c r="H1619" i="2"/>
  <c r="G1619" i="2"/>
  <c r="D1619" i="2"/>
  <c r="M1618" i="2"/>
  <c r="L1618" i="2"/>
  <c r="K1618" i="2"/>
  <c r="J1618" i="2"/>
  <c r="I1618" i="2"/>
  <c r="H1618" i="2"/>
  <c r="G1618" i="2"/>
  <c r="D1618" i="2"/>
  <c r="M1617" i="2"/>
  <c r="L1617" i="2"/>
  <c r="K1617" i="2"/>
  <c r="J1617" i="2"/>
  <c r="I1617" i="2"/>
  <c r="H1617" i="2"/>
  <c r="G1617" i="2"/>
  <c r="D1617" i="2"/>
  <c r="M1616" i="2"/>
  <c r="L1616" i="2"/>
  <c r="K1616" i="2"/>
  <c r="J1616" i="2"/>
  <c r="I1616" i="2"/>
  <c r="H1616" i="2"/>
  <c r="G1616" i="2"/>
  <c r="D1616" i="2"/>
  <c r="M1615" i="2"/>
  <c r="L1615" i="2"/>
  <c r="K1615" i="2"/>
  <c r="J1615" i="2"/>
  <c r="I1615" i="2"/>
  <c r="H1615" i="2"/>
  <c r="G1615" i="2"/>
  <c r="D1615" i="2"/>
  <c r="M1614" i="2"/>
  <c r="L1614" i="2"/>
  <c r="K1614" i="2"/>
  <c r="J1614" i="2"/>
  <c r="I1614" i="2"/>
  <c r="H1614" i="2"/>
  <c r="G1614" i="2"/>
  <c r="D1614" i="2"/>
  <c r="M1613" i="2"/>
  <c r="L1613" i="2"/>
  <c r="K1613" i="2"/>
  <c r="J1613" i="2"/>
  <c r="I1613" i="2"/>
  <c r="H1613" i="2"/>
  <c r="G1613" i="2"/>
  <c r="D1613" i="2"/>
  <c r="M1612" i="2"/>
  <c r="L1612" i="2"/>
  <c r="K1612" i="2"/>
  <c r="J1612" i="2"/>
  <c r="I1612" i="2"/>
  <c r="H1612" i="2"/>
  <c r="G1612" i="2"/>
  <c r="D1612" i="2"/>
  <c r="M1611" i="2"/>
  <c r="L1611" i="2"/>
  <c r="K1611" i="2"/>
  <c r="J1611" i="2"/>
  <c r="I1611" i="2"/>
  <c r="H1611" i="2"/>
  <c r="G1611" i="2"/>
  <c r="D1611" i="2"/>
  <c r="M1610" i="2"/>
  <c r="L1610" i="2"/>
  <c r="K1610" i="2"/>
  <c r="J1610" i="2"/>
  <c r="I1610" i="2"/>
  <c r="H1610" i="2"/>
  <c r="G1610" i="2"/>
  <c r="D1610" i="2"/>
  <c r="M1609" i="2"/>
  <c r="L1609" i="2"/>
  <c r="K1609" i="2"/>
  <c r="J1609" i="2"/>
  <c r="I1609" i="2"/>
  <c r="H1609" i="2"/>
  <c r="G1609" i="2"/>
  <c r="D1609" i="2"/>
  <c r="M1608" i="2"/>
  <c r="L1608" i="2"/>
  <c r="K1608" i="2"/>
  <c r="J1608" i="2"/>
  <c r="I1608" i="2"/>
  <c r="H1608" i="2"/>
  <c r="G1608" i="2"/>
  <c r="D1608" i="2"/>
  <c r="M1607" i="2"/>
  <c r="L1607" i="2"/>
  <c r="K1607" i="2"/>
  <c r="J1607" i="2"/>
  <c r="I1607" i="2"/>
  <c r="H1607" i="2"/>
  <c r="G1607" i="2"/>
  <c r="D1607" i="2"/>
  <c r="M1606" i="2"/>
  <c r="L1606" i="2"/>
  <c r="K1606" i="2"/>
  <c r="J1606" i="2"/>
  <c r="I1606" i="2"/>
  <c r="H1606" i="2"/>
  <c r="G1606" i="2"/>
  <c r="D1606" i="2"/>
  <c r="M1605" i="2"/>
  <c r="L1605" i="2"/>
  <c r="K1605" i="2"/>
  <c r="J1605" i="2"/>
  <c r="I1605" i="2"/>
  <c r="H1605" i="2"/>
  <c r="G1605" i="2"/>
  <c r="D1605" i="2"/>
  <c r="M1604" i="2"/>
  <c r="L1604" i="2"/>
  <c r="K1604" i="2"/>
  <c r="J1604" i="2"/>
  <c r="I1604" i="2"/>
  <c r="H1604" i="2"/>
  <c r="G1604" i="2"/>
  <c r="D1604" i="2"/>
  <c r="M1603" i="2"/>
  <c r="L1603" i="2"/>
  <c r="K1603" i="2"/>
  <c r="J1603" i="2"/>
  <c r="I1603" i="2"/>
  <c r="H1603" i="2"/>
  <c r="G1603" i="2"/>
  <c r="D1603" i="2"/>
  <c r="M1602" i="2"/>
  <c r="L1602" i="2"/>
  <c r="K1602" i="2"/>
  <c r="J1602" i="2"/>
  <c r="I1602" i="2"/>
  <c r="H1602" i="2"/>
  <c r="G1602" i="2"/>
  <c r="D1602" i="2"/>
  <c r="M1601" i="2"/>
  <c r="L1601" i="2"/>
  <c r="K1601" i="2"/>
  <c r="J1601" i="2"/>
  <c r="I1601" i="2"/>
  <c r="H1601" i="2"/>
  <c r="G1601" i="2"/>
  <c r="D1601" i="2"/>
  <c r="M1600" i="2"/>
  <c r="L1600" i="2"/>
  <c r="K1600" i="2"/>
  <c r="J1600" i="2"/>
  <c r="I1600" i="2"/>
  <c r="H1600" i="2"/>
  <c r="G1600" i="2"/>
  <c r="D1600" i="2"/>
  <c r="M1599" i="2"/>
  <c r="L1599" i="2"/>
  <c r="K1599" i="2"/>
  <c r="J1599" i="2"/>
  <c r="I1599" i="2"/>
  <c r="H1599" i="2"/>
  <c r="G1599" i="2"/>
  <c r="D1599" i="2"/>
  <c r="M1598" i="2"/>
  <c r="L1598" i="2"/>
  <c r="K1598" i="2"/>
  <c r="J1598" i="2"/>
  <c r="I1598" i="2"/>
  <c r="H1598" i="2"/>
  <c r="G1598" i="2"/>
  <c r="D1598" i="2"/>
  <c r="M1597" i="2"/>
  <c r="L1597" i="2"/>
  <c r="K1597" i="2"/>
  <c r="J1597" i="2"/>
  <c r="I1597" i="2"/>
  <c r="H1597" i="2"/>
  <c r="G1597" i="2"/>
  <c r="D1597" i="2"/>
  <c r="M1596" i="2"/>
  <c r="L1596" i="2"/>
  <c r="K1596" i="2"/>
  <c r="J1596" i="2"/>
  <c r="I1596" i="2"/>
  <c r="H1596" i="2"/>
  <c r="G1596" i="2"/>
  <c r="D1596" i="2"/>
  <c r="M1595" i="2"/>
  <c r="L1595" i="2"/>
  <c r="K1595" i="2"/>
  <c r="J1595" i="2"/>
  <c r="I1595" i="2"/>
  <c r="H1595" i="2"/>
  <c r="G1595" i="2"/>
  <c r="D1595" i="2"/>
  <c r="M1594" i="2"/>
  <c r="L1594" i="2"/>
  <c r="K1594" i="2"/>
  <c r="J1594" i="2"/>
  <c r="I1594" i="2"/>
  <c r="H1594" i="2"/>
  <c r="G1594" i="2"/>
  <c r="D1594" i="2"/>
  <c r="M1593" i="2"/>
  <c r="L1593" i="2"/>
  <c r="K1593" i="2"/>
  <c r="J1593" i="2"/>
  <c r="I1593" i="2"/>
  <c r="H1593" i="2"/>
  <c r="G1593" i="2"/>
  <c r="D1593" i="2"/>
  <c r="M1592" i="2"/>
  <c r="L1592" i="2"/>
  <c r="K1592" i="2"/>
  <c r="J1592" i="2"/>
  <c r="I1592" i="2"/>
  <c r="H1592" i="2"/>
  <c r="G1592" i="2"/>
  <c r="D1592" i="2"/>
  <c r="M1591" i="2"/>
  <c r="L1591" i="2"/>
  <c r="K1591" i="2"/>
  <c r="J1591" i="2"/>
  <c r="I1591" i="2"/>
  <c r="H1591" i="2"/>
  <c r="G1591" i="2"/>
  <c r="D1591" i="2"/>
  <c r="M1590" i="2"/>
  <c r="L1590" i="2"/>
  <c r="K1590" i="2"/>
  <c r="J1590" i="2"/>
  <c r="I1590" i="2"/>
  <c r="H1590" i="2"/>
  <c r="G1590" i="2"/>
  <c r="D1590" i="2"/>
  <c r="M1589" i="2"/>
  <c r="L1589" i="2"/>
  <c r="K1589" i="2"/>
  <c r="J1589" i="2"/>
  <c r="I1589" i="2"/>
  <c r="H1589" i="2"/>
  <c r="G1589" i="2"/>
  <c r="D1589" i="2"/>
  <c r="M1588" i="2"/>
  <c r="L1588" i="2"/>
  <c r="K1588" i="2"/>
  <c r="J1588" i="2"/>
  <c r="I1588" i="2"/>
  <c r="H1588" i="2"/>
  <c r="G1588" i="2"/>
  <c r="D1588" i="2"/>
  <c r="M1587" i="2"/>
  <c r="L1587" i="2"/>
  <c r="K1587" i="2"/>
  <c r="J1587" i="2"/>
  <c r="I1587" i="2"/>
  <c r="H1587" i="2"/>
  <c r="G1587" i="2"/>
  <c r="D1587" i="2"/>
  <c r="M1586" i="2"/>
  <c r="L1586" i="2"/>
  <c r="K1586" i="2"/>
  <c r="J1586" i="2"/>
  <c r="I1586" i="2"/>
  <c r="H1586" i="2"/>
  <c r="G1586" i="2"/>
  <c r="D1586" i="2"/>
  <c r="M1585" i="2"/>
  <c r="L1585" i="2"/>
  <c r="K1585" i="2"/>
  <c r="J1585" i="2"/>
  <c r="I1585" i="2"/>
  <c r="H1585" i="2"/>
  <c r="G1585" i="2"/>
  <c r="D1585" i="2"/>
  <c r="M1584" i="2"/>
  <c r="L1584" i="2"/>
  <c r="K1584" i="2"/>
  <c r="J1584" i="2"/>
  <c r="I1584" i="2"/>
  <c r="H1584" i="2"/>
  <c r="G1584" i="2"/>
  <c r="D1584" i="2"/>
  <c r="M1583" i="2"/>
  <c r="L1583" i="2"/>
  <c r="K1583" i="2"/>
  <c r="J1583" i="2"/>
  <c r="I1583" i="2"/>
  <c r="H1583" i="2"/>
  <c r="G1583" i="2"/>
  <c r="D1583" i="2"/>
  <c r="M1582" i="2"/>
  <c r="L1582" i="2"/>
  <c r="K1582" i="2"/>
  <c r="J1582" i="2"/>
  <c r="I1582" i="2"/>
  <c r="H1582" i="2"/>
  <c r="G1582" i="2"/>
  <c r="D1582" i="2"/>
  <c r="M1581" i="2"/>
  <c r="L1581" i="2"/>
  <c r="K1581" i="2"/>
  <c r="J1581" i="2"/>
  <c r="I1581" i="2"/>
  <c r="H1581" i="2"/>
  <c r="G1581" i="2"/>
  <c r="D1581" i="2"/>
  <c r="M1580" i="2"/>
  <c r="L1580" i="2"/>
  <c r="K1580" i="2"/>
  <c r="J1580" i="2"/>
  <c r="I1580" i="2"/>
  <c r="H1580" i="2"/>
  <c r="G1580" i="2"/>
  <c r="D1580" i="2"/>
  <c r="M1579" i="2"/>
  <c r="L1579" i="2"/>
  <c r="K1579" i="2"/>
  <c r="J1579" i="2"/>
  <c r="I1579" i="2"/>
  <c r="H1579" i="2"/>
  <c r="G1579" i="2"/>
  <c r="D1579" i="2"/>
  <c r="M1578" i="2"/>
  <c r="L1578" i="2"/>
  <c r="K1578" i="2"/>
  <c r="J1578" i="2"/>
  <c r="I1578" i="2"/>
  <c r="H1578" i="2"/>
  <c r="G1578" i="2"/>
  <c r="D1578" i="2"/>
  <c r="M1577" i="2"/>
  <c r="L1577" i="2"/>
  <c r="K1577" i="2"/>
  <c r="J1577" i="2"/>
  <c r="I1577" i="2"/>
  <c r="H1577" i="2"/>
  <c r="G1577" i="2"/>
  <c r="D1577" i="2"/>
  <c r="M1576" i="2"/>
  <c r="L1576" i="2"/>
  <c r="K1576" i="2"/>
  <c r="J1576" i="2"/>
  <c r="I1576" i="2"/>
  <c r="H1576" i="2"/>
  <c r="G1576" i="2"/>
  <c r="D1576" i="2"/>
  <c r="M1575" i="2"/>
  <c r="L1575" i="2"/>
  <c r="K1575" i="2"/>
  <c r="J1575" i="2"/>
  <c r="I1575" i="2"/>
  <c r="H1575" i="2"/>
  <c r="G1575" i="2"/>
  <c r="D1575" i="2"/>
  <c r="M1574" i="2"/>
  <c r="L1574" i="2"/>
  <c r="K1574" i="2"/>
  <c r="J1574" i="2"/>
  <c r="I1574" i="2"/>
  <c r="H1574" i="2"/>
  <c r="G1574" i="2"/>
  <c r="D1574" i="2"/>
  <c r="M1573" i="2"/>
  <c r="L1573" i="2"/>
  <c r="K1573" i="2"/>
  <c r="J1573" i="2"/>
  <c r="I1573" i="2"/>
  <c r="H1573" i="2"/>
  <c r="G1573" i="2"/>
  <c r="D1573" i="2"/>
  <c r="M1572" i="2"/>
  <c r="L1572" i="2"/>
  <c r="K1572" i="2"/>
  <c r="J1572" i="2"/>
  <c r="I1572" i="2"/>
  <c r="H1572" i="2"/>
  <c r="G1572" i="2"/>
  <c r="D1572" i="2"/>
  <c r="M1571" i="2"/>
  <c r="L1571" i="2"/>
  <c r="K1571" i="2"/>
  <c r="J1571" i="2"/>
  <c r="I1571" i="2"/>
  <c r="H1571" i="2"/>
  <c r="G1571" i="2"/>
  <c r="D1571" i="2"/>
  <c r="M1570" i="2"/>
  <c r="L1570" i="2"/>
  <c r="K1570" i="2"/>
  <c r="J1570" i="2"/>
  <c r="I1570" i="2"/>
  <c r="H1570" i="2"/>
  <c r="G1570" i="2"/>
  <c r="D1570" i="2"/>
  <c r="M1569" i="2"/>
  <c r="L1569" i="2"/>
  <c r="K1569" i="2"/>
  <c r="J1569" i="2"/>
  <c r="I1569" i="2"/>
  <c r="H1569" i="2"/>
  <c r="G1569" i="2"/>
  <c r="D1569" i="2"/>
  <c r="M1568" i="2"/>
  <c r="L1568" i="2"/>
  <c r="K1568" i="2"/>
  <c r="J1568" i="2"/>
  <c r="I1568" i="2"/>
  <c r="H1568" i="2"/>
  <c r="G1568" i="2"/>
  <c r="D1568" i="2"/>
  <c r="M1567" i="2"/>
  <c r="L1567" i="2"/>
  <c r="K1567" i="2"/>
  <c r="J1567" i="2"/>
  <c r="I1567" i="2"/>
  <c r="H1567" i="2"/>
  <c r="G1567" i="2"/>
  <c r="D1567" i="2"/>
  <c r="M1566" i="2"/>
  <c r="L1566" i="2"/>
  <c r="K1566" i="2"/>
  <c r="J1566" i="2"/>
  <c r="I1566" i="2"/>
  <c r="H1566" i="2"/>
  <c r="G1566" i="2"/>
  <c r="D1566" i="2"/>
  <c r="M1565" i="2"/>
  <c r="L1565" i="2"/>
  <c r="K1565" i="2"/>
  <c r="J1565" i="2"/>
  <c r="I1565" i="2"/>
  <c r="H1565" i="2"/>
  <c r="G1565" i="2"/>
  <c r="D1565" i="2"/>
  <c r="M1564" i="2"/>
  <c r="L1564" i="2"/>
  <c r="K1564" i="2"/>
  <c r="J1564" i="2"/>
  <c r="I1564" i="2"/>
  <c r="H1564" i="2"/>
  <c r="G1564" i="2"/>
  <c r="D1564" i="2"/>
  <c r="M1563" i="2"/>
  <c r="L1563" i="2"/>
  <c r="K1563" i="2"/>
  <c r="J1563" i="2"/>
  <c r="I1563" i="2"/>
  <c r="H1563" i="2"/>
  <c r="G1563" i="2"/>
  <c r="D1563" i="2"/>
  <c r="M1562" i="2"/>
  <c r="L1562" i="2"/>
  <c r="K1562" i="2"/>
  <c r="J1562" i="2"/>
  <c r="I1562" i="2"/>
  <c r="H1562" i="2"/>
  <c r="G1562" i="2"/>
  <c r="D1562" i="2"/>
  <c r="M1561" i="2"/>
  <c r="L1561" i="2"/>
  <c r="K1561" i="2"/>
  <c r="J1561" i="2"/>
  <c r="I1561" i="2"/>
  <c r="H1561" i="2"/>
  <c r="G1561" i="2"/>
  <c r="D1561" i="2"/>
  <c r="M1560" i="2"/>
  <c r="L1560" i="2"/>
  <c r="K1560" i="2"/>
  <c r="J1560" i="2"/>
  <c r="I1560" i="2"/>
  <c r="H1560" i="2"/>
  <c r="G1560" i="2"/>
  <c r="D1560" i="2"/>
  <c r="M1559" i="2"/>
  <c r="L1559" i="2"/>
  <c r="K1559" i="2"/>
  <c r="J1559" i="2"/>
  <c r="I1559" i="2"/>
  <c r="H1559" i="2"/>
  <c r="G1559" i="2"/>
  <c r="D1559" i="2"/>
  <c r="M1558" i="2"/>
  <c r="L1558" i="2"/>
  <c r="K1558" i="2"/>
  <c r="J1558" i="2"/>
  <c r="I1558" i="2"/>
  <c r="H1558" i="2"/>
  <c r="G1558" i="2"/>
  <c r="D1558" i="2"/>
  <c r="M1557" i="2"/>
  <c r="L1557" i="2"/>
  <c r="K1557" i="2"/>
  <c r="J1557" i="2"/>
  <c r="I1557" i="2"/>
  <c r="H1557" i="2"/>
  <c r="G1557" i="2"/>
  <c r="D1557" i="2"/>
  <c r="M1556" i="2"/>
  <c r="L1556" i="2"/>
  <c r="K1556" i="2"/>
  <c r="J1556" i="2"/>
  <c r="I1556" i="2"/>
  <c r="H1556" i="2"/>
  <c r="G1556" i="2"/>
  <c r="D1556" i="2"/>
  <c r="M1555" i="2"/>
  <c r="L1555" i="2"/>
  <c r="K1555" i="2"/>
  <c r="J1555" i="2"/>
  <c r="I1555" i="2"/>
  <c r="H1555" i="2"/>
  <c r="G1555" i="2"/>
  <c r="D1555" i="2"/>
  <c r="M1554" i="2"/>
  <c r="L1554" i="2"/>
  <c r="K1554" i="2"/>
  <c r="J1554" i="2"/>
  <c r="I1554" i="2"/>
  <c r="H1554" i="2"/>
  <c r="G1554" i="2"/>
  <c r="D1554" i="2"/>
  <c r="M1553" i="2"/>
  <c r="L1553" i="2"/>
  <c r="K1553" i="2"/>
  <c r="J1553" i="2"/>
  <c r="I1553" i="2"/>
  <c r="H1553" i="2"/>
  <c r="G1553" i="2"/>
  <c r="D1553" i="2"/>
  <c r="M1552" i="2"/>
  <c r="L1552" i="2"/>
  <c r="K1552" i="2"/>
  <c r="J1552" i="2"/>
  <c r="I1552" i="2"/>
  <c r="H1552" i="2"/>
  <c r="G1552" i="2"/>
  <c r="D1552" i="2"/>
  <c r="M1551" i="2"/>
  <c r="L1551" i="2"/>
  <c r="K1551" i="2"/>
  <c r="J1551" i="2"/>
  <c r="I1551" i="2"/>
  <c r="H1551" i="2"/>
  <c r="G1551" i="2"/>
  <c r="D1551" i="2"/>
  <c r="M1550" i="2"/>
  <c r="L1550" i="2"/>
  <c r="K1550" i="2"/>
  <c r="J1550" i="2"/>
  <c r="I1550" i="2"/>
  <c r="H1550" i="2"/>
  <c r="G1550" i="2"/>
  <c r="D1550" i="2"/>
  <c r="M1549" i="2"/>
  <c r="L1549" i="2"/>
  <c r="K1549" i="2"/>
  <c r="J1549" i="2"/>
  <c r="I1549" i="2"/>
  <c r="H1549" i="2"/>
  <c r="G1549" i="2"/>
  <c r="D1549" i="2"/>
  <c r="M1548" i="2"/>
  <c r="L1548" i="2"/>
  <c r="K1548" i="2"/>
  <c r="J1548" i="2"/>
  <c r="I1548" i="2"/>
  <c r="H1548" i="2"/>
  <c r="G1548" i="2"/>
  <c r="D1548" i="2"/>
  <c r="M1547" i="2"/>
  <c r="L1547" i="2"/>
  <c r="K1547" i="2"/>
  <c r="J1547" i="2"/>
  <c r="I1547" i="2"/>
  <c r="H1547" i="2"/>
  <c r="G1547" i="2"/>
  <c r="D1547" i="2"/>
  <c r="M1546" i="2"/>
  <c r="L1546" i="2"/>
  <c r="K1546" i="2"/>
  <c r="J1546" i="2"/>
  <c r="I1546" i="2"/>
  <c r="H1546" i="2"/>
  <c r="G1546" i="2"/>
  <c r="D1546" i="2"/>
  <c r="M1545" i="2"/>
  <c r="L1545" i="2"/>
  <c r="K1545" i="2"/>
  <c r="J1545" i="2"/>
  <c r="I1545" i="2"/>
  <c r="H1545" i="2"/>
  <c r="G1545" i="2"/>
  <c r="D1545" i="2"/>
  <c r="M1544" i="2"/>
  <c r="L1544" i="2"/>
  <c r="K1544" i="2"/>
  <c r="J1544" i="2"/>
  <c r="I1544" i="2"/>
  <c r="H1544" i="2"/>
  <c r="G1544" i="2"/>
  <c r="D1544" i="2"/>
  <c r="M1543" i="2"/>
  <c r="L1543" i="2"/>
  <c r="K1543" i="2"/>
  <c r="J1543" i="2"/>
  <c r="I1543" i="2"/>
  <c r="H1543" i="2"/>
  <c r="G1543" i="2"/>
  <c r="D1543" i="2"/>
  <c r="M1542" i="2"/>
  <c r="L1542" i="2"/>
  <c r="K1542" i="2"/>
  <c r="J1542" i="2"/>
  <c r="I1542" i="2"/>
  <c r="H1542" i="2"/>
  <c r="G1542" i="2"/>
  <c r="D1542" i="2"/>
  <c r="M1541" i="2"/>
  <c r="L1541" i="2"/>
  <c r="K1541" i="2"/>
  <c r="J1541" i="2"/>
  <c r="I1541" i="2"/>
  <c r="H1541" i="2"/>
  <c r="G1541" i="2"/>
  <c r="D1541" i="2"/>
  <c r="M1540" i="2"/>
  <c r="L1540" i="2"/>
  <c r="K1540" i="2"/>
  <c r="J1540" i="2"/>
  <c r="I1540" i="2"/>
  <c r="H1540" i="2"/>
  <c r="G1540" i="2"/>
  <c r="D1540" i="2"/>
  <c r="M1539" i="2"/>
  <c r="L1539" i="2"/>
  <c r="K1539" i="2"/>
  <c r="J1539" i="2"/>
  <c r="I1539" i="2"/>
  <c r="H1539" i="2"/>
  <c r="G1539" i="2"/>
  <c r="D1539" i="2"/>
  <c r="M1538" i="2"/>
  <c r="L1538" i="2"/>
  <c r="K1538" i="2"/>
  <c r="J1538" i="2"/>
  <c r="I1538" i="2"/>
  <c r="H1538" i="2"/>
  <c r="G1538" i="2"/>
  <c r="D1538" i="2"/>
  <c r="M1537" i="2"/>
  <c r="L1537" i="2"/>
  <c r="K1537" i="2"/>
  <c r="J1537" i="2"/>
  <c r="I1537" i="2"/>
  <c r="H1537" i="2"/>
  <c r="G1537" i="2"/>
  <c r="D1537" i="2"/>
  <c r="M1536" i="2"/>
  <c r="L1536" i="2"/>
  <c r="K1536" i="2"/>
  <c r="J1536" i="2"/>
  <c r="I1536" i="2"/>
  <c r="H1536" i="2"/>
  <c r="G1536" i="2"/>
  <c r="D1536" i="2"/>
  <c r="M1535" i="2"/>
  <c r="L1535" i="2"/>
  <c r="K1535" i="2"/>
  <c r="J1535" i="2"/>
  <c r="I1535" i="2"/>
  <c r="H1535" i="2"/>
  <c r="G1535" i="2"/>
  <c r="D1535" i="2"/>
  <c r="M1534" i="2"/>
  <c r="L1534" i="2"/>
  <c r="K1534" i="2"/>
  <c r="J1534" i="2"/>
  <c r="I1534" i="2"/>
  <c r="H1534" i="2"/>
  <c r="G1534" i="2"/>
  <c r="D1534" i="2"/>
  <c r="M1533" i="2"/>
  <c r="L1533" i="2"/>
  <c r="K1533" i="2"/>
  <c r="J1533" i="2"/>
  <c r="I1533" i="2"/>
  <c r="H1533" i="2"/>
  <c r="G1533" i="2"/>
  <c r="D1533" i="2"/>
  <c r="M1532" i="2"/>
  <c r="L1532" i="2"/>
  <c r="K1532" i="2"/>
  <c r="J1532" i="2"/>
  <c r="I1532" i="2"/>
  <c r="H1532" i="2"/>
  <c r="G1532" i="2"/>
  <c r="D1532" i="2"/>
  <c r="M1531" i="2"/>
  <c r="L1531" i="2"/>
  <c r="K1531" i="2"/>
  <c r="J1531" i="2"/>
  <c r="I1531" i="2"/>
  <c r="H1531" i="2"/>
  <c r="G1531" i="2"/>
  <c r="D1531" i="2"/>
  <c r="M1530" i="2"/>
  <c r="L1530" i="2"/>
  <c r="K1530" i="2"/>
  <c r="J1530" i="2"/>
  <c r="I1530" i="2"/>
  <c r="H1530" i="2"/>
  <c r="G1530" i="2"/>
  <c r="D1530" i="2"/>
  <c r="M1529" i="2"/>
  <c r="L1529" i="2"/>
  <c r="K1529" i="2"/>
  <c r="J1529" i="2"/>
  <c r="I1529" i="2"/>
  <c r="H1529" i="2"/>
  <c r="G1529" i="2"/>
  <c r="D1529" i="2"/>
  <c r="M1528" i="2"/>
  <c r="L1528" i="2"/>
  <c r="K1528" i="2"/>
  <c r="J1528" i="2"/>
  <c r="I1528" i="2"/>
  <c r="H1528" i="2"/>
  <c r="G1528" i="2"/>
  <c r="D1528" i="2"/>
  <c r="M1527" i="2"/>
  <c r="L1527" i="2"/>
  <c r="K1527" i="2"/>
  <c r="J1527" i="2"/>
  <c r="I1527" i="2"/>
  <c r="H1527" i="2"/>
  <c r="G1527" i="2"/>
  <c r="D1527" i="2"/>
  <c r="M1526" i="2"/>
  <c r="L1526" i="2"/>
  <c r="K1526" i="2"/>
  <c r="J1526" i="2"/>
  <c r="I1526" i="2"/>
  <c r="H1526" i="2"/>
  <c r="G1526" i="2"/>
  <c r="D1526" i="2"/>
  <c r="M1525" i="2"/>
  <c r="L1525" i="2"/>
  <c r="K1525" i="2"/>
  <c r="J1525" i="2"/>
  <c r="I1525" i="2"/>
  <c r="H1525" i="2"/>
  <c r="G1525" i="2"/>
  <c r="D1525" i="2"/>
  <c r="M1524" i="2"/>
  <c r="L1524" i="2"/>
  <c r="K1524" i="2"/>
  <c r="J1524" i="2"/>
  <c r="I1524" i="2"/>
  <c r="H1524" i="2"/>
  <c r="G1524" i="2"/>
  <c r="D1524" i="2"/>
  <c r="M1523" i="2"/>
  <c r="L1523" i="2"/>
  <c r="K1523" i="2"/>
  <c r="J1523" i="2"/>
  <c r="I1523" i="2"/>
  <c r="H1523" i="2"/>
  <c r="G1523" i="2"/>
  <c r="D1523" i="2"/>
  <c r="M1522" i="2"/>
  <c r="L1522" i="2"/>
  <c r="K1522" i="2"/>
  <c r="J1522" i="2"/>
  <c r="I1522" i="2"/>
  <c r="H1522" i="2"/>
  <c r="G1522" i="2"/>
  <c r="D1522" i="2"/>
  <c r="M1521" i="2"/>
  <c r="L1521" i="2"/>
  <c r="K1521" i="2"/>
  <c r="J1521" i="2"/>
  <c r="I1521" i="2"/>
  <c r="H1521" i="2"/>
  <c r="G1521" i="2"/>
  <c r="D1521" i="2"/>
  <c r="M1520" i="2"/>
  <c r="L1520" i="2"/>
  <c r="K1520" i="2"/>
  <c r="J1520" i="2"/>
  <c r="I1520" i="2"/>
  <c r="H1520" i="2"/>
  <c r="G1520" i="2"/>
  <c r="D1520" i="2"/>
  <c r="M1519" i="2"/>
  <c r="L1519" i="2"/>
  <c r="K1519" i="2"/>
  <c r="J1519" i="2"/>
  <c r="I1519" i="2"/>
  <c r="H1519" i="2"/>
  <c r="G1519" i="2"/>
  <c r="D1519" i="2"/>
  <c r="M1518" i="2"/>
  <c r="L1518" i="2"/>
  <c r="K1518" i="2"/>
  <c r="J1518" i="2"/>
  <c r="I1518" i="2"/>
  <c r="H1518" i="2"/>
  <c r="G1518" i="2"/>
  <c r="D1518" i="2"/>
  <c r="M1517" i="2"/>
  <c r="L1517" i="2"/>
  <c r="K1517" i="2"/>
  <c r="J1517" i="2"/>
  <c r="I1517" i="2"/>
  <c r="H1517" i="2"/>
  <c r="G1517" i="2"/>
  <c r="D1517" i="2"/>
  <c r="M1516" i="2"/>
  <c r="L1516" i="2"/>
  <c r="K1516" i="2"/>
  <c r="J1516" i="2"/>
  <c r="I1516" i="2"/>
  <c r="H1516" i="2"/>
  <c r="G1516" i="2"/>
  <c r="D1516" i="2"/>
  <c r="M1515" i="2"/>
  <c r="L1515" i="2"/>
  <c r="K1515" i="2"/>
  <c r="J1515" i="2"/>
  <c r="I1515" i="2"/>
  <c r="H1515" i="2"/>
  <c r="G1515" i="2"/>
  <c r="D1515" i="2"/>
  <c r="M1514" i="2"/>
  <c r="L1514" i="2"/>
  <c r="K1514" i="2"/>
  <c r="J1514" i="2"/>
  <c r="I1514" i="2"/>
  <c r="H1514" i="2"/>
  <c r="G1514" i="2"/>
  <c r="D1514" i="2"/>
  <c r="M1513" i="2"/>
  <c r="L1513" i="2"/>
  <c r="K1513" i="2"/>
  <c r="J1513" i="2"/>
  <c r="I1513" i="2"/>
  <c r="H1513" i="2"/>
  <c r="G1513" i="2"/>
  <c r="D1513" i="2"/>
  <c r="M1512" i="2"/>
  <c r="L1512" i="2"/>
  <c r="K1512" i="2"/>
  <c r="J1512" i="2"/>
  <c r="I1512" i="2"/>
  <c r="H1512" i="2"/>
  <c r="G1512" i="2"/>
  <c r="D1512" i="2"/>
  <c r="M1511" i="2"/>
  <c r="L1511" i="2"/>
  <c r="K1511" i="2"/>
  <c r="J1511" i="2"/>
  <c r="I1511" i="2"/>
  <c r="H1511" i="2"/>
  <c r="G1511" i="2"/>
  <c r="D1511" i="2"/>
  <c r="M1510" i="2"/>
  <c r="L1510" i="2"/>
  <c r="K1510" i="2"/>
  <c r="J1510" i="2"/>
  <c r="I1510" i="2"/>
  <c r="H1510" i="2"/>
  <c r="G1510" i="2"/>
  <c r="D1510" i="2"/>
  <c r="M1509" i="2"/>
  <c r="L1509" i="2"/>
  <c r="K1509" i="2"/>
  <c r="J1509" i="2"/>
  <c r="I1509" i="2"/>
  <c r="H1509" i="2"/>
  <c r="G1509" i="2"/>
  <c r="D1509" i="2"/>
  <c r="M1508" i="2"/>
  <c r="L1508" i="2"/>
  <c r="K1508" i="2"/>
  <c r="J1508" i="2"/>
  <c r="I1508" i="2"/>
  <c r="H1508" i="2"/>
  <c r="G1508" i="2"/>
  <c r="D1508" i="2"/>
  <c r="M1507" i="2"/>
  <c r="L1507" i="2"/>
  <c r="K1507" i="2"/>
  <c r="J1507" i="2"/>
  <c r="I1507" i="2"/>
  <c r="H1507" i="2"/>
  <c r="G1507" i="2"/>
  <c r="D1507" i="2"/>
  <c r="M1506" i="2"/>
  <c r="L1506" i="2"/>
  <c r="K1506" i="2"/>
  <c r="J1506" i="2"/>
  <c r="I1506" i="2"/>
  <c r="H1506" i="2"/>
  <c r="G1506" i="2"/>
  <c r="D1506" i="2"/>
  <c r="M1505" i="2"/>
  <c r="L1505" i="2"/>
  <c r="K1505" i="2"/>
  <c r="J1505" i="2"/>
  <c r="I1505" i="2"/>
  <c r="H1505" i="2"/>
  <c r="G1505" i="2"/>
  <c r="D1505" i="2"/>
  <c r="M1504" i="2"/>
  <c r="L1504" i="2"/>
  <c r="K1504" i="2"/>
  <c r="J1504" i="2"/>
  <c r="I1504" i="2"/>
  <c r="H1504" i="2"/>
  <c r="G1504" i="2"/>
  <c r="D1504" i="2"/>
  <c r="M1503" i="2"/>
  <c r="L1503" i="2"/>
  <c r="K1503" i="2"/>
  <c r="J1503" i="2"/>
  <c r="I1503" i="2"/>
  <c r="H1503" i="2"/>
  <c r="G1503" i="2"/>
  <c r="D1503" i="2"/>
  <c r="M1502" i="2"/>
  <c r="L1502" i="2"/>
  <c r="K1502" i="2"/>
  <c r="J1502" i="2"/>
  <c r="I1502" i="2"/>
  <c r="H1502" i="2"/>
  <c r="G1502" i="2"/>
  <c r="D1502" i="2"/>
  <c r="M1501" i="2"/>
  <c r="L1501" i="2"/>
  <c r="K1501" i="2"/>
  <c r="J1501" i="2"/>
  <c r="I1501" i="2"/>
  <c r="H1501" i="2"/>
  <c r="G1501" i="2"/>
  <c r="D1501" i="2"/>
  <c r="M1500" i="2"/>
  <c r="L1500" i="2"/>
  <c r="K1500" i="2"/>
  <c r="J1500" i="2"/>
  <c r="I1500" i="2"/>
  <c r="H1500" i="2"/>
  <c r="G1500" i="2"/>
  <c r="D1500" i="2"/>
  <c r="M1499" i="2"/>
  <c r="L1499" i="2"/>
  <c r="K1499" i="2"/>
  <c r="J1499" i="2"/>
  <c r="I1499" i="2"/>
  <c r="H1499" i="2"/>
  <c r="G1499" i="2"/>
  <c r="D1499" i="2"/>
  <c r="M1498" i="2"/>
  <c r="L1498" i="2"/>
  <c r="K1498" i="2"/>
  <c r="J1498" i="2"/>
  <c r="I1498" i="2"/>
  <c r="H1498" i="2"/>
  <c r="G1498" i="2"/>
  <c r="D1498" i="2"/>
  <c r="M1497" i="2"/>
  <c r="L1497" i="2"/>
  <c r="K1497" i="2"/>
  <c r="J1497" i="2"/>
  <c r="I1497" i="2"/>
  <c r="H1497" i="2"/>
  <c r="G1497" i="2"/>
  <c r="D1497" i="2"/>
  <c r="M1496" i="2"/>
  <c r="L1496" i="2"/>
  <c r="K1496" i="2"/>
  <c r="J1496" i="2"/>
  <c r="I1496" i="2"/>
  <c r="H1496" i="2"/>
  <c r="G1496" i="2"/>
  <c r="D1496" i="2"/>
  <c r="M1495" i="2"/>
  <c r="L1495" i="2"/>
  <c r="K1495" i="2"/>
  <c r="J1495" i="2"/>
  <c r="I1495" i="2"/>
  <c r="H1495" i="2"/>
  <c r="G1495" i="2"/>
  <c r="D1495" i="2"/>
  <c r="M1494" i="2"/>
  <c r="L1494" i="2"/>
  <c r="K1494" i="2"/>
  <c r="J1494" i="2"/>
  <c r="I1494" i="2"/>
  <c r="H1494" i="2"/>
  <c r="G1494" i="2"/>
  <c r="D1494" i="2"/>
  <c r="M1493" i="2"/>
  <c r="L1493" i="2"/>
  <c r="K1493" i="2"/>
  <c r="J1493" i="2"/>
  <c r="I1493" i="2"/>
  <c r="H1493" i="2"/>
  <c r="G1493" i="2"/>
  <c r="D1493" i="2"/>
  <c r="M1492" i="2"/>
  <c r="L1492" i="2"/>
  <c r="K1492" i="2"/>
  <c r="J1492" i="2"/>
  <c r="I1492" i="2"/>
  <c r="H1492" i="2"/>
  <c r="G1492" i="2"/>
  <c r="D1492" i="2"/>
  <c r="M1491" i="2"/>
  <c r="L1491" i="2"/>
  <c r="K1491" i="2"/>
  <c r="J1491" i="2"/>
  <c r="I1491" i="2"/>
  <c r="H1491" i="2"/>
  <c r="G1491" i="2"/>
  <c r="D1491" i="2"/>
  <c r="M1490" i="2"/>
  <c r="L1490" i="2"/>
  <c r="K1490" i="2"/>
  <c r="J1490" i="2"/>
  <c r="I1490" i="2"/>
  <c r="H1490" i="2"/>
  <c r="G1490" i="2"/>
  <c r="D1490" i="2"/>
  <c r="M1489" i="2"/>
  <c r="L1489" i="2"/>
  <c r="K1489" i="2"/>
  <c r="J1489" i="2"/>
  <c r="I1489" i="2"/>
  <c r="H1489" i="2"/>
  <c r="G1489" i="2"/>
  <c r="D1489" i="2"/>
  <c r="M1488" i="2"/>
  <c r="L1488" i="2"/>
  <c r="K1488" i="2"/>
  <c r="J1488" i="2"/>
  <c r="I1488" i="2"/>
  <c r="H1488" i="2"/>
  <c r="G1488" i="2"/>
  <c r="D1488" i="2"/>
  <c r="M1487" i="2"/>
  <c r="L1487" i="2"/>
  <c r="K1487" i="2"/>
  <c r="J1487" i="2"/>
  <c r="I1487" i="2"/>
  <c r="H1487" i="2"/>
  <c r="G1487" i="2"/>
  <c r="D1487" i="2"/>
  <c r="M1486" i="2"/>
  <c r="L1486" i="2"/>
  <c r="K1486" i="2"/>
  <c r="J1486" i="2"/>
  <c r="I1486" i="2"/>
  <c r="H1486" i="2"/>
  <c r="G1486" i="2"/>
  <c r="D1486" i="2"/>
  <c r="M1485" i="2"/>
  <c r="L1485" i="2"/>
  <c r="K1485" i="2"/>
  <c r="J1485" i="2"/>
  <c r="I1485" i="2"/>
  <c r="H1485" i="2"/>
  <c r="G1485" i="2"/>
  <c r="D1485" i="2"/>
  <c r="M1484" i="2"/>
  <c r="L1484" i="2"/>
  <c r="K1484" i="2"/>
  <c r="J1484" i="2"/>
  <c r="I1484" i="2"/>
  <c r="H1484" i="2"/>
  <c r="G1484" i="2"/>
  <c r="D1484" i="2"/>
  <c r="M1483" i="2"/>
  <c r="L1483" i="2"/>
  <c r="K1483" i="2"/>
  <c r="J1483" i="2"/>
  <c r="I1483" i="2"/>
  <c r="H1483" i="2"/>
  <c r="G1483" i="2"/>
  <c r="D1483" i="2"/>
  <c r="M1482" i="2"/>
  <c r="L1482" i="2"/>
  <c r="K1482" i="2"/>
  <c r="J1482" i="2"/>
  <c r="I1482" i="2"/>
  <c r="H1482" i="2"/>
  <c r="G1482" i="2"/>
  <c r="D1482" i="2"/>
  <c r="M1481" i="2"/>
  <c r="L1481" i="2"/>
  <c r="K1481" i="2"/>
  <c r="J1481" i="2"/>
  <c r="I1481" i="2"/>
  <c r="H1481" i="2"/>
  <c r="G1481" i="2"/>
  <c r="D1481" i="2"/>
  <c r="M1480" i="2"/>
  <c r="L1480" i="2"/>
  <c r="K1480" i="2"/>
  <c r="J1480" i="2"/>
  <c r="I1480" i="2"/>
  <c r="H1480" i="2"/>
  <c r="G1480" i="2"/>
  <c r="D1480" i="2"/>
  <c r="M1479" i="2"/>
  <c r="L1479" i="2"/>
  <c r="K1479" i="2"/>
  <c r="J1479" i="2"/>
  <c r="I1479" i="2"/>
  <c r="H1479" i="2"/>
  <c r="G1479" i="2"/>
  <c r="D1479" i="2"/>
  <c r="M1478" i="2"/>
  <c r="L1478" i="2"/>
  <c r="K1478" i="2"/>
  <c r="J1478" i="2"/>
  <c r="I1478" i="2"/>
  <c r="H1478" i="2"/>
  <c r="G1478" i="2"/>
  <c r="D1478" i="2"/>
  <c r="M1477" i="2"/>
  <c r="L1477" i="2"/>
  <c r="K1477" i="2"/>
  <c r="J1477" i="2"/>
  <c r="I1477" i="2"/>
  <c r="H1477" i="2"/>
  <c r="G1477" i="2"/>
  <c r="D1477" i="2"/>
  <c r="M1476" i="2"/>
  <c r="L1476" i="2"/>
  <c r="K1476" i="2"/>
  <c r="J1476" i="2"/>
  <c r="I1476" i="2"/>
  <c r="H1476" i="2"/>
  <c r="G1476" i="2"/>
  <c r="D1476" i="2"/>
  <c r="M1475" i="2"/>
  <c r="L1475" i="2"/>
  <c r="K1475" i="2"/>
  <c r="J1475" i="2"/>
  <c r="I1475" i="2"/>
  <c r="H1475" i="2"/>
  <c r="G1475" i="2"/>
  <c r="D1475" i="2"/>
  <c r="M1474" i="2"/>
  <c r="L1474" i="2"/>
  <c r="K1474" i="2"/>
  <c r="J1474" i="2"/>
  <c r="I1474" i="2"/>
  <c r="H1474" i="2"/>
  <c r="G1474" i="2"/>
  <c r="D1474" i="2"/>
  <c r="M1473" i="2"/>
  <c r="L1473" i="2"/>
  <c r="K1473" i="2"/>
  <c r="J1473" i="2"/>
  <c r="I1473" i="2"/>
  <c r="H1473" i="2"/>
  <c r="G1473" i="2"/>
  <c r="D1473" i="2"/>
  <c r="M1472" i="2"/>
  <c r="L1472" i="2"/>
  <c r="K1472" i="2"/>
  <c r="J1472" i="2"/>
  <c r="I1472" i="2"/>
  <c r="H1472" i="2"/>
  <c r="G1472" i="2"/>
  <c r="D1472" i="2"/>
  <c r="M1471" i="2"/>
  <c r="L1471" i="2"/>
  <c r="K1471" i="2"/>
  <c r="J1471" i="2"/>
  <c r="I1471" i="2"/>
  <c r="H1471" i="2"/>
  <c r="G1471" i="2"/>
  <c r="D1471" i="2"/>
  <c r="M1470" i="2"/>
  <c r="L1470" i="2"/>
  <c r="K1470" i="2"/>
  <c r="J1470" i="2"/>
  <c r="I1470" i="2"/>
  <c r="H1470" i="2"/>
  <c r="G1470" i="2"/>
  <c r="D1470" i="2"/>
  <c r="M1469" i="2"/>
  <c r="L1469" i="2"/>
  <c r="K1469" i="2"/>
  <c r="J1469" i="2"/>
  <c r="I1469" i="2"/>
  <c r="H1469" i="2"/>
  <c r="G1469" i="2"/>
  <c r="D1469" i="2"/>
  <c r="M1468" i="2"/>
  <c r="L1468" i="2"/>
  <c r="K1468" i="2"/>
  <c r="J1468" i="2"/>
  <c r="I1468" i="2"/>
  <c r="H1468" i="2"/>
  <c r="G1468" i="2"/>
  <c r="D1468" i="2"/>
  <c r="M1467" i="2"/>
  <c r="L1467" i="2"/>
  <c r="K1467" i="2"/>
  <c r="J1467" i="2"/>
  <c r="I1467" i="2"/>
  <c r="H1467" i="2"/>
  <c r="G1467" i="2"/>
  <c r="D1467" i="2"/>
  <c r="M1466" i="2"/>
  <c r="L1466" i="2"/>
  <c r="K1466" i="2"/>
  <c r="J1466" i="2"/>
  <c r="I1466" i="2"/>
  <c r="H1466" i="2"/>
  <c r="G1466" i="2"/>
  <c r="D1466" i="2"/>
  <c r="M1465" i="2"/>
  <c r="L1465" i="2"/>
  <c r="K1465" i="2"/>
  <c r="J1465" i="2"/>
  <c r="I1465" i="2"/>
  <c r="H1465" i="2"/>
  <c r="G1465" i="2"/>
  <c r="D1465" i="2"/>
  <c r="M1464" i="2"/>
  <c r="L1464" i="2"/>
  <c r="K1464" i="2"/>
  <c r="J1464" i="2"/>
  <c r="I1464" i="2"/>
  <c r="H1464" i="2"/>
  <c r="G1464" i="2"/>
  <c r="D1464" i="2"/>
  <c r="M1463" i="2"/>
  <c r="L1463" i="2"/>
  <c r="K1463" i="2"/>
  <c r="J1463" i="2"/>
  <c r="I1463" i="2"/>
  <c r="H1463" i="2"/>
  <c r="G1463" i="2"/>
  <c r="D1463" i="2"/>
  <c r="M1462" i="2"/>
  <c r="L1462" i="2"/>
  <c r="K1462" i="2"/>
  <c r="J1462" i="2"/>
  <c r="I1462" i="2"/>
  <c r="H1462" i="2"/>
  <c r="G1462" i="2"/>
  <c r="D1462" i="2"/>
  <c r="M1461" i="2"/>
  <c r="L1461" i="2"/>
  <c r="K1461" i="2"/>
  <c r="J1461" i="2"/>
  <c r="I1461" i="2"/>
  <c r="H1461" i="2"/>
  <c r="G1461" i="2"/>
  <c r="D1461" i="2"/>
  <c r="M1460" i="2"/>
  <c r="L1460" i="2"/>
  <c r="K1460" i="2"/>
  <c r="J1460" i="2"/>
  <c r="I1460" i="2"/>
  <c r="H1460" i="2"/>
  <c r="G1460" i="2"/>
  <c r="D1460" i="2"/>
  <c r="M1459" i="2"/>
  <c r="L1459" i="2"/>
  <c r="K1459" i="2"/>
  <c r="J1459" i="2"/>
  <c r="I1459" i="2"/>
  <c r="H1459" i="2"/>
  <c r="G1459" i="2"/>
  <c r="D1459" i="2"/>
  <c r="M1458" i="2"/>
  <c r="L1458" i="2"/>
  <c r="K1458" i="2"/>
  <c r="J1458" i="2"/>
  <c r="I1458" i="2"/>
  <c r="H1458" i="2"/>
  <c r="G1458" i="2"/>
  <c r="D1458" i="2"/>
  <c r="M1457" i="2"/>
  <c r="L1457" i="2"/>
  <c r="K1457" i="2"/>
  <c r="J1457" i="2"/>
  <c r="I1457" i="2"/>
  <c r="H1457" i="2"/>
  <c r="G1457" i="2"/>
  <c r="D1457" i="2"/>
  <c r="M1456" i="2"/>
  <c r="L1456" i="2"/>
  <c r="K1456" i="2"/>
  <c r="J1456" i="2"/>
  <c r="I1456" i="2"/>
  <c r="H1456" i="2"/>
  <c r="G1456" i="2"/>
  <c r="D1456" i="2"/>
  <c r="M1455" i="2"/>
  <c r="L1455" i="2"/>
  <c r="K1455" i="2"/>
  <c r="J1455" i="2"/>
  <c r="I1455" i="2"/>
  <c r="H1455" i="2"/>
  <c r="G1455" i="2"/>
  <c r="D1455" i="2"/>
  <c r="M1454" i="2"/>
  <c r="L1454" i="2"/>
  <c r="K1454" i="2"/>
  <c r="J1454" i="2"/>
  <c r="I1454" i="2"/>
  <c r="H1454" i="2"/>
  <c r="G1454" i="2"/>
  <c r="D1454" i="2"/>
  <c r="M1453" i="2"/>
  <c r="L1453" i="2"/>
  <c r="K1453" i="2"/>
  <c r="J1453" i="2"/>
  <c r="I1453" i="2"/>
  <c r="H1453" i="2"/>
  <c r="G1453" i="2"/>
  <c r="D1453" i="2"/>
  <c r="M1452" i="2"/>
  <c r="L1452" i="2"/>
  <c r="K1452" i="2"/>
  <c r="J1452" i="2"/>
  <c r="I1452" i="2"/>
  <c r="H1452" i="2"/>
  <c r="G1452" i="2"/>
  <c r="D1452" i="2"/>
  <c r="M1451" i="2"/>
  <c r="L1451" i="2"/>
  <c r="K1451" i="2"/>
  <c r="J1451" i="2"/>
  <c r="I1451" i="2"/>
  <c r="H1451" i="2"/>
  <c r="G1451" i="2"/>
  <c r="D1451" i="2"/>
  <c r="M1450" i="2"/>
  <c r="L1450" i="2"/>
  <c r="K1450" i="2"/>
  <c r="J1450" i="2"/>
  <c r="I1450" i="2"/>
  <c r="H1450" i="2"/>
  <c r="G1450" i="2"/>
  <c r="D1450" i="2"/>
  <c r="M1449" i="2"/>
  <c r="L1449" i="2"/>
  <c r="K1449" i="2"/>
  <c r="J1449" i="2"/>
  <c r="I1449" i="2"/>
  <c r="H1449" i="2"/>
  <c r="G1449" i="2"/>
  <c r="D1449" i="2"/>
  <c r="M1448" i="2"/>
  <c r="L1448" i="2"/>
  <c r="K1448" i="2"/>
  <c r="J1448" i="2"/>
  <c r="I1448" i="2"/>
  <c r="H1448" i="2"/>
  <c r="G1448" i="2"/>
  <c r="D1448" i="2"/>
  <c r="M1447" i="2"/>
  <c r="L1447" i="2"/>
  <c r="K1447" i="2"/>
  <c r="J1447" i="2"/>
  <c r="I1447" i="2"/>
  <c r="H1447" i="2"/>
  <c r="G1447" i="2"/>
  <c r="D1447" i="2"/>
  <c r="M1446" i="2"/>
  <c r="L1446" i="2"/>
  <c r="K1446" i="2"/>
  <c r="J1446" i="2"/>
  <c r="I1446" i="2"/>
  <c r="H1446" i="2"/>
  <c r="G1446" i="2"/>
  <c r="D1446" i="2"/>
  <c r="M1445" i="2"/>
  <c r="L1445" i="2"/>
  <c r="K1445" i="2"/>
  <c r="J1445" i="2"/>
  <c r="I1445" i="2"/>
  <c r="H1445" i="2"/>
  <c r="G1445" i="2"/>
  <c r="D1445" i="2"/>
  <c r="M1444" i="2"/>
  <c r="L1444" i="2"/>
  <c r="K1444" i="2"/>
  <c r="J1444" i="2"/>
  <c r="I1444" i="2"/>
  <c r="H1444" i="2"/>
  <c r="G1444" i="2"/>
  <c r="D1444" i="2"/>
  <c r="M1443" i="2"/>
  <c r="L1443" i="2"/>
  <c r="K1443" i="2"/>
  <c r="J1443" i="2"/>
  <c r="I1443" i="2"/>
  <c r="H1443" i="2"/>
  <c r="G1443" i="2"/>
  <c r="D1443" i="2"/>
  <c r="M1442" i="2"/>
  <c r="L1442" i="2"/>
  <c r="K1442" i="2"/>
  <c r="J1442" i="2"/>
  <c r="I1442" i="2"/>
  <c r="H1442" i="2"/>
  <c r="G1442" i="2"/>
  <c r="D1442" i="2"/>
  <c r="M1441" i="2"/>
  <c r="L1441" i="2"/>
  <c r="K1441" i="2"/>
  <c r="J1441" i="2"/>
  <c r="I1441" i="2"/>
  <c r="H1441" i="2"/>
  <c r="G1441" i="2"/>
  <c r="D1441" i="2"/>
  <c r="M1440" i="2"/>
  <c r="L1440" i="2"/>
  <c r="K1440" i="2"/>
  <c r="J1440" i="2"/>
  <c r="I1440" i="2"/>
  <c r="H1440" i="2"/>
  <c r="G1440" i="2"/>
  <c r="D1440" i="2"/>
  <c r="M1439" i="2"/>
  <c r="L1439" i="2"/>
  <c r="K1439" i="2"/>
  <c r="J1439" i="2"/>
  <c r="I1439" i="2"/>
  <c r="H1439" i="2"/>
  <c r="G1439" i="2"/>
  <c r="D1439" i="2"/>
  <c r="M1438" i="2"/>
  <c r="L1438" i="2"/>
  <c r="K1438" i="2"/>
  <c r="J1438" i="2"/>
  <c r="I1438" i="2"/>
  <c r="H1438" i="2"/>
  <c r="G1438" i="2"/>
  <c r="D1438" i="2"/>
  <c r="M1437" i="2"/>
  <c r="L1437" i="2"/>
  <c r="K1437" i="2"/>
  <c r="J1437" i="2"/>
  <c r="I1437" i="2"/>
  <c r="H1437" i="2"/>
  <c r="G1437" i="2"/>
  <c r="D1437" i="2"/>
  <c r="M1436" i="2"/>
  <c r="L1436" i="2"/>
  <c r="K1436" i="2"/>
  <c r="J1436" i="2"/>
  <c r="I1436" i="2"/>
  <c r="H1436" i="2"/>
  <c r="G1436" i="2"/>
  <c r="D1436" i="2"/>
  <c r="M1435" i="2"/>
  <c r="L1435" i="2"/>
  <c r="K1435" i="2"/>
  <c r="J1435" i="2"/>
  <c r="I1435" i="2"/>
  <c r="H1435" i="2"/>
  <c r="G1435" i="2"/>
  <c r="D1435" i="2"/>
  <c r="M1434" i="2"/>
  <c r="L1434" i="2"/>
  <c r="K1434" i="2"/>
  <c r="J1434" i="2"/>
  <c r="I1434" i="2"/>
  <c r="H1434" i="2"/>
  <c r="G1434" i="2"/>
  <c r="D1434" i="2"/>
  <c r="M1433" i="2"/>
  <c r="L1433" i="2"/>
  <c r="K1433" i="2"/>
  <c r="J1433" i="2"/>
  <c r="I1433" i="2"/>
  <c r="H1433" i="2"/>
  <c r="G1433" i="2"/>
  <c r="D1433" i="2"/>
  <c r="M1432" i="2"/>
  <c r="L1432" i="2"/>
  <c r="K1432" i="2"/>
  <c r="J1432" i="2"/>
  <c r="I1432" i="2"/>
  <c r="H1432" i="2"/>
  <c r="G1432" i="2"/>
  <c r="D1432" i="2"/>
  <c r="M1431" i="2"/>
  <c r="L1431" i="2"/>
  <c r="K1431" i="2"/>
  <c r="J1431" i="2"/>
  <c r="I1431" i="2"/>
  <c r="H1431" i="2"/>
  <c r="G1431" i="2"/>
  <c r="D1431" i="2"/>
  <c r="M1430" i="2"/>
  <c r="L1430" i="2"/>
  <c r="K1430" i="2"/>
  <c r="J1430" i="2"/>
  <c r="I1430" i="2"/>
  <c r="H1430" i="2"/>
  <c r="G1430" i="2"/>
  <c r="D1430" i="2"/>
  <c r="M1429" i="2"/>
  <c r="L1429" i="2"/>
  <c r="K1429" i="2"/>
  <c r="J1429" i="2"/>
  <c r="I1429" i="2"/>
  <c r="H1429" i="2"/>
  <c r="G1429" i="2"/>
  <c r="D1429" i="2"/>
  <c r="M1428" i="2"/>
  <c r="L1428" i="2"/>
  <c r="K1428" i="2"/>
  <c r="J1428" i="2"/>
  <c r="I1428" i="2"/>
  <c r="H1428" i="2"/>
  <c r="G1428" i="2"/>
  <c r="D1428" i="2"/>
  <c r="M1427" i="2"/>
  <c r="L1427" i="2"/>
  <c r="K1427" i="2"/>
  <c r="J1427" i="2"/>
  <c r="I1427" i="2"/>
  <c r="H1427" i="2"/>
  <c r="G1427" i="2"/>
  <c r="D1427" i="2"/>
  <c r="M1426" i="2"/>
  <c r="L1426" i="2"/>
  <c r="K1426" i="2"/>
  <c r="J1426" i="2"/>
  <c r="I1426" i="2"/>
  <c r="H1426" i="2"/>
  <c r="G1426" i="2"/>
  <c r="D1426" i="2"/>
  <c r="M1425" i="2"/>
  <c r="L1425" i="2"/>
  <c r="K1425" i="2"/>
  <c r="J1425" i="2"/>
  <c r="I1425" i="2"/>
  <c r="H1425" i="2"/>
  <c r="G1425" i="2"/>
  <c r="D1425" i="2"/>
  <c r="M1424" i="2"/>
  <c r="L1424" i="2"/>
  <c r="K1424" i="2"/>
  <c r="J1424" i="2"/>
  <c r="I1424" i="2"/>
  <c r="H1424" i="2"/>
  <c r="G1424" i="2"/>
  <c r="D1424" i="2"/>
  <c r="M1423" i="2"/>
  <c r="L1423" i="2"/>
  <c r="K1423" i="2"/>
  <c r="J1423" i="2"/>
  <c r="I1423" i="2"/>
  <c r="H1423" i="2"/>
  <c r="G1423" i="2"/>
  <c r="D1423" i="2"/>
  <c r="M1422" i="2"/>
  <c r="L1422" i="2"/>
  <c r="K1422" i="2"/>
  <c r="J1422" i="2"/>
  <c r="I1422" i="2"/>
  <c r="H1422" i="2"/>
  <c r="G1422" i="2"/>
  <c r="D1422" i="2"/>
  <c r="M1421" i="2"/>
  <c r="L1421" i="2"/>
  <c r="K1421" i="2"/>
  <c r="J1421" i="2"/>
  <c r="I1421" i="2"/>
  <c r="H1421" i="2"/>
  <c r="G1421" i="2"/>
  <c r="D1421" i="2"/>
  <c r="M1420" i="2"/>
  <c r="L1420" i="2"/>
  <c r="K1420" i="2"/>
  <c r="J1420" i="2"/>
  <c r="I1420" i="2"/>
  <c r="H1420" i="2"/>
  <c r="G1420" i="2"/>
  <c r="D1420" i="2"/>
  <c r="M1419" i="2"/>
  <c r="L1419" i="2"/>
  <c r="K1419" i="2"/>
  <c r="J1419" i="2"/>
  <c r="I1419" i="2"/>
  <c r="H1419" i="2"/>
  <c r="G1419" i="2"/>
  <c r="D1419" i="2"/>
  <c r="M1418" i="2"/>
  <c r="L1418" i="2"/>
  <c r="K1418" i="2"/>
  <c r="J1418" i="2"/>
  <c r="I1418" i="2"/>
  <c r="H1418" i="2"/>
  <c r="G1418" i="2"/>
  <c r="D1418" i="2"/>
  <c r="M1417" i="2"/>
  <c r="L1417" i="2"/>
  <c r="K1417" i="2"/>
  <c r="J1417" i="2"/>
  <c r="I1417" i="2"/>
  <c r="H1417" i="2"/>
  <c r="G1417" i="2"/>
  <c r="D1417" i="2"/>
  <c r="M1416" i="2"/>
  <c r="L1416" i="2"/>
  <c r="K1416" i="2"/>
  <c r="J1416" i="2"/>
  <c r="I1416" i="2"/>
  <c r="H1416" i="2"/>
  <c r="G1416" i="2"/>
  <c r="D1416" i="2"/>
  <c r="M1415" i="2"/>
  <c r="L1415" i="2"/>
  <c r="K1415" i="2"/>
  <c r="J1415" i="2"/>
  <c r="I1415" i="2"/>
  <c r="H1415" i="2"/>
  <c r="G1415" i="2"/>
  <c r="D1415" i="2"/>
  <c r="M1414" i="2"/>
  <c r="L1414" i="2"/>
  <c r="K1414" i="2"/>
  <c r="J1414" i="2"/>
  <c r="I1414" i="2"/>
  <c r="H1414" i="2"/>
  <c r="G1414" i="2"/>
  <c r="D1414" i="2"/>
  <c r="M1413" i="2"/>
  <c r="L1413" i="2"/>
  <c r="K1413" i="2"/>
  <c r="J1413" i="2"/>
  <c r="I1413" i="2"/>
  <c r="H1413" i="2"/>
  <c r="G1413" i="2"/>
  <c r="D1413" i="2"/>
  <c r="M1412" i="2"/>
  <c r="L1412" i="2"/>
  <c r="K1412" i="2"/>
  <c r="J1412" i="2"/>
  <c r="I1412" i="2"/>
  <c r="H1412" i="2"/>
  <c r="G1412" i="2"/>
  <c r="D1412" i="2"/>
  <c r="M1411" i="2"/>
  <c r="L1411" i="2"/>
  <c r="K1411" i="2"/>
  <c r="J1411" i="2"/>
  <c r="I1411" i="2"/>
  <c r="H1411" i="2"/>
  <c r="G1411" i="2"/>
  <c r="D1411" i="2"/>
  <c r="M1410" i="2"/>
  <c r="L1410" i="2"/>
  <c r="K1410" i="2"/>
  <c r="J1410" i="2"/>
  <c r="I1410" i="2"/>
  <c r="H1410" i="2"/>
  <c r="G1410" i="2"/>
  <c r="D1410" i="2"/>
  <c r="M1409" i="2"/>
  <c r="L1409" i="2"/>
  <c r="K1409" i="2"/>
  <c r="J1409" i="2"/>
  <c r="I1409" i="2"/>
  <c r="H1409" i="2"/>
  <c r="G1409" i="2"/>
  <c r="D1409" i="2"/>
  <c r="M1408" i="2"/>
  <c r="L1408" i="2"/>
  <c r="K1408" i="2"/>
  <c r="J1408" i="2"/>
  <c r="I1408" i="2"/>
  <c r="H1408" i="2"/>
  <c r="G1408" i="2"/>
  <c r="D1408" i="2"/>
  <c r="M1407" i="2"/>
  <c r="L1407" i="2"/>
  <c r="K1407" i="2"/>
  <c r="J1407" i="2"/>
  <c r="I1407" i="2"/>
  <c r="H1407" i="2"/>
  <c r="G1407" i="2"/>
  <c r="D1407" i="2"/>
  <c r="M1406" i="2"/>
  <c r="L1406" i="2"/>
  <c r="K1406" i="2"/>
  <c r="J1406" i="2"/>
  <c r="I1406" i="2"/>
  <c r="H1406" i="2"/>
  <c r="G1406" i="2"/>
  <c r="D1406" i="2"/>
  <c r="M1405" i="2"/>
  <c r="L1405" i="2"/>
  <c r="K1405" i="2"/>
  <c r="J1405" i="2"/>
  <c r="I1405" i="2"/>
  <c r="H1405" i="2"/>
  <c r="G1405" i="2"/>
  <c r="D1405" i="2"/>
  <c r="M1404" i="2"/>
  <c r="L1404" i="2"/>
  <c r="K1404" i="2"/>
  <c r="J1404" i="2"/>
  <c r="I1404" i="2"/>
  <c r="H1404" i="2"/>
  <c r="G1404" i="2"/>
  <c r="D1404" i="2"/>
  <c r="M1403" i="2"/>
  <c r="L1403" i="2"/>
  <c r="K1403" i="2"/>
  <c r="J1403" i="2"/>
  <c r="I1403" i="2"/>
  <c r="H1403" i="2"/>
  <c r="G1403" i="2"/>
  <c r="D1403" i="2"/>
  <c r="M1402" i="2"/>
  <c r="L1402" i="2"/>
  <c r="K1402" i="2"/>
  <c r="J1402" i="2"/>
  <c r="I1402" i="2"/>
  <c r="H1402" i="2"/>
  <c r="G1402" i="2"/>
  <c r="D1402" i="2"/>
  <c r="M1401" i="2"/>
  <c r="L1401" i="2"/>
  <c r="K1401" i="2"/>
  <c r="J1401" i="2"/>
  <c r="I1401" i="2"/>
  <c r="H1401" i="2"/>
  <c r="G1401" i="2"/>
  <c r="D1401" i="2"/>
  <c r="M1400" i="2"/>
  <c r="L1400" i="2"/>
  <c r="K1400" i="2"/>
  <c r="J1400" i="2"/>
  <c r="I1400" i="2"/>
  <c r="H1400" i="2"/>
  <c r="G1400" i="2"/>
  <c r="D1400" i="2"/>
  <c r="M1399" i="2"/>
  <c r="L1399" i="2"/>
  <c r="K1399" i="2"/>
  <c r="J1399" i="2"/>
  <c r="I1399" i="2"/>
  <c r="H1399" i="2"/>
  <c r="G1399" i="2"/>
  <c r="D1399" i="2"/>
  <c r="M1398" i="2"/>
  <c r="L1398" i="2"/>
  <c r="K1398" i="2"/>
  <c r="J1398" i="2"/>
  <c r="I1398" i="2"/>
  <c r="H1398" i="2"/>
  <c r="G1398" i="2"/>
  <c r="D1398" i="2"/>
  <c r="M1397" i="2"/>
  <c r="L1397" i="2"/>
  <c r="K1397" i="2"/>
  <c r="J1397" i="2"/>
  <c r="I1397" i="2"/>
  <c r="H1397" i="2"/>
  <c r="G1397" i="2"/>
  <c r="D1397" i="2"/>
  <c r="M1396" i="2"/>
  <c r="L1396" i="2"/>
  <c r="K1396" i="2"/>
  <c r="J1396" i="2"/>
  <c r="I1396" i="2"/>
  <c r="H1396" i="2"/>
  <c r="G1396" i="2"/>
  <c r="D1396" i="2"/>
  <c r="M1395" i="2"/>
  <c r="L1395" i="2"/>
  <c r="K1395" i="2"/>
  <c r="J1395" i="2"/>
  <c r="I1395" i="2"/>
  <c r="H1395" i="2"/>
  <c r="G1395" i="2"/>
  <c r="D1395" i="2"/>
  <c r="M1394" i="2"/>
  <c r="L1394" i="2"/>
  <c r="K1394" i="2"/>
  <c r="J1394" i="2"/>
  <c r="I1394" i="2"/>
  <c r="H1394" i="2"/>
  <c r="G1394" i="2"/>
  <c r="D1394" i="2"/>
  <c r="M1393" i="2"/>
  <c r="L1393" i="2"/>
  <c r="K1393" i="2"/>
  <c r="J1393" i="2"/>
  <c r="I1393" i="2"/>
  <c r="H1393" i="2"/>
  <c r="G1393" i="2"/>
  <c r="D1393" i="2"/>
  <c r="M1392" i="2"/>
  <c r="L1392" i="2"/>
  <c r="K1392" i="2"/>
  <c r="J1392" i="2"/>
  <c r="I1392" i="2"/>
  <c r="H1392" i="2"/>
  <c r="G1392" i="2"/>
  <c r="D1392" i="2"/>
  <c r="M1391" i="2"/>
  <c r="L1391" i="2"/>
  <c r="K1391" i="2"/>
  <c r="J1391" i="2"/>
  <c r="I1391" i="2"/>
  <c r="H1391" i="2"/>
  <c r="G1391" i="2"/>
  <c r="D1391" i="2"/>
  <c r="M1390" i="2"/>
  <c r="L1390" i="2"/>
  <c r="K1390" i="2"/>
  <c r="J1390" i="2"/>
  <c r="I1390" i="2"/>
  <c r="H1390" i="2"/>
  <c r="G1390" i="2"/>
  <c r="D1390" i="2"/>
  <c r="M1389" i="2"/>
  <c r="L1389" i="2"/>
  <c r="K1389" i="2"/>
  <c r="J1389" i="2"/>
  <c r="I1389" i="2"/>
  <c r="H1389" i="2"/>
  <c r="G1389" i="2"/>
  <c r="D1389" i="2"/>
  <c r="M1388" i="2"/>
  <c r="L1388" i="2"/>
  <c r="K1388" i="2"/>
  <c r="J1388" i="2"/>
  <c r="I1388" i="2"/>
  <c r="H1388" i="2"/>
  <c r="G1388" i="2"/>
  <c r="D1388" i="2"/>
  <c r="M1387" i="2"/>
  <c r="L1387" i="2"/>
  <c r="K1387" i="2"/>
  <c r="J1387" i="2"/>
  <c r="I1387" i="2"/>
  <c r="H1387" i="2"/>
  <c r="G1387" i="2"/>
  <c r="D1387" i="2"/>
  <c r="M1386" i="2"/>
  <c r="L1386" i="2"/>
  <c r="K1386" i="2"/>
  <c r="J1386" i="2"/>
  <c r="I1386" i="2"/>
  <c r="H1386" i="2"/>
  <c r="G1386" i="2"/>
  <c r="D1386" i="2"/>
  <c r="M1385" i="2"/>
  <c r="L1385" i="2"/>
  <c r="K1385" i="2"/>
  <c r="J1385" i="2"/>
  <c r="I1385" i="2"/>
  <c r="H1385" i="2"/>
  <c r="G1385" i="2"/>
  <c r="D1385" i="2"/>
  <c r="M1384" i="2"/>
  <c r="L1384" i="2"/>
  <c r="K1384" i="2"/>
  <c r="J1384" i="2"/>
  <c r="I1384" i="2"/>
  <c r="H1384" i="2"/>
  <c r="G1384" i="2"/>
  <c r="D1384" i="2"/>
  <c r="M1383" i="2"/>
  <c r="L1383" i="2"/>
  <c r="K1383" i="2"/>
  <c r="J1383" i="2"/>
  <c r="I1383" i="2"/>
  <c r="H1383" i="2"/>
  <c r="G1383" i="2"/>
  <c r="D1383" i="2"/>
  <c r="M1382" i="2"/>
  <c r="L1382" i="2"/>
  <c r="K1382" i="2"/>
  <c r="J1382" i="2"/>
  <c r="I1382" i="2"/>
  <c r="H1382" i="2"/>
  <c r="G1382" i="2"/>
  <c r="D1382" i="2"/>
  <c r="M1381" i="2"/>
  <c r="L1381" i="2"/>
  <c r="K1381" i="2"/>
  <c r="J1381" i="2"/>
  <c r="I1381" i="2"/>
  <c r="H1381" i="2"/>
  <c r="G1381" i="2"/>
  <c r="D1381" i="2"/>
  <c r="M1380" i="2"/>
  <c r="L1380" i="2"/>
  <c r="K1380" i="2"/>
  <c r="J1380" i="2"/>
  <c r="I1380" i="2"/>
  <c r="H1380" i="2"/>
  <c r="G1380" i="2"/>
  <c r="D1380" i="2"/>
  <c r="M1379" i="2"/>
  <c r="L1379" i="2"/>
  <c r="K1379" i="2"/>
  <c r="J1379" i="2"/>
  <c r="I1379" i="2"/>
  <c r="H1379" i="2"/>
  <c r="G1379" i="2"/>
  <c r="D1379" i="2"/>
  <c r="M1378" i="2"/>
  <c r="L1378" i="2"/>
  <c r="K1378" i="2"/>
  <c r="J1378" i="2"/>
  <c r="I1378" i="2"/>
  <c r="H1378" i="2"/>
  <c r="G1378" i="2"/>
  <c r="D1378" i="2"/>
  <c r="M1377" i="2"/>
  <c r="L1377" i="2"/>
  <c r="K1377" i="2"/>
  <c r="J1377" i="2"/>
  <c r="I1377" i="2"/>
  <c r="H1377" i="2"/>
  <c r="G1377" i="2"/>
  <c r="D1377" i="2"/>
  <c r="M1376" i="2"/>
  <c r="L1376" i="2"/>
  <c r="K1376" i="2"/>
  <c r="J1376" i="2"/>
  <c r="I1376" i="2"/>
  <c r="H1376" i="2"/>
  <c r="G1376" i="2"/>
  <c r="D1376" i="2"/>
  <c r="M1375" i="2"/>
  <c r="L1375" i="2"/>
  <c r="K1375" i="2"/>
  <c r="J1375" i="2"/>
  <c r="I1375" i="2"/>
  <c r="H1375" i="2"/>
  <c r="G1375" i="2"/>
  <c r="D1375" i="2"/>
  <c r="M1374" i="2"/>
  <c r="L1374" i="2"/>
  <c r="K1374" i="2"/>
  <c r="J1374" i="2"/>
  <c r="I1374" i="2"/>
  <c r="H1374" i="2"/>
  <c r="G1374" i="2"/>
  <c r="D1374" i="2"/>
  <c r="M1373" i="2"/>
  <c r="L1373" i="2"/>
  <c r="K1373" i="2"/>
  <c r="J1373" i="2"/>
  <c r="I1373" i="2"/>
  <c r="H1373" i="2"/>
  <c r="G1373" i="2"/>
  <c r="D1373" i="2"/>
  <c r="M1372" i="2"/>
  <c r="L1372" i="2"/>
  <c r="K1372" i="2"/>
  <c r="J1372" i="2"/>
  <c r="I1372" i="2"/>
  <c r="H1372" i="2"/>
  <c r="G1372" i="2"/>
  <c r="D1372" i="2"/>
  <c r="M1371" i="2"/>
  <c r="L1371" i="2"/>
  <c r="K1371" i="2"/>
  <c r="J1371" i="2"/>
  <c r="I1371" i="2"/>
  <c r="H1371" i="2"/>
  <c r="G1371" i="2"/>
  <c r="D1371" i="2"/>
  <c r="M1370" i="2"/>
  <c r="L1370" i="2"/>
  <c r="K1370" i="2"/>
  <c r="J1370" i="2"/>
  <c r="I1370" i="2"/>
  <c r="H1370" i="2"/>
  <c r="G1370" i="2"/>
  <c r="D1370" i="2"/>
  <c r="M1369" i="2"/>
  <c r="L1369" i="2"/>
  <c r="K1369" i="2"/>
  <c r="J1369" i="2"/>
  <c r="I1369" i="2"/>
  <c r="H1369" i="2"/>
  <c r="G1369" i="2"/>
  <c r="D1369" i="2"/>
  <c r="M1368" i="2"/>
  <c r="L1368" i="2"/>
  <c r="K1368" i="2"/>
  <c r="J1368" i="2"/>
  <c r="I1368" i="2"/>
  <c r="H1368" i="2"/>
  <c r="G1368" i="2"/>
  <c r="D1368" i="2"/>
  <c r="M1367" i="2"/>
  <c r="L1367" i="2"/>
  <c r="K1367" i="2"/>
  <c r="J1367" i="2"/>
  <c r="I1367" i="2"/>
  <c r="H1367" i="2"/>
  <c r="G1367" i="2"/>
  <c r="D1367" i="2"/>
  <c r="M1366" i="2"/>
  <c r="L1366" i="2"/>
  <c r="K1366" i="2"/>
  <c r="J1366" i="2"/>
  <c r="I1366" i="2"/>
  <c r="H1366" i="2"/>
  <c r="G1366" i="2"/>
  <c r="D1366" i="2"/>
  <c r="M1365" i="2"/>
  <c r="L1365" i="2"/>
  <c r="K1365" i="2"/>
  <c r="J1365" i="2"/>
  <c r="I1365" i="2"/>
  <c r="H1365" i="2"/>
  <c r="G1365" i="2"/>
  <c r="D1365" i="2"/>
  <c r="M1364" i="2"/>
  <c r="L1364" i="2"/>
  <c r="K1364" i="2"/>
  <c r="J1364" i="2"/>
  <c r="I1364" i="2"/>
  <c r="H1364" i="2"/>
  <c r="G1364" i="2"/>
  <c r="D1364" i="2"/>
  <c r="M1363" i="2"/>
  <c r="L1363" i="2"/>
  <c r="K1363" i="2"/>
  <c r="J1363" i="2"/>
  <c r="I1363" i="2"/>
  <c r="H1363" i="2"/>
  <c r="G1363" i="2"/>
  <c r="D1363" i="2"/>
  <c r="M1362" i="2"/>
  <c r="L1362" i="2"/>
  <c r="K1362" i="2"/>
  <c r="J1362" i="2"/>
  <c r="I1362" i="2"/>
  <c r="H1362" i="2"/>
  <c r="G1362" i="2"/>
  <c r="D1362" i="2"/>
  <c r="M1361" i="2"/>
  <c r="L1361" i="2"/>
  <c r="K1361" i="2"/>
  <c r="J1361" i="2"/>
  <c r="I1361" i="2"/>
  <c r="H1361" i="2"/>
  <c r="G1361" i="2"/>
  <c r="D1361" i="2"/>
  <c r="M1360" i="2"/>
  <c r="L1360" i="2"/>
  <c r="K1360" i="2"/>
  <c r="J1360" i="2"/>
  <c r="I1360" i="2"/>
  <c r="H1360" i="2"/>
  <c r="G1360" i="2"/>
  <c r="D1360" i="2"/>
  <c r="M1359" i="2"/>
  <c r="L1359" i="2"/>
  <c r="K1359" i="2"/>
  <c r="J1359" i="2"/>
  <c r="I1359" i="2"/>
  <c r="H1359" i="2"/>
  <c r="G1359" i="2"/>
  <c r="D1359" i="2"/>
  <c r="M1358" i="2"/>
  <c r="L1358" i="2"/>
  <c r="K1358" i="2"/>
  <c r="J1358" i="2"/>
  <c r="I1358" i="2"/>
  <c r="H1358" i="2"/>
  <c r="G1358" i="2"/>
  <c r="D1358" i="2"/>
  <c r="M1357" i="2"/>
  <c r="L1357" i="2"/>
  <c r="K1357" i="2"/>
  <c r="J1357" i="2"/>
  <c r="I1357" i="2"/>
  <c r="H1357" i="2"/>
  <c r="G1357" i="2"/>
  <c r="D1357" i="2"/>
  <c r="M1356" i="2"/>
  <c r="L1356" i="2"/>
  <c r="K1356" i="2"/>
  <c r="J1356" i="2"/>
  <c r="I1356" i="2"/>
  <c r="H1356" i="2"/>
  <c r="G1356" i="2"/>
  <c r="D1356" i="2"/>
  <c r="M1355" i="2"/>
  <c r="L1355" i="2"/>
  <c r="K1355" i="2"/>
  <c r="J1355" i="2"/>
  <c r="I1355" i="2"/>
  <c r="H1355" i="2"/>
  <c r="G1355" i="2"/>
  <c r="D1355" i="2"/>
  <c r="M1354" i="2"/>
  <c r="L1354" i="2"/>
  <c r="K1354" i="2"/>
  <c r="J1354" i="2"/>
  <c r="I1354" i="2"/>
  <c r="H1354" i="2"/>
  <c r="G1354" i="2"/>
  <c r="D1354" i="2"/>
  <c r="M1353" i="2"/>
  <c r="L1353" i="2"/>
  <c r="K1353" i="2"/>
  <c r="J1353" i="2"/>
  <c r="I1353" i="2"/>
  <c r="H1353" i="2"/>
  <c r="G1353" i="2"/>
  <c r="D1353" i="2"/>
  <c r="M1352" i="2"/>
  <c r="L1352" i="2"/>
  <c r="K1352" i="2"/>
  <c r="J1352" i="2"/>
  <c r="I1352" i="2"/>
  <c r="H1352" i="2"/>
  <c r="G1352" i="2"/>
  <c r="D1352" i="2"/>
  <c r="M1351" i="2"/>
  <c r="L1351" i="2"/>
  <c r="K1351" i="2"/>
  <c r="J1351" i="2"/>
  <c r="I1351" i="2"/>
  <c r="H1351" i="2"/>
  <c r="G1351" i="2"/>
  <c r="D1351" i="2"/>
  <c r="M1350" i="2"/>
  <c r="L1350" i="2"/>
  <c r="K1350" i="2"/>
  <c r="J1350" i="2"/>
  <c r="I1350" i="2"/>
  <c r="H1350" i="2"/>
  <c r="G1350" i="2"/>
  <c r="D1350" i="2"/>
  <c r="M1349" i="2"/>
  <c r="L1349" i="2"/>
  <c r="K1349" i="2"/>
  <c r="J1349" i="2"/>
  <c r="I1349" i="2"/>
  <c r="H1349" i="2"/>
  <c r="G1349" i="2"/>
  <c r="D1349" i="2"/>
  <c r="M1348" i="2"/>
  <c r="L1348" i="2"/>
  <c r="K1348" i="2"/>
  <c r="J1348" i="2"/>
  <c r="I1348" i="2"/>
  <c r="H1348" i="2"/>
  <c r="G1348" i="2"/>
  <c r="D1348" i="2"/>
  <c r="M1347" i="2"/>
  <c r="L1347" i="2"/>
  <c r="K1347" i="2"/>
  <c r="J1347" i="2"/>
  <c r="I1347" i="2"/>
  <c r="H1347" i="2"/>
  <c r="G1347" i="2"/>
  <c r="D1347" i="2"/>
  <c r="M1346" i="2"/>
  <c r="L1346" i="2"/>
  <c r="K1346" i="2"/>
  <c r="J1346" i="2"/>
  <c r="I1346" i="2"/>
  <c r="H1346" i="2"/>
  <c r="G1346" i="2"/>
  <c r="D1346" i="2"/>
  <c r="M1345" i="2"/>
  <c r="L1345" i="2"/>
  <c r="K1345" i="2"/>
  <c r="J1345" i="2"/>
  <c r="I1345" i="2"/>
  <c r="H1345" i="2"/>
  <c r="G1345" i="2"/>
  <c r="D1345" i="2"/>
  <c r="M1344" i="2"/>
  <c r="L1344" i="2"/>
  <c r="K1344" i="2"/>
  <c r="J1344" i="2"/>
  <c r="I1344" i="2"/>
  <c r="H1344" i="2"/>
  <c r="G1344" i="2"/>
  <c r="D1344" i="2"/>
  <c r="M1343" i="2"/>
  <c r="L1343" i="2"/>
  <c r="K1343" i="2"/>
  <c r="J1343" i="2"/>
  <c r="I1343" i="2"/>
  <c r="H1343" i="2"/>
  <c r="G1343" i="2"/>
  <c r="D1343" i="2"/>
  <c r="M1342" i="2"/>
  <c r="L1342" i="2"/>
  <c r="K1342" i="2"/>
  <c r="J1342" i="2"/>
  <c r="I1342" i="2"/>
  <c r="H1342" i="2"/>
  <c r="G1342" i="2"/>
  <c r="D1342" i="2"/>
  <c r="M1341" i="2"/>
  <c r="L1341" i="2"/>
  <c r="K1341" i="2"/>
  <c r="J1341" i="2"/>
  <c r="I1341" i="2"/>
  <c r="H1341" i="2"/>
  <c r="G1341" i="2"/>
  <c r="D1341" i="2"/>
  <c r="M1340" i="2"/>
  <c r="L1340" i="2"/>
  <c r="K1340" i="2"/>
  <c r="J1340" i="2"/>
  <c r="I1340" i="2"/>
  <c r="H1340" i="2"/>
  <c r="G1340" i="2"/>
  <c r="D1340" i="2"/>
  <c r="M1339" i="2"/>
  <c r="L1339" i="2"/>
  <c r="K1339" i="2"/>
  <c r="J1339" i="2"/>
  <c r="I1339" i="2"/>
  <c r="H1339" i="2"/>
  <c r="G1339" i="2"/>
  <c r="D1339" i="2"/>
  <c r="M1338" i="2"/>
  <c r="L1338" i="2"/>
  <c r="K1338" i="2"/>
  <c r="J1338" i="2"/>
  <c r="I1338" i="2"/>
  <c r="H1338" i="2"/>
  <c r="G1338" i="2"/>
  <c r="D1338" i="2"/>
  <c r="M1337" i="2"/>
  <c r="L1337" i="2"/>
  <c r="K1337" i="2"/>
  <c r="J1337" i="2"/>
  <c r="I1337" i="2"/>
  <c r="H1337" i="2"/>
  <c r="G1337" i="2"/>
  <c r="D1337" i="2"/>
  <c r="M1336" i="2"/>
  <c r="L1336" i="2"/>
  <c r="K1336" i="2"/>
  <c r="J1336" i="2"/>
  <c r="I1336" i="2"/>
  <c r="H1336" i="2"/>
  <c r="G1336" i="2"/>
  <c r="D1336" i="2"/>
  <c r="M1335" i="2"/>
  <c r="L1335" i="2"/>
  <c r="K1335" i="2"/>
  <c r="J1335" i="2"/>
  <c r="I1335" i="2"/>
  <c r="H1335" i="2"/>
  <c r="G1335" i="2"/>
  <c r="D1335" i="2"/>
  <c r="M1334" i="2"/>
  <c r="L1334" i="2"/>
  <c r="K1334" i="2"/>
  <c r="J1334" i="2"/>
  <c r="I1334" i="2"/>
  <c r="H1334" i="2"/>
  <c r="G1334" i="2"/>
  <c r="D1334" i="2"/>
  <c r="M1333" i="2"/>
  <c r="L1333" i="2"/>
  <c r="K1333" i="2"/>
  <c r="J1333" i="2"/>
  <c r="I1333" i="2"/>
  <c r="H1333" i="2"/>
  <c r="G1333" i="2"/>
  <c r="D1333" i="2"/>
  <c r="M1332" i="2"/>
  <c r="L1332" i="2"/>
  <c r="K1332" i="2"/>
  <c r="J1332" i="2"/>
  <c r="I1332" i="2"/>
  <c r="H1332" i="2"/>
  <c r="G1332" i="2"/>
  <c r="D1332" i="2"/>
  <c r="M1331" i="2"/>
  <c r="L1331" i="2"/>
  <c r="K1331" i="2"/>
  <c r="J1331" i="2"/>
  <c r="I1331" i="2"/>
  <c r="H1331" i="2"/>
  <c r="G1331" i="2"/>
  <c r="D1331" i="2"/>
  <c r="M1330" i="2"/>
  <c r="L1330" i="2"/>
  <c r="K1330" i="2"/>
  <c r="J1330" i="2"/>
  <c r="I1330" i="2"/>
  <c r="H1330" i="2"/>
  <c r="G1330" i="2"/>
  <c r="D1330" i="2"/>
  <c r="M1329" i="2"/>
  <c r="L1329" i="2"/>
  <c r="K1329" i="2"/>
  <c r="J1329" i="2"/>
  <c r="I1329" i="2"/>
  <c r="H1329" i="2"/>
  <c r="G1329" i="2"/>
  <c r="D1329" i="2"/>
  <c r="M1328" i="2"/>
  <c r="L1328" i="2"/>
  <c r="K1328" i="2"/>
  <c r="J1328" i="2"/>
  <c r="I1328" i="2"/>
  <c r="H1328" i="2"/>
  <c r="G1328" i="2"/>
  <c r="D1328" i="2"/>
  <c r="M1327" i="2"/>
  <c r="L1327" i="2"/>
  <c r="K1327" i="2"/>
  <c r="J1327" i="2"/>
  <c r="I1327" i="2"/>
  <c r="H1327" i="2"/>
  <c r="G1327" i="2"/>
  <c r="D1327" i="2"/>
  <c r="M1326" i="2"/>
  <c r="L1326" i="2"/>
  <c r="K1326" i="2"/>
  <c r="J1326" i="2"/>
  <c r="I1326" i="2"/>
  <c r="H1326" i="2"/>
  <c r="G1326" i="2"/>
  <c r="D1326" i="2"/>
  <c r="M1325" i="2"/>
  <c r="L1325" i="2"/>
  <c r="K1325" i="2"/>
  <c r="J1325" i="2"/>
  <c r="I1325" i="2"/>
  <c r="H1325" i="2"/>
  <c r="G1325" i="2"/>
  <c r="D1325" i="2"/>
  <c r="M1324" i="2"/>
  <c r="L1324" i="2"/>
  <c r="K1324" i="2"/>
  <c r="J1324" i="2"/>
  <c r="I1324" i="2"/>
  <c r="H1324" i="2"/>
  <c r="G1324" i="2"/>
  <c r="D1324" i="2"/>
  <c r="M1323" i="2"/>
  <c r="L1323" i="2"/>
  <c r="K1323" i="2"/>
  <c r="J1323" i="2"/>
  <c r="I1323" i="2"/>
  <c r="H1323" i="2"/>
  <c r="G1323" i="2"/>
  <c r="D1323" i="2"/>
  <c r="M1322" i="2"/>
  <c r="L1322" i="2"/>
  <c r="K1322" i="2"/>
  <c r="J1322" i="2"/>
  <c r="I1322" i="2"/>
  <c r="H1322" i="2"/>
  <c r="G1322" i="2"/>
  <c r="D1322" i="2"/>
  <c r="M1321" i="2"/>
  <c r="L1321" i="2"/>
  <c r="K1321" i="2"/>
  <c r="J1321" i="2"/>
  <c r="I1321" i="2"/>
  <c r="H1321" i="2"/>
  <c r="G1321" i="2"/>
  <c r="D1321" i="2"/>
  <c r="M1320" i="2"/>
  <c r="L1320" i="2"/>
  <c r="K1320" i="2"/>
  <c r="J1320" i="2"/>
  <c r="I1320" i="2"/>
  <c r="H1320" i="2"/>
  <c r="G1320" i="2"/>
  <c r="D1320" i="2"/>
  <c r="M1319" i="2"/>
  <c r="L1319" i="2"/>
  <c r="K1319" i="2"/>
  <c r="J1319" i="2"/>
  <c r="I1319" i="2"/>
  <c r="H1319" i="2"/>
  <c r="G1319" i="2"/>
  <c r="D1319" i="2"/>
  <c r="M1318" i="2"/>
  <c r="L1318" i="2"/>
  <c r="K1318" i="2"/>
  <c r="J1318" i="2"/>
  <c r="I1318" i="2"/>
  <c r="H1318" i="2"/>
  <c r="G1318" i="2"/>
  <c r="D1318" i="2"/>
  <c r="M1317" i="2"/>
  <c r="L1317" i="2"/>
  <c r="K1317" i="2"/>
  <c r="J1317" i="2"/>
  <c r="I1317" i="2"/>
  <c r="H1317" i="2"/>
  <c r="G1317" i="2"/>
  <c r="D1317" i="2"/>
  <c r="M1316" i="2"/>
  <c r="L1316" i="2"/>
  <c r="K1316" i="2"/>
  <c r="J1316" i="2"/>
  <c r="I1316" i="2"/>
  <c r="H1316" i="2"/>
  <c r="G1316" i="2"/>
  <c r="D1316" i="2"/>
  <c r="M1315" i="2"/>
  <c r="L1315" i="2"/>
  <c r="K1315" i="2"/>
  <c r="J1315" i="2"/>
  <c r="I1315" i="2"/>
  <c r="H1315" i="2"/>
  <c r="G1315" i="2"/>
  <c r="D1315" i="2"/>
  <c r="M1314" i="2"/>
  <c r="L1314" i="2"/>
  <c r="K1314" i="2"/>
  <c r="J1314" i="2"/>
  <c r="I1314" i="2"/>
  <c r="H1314" i="2"/>
  <c r="G1314" i="2"/>
  <c r="D1314" i="2"/>
  <c r="M1313" i="2"/>
  <c r="L1313" i="2"/>
  <c r="K1313" i="2"/>
  <c r="J1313" i="2"/>
  <c r="I1313" i="2"/>
  <c r="H1313" i="2"/>
  <c r="G1313" i="2"/>
  <c r="D1313" i="2"/>
  <c r="M1312" i="2"/>
  <c r="L1312" i="2"/>
  <c r="K1312" i="2"/>
  <c r="J1312" i="2"/>
  <c r="I1312" i="2"/>
  <c r="H1312" i="2"/>
  <c r="G1312" i="2"/>
  <c r="D1312" i="2"/>
  <c r="M1311" i="2"/>
  <c r="L1311" i="2"/>
  <c r="K1311" i="2"/>
  <c r="J1311" i="2"/>
  <c r="I1311" i="2"/>
  <c r="H1311" i="2"/>
  <c r="G1311" i="2"/>
  <c r="D1311" i="2"/>
  <c r="M1310" i="2"/>
  <c r="L1310" i="2"/>
  <c r="K1310" i="2"/>
  <c r="J1310" i="2"/>
  <c r="I1310" i="2"/>
  <c r="H1310" i="2"/>
  <c r="G1310" i="2"/>
  <c r="D1310" i="2"/>
  <c r="M1309" i="2"/>
  <c r="L1309" i="2"/>
  <c r="K1309" i="2"/>
  <c r="J1309" i="2"/>
  <c r="I1309" i="2"/>
  <c r="H1309" i="2"/>
  <c r="G1309" i="2"/>
  <c r="D1309" i="2"/>
  <c r="M1308" i="2"/>
  <c r="L1308" i="2"/>
  <c r="K1308" i="2"/>
  <c r="J1308" i="2"/>
  <c r="I1308" i="2"/>
  <c r="H1308" i="2"/>
  <c r="G1308" i="2"/>
  <c r="D1308" i="2"/>
  <c r="M1307" i="2"/>
  <c r="L1307" i="2"/>
  <c r="K1307" i="2"/>
  <c r="J1307" i="2"/>
  <c r="I1307" i="2"/>
  <c r="H1307" i="2"/>
  <c r="G1307" i="2"/>
  <c r="D1307" i="2"/>
  <c r="M1306" i="2"/>
  <c r="L1306" i="2"/>
  <c r="K1306" i="2"/>
  <c r="J1306" i="2"/>
  <c r="I1306" i="2"/>
  <c r="H1306" i="2"/>
  <c r="G1306" i="2"/>
  <c r="D1306" i="2"/>
  <c r="M1305" i="2"/>
  <c r="L1305" i="2"/>
  <c r="K1305" i="2"/>
  <c r="J1305" i="2"/>
  <c r="I1305" i="2"/>
  <c r="H1305" i="2"/>
  <c r="G1305" i="2"/>
  <c r="D1305" i="2"/>
  <c r="M1304" i="2"/>
  <c r="L1304" i="2"/>
  <c r="K1304" i="2"/>
  <c r="J1304" i="2"/>
  <c r="I1304" i="2"/>
  <c r="H1304" i="2"/>
  <c r="G1304" i="2"/>
  <c r="D1304" i="2"/>
  <c r="M1303" i="2"/>
  <c r="L1303" i="2"/>
  <c r="K1303" i="2"/>
  <c r="J1303" i="2"/>
  <c r="I1303" i="2"/>
  <c r="H1303" i="2"/>
  <c r="G1303" i="2"/>
  <c r="D1303" i="2"/>
  <c r="M1302" i="2"/>
  <c r="L1302" i="2"/>
  <c r="K1302" i="2"/>
  <c r="J1302" i="2"/>
  <c r="I1302" i="2"/>
  <c r="H1302" i="2"/>
  <c r="G1302" i="2"/>
  <c r="D1302" i="2"/>
  <c r="M1301" i="2"/>
  <c r="L1301" i="2"/>
  <c r="K1301" i="2"/>
  <c r="J1301" i="2"/>
  <c r="I1301" i="2"/>
  <c r="H1301" i="2"/>
  <c r="G1301" i="2"/>
  <c r="D1301" i="2"/>
  <c r="M1300" i="2"/>
  <c r="L1300" i="2"/>
  <c r="K1300" i="2"/>
  <c r="J1300" i="2"/>
  <c r="I1300" i="2"/>
  <c r="H1300" i="2"/>
  <c r="G1300" i="2"/>
  <c r="D1300" i="2"/>
  <c r="M1299" i="2"/>
  <c r="L1299" i="2"/>
  <c r="K1299" i="2"/>
  <c r="J1299" i="2"/>
  <c r="I1299" i="2"/>
  <c r="H1299" i="2"/>
  <c r="G1299" i="2"/>
  <c r="D1299" i="2"/>
  <c r="M1298" i="2"/>
  <c r="L1298" i="2"/>
  <c r="K1298" i="2"/>
  <c r="J1298" i="2"/>
  <c r="I1298" i="2"/>
  <c r="H1298" i="2"/>
  <c r="G1298" i="2"/>
  <c r="D1298" i="2"/>
  <c r="M1297" i="2"/>
  <c r="L1297" i="2"/>
  <c r="K1297" i="2"/>
  <c r="J1297" i="2"/>
  <c r="I1297" i="2"/>
  <c r="H1297" i="2"/>
  <c r="G1297" i="2"/>
  <c r="D1297" i="2"/>
  <c r="M1296" i="2"/>
  <c r="L1296" i="2"/>
  <c r="K1296" i="2"/>
  <c r="J1296" i="2"/>
  <c r="I1296" i="2"/>
  <c r="H1296" i="2"/>
  <c r="G1296" i="2"/>
  <c r="D1296" i="2"/>
  <c r="M1295" i="2"/>
  <c r="L1295" i="2"/>
  <c r="K1295" i="2"/>
  <c r="J1295" i="2"/>
  <c r="I1295" i="2"/>
  <c r="H1295" i="2"/>
  <c r="G1295" i="2"/>
  <c r="D1295" i="2"/>
  <c r="M1294" i="2"/>
  <c r="L1294" i="2"/>
  <c r="K1294" i="2"/>
  <c r="J1294" i="2"/>
  <c r="I1294" i="2"/>
  <c r="H1294" i="2"/>
  <c r="G1294" i="2"/>
  <c r="D1294" i="2"/>
  <c r="M1293" i="2"/>
  <c r="L1293" i="2"/>
  <c r="K1293" i="2"/>
  <c r="J1293" i="2"/>
  <c r="I1293" i="2"/>
  <c r="H1293" i="2"/>
  <c r="G1293" i="2"/>
  <c r="D1293" i="2"/>
  <c r="M1292" i="2"/>
  <c r="L1292" i="2"/>
  <c r="K1292" i="2"/>
  <c r="J1292" i="2"/>
  <c r="I1292" i="2"/>
  <c r="H1292" i="2"/>
  <c r="G1292" i="2"/>
  <c r="D1292" i="2"/>
  <c r="M1291" i="2"/>
  <c r="L1291" i="2"/>
  <c r="K1291" i="2"/>
  <c r="J1291" i="2"/>
  <c r="I1291" i="2"/>
  <c r="H1291" i="2"/>
  <c r="G1291" i="2"/>
  <c r="D1291" i="2"/>
  <c r="M1290" i="2"/>
  <c r="L1290" i="2"/>
  <c r="K1290" i="2"/>
  <c r="J1290" i="2"/>
  <c r="I1290" i="2"/>
  <c r="H1290" i="2"/>
  <c r="G1290" i="2"/>
  <c r="D1290" i="2"/>
  <c r="M1289" i="2"/>
  <c r="L1289" i="2"/>
  <c r="K1289" i="2"/>
  <c r="J1289" i="2"/>
  <c r="I1289" i="2"/>
  <c r="H1289" i="2"/>
  <c r="G1289" i="2"/>
  <c r="D1289" i="2"/>
  <c r="M1288" i="2"/>
  <c r="L1288" i="2"/>
  <c r="K1288" i="2"/>
  <c r="J1288" i="2"/>
  <c r="I1288" i="2"/>
  <c r="H1288" i="2"/>
  <c r="G1288" i="2"/>
  <c r="D1288" i="2"/>
  <c r="M1287" i="2"/>
  <c r="L1287" i="2"/>
  <c r="K1287" i="2"/>
  <c r="J1287" i="2"/>
  <c r="I1287" i="2"/>
  <c r="H1287" i="2"/>
  <c r="G1287" i="2"/>
  <c r="D1287" i="2"/>
  <c r="M1286" i="2"/>
  <c r="L1286" i="2"/>
  <c r="K1286" i="2"/>
  <c r="J1286" i="2"/>
  <c r="I1286" i="2"/>
  <c r="H1286" i="2"/>
  <c r="G1286" i="2"/>
  <c r="D1286" i="2"/>
  <c r="M1285" i="2"/>
  <c r="L1285" i="2"/>
  <c r="K1285" i="2"/>
  <c r="J1285" i="2"/>
  <c r="I1285" i="2"/>
  <c r="H1285" i="2"/>
  <c r="G1285" i="2"/>
  <c r="D1285" i="2"/>
  <c r="M1284" i="2"/>
  <c r="L1284" i="2"/>
  <c r="K1284" i="2"/>
  <c r="J1284" i="2"/>
  <c r="I1284" i="2"/>
  <c r="H1284" i="2"/>
  <c r="G1284" i="2"/>
  <c r="D1284" i="2"/>
  <c r="M1283" i="2"/>
  <c r="L1283" i="2"/>
  <c r="K1283" i="2"/>
  <c r="J1283" i="2"/>
  <c r="I1283" i="2"/>
  <c r="H1283" i="2"/>
  <c r="G1283" i="2"/>
  <c r="D1283" i="2"/>
  <c r="M1282" i="2"/>
  <c r="L1282" i="2"/>
  <c r="K1282" i="2"/>
  <c r="J1282" i="2"/>
  <c r="I1282" i="2"/>
  <c r="H1282" i="2"/>
  <c r="G1282" i="2"/>
  <c r="D1282" i="2"/>
  <c r="M1281" i="2"/>
  <c r="L1281" i="2"/>
  <c r="K1281" i="2"/>
  <c r="J1281" i="2"/>
  <c r="I1281" i="2"/>
  <c r="H1281" i="2"/>
  <c r="G1281" i="2"/>
  <c r="D1281" i="2"/>
  <c r="M1280" i="2"/>
  <c r="L1280" i="2"/>
  <c r="K1280" i="2"/>
  <c r="J1280" i="2"/>
  <c r="I1280" i="2"/>
  <c r="H1280" i="2"/>
  <c r="G1280" i="2"/>
  <c r="D1280" i="2"/>
  <c r="M1279" i="2"/>
  <c r="L1279" i="2"/>
  <c r="K1279" i="2"/>
  <c r="J1279" i="2"/>
  <c r="I1279" i="2"/>
  <c r="H1279" i="2"/>
  <c r="G1279" i="2"/>
  <c r="D1279" i="2"/>
  <c r="M1278" i="2"/>
  <c r="L1278" i="2"/>
  <c r="K1278" i="2"/>
  <c r="J1278" i="2"/>
  <c r="I1278" i="2"/>
  <c r="H1278" i="2"/>
  <c r="G1278" i="2"/>
  <c r="D1278" i="2"/>
  <c r="M1277" i="2"/>
  <c r="L1277" i="2"/>
  <c r="K1277" i="2"/>
  <c r="J1277" i="2"/>
  <c r="I1277" i="2"/>
  <c r="H1277" i="2"/>
  <c r="G1277" i="2"/>
  <c r="D1277" i="2"/>
  <c r="M1276" i="2"/>
  <c r="L1276" i="2"/>
  <c r="K1276" i="2"/>
  <c r="J1276" i="2"/>
  <c r="I1276" i="2"/>
  <c r="H1276" i="2"/>
  <c r="G1276" i="2"/>
  <c r="D1276" i="2"/>
  <c r="M1275" i="2"/>
  <c r="L1275" i="2"/>
  <c r="K1275" i="2"/>
  <c r="J1275" i="2"/>
  <c r="I1275" i="2"/>
  <c r="H1275" i="2"/>
  <c r="G1275" i="2"/>
  <c r="D1275" i="2"/>
  <c r="M1274" i="2"/>
  <c r="L1274" i="2"/>
  <c r="K1274" i="2"/>
  <c r="J1274" i="2"/>
  <c r="I1274" i="2"/>
  <c r="H1274" i="2"/>
  <c r="G1274" i="2"/>
  <c r="D1274" i="2"/>
  <c r="M1273" i="2"/>
  <c r="L1273" i="2"/>
  <c r="K1273" i="2"/>
  <c r="J1273" i="2"/>
  <c r="I1273" i="2"/>
  <c r="H1273" i="2"/>
  <c r="G1273" i="2"/>
  <c r="D1273" i="2"/>
  <c r="M1272" i="2"/>
  <c r="L1272" i="2"/>
  <c r="K1272" i="2"/>
  <c r="J1272" i="2"/>
  <c r="I1272" i="2"/>
  <c r="H1272" i="2"/>
  <c r="G1272" i="2"/>
  <c r="D1272" i="2"/>
  <c r="M1271" i="2"/>
  <c r="L1271" i="2"/>
  <c r="K1271" i="2"/>
  <c r="J1271" i="2"/>
  <c r="I1271" i="2"/>
  <c r="H1271" i="2"/>
  <c r="G1271" i="2"/>
  <c r="D1271" i="2"/>
  <c r="M1270" i="2"/>
  <c r="L1270" i="2"/>
  <c r="K1270" i="2"/>
  <c r="J1270" i="2"/>
  <c r="I1270" i="2"/>
  <c r="H1270" i="2"/>
  <c r="G1270" i="2"/>
  <c r="D1270" i="2"/>
  <c r="M1269" i="2"/>
  <c r="L1269" i="2"/>
  <c r="K1269" i="2"/>
  <c r="J1269" i="2"/>
  <c r="I1269" i="2"/>
  <c r="H1269" i="2"/>
  <c r="G1269" i="2"/>
  <c r="D1269" i="2"/>
  <c r="M1268" i="2"/>
  <c r="L1268" i="2"/>
  <c r="K1268" i="2"/>
  <c r="J1268" i="2"/>
  <c r="I1268" i="2"/>
  <c r="H1268" i="2"/>
  <c r="G1268" i="2"/>
  <c r="D1268" i="2"/>
  <c r="M1267" i="2"/>
  <c r="L1267" i="2"/>
  <c r="K1267" i="2"/>
  <c r="J1267" i="2"/>
  <c r="I1267" i="2"/>
  <c r="H1267" i="2"/>
  <c r="G1267" i="2"/>
  <c r="D1267" i="2"/>
  <c r="M1266" i="2"/>
  <c r="L1266" i="2"/>
  <c r="K1266" i="2"/>
  <c r="J1266" i="2"/>
  <c r="I1266" i="2"/>
  <c r="H1266" i="2"/>
  <c r="G1266" i="2"/>
  <c r="D1266" i="2"/>
  <c r="M1265" i="2"/>
  <c r="L1265" i="2"/>
  <c r="K1265" i="2"/>
  <c r="J1265" i="2"/>
  <c r="I1265" i="2"/>
  <c r="H1265" i="2"/>
  <c r="G1265" i="2"/>
  <c r="D1265" i="2"/>
  <c r="M1264" i="2"/>
  <c r="L1264" i="2"/>
  <c r="K1264" i="2"/>
  <c r="J1264" i="2"/>
  <c r="I1264" i="2"/>
  <c r="H1264" i="2"/>
  <c r="G1264" i="2"/>
  <c r="D1264" i="2"/>
  <c r="M1263" i="2"/>
  <c r="L1263" i="2"/>
  <c r="K1263" i="2"/>
  <c r="J1263" i="2"/>
  <c r="I1263" i="2"/>
  <c r="H1263" i="2"/>
  <c r="G1263" i="2"/>
  <c r="D1263" i="2"/>
  <c r="M1262" i="2"/>
  <c r="L1262" i="2"/>
  <c r="K1262" i="2"/>
  <c r="J1262" i="2"/>
  <c r="I1262" i="2"/>
  <c r="H1262" i="2"/>
  <c r="G1262" i="2"/>
  <c r="D1262" i="2"/>
  <c r="M1261" i="2"/>
  <c r="L1261" i="2"/>
  <c r="K1261" i="2"/>
  <c r="J1261" i="2"/>
  <c r="I1261" i="2"/>
  <c r="H1261" i="2"/>
  <c r="G1261" i="2"/>
  <c r="D1261" i="2"/>
  <c r="M1260" i="2"/>
  <c r="L1260" i="2"/>
  <c r="K1260" i="2"/>
  <c r="J1260" i="2"/>
  <c r="I1260" i="2"/>
  <c r="H1260" i="2"/>
  <c r="G1260" i="2"/>
  <c r="D1260" i="2"/>
  <c r="M1259" i="2"/>
  <c r="L1259" i="2"/>
  <c r="K1259" i="2"/>
  <c r="J1259" i="2"/>
  <c r="I1259" i="2"/>
  <c r="H1259" i="2"/>
  <c r="G1259" i="2"/>
  <c r="D1259" i="2"/>
  <c r="M1258" i="2"/>
  <c r="L1258" i="2"/>
  <c r="K1258" i="2"/>
  <c r="J1258" i="2"/>
  <c r="I1258" i="2"/>
  <c r="H1258" i="2"/>
  <c r="G1258" i="2"/>
  <c r="D1258" i="2"/>
  <c r="M1257" i="2"/>
  <c r="L1257" i="2"/>
  <c r="K1257" i="2"/>
  <c r="J1257" i="2"/>
  <c r="I1257" i="2"/>
  <c r="H1257" i="2"/>
  <c r="G1257" i="2"/>
  <c r="D1257" i="2"/>
  <c r="M1256" i="2"/>
  <c r="L1256" i="2"/>
  <c r="K1256" i="2"/>
  <c r="J1256" i="2"/>
  <c r="I1256" i="2"/>
  <c r="H1256" i="2"/>
  <c r="G1256" i="2"/>
  <c r="D1256" i="2"/>
  <c r="M1255" i="2"/>
  <c r="L1255" i="2"/>
  <c r="K1255" i="2"/>
  <c r="J1255" i="2"/>
  <c r="I1255" i="2"/>
  <c r="H1255" i="2"/>
  <c r="G1255" i="2"/>
  <c r="D1255" i="2"/>
  <c r="M1254" i="2"/>
  <c r="L1254" i="2"/>
  <c r="K1254" i="2"/>
  <c r="J1254" i="2"/>
  <c r="I1254" i="2"/>
  <c r="H1254" i="2"/>
  <c r="G1254" i="2"/>
  <c r="D1254" i="2"/>
  <c r="M1253" i="2"/>
  <c r="L1253" i="2"/>
  <c r="K1253" i="2"/>
  <c r="J1253" i="2"/>
  <c r="I1253" i="2"/>
  <c r="H1253" i="2"/>
  <c r="G1253" i="2"/>
  <c r="D1253" i="2"/>
  <c r="M1252" i="2"/>
  <c r="L1252" i="2"/>
  <c r="K1252" i="2"/>
  <c r="J1252" i="2"/>
  <c r="I1252" i="2"/>
  <c r="H1252" i="2"/>
  <c r="G1252" i="2"/>
  <c r="D1252" i="2"/>
  <c r="M1251" i="2"/>
  <c r="L1251" i="2"/>
  <c r="K1251" i="2"/>
  <c r="J1251" i="2"/>
  <c r="I1251" i="2"/>
  <c r="H1251" i="2"/>
  <c r="G1251" i="2"/>
  <c r="D1251" i="2"/>
  <c r="M1250" i="2"/>
  <c r="L1250" i="2"/>
  <c r="K1250" i="2"/>
  <c r="J1250" i="2"/>
  <c r="I1250" i="2"/>
  <c r="H1250" i="2"/>
  <c r="G1250" i="2"/>
  <c r="D1250" i="2"/>
  <c r="M1249" i="2"/>
  <c r="L1249" i="2"/>
  <c r="K1249" i="2"/>
  <c r="J1249" i="2"/>
  <c r="I1249" i="2"/>
  <c r="H1249" i="2"/>
  <c r="G1249" i="2"/>
  <c r="D1249" i="2"/>
  <c r="M1248" i="2"/>
  <c r="L1248" i="2"/>
  <c r="K1248" i="2"/>
  <c r="J1248" i="2"/>
  <c r="I1248" i="2"/>
  <c r="H1248" i="2"/>
  <c r="G1248" i="2"/>
  <c r="D1248" i="2"/>
  <c r="M1247" i="2"/>
  <c r="L1247" i="2"/>
  <c r="K1247" i="2"/>
  <c r="J1247" i="2"/>
  <c r="I1247" i="2"/>
  <c r="H1247" i="2"/>
  <c r="G1247" i="2"/>
  <c r="D1247" i="2"/>
  <c r="M1246" i="2"/>
  <c r="L1246" i="2"/>
  <c r="K1246" i="2"/>
  <c r="J1246" i="2"/>
  <c r="I1246" i="2"/>
  <c r="H1246" i="2"/>
  <c r="G1246" i="2"/>
  <c r="D1246" i="2"/>
  <c r="M1245" i="2"/>
  <c r="L1245" i="2"/>
  <c r="K1245" i="2"/>
  <c r="J1245" i="2"/>
  <c r="I1245" i="2"/>
  <c r="H1245" i="2"/>
  <c r="G1245" i="2"/>
  <c r="D1245" i="2"/>
  <c r="M1244" i="2"/>
  <c r="L1244" i="2"/>
  <c r="K1244" i="2"/>
  <c r="J1244" i="2"/>
  <c r="I1244" i="2"/>
  <c r="H1244" i="2"/>
  <c r="G1244" i="2"/>
  <c r="D1244" i="2"/>
  <c r="M1243" i="2"/>
  <c r="L1243" i="2"/>
  <c r="K1243" i="2"/>
  <c r="J1243" i="2"/>
  <c r="I1243" i="2"/>
  <c r="H1243" i="2"/>
  <c r="G1243" i="2"/>
  <c r="D1243" i="2"/>
  <c r="M1242" i="2"/>
  <c r="L1242" i="2"/>
  <c r="K1242" i="2"/>
  <c r="J1242" i="2"/>
  <c r="I1242" i="2"/>
  <c r="H1242" i="2"/>
  <c r="G1242" i="2"/>
  <c r="D1242" i="2"/>
  <c r="M1241" i="2"/>
  <c r="L1241" i="2"/>
  <c r="K1241" i="2"/>
  <c r="J1241" i="2"/>
  <c r="I1241" i="2"/>
  <c r="H1241" i="2"/>
  <c r="G1241" i="2"/>
  <c r="D1241" i="2"/>
  <c r="M1240" i="2"/>
  <c r="L1240" i="2"/>
  <c r="K1240" i="2"/>
  <c r="J1240" i="2"/>
  <c r="I1240" i="2"/>
  <c r="H1240" i="2"/>
  <c r="G1240" i="2"/>
  <c r="D1240" i="2"/>
  <c r="M1239" i="2"/>
  <c r="L1239" i="2"/>
  <c r="K1239" i="2"/>
  <c r="J1239" i="2"/>
  <c r="I1239" i="2"/>
  <c r="H1239" i="2"/>
  <c r="G1239" i="2"/>
  <c r="D1239" i="2"/>
  <c r="M1238" i="2"/>
  <c r="L1238" i="2"/>
  <c r="K1238" i="2"/>
  <c r="J1238" i="2"/>
  <c r="I1238" i="2"/>
  <c r="H1238" i="2"/>
  <c r="G1238" i="2"/>
  <c r="D1238" i="2"/>
  <c r="M1237" i="2"/>
  <c r="L1237" i="2"/>
  <c r="K1237" i="2"/>
  <c r="J1237" i="2"/>
  <c r="I1237" i="2"/>
  <c r="H1237" i="2"/>
  <c r="G1237" i="2"/>
  <c r="D1237" i="2"/>
  <c r="M1236" i="2"/>
  <c r="L1236" i="2"/>
  <c r="K1236" i="2"/>
  <c r="J1236" i="2"/>
  <c r="I1236" i="2"/>
  <c r="H1236" i="2"/>
  <c r="G1236" i="2"/>
  <c r="D1236" i="2"/>
  <c r="M1235" i="2"/>
  <c r="L1235" i="2"/>
  <c r="K1235" i="2"/>
  <c r="J1235" i="2"/>
  <c r="I1235" i="2"/>
  <c r="H1235" i="2"/>
  <c r="G1235" i="2"/>
  <c r="D1235" i="2"/>
  <c r="M1234" i="2"/>
  <c r="L1234" i="2"/>
  <c r="K1234" i="2"/>
  <c r="J1234" i="2"/>
  <c r="I1234" i="2"/>
  <c r="H1234" i="2"/>
  <c r="G1234" i="2"/>
  <c r="D1234" i="2"/>
  <c r="M1233" i="2"/>
  <c r="L1233" i="2"/>
  <c r="K1233" i="2"/>
  <c r="J1233" i="2"/>
  <c r="I1233" i="2"/>
  <c r="H1233" i="2"/>
  <c r="G1233" i="2"/>
  <c r="D1233" i="2"/>
  <c r="M1232" i="2"/>
  <c r="L1232" i="2"/>
  <c r="K1232" i="2"/>
  <c r="J1232" i="2"/>
  <c r="I1232" i="2"/>
  <c r="H1232" i="2"/>
  <c r="G1232" i="2"/>
  <c r="D1232" i="2"/>
  <c r="M1231" i="2"/>
  <c r="L1231" i="2"/>
  <c r="K1231" i="2"/>
  <c r="J1231" i="2"/>
  <c r="I1231" i="2"/>
  <c r="H1231" i="2"/>
  <c r="G1231" i="2"/>
  <c r="D1231" i="2"/>
  <c r="M1230" i="2"/>
  <c r="L1230" i="2"/>
  <c r="K1230" i="2"/>
  <c r="J1230" i="2"/>
  <c r="I1230" i="2"/>
  <c r="H1230" i="2"/>
  <c r="G1230" i="2"/>
  <c r="D1230" i="2"/>
  <c r="M1229" i="2"/>
  <c r="L1229" i="2"/>
  <c r="K1229" i="2"/>
  <c r="J1229" i="2"/>
  <c r="I1229" i="2"/>
  <c r="H1229" i="2"/>
  <c r="G1229" i="2"/>
  <c r="D1229" i="2"/>
  <c r="M1228" i="2"/>
  <c r="L1228" i="2"/>
  <c r="K1228" i="2"/>
  <c r="J1228" i="2"/>
  <c r="I1228" i="2"/>
  <c r="H1228" i="2"/>
  <c r="G1228" i="2"/>
  <c r="D1228" i="2"/>
  <c r="M1227" i="2"/>
  <c r="L1227" i="2"/>
  <c r="K1227" i="2"/>
  <c r="J1227" i="2"/>
  <c r="I1227" i="2"/>
  <c r="H1227" i="2"/>
  <c r="G1227" i="2"/>
  <c r="D1227" i="2"/>
  <c r="M1226" i="2"/>
  <c r="L1226" i="2"/>
  <c r="K1226" i="2"/>
  <c r="J1226" i="2"/>
  <c r="I1226" i="2"/>
  <c r="H1226" i="2"/>
  <c r="G1226" i="2"/>
  <c r="D1226" i="2"/>
  <c r="M1225" i="2"/>
  <c r="L1225" i="2"/>
  <c r="K1225" i="2"/>
  <c r="J1225" i="2"/>
  <c r="I1225" i="2"/>
  <c r="H1225" i="2"/>
  <c r="G1225" i="2"/>
  <c r="D1225" i="2"/>
  <c r="M1224" i="2"/>
  <c r="L1224" i="2"/>
  <c r="K1224" i="2"/>
  <c r="J1224" i="2"/>
  <c r="I1224" i="2"/>
  <c r="H1224" i="2"/>
  <c r="G1224" i="2"/>
  <c r="D1224" i="2"/>
  <c r="M1223" i="2"/>
  <c r="L1223" i="2"/>
  <c r="K1223" i="2"/>
  <c r="J1223" i="2"/>
  <c r="I1223" i="2"/>
  <c r="H1223" i="2"/>
  <c r="G1223" i="2"/>
  <c r="D1223" i="2"/>
  <c r="M1222" i="2"/>
  <c r="L1222" i="2"/>
  <c r="K1222" i="2"/>
  <c r="J1222" i="2"/>
  <c r="I1222" i="2"/>
  <c r="H1222" i="2"/>
  <c r="G1222" i="2"/>
  <c r="D1222" i="2"/>
  <c r="M1221" i="2"/>
  <c r="L1221" i="2"/>
  <c r="K1221" i="2"/>
  <c r="J1221" i="2"/>
  <c r="I1221" i="2"/>
  <c r="H1221" i="2"/>
  <c r="G1221" i="2"/>
  <c r="D1221" i="2"/>
  <c r="M1220" i="2"/>
  <c r="L1220" i="2"/>
  <c r="K1220" i="2"/>
  <c r="J1220" i="2"/>
  <c r="I1220" i="2"/>
  <c r="H1220" i="2"/>
  <c r="G1220" i="2"/>
  <c r="D1220" i="2"/>
  <c r="M1219" i="2"/>
  <c r="L1219" i="2"/>
  <c r="K1219" i="2"/>
  <c r="J1219" i="2"/>
  <c r="I1219" i="2"/>
  <c r="H1219" i="2"/>
  <c r="G1219" i="2"/>
  <c r="D1219" i="2"/>
  <c r="M1218" i="2"/>
  <c r="L1218" i="2"/>
  <c r="K1218" i="2"/>
  <c r="J1218" i="2"/>
  <c r="I1218" i="2"/>
  <c r="H1218" i="2"/>
  <c r="G1218" i="2"/>
  <c r="D1218" i="2"/>
  <c r="M1217" i="2"/>
  <c r="L1217" i="2"/>
  <c r="K1217" i="2"/>
  <c r="J1217" i="2"/>
  <c r="I1217" i="2"/>
  <c r="H1217" i="2"/>
  <c r="G1217" i="2"/>
  <c r="D1217" i="2"/>
  <c r="M1216" i="2"/>
  <c r="L1216" i="2"/>
  <c r="K1216" i="2"/>
  <c r="J1216" i="2"/>
  <c r="I1216" i="2"/>
  <c r="H1216" i="2"/>
  <c r="G1216" i="2"/>
  <c r="D1216" i="2"/>
  <c r="M1215" i="2"/>
  <c r="L1215" i="2"/>
  <c r="K1215" i="2"/>
  <c r="J1215" i="2"/>
  <c r="I1215" i="2"/>
  <c r="H1215" i="2"/>
  <c r="G1215" i="2"/>
  <c r="D1215" i="2"/>
  <c r="M1214" i="2"/>
  <c r="L1214" i="2"/>
  <c r="K1214" i="2"/>
  <c r="J1214" i="2"/>
  <c r="I1214" i="2"/>
  <c r="H1214" i="2"/>
  <c r="G1214" i="2"/>
  <c r="D1214" i="2"/>
  <c r="M1213" i="2"/>
  <c r="L1213" i="2"/>
  <c r="K1213" i="2"/>
  <c r="J1213" i="2"/>
  <c r="I1213" i="2"/>
  <c r="H1213" i="2"/>
  <c r="G1213" i="2"/>
  <c r="D1213" i="2"/>
  <c r="M1212" i="2"/>
  <c r="L1212" i="2"/>
  <c r="K1212" i="2"/>
  <c r="J1212" i="2"/>
  <c r="I1212" i="2"/>
  <c r="H1212" i="2"/>
  <c r="G1212" i="2"/>
  <c r="D1212" i="2"/>
  <c r="M1211" i="2"/>
  <c r="L1211" i="2"/>
  <c r="K1211" i="2"/>
  <c r="J1211" i="2"/>
  <c r="I1211" i="2"/>
  <c r="H1211" i="2"/>
  <c r="G1211" i="2"/>
  <c r="D1211" i="2"/>
  <c r="M1210" i="2"/>
  <c r="L1210" i="2"/>
  <c r="K1210" i="2"/>
  <c r="J1210" i="2"/>
  <c r="I1210" i="2"/>
  <c r="H1210" i="2"/>
  <c r="G1210" i="2"/>
  <c r="D1210" i="2"/>
  <c r="M1209" i="2"/>
  <c r="L1209" i="2"/>
  <c r="K1209" i="2"/>
  <c r="J1209" i="2"/>
  <c r="I1209" i="2"/>
  <c r="H1209" i="2"/>
  <c r="G1209" i="2"/>
  <c r="D1209" i="2"/>
  <c r="M1208" i="2"/>
  <c r="L1208" i="2"/>
  <c r="K1208" i="2"/>
  <c r="J1208" i="2"/>
  <c r="I1208" i="2"/>
  <c r="H1208" i="2"/>
  <c r="G1208" i="2"/>
  <c r="D1208" i="2"/>
  <c r="M1207" i="2"/>
  <c r="L1207" i="2"/>
  <c r="K1207" i="2"/>
  <c r="J1207" i="2"/>
  <c r="I1207" i="2"/>
  <c r="H1207" i="2"/>
  <c r="G1207" i="2"/>
  <c r="D1207" i="2"/>
  <c r="M1206" i="2"/>
  <c r="L1206" i="2"/>
  <c r="K1206" i="2"/>
  <c r="J1206" i="2"/>
  <c r="I1206" i="2"/>
  <c r="H1206" i="2"/>
  <c r="G1206" i="2"/>
  <c r="D1206" i="2"/>
  <c r="M1205" i="2"/>
  <c r="L1205" i="2"/>
  <c r="K1205" i="2"/>
  <c r="J1205" i="2"/>
  <c r="I1205" i="2"/>
  <c r="H1205" i="2"/>
  <c r="G1205" i="2"/>
  <c r="D1205" i="2"/>
  <c r="M1204" i="2"/>
  <c r="L1204" i="2"/>
  <c r="K1204" i="2"/>
  <c r="J1204" i="2"/>
  <c r="I1204" i="2"/>
  <c r="H1204" i="2"/>
  <c r="G1204" i="2"/>
  <c r="D1204" i="2"/>
  <c r="M1203" i="2"/>
  <c r="L1203" i="2"/>
  <c r="K1203" i="2"/>
  <c r="J1203" i="2"/>
  <c r="I1203" i="2"/>
  <c r="H1203" i="2"/>
  <c r="G1203" i="2"/>
  <c r="D1203" i="2"/>
  <c r="M1202" i="2"/>
  <c r="L1202" i="2"/>
  <c r="K1202" i="2"/>
  <c r="J1202" i="2"/>
  <c r="I1202" i="2"/>
  <c r="H1202" i="2"/>
  <c r="G1202" i="2"/>
  <c r="D1202" i="2"/>
  <c r="M1201" i="2"/>
  <c r="L1201" i="2"/>
  <c r="K1201" i="2"/>
  <c r="J1201" i="2"/>
  <c r="I1201" i="2"/>
  <c r="H1201" i="2"/>
  <c r="G1201" i="2"/>
  <c r="D1201" i="2"/>
  <c r="M1200" i="2"/>
  <c r="L1200" i="2"/>
  <c r="K1200" i="2"/>
  <c r="J1200" i="2"/>
  <c r="I1200" i="2"/>
  <c r="H1200" i="2"/>
  <c r="G1200" i="2"/>
  <c r="D1200" i="2"/>
  <c r="M1199" i="2"/>
  <c r="L1199" i="2"/>
  <c r="K1199" i="2"/>
  <c r="J1199" i="2"/>
  <c r="I1199" i="2"/>
  <c r="H1199" i="2"/>
  <c r="G1199" i="2"/>
  <c r="D1199" i="2"/>
  <c r="M1198" i="2"/>
  <c r="L1198" i="2"/>
  <c r="K1198" i="2"/>
  <c r="J1198" i="2"/>
  <c r="I1198" i="2"/>
  <c r="H1198" i="2"/>
  <c r="G1198" i="2"/>
  <c r="D1198" i="2"/>
  <c r="M1197" i="2"/>
  <c r="L1197" i="2"/>
  <c r="K1197" i="2"/>
  <c r="J1197" i="2"/>
  <c r="I1197" i="2"/>
  <c r="H1197" i="2"/>
  <c r="G1197" i="2"/>
  <c r="D1197" i="2"/>
  <c r="M1196" i="2"/>
  <c r="L1196" i="2"/>
  <c r="K1196" i="2"/>
  <c r="J1196" i="2"/>
  <c r="I1196" i="2"/>
  <c r="H1196" i="2"/>
  <c r="G1196" i="2"/>
  <c r="D1196" i="2"/>
  <c r="M1195" i="2"/>
  <c r="L1195" i="2"/>
  <c r="K1195" i="2"/>
  <c r="J1195" i="2"/>
  <c r="I1195" i="2"/>
  <c r="H1195" i="2"/>
  <c r="G1195" i="2"/>
  <c r="D1195" i="2"/>
  <c r="M1194" i="2"/>
  <c r="L1194" i="2"/>
  <c r="K1194" i="2"/>
  <c r="J1194" i="2"/>
  <c r="I1194" i="2"/>
  <c r="H1194" i="2"/>
  <c r="G1194" i="2"/>
  <c r="D1194" i="2"/>
  <c r="M1193" i="2"/>
  <c r="L1193" i="2"/>
  <c r="K1193" i="2"/>
  <c r="J1193" i="2"/>
  <c r="I1193" i="2"/>
  <c r="H1193" i="2"/>
  <c r="G1193" i="2"/>
  <c r="D1193" i="2"/>
  <c r="M1192" i="2"/>
  <c r="L1192" i="2"/>
  <c r="K1192" i="2"/>
  <c r="J1192" i="2"/>
  <c r="I1192" i="2"/>
  <c r="H1192" i="2"/>
  <c r="G1192" i="2"/>
  <c r="D1192" i="2"/>
  <c r="M1191" i="2"/>
  <c r="L1191" i="2"/>
  <c r="K1191" i="2"/>
  <c r="J1191" i="2"/>
  <c r="I1191" i="2"/>
  <c r="H1191" i="2"/>
  <c r="G1191" i="2"/>
  <c r="D1191" i="2"/>
  <c r="M1190" i="2"/>
  <c r="L1190" i="2"/>
  <c r="K1190" i="2"/>
  <c r="J1190" i="2"/>
  <c r="I1190" i="2"/>
  <c r="H1190" i="2"/>
  <c r="G1190" i="2"/>
  <c r="D1190" i="2"/>
  <c r="M1189" i="2"/>
  <c r="L1189" i="2"/>
  <c r="K1189" i="2"/>
  <c r="J1189" i="2"/>
  <c r="I1189" i="2"/>
  <c r="H1189" i="2"/>
  <c r="G1189" i="2"/>
  <c r="D1189" i="2"/>
  <c r="M1188" i="2"/>
  <c r="L1188" i="2"/>
  <c r="K1188" i="2"/>
  <c r="J1188" i="2"/>
  <c r="I1188" i="2"/>
  <c r="H1188" i="2"/>
  <c r="G1188" i="2"/>
  <c r="D1188" i="2"/>
  <c r="M1187" i="2"/>
  <c r="L1187" i="2"/>
  <c r="K1187" i="2"/>
  <c r="J1187" i="2"/>
  <c r="I1187" i="2"/>
  <c r="H1187" i="2"/>
  <c r="G1187" i="2"/>
  <c r="D1187" i="2"/>
  <c r="M1186" i="2"/>
  <c r="L1186" i="2"/>
  <c r="K1186" i="2"/>
  <c r="J1186" i="2"/>
  <c r="I1186" i="2"/>
  <c r="H1186" i="2"/>
  <c r="G1186" i="2"/>
  <c r="D1186" i="2"/>
  <c r="M1185" i="2"/>
  <c r="L1185" i="2"/>
  <c r="K1185" i="2"/>
  <c r="J1185" i="2"/>
  <c r="I1185" i="2"/>
  <c r="H1185" i="2"/>
  <c r="G1185" i="2"/>
  <c r="D1185" i="2"/>
  <c r="M1184" i="2"/>
  <c r="L1184" i="2"/>
  <c r="K1184" i="2"/>
  <c r="J1184" i="2"/>
  <c r="I1184" i="2"/>
  <c r="H1184" i="2"/>
  <c r="G1184" i="2"/>
  <c r="D1184" i="2"/>
  <c r="M1183" i="2"/>
  <c r="L1183" i="2"/>
  <c r="K1183" i="2"/>
  <c r="J1183" i="2"/>
  <c r="I1183" i="2"/>
  <c r="H1183" i="2"/>
  <c r="G1183" i="2"/>
  <c r="D1183" i="2"/>
  <c r="M1182" i="2"/>
  <c r="L1182" i="2"/>
  <c r="K1182" i="2"/>
  <c r="J1182" i="2"/>
  <c r="I1182" i="2"/>
  <c r="H1182" i="2"/>
  <c r="G1182" i="2"/>
  <c r="D1182" i="2"/>
  <c r="M1181" i="2"/>
  <c r="L1181" i="2"/>
  <c r="K1181" i="2"/>
  <c r="J1181" i="2"/>
  <c r="I1181" i="2"/>
  <c r="H1181" i="2"/>
  <c r="G1181" i="2"/>
  <c r="D1181" i="2"/>
  <c r="M1180" i="2"/>
  <c r="L1180" i="2"/>
  <c r="K1180" i="2"/>
  <c r="J1180" i="2"/>
  <c r="I1180" i="2"/>
  <c r="H1180" i="2"/>
  <c r="G1180" i="2"/>
  <c r="D1180" i="2"/>
  <c r="M1179" i="2"/>
  <c r="L1179" i="2"/>
  <c r="K1179" i="2"/>
  <c r="J1179" i="2"/>
  <c r="I1179" i="2"/>
  <c r="H1179" i="2"/>
  <c r="G1179" i="2"/>
  <c r="D1179" i="2"/>
  <c r="M1178" i="2"/>
  <c r="L1178" i="2"/>
  <c r="K1178" i="2"/>
  <c r="J1178" i="2"/>
  <c r="I1178" i="2"/>
  <c r="H1178" i="2"/>
  <c r="G1178" i="2"/>
  <c r="D1178" i="2"/>
  <c r="M1177" i="2"/>
  <c r="L1177" i="2"/>
  <c r="K1177" i="2"/>
  <c r="J1177" i="2"/>
  <c r="I1177" i="2"/>
  <c r="H1177" i="2"/>
  <c r="G1177" i="2"/>
  <c r="D1177" i="2"/>
  <c r="M1176" i="2"/>
  <c r="L1176" i="2"/>
  <c r="K1176" i="2"/>
  <c r="J1176" i="2"/>
  <c r="I1176" i="2"/>
  <c r="H1176" i="2"/>
  <c r="G1176" i="2"/>
  <c r="D1176" i="2"/>
  <c r="M1175" i="2"/>
  <c r="L1175" i="2"/>
  <c r="K1175" i="2"/>
  <c r="J1175" i="2"/>
  <c r="I1175" i="2"/>
  <c r="H1175" i="2"/>
  <c r="G1175" i="2"/>
  <c r="D1175" i="2"/>
  <c r="M1174" i="2"/>
  <c r="L1174" i="2"/>
  <c r="K1174" i="2"/>
  <c r="J1174" i="2"/>
  <c r="I1174" i="2"/>
  <c r="H1174" i="2"/>
  <c r="G1174" i="2"/>
  <c r="D1174" i="2"/>
  <c r="M1173" i="2"/>
  <c r="L1173" i="2"/>
  <c r="K1173" i="2"/>
  <c r="J1173" i="2"/>
  <c r="I1173" i="2"/>
  <c r="H1173" i="2"/>
  <c r="G1173" i="2"/>
  <c r="D1173" i="2"/>
  <c r="M1172" i="2"/>
  <c r="L1172" i="2"/>
  <c r="K1172" i="2"/>
  <c r="J1172" i="2"/>
  <c r="I1172" i="2"/>
  <c r="H1172" i="2"/>
  <c r="G1172" i="2"/>
  <c r="D1172" i="2"/>
  <c r="M1171" i="2"/>
  <c r="L1171" i="2"/>
  <c r="K1171" i="2"/>
  <c r="J1171" i="2"/>
  <c r="I1171" i="2"/>
  <c r="H1171" i="2"/>
  <c r="G1171" i="2"/>
  <c r="D1171" i="2"/>
  <c r="M1170" i="2"/>
  <c r="L1170" i="2"/>
  <c r="K1170" i="2"/>
  <c r="J1170" i="2"/>
  <c r="I1170" i="2"/>
  <c r="H1170" i="2"/>
  <c r="G1170" i="2"/>
  <c r="D1170" i="2"/>
  <c r="M1169" i="2"/>
  <c r="L1169" i="2"/>
  <c r="K1169" i="2"/>
  <c r="J1169" i="2"/>
  <c r="I1169" i="2"/>
  <c r="H1169" i="2"/>
  <c r="G1169" i="2"/>
  <c r="D1169" i="2"/>
  <c r="M1168" i="2"/>
  <c r="L1168" i="2"/>
  <c r="K1168" i="2"/>
  <c r="J1168" i="2"/>
  <c r="I1168" i="2"/>
  <c r="H1168" i="2"/>
  <c r="G1168" i="2"/>
  <c r="D1168" i="2"/>
  <c r="M1167" i="2"/>
  <c r="L1167" i="2"/>
  <c r="K1167" i="2"/>
  <c r="J1167" i="2"/>
  <c r="I1167" i="2"/>
  <c r="H1167" i="2"/>
  <c r="G1167" i="2"/>
  <c r="D1167" i="2"/>
  <c r="M1166" i="2"/>
  <c r="L1166" i="2"/>
  <c r="K1166" i="2"/>
  <c r="J1166" i="2"/>
  <c r="I1166" i="2"/>
  <c r="H1166" i="2"/>
  <c r="G1166" i="2"/>
  <c r="D1166" i="2"/>
  <c r="M1165" i="2"/>
  <c r="L1165" i="2"/>
  <c r="K1165" i="2"/>
  <c r="J1165" i="2"/>
  <c r="I1165" i="2"/>
  <c r="H1165" i="2"/>
  <c r="G1165" i="2"/>
  <c r="D1165" i="2"/>
  <c r="M1164" i="2"/>
  <c r="L1164" i="2"/>
  <c r="K1164" i="2"/>
  <c r="J1164" i="2"/>
  <c r="I1164" i="2"/>
  <c r="H1164" i="2"/>
  <c r="G1164" i="2"/>
  <c r="D1164" i="2"/>
  <c r="M1163" i="2"/>
  <c r="L1163" i="2"/>
  <c r="K1163" i="2"/>
  <c r="J1163" i="2"/>
  <c r="I1163" i="2"/>
  <c r="H1163" i="2"/>
  <c r="G1163" i="2"/>
  <c r="D1163" i="2"/>
  <c r="M1162" i="2"/>
  <c r="L1162" i="2"/>
  <c r="K1162" i="2"/>
  <c r="J1162" i="2"/>
  <c r="I1162" i="2"/>
  <c r="H1162" i="2"/>
  <c r="G1162" i="2"/>
  <c r="D1162" i="2"/>
  <c r="M1161" i="2"/>
  <c r="L1161" i="2"/>
  <c r="K1161" i="2"/>
  <c r="J1161" i="2"/>
  <c r="I1161" i="2"/>
  <c r="H1161" i="2"/>
  <c r="G1161" i="2"/>
  <c r="D1161" i="2"/>
  <c r="M1160" i="2"/>
  <c r="L1160" i="2"/>
  <c r="K1160" i="2"/>
  <c r="J1160" i="2"/>
  <c r="I1160" i="2"/>
  <c r="H1160" i="2"/>
  <c r="G1160" i="2"/>
  <c r="D1160" i="2"/>
  <c r="M1159" i="2"/>
  <c r="L1159" i="2"/>
  <c r="K1159" i="2"/>
  <c r="J1159" i="2"/>
  <c r="I1159" i="2"/>
  <c r="H1159" i="2"/>
  <c r="G1159" i="2"/>
  <c r="D1159" i="2"/>
  <c r="M1158" i="2"/>
  <c r="L1158" i="2"/>
  <c r="K1158" i="2"/>
  <c r="J1158" i="2"/>
  <c r="I1158" i="2"/>
  <c r="H1158" i="2"/>
  <c r="G1158" i="2"/>
  <c r="D1158" i="2"/>
  <c r="M1157" i="2"/>
  <c r="L1157" i="2"/>
  <c r="K1157" i="2"/>
  <c r="J1157" i="2"/>
  <c r="I1157" i="2"/>
  <c r="H1157" i="2"/>
  <c r="G1157" i="2"/>
  <c r="D1157" i="2"/>
  <c r="M1156" i="2"/>
  <c r="L1156" i="2"/>
  <c r="K1156" i="2"/>
  <c r="J1156" i="2"/>
  <c r="I1156" i="2"/>
  <c r="H1156" i="2"/>
  <c r="G1156" i="2"/>
  <c r="D1156" i="2"/>
  <c r="M1155" i="2"/>
  <c r="L1155" i="2"/>
  <c r="K1155" i="2"/>
  <c r="J1155" i="2"/>
  <c r="I1155" i="2"/>
  <c r="H1155" i="2"/>
  <c r="G1155" i="2"/>
  <c r="D1155" i="2"/>
  <c r="M1154" i="2"/>
  <c r="L1154" i="2"/>
  <c r="K1154" i="2"/>
  <c r="J1154" i="2"/>
  <c r="I1154" i="2"/>
  <c r="H1154" i="2"/>
  <c r="G1154" i="2"/>
  <c r="D1154" i="2"/>
  <c r="M1153" i="2"/>
  <c r="L1153" i="2"/>
  <c r="K1153" i="2"/>
  <c r="J1153" i="2"/>
  <c r="I1153" i="2"/>
  <c r="H1153" i="2"/>
  <c r="G1153" i="2"/>
  <c r="D1153" i="2"/>
  <c r="M1152" i="2"/>
  <c r="L1152" i="2"/>
  <c r="K1152" i="2"/>
  <c r="J1152" i="2"/>
  <c r="I1152" i="2"/>
  <c r="H1152" i="2"/>
  <c r="G1152" i="2"/>
  <c r="D1152" i="2"/>
  <c r="M1151" i="2"/>
  <c r="L1151" i="2"/>
  <c r="K1151" i="2"/>
  <c r="J1151" i="2"/>
  <c r="I1151" i="2"/>
  <c r="H1151" i="2"/>
  <c r="G1151" i="2"/>
  <c r="D1151" i="2"/>
  <c r="M1150" i="2"/>
  <c r="L1150" i="2"/>
  <c r="K1150" i="2"/>
  <c r="J1150" i="2"/>
  <c r="I1150" i="2"/>
  <c r="H1150" i="2"/>
  <c r="G1150" i="2"/>
  <c r="D1150" i="2"/>
  <c r="M1149" i="2"/>
  <c r="L1149" i="2"/>
  <c r="K1149" i="2"/>
  <c r="J1149" i="2"/>
  <c r="I1149" i="2"/>
  <c r="H1149" i="2"/>
  <c r="G1149" i="2"/>
  <c r="D1149" i="2"/>
  <c r="M1148" i="2"/>
  <c r="L1148" i="2"/>
  <c r="K1148" i="2"/>
  <c r="J1148" i="2"/>
  <c r="I1148" i="2"/>
  <c r="H1148" i="2"/>
  <c r="G1148" i="2"/>
  <c r="D1148" i="2"/>
  <c r="M1147" i="2"/>
  <c r="L1147" i="2"/>
  <c r="K1147" i="2"/>
  <c r="J1147" i="2"/>
  <c r="I1147" i="2"/>
  <c r="H1147" i="2"/>
  <c r="G1147" i="2"/>
  <c r="D1147" i="2"/>
  <c r="M1146" i="2"/>
  <c r="L1146" i="2"/>
  <c r="K1146" i="2"/>
  <c r="J1146" i="2"/>
  <c r="I1146" i="2"/>
  <c r="H1146" i="2"/>
  <c r="G1146" i="2"/>
  <c r="D1146" i="2"/>
  <c r="M1145" i="2"/>
  <c r="L1145" i="2"/>
  <c r="K1145" i="2"/>
  <c r="J1145" i="2"/>
  <c r="I1145" i="2"/>
  <c r="H1145" i="2"/>
  <c r="G1145" i="2"/>
  <c r="D1145" i="2"/>
  <c r="M1144" i="2"/>
  <c r="L1144" i="2"/>
  <c r="K1144" i="2"/>
  <c r="J1144" i="2"/>
  <c r="I1144" i="2"/>
  <c r="H1144" i="2"/>
  <c r="G1144" i="2"/>
  <c r="D1144" i="2"/>
  <c r="M1143" i="2"/>
  <c r="L1143" i="2"/>
  <c r="K1143" i="2"/>
  <c r="J1143" i="2"/>
  <c r="I1143" i="2"/>
  <c r="H1143" i="2"/>
  <c r="G1143" i="2"/>
  <c r="D1143" i="2"/>
  <c r="M1142" i="2"/>
  <c r="L1142" i="2"/>
  <c r="K1142" i="2"/>
  <c r="J1142" i="2"/>
  <c r="I1142" i="2"/>
  <c r="H1142" i="2"/>
  <c r="G1142" i="2"/>
  <c r="D1142" i="2"/>
  <c r="M1141" i="2"/>
  <c r="L1141" i="2"/>
  <c r="K1141" i="2"/>
  <c r="J1141" i="2"/>
  <c r="I1141" i="2"/>
  <c r="H1141" i="2"/>
  <c r="G1141" i="2"/>
  <c r="D1141" i="2"/>
  <c r="M1140" i="2"/>
  <c r="L1140" i="2"/>
  <c r="K1140" i="2"/>
  <c r="J1140" i="2"/>
  <c r="I1140" i="2"/>
  <c r="H1140" i="2"/>
  <c r="G1140" i="2"/>
  <c r="D1140" i="2"/>
  <c r="M1139" i="2"/>
  <c r="L1139" i="2"/>
  <c r="K1139" i="2"/>
  <c r="J1139" i="2"/>
  <c r="I1139" i="2"/>
  <c r="H1139" i="2"/>
  <c r="G1139" i="2"/>
  <c r="D1139" i="2"/>
  <c r="M1138" i="2"/>
  <c r="L1138" i="2"/>
  <c r="K1138" i="2"/>
  <c r="J1138" i="2"/>
  <c r="I1138" i="2"/>
  <c r="H1138" i="2"/>
  <c r="G1138" i="2"/>
  <c r="D1138" i="2"/>
  <c r="M1137" i="2"/>
  <c r="L1137" i="2"/>
  <c r="K1137" i="2"/>
  <c r="J1137" i="2"/>
  <c r="I1137" i="2"/>
  <c r="H1137" i="2"/>
  <c r="G1137" i="2"/>
  <c r="D1137" i="2"/>
  <c r="M1136" i="2"/>
  <c r="L1136" i="2"/>
  <c r="K1136" i="2"/>
  <c r="J1136" i="2"/>
  <c r="I1136" i="2"/>
  <c r="H1136" i="2"/>
  <c r="G1136" i="2"/>
  <c r="D1136" i="2"/>
  <c r="M1135" i="2"/>
  <c r="L1135" i="2"/>
  <c r="K1135" i="2"/>
  <c r="J1135" i="2"/>
  <c r="I1135" i="2"/>
  <c r="H1135" i="2"/>
  <c r="G1135" i="2"/>
  <c r="D1135" i="2"/>
  <c r="M1134" i="2"/>
  <c r="L1134" i="2"/>
  <c r="K1134" i="2"/>
  <c r="J1134" i="2"/>
  <c r="I1134" i="2"/>
  <c r="H1134" i="2"/>
  <c r="G1134" i="2"/>
  <c r="D1134" i="2"/>
  <c r="M1133" i="2"/>
  <c r="L1133" i="2"/>
  <c r="K1133" i="2"/>
  <c r="J1133" i="2"/>
  <c r="I1133" i="2"/>
  <c r="H1133" i="2"/>
  <c r="G1133" i="2"/>
  <c r="D1133" i="2"/>
  <c r="M1132" i="2"/>
  <c r="L1132" i="2"/>
  <c r="K1132" i="2"/>
  <c r="J1132" i="2"/>
  <c r="I1132" i="2"/>
  <c r="H1132" i="2"/>
  <c r="G1132" i="2"/>
  <c r="D1132" i="2"/>
  <c r="M1131" i="2"/>
  <c r="L1131" i="2"/>
  <c r="K1131" i="2"/>
  <c r="J1131" i="2"/>
  <c r="I1131" i="2"/>
  <c r="H1131" i="2"/>
  <c r="G1131" i="2"/>
  <c r="D1131" i="2"/>
  <c r="M1130" i="2"/>
  <c r="L1130" i="2"/>
  <c r="K1130" i="2"/>
  <c r="J1130" i="2"/>
  <c r="I1130" i="2"/>
  <c r="H1130" i="2"/>
  <c r="G1130" i="2"/>
  <c r="D1130" i="2"/>
  <c r="M1129" i="2"/>
  <c r="L1129" i="2"/>
  <c r="K1129" i="2"/>
  <c r="J1129" i="2"/>
  <c r="I1129" i="2"/>
  <c r="H1129" i="2"/>
  <c r="G1129" i="2"/>
  <c r="D1129" i="2"/>
  <c r="M1128" i="2"/>
  <c r="L1128" i="2"/>
  <c r="K1128" i="2"/>
  <c r="J1128" i="2"/>
  <c r="I1128" i="2"/>
  <c r="H1128" i="2"/>
  <c r="G1128" i="2"/>
  <c r="D1128" i="2"/>
  <c r="M1127" i="2"/>
  <c r="L1127" i="2"/>
  <c r="K1127" i="2"/>
  <c r="J1127" i="2"/>
  <c r="I1127" i="2"/>
  <c r="H1127" i="2"/>
  <c r="G1127" i="2"/>
  <c r="D1127" i="2"/>
  <c r="M1126" i="2"/>
  <c r="L1126" i="2"/>
  <c r="K1126" i="2"/>
  <c r="J1126" i="2"/>
  <c r="I1126" i="2"/>
  <c r="H1126" i="2"/>
  <c r="G1126" i="2"/>
  <c r="D1126" i="2"/>
  <c r="M1125" i="2"/>
  <c r="L1125" i="2"/>
  <c r="K1125" i="2"/>
  <c r="J1125" i="2"/>
  <c r="I1125" i="2"/>
  <c r="H1125" i="2"/>
  <c r="G1125" i="2"/>
  <c r="D1125" i="2"/>
  <c r="M1124" i="2"/>
  <c r="L1124" i="2"/>
  <c r="K1124" i="2"/>
  <c r="J1124" i="2"/>
  <c r="I1124" i="2"/>
  <c r="H1124" i="2"/>
  <c r="G1124" i="2"/>
  <c r="D1124" i="2"/>
  <c r="M1123" i="2"/>
  <c r="L1123" i="2"/>
  <c r="K1123" i="2"/>
  <c r="J1123" i="2"/>
  <c r="I1123" i="2"/>
  <c r="H1123" i="2"/>
  <c r="G1123" i="2"/>
  <c r="D1123" i="2"/>
  <c r="M1122" i="2"/>
  <c r="L1122" i="2"/>
  <c r="K1122" i="2"/>
  <c r="J1122" i="2"/>
  <c r="I1122" i="2"/>
  <c r="H1122" i="2"/>
  <c r="G1122" i="2"/>
  <c r="D1122" i="2"/>
  <c r="M1121" i="2"/>
  <c r="L1121" i="2"/>
  <c r="K1121" i="2"/>
  <c r="J1121" i="2"/>
  <c r="I1121" i="2"/>
  <c r="H1121" i="2"/>
  <c r="G1121" i="2"/>
  <c r="D1121" i="2"/>
  <c r="M1120" i="2"/>
  <c r="L1120" i="2"/>
  <c r="K1120" i="2"/>
  <c r="J1120" i="2"/>
  <c r="I1120" i="2"/>
  <c r="H1120" i="2"/>
  <c r="G1120" i="2"/>
  <c r="D1120" i="2"/>
  <c r="M1119" i="2"/>
  <c r="L1119" i="2"/>
  <c r="K1119" i="2"/>
  <c r="J1119" i="2"/>
  <c r="I1119" i="2"/>
  <c r="H1119" i="2"/>
  <c r="G1119" i="2"/>
  <c r="D1119" i="2"/>
  <c r="M1118" i="2"/>
  <c r="L1118" i="2"/>
  <c r="K1118" i="2"/>
  <c r="J1118" i="2"/>
  <c r="I1118" i="2"/>
  <c r="H1118" i="2"/>
  <c r="G1118" i="2"/>
  <c r="D1118" i="2"/>
  <c r="M1117" i="2"/>
  <c r="L1117" i="2"/>
  <c r="K1117" i="2"/>
  <c r="J1117" i="2"/>
  <c r="I1117" i="2"/>
  <c r="H1117" i="2"/>
  <c r="G1117" i="2"/>
  <c r="D1117" i="2"/>
  <c r="M1116" i="2"/>
  <c r="L1116" i="2"/>
  <c r="K1116" i="2"/>
  <c r="J1116" i="2"/>
  <c r="I1116" i="2"/>
  <c r="H1116" i="2"/>
  <c r="G1116" i="2"/>
  <c r="D1116" i="2"/>
  <c r="M1115" i="2"/>
  <c r="L1115" i="2"/>
  <c r="K1115" i="2"/>
  <c r="J1115" i="2"/>
  <c r="I1115" i="2"/>
  <c r="H1115" i="2"/>
  <c r="G1115" i="2"/>
  <c r="D1115" i="2"/>
  <c r="M1114" i="2"/>
  <c r="L1114" i="2"/>
  <c r="K1114" i="2"/>
  <c r="J1114" i="2"/>
  <c r="I1114" i="2"/>
  <c r="H1114" i="2"/>
  <c r="G1114" i="2"/>
  <c r="D1114" i="2"/>
  <c r="M1113" i="2"/>
  <c r="L1113" i="2"/>
  <c r="K1113" i="2"/>
  <c r="J1113" i="2"/>
  <c r="I1113" i="2"/>
  <c r="H1113" i="2"/>
  <c r="G1113" i="2"/>
  <c r="D1113" i="2"/>
  <c r="M1112" i="2"/>
  <c r="L1112" i="2"/>
  <c r="K1112" i="2"/>
  <c r="J1112" i="2"/>
  <c r="I1112" i="2"/>
  <c r="H1112" i="2"/>
  <c r="G1112" i="2"/>
  <c r="D1112" i="2"/>
  <c r="M1111" i="2"/>
  <c r="L1111" i="2"/>
  <c r="K1111" i="2"/>
  <c r="J1111" i="2"/>
  <c r="I1111" i="2"/>
  <c r="H1111" i="2"/>
  <c r="G1111" i="2"/>
  <c r="D1111" i="2"/>
  <c r="M1110" i="2"/>
  <c r="L1110" i="2"/>
  <c r="K1110" i="2"/>
  <c r="J1110" i="2"/>
  <c r="I1110" i="2"/>
  <c r="H1110" i="2"/>
  <c r="G1110" i="2"/>
  <c r="D1110" i="2"/>
  <c r="M1109" i="2"/>
  <c r="L1109" i="2"/>
  <c r="K1109" i="2"/>
  <c r="J1109" i="2"/>
  <c r="I1109" i="2"/>
  <c r="H1109" i="2"/>
  <c r="G1109" i="2"/>
  <c r="D1109" i="2"/>
  <c r="M1108" i="2"/>
  <c r="L1108" i="2"/>
  <c r="K1108" i="2"/>
  <c r="J1108" i="2"/>
  <c r="I1108" i="2"/>
  <c r="H1108" i="2"/>
  <c r="G1108" i="2"/>
  <c r="D1108" i="2"/>
  <c r="M1107" i="2"/>
  <c r="L1107" i="2"/>
  <c r="K1107" i="2"/>
  <c r="J1107" i="2"/>
  <c r="I1107" i="2"/>
  <c r="H1107" i="2"/>
  <c r="G1107" i="2"/>
  <c r="D1107" i="2"/>
  <c r="M1106" i="2"/>
  <c r="L1106" i="2"/>
  <c r="K1106" i="2"/>
  <c r="J1106" i="2"/>
  <c r="I1106" i="2"/>
  <c r="H1106" i="2"/>
  <c r="G1106" i="2"/>
  <c r="D1106" i="2"/>
  <c r="M1105" i="2"/>
  <c r="L1105" i="2"/>
  <c r="K1105" i="2"/>
  <c r="J1105" i="2"/>
  <c r="I1105" i="2"/>
  <c r="H1105" i="2"/>
  <c r="G1105" i="2"/>
  <c r="D1105" i="2"/>
  <c r="M1104" i="2"/>
  <c r="L1104" i="2"/>
  <c r="K1104" i="2"/>
  <c r="J1104" i="2"/>
  <c r="I1104" i="2"/>
  <c r="H1104" i="2"/>
  <c r="G1104" i="2"/>
  <c r="D1104" i="2"/>
  <c r="M1103" i="2"/>
  <c r="L1103" i="2"/>
  <c r="K1103" i="2"/>
  <c r="J1103" i="2"/>
  <c r="I1103" i="2"/>
  <c r="H1103" i="2"/>
  <c r="G1103" i="2"/>
  <c r="D1103" i="2"/>
  <c r="M1102" i="2"/>
  <c r="L1102" i="2"/>
  <c r="K1102" i="2"/>
  <c r="J1102" i="2"/>
  <c r="I1102" i="2"/>
  <c r="H1102" i="2"/>
  <c r="G1102" i="2"/>
  <c r="D1102" i="2"/>
  <c r="M1101" i="2"/>
  <c r="L1101" i="2"/>
  <c r="K1101" i="2"/>
  <c r="J1101" i="2"/>
  <c r="I1101" i="2"/>
  <c r="H1101" i="2"/>
  <c r="G1101" i="2"/>
  <c r="D1101" i="2"/>
  <c r="M1100" i="2"/>
  <c r="L1100" i="2"/>
  <c r="K1100" i="2"/>
  <c r="J1100" i="2"/>
  <c r="I1100" i="2"/>
  <c r="H1100" i="2"/>
  <c r="G1100" i="2"/>
  <c r="D1100" i="2"/>
  <c r="M1099" i="2"/>
  <c r="L1099" i="2"/>
  <c r="K1099" i="2"/>
  <c r="J1099" i="2"/>
  <c r="I1099" i="2"/>
  <c r="H1099" i="2"/>
  <c r="G1099" i="2"/>
  <c r="D1099" i="2"/>
  <c r="M1098" i="2"/>
  <c r="L1098" i="2"/>
  <c r="K1098" i="2"/>
  <c r="J1098" i="2"/>
  <c r="I1098" i="2"/>
  <c r="H1098" i="2"/>
  <c r="G1098" i="2"/>
  <c r="D1098" i="2"/>
  <c r="M1097" i="2"/>
  <c r="L1097" i="2"/>
  <c r="K1097" i="2"/>
  <c r="J1097" i="2"/>
  <c r="I1097" i="2"/>
  <c r="H1097" i="2"/>
  <c r="G1097" i="2"/>
  <c r="D1097" i="2"/>
  <c r="M1096" i="2"/>
  <c r="L1096" i="2"/>
  <c r="K1096" i="2"/>
  <c r="J1096" i="2"/>
  <c r="I1096" i="2"/>
  <c r="H1096" i="2"/>
  <c r="G1096" i="2"/>
  <c r="D1096" i="2"/>
  <c r="M1095" i="2"/>
  <c r="L1095" i="2"/>
  <c r="K1095" i="2"/>
  <c r="J1095" i="2"/>
  <c r="I1095" i="2"/>
  <c r="H1095" i="2"/>
  <c r="G1095" i="2"/>
  <c r="D1095" i="2"/>
  <c r="M1094" i="2"/>
  <c r="L1094" i="2"/>
  <c r="K1094" i="2"/>
  <c r="J1094" i="2"/>
  <c r="I1094" i="2"/>
  <c r="H1094" i="2"/>
  <c r="G1094" i="2"/>
  <c r="D1094" i="2"/>
  <c r="M1093" i="2"/>
  <c r="L1093" i="2"/>
  <c r="K1093" i="2"/>
  <c r="J1093" i="2"/>
  <c r="I1093" i="2"/>
  <c r="H1093" i="2"/>
  <c r="G1093" i="2"/>
  <c r="D1093" i="2"/>
  <c r="M1092" i="2"/>
  <c r="L1092" i="2"/>
  <c r="K1092" i="2"/>
  <c r="J1092" i="2"/>
  <c r="I1092" i="2"/>
  <c r="H1092" i="2"/>
  <c r="G1092" i="2"/>
  <c r="D1092" i="2"/>
  <c r="M1091" i="2"/>
  <c r="L1091" i="2"/>
  <c r="K1091" i="2"/>
  <c r="J1091" i="2"/>
  <c r="I1091" i="2"/>
  <c r="H1091" i="2"/>
  <c r="G1091" i="2"/>
  <c r="D1091" i="2"/>
  <c r="M1090" i="2"/>
  <c r="L1090" i="2"/>
  <c r="K1090" i="2"/>
  <c r="J1090" i="2"/>
  <c r="I1090" i="2"/>
  <c r="H1090" i="2"/>
  <c r="G1090" i="2"/>
  <c r="D1090" i="2"/>
  <c r="M1089" i="2"/>
  <c r="L1089" i="2"/>
  <c r="K1089" i="2"/>
  <c r="J1089" i="2"/>
  <c r="I1089" i="2"/>
  <c r="H1089" i="2"/>
  <c r="G1089" i="2"/>
  <c r="D1089" i="2"/>
  <c r="M1088" i="2"/>
  <c r="L1088" i="2"/>
  <c r="K1088" i="2"/>
  <c r="J1088" i="2"/>
  <c r="I1088" i="2"/>
  <c r="H1088" i="2"/>
  <c r="G1088" i="2"/>
  <c r="D1088" i="2"/>
  <c r="M1087" i="2"/>
  <c r="L1087" i="2"/>
  <c r="K1087" i="2"/>
  <c r="J1087" i="2"/>
  <c r="I1087" i="2"/>
  <c r="H1087" i="2"/>
  <c r="G1087" i="2"/>
  <c r="D1087" i="2"/>
  <c r="M1086" i="2"/>
  <c r="L1086" i="2"/>
  <c r="K1086" i="2"/>
  <c r="J1086" i="2"/>
  <c r="I1086" i="2"/>
  <c r="H1086" i="2"/>
  <c r="G1086" i="2"/>
  <c r="D1086" i="2"/>
  <c r="M1085" i="2"/>
  <c r="L1085" i="2"/>
  <c r="K1085" i="2"/>
  <c r="J1085" i="2"/>
  <c r="I1085" i="2"/>
  <c r="H1085" i="2"/>
  <c r="G1085" i="2"/>
  <c r="D1085" i="2"/>
  <c r="M1084" i="2"/>
  <c r="L1084" i="2"/>
  <c r="K1084" i="2"/>
  <c r="J1084" i="2"/>
  <c r="I1084" i="2"/>
  <c r="H1084" i="2"/>
  <c r="G1084" i="2"/>
  <c r="D1084" i="2"/>
  <c r="M1083" i="2"/>
  <c r="L1083" i="2"/>
  <c r="K1083" i="2"/>
  <c r="J1083" i="2"/>
  <c r="I1083" i="2"/>
  <c r="H1083" i="2"/>
  <c r="G1083" i="2"/>
  <c r="D1083" i="2"/>
  <c r="M1082" i="2"/>
  <c r="L1082" i="2"/>
  <c r="K1082" i="2"/>
  <c r="J1082" i="2"/>
  <c r="I1082" i="2"/>
  <c r="H1082" i="2"/>
  <c r="G1082" i="2"/>
  <c r="D1082" i="2"/>
  <c r="M1081" i="2"/>
  <c r="L1081" i="2"/>
  <c r="K1081" i="2"/>
  <c r="J1081" i="2"/>
  <c r="I1081" i="2"/>
  <c r="H1081" i="2"/>
  <c r="G1081" i="2"/>
  <c r="D1081" i="2"/>
  <c r="M1080" i="2"/>
  <c r="L1080" i="2"/>
  <c r="K1080" i="2"/>
  <c r="J1080" i="2"/>
  <c r="I1080" i="2"/>
  <c r="H1080" i="2"/>
  <c r="G1080" i="2"/>
  <c r="D1080" i="2"/>
  <c r="M1079" i="2"/>
  <c r="L1079" i="2"/>
  <c r="K1079" i="2"/>
  <c r="J1079" i="2"/>
  <c r="I1079" i="2"/>
  <c r="H1079" i="2"/>
  <c r="G1079" i="2"/>
  <c r="D1079" i="2"/>
  <c r="M1078" i="2"/>
  <c r="L1078" i="2"/>
  <c r="K1078" i="2"/>
  <c r="J1078" i="2"/>
  <c r="I1078" i="2"/>
  <c r="H1078" i="2"/>
  <c r="G1078" i="2"/>
  <c r="D1078" i="2"/>
  <c r="M1077" i="2"/>
  <c r="L1077" i="2"/>
  <c r="K1077" i="2"/>
  <c r="J1077" i="2"/>
  <c r="I1077" i="2"/>
  <c r="H1077" i="2"/>
  <c r="G1077" i="2"/>
  <c r="D1077" i="2"/>
  <c r="M1076" i="2"/>
  <c r="L1076" i="2"/>
  <c r="K1076" i="2"/>
  <c r="J1076" i="2"/>
  <c r="I1076" i="2"/>
  <c r="H1076" i="2"/>
  <c r="G1076" i="2"/>
  <c r="D1076" i="2"/>
  <c r="M1075" i="2"/>
  <c r="L1075" i="2"/>
  <c r="K1075" i="2"/>
  <c r="J1075" i="2"/>
  <c r="I1075" i="2"/>
  <c r="H1075" i="2"/>
  <c r="G1075" i="2"/>
  <c r="D1075" i="2"/>
  <c r="M1074" i="2"/>
  <c r="L1074" i="2"/>
  <c r="K1074" i="2"/>
  <c r="J1074" i="2"/>
  <c r="I1074" i="2"/>
  <c r="H1074" i="2"/>
  <c r="G1074" i="2"/>
  <c r="D1074" i="2"/>
  <c r="M1073" i="2"/>
  <c r="L1073" i="2"/>
  <c r="K1073" i="2"/>
  <c r="J1073" i="2"/>
  <c r="I1073" i="2"/>
  <c r="H1073" i="2"/>
  <c r="G1073" i="2"/>
  <c r="D1073" i="2"/>
  <c r="M1072" i="2"/>
  <c r="L1072" i="2"/>
  <c r="K1072" i="2"/>
  <c r="J1072" i="2"/>
  <c r="I1072" i="2"/>
  <c r="H1072" i="2"/>
  <c r="G1072" i="2"/>
  <c r="D1072" i="2"/>
  <c r="M1071" i="2"/>
  <c r="L1071" i="2"/>
  <c r="K1071" i="2"/>
  <c r="J1071" i="2"/>
  <c r="I1071" i="2"/>
  <c r="H1071" i="2"/>
  <c r="G1071" i="2"/>
  <c r="D1071" i="2"/>
  <c r="M1070" i="2"/>
  <c r="L1070" i="2"/>
  <c r="K1070" i="2"/>
  <c r="J1070" i="2"/>
  <c r="I1070" i="2"/>
  <c r="H1070" i="2"/>
  <c r="G1070" i="2"/>
  <c r="D1070" i="2"/>
  <c r="M1069" i="2"/>
  <c r="L1069" i="2"/>
  <c r="K1069" i="2"/>
  <c r="J1069" i="2"/>
  <c r="I1069" i="2"/>
  <c r="H1069" i="2"/>
  <c r="G1069" i="2"/>
  <c r="D1069" i="2"/>
  <c r="M1068" i="2"/>
  <c r="L1068" i="2"/>
  <c r="K1068" i="2"/>
  <c r="J1068" i="2"/>
  <c r="I1068" i="2"/>
  <c r="H1068" i="2"/>
  <c r="G1068" i="2"/>
  <c r="D1068" i="2"/>
  <c r="M1067" i="2"/>
  <c r="L1067" i="2"/>
  <c r="K1067" i="2"/>
  <c r="J1067" i="2"/>
  <c r="I1067" i="2"/>
  <c r="H1067" i="2"/>
  <c r="G1067" i="2"/>
  <c r="D1067" i="2"/>
  <c r="M1066" i="2"/>
  <c r="L1066" i="2"/>
  <c r="K1066" i="2"/>
  <c r="J1066" i="2"/>
  <c r="I1066" i="2"/>
  <c r="H1066" i="2"/>
  <c r="G1066" i="2"/>
  <c r="D1066" i="2"/>
  <c r="M1065" i="2"/>
  <c r="L1065" i="2"/>
  <c r="K1065" i="2"/>
  <c r="J1065" i="2"/>
  <c r="I1065" i="2"/>
  <c r="H1065" i="2"/>
  <c r="G1065" i="2"/>
  <c r="D1065" i="2"/>
  <c r="M1064" i="2"/>
  <c r="L1064" i="2"/>
  <c r="K1064" i="2"/>
  <c r="J1064" i="2"/>
  <c r="I1064" i="2"/>
  <c r="H1064" i="2"/>
  <c r="G1064" i="2"/>
  <c r="D1064" i="2"/>
  <c r="M1063" i="2"/>
  <c r="L1063" i="2"/>
  <c r="K1063" i="2"/>
  <c r="J1063" i="2"/>
  <c r="I1063" i="2"/>
  <c r="H1063" i="2"/>
  <c r="G1063" i="2"/>
  <c r="D1063" i="2"/>
  <c r="M1062" i="2"/>
  <c r="L1062" i="2"/>
  <c r="K1062" i="2"/>
  <c r="J1062" i="2"/>
  <c r="I1062" i="2"/>
  <c r="H1062" i="2"/>
  <c r="G1062" i="2"/>
  <c r="D1062" i="2"/>
  <c r="M1061" i="2"/>
  <c r="L1061" i="2"/>
  <c r="K1061" i="2"/>
  <c r="J1061" i="2"/>
  <c r="I1061" i="2"/>
  <c r="H1061" i="2"/>
  <c r="G1061" i="2"/>
  <c r="D1061" i="2"/>
  <c r="M1060" i="2"/>
  <c r="L1060" i="2"/>
  <c r="K1060" i="2"/>
  <c r="J1060" i="2"/>
  <c r="I1060" i="2"/>
  <c r="H1060" i="2"/>
  <c r="G1060" i="2"/>
  <c r="D1060" i="2"/>
  <c r="M1059" i="2"/>
  <c r="L1059" i="2"/>
  <c r="K1059" i="2"/>
  <c r="J1059" i="2"/>
  <c r="I1059" i="2"/>
  <c r="H1059" i="2"/>
  <c r="G1059" i="2"/>
  <c r="D1059" i="2"/>
  <c r="M1058" i="2"/>
  <c r="L1058" i="2"/>
  <c r="K1058" i="2"/>
  <c r="J1058" i="2"/>
  <c r="I1058" i="2"/>
  <c r="H1058" i="2"/>
  <c r="G1058" i="2"/>
  <c r="D1058" i="2"/>
  <c r="M1057" i="2"/>
  <c r="L1057" i="2"/>
  <c r="K1057" i="2"/>
  <c r="J1057" i="2"/>
  <c r="I1057" i="2"/>
  <c r="H1057" i="2"/>
  <c r="G1057" i="2"/>
  <c r="D1057" i="2"/>
  <c r="M1056" i="2"/>
  <c r="L1056" i="2"/>
  <c r="K1056" i="2"/>
  <c r="J1056" i="2"/>
  <c r="I1056" i="2"/>
  <c r="H1056" i="2"/>
  <c r="G1056" i="2"/>
  <c r="D1056" i="2"/>
  <c r="M1055" i="2"/>
  <c r="L1055" i="2"/>
  <c r="K1055" i="2"/>
  <c r="J1055" i="2"/>
  <c r="I1055" i="2"/>
  <c r="H1055" i="2"/>
  <c r="G1055" i="2"/>
  <c r="D1055" i="2"/>
  <c r="M1054" i="2"/>
  <c r="L1054" i="2"/>
  <c r="K1054" i="2"/>
  <c r="J1054" i="2"/>
  <c r="I1054" i="2"/>
  <c r="H1054" i="2"/>
  <c r="G1054" i="2"/>
  <c r="D1054" i="2"/>
  <c r="M1053" i="2"/>
  <c r="L1053" i="2"/>
  <c r="K1053" i="2"/>
  <c r="J1053" i="2"/>
  <c r="I1053" i="2"/>
  <c r="H1053" i="2"/>
  <c r="G1053" i="2"/>
  <c r="D1053" i="2"/>
  <c r="M1052" i="2"/>
  <c r="L1052" i="2"/>
  <c r="K1052" i="2"/>
  <c r="J1052" i="2"/>
  <c r="I1052" i="2"/>
  <c r="H1052" i="2"/>
  <c r="G1052" i="2"/>
  <c r="D1052" i="2"/>
  <c r="M1051" i="2"/>
  <c r="L1051" i="2"/>
  <c r="K1051" i="2"/>
  <c r="J1051" i="2"/>
  <c r="I1051" i="2"/>
  <c r="H1051" i="2"/>
  <c r="G1051" i="2"/>
  <c r="D1051" i="2"/>
  <c r="M1050" i="2"/>
  <c r="L1050" i="2"/>
  <c r="K1050" i="2"/>
  <c r="J1050" i="2"/>
  <c r="I1050" i="2"/>
  <c r="H1050" i="2"/>
  <c r="G1050" i="2"/>
  <c r="D1050" i="2"/>
  <c r="M1049" i="2"/>
  <c r="L1049" i="2"/>
  <c r="K1049" i="2"/>
  <c r="J1049" i="2"/>
  <c r="I1049" i="2"/>
  <c r="H1049" i="2"/>
  <c r="G1049" i="2"/>
  <c r="D1049" i="2"/>
  <c r="M1048" i="2"/>
  <c r="L1048" i="2"/>
  <c r="K1048" i="2"/>
  <c r="J1048" i="2"/>
  <c r="I1048" i="2"/>
  <c r="H1048" i="2"/>
  <c r="G1048" i="2"/>
  <c r="D1048" i="2"/>
  <c r="M1047" i="2"/>
  <c r="L1047" i="2"/>
  <c r="K1047" i="2"/>
  <c r="J1047" i="2"/>
  <c r="I1047" i="2"/>
  <c r="H1047" i="2"/>
  <c r="G1047" i="2"/>
  <c r="D1047" i="2"/>
  <c r="M1046" i="2"/>
  <c r="L1046" i="2"/>
  <c r="K1046" i="2"/>
  <c r="J1046" i="2"/>
  <c r="I1046" i="2"/>
  <c r="H1046" i="2"/>
  <c r="G1046" i="2"/>
  <c r="D1046" i="2"/>
  <c r="M1045" i="2"/>
  <c r="L1045" i="2"/>
  <c r="K1045" i="2"/>
  <c r="J1045" i="2"/>
  <c r="I1045" i="2"/>
  <c r="H1045" i="2"/>
  <c r="G1045" i="2"/>
  <c r="D1045" i="2"/>
  <c r="M1044" i="2"/>
  <c r="L1044" i="2"/>
  <c r="K1044" i="2"/>
  <c r="J1044" i="2"/>
  <c r="I1044" i="2"/>
  <c r="H1044" i="2"/>
  <c r="G1044" i="2"/>
  <c r="D1044" i="2"/>
  <c r="M1043" i="2"/>
  <c r="L1043" i="2"/>
  <c r="K1043" i="2"/>
  <c r="J1043" i="2"/>
  <c r="I1043" i="2"/>
  <c r="H1043" i="2"/>
  <c r="G1043" i="2"/>
  <c r="D1043" i="2"/>
  <c r="M1042" i="2"/>
  <c r="L1042" i="2"/>
  <c r="K1042" i="2"/>
  <c r="J1042" i="2"/>
  <c r="I1042" i="2"/>
  <c r="H1042" i="2"/>
  <c r="G1042" i="2"/>
  <c r="D1042" i="2"/>
  <c r="M1041" i="2"/>
  <c r="L1041" i="2"/>
  <c r="K1041" i="2"/>
  <c r="J1041" i="2"/>
  <c r="I1041" i="2"/>
  <c r="H1041" i="2"/>
  <c r="G1041" i="2"/>
  <c r="D1041" i="2"/>
  <c r="M1040" i="2"/>
  <c r="L1040" i="2"/>
  <c r="K1040" i="2"/>
  <c r="J1040" i="2"/>
  <c r="I1040" i="2"/>
  <c r="H1040" i="2"/>
  <c r="G1040" i="2"/>
  <c r="D1040" i="2"/>
  <c r="M1039" i="2"/>
  <c r="L1039" i="2"/>
  <c r="K1039" i="2"/>
  <c r="J1039" i="2"/>
  <c r="I1039" i="2"/>
  <c r="H1039" i="2"/>
  <c r="G1039" i="2"/>
  <c r="D1039" i="2"/>
  <c r="M1038" i="2"/>
  <c r="L1038" i="2"/>
  <c r="K1038" i="2"/>
  <c r="J1038" i="2"/>
  <c r="I1038" i="2"/>
  <c r="H1038" i="2"/>
  <c r="G1038" i="2"/>
  <c r="D1038" i="2"/>
  <c r="M1037" i="2"/>
  <c r="L1037" i="2"/>
  <c r="K1037" i="2"/>
  <c r="J1037" i="2"/>
  <c r="I1037" i="2"/>
  <c r="H1037" i="2"/>
  <c r="G1037" i="2"/>
  <c r="D1037" i="2"/>
  <c r="M1036" i="2"/>
  <c r="L1036" i="2"/>
  <c r="K1036" i="2"/>
  <c r="J1036" i="2"/>
  <c r="I1036" i="2"/>
  <c r="H1036" i="2"/>
  <c r="G1036" i="2"/>
  <c r="D1036" i="2"/>
  <c r="M1035" i="2"/>
  <c r="L1035" i="2"/>
  <c r="K1035" i="2"/>
  <c r="J1035" i="2"/>
  <c r="I1035" i="2"/>
  <c r="H1035" i="2"/>
  <c r="G1035" i="2"/>
  <c r="D1035" i="2"/>
  <c r="M1034" i="2"/>
  <c r="L1034" i="2"/>
  <c r="K1034" i="2"/>
  <c r="J1034" i="2"/>
  <c r="I1034" i="2"/>
  <c r="H1034" i="2"/>
  <c r="G1034" i="2"/>
  <c r="D1034" i="2"/>
  <c r="M1033" i="2"/>
  <c r="L1033" i="2"/>
  <c r="K1033" i="2"/>
  <c r="J1033" i="2"/>
  <c r="I1033" i="2"/>
  <c r="H1033" i="2"/>
  <c r="G1033" i="2"/>
  <c r="D1033" i="2"/>
  <c r="M1032" i="2"/>
  <c r="L1032" i="2"/>
  <c r="K1032" i="2"/>
  <c r="J1032" i="2"/>
  <c r="I1032" i="2"/>
  <c r="H1032" i="2"/>
  <c r="G1032" i="2"/>
  <c r="D1032" i="2"/>
  <c r="M1031" i="2"/>
  <c r="L1031" i="2"/>
  <c r="K1031" i="2"/>
  <c r="J1031" i="2"/>
  <c r="I1031" i="2"/>
  <c r="H1031" i="2"/>
  <c r="G1031" i="2"/>
  <c r="D1031" i="2"/>
  <c r="M1030" i="2"/>
  <c r="L1030" i="2"/>
  <c r="K1030" i="2"/>
  <c r="J1030" i="2"/>
  <c r="I1030" i="2"/>
  <c r="H1030" i="2"/>
  <c r="G1030" i="2"/>
  <c r="D1030" i="2"/>
  <c r="M1029" i="2"/>
  <c r="L1029" i="2"/>
  <c r="K1029" i="2"/>
  <c r="J1029" i="2"/>
  <c r="I1029" i="2"/>
  <c r="H1029" i="2"/>
  <c r="G1029" i="2"/>
  <c r="D1029" i="2"/>
  <c r="M1028" i="2"/>
  <c r="L1028" i="2"/>
  <c r="K1028" i="2"/>
  <c r="J1028" i="2"/>
  <c r="I1028" i="2"/>
  <c r="H1028" i="2"/>
  <c r="G1028" i="2"/>
  <c r="D1028" i="2"/>
  <c r="M1027" i="2"/>
  <c r="L1027" i="2"/>
  <c r="K1027" i="2"/>
  <c r="J1027" i="2"/>
  <c r="I1027" i="2"/>
  <c r="H1027" i="2"/>
  <c r="G1027" i="2"/>
  <c r="D1027" i="2"/>
  <c r="M1026" i="2"/>
  <c r="L1026" i="2"/>
  <c r="K1026" i="2"/>
  <c r="J1026" i="2"/>
  <c r="I1026" i="2"/>
  <c r="H1026" i="2"/>
  <c r="G1026" i="2"/>
  <c r="D1026" i="2"/>
  <c r="M1025" i="2"/>
  <c r="L1025" i="2"/>
  <c r="K1025" i="2"/>
  <c r="J1025" i="2"/>
  <c r="I1025" i="2"/>
  <c r="H1025" i="2"/>
  <c r="G1025" i="2"/>
  <c r="D1025" i="2"/>
  <c r="M1024" i="2"/>
  <c r="L1024" i="2"/>
  <c r="K1024" i="2"/>
  <c r="J1024" i="2"/>
  <c r="I1024" i="2"/>
  <c r="H1024" i="2"/>
  <c r="G1024" i="2"/>
  <c r="D1024" i="2"/>
  <c r="M1023" i="2"/>
  <c r="L1023" i="2"/>
  <c r="K1023" i="2"/>
  <c r="J1023" i="2"/>
  <c r="I1023" i="2"/>
  <c r="H1023" i="2"/>
  <c r="G1023" i="2"/>
  <c r="D1023" i="2"/>
  <c r="M1022" i="2"/>
  <c r="L1022" i="2"/>
  <c r="K1022" i="2"/>
  <c r="J1022" i="2"/>
  <c r="I1022" i="2"/>
  <c r="H1022" i="2"/>
  <c r="G1022" i="2"/>
  <c r="D1022" i="2"/>
  <c r="M1021" i="2"/>
  <c r="L1021" i="2"/>
  <c r="K1021" i="2"/>
  <c r="J1021" i="2"/>
  <c r="I1021" i="2"/>
  <c r="H1021" i="2"/>
  <c r="G1021" i="2"/>
  <c r="D1021" i="2"/>
  <c r="M1020" i="2"/>
  <c r="L1020" i="2"/>
  <c r="K1020" i="2"/>
  <c r="J1020" i="2"/>
  <c r="I1020" i="2"/>
  <c r="H1020" i="2"/>
  <c r="G1020" i="2"/>
  <c r="D1020" i="2"/>
  <c r="M1019" i="2"/>
  <c r="L1019" i="2"/>
  <c r="K1019" i="2"/>
  <c r="J1019" i="2"/>
  <c r="I1019" i="2"/>
  <c r="H1019" i="2"/>
  <c r="G1019" i="2"/>
  <c r="D1019" i="2"/>
  <c r="M1018" i="2"/>
  <c r="L1018" i="2"/>
  <c r="K1018" i="2"/>
  <c r="J1018" i="2"/>
  <c r="I1018" i="2"/>
  <c r="H1018" i="2"/>
  <c r="G1018" i="2"/>
  <c r="D1018" i="2"/>
  <c r="M1017" i="2"/>
  <c r="L1017" i="2"/>
  <c r="K1017" i="2"/>
  <c r="J1017" i="2"/>
  <c r="I1017" i="2"/>
  <c r="H1017" i="2"/>
  <c r="G1017" i="2"/>
  <c r="D1017" i="2"/>
  <c r="M1016" i="2"/>
  <c r="L1016" i="2"/>
  <c r="K1016" i="2"/>
  <c r="J1016" i="2"/>
  <c r="I1016" i="2"/>
  <c r="H1016" i="2"/>
  <c r="G1016" i="2"/>
  <c r="D1016" i="2"/>
  <c r="M1015" i="2"/>
  <c r="L1015" i="2"/>
  <c r="K1015" i="2"/>
  <c r="J1015" i="2"/>
  <c r="I1015" i="2"/>
  <c r="H1015" i="2"/>
  <c r="G1015" i="2"/>
  <c r="D1015" i="2"/>
  <c r="M1014" i="2"/>
  <c r="L1014" i="2"/>
  <c r="K1014" i="2"/>
  <c r="J1014" i="2"/>
  <c r="I1014" i="2"/>
  <c r="H1014" i="2"/>
  <c r="G1014" i="2"/>
  <c r="D1014" i="2"/>
  <c r="M1013" i="2"/>
  <c r="L1013" i="2"/>
  <c r="K1013" i="2"/>
  <c r="J1013" i="2"/>
  <c r="I1013" i="2"/>
  <c r="H1013" i="2"/>
  <c r="G1013" i="2"/>
  <c r="D1013" i="2"/>
  <c r="M1012" i="2"/>
  <c r="L1012" i="2"/>
  <c r="K1012" i="2"/>
  <c r="J1012" i="2"/>
  <c r="I1012" i="2"/>
  <c r="H1012" i="2"/>
  <c r="G1012" i="2"/>
  <c r="D1012" i="2"/>
  <c r="M1011" i="2"/>
  <c r="L1011" i="2"/>
  <c r="K1011" i="2"/>
  <c r="J1011" i="2"/>
  <c r="I1011" i="2"/>
  <c r="H1011" i="2"/>
  <c r="G1011" i="2"/>
  <c r="D1011" i="2"/>
  <c r="M1010" i="2"/>
  <c r="L1010" i="2"/>
  <c r="K1010" i="2"/>
  <c r="J1010" i="2"/>
  <c r="I1010" i="2"/>
  <c r="H1010" i="2"/>
  <c r="G1010" i="2"/>
  <c r="D1010" i="2"/>
  <c r="M1009" i="2"/>
  <c r="L1009" i="2"/>
  <c r="K1009" i="2"/>
  <c r="J1009" i="2"/>
  <c r="I1009" i="2"/>
  <c r="H1009" i="2"/>
  <c r="G1009" i="2"/>
  <c r="D1009" i="2"/>
  <c r="M1008" i="2"/>
  <c r="L1008" i="2"/>
  <c r="K1008" i="2"/>
  <c r="J1008" i="2"/>
  <c r="I1008" i="2"/>
  <c r="H1008" i="2"/>
  <c r="G1008" i="2"/>
  <c r="D1008" i="2"/>
  <c r="M1007" i="2"/>
  <c r="L1007" i="2"/>
  <c r="K1007" i="2"/>
  <c r="J1007" i="2"/>
  <c r="I1007" i="2"/>
  <c r="H1007" i="2"/>
  <c r="G1007" i="2"/>
  <c r="D1007" i="2"/>
  <c r="M1006" i="2"/>
  <c r="L1006" i="2"/>
  <c r="K1006" i="2"/>
  <c r="J1006" i="2"/>
  <c r="I1006" i="2"/>
  <c r="H1006" i="2"/>
  <c r="G1006" i="2"/>
  <c r="D1006" i="2"/>
  <c r="M1005" i="2"/>
  <c r="L1005" i="2"/>
  <c r="K1005" i="2"/>
  <c r="J1005" i="2"/>
  <c r="I1005" i="2"/>
  <c r="H1005" i="2"/>
  <c r="G1005" i="2"/>
  <c r="D1005" i="2"/>
  <c r="M1004" i="2"/>
  <c r="L1004" i="2"/>
  <c r="K1004" i="2"/>
  <c r="J1004" i="2"/>
  <c r="I1004" i="2"/>
  <c r="H1004" i="2"/>
  <c r="G1004" i="2"/>
  <c r="D1004" i="2"/>
  <c r="M1003" i="2"/>
  <c r="L1003" i="2"/>
  <c r="K1003" i="2"/>
  <c r="J1003" i="2"/>
  <c r="I1003" i="2"/>
  <c r="H1003" i="2"/>
  <c r="G1003" i="2"/>
  <c r="D1003" i="2"/>
  <c r="M1002" i="2"/>
  <c r="L1002" i="2"/>
  <c r="K1002" i="2"/>
  <c r="J1002" i="2"/>
  <c r="I1002" i="2"/>
  <c r="H1002" i="2"/>
  <c r="G1002" i="2"/>
  <c r="D1002" i="2"/>
  <c r="M1001" i="2"/>
  <c r="L1001" i="2"/>
  <c r="K1001" i="2"/>
  <c r="J1001" i="2"/>
  <c r="I1001" i="2"/>
  <c r="H1001" i="2"/>
  <c r="G1001" i="2"/>
  <c r="D1001" i="2"/>
  <c r="M1000" i="2"/>
  <c r="L1000" i="2"/>
  <c r="K1000" i="2"/>
  <c r="J1000" i="2"/>
  <c r="I1000" i="2"/>
  <c r="H1000" i="2"/>
  <c r="G1000" i="2"/>
  <c r="D1000" i="2"/>
  <c r="M999" i="2"/>
  <c r="L999" i="2"/>
  <c r="K999" i="2"/>
  <c r="J999" i="2"/>
  <c r="I999" i="2"/>
  <c r="H999" i="2"/>
  <c r="G999" i="2"/>
  <c r="D999" i="2"/>
  <c r="M998" i="2"/>
  <c r="L998" i="2"/>
  <c r="K998" i="2"/>
  <c r="J998" i="2"/>
  <c r="I998" i="2"/>
  <c r="H998" i="2"/>
  <c r="G998" i="2"/>
  <c r="D998" i="2"/>
  <c r="M997" i="2"/>
  <c r="L997" i="2"/>
  <c r="K997" i="2"/>
  <c r="J997" i="2"/>
  <c r="I997" i="2"/>
  <c r="H997" i="2"/>
  <c r="G997" i="2"/>
  <c r="D997" i="2"/>
  <c r="M996" i="2"/>
  <c r="L996" i="2"/>
  <c r="K996" i="2"/>
  <c r="J996" i="2"/>
  <c r="I996" i="2"/>
  <c r="H996" i="2"/>
  <c r="G996" i="2"/>
  <c r="D996" i="2"/>
  <c r="M995" i="2"/>
  <c r="L995" i="2"/>
  <c r="K995" i="2"/>
  <c r="J995" i="2"/>
  <c r="I995" i="2"/>
  <c r="H995" i="2"/>
  <c r="G995" i="2"/>
  <c r="D995" i="2"/>
  <c r="M994" i="2"/>
  <c r="L994" i="2"/>
  <c r="K994" i="2"/>
  <c r="J994" i="2"/>
  <c r="I994" i="2"/>
  <c r="H994" i="2"/>
  <c r="G994" i="2"/>
  <c r="D994" i="2"/>
  <c r="M993" i="2"/>
  <c r="L993" i="2"/>
  <c r="K993" i="2"/>
  <c r="J993" i="2"/>
  <c r="I993" i="2"/>
  <c r="H993" i="2"/>
  <c r="G993" i="2"/>
  <c r="D993" i="2"/>
  <c r="M992" i="2"/>
  <c r="L992" i="2"/>
  <c r="K992" i="2"/>
  <c r="J992" i="2"/>
  <c r="I992" i="2"/>
  <c r="H992" i="2"/>
  <c r="G992" i="2"/>
  <c r="D992" i="2"/>
  <c r="M991" i="2"/>
  <c r="L991" i="2"/>
  <c r="K991" i="2"/>
  <c r="J991" i="2"/>
  <c r="I991" i="2"/>
  <c r="H991" i="2"/>
  <c r="G991" i="2"/>
  <c r="D991" i="2"/>
  <c r="M990" i="2"/>
  <c r="L990" i="2"/>
  <c r="K990" i="2"/>
  <c r="J990" i="2"/>
  <c r="I990" i="2"/>
  <c r="H990" i="2"/>
  <c r="G990" i="2"/>
  <c r="D990" i="2"/>
  <c r="M989" i="2"/>
  <c r="L989" i="2"/>
  <c r="K989" i="2"/>
  <c r="J989" i="2"/>
  <c r="I989" i="2"/>
  <c r="H989" i="2"/>
  <c r="G989" i="2"/>
  <c r="D989" i="2"/>
  <c r="M988" i="2"/>
  <c r="L988" i="2"/>
  <c r="K988" i="2"/>
  <c r="J988" i="2"/>
  <c r="I988" i="2"/>
  <c r="H988" i="2"/>
  <c r="G988" i="2"/>
  <c r="D988" i="2"/>
  <c r="M987" i="2"/>
  <c r="L987" i="2"/>
  <c r="K987" i="2"/>
  <c r="J987" i="2"/>
  <c r="I987" i="2"/>
  <c r="H987" i="2"/>
  <c r="G987" i="2"/>
  <c r="D987" i="2"/>
  <c r="M986" i="2"/>
  <c r="L986" i="2"/>
  <c r="K986" i="2"/>
  <c r="J986" i="2"/>
  <c r="I986" i="2"/>
  <c r="H986" i="2"/>
  <c r="G986" i="2"/>
  <c r="D986" i="2"/>
  <c r="M985" i="2"/>
  <c r="L985" i="2"/>
  <c r="K985" i="2"/>
  <c r="J985" i="2"/>
  <c r="I985" i="2"/>
  <c r="H985" i="2"/>
  <c r="G985" i="2"/>
  <c r="D985" i="2"/>
  <c r="M984" i="2"/>
  <c r="L984" i="2"/>
  <c r="K984" i="2"/>
  <c r="J984" i="2"/>
  <c r="I984" i="2"/>
  <c r="H984" i="2"/>
  <c r="G984" i="2"/>
  <c r="D984" i="2"/>
  <c r="M983" i="2"/>
  <c r="L983" i="2"/>
  <c r="K983" i="2"/>
  <c r="J983" i="2"/>
  <c r="I983" i="2"/>
  <c r="H983" i="2"/>
  <c r="G983" i="2"/>
  <c r="D983" i="2"/>
  <c r="M982" i="2"/>
  <c r="L982" i="2"/>
  <c r="K982" i="2"/>
  <c r="J982" i="2"/>
  <c r="I982" i="2"/>
  <c r="H982" i="2"/>
  <c r="G982" i="2"/>
  <c r="D982" i="2"/>
  <c r="M981" i="2"/>
  <c r="L981" i="2"/>
  <c r="K981" i="2"/>
  <c r="J981" i="2"/>
  <c r="I981" i="2"/>
  <c r="H981" i="2"/>
  <c r="G981" i="2"/>
  <c r="D981" i="2"/>
  <c r="M980" i="2"/>
  <c r="L980" i="2"/>
  <c r="K980" i="2"/>
  <c r="J980" i="2"/>
  <c r="I980" i="2"/>
  <c r="H980" i="2"/>
  <c r="G980" i="2"/>
  <c r="D980" i="2"/>
  <c r="M979" i="2"/>
  <c r="L979" i="2"/>
  <c r="K979" i="2"/>
  <c r="J979" i="2"/>
  <c r="I979" i="2"/>
  <c r="H979" i="2"/>
  <c r="G979" i="2"/>
  <c r="D979" i="2"/>
  <c r="M978" i="2"/>
  <c r="L978" i="2"/>
  <c r="K978" i="2"/>
  <c r="J978" i="2"/>
  <c r="I978" i="2"/>
  <c r="H978" i="2"/>
  <c r="G978" i="2"/>
  <c r="D978" i="2"/>
  <c r="M977" i="2"/>
  <c r="L977" i="2"/>
  <c r="K977" i="2"/>
  <c r="J977" i="2"/>
  <c r="I977" i="2"/>
  <c r="H977" i="2"/>
  <c r="G977" i="2"/>
  <c r="D977" i="2"/>
  <c r="M976" i="2"/>
  <c r="L976" i="2"/>
  <c r="K976" i="2"/>
  <c r="J976" i="2"/>
  <c r="I976" i="2"/>
  <c r="H976" i="2"/>
  <c r="G976" i="2"/>
  <c r="D976" i="2"/>
  <c r="M975" i="2"/>
  <c r="L975" i="2"/>
  <c r="K975" i="2"/>
  <c r="J975" i="2"/>
  <c r="I975" i="2"/>
  <c r="H975" i="2"/>
  <c r="G975" i="2"/>
  <c r="D975" i="2"/>
  <c r="M974" i="2"/>
  <c r="L974" i="2"/>
  <c r="K974" i="2"/>
  <c r="J974" i="2"/>
  <c r="I974" i="2"/>
  <c r="H974" i="2"/>
  <c r="G974" i="2"/>
  <c r="D974" i="2"/>
  <c r="M973" i="2"/>
  <c r="L973" i="2"/>
  <c r="K973" i="2"/>
  <c r="J973" i="2"/>
  <c r="I973" i="2"/>
  <c r="H973" i="2"/>
  <c r="G973" i="2"/>
  <c r="D973" i="2"/>
  <c r="M972" i="2"/>
  <c r="L972" i="2"/>
  <c r="K972" i="2"/>
  <c r="J972" i="2"/>
  <c r="I972" i="2"/>
  <c r="H972" i="2"/>
  <c r="G972" i="2"/>
  <c r="D972" i="2"/>
  <c r="M971" i="2"/>
  <c r="L971" i="2"/>
  <c r="K971" i="2"/>
  <c r="J971" i="2"/>
  <c r="I971" i="2"/>
  <c r="H971" i="2"/>
  <c r="G971" i="2"/>
  <c r="D971" i="2"/>
  <c r="M970" i="2"/>
  <c r="L970" i="2"/>
  <c r="K970" i="2"/>
  <c r="J970" i="2"/>
  <c r="I970" i="2"/>
  <c r="H970" i="2"/>
  <c r="G970" i="2"/>
  <c r="D970" i="2"/>
  <c r="M969" i="2"/>
  <c r="L969" i="2"/>
  <c r="K969" i="2"/>
  <c r="J969" i="2"/>
  <c r="I969" i="2"/>
  <c r="H969" i="2"/>
  <c r="G969" i="2"/>
  <c r="D969" i="2"/>
  <c r="M968" i="2"/>
  <c r="L968" i="2"/>
  <c r="K968" i="2"/>
  <c r="J968" i="2"/>
  <c r="I968" i="2"/>
  <c r="H968" i="2"/>
  <c r="G968" i="2"/>
  <c r="D968" i="2"/>
  <c r="M967" i="2"/>
  <c r="L967" i="2"/>
  <c r="K967" i="2"/>
  <c r="J967" i="2"/>
  <c r="I967" i="2"/>
  <c r="H967" i="2"/>
  <c r="G967" i="2"/>
  <c r="D967" i="2"/>
  <c r="M966" i="2"/>
  <c r="L966" i="2"/>
  <c r="K966" i="2"/>
  <c r="J966" i="2"/>
  <c r="I966" i="2"/>
  <c r="H966" i="2"/>
  <c r="G966" i="2"/>
  <c r="D966" i="2"/>
  <c r="M965" i="2"/>
  <c r="L965" i="2"/>
  <c r="K965" i="2"/>
  <c r="J965" i="2"/>
  <c r="I965" i="2"/>
  <c r="H965" i="2"/>
  <c r="G965" i="2"/>
  <c r="D965" i="2"/>
  <c r="M964" i="2"/>
  <c r="L964" i="2"/>
  <c r="K964" i="2"/>
  <c r="J964" i="2"/>
  <c r="I964" i="2"/>
  <c r="H964" i="2"/>
  <c r="G964" i="2"/>
  <c r="D964" i="2"/>
  <c r="M963" i="2"/>
  <c r="L963" i="2"/>
  <c r="K963" i="2"/>
  <c r="J963" i="2"/>
  <c r="I963" i="2"/>
  <c r="H963" i="2"/>
  <c r="G963" i="2"/>
  <c r="D963" i="2"/>
  <c r="M962" i="2"/>
  <c r="L962" i="2"/>
  <c r="K962" i="2"/>
  <c r="J962" i="2"/>
  <c r="I962" i="2"/>
  <c r="H962" i="2"/>
  <c r="G962" i="2"/>
  <c r="D962" i="2"/>
  <c r="M961" i="2"/>
  <c r="L961" i="2"/>
  <c r="K961" i="2"/>
  <c r="J961" i="2"/>
  <c r="I961" i="2"/>
  <c r="H961" i="2"/>
  <c r="G961" i="2"/>
  <c r="D961" i="2"/>
  <c r="M960" i="2"/>
  <c r="L960" i="2"/>
  <c r="K960" i="2"/>
  <c r="J960" i="2"/>
  <c r="I960" i="2"/>
  <c r="H960" i="2"/>
  <c r="G960" i="2"/>
  <c r="D960" i="2"/>
  <c r="M959" i="2"/>
  <c r="L959" i="2"/>
  <c r="K959" i="2"/>
  <c r="J959" i="2"/>
  <c r="I959" i="2"/>
  <c r="H959" i="2"/>
  <c r="G959" i="2"/>
  <c r="D959" i="2"/>
  <c r="M958" i="2"/>
  <c r="L958" i="2"/>
  <c r="K958" i="2"/>
  <c r="J958" i="2"/>
  <c r="I958" i="2"/>
  <c r="H958" i="2"/>
  <c r="G958" i="2"/>
  <c r="D958" i="2"/>
  <c r="M957" i="2"/>
  <c r="L957" i="2"/>
  <c r="K957" i="2"/>
  <c r="J957" i="2"/>
  <c r="I957" i="2"/>
  <c r="H957" i="2"/>
  <c r="G957" i="2"/>
  <c r="D957" i="2"/>
  <c r="M956" i="2"/>
  <c r="L956" i="2"/>
  <c r="K956" i="2"/>
  <c r="J956" i="2"/>
  <c r="I956" i="2"/>
  <c r="H956" i="2"/>
  <c r="G956" i="2"/>
  <c r="D956" i="2"/>
  <c r="M955" i="2"/>
  <c r="L955" i="2"/>
  <c r="K955" i="2"/>
  <c r="J955" i="2"/>
  <c r="I955" i="2"/>
  <c r="H955" i="2"/>
  <c r="G955" i="2"/>
  <c r="D955" i="2"/>
  <c r="M954" i="2"/>
  <c r="L954" i="2"/>
  <c r="K954" i="2"/>
  <c r="J954" i="2"/>
  <c r="I954" i="2"/>
  <c r="H954" i="2"/>
  <c r="G954" i="2"/>
  <c r="D954" i="2"/>
  <c r="M953" i="2"/>
  <c r="L953" i="2"/>
  <c r="K953" i="2"/>
  <c r="J953" i="2"/>
  <c r="I953" i="2"/>
  <c r="H953" i="2"/>
  <c r="G953" i="2"/>
  <c r="D953" i="2"/>
  <c r="M952" i="2"/>
  <c r="L952" i="2"/>
  <c r="K952" i="2"/>
  <c r="J952" i="2"/>
  <c r="I952" i="2"/>
  <c r="H952" i="2"/>
  <c r="G952" i="2"/>
  <c r="D952" i="2"/>
  <c r="M951" i="2"/>
  <c r="L951" i="2"/>
  <c r="K951" i="2"/>
  <c r="J951" i="2"/>
  <c r="I951" i="2"/>
  <c r="H951" i="2"/>
  <c r="G951" i="2"/>
  <c r="D951" i="2"/>
  <c r="M950" i="2"/>
  <c r="L950" i="2"/>
  <c r="K950" i="2"/>
  <c r="J950" i="2"/>
  <c r="I950" i="2"/>
  <c r="H950" i="2"/>
  <c r="G950" i="2"/>
  <c r="D950" i="2"/>
  <c r="M949" i="2"/>
  <c r="L949" i="2"/>
  <c r="K949" i="2"/>
  <c r="J949" i="2"/>
  <c r="I949" i="2"/>
  <c r="H949" i="2"/>
  <c r="G949" i="2"/>
  <c r="D949" i="2"/>
  <c r="M948" i="2"/>
  <c r="L948" i="2"/>
  <c r="K948" i="2"/>
  <c r="J948" i="2"/>
  <c r="I948" i="2"/>
  <c r="H948" i="2"/>
  <c r="G948" i="2"/>
  <c r="D948" i="2"/>
  <c r="M947" i="2"/>
  <c r="L947" i="2"/>
  <c r="K947" i="2"/>
  <c r="J947" i="2"/>
  <c r="I947" i="2"/>
  <c r="H947" i="2"/>
  <c r="G947" i="2"/>
  <c r="D947" i="2"/>
  <c r="M946" i="2"/>
  <c r="L946" i="2"/>
  <c r="K946" i="2"/>
  <c r="J946" i="2"/>
  <c r="I946" i="2"/>
  <c r="H946" i="2"/>
  <c r="G946" i="2"/>
  <c r="D946" i="2"/>
  <c r="M945" i="2"/>
  <c r="L945" i="2"/>
  <c r="K945" i="2"/>
  <c r="J945" i="2"/>
  <c r="I945" i="2"/>
  <c r="H945" i="2"/>
  <c r="G945" i="2"/>
  <c r="D945" i="2"/>
  <c r="M944" i="2"/>
  <c r="L944" i="2"/>
  <c r="K944" i="2"/>
  <c r="J944" i="2"/>
  <c r="I944" i="2"/>
  <c r="H944" i="2"/>
  <c r="G944" i="2"/>
  <c r="D944" i="2"/>
  <c r="M943" i="2"/>
  <c r="L943" i="2"/>
  <c r="K943" i="2"/>
  <c r="J943" i="2"/>
  <c r="I943" i="2"/>
  <c r="H943" i="2"/>
  <c r="G943" i="2"/>
  <c r="D943" i="2"/>
  <c r="M942" i="2"/>
  <c r="L942" i="2"/>
  <c r="K942" i="2"/>
  <c r="J942" i="2"/>
  <c r="I942" i="2"/>
  <c r="H942" i="2"/>
  <c r="G942" i="2"/>
  <c r="D942" i="2"/>
  <c r="M941" i="2"/>
  <c r="L941" i="2"/>
  <c r="K941" i="2"/>
  <c r="J941" i="2"/>
  <c r="I941" i="2"/>
  <c r="H941" i="2"/>
  <c r="G941" i="2"/>
  <c r="D941" i="2"/>
  <c r="M940" i="2"/>
  <c r="L940" i="2"/>
  <c r="K940" i="2"/>
  <c r="J940" i="2"/>
  <c r="I940" i="2"/>
  <c r="H940" i="2"/>
  <c r="G940" i="2"/>
  <c r="D940" i="2"/>
  <c r="M939" i="2"/>
  <c r="L939" i="2"/>
  <c r="K939" i="2"/>
  <c r="J939" i="2"/>
  <c r="I939" i="2"/>
  <c r="H939" i="2"/>
  <c r="G939" i="2"/>
  <c r="D939" i="2"/>
  <c r="M938" i="2"/>
  <c r="L938" i="2"/>
  <c r="K938" i="2"/>
  <c r="J938" i="2"/>
  <c r="I938" i="2"/>
  <c r="H938" i="2"/>
  <c r="G938" i="2"/>
  <c r="D938" i="2"/>
  <c r="M937" i="2"/>
  <c r="L937" i="2"/>
  <c r="K937" i="2"/>
  <c r="J937" i="2"/>
  <c r="I937" i="2"/>
  <c r="H937" i="2"/>
  <c r="G937" i="2"/>
  <c r="D937" i="2"/>
  <c r="M936" i="2"/>
  <c r="L936" i="2"/>
  <c r="K936" i="2"/>
  <c r="J936" i="2"/>
  <c r="I936" i="2"/>
  <c r="H936" i="2"/>
  <c r="G936" i="2"/>
  <c r="D936" i="2"/>
  <c r="M935" i="2"/>
  <c r="L935" i="2"/>
  <c r="K935" i="2"/>
  <c r="J935" i="2"/>
  <c r="I935" i="2"/>
  <c r="H935" i="2"/>
  <c r="G935" i="2"/>
  <c r="D935" i="2"/>
  <c r="M934" i="2"/>
  <c r="L934" i="2"/>
  <c r="K934" i="2"/>
  <c r="J934" i="2"/>
  <c r="I934" i="2"/>
  <c r="H934" i="2"/>
  <c r="G934" i="2"/>
  <c r="D934" i="2"/>
  <c r="M933" i="2"/>
  <c r="L933" i="2"/>
  <c r="K933" i="2"/>
  <c r="J933" i="2"/>
  <c r="I933" i="2"/>
  <c r="H933" i="2"/>
  <c r="G933" i="2"/>
  <c r="D933" i="2"/>
  <c r="M932" i="2"/>
  <c r="L932" i="2"/>
  <c r="K932" i="2"/>
  <c r="J932" i="2"/>
  <c r="I932" i="2"/>
  <c r="H932" i="2"/>
  <c r="G932" i="2"/>
  <c r="D932" i="2"/>
  <c r="M931" i="2"/>
  <c r="L931" i="2"/>
  <c r="K931" i="2"/>
  <c r="J931" i="2"/>
  <c r="I931" i="2"/>
  <c r="H931" i="2"/>
  <c r="G931" i="2"/>
  <c r="D931" i="2"/>
  <c r="M930" i="2"/>
  <c r="L930" i="2"/>
  <c r="K930" i="2"/>
  <c r="J930" i="2"/>
  <c r="I930" i="2"/>
  <c r="H930" i="2"/>
  <c r="G930" i="2"/>
  <c r="D930" i="2"/>
  <c r="M929" i="2"/>
  <c r="L929" i="2"/>
  <c r="K929" i="2"/>
  <c r="J929" i="2"/>
  <c r="I929" i="2"/>
  <c r="H929" i="2"/>
  <c r="G929" i="2"/>
  <c r="D929" i="2"/>
  <c r="M928" i="2"/>
  <c r="L928" i="2"/>
  <c r="K928" i="2"/>
  <c r="J928" i="2"/>
  <c r="I928" i="2"/>
  <c r="H928" i="2"/>
  <c r="G928" i="2"/>
  <c r="D928" i="2"/>
  <c r="M927" i="2"/>
  <c r="L927" i="2"/>
  <c r="K927" i="2"/>
  <c r="J927" i="2"/>
  <c r="I927" i="2"/>
  <c r="H927" i="2"/>
  <c r="G927" i="2"/>
  <c r="D927" i="2"/>
  <c r="M926" i="2"/>
  <c r="L926" i="2"/>
  <c r="K926" i="2"/>
  <c r="J926" i="2"/>
  <c r="I926" i="2"/>
  <c r="H926" i="2"/>
  <c r="G926" i="2"/>
  <c r="D926" i="2"/>
  <c r="M925" i="2"/>
  <c r="L925" i="2"/>
  <c r="K925" i="2"/>
  <c r="J925" i="2"/>
  <c r="I925" i="2"/>
  <c r="H925" i="2"/>
  <c r="G925" i="2"/>
  <c r="D925" i="2"/>
  <c r="M924" i="2"/>
  <c r="L924" i="2"/>
  <c r="K924" i="2"/>
  <c r="J924" i="2"/>
  <c r="I924" i="2"/>
  <c r="H924" i="2"/>
  <c r="G924" i="2"/>
  <c r="D924" i="2"/>
  <c r="M923" i="2"/>
  <c r="L923" i="2"/>
  <c r="K923" i="2"/>
  <c r="J923" i="2"/>
  <c r="I923" i="2"/>
  <c r="H923" i="2"/>
  <c r="G923" i="2"/>
  <c r="D923" i="2"/>
  <c r="M922" i="2"/>
  <c r="L922" i="2"/>
  <c r="K922" i="2"/>
  <c r="J922" i="2"/>
  <c r="I922" i="2"/>
  <c r="H922" i="2"/>
  <c r="G922" i="2"/>
  <c r="D922" i="2"/>
  <c r="M921" i="2"/>
  <c r="L921" i="2"/>
  <c r="K921" i="2"/>
  <c r="J921" i="2"/>
  <c r="I921" i="2"/>
  <c r="H921" i="2"/>
  <c r="G921" i="2"/>
  <c r="D921" i="2"/>
  <c r="M920" i="2"/>
  <c r="L920" i="2"/>
  <c r="K920" i="2"/>
  <c r="J920" i="2"/>
  <c r="I920" i="2"/>
  <c r="H920" i="2"/>
  <c r="G920" i="2"/>
  <c r="D920" i="2"/>
  <c r="M919" i="2"/>
  <c r="L919" i="2"/>
  <c r="K919" i="2"/>
  <c r="J919" i="2"/>
  <c r="I919" i="2"/>
  <c r="H919" i="2"/>
  <c r="G919" i="2"/>
  <c r="D919" i="2"/>
  <c r="M918" i="2"/>
  <c r="L918" i="2"/>
  <c r="K918" i="2"/>
  <c r="J918" i="2"/>
  <c r="I918" i="2"/>
  <c r="H918" i="2"/>
  <c r="G918" i="2"/>
  <c r="D918" i="2"/>
  <c r="M917" i="2"/>
  <c r="L917" i="2"/>
  <c r="K917" i="2"/>
  <c r="J917" i="2"/>
  <c r="I917" i="2"/>
  <c r="H917" i="2"/>
  <c r="G917" i="2"/>
  <c r="D917" i="2"/>
  <c r="M916" i="2"/>
  <c r="L916" i="2"/>
  <c r="K916" i="2"/>
  <c r="J916" i="2"/>
  <c r="I916" i="2"/>
  <c r="H916" i="2"/>
  <c r="G916" i="2"/>
  <c r="D916" i="2"/>
  <c r="M915" i="2"/>
  <c r="L915" i="2"/>
  <c r="K915" i="2"/>
  <c r="J915" i="2"/>
  <c r="I915" i="2"/>
  <c r="H915" i="2"/>
  <c r="G915" i="2"/>
  <c r="D915" i="2"/>
  <c r="M914" i="2"/>
  <c r="L914" i="2"/>
  <c r="K914" i="2"/>
  <c r="J914" i="2"/>
  <c r="I914" i="2"/>
  <c r="H914" i="2"/>
  <c r="G914" i="2"/>
  <c r="D914" i="2"/>
  <c r="M913" i="2"/>
  <c r="L913" i="2"/>
  <c r="K913" i="2"/>
  <c r="J913" i="2"/>
  <c r="I913" i="2"/>
  <c r="H913" i="2"/>
  <c r="G913" i="2"/>
  <c r="D913" i="2"/>
  <c r="M912" i="2"/>
  <c r="L912" i="2"/>
  <c r="K912" i="2"/>
  <c r="J912" i="2"/>
  <c r="I912" i="2"/>
  <c r="H912" i="2"/>
  <c r="G912" i="2"/>
  <c r="D912" i="2"/>
  <c r="M911" i="2"/>
  <c r="L911" i="2"/>
  <c r="K911" i="2"/>
  <c r="J911" i="2"/>
  <c r="I911" i="2"/>
  <c r="H911" i="2"/>
  <c r="G911" i="2"/>
  <c r="D911" i="2"/>
  <c r="M910" i="2"/>
  <c r="L910" i="2"/>
  <c r="K910" i="2"/>
  <c r="J910" i="2"/>
  <c r="I910" i="2"/>
  <c r="H910" i="2"/>
  <c r="G910" i="2"/>
  <c r="D910" i="2"/>
  <c r="M909" i="2"/>
  <c r="L909" i="2"/>
  <c r="K909" i="2"/>
  <c r="J909" i="2"/>
  <c r="I909" i="2"/>
  <c r="H909" i="2"/>
  <c r="G909" i="2"/>
  <c r="D909" i="2"/>
  <c r="M908" i="2"/>
  <c r="L908" i="2"/>
  <c r="K908" i="2"/>
  <c r="J908" i="2"/>
  <c r="I908" i="2"/>
  <c r="H908" i="2"/>
  <c r="G908" i="2"/>
  <c r="D908" i="2"/>
  <c r="M907" i="2"/>
  <c r="L907" i="2"/>
  <c r="K907" i="2"/>
  <c r="J907" i="2"/>
  <c r="I907" i="2"/>
  <c r="H907" i="2"/>
  <c r="G907" i="2"/>
  <c r="D907" i="2"/>
  <c r="M906" i="2"/>
  <c r="L906" i="2"/>
  <c r="K906" i="2"/>
  <c r="J906" i="2"/>
  <c r="I906" i="2"/>
  <c r="H906" i="2"/>
  <c r="G906" i="2"/>
  <c r="D906" i="2"/>
  <c r="M905" i="2"/>
  <c r="L905" i="2"/>
  <c r="K905" i="2"/>
  <c r="J905" i="2"/>
  <c r="I905" i="2"/>
  <c r="H905" i="2"/>
  <c r="G905" i="2"/>
  <c r="D905" i="2"/>
  <c r="M904" i="2"/>
  <c r="L904" i="2"/>
  <c r="K904" i="2"/>
  <c r="J904" i="2"/>
  <c r="I904" i="2"/>
  <c r="H904" i="2"/>
  <c r="G904" i="2"/>
  <c r="D904" i="2"/>
  <c r="M903" i="2"/>
  <c r="L903" i="2"/>
  <c r="K903" i="2"/>
  <c r="J903" i="2"/>
  <c r="I903" i="2"/>
  <c r="H903" i="2"/>
  <c r="G903" i="2"/>
  <c r="D903" i="2"/>
  <c r="M902" i="2"/>
  <c r="L902" i="2"/>
  <c r="K902" i="2"/>
  <c r="J902" i="2"/>
  <c r="I902" i="2"/>
  <c r="H902" i="2"/>
  <c r="G902" i="2"/>
  <c r="D902" i="2"/>
  <c r="M901" i="2"/>
  <c r="L901" i="2"/>
  <c r="K901" i="2"/>
  <c r="J901" i="2"/>
  <c r="I901" i="2"/>
  <c r="H901" i="2"/>
  <c r="G901" i="2"/>
  <c r="D901" i="2"/>
  <c r="M900" i="2"/>
  <c r="L900" i="2"/>
  <c r="K900" i="2"/>
  <c r="J900" i="2"/>
  <c r="I900" i="2"/>
  <c r="H900" i="2"/>
  <c r="G900" i="2"/>
  <c r="D900" i="2"/>
  <c r="M899" i="2"/>
  <c r="L899" i="2"/>
  <c r="K899" i="2"/>
  <c r="J899" i="2"/>
  <c r="I899" i="2"/>
  <c r="H899" i="2"/>
  <c r="G899" i="2"/>
  <c r="D899" i="2"/>
  <c r="M898" i="2"/>
  <c r="L898" i="2"/>
  <c r="K898" i="2"/>
  <c r="J898" i="2"/>
  <c r="I898" i="2"/>
  <c r="H898" i="2"/>
  <c r="G898" i="2"/>
  <c r="D898" i="2"/>
  <c r="M897" i="2"/>
  <c r="L897" i="2"/>
  <c r="K897" i="2"/>
  <c r="J897" i="2"/>
  <c r="I897" i="2"/>
  <c r="H897" i="2"/>
  <c r="G897" i="2"/>
  <c r="D897" i="2"/>
  <c r="M896" i="2"/>
  <c r="L896" i="2"/>
  <c r="K896" i="2"/>
  <c r="J896" i="2"/>
  <c r="I896" i="2"/>
  <c r="H896" i="2"/>
  <c r="G896" i="2"/>
  <c r="D896" i="2"/>
  <c r="M895" i="2"/>
  <c r="L895" i="2"/>
  <c r="K895" i="2"/>
  <c r="J895" i="2"/>
  <c r="I895" i="2"/>
  <c r="H895" i="2"/>
  <c r="G895" i="2"/>
  <c r="D895" i="2"/>
  <c r="M894" i="2"/>
  <c r="L894" i="2"/>
  <c r="K894" i="2"/>
  <c r="J894" i="2"/>
  <c r="I894" i="2"/>
  <c r="H894" i="2"/>
  <c r="G894" i="2"/>
  <c r="D894" i="2"/>
  <c r="M893" i="2"/>
  <c r="L893" i="2"/>
  <c r="K893" i="2"/>
  <c r="J893" i="2"/>
  <c r="I893" i="2"/>
  <c r="H893" i="2"/>
  <c r="G893" i="2"/>
  <c r="D893" i="2"/>
  <c r="M892" i="2"/>
  <c r="L892" i="2"/>
  <c r="K892" i="2"/>
  <c r="J892" i="2"/>
  <c r="I892" i="2"/>
  <c r="H892" i="2"/>
  <c r="G892" i="2"/>
  <c r="D892" i="2"/>
  <c r="M891" i="2"/>
  <c r="L891" i="2"/>
  <c r="K891" i="2"/>
  <c r="J891" i="2"/>
  <c r="I891" i="2"/>
  <c r="H891" i="2"/>
  <c r="G891" i="2"/>
  <c r="D891" i="2"/>
  <c r="M890" i="2"/>
  <c r="L890" i="2"/>
  <c r="K890" i="2"/>
  <c r="J890" i="2"/>
  <c r="I890" i="2"/>
  <c r="H890" i="2"/>
  <c r="G890" i="2"/>
  <c r="D890" i="2"/>
  <c r="M889" i="2"/>
  <c r="L889" i="2"/>
  <c r="K889" i="2"/>
  <c r="J889" i="2"/>
  <c r="I889" i="2"/>
  <c r="H889" i="2"/>
  <c r="G889" i="2"/>
  <c r="D889" i="2"/>
  <c r="M888" i="2"/>
  <c r="L888" i="2"/>
  <c r="K888" i="2"/>
  <c r="J888" i="2"/>
  <c r="I888" i="2"/>
  <c r="H888" i="2"/>
  <c r="G888" i="2"/>
  <c r="D888" i="2"/>
  <c r="M887" i="2"/>
  <c r="L887" i="2"/>
  <c r="K887" i="2"/>
  <c r="J887" i="2"/>
  <c r="I887" i="2"/>
  <c r="H887" i="2"/>
  <c r="G887" i="2"/>
  <c r="D887" i="2"/>
  <c r="M886" i="2"/>
  <c r="L886" i="2"/>
  <c r="K886" i="2"/>
  <c r="J886" i="2"/>
  <c r="I886" i="2"/>
  <c r="H886" i="2"/>
  <c r="G886" i="2"/>
  <c r="D886" i="2"/>
  <c r="M885" i="2"/>
  <c r="L885" i="2"/>
  <c r="K885" i="2"/>
  <c r="J885" i="2"/>
  <c r="I885" i="2"/>
  <c r="H885" i="2"/>
  <c r="G885" i="2"/>
  <c r="D885" i="2"/>
  <c r="M884" i="2"/>
  <c r="L884" i="2"/>
  <c r="K884" i="2"/>
  <c r="J884" i="2"/>
  <c r="I884" i="2"/>
  <c r="H884" i="2"/>
  <c r="G884" i="2"/>
  <c r="D884" i="2"/>
  <c r="M883" i="2"/>
  <c r="L883" i="2"/>
  <c r="K883" i="2"/>
  <c r="J883" i="2"/>
  <c r="I883" i="2"/>
  <c r="H883" i="2"/>
  <c r="G883" i="2"/>
  <c r="D883" i="2"/>
  <c r="M882" i="2"/>
  <c r="L882" i="2"/>
  <c r="K882" i="2"/>
  <c r="J882" i="2"/>
  <c r="I882" i="2"/>
  <c r="H882" i="2"/>
  <c r="G882" i="2"/>
  <c r="D882" i="2"/>
  <c r="M881" i="2"/>
  <c r="L881" i="2"/>
  <c r="K881" i="2"/>
  <c r="J881" i="2"/>
  <c r="I881" i="2"/>
  <c r="H881" i="2"/>
  <c r="G881" i="2"/>
  <c r="D881" i="2"/>
  <c r="M880" i="2"/>
  <c r="L880" i="2"/>
  <c r="K880" i="2"/>
  <c r="J880" i="2"/>
  <c r="I880" i="2"/>
  <c r="H880" i="2"/>
  <c r="G880" i="2"/>
  <c r="D880" i="2"/>
  <c r="M879" i="2"/>
  <c r="L879" i="2"/>
  <c r="K879" i="2"/>
  <c r="J879" i="2"/>
  <c r="I879" i="2"/>
  <c r="H879" i="2"/>
  <c r="G879" i="2"/>
  <c r="D879" i="2"/>
  <c r="M878" i="2"/>
  <c r="L878" i="2"/>
  <c r="K878" i="2"/>
  <c r="J878" i="2"/>
  <c r="I878" i="2"/>
  <c r="H878" i="2"/>
  <c r="G878" i="2"/>
  <c r="D878" i="2"/>
  <c r="M877" i="2"/>
  <c r="L877" i="2"/>
  <c r="K877" i="2"/>
  <c r="J877" i="2"/>
  <c r="I877" i="2"/>
  <c r="H877" i="2"/>
  <c r="G877" i="2"/>
  <c r="D877" i="2"/>
  <c r="M876" i="2"/>
  <c r="L876" i="2"/>
  <c r="K876" i="2"/>
  <c r="J876" i="2"/>
  <c r="I876" i="2"/>
  <c r="H876" i="2"/>
  <c r="G876" i="2"/>
  <c r="D876" i="2"/>
  <c r="M875" i="2"/>
  <c r="L875" i="2"/>
  <c r="K875" i="2"/>
  <c r="J875" i="2"/>
  <c r="I875" i="2"/>
  <c r="H875" i="2"/>
  <c r="G875" i="2"/>
  <c r="D875" i="2"/>
  <c r="M874" i="2"/>
  <c r="L874" i="2"/>
  <c r="K874" i="2"/>
  <c r="J874" i="2"/>
  <c r="I874" i="2"/>
  <c r="H874" i="2"/>
  <c r="G874" i="2"/>
  <c r="D874" i="2"/>
  <c r="M873" i="2"/>
  <c r="L873" i="2"/>
  <c r="K873" i="2"/>
  <c r="J873" i="2"/>
  <c r="I873" i="2"/>
  <c r="H873" i="2"/>
  <c r="G873" i="2"/>
  <c r="D873" i="2"/>
  <c r="M872" i="2"/>
  <c r="L872" i="2"/>
  <c r="K872" i="2"/>
  <c r="J872" i="2"/>
  <c r="I872" i="2"/>
  <c r="H872" i="2"/>
  <c r="G872" i="2"/>
  <c r="D872" i="2"/>
  <c r="M871" i="2"/>
  <c r="L871" i="2"/>
  <c r="K871" i="2"/>
  <c r="J871" i="2"/>
  <c r="I871" i="2"/>
  <c r="H871" i="2"/>
  <c r="G871" i="2"/>
  <c r="D871" i="2"/>
  <c r="M870" i="2"/>
  <c r="L870" i="2"/>
  <c r="K870" i="2"/>
  <c r="J870" i="2"/>
  <c r="I870" i="2"/>
  <c r="H870" i="2"/>
  <c r="G870" i="2"/>
  <c r="D870" i="2"/>
  <c r="M869" i="2"/>
  <c r="L869" i="2"/>
  <c r="K869" i="2"/>
  <c r="J869" i="2"/>
  <c r="I869" i="2"/>
  <c r="H869" i="2"/>
  <c r="G869" i="2"/>
  <c r="D869" i="2"/>
  <c r="M868" i="2"/>
  <c r="L868" i="2"/>
  <c r="K868" i="2"/>
  <c r="J868" i="2"/>
  <c r="I868" i="2"/>
  <c r="H868" i="2"/>
  <c r="G868" i="2"/>
  <c r="D868" i="2"/>
  <c r="M867" i="2"/>
  <c r="L867" i="2"/>
  <c r="K867" i="2"/>
  <c r="J867" i="2"/>
  <c r="I867" i="2"/>
  <c r="H867" i="2"/>
  <c r="G867" i="2"/>
  <c r="D867" i="2"/>
  <c r="M866" i="2"/>
  <c r="L866" i="2"/>
  <c r="K866" i="2"/>
  <c r="J866" i="2"/>
  <c r="I866" i="2"/>
  <c r="H866" i="2"/>
  <c r="G866" i="2"/>
  <c r="D866" i="2"/>
  <c r="M865" i="2"/>
  <c r="L865" i="2"/>
  <c r="K865" i="2"/>
  <c r="J865" i="2"/>
  <c r="I865" i="2"/>
  <c r="H865" i="2"/>
  <c r="G865" i="2"/>
  <c r="D865" i="2"/>
  <c r="M864" i="2"/>
  <c r="L864" i="2"/>
  <c r="K864" i="2"/>
  <c r="J864" i="2"/>
  <c r="I864" i="2"/>
  <c r="H864" i="2"/>
  <c r="G864" i="2"/>
  <c r="D864" i="2"/>
  <c r="M863" i="2"/>
  <c r="L863" i="2"/>
  <c r="K863" i="2"/>
  <c r="J863" i="2"/>
  <c r="I863" i="2"/>
  <c r="H863" i="2"/>
  <c r="G863" i="2"/>
  <c r="D863" i="2"/>
  <c r="M862" i="2"/>
  <c r="L862" i="2"/>
  <c r="K862" i="2"/>
  <c r="J862" i="2"/>
  <c r="I862" i="2"/>
  <c r="H862" i="2"/>
  <c r="G862" i="2"/>
  <c r="D862" i="2"/>
  <c r="M861" i="2"/>
  <c r="L861" i="2"/>
  <c r="K861" i="2"/>
  <c r="J861" i="2"/>
  <c r="I861" i="2"/>
  <c r="H861" i="2"/>
  <c r="G861" i="2"/>
  <c r="D861" i="2"/>
  <c r="M860" i="2"/>
  <c r="L860" i="2"/>
  <c r="K860" i="2"/>
  <c r="J860" i="2"/>
  <c r="I860" i="2"/>
  <c r="H860" i="2"/>
  <c r="G860" i="2"/>
  <c r="D860" i="2"/>
  <c r="M859" i="2"/>
  <c r="L859" i="2"/>
  <c r="K859" i="2"/>
  <c r="J859" i="2"/>
  <c r="I859" i="2"/>
  <c r="H859" i="2"/>
  <c r="G859" i="2"/>
  <c r="D859" i="2"/>
  <c r="M858" i="2"/>
  <c r="L858" i="2"/>
  <c r="K858" i="2"/>
  <c r="J858" i="2"/>
  <c r="I858" i="2"/>
  <c r="H858" i="2"/>
  <c r="G858" i="2"/>
  <c r="D858" i="2"/>
  <c r="M857" i="2"/>
  <c r="L857" i="2"/>
  <c r="K857" i="2"/>
  <c r="J857" i="2"/>
  <c r="I857" i="2"/>
  <c r="H857" i="2"/>
  <c r="G857" i="2"/>
  <c r="D857" i="2"/>
  <c r="M856" i="2"/>
  <c r="L856" i="2"/>
  <c r="K856" i="2"/>
  <c r="J856" i="2"/>
  <c r="I856" i="2"/>
  <c r="H856" i="2"/>
  <c r="G856" i="2"/>
  <c r="D856" i="2"/>
  <c r="M855" i="2"/>
  <c r="L855" i="2"/>
  <c r="K855" i="2"/>
  <c r="J855" i="2"/>
  <c r="I855" i="2"/>
  <c r="H855" i="2"/>
  <c r="G855" i="2"/>
  <c r="D855" i="2"/>
  <c r="M854" i="2"/>
  <c r="L854" i="2"/>
  <c r="K854" i="2"/>
  <c r="J854" i="2"/>
  <c r="I854" i="2"/>
  <c r="H854" i="2"/>
  <c r="G854" i="2"/>
  <c r="D854" i="2"/>
  <c r="M853" i="2"/>
  <c r="L853" i="2"/>
  <c r="K853" i="2"/>
  <c r="J853" i="2"/>
  <c r="I853" i="2"/>
  <c r="H853" i="2"/>
  <c r="G853" i="2"/>
  <c r="D853" i="2"/>
  <c r="M852" i="2"/>
  <c r="L852" i="2"/>
  <c r="K852" i="2"/>
  <c r="J852" i="2"/>
  <c r="I852" i="2"/>
  <c r="H852" i="2"/>
  <c r="G852" i="2"/>
  <c r="D852" i="2"/>
  <c r="M851" i="2"/>
  <c r="L851" i="2"/>
  <c r="K851" i="2"/>
  <c r="J851" i="2"/>
  <c r="I851" i="2"/>
  <c r="H851" i="2"/>
  <c r="G851" i="2"/>
  <c r="D851" i="2"/>
  <c r="M850" i="2"/>
  <c r="L850" i="2"/>
  <c r="K850" i="2"/>
  <c r="J850" i="2"/>
  <c r="I850" i="2"/>
  <c r="H850" i="2"/>
  <c r="G850" i="2"/>
  <c r="D850" i="2"/>
  <c r="M849" i="2"/>
  <c r="L849" i="2"/>
  <c r="K849" i="2"/>
  <c r="J849" i="2"/>
  <c r="I849" i="2"/>
  <c r="H849" i="2"/>
  <c r="G849" i="2"/>
  <c r="D849" i="2"/>
  <c r="M848" i="2"/>
  <c r="L848" i="2"/>
  <c r="K848" i="2"/>
  <c r="J848" i="2"/>
  <c r="I848" i="2"/>
  <c r="H848" i="2"/>
  <c r="G848" i="2"/>
  <c r="D848" i="2"/>
  <c r="M847" i="2"/>
  <c r="L847" i="2"/>
  <c r="K847" i="2"/>
  <c r="J847" i="2"/>
  <c r="I847" i="2"/>
  <c r="H847" i="2"/>
  <c r="G847" i="2"/>
  <c r="D847" i="2"/>
  <c r="M846" i="2"/>
  <c r="L846" i="2"/>
  <c r="K846" i="2"/>
  <c r="J846" i="2"/>
  <c r="I846" i="2"/>
  <c r="H846" i="2"/>
  <c r="G846" i="2"/>
  <c r="D846" i="2"/>
  <c r="M845" i="2"/>
  <c r="L845" i="2"/>
  <c r="K845" i="2"/>
  <c r="J845" i="2"/>
  <c r="I845" i="2"/>
  <c r="H845" i="2"/>
  <c r="G845" i="2"/>
  <c r="D845" i="2"/>
  <c r="M844" i="2"/>
  <c r="L844" i="2"/>
  <c r="K844" i="2"/>
  <c r="J844" i="2"/>
  <c r="I844" i="2"/>
  <c r="H844" i="2"/>
  <c r="G844" i="2"/>
  <c r="D844" i="2"/>
  <c r="M843" i="2"/>
  <c r="L843" i="2"/>
  <c r="K843" i="2"/>
  <c r="J843" i="2"/>
  <c r="I843" i="2"/>
  <c r="H843" i="2"/>
  <c r="G843" i="2"/>
  <c r="D843" i="2"/>
  <c r="M842" i="2"/>
  <c r="L842" i="2"/>
  <c r="K842" i="2"/>
  <c r="J842" i="2"/>
  <c r="I842" i="2"/>
  <c r="H842" i="2"/>
  <c r="G842" i="2"/>
  <c r="D842" i="2"/>
  <c r="M841" i="2"/>
  <c r="L841" i="2"/>
  <c r="K841" i="2"/>
  <c r="J841" i="2"/>
  <c r="I841" i="2"/>
  <c r="H841" i="2"/>
  <c r="G841" i="2"/>
  <c r="D841" i="2"/>
  <c r="M840" i="2"/>
  <c r="L840" i="2"/>
  <c r="K840" i="2"/>
  <c r="J840" i="2"/>
  <c r="I840" i="2"/>
  <c r="H840" i="2"/>
  <c r="G840" i="2"/>
  <c r="D840" i="2"/>
  <c r="M839" i="2"/>
  <c r="L839" i="2"/>
  <c r="K839" i="2"/>
  <c r="J839" i="2"/>
  <c r="I839" i="2"/>
  <c r="H839" i="2"/>
  <c r="G839" i="2"/>
  <c r="D839" i="2"/>
  <c r="M838" i="2"/>
  <c r="L838" i="2"/>
  <c r="K838" i="2"/>
  <c r="J838" i="2"/>
  <c r="I838" i="2"/>
  <c r="H838" i="2"/>
  <c r="G838" i="2"/>
  <c r="D838" i="2"/>
  <c r="M837" i="2"/>
  <c r="L837" i="2"/>
  <c r="K837" i="2"/>
  <c r="J837" i="2"/>
  <c r="I837" i="2"/>
  <c r="H837" i="2"/>
  <c r="G837" i="2"/>
  <c r="D837" i="2"/>
  <c r="M836" i="2"/>
  <c r="L836" i="2"/>
  <c r="K836" i="2"/>
  <c r="J836" i="2"/>
  <c r="I836" i="2"/>
  <c r="H836" i="2"/>
  <c r="G836" i="2"/>
  <c r="D836" i="2"/>
  <c r="M835" i="2"/>
  <c r="L835" i="2"/>
  <c r="K835" i="2"/>
  <c r="J835" i="2"/>
  <c r="I835" i="2"/>
  <c r="H835" i="2"/>
  <c r="G835" i="2"/>
  <c r="D835" i="2"/>
  <c r="M834" i="2"/>
  <c r="L834" i="2"/>
  <c r="K834" i="2"/>
  <c r="J834" i="2"/>
  <c r="I834" i="2"/>
  <c r="H834" i="2"/>
  <c r="G834" i="2"/>
  <c r="D834" i="2"/>
  <c r="M833" i="2"/>
  <c r="L833" i="2"/>
  <c r="K833" i="2"/>
  <c r="J833" i="2"/>
  <c r="I833" i="2"/>
  <c r="H833" i="2"/>
  <c r="G833" i="2"/>
  <c r="D833" i="2"/>
  <c r="M832" i="2"/>
  <c r="L832" i="2"/>
  <c r="K832" i="2"/>
  <c r="J832" i="2"/>
  <c r="I832" i="2"/>
  <c r="H832" i="2"/>
  <c r="G832" i="2"/>
  <c r="D832" i="2"/>
  <c r="M831" i="2"/>
  <c r="L831" i="2"/>
  <c r="K831" i="2"/>
  <c r="J831" i="2"/>
  <c r="I831" i="2"/>
  <c r="H831" i="2"/>
  <c r="G831" i="2"/>
  <c r="D831" i="2"/>
  <c r="M830" i="2"/>
  <c r="L830" i="2"/>
  <c r="K830" i="2"/>
  <c r="J830" i="2"/>
  <c r="I830" i="2"/>
  <c r="H830" i="2"/>
  <c r="G830" i="2"/>
  <c r="D830" i="2"/>
  <c r="M829" i="2"/>
  <c r="L829" i="2"/>
  <c r="K829" i="2"/>
  <c r="J829" i="2"/>
  <c r="I829" i="2"/>
  <c r="H829" i="2"/>
  <c r="G829" i="2"/>
  <c r="D829" i="2"/>
  <c r="M828" i="2"/>
  <c r="L828" i="2"/>
  <c r="K828" i="2"/>
  <c r="J828" i="2"/>
  <c r="I828" i="2"/>
  <c r="H828" i="2"/>
  <c r="G828" i="2"/>
  <c r="D828" i="2"/>
  <c r="M827" i="2"/>
  <c r="L827" i="2"/>
  <c r="K827" i="2"/>
  <c r="J827" i="2"/>
  <c r="I827" i="2"/>
  <c r="H827" i="2"/>
  <c r="G827" i="2"/>
  <c r="D827" i="2"/>
  <c r="M826" i="2"/>
  <c r="L826" i="2"/>
  <c r="K826" i="2"/>
  <c r="J826" i="2"/>
  <c r="I826" i="2"/>
  <c r="H826" i="2"/>
  <c r="G826" i="2"/>
  <c r="D826" i="2"/>
  <c r="M825" i="2"/>
  <c r="L825" i="2"/>
  <c r="K825" i="2"/>
  <c r="J825" i="2"/>
  <c r="I825" i="2"/>
  <c r="H825" i="2"/>
  <c r="G825" i="2"/>
  <c r="D825" i="2"/>
  <c r="M824" i="2"/>
  <c r="L824" i="2"/>
  <c r="K824" i="2"/>
  <c r="J824" i="2"/>
  <c r="I824" i="2"/>
  <c r="H824" i="2"/>
  <c r="G824" i="2"/>
  <c r="D824" i="2"/>
  <c r="M823" i="2"/>
  <c r="L823" i="2"/>
  <c r="K823" i="2"/>
  <c r="J823" i="2"/>
  <c r="I823" i="2"/>
  <c r="H823" i="2"/>
  <c r="G823" i="2"/>
  <c r="D823" i="2"/>
  <c r="M822" i="2"/>
  <c r="L822" i="2"/>
  <c r="K822" i="2"/>
  <c r="J822" i="2"/>
  <c r="I822" i="2"/>
  <c r="H822" i="2"/>
  <c r="G822" i="2"/>
  <c r="D822" i="2"/>
  <c r="M821" i="2"/>
  <c r="L821" i="2"/>
  <c r="K821" i="2"/>
  <c r="J821" i="2"/>
  <c r="I821" i="2"/>
  <c r="H821" i="2"/>
  <c r="G821" i="2"/>
  <c r="D821" i="2"/>
  <c r="M820" i="2"/>
  <c r="L820" i="2"/>
  <c r="K820" i="2"/>
  <c r="J820" i="2"/>
  <c r="I820" i="2"/>
  <c r="H820" i="2"/>
  <c r="G820" i="2"/>
  <c r="D820" i="2"/>
  <c r="M819" i="2"/>
  <c r="L819" i="2"/>
  <c r="K819" i="2"/>
  <c r="J819" i="2"/>
  <c r="I819" i="2"/>
  <c r="H819" i="2"/>
  <c r="G819" i="2"/>
  <c r="D819" i="2"/>
  <c r="M818" i="2"/>
  <c r="L818" i="2"/>
  <c r="K818" i="2"/>
  <c r="J818" i="2"/>
  <c r="I818" i="2"/>
  <c r="H818" i="2"/>
  <c r="G818" i="2"/>
  <c r="D818" i="2"/>
  <c r="M817" i="2"/>
  <c r="L817" i="2"/>
  <c r="K817" i="2"/>
  <c r="J817" i="2"/>
  <c r="I817" i="2"/>
  <c r="H817" i="2"/>
  <c r="G817" i="2"/>
  <c r="D817" i="2"/>
  <c r="M816" i="2"/>
  <c r="L816" i="2"/>
  <c r="K816" i="2"/>
  <c r="J816" i="2"/>
  <c r="I816" i="2"/>
  <c r="H816" i="2"/>
  <c r="G816" i="2"/>
  <c r="D816" i="2"/>
  <c r="M815" i="2"/>
  <c r="L815" i="2"/>
  <c r="K815" i="2"/>
  <c r="J815" i="2"/>
  <c r="I815" i="2"/>
  <c r="H815" i="2"/>
  <c r="G815" i="2"/>
  <c r="D815" i="2"/>
  <c r="M814" i="2"/>
  <c r="L814" i="2"/>
  <c r="K814" i="2"/>
  <c r="J814" i="2"/>
  <c r="I814" i="2"/>
  <c r="H814" i="2"/>
  <c r="G814" i="2"/>
  <c r="D814" i="2"/>
  <c r="M813" i="2"/>
  <c r="L813" i="2"/>
  <c r="K813" i="2"/>
  <c r="J813" i="2"/>
  <c r="I813" i="2"/>
  <c r="H813" i="2"/>
  <c r="G813" i="2"/>
  <c r="D813" i="2"/>
  <c r="M812" i="2"/>
  <c r="L812" i="2"/>
  <c r="K812" i="2"/>
  <c r="J812" i="2"/>
  <c r="I812" i="2"/>
  <c r="H812" i="2"/>
  <c r="G812" i="2"/>
  <c r="D812" i="2"/>
  <c r="M811" i="2"/>
  <c r="L811" i="2"/>
  <c r="K811" i="2"/>
  <c r="J811" i="2"/>
  <c r="I811" i="2"/>
  <c r="H811" i="2"/>
  <c r="G811" i="2"/>
  <c r="D811" i="2"/>
  <c r="M810" i="2"/>
  <c r="L810" i="2"/>
  <c r="K810" i="2"/>
  <c r="J810" i="2"/>
  <c r="I810" i="2"/>
  <c r="H810" i="2"/>
  <c r="G810" i="2"/>
  <c r="D810" i="2"/>
  <c r="M809" i="2"/>
  <c r="L809" i="2"/>
  <c r="K809" i="2"/>
  <c r="J809" i="2"/>
  <c r="I809" i="2"/>
  <c r="H809" i="2"/>
  <c r="G809" i="2"/>
  <c r="D809" i="2"/>
  <c r="M808" i="2"/>
  <c r="L808" i="2"/>
  <c r="K808" i="2"/>
  <c r="J808" i="2"/>
  <c r="I808" i="2"/>
  <c r="H808" i="2"/>
  <c r="G808" i="2"/>
  <c r="D808" i="2"/>
  <c r="M807" i="2"/>
  <c r="L807" i="2"/>
  <c r="K807" i="2"/>
  <c r="J807" i="2"/>
  <c r="I807" i="2"/>
  <c r="H807" i="2"/>
  <c r="G807" i="2"/>
  <c r="D807" i="2"/>
  <c r="M806" i="2"/>
  <c r="L806" i="2"/>
  <c r="K806" i="2"/>
  <c r="J806" i="2"/>
  <c r="I806" i="2"/>
  <c r="H806" i="2"/>
  <c r="G806" i="2"/>
  <c r="D806" i="2"/>
  <c r="M805" i="2"/>
  <c r="L805" i="2"/>
  <c r="K805" i="2"/>
  <c r="J805" i="2"/>
  <c r="I805" i="2"/>
  <c r="H805" i="2"/>
  <c r="G805" i="2"/>
  <c r="D805" i="2"/>
  <c r="M804" i="2"/>
  <c r="L804" i="2"/>
  <c r="K804" i="2"/>
  <c r="J804" i="2"/>
  <c r="I804" i="2"/>
  <c r="H804" i="2"/>
  <c r="G804" i="2"/>
  <c r="D804" i="2"/>
  <c r="M803" i="2"/>
  <c r="L803" i="2"/>
  <c r="K803" i="2"/>
  <c r="J803" i="2"/>
  <c r="I803" i="2"/>
  <c r="H803" i="2"/>
  <c r="G803" i="2"/>
  <c r="D803" i="2"/>
  <c r="M802" i="2"/>
  <c r="L802" i="2"/>
  <c r="K802" i="2"/>
  <c r="J802" i="2"/>
  <c r="I802" i="2"/>
  <c r="H802" i="2"/>
  <c r="G802" i="2"/>
  <c r="D802" i="2"/>
  <c r="M801" i="2"/>
  <c r="L801" i="2"/>
  <c r="K801" i="2"/>
  <c r="J801" i="2"/>
  <c r="I801" i="2"/>
  <c r="H801" i="2"/>
  <c r="G801" i="2"/>
  <c r="D801" i="2"/>
  <c r="M800" i="2"/>
  <c r="L800" i="2"/>
  <c r="K800" i="2"/>
  <c r="J800" i="2"/>
  <c r="I800" i="2"/>
  <c r="H800" i="2"/>
  <c r="G800" i="2"/>
  <c r="D800" i="2"/>
  <c r="M799" i="2"/>
  <c r="L799" i="2"/>
  <c r="K799" i="2"/>
  <c r="J799" i="2"/>
  <c r="I799" i="2"/>
  <c r="H799" i="2"/>
  <c r="G799" i="2"/>
  <c r="D799" i="2"/>
  <c r="M798" i="2"/>
  <c r="L798" i="2"/>
  <c r="K798" i="2"/>
  <c r="J798" i="2"/>
  <c r="I798" i="2"/>
  <c r="H798" i="2"/>
  <c r="G798" i="2"/>
  <c r="D798" i="2"/>
  <c r="M797" i="2"/>
  <c r="L797" i="2"/>
  <c r="K797" i="2"/>
  <c r="J797" i="2"/>
  <c r="I797" i="2"/>
  <c r="H797" i="2"/>
  <c r="G797" i="2"/>
  <c r="D797" i="2"/>
  <c r="M796" i="2"/>
  <c r="L796" i="2"/>
  <c r="K796" i="2"/>
  <c r="J796" i="2"/>
  <c r="I796" i="2"/>
  <c r="H796" i="2"/>
  <c r="G796" i="2"/>
  <c r="D796" i="2"/>
  <c r="M795" i="2"/>
  <c r="L795" i="2"/>
  <c r="K795" i="2"/>
  <c r="J795" i="2"/>
  <c r="I795" i="2"/>
  <c r="H795" i="2"/>
  <c r="G795" i="2"/>
  <c r="D795" i="2"/>
  <c r="M794" i="2"/>
  <c r="L794" i="2"/>
  <c r="K794" i="2"/>
  <c r="J794" i="2"/>
  <c r="I794" i="2"/>
  <c r="H794" i="2"/>
  <c r="G794" i="2"/>
  <c r="D794" i="2"/>
  <c r="M793" i="2"/>
  <c r="L793" i="2"/>
  <c r="K793" i="2"/>
  <c r="J793" i="2"/>
  <c r="I793" i="2"/>
  <c r="H793" i="2"/>
  <c r="G793" i="2"/>
  <c r="D793" i="2"/>
  <c r="M792" i="2"/>
  <c r="L792" i="2"/>
  <c r="K792" i="2"/>
  <c r="J792" i="2"/>
  <c r="I792" i="2"/>
  <c r="H792" i="2"/>
  <c r="G792" i="2"/>
  <c r="D792" i="2"/>
  <c r="M791" i="2"/>
  <c r="L791" i="2"/>
  <c r="K791" i="2"/>
  <c r="J791" i="2"/>
  <c r="I791" i="2"/>
  <c r="H791" i="2"/>
  <c r="G791" i="2"/>
  <c r="D791" i="2"/>
  <c r="M790" i="2"/>
  <c r="L790" i="2"/>
  <c r="K790" i="2"/>
  <c r="J790" i="2"/>
  <c r="I790" i="2"/>
  <c r="H790" i="2"/>
  <c r="G790" i="2"/>
  <c r="D790" i="2"/>
  <c r="M789" i="2"/>
  <c r="L789" i="2"/>
  <c r="K789" i="2"/>
  <c r="J789" i="2"/>
  <c r="I789" i="2"/>
  <c r="H789" i="2"/>
  <c r="G789" i="2"/>
  <c r="D789" i="2"/>
  <c r="M788" i="2"/>
  <c r="L788" i="2"/>
  <c r="K788" i="2"/>
  <c r="J788" i="2"/>
  <c r="I788" i="2"/>
  <c r="H788" i="2"/>
  <c r="G788" i="2"/>
  <c r="D788" i="2"/>
  <c r="M787" i="2"/>
  <c r="L787" i="2"/>
  <c r="K787" i="2"/>
  <c r="J787" i="2"/>
  <c r="I787" i="2"/>
  <c r="H787" i="2"/>
  <c r="G787" i="2"/>
  <c r="D787" i="2"/>
  <c r="M786" i="2"/>
  <c r="L786" i="2"/>
  <c r="K786" i="2"/>
  <c r="J786" i="2"/>
  <c r="I786" i="2"/>
  <c r="H786" i="2"/>
  <c r="G786" i="2"/>
  <c r="D786" i="2"/>
  <c r="M785" i="2"/>
  <c r="L785" i="2"/>
  <c r="K785" i="2"/>
  <c r="J785" i="2"/>
  <c r="I785" i="2"/>
  <c r="H785" i="2"/>
  <c r="G785" i="2"/>
  <c r="D785" i="2"/>
  <c r="M784" i="2"/>
  <c r="L784" i="2"/>
  <c r="K784" i="2"/>
  <c r="J784" i="2"/>
  <c r="I784" i="2"/>
  <c r="H784" i="2"/>
  <c r="G784" i="2"/>
  <c r="D784" i="2"/>
  <c r="M783" i="2"/>
  <c r="L783" i="2"/>
  <c r="K783" i="2"/>
  <c r="J783" i="2"/>
  <c r="I783" i="2"/>
  <c r="H783" i="2"/>
  <c r="G783" i="2"/>
  <c r="D783" i="2"/>
  <c r="M782" i="2"/>
  <c r="L782" i="2"/>
  <c r="K782" i="2"/>
  <c r="J782" i="2"/>
  <c r="I782" i="2"/>
  <c r="H782" i="2"/>
  <c r="G782" i="2"/>
  <c r="D782" i="2"/>
  <c r="M781" i="2"/>
  <c r="L781" i="2"/>
  <c r="K781" i="2"/>
  <c r="J781" i="2"/>
  <c r="I781" i="2"/>
  <c r="H781" i="2"/>
  <c r="G781" i="2"/>
  <c r="D781" i="2"/>
  <c r="M780" i="2"/>
  <c r="L780" i="2"/>
  <c r="K780" i="2"/>
  <c r="J780" i="2"/>
  <c r="I780" i="2"/>
  <c r="H780" i="2"/>
  <c r="G780" i="2"/>
  <c r="D780" i="2"/>
  <c r="M779" i="2"/>
  <c r="L779" i="2"/>
  <c r="K779" i="2"/>
  <c r="J779" i="2"/>
  <c r="I779" i="2"/>
  <c r="H779" i="2"/>
  <c r="G779" i="2"/>
  <c r="D779" i="2"/>
  <c r="M778" i="2"/>
  <c r="L778" i="2"/>
  <c r="K778" i="2"/>
  <c r="J778" i="2"/>
  <c r="I778" i="2"/>
  <c r="H778" i="2"/>
  <c r="G778" i="2"/>
  <c r="D778" i="2"/>
  <c r="M777" i="2"/>
  <c r="L777" i="2"/>
  <c r="K777" i="2"/>
  <c r="J777" i="2"/>
  <c r="I777" i="2"/>
  <c r="H777" i="2"/>
  <c r="G777" i="2"/>
  <c r="D777" i="2"/>
  <c r="M776" i="2"/>
  <c r="L776" i="2"/>
  <c r="K776" i="2"/>
  <c r="J776" i="2"/>
  <c r="I776" i="2"/>
  <c r="H776" i="2"/>
  <c r="G776" i="2"/>
  <c r="D776" i="2"/>
  <c r="M775" i="2"/>
  <c r="L775" i="2"/>
  <c r="K775" i="2"/>
  <c r="J775" i="2"/>
  <c r="I775" i="2"/>
  <c r="H775" i="2"/>
  <c r="G775" i="2"/>
  <c r="D775" i="2"/>
  <c r="M774" i="2"/>
  <c r="L774" i="2"/>
  <c r="K774" i="2"/>
  <c r="J774" i="2"/>
  <c r="I774" i="2"/>
  <c r="H774" i="2"/>
  <c r="G774" i="2"/>
  <c r="D774" i="2"/>
  <c r="M773" i="2"/>
  <c r="L773" i="2"/>
  <c r="K773" i="2"/>
  <c r="J773" i="2"/>
  <c r="I773" i="2"/>
  <c r="H773" i="2"/>
  <c r="G773" i="2"/>
  <c r="D773" i="2"/>
  <c r="M772" i="2"/>
  <c r="L772" i="2"/>
  <c r="K772" i="2"/>
  <c r="J772" i="2"/>
  <c r="I772" i="2"/>
  <c r="H772" i="2"/>
  <c r="G772" i="2"/>
  <c r="D772" i="2"/>
  <c r="M771" i="2"/>
  <c r="L771" i="2"/>
  <c r="K771" i="2"/>
  <c r="J771" i="2"/>
  <c r="I771" i="2"/>
  <c r="H771" i="2"/>
  <c r="G771" i="2"/>
  <c r="D771" i="2"/>
  <c r="M770" i="2"/>
  <c r="L770" i="2"/>
  <c r="K770" i="2"/>
  <c r="J770" i="2"/>
  <c r="I770" i="2"/>
  <c r="H770" i="2"/>
  <c r="G770" i="2"/>
  <c r="D770" i="2"/>
  <c r="M769" i="2"/>
  <c r="L769" i="2"/>
  <c r="K769" i="2"/>
  <c r="J769" i="2"/>
  <c r="I769" i="2"/>
  <c r="H769" i="2"/>
  <c r="G769" i="2"/>
  <c r="D769" i="2"/>
  <c r="M768" i="2"/>
  <c r="L768" i="2"/>
  <c r="K768" i="2"/>
  <c r="J768" i="2"/>
  <c r="I768" i="2"/>
  <c r="H768" i="2"/>
  <c r="G768" i="2"/>
  <c r="D768" i="2"/>
  <c r="M767" i="2"/>
  <c r="L767" i="2"/>
  <c r="K767" i="2"/>
  <c r="J767" i="2"/>
  <c r="I767" i="2"/>
  <c r="H767" i="2"/>
  <c r="G767" i="2"/>
  <c r="D767" i="2"/>
  <c r="M766" i="2"/>
  <c r="L766" i="2"/>
  <c r="K766" i="2"/>
  <c r="J766" i="2"/>
  <c r="I766" i="2"/>
  <c r="H766" i="2"/>
  <c r="G766" i="2"/>
  <c r="D766" i="2"/>
  <c r="M765" i="2"/>
  <c r="L765" i="2"/>
  <c r="K765" i="2"/>
  <c r="J765" i="2"/>
  <c r="I765" i="2"/>
  <c r="H765" i="2"/>
  <c r="G765" i="2"/>
  <c r="D765" i="2"/>
  <c r="M764" i="2"/>
  <c r="L764" i="2"/>
  <c r="K764" i="2"/>
  <c r="J764" i="2"/>
  <c r="I764" i="2"/>
  <c r="H764" i="2"/>
  <c r="G764" i="2"/>
  <c r="D764" i="2"/>
  <c r="M763" i="2"/>
  <c r="L763" i="2"/>
  <c r="K763" i="2"/>
  <c r="J763" i="2"/>
  <c r="I763" i="2"/>
  <c r="H763" i="2"/>
  <c r="G763" i="2"/>
  <c r="D763" i="2"/>
  <c r="M762" i="2"/>
  <c r="L762" i="2"/>
  <c r="K762" i="2"/>
  <c r="J762" i="2"/>
  <c r="I762" i="2"/>
  <c r="H762" i="2"/>
  <c r="G762" i="2"/>
  <c r="D762" i="2"/>
  <c r="M761" i="2"/>
  <c r="L761" i="2"/>
  <c r="K761" i="2"/>
  <c r="J761" i="2"/>
  <c r="I761" i="2"/>
  <c r="H761" i="2"/>
  <c r="G761" i="2"/>
  <c r="D761" i="2"/>
  <c r="M760" i="2"/>
  <c r="L760" i="2"/>
  <c r="K760" i="2"/>
  <c r="J760" i="2"/>
  <c r="I760" i="2"/>
  <c r="H760" i="2"/>
  <c r="G760" i="2"/>
  <c r="D760" i="2"/>
  <c r="M759" i="2"/>
  <c r="L759" i="2"/>
  <c r="K759" i="2"/>
  <c r="J759" i="2"/>
  <c r="I759" i="2"/>
  <c r="H759" i="2"/>
  <c r="G759" i="2"/>
  <c r="D759" i="2"/>
  <c r="M758" i="2"/>
  <c r="L758" i="2"/>
  <c r="K758" i="2"/>
  <c r="J758" i="2"/>
  <c r="I758" i="2"/>
  <c r="H758" i="2"/>
  <c r="G758" i="2"/>
  <c r="D758" i="2"/>
  <c r="M757" i="2"/>
  <c r="L757" i="2"/>
  <c r="K757" i="2"/>
  <c r="J757" i="2"/>
  <c r="I757" i="2"/>
  <c r="H757" i="2"/>
  <c r="G757" i="2"/>
  <c r="D757" i="2"/>
  <c r="M756" i="2"/>
  <c r="L756" i="2"/>
  <c r="K756" i="2"/>
  <c r="J756" i="2"/>
  <c r="I756" i="2"/>
  <c r="H756" i="2"/>
  <c r="G756" i="2"/>
  <c r="D756" i="2"/>
  <c r="M755" i="2"/>
  <c r="L755" i="2"/>
  <c r="K755" i="2"/>
  <c r="J755" i="2"/>
  <c r="I755" i="2"/>
  <c r="H755" i="2"/>
  <c r="G755" i="2"/>
  <c r="D755" i="2"/>
  <c r="M754" i="2"/>
  <c r="L754" i="2"/>
  <c r="K754" i="2"/>
  <c r="J754" i="2"/>
  <c r="I754" i="2"/>
  <c r="H754" i="2"/>
  <c r="G754" i="2"/>
  <c r="D754" i="2"/>
  <c r="M753" i="2"/>
  <c r="L753" i="2"/>
  <c r="K753" i="2"/>
  <c r="J753" i="2"/>
  <c r="I753" i="2"/>
  <c r="H753" i="2"/>
  <c r="G753" i="2"/>
  <c r="D753" i="2"/>
  <c r="M752" i="2"/>
  <c r="L752" i="2"/>
  <c r="K752" i="2"/>
  <c r="J752" i="2"/>
  <c r="I752" i="2"/>
  <c r="H752" i="2"/>
  <c r="G752" i="2"/>
  <c r="D752" i="2"/>
  <c r="M751" i="2"/>
  <c r="L751" i="2"/>
  <c r="K751" i="2"/>
  <c r="J751" i="2"/>
  <c r="I751" i="2"/>
  <c r="H751" i="2"/>
  <c r="G751" i="2"/>
  <c r="D751" i="2"/>
  <c r="M750" i="2"/>
  <c r="L750" i="2"/>
  <c r="K750" i="2"/>
  <c r="J750" i="2"/>
  <c r="I750" i="2"/>
  <c r="H750" i="2"/>
  <c r="G750" i="2"/>
  <c r="D750" i="2"/>
  <c r="M749" i="2"/>
  <c r="L749" i="2"/>
  <c r="K749" i="2"/>
  <c r="J749" i="2"/>
  <c r="I749" i="2"/>
  <c r="H749" i="2"/>
  <c r="G749" i="2"/>
  <c r="D749" i="2"/>
  <c r="M748" i="2"/>
  <c r="L748" i="2"/>
  <c r="K748" i="2"/>
  <c r="J748" i="2"/>
  <c r="I748" i="2"/>
  <c r="H748" i="2"/>
  <c r="G748" i="2"/>
  <c r="D748" i="2"/>
  <c r="M747" i="2"/>
  <c r="L747" i="2"/>
  <c r="K747" i="2"/>
  <c r="J747" i="2"/>
  <c r="I747" i="2"/>
  <c r="H747" i="2"/>
  <c r="G747" i="2"/>
  <c r="D747" i="2"/>
  <c r="M746" i="2"/>
  <c r="L746" i="2"/>
  <c r="K746" i="2"/>
  <c r="J746" i="2"/>
  <c r="I746" i="2"/>
  <c r="H746" i="2"/>
  <c r="G746" i="2"/>
  <c r="D746" i="2"/>
  <c r="M745" i="2"/>
  <c r="L745" i="2"/>
  <c r="K745" i="2"/>
  <c r="J745" i="2"/>
  <c r="I745" i="2"/>
  <c r="H745" i="2"/>
  <c r="G745" i="2"/>
  <c r="D745" i="2"/>
  <c r="M744" i="2"/>
  <c r="L744" i="2"/>
  <c r="K744" i="2"/>
  <c r="J744" i="2"/>
  <c r="I744" i="2"/>
  <c r="H744" i="2"/>
  <c r="G744" i="2"/>
  <c r="D744" i="2"/>
  <c r="M743" i="2"/>
  <c r="L743" i="2"/>
  <c r="K743" i="2"/>
  <c r="J743" i="2"/>
  <c r="I743" i="2"/>
  <c r="H743" i="2"/>
  <c r="G743" i="2"/>
  <c r="D743" i="2"/>
  <c r="M742" i="2"/>
  <c r="L742" i="2"/>
  <c r="K742" i="2"/>
  <c r="J742" i="2"/>
  <c r="I742" i="2"/>
  <c r="H742" i="2"/>
  <c r="G742" i="2"/>
  <c r="D742" i="2"/>
  <c r="M741" i="2"/>
  <c r="L741" i="2"/>
  <c r="K741" i="2"/>
  <c r="J741" i="2"/>
  <c r="I741" i="2"/>
  <c r="H741" i="2"/>
  <c r="G741" i="2"/>
  <c r="D741" i="2"/>
  <c r="M740" i="2"/>
  <c r="L740" i="2"/>
  <c r="K740" i="2"/>
  <c r="J740" i="2"/>
  <c r="I740" i="2"/>
  <c r="H740" i="2"/>
  <c r="G740" i="2"/>
  <c r="D740" i="2"/>
  <c r="M739" i="2"/>
  <c r="L739" i="2"/>
  <c r="K739" i="2"/>
  <c r="J739" i="2"/>
  <c r="I739" i="2"/>
  <c r="H739" i="2"/>
  <c r="G739" i="2"/>
  <c r="D739" i="2"/>
  <c r="M738" i="2"/>
  <c r="L738" i="2"/>
  <c r="K738" i="2"/>
  <c r="J738" i="2"/>
  <c r="I738" i="2"/>
  <c r="H738" i="2"/>
  <c r="G738" i="2"/>
  <c r="D738" i="2"/>
  <c r="M737" i="2"/>
  <c r="L737" i="2"/>
  <c r="K737" i="2"/>
  <c r="J737" i="2"/>
  <c r="I737" i="2"/>
  <c r="H737" i="2"/>
  <c r="G737" i="2"/>
  <c r="D737" i="2"/>
  <c r="M736" i="2"/>
  <c r="L736" i="2"/>
  <c r="K736" i="2"/>
  <c r="J736" i="2"/>
  <c r="I736" i="2"/>
  <c r="H736" i="2"/>
  <c r="G736" i="2"/>
  <c r="D736" i="2"/>
  <c r="M735" i="2"/>
  <c r="L735" i="2"/>
  <c r="K735" i="2"/>
  <c r="J735" i="2"/>
  <c r="I735" i="2"/>
  <c r="H735" i="2"/>
  <c r="G735" i="2"/>
  <c r="D735" i="2"/>
  <c r="M734" i="2"/>
  <c r="L734" i="2"/>
  <c r="K734" i="2"/>
  <c r="J734" i="2"/>
  <c r="I734" i="2"/>
  <c r="H734" i="2"/>
  <c r="G734" i="2"/>
  <c r="D734" i="2"/>
  <c r="M733" i="2"/>
  <c r="L733" i="2"/>
  <c r="K733" i="2"/>
  <c r="J733" i="2"/>
  <c r="I733" i="2"/>
  <c r="H733" i="2"/>
  <c r="G733" i="2"/>
  <c r="D733" i="2"/>
  <c r="M732" i="2"/>
  <c r="L732" i="2"/>
  <c r="K732" i="2"/>
  <c r="J732" i="2"/>
  <c r="I732" i="2"/>
  <c r="H732" i="2"/>
  <c r="G732" i="2"/>
  <c r="D732" i="2"/>
  <c r="M731" i="2"/>
  <c r="L731" i="2"/>
  <c r="K731" i="2"/>
  <c r="J731" i="2"/>
  <c r="I731" i="2"/>
  <c r="H731" i="2"/>
  <c r="G731" i="2"/>
  <c r="D731" i="2"/>
  <c r="M730" i="2"/>
  <c r="L730" i="2"/>
  <c r="K730" i="2"/>
  <c r="J730" i="2"/>
  <c r="I730" i="2"/>
  <c r="H730" i="2"/>
  <c r="G730" i="2"/>
  <c r="D730" i="2"/>
  <c r="M729" i="2"/>
  <c r="L729" i="2"/>
  <c r="K729" i="2"/>
  <c r="J729" i="2"/>
  <c r="I729" i="2"/>
  <c r="H729" i="2"/>
  <c r="G729" i="2"/>
  <c r="D729" i="2"/>
  <c r="M728" i="2"/>
  <c r="L728" i="2"/>
  <c r="K728" i="2"/>
  <c r="J728" i="2"/>
  <c r="I728" i="2"/>
  <c r="H728" i="2"/>
  <c r="G728" i="2"/>
  <c r="D728" i="2"/>
  <c r="M727" i="2"/>
  <c r="L727" i="2"/>
  <c r="K727" i="2"/>
  <c r="J727" i="2"/>
  <c r="I727" i="2"/>
  <c r="H727" i="2"/>
  <c r="G727" i="2"/>
  <c r="D727" i="2"/>
  <c r="M726" i="2"/>
  <c r="L726" i="2"/>
  <c r="K726" i="2"/>
  <c r="J726" i="2"/>
  <c r="I726" i="2"/>
  <c r="H726" i="2"/>
  <c r="G726" i="2"/>
  <c r="D726" i="2"/>
  <c r="M725" i="2"/>
  <c r="L725" i="2"/>
  <c r="K725" i="2"/>
  <c r="J725" i="2"/>
  <c r="I725" i="2"/>
  <c r="H725" i="2"/>
  <c r="G725" i="2"/>
  <c r="D725" i="2"/>
  <c r="M724" i="2"/>
  <c r="L724" i="2"/>
  <c r="K724" i="2"/>
  <c r="J724" i="2"/>
  <c r="I724" i="2"/>
  <c r="H724" i="2"/>
  <c r="G724" i="2"/>
  <c r="D724" i="2"/>
  <c r="M723" i="2"/>
  <c r="L723" i="2"/>
  <c r="K723" i="2"/>
  <c r="J723" i="2"/>
  <c r="I723" i="2"/>
  <c r="H723" i="2"/>
  <c r="G723" i="2"/>
  <c r="D723" i="2"/>
  <c r="M722" i="2"/>
  <c r="L722" i="2"/>
  <c r="K722" i="2"/>
  <c r="J722" i="2"/>
  <c r="I722" i="2"/>
  <c r="H722" i="2"/>
  <c r="G722" i="2"/>
  <c r="D722" i="2"/>
  <c r="M721" i="2"/>
  <c r="L721" i="2"/>
  <c r="K721" i="2"/>
  <c r="J721" i="2"/>
  <c r="I721" i="2"/>
  <c r="H721" i="2"/>
  <c r="G721" i="2"/>
  <c r="D721" i="2"/>
  <c r="M720" i="2"/>
  <c r="L720" i="2"/>
  <c r="K720" i="2"/>
  <c r="J720" i="2"/>
  <c r="I720" i="2"/>
  <c r="H720" i="2"/>
  <c r="G720" i="2"/>
  <c r="D720" i="2"/>
  <c r="M719" i="2"/>
  <c r="L719" i="2"/>
  <c r="K719" i="2"/>
  <c r="J719" i="2"/>
  <c r="I719" i="2"/>
  <c r="H719" i="2"/>
  <c r="G719" i="2"/>
  <c r="D719" i="2"/>
  <c r="M718" i="2"/>
  <c r="L718" i="2"/>
  <c r="K718" i="2"/>
  <c r="J718" i="2"/>
  <c r="I718" i="2"/>
  <c r="H718" i="2"/>
  <c r="G718" i="2"/>
  <c r="D718" i="2"/>
  <c r="M717" i="2"/>
  <c r="L717" i="2"/>
  <c r="K717" i="2"/>
  <c r="J717" i="2"/>
  <c r="I717" i="2"/>
  <c r="H717" i="2"/>
  <c r="G717" i="2"/>
  <c r="D717" i="2"/>
  <c r="M716" i="2"/>
  <c r="L716" i="2"/>
  <c r="K716" i="2"/>
  <c r="J716" i="2"/>
  <c r="I716" i="2"/>
  <c r="H716" i="2"/>
  <c r="G716" i="2"/>
  <c r="D716" i="2"/>
  <c r="M715" i="2"/>
  <c r="L715" i="2"/>
  <c r="K715" i="2"/>
  <c r="J715" i="2"/>
  <c r="I715" i="2"/>
  <c r="H715" i="2"/>
  <c r="G715" i="2"/>
  <c r="D715" i="2"/>
  <c r="M714" i="2"/>
  <c r="L714" i="2"/>
  <c r="K714" i="2"/>
  <c r="J714" i="2"/>
  <c r="I714" i="2"/>
  <c r="H714" i="2"/>
  <c r="G714" i="2"/>
  <c r="D714" i="2"/>
  <c r="M713" i="2"/>
  <c r="L713" i="2"/>
  <c r="K713" i="2"/>
  <c r="J713" i="2"/>
  <c r="I713" i="2"/>
  <c r="H713" i="2"/>
  <c r="G713" i="2"/>
  <c r="D713" i="2"/>
  <c r="M712" i="2"/>
  <c r="L712" i="2"/>
  <c r="K712" i="2"/>
  <c r="J712" i="2"/>
  <c r="I712" i="2"/>
  <c r="H712" i="2"/>
  <c r="G712" i="2"/>
  <c r="D712" i="2"/>
  <c r="M711" i="2"/>
  <c r="L711" i="2"/>
  <c r="K711" i="2"/>
  <c r="J711" i="2"/>
  <c r="I711" i="2"/>
  <c r="H711" i="2"/>
  <c r="G711" i="2"/>
  <c r="D711" i="2"/>
  <c r="M710" i="2"/>
  <c r="L710" i="2"/>
  <c r="K710" i="2"/>
  <c r="J710" i="2"/>
  <c r="I710" i="2"/>
  <c r="H710" i="2"/>
  <c r="G710" i="2"/>
  <c r="D710" i="2"/>
  <c r="M709" i="2"/>
  <c r="L709" i="2"/>
  <c r="K709" i="2"/>
  <c r="J709" i="2"/>
  <c r="I709" i="2"/>
  <c r="H709" i="2"/>
  <c r="G709" i="2"/>
  <c r="D709" i="2"/>
  <c r="M708" i="2"/>
  <c r="L708" i="2"/>
  <c r="K708" i="2"/>
  <c r="J708" i="2"/>
  <c r="I708" i="2"/>
  <c r="H708" i="2"/>
  <c r="G708" i="2"/>
  <c r="D708" i="2"/>
  <c r="M707" i="2"/>
  <c r="L707" i="2"/>
  <c r="K707" i="2"/>
  <c r="J707" i="2"/>
  <c r="I707" i="2"/>
  <c r="H707" i="2"/>
  <c r="G707" i="2"/>
  <c r="D707" i="2"/>
  <c r="M706" i="2"/>
  <c r="L706" i="2"/>
  <c r="K706" i="2"/>
  <c r="J706" i="2"/>
  <c r="I706" i="2"/>
  <c r="H706" i="2"/>
  <c r="G706" i="2"/>
  <c r="D706" i="2"/>
  <c r="M705" i="2"/>
  <c r="L705" i="2"/>
  <c r="K705" i="2"/>
  <c r="J705" i="2"/>
  <c r="I705" i="2"/>
  <c r="H705" i="2"/>
  <c r="G705" i="2"/>
  <c r="D705" i="2"/>
  <c r="M704" i="2"/>
  <c r="L704" i="2"/>
  <c r="K704" i="2"/>
  <c r="J704" i="2"/>
  <c r="I704" i="2"/>
  <c r="H704" i="2"/>
  <c r="G704" i="2"/>
  <c r="D704" i="2"/>
  <c r="M703" i="2"/>
  <c r="K703" i="2"/>
  <c r="J703" i="2"/>
  <c r="I703" i="2"/>
  <c r="H703" i="2"/>
  <c r="G703" i="2"/>
  <c r="D703" i="2"/>
  <c r="M702" i="2"/>
  <c r="L702" i="2"/>
  <c r="K702" i="2"/>
  <c r="J702" i="2"/>
  <c r="I702" i="2"/>
  <c r="H702" i="2"/>
  <c r="G702" i="2"/>
  <c r="D702" i="2"/>
  <c r="M701" i="2"/>
  <c r="L701" i="2"/>
  <c r="K701" i="2"/>
  <c r="J701" i="2"/>
  <c r="I701" i="2"/>
  <c r="H701" i="2"/>
  <c r="G701" i="2"/>
  <c r="D701" i="2"/>
  <c r="M700" i="2"/>
  <c r="L700" i="2"/>
  <c r="K700" i="2"/>
  <c r="J700" i="2"/>
  <c r="I700" i="2"/>
  <c r="H700" i="2"/>
  <c r="G700" i="2"/>
  <c r="D700" i="2"/>
  <c r="M699" i="2"/>
  <c r="L699" i="2"/>
  <c r="K699" i="2"/>
  <c r="J699" i="2"/>
  <c r="I699" i="2"/>
  <c r="H699" i="2"/>
  <c r="G699" i="2"/>
  <c r="D699" i="2"/>
  <c r="M698" i="2"/>
  <c r="L698" i="2"/>
  <c r="K698" i="2"/>
  <c r="J698" i="2"/>
  <c r="I698" i="2"/>
  <c r="H698" i="2"/>
  <c r="G698" i="2"/>
  <c r="D698" i="2"/>
  <c r="M697" i="2"/>
  <c r="L697" i="2"/>
  <c r="K697" i="2"/>
  <c r="J697" i="2"/>
  <c r="I697" i="2"/>
  <c r="H697" i="2"/>
  <c r="G697" i="2"/>
  <c r="D697" i="2"/>
  <c r="M696" i="2"/>
  <c r="L696" i="2"/>
  <c r="K696" i="2"/>
  <c r="J696" i="2"/>
  <c r="I696" i="2"/>
  <c r="H696" i="2"/>
  <c r="G696" i="2"/>
  <c r="D696" i="2"/>
  <c r="M695" i="2"/>
  <c r="L695" i="2"/>
  <c r="K695" i="2"/>
  <c r="J695" i="2"/>
  <c r="I695" i="2"/>
  <c r="H695" i="2"/>
  <c r="G695" i="2"/>
  <c r="D695" i="2"/>
  <c r="M694" i="2"/>
  <c r="L694" i="2"/>
  <c r="K694" i="2"/>
  <c r="J694" i="2"/>
  <c r="I694" i="2"/>
  <c r="H694" i="2"/>
  <c r="G694" i="2"/>
  <c r="D694" i="2"/>
  <c r="M693" i="2"/>
  <c r="L693" i="2"/>
  <c r="K693" i="2"/>
  <c r="J693" i="2"/>
  <c r="I693" i="2"/>
  <c r="H693" i="2"/>
  <c r="G693" i="2"/>
  <c r="D693" i="2"/>
  <c r="M692" i="2"/>
  <c r="L692" i="2"/>
  <c r="K692" i="2"/>
  <c r="J692" i="2"/>
  <c r="I692" i="2"/>
  <c r="H692" i="2"/>
  <c r="G692" i="2"/>
  <c r="D692" i="2"/>
  <c r="M691" i="2"/>
  <c r="L691" i="2"/>
  <c r="K691" i="2"/>
  <c r="J691" i="2"/>
  <c r="I691" i="2"/>
  <c r="H691" i="2"/>
  <c r="G691" i="2"/>
  <c r="D691" i="2"/>
  <c r="M690" i="2"/>
  <c r="L690" i="2"/>
  <c r="K690" i="2"/>
  <c r="J690" i="2"/>
  <c r="I690" i="2"/>
  <c r="H690" i="2"/>
  <c r="G690" i="2"/>
  <c r="D690" i="2"/>
  <c r="M689" i="2"/>
  <c r="L689" i="2"/>
  <c r="K689" i="2"/>
  <c r="J689" i="2"/>
  <c r="I689" i="2"/>
  <c r="H689" i="2"/>
  <c r="G689" i="2"/>
  <c r="D689" i="2"/>
  <c r="M688" i="2"/>
  <c r="L688" i="2"/>
  <c r="K688" i="2"/>
  <c r="J688" i="2"/>
  <c r="I688" i="2"/>
  <c r="H688" i="2"/>
  <c r="G688" i="2"/>
  <c r="D688" i="2"/>
  <c r="M687" i="2"/>
  <c r="L687" i="2"/>
  <c r="K687" i="2"/>
  <c r="J687" i="2"/>
  <c r="I687" i="2"/>
  <c r="H687" i="2"/>
  <c r="G687" i="2"/>
  <c r="D687" i="2"/>
  <c r="M686" i="2"/>
  <c r="L686" i="2"/>
  <c r="K686" i="2"/>
  <c r="J686" i="2"/>
  <c r="I686" i="2"/>
  <c r="H686" i="2"/>
  <c r="G686" i="2"/>
  <c r="D686" i="2"/>
  <c r="M685" i="2"/>
  <c r="L685" i="2"/>
  <c r="K685" i="2"/>
  <c r="J685" i="2"/>
  <c r="I685" i="2"/>
  <c r="H685" i="2"/>
  <c r="G685" i="2"/>
  <c r="D685" i="2"/>
  <c r="M684" i="2"/>
  <c r="L684" i="2"/>
  <c r="K684" i="2"/>
  <c r="J684" i="2"/>
  <c r="I684" i="2"/>
  <c r="H684" i="2"/>
  <c r="G684" i="2"/>
  <c r="D684" i="2"/>
  <c r="M683" i="2"/>
  <c r="L683" i="2"/>
  <c r="K683" i="2"/>
  <c r="J683" i="2"/>
  <c r="I683" i="2"/>
  <c r="H683" i="2"/>
  <c r="G683" i="2"/>
  <c r="D683" i="2"/>
  <c r="M682" i="2"/>
  <c r="L682" i="2"/>
  <c r="K682" i="2"/>
  <c r="J682" i="2"/>
  <c r="I682" i="2"/>
  <c r="H682" i="2"/>
  <c r="G682" i="2"/>
  <c r="D682" i="2"/>
  <c r="M681" i="2"/>
  <c r="L681" i="2"/>
  <c r="K681" i="2"/>
  <c r="J681" i="2"/>
  <c r="I681" i="2"/>
  <c r="H681" i="2"/>
  <c r="G681" i="2"/>
  <c r="D681" i="2"/>
  <c r="M680" i="2"/>
  <c r="L680" i="2"/>
  <c r="K680" i="2"/>
  <c r="J680" i="2"/>
  <c r="I680" i="2"/>
  <c r="H680" i="2"/>
  <c r="G680" i="2"/>
  <c r="D680" i="2"/>
  <c r="M679" i="2"/>
  <c r="L679" i="2"/>
  <c r="K679" i="2"/>
  <c r="J679" i="2"/>
  <c r="I679" i="2"/>
  <c r="H679" i="2"/>
  <c r="G679" i="2"/>
  <c r="D679" i="2"/>
  <c r="M678" i="2"/>
  <c r="L678" i="2"/>
  <c r="K678" i="2"/>
  <c r="J678" i="2"/>
  <c r="I678" i="2"/>
  <c r="H678" i="2"/>
  <c r="G678" i="2"/>
  <c r="D678" i="2"/>
  <c r="M677" i="2"/>
  <c r="L677" i="2"/>
  <c r="K677" i="2"/>
  <c r="J677" i="2"/>
  <c r="I677" i="2"/>
  <c r="H677" i="2"/>
  <c r="G677" i="2"/>
  <c r="D677" i="2"/>
  <c r="M676" i="2"/>
  <c r="L676" i="2"/>
  <c r="K676" i="2"/>
  <c r="J676" i="2"/>
  <c r="I676" i="2"/>
  <c r="H676" i="2"/>
  <c r="G676" i="2"/>
  <c r="D676" i="2"/>
  <c r="M675" i="2"/>
  <c r="L675" i="2"/>
  <c r="K675" i="2"/>
  <c r="J675" i="2"/>
  <c r="I675" i="2"/>
  <c r="H675" i="2"/>
  <c r="G675" i="2"/>
  <c r="D675" i="2"/>
  <c r="M674" i="2"/>
  <c r="L674" i="2"/>
  <c r="K674" i="2"/>
  <c r="J674" i="2"/>
  <c r="I674" i="2"/>
  <c r="H674" i="2"/>
  <c r="G674" i="2"/>
  <c r="D674" i="2"/>
  <c r="M673" i="2"/>
  <c r="L673" i="2"/>
  <c r="K673" i="2"/>
  <c r="J673" i="2"/>
  <c r="I673" i="2"/>
  <c r="H673" i="2"/>
  <c r="G673" i="2"/>
  <c r="D673" i="2"/>
  <c r="M672" i="2"/>
  <c r="L672" i="2"/>
  <c r="K672" i="2"/>
  <c r="J672" i="2"/>
  <c r="I672" i="2"/>
  <c r="H672" i="2"/>
  <c r="G672" i="2"/>
  <c r="D672" i="2"/>
  <c r="M671" i="2"/>
  <c r="L671" i="2"/>
  <c r="K671" i="2"/>
  <c r="J671" i="2"/>
  <c r="I671" i="2"/>
  <c r="H671" i="2"/>
  <c r="G671" i="2"/>
  <c r="D671" i="2"/>
  <c r="M670" i="2"/>
  <c r="L670" i="2"/>
  <c r="K670" i="2"/>
  <c r="J670" i="2"/>
  <c r="I670" i="2"/>
  <c r="H670" i="2"/>
  <c r="G670" i="2"/>
  <c r="D670" i="2"/>
  <c r="M669" i="2"/>
  <c r="L669" i="2"/>
  <c r="K669" i="2"/>
  <c r="J669" i="2"/>
  <c r="I669" i="2"/>
  <c r="H669" i="2"/>
  <c r="G669" i="2"/>
  <c r="D669" i="2"/>
  <c r="M668" i="2"/>
  <c r="L668" i="2"/>
  <c r="K668" i="2"/>
  <c r="J668" i="2"/>
  <c r="I668" i="2"/>
  <c r="H668" i="2"/>
  <c r="G668" i="2"/>
  <c r="D668" i="2"/>
  <c r="M667" i="2"/>
  <c r="L667" i="2"/>
  <c r="K667" i="2"/>
  <c r="J667" i="2"/>
  <c r="I667" i="2"/>
  <c r="H667" i="2"/>
  <c r="G667" i="2"/>
  <c r="D667" i="2"/>
  <c r="M666" i="2"/>
  <c r="L666" i="2"/>
  <c r="K666" i="2"/>
  <c r="J666" i="2"/>
  <c r="I666" i="2"/>
  <c r="H666" i="2"/>
  <c r="G666" i="2"/>
  <c r="D666" i="2"/>
  <c r="M665" i="2"/>
  <c r="L665" i="2"/>
  <c r="K665" i="2"/>
  <c r="J665" i="2"/>
  <c r="I665" i="2"/>
  <c r="H665" i="2"/>
  <c r="G665" i="2"/>
  <c r="D665" i="2"/>
  <c r="M664" i="2"/>
  <c r="L664" i="2"/>
  <c r="K664" i="2"/>
  <c r="J664" i="2"/>
  <c r="I664" i="2"/>
  <c r="H664" i="2"/>
  <c r="G664" i="2"/>
  <c r="D664" i="2"/>
  <c r="M663" i="2"/>
  <c r="L663" i="2"/>
  <c r="K663" i="2"/>
  <c r="J663" i="2"/>
  <c r="I663" i="2"/>
  <c r="H663" i="2"/>
  <c r="G663" i="2"/>
  <c r="D663" i="2"/>
  <c r="M662" i="2"/>
  <c r="L662" i="2"/>
  <c r="K662" i="2"/>
  <c r="J662" i="2"/>
  <c r="I662" i="2"/>
  <c r="H662" i="2"/>
  <c r="G662" i="2"/>
  <c r="D662" i="2"/>
  <c r="M661" i="2"/>
  <c r="L661" i="2"/>
  <c r="K661" i="2"/>
  <c r="J661" i="2"/>
  <c r="I661" i="2"/>
  <c r="H661" i="2"/>
  <c r="G661" i="2"/>
  <c r="D661" i="2"/>
  <c r="M660" i="2"/>
  <c r="L660" i="2"/>
  <c r="K660" i="2"/>
  <c r="J660" i="2"/>
  <c r="I660" i="2"/>
  <c r="H660" i="2"/>
  <c r="G660" i="2"/>
  <c r="D660" i="2"/>
  <c r="M659" i="2"/>
  <c r="L659" i="2"/>
  <c r="K659" i="2"/>
  <c r="J659" i="2"/>
  <c r="I659" i="2"/>
  <c r="H659" i="2"/>
  <c r="G659" i="2"/>
  <c r="D659" i="2"/>
  <c r="M658" i="2"/>
  <c r="L658" i="2"/>
  <c r="K658" i="2"/>
  <c r="J658" i="2"/>
  <c r="I658" i="2"/>
  <c r="H658" i="2"/>
  <c r="G658" i="2"/>
  <c r="D658" i="2"/>
  <c r="M657" i="2"/>
  <c r="L657" i="2"/>
  <c r="K657" i="2"/>
  <c r="J657" i="2"/>
  <c r="I657" i="2"/>
  <c r="H657" i="2"/>
  <c r="G657" i="2"/>
  <c r="D657" i="2"/>
  <c r="M656" i="2"/>
  <c r="L656" i="2"/>
  <c r="K656" i="2"/>
  <c r="J656" i="2"/>
  <c r="I656" i="2"/>
  <c r="H656" i="2"/>
  <c r="G656" i="2"/>
  <c r="D656" i="2"/>
  <c r="M655" i="2"/>
  <c r="L655" i="2"/>
  <c r="K655" i="2"/>
  <c r="J655" i="2"/>
  <c r="I655" i="2"/>
  <c r="H655" i="2"/>
  <c r="G655" i="2"/>
  <c r="D655" i="2"/>
  <c r="M654" i="2"/>
  <c r="L654" i="2"/>
  <c r="K654" i="2"/>
  <c r="J654" i="2"/>
  <c r="I654" i="2"/>
  <c r="H654" i="2"/>
  <c r="G654" i="2"/>
  <c r="D654" i="2"/>
  <c r="M653" i="2"/>
  <c r="L653" i="2"/>
  <c r="K653" i="2"/>
  <c r="J653" i="2"/>
  <c r="I653" i="2"/>
  <c r="H653" i="2"/>
  <c r="G653" i="2"/>
  <c r="D653" i="2"/>
  <c r="M652" i="2"/>
  <c r="L652" i="2"/>
  <c r="K652" i="2"/>
  <c r="J652" i="2"/>
  <c r="I652" i="2"/>
  <c r="H652" i="2"/>
  <c r="G652" i="2"/>
  <c r="D652" i="2"/>
  <c r="M651" i="2"/>
  <c r="L651" i="2"/>
  <c r="K651" i="2"/>
  <c r="J651" i="2"/>
  <c r="I651" i="2"/>
  <c r="H651" i="2"/>
  <c r="G651" i="2"/>
  <c r="D651" i="2"/>
  <c r="M650" i="2"/>
  <c r="L650" i="2"/>
  <c r="K650" i="2"/>
  <c r="J650" i="2"/>
  <c r="I650" i="2"/>
  <c r="H650" i="2"/>
  <c r="G650" i="2"/>
  <c r="D650" i="2"/>
  <c r="M649" i="2"/>
  <c r="L649" i="2"/>
  <c r="K649" i="2"/>
  <c r="J649" i="2"/>
  <c r="I649" i="2"/>
  <c r="H649" i="2"/>
  <c r="G649" i="2"/>
  <c r="D649" i="2"/>
  <c r="M648" i="2"/>
  <c r="L648" i="2"/>
  <c r="K648" i="2"/>
  <c r="J648" i="2"/>
  <c r="I648" i="2"/>
  <c r="H648" i="2"/>
  <c r="G648" i="2"/>
  <c r="D648" i="2"/>
  <c r="M647" i="2"/>
  <c r="L647" i="2"/>
  <c r="K647" i="2"/>
  <c r="J647" i="2"/>
  <c r="I647" i="2"/>
  <c r="H647" i="2"/>
  <c r="G647" i="2"/>
  <c r="D647" i="2"/>
  <c r="M646" i="2"/>
  <c r="L646" i="2"/>
  <c r="K646" i="2"/>
  <c r="J646" i="2"/>
  <c r="I646" i="2"/>
  <c r="H646" i="2"/>
  <c r="G646" i="2"/>
  <c r="D646" i="2"/>
  <c r="M645" i="2"/>
  <c r="L645" i="2"/>
  <c r="K645" i="2"/>
  <c r="J645" i="2"/>
  <c r="I645" i="2"/>
  <c r="H645" i="2"/>
  <c r="G645" i="2"/>
  <c r="D645" i="2"/>
  <c r="M644" i="2"/>
  <c r="L644" i="2"/>
  <c r="K644" i="2"/>
  <c r="J644" i="2"/>
  <c r="I644" i="2"/>
  <c r="H644" i="2"/>
  <c r="G644" i="2"/>
  <c r="D644" i="2"/>
  <c r="M643" i="2"/>
  <c r="L643" i="2"/>
  <c r="K643" i="2"/>
  <c r="J643" i="2"/>
  <c r="I643" i="2"/>
  <c r="H643" i="2"/>
  <c r="G643" i="2"/>
  <c r="D643" i="2"/>
  <c r="M642" i="2"/>
  <c r="L642" i="2"/>
  <c r="K642" i="2"/>
  <c r="J642" i="2"/>
  <c r="I642" i="2"/>
  <c r="H642" i="2"/>
  <c r="G642" i="2"/>
  <c r="D642" i="2"/>
  <c r="M641" i="2"/>
  <c r="L641" i="2"/>
  <c r="K641" i="2"/>
  <c r="J641" i="2"/>
  <c r="I641" i="2"/>
  <c r="H641" i="2"/>
  <c r="G641" i="2"/>
  <c r="D641" i="2"/>
  <c r="M640" i="2"/>
  <c r="L640" i="2"/>
  <c r="K640" i="2"/>
  <c r="J640" i="2"/>
  <c r="I640" i="2"/>
  <c r="H640" i="2"/>
  <c r="G640" i="2"/>
  <c r="D640" i="2"/>
  <c r="M639" i="2"/>
  <c r="L639" i="2"/>
  <c r="K639" i="2"/>
  <c r="J639" i="2"/>
  <c r="I639" i="2"/>
  <c r="H639" i="2"/>
  <c r="G639" i="2"/>
  <c r="D639" i="2"/>
  <c r="M638" i="2"/>
  <c r="L638" i="2"/>
  <c r="K638" i="2"/>
  <c r="J638" i="2"/>
  <c r="I638" i="2"/>
  <c r="H638" i="2"/>
  <c r="G638" i="2"/>
  <c r="D638" i="2"/>
  <c r="M637" i="2"/>
  <c r="L637" i="2"/>
  <c r="K637" i="2"/>
  <c r="J637" i="2"/>
  <c r="I637" i="2"/>
  <c r="H637" i="2"/>
  <c r="G637" i="2"/>
  <c r="D637" i="2"/>
  <c r="M636" i="2"/>
  <c r="L636" i="2"/>
  <c r="K636" i="2"/>
  <c r="J636" i="2"/>
  <c r="I636" i="2"/>
  <c r="H636" i="2"/>
  <c r="G636" i="2"/>
  <c r="D636" i="2"/>
  <c r="M635" i="2"/>
  <c r="L635" i="2"/>
  <c r="K635" i="2"/>
  <c r="J635" i="2"/>
  <c r="I635" i="2"/>
  <c r="H635" i="2"/>
  <c r="G635" i="2"/>
  <c r="D635" i="2"/>
  <c r="M634" i="2"/>
  <c r="L634" i="2"/>
  <c r="K634" i="2"/>
  <c r="J634" i="2"/>
  <c r="I634" i="2"/>
  <c r="H634" i="2"/>
  <c r="G634" i="2"/>
  <c r="D634" i="2"/>
  <c r="M633" i="2"/>
  <c r="L633" i="2"/>
  <c r="K633" i="2"/>
  <c r="J633" i="2"/>
  <c r="I633" i="2"/>
  <c r="H633" i="2"/>
  <c r="G633" i="2"/>
  <c r="D633" i="2"/>
  <c r="M632" i="2"/>
  <c r="L632" i="2"/>
  <c r="K632" i="2"/>
  <c r="J632" i="2"/>
  <c r="I632" i="2"/>
  <c r="H632" i="2"/>
  <c r="G632" i="2"/>
  <c r="D632" i="2"/>
  <c r="M631" i="2"/>
  <c r="L631" i="2"/>
  <c r="K631" i="2"/>
  <c r="J631" i="2"/>
  <c r="I631" i="2"/>
  <c r="H631" i="2"/>
  <c r="G631" i="2"/>
  <c r="D631" i="2"/>
  <c r="M630" i="2"/>
  <c r="L630" i="2"/>
  <c r="K630" i="2"/>
  <c r="J630" i="2"/>
  <c r="I630" i="2"/>
  <c r="H630" i="2"/>
  <c r="G630" i="2"/>
  <c r="D630" i="2"/>
  <c r="M629" i="2"/>
  <c r="L629" i="2"/>
  <c r="K629" i="2"/>
  <c r="J629" i="2"/>
  <c r="I629" i="2"/>
  <c r="H629" i="2"/>
  <c r="G629" i="2"/>
  <c r="D629" i="2"/>
  <c r="M628" i="2"/>
  <c r="L628" i="2"/>
  <c r="K628" i="2"/>
  <c r="J628" i="2"/>
  <c r="I628" i="2"/>
  <c r="H628" i="2"/>
  <c r="G628" i="2"/>
  <c r="D628" i="2"/>
  <c r="M627" i="2"/>
  <c r="L627" i="2"/>
  <c r="K627" i="2"/>
  <c r="J627" i="2"/>
  <c r="I627" i="2"/>
  <c r="H627" i="2"/>
  <c r="G627" i="2"/>
  <c r="D627" i="2"/>
  <c r="M626" i="2"/>
  <c r="L626" i="2"/>
  <c r="K626" i="2"/>
  <c r="J626" i="2"/>
  <c r="I626" i="2"/>
  <c r="H626" i="2"/>
  <c r="G626" i="2"/>
  <c r="D626" i="2"/>
  <c r="M625" i="2"/>
  <c r="L625" i="2"/>
  <c r="K625" i="2"/>
  <c r="J625" i="2"/>
  <c r="I625" i="2"/>
  <c r="H625" i="2"/>
  <c r="G625" i="2"/>
  <c r="D625" i="2"/>
  <c r="M624" i="2"/>
  <c r="L624" i="2"/>
  <c r="K624" i="2"/>
  <c r="J624" i="2"/>
  <c r="I624" i="2"/>
  <c r="H624" i="2"/>
  <c r="G624" i="2"/>
  <c r="D624" i="2"/>
  <c r="M623" i="2"/>
  <c r="L623" i="2"/>
  <c r="K623" i="2"/>
  <c r="J623" i="2"/>
  <c r="I623" i="2"/>
  <c r="H623" i="2"/>
  <c r="G623" i="2"/>
  <c r="D623" i="2"/>
  <c r="M622" i="2"/>
  <c r="L622" i="2"/>
  <c r="K622" i="2"/>
  <c r="J622" i="2"/>
  <c r="I622" i="2"/>
  <c r="H622" i="2"/>
  <c r="G622" i="2"/>
  <c r="D622" i="2"/>
  <c r="M621" i="2"/>
  <c r="L621" i="2"/>
  <c r="K621" i="2"/>
  <c r="J621" i="2"/>
  <c r="I621" i="2"/>
  <c r="H621" i="2"/>
  <c r="G621" i="2"/>
  <c r="D621" i="2"/>
  <c r="M620" i="2"/>
  <c r="L620" i="2"/>
  <c r="K620" i="2"/>
  <c r="J620" i="2"/>
  <c r="I620" i="2"/>
  <c r="H620" i="2"/>
  <c r="G620" i="2"/>
  <c r="D620" i="2"/>
  <c r="M619" i="2"/>
  <c r="L619" i="2"/>
  <c r="K619" i="2"/>
  <c r="J619" i="2"/>
  <c r="I619" i="2"/>
  <c r="H619" i="2"/>
  <c r="G619" i="2"/>
  <c r="D619" i="2"/>
  <c r="M618" i="2"/>
  <c r="L618" i="2"/>
  <c r="K618" i="2"/>
  <c r="J618" i="2"/>
  <c r="I618" i="2"/>
  <c r="H618" i="2"/>
  <c r="G618" i="2"/>
  <c r="D618" i="2"/>
  <c r="M617" i="2"/>
  <c r="L617" i="2"/>
  <c r="K617" i="2"/>
  <c r="J617" i="2"/>
  <c r="I617" i="2"/>
  <c r="H617" i="2"/>
  <c r="G617" i="2"/>
  <c r="D617" i="2"/>
  <c r="M616" i="2"/>
  <c r="L616" i="2"/>
  <c r="K616" i="2"/>
  <c r="J616" i="2"/>
  <c r="I616" i="2"/>
  <c r="H616" i="2"/>
  <c r="G616" i="2"/>
  <c r="D616" i="2"/>
  <c r="M615" i="2"/>
  <c r="L615" i="2"/>
  <c r="K615" i="2"/>
  <c r="J615" i="2"/>
  <c r="I615" i="2"/>
  <c r="H615" i="2"/>
  <c r="G615" i="2"/>
  <c r="D615" i="2"/>
  <c r="M614" i="2"/>
  <c r="L614" i="2"/>
  <c r="K614" i="2"/>
  <c r="J614" i="2"/>
  <c r="I614" i="2"/>
  <c r="H614" i="2"/>
  <c r="G614" i="2"/>
  <c r="D614" i="2"/>
  <c r="M613" i="2"/>
  <c r="L613" i="2"/>
  <c r="K613" i="2"/>
  <c r="J613" i="2"/>
  <c r="I613" i="2"/>
  <c r="H613" i="2"/>
  <c r="G613" i="2"/>
  <c r="D613" i="2"/>
  <c r="M612" i="2"/>
  <c r="L612" i="2"/>
  <c r="K612" i="2"/>
  <c r="J612" i="2"/>
  <c r="I612" i="2"/>
  <c r="H612" i="2"/>
  <c r="G612" i="2"/>
  <c r="D612" i="2"/>
  <c r="M611" i="2"/>
  <c r="L611" i="2"/>
  <c r="K611" i="2"/>
  <c r="J611" i="2"/>
  <c r="I611" i="2"/>
  <c r="H611" i="2"/>
  <c r="G611" i="2"/>
  <c r="D611" i="2"/>
  <c r="M610" i="2"/>
  <c r="L610" i="2"/>
  <c r="K610" i="2"/>
  <c r="J610" i="2"/>
  <c r="I610" i="2"/>
  <c r="H610" i="2"/>
  <c r="G610" i="2"/>
  <c r="D610" i="2"/>
  <c r="M609" i="2"/>
  <c r="L609" i="2"/>
  <c r="K609" i="2"/>
  <c r="J609" i="2"/>
  <c r="I609" i="2"/>
  <c r="H609" i="2"/>
  <c r="G609" i="2"/>
  <c r="D609" i="2"/>
  <c r="M608" i="2"/>
  <c r="L608" i="2"/>
  <c r="K608" i="2"/>
  <c r="J608" i="2"/>
  <c r="I608" i="2"/>
  <c r="H608" i="2"/>
  <c r="G608" i="2"/>
  <c r="D608" i="2"/>
  <c r="M607" i="2"/>
  <c r="L607" i="2"/>
  <c r="K607" i="2"/>
  <c r="J607" i="2"/>
  <c r="I607" i="2"/>
  <c r="H607" i="2"/>
  <c r="G607" i="2"/>
  <c r="D607" i="2"/>
  <c r="M606" i="2"/>
  <c r="L606" i="2"/>
  <c r="K606" i="2"/>
  <c r="J606" i="2"/>
  <c r="I606" i="2"/>
  <c r="H606" i="2"/>
  <c r="G606" i="2"/>
  <c r="D606" i="2"/>
  <c r="M605" i="2"/>
  <c r="L605" i="2"/>
  <c r="K605" i="2"/>
  <c r="J605" i="2"/>
  <c r="I605" i="2"/>
  <c r="H605" i="2"/>
  <c r="G605" i="2"/>
  <c r="D605" i="2"/>
  <c r="M604" i="2"/>
  <c r="L604" i="2"/>
  <c r="K604" i="2"/>
  <c r="J604" i="2"/>
  <c r="I604" i="2"/>
  <c r="H604" i="2"/>
  <c r="G604" i="2"/>
  <c r="D604" i="2"/>
  <c r="M603" i="2"/>
  <c r="L603" i="2"/>
  <c r="K603" i="2"/>
  <c r="J603" i="2"/>
  <c r="I603" i="2"/>
  <c r="H603" i="2"/>
  <c r="G603" i="2"/>
  <c r="D603" i="2"/>
  <c r="M602" i="2"/>
  <c r="L602" i="2"/>
  <c r="K602" i="2"/>
  <c r="J602" i="2"/>
  <c r="I602" i="2"/>
  <c r="H602" i="2"/>
  <c r="G602" i="2"/>
  <c r="D602" i="2"/>
  <c r="M601" i="2"/>
  <c r="L601" i="2"/>
  <c r="K601" i="2"/>
  <c r="J601" i="2"/>
  <c r="I601" i="2"/>
  <c r="H601" i="2"/>
  <c r="G601" i="2"/>
  <c r="D601" i="2"/>
  <c r="M600" i="2"/>
  <c r="L600" i="2"/>
  <c r="K600" i="2"/>
  <c r="J600" i="2"/>
  <c r="I600" i="2"/>
  <c r="H600" i="2"/>
  <c r="G600" i="2"/>
  <c r="D600" i="2"/>
  <c r="M599" i="2"/>
  <c r="L599" i="2"/>
  <c r="K599" i="2"/>
  <c r="J599" i="2"/>
  <c r="I599" i="2"/>
  <c r="H599" i="2"/>
  <c r="G599" i="2"/>
  <c r="D599" i="2"/>
  <c r="M598" i="2"/>
  <c r="L598" i="2"/>
  <c r="K598" i="2"/>
  <c r="J598" i="2"/>
  <c r="I598" i="2"/>
  <c r="H598" i="2"/>
  <c r="G598" i="2"/>
  <c r="D598" i="2"/>
  <c r="M597" i="2"/>
  <c r="L597" i="2"/>
  <c r="K597" i="2"/>
  <c r="J597" i="2"/>
  <c r="I597" i="2"/>
  <c r="H597" i="2"/>
  <c r="G597" i="2"/>
  <c r="D597" i="2"/>
  <c r="M596" i="2"/>
  <c r="L596" i="2"/>
  <c r="K596" i="2"/>
  <c r="J596" i="2"/>
  <c r="I596" i="2"/>
  <c r="H596" i="2"/>
  <c r="G596" i="2"/>
  <c r="D596" i="2"/>
  <c r="M595" i="2"/>
  <c r="L595" i="2"/>
  <c r="K595" i="2"/>
  <c r="J595" i="2"/>
  <c r="I595" i="2"/>
  <c r="H595" i="2"/>
  <c r="G595" i="2"/>
  <c r="D595" i="2"/>
  <c r="M594" i="2"/>
  <c r="L594" i="2"/>
  <c r="K594" i="2"/>
  <c r="J594" i="2"/>
  <c r="I594" i="2"/>
  <c r="H594" i="2"/>
  <c r="G594" i="2"/>
  <c r="D594" i="2"/>
  <c r="M593" i="2"/>
  <c r="L593" i="2"/>
  <c r="K593" i="2"/>
  <c r="J593" i="2"/>
  <c r="I593" i="2"/>
  <c r="H593" i="2"/>
  <c r="G593" i="2"/>
  <c r="D593" i="2"/>
  <c r="M592" i="2"/>
  <c r="L592" i="2"/>
  <c r="K592" i="2"/>
  <c r="J592" i="2"/>
  <c r="I592" i="2"/>
  <c r="H592" i="2"/>
  <c r="G592" i="2"/>
  <c r="D592" i="2"/>
  <c r="M591" i="2"/>
  <c r="L591" i="2"/>
  <c r="K591" i="2"/>
  <c r="J591" i="2"/>
  <c r="I591" i="2"/>
  <c r="H591" i="2"/>
  <c r="G591" i="2"/>
  <c r="D591" i="2"/>
  <c r="M590" i="2"/>
  <c r="L590" i="2"/>
  <c r="K590" i="2"/>
  <c r="J590" i="2"/>
  <c r="I590" i="2"/>
  <c r="H590" i="2"/>
  <c r="G590" i="2"/>
  <c r="D590" i="2"/>
  <c r="M589" i="2"/>
  <c r="L589" i="2"/>
  <c r="K589" i="2"/>
  <c r="J589" i="2"/>
  <c r="I589" i="2"/>
  <c r="H589" i="2"/>
  <c r="G589" i="2"/>
  <c r="D589" i="2"/>
  <c r="M588" i="2"/>
  <c r="L588" i="2"/>
  <c r="K588" i="2"/>
  <c r="J588" i="2"/>
  <c r="I588" i="2"/>
  <c r="H588" i="2"/>
  <c r="G588" i="2"/>
  <c r="D588" i="2"/>
  <c r="M587" i="2"/>
  <c r="L587" i="2"/>
  <c r="K587" i="2"/>
  <c r="J587" i="2"/>
  <c r="I587" i="2"/>
  <c r="H587" i="2"/>
  <c r="G587" i="2"/>
  <c r="D587" i="2"/>
  <c r="M586" i="2"/>
  <c r="L586" i="2"/>
  <c r="K586" i="2"/>
  <c r="J586" i="2"/>
  <c r="I586" i="2"/>
  <c r="H586" i="2"/>
  <c r="G586" i="2"/>
  <c r="D586" i="2"/>
  <c r="M585" i="2"/>
  <c r="L585" i="2"/>
  <c r="K585" i="2"/>
  <c r="J585" i="2"/>
  <c r="I585" i="2"/>
  <c r="H585" i="2"/>
  <c r="G585" i="2"/>
  <c r="D585" i="2"/>
  <c r="M584" i="2"/>
  <c r="L584" i="2"/>
  <c r="K584" i="2"/>
  <c r="J584" i="2"/>
  <c r="I584" i="2"/>
  <c r="H584" i="2"/>
  <c r="G584" i="2"/>
  <c r="D584" i="2"/>
  <c r="M583" i="2"/>
  <c r="L583" i="2"/>
  <c r="K583" i="2"/>
  <c r="J583" i="2"/>
  <c r="I583" i="2"/>
  <c r="H583" i="2"/>
  <c r="G583" i="2"/>
  <c r="D583" i="2"/>
  <c r="M582" i="2"/>
  <c r="L582" i="2"/>
  <c r="K582" i="2"/>
  <c r="J582" i="2"/>
  <c r="I582" i="2"/>
  <c r="H582" i="2"/>
  <c r="G582" i="2"/>
  <c r="D582" i="2"/>
  <c r="M581" i="2"/>
  <c r="L581" i="2"/>
  <c r="K581" i="2"/>
  <c r="J581" i="2"/>
  <c r="I581" i="2"/>
  <c r="H581" i="2"/>
  <c r="G581" i="2"/>
  <c r="D581" i="2"/>
  <c r="M580" i="2"/>
  <c r="L580" i="2"/>
  <c r="K580" i="2"/>
  <c r="J580" i="2"/>
  <c r="I580" i="2"/>
  <c r="H580" i="2"/>
  <c r="G580" i="2"/>
  <c r="D580" i="2"/>
  <c r="M579" i="2"/>
  <c r="L579" i="2"/>
  <c r="K579" i="2"/>
  <c r="J579" i="2"/>
  <c r="I579" i="2"/>
  <c r="H579" i="2"/>
  <c r="G579" i="2"/>
  <c r="D579" i="2"/>
  <c r="M578" i="2"/>
  <c r="L578" i="2"/>
  <c r="K578" i="2"/>
  <c r="J578" i="2"/>
  <c r="I578" i="2"/>
  <c r="H578" i="2"/>
  <c r="G578" i="2"/>
  <c r="D578" i="2"/>
  <c r="M577" i="2"/>
  <c r="L577" i="2"/>
  <c r="K577" i="2"/>
  <c r="J577" i="2"/>
  <c r="I577" i="2"/>
  <c r="H577" i="2"/>
  <c r="G577" i="2"/>
  <c r="D577" i="2"/>
  <c r="M576" i="2"/>
  <c r="L576" i="2"/>
  <c r="K576" i="2"/>
  <c r="J576" i="2"/>
  <c r="I576" i="2"/>
  <c r="H576" i="2"/>
  <c r="G576" i="2"/>
  <c r="D576" i="2"/>
  <c r="M575" i="2"/>
  <c r="L575" i="2"/>
  <c r="K575" i="2"/>
  <c r="J575" i="2"/>
  <c r="I575" i="2"/>
  <c r="H575" i="2"/>
  <c r="G575" i="2"/>
  <c r="D575" i="2"/>
  <c r="M574" i="2"/>
  <c r="L574" i="2"/>
  <c r="K574" i="2"/>
  <c r="J574" i="2"/>
  <c r="I574" i="2"/>
  <c r="H574" i="2"/>
  <c r="G574" i="2"/>
  <c r="D574" i="2"/>
  <c r="M573" i="2"/>
  <c r="L573" i="2"/>
  <c r="K573" i="2"/>
  <c r="J573" i="2"/>
  <c r="I573" i="2"/>
  <c r="H573" i="2"/>
  <c r="G573" i="2"/>
  <c r="D573" i="2"/>
  <c r="M572" i="2"/>
  <c r="L572" i="2"/>
  <c r="K572" i="2"/>
  <c r="J572" i="2"/>
  <c r="I572" i="2"/>
  <c r="H572" i="2"/>
  <c r="G572" i="2"/>
  <c r="D572" i="2"/>
  <c r="M571" i="2"/>
  <c r="L571" i="2"/>
  <c r="K571" i="2"/>
  <c r="J571" i="2"/>
  <c r="I571" i="2"/>
  <c r="H571" i="2"/>
  <c r="G571" i="2"/>
  <c r="D571" i="2"/>
  <c r="M570" i="2"/>
  <c r="L570" i="2"/>
  <c r="K570" i="2"/>
  <c r="J570" i="2"/>
  <c r="I570" i="2"/>
  <c r="H570" i="2"/>
  <c r="G570" i="2"/>
  <c r="D570" i="2"/>
  <c r="M569" i="2"/>
  <c r="L569" i="2"/>
  <c r="K569" i="2"/>
  <c r="J569" i="2"/>
  <c r="I569" i="2"/>
  <c r="H569" i="2"/>
  <c r="G569" i="2"/>
  <c r="D569" i="2"/>
  <c r="M568" i="2"/>
  <c r="L568" i="2"/>
  <c r="K568" i="2"/>
  <c r="J568" i="2"/>
  <c r="I568" i="2"/>
  <c r="H568" i="2"/>
  <c r="G568" i="2"/>
  <c r="D568" i="2"/>
  <c r="M567" i="2"/>
  <c r="L567" i="2"/>
  <c r="K567" i="2"/>
  <c r="J567" i="2"/>
  <c r="I567" i="2"/>
  <c r="H567" i="2"/>
  <c r="G567" i="2"/>
  <c r="D567" i="2"/>
  <c r="M566" i="2"/>
  <c r="L566" i="2"/>
  <c r="K566" i="2"/>
  <c r="J566" i="2"/>
  <c r="I566" i="2"/>
  <c r="H566" i="2"/>
  <c r="G566" i="2"/>
  <c r="D566" i="2"/>
  <c r="M565" i="2"/>
  <c r="L565" i="2"/>
  <c r="K565" i="2"/>
  <c r="J565" i="2"/>
  <c r="I565" i="2"/>
  <c r="H565" i="2"/>
  <c r="G565" i="2"/>
  <c r="D565" i="2"/>
  <c r="M564" i="2"/>
  <c r="L564" i="2"/>
  <c r="K564" i="2"/>
  <c r="J564" i="2"/>
  <c r="I564" i="2"/>
  <c r="H564" i="2"/>
  <c r="G564" i="2"/>
  <c r="D564" i="2"/>
  <c r="M563" i="2"/>
  <c r="L563" i="2"/>
  <c r="K563" i="2"/>
  <c r="J563" i="2"/>
  <c r="I563" i="2"/>
  <c r="H563" i="2"/>
  <c r="G563" i="2"/>
  <c r="D563" i="2"/>
  <c r="M562" i="2"/>
  <c r="L562" i="2"/>
  <c r="K562" i="2"/>
  <c r="J562" i="2"/>
  <c r="I562" i="2"/>
  <c r="H562" i="2"/>
  <c r="G562" i="2"/>
  <c r="D562" i="2"/>
  <c r="M561" i="2"/>
  <c r="L561" i="2"/>
  <c r="K561" i="2"/>
  <c r="J561" i="2"/>
  <c r="I561" i="2"/>
  <c r="H561" i="2"/>
  <c r="G561" i="2"/>
  <c r="D561" i="2"/>
  <c r="M560" i="2"/>
  <c r="L560" i="2"/>
  <c r="K560" i="2"/>
  <c r="J560" i="2"/>
  <c r="I560" i="2"/>
  <c r="H560" i="2"/>
  <c r="G560" i="2"/>
  <c r="D560" i="2"/>
  <c r="M559" i="2"/>
  <c r="L559" i="2"/>
  <c r="K559" i="2"/>
  <c r="J559" i="2"/>
  <c r="I559" i="2"/>
  <c r="H559" i="2"/>
  <c r="G559" i="2"/>
  <c r="D559" i="2"/>
  <c r="M558" i="2"/>
  <c r="L558" i="2"/>
  <c r="K558" i="2"/>
  <c r="J558" i="2"/>
  <c r="I558" i="2"/>
  <c r="H558" i="2"/>
  <c r="G558" i="2"/>
  <c r="D558" i="2"/>
  <c r="M557" i="2"/>
  <c r="L557" i="2"/>
  <c r="K557" i="2"/>
  <c r="J557" i="2"/>
  <c r="I557" i="2"/>
  <c r="H557" i="2"/>
  <c r="G557" i="2"/>
  <c r="D557" i="2"/>
  <c r="M556" i="2"/>
  <c r="L556" i="2"/>
  <c r="K556" i="2"/>
  <c r="J556" i="2"/>
  <c r="I556" i="2"/>
  <c r="H556" i="2"/>
  <c r="G556" i="2"/>
  <c r="D556" i="2"/>
  <c r="M555" i="2"/>
  <c r="L555" i="2"/>
  <c r="K555" i="2"/>
  <c r="J555" i="2"/>
  <c r="I555" i="2"/>
  <c r="H555" i="2"/>
  <c r="G555" i="2"/>
  <c r="D555" i="2"/>
  <c r="M554" i="2"/>
  <c r="L554" i="2"/>
  <c r="K554" i="2"/>
  <c r="J554" i="2"/>
  <c r="I554" i="2"/>
  <c r="H554" i="2"/>
  <c r="G554" i="2"/>
  <c r="D554" i="2"/>
  <c r="M553" i="2"/>
  <c r="L553" i="2"/>
  <c r="K553" i="2"/>
  <c r="J553" i="2"/>
  <c r="I553" i="2"/>
  <c r="H553" i="2"/>
  <c r="G553" i="2"/>
  <c r="D553" i="2"/>
  <c r="M552" i="2"/>
  <c r="L552" i="2"/>
  <c r="K552" i="2"/>
  <c r="J552" i="2"/>
  <c r="I552" i="2"/>
  <c r="H552" i="2"/>
  <c r="G552" i="2"/>
  <c r="D552" i="2"/>
  <c r="M551" i="2"/>
  <c r="L551" i="2"/>
  <c r="K551" i="2"/>
  <c r="J551" i="2"/>
  <c r="I551" i="2"/>
  <c r="H551" i="2"/>
  <c r="G551" i="2"/>
  <c r="D551" i="2"/>
  <c r="M550" i="2"/>
  <c r="L550" i="2"/>
  <c r="K550" i="2"/>
  <c r="J550" i="2"/>
  <c r="I550" i="2"/>
  <c r="H550" i="2"/>
  <c r="G550" i="2"/>
  <c r="D550" i="2"/>
  <c r="M549" i="2"/>
  <c r="L549" i="2"/>
  <c r="K549" i="2"/>
  <c r="J549" i="2"/>
  <c r="I549" i="2"/>
  <c r="H549" i="2"/>
  <c r="G549" i="2"/>
  <c r="D549" i="2"/>
  <c r="M548" i="2"/>
  <c r="L548" i="2"/>
  <c r="K548" i="2"/>
  <c r="J548" i="2"/>
  <c r="I548" i="2"/>
  <c r="H548" i="2"/>
  <c r="G548" i="2"/>
  <c r="D548" i="2"/>
  <c r="M547" i="2"/>
  <c r="L547" i="2"/>
  <c r="K547" i="2"/>
  <c r="J547" i="2"/>
  <c r="I547" i="2"/>
  <c r="H547" i="2"/>
  <c r="G547" i="2"/>
  <c r="D547" i="2"/>
  <c r="M546" i="2"/>
  <c r="L546" i="2"/>
  <c r="K546" i="2"/>
  <c r="J546" i="2"/>
  <c r="I546" i="2"/>
  <c r="H546" i="2"/>
  <c r="G546" i="2"/>
  <c r="D546" i="2"/>
  <c r="M545" i="2"/>
  <c r="L545" i="2"/>
  <c r="K545" i="2"/>
  <c r="J545" i="2"/>
  <c r="I545" i="2"/>
  <c r="H545" i="2"/>
  <c r="G545" i="2"/>
  <c r="D545" i="2"/>
  <c r="M544" i="2"/>
  <c r="L544" i="2"/>
  <c r="K544" i="2"/>
  <c r="J544" i="2"/>
  <c r="I544" i="2"/>
  <c r="H544" i="2"/>
  <c r="G544" i="2"/>
  <c r="D544" i="2"/>
  <c r="M543" i="2"/>
  <c r="L543" i="2"/>
  <c r="K543" i="2"/>
  <c r="J543" i="2"/>
  <c r="I543" i="2"/>
  <c r="H543" i="2"/>
  <c r="G543" i="2"/>
  <c r="D543" i="2"/>
  <c r="M542" i="2"/>
  <c r="L542" i="2"/>
  <c r="K542" i="2"/>
  <c r="J542" i="2"/>
  <c r="I542" i="2"/>
  <c r="H542" i="2"/>
  <c r="G542" i="2"/>
  <c r="D542" i="2"/>
  <c r="M541" i="2"/>
  <c r="L541" i="2"/>
  <c r="K541" i="2"/>
  <c r="J541" i="2"/>
  <c r="I541" i="2"/>
  <c r="H541" i="2"/>
  <c r="G541" i="2"/>
  <c r="D541" i="2"/>
  <c r="M540" i="2"/>
  <c r="L540" i="2"/>
  <c r="K540" i="2"/>
  <c r="J540" i="2"/>
  <c r="I540" i="2"/>
  <c r="H540" i="2"/>
  <c r="G540" i="2"/>
  <c r="D540" i="2"/>
  <c r="M539" i="2"/>
  <c r="L539" i="2"/>
  <c r="K539" i="2"/>
  <c r="J539" i="2"/>
  <c r="I539" i="2"/>
  <c r="H539" i="2"/>
  <c r="G539" i="2"/>
  <c r="D539" i="2"/>
  <c r="M538" i="2"/>
  <c r="L538" i="2"/>
  <c r="K538" i="2"/>
  <c r="J538" i="2"/>
  <c r="I538" i="2"/>
  <c r="H538" i="2"/>
  <c r="G538" i="2"/>
  <c r="D538" i="2"/>
  <c r="M537" i="2"/>
  <c r="L537" i="2"/>
  <c r="K537" i="2"/>
  <c r="J537" i="2"/>
  <c r="I537" i="2"/>
  <c r="H537" i="2"/>
  <c r="G537" i="2"/>
  <c r="D537" i="2"/>
  <c r="M536" i="2"/>
  <c r="L536" i="2"/>
  <c r="K536" i="2"/>
  <c r="J536" i="2"/>
  <c r="I536" i="2"/>
  <c r="H536" i="2"/>
  <c r="G536" i="2"/>
  <c r="D536" i="2"/>
  <c r="M535" i="2"/>
  <c r="L535" i="2"/>
  <c r="K535" i="2"/>
  <c r="J535" i="2"/>
  <c r="I535" i="2"/>
  <c r="H535" i="2"/>
  <c r="G535" i="2"/>
  <c r="D535" i="2"/>
  <c r="M534" i="2"/>
  <c r="L534" i="2"/>
  <c r="K534" i="2"/>
  <c r="J534" i="2"/>
  <c r="I534" i="2"/>
  <c r="H534" i="2"/>
  <c r="G534" i="2"/>
  <c r="D534" i="2"/>
  <c r="M533" i="2"/>
  <c r="L533" i="2"/>
  <c r="K533" i="2"/>
  <c r="J533" i="2"/>
  <c r="I533" i="2"/>
  <c r="H533" i="2"/>
  <c r="G533" i="2"/>
  <c r="D533" i="2"/>
  <c r="M532" i="2"/>
  <c r="L532" i="2"/>
  <c r="K532" i="2"/>
  <c r="J532" i="2"/>
  <c r="I532" i="2"/>
  <c r="H532" i="2"/>
  <c r="G532" i="2"/>
  <c r="D532" i="2"/>
  <c r="M531" i="2"/>
  <c r="L531" i="2"/>
  <c r="K531" i="2"/>
  <c r="J531" i="2"/>
  <c r="I531" i="2"/>
  <c r="H531" i="2"/>
  <c r="G531" i="2"/>
  <c r="D531" i="2"/>
  <c r="M530" i="2"/>
  <c r="L530" i="2"/>
  <c r="K530" i="2"/>
  <c r="J530" i="2"/>
  <c r="I530" i="2"/>
  <c r="H530" i="2"/>
  <c r="G530" i="2"/>
  <c r="D530" i="2"/>
  <c r="M529" i="2"/>
  <c r="L529" i="2"/>
  <c r="K529" i="2"/>
  <c r="J529" i="2"/>
  <c r="I529" i="2"/>
  <c r="H529" i="2"/>
  <c r="G529" i="2"/>
  <c r="D529" i="2"/>
  <c r="M528" i="2"/>
  <c r="L528" i="2"/>
  <c r="K528" i="2"/>
  <c r="J528" i="2"/>
  <c r="I528" i="2"/>
  <c r="H528" i="2"/>
  <c r="G528" i="2"/>
  <c r="D528" i="2"/>
  <c r="M527" i="2"/>
  <c r="L527" i="2"/>
  <c r="K527" i="2"/>
  <c r="J527" i="2"/>
  <c r="I527" i="2"/>
  <c r="H527" i="2"/>
  <c r="G527" i="2"/>
  <c r="D527" i="2"/>
  <c r="M526" i="2"/>
  <c r="L526" i="2"/>
  <c r="K526" i="2"/>
  <c r="J526" i="2"/>
  <c r="I526" i="2"/>
  <c r="H526" i="2"/>
  <c r="G526" i="2"/>
  <c r="D526" i="2"/>
  <c r="M525" i="2"/>
  <c r="L525" i="2"/>
  <c r="K525" i="2"/>
  <c r="J525" i="2"/>
  <c r="I525" i="2"/>
  <c r="H525" i="2"/>
  <c r="G525" i="2"/>
  <c r="D525" i="2"/>
  <c r="M524" i="2"/>
  <c r="L524" i="2"/>
  <c r="K524" i="2"/>
  <c r="J524" i="2"/>
  <c r="I524" i="2"/>
  <c r="H524" i="2"/>
  <c r="G524" i="2"/>
  <c r="D524" i="2"/>
  <c r="M523" i="2"/>
  <c r="L523" i="2"/>
  <c r="K523" i="2"/>
  <c r="J523" i="2"/>
  <c r="I523" i="2"/>
  <c r="H523" i="2"/>
  <c r="G523" i="2"/>
  <c r="D523" i="2"/>
  <c r="M522" i="2"/>
  <c r="L522" i="2"/>
  <c r="K522" i="2"/>
  <c r="J522" i="2"/>
  <c r="I522" i="2"/>
  <c r="H522" i="2"/>
  <c r="G522" i="2"/>
  <c r="D522" i="2"/>
  <c r="M521" i="2"/>
  <c r="L521" i="2"/>
  <c r="K521" i="2"/>
  <c r="J521" i="2"/>
  <c r="I521" i="2"/>
  <c r="H521" i="2"/>
  <c r="G521" i="2"/>
  <c r="D521" i="2"/>
  <c r="M520" i="2"/>
  <c r="L520" i="2"/>
  <c r="K520" i="2"/>
  <c r="J520" i="2"/>
  <c r="I520" i="2"/>
  <c r="H520" i="2"/>
  <c r="G520" i="2"/>
  <c r="D520" i="2"/>
  <c r="M519" i="2"/>
  <c r="L519" i="2"/>
  <c r="K519" i="2"/>
  <c r="J519" i="2"/>
  <c r="I519" i="2"/>
  <c r="H519" i="2"/>
  <c r="G519" i="2"/>
  <c r="D519" i="2"/>
  <c r="M518" i="2"/>
  <c r="L518" i="2"/>
  <c r="K518" i="2"/>
  <c r="J518" i="2"/>
  <c r="I518" i="2"/>
  <c r="H518" i="2"/>
  <c r="G518" i="2"/>
  <c r="D518" i="2"/>
  <c r="M517" i="2"/>
  <c r="L517" i="2"/>
  <c r="K517" i="2"/>
  <c r="J517" i="2"/>
  <c r="I517" i="2"/>
  <c r="H517" i="2"/>
  <c r="G517" i="2"/>
  <c r="D517" i="2"/>
  <c r="M516" i="2"/>
  <c r="L516" i="2"/>
  <c r="K516" i="2"/>
  <c r="J516" i="2"/>
  <c r="I516" i="2"/>
  <c r="H516" i="2"/>
  <c r="G516" i="2"/>
  <c r="D516" i="2"/>
  <c r="M515" i="2"/>
  <c r="L515" i="2"/>
  <c r="K515" i="2"/>
  <c r="J515" i="2"/>
  <c r="I515" i="2"/>
  <c r="H515" i="2"/>
  <c r="G515" i="2"/>
  <c r="D515" i="2"/>
  <c r="M514" i="2"/>
  <c r="L514" i="2"/>
  <c r="K514" i="2"/>
  <c r="J514" i="2"/>
  <c r="I514" i="2"/>
  <c r="H514" i="2"/>
  <c r="G514" i="2"/>
  <c r="D514" i="2"/>
  <c r="M513" i="2"/>
  <c r="L513" i="2"/>
  <c r="K513" i="2"/>
  <c r="J513" i="2"/>
  <c r="I513" i="2"/>
  <c r="H513" i="2"/>
  <c r="G513" i="2"/>
  <c r="D513" i="2"/>
  <c r="M512" i="2"/>
  <c r="L512" i="2"/>
  <c r="K512" i="2"/>
  <c r="J512" i="2"/>
  <c r="I512" i="2"/>
  <c r="H512" i="2"/>
  <c r="G512" i="2"/>
  <c r="D512" i="2"/>
  <c r="M511" i="2"/>
  <c r="L511" i="2"/>
  <c r="K511" i="2"/>
  <c r="J511" i="2"/>
  <c r="I511" i="2"/>
  <c r="H511" i="2"/>
  <c r="G511" i="2"/>
  <c r="D511" i="2"/>
  <c r="M510" i="2"/>
  <c r="L510" i="2"/>
  <c r="K510" i="2"/>
  <c r="J510" i="2"/>
  <c r="I510" i="2"/>
  <c r="H510" i="2"/>
  <c r="G510" i="2"/>
  <c r="D510" i="2"/>
  <c r="M509" i="2"/>
  <c r="L509" i="2"/>
  <c r="K509" i="2"/>
  <c r="J509" i="2"/>
  <c r="I509" i="2"/>
  <c r="H509" i="2"/>
  <c r="G509" i="2"/>
  <c r="D509" i="2"/>
  <c r="M508" i="2"/>
  <c r="L508" i="2"/>
  <c r="K508" i="2"/>
  <c r="J508" i="2"/>
  <c r="I508" i="2"/>
  <c r="H508" i="2"/>
  <c r="G508" i="2"/>
  <c r="D508" i="2"/>
  <c r="M507" i="2"/>
  <c r="L507" i="2"/>
  <c r="K507" i="2"/>
  <c r="J507" i="2"/>
  <c r="I507" i="2"/>
  <c r="H507" i="2"/>
  <c r="G507" i="2"/>
  <c r="D507" i="2"/>
  <c r="M506" i="2"/>
  <c r="L506" i="2"/>
  <c r="K506" i="2"/>
  <c r="J506" i="2"/>
  <c r="I506" i="2"/>
  <c r="H506" i="2"/>
  <c r="G506" i="2"/>
  <c r="D506" i="2"/>
  <c r="M505" i="2"/>
  <c r="L505" i="2"/>
  <c r="K505" i="2"/>
  <c r="J505" i="2"/>
  <c r="I505" i="2"/>
  <c r="H505" i="2"/>
  <c r="G505" i="2"/>
  <c r="D505" i="2"/>
  <c r="M504" i="2"/>
  <c r="L504" i="2"/>
  <c r="K504" i="2"/>
  <c r="J504" i="2"/>
  <c r="I504" i="2"/>
  <c r="H504" i="2"/>
  <c r="G504" i="2"/>
  <c r="D504" i="2"/>
  <c r="M503" i="2"/>
  <c r="L503" i="2"/>
  <c r="K503" i="2"/>
  <c r="J503" i="2"/>
  <c r="I503" i="2"/>
  <c r="H503" i="2"/>
  <c r="G503" i="2"/>
  <c r="D503" i="2"/>
  <c r="M502" i="2"/>
  <c r="L502" i="2"/>
  <c r="K502" i="2"/>
  <c r="J502" i="2"/>
  <c r="I502" i="2"/>
  <c r="H502" i="2"/>
  <c r="G502" i="2"/>
  <c r="D502" i="2"/>
  <c r="M501" i="2"/>
  <c r="L501" i="2"/>
  <c r="K501" i="2"/>
  <c r="J501" i="2"/>
  <c r="I501" i="2"/>
  <c r="H501" i="2"/>
  <c r="G501" i="2"/>
  <c r="D501" i="2"/>
  <c r="M500" i="2"/>
  <c r="L500" i="2"/>
  <c r="K500" i="2"/>
  <c r="J500" i="2"/>
  <c r="I500" i="2"/>
  <c r="H500" i="2"/>
  <c r="G500" i="2"/>
  <c r="D500" i="2"/>
  <c r="M499" i="2"/>
  <c r="L499" i="2"/>
  <c r="K499" i="2"/>
  <c r="J499" i="2"/>
  <c r="I499" i="2"/>
  <c r="H499" i="2"/>
  <c r="G499" i="2"/>
  <c r="D499" i="2"/>
  <c r="M498" i="2"/>
  <c r="L498" i="2"/>
  <c r="K498" i="2"/>
  <c r="J498" i="2"/>
  <c r="I498" i="2"/>
  <c r="H498" i="2"/>
  <c r="G498" i="2"/>
  <c r="D498" i="2"/>
  <c r="M497" i="2"/>
  <c r="L497" i="2"/>
  <c r="K497" i="2"/>
  <c r="J497" i="2"/>
  <c r="I497" i="2"/>
  <c r="H497" i="2"/>
  <c r="G497" i="2"/>
  <c r="D497" i="2"/>
  <c r="M496" i="2"/>
  <c r="L496" i="2"/>
  <c r="K496" i="2"/>
  <c r="J496" i="2"/>
  <c r="I496" i="2"/>
  <c r="H496" i="2"/>
  <c r="G496" i="2"/>
  <c r="D496" i="2"/>
  <c r="M495" i="2"/>
  <c r="L495" i="2"/>
  <c r="K495" i="2"/>
  <c r="J495" i="2"/>
  <c r="I495" i="2"/>
  <c r="H495" i="2"/>
  <c r="G495" i="2"/>
  <c r="D495" i="2"/>
  <c r="M494" i="2"/>
  <c r="L494" i="2"/>
  <c r="K494" i="2"/>
  <c r="J494" i="2"/>
  <c r="I494" i="2"/>
  <c r="H494" i="2"/>
  <c r="G494" i="2"/>
  <c r="D494" i="2"/>
  <c r="M493" i="2"/>
  <c r="L493" i="2"/>
  <c r="K493" i="2"/>
  <c r="J493" i="2"/>
  <c r="I493" i="2"/>
  <c r="H493" i="2"/>
  <c r="G493" i="2"/>
  <c r="D493" i="2"/>
  <c r="M492" i="2"/>
  <c r="L492" i="2"/>
  <c r="K492" i="2"/>
  <c r="J492" i="2"/>
  <c r="I492" i="2"/>
  <c r="H492" i="2"/>
  <c r="G492" i="2"/>
  <c r="D492" i="2"/>
  <c r="M491" i="2"/>
  <c r="L491" i="2"/>
  <c r="K491" i="2"/>
  <c r="J491" i="2"/>
  <c r="I491" i="2"/>
  <c r="H491" i="2"/>
  <c r="G491" i="2"/>
  <c r="D491" i="2"/>
  <c r="M490" i="2"/>
  <c r="L490" i="2"/>
  <c r="K490" i="2"/>
  <c r="J490" i="2"/>
  <c r="I490" i="2"/>
  <c r="H490" i="2"/>
  <c r="G490" i="2"/>
  <c r="D490" i="2"/>
  <c r="M489" i="2"/>
  <c r="L489" i="2"/>
  <c r="K489" i="2"/>
  <c r="J489" i="2"/>
  <c r="I489" i="2"/>
  <c r="H489" i="2"/>
  <c r="G489" i="2"/>
  <c r="D489" i="2"/>
  <c r="M488" i="2"/>
  <c r="L488" i="2"/>
  <c r="K488" i="2"/>
  <c r="J488" i="2"/>
  <c r="I488" i="2"/>
  <c r="H488" i="2"/>
  <c r="G488" i="2"/>
  <c r="D488" i="2"/>
  <c r="M487" i="2"/>
  <c r="L487" i="2"/>
  <c r="K487" i="2"/>
  <c r="J487" i="2"/>
  <c r="I487" i="2"/>
  <c r="H487" i="2"/>
  <c r="G487" i="2"/>
  <c r="D487" i="2"/>
  <c r="M486" i="2"/>
  <c r="L486" i="2"/>
  <c r="K486" i="2"/>
  <c r="J486" i="2"/>
  <c r="I486" i="2"/>
  <c r="H486" i="2"/>
  <c r="G486" i="2"/>
  <c r="D486" i="2"/>
  <c r="M485" i="2"/>
  <c r="L485" i="2"/>
  <c r="K485" i="2"/>
  <c r="J485" i="2"/>
  <c r="I485" i="2"/>
  <c r="H485" i="2"/>
  <c r="G485" i="2"/>
  <c r="D485" i="2"/>
  <c r="M484" i="2"/>
  <c r="L484" i="2"/>
  <c r="K484" i="2"/>
  <c r="J484" i="2"/>
  <c r="I484" i="2"/>
  <c r="H484" i="2"/>
  <c r="G484" i="2"/>
  <c r="D484" i="2"/>
  <c r="M483" i="2"/>
  <c r="L483" i="2"/>
  <c r="K483" i="2"/>
  <c r="J483" i="2"/>
  <c r="I483" i="2"/>
  <c r="H483" i="2"/>
  <c r="G483" i="2"/>
  <c r="D483" i="2"/>
  <c r="M482" i="2"/>
  <c r="L482" i="2"/>
  <c r="K482" i="2"/>
  <c r="J482" i="2"/>
  <c r="I482" i="2"/>
  <c r="H482" i="2"/>
  <c r="G482" i="2"/>
  <c r="D482" i="2"/>
  <c r="M481" i="2"/>
  <c r="L481" i="2"/>
  <c r="K481" i="2"/>
  <c r="J481" i="2"/>
  <c r="I481" i="2"/>
  <c r="H481" i="2"/>
  <c r="G481" i="2"/>
  <c r="D481" i="2"/>
  <c r="M480" i="2"/>
  <c r="L480" i="2"/>
  <c r="K480" i="2"/>
  <c r="J480" i="2"/>
  <c r="I480" i="2"/>
  <c r="H480" i="2"/>
  <c r="G480" i="2"/>
  <c r="D480" i="2"/>
  <c r="M479" i="2"/>
  <c r="L479" i="2"/>
  <c r="K479" i="2"/>
  <c r="J479" i="2"/>
  <c r="I479" i="2"/>
  <c r="H479" i="2"/>
  <c r="G479" i="2"/>
  <c r="D479" i="2"/>
  <c r="M478" i="2"/>
  <c r="L478" i="2"/>
  <c r="K478" i="2"/>
  <c r="J478" i="2"/>
  <c r="I478" i="2"/>
  <c r="H478" i="2"/>
  <c r="G478" i="2"/>
  <c r="D478" i="2"/>
  <c r="M477" i="2"/>
  <c r="L477" i="2"/>
  <c r="K477" i="2"/>
  <c r="J477" i="2"/>
  <c r="I477" i="2"/>
  <c r="H477" i="2"/>
  <c r="G477" i="2"/>
  <c r="D477" i="2"/>
  <c r="M476" i="2"/>
  <c r="L476" i="2"/>
  <c r="K476" i="2"/>
  <c r="J476" i="2"/>
  <c r="I476" i="2"/>
  <c r="H476" i="2"/>
  <c r="G476" i="2"/>
  <c r="D476" i="2"/>
  <c r="M475" i="2"/>
  <c r="L475" i="2"/>
  <c r="K475" i="2"/>
  <c r="J475" i="2"/>
  <c r="I475" i="2"/>
  <c r="H475" i="2"/>
  <c r="G475" i="2"/>
  <c r="D475" i="2"/>
  <c r="M474" i="2"/>
  <c r="L474" i="2"/>
  <c r="K474" i="2"/>
  <c r="J474" i="2"/>
  <c r="I474" i="2"/>
  <c r="H474" i="2"/>
  <c r="G474" i="2"/>
  <c r="D474" i="2"/>
  <c r="M473" i="2"/>
  <c r="L473" i="2"/>
  <c r="K473" i="2"/>
  <c r="J473" i="2"/>
  <c r="I473" i="2"/>
  <c r="H473" i="2"/>
  <c r="G473" i="2"/>
  <c r="D473" i="2"/>
  <c r="M472" i="2"/>
  <c r="L472" i="2"/>
  <c r="K472" i="2"/>
  <c r="J472" i="2"/>
  <c r="I472" i="2"/>
  <c r="H472" i="2"/>
  <c r="G472" i="2"/>
  <c r="D472" i="2"/>
  <c r="M471" i="2"/>
  <c r="L471" i="2"/>
  <c r="K471" i="2"/>
  <c r="J471" i="2"/>
  <c r="I471" i="2"/>
  <c r="H471" i="2"/>
  <c r="G471" i="2"/>
  <c r="D471" i="2"/>
  <c r="M470" i="2"/>
  <c r="L470" i="2"/>
  <c r="K470" i="2"/>
  <c r="J470" i="2"/>
  <c r="I470" i="2"/>
  <c r="H470" i="2"/>
  <c r="G470" i="2"/>
  <c r="D470" i="2"/>
  <c r="M469" i="2"/>
  <c r="L469" i="2"/>
  <c r="K469" i="2"/>
  <c r="J469" i="2"/>
  <c r="I469" i="2"/>
  <c r="H469" i="2"/>
  <c r="G469" i="2"/>
  <c r="D469" i="2"/>
  <c r="M468" i="2"/>
  <c r="L468" i="2"/>
  <c r="K468" i="2"/>
  <c r="J468" i="2"/>
  <c r="I468" i="2"/>
  <c r="H468" i="2"/>
  <c r="G468" i="2"/>
  <c r="D468" i="2"/>
  <c r="M467" i="2"/>
  <c r="L467" i="2"/>
  <c r="K467" i="2"/>
  <c r="J467" i="2"/>
  <c r="I467" i="2"/>
  <c r="H467" i="2"/>
  <c r="G467" i="2"/>
  <c r="D467" i="2"/>
  <c r="M466" i="2"/>
  <c r="L466" i="2"/>
  <c r="K466" i="2"/>
  <c r="J466" i="2"/>
  <c r="I466" i="2"/>
  <c r="H466" i="2"/>
  <c r="G466" i="2"/>
  <c r="D466" i="2"/>
  <c r="M465" i="2"/>
  <c r="L465" i="2"/>
  <c r="K465" i="2"/>
  <c r="J465" i="2"/>
  <c r="I465" i="2"/>
  <c r="H465" i="2"/>
  <c r="G465" i="2"/>
  <c r="D465" i="2"/>
  <c r="M464" i="2"/>
  <c r="L464" i="2"/>
  <c r="K464" i="2"/>
  <c r="J464" i="2"/>
  <c r="I464" i="2"/>
  <c r="H464" i="2"/>
  <c r="G464" i="2"/>
  <c r="D464" i="2"/>
  <c r="M463" i="2"/>
  <c r="L463" i="2"/>
  <c r="K463" i="2"/>
  <c r="J463" i="2"/>
  <c r="I463" i="2"/>
  <c r="H463" i="2"/>
  <c r="G463" i="2"/>
  <c r="D463" i="2"/>
  <c r="M462" i="2"/>
  <c r="L462" i="2"/>
  <c r="K462" i="2"/>
  <c r="J462" i="2"/>
  <c r="I462" i="2"/>
  <c r="H462" i="2"/>
  <c r="G462" i="2"/>
  <c r="D462" i="2"/>
  <c r="M461" i="2"/>
  <c r="L461" i="2"/>
  <c r="K461" i="2"/>
  <c r="J461" i="2"/>
  <c r="I461" i="2"/>
  <c r="H461" i="2"/>
  <c r="G461" i="2"/>
  <c r="D461" i="2"/>
  <c r="M460" i="2"/>
  <c r="L460" i="2"/>
  <c r="K460" i="2"/>
  <c r="J460" i="2"/>
  <c r="I460" i="2"/>
  <c r="H460" i="2"/>
  <c r="G460" i="2"/>
  <c r="D460" i="2"/>
  <c r="M459" i="2"/>
  <c r="L459" i="2"/>
  <c r="K459" i="2"/>
  <c r="J459" i="2"/>
  <c r="I459" i="2"/>
  <c r="H459" i="2"/>
  <c r="G459" i="2"/>
  <c r="D459" i="2"/>
  <c r="M458" i="2"/>
  <c r="L458" i="2"/>
  <c r="K458" i="2"/>
  <c r="J458" i="2"/>
  <c r="I458" i="2"/>
  <c r="H458" i="2"/>
  <c r="G458" i="2"/>
  <c r="D458" i="2"/>
  <c r="M457" i="2"/>
  <c r="L457" i="2"/>
  <c r="K457" i="2"/>
  <c r="J457" i="2"/>
  <c r="I457" i="2"/>
  <c r="H457" i="2"/>
  <c r="G457" i="2"/>
  <c r="D457" i="2"/>
  <c r="M456" i="2"/>
  <c r="L456" i="2"/>
  <c r="K456" i="2"/>
  <c r="J456" i="2"/>
  <c r="I456" i="2"/>
  <c r="H456" i="2"/>
  <c r="G456" i="2"/>
  <c r="D456" i="2"/>
  <c r="M455" i="2"/>
  <c r="L455" i="2"/>
  <c r="K455" i="2"/>
  <c r="J455" i="2"/>
  <c r="I455" i="2"/>
  <c r="H455" i="2"/>
  <c r="G455" i="2"/>
  <c r="D455" i="2"/>
  <c r="M454" i="2"/>
  <c r="L454" i="2"/>
  <c r="K454" i="2"/>
  <c r="J454" i="2"/>
  <c r="I454" i="2"/>
  <c r="H454" i="2"/>
  <c r="G454" i="2"/>
  <c r="D454" i="2"/>
  <c r="M453" i="2"/>
  <c r="L453" i="2"/>
  <c r="K453" i="2"/>
  <c r="J453" i="2"/>
  <c r="I453" i="2"/>
  <c r="H453" i="2"/>
  <c r="G453" i="2"/>
  <c r="D453" i="2"/>
  <c r="M452" i="2"/>
  <c r="L452" i="2"/>
  <c r="K452" i="2"/>
  <c r="J452" i="2"/>
  <c r="I452" i="2"/>
  <c r="H452" i="2"/>
  <c r="G452" i="2"/>
  <c r="D452" i="2"/>
  <c r="M451" i="2"/>
  <c r="L451" i="2"/>
  <c r="K451" i="2"/>
  <c r="J451" i="2"/>
  <c r="I451" i="2"/>
  <c r="H451" i="2"/>
  <c r="G451" i="2"/>
  <c r="D451" i="2"/>
  <c r="M450" i="2"/>
  <c r="L450" i="2"/>
  <c r="K450" i="2"/>
  <c r="J450" i="2"/>
  <c r="I450" i="2"/>
  <c r="H450" i="2"/>
  <c r="G450" i="2"/>
  <c r="D450" i="2"/>
  <c r="M449" i="2"/>
  <c r="L449" i="2"/>
  <c r="K449" i="2"/>
  <c r="J449" i="2"/>
  <c r="I449" i="2"/>
  <c r="H449" i="2"/>
  <c r="G449" i="2"/>
  <c r="D449" i="2"/>
  <c r="M448" i="2"/>
  <c r="L448" i="2"/>
  <c r="K448" i="2"/>
  <c r="J448" i="2"/>
  <c r="I448" i="2"/>
  <c r="H448" i="2"/>
  <c r="G448" i="2"/>
  <c r="D448" i="2"/>
  <c r="M447" i="2"/>
  <c r="L447" i="2"/>
  <c r="K447" i="2"/>
  <c r="J447" i="2"/>
  <c r="I447" i="2"/>
  <c r="H447" i="2"/>
  <c r="G447" i="2"/>
  <c r="D447" i="2"/>
  <c r="M446" i="2"/>
  <c r="L446" i="2"/>
  <c r="K446" i="2"/>
  <c r="J446" i="2"/>
  <c r="I446" i="2"/>
  <c r="H446" i="2"/>
  <c r="G446" i="2"/>
  <c r="D446" i="2"/>
  <c r="M445" i="2"/>
  <c r="L445" i="2"/>
  <c r="K445" i="2"/>
  <c r="J445" i="2"/>
  <c r="I445" i="2"/>
  <c r="H445" i="2"/>
  <c r="G445" i="2"/>
  <c r="D445" i="2"/>
  <c r="M444" i="2"/>
  <c r="L444" i="2"/>
  <c r="K444" i="2"/>
  <c r="J444" i="2"/>
  <c r="I444" i="2"/>
  <c r="H444" i="2"/>
  <c r="G444" i="2"/>
  <c r="D444" i="2"/>
  <c r="M443" i="2"/>
  <c r="L443" i="2"/>
  <c r="K443" i="2"/>
  <c r="J443" i="2"/>
  <c r="I443" i="2"/>
  <c r="H443" i="2"/>
  <c r="G443" i="2"/>
  <c r="D443" i="2"/>
  <c r="M442" i="2"/>
  <c r="L442" i="2"/>
  <c r="K442" i="2"/>
  <c r="J442" i="2"/>
  <c r="I442" i="2"/>
  <c r="H442" i="2"/>
  <c r="G442" i="2"/>
  <c r="D442" i="2"/>
  <c r="M441" i="2"/>
  <c r="L441" i="2"/>
  <c r="K441" i="2"/>
  <c r="J441" i="2"/>
  <c r="I441" i="2"/>
  <c r="H441" i="2"/>
  <c r="G441" i="2"/>
  <c r="D441" i="2"/>
  <c r="M440" i="2"/>
  <c r="L440" i="2"/>
  <c r="K440" i="2"/>
  <c r="J440" i="2"/>
  <c r="I440" i="2"/>
  <c r="H440" i="2"/>
  <c r="G440" i="2"/>
  <c r="D440" i="2"/>
  <c r="M439" i="2"/>
  <c r="L439" i="2"/>
  <c r="K439" i="2"/>
  <c r="J439" i="2"/>
  <c r="I439" i="2"/>
  <c r="H439" i="2"/>
  <c r="G439" i="2"/>
  <c r="D439" i="2"/>
  <c r="M438" i="2"/>
  <c r="L438" i="2"/>
  <c r="K438" i="2"/>
  <c r="J438" i="2"/>
  <c r="I438" i="2"/>
  <c r="H438" i="2"/>
  <c r="G438" i="2"/>
  <c r="D438" i="2"/>
  <c r="M437" i="2"/>
  <c r="L437" i="2"/>
  <c r="K437" i="2"/>
  <c r="J437" i="2"/>
  <c r="I437" i="2"/>
  <c r="H437" i="2"/>
  <c r="G437" i="2"/>
  <c r="D437" i="2"/>
  <c r="M436" i="2"/>
  <c r="L436" i="2"/>
  <c r="K436" i="2"/>
  <c r="J436" i="2"/>
  <c r="I436" i="2"/>
  <c r="H436" i="2"/>
  <c r="G436" i="2"/>
  <c r="D436" i="2"/>
  <c r="M435" i="2"/>
  <c r="L435" i="2"/>
  <c r="K435" i="2"/>
  <c r="J435" i="2"/>
  <c r="I435" i="2"/>
  <c r="H435" i="2"/>
  <c r="G435" i="2"/>
  <c r="D435" i="2"/>
  <c r="M434" i="2"/>
  <c r="L434" i="2"/>
  <c r="K434" i="2"/>
  <c r="J434" i="2"/>
  <c r="I434" i="2"/>
  <c r="H434" i="2"/>
  <c r="G434" i="2"/>
  <c r="D434" i="2"/>
  <c r="M433" i="2"/>
  <c r="L433" i="2"/>
  <c r="K433" i="2"/>
  <c r="J433" i="2"/>
  <c r="I433" i="2"/>
  <c r="H433" i="2"/>
  <c r="G433" i="2"/>
  <c r="D433" i="2"/>
  <c r="M432" i="2"/>
  <c r="L432" i="2"/>
  <c r="K432" i="2"/>
  <c r="J432" i="2"/>
  <c r="I432" i="2"/>
  <c r="H432" i="2"/>
  <c r="G432" i="2"/>
  <c r="D432" i="2"/>
  <c r="M431" i="2"/>
  <c r="L431" i="2"/>
  <c r="K431" i="2"/>
  <c r="J431" i="2"/>
  <c r="I431" i="2"/>
  <c r="H431" i="2"/>
  <c r="G431" i="2"/>
  <c r="D431" i="2"/>
  <c r="M430" i="2"/>
  <c r="L430" i="2"/>
  <c r="K430" i="2"/>
  <c r="J430" i="2"/>
  <c r="I430" i="2"/>
  <c r="H430" i="2"/>
  <c r="G430" i="2"/>
  <c r="D430" i="2"/>
  <c r="M429" i="2"/>
  <c r="L429" i="2"/>
  <c r="K429" i="2"/>
  <c r="J429" i="2"/>
  <c r="I429" i="2"/>
  <c r="H429" i="2"/>
  <c r="G429" i="2"/>
  <c r="D429" i="2"/>
  <c r="M428" i="2"/>
  <c r="L428" i="2"/>
  <c r="K428" i="2"/>
  <c r="J428" i="2"/>
  <c r="I428" i="2"/>
  <c r="H428" i="2"/>
  <c r="G428" i="2"/>
  <c r="D428" i="2"/>
  <c r="M427" i="2"/>
  <c r="L427" i="2"/>
  <c r="K427" i="2"/>
  <c r="J427" i="2"/>
  <c r="I427" i="2"/>
  <c r="H427" i="2"/>
  <c r="G427" i="2"/>
  <c r="D427" i="2"/>
  <c r="M426" i="2"/>
  <c r="L426" i="2"/>
  <c r="K426" i="2"/>
  <c r="J426" i="2"/>
  <c r="I426" i="2"/>
  <c r="H426" i="2"/>
  <c r="G426" i="2"/>
  <c r="D426" i="2"/>
  <c r="M425" i="2"/>
  <c r="L425" i="2"/>
  <c r="K425" i="2"/>
  <c r="J425" i="2"/>
  <c r="I425" i="2"/>
  <c r="H425" i="2"/>
  <c r="G425" i="2"/>
  <c r="D425" i="2"/>
  <c r="M424" i="2"/>
  <c r="L424" i="2"/>
  <c r="K424" i="2"/>
  <c r="J424" i="2"/>
  <c r="I424" i="2"/>
  <c r="H424" i="2"/>
  <c r="G424" i="2"/>
  <c r="D424" i="2"/>
  <c r="M423" i="2"/>
  <c r="L423" i="2"/>
  <c r="K423" i="2"/>
  <c r="J423" i="2"/>
  <c r="I423" i="2"/>
  <c r="H423" i="2"/>
  <c r="G423" i="2"/>
  <c r="D423" i="2"/>
  <c r="M422" i="2"/>
  <c r="L422" i="2"/>
  <c r="K422" i="2"/>
  <c r="J422" i="2"/>
  <c r="I422" i="2"/>
  <c r="H422" i="2"/>
  <c r="G422" i="2"/>
  <c r="D422" i="2"/>
  <c r="M421" i="2"/>
  <c r="L421" i="2"/>
  <c r="K421" i="2"/>
  <c r="J421" i="2"/>
  <c r="I421" i="2"/>
  <c r="H421" i="2"/>
  <c r="G421" i="2"/>
  <c r="D421" i="2"/>
  <c r="M420" i="2"/>
  <c r="L420" i="2"/>
  <c r="K420" i="2"/>
  <c r="J420" i="2"/>
  <c r="I420" i="2"/>
  <c r="H420" i="2"/>
  <c r="G420" i="2"/>
  <c r="D420" i="2"/>
  <c r="M419" i="2"/>
  <c r="L419" i="2"/>
  <c r="K419" i="2"/>
  <c r="J419" i="2"/>
  <c r="I419" i="2"/>
  <c r="H419" i="2"/>
  <c r="G419" i="2"/>
  <c r="D419" i="2"/>
  <c r="M418" i="2"/>
  <c r="L418" i="2"/>
  <c r="K418" i="2"/>
  <c r="J418" i="2"/>
  <c r="I418" i="2"/>
  <c r="H418" i="2"/>
  <c r="G418" i="2"/>
  <c r="D418" i="2"/>
  <c r="M417" i="2"/>
  <c r="L417" i="2"/>
  <c r="K417" i="2"/>
  <c r="J417" i="2"/>
  <c r="I417" i="2"/>
  <c r="H417" i="2"/>
  <c r="G417" i="2"/>
  <c r="D417" i="2"/>
  <c r="M416" i="2"/>
  <c r="L416" i="2"/>
  <c r="K416" i="2"/>
  <c r="J416" i="2"/>
  <c r="I416" i="2"/>
  <c r="H416" i="2"/>
  <c r="G416" i="2"/>
  <c r="D416" i="2"/>
  <c r="M415" i="2"/>
  <c r="L415" i="2"/>
  <c r="K415" i="2"/>
  <c r="J415" i="2"/>
  <c r="I415" i="2"/>
  <c r="H415" i="2"/>
  <c r="G415" i="2"/>
  <c r="D415" i="2"/>
  <c r="M414" i="2"/>
  <c r="L414" i="2"/>
  <c r="K414" i="2"/>
  <c r="J414" i="2"/>
  <c r="I414" i="2"/>
  <c r="H414" i="2"/>
  <c r="G414" i="2"/>
  <c r="D414" i="2"/>
  <c r="M413" i="2"/>
  <c r="L413" i="2"/>
  <c r="K413" i="2"/>
  <c r="J413" i="2"/>
  <c r="I413" i="2"/>
  <c r="H413" i="2"/>
  <c r="G413" i="2"/>
  <c r="D413" i="2"/>
  <c r="M412" i="2"/>
  <c r="L412" i="2"/>
  <c r="K412" i="2"/>
  <c r="J412" i="2"/>
  <c r="I412" i="2"/>
  <c r="H412" i="2"/>
  <c r="G412" i="2"/>
  <c r="D412" i="2"/>
  <c r="M411" i="2"/>
  <c r="L411" i="2"/>
  <c r="K411" i="2"/>
  <c r="J411" i="2"/>
  <c r="I411" i="2"/>
  <c r="H411" i="2"/>
  <c r="G411" i="2"/>
  <c r="D411" i="2"/>
  <c r="M410" i="2"/>
  <c r="L410" i="2"/>
  <c r="K410" i="2"/>
  <c r="J410" i="2"/>
  <c r="I410" i="2"/>
  <c r="H410" i="2"/>
  <c r="G410" i="2"/>
  <c r="D410" i="2"/>
  <c r="M409" i="2"/>
  <c r="L409" i="2"/>
  <c r="K409" i="2"/>
  <c r="J409" i="2"/>
  <c r="I409" i="2"/>
  <c r="H409" i="2"/>
  <c r="G409" i="2"/>
  <c r="D409" i="2"/>
  <c r="M408" i="2"/>
  <c r="L408" i="2"/>
  <c r="K408" i="2"/>
  <c r="J408" i="2"/>
  <c r="I408" i="2"/>
  <c r="H408" i="2"/>
  <c r="G408" i="2"/>
  <c r="D408" i="2"/>
  <c r="M407" i="2"/>
  <c r="L407" i="2"/>
  <c r="K407" i="2"/>
  <c r="J407" i="2"/>
  <c r="I407" i="2"/>
  <c r="H407" i="2"/>
  <c r="G407" i="2"/>
  <c r="D407" i="2"/>
  <c r="M406" i="2"/>
  <c r="L406" i="2"/>
  <c r="K406" i="2"/>
  <c r="J406" i="2"/>
  <c r="I406" i="2"/>
  <c r="H406" i="2"/>
  <c r="G406" i="2"/>
  <c r="D406" i="2"/>
  <c r="M405" i="2"/>
  <c r="L405" i="2"/>
  <c r="K405" i="2"/>
  <c r="J405" i="2"/>
  <c r="I405" i="2"/>
  <c r="H405" i="2"/>
  <c r="G405" i="2"/>
  <c r="D405" i="2"/>
  <c r="M404" i="2"/>
  <c r="L404" i="2"/>
  <c r="K404" i="2"/>
  <c r="J404" i="2"/>
  <c r="I404" i="2"/>
  <c r="H404" i="2"/>
  <c r="G404" i="2"/>
  <c r="D404" i="2"/>
  <c r="M403" i="2"/>
  <c r="L403" i="2"/>
  <c r="K403" i="2"/>
  <c r="J403" i="2"/>
  <c r="I403" i="2"/>
  <c r="H403" i="2"/>
  <c r="G403" i="2"/>
  <c r="D403" i="2"/>
  <c r="M402" i="2"/>
  <c r="L402" i="2"/>
  <c r="K402" i="2"/>
  <c r="J402" i="2"/>
  <c r="I402" i="2"/>
  <c r="H402" i="2"/>
  <c r="G402" i="2"/>
  <c r="D402" i="2"/>
  <c r="M401" i="2"/>
  <c r="L401" i="2"/>
  <c r="K401" i="2"/>
  <c r="J401" i="2"/>
  <c r="I401" i="2"/>
  <c r="H401" i="2"/>
  <c r="G401" i="2"/>
  <c r="D401" i="2"/>
  <c r="M400" i="2"/>
  <c r="L400" i="2"/>
  <c r="K400" i="2"/>
  <c r="J400" i="2"/>
  <c r="I400" i="2"/>
  <c r="H400" i="2"/>
  <c r="G400" i="2"/>
  <c r="D400" i="2"/>
  <c r="M399" i="2"/>
  <c r="L399" i="2"/>
  <c r="K399" i="2"/>
  <c r="J399" i="2"/>
  <c r="I399" i="2"/>
  <c r="H399" i="2"/>
  <c r="G399" i="2"/>
  <c r="D399" i="2"/>
  <c r="M398" i="2"/>
  <c r="L398" i="2"/>
  <c r="K398" i="2"/>
  <c r="J398" i="2"/>
  <c r="I398" i="2"/>
  <c r="H398" i="2"/>
  <c r="G398" i="2"/>
  <c r="D398" i="2"/>
  <c r="M397" i="2"/>
  <c r="L397" i="2"/>
  <c r="K397" i="2"/>
  <c r="J397" i="2"/>
  <c r="I397" i="2"/>
  <c r="H397" i="2"/>
  <c r="G397" i="2"/>
  <c r="D397" i="2"/>
  <c r="M396" i="2"/>
  <c r="L396" i="2"/>
  <c r="K396" i="2"/>
  <c r="J396" i="2"/>
  <c r="I396" i="2"/>
  <c r="H396" i="2"/>
  <c r="G396" i="2"/>
  <c r="D396" i="2"/>
  <c r="M395" i="2"/>
  <c r="L395" i="2"/>
  <c r="K395" i="2"/>
  <c r="J395" i="2"/>
  <c r="I395" i="2"/>
  <c r="H395" i="2"/>
  <c r="G395" i="2"/>
  <c r="D395" i="2"/>
  <c r="M394" i="2"/>
  <c r="L394" i="2"/>
  <c r="K394" i="2"/>
  <c r="J394" i="2"/>
  <c r="I394" i="2"/>
  <c r="H394" i="2"/>
  <c r="G394" i="2"/>
  <c r="D394" i="2"/>
  <c r="M393" i="2"/>
  <c r="L393" i="2"/>
  <c r="K393" i="2"/>
  <c r="J393" i="2"/>
  <c r="I393" i="2"/>
  <c r="H393" i="2"/>
  <c r="G393" i="2"/>
  <c r="D393" i="2"/>
  <c r="M392" i="2"/>
  <c r="L392" i="2"/>
  <c r="K392" i="2"/>
  <c r="J392" i="2"/>
  <c r="I392" i="2"/>
  <c r="H392" i="2"/>
  <c r="G392" i="2"/>
  <c r="D392" i="2"/>
  <c r="M391" i="2"/>
  <c r="L391" i="2"/>
  <c r="K391" i="2"/>
  <c r="J391" i="2"/>
  <c r="I391" i="2"/>
  <c r="H391" i="2"/>
  <c r="G391" i="2"/>
  <c r="D391" i="2"/>
  <c r="M390" i="2"/>
  <c r="L390" i="2"/>
  <c r="K390" i="2"/>
  <c r="J390" i="2"/>
  <c r="I390" i="2"/>
  <c r="H390" i="2"/>
  <c r="G390" i="2"/>
  <c r="D390" i="2"/>
  <c r="M389" i="2"/>
  <c r="L389" i="2"/>
  <c r="K389" i="2"/>
  <c r="J389" i="2"/>
  <c r="I389" i="2"/>
  <c r="H389" i="2"/>
  <c r="G389" i="2"/>
  <c r="D389" i="2"/>
  <c r="M388" i="2"/>
  <c r="L388" i="2"/>
  <c r="K388" i="2"/>
  <c r="J388" i="2"/>
  <c r="I388" i="2"/>
  <c r="H388" i="2"/>
  <c r="G388" i="2"/>
  <c r="D388" i="2"/>
  <c r="M387" i="2"/>
  <c r="L387" i="2"/>
  <c r="K387" i="2"/>
  <c r="J387" i="2"/>
  <c r="I387" i="2"/>
  <c r="H387" i="2"/>
  <c r="G387" i="2"/>
  <c r="D387" i="2"/>
  <c r="M386" i="2"/>
  <c r="L386" i="2"/>
  <c r="K386" i="2"/>
  <c r="J386" i="2"/>
  <c r="I386" i="2"/>
  <c r="H386" i="2"/>
  <c r="G386" i="2"/>
  <c r="D386" i="2"/>
  <c r="M385" i="2"/>
  <c r="L385" i="2"/>
  <c r="K385" i="2"/>
  <c r="J385" i="2"/>
  <c r="I385" i="2"/>
  <c r="H385" i="2"/>
  <c r="G385" i="2"/>
  <c r="D385" i="2"/>
  <c r="M384" i="2"/>
  <c r="L384" i="2"/>
  <c r="K384" i="2"/>
  <c r="J384" i="2"/>
  <c r="I384" i="2"/>
  <c r="H384" i="2"/>
  <c r="G384" i="2"/>
  <c r="D384" i="2"/>
  <c r="M383" i="2"/>
  <c r="L383" i="2"/>
  <c r="K383" i="2"/>
  <c r="J383" i="2"/>
  <c r="I383" i="2"/>
  <c r="H383" i="2"/>
  <c r="G383" i="2"/>
  <c r="D383" i="2"/>
  <c r="M382" i="2"/>
  <c r="L382" i="2"/>
  <c r="K382" i="2"/>
  <c r="J382" i="2"/>
  <c r="I382" i="2"/>
  <c r="H382" i="2"/>
  <c r="G382" i="2"/>
  <c r="D382" i="2"/>
  <c r="M381" i="2"/>
  <c r="L381" i="2"/>
  <c r="K381" i="2"/>
  <c r="J381" i="2"/>
  <c r="I381" i="2"/>
  <c r="H381" i="2"/>
  <c r="G381" i="2"/>
  <c r="D381" i="2"/>
  <c r="M380" i="2"/>
  <c r="L380" i="2"/>
  <c r="K380" i="2"/>
  <c r="J380" i="2"/>
  <c r="I380" i="2"/>
  <c r="H380" i="2"/>
  <c r="G380" i="2"/>
  <c r="D380" i="2"/>
  <c r="M379" i="2"/>
  <c r="L379" i="2"/>
  <c r="K379" i="2"/>
  <c r="J379" i="2"/>
  <c r="I379" i="2"/>
  <c r="H379" i="2"/>
  <c r="G379" i="2"/>
  <c r="D379" i="2"/>
  <c r="M378" i="2"/>
  <c r="L378" i="2"/>
  <c r="K378" i="2"/>
  <c r="J378" i="2"/>
  <c r="I378" i="2"/>
  <c r="H378" i="2"/>
  <c r="G378" i="2"/>
  <c r="D378" i="2"/>
  <c r="M377" i="2"/>
  <c r="L377" i="2"/>
  <c r="K377" i="2"/>
  <c r="J377" i="2"/>
  <c r="I377" i="2"/>
  <c r="H377" i="2"/>
  <c r="G377" i="2"/>
  <c r="D377" i="2"/>
  <c r="M376" i="2"/>
  <c r="L376" i="2"/>
  <c r="K376" i="2"/>
  <c r="J376" i="2"/>
  <c r="I376" i="2"/>
  <c r="H376" i="2"/>
  <c r="G376" i="2"/>
  <c r="D376" i="2"/>
  <c r="M375" i="2"/>
  <c r="L375" i="2"/>
  <c r="K375" i="2"/>
  <c r="J375" i="2"/>
  <c r="I375" i="2"/>
  <c r="H375" i="2"/>
  <c r="G375" i="2"/>
  <c r="D375" i="2"/>
  <c r="M374" i="2"/>
  <c r="L374" i="2"/>
  <c r="K374" i="2"/>
  <c r="J374" i="2"/>
  <c r="I374" i="2"/>
  <c r="H374" i="2"/>
  <c r="G374" i="2"/>
  <c r="D374" i="2"/>
  <c r="M373" i="2"/>
  <c r="L373" i="2"/>
  <c r="K373" i="2"/>
  <c r="J373" i="2"/>
  <c r="I373" i="2"/>
  <c r="H373" i="2"/>
  <c r="G373" i="2"/>
  <c r="D373" i="2"/>
  <c r="M372" i="2"/>
  <c r="L372" i="2"/>
  <c r="K372" i="2"/>
  <c r="J372" i="2"/>
  <c r="I372" i="2"/>
  <c r="H372" i="2"/>
  <c r="G372" i="2"/>
  <c r="D372" i="2"/>
  <c r="M371" i="2"/>
  <c r="L371" i="2"/>
  <c r="K371" i="2"/>
  <c r="J371" i="2"/>
  <c r="I371" i="2"/>
  <c r="H371" i="2"/>
  <c r="G371" i="2"/>
  <c r="D371" i="2"/>
  <c r="M370" i="2"/>
  <c r="L370" i="2"/>
  <c r="K370" i="2"/>
  <c r="J370" i="2"/>
  <c r="I370" i="2"/>
  <c r="H370" i="2"/>
  <c r="G370" i="2"/>
  <c r="D370" i="2"/>
  <c r="M369" i="2"/>
  <c r="L369" i="2"/>
  <c r="K369" i="2"/>
  <c r="J369" i="2"/>
  <c r="I369" i="2"/>
  <c r="H369" i="2"/>
  <c r="G369" i="2"/>
  <c r="D369" i="2"/>
  <c r="M368" i="2"/>
  <c r="L368" i="2"/>
  <c r="K368" i="2"/>
  <c r="J368" i="2"/>
  <c r="I368" i="2"/>
  <c r="H368" i="2"/>
  <c r="G368" i="2"/>
  <c r="D368" i="2"/>
  <c r="M367" i="2"/>
  <c r="L367" i="2"/>
  <c r="K367" i="2"/>
  <c r="J367" i="2"/>
  <c r="I367" i="2"/>
  <c r="H367" i="2"/>
  <c r="G367" i="2"/>
  <c r="D367" i="2"/>
  <c r="M366" i="2"/>
  <c r="L366" i="2"/>
  <c r="K366" i="2"/>
  <c r="J366" i="2"/>
  <c r="I366" i="2"/>
  <c r="H366" i="2"/>
  <c r="G366" i="2"/>
  <c r="D366" i="2"/>
  <c r="M365" i="2"/>
  <c r="L365" i="2"/>
  <c r="K365" i="2"/>
  <c r="J365" i="2"/>
  <c r="I365" i="2"/>
  <c r="H365" i="2"/>
  <c r="G365" i="2"/>
  <c r="D365" i="2"/>
  <c r="M364" i="2"/>
  <c r="L364" i="2"/>
  <c r="K364" i="2"/>
  <c r="J364" i="2"/>
  <c r="I364" i="2"/>
  <c r="H364" i="2"/>
  <c r="G364" i="2"/>
  <c r="D364" i="2"/>
  <c r="M363" i="2"/>
  <c r="L363" i="2"/>
  <c r="K363" i="2"/>
  <c r="J363" i="2"/>
  <c r="I363" i="2"/>
  <c r="H363" i="2"/>
  <c r="G363" i="2"/>
  <c r="D363" i="2"/>
  <c r="M362" i="2"/>
  <c r="L362" i="2"/>
  <c r="K362" i="2"/>
  <c r="J362" i="2"/>
  <c r="I362" i="2"/>
  <c r="H362" i="2"/>
  <c r="G362" i="2"/>
  <c r="D362" i="2"/>
  <c r="M361" i="2"/>
  <c r="L361" i="2"/>
  <c r="K361" i="2"/>
  <c r="J361" i="2"/>
  <c r="I361" i="2"/>
  <c r="H361" i="2"/>
  <c r="G361" i="2"/>
  <c r="D361" i="2"/>
  <c r="M360" i="2"/>
  <c r="L360" i="2"/>
  <c r="K360" i="2"/>
  <c r="J360" i="2"/>
  <c r="I360" i="2"/>
  <c r="H360" i="2"/>
  <c r="G360" i="2"/>
  <c r="D360" i="2"/>
  <c r="M359" i="2"/>
  <c r="L359" i="2"/>
  <c r="K359" i="2"/>
  <c r="J359" i="2"/>
  <c r="I359" i="2"/>
  <c r="H359" i="2"/>
  <c r="G359" i="2"/>
  <c r="D359" i="2"/>
  <c r="M358" i="2"/>
  <c r="L358" i="2"/>
  <c r="K358" i="2"/>
  <c r="J358" i="2"/>
  <c r="I358" i="2"/>
  <c r="H358" i="2"/>
  <c r="G358" i="2"/>
  <c r="D358" i="2"/>
  <c r="M357" i="2"/>
  <c r="L357" i="2"/>
  <c r="K357" i="2"/>
  <c r="J357" i="2"/>
  <c r="I357" i="2"/>
  <c r="H357" i="2"/>
  <c r="G357" i="2"/>
  <c r="D357" i="2"/>
  <c r="M356" i="2"/>
  <c r="L356" i="2"/>
  <c r="K356" i="2"/>
  <c r="J356" i="2"/>
  <c r="I356" i="2"/>
  <c r="H356" i="2"/>
  <c r="G356" i="2"/>
  <c r="D356" i="2"/>
  <c r="M355" i="2"/>
  <c r="L355" i="2"/>
  <c r="K355" i="2"/>
  <c r="J355" i="2"/>
  <c r="I355" i="2"/>
  <c r="H355" i="2"/>
  <c r="G355" i="2"/>
  <c r="D355" i="2"/>
  <c r="M354" i="2"/>
  <c r="L354" i="2"/>
  <c r="K354" i="2"/>
  <c r="J354" i="2"/>
  <c r="I354" i="2"/>
  <c r="H354" i="2"/>
  <c r="G354" i="2"/>
  <c r="D354" i="2"/>
  <c r="M353" i="2"/>
  <c r="L353" i="2"/>
  <c r="K353" i="2"/>
  <c r="J353" i="2"/>
  <c r="I353" i="2"/>
  <c r="H353" i="2"/>
  <c r="G353" i="2"/>
  <c r="D353" i="2"/>
  <c r="M352" i="2"/>
  <c r="L352" i="2"/>
  <c r="K352" i="2"/>
  <c r="J352" i="2"/>
  <c r="I352" i="2"/>
  <c r="H352" i="2"/>
  <c r="G352" i="2"/>
  <c r="D352" i="2"/>
  <c r="M351" i="2"/>
  <c r="L351" i="2"/>
  <c r="K351" i="2"/>
  <c r="J351" i="2"/>
  <c r="I351" i="2"/>
  <c r="H351" i="2"/>
  <c r="G351" i="2"/>
  <c r="D351" i="2"/>
  <c r="M350" i="2"/>
  <c r="L350" i="2"/>
  <c r="K350" i="2"/>
  <c r="J350" i="2"/>
  <c r="I350" i="2"/>
  <c r="H350" i="2"/>
  <c r="G350" i="2"/>
  <c r="D350" i="2"/>
  <c r="M349" i="2"/>
  <c r="L349" i="2"/>
  <c r="K349" i="2"/>
  <c r="J349" i="2"/>
  <c r="I349" i="2"/>
  <c r="H349" i="2"/>
  <c r="G349" i="2"/>
  <c r="D349" i="2"/>
  <c r="M348" i="2"/>
  <c r="L348" i="2"/>
  <c r="K348" i="2"/>
  <c r="J348" i="2"/>
  <c r="I348" i="2"/>
  <c r="H348" i="2"/>
  <c r="G348" i="2"/>
  <c r="D348" i="2"/>
  <c r="M347" i="2"/>
  <c r="L347" i="2"/>
  <c r="K347" i="2"/>
  <c r="J347" i="2"/>
  <c r="I347" i="2"/>
  <c r="H347" i="2"/>
  <c r="G347" i="2"/>
  <c r="D347" i="2"/>
  <c r="M346" i="2"/>
  <c r="L346" i="2"/>
  <c r="K346" i="2"/>
  <c r="J346" i="2"/>
  <c r="I346" i="2"/>
  <c r="H346" i="2"/>
  <c r="G346" i="2"/>
  <c r="D346" i="2"/>
  <c r="M345" i="2"/>
  <c r="L345" i="2"/>
  <c r="K345" i="2"/>
  <c r="J345" i="2"/>
  <c r="I345" i="2"/>
  <c r="H345" i="2"/>
  <c r="G345" i="2"/>
  <c r="D345" i="2"/>
  <c r="M344" i="2"/>
  <c r="L344" i="2"/>
  <c r="K344" i="2"/>
  <c r="J344" i="2"/>
  <c r="I344" i="2"/>
  <c r="H344" i="2"/>
  <c r="G344" i="2"/>
  <c r="D344" i="2"/>
  <c r="M343" i="2"/>
  <c r="L343" i="2"/>
  <c r="K343" i="2"/>
  <c r="J343" i="2"/>
  <c r="I343" i="2"/>
  <c r="H343" i="2"/>
  <c r="G343" i="2"/>
  <c r="D343" i="2"/>
  <c r="M342" i="2"/>
  <c r="L342" i="2"/>
  <c r="K342" i="2"/>
  <c r="J342" i="2"/>
  <c r="I342" i="2"/>
  <c r="H342" i="2"/>
  <c r="G342" i="2"/>
  <c r="D342" i="2"/>
  <c r="M341" i="2"/>
  <c r="L341" i="2"/>
  <c r="K341" i="2"/>
  <c r="J341" i="2"/>
  <c r="I341" i="2"/>
  <c r="H341" i="2"/>
  <c r="G341" i="2"/>
  <c r="D341" i="2"/>
  <c r="M340" i="2"/>
  <c r="L340" i="2"/>
  <c r="K340" i="2"/>
  <c r="J340" i="2"/>
  <c r="I340" i="2"/>
  <c r="H340" i="2"/>
  <c r="G340" i="2"/>
  <c r="D340" i="2"/>
  <c r="M339" i="2"/>
  <c r="L339" i="2"/>
  <c r="K339" i="2"/>
  <c r="J339" i="2"/>
  <c r="I339" i="2"/>
  <c r="H339" i="2"/>
  <c r="G339" i="2"/>
  <c r="D339" i="2"/>
  <c r="M338" i="2"/>
  <c r="L338" i="2"/>
  <c r="K338" i="2"/>
  <c r="J338" i="2"/>
  <c r="I338" i="2"/>
  <c r="H338" i="2"/>
  <c r="G338" i="2"/>
  <c r="D338" i="2"/>
  <c r="M337" i="2"/>
  <c r="L337" i="2"/>
  <c r="K337" i="2"/>
  <c r="J337" i="2"/>
  <c r="I337" i="2"/>
  <c r="H337" i="2"/>
  <c r="G337" i="2"/>
  <c r="D337" i="2"/>
  <c r="M336" i="2"/>
  <c r="L336" i="2"/>
  <c r="K336" i="2"/>
  <c r="J336" i="2"/>
  <c r="I336" i="2"/>
  <c r="H336" i="2"/>
  <c r="G336" i="2"/>
  <c r="D336" i="2"/>
  <c r="M335" i="2"/>
  <c r="L335" i="2"/>
  <c r="K335" i="2"/>
  <c r="J335" i="2"/>
  <c r="I335" i="2"/>
  <c r="H335" i="2"/>
  <c r="G335" i="2"/>
  <c r="D335" i="2"/>
  <c r="M334" i="2"/>
  <c r="L334" i="2"/>
  <c r="K334" i="2"/>
  <c r="J334" i="2"/>
  <c r="I334" i="2"/>
  <c r="H334" i="2"/>
  <c r="G334" i="2"/>
  <c r="D334" i="2"/>
  <c r="M333" i="2"/>
  <c r="L333" i="2"/>
  <c r="K333" i="2"/>
  <c r="J333" i="2"/>
  <c r="I333" i="2"/>
  <c r="H333" i="2"/>
  <c r="G333" i="2"/>
  <c r="D333" i="2"/>
  <c r="M332" i="2"/>
  <c r="L332" i="2"/>
  <c r="K332" i="2"/>
  <c r="J332" i="2"/>
  <c r="I332" i="2"/>
  <c r="H332" i="2"/>
  <c r="G332" i="2"/>
  <c r="D332" i="2"/>
  <c r="M331" i="2"/>
  <c r="L331" i="2"/>
  <c r="K331" i="2"/>
  <c r="J331" i="2"/>
  <c r="I331" i="2"/>
  <c r="H331" i="2"/>
  <c r="G331" i="2"/>
  <c r="D331" i="2"/>
  <c r="M330" i="2"/>
  <c r="L330" i="2"/>
  <c r="K330" i="2"/>
  <c r="J330" i="2"/>
  <c r="I330" i="2"/>
  <c r="H330" i="2"/>
  <c r="G330" i="2"/>
  <c r="D330" i="2"/>
  <c r="M329" i="2"/>
  <c r="L329" i="2"/>
  <c r="K329" i="2"/>
  <c r="J329" i="2"/>
  <c r="I329" i="2"/>
  <c r="H329" i="2"/>
  <c r="G329" i="2"/>
  <c r="D329" i="2"/>
  <c r="M328" i="2"/>
  <c r="L328" i="2"/>
  <c r="K328" i="2"/>
  <c r="J328" i="2"/>
  <c r="I328" i="2"/>
  <c r="H328" i="2"/>
  <c r="G328" i="2"/>
  <c r="D328" i="2"/>
  <c r="M327" i="2"/>
  <c r="L327" i="2"/>
  <c r="K327" i="2"/>
  <c r="J327" i="2"/>
  <c r="I327" i="2"/>
  <c r="H327" i="2"/>
  <c r="G327" i="2"/>
  <c r="D327" i="2"/>
  <c r="M326" i="2"/>
  <c r="L326" i="2"/>
  <c r="K326" i="2"/>
  <c r="J326" i="2"/>
  <c r="I326" i="2"/>
  <c r="H326" i="2"/>
  <c r="G326" i="2"/>
  <c r="D326" i="2"/>
  <c r="M325" i="2"/>
  <c r="L325" i="2"/>
  <c r="K325" i="2"/>
  <c r="J325" i="2"/>
  <c r="I325" i="2"/>
  <c r="H325" i="2"/>
  <c r="G325" i="2"/>
  <c r="D325" i="2"/>
  <c r="M324" i="2"/>
  <c r="L324" i="2"/>
  <c r="K324" i="2"/>
  <c r="J324" i="2"/>
  <c r="I324" i="2"/>
  <c r="H324" i="2"/>
  <c r="G324" i="2"/>
  <c r="D324" i="2"/>
  <c r="M323" i="2"/>
  <c r="L323" i="2"/>
  <c r="K323" i="2"/>
  <c r="J323" i="2"/>
  <c r="I323" i="2"/>
  <c r="H323" i="2"/>
  <c r="G323" i="2"/>
  <c r="D323" i="2"/>
  <c r="M322" i="2"/>
  <c r="L322" i="2"/>
  <c r="K322" i="2"/>
  <c r="J322" i="2"/>
  <c r="I322" i="2"/>
  <c r="H322" i="2"/>
  <c r="G322" i="2"/>
  <c r="D322" i="2"/>
  <c r="M321" i="2"/>
  <c r="L321" i="2"/>
  <c r="K321" i="2"/>
  <c r="J321" i="2"/>
  <c r="I321" i="2"/>
  <c r="H321" i="2"/>
  <c r="G321" i="2"/>
  <c r="D321" i="2"/>
  <c r="M320" i="2"/>
  <c r="L320" i="2"/>
  <c r="K320" i="2"/>
  <c r="J320" i="2"/>
  <c r="I320" i="2"/>
  <c r="H320" i="2"/>
  <c r="G320" i="2"/>
  <c r="D320" i="2"/>
  <c r="M319" i="2"/>
  <c r="L319" i="2"/>
  <c r="K319" i="2"/>
  <c r="J319" i="2"/>
  <c r="I319" i="2"/>
  <c r="H319" i="2"/>
  <c r="G319" i="2"/>
  <c r="D319" i="2"/>
  <c r="M318" i="2"/>
  <c r="L318" i="2"/>
  <c r="K318" i="2"/>
  <c r="J318" i="2"/>
  <c r="I318" i="2"/>
  <c r="H318" i="2"/>
  <c r="G318" i="2"/>
  <c r="D318" i="2"/>
  <c r="M317" i="2"/>
  <c r="L317" i="2"/>
  <c r="K317" i="2"/>
  <c r="J317" i="2"/>
  <c r="I317" i="2"/>
  <c r="H317" i="2"/>
  <c r="G317" i="2"/>
  <c r="D317" i="2"/>
  <c r="M316" i="2"/>
  <c r="L316" i="2"/>
  <c r="K316" i="2"/>
  <c r="J316" i="2"/>
  <c r="I316" i="2"/>
  <c r="H316" i="2"/>
  <c r="G316" i="2"/>
  <c r="D316" i="2"/>
  <c r="M315" i="2"/>
  <c r="L315" i="2"/>
  <c r="K315" i="2"/>
  <c r="J315" i="2"/>
  <c r="I315" i="2"/>
  <c r="H315" i="2"/>
  <c r="G315" i="2"/>
  <c r="D315" i="2"/>
  <c r="M314" i="2"/>
  <c r="L314" i="2"/>
  <c r="K314" i="2"/>
  <c r="J314" i="2"/>
  <c r="I314" i="2"/>
  <c r="H314" i="2"/>
  <c r="G314" i="2"/>
  <c r="D314" i="2"/>
  <c r="M313" i="2"/>
  <c r="L313" i="2"/>
  <c r="K313" i="2"/>
  <c r="J313" i="2"/>
  <c r="I313" i="2"/>
  <c r="H313" i="2"/>
  <c r="G313" i="2"/>
  <c r="D313" i="2"/>
  <c r="M312" i="2"/>
  <c r="L312" i="2"/>
  <c r="K312" i="2"/>
  <c r="J312" i="2"/>
  <c r="I312" i="2"/>
  <c r="H312" i="2"/>
  <c r="G312" i="2"/>
  <c r="D312" i="2"/>
  <c r="M311" i="2"/>
  <c r="L311" i="2"/>
  <c r="K311" i="2"/>
  <c r="J311" i="2"/>
  <c r="I311" i="2"/>
  <c r="H311" i="2"/>
  <c r="G311" i="2"/>
  <c r="D311" i="2"/>
  <c r="M310" i="2"/>
  <c r="L310" i="2"/>
  <c r="K310" i="2"/>
  <c r="J310" i="2"/>
  <c r="I310" i="2"/>
  <c r="H310" i="2"/>
  <c r="G310" i="2"/>
  <c r="D310" i="2"/>
  <c r="M309" i="2"/>
  <c r="L309" i="2"/>
  <c r="K309" i="2"/>
  <c r="J309" i="2"/>
  <c r="I309" i="2"/>
  <c r="H309" i="2"/>
  <c r="G309" i="2"/>
  <c r="D309" i="2"/>
  <c r="M308" i="2"/>
  <c r="L308" i="2"/>
  <c r="K308" i="2"/>
  <c r="J308" i="2"/>
  <c r="I308" i="2"/>
  <c r="H308" i="2"/>
  <c r="G308" i="2"/>
  <c r="D308" i="2"/>
  <c r="M307" i="2"/>
  <c r="L307" i="2"/>
  <c r="K307" i="2"/>
  <c r="J307" i="2"/>
  <c r="I307" i="2"/>
  <c r="H307" i="2"/>
  <c r="G307" i="2"/>
  <c r="D307" i="2"/>
  <c r="M306" i="2"/>
  <c r="L306" i="2"/>
  <c r="K306" i="2"/>
  <c r="J306" i="2"/>
  <c r="I306" i="2"/>
  <c r="H306" i="2"/>
  <c r="G306" i="2"/>
  <c r="D306" i="2"/>
  <c r="M305" i="2"/>
  <c r="L305" i="2"/>
  <c r="K305" i="2"/>
  <c r="J305" i="2"/>
  <c r="I305" i="2"/>
  <c r="H305" i="2"/>
  <c r="G305" i="2"/>
  <c r="D305" i="2"/>
  <c r="M304" i="2"/>
  <c r="L304" i="2"/>
  <c r="K304" i="2"/>
  <c r="J304" i="2"/>
  <c r="I304" i="2"/>
  <c r="H304" i="2"/>
  <c r="G304" i="2"/>
  <c r="D304" i="2"/>
  <c r="M303" i="2"/>
  <c r="L303" i="2"/>
  <c r="K303" i="2"/>
  <c r="J303" i="2"/>
  <c r="I303" i="2"/>
  <c r="H303" i="2"/>
  <c r="G303" i="2"/>
  <c r="D303" i="2"/>
  <c r="M302" i="2"/>
  <c r="L302" i="2"/>
  <c r="K302" i="2"/>
  <c r="J302" i="2"/>
  <c r="I302" i="2"/>
  <c r="H302" i="2"/>
  <c r="G302" i="2"/>
  <c r="D302" i="2"/>
  <c r="M301" i="2"/>
  <c r="L301" i="2"/>
  <c r="K301" i="2"/>
  <c r="J301" i="2"/>
  <c r="I301" i="2"/>
  <c r="H301" i="2"/>
  <c r="G301" i="2"/>
  <c r="D301" i="2"/>
  <c r="M300" i="2"/>
  <c r="L300" i="2"/>
  <c r="K300" i="2"/>
  <c r="J300" i="2"/>
  <c r="I300" i="2"/>
  <c r="H300" i="2"/>
  <c r="G300" i="2"/>
  <c r="D300" i="2"/>
  <c r="M299" i="2"/>
  <c r="L299" i="2"/>
  <c r="K299" i="2"/>
  <c r="J299" i="2"/>
  <c r="I299" i="2"/>
  <c r="H299" i="2"/>
  <c r="G299" i="2"/>
  <c r="D299" i="2"/>
  <c r="M298" i="2"/>
  <c r="L298" i="2"/>
  <c r="K298" i="2"/>
  <c r="J298" i="2"/>
  <c r="I298" i="2"/>
  <c r="H298" i="2"/>
  <c r="G298" i="2"/>
  <c r="D298" i="2"/>
  <c r="M297" i="2"/>
  <c r="L297" i="2"/>
  <c r="K297" i="2"/>
  <c r="J297" i="2"/>
  <c r="I297" i="2"/>
  <c r="H297" i="2"/>
  <c r="G297" i="2"/>
  <c r="D297" i="2"/>
  <c r="M296" i="2"/>
  <c r="L296" i="2"/>
  <c r="K296" i="2"/>
  <c r="J296" i="2"/>
  <c r="I296" i="2"/>
  <c r="H296" i="2"/>
  <c r="G296" i="2"/>
  <c r="D296" i="2"/>
  <c r="M295" i="2"/>
  <c r="L295" i="2"/>
  <c r="K295" i="2"/>
  <c r="J295" i="2"/>
  <c r="I295" i="2"/>
  <c r="H295" i="2"/>
  <c r="G295" i="2"/>
  <c r="D295" i="2"/>
  <c r="M294" i="2"/>
  <c r="L294" i="2"/>
  <c r="K294" i="2"/>
  <c r="J294" i="2"/>
  <c r="I294" i="2"/>
  <c r="H294" i="2"/>
  <c r="G294" i="2"/>
  <c r="D294" i="2"/>
  <c r="M293" i="2"/>
  <c r="L293" i="2"/>
  <c r="K293" i="2"/>
  <c r="J293" i="2"/>
  <c r="I293" i="2"/>
  <c r="H293" i="2"/>
  <c r="G293" i="2"/>
  <c r="D293" i="2"/>
  <c r="M292" i="2"/>
  <c r="L292" i="2"/>
  <c r="K292" i="2"/>
  <c r="J292" i="2"/>
  <c r="I292" i="2"/>
  <c r="H292" i="2"/>
  <c r="G292" i="2"/>
  <c r="D292" i="2"/>
  <c r="M291" i="2"/>
  <c r="L291" i="2"/>
  <c r="K291" i="2"/>
  <c r="J291" i="2"/>
  <c r="I291" i="2"/>
  <c r="H291" i="2"/>
  <c r="G291" i="2"/>
  <c r="D291" i="2"/>
  <c r="M290" i="2"/>
  <c r="L290" i="2"/>
  <c r="K290" i="2"/>
  <c r="J290" i="2"/>
  <c r="I290" i="2"/>
  <c r="H290" i="2"/>
  <c r="G290" i="2"/>
  <c r="D290" i="2"/>
  <c r="M289" i="2"/>
  <c r="L289" i="2"/>
  <c r="K289" i="2"/>
  <c r="J289" i="2"/>
  <c r="I289" i="2"/>
  <c r="H289" i="2"/>
  <c r="G289" i="2"/>
  <c r="D289" i="2"/>
  <c r="M288" i="2"/>
  <c r="L288" i="2"/>
  <c r="K288" i="2"/>
  <c r="J288" i="2"/>
  <c r="I288" i="2"/>
  <c r="H288" i="2"/>
  <c r="G288" i="2"/>
  <c r="D288" i="2"/>
  <c r="M287" i="2"/>
  <c r="L287" i="2"/>
  <c r="K287" i="2"/>
  <c r="J287" i="2"/>
  <c r="I287" i="2"/>
  <c r="H287" i="2"/>
  <c r="G287" i="2"/>
  <c r="D287" i="2"/>
  <c r="M286" i="2"/>
  <c r="L286" i="2"/>
  <c r="K286" i="2"/>
  <c r="J286" i="2"/>
  <c r="I286" i="2"/>
  <c r="H286" i="2"/>
  <c r="G286" i="2"/>
  <c r="D286" i="2"/>
  <c r="M285" i="2"/>
  <c r="L285" i="2"/>
  <c r="K285" i="2"/>
  <c r="J285" i="2"/>
  <c r="I285" i="2"/>
  <c r="H285" i="2"/>
  <c r="G285" i="2"/>
  <c r="D285" i="2"/>
  <c r="M284" i="2"/>
  <c r="L284" i="2"/>
  <c r="K284" i="2"/>
  <c r="J284" i="2"/>
  <c r="I284" i="2"/>
  <c r="H284" i="2"/>
  <c r="G284" i="2"/>
  <c r="D284" i="2"/>
  <c r="M283" i="2"/>
  <c r="L283" i="2"/>
  <c r="K283" i="2"/>
  <c r="J283" i="2"/>
  <c r="I283" i="2"/>
  <c r="H283" i="2"/>
  <c r="G283" i="2"/>
  <c r="D283" i="2"/>
  <c r="M282" i="2"/>
  <c r="L282" i="2"/>
  <c r="K282" i="2"/>
  <c r="J282" i="2"/>
  <c r="I282" i="2"/>
  <c r="H282" i="2"/>
  <c r="G282" i="2"/>
  <c r="D282" i="2"/>
  <c r="M281" i="2"/>
  <c r="L281" i="2"/>
  <c r="K281" i="2"/>
  <c r="J281" i="2"/>
  <c r="I281" i="2"/>
  <c r="H281" i="2"/>
  <c r="G281" i="2"/>
  <c r="D281" i="2"/>
  <c r="M280" i="2"/>
  <c r="L280" i="2"/>
  <c r="K280" i="2"/>
  <c r="J280" i="2"/>
  <c r="I280" i="2"/>
  <c r="H280" i="2"/>
  <c r="G280" i="2"/>
  <c r="D280" i="2"/>
  <c r="M279" i="2"/>
  <c r="L279" i="2"/>
  <c r="K279" i="2"/>
  <c r="J279" i="2"/>
  <c r="I279" i="2"/>
  <c r="H279" i="2"/>
  <c r="G279" i="2"/>
  <c r="D279" i="2"/>
  <c r="M278" i="2"/>
  <c r="L278" i="2"/>
  <c r="K278" i="2"/>
  <c r="J278" i="2"/>
  <c r="I278" i="2"/>
  <c r="H278" i="2"/>
  <c r="G278" i="2"/>
  <c r="D278" i="2"/>
  <c r="M277" i="2"/>
  <c r="L277" i="2"/>
  <c r="K277" i="2"/>
  <c r="J277" i="2"/>
  <c r="I277" i="2"/>
  <c r="H277" i="2"/>
  <c r="G277" i="2"/>
  <c r="D277" i="2"/>
  <c r="M276" i="2"/>
  <c r="L276" i="2"/>
  <c r="K276" i="2"/>
  <c r="J276" i="2"/>
  <c r="I276" i="2"/>
  <c r="H276" i="2"/>
  <c r="G276" i="2"/>
  <c r="D276" i="2"/>
  <c r="M275" i="2"/>
  <c r="L275" i="2"/>
  <c r="K275" i="2"/>
  <c r="J275" i="2"/>
  <c r="I275" i="2"/>
  <c r="H275" i="2"/>
  <c r="G275" i="2"/>
  <c r="D275" i="2"/>
  <c r="M274" i="2"/>
  <c r="L274" i="2"/>
  <c r="K274" i="2"/>
  <c r="J274" i="2"/>
  <c r="I274" i="2"/>
  <c r="H274" i="2"/>
  <c r="G274" i="2"/>
  <c r="D274" i="2"/>
  <c r="M273" i="2"/>
  <c r="L273" i="2"/>
  <c r="K273" i="2"/>
  <c r="J273" i="2"/>
  <c r="I273" i="2"/>
  <c r="H273" i="2"/>
  <c r="G273" i="2"/>
  <c r="D273" i="2"/>
  <c r="M272" i="2"/>
  <c r="L272" i="2"/>
  <c r="K272" i="2"/>
  <c r="J272" i="2"/>
  <c r="I272" i="2"/>
  <c r="H272" i="2"/>
  <c r="G272" i="2"/>
  <c r="D272" i="2"/>
  <c r="M271" i="2"/>
  <c r="L271" i="2"/>
  <c r="K271" i="2"/>
  <c r="J271" i="2"/>
  <c r="I271" i="2"/>
  <c r="H271" i="2"/>
  <c r="G271" i="2"/>
  <c r="D271" i="2"/>
  <c r="M270" i="2"/>
  <c r="L270" i="2"/>
  <c r="K270" i="2"/>
  <c r="J270" i="2"/>
  <c r="I270" i="2"/>
  <c r="H270" i="2"/>
  <c r="G270" i="2"/>
  <c r="D270" i="2"/>
  <c r="M269" i="2"/>
  <c r="L269" i="2"/>
  <c r="K269" i="2"/>
  <c r="J269" i="2"/>
  <c r="I269" i="2"/>
  <c r="H269" i="2"/>
  <c r="G269" i="2"/>
  <c r="D269" i="2"/>
  <c r="M268" i="2"/>
  <c r="L268" i="2"/>
  <c r="K268" i="2"/>
  <c r="J268" i="2"/>
  <c r="I268" i="2"/>
  <c r="H268" i="2"/>
  <c r="G268" i="2"/>
  <c r="D268" i="2"/>
  <c r="M267" i="2"/>
  <c r="L267" i="2"/>
  <c r="K267" i="2"/>
  <c r="J267" i="2"/>
  <c r="I267" i="2"/>
  <c r="H267" i="2"/>
  <c r="G267" i="2"/>
  <c r="D267" i="2"/>
  <c r="M266" i="2"/>
  <c r="L266" i="2"/>
  <c r="K266" i="2"/>
  <c r="J266" i="2"/>
  <c r="I266" i="2"/>
  <c r="H266" i="2"/>
  <c r="G266" i="2"/>
  <c r="D266" i="2"/>
  <c r="M265" i="2"/>
  <c r="L265" i="2"/>
  <c r="K265" i="2"/>
  <c r="J265" i="2"/>
  <c r="I265" i="2"/>
  <c r="H265" i="2"/>
  <c r="G265" i="2"/>
  <c r="D265" i="2"/>
  <c r="M264" i="2"/>
  <c r="L264" i="2"/>
  <c r="K264" i="2"/>
  <c r="J264" i="2"/>
  <c r="I264" i="2"/>
  <c r="H264" i="2"/>
  <c r="G264" i="2"/>
  <c r="D264" i="2"/>
  <c r="M263" i="2"/>
  <c r="L263" i="2"/>
  <c r="K263" i="2"/>
  <c r="J263" i="2"/>
  <c r="I263" i="2"/>
  <c r="H263" i="2"/>
  <c r="G263" i="2"/>
  <c r="D263" i="2"/>
  <c r="M262" i="2"/>
  <c r="L262" i="2"/>
  <c r="K262" i="2"/>
  <c r="J262" i="2"/>
  <c r="I262" i="2"/>
  <c r="H262" i="2"/>
  <c r="G262" i="2"/>
  <c r="D262" i="2"/>
  <c r="M261" i="2"/>
  <c r="L261" i="2"/>
  <c r="K261" i="2"/>
  <c r="J261" i="2"/>
  <c r="I261" i="2"/>
  <c r="H261" i="2"/>
  <c r="G261" i="2"/>
  <c r="D261" i="2"/>
  <c r="M260" i="2"/>
  <c r="L260" i="2"/>
  <c r="K260" i="2"/>
  <c r="J260" i="2"/>
  <c r="I260" i="2"/>
  <c r="H260" i="2"/>
  <c r="G260" i="2"/>
  <c r="D260" i="2"/>
  <c r="M259" i="2"/>
  <c r="L259" i="2"/>
  <c r="K259" i="2"/>
  <c r="J259" i="2"/>
  <c r="I259" i="2"/>
  <c r="H259" i="2"/>
  <c r="G259" i="2"/>
  <c r="D259" i="2"/>
  <c r="M258" i="2"/>
  <c r="L258" i="2"/>
  <c r="K258" i="2"/>
  <c r="J258" i="2"/>
  <c r="I258" i="2"/>
  <c r="H258" i="2"/>
  <c r="G258" i="2"/>
  <c r="D258" i="2"/>
  <c r="M257" i="2"/>
  <c r="L257" i="2"/>
  <c r="K257" i="2"/>
  <c r="J257" i="2"/>
  <c r="I257" i="2"/>
  <c r="H257" i="2"/>
  <c r="G257" i="2"/>
  <c r="D257" i="2"/>
  <c r="M256" i="2"/>
  <c r="L256" i="2"/>
  <c r="K256" i="2"/>
  <c r="J256" i="2"/>
  <c r="I256" i="2"/>
  <c r="H256" i="2"/>
  <c r="G256" i="2"/>
  <c r="D256" i="2"/>
  <c r="M255" i="2"/>
  <c r="L255" i="2"/>
  <c r="K255" i="2"/>
  <c r="J255" i="2"/>
  <c r="I255" i="2"/>
  <c r="H255" i="2"/>
  <c r="G255" i="2"/>
  <c r="D255" i="2"/>
  <c r="M254" i="2"/>
  <c r="L254" i="2"/>
  <c r="K254" i="2"/>
  <c r="J254" i="2"/>
  <c r="I254" i="2"/>
  <c r="H254" i="2"/>
  <c r="G254" i="2"/>
  <c r="D254" i="2"/>
  <c r="M253" i="2"/>
  <c r="L253" i="2"/>
  <c r="K253" i="2"/>
  <c r="J253" i="2"/>
  <c r="I253" i="2"/>
  <c r="H253" i="2"/>
  <c r="G253" i="2"/>
  <c r="D253" i="2"/>
  <c r="M252" i="2"/>
  <c r="L252" i="2"/>
  <c r="K252" i="2"/>
  <c r="J252" i="2"/>
  <c r="I252" i="2"/>
  <c r="H252" i="2"/>
  <c r="G252" i="2"/>
  <c r="D252" i="2"/>
  <c r="M251" i="2"/>
  <c r="L251" i="2"/>
  <c r="K251" i="2"/>
  <c r="J251" i="2"/>
  <c r="I251" i="2"/>
  <c r="H251" i="2"/>
  <c r="G251" i="2"/>
  <c r="D251" i="2"/>
  <c r="M250" i="2"/>
  <c r="L250" i="2"/>
  <c r="K250" i="2"/>
  <c r="J250" i="2"/>
  <c r="I250" i="2"/>
  <c r="H250" i="2"/>
  <c r="G250" i="2"/>
  <c r="D250" i="2"/>
  <c r="M249" i="2"/>
  <c r="L249" i="2"/>
  <c r="K249" i="2"/>
  <c r="J249" i="2"/>
  <c r="I249" i="2"/>
  <c r="H249" i="2"/>
  <c r="G249" i="2"/>
  <c r="D249" i="2"/>
  <c r="M248" i="2"/>
  <c r="L248" i="2"/>
  <c r="K248" i="2"/>
  <c r="J248" i="2"/>
  <c r="I248" i="2"/>
  <c r="H248" i="2"/>
  <c r="G248" i="2"/>
  <c r="D248" i="2"/>
  <c r="M247" i="2"/>
  <c r="L247" i="2"/>
  <c r="K247" i="2"/>
  <c r="J247" i="2"/>
  <c r="I247" i="2"/>
  <c r="H247" i="2"/>
  <c r="G247" i="2"/>
  <c r="D247" i="2"/>
  <c r="M246" i="2"/>
  <c r="L246" i="2"/>
  <c r="K246" i="2"/>
  <c r="J246" i="2"/>
  <c r="I246" i="2"/>
  <c r="H246" i="2"/>
  <c r="G246" i="2"/>
  <c r="D246" i="2"/>
  <c r="M245" i="2"/>
  <c r="L245" i="2"/>
  <c r="K245" i="2"/>
  <c r="J245" i="2"/>
  <c r="I245" i="2"/>
  <c r="H245" i="2"/>
  <c r="G245" i="2"/>
  <c r="D245" i="2"/>
  <c r="M244" i="2"/>
  <c r="L244" i="2"/>
  <c r="K244" i="2"/>
  <c r="J244" i="2"/>
  <c r="I244" i="2"/>
  <c r="H244" i="2"/>
  <c r="G244" i="2"/>
  <c r="D244" i="2"/>
  <c r="M243" i="2"/>
  <c r="L243" i="2"/>
  <c r="K243" i="2"/>
  <c r="J243" i="2"/>
  <c r="I243" i="2"/>
  <c r="H243" i="2"/>
  <c r="G243" i="2"/>
  <c r="D243" i="2"/>
  <c r="M242" i="2"/>
  <c r="L242" i="2"/>
  <c r="K242" i="2"/>
  <c r="J242" i="2"/>
  <c r="I242" i="2"/>
  <c r="H242" i="2"/>
  <c r="G242" i="2"/>
  <c r="D242" i="2"/>
  <c r="M241" i="2"/>
  <c r="L241" i="2"/>
  <c r="K241" i="2"/>
  <c r="J241" i="2"/>
  <c r="I241" i="2"/>
  <c r="H241" i="2"/>
  <c r="G241" i="2"/>
  <c r="D241" i="2"/>
  <c r="M240" i="2"/>
  <c r="L240" i="2"/>
  <c r="K240" i="2"/>
  <c r="J240" i="2"/>
  <c r="I240" i="2"/>
  <c r="H240" i="2"/>
  <c r="G240" i="2"/>
  <c r="D240" i="2"/>
  <c r="M239" i="2"/>
  <c r="L239" i="2"/>
  <c r="K239" i="2"/>
  <c r="J239" i="2"/>
  <c r="I239" i="2"/>
  <c r="H239" i="2"/>
  <c r="G239" i="2"/>
  <c r="D239" i="2"/>
  <c r="M238" i="2"/>
  <c r="L238" i="2"/>
  <c r="K238" i="2"/>
  <c r="J238" i="2"/>
  <c r="I238" i="2"/>
  <c r="H238" i="2"/>
  <c r="G238" i="2"/>
  <c r="D238" i="2"/>
  <c r="M237" i="2"/>
  <c r="L237" i="2"/>
  <c r="K237" i="2"/>
  <c r="J237" i="2"/>
  <c r="I237" i="2"/>
  <c r="H237" i="2"/>
  <c r="G237" i="2"/>
  <c r="D237" i="2"/>
  <c r="M236" i="2"/>
  <c r="L236" i="2"/>
  <c r="K236" i="2"/>
  <c r="J236" i="2"/>
  <c r="I236" i="2"/>
  <c r="H236" i="2"/>
  <c r="G236" i="2"/>
  <c r="D236" i="2"/>
  <c r="M235" i="2"/>
  <c r="L235" i="2"/>
  <c r="K235" i="2"/>
  <c r="J235" i="2"/>
  <c r="I235" i="2"/>
  <c r="H235" i="2"/>
  <c r="G235" i="2"/>
  <c r="D235" i="2"/>
  <c r="M234" i="2"/>
  <c r="L234" i="2"/>
  <c r="K234" i="2"/>
  <c r="J234" i="2"/>
  <c r="I234" i="2"/>
  <c r="H234" i="2"/>
  <c r="G234" i="2"/>
  <c r="D234" i="2"/>
  <c r="M233" i="2"/>
  <c r="L233" i="2"/>
  <c r="K233" i="2"/>
  <c r="J233" i="2"/>
  <c r="I233" i="2"/>
  <c r="H233" i="2"/>
  <c r="G233" i="2"/>
  <c r="D233" i="2"/>
  <c r="M232" i="2"/>
  <c r="L232" i="2"/>
  <c r="K232" i="2"/>
  <c r="J232" i="2"/>
  <c r="I232" i="2"/>
  <c r="H232" i="2"/>
  <c r="G232" i="2"/>
  <c r="D232" i="2"/>
  <c r="M231" i="2"/>
  <c r="L231" i="2"/>
  <c r="K231" i="2"/>
  <c r="J231" i="2"/>
  <c r="I231" i="2"/>
  <c r="H231" i="2"/>
  <c r="G231" i="2"/>
  <c r="D231" i="2"/>
  <c r="M230" i="2"/>
  <c r="L230" i="2"/>
  <c r="K230" i="2"/>
  <c r="J230" i="2"/>
  <c r="I230" i="2"/>
  <c r="H230" i="2"/>
  <c r="G230" i="2"/>
  <c r="D230" i="2"/>
  <c r="M229" i="2"/>
  <c r="L229" i="2"/>
  <c r="K229" i="2"/>
  <c r="J229" i="2"/>
  <c r="I229" i="2"/>
  <c r="H229" i="2"/>
  <c r="G229" i="2"/>
  <c r="D229" i="2"/>
  <c r="M228" i="2"/>
  <c r="L228" i="2"/>
  <c r="K228" i="2"/>
  <c r="J228" i="2"/>
  <c r="I228" i="2"/>
  <c r="H228" i="2"/>
  <c r="G228" i="2"/>
  <c r="D228" i="2"/>
  <c r="M227" i="2"/>
  <c r="L227" i="2"/>
  <c r="K227" i="2"/>
  <c r="J227" i="2"/>
  <c r="I227" i="2"/>
  <c r="H227" i="2"/>
  <c r="G227" i="2"/>
  <c r="D227" i="2"/>
  <c r="M226" i="2"/>
  <c r="L226" i="2"/>
  <c r="K226" i="2"/>
  <c r="J226" i="2"/>
  <c r="I226" i="2"/>
  <c r="H226" i="2"/>
  <c r="G226" i="2"/>
  <c r="D226" i="2"/>
  <c r="M225" i="2"/>
  <c r="L225" i="2"/>
  <c r="K225" i="2"/>
  <c r="J225" i="2"/>
  <c r="I225" i="2"/>
  <c r="H225" i="2"/>
  <c r="G225" i="2"/>
  <c r="D225" i="2"/>
  <c r="M224" i="2"/>
  <c r="L224" i="2"/>
  <c r="K224" i="2"/>
  <c r="J224" i="2"/>
  <c r="I224" i="2"/>
  <c r="H224" i="2"/>
  <c r="G224" i="2"/>
  <c r="D224" i="2"/>
  <c r="M223" i="2"/>
  <c r="L223" i="2"/>
  <c r="K223" i="2"/>
  <c r="J223" i="2"/>
  <c r="I223" i="2"/>
  <c r="H223" i="2"/>
  <c r="G223" i="2"/>
  <c r="D223" i="2"/>
  <c r="M222" i="2"/>
  <c r="L222" i="2"/>
  <c r="K222" i="2"/>
  <c r="J222" i="2"/>
  <c r="I222" i="2"/>
  <c r="H222" i="2"/>
  <c r="G222" i="2"/>
  <c r="D222" i="2"/>
  <c r="M221" i="2"/>
  <c r="L221" i="2"/>
  <c r="K221" i="2"/>
  <c r="J221" i="2"/>
  <c r="I221" i="2"/>
  <c r="H221" i="2"/>
  <c r="G221" i="2"/>
  <c r="D221" i="2"/>
  <c r="M220" i="2"/>
  <c r="L220" i="2"/>
  <c r="K220" i="2"/>
  <c r="J220" i="2"/>
  <c r="I220" i="2"/>
  <c r="H220" i="2"/>
  <c r="G220" i="2"/>
  <c r="D220" i="2"/>
  <c r="M219" i="2"/>
  <c r="L219" i="2"/>
  <c r="K219" i="2"/>
  <c r="J219" i="2"/>
  <c r="I219" i="2"/>
  <c r="H219" i="2"/>
  <c r="G219" i="2"/>
  <c r="D219" i="2"/>
  <c r="M218" i="2"/>
  <c r="L218" i="2"/>
  <c r="K218" i="2"/>
  <c r="J218" i="2"/>
  <c r="I218" i="2"/>
  <c r="H218" i="2"/>
  <c r="G218" i="2"/>
  <c r="D218" i="2"/>
  <c r="M217" i="2"/>
  <c r="L217" i="2"/>
  <c r="K217" i="2"/>
  <c r="J217" i="2"/>
  <c r="I217" i="2"/>
  <c r="H217" i="2"/>
  <c r="G217" i="2"/>
  <c r="D217" i="2"/>
  <c r="M216" i="2"/>
  <c r="L216" i="2"/>
  <c r="K216" i="2"/>
  <c r="J216" i="2"/>
  <c r="I216" i="2"/>
  <c r="H216" i="2"/>
  <c r="G216" i="2"/>
  <c r="D216" i="2"/>
  <c r="M215" i="2"/>
  <c r="L215" i="2"/>
  <c r="K215" i="2"/>
  <c r="J215" i="2"/>
  <c r="I215" i="2"/>
  <c r="H215" i="2"/>
  <c r="G215" i="2"/>
  <c r="D215" i="2"/>
  <c r="M214" i="2"/>
  <c r="L214" i="2"/>
  <c r="K214" i="2"/>
  <c r="J214" i="2"/>
  <c r="I214" i="2"/>
  <c r="H214" i="2"/>
  <c r="G214" i="2"/>
  <c r="D214" i="2"/>
  <c r="M213" i="2"/>
  <c r="L213" i="2"/>
  <c r="K213" i="2"/>
  <c r="J213" i="2"/>
  <c r="I213" i="2"/>
  <c r="H213" i="2"/>
  <c r="G213" i="2"/>
  <c r="D213" i="2"/>
  <c r="M212" i="2"/>
  <c r="L212" i="2"/>
  <c r="K212" i="2"/>
  <c r="J212" i="2"/>
  <c r="I212" i="2"/>
  <c r="H212" i="2"/>
  <c r="G212" i="2"/>
  <c r="D212" i="2"/>
  <c r="M211" i="2"/>
  <c r="L211" i="2"/>
  <c r="K211" i="2"/>
  <c r="J211" i="2"/>
  <c r="I211" i="2"/>
  <c r="H211" i="2"/>
  <c r="G211" i="2"/>
  <c r="D211" i="2"/>
  <c r="M210" i="2"/>
  <c r="L210" i="2"/>
  <c r="K210" i="2"/>
  <c r="J210" i="2"/>
  <c r="I210" i="2"/>
  <c r="H210" i="2"/>
  <c r="G210" i="2"/>
  <c r="D210" i="2"/>
  <c r="M209" i="2"/>
  <c r="L209" i="2"/>
  <c r="K209" i="2"/>
  <c r="J209" i="2"/>
  <c r="I209" i="2"/>
  <c r="H209" i="2"/>
  <c r="G209" i="2"/>
  <c r="D209" i="2"/>
  <c r="M208" i="2"/>
  <c r="L208" i="2"/>
  <c r="K208" i="2"/>
  <c r="J208" i="2"/>
  <c r="I208" i="2"/>
  <c r="H208" i="2"/>
  <c r="G208" i="2"/>
  <c r="D208" i="2"/>
  <c r="M207" i="2"/>
  <c r="L207" i="2"/>
  <c r="K207" i="2"/>
  <c r="J207" i="2"/>
  <c r="I207" i="2"/>
  <c r="H207" i="2"/>
  <c r="G207" i="2"/>
  <c r="D207" i="2"/>
  <c r="M206" i="2"/>
  <c r="L206" i="2"/>
  <c r="K206" i="2"/>
  <c r="J206" i="2"/>
  <c r="I206" i="2"/>
  <c r="H206" i="2"/>
  <c r="G206" i="2"/>
  <c r="D206" i="2"/>
  <c r="M205" i="2"/>
  <c r="L205" i="2"/>
  <c r="K205" i="2"/>
  <c r="J205" i="2"/>
  <c r="I205" i="2"/>
  <c r="H205" i="2"/>
  <c r="G205" i="2"/>
  <c r="D205" i="2"/>
  <c r="M204" i="2"/>
  <c r="L204" i="2"/>
  <c r="K204" i="2"/>
  <c r="J204" i="2"/>
  <c r="I204" i="2"/>
  <c r="H204" i="2"/>
  <c r="G204" i="2"/>
  <c r="D204" i="2"/>
  <c r="M203" i="2"/>
  <c r="L203" i="2"/>
  <c r="K203" i="2"/>
  <c r="J203" i="2"/>
  <c r="I203" i="2"/>
  <c r="H203" i="2"/>
  <c r="G203" i="2"/>
  <c r="D203" i="2"/>
  <c r="M202" i="2"/>
  <c r="L202" i="2"/>
  <c r="K202" i="2"/>
  <c r="J202" i="2"/>
  <c r="I202" i="2"/>
  <c r="H202" i="2"/>
  <c r="G202" i="2"/>
  <c r="D202" i="2"/>
  <c r="M201" i="2"/>
  <c r="L201" i="2"/>
  <c r="K201" i="2"/>
  <c r="J201" i="2"/>
  <c r="I201" i="2"/>
  <c r="H201" i="2"/>
  <c r="G201" i="2"/>
  <c r="D201" i="2"/>
  <c r="M200" i="2"/>
  <c r="L200" i="2"/>
  <c r="K200" i="2"/>
  <c r="J200" i="2"/>
  <c r="I200" i="2"/>
  <c r="H200" i="2"/>
  <c r="G200" i="2"/>
  <c r="D200" i="2"/>
  <c r="M199" i="2"/>
  <c r="L199" i="2"/>
  <c r="K199" i="2"/>
  <c r="J199" i="2"/>
  <c r="I199" i="2"/>
  <c r="H199" i="2"/>
  <c r="G199" i="2"/>
  <c r="D199" i="2"/>
  <c r="M198" i="2"/>
  <c r="L198" i="2"/>
  <c r="K198" i="2"/>
  <c r="J198" i="2"/>
  <c r="I198" i="2"/>
  <c r="H198" i="2"/>
  <c r="G198" i="2"/>
  <c r="D198" i="2"/>
  <c r="M197" i="2"/>
  <c r="L197" i="2"/>
  <c r="K197" i="2"/>
  <c r="J197" i="2"/>
  <c r="I197" i="2"/>
  <c r="H197" i="2"/>
  <c r="G197" i="2"/>
  <c r="D197" i="2"/>
  <c r="M196" i="2"/>
  <c r="L196" i="2"/>
  <c r="K196" i="2"/>
  <c r="J196" i="2"/>
  <c r="I196" i="2"/>
  <c r="H196" i="2"/>
  <c r="G196" i="2"/>
  <c r="D196" i="2"/>
  <c r="M195" i="2"/>
  <c r="L195" i="2"/>
  <c r="K195" i="2"/>
  <c r="J195" i="2"/>
  <c r="I195" i="2"/>
  <c r="H195" i="2"/>
  <c r="G195" i="2"/>
  <c r="D195" i="2"/>
  <c r="M194" i="2"/>
  <c r="L194" i="2"/>
  <c r="K194" i="2"/>
  <c r="J194" i="2"/>
  <c r="I194" i="2"/>
  <c r="H194" i="2"/>
  <c r="G194" i="2"/>
  <c r="D194" i="2"/>
  <c r="M193" i="2"/>
  <c r="L193" i="2"/>
  <c r="K193" i="2"/>
  <c r="J193" i="2"/>
  <c r="I193" i="2"/>
  <c r="H193" i="2"/>
  <c r="G193" i="2"/>
  <c r="D193" i="2"/>
  <c r="M192" i="2"/>
  <c r="L192" i="2"/>
  <c r="K192" i="2"/>
  <c r="J192" i="2"/>
  <c r="I192" i="2"/>
  <c r="H192" i="2"/>
  <c r="G192" i="2"/>
  <c r="D192" i="2"/>
  <c r="M191" i="2"/>
  <c r="L191" i="2"/>
  <c r="K191" i="2"/>
  <c r="J191" i="2"/>
  <c r="I191" i="2"/>
  <c r="H191" i="2"/>
  <c r="G191" i="2"/>
  <c r="D191" i="2"/>
  <c r="M190" i="2"/>
  <c r="L190" i="2"/>
  <c r="K190" i="2"/>
  <c r="J190" i="2"/>
  <c r="I190" i="2"/>
  <c r="H190" i="2"/>
  <c r="G190" i="2"/>
  <c r="D190" i="2"/>
  <c r="M189" i="2"/>
  <c r="L189" i="2"/>
  <c r="K189" i="2"/>
  <c r="J189" i="2"/>
  <c r="I189" i="2"/>
  <c r="H189" i="2"/>
  <c r="G189" i="2"/>
  <c r="D189" i="2"/>
  <c r="M188" i="2"/>
  <c r="L188" i="2"/>
  <c r="K188" i="2"/>
  <c r="J188" i="2"/>
  <c r="I188" i="2"/>
  <c r="H188" i="2"/>
  <c r="G188" i="2"/>
  <c r="D188" i="2"/>
  <c r="M187" i="2"/>
  <c r="L187" i="2"/>
  <c r="K187" i="2"/>
  <c r="J187" i="2"/>
  <c r="I187" i="2"/>
  <c r="H187" i="2"/>
  <c r="G187" i="2"/>
  <c r="D187" i="2"/>
  <c r="M186" i="2"/>
  <c r="L186" i="2"/>
  <c r="K186" i="2"/>
  <c r="J186" i="2"/>
  <c r="I186" i="2"/>
  <c r="H186" i="2"/>
  <c r="G186" i="2"/>
  <c r="D186" i="2"/>
  <c r="M185" i="2"/>
  <c r="L185" i="2"/>
  <c r="K185" i="2"/>
  <c r="J185" i="2"/>
  <c r="I185" i="2"/>
  <c r="H185" i="2"/>
  <c r="G185" i="2"/>
  <c r="D185" i="2"/>
  <c r="M184" i="2"/>
  <c r="L184" i="2"/>
  <c r="K184" i="2"/>
  <c r="J184" i="2"/>
  <c r="I184" i="2"/>
  <c r="H184" i="2"/>
  <c r="G184" i="2"/>
  <c r="D184" i="2"/>
  <c r="M183" i="2"/>
  <c r="L183" i="2"/>
  <c r="K183" i="2"/>
  <c r="J183" i="2"/>
  <c r="I183" i="2"/>
  <c r="H183" i="2"/>
  <c r="G183" i="2"/>
  <c r="D183" i="2"/>
  <c r="M182" i="2"/>
  <c r="L182" i="2"/>
  <c r="K182" i="2"/>
  <c r="J182" i="2"/>
  <c r="I182" i="2"/>
  <c r="H182" i="2"/>
  <c r="G182" i="2"/>
  <c r="D182" i="2"/>
  <c r="M181" i="2"/>
  <c r="L181" i="2"/>
  <c r="K181" i="2"/>
  <c r="J181" i="2"/>
  <c r="I181" i="2"/>
  <c r="H181" i="2"/>
  <c r="G181" i="2"/>
  <c r="D181" i="2"/>
  <c r="M180" i="2"/>
  <c r="L180" i="2"/>
  <c r="K180" i="2"/>
  <c r="J180" i="2"/>
  <c r="I180" i="2"/>
  <c r="H180" i="2"/>
  <c r="G180" i="2"/>
  <c r="D180" i="2"/>
  <c r="M179" i="2"/>
  <c r="L179" i="2"/>
  <c r="K179" i="2"/>
  <c r="J179" i="2"/>
  <c r="I179" i="2"/>
  <c r="H179" i="2"/>
  <c r="G179" i="2"/>
  <c r="D179" i="2"/>
  <c r="M178" i="2"/>
  <c r="L178" i="2"/>
  <c r="K178" i="2"/>
  <c r="J178" i="2"/>
  <c r="I178" i="2"/>
  <c r="H178" i="2"/>
  <c r="G178" i="2"/>
  <c r="D178" i="2"/>
  <c r="M177" i="2"/>
  <c r="L177" i="2"/>
  <c r="K177" i="2"/>
  <c r="J177" i="2"/>
  <c r="I177" i="2"/>
  <c r="H177" i="2"/>
  <c r="G177" i="2"/>
  <c r="D177" i="2"/>
  <c r="M176" i="2"/>
  <c r="L176" i="2"/>
  <c r="K176" i="2"/>
  <c r="J176" i="2"/>
  <c r="I176" i="2"/>
  <c r="H176" i="2"/>
  <c r="G176" i="2"/>
  <c r="D176" i="2"/>
  <c r="M175" i="2"/>
  <c r="L175" i="2"/>
  <c r="K175" i="2"/>
  <c r="J175" i="2"/>
  <c r="I175" i="2"/>
  <c r="H175" i="2"/>
  <c r="G175" i="2"/>
  <c r="D175" i="2"/>
  <c r="M174" i="2"/>
  <c r="L174" i="2"/>
  <c r="K174" i="2"/>
  <c r="J174" i="2"/>
  <c r="I174" i="2"/>
  <c r="H174" i="2"/>
  <c r="G174" i="2"/>
  <c r="D174" i="2"/>
  <c r="M173" i="2"/>
  <c r="L173" i="2"/>
  <c r="K173" i="2"/>
  <c r="J173" i="2"/>
  <c r="I173" i="2"/>
  <c r="H173" i="2"/>
  <c r="G173" i="2"/>
  <c r="D173" i="2"/>
  <c r="M172" i="2"/>
  <c r="L172" i="2"/>
  <c r="K172" i="2"/>
  <c r="J172" i="2"/>
  <c r="I172" i="2"/>
  <c r="H172" i="2"/>
  <c r="G172" i="2"/>
  <c r="D172" i="2"/>
  <c r="M171" i="2"/>
  <c r="L171" i="2"/>
  <c r="K171" i="2"/>
  <c r="J171" i="2"/>
  <c r="I171" i="2"/>
  <c r="H171" i="2"/>
  <c r="G171" i="2"/>
  <c r="D171" i="2"/>
  <c r="M170" i="2"/>
  <c r="L170" i="2"/>
  <c r="K170" i="2"/>
  <c r="J170" i="2"/>
  <c r="I170" i="2"/>
  <c r="H170" i="2"/>
  <c r="G170" i="2"/>
  <c r="D170" i="2"/>
  <c r="M169" i="2"/>
  <c r="L169" i="2"/>
  <c r="K169" i="2"/>
  <c r="J169" i="2"/>
  <c r="I169" i="2"/>
  <c r="H169" i="2"/>
  <c r="G169" i="2"/>
  <c r="D169" i="2"/>
  <c r="M168" i="2"/>
  <c r="L168" i="2"/>
  <c r="K168" i="2"/>
  <c r="J168" i="2"/>
  <c r="I168" i="2"/>
  <c r="H168" i="2"/>
  <c r="G168" i="2"/>
  <c r="D168" i="2"/>
  <c r="M167" i="2"/>
  <c r="L167" i="2"/>
  <c r="K167" i="2"/>
  <c r="J167" i="2"/>
  <c r="I167" i="2"/>
  <c r="H167" i="2"/>
  <c r="G167" i="2"/>
  <c r="D167" i="2"/>
  <c r="M166" i="2"/>
  <c r="L166" i="2"/>
  <c r="K166" i="2"/>
  <c r="J166" i="2"/>
  <c r="I166" i="2"/>
  <c r="H166" i="2"/>
  <c r="G166" i="2"/>
  <c r="D166" i="2"/>
  <c r="M165" i="2"/>
  <c r="L165" i="2"/>
  <c r="K165" i="2"/>
  <c r="J165" i="2"/>
  <c r="I165" i="2"/>
  <c r="H165" i="2"/>
  <c r="G165" i="2"/>
  <c r="D165" i="2"/>
  <c r="M164" i="2"/>
  <c r="L164" i="2"/>
  <c r="K164" i="2"/>
  <c r="J164" i="2"/>
  <c r="I164" i="2"/>
  <c r="H164" i="2"/>
  <c r="G164" i="2"/>
  <c r="D164" i="2"/>
  <c r="M163" i="2"/>
  <c r="L163" i="2"/>
  <c r="K163" i="2"/>
  <c r="J163" i="2"/>
  <c r="I163" i="2"/>
  <c r="H163" i="2"/>
  <c r="G163" i="2"/>
  <c r="D163" i="2"/>
  <c r="M162" i="2"/>
  <c r="L162" i="2"/>
  <c r="K162" i="2"/>
  <c r="J162" i="2"/>
  <c r="I162" i="2"/>
  <c r="H162" i="2"/>
  <c r="G162" i="2"/>
  <c r="D162" i="2"/>
  <c r="M161" i="2"/>
  <c r="L161" i="2"/>
  <c r="K161" i="2"/>
  <c r="J161" i="2"/>
  <c r="I161" i="2"/>
  <c r="H161" i="2"/>
  <c r="G161" i="2"/>
  <c r="D161" i="2"/>
  <c r="M160" i="2"/>
  <c r="L160" i="2"/>
  <c r="K160" i="2"/>
  <c r="J160" i="2"/>
  <c r="I160" i="2"/>
  <c r="H160" i="2"/>
  <c r="G160" i="2"/>
  <c r="D160" i="2"/>
  <c r="M159" i="2"/>
  <c r="L159" i="2"/>
  <c r="K159" i="2"/>
  <c r="J159" i="2"/>
  <c r="I159" i="2"/>
  <c r="H159" i="2"/>
  <c r="G159" i="2"/>
  <c r="D159" i="2"/>
  <c r="M158" i="2"/>
  <c r="L158" i="2"/>
  <c r="K158" i="2"/>
  <c r="J158" i="2"/>
  <c r="I158" i="2"/>
  <c r="H158" i="2"/>
  <c r="G158" i="2"/>
  <c r="D158" i="2"/>
  <c r="M157" i="2"/>
  <c r="L157" i="2"/>
  <c r="K157" i="2"/>
  <c r="J157" i="2"/>
  <c r="I157" i="2"/>
  <c r="H157" i="2"/>
  <c r="G157" i="2"/>
  <c r="D157" i="2"/>
  <c r="M156" i="2"/>
  <c r="L156" i="2"/>
  <c r="K156" i="2"/>
  <c r="J156" i="2"/>
  <c r="I156" i="2"/>
  <c r="H156" i="2"/>
  <c r="G156" i="2"/>
  <c r="D156" i="2"/>
  <c r="M155" i="2"/>
  <c r="L155" i="2"/>
  <c r="K155" i="2"/>
  <c r="J155" i="2"/>
  <c r="I155" i="2"/>
  <c r="H155" i="2"/>
  <c r="G155" i="2"/>
  <c r="D155" i="2"/>
  <c r="M154" i="2"/>
  <c r="L154" i="2"/>
  <c r="K154" i="2"/>
  <c r="J154" i="2"/>
  <c r="I154" i="2"/>
  <c r="H154" i="2"/>
  <c r="G154" i="2"/>
  <c r="D154" i="2"/>
  <c r="M153" i="2"/>
  <c r="L153" i="2"/>
  <c r="K153" i="2"/>
  <c r="J153" i="2"/>
  <c r="I153" i="2"/>
  <c r="H153" i="2"/>
  <c r="G153" i="2"/>
  <c r="D153" i="2"/>
  <c r="M152" i="2"/>
  <c r="L152" i="2"/>
  <c r="K152" i="2"/>
  <c r="J152" i="2"/>
  <c r="I152" i="2"/>
  <c r="H152" i="2"/>
  <c r="G152" i="2"/>
  <c r="D152" i="2"/>
  <c r="M151" i="2"/>
  <c r="L151" i="2"/>
  <c r="K151" i="2"/>
  <c r="J151" i="2"/>
  <c r="I151" i="2"/>
  <c r="H151" i="2"/>
  <c r="G151" i="2"/>
  <c r="D151" i="2"/>
  <c r="M150" i="2"/>
  <c r="L150" i="2"/>
  <c r="K150" i="2"/>
  <c r="J150" i="2"/>
  <c r="I150" i="2"/>
  <c r="H150" i="2"/>
  <c r="G150" i="2"/>
  <c r="D150" i="2"/>
  <c r="M149" i="2"/>
  <c r="L149" i="2"/>
  <c r="K149" i="2"/>
  <c r="J149" i="2"/>
  <c r="I149" i="2"/>
  <c r="H149" i="2"/>
  <c r="G149" i="2"/>
  <c r="D149" i="2"/>
  <c r="M148" i="2"/>
  <c r="L148" i="2"/>
  <c r="K148" i="2"/>
  <c r="J148" i="2"/>
  <c r="I148" i="2"/>
  <c r="H148" i="2"/>
  <c r="G148" i="2"/>
  <c r="D148" i="2"/>
  <c r="M147" i="2"/>
  <c r="L147" i="2"/>
  <c r="K147" i="2"/>
  <c r="J147" i="2"/>
  <c r="I147" i="2"/>
  <c r="H147" i="2"/>
  <c r="G147" i="2"/>
  <c r="D147" i="2"/>
  <c r="M146" i="2"/>
  <c r="L146" i="2"/>
  <c r="K146" i="2"/>
  <c r="J146" i="2"/>
  <c r="I146" i="2"/>
  <c r="H146" i="2"/>
  <c r="G146" i="2"/>
  <c r="D146" i="2"/>
  <c r="M145" i="2"/>
  <c r="L145" i="2"/>
  <c r="K145" i="2"/>
  <c r="J145" i="2"/>
  <c r="I145" i="2"/>
  <c r="H145" i="2"/>
  <c r="G145" i="2"/>
  <c r="D145" i="2"/>
  <c r="M144" i="2"/>
  <c r="L144" i="2"/>
  <c r="K144" i="2"/>
  <c r="J144" i="2"/>
  <c r="I144" i="2"/>
  <c r="H144" i="2"/>
  <c r="G144" i="2"/>
  <c r="D144" i="2"/>
  <c r="M143" i="2"/>
  <c r="L143" i="2"/>
  <c r="K143" i="2"/>
  <c r="J143" i="2"/>
  <c r="I143" i="2"/>
  <c r="H143" i="2"/>
  <c r="G143" i="2"/>
  <c r="D143" i="2"/>
  <c r="M142" i="2"/>
  <c r="L142" i="2"/>
  <c r="K142" i="2"/>
  <c r="J142" i="2"/>
  <c r="I142" i="2"/>
  <c r="H142" i="2"/>
  <c r="G142" i="2"/>
  <c r="D142" i="2"/>
  <c r="M141" i="2"/>
  <c r="L141" i="2"/>
  <c r="K141" i="2"/>
  <c r="J141" i="2"/>
  <c r="I141" i="2"/>
  <c r="H141" i="2"/>
  <c r="G141" i="2"/>
  <c r="D141" i="2"/>
  <c r="M140" i="2"/>
  <c r="L140" i="2"/>
  <c r="K140" i="2"/>
  <c r="J140" i="2"/>
  <c r="I140" i="2"/>
  <c r="H140" i="2"/>
  <c r="G140" i="2"/>
  <c r="D140" i="2"/>
  <c r="M139" i="2"/>
  <c r="L139" i="2"/>
  <c r="K139" i="2"/>
  <c r="J139" i="2"/>
  <c r="I139" i="2"/>
  <c r="H139" i="2"/>
  <c r="G139" i="2"/>
  <c r="D139" i="2"/>
  <c r="M138" i="2"/>
  <c r="L138" i="2"/>
  <c r="K138" i="2"/>
  <c r="J138" i="2"/>
  <c r="I138" i="2"/>
  <c r="H138" i="2"/>
  <c r="G138" i="2"/>
  <c r="D138" i="2"/>
  <c r="M137" i="2"/>
  <c r="L137" i="2"/>
  <c r="K137" i="2"/>
  <c r="J137" i="2"/>
  <c r="I137" i="2"/>
  <c r="H137" i="2"/>
  <c r="G137" i="2"/>
  <c r="D137" i="2"/>
  <c r="M136" i="2"/>
  <c r="L136" i="2"/>
  <c r="K136" i="2"/>
  <c r="J136" i="2"/>
  <c r="I136" i="2"/>
  <c r="H136" i="2"/>
  <c r="G136" i="2"/>
  <c r="D136" i="2"/>
  <c r="M135" i="2"/>
  <c r="L135" i="2"/>
  <c r="K135" i="2"/>
  <c r="J135" i="2"/>
  <c r="I135" i="2"/>
  <c r="H135" i="2"/>
  <c r="G135" i="2"/>
  <c r="D135" i="2"/>
  <c r="M134" i="2"/>
  <c r="L134" i="2"/>
  <c r="K134" i="2"/>
  <c r="J134" i="2"/>
  <c r="I134" i="2"/>
  <c r="H134" i="2"/>
  <c r="G134" i="2"/>
  <c r="D134" i="2"/>
  <c r="M133" i="2"/>
  <c r="L133" i="2"/>
  <c r="K133" i="2"/>
  <c r="J133" i="2"/>
  <c r="I133" i="2"/>
  <c r="H133" i="2"/>
  <c r="G133" i="2"/>
  <c r="D133" i="2"/>
  <c r="M132" i="2"/>
  <c r="L132" i="2"/>
  <c r="K132" i="2"/>
  <c r="J132" i="2"/>
  <c r="I132" i="2"/>
  <c r="H132" i="2"/>
  <c r="G132" i="2"/>
  <c r="D132" i="2"/>
  <c r="M131" i="2"/>
  <c r="L131" i="2"/>
  <c r="K131" i="2"/>
  <c r="J131" i="2"/>
  <c r="I131" i="2"/>
  <c r="H131" i="2"/>
  <c r="G131" i="2"/>
  <c r="D131" i="2"/>
  <c r="M130" i="2"/>
  <c r="L130" i="2"/>
  <c r="K130" i="2"/>
  <c r="J130" i="2"/>
  <c r="I130" i="2"/>
  <c r="H130" i="2"/>
  <c r="G130" i="2"/>
  <c r="D130" i="2"/>
  <c r="M129" i="2"/>
  <c r="L129" i="2"/>
  <c r="K129" i="2"/>
  <c r="J129" i="2"/>
  <c r="I129" i="2"/>
  <c r="H129" i="2"/>
  <c r="G129" i="2"/>
  <c r="D129" i="2"/>
  <c r="M128" i="2"/>
  <c r="L128" i="2"/>
  <c r="K128" i="2"/>
  <c r="J128" i="2"/>
  <c r="I128" i="2"/>
  <c r="H128" i="2"/>
  <c r="G128" i="2"/>
  <c r="D128" i="2"/>
  <c r="M127" i="2"/>
  <c r="L127" i="2"/>
  <c r="K127" i="2"/>
  <c r="J127" i="2"/>
  <c r="I127" i="2"/>
  <c r="H127" i="2"/>
  <c r="G127" i="2"/>
  <c r="D127" i="2"/>
  <c r="M126" i="2"/>
  <c r="L126" i="2"/>
  <c r="K126" i="2"/>
  <c r="J126" i="2"/>
  <c r="I126" i="2"/>
  <c r="H126" i="2"/>
  <c r="G126" i="2"/>
  <c r="D126" i="2"/>
  <c r="M125" i="2"/>
  <c r="L125" i="2"/>
  <c r="K125" i="2"/>
  <c r="J125" i="2"/>
  <c r="I125" i="2"/>
  <c r="H125" i="2"/>
  <c r="G125" i="2"/>
  <c r="D125" i="2"/>
  <c r="M124" i="2"/>
  <c r="L124" i="2"/>
  <c r="K124" i="2"/>
  <c r="J124" i="2"/>
  <c r="I124" i="2"/>
  <c r="H124" i="2"/>
  <c r="G124" i="2"/>
  <c r="D124" i="2"/>
  <c r="M123" i="2"/>
  <c r="L123" i="2"/>
  <c r="K123" i="2"/>
  <c r="J123" i="2"/>
  <c r="I123" i="2"/>
  <c r="H123" i="2"/>
  <c r="G123" i="2"/>
  <c r="D123" i="2"/>
  <c r="M122" i="2"/>
  <c r="L122" i="2"/>
  <c r="K122" i="2"/>
  <c r="J122" i="2"/>
  <c r="I122" i="2"/>
  <c r="H122" i="2"/>
  <c r="G122" i="2"/>
  <c r="D122" i="2"/>
  <c r="M121" i="2"/>
  <c r="L121" i="2"/>
  <c r="K121" i="2"/>
  <c r="J121" i="2"/>
  <c r="I121" i="2"/>
  <c r="H121" i="2"/>
  <c r="G121" i="2"/>
  <c r="D121" i="2"/>
  <c r="M120" i="2"/>
  <c r="L120" i="2"/>
  <c r="K120" i="2"/>
  <c r="J120" i="2"/>
  <c r="I120" i="2"/>
  <c r="H120" i="2"/>
  <c r="G120" i="2"/>
  <c r="D120" i="2"/>
  <c r="M119" i="2"/>
  <c r="L119" i="2"/>
  <c r="K119" i="2"/>
  <c r="J119" i="2"/>
  <c r="I119" i="2"/>
  <c r="H119" i="2"/>
  <c r="G119" i="2"/>
  <c r="D119" i="2"/>
  <c r="M118" i="2"/>
  <c r="L118" i="2"/>
  <c r="K118" i="2"/>
  <c r="J118" i="2"/>
  <c r="I118" i="2"/>
  <c r="H118" i="2"/>
  <c r="G118" i="2"/>
  <c r="D118" i="2"/>
  <c r="M117" i="2"/>
  <c r="L117" i="2"/>
  <c r="K117" i="2"/>
  <c r="J117" i="2"/>
  <c r="I117" i="2"/>
  <c r="H117" i="2"/>
  <c r="G117" i="2"/>
  <c r="D117" i="2"/>
  <c r="M116" i="2"/>
  <c r="L116" i="2"/>
  <c r="K116" i="2"/>
  <c r="J116" i="2"/>
  <c r="I116" i="2"/>
  <c r="H116" i="2"/>
  <c r="G116" i="2"/>
  <c r="D116" i="2"/>
  <c r="M115" i="2"/>
  <c r="L115" i="2"/>
  <c r="K115" i="2"/>
  <c r="J115" i="2"/>
  <c r="I115" i="2"/>
  <c r="H115" i="2"/>
  <c r="G115" i="2"/>
  <c r="D115" i="2"/>
  <c r="M114" i="2"/>
  <c r="L114" i="2"/>
  <c r="K114" i="2"/>
  <c r="J114" i="2"/>
  <c r="I114" i="2"/>
  <c r="H114" i="2"/>
  <c r="G114" i="2"/>
  <c r="D114" i="2"/>
  <c r="M113" i="2"/>
  <c r="L113" i="2"/>
  <c r="K113" i="2"/>
  <c r="J113" i="2"/>
  <c r="I113" i="2"/>
  <c r="H113" i="2"/>
  <c r="G113" i="2"/>
  <c r="D113" i="2"/>
  <c r="M112" i="2"/>
  <c r="L112" i="2"/>
  <c r="K112" i="2"/>
  <c r="J112" i="2"/>
  <c r="I112" i="2"/>
  <c r="H112" i="2"/>
  <c r="G112" i="2"/>
  <c r="D112" i="2"/>
  <c r="M111" i="2"/>
  <c r="L111" i="2"/>
  <c r="K111" i="2"/>
  <c r="J111" i="2"/>
  <c r="I111" i="2"/>
  <c r="H111" i="2"/>
  <c r="G111" i="2"/>
  <c r="D111" i="2"/>
  <c r="M110" i="2"/>
  <c r="L110" i="2"/>
  <c r="K110" i="2"/>
  <c r="J110" i="2"/>
  <c r="I110" i="2"/>
  <c r="H110" i="2"/>
  <c r="G110" i="2"/>
  <c r="D110" i="2"/>
  <c r="M109" i="2"/>
  <c r="L109" i="2"/>
  <c r="K109" i="2"/>
  <c r="J109" i="2"/>
  <c r="I109" i="2"/>
  <c r="H109" i="2"/>
  <c r="G109" i="2"/>
  <c r="D109" i="2"/>
  <c r="M108" i="2"/>
  <c r="L108" i="2"/>
  <c r="K108" i="2"/>
  <c r="J108" i="2"/>
  <c r="I108" i="2"/>
  <c r="H108" i="2"/>
  <c r="G108" i="2"/>
  <c r="D108" i="2"/>
  <c r="M107" i="2"/>
  <c r="L107" i="2"/>
  <c r="K107" i="2"/>
  <c r="J107" i="2"/>
  <c r="I107" i="2"/>
  <c r="H107" i="2"/>
  <c r="G107" i="2"/>
  <c r="D107" i="2"/>
  <c r="M106" i="2"/>
  <c r="L106" i="2"/>
  <c r="K106" i="2"/>
  <c r="J106" i="2"/>
  <c r="I106" i="2"/>
  <c r="H106" i="2"/>
  <c r="G106" i="2"/>
  <c r="D106" i="2"/>
  <c r="M105" i="2"/>
  <c r="L105" i="2"/>
  <c r="K105" i="2"/>
  <c r="J105" i="2"/>
  <c r="I105" i="2"/>
  <c r="H105" i="2"/>
  <c r="G105" i="2"/>
  <c r="D105" i="2"/>
  <c r="M104" i="2"/>
  <c r="L104" i="2"/>
  <c r="K104" i="2"/>
  <c r="J104" i="2"/>
  <c r="I104" i="2"/>
  <c r="H104" i="2"/>
  <c r="G104" i="2"/>
  <c r="D104" i="2"/>
  <c r="M103" i="2"/>
  <c r="L103" i="2"/>
  <c r="K103" i="2"/>
  <c r="J103" i="2"/>
  <c r="I103" i="2"/>
  <c r="H103" i="2"/>
  <c r="G103" i="2"/>
  <c r="D103" i="2"/>
  <c r="M102" i="2"/>
  <c r="L102" i="2"/>
  <c r="K102" i="2"/>
  <c r="J102" i="2"/>
  <c r="I102" i="2"/>
  <c r="H102" i="2"/>
  <c r="G102" i="2"/>
  <c r="D102" i="2"/>
  <c r="M101" i="2"/>
  <c r="L101" i="2"/>
  <c r="K101" i="2"/>
  <c r="J101" i="2"/>
  <c r="I101" i="2"/>
  <c r="H101" i="2"/>
  <c r="G101" i="2"/>
  <c r="D101" i="2"/>
  <c r="M100" i="2"/>
  <c r="L100" i="2"/>
  <c r="K100" i="2"/>
  <c r="J100" i="2"/>
  <c r="I100" i="2"/>
  <c r="H100" i="2"/>
  <c r="G100" i="2"/>
  <c r="D100" i="2"/>
  <c r="M99" i="2"/>
  <c r="L99" i="2"/>
  <c r="K99" i="2"/>
  <c r="J99" i="2"/>
  <c r="I99" i="2"/>
  <c r="H99" i="2"/>
  <c r="G99" i="2"/>
  <c r="D99" i="2"/>
  <c r="M98" i="2"/>
  <c r="L98" i="2"/>
  <c r="K98" i="2"/>
  <c r="J98" i="2"/>
  <c r="I98" i="2"/>
  <c r="H98" i="2"/>
  <c r="G98" i="2"/>
  <c r="D98" i="2"/>
  <c r="M97" i="2"/>
  <c r="L97" i="2"/>
  <c r="K97" i="2"/>
  <c r="J97" i="2"/>
  <c r="I97" i="2"/>
  <c r="H97" i="2"/>
  <c r="G97" i="2"/>
  <c r="D97" i="2"/>
  <c r="M96" i="2"/>
  <c r="L96" i="2"/>
  <c r="K96" i="2"/>
  <c r="J96" i="2"/>
  <c r="I96" i="2"/>
  <c r="H96" i="2"/>
  <c r="G96" i="2"/>
  <c r="D96" i="2"/>
  <c r="M95" i="2"/>
  <c r="L95" i="2"/>
  <c r="K95" i="2"/>
  <c r="J95" i="2"/>
  <c r="I95" i="2"/>
  <c r="H95" i="2"/>
  <c r="G95" i="2"/>
  <c r="D95" i="2"/>
  <c r="M94" i="2"/>
  <c r="L94" i="2"/>
  <c r="K94" i="2"/>
  <c r="J94" i="2"/>
  <c r="I94" i="2"/>
  <c r="H94" i="2"/>
  <c r="G94" i="2"/>
  <c r="D94" i="2"/>
  <c r="M93" i="2"/>
  <c r="L93" i="2"/>
  <c r="K93" i="2"/>
  <c r="J93" i="2"/>
  <c r="I93" i="2"/>
  <c r="H93" i="2"/>
  <c r="G93" i="2"/>
  <c r="D93" i="2"/>
  <c r="M92" i="2"/>
  <c r="L92" i="2"/>
  <c r="K92" i="2"/>
  <c r="J92" i="2"/>
  <c r="I92" i="2"/>
  <c r="H92" i="2"/>
  <c r="G92" i="2"/>
  <c r="D92" i="2"/>
  <c r="M91" i="2"/>
  <c r="L91" i="2"/>
  <c r="K91" i="2"/>
  <c r="J91" i="2"/>
  <c r="I91" i="2"/>
  <c r="H91" i="2"/>
  <c r="G91" i="2"/>
  <c r="D91" i="2"/>
  <c r="M90" i="2"/>
  <c r="L90" i="2"/>
  <c r="K90" i="2"/>
  <c r="J90" i="2"/>
  <c r="I90" i="2"/>
  <c r="H90" i="2"/>
  <c r="G90" i="2"/>
  <c r="D90" i="2"/>
  <c r="M89" i="2"/>
  <c r="L89" i="2"/>
  <c r="K89" i="2"/>
  <c r="J89" i="2"/>
  <c r="I89" i="2"/>
  <c r="H89" i="2"/>
  <c r="G89" i="2"/>
  <c r="D89" i="2"/>
  <c r="M88" i="2"/>
  <c r="L88" i="2"/>
  <c r="K88" i="2"/>
  <c r="J88" i="2"/>
  <c r="I88" i="2"/>
  <c r="H88" i="2"/>
  <c r="G88" i="2"/>
  <c r="D88" i="2"/>
  <c r="M87" i="2"/>
  <c r="L87" i="2"/>
  <c r="K87" i="2"/>
  <c r="J87" i="2"/>
  <c r="I87" i="2"/>
  <c r="H87" i="2"/>
  <c r="G87" i="2"/>
  <c r="D87" i="2"/>
  <c r="M86" i="2"/>
  <c r="L86" i="2"/>
  <c r="K86" i="2"/>
  <c r="J86" i="2"/>
  <c r="I86" i="2"/>
  <c r="H86" i="2"/>
  <c r="G86" i="2"/>
  <c r="D86" i="2"/>
  <c r="M85" i="2"/>
  <c r="L85" i="2"/>
  <c r="K85" i="2"/>
  <c r="J85" i="2"/>
  <c r="I85" i="2"/>
  <c r="H85" i="2"/>
  <c r="G85" i="2"/>
  <c r="D85" i="2"/>
  <c r="M84" i="2"/>
  <c r="L84" i="2"/>
  <c r="K84" i="2"/>
  <c r="J84" i="2"/>
  <c r="I84" i="2"/>
  <c r="H84" i="2"/>
  <c r="G84" i="2"/>
  <c r="D84" i="2"/>
  <c r="M83" i="2"/>
  <c r="L83" i="2"/>
  <c r="K83" i="2"/>
  <c r="J83" i="2"/>
  <c r="I83" i="2"/>
  <c r="H83" i="2"/>
  <c r="G83" i="2"/>
  <c r="D83" i="2"/>
  <c r="M82" i="2"/>
  <c r="L82" i="2"/>
  <c r="K82" i="2"/>
  <c r="J82" i="2"/>
  <c r="I82" i="2"/>
  <c r="H82" i="2"/>
  <c r="G82" i="2"/>
  <c r="D82" i="2"/>
  <c r="M81" i="2"/>
  <c r="L81" i="2"/>
  <c r="K81" i="2"/>
  <c r="J81" i="2"/>
  <c r="I81" i="2"/>
  <c r="H81" i="2"/>
  <c r="G81" i="2"/>
  <c r="D81" i="2"/>
  <c r="M80" i="2"/>
  <c r="L80" i="2"/>
  <c r="K80" i="2"/>
  <c r="J80" i="2"/>
  <c r="I80" i="2"/>
  <c r="H80" i="2"/>
  <c r="G80" i="2"/>
  <c r="D80" i="2"/>
  <c r="M79" i="2"/>
  <c r="L79" i="2"/>
  <c r="K79" i="2"/>
  <c r="J79" i="2"/>
  <c r="I79" i="2"/>
  <c r="H79" i="2"/>
  <c r="G79" i="2"/>
  <c r="D79" i="2"/>
  <c r="M78" i="2"/>
  <c r="L78" i="2"/>
  <c r="K78" i="2"/>
  <c r="J78" i="2"/>
  <c r="I78" i="2"/>
  <c r="H78" i="2"/>
  <c r="G78" i="2"/>
  <c r="D78" i="2"/>
  <c r="M77" i="2"/>
  <c r="L77" i="2"/>
  <c r="K77" i="2"/>
  <c r="J77" i="2"/>
  <c r="I77" i="2"/>
  <c r="H77" i="2"/>
  <c r="G77" i="2"/>
  <c r="D77" i="2"/>
  <c r="M76" i="2"/>
  <c r="L76" i="2"/>
  <c r="K76" i="2"/>
  <c r="J76" i="2"/>
  <c r="I76" i="2"/>
  <c r="H76" i="2"/>
  <c r="G76" i="2"/>
  <c r="D76" i="2"/>
  <c r="M75" i="2"/>
  <c r="L75" i="2"/>
  <c r="K75" i="2"/>
  <c r="J75" i="2"/>
  <c r="I75" i="2"/>
  <c r="H75" i="2"/>
  <c r="G75" i="2"/>
  <c r="D75" i="2"/>
  <c r="M74" i="2"/>
  <c r="L74" i="2"/>
  <c r="K74" i="2"/>
  <c r="J74" i="2"/>
  <c r="I74" i="2"/>
  <c r="H74" i="2"/>
  <c r="G74" i="2"/>
  <c r="D74" i="2"/>
  <c r="M73" i="2"/>
  <c r="L73" i="2"/>
  <c r="K73" i="2"/>
  <c r="J73" i="2"/>
  <c r="I73" i="2"/>
  <c r="H73" i="2"/>
  <c r="G73" i="2"/>
  <c r="D73" i="2"/>
  <c r="M72" i="2"/>
  <c r="L72" i="2"/>
  <c r="K72" i="2"/>
  <c r="J72" i="2"/>
  <c r="I72" i="2"/>
  <c r="H72" i="2"/>
  <c r="G72" i="2"/>
  <c r="D72" i="2"/>
  <c r="M71" i="2"/>
  <c r="L71" i="2"/>
  <c r="K71" i="2"/>
  <c r="J71" i="2"/>
  <c r="I71" i="2"/>
  <c r="H71" i="2"/>
  <c r="G71" i="2"/>
  <c r="D71" i="2"/>
  <c r="M70" i="2"/>
  <c r="L70" i="2"/>
  <c r="K70" i="2"/>
  <c r="J70" i="2"/>
  <c r="I70" i="2"/>
  <c r="H70" i="2"/>
  <c r="G70" i="2"/>
  <c r="D70" i="2"/>
  <c r="M69" i="2"/>
  <c r="L69" i="2"/>
  <c r="K69" i="2"/>
  <c r="J69" i="2"/>
  <c r="I69" i="2"/>
  <c r="H69" i="2"/>
  <c r="G69" i="2"/>
  <c r="D69" i="2"/>
  <c r="M68" i="2"/>
  <c r="L68" i="2"/>
  <c r="K68" i="2"/>
  <c r="J68" i="2"/>
  <c r="I68" i="2"/>
  <c r="H68" i="2"/>
  <c r="G68" i="2"/>
  <c r="D68" i="2"/>
  <c r="M67" i="2"/>
  <c r="L67" i="2"/>
  <c r="K67" i="2"/>
  <c r="J67" i="2"/>
  <c r="I67" i="2"/>
  <c r="H67" i="2"/>
  <c r="G67" i="2"/>
  <c r="D67" i="2"/>
  <c r="M66" i="2"/>
  <c r="L66" i="2"/>
  <c r="K66" i="2"/>
  <c r="J66" i="2"/>
  <c r="I66" i="2"/>
  <c r="H66" i="2"/>
  <c r="G66" i="2"/>
  <c r="D66" i="2"/>
  <c r="M65" i="2"/>
  <c r="L65" i="2"/>
  <c r="K65" i="2"/>
  <c r="J65" i="2"/>
  <c r="I65" i="2"/>
  <c r="H65" i="2"/>
  <c r="G65" i="2"/>
  <c r="D65" i="2"/>
  <c r="M64" i="2"/>
  <c r="L64" i="2"/>
  <c r="K64" i="2"/>
  <c r="J64" i="2"/>
  <c r="I64" i="2"/>
  <c r="H64" i="2"/>
  <c r="G64" i="2"/>
  <c r="D64" i="2"/>
  <c r="M63" i="2"/>
  <c r="L63" i="2"/>
  <c r="K63" i="2"/>
  <c r="J63" i="2"/>
  <c r="I63" i="2"/>
  <c r="H63" i="2"/>
  <c r="G63" i="2"/>
  <c r="D63" i="2"/>
  <c r="M62" i="2"/>
  <c r="L62" i="2"/>
  <c r="K62" i="2"/>
  <c r="J62" i="2"/>
  <c r="I62" i="2"/>
  <c r="H62" i="2"/>
  <c r="G62" i="2"/>
  <c r="D62" i="2"/>
  <c r="M61" i="2"/>
  <c r="L61" i="2"/>
  <c r="K61" i="2"/>
  <c r="J61" i="2"/>
  <c r="I61" i="2"/>
  <c r="H61" i="2"/>
  <c r="G61" i="2"/>
  <c r="D61" i="2"/>
  <c r="M60" i="2"/>
  <c r="L60" i="2"/>
  <c r="K60" i="2"/>
  <c r="J60" i="2"/>
  <c r="I60" i="2"/>
  <c r="H60" i="2"/>
  <c r="G60" i="2"/>
  <c r="D60" i="2"/>
  <c r="M59" i="2"/>
  <c r="L59" i="2"/>
  <c r="K59" i="2"/>
  <c r="J59" i="2"/>
  <c r="I59" i="2"/>
  <c r="H59" i="2"/>
  <c r="G59" i="2"/>
  <c r="D59" i="2"/>
  <c r="M58" i="2"/>
  <c r="L58" i="2"/>
  <c r="K58" i="2"/>
  <c r="J58" i="2"/>
  <c r="I58" i="2"/>
  <c r="H58" i="2"/>
  <c r="G58" i="2"/>
  <c r="D58" i="2"/>
  <c r="M57" i="2"/>
  <c r="L57" i="2"/>
  <c r="K57" i="2"/>
  <c r="J57" i="2"/>
  <c r="I57" i="2"/>
  <c r="H57" i="2"/>
  <c r="G57" i="2"/>
  <c r="D57" i="2"/>
  <c r="M56" i="2"/>
  <c r="L56" i="2"/>
  <c r="K56" i="2"/>
  <c r="J56" i="2"/>
  <c r="I56" i="2"/>
  <c r="H56" i="2"/>
  <c r="G56" i="2"/>
  <c r="D56" i="2"/>
  <c r="M55" i="2"/>
  <c r="L55" i="2"/>
  <c r="K55" i="2"/>
  <c r="J55" i="2"/>
  <c r="I55" i="2"/>
  <c r="H55" i="2"/>
  <c r="G55" i="2"/>
  <c r="D55" i="2"/>
  <c r="M54" i="2"/>
  <c r="L54" i="2"/>
  <c r="K54" i="2"/>
  <c r="J54" i="2"/>
  <c r="I54" i="2"/>
  <c r="H54" i="2"/>
  <c r="G54" i="2"/>
  <c r="D54" i="2"/>
  <c r="M53" i="2"/>
  <c r="L53" i="2"/>
  <c r="K53" i="2"/>
  <c r="J53" i="2"/>
  <c r="I53" i="2"/>
  <c r="H53" i="2"/>
  <c r="G53" i="2"/>
  <c r="D53" i="2"/>
  <c r="M52" i="2"/>
  <c r="L52" i="2"/>
  <c r="K52" i="2"/>
  <c r="J52" i="2"/>
  <c r="I52" i="2"/>
  <c r="H52" i="2"/>
  <c r="G52" i="2"/>
  <c r="D52" i="2"/>
  <c r="M51" i="2"/>
  <c r="L51" i="2"/>
  <c r="K51" i="2"/>
  <c r="J51" i="2"/>
  <c r="I51" i="2"/>
  <c r="H51" i="2"/>
  <c r="G51" i="2"/>
  <c r="D51" i="2"/>
  <c r="M50" i="2"/>
  <c r="L50" i="2"/>
  <c r="K50" i="2"/>
  <c r="J50" i="2"/>
  <c r="I50" i="2"/>
  <c r="H50" i="2"/>
  <c r="G50" i="2"/>
  <c r="D50" i="2"/>
  <c r="M49" i="2"/>
  <c r="L49" i="2"/>
  <c r="K49" i="2"/>
  <c r="J49" i="2"/>
  <c r="I49" i="2"/>
  <c r="H49" i="2"/>
  <c r="G49" i="2"/>
  <c r="D49" i="2"/>
  <c r="M48" i="2"/>
  <c r="L48" i="2"/>
  <c r="K48" i="2"/>
  <c r="J48" i="2"/>
  <c r="I48" i="2"/>
  <c r="H48" i="2"/>
  <c r="G48" i="2"/>
  <c r="D48" i="2"/>
  <c r="M47" i="2"/>
  <c r="L47" i="2"/>
  <c r="K47" i="2"/>
  <c r="J47" i="2"/>
  <c r="I47" i="2"/>
  <c r="H47" i="2"/>
  <c r="G47" i="2"/>
  <c r="D47" i="2"/>
  <c r="M46" i="2"/>
  <c r="L46" i="2"/>
  <c r="K46" i="2"/>
  <c r="J46" i="2"/>
  <c r="I46" i="2"/>
  <c r="H46" i="2"/>
  <c r="G46" i="2"/>
  <c r="D46" i="2"/>
  <c r="M45" i="2"/>
  <c r="L45" i="2"/>
  <c r="K45" i="2"/>
  <c r="J45" i="2"/>
  <c r="I45" i="2"/>
  <c r="H45" i="2"/>
  <c r="G45" i="2"/>
  <c r="D45" i="2"/>
  <c r="M44" i="2"/>
  <c r="L44" i="2"/>
  <c r="K44" i="2"/>
  <c r="J44" i="2"/>
  <c r="I44" i="2"/>
  <c r="H44" i="2"/>
  <c r="G44" i="2"/>
  <c r="D44" i="2"/>
  <c r="M43" i="2"/>
  <c r="L43" i="2"/>
  <c r="K43" i="2"/>
  <c r="J43" i="2"/>
  <c r="I43" i="2"/>
  <c r="H43" i="2"/>
  <c r="G43" i="2"/>
  <c r="D43" i="2"/>
  <c r="M42" i="2"/>
  <c r="L42" i="2"/>
  <c r="K42" i="2"/>
  <c r="J42" i="2"/>
  <c r="I42" i="2"/>
  <c r="H42" i="2"/>
  <c r="G42" i="2"/>
  <c r="D42" i="2"/>
  <c r="M41" i="2"/>
  <c r="L41" i="2"/>
  <c r="K41" i="2"/>
  <c r="J41" i="2"/>
  <c r="I41" i="2"/>
  <c r="H41" i="2"/>
  <c r="G41" i="2"/>
  <c r="D41" i="2"/>
  <c r="M40" i="2"/>
  <c r="L40" i="2"/>
  <c r="K40" i="2"/>
  <c r="J40" i="2"/>
  <c r="I40" i="2"/>
  <c r="H40" i="2"/>
  <c r="G40" i="2"/>
  <c r="D40" i="2"/>
  <c r="M39" i="2"/>
  <c r="L39" i="2"/>
  <c r="K39" i="2"/>
  <c r="J39" i="2"/>
  <c r="I39" i="2"/>
  <c r="H39" i="2"/>
  <c r="G39" i="2"/>
  <c r="D39" i="2"/>
  <c r="M38" i="2"/>
  <c r="L38" i="2"/>
  <c r="K38" i="2"/>
  <c r="J38" i="2"/>
  <c r="I38" i="2"/>
  <c r="H38" i="2"/>
  <c r="G38" i="2"/>
  <c r="D38" i="2"/>
  <c r="M37" i="2"/>
  <c r="L37" i="2"/>
  <c r="K37" i="2"/>
  <c r="J37" i="2"/>
  <c r="I37" i="2"/>
  <c r="H37" i="2"/>
  <c r="G37" i="2"/>
  <c r="D37" i="2"/>
  <c r="M36" i="2"/>
  <c r="L36" i="2"/>
  <c r="K36" i="2"/>
  <c r="J36" i="2"/>
  <c r="I36" i="2"/>
  <c r="H36" i="2"/>
  <c r="G36" i="2"/>
  <c r="D36" i="2"/>
  <c r="M35" i="2"/>
  <c r="L35" i="2"/>
  <c r="K35" i="2"/>
  <c r="J35" i="2"/>
  <c r="I35" i="2"/>
  <c r="H35" i="2"/>
  <c r="G35" i="2"/>
  <c r="D35" i="2"/>
  <c r="M34" i="2"/>
  <c r="L34" i="2"/>
  <c r="K34" i="2"/>
  <c r="J34" i="2"/>
  <c r="I34" i="2"/>
  <c r="H34" i="2"/>
  <c r="G34" i="2"/>
  <c r="D34" i="2"/>
  <c r="M33" i="2"/>
  <c r="L33" i="2"/>
  <c r="K33" i="2"/>
  <c r="J33" i="2"/>
  <c r="I33" i="2"/>
  <c r="H33" i="2"/>
  <c r="G33" i="2"/>
  <c r="D33" i="2"/>
  <c r="M32" i="2"/>
  <c r="L32" i="2"/>
  <c r="K32" i="2"/>
  <c r="J32" i="2"/>
  <c r="I32" i="2"/>
  <c r="H32" i="2"/>
  <c r="G32" i="2"/>
  <c r="D32" i="2"/>
  <c r="M31" i="2"/>
  <c r="L31" i="2"/>
  <c r="K31" i="2"/>
  <c r="J31" i="2"/>
  <c r="I31" i="2"/>
  <c r="H31" i="2"/>
  <c r="G31" i="2"/>
  <c r="D31" i="2"/>
  <c r="M30" i="2"/>
  <c r="L30" i="2"/>
  <c r="K30" i="2"/>
  <c r="J30" i="2"/>
  <c r="I30" i="2"/>
  <c r="H30" i="2"/>
  <c r="G30" i="2"/>
  <c r="D30" i="2"/>
  <c r="M29" i="2"/>
  <c r="L29" i="2"/>
  <c r="K29" i="2"/>
  <c r="J29" i="2"/>
  <c r="I29" i="2"/>
  <c r="H29" i="2"/>
  <c r="G29" i="2"/>
  <c r="D29" i="2"/>
  <c r="M28" i="2"/>
  <c r="L28" i="2"/>
  <c r="K28" i="2"/>
  <c r="J28" i="2"/>
  <c r="I28" i="2"/>
  <c r="H28" i="2"/>
  <c r="G28" i="2"/>
  <c r="D28" i="2"/>
  <c r="M27" i="2"/>
  <c r="L27" i="2"/>
  <c r="K27" i="2"/>
  <c r="J27" i="2"/>
  <c r="I27" i="2"/>
  <c r="H27" i="2"/>
  <c r="G27" i="2"/>
  <c r="D27" i="2"/>
  <c r="M26" i="2"/>
  <c r="L26" i="2"/>
  <c r="K26" i="2"/>
  <c r="J26" i="2"/>
  <c r="I26" i="2"/>
  <c r="H26" i="2"/>
  <c r="G26" i="2"/>
  <c r="D26" i="2"/>
  <c r="M25" i="2"/>
  <c r="L25" i="2"/>
  <c r="K25" i="2"/>
  <c r="J25" i="2"/>
  <c r="I25" i="2"/>
  <c r="H25" i="2"/>
  <c r="G25" i="2"/>
  <c r="D25" i="2"/>
  <c r="M24" i="2"/>
  <c r="L24" i="2"/>
  <c r="K24" i="2"/>
  <c r="J24" i="2"/>
  <c r="I24" i="2"/>
  <c r="H24" i="2"/>
  <c r="G24" i="2"/>
  <c r="D24" i="2"/>
  <c r="M23" i="2"/>
  <c r="L23" i="2"/>
  <c r="K23" i="2"/>
  <c r="J23" i="2"/>
  <c r="I23" i="2"/>
  <c r="H23" i="2"/>
  <c r="G23" i="2"/>
  <c r="D23" i="2"/>
  <c r="M22" i="2"/>
  <c r="L22" i="2"/>
  <c r="K22" i="2"/>
  <c r="J22" i="2"/>
  <c r="I22" i="2"/>
  <c r="H22" i="2"/>
  <c r="G22" i="2"/>
  <c r="D22" i="2"/>
  <c r="M21" i="2"/>
  <c r="L21" i="2"/>
  <c r="K21" i="2"/>
  <c r="J21" i="2"/>
  <c r="I21" i="2"/>
  <c r="H21" i="2"/>
  <c r="G21" i="2"/>
  <c r="D21" i="2"/>
  <c r="M20" i="2"/>
  <c r="L20" i="2"/>
  <c r="K20" i="2"/>
  <c r="J20" i="2"/>
  <c r="I20" i="2"/>
  <c r="H20" i="2"/>
  <c r="G20" i="2"/>
  <c r="D20" i="2"/>
  <c r="M19" i="2"/>
  <c r="L19" i="2"/>
  <c r="K19" i="2"/>
  <c r="J19" i="2"/>
  <c r="I19" i="2"/>
  <c r="H19" i="2"/>
  <c r="G19" i="2"/>
  <c r="D19" i="2"/>
  <c r="M18" i="2"/>
  <c r="L18" i="2"/>
  <c r="K18" i="2"/>
  <c r="J18" i="2"/>
  <c r="I18" i="2"/>
  <c r="H18" i="2"/>
  <c r="G18" i="2"/>
  <c r="D18" i="2"/>
  <c r="M17" i="2"/>
  <c r="L17" i="2"/>
  <c r="K17" i="2"/>
  <c r="J17" i="2"/>
  <c r="I17" i="2"/>
  <c r="H17" i="2"/>
  <c r="G17" i="2"/>
  <c r="D17" i="2"/>
  <c r="M16" i="2"/>
  <c r="L16" i="2"/>
  <c r="K16" i="2"/>
  <c r="J16" i="2"/>
  <c r="I16" i="2"/>
  <c r="H16" i="2"/>
  <c r="G16" i="2"/>
  <c r="D16" i="2"/>
  <c r="M15" i="2"/>
  <c r="L15" i="2"/>
  <c r="K15" i="2"/>
  <c r="J15" i="2"/>
  <c r="I15" i="2"/>
  <c r="H15" i="2"/>
  <c r="G15" i="2"/>
  <c r="D15" i="2"/>
  <c r="M14" i="2"/>
  <c r="L14" i="2"/>
  <c r="K14" i="2"/>
  <c r="J14" i="2"/>
  <c r="I14" i="2"/>
  <c r="H14" i="2"/>
  <c r="G14" i="2"/>
  <c r="D14" i="2"/>
  <c r="M13" i="2"/>
  <c r="L13" i="2"/>
  <c r="K13" i="2"/>
  <c r="J13" i="2"/>
  <c r="I13" i="2"/>
  <c r="H13" i="2"/>
  <c r="G13" i="2"/>
  <c r="D13" i="2"/>
  <c r="M12" i="2"/>
  <c r="L12" i="2"/>
  <c r="K12" i="2"/>
  <c r="J12" i="2"/>
  <c r="I12" i="2"/>
  <c r="H12" i="2"/>
  <c r="G12" i="2"/>
  <c r="D12" i="2"/>
  <c r="M11" i="2"/>
  <c r="L11" i="2"/>
  <c r="K11" i="2"/>
  <c r="J11" i="2"/>
  <c r="I11" i="2"/>
  <c r="H11" i="2"/>
  <c r="G11" i="2"/>
  <c r="D11" i="2"/>
  <c r="M10" i="2"/>
  <c r="L10" i="2"/>
  <c r="K10" i="2"/>
  <c r="J10" i="2"/>
  <c r="I10" i="2"/>
  <c r="H10" i="2"/>
  <c r="G10" i="2"/>
  <c r="D10" i="2"/>
  <c r="M9" i="2"/>
  <c r="L9" i="2"/>
  <c r="K9" i="2"/>
  <c r="J9" i="2"/>
  <c r="I9" i="2"/>
  <c r="H9" i="2"/>
  <c r="G9" i="2"/>
  <c r="D9" i="2"/>
  <c r="M8" i="2"/>
  <c r="L8" i="2"/>
  <c r="K8" i="2"/>
  <c r="J8" i="2"/>
  <c r="I8" i="2"/>
  <c r="H8" i="2"/>
  <c r="G8" i="2"/>
  <c r="D8" i="2"/>
  <c r="M7" i="2"/>
  <c r="L7" i="2"/>
  <c r="K7" i="2"/>
  <c r="J7" i="2"/>
  <c r="I7" i="2"/>
  <c r="H7" i="2"/>
  <c r="G7" i="2"/>
  <c r="D7" i="2"/>
  <c r="M6" i="2"/>
  <c r="L6" i="2"/>
  <c r="K6" i="2"/>
  <c r="J6" i="2"/>
  <c r="I6" i="2"/>
  <c r="H6" i="2"/>
  <c r="G6" i="2"/>
  <c r="D6" i="2"/>
  <c r="M5" i="2"/>
  <c r="L5" i="2"/>
  <c r="K5" i="2"/>
  <c r="J5" i="2"/>
  <c r="I5" i="2"/>
  <c r="H5" i="2"/>
  <c r="G5" i="2"/>
  <c r="D5" i="2"/>
  <c r="M4" i="2"/>
  <c r="L4" i="2"/>
  <c r="K4" i="2"/>
  <c r="J4" i="2"/>
  <c r="I4" i="2"/>
  <c r="H4" i="2"/>
  <c r="G4" i="2"/>
  <c r="D4" i="2"/>
  <c r="M3" i="2"/>
  <c r="L3" i="2"/>
  <c r="K3" i="2"/>
  <c r="J3" i="2"/>
  <c r="I3" i="2"/>
  <c r="H3" i="2"/>
  <c r="G3" i="2"/>
  <c r="D3" i="2"/>
  <c r="M2" i="2"/>
  <c r="L2" i="2"/>
  <c r="K2" i="2"/>
  <c r="J2" i="2"/>
  <c r="I2" i="2"/>
  <c r="H2" i="2"/>
  <c r="G2" i="2"/>
  <c r="D2" i="2"/>
  <c r="F3" i="5"/>
  <c r="H3" i="5" s="1"/>
  <c r="F2" i="5"/>
</calcChain>
</file>

<file path=xl/sharedStrings.xml><?xml version="1.0" encoding="utf-8"?>
<sst xmlns="http://schemas.openxmlformats.org/spreadsheetml/2006/main" count="43539" uniqueCount="16809">
  <si>
    <t>座標位置</t>
  </si>
  <si>
    <t>海拔</t>
  </si>
  <si>
    <t>坡向</t>
  </si>
  <si>
    <t>經度(TWD97)</t>
  </si>
  <si>
    <t>緯度(TWD97)</t>
  </si>
  <si>
    <t>經度(WGS84)</t>
  </si>
  <si>
    <t>緯度(WGS84)</t>
  </si>
  <si>
    <t>中心點</t>
  </si>
  <si>
    <t>120°42'31.7"E</t>
  </si>
  <si>
    <t>22°59'12.2"N</t>
  </si>
  <si>
    <t>120.708815438934,22.9867361026271</t>
  </si>
  <si>
    <t>左上</t>
  </si>
  <si>
    <t>120°42'29.4"E</t>
  </si>
  <si>
    <t>22°59'12.4"N</t>
  </si>
  <si>
    <t>120.708161853453,22.9867710229808</t>
  </si>
  <si>
    <t>右上</t>
  </si>
  <si>
    <t>120°42'31.9"E</t>
  </si>
  <si>
    <t>22°59'14.3"N</t>
  </si>
  <si>
    <t>120.708862988793,22.9873051222108</t>
  </si>
  <si>
    <t>左下</t>
  </si>
  <si>
    <t>120°42'31.2"E</t>
  </si>
  <si>
    <t>22°59'10.2"N</t>
  </si>
  <si>
    <t>120.708680124536,22.9861578910038</t>
  </si>
  <si>
    <t>右下</t>
  </si>
  <si>
    <t>120°42'34.2"E</t>
  </si>
  <si>
    <t>22°59'12.1"N</t>
  </si>
  <si>
    <t>120.709508058811,22.9866922204644</t>
  </si>
  <si>
    <t>主排序</t>
  </si>
  <si>
    <t>調查年</t>
  </si>
  <si>
    <t>編號</t>
  </si>
  <si>
    <t>樹木名稱</t>
  </si>
  <si>
    <t>胸徑</t>
  </si>
  <si>
    <t>樹高</t>
  </si>
  <si>
    <t>列</t>
  </si>
  <si>
    <t>行</t>
  </si>
  <si>
    <t>小區</t>
  </si>
  <si>
    <t>X軸</t>
  </si>
  <si>
    <t>Y軸</t>
  </si>
  <si>
    <t>原號碼</t>
  </si>
  <si>
    <t>備註</t>
  </si>
  <si>
    <t>臺灣山茶</t>
  </si>
  <si>
    <t>A</t>
  </si>
  <si>
    <t>薄葉柃木</t>
  </si>
  <si>
    <t>細刺苦櫧</t>
  </si>
  <si>
    <t>小芽新木薑子</t>
  </si>
  <si>
    <t>長葉木薑子</t>
  </si>
  <si>
    <t>賊仔樹</t>
  </si>
  <si>
    <t>瓊楠</t>
  </si>
  <si>
    <t>假長葉楠</t>
  </si>
  <si>
    <t>狗骨仔</t>
  </si>
  <si>
    <t>臺灣糊樗</t>
  </si>
  <si>
    <t>大葉石櫟</t>
  </si>
  <si>
    <t>杜英</t>
  </si>
  <si>
    <t>小葉樹杞</t>
  </si>
  <si>
    <t>變葉新木薑子</t>
  </si>
  <si>
    <t>大葉木樨</t>
  </si>
  <si>
    <t>香桂</t>
  </si>
  <si>
    <t>長尾尖葉櫧</t>
  </si>
  <si>
    <t>山枇杷</t>
  </si>
  <si>
    <t>猴歡喜</t>
  </si>
  <si>
    <t>A5-4-1</t>
  </si>
  <si>
    <t>無號碼</t>
  </si>
  <si>
    <t>A5-4-2</t>
  </si>
  <si>
    <t>A6-2-1</t>
  </si>
  <si>
    <t>粗毛柃木</t>
  </si>
  <si>
    <t>A6-4-1</t>
  </si>
  <si>
    <t>山羊耳</t>
  </si>
  <si>
    <t>杏葉石櫟</t>
  </si>
  <si>
    <t>A8-3-1</t>
  </si>
  <si>
    <t>臺灣灰木</t>
  </si>
  <si>
    <t>福建賽衛矛</t>
  </si>
  <si>
    <t>白匏子</t>
  </si>
  <si>
    <t>小西氏賽楠</t>
  </si>
  <si>
    <t>華八仙</t>
  </si>
  <si>
    <t>B</t>
  </si>
  <si>
    <t>黃杞</t>
  </si>
  <si>
    <t>紅葉樹</t>
  </si>
  <si>
    <t>楊桐葉灰木</t>
  </si>
  <si>
    <t>B1-3-1</t>
  </si>
  <si>
    <t>B1-4-1</t>
  </si>
  <si>
    <t>B1-4-2</t>
  </si>
  <si>
    <t>B1-4-3</t>
  </si>
  <si>
    <t>山龍眼</t>
  </si>
  <si>
    <t>B2-3-1</t>
  </si>
  <si>
    <t>墨點櫻桃</t>
  </si>
  <si>
    <t>B3-2-1</t>
  </si>
  <si>
    <t>錐果櫟</t>
  </si>
  <si>
    <t>烏心石</t>
  </si>
  <si>
    <t>香葉樹</t>
  </si>
  <si>
    <t>C</t>
  </si>
  <si>
    <t>銳脈木薑子</t>
  </si>
  <si>
    <t>C2-3-1</t>
  </si>
  <si>
    <t>琉球雞屎樹</t>
  </si>
  <si>
    <t>小花鼠刺</t>
  </si>
  <si>
    <t>灰背葉紫珠</t>
  </si>
  <si>
    <t>D</t>
  </si>
  <si>
    <t>細枝柃木</t>
  </si>
  <si>
    <t>圓葉雞屎樹</t>
  </si>
  <si>
    <t>E</t>
  </si>
  <si>
    <t>E1-2-1</t>
  </si>
  <si>
    <t>長花厚殼樹</t>
  </si>
  <si>
    <t>鵝掌柴</t>
  </si>
  <si>
    <t>E3-4-1</t>
  </si>
  <si>
    <t>山豆根</t>
  </si>
  <si>
    <t>E10-4-1</t>
  </si>
  <si>
    <t>F</t>
  </si>
  <si>
    <t>臺灣格柃</t>
  </si>
  <si>
    <t>F4-2-1</t>
  </si>
  <si>
    <t>G</t>
  </si>
  <si>
    <t>G2-4-1</t>
  </si>
  <si>
    <t>G5-1-1</t>
  </si>
  <si>
    <t>G7-1-1</t>
  </si>
  <si>
    <t>G10-2-1</t>
  </si>
  <si>
    <t>H</t>
  </si>
  <si>
    <t>H7-4-1</t>
  </si>
  <si>
    <t>月桂葉灰木</t>
  </si>
  <si>
    <t>高氏木樨</t>
  </si>
  <si>
    <t>I</t>
  </si>
  <si>
    <t>I8-1-1</t>
  </si>
  <si>
    <t>I9-2-1</t>
  </si>
  <si>
    <t>J</t>
  </si>
  <si>
    <t>J6-1-1</t>
  </si>
  <si>
    <t>J7-3-1</t>
  </si>
  <si>
    <t>2023新增</t>
  </si>
  <si>
    <t>高山新木薑子</t>
  </si>
  <si>
    <t>頂枯</t>
  </si>
  <si>
    <t>換牌8807</t>
  </si>
  <si>
    <t>幹折</t>
  </si>
  <si>
    <t>小苗</t>
  </si>
  <si>
    <t>主幹斷換枝</t>
  </si>
  <si>
    <t>換牌8808</t>
  </si>
  <si>
    <t>Dead</t>
  </si>
  <si>
    <t>換牌8811</t>
  </si>
  <si>
    <t>換牌8812</t>
  </si>
  <si>
    <t>換牌8813</t>
  </si>
  <si>
    <t>換牌8814</t>
  </si>
  <si>
    <t>主幹死換枝</t>
  </si>
  <si>
    <t xml:space="preserve"> </t>
  </si>
  <si>
    <t>換牌8816</t>
  </si>
  <si>
    <t>玉山灰木</t>
  </si>
  <si>
    <t>換牌8819</t>
  </si>
  <si>
    <t>2023新增,前次調查遺漏</t>
  </si>
  <si>
    <t>換枝</t>
  </si>
  <si>
    <t>補牌8854</t>
  </si>
  <si>
    <t>Missing</t>
  </si>
  <si>
    <t>主幹死換萌蘖枝</t>
  </si>
  <si>
    <t>換牌8852</t>
  </si>
  <si>
    <t>換牌8851</t>
  </si>
  <si>
    <t>倒伏</t>
  </si>
  <si>
    <t>換牌8850</t>
  </si>
  <si>
    <t>主幹樹皮剝落</t>
  </si>
  <si>
    <t>換牌8849</t>
  </si>
  <si>
    <t>換牌8843</t>
  </si>
  <si>
    <t>換牌8840</t>
  </si>
  <si>
    <t>換牌8842/主幹死換枝</t>
  </si>
  <si>
    <t>換牌8837</t>
  </si>
  <si>
    <t>換牌8838</t>
  </si>
  <si>
    <t>換牌8839</t>
  </si>
  <si>
    <t>換牌8836</t>
  </si>
  <si>
    <t>斷頂</t>
  </si>
  <si>
    <t>主幹斷</t>
  </si>
  <si>
    <t>小苗/跳號/跳號</t>
  </si>
  <si>
    <t>主幹死</t>
  </si>
  <si>
    <t>主幹死萌芽</t>
  </si>
  <si>
    <t>小苗/頂枯</t>
  </si>
  <si>
    <t>在C8-3內</t>
  </si>
  <si>
    <t>換牌8881</t>
  </si>
  <si>
    <t>換牌8882</t>
  </si>
  <si>
    <t>換牌8883</t>
  </si>
  <si>
    <t>換牌8877</t>
  </si>
  <si>
    <t>換牌8878</t>
  </si>
  <si>
    <t>換牌8879</t>
  </si>
  <si>
    <t>換牌8880</t>
  </si>
  <si>
    <t>換牌8884</t>
  </si>
  <si>
    <t>換牌8873/斷頂</t>
  </si>
  <si>
    <t>換牌8875</t>
  </si>
  <si>
    <t>換牌8870</t>
  </si>
  <si>
    <t>換牌8867</t>
  </si>
  <si>
    <t>換牌8868</t>
  </si>
  <si>
    <t>換牌8863</t>
  </si>
  <si>
    <t>換牌8864</t>
  </si>
  <si>
    <t>換牌8861</t>
  </si>
  <si>
    <t>含藤</t>
  </si>
  <si>
    <t>換牌8885</t>
  </si>
  <si>
    <t>換牌8889/換枝</t>
  </si>
  <si>
    <t>換牌8897</t>
  </si>
  <si>
    <t>被壓幹折</t>
  </si>
  <si>
    <t>被壓</t>
  </si>
  <si>
    <t>換牌8908</t>
  </si>
  <si>
    <t>倒伏被壓</t>
  </si>
  <si>
    <t>主幹死,倒在1區</t>
  </si>
  <si>
    <t>換牌8906</t>
  </si>
  <si>
    <t>換牌8907</t>
  </si>
  <si>
    <t>換牌8904</t>
  </si>
  <si>
    <t>換牌8902</t>
  </si>
  <si>
    <t>換牌8903/小苗</t>
  </si>
  <si>
    <t>換牌8901</t>
  </si>
  <si>
    <t>小苗/斷頂</t>
  </si>
  <si>
    <t>換牌8931</t>
  </si>
  <si>
    <t>換牌8932</t>
  </si>
  <si>
    <t>換牌8933</t>
  </si>
  <si>
    <t>換牌8934</t>
  </si>
  <si>
    <t>換牌8935</t>
  </si>
  <si>
    <t>換牌8929</t>
  </si>
  <si>
    <t>換牌8924</t>
  </si>
  <si>
    <t>換牌8921</t>
  </si>
  <si>
    <t>換牌8922</t>
  </si>
  <si>
    <t>吃牌</t>
  </si>
  <si>
    <t>換牌8919</t>
  </si>
  <si>
    <t>換牌8918</t>
  </si>
  <si>
    <t>換牌8916</t>
  </si>
  <si>
    <t>換牌8917</t>
  </si>
  <si>
    <t>換牌8944/主幹死換枝</t>
  </si>
  <si>
    <t>換牌8945</t>
  </si>
  <si>
    <t>換牌8946</t>
  </si>
  <si>
    <t>補牌8950</t>
  </si>
  <si>
    <t>補牌8951</t>
  </si>
  <si>
    <t>換牌8952</t>
  </si>
  <si>
    <t>換牌8956</t>
  </si>
  <si>
    <t>換牌8962</t>
  </si>
  <si>
    <t>換牌8964</t>
  </si>
  <si>
    <t>換牌8985</t>
  </si>
  <si>
    <t>換牌8986</t>
  </si>
  <si>
    <t>換牌8983/換枝</t>
  </si>
  <si>
    <t>換牌8984</t>
  </si>
  <si>
    <t>換牌8982</t>
  </si>
  <si>
    <t>換牌8975</t>
  </si>
  <si>
    <t>換牌8972</t>
  </si>
  <si>
    <t>換牌8973</t>
  </si>
  <si>
    <t>換牌8974</t>
  </si>
  <si>
    <t>換牌8967</t>
  </si>
  <si>
    <t>換牌8966</t>
  </si>
  <si>
    <t>換牌8988/主幹死換枝</t>
  </si>
  <si>
    <t>換牌8989</t>
  </si>
  <si>
    <t>換牌8990</t>
  </si>
  <si>
    <t>換枝倒伏被壓</t>
  </si>
  <si>
    <t>換牌8997</t>
  </si>
  <si>
    <t>換牌8998</t>
  </si>
  <si>
    <t>換牌9002/主幹死換枝,倒伏</t>
  </si>
  <si>
    <t>換牌9006</t>
  </si>
  <si>
    <t>大武新木薑子</t>
  </si>
  <si>
    <t>換牌9027</t>
  </si>
  <si>
    <t>換牌9018</t>
  </si>
  <si>
    <t>換牌9014</t>
  </si>
  <si>
    <t>換牌9017</t>
  </si>
  <si>
    <t>換牌9010</t>
  </si>
  <si>
    <t>換牌9011/倒伏換枝</t>
  </si>
  <si>
    <t>換牌9007</t>
  </si>
  <si>
    <t>備註2018</t>
  </si>
  <si>
    <t>備註2023</t>
  </si>
  <si>
    <t>變更中文名</t>
  </si>
  <si>
    <t>主幹枯換枝</t>
  </si>
  <si>
    <t>頂枯換萌蘖枝</t>
  </si>
  <si>
    <t>主幹枯</t>
  </si>
  <si>
    <t>小苗/跳號</t>
  </si>
  <si>
    <t>跳號</t>
  </si>
  <si>
    <t>主幹枯萌芽</t>
  </si>
  <si>
    <t>頂枯換枝</t>
  </si>
  <si>
    <t>主幹死倒在1區</t>
  </si>
  <si>
    <t>主幹枯換枝/換牌8842</t>
  </si>
  <si>
    <t>斷頂/換牌8873</t>
  </si>
  <si>
    <t>換枝/換牌8889</t>
  </si>
  <si>
    <t>換牌8903</t>
  </si>
  <si>
    <t>主幹死換枝/換牌8944</t>
  </si>
  <si>
    <t>換枝/換牌8983</t>
  </si>
  <si>
    <t>頂枯換枝/換牌8988</t>
  </si>
  <si>
    <t>主幹死換枝倒伏/換牌9002</t>
  </si>
  <si>
    <t>倒伏換枝/換牌9011</t>
  </si>
  <si>
    <t>失蹤</t>
  </si>
  <si>
    <t>原本名稱</t>
  </si>
  <si>
    <t>Group_code</t>
  </si>
  <si>
    <t>Group</t>
  </si>
  <si>
    <t>ClassNum</t>
  </si>
  <si>
    <t>SuperClass</t>
  </si>
  <si>
    <t>超綱名</t>
  </si>
  <si>
    <t>Class</t>
  </si>
  <si>
    <t>綱名</t>
  </si>
  <si>
    <t>C-Family</t>
  </si>
  <si>
    <t>Family</t>
  </si>
  <si>
    <t>Genus</t>
  </si>
  <si>
    <t>S-name</t>
  </si>
  <si>
    <t>特稀有性</t>
  </si>
  <si>
    <t>RedBook</t>
  </si>
  <si>
    <t>雙子葉植物</t>
  </si>
  <si>
    <t>Class V.</t>
  </si>
  <si>
    <t>Angiospermae</t>
  </si>
  <si>
    <t>被子植物超綱</t>
  </si>
  <si>
    <t>Magnoliopsida</t>
  </si>
  <si>
    <t>木蘭植物綱</t>
  </si>
  <si>
    <t>冬青科</t>
  </si>
  <si>
    <t>AQUIFOLIACEAE</t>
  </si>
  <si>
    <t>Ilex</t>
  </si>
  <si>
    <t>Ilex ficoidea Hemsl.</t>
  </si>
  <si>
    <t>Indigenous</t>
  </si>
  <si>
    <t>LC</t>
  </si>
  <si>
    <t>江某</t>
  </si>
  <si>
    <t>五加科</t>
  </si>
  <si>
    <t>ARALIACEAE</t>
  </si>
  <si>
    <t>Schefflera</t>
  </si>
  <si>
    <t>Heptapleurum heptaphyllum (L.) Y.F.Deng</t>
  </si>
  <si>
    <t>衛矛科</t>
  </si>
  <si>
    <t>CELASTRACEAE</t>
  </si>
  <si>
    <t>Microtropis</t>
  </si>
  <si>
    <t>Microtropis fokienensis Dunn</t>
  </si>
  <si>
    <t>厚殼樹科</t>
  </si>
  <si>
    <t>EHRETIACEAE</t>
  </si>
  <si>
    <t>Ehretia</t>
  </si>
  <si>
    <t>Ehretia longiflora Champ. ex Benth.</t>
  </si>
  <si>
    <t>杜英科</t>
  </si>
  <si>
    <t>ELAEOCARPACEAE</t>
  </si>
  <si>
    <t>Elaeocarpus</t>
  </si>
  <si>
    <t>Elaeocarpus sylvestris (Lour.) Poir. var. sylvestris</t>
  </si>
  <si>
    <t>Sloanea</t>
  </si>
  <si>
    <t>Sloanea formosana Li</t>
  </si>
  <si>
    <t>Endemic</t>
  </si>
  <si>
    <t>大戟科</t>
  </si>
  <si>
    <t>EUPHOBIACEAE</t>
  </si>
  <si>
    <t>Mallotus</t>
  </si>
  <si>
    <t>Mallotus paniculatus (Lam.) Muell.-Arg.</t>
  </si>
  <si>
    <t>殼斗科</t>
  </si>
  <si>
    <t>FAGACEAE</t>
  </si>
  <si>
    <t>Lithocarpus</t>
  </si>
  <si>
    <t>Lithocarpus kawakamii (Hayata) Hayata</t>
  </si>
  <si>
    <t>Lithocarpus amygdalifolius (Skan ex Forbes &amp; Hemsl.) Hayata</t>
  </si>
  <si>
    <t>Castanopsis</t>
  </si>
  <si>
    <t>Castanopsis carlesii (Hemsl.) Hayata</t>
  </si>
  <si>
    <t>Castanopsis kusanoi Hayata</t>
  </si>
  <si>
    <t>Quercus</t>
  </si>
  <si>
    <t>Quercus longinux Hayata</t>
  </si>
  <si>
    <t>天芹菜科</t>
  </si>
  <si>
    <t>HELIOTROPIACEAE</t>
  </si>
  <si>
    <t>Heliotropium</t>
  </si>
  <si>
    <t>Heliotropium formosanum I. M. Johnst.</t>
  </si>
  <si>
    <t>八仙花（繡球）科</t>
  </si>
  <si>
    <t>HYDRANGEACEAE</t>
  </si>
  <si>
    <t>Hydrangea</t>
  </si>
  <si>
    <t>Hydrangea chinensis Maxim.</t>
  </si>
  <si>
    <t>鼠刺科</t>
  </si>
  <si>
    <t>ITEACEAE</t>
  </si>
  <si>
    <t>Itea</t>
  </si>
  <si>
    <t>Itea parviflora Hemsl.</t>
  </si>
  <si>
    <t>胡桃科</t>
  </si>
  <si>
    <t>JUGLANDACEAE</t>
  </si>
  <si>
    <t>Engelhardia</t>
  </si>
  <si>
    <t>Engelhardia roxburghiana Wall.</t>
  </si>
  <si>
    <t>唇形科</t>
  </si>
  <si>
    <t>LAMIACEAE</t>
  </si>
  <si>
    <t>Callicarpa</t>
  </si>
  <si>
    <t>Callicarpa hypoleucophylla W. F. Lin &amp; I. L. Wang</t>
  </si>
  <si>
    <t>VU</t>
  </si>
  <si>
    <t>樟科</t>
  </si>
  <si>
    <t>LAURACEAE</t>
  </si>
  <si>
    <t>Neolitsea</t>
  </si>
  <si>
    <t>Neolitsea daibuensis Kamikoti</t>
  </si>
  <si>
    <t>NT</t>
  </si>
  <si>
    <t>小西氏楠</t>
  </si>
  <si>
    <t>Persea</t>
  </si>
  <si>
    <t>Machilus konishii Hayata</t>
  </si>
  <si>
    <t>Neolitsea parvigemma (Hayata) Kanehira &amp; Sasaki</t>
  </si>
  <si>
    <t>Litsea</t>
  </si>
  <si>
    <t>Litsea acuminata (Bl.) Kurata</t>
  </si>
  <si>
    <t>Cinnamomum</t>
  </si>
  <si>
    <t>Cinnamomum subavenium Miq.</t>
  </si>
  <si>
    <t>Lindera</t>
  </si>
  <si>
    <t>Lindera communis Hemsl.</t>
  </si>
  <si>
    <t>Neolitsea acuminatissima (Hayata) Kanehira &amp; Sasaki</t>
  </si>
  <si>
    <t>Machilus japonica var. japonica Siebold &amp; Zucc.</t>
  </si>
  <si>
    <t>Litsea acutivena Hayata</t>
  </si>
  <si>
    <t>Beilschmiedia</t>
  </si>
  <si>
    <t>Beilschmiedia erythrophloia Hayata</t>
  </si>
  <si>
    <t>Neolitsea aciculata (Bl.) Koidz. var. variabillima (Hayata) J. C. Li</t>
  </si>
  <si>
    <t>木蘭科</t>
  </si>
  <si>
    <t>MAGNOLIACEAE</t>
  </si>
  <si>
    <t>Michelia</t>
  </si>
  <si>
    <t>Michelia compressa (Maxim.) Sargent</t>
  </si>
  <si>
    <t>大葉木犀</t>
  </si>
  <si>
    <t>木犀科</t>
  </si>
  <si>
    <t>OLEACEAE</t>
  </si>
  <si>
    <t>Osmanthus</t>
  </si>
  <si>
    <t>Osmanthus matsumuranus Hayata</t>
  </si>
  <si>
    <t>高氏木犀</t>
  </si>
  <si>
    <t>Osmanthus kaoi (Liu &amp; Liao) S. Y. Lu</t>
  </si>
  <si>
    <t>五列木科</t>
  </si>
  <si>
    <t>PENTAPHYLACACEAE</t>
  </si>
  <si>
    <t>Eurya</t>
  </si>
  <si>
    <t>Eurya strigillosa Hayata</t>
  </si>
  <si>
    <t>Eurya loquaiana Dunn</t>
  </si>
  <si>
    <t>Eurya septata Chi. C. Wu, Z. F. Hsu &amp; C. H. Chou</t>
  </si>
  <si>
    <t>Eurya leptophylla Hayata</t>
  </si>
  <si>
    <t>報春花科</t>
  </si>
  <si>
    <t>PRIMULACEAE</t>
  </si>
  <si>
    <t>Ardisia</t>
  </si>
  <si>
    <t>Ardisia quinquegona Blume</t>
  </si>
  <si>
    <t>山龍眼科</t>
  </si>
  <si>
    <t>PROTEACEAE</t>
  </si>
  <si>
    <t>Helicia</t>
  </si>
  <si>
    <t>Helicia formosana Hemsl.</t>
  </si>
  <si>
    <t>Helicia cochinchinensis Lour.</t>
  </si>
  <si>
    <t>薔薇科</t>
  </si>
  <si>
    <t>ROSACEAE</t>
  </si>
  <si>
    <t>Eriobotrya</t>
  </si>
  <si>
    <t>Eriobotrya deflexa (Hemsl.) Nakai</t>
  </si>
  <si>
    <t>Prunus</t>
  </si>
  <si>
    <t>Prunus phaeosticta (Hance) Maxim.</t>
  </si>
  <si>
    <t>茜草科</t>
  </si>
  <si>
    <t>RUBIACEAE</t>
  </si>
  <si>
    <t>Tricalysia</t>
  </si>
  <si>
    <t>Tricalysia dubia (Lindl.) Ohwi</t>
  </si>
  <si>
    <t>Lasianthus</t>
  </si>
  <si>
    <t>Lasianthus fordii Hance</t>
  </si>
  <si>
    <t>Lasianthus attenuatus Jack</t>
  </si>
  <si>
    <t>芸香科</t>
  </si>
  <si>
    <t>RUTACEAE</t>
  </si>
  <si>
    <t>Tetradium</t>
  </si>
  <si>
    <t>Tetradium glabrifolium (Champ. ex Benth.) T. Hartley</t>
  </si>
  <si>
    <t>灰木科</t>
  </si>
  <si>
    <t>SYMPLOCACEAE</t>
  </si>
  <si>
    <t>Symplocos</t>
  </si>
  <si>
    <t>Symplocos glauca (Thunb.) Koidz.</t>
  </si>
  <si>
    <t>Symplocos wikstroemiifolia Hayata</t>
  </si>
  <si>
    <t>Symplocos morrisonicola Hayata</t>
  </si>
  <si>
    <t>Symplocos congesta Benth.</t>
  </si>
  <si>
    <t>Symplocos formosana Brand</t>
  </si>
  <si>
    <t>茶科</t>
  </si>
  <si>
    <t>THEACEAE</t>
  </si>
  <si>
    <t>Camellia</t>
  </si>
  <si>
    <t>Camellia formosensis (Masam. &amp; Suzuki) M. H. Su, C. F. Hsieh &amp; C. H. Tso</t>
  </si>
  <si>
    <t>年度</t>
  </si>
  <si>
    <t>DBH株數</t>
  </si>
  <si>
    <t>新增</t>
  </si>
  <si>
    <t>死亡</t>
  </si>
  <si>
    <t>總株數（含死亡）</t>
  </si>
  <si>
    <t>換牌</t>
  </si>
  <si>
    <t>資料總筆數</t>
  </si>
  <si>
    <t>23科</t>
  </si>
  <si>
    <t>33屬</t>
  </si>
  <si>
    <t>50種</t>
  </si>
  <si>
    <t>3種</t>
  </si>
  <si>
    <t>欄1</t>
  </si>
  <si>
    <t>欄2</t>
  </si>
  <si>
    <t>欄3</t>
  </si>
  <si>
    <t>欄4</t>
  </si>
  <si>
    <t>欄5</t>
  </si>
  <si>
    <t>欄6</t>
  </si>
  <si>
    <t>欄7</t>
  </si>
  <si>
    <t>欄8</t>
  </si>
  <si>
    <t>欄9</t>
  </si>
  <si>
    <t>欄10</t>
  </si>
  <si>
    <t>欄11</t>
  </si>
  <si>
    <t>欄12</t>
  </si>
  <si>
    <t>欄13</t>
  </si>
  <si>
    <t>欄14</t>
  </si>
  <si>
    <t>欄15</t>
  </si>
  <si>
    <t>欄16</t>
  </si>
  <si>
    <t>欄17</t>
  </si>
  <si>
    <t>欄18</t>
  </si>
  <si>
    <t>欄19</t>
  </si>
  <si>
    <t>欄20</t>
  </si>
  <si>
    <t>欄21</t>
  </si>
  <si>
    <t>欄22</t>
  </si>
  <si>
    <t>欄23</t>
  </si>
  <si>
    <t>欄24</t>
  </si>
  <si>
    <t>欄25</t>
  </si>
  <si>
    <t>欄26</t>
  </si>
  <si>
    <t>欄27</t>
  </si>
  <si>
    <t>欄28</t>
  </si>
  <si>
    <t>欄29</t>
  </si>
  <si>
    <t>欄30</t>
  </si>
  <si>
    <t>欄31</t>
  </si>
  <si>
    <t>欄32</t>
  </si>
  <si>
    <t>欄33</t>
  </si>
  <si>
    <t>欄34</t>
  </si>
  <si>
    <t>欄35</t>
  </si>
  <si>
    <t>欄36</t>
  </si>
  <si>
    <t>欄37</t>
  </si>
  <si>
    <t>欄38</t>
  </si>
  <si>
    <t>欄39</t>
  </si>
  <si>
    <t>欄40</t>
  </si>
  <si>
    <t>欄41</t>
  </si>
  <si>
    <t>欄42</t>
  </si>
  <si>
    <t>欄43</t>
  </si>
  <si>
    <t>欄44</t>
  </si>
  <si>
    <t>欄45</t>
  </si>
  <si>
    <t>欄46</t>
  </si>
  <si>
    <t>欄47</t>
  </si>
  <si>
    <t>欄48</t>
  </si>
  <si>
    <t>欄49</t>
  </si>
  <si>
    <t>欄50</t>
  </si>
  <si>
    <t>欄51</t>
  </si>
  <si>
    <t>欄52</t>
  </si>
  <si>
    <t>欄53</t>
  </si>
  <si>
    <t>欄54</t>
  </si>
  <si>
    <t>欄55</t>
  </si>
  <si>
    <t>欄56</t>
  </si>
  <si>
    <t>欄57</t>
  </si>
  <si>
    <t>欄58</t>
  </si>
  <si>
    <t>欄59</t>
  </si>
  <si>
    <t>欄60</t>
  </si>
  <si>
    <t>欄61</t>
  </si>
  <si>
    <t>欄62</t>
  </si>
  <si>
    <t>欄63</t>
  </si>
  <si>
    <t>欄64</t>
  </si>
  <si>
    <t>欄65</t>
  </si>
  <si>
    <t>欄66</t>
  </si>
  <si>
    <t>欄67</t>
  </si>
  <si>
    <t>欄68</t>
  </si>
  <si>
    <t>欄69</t>
  </si>
  <si>
    <t>欄70</t>
  </si>
  <si>
    <t>欄71</t>
  </si>
  <si>
    <t>欄72</t>
  </si>
  <si>
    <t>欄73</t>
  </si>
  <si>
    <t>欄74</t>
  </si>
  <si>
    <t>欄75</t>
  </si>
  <si>
    <t>欄76</t>
  </si>
  <si>
    <t>欄77</t>
  </si>
  <si>
    <t>欄78</t>
  </si>
  <si>
    <t>欄79</t>
  </si>
  <si>
    <t>欄80</t>
  </si>
  <si>
    <t>欄81</t>
  </si>
  <si>
    <t>欄82</t>
  </si>
  <si>
    <t>欄83</t>
  </si>
  <si>
    <t>欄84</t>
  </si>
  <si>
    <t>欄85</t>
  </si>
  <si>
    <t>欄86</t>
  </si>
  <si>
    <t>欄87</t>
  </si>
  <si>
    <t>欄88</t>
  </si>
  <si>
    <t>欄89</t>
  </si>
  <si>
    <t>欄90</t>
  </si>
  <si>
    <t>欄91</t>
  </si>
  <si>
    <t>欄92</t>
  </si>
  <si>
    <t>欄93</t>
  </si>
  <si>
    <t>欄94</t>
  </si>
  <si>
    <t>欄95</t>
  </si>
  <si>
    <t>欄96</t>
  </si>
  <si>
    <t>欄97</t>
  </si>
  <si>
    <t>欄98</t>
  </si>
  <si>
    <t>欄99</t>
  </si>
  <si>
    <t>欄100</t>
  </si>
  <si>
    <t>欄101</t>
  </si>
  <si>
    <t>欄102</t>
  </si>
  <si>
    <t>欄103</t>
  </si>
  <si>
    <t>欄104</t>
  </si>
  <si>
    <t>欄105</t>
  </si>
  <si>
    <t>欄106</t>
  </si>
  <si>
    <t>欄107</t>
  </si>
  <si>
    <t>欄108</t>
  </si>
  <si>
    <t>欄109</t>
  </si>
  <si>
    <t>欄110</t>
  </si>
  <si>
    <t>欄111</t>
  </si>
  <si>
    <t>欄112</t>
  </si>
  <si>
    <t>欄113</t>
  </si>
  <si>
    <t>欄114</t>
  </si>
  <si>
    <t>欄115</t>
  </si>
  <si>
    <t>欄116</t>
  </si>
  <si>
    <t>欄117</t>
  </si>
  <si>
    <t>欄118</t>
  </si>
  <si>
    <t>欄119</t>
  </si>
  <si>
    <t>欄120</t>
  </si>
  <si>
    <t>欄121</t>
  </si>
  <si>
    <t>欄122</t>
  </si>
  <si>
    <t>欄123</t>
  </si>
  <si>
    <t>欄124</t>
  </si>
  <si>
    <t>欄125</t>
  </si>
  <si>
    <t>欄126</t>
  </si>
  <si>
    <t>欄127</t>
  </si>
  <si>
    <t>欄128</t>
  </si>
  <si>
    <t>欄129</t>
  </si>
  <si>
    <t>欄130</t>
  </si>
  <si>
    <t>欄131</t>
  </si>
  <si>
    <t>欄132</t>
  </si>
  <si>
    <t>欄133</t>
  </si>
  <si>
    <t>欄134</t>
  </si>
  <si>
    <t>欄135</t>
  </si>
  <si>
    <t>欄136</t>
  </si>
  <si>
    <t>欄137</t>
  </si>
  <si>
    <t>欄138</t>
  </si>
  <si>
    <t>欄139</t>
  </si>
  <si>
    <t>欄140</t>
  </si>
  <si>
    <t>欄141</t>
  </si>
  <si>
    <t>欄142</t>
  </si>
  <si>
    <t>欄143</t>
  </si>
  <si>
    <t>欄144</t>
  </si>
  <si>
    <t>欄145</t>
  </si>
  <si>
    <t>欄146</t>
  </si>
  <si>
    <t>欄147</t>
  </si>
  <si>
    <t>欄148</t>
  </si>
  <si>
    <t>欄149</t>
  </si>
  <si>
    <t>欄150</t>
  </si>
  <si>
    <t>欄151</t>
  </si>
  <si>
    <t>欄152</t>
  </si>
  <si>
    <t>欄153</t>
  </si>
  <si>
    <t>欄154</t>
  </si>
  <si>
    <t>欄155</t>
  </si>
  <si>
    <t>欄156</t>
  </si>
  <si>
    <t>欄157</t>
  </si>
  <si>
    <t>欄158</t>
  </si>
  <si>
    <t>欄159</t>
  </si>
  <si>
    <t>欄160</t>
  </si>
  <si>
    <t>欄161</t>
  </si>
  <si>
    <t>欄162</t>
  </si>
  <si>
    <t>欄163</t>
  </si>
  <si>
    <t>欄164</t>
  </si>
  <si>
    <t>欄165</t>
  </si>
  <si>
    <t>欄166</t>
  </si>
  <si>
    <t>欄167</t>
  </si>
  <si>
    <t>欄168</t>
  </si>
  <si>
    <t>欄169</t>
  </si>
  <si>
    <t>欄170</t>
  </si>
  <si>
    <t>欄171</t>
  </si>
  <si>
    <t>欄172</t>
  </si>
  <si>
    <t>欄173</t>
  </si>
  <si>
    <t>欄174</t>
  </si>
  <si>
    <t>欄175</t>
  </si>
  <si>
    <t>欄176</t>
  </si>
  <si>
    <t>欄177</t>
  </si>
  <si>
    <t>欄178</t>
  </si>
  <si>
    <t>欄179</t>
  </si>
  <si>
    <t>欄180</t>
  </si>
  <si>
    <t>欄181</t>
  </si>
  <si>
    <t>欄182</t>
  </si>
  <si>
    <t>欄183</t>
  </si>
  <si>
    <t>欄184</t>
  </si>
  <si>
    <t>欄185</t>
  </si>
  <si>
    <t>欄186</t>
  </si>
  <si>
    <t>欄187</t>
  </si>
  <si>
    <t>欄188</t>
  </si>
  <si>
    <t>欄189</t>
  </si>
  <si>
    <t>欄190</t>
  </si>
  <si>
    <t>欄191</t>
  </si>
  <si>
    <t>欄192</t>
  </si>
  <si>
    <t>欄193</t>
  </si>
  <si>
    <t>欄194</t>
  </si>
  <si>
    <t>欄195</t>
  </si>
  <si>
    <t>欄196</t>
  </si>
  <si>
    <t>欄197</t>
  </si>
  <si>
    <t>欄198</t>
  </si>
  <si>
    <t>欄199</t>
  </si>
  <si>
    <t>欄200</t>
  </si>
  <si>
    <t>欄201</t>
  </si>
  <si>
    <t>欄202</t>
  </si>
  <si>
    <t>欄203</t>
  </si>
  <si>
    <t>欄204</t>
  </si>
  <si>
    <t>欄205</t>
  </si>
  <si>
    <t>欄206</t>
  </si>
  <si>
    <t>欄207</t>
  </si>
  <si>
    <t>欄208</t>
  </si>
  <si>
    <t>欄209</t>
  </si>
  <si>
    <t>欄210</t>
  </si>
  <si>
    <t>欄211</t>
  </si>
  <si>
    <t>欄212</t>
  </si>
  <si>
    <t>欄213</t>
  </si>
  <si>
    <t>欄214</t>
  </si>
  <si>
    <t>欄215</t>
  </si>
  <si>
    <t>欄216</t>
  </si>
  <si>
    <t>欄217</t>
  </si>
  <si>
    <t>欄218</t>
  </si>
  <si>
    <t>欄219</t>
  </si>
  <si>
    <t>欄220</t>
  </si>
  <si>
    <t>欄221</t>
  </si>
  <si>
    <t>欄222</t>
  </si>
  <si>
    <t>欄223</t>
  </si>
  <si>
    <t>欄224</t>
  </si>
  <si>
    <t>欄225</t>
  </si>
  <si>
    <t>欄226</t>
  </si>
  <si>
    <t>欄227</t>
  </si>
  <si>
    <t>欄228</t>
  </si>
  <si>
    <t>欄229</t>
  </si>
  <si>
    <t>欄230</t>
  </si>
  <si>
    <t>欄231</t>
  </si>
  <si>
    <t>欄232</t>
  </si>
  <si>
    <t>欄233</t>
  </si>
  <si>
    <t>欄234</t>
  </si>
  <si>
    <t>欄235</t>
  </si>
  <si>
    <t>欄236</t>
  </si>
  <si>
    <t>欄237</t>
  </si>
  <si>
    <t>欄238</t>
  </si>
  <si>
    <t>欄239</t>
  </si>
  <si>
    <t>欄240</t>
  </si>
  <si>
    <t>欄241</t>
  </si>
  <si>
    <t>欄242</t>
  </si>
  <si>
    <t>欄243</t>
  </si>
  <si>
    <t>欄244</t>
  </si>
  <si>
    <t>欄245</t>
  </si>
  <si>
    <t>欄246</t>
  </si>
  <si>
    <t>欄247</t>
  </si>
  <si>
    <t>欄248</t>
  </si>
  <si>
    <t>欄249</t>
  </si>
  <si>
    <t>欄250</t>
  </si>
  <si>
    <t>欄251</t>
  </si>
  <si>
    <t>欄252</t>
  </si>
  <si>
    <t>欄253</t>
  </si>
  <si>
    <t>欄254</t>
  </si>
  <si>
    <t>欄255</t>
  </si>
  <si>
    <t>欄256</t>
  </si>
  <si>
    <t>欄257</t>
  </si>
  <si>
    <t>欄258</t>
  </si>
  <si>
    <t>欄259</t>
  </si>
  <si>
    <t>欄260</t>
  </si>
  <si>
    <t>欄261</t>
  </si>
  <si>
    <t>欄262</t>
  </si>
  <si>
    <t>欄263</t>
  </si>
  <si>
    <t>欄264</t>
  </si>
  <si>
    <t>欄265</t>
  </si>
  <si>
    <t>欄266</t>
  </si>
  <si>
    <t>欄267</t>
  </si>
  <si>
    <t>欄268</t>
  </si>
  <si>
    <t>欄269</t>
  </si>
  <si>
    <t>欄270</t>
  </si>
  <si>
    <t>欄271</t>
  </si>
  <si>
    <t>欄272</t>
  </si>
  <si>
    <t>欄273</t>
  </si>
  <si>
    <t>欄274</t>
  </si>
  <si>
    <t>欄275</t>
  </si>
  <si>
    <t>欄276</t>
  </si>
  <si>
    <t>欄277</t>
  </si>
  <si>
    <t>欄278</t>
  </si>
  <si>
    <t>欄279</t>
  </si>
  <si>
    <t>欄280</t>
  </si>
  <si>
    <t>欄281</t>
  </si>
  <si>
    <t>欄282</t>
  </si>
  <si>
    <t>欄283</t>
  </si>
  <si>
    <t>欄284</t>
  </si>
  <si>
    <t>欄285</t>
  </si>
  <si>
    <t>欄286</t>
  </si>
  <si>
    <t>欄287</t>
  </si>
  <si>
    <t>欄288</t>
  </si>
  <si>
    <t>欄289</t>
  </si>
  <si>
    <t>欄290</t>
  </si>
  <si>
    <t>欄291</t>
  </si>
  <si>
    <t>欄292</t>
  </si>
  <si>
    <t>欄293</t>
  </si>
  <si>
    <t>欄294</t>
  </si>
  <si>
    <t>欄295</t>
  </si>
  <si>
    <t>欄296</t>
  </si>
  <si>
    <t>欄297</t>
  </si>
  <si>
    <t>欄298</t>
  </si>
  <si>
    <t>欄299</t>
  </si>
  <si>
    <t>欄300</t>
  </si>
  <si>
    <t>欄301</t>
  </si>
  <si>
    <t>欄302</t>
  </si>
  <si>
    <t>欄303</t>
  </si>
  <si>
    <t>欄304</t>
  </si>
  <si>
    <t>欄305</t>
  </si>
  <si>
    <t>欄306</t>
  </si>
  <si>
    <t>欄307</t>
  </si>
  <si>
    <t>欄308</t>
  </si>
  <si>
    <t>欄309</t>
  </si>
  <si>
    <t>欄310</t>
  </si>
  <si>
    <t>欄311</t>
  </si>
  <si>
    <t>欄312</t>
  </si>
  <si>
    <t>欄313</t>
  </si>
  <si>
    <t>欄314</t>
  </si>
  <si>
    <t>欄315</t>
  </si>
  <si>
    <t>欄316</t>
  </si>
  <si>
    <t>欄317</t>
  </si>
  <si>
    <t>欄318</t>
  </si>
  <si>
    <t>欄319</t>
  </si>
  <si>
    <t>欄320</t>
  </si>
  <si>
    <t>欄321</t>
  </si>
  <si>
    <t>欄322</t>
  </si>
  <si>
    <t>欄323</t>
  </si>
  <si>
    <t>欄324</t>
  </si>
  <si>
    <t>欄325</t>
  </si>
  <si>
    <t>欄326</t>
  </si>
  <si>
    <t>欄327</t>
  </si>
  <si>
    <t>欄328</t>
  </si>
  <si>
    <t>欄329</t>
  </si>
  <si>
    <t>欄330</t>
  </si>
  <si>
    <t>欄331</t>
  </si>
  <si>
    <t>欄332</t>
  </si>
  <si>
    <t>欄333</t>
  </si>
  <si>
    <t>欄334</t>
  </si>
  <si>
    <t>欄335</t>
  </si>
  <si>
    <t>欄336</t>
  </si>
  <si>
    <t>欄337</t>
  </si>
  <si>
    <t>欄338</t>
  </si>
  <si>
    <t>欄339</t>
  </si>
  <si>
    <t>欄340</t>
  </si>
  <si>
    <t>欄341</t>
  </si>
  <si>
    <t>欄342</t>
  </si>
  <si>
    <t>欄343</t>
  </si>
  <si>
    <t>欄344</t>
  </si>
  <si>
    <t>欄345</t>
  </si>
  <si>
    <t>欄346</t>
  </si>
  <si>
    <t>欄347</t>
  </si>
  <si>
    <t>欄348</t>
  </si>
  <si>
    <t>欄349</t>
  </si>
  <si>
    <t>欄350</t>
  </si>
  <si>
    <t>欄351</t>
  </si>
  <si>
    <t>欄352</t>
  </si>
  <si>
    <t>欄353</t>
  </si>
  <si>
    <t>欄354</t>
  </si>
  <si>
    <t>欄355</t>
  </si>
  <si>
    <t>欄356</t>
  </si>
  <si>
    <t>欄357</t>
  </si>
  <si>
    <t>欄358</t>
  </si>
  <si>
    <t>欄359</t>
  </si>
  <si>
    <t>欄360</t>
  </si>
  <si>
    <t>欄361</t>
  </si>
  <si>
    <t>欄362</t>
  </si>
  <si>
    <t>欄363</t>
  </si>
  <si>
    <t>欄364</t>
  </si>
  <si>
    <t>欄365</t>
  </si>
  <si>
    <t>欄366</t>
  </si>
  <si>
    <t>欄367</t>
  </si>
  <si>
    <t>欄368</t>
  </si>
  <si>
    <t>欄369</t>
  </si>
  <si>
    <t>欄370</t>
  </si>
  <si>
    <t>欄371</t>
  </si>
  <si>
    <t>欄372</t>
  </si>
  <si>
    <t>欄373</t>
  </si>
  <si>
    <t>欄374</t>
  </si>
  <si>
    <t>欄375</t>
  </si>
  <si>
    <t>欄376</t>
  </si>
  <si>
    <t>欄377</t>
  </si>
  <si>
    <t>欄378</t>
  </si>
  <si>
    <t>欄379</t>
  </si>
  <si>
    <t>欄380</t>
  </si>
  <si>
    <t>欄381</t>
  </si>
  <si>
    <t>欄382</t>
  </si>
  <si>
    <t>欄383</t>
  </si>
  <si>
    <t>欄384</t>
  </si>
  <si>
    <t>欄385</t>
  </si>
  <si>
    <t>欄386</t>
  </si>
  <si>
    <t>欄387</t>
  </si>
  <si>
    <t>欄388</t>
  </si>
  <si>
    <t>欄389</t>
  </si>
  <si>
    <t>欄390</t>
  </si>
  <si>
    <t>欄391</t>
  </si>
  <si>
    <t>欄392</t>
  </si>
  <si>
    <t>欄393</t>
  </si>
  <si>
    <t>欄394</t>
  </si>
  <si>
    <t>欄395</t>
  </si>
  <si>
    <t>欄396</t>
  </si>
  <si>
    <t>欄397</t>
  </si>
  <si>
    <t>欄398</t>
  </si>
  <si>
    <t>欄399</t>
  </si>
  <si>
    <t>欄400</t>
  </si>
  <si>
    <t>欄401</t>
  </si>
  <si>
    <t>欄402</t>
  </si>
  <si>
    <t>欄403</t>
  </si>
  <si>
    <t>欄404</t>
  </si>
  <si>
    <t>欄405</t>
  </si>
  <si>
    <t>欄406</t>
  </si>
  <si>
    <t>欄407</t>
  </si>
  <si>
    <t>欄408</t>
  </si>
  <si>
    <t>欄409</t>
  </si>
  <si>
    <t>欄410</t>
  </si>
  <si>
    <t>欄411</t>
  </si>
  <si>
    <t>欄412</t>
  </si>
  <si>
    <t>欄413</t>
  </si>
  <si>
    <t>欄414</t>
  </si>
  <si>
    <t>欄415</t>
  </si>
  <si>
    <t>欄416</t>
  </si>
  <si>
    <t>欄417</t>
  </si>
  <si>
    <t>欄418</t>
  </si>
  <si>
    <t>欄419</t>
  </si>
  <si>
    <t>欄420</t>
  </si>
  <si>
    <t>欄421</t>
  </si>
  <si>
    <t>欄422</t>
  </si>
  <si>
    <t>欄423</t>
  </si>
  <si>
    <t>欄424</t>
  </si>
  <si>
    <t>欄425</t>
  </si>
  <si>
    <t>欄426</t>
  </si>
  <si>
    <t>欄427</t>
  </si>
  <si>
    <t>欄428</t>
  </si>
  <si>
    <t>欄429</t>
  </si>
  <si>
    <t>欄430</t>
  </si>
  <si>
    <t>欄431</t>
  </si>
  <si>
    <t>欄432</t>
  </si>
  <si>
    <t>欄433</t>
  </si>
  <si>
    <t>欄434</t>
  </si>
  <si>
    <t>欄435</t>
  </si>
  <si>
    <t>欄436</t>
  </si>
  <si>
    <t>欄437</t>
  </si>
  <si>
    <t>欄438</t>
  </si>
  <si>
    <t>欄439</t>
  </si>
  <si>
    <t>欄440</t>
  </si>
  <si>
    <t>欄441</t>
  </si>
  <si>
    <t>欄442</t>
  </si>
  <si>
    <t>欄443</t>
  </si>
  <si>
    <t>欄444</t>
  </si>
  <si>
    <t>欄445</t>
  </si>
  <si>
    <t>欄446</t>
  </si>
  <si>
    <t>欄447</t>
  </si>
  <si>
    <t>欄448</t>
  </si>
  <si>
    <t>欄449</t>
  </si>
  <si>
    <t>欄450</t>
  </si>
  <si>
    <t>欄451</t>
  </si>
  <si>
    <t>欄452</t>
  </si>
  <si>
    <t>欄453</t>
  </si>
  <si>
    <t>欄454</t>
  </si>
  <si>
    <t>欄455</t>
  </si>
  <si>
    <t>欄456</t>
  </si>
  <si>
    <t>欄457</t>
  </si>
  <si>
    <t>欄458</t>
  </si>
  <si>
    <t>欄459</t>
  </si>
  <si>
    <t>欄460</t>
  </si>
  <si>
    <t>欄461</t>
  </si>
  <si>
    <t>欄462</t>
  </si>
  <si>
    <t>欄463</t>
  </si>
  <si>
    <t>欄464</t>
  </si>
  <si>
    <t>欄465</t>
  </si>
  <si>
    <t>欄466</t>
  </si>
  <si>
    <t>欄467</t>
  </si>
  <si>
    <t>欄468</t>
  </si>
  <si>
    <t>欄469</t>
  </si>
  <si>
    <t>欄470</t>
  </si>
  <si>
    <t>欄471</t>
  </si>
  <si>
    <t>欄472</t>
  </si>
  <si>
    <t>欄473</t>
  </si>
  <si>
    <t>欄474</t>
  </si>
  <si>
    <t>欄475</t>
  </si>
  <si>
    <t>欄476</t>
  </si>
  <si>
    <t>欄477</t>
  </si>
  <si>
    <t>欄478</t>
  </si>
  <si>
    <t>欄479</t>
  </si>
  <si>
    <t>欄480</t>
  </si>
  <si>
    <t>欄481</t>
  </si>
  <si>
    <t>欄482</t>
  </si>
  <si>
    <t>欄483</t>
  </si>
  <si>
    <t>欄484</t>
  </si>
  <si>
    <t>欄485</t>
  </si>
  <si>
    <t>欄486</t>
  </si>
  <si>
    <t>欄487</t>
  </si>
  <si>
    <t>欄488</t>
  </si>
  <si>
    <t>欄489</t>
  </si>
  <si>
    <t>欄490</t>
  </si>
  <si>
    <t>欄491</t>
  </si>
  <si>
    <t>欄492</t>
  </si>
  <si>
    <t>欄493</t>
  </si>
  <si>
    <t>欄494</t>
  </si>
  <si>
    <t>欄495</t>
  </si>
  <si>
    <t>欄496</t>
  </si>
  <si>
    <t>欄497</t>
  </si>
  <si>
    <t>欄498</t>
  </si>
  <si>
    <t>欄499</t>
  </si>
  <si>
    <t>欄500</t>
  </si>
  <si>
    <t>欄501</t>
  </si>
  <si>
    <t>欄502</t>
  </si>
  <si>
    <t>欄503</t>
  </si>
  <si>
    <t>欄504</t>
  </si>
  <si>
    <t>欄505</t>
  </si>
  <si>
    <t>欄506</t>
  </si>
  <si>
    <t>欄507</t>
  </si>
  <si>
    <t>欄508</t>
  </si>
  <si>
    <t>欄509</t>
  </si>
  <si>
    <t>欄510</t>
  </si>
  <si>
    <t>欄511</t>
  </si>
  <si>
    <t>欄512</t>
  </si>
  <si>
    <t>欄513</t>
  </si>
  <si>
    <t>欄514</t>
  </si>
  <si>
    <t>欄515</t>
  </si>
  <si>
    <t>欄516</t>
  </si>
  <si>
    <t>欄517</t>
  </si>
  <si>
    <t>欄518</t>
  </si>
  <si>
    <t>欄519</t>
  </si>
  <si>
    <t>欄520</t>
  </si>
  <si>
    <t>欄521</t>
  </si>
  <si>
    <t>欄522</t>
  </si>
  <si>
    <t>欄523</t>
  </si>
  <si>
    <t>欄524</t>
  </si>
  <si>
    <t>欄525</t>
  </si>
  <si>
    <t>欄526</t>
  </si>
  <si>
    <t>欄527</t>
  </si>
  <si>
    <t>欄528</t>
  </si>
  <si>
    <t>欄529</t>
  </si>
  <si>
    <t>欄530</t>
  </si>
  <si>
    <t>欄531</t>
  </si>
  <si>
    <t>欄532</t>
  </si>
  <si>
    <t>欄533</t>
  </si>
  <si>
    <t>欄534</t>
  </si>
  <si>
    <t>欄535</t>
  </si>
  <si>
    <t>欄536</t>
  </si>
  <si>
    <t>欄537</t>
  </si>
  <si>
    <t>欄538</t>
  </si>
  <si>
    <t>欄539</t>
  </si>
  <si>
    <t>欄540</t>
  </si>
  <si>
    <t>欄541</t>
  </si>
  <si>
    <t>欄542</t>
  </si>
  <si>
    <t>欄543</t>
  </si>
  <si>
    <t>欄544</t>
  </si>
  <si>
    <t>欄545</t>
  </si>
  <si>
    <t>欄546</t>
  </si>
  <si>
    <t>欄547</t>
  </si>
  <si>
    <t>欄548</t>
  </si>
  <si>
    <t>欄549</t>
  </si>
  <si>
    <t>欄550</t>
  </si>
  <si>
    <t>欄551</t>
  </si>
  <si>
    <t>欄552</t>
  </si>
  <si>
    <t>欄553</t>
  </si>
  <si>
    <t>欄554</t>
  </si>
  <si>
    <t>欄555</t>
  </si>
  <si>
    <t>欄556</t>
  </si>
  <si>
    <t>欄557</t>
  </si>
  <si>
    <t>欄558</t>
  </si>
  <si>
    <t>欄559</t>
  </si>
  <si>
    <t>欄560</t>
  </si>
  <si>
    <t>欄561</t>
  </si>
  <si>
    <t>欄562</t>
  </si>
  <si>
    <t>欄563</t>
  </si>
  <si>
    <t>欄564</t>
  </si>
  <si>
    <t>欄565</t>
  </si>
  <si>
    <t>欄566</t>
  </si>
  <si>
    <t>欄567</t>
  </si>
  <si>
    <t>欄568</t>
  </si>
  <si>
    <t>欄569</t>
  </si>
  <si>
    <t>欄570</t>
  </si>
  <si>
    <t>欄571</t>
  </si>
  <si>
    <t>欄572</t>
  </si>
  <si>
    <t>欄573</t>
  </si>
  <si>
    <t>欄574</t>
  </si>
  <si>
    <t>欄575</t>
  </si>
  <si>
    <t>欄576</t>
  </si>
  <si>
    <t>欄577</t>
  </si>
  <si>
    <t>欄578</t>
  </si>
  <si>
    <t>欄579</t>
  </si>
  <si>
    <t>欄580</t>
  </si>
  <si>
    <t>欄581</t>
  </si>
  <si>
    <t>欄582</t>
  </si>
  <si>
    <t>欄583</t>
  </si>
  <si>
    <t>欄584</t>
  </si>
  <si>
    <t>欄585</t>
  </si>
  <si>
    <t>欄586</t>
  </si>
  <si>
    <t>欄587</t>
  </si>
  <si>
    <t>欄588</t>
  </si>
  <si>
    <t>欄589</t>
  </si>
  <si>
    <t>欄590</t>
  </si>
  <si>
    <t>欄591</t>
  </si>
  <si>
    <t>欄592</t>
  </si>
  <si>
    <t>欄593</t>
  </si>
  <si>
    <t>欄594</t>
  </si>
  <si>
    <t>欄595</t>
  </si>
  <si>
    <t>欄596</t>
  </si>
  <si>
    <t>欄597</t>
  </si>
  <si>
    <t>欄598</t>
  </si>
  <si>
    <t>欄599</t>
  </si>
  <si>
    <t>欄600</t>
  </si>
  <si>
    <t>欄601</t>
  </si>
  <si>
    <t>欄602</t>
  </si>
  <si>
    <t>欄603</t>
  </si>
  <si>
    <t>欄604</t>
  </si>
  <si>
    <t>欄605</t>
  </si>
  <si>
    <t>欄606</t>
  </si>
  <si>
    <t>欄607</t>
  </si>
  <si>
    <t>欄608</t>
  </si>
  <si>
    <t>欄609</t>
  </si>
  <si>
    <t>欄610</t>
  </si>
  <si>
    <t>欄611</t>
  </si>
  <si>
    <t>欄612</t>
  </si>
  <si>
    <t>欄613</t>
  </si>
  <si>
    <t>欄614</t>
  </si>
  <si>
    <t>欄615</t>
  </si>
  <si>
    <t>欄616</t>
  </si>
  <si>
    <t>欄617</t>
  </si>
  <si>
    <t>欄618</t>
  </si>
  <si>
    <t>欄619</t>
  </si>
  <si>
    <t>欄620</t>
  </si>
  <si>
    <t>欄621</t>
  </si>
  <si>
    <t>欄622</t>
  </si>
  <si>
    <t>欄623</t>
  </si>
  <si>
    <t>欄624</t>
  </si>
  <si>
    <t>欄625</t>
  </si>
  <si>
    <t>欄626</t>
  </si>
  <si>
    <t>欄627</t>
  </si>
  <si>
    <t>欄628</t>
  </si>
  <si>
    <t>欄629</t>
  </si>
  <si>
    <t>欄630</t>
  </si>
  <si>
    <t>欄631</t>
  </si>
  <si>
    <t>欄632</t>
  </si>
  <si>
    <t>欄633</t>
  </si>
  <si>
    <t>欄634</t>
  </si>
  <si>
    <t>欄635</t>
  </si>
  <si>
    <t>欄636</t>
  </si>
  <si>
    <t>欄637</t>
  </si>
  <si>
    <t>欄638</t>
  </si>
  <si>
    <t>欄639</t>
  </si>
  <si>
    <t>欄640</t>
  </si>
  <si>
    <t>欄641</t>
  </si>
  <si>
    <t>欄642</t>
  </si>
  <si>
    <t>欄643</t>
  </si>
  <si>
    <t>欄644</t>
  </si>
  <si>
    <t>欄645</t>
  </si>
  <si>
    <t>欄646</t>
  </si>
  <si>
    <t>欄647</t>
  </si>
  <si>
    <t>欄648</t>
  </si>
  <si>
    <t>欄649</t>
  </si>
  <si>
    <t>欄650</t>
  </si>
  <si>
    <t>欄651</t>
  </si>
  <si>
    <t>欄652</t>
  </si>
  <si>
    <t>欄653</t>
  </si>
  <si>
    <t>欄654</t>
  </si>
  <si>
    <t>欄655</t>
  </si>
  <si>
    <t>欄656</t>
  </si>
  <si>
    <t>欄657</t>
  </si>
  <si>
    <t>欄658</t>
  </si>
  <si>
    <t>欄659</t>
  </si>
  <si>
    <t>欄660</t>
  </si>
  <si>
    <t>欄661</t>
  </si>
  <si>
    <t>欄662</t>
  </si>
  <si>
    <t>欄663</t>
  </si>
  <si>
    <t>欄664</t>
  </si>
  <si>
    <t>欄665</t>
  </si>
  <si>
    <t>欄666</t>
  </si>
  <si>
    <t>欄667</t>
  </si>
  <si>
    <t>欄668</t>
  </si>
  <si>
    <t>欄669</t>
  </si>
  <si>
    <t>欄670</t>
  </si>
  <si>
    <t>欄671</t>
  </si>
  <si>
    <t>欄672</t>
  </si>
  <si>
    <t>欄673</t>
  </si>
  <si>
    <t>欄674</t>
  </si>
  <si>
    <t>欄675</t>
  </si>
  <si>
    <t>欄676</t>
  </si>
  <si>
    <t>欄677</t>
  </si>
  <si>
    <t>欄678</t>
  </si>
  <si>
    <t>欄679</t>
  </si>
  <si>
    <t>欄680</t>
  </si>
  <si>
    <t>欄681</t>
  </si>
  <si>
    <t>欄682</t>
  </si>
  <si>
    <t>欄683</t>
  </si>
  <si>
    <t>欄684</t>
  </si>
  <si>
    <t>欄685</t>
  </si>
  <si>
    <t>欄686</t>
  </si>
  <si>
    <t>欄687</t>
  </si>
  <si>
    <t>欄688</t>
  </si>
  <si>
    <t>欄689</t>
  </si>
  <si>
    <t>欄690</t>
  </si>
  <si>
    <t>欄691</t>
  </si>
  <si>
    <t>欄692</t>
  </si>
  <si>
    <t>欄693</t>
  </si>
  <si>
    <t>欄694</t>
  </si>
  <si>
    <t>欄695</t>
  </si>
  <si>
    <t>欄696</t>
  </si>
  <si>
    <t>欄697</t>
  </si>
  <si>
    <t>欄698</t>
  </si>
  <si>
    <t>欄699</t>
  </si>
  <si>
    <t>欄700</t>
  </si>
  <si>
    <t>欄701</t>
  </si>
  <si>
    <t>欄702</t>
  </si>
  <si>
    <t>欄703</t>
  </si>
  <si>
    <t>欄704</t>
  </si>
  <si>
    <t>欄705</t>
  </si>
  <si>
    <t>欄706</t>
  </si>
  <si>
    <t>欄707</t>
  </si>
  <si>
    <t>欄708</t>
  </si>
  <si>
    <t>欄709</t>
  </si>
  <si>
    <t>欄710</t>
  </si>
  <si>
    <t>欄711</t>
  </si>
  <si>
    <t>欄712</t>
  </si>
  <si>
    <t>欄713</t>
  </si>
  <si>
    <t>欄714</t>
  </si>
  <si>
    <t>欄715</t>
  </si>
  <si>
    <t>欄716</t>
  </si>
  <si>
    <t>欄717</t>
  </si>
  <si>
    <t>欄718</t>
  </si>
  <si>
    <t>欄719</t>
  </si>
  <si>
    <t>欄720</t>
  </si>
  <si>
    <t>欄721</t>
  </si>
  <si>
    <t>欄722</t>
  </si>
  <si>
    <t>欄723</t>
  </si>
  <si>
    <t>欄724</t>
  </si>
  <si>
    <t>欄725</t>
  </si>
  <si>
    <t>欄726</t>
  </si>
  <si>
    <t>欄727</t>
  </si>
  <si>
    <t>欄728</t>
  </si>
  <si>
    <t>欄729</t>
  </si>
  <si>
    <t>欄730</t>
  </si>
  <si>
    <t>欄731</t>
  </si>
  <si>
    <t>欄732</t>
  </si>
  <si>
    <t>欄733</t>
  </si>
  <si>
    <t>欄734</t>
  </si>
  <si>
    <t>欄735</t>
  </si>
  <si>
    <t>欄736</t>
  </si>
  <si>
    <t>欄737</t>
  </si>
  <si>
    <t>欄738</t>
  </si>
  <si>
    <t>欄739</t>
  </si>
  <si>
    <t>欄740</t>
  </si>
  <si>
    <t>欄741</t>
  </si>
  <si>
    <t>欄742</t>
  </si>
  <si>
    <t>欄743</t>
  </si>
  <si>
    <t>欄744</t>
  </si>
  <si>
    <t>欄745</t>
  </si>
  <si>
    <t>欄746</t>
  </si>
  <si>
    <t>欄747</t>
  </si>
  <si>
    <t>欄748</t>
  </si>
  <si>
    <t>欄749</t>
  </si>
  <si>
    <t>欄750</t>
  </si>
  <si>
    <t>欄751</t>
  </si>
  <si>
    <t>欄752</t>
  </si>
  <si>
    <t>欄753</t>
  </si>
  <si>
    <t>欄754</t>
  </si>
  <si>
    <t>欄755</t>
  </si>
  <si>
    <t>欄756</t>
  </si>
  <si>
    <t>欄757</t>
  </si>
  <si>
    <t>欄758</t>
  </si>
  <si>
    <t>欄759</t>
  </si>
  <si>
    <t>欄760</t>
  </si>
  <si>
    <t>欄761</t>
  </si>
  <si>
    <t>欄762</t>
  </si>
  <si>
    <t>欄763</t>
  </si>
  <si>
    <t>欄764</t>
  </si>
  <si>
    <t>欄765</t>
  </si>
  <si>
    <t>欄766</t>
  </si>
  <si>
    <t>欄767</t>
  </si>
  <si>
    <t>欄768</t>
  </si>
  <si>
    <t>欄769</t>
  </si>
  <si>
    <t>欄770</t>
  </si>
  <si>
    <t>欄771</t>
  </si>
  <si>
    <t>欄772</t>
  </si>
  <si>
    <t>欄773</t>
  </si>
  <si>
    <t>欄774</t>
  </si>
  <si>
    <t>欄775</t>
  </si>
  <si>
    <t>欄776</t>
  </si>
  <si>
    <t>欄777</t>
  </si>
  <si>
    <t>欄778</t>
  </si>
  <si>
    <t>欄779</t>
  </si>
  <si>
    <t>欄780</t>
  </si>
  <si>
    <t>欄781</t>
  </si>
  <si>
    <t>欄782</t>
  </si>
  <si>
    <t>欄783</t>
  </si>
  <si>
    <t>欄784</t>
  </si>
  <si>
    <t>欄785</t>
  </si>
  <si>
    <t>欄786</t>
  </si>
  <si>
    <t>欄787</t>
  </si>
  <si>
    <t>欄788</t>
  </si>
  <si>
    <t>欄789</t>
  </si>
  <si>
    <t>欄790</t>
  </si>
  <si>
    <t>欄791</t>
  </si>
  <si>
    <t>欄792</t>
  </si>
  <si>
    <t>欄793</t>
  </si>
  <si>
    <t>欄794</t>
  </si>
  <si>
    <t>欄795</t>
  </si>
  <si>
    <t>欄796</t>
  </si>
  <si>
    <t>欄797</t>
  </si>
  <si>
    <t>欄798</t>
  </si>
  <si>
    <t>欄799</t>
  </si>
  <si>
    <t>欄800</t>
  </si>
  <si>
    <t>欄801</t>
  </si>
  <si>
    <t>欄802</t>
  </si>
  <si>
    <t>欄803</t>
  </si>
  <si>
    <t>欄804</t>
  </si>
  <si>
    <t>欄805</t>
  </si>
  <si>
    <t>欄806</t>
  </si>
  <si>
    <t>欄807</t>
  </si>
  <si>
    <t>欄808</t>
  </si>
  <si>
    <t>欄809</t>
  </si>
  <si>
    <t>欄810</t>
  </si>
  <si>
    <t>欄811</t>
  </si>
  <si>
    <t>欄812</t>
  </si>
  <si>
    <t>欄813</t>
  </si>
  <si>
    <t>欄814</t>
  </si>
  <si>
    <t>欄815</t>
  </si>
  <si>
    <t>欄816</t>
  </si>
  <si>
    <t>欄817</t>
  </si>
  <si>
    <t>欄818</t>
  </si>
  <si>
    <t>欄819</t>
  </si>
  <si>
    <t>欄820</t>
  </si>
  <si>
    <t>欄821</t>
  </si>
  <si>
    <t>欄822</t>
  </si>
  <si>
    <t>欄823</t>
  </si>
  <si>
    <t>欄824</t>
  </si>
  <si>
    <t>欄825</t>
  </si>
  <si>
    <t>欄826</t>
  </si>
  <si>
    <t>欄827</t>
  </si>
  <si>
    <t>欄828</t>
  </si>
  <si>
    <t>欄829</t>
  </si>
  <si>
    <t>欄830</t>
  </si>
  <si>
    <t>欄831</t>
  </si>
  <si>
    <t>欄832</t>
  </si>
  <si>
    <t>欄833</t>
  </si>
  <si>
    <t>欄834</t>
  </si>
  <si>
    <t>欄835</t>
  </si>
  <si>
    <t>欄836</t>
  </si>
  <si>
    <t>欄837</t>
  </si>
  <si>
    <t>欄838</t>
  </si>
  <si>
    <t>欄839</t>
  </si>
  <si>
    <t>欄840</t>
  </si>
  <si>
    <t>欄841</t>
  </si>
  <si>
    <t>欄842</t>
  </si>
  <si>
    <t>欄843</t>
  </si>
  <si>
    <t>欄844</t>
  </si>
  <si>
    <t>欄845</t>
  </si>
  <si>
    <t>欄846</t>
  </si>
  <si>
    <t>欄847</t>
  </si>
  <si>
    <t>欄848</t>
  </si>
  <si>
    <t>欄849</t>
  </si>
  <si>
    <t>欄850</t>
  </si>
  <si>
    <t>欄851</t>
  </si>
  <si>
    <t>欄852</t>
  </si>
  <si>
    <t>欄853</t>
  </si>
  <si>
    <t>欄854</t>
  </si>
  <si>
    <t>欄855</t>
  </si>
  <si>
    <t>欄856</t>
  </si>
  <si>
    <t>欄857</t>
  </si>
  <si>
    <t>欄858</t>
  </si>
  <si>
    <t>欄859</t>
  </si>
  <si>
    <t>欄860</t>
  </si>
  <si>
    <t>欄861</t>
  </si>
  <si>
    <t>欄862</t>
  </si>
  <si>
    <t>欄863</t>
  </si>
  <si>
    <t>欄864</t>
  </si>
  <si>
    <t>欄865</t>
  </si>
  <si>
    <t>欄866</t>
  </si>
  <si>
    <t>欄867</t>
  </si>
  <si>
    <t>欄868</t>
  </si>
  <si>
    <t>欄869</t>
  </si>
  <si>
    <t>欄870</t>
  </si>
  <si>
    <t>欄871</t>
  </si>
  <si>
    <t>欄872</t>
  </si>
  <si>
    <t>欄873</t>
  </si>
  <si>
    <t>欄874</t>
  </si>
  <si>
    <t>欄875</t>
  </si>
  <si>
    <t>欄876</t>
  </si>
  <si>
    <t>欄877</t>
  </si>
  <si>
    <t>欄878</t>
  </si>
  <si>
    <t>欄879</t>
  </si>
  <si>
    <t>欄880</t>
  </si>
  <si>
    <t>欄881</t>
  </si>
  <si>
    <t>欄882</t>
  </si>
  <si>
    <t>欄883</t>
  </si>
  <si>
    <t>欄884</t>
  </si>
  <si>
    <t>欄885</t>
  </si>
  <si>
    <t>欄886</t>
  </si>
  <si>
    <t>欄887</t>
  </si>
  <si>
    <t>欄888</t>
  </si>
  <si>
    <t>欄889</t>
  </si>
  <si>
    <t>欄890</t>
  </si>
  <si>
    <t>欄891</t>
  </si>
  <si>
    <t>欄892</t>
  </si>
  <si>
    <t>欄893</t>
  </si>
  <si>
    <t>欄894</t>
  </si>
  <si>
    <t>欄895</t>
  </si>
  <si>
    <t>欄896</t>
  </si>
  <si>
    <t>欄897</t>
  </si>
  <si>
    <t>欄898</t>
  </si>
  <si>
    <t>欄899</t>
  </si>
  <si>
    <t>欄900</t>
  </si>
  <si>
    <t>欄901</t>
  </si>
  <si>
    <t>欄902</t>
  </si>
  <si>
    <t>欄903</t>
  </si>
  <si>
    <t>欄904</t>
  </si>
  <si>
    <t>欄905</t>
  </si>
  <si>
    <t>欄906</t>
  </si>
  <si>
    <t>欄907</t>
  </si>
  <si>
    <t>欄908</t>
  </si>
  <si>
    <t>欄909</t>
  </si>
  <si>
    <t>欄910</t>
  </si>
  <si>
    <t>欄911</t>
  </si>
  <si>
    <t>欄912</t>
  </si>
  <si>
    <t>欄913</t>
  </si>
  <si>
    <t>欄914</t>
  </si>
  <si>
    <t>欄915</t>
  </si>
  <si>
    <t>欄916</t>
  </si>
  <si>
    <t>欄917</t>
  </si>
  <si>
    <t>欄918</t>
  </si>
  <si>
    <t>欄919</t>
  </si>
  <si>
    <t>欄920</t>
  </si>
  <si>
    <t>欄921</t>
  </si>
  <si>
    <t>欄922</t>
  </si>
  <si>
    <t>欄923</t>
  </si>
  <si>
    <t>欄924</t>
  </si>
  <si>
    <t>欄925</t>
  </si>
  <si>
    <t>欄926</t>
  </si>
  <si>
    <t>欄927</t>
  </si>
  <si>
    <t>欄928</t>
  </si>
  <si>
    <t>欄929</t>
  </si>
  <si>
    <t>欄930</t>
  </si>
  <si>
    <t>欄931</t>
  </si>
  <si>
    <t>欄932</t>
  </si>
  <si>
    <t>欄933</t>
  </si>
  <si>
    <t>欄934</t>
  </si>
  <si>
    <t>欄935</t>
  </si>
  <si>
    <t>欄936</t>
  </si>
  <si>
    <t>欄937</t>
  </si>
  <si>
    <t>欄938</t>
  </si>
  <si>
    <t>欄939</t>
  </si>
  <si>
    <t>欄940</t>
  </si>
  <si>
    <t>欄941</t>
  </si>
  <si>
    <t>欄942</t>
  </si>
  <si>
    <t>欄943</t>
  </si>
  <si>
    <t>欄944</t>
  </si>
  <si>
    <t>欄945</t>
  </si>
  <si>
    <t>欄946</t>
  </si>
  <si>
    <t>欄947</t>
  </si>
  <si>
    <t>欄948</t>
  </si>
  <si>
    <t>欄949</t>
  </si>
  <si>
    <t>欄950</t>
  </si>
  <si>
    <t>欄951</t>
  </si>
  <si>
    <t>欄952</t>
  </si>
  <si>
    <t>欄953</t>
  </si>
  <si>
    <t>欄954</t>
  </si>
  <si>
    <t>欄955</t>
  </si>
  <si>
    <t>欄956</t>
  </si>
  <si>
    <t>欄957</t>
  </si>
  <si>
    <t>欄958</t>
  </si>
  <si>
    <t>欄959</t>
  </si>
  <si>
    <t>欄960</t>
  </si>
  <si>
    <t>欄961</t>
  </si>
  <si>
    <t>欄962</t>
  </si>
  <si>
    <t>欄963</t>
  </si>
  <si>
    <t>欄964</t>
  </si>
  <si>
    <t>欄965</t>
  </si>
  <si>
    <t>欄966</t>
  </si>
  <si>
    <t>欄967</t>
  </si>
  <si>
    <t>欄968</t>
  </si>
  <si>
    <t>欄969</t>
  </si>
  <si>
    <t>欄970</t>
  </si>
  <si>
    <t>欄971</t>
  </si>
  <si>
    <t>欄972</t>
  </si>
  <si>
    <t>欄973</t>
  </si>
  <si>
    <t>欄974</t>
  </si>
  <si>
    <t>欄975</t>
  </si>
  <si>
    <t>欄976</t>
  </si>
  <si>
    <t>欄977</t>
  </si>
  <si>
    <t>欄978</t>
  </si>
  <si>
    <t>欄979</t>
  </si>
  <si>
    <t>欄980</t>
  </si>
  <si>
    <t>欄981</t>
  </si>
  <si>
    <t>欄982</t>
  </si>
  <si>
    <t>欄983</t>
  </si>
  <si>
    <t>欄984</t>
  </si>
  <si>
    <t>欄985</t>
  </si>
  <si>
    <t>欄986</t>
  </si>
  <si>
    <t>欄987</t>
  </si>
  <si>
    <t>欄988</t>
  </si>
  <si>
    <t>欄989</t>
  </si>
  <si>
    <t>欄990</t>
  </si>
  <si>
    <t>欄991</t>
  </si>
  <si>
    <t>欄992</t>
  </si>
  <si>
    <t>欄993</t>
  </si>
  <si>
    <t>欄994</t>
  </si>
  <si>
    <t>欄995</t>
  </si>
  <si>
    <t>欄996</t>
  </si>
  <si>
    <t>欄997</t>
  </si>
  <si>
    <t>欄998</t>
  </si>
  <si>
    <t>欄999</t>
  </si>
  <si>
    <t>欄1000</t>
  </si>
  <si>
    <t>欄1001</t>
  </si>
  <si>
    <t>欄1002</t>
  </si>
  <si>
    <t>欄1003</t>
  </si>
  <si>
    <t>欄1004</t>
  </si>
  <si>
    <t>欄1005</t>
  </si>
  <si>
    <t>欄1006</t>
  </si>
  <si>
    <t>欄1007</t>
  </si>
  <si>
    <t>欄1008</t>
  </si>
  <si>
    <t>欄1009</t>
  </si>
  <si>
    <t>欄1010</t>
  </si>
  <si>
    <t>欄1011</t>
  </si>
  <si>
    <t>欄1012</t>
  </si>
  <si>
    <t>欄1013</t>
  </si>
  <si>
    <t>欄1014</t>
  </si>
  <si>
    <t>欄1015</t>
  </si>
  <si>
    <t>欄1016</t>
  </si>
  <si>
    <t>欄1017</t>
  </si>
  <si>
    <t>欄1018</t>
  </si>
  <si>
    <t>欄1019</t>
  </si>
  <si>
    <t>欄1020</t>
  </si>
  <si>
    <t>欄1021</t>
  </si>
  <si>
    <t>欄1022</t>
  </si>
  <si>
    <t>欄1023</t>
  </si>
  <si>
    <t>欄1024</t>
  </si>
  <si>
    <t>欄1025</t>
  </si>
  <si>
    <t>欄1026</t>
  </si>
  <si>
    <t>欄1027</t>
  </si>
  <si>
    <t>欄1028</t>
  </si>
  <si>
    <t>欄1029</t>
  </si>
  <si>
    <t>欄1030</t>
  </si>
  <si>
    <t>欄1031</t>
  </si>
  <si>
    <t>欄1032</t>
  </si>
  <si>
    <t>欄1033</t>
  </si>
  <si>
    <t>欄1034</t>
  </si>
  <si>
    <t>欄1035</t>
  </si>
  <si>
    <t>欄1036</t>
  </si>
  <si>
    <t>欄1037</t>
  </si>
  <si>
    <t>欄1038</t>
  </si>
  <si>
    <t>欄1039</t>
  </si>
  <si>
    <t>欄1040</t>
  </si>
  <si>
    <t>欄1041</t>
  </si>
  <si>
    <t>欄1042</t>
  </si>
  <si>
    <t>欄1043</t>
  </si>
  <si>
    <t>欄1044</t>
  </si>
  <si>
    <t>欄1045</t>
  </si>
  <si>
    <t>欄1046</t>
  </si>
  <si>
    <t>欄1047</t>
  </si>
  <si>
    <t>欄1048</t>
  </si>
  <si>
    <t>欄1049</t>
  </si>
  <si>
    <t>欄1050</t>
  </si>
  <si>
    <t>欄1051</t>
  </si>
  <si>
    <t>欄1052</t>
  </si>
  <si>
    <t>欄1053</t>
  </si>
  <si>
    <t>欄1054</t>
  </si>
  <si>
    <t>欄1055</t>
  </si>
  <si>
    <t>欄1056</t>
  </si>
  <si>
    <t>欄1057</t>
  </si>
  <si>
    <t>欄1058</t>
  </si>
  <si>
    <t>欄1059</t>
  </si>
  <si>
    <t>欄1060</t>
  </si>
  <si>
    <t>欄1061</t>
  </si>
  <si>
    <t>欄1062</t>
  </si>
  <si>
    <t>欄1063</t>
  </si>
  <si>
    <t>欄1064</t>
  </si>
  <si>
    <t>欄1065</t>
  </si>
  <si>
    <t>欄1066</t>
  </si>
  <si>
    <t>欄1067</t>
  </si>
  <si>
    <t>欄1068</t>
  </si>
  <si>
    <t>欄1069</t>
  </si>
  <si>
    <t>欄1070</t>
  </si>
  <si>
    <t>欄1071</t>
  </si>
  <si>
    <t>欄1072</t>
  </si>
  <si>
    <t>欄1073</t>
  </si>
  <si>
    <t>欄1074</t>
  </si>
  <si>
    <t>欄1075</t>
  </si>
  <si>
    <t>欄1076</t>
  </si>
  <si>
    <t>欄1077</t>
  </si>
  <si>
    <t>欄1078</t>
  </si>
  <si>
    <t>欄1079</t>
  </si>
  <si>
    <t>欄1080</t>
  </si>
  <si>
    <t>欄1081</t>
  </si>
  <si>
    <t>欄1082</t>
  </si>
  <si>
    <t>欄1083</t>
  </si>
  <si>
    <t>欄1084</t>
  </si>
  <si>
    <t>欄1085</t>
  </si>
  <si>
    <t>欄1086</t>
  </si>
  <si>
    <t>欄1087</t>
  </si>
  <si>
    <t>欄1088</t>
  </si>
  <si>
    <t>欄1089</t>
  </si>
  <si>
    <t>欄1090</t>
  </si>
  <si>
    <t>欄1091</t>
  </si>
  <si>
    <t>欄1092</t>
  </si>
  <si>
    <t>欄1093</t>
  </si>
  <si>
    <t>欄1094</t>
  </si>
  <si>
    <t>欄1095</t>
  </si>
  <si>
    <t>欄1096</t>
  </si>
  <si>
    <t>欄1097</t>
  </si>
  <si>
    <t>欄1098</t>
  </si>
  <si>
    <t>欄1099</t>
  </si>
  <si>
    <t>欄1100</t>
  </si>
  <si>
    <t>欄1101</t>
  </si>
  <si>
    <t>欄1102</t>
  </si>
  <si>
    <t>欄1103</t>
  </si>
  <si>
    <t>欄1104</t>
  </si>
  <si>
    <t>欄1105</t>
  </si>
  <si>
    <t>欄1106</t>
  </si>
  <si>
    <t>欄1107</t>
  </si>
  <si>
    <t>欄1108</t>
  </si>
  <si>
    <t>欄1109</t>
  </si>
  <si>
    <t>欄1110</t>
  </si>
  <si>
    <t>欄1111</t>
  </si>
  <si>
    <t>欄1112</t>
  </si>
  <si>
    <t>欄1113</t>
  </si>
  <si>
    <t>欄1114</t>
  </si>
  <si>
    <t>欄1115</t>
  </si>
  <si>
    <t>欄1116</t>
  </si>
  <si>
    <t>欄1117</t>
  </si>
  <si>
    <t>欄1118</t>
  </si>
  <si>
    <t>欄1119</t>
  </si>
  <si>
    <t>欄1120</t>
  </si>
  <si>
    <t>欄1121</t>
  </si>
  <si>
    <t>欄1122</t>
  </si>
  <si>
    <t>欄1123</t>
  </si>
  <si>
    <t>欄1124</t>
  </si>
  <si>
    <t>欄1125</t>
  </si>
  <si>
    <t>欄1126</t>
  </si>
  <si>
    <t>欄1127</t>
  </si>
  <si>
    <t>欄1128</t>
  </si>
  <si>
    <t>欄1129</t>
  </si>
  <si>
    <t>欄1130</t>
  </si>
  <si>
    <t>欄1131</t>
  </si>
  <si>
    <t>欄1132</t>
  </si>
  <si>
    <t>欄1133</t>
  </si>
  <si>
    <t>欄1134</t>
  </si>
  <si>
    <t>欄1135</t>
  </si>
  <si>
    <t>欄1136</t>
  </si>
  <si>
    <t>欄1137</t>
  </si>
  <si>
    <t>欄1138</t>
  </si>
  <si>
    <t>欄1139</t>
  </si>
  <si>
    <t>欄1140</t>
  </si>
  <si>
    <t>欄1141</t>
  </si>
  <si>
    <t>欄1142</t>
  </si>
  <si>
    <t>欄1143</t>
  </si>
  <si>
    <t>欄1144</t>
  </si>
  <si>
    <t>欄1145</t>
  </si>
  <si>
    <t>欄1146</t>
  </si>
  <si>
    <t>欄1147</t>
  </si>
  <si>
    <t>欄1148</t>
  </si>
  <si>
    <t>欄1149</t>
  </si>
  <si>
    <t>欄1150</t>
  </si>
  <si>
    <t>欄1151</t>
  </si>
  <si>
    <t>欄1152</t>
  </si>
  <si>
    <t>欄1153</t>
  </si>
  <si>
    <t>欄1154</t>
  </si>
  <si>
    <t>欄1155</t>
  </si>
  <si>
    <t>欄1156</t>
  </si>
  <si>
    <t>欄1157</t>
  </si>
  <si>
    <t>欄1158</t>
  </si>
  <si>
    <t>欄1159</t>
  </si>
  <si>
    <t>欄1160</t>
  </si>
  <si>
    <t>欄1161</t>
  </si>
  <si>
    <t>欄1162</t>
  </si>
  <si>
    <t>欄1163</t>
  </si>
  <si>
    <t>欄1164</t>
  </si>
  <si>
    <t>欄1165</t>
  </si>
  <si>
    <t>欄1166</t>
  </si>
  <si>
    <t>欄1167</t>
  </si>
  <si>
    <t>欄1168</t>
  </si>
  <si>
    <t>欄1169</t>
  </si>
  <si>
    <t>欄1170</t>
  </si>
  <si>
    <t>欄1171</t>
  </si>
  <si>
    <t>欄1172</t>
  </si>
  <si>
    <t>欄1173</t>
  </si>
  <si>
    <t>欄1174</t>
  </si>
  <si>
    <t>欄1175</t>
  </si>
  <si>
    <t>欄1176</t>
  </si>
  <si>
    <t>欄1177</t>
  </si>
  <si>
    <t>欄1178</t>
  </si>
  <si>
    <t>欄1179</t>
  </si>
  <si>
    <t>欄1180</t>
  </si>
  <si>
    <t>欄1181</t>
  </si>
  <si>
    <t>欄1182</t>
  </si>
  <si>
    <t>欄1183</t>
  </si>
  <si>
    <t>欄1184</t>
  </si>
  <si>
    <t>欄1185</t>
  </si>
  <si>
    <t>欄1186</t>
  </si>
  <si>
    <t>欄1187</t>
  </si>
  <si>
    <t>欄1188</t>
  </si>
  <si>
    <t>欄1189</t>
  </si>
  <si>
    <t>欄1190</t>
  </si>
  <si>
    <t>欄1191</t>
  </si>
  <si>
    <t>欄1192</t>
  </si>
  <si>
    <t>欄1193</t>
  </si>
  <si>
    <t>欄1194</t>
  </si>
  <si>
    <t>欄1195</t>
  </si>
  <si>
    <t>欄1196</t>
  </si>
  <si>
    <t>欄1197</t>
  </si>
  <si>
    <t>欄1198</t>
  </si>
  <si>
    <t>欄1199</t>
  </si>
  <si>
    <t>欄1200</t>
  </si>
  <si>
    <t>欄1201</t>
  </si>
  <si>
    <t>欄1202</t>
  </si>
  <si>
    <t>欄1203</t>
  </si>
  <si>
    <t>欄1204</t>
  </si>
  <si>
    <t>欄1205</t>
  </si>
  <si>
    <t>欄1206</t>
  </si>
  <si>
    <t>欄1207</t>
  </si>
  <si>
    <t>欄1208</t>
  </si>
  <si>
    <t>欄1209</t>
  </si>
  <si>
    <t>欄1210</t>
  </si>
  <si>
    <t>欄1211</t>
  </si>
  <si>
    <t>欄1212</t>
  </si>
  <si>
    <t>欄1213</t>
  </si>
  <si>
    <t>欄1214</t>
  </si>
  <si>
    <t>欄1215</t>
  </si>
  <si>
    <t>欄1216</t>
  </si>
  <si>
    <t>欄1217</t>
  </si>
  <si>
    <t>欄1218</t>
  </si>
  <si>
    <t>欄1219</t>
  </si>
  <si>
    <t>欄1220</t>
  </si>
  <si>
    <t>欄1221</t>
  </si>
  <si>
    <t>欄1222</t>
  </si>
  <si>
    <t>欄1223</t>
  </si>
  <si>
    <t>欄1224</t>
  </si>
  <si>
    <t>欄1225</t>
  </si>
  <si>
    <t>欄1226</t>
  </si>
  <si>
    <t>欄1227</t>
  </si>
  <si>
    <t>欄1228</t>
  </si>
  <si>
    <t>欄1229</t>
  </si>
  <si>
    <t>欄1230</t>
  </si>
  <si>
    <t>欄1231</t>
  </si>
  <si>
    <t>欄1232</t>
  </si>
  <si>
    <t>欄1233</t>
  </si>
  <si>
    <t>欄1234</t>
  </si>
  <si>
    <t>欄1235</t>
  </si>
  <si>
    <t>欄1236</t>
  </si>
  <si>
    <t>欄1237</t>
  </si>
  <si>
    <t>欄1238</t>
  </si>
  <si>
    <t>欄1239</t>
  </si>
  <si>
    <t>欄1240</t>
  </si>
  <si>
    <t>欄1241</t>
  </si>
  <si>
    <t>欄1242</t>
  </si>
  <si>
    <t>欄1243</t>
  </si>
  <si>
    <t>欄1244</t>
  </si>
  <si>
    <t>欄1245</t>
  </si>
  <si>
    <t>欄1246</t>
  </si>
  <si>
    <t>欄1247</t>
  </si>
  <si>
    <t>欄1248</t>
  </si>
  <si>
    <t>欄1249</t>
  </si>
  <si>
    <t>欄1250</t>
  </si>
  <si>
    <t>欄1251</t>
  </si>
  <si>
    <t>欄1252</t>
  </si>
  <si>
    <t>欄1253</t>
  </si>
  <si>
    <t>欄1254</t>
  </si>
  <si>
    <t>欄1255</t>
  </si>
  <si>
    <t>欄1256</t>
  </si>
  <si>
    <t>欄1257</t>
  </si>
  <si>
    <t>欄1258</t>
  </si>
  <si>
    <t>欄1259</t>
  </si>
  <si>
    <t>欄1260</t>
  </si>
  <si>
    <t>欄1261</t>
  </si>
  <si>
    <t>欄1262</t>
  </si>
  <si>
    <t>欄1263</t>
  </si>
  <si>
    <t>欄1264</t>
  </si>
  <si>
    <t>欄1265</t>
  </si>
  <si>
    <t>欄1266</t>
  </si>
  <si>
    <t>欄1267</t>
  </si>
  <si>
    <t>欄1268</t>
  </si>
  <si>
    <t>欄1269</t>
  </si>
  <si>
    <t>欄1270</t>
  </si>
  <si>
    <t>欄1271</t>
  </si>
  <si>
    <t>欄1272</t>
  </si>
  <si>
    <t>欄1273</t>
  </si>
  <si>
    <t>欄1274</t>
  </si>
  <si>
    <t>欄1275</t>
  </si>
  <si>
    <t>欄1276</t>
  </si>
  <si>
    <t>欄1277</t>
  </si>
  <si>
    <t>欄1278</t>
  </si>
  <si>
    <t>欄1279</t>
  </si>
  <si>
    <t>欄1280</t>
  </si>
  <si>
    <t>欄1281</t>
  </si>
  <si>
    <t>欄1282</t>
  </si>
  <si>
    <t>欄1283</t>
  </si>
  <si>
    <t>欄1284</t>
  </si>
  <si>
    <t>欄1285</t>
  </si>
  <si>
    <t>欄1286</t>
  </si>
  <si>
    <t>欄1287</t>
  </si>
  <si>
    <t>欄1288</t>
  </si>
  <si>
    <t>欄1289</t>
  </si>
  <si>
    <t>欄1290</t>
  </si>
  <si>
    <t>欄1291</t>
  </si>
  <si>
    <t>欄1292</t>
  </si>
  <si>
    <t>欄1293</t>
  </si>
  <si>
    <t>欄1294</t>
  </si>
  <si>
    <t>欄1295</t>
  </si>
  <si>
    <t>欄1296</t>
  </si>
  <si>
    <t>欄1297</t>
  </si>
  <si>
    <t>欄1298</t>
  </si>
  <si>
    <t>欄1299</t>
  </si>
  <si>
    <t>欄1300</t>
  </si>
  <si>
    <t>欄1301</t>
  </si>
  <si>
    <t>欄1302</t>
  </si>
  <si>
    <t>欄1303</t>
  </si>
  <si>
    <t>欄1304</t>
  </si>
  <si>
    <t>欄1305</t>
  </si>
  <si>
    <t>欄1306</t>
  </si>
  <si>
    <t>欄1307</t>
  </si>
  <si>
    <t>欄1308</t>
  </si>
  <si>
    <t>欄1309</t>
  </si>
  <si>
    <t>欄1310</t>
  </si>
  <si>
    <t>欄1311</t>
  </si>
  <si>
    <t>欄1312</t>
  </si>
  <si>
    <t>欄1313</t>
  </si>
  <si>
    <t>欄1314</t>
  </si>
  <si>
    <t>欄1315</t>
  </si>
  <si>
    <t>欄1316</t>
  </si>
  <si>
    <t>欄1317</t>
  </si>
  <si>
    <t>欄1318</t>
  </si>
  <si>
    <t>欄1319</t>
  </si>
  <si>
    <t>欄1320</t>
  </si>
  <si>
    <t>欄1321</t>
  </si>
  <si>
    <t>欄1322</t>
  </si>
  <si>
    <t>欄1323</t>
  </si>
  <si>
    <t>欄1324</t>
  </si>
  <si>
    <t>欄1325</t>
  </si>
  <si>
    <t>欄1326</t>
  </si>
  <si>
    <t>欄1327</t>
  </si>
  <si>
    <t>欄1328</t>
  </si>
  <si>
    <t>欄1329</t>
  </si>
  <si>
    <t>欄1330</t>
  </si>
  <si>
    <t>欄1331</t>
  </si>
  <si>
    <t>欄1332</t>
  </si>
  <si>
    <t>欄1333</t>
  </si>
  <si>
    <t>欄1334</t>
  </si>
  <si>
    <t>欄1335</t>
  </si>
  <si>
    <t>欄1336</t>
  </si>
  <si>
    <t>欄1337</t>
  </si>
  <si>
    <t>欄1338</t>
  </si>
  <si>
    <t>欄1339</t>
  </si>
  <si>
    <t>欄1340</t>
  </si>
  <si>
    <t>欄1341</t>
  </si>
  <si>
    <t>欄1342</t>
  </si>
  <si>
    <t>欄1343</t>
  </si>
  <si>
    <t>欄1344</t>
  </si>
  <si>
    <t>欄1345</t>
  </si>
  <si>
    <t>欄1346</t>
  </si>
  <si>
    <t>欄1347</t>
  </si>
  <si>
    <t>欄1348</t>
  </si>
  <si>
    <t>欄1349</t>
  </si>
  <si>
    <t>欄1350</t>
  </si>
  <si>
    <t>欄1351</t>
  </si>
  <si>
    <t>欄1352</t>
  </si>
  <si>
    <t>欄1353</t>
  </si>
  <si>
    <t>欄1354</t>
  </si>
  <si>
    <t>欄1355</t>
  </si>
  <si>
    <t>欄1356</t>
  </si>
  <si>
    <t>欄1357</t>
  </si>
  <si>
    <t>欄1358</t>
  </si>
  <si>
    <t>欄1359</t>
  </si>
  <si>
    <t>欄1360</t>
  </si>
  <si>
    <t>欄1361</t>
  </si>
  <si>
    <t>欄1362</t>
  </si>
  <si>
    <t>欄1363</t>
  </si>
  <si>
    <t>欄1364</t>
  </si>
  <si>
    <t>欄1365</t>
  </si>
  <si>
    <t>欄1366</t>
  </si>
  <si>
    <t>欄1367</t>
  </si>
  <si>
    <t>欄1368</t>
  </si>
  <si>
    <t>欄1369</t>
  </si>
  <si>
    <t>欄1370</t>
  </si>
  <si>
    <t>欄1371</t>
  </si>
  <si>
    <t>欄1372</t>
  </si>
  <si>
    <t>欄1373</t>
  </si>
  <si>
    <t>欄1374</t>
  </si>
  <si>
    <t>欄1375</t>
  </si>
  <si>
    <t>欄1376</t>
  </si>
  <si>
    <t>欄1377</t>
  </si>
  <si>
    <t>欄1378</t>
  </si>
  <si>
    <t>欄1379</t>
  </si>
  <si>
    <t>欄1380</t>
  </si>
  <si>
    <t>欄1381</t>
  </si>
  <si>
    <t>欄1382</t>
  </si>
  <si>
    <t>欄1383</t>
  </si>
  <si>
    <t>欄1384</t>
  </si>
  <si>
    <t>欄1385</t>
  </si>
  <si>
    <t>欄1386</t>
  </si>
  <si>
    <t>欄1387</t>
  </si>
  <si>
    <t>欄1388</t>
  </si>
  <si>
    <t>欄1389</t>
  </si>
  <si>
    <t>欄1390</t>
  </si>
  <si>
    <t>欄1391</t>
  </si>
  <si>
    <t>欄1392</t>
  </si>
  <si>
    <t>欄1393</t>
  </si>
  <si>
    <t>欄1394</t>
  </si>
  <si>
    <t>欄1395</t>
  </si>
  <si>
    <t>欄1396</t>
  </si>
  <si>
    <t>欄1397</t>
  </si>
  <si>
    <t>欄1398</t>
  </si>
  <si>
    <t>欄1399</t>
  </si>
  <si>
    <t>欄1400</t>
  </si>
  <si>
    <t>欄1401</t>
  </si>
  <si>
    <t>欄1402</t>
  </si>
  <si>
    <t>欄1403</t>
  </si>
  <si>
    <t>欄1404</t>
  </si>
  <si>
    <t>欄1405</t>
  </si>
  <si>
    <t>欄1406</t>
  </si>
  <si>
    <t>欄1407</t>
  </si>
  <si>
    <t>欄1408</t>
  </si>
  <si>
    <t>欄1409</t>
  </si>
  <si>
    <t>欄1410</t>
  </si>
  <si>
    <t>欄1411</t>
  </si>
  <si>
    <t>欄1412</t>
  </si>
  <si>
    <t>欄1413</t>
  </si>
  <si>
    <t>欄1414</t>
  </si>
  <si>
    <t>欄1415</t>
  </si>
  <si>
    <t>欄1416</t>
  </si>
  <si>
    <t>欄1417</t>
  </si>
  <si>
    <t>欄1418</t>
  </si>
  <si>
    <t>欄1419</t>
  </si>
  <si>
    <t>欄1420</t>
  </si>
  <si>
    <t>欄1421</t>
  </si>
  <si>
    <t>欄1422</t>
  </si>
  <si>
    <t>欄1423</t>
  </si>
  <si>
    <t>欄1424</t>
  </si>
  <si>
    <t>欄1425</t>
  </si>
  <si>
    <t>欄1426</t>
  </si>
  <si>
    <t>欄1427</t>
  </si>
  <si>
    <t>欄1428</t>
  </si>
  <si>
    <t>欄1429</t>
  </si>
  <si>
    <t>欄1430</t>
  </si>
  <si>
    <t>欄1431</t>
  </si>
  <si>
    <t>欄1432</t>
  </si>
  <si>
    <t>欄1433</t>
  </si>
  <si>
    <t>欄1434</t>
  </si>
  <si>
    <t>欄1435</t>
  </si>
  <si>
    <t>欄1436</t>
  </si>
  <si>
    <t>欄1437</t>
  </si>
  <si>
    <t>欄1438</t>
  </si>
  <si>
    <t>欄1439</t>
  </si>
  <si>
    <t>欄1440</t>
  </si>
  <si>
    <t>欄1441</t>
  </si>
  <si>
    <t>欄1442</t>
  </si>
  <si>
    <t>欄1443</t>
  </si>
  <si>
    <t>欄1444</t>
  </si>
  <si>
    <t>欄1445</t>
  </si>
  <si>
    <t>欄1446</t>
  </si>
  <si>
    <t>欄1447</t>
  </si>
  <si>
    <t>欄1448</t>
  </si>
  <si>
    <t>欄1449</t>
  </si>
  <si>
    <t>欄1450</t>
  </si>
  <si>
    <t>欄1451</t>
  </si>
  <si>
    <t>欄1452</t>
  </si>
  <si>
    <t>欄1453</t>
  </si>
  <si>
    <t>欄1454</t>
  </si>
  <si>
    <t>欄1455</t>
  </si>
  <si>
    <t>欄1456</t>
  </si>
  <si>
    <t>欄1457</t>
  </si>
  <si>
    <t>欄1458</t>
  </si>
  <si>
    <t>欄1459</t>
  </si>
  <si>
    <t>欄1460</t>
  </si>
  <si>
    <t>欄1461</t>
  </si>
  <si>
    <t>欄1462</t>
  </si>
  <si>
    <t>欄1463</t>
  </si>
  <si>
    <t>欄1464</t>
  </si>
  <si>
    <t>欄1465</t>
  </si>
  <si>
    <t>欄1466</t>
  </si>
  <si>
    <t>欄1467</t>
  </si>
  <si>
    <t>欄1468</t>
  </si>
  <si>
    <t>欄1469</t>
  </si>
  <si>
    <t>欄1470</t>
  </si>
  <si>
    <t>欄1471</t>
  </si>
  <si>
    <t>欄1472</t>
  </si>
  <si>
    <t>欄1473</t>
  </si>
  <si>
    <t>欄1474</t>
  </si>
  <si>
    <t>欄1475</t>
  </si>
  <si>
    <t>欄1476</t>
  </si>
  <si>
    <t>欄1477</t>
  </si>
  <si>
    <t>欄1478</t>
  </si>
  <si>
    <t>欄1479</t>
  </si>
  <si>
    <t>欄1480</t>
  </si>
  <si>
    <t>欄1481</t>
  </si>
  <si>
    <t>欄1482</t>
  </si>
  <si>
    <t>欄1483</t>
  </si>
  <si>
    <t>欄1484</t>
  </si>
  <si>
    <t>欄1485</t>
  </si>
  <si>
    <t>欄1486</t>
  </si>
  <si>
    <t>欄1487</t>
  </si>
  <si>
    <t>欄1488</t>
  </si>
  <si>
    <t>欄1489</t>
  </si>
  <si>
    <t>欄1490</t>
  </si>
  <si>
    <t>欄1491</t>
  </si>
  <si>
    <t>欄1492</t>
  </si>
  <si>
    <t>欄1493</t>
  </si>
  <si>
    <t>欄1494</t>
  </si>
  <si>
    <t>欄1495</t>
  </si>
  <si>
    <t>欄1496</t>
  </si>
  <si>
    <t>欄1497</t>
  </si>
  <si>
    <t>欄1498</t>
  </si>
  <si>
    <t>欄1499</t>
  </si>
  <si>
    <t>欄1500</t>
  </si>
  <si>
    <t>欄1501</t>
  </si>
  <si>
    <t>欄1502</t>
  </si>
  <si>
    <t>欄1503</t>
  </si>
  <si>
    <t>欄1504</t>
  </si>
  <si>
    <t>欄1505</t>
  </si>
  <si>
    <t>欄1506</t>
  </si>
  <si>
    <t>欄1507</t>
  </si>
  <si>
    <t>欄1508</t>
  </si>
  <si>
    <t>欄1509</t>
  </si>
  <si>
    <t>欄1510</t>
  </si>
  <si>
    <t>欄1511</t>
  </si>
  <si>
    <t>欄1512</t>
  </si>
  <si>
    <t>欄1513</t>
  </si>
  <si>
    <t>欄1514</t>
  </si>
  <si>
    <t>欄1515</t>
  </si>
  <si>
    <t>欄1516</t>
  </si>
  <si>
    <t>欄1517</t>
  </si>
  <si>
    <t>欄1518</t>
  </si>
  <si>
    <t>欄1519</t>
  </si>
  <si>
    <t>欄1520</t>
  </si>
  <si>
    <t>欄1521</t>
  </si>
  <si>
    <t>欄1522</t>
  </si>
  <si>
    <t>欄1523</t>
  </si>
  <si>
    <t>欄1524</t>
  </si>
  <si>
    <t>欄1525</t>
  </si>
  <si>
    <t>欄1526</t>
  </si>
  <si>
    <t>欄1527</t>
  </si>
  <si>
    <t>欄1528</t>
  </si>
  <si>
    <t>欄1529</t>
  </si>
  <si>
    <t>欄1530</t>
  </si>
  <si>
    <t>欄1531</t>
  </si>
  <si>
    <t>欄1532</t>
  </si>
  <si>
    <t>欄1533</t>
  </si>
  <si>
    <t>欄1534</t>
  </si>
  <si>
    <t>欄1535</t>
  </si>
  <si>
    <t>欄1536</t>
  </si>
  <si>
    <t>欄1537</t>
  </si>
  <si>
    <t>欄1538</t>
  </si>
  <si>
    <t>欄1539</t>
  </si>
  <si>
    <t>欄1540</t>
  </si>
  <si>
    <t>欄1541</t>
  </si>
  <si>
    <t>欄1542</t>
  </si>
  <si>
    <t>欄1543</t>
  </si>
  <si>
    <t>欄1544</t>
  </si>
  <si>
    <t>欄1545</t>
  </si>
  <si>
    <t>欄1546</t>
  </si>
  <si>
    <t>欄1547</t>
  </si>
  <si>
    <t>欄1548</t>
  </si>
  <si>
    <t>欄1549</t>
  </si>
  <si>
    <t>欄1550</t>
  </si>
  <si>
    <t>欄1551</t>
  </si>
  <si>
    <t>欄1552</t>
  </si>
  <si>
    <t>欄1553</t>
  </si>
  <si>
    <t>欄1554</t>
  </si>
  <si>
    <t>欄1555</t>
  </si>
  <si>
    <t>欄1556</t>
  </si>
  <si>
    <t>欄1557</t>
  </si>
  <si>
    <t>欄1558</t>
  </si>
  <si>
    <t>欄1559</t>
  </si>
  <si>
    <t>欄1560</t>
  </si>
  <si>
    <t>欄1561</t>
  </si>
  <si>
    <t>欄1562</t>
  </si>
  <si>
    <t>欄1563</t>
  </si>
  <si>
    <t>欄1564</t>
  </si>
  <si>
    <t>欄1565</t>
  </si>
  <si>
    <t>欄1566</t>
  </si>
  <si>
    <t>欄1567</t>
  </si>
  <si>
    <t>欄1568</t>
  </si>
  <si>
    <t>欄1569</t>
  </si>
  <si>
    <t>欄1570</t>
  </si>
  <si>
    <t>欄1571</t>
  </si>
  <si>
    <t>欄1572</t>
  </si>
  <si>
    <t>欄1573</t>
  </si>
  <si>
    <t>欄1574</t>
  </si>
  <si>
    <t>欄1575</t>
  </si>
  <si>
    <t>欄1576</t>
  </si>
  <si>
    <t>欄1577</t>
  </si>
  <si>
    <t>欄1578</t>
  </si>
  <si>
    <t>欄1579</t>
  </si>
  <si>
    <t>欄1580</t>
  </si>
  <si>
    <t>欄1581</t>
  </si>
  <si>
    <t>欄1582</t>
  </si>
  <si>
    <t>欄1583</t>
  </si>
  <si>
    <t>欄1584</t>
  </si>
  <si>
    <t>欄1585</t>
  </si>
  <si>
    <t>欄1586</t>
  </si>
  <si>
    <t>欄1587</t>
  </si>
  <si>
    <t>欄1588</t>
  </si>
  <si>
    <t>欄1589</t>
  </si>
  <si>
    <t>欄1590</t>
  </si>
  <si>
    <t>欄1591</t>
  </si>
  <si>
    <t>欄1592</t>
  </si>
  <si>
    <t>欄1593</t>
  </si>
  <si>
    <t>欄1594</t>
  </si>
  <si>
    <t>欄1595</t>
  </si>
  <si>
    <t>欄1596</t>
  </si>
  <si>
    <t>欄1597</t>
  </si>
  <si>
    <t>欄1598</t>
  </si>
  <si>
    <t>欄1599</t>
  </si>
  <si>
    <t>欄1600</t>
  </si>
  <si>
    <t>欄1601</t>
  </si>
  <si>
    <t>欄1602</t>
  </si>
  <si>
    <t>欄1603</t>
  </si>
  <si>
    <t>欄1604</t>
  </si>
  <si>
    <t>欄1605</t>
  </si>
  <si>
    <t>欄1606</t>
  </si>
  <si>
    <t>欄1607</t>
  </si>
  <si>
    <t>欄1608</t>
  </si>
  <si>
    <t>欄1609</t>
  </si>
  <si>
    <t>欄1610</t>
  </si>
  <si>
    <t>欄1611</t>
  </si>
  <si>
    <t>欄1612</t>
  </si>
  <si>
    <t>欄1613</t>
  </si>
  <si>
    <t>欄1614</t>
  </si>
  <si>
    <t>欄1615</t>
  </si>
  <si>
    <t>欄1616</t>
  </si>
  <si>
    <t>欄1617</t>
  </si>
  <si>
    <t>欄1618</t>
  </si>
  <si>
    <t>欄1619</t>
  </si>
  <si>
    <t>欄1620</t>
  </si>
  <si>
    <t>欄1621</t>
  </si>
  <si>
    <t>欄1622</t>
  </si>
  <si>
    <t>欄1623</t>
  </si>
  <si>
    <t>欄1624</t>
  </si>
  <si>
    <t>欄1625</t>
  </si>
  <si>
    <t>欄1626</t>
  </si>
  <si>
    <t>欄1627</t>
  </si>
  <si>
    <t>欄1628</t>
  </si>
  <si>
    <t>欄1629</t>
  </si>
  <si>
    <t>欄1630</t>
  </si>
  <si>
    <t>欄1631</t>
  </si>
  <si>
    <t>欄1632</t>
  </si>
  <si>
    <t>欄1633</t>
  </si>
  <si>
    <t>欄1634</t>
  </si>
  <si>
    <t>欄1635</t>
  </si>
  <si>
    <t>欄1636</t>
  </si>
  <si>
    <t>欄1637</t>
  </si>
  <si>
    <t>欄1638</t>
  </si>
  <si>
    <t>欄1639</t>
  </si>
  <si>
    <t>欄1640</t>
  </si>
  <si>
    <t>欄1641</t>
  </si>
  <si>
    <t>欄1642</t>
  </si>
  <si>
    <t>欄1643</t>
  </si>
  <si>
    <t>欄1644</t>
  </si>
  <si>
    <t>欄1645</t>
  </si>
  <si>
    <t>欄1646</t>
  </si>
  <si>
    <t>欄1647</t>
  </si>
  <si>
    <t>欄1648</t>
  </si>
  <si>
    <t>欄1649</t>
  </si>
  <si>
    <t>欄1650</t>
  </si>
  <si>
    <t>欄1651</t>
  </si>
  <si>
    <t>欄1652</t>
  </si>
  <si>
    <t>欄1653</t>
  </si>
  <si>
    <t>欄1654</t>
  </si>
  <si>
    <t>欄1655</t>
  </si>
  <si>
    <t>欄1656</t>
  </si>
  <si>
    <t>欄1657</t>
  </si>
  <si>
    <t>欄1658</t>
  </si>
  <si>
    <t>欄1659</t>
  </si>
  <si>
    <t>欄1660</t>
  </si>
  <si>
    <t>欄1661</t>
  </si>
  <si>
    <t>欄1662</t>
  </si>
  <si>
    <t>欄1663</t>
  </si>
  <si>
    <t>欄1664</t>
  </si>
  <si>
    <t>欄1665</t>
  </si>
  <si>
    <t>欄1666</t>
  </si>
  <si>
    <t>欄1667</t>
  </si>
  <si>
    <t>欄1668</t>
  </si>
  <si>
    <t>欄1669</t>
  </si>
  <si>
    <t>欄1670</t>
  </si>
  <si>
    <t>欄1671</t>
  </si>
  <si>
    <t>欄1672</t>
  </si>
  <si>
    <t>欄1673</t>
  </si>
  <si>
    <t>欄1674</t>
  </si>
  <si>
    <t>欄1675</t>
  </si>
  <si>
    <t>欄1676</t>
  </si>
  <si>
    <t>欄1677</t>
  </si>
  <si>
    <t>欄1678</t>
  </si>
  <si>
    <t>欄1679</t>
  </si>
  <si>
    <t>欄1680</t>
  </si>
  <si>
    <t>欄1681</t>
  </si>
  <si>
    <t>欄1682</t>
  </si>
  <si>
    <t>欄1683</t>
  </si>
  <si>
    <t>欄1684</t>
  </si>
  <si>
    <t>欄1685</t>
  </si>
  <si>
    <t>欄1686</t>
  </si>
  <si>
    <t>欄1687</t>
  </si>
  <si>
    <t>欄1688</t>
  </si>
  <si>
    <t>欄1689</t>
  </si>
  <si>
    <t>欄1690</t>
  </si>
  <si>
    <t>欄1691</t>
  </si>
  <si>
    <t>欄1692</t>
  </si>
  <si>
    <t>欄1693</t>
  </si>
  <si>
    <t>欄1694</t>
  </si>
  <si>
    <t>欄1695</t>
  </si>
  <si>
    <t>欄1696</t>
  </si>
  <si>
    <t>欄1697</t>
  </si>
  <si>
    <t>欄1698</t>
  </si>
  <si>
    <t>欄1699</t>
  </si>
  <si>
    <t>欄1700</t>
  </si>
  <si>
    <t>欄1701</t>
  </si>
  <si>
    <t>欄1702</t>
  </si>
  <si>
    <t>欄1703</t>
  </si>
  <si>
    <t>欄1704</t>
  </si>
  <si>
    <t>欄1705</t>
  </si>
  <si>
    <t>欄1706</t>
  </si>
  <si>
    <t>欄1707</t>
  </si>
  <si>
    <t>欄1708</t>
  </si>
  <si>
    <t>欄1709</t>
  </si>
  <si>
    <t>欄1710</t>
  </si>
  <si>
    <t>欄1711</t>
  </si>
  <si>
    <t>欄1712</t>
  </si>
  <si>
    <t>欄1713</t>
  </si>
  <si>
    <t>欄1714</t>
  </si>
  <si>
    <t>欄1715</t>
  </si>
  <si>
    <t>欄1716</t>
  </si>
  <si>
    <t>欄1717</t>
  </si>
  <si>
    <t>欄1718</t>
  </si>
  <si>
    <t>欄1719</t>
  </si>
  <si>
    <t>欄1720</t>
  </si>
  <si>
    <t>欄1721</t>
  </si>
  <si>
    <t>欄1722</t>
  </si>
  <si>
    <t>欄1723</t>
  </si>
  <si>
    <t>欄1724</t>
  </si>
  <si>
    <t>欄1725</t>
  </si>
  <si>
    <t>欄1726</t>
  </si>
  <si>
    <t>欄1727</t>
  </si>
  <si>
    <t>欄1728</t>
  </si>
  <si>
    <t>欄1729</t>
  </si>
  <si>
    <t>欄1730</t>
  </si>
  <si>
    <t>欄1731</t>
  </si>
  <si>
    <t>欄1732</t>
  </si>
  <si>
    <t>欄1733</t>
  </si>
  <si>
    <t>欄1734</t>
  </si>
  <si>
    <t>欄1735</t>
  </si>
  <si>
    <t>欄1736</t>
  </si>
  <si>
    <t>欄1737</t>
  </si>
  <si>
    <t>欄1738</t>
  </si>
  <si>
    <t>欄1739</t>
  </si>
  <si>
    <t>欄1740</t>
  </si>
  <si>
    <t>欄1741</t>
  </si>
  <si>
    <t>欄1742</t>
  </si>
  <si>
    <t>欄1743</t>
  </si>
  <si>
    <t>欄1744</t>
  </si>
  <si>
    <t>欄1745</t>
  </si>
  <si>
    <t>欄1746</t>
  </si>
  <si>
    <t>欄1747</t>
  </si>
  <si>
    <t>欄1748</t>
  </si>
  <si>
    <t>欄1749</t>
  </si>
  <si>
    <t>欄1750</t>
  </si>
  <si>
    <t>欄1751</t>
  </si>
  <si>
    <t>欄1752</t>
  </si>
  <si>
    <t>欄1753</t>
  </si>
  <si>
    <t>欄1754</t>
  </si>
  <si>
    <t>欄1755</t>
  </si>
  <si>
    <t>欄1756</t>
  </si>
  <si>
    <t>欄1757</t>
  </si>
  <si>
    <t>欄1758</t>
  </si>
  <si>
    <t>欄1759</t>
  </si>
  <si>
    <t>欄1760</t>
  </si>
  <si>
    <t>欄1761</t>
  </si>
  <si>
    <t>欄1762</t>
  </si>
  <si>
    <t>欄1763</t>
  </si>
  <si>
    <t>欄1764</t>
  </si>
  <si>
    <t>欄1765</t>
  </si>
  <si>
    <t>欄1766</t>
  </si>
  <si>
    <t>欄1767</t>
  </si>
  <si>
    <t>欄1768</t>
  </si>
  <si>
    <t>欄1769</t>
  </si>
  <si>
    <t>欄1770</t>
  </si>
  <si>
    <t>欄1771</t>
  </si>
  <si>
    <t>欄1772</t>
  </si>
  <si>
    <t>欄1773</t>
  </si>
  <si>
    <t>欄1774</t>
  </si>
  <si>
    <t>欄1775</t>
  </si>
  <si>
    <t>欄1776</t>
  </si>
  <si>
    <t>欄1777</t>
  </si>
  <si>
    <t>欄1778</t>
  </si>
  <si>
    <t>欄1779</t>
  </si>
  <si>
    <t>欄1780</t>
  </si>
  <si>
    <t>欄1781</t>
  </si>
  <si>
    <t>欄1782</t>
  </si>
  <si>
    <t>欄1783</t>
  </si>
  <si>
    <t>欄1784</t>
  </si>
  <si>
    <t>欄1785</t>
  </si>
  <si>
    <t>欄1786</t>
  </si>
  <si>
    <t>欄1787</t>
  </si>
  <si>
    <t>欄1788</t>
  </si>
  <si>
    <t>欄1789</t>
  </si>
  <si>
    <t>欄1790</t>
  </si>
  <si>
    <t>欄1791</t>
  </si>
  <si>
    <t>欄1792</t>
  </si>
  <si>
    <t>欄1793</t>
  </si>
  <si>
    <t>欄1794</t>
  </si>
  <si>
    <t>欄1795</t>
  </si>
  <si>
    <t>欄1796</t>
  </si>
  <si>
    <t>欄1797</t>
  </si>
  <si>
    <t>欄1798</t>
  </si>
  <si>
    <t>欄1799</t>
  </si>
  <si>
    <t>欄1800</t>
  </si>
  <si>
    <t>欄1801</t>
  </si>
  <si>
    <t>欄1802</t>
  </si>
  <si>
    <t>欄1803</t>
  </si>
  <si>
    <t>欄1804</t>
  </si>
  <si>
    <t>欄1805</t>
  </si>
  <si>
    <t>欄1806</t>
  </si>
  <si>
    <t>欄1807</t>
  </si>
  <si>
    <t>欄1808</t>
  </si>
  <si>
    <t>欄1809</t>
  </si>
  <si>
    <t>欄1810</t>
  </si>
  <si>
    <t>欄1811</t>
  </si>
  <si>
    <t>欄1812</t>
  </si>
  <si>
    <t>欄1813</t>
  </si>
  <si>
    <t>欄1814</t>
  </si>
  <si>
    <t>欄1815</t>
  </si>
  <si>
    <t>欄1816</t>
  </si>
  <si>
    <t>欄1817</t>
  </si>
  <si>
    <t>欄1818</t>
  </si>
  <si>
    <t>欄1819</t>
  </si>
  <si>
    <t>欄1820</t>
  </si>
  <si>
    <t>欄1821</t>
  </si>
  <si>
    <t>欄1822</t>
  </si>
  <si>
    <t>欄1823</t>
  </si>
  <si>
    <t>欄1824</t>
  </si>
  <si>
    <t>欄1825</t>
  </si>
  <si>
    <t>欄1826</t>
  </si>
  <si>
    <t>欄1827</t>
  </si>
  <si>
    <t>欄1828</t>
  </si>
  <si>
    <t>欄1829</t>
  </si>
  <si>
    <t>欄1830</t>
  </si>
  <si>
    <t>欄1831</t>
  </si>
  <si>
    <t>欄1832</t>
  </si>
  <si>
    <t>欄1833</t>
  </si>
  <si>
    <t>欄1834</t>
  </si>
  <si>
    <t>欄1835</t>
  </si>
  <si>
    <t>欄1836</t>
  </si>
  <si>
    <t>欄1837</t>
  </si>
  <si>
    <t>欄1838</t>
  </si>
  <si>
    <t>欄1839</t>
  </si>
  <si>
    <t>欄1840</t>
  </si>
  <si>
    <t>欄1841</t>
  </si>
  <si>
    <t>欄1842</t>
  </si>
  <si>
    <t>欄1843</t>
  </si>
  <si>
    <t>欄1844</t>
  </si>
  <si>
    <t>欄1845</t>
  </si>
  <si>
    <t>欄1846</t>
  </si>
  <si>
    <t>欄1847</t>
  </si>
  <si>
    <t>欄1848</t>
  </si>
  <si>
    <t>欄1849</t>
  </si>
  <si>
    <t>欄1850</t>
  </si>
  <si>
    <t>欄1851</t>
  </si>
  <si>
    <t>欄1852</t>
  </si>
  <si>
    <t>欄1853</t>
  </si>
  <si>
    <t>欄1854</t>
  </si>
  <si>
    <t>欄1855</t>
  </si>
  <si>
    <t>欄1856</t>
  </si>
  <si>
    <t>欄1857</t>
  </si>
  <si>
    <t>欄1858</t>
  </si>
  <si>
    <t>欄1859</t>
  </si>
  <si>
    <t>欄1860</t>
  </si>
  <si>
    <t>欄1861</t>
  </si>
  <si>
    <t>欄1862</t>
  </si>
  <si>
    <t>欄1863</t>
  </si>
  <si>
    <t>欄1864</t>
  </si>
  <si>
    <t>欄1865</t>
  </si>
  <si>
    <t>欄1866</t>
  </si>
  <si>
    <t>欄1867</t>
  </si>
  <si>
    <t>欄1868</t>
  </si>
  <si>
    <t>欄1869</t>
  </si>
  <si>
    <t>欄1870</t>
  </si>
  <si>
    <t>欄1871</t>
  </si>
  <si>
    <t>欄1872</t>
  </si>
  <si>
    <t>欄1873</t>
  </si>
  <si>
    <t>欄1874</t>
  </si>
  <si>
    <t>欄1875</t>
  </si>
  <si>
    <t>欄1876</t>
  </si>
  <si>
    <t>欄1877</t>
  </si>
  <si>
    <t>欄1878</t>
  </si>
  <si>
    <t>欄1879</t>
  </si>
  <si>
    <t>欄1880</t>
  </si>
  <si>
    <t>欄1881</t>
  </si>
  <si>
    <t>欄1882</t>
  </si>
  <si>
    <t>欄1883</t>
  </si>
  <si>
    <t>欄1884</t>
  </si>
  <si>
    <t>欄1885</t>
  </si>
  <si>
    <t>欄1886</t>
  </si>
  <si>
    <t>欄1887</t>
  </si>
  <si>
    <t>欄1888</t>
  </si>
  <si>
    <t>欄1889</t>
  </si>
  <si>
    <t>欄1890</t>
  </si>
  <si>
    <t>欄1891</t>
  </si>
  <si>
    <t>欄1892</t>
  </si>
  <si>
    <t>欄1893</t>
  </si>
  <si>
    <t>欄1894</t>
  </si>
  <si>
    <t>欄1895</t>
  </si>
  <si>
    <t>欄1896</t>
  </si>
  <si>
    <t>欄1897</t>
  </si>
  <si>
    <t>欄1898</t>
  </si>
  <si>
    <t>欄1899</t>
  </si>
  <si>
    <t>欄1900</t>
  </si>
  <si>
    <t>欄1901</t>
  </si>
  <si>
    <t>欄1902</t>
  </si>
  <si>
    <t>欄1903</t>
  </si>
  <si>
    <t>欄1904</t>
  </si>
  <si>
    <t>欄1905</t>
  </si>
  <si>
    <t>欄1906</t>
  </si>
  <si>
    <t>欄1907</t>
  </si>
  <si>
    <t>欄1908</t>
  </si>
  <si>
    <t>欄1909</t>
  </si>
  <si>
    <t>欄1910</t>
  </si>
  <si>
    <t>欄1911</t>
  </si>
  <si>
    <t>欄1912</t>
  </si>
  <si>
    <t>欄1913</t>
  </si>
  <si>
    <t>欄1914</t>
  </si>
  <si>
    <t>欄1915</t>
  </si>
  <si>
    <t>欄1916</t>
  </si>
  <si>
    <t>欄1917</t>
  </si>
  <si>
    <t>欄1918</t>
  </si>
  <si>
    <t>欄1919</t>
  </si>
  <si>
    <t>欄1920</t>
  </si>
  <si>
    <t>欄1921</t>
  </si>
  <si>
    <t>欄1922</t>
  </si>
  <si>
    <t>欄1923</t>
  </si>
  <si>
    <t>欄1924</t>
  </si>
  <si>
    <t>欄1925</t>
  </si>
  <si>
    <t>欄1926</t>
  </si>
  <si>
    <t>欄1927</t>
  </si>
  <si>
    <t>欄1928</t>
  </si>
  <si>
    <t>欄1929</t>
  </si>
  <si>
    <t>欄1930</t>
  </si>
  <si>
    <t>欄1931</t>
  </si>
  <si>
    <t>欄1932</t>
  </si>
  <si>
    <t>欄1933</t>
  </si>
  <si>
    <t>欄1934</t>
  </si>
  <si>
    <t>欄1935</t>
  </si>
  <si>
    <t>欄1936</t>
  </si>
  <si>
    <t>欄1937</t>
  </si>
  <si>
    <t>欄1938</t>
  </si>
  <si>
    <t>欄1939</t>
  </si>
  <si>
    <t>欄1940</t>
  </si>
  <si>
    <t>欄1941</t>
  </si>
  <si>
    <t>欄1942</t>
  </si>
  <si>
    <t>欄1943</t>
  </si>
  <si>
    <t>欄1944</t>
  </si>
  <si>
    <t>欄1945</t>
  </si>
  <si>
    <t>欄1946</t>
  </si>
  <si>
    <t>欄1947</t>
  </si>
  <si>
    <t>欄1948</t>
  </si>
  <si>
    <t>欄1949</t>
  </si>
  <si>
    <t>欄1950</t>
  </si>
  <si>
    <t>欄1951</t>
  </si>
  <si>
    <t>欄1952</t>
  </si>
  <si>
    <t>欄1953</t>
  </si>
  <si>
    <t>欄1954</t>
  </si>
  <si>
    <t>欄1955</t>
  </si>
  <si>
    <t>欄1956</t>
  </si>
  <si>
    <t>欄1957</t>
  </si>
  <si>
    <t>欄1958</t>
  </si>
  <si>
    <t>欄1959</t>
  </si>
  <si>
    <t>欄1960</t>
  </si>
  <si>
    <t>欄1961</t>
  </si>
  <si>
    <t>欄1962</t>
  </si>
  <si>
    <t>欄1963</t>
  </si>
  <si>
    <t>欄1964</t>
  </si>
  <si>
    <t>欄1965</t>
  </si>
  <si>
    <t>欄1966</t>
  </si>
  <si>
    <t>欄1967</t>
  </si>
  <si>
    <t>欄1968</t>
  </si>
  <si>
    <t>欄1969</t>
  </si>
  <si>
    <t>欄1970</t>
  </si>
  <si>
    <t>欄1971</t>
  </si>
  <si>
    <t>欄1972</t>
  </si>
  <si>
    <t>欄1973</t>
  </si>
  <si>
    <t>欄1974</t>
  </si>
  <si>
    <t>欄1975</t>
  </si>
  <si>
    <t>欄1976</t>
  </si>
  <si>
    <t>欄1977</t>
  </si>
  <si>
    <t>欄1978</t>
  </si>
  <si>
    <t>欄1979</t>
  </si>
  <si>
    <t>欄1980</t>
  </si>
  <si>
    <t>欄1981</t>
  </si>
  <si>
    <t>欄1982</t>
  </si>
  <si>
    <t>欄1983</t>
  </si>
  <si>
    <t>欄1984</t>
  </si>
  <si>
    <t>欄1985</t>
  </si>
  <si>
    <t>欄1986</t>
  </si>
  <si>
    <t>欄1987</t>
  </si>
  <si>
    <t>欄1988</t>
  </si>
  <si>
    <t>欄1989</t>
  </si>
  <si>
    <t>欄1990</t>
  </si>
  <si>
    <t>欄1991</t>
  </si>
  <si>
    <t>欄1992</t>
  </si>
  <si>
    <t>欄1993</t>
  </si>
  <si>
    <t>欄1994</t>
  </si>
  <si>
    <t>欄1995</t>
  </si>
  <si>
    <t>欄1996</t>
  </si>
  <si>
    <t>欄1997</t>
  </si>
  <si>
    <t>欄1998</t>
  </si>
  <si>
    <t>欄1999</t>
  </si>
  <si>
    <t>欄2000</t>
  </si>
  <si>
    <t>欄2001</t>
  </si>
  <si>
    <t>欄2002</t>
  </si>
  <si>
    <t>欄2003</t>
  </si>
  <si>
    <t>欄2004</t>
  </si>
  <si>
    <t>欄2005</t>
  </si>
  <si>
    <t>欄2006</t>
  </si>
  <si>
    <t>欄2007</t>
  </si>
  <si>
    <t>欄2008</t>
  </si>
  <si>
    <t>欄2009</t>
  </si>
  <si>
    <t>欄2010</t>
  </si>
  <si>
    <t>欄2011</t>
  </si>
  <si>
    <t>欄2012</t>
  </si>
  <si>
    <t>欄2013</t>
  </si>
  <si>
    <t>欄2014</t>
  </si>
  <si>
    <t>欄2015</t>
  </si>
  <si>
    <t>欄2016</t>
  </si>
  <si>
    <t>欄2017</t>
  </si>
  <si>
    <t>欄2018</t>
  </si>
  <si>
    <t>欄2019</t>
  </si>
  <si>
    <t>欄2020</t>
  </si>
  <si>
    <t>欄2021</t>
  </si>
  <si>
    <t>欄2022</t>
  </si>
  <si>
    <t>欄2023</t>
  </si>
  <si>
    <t>欄2024</t>
  </si>
  <si>
    <t>欄2025</t>
  </si>
  <si>
    <t>欄2026</t>
  </si>
  <si>
    <t>欄2027</t>
  </si>
  <si>
    <t>欄2028</t>
  </si>
  <si>
    <t>欄2029</t>
  </si>
  <si>
    <t>欄2030</t>
  </si>
  <si>
    <t>欄2031</t>
  </si>
  <si>
    <t>欄2032</t>
  </si>
  <si>
    <t>欄2033</t>
  </si>
  <si>
    <t>欄2034</t>
  </si>
  <si>
    <t>欄2035</t>
  </si>
  <si>
    <t>欄2036</t>
  </si>
  <si>
    <t>欄2037</t>
  </si>
  <si>
    <t>欄2038</t>
  </si>
  <si>
    <t>欄2039</t>
  </si>
  <si>
    <t>欄2040</t>
  </si>
  <si>
    <t>欄2041</t>
  </si>
  <si>
    <t>欄2042</t>
  </si>
  <si>
    <t>欄2043</t>
  </si>
  <si>
    <t>欄2044</t>
  </si>
  <si>
    <t>欄2045</t>
  </si>
  <si>
    <t>欄2046</t>
  </si>
  <si>
    <t>欄2047</t>
  </si>
  <si>
    <t>欄2048</t>
  </si>
  <si>
    <t>欄2049</t>
  </si>
  <si>
    <t>欄2050</t>
  </si>
  <si>
    <t>欄2051</t>
  </si>
  <si>
    <t>欄2052</t>
  </si>
  <si>
    <t>欄2053</t>
  </si>
  <si>
    <t>欄2054</t>
  </si>
  <si>
    <t>欄2055</t>
  </si>
  <si>
    <t>欄2056</t>
  </si>
  <si>
    <t>欄2057</t>
  </si>
  <si>
    <t>欄2058</t>
  </si>
  <si>
    <t>欄2059</t>
  </si>
  <si>
    <t>欄2060</t>
  </si>
  <si>
    <t>欄2061</t>
  </si>
  <si>
    <t>欄2062</t>
  </si>
  <si>
    <t>欄2063</t>
  </si>
  <si>
    <t>欄2064</t>
  </si>
  <si>
    <t>欄2065</t>
  </si>
  <si>
    <t>欄2066</t>
  </si>
  <si>
    <t>欄2067</t>
  </si>
  <si>
    <t>欄2068</t>
  </si>
  <si>
    <t>欄2069</t>
  </si>
  <si>
    <t>欄2070</t>
  </si>
  <si>
    <t>欄2071</t>
  </si>
  <si>
    <t>欄2072</t>
  </si>
  <si>
    <t>欄2073</t>
  </si>
  <si>
    <t>欄2074</t>
  </si>
  <si>
    <t>欄2075</t>
  </si>
  <si>
    <t>欄2076</t>
  </si>
  <si>
    <t>欄2077</t>
  </si>
  <si>
    <t>欄2078</t>
  </si>
  <si>
    <t>欄2079</t>
  </si>
  <si>
    <t>欄2080</t>
  </si>
  <si>
    <t>欄2081</t>
  </si>
  <si>
    <t>欄2082</t>
  </si>
  <si>
    <t>欄2083</t>
  </si>
  <si>
    <t>欄2084</t>
  </si>
  <si>
    <t>欄2085</t>
  </si>
  <si>
    <t>欄2086</t>
  </si>
  <si>
    <t>欄2087</t>
  </si>
  <si>
    <t>欄2088</t>
  </si>
  <si>
    <t>欄2089</t>
  </si>
  <si>
    <t>欄2090</t>
  </si>
  <si>
    <t>欄2091</t>
  </si>
  <si>
    <t>欄2092</t>
  </si>
  <si>
    <t>欄2093</t>
  </si>
  <si>
    <t>欄2094</t>
  </si>
  <si>
    <t>欄2095</t>
  </si>
  <si>
    <t>欄2096</t>
  </si>
  <si>
    <t>欄2097</t>
  </si>
  <si>
    <t>欄2098</t>
  </si>
  <si>
    <t>欄2099</t>
  </si>
  <si>
    <t>欄2100</t>
  </si>
  <si>
    <t>欄2101</t>
  </si>
  <si>
    <t>欄2102</t>
  </si>
  <si>
    <t>欄2103</t>
  </si>
  <si>
    <t>欄2104</t>
  </si>
  <si>
    <t>欄2105</t>
  </si>
  <si>
    <t>欄2106</t>
  </si>
  <si>
    <t>欄2107</t>
  </si>
  <si>
    <t>欄2108</t>
  </si>
  <si>
    <t>欄2109</t>
  </si>
  <si>
    <t>欄2110</t>
  </si>
  <si>
    <t>欄2111</t>
  </si>
  <si>
    <t>欄2112</t>
  </si>
  <si>
    <t>欄2113</t>
  </si>
  <si>
    <t>欄2114</t>
  </si>
  <si>
    <t>欄2115</t>
  </si>
  <si>
    <t>欄2116</t>
  </si>
  <si>
    <t>欄2117</t>
  </si>
  <si>
    <t>欄2118</t>
  </si>
  <si>
    <t>欄2119</t>
  </si>
  <si>
    <t>欄2120</t>
  </si>
  <si>
    <t>欄2121</t>
  </si>
  <si>
    <t>欄2122</t>
  </si>
  <si>
    <t>欄2123</t>
  </si>
  <si>
    <t>欄2124</t>
  </si>
  <si>
    <t>欄2125</t>
  </si>
  <si>
    <t>欄2126</t>
  </si>
  <si>
    <t>欄2127</t>
  </si>
  <si>
    <t>欄2128</t>
  </si>
  <si>
    <t>欄2129</t>
  </si>
  <si>
    <t>欄2130</t>
  </si>
  <si>
    <t>欄2131</t>
  </si>
  <si>
    <t>欄2132</t>
  </si>
  <si>
    <t>欄2133</t>
  </si>
  <si>
    <t>欄2134</t>
  </si>
  <si>
    <t>欄2135</t>
  </si>
  <si>
    <t>欄2136</t>
  </si>
  <si>
    <t>欄2137</t>
  </si>
  <si>
    <t>欄2138</t>
  </si>
  <si>
    <t>欄2139</t>
  </si>
  <si>
    <t>欄2140</t>
  </si>
  <si>
    <t>欄2141</t>
  </si>
  <si>
    <t>欄2142</t>
  </si>
  <si>
    <t>欄2143</t>
  </si>
  <si>
    <t>欄2144</t>
  </si>
  <si>
    <t>欄2145</t>
  </si>
  <si>
    <t>欄2146</t>
  </si>
  <si>
    <t>欄2147</t>
  </si>
  <si>
    <t>欄2148</t>
  </si>
  <si>
    <t>欄2149</t>
  </si>
  <si>
    <t>欄2150</t>
  </si>
  <si>
    <t>欄2151</t>
  </si>
  <si>
    <t>欄2152</t>
  </si>
  <si>
    <t>欄2153</t>
  </si>
  <si>
    <t>欄2154</t>
  </si>
  <si>
    <t>欄2155</t>
  </si>
  <si>
    <t>欄2156</t>
  </si>
  <si>
    <t>欄2157</t>
  </si>
  <si>
    <t>欄2158</t>
  </si>
  <si>
    <t>欄2159</t>
  </si>
  <si>
    <t>欄2160</t>
  </si>
  <si>
    <t>欄2161</t>
  </si>
  <si>
    <t>欄2162</t>
  </si>
  <si>
    <t>欄2163</t>
  </si>
  <si>
    <t>欄2164</t>
  </si>
  <si>
    <t>欄2165</t>
  </si>
  <si>
    <t>欄2166</t>
  </si>
  <si>
    <t>欄2167</t>
  </si>
  <si>
    <t>欄2168</t>
  </si>
  <si>
    <t>欄2169</t>
  </si>
  <si>
    <t>欄2170</t>
  </si>
  <si>
    <t>欄2171</t>
  </si>
  <si>
    <t>欄2172</t>
  </si>
  <si>
    <t>欄2173</t>
  </si>
  <si>
    <t>欄2174</t>
  </si>
  <si>
    <t>欄2175</t>
  </si>
  <si>
    <t>欄2176</t>
  </si>
  <si>
    <t>欄2177</t>
  </si>
  <si>
    <t>欄2178</t>
  </si>
  <si>
    <t>欄2179</t>
  </si>
  <si>
    <t>欄2180</t>
  </si>
  <si>
    <t>欄2181</t>
  </si>
  <si>
    <t>欄2182</t>
  </si>
  <si>
    <t>欄2183</t>
  </si>
  <si>
    <t>欄2184</t>
  </si>
  <si>
    <t>欄2185</t>
  </si>
  <si>
    <t>欄2186</t>
  </si>
  <si>
    <t>欄2187</t>
  </si>
  <si>
    <t>欄2188</t>
  </si>
  <si>
    <t>欄2189</t>
  </si>
  <si>
    <t>欄2190</t>
  </si>
  <si>
    <t>欄2191</t>
  </si>
  <si>
    <t>欄2192</t>
  </si>
  <si>
    <t>欄2193</t>
  </si>
  <si>
    <t>欄2194</t>
  </si>
  <si>
    <t>欄2195</t>
  </si>
  <si>
    <t>欄2196</t>
  </si>
  <si>
    <t>欄2197</t>
  </si>
  <si>
    <t>欄2198</t>
  </si>
  <si>
    <t>欄2199</t>
  </si>
  <si>
    <t>欄2200</t>
  </si>
  <si>
    <t>欄2201</t>
  </si>
  <si>
    <t>欄2202</t>
  </si>
  <si>
    <t>欄2203</t>
  </si>
  <si>
    <t>欄2204</t>
  </si>
  <si>
    <t>欄2205</t>
  </si>
  <si>
    <t>欄2206</t>
  </si>
  <si>
    <t>欄2207</t>
  </si>
  <si>
    <t>欄2208</t>
  </si>
  <si>
    <t>欄2209</t>
  </si>
  <si>
    <t>欄2210</t>
  </si>
  <si>
    <t>欄2211</t>
  </si>
  <si>
    <t>欄2212</t>
  </si>
  <si>
    <t>欄2213</t>
  </si>
  <si>
    <t>欄2214</t>
  </si>
  <si>
    <t>欄2215</t>
  </si>
  <si>
    <t>欄2216</t>
  </si>
  <si>
    <t>欄2217</t>
  </si>
  <si>
    <t>欄2218</t>
  </si>
  <si>
    <t>欄2219</t>
  </si>
  <si>
    <t>欄2220</t>
  </si>
  <si>
    <t>欄2221</t>
  </si>
  <si>
    <t>欄2222</t>
  </si>
  <si>
    <t>欄2223</t>
  </si>
  <si>
    <t>欄2224</t>
  </si>
  <si>
    <t>欄2225</t>
  </si>
  <si>
    <t>欄2226</t>
  </si>
  <si>
    <t>欄2227</t>
  </si>
  <si>
    <t>欄2228</t>
  </si>
  <si>
    <t>欄2229</t>
  </si>
  <si>
    <t>欄2230</t>
  </si>
  <si>
    <t>欄2231</t>
  </si>
  <si>
    <t>欄2232</t>
  </si>
  <si>
    <t>欄2233</t>
  </si>
  <si>
    <t>欄2234</t>
  </si>
  <si>
    <t>欄2235</t>
  </si>
  <si>
    <t>欄2236</t>
  </si>
  <si>
    <t>欄2237</t>
  </si>
  <si>
    <t>欄2238</t>
  </si>
  <si>
    <t>欄2239</t>
  </si>
  <si>
    <t>欄2240</t>
  </si>
  <si>
    <t>欄2241</t>
  </si>
  <si>
    <t>欄2242</t>
  </si>
  <si>
    <t>欄2243</t>
  </si>
  <si>
    <t>欄2244</t>
  </si>
  <si>
    <t>欄2245</t>
  </si>
  <si>
    <t>欄2246</t>
  </si>
  <si>
    <t>欄2247</t>
  </si>
  <si>
    <t>欄2248</t>
  </si>
  <si>
    <t>欄2249</t>
  </si>
  <si>
    <t>欄2250</t>
  </si>
  <si>
    <t>欄2251</t>
  </si>
  <si>
    <t>欄2252</t>
  </si>
  <si>
    <t>欄2253</t>
  </si>
  <si>
    <t>欄2254</t>
  </si>
  <si>
    <t>欄2255</t>
  </si>
  <si>
    <t>欄2256</t>
  </si>
  <si>
    <t>欄2257</t>
  </si>
  <si>
    <t>欄2258</t>
  </si>
  <si>
    <t>欄2259</t>
  </si>
  <si>
    <t>欄2260</t>
  </si>
  <si>
    <t>欄2261</t>
  </si>
  <si>
    <t>欄2262</t>
  </si>
  <si>
    <t>欄2263</t>
  </si>
  <si>
    <t>欄2264</t>
  </si>
  <si>
    <t>欄2265</t>
  </si>
  <si>
    <t>欄2266</t>
  </si>
  <si>
    <t>欄2267</t>
  </si>
  <si>
    <t>欄2268</t>
  </si>
  <si>
    <t>欄2269</t>
  </si>
  <si>
    <t>欄2270</t>
  </si>
  <si>
    <t>欄2271</t>
  </si>
  <si>
    <t>欄2272</t>
  </si>
  <si>
    <t>欄2273</t>
  </si>
  <si>
    <t>欄2274</t>
  </si>
  <si>
    <t>欄2275</t>
  </si>
  <si>
    <t>欄2276</t>
  </si>
  <si>
    <t>欄2277</t>
  </si>
  <si>
    <t>欄2278</t>
  </si>
  <si>
    <t>欄2279</t>
  </si>
  <si>
    <t>欄2280</t>
  </si>
  <si>
    <t>欄2281</t>
  </si>
  <si>
    <t>欄2282</t>
  </si>
  <si>
    <t>欄2283</t>
  </si>
  <si>
    <t>欄2284</t>
  </si>
  <si>
    <t>欄2285</t>
  </si>
  <si>
    <t>欄2286</t>
  </si>
  <si>
    <t>欄2287</t>
  </si>
  <si>
    <t>欄2288</t>
  </si>
  <si>
    <t>欄2289</t>
  </si>
  <si>
    <t>欄2290</t>
  </si>
  <si>
    <t>欄2291</t>
  </si>
  <si>
    <t>欄2292</t>
  </si>
  <si>
    <t>欄2293</t>
  </si>
  <si>
    <t>欄2294</t>
  </si>
  <si>
    <t>欄2295</t>
  </si>
  <si>
    <t>欄2296</t>
  </si>
  <si>
    <t>欄2297</t>
  </si>
  <si>
    <t>欄2298</t>
  </si>
  <si>
    <t>欄2299</t>
  </si>
  <si>
    <t>欄2300</t>
  </si>
  <si>
    <t>欄2301</t>
  </si>
  <si>
    <t>欄2302</t>
  </si>
  <si>
    <t>欄2303</t>
  </si>
  <si>
    <t>欄2304</t>
  </si>
  <si>
    <t>欄2305</t>
  </si>
  <si>
    <t>欄2306</t>
  </si>
  <si>
    <t>欄2307</t>
  </si>
  <si>
    <t>欄2308</t>
  </si>
  <si>
    <t>欄2309</t>
  </si>
  <si>
    <t>欄2310</t>
  </si>
  <si>
    <t>欄2311</t>
  </si>
  <si>
    <t>欄2312</t>
  </si>
  <si>
    <t>欄2313</t>
  </si>
  <si>
    <t>欄2314</t>
  </si>
  <si>
    <t>欄2315</t>
  </si>
  <si>
    <t>欄2316</t>
  </si>
  <si>
    <t>欄2317</t>
  </si>
  <si>
    <t>欄2318</t>
  </si>
  <si>
    <t>欄2319</t>
  </si>
  <si>
    <t>欄2320</t>
  </si>
  <si>
    <t>欄2321</t>
  </si>
  <si>
    <t>欄2322</t>
  </si>
  <si>
    <t>欄2323</t>
  </si>
  <si>
    <t>欄2324</t>
  </si>
  <si>
    <t>欄2325</t>
  </si>
  <si>
    <t>欄2326</t>
  </si>
  <si>
    <t>欄2327</t>
  </si>
  <si>
    <t>欄2328</t>
  </si>
  <si>
    <t>欄2329</t>
  </si>
  <si>
    <t>欄2330</t>
  </si>
  <si>
    <t>欄2331</t>
  </si>
  <si>
    <t>欄2332</t>
  </si>
  <si>
    <t>欄2333</t>
  </si>
  <si>
    <t>欄2334</t>
  </si>
  <si>
    <t>欄2335</t>
  </si>
  <si>
    <t>欄2336</t>
  </si>
  <si>
    <t>欄2337</t>
  </si>
  <si>
    <t>欄2338</t>
  </si>
  <si>
    <t>欄2339</t>
  </si>
  <si>
    <t>欄2340</t>
  </si>
  <si>
    <t>欄2341</t>
  </si>
  <si>
    <t>欄2342</t>
  </si>
  <si>
    <t>欄2343</t>
  </si>
  <si>
    <t>欄2344</t>
  </si>
  <si>
    <t>欄2345</t>
  </si>
  <si>
    <t>欄2346</t>
  </si>
  <si>
    <t>欄2347</t>
  </si>
  <si>
    <t>欄2348</t>
  </si>
  <si>
    <t>欄2349</t>
  </si>
  <si>
    <t>欄2350</t>
  </si>
  <si>
    <t>欄2351</t>
  </si>
  <si>
    <t>欄2352</t>
  </si>
  <si>
    <t>欄2353</t>
  </si>
  <si>
    <t>欄2354</t>
  </si>
  <si>
    <t>欄2355</t>
  </si>
  <si>
    <t>欄2356</t>
  </si>
  <si>
    <t>欄2357</t>
  </si>
  <si>
    <t>欄2358</t>
  </si>
  <si>
    <t>欄2359</t>
  </si>
  <si>
    <t>欄2360</t>
  </si>
  <si>
    <t>欄2361</t>
  </si>
  <si>
    <t>欄2362</t>
  </si>
  <si>
    <t>欄2363</t>
  </si>
  <si>
    <t>欄2364</t>
  </si>
  <si>
    <t>欄2365</t>
  </si>
  <si>
    <t>欄2366</t>
  </si>
  <si>
    <t>欄2367</t>
  </si>
  <si>
    <t>欄2368</t>
  </si>
  <si>
    <t>欄2369</t>
  </si>
  <si>
    <t>欄2370</t>
  </si>
  <si>
    <t>欄2371</t>
  </si>
  <si>
    <t>欄2372</t>
  </si>
  <si>
    <t>欄2373</t>
  </si>
  <si>
    <t>欄2374</t>
  </si>
  <si>
    <t>欄2375</t>
  </si>
  <si>
    <t>欄2376</t>
  </si>
  <si>
    <t>欄2377</t>
  </si>
  <si>
    <t>欄2378</t>
  </si>
  <si>
    <t>欄2379</t>
  </si>
  <si>
    <t>欄2380</t>
  </si>
  <si>
    <t>欄2381</t>
  </si>
  <si>
    <t>欄2382</t>
  </si>
  <si>
    <t>欄2383</t>
  </si>
  <si>
    <t>欄2384</t>
  </si>
  <si>
    <t>欄2385</t>
  </si>
  <si>
    <t>欄2386</t>
  </si>
  <si>
    <t>欄2387</t>
  </si>
  <si>
    <t>欄2388</t>
  </si>
  <si>
    <t>欄2389</t>
  </si>
  <si>
    <t>欄2390</t>
  </si>
  <si>
    <t>欄2391</t>
  </si>
  <si>
    <t>欄2392</t>
  </si>
  <si>
    <t>欄2393</t>
  </si>
  <si>
    <t>欄2394</t>
  </si>
  <si>
    <t>欄2395</t>
  </si>
  <si>
    <t>欄2396</t>
  </si>
  <si>
    <t>欄2397</t>
  </si>
  <si>
    <t>欄2398</t>
  </si>
  <si>
    <t>欄2399</t>
  </si>
  <si>
    <t>欄2400</t>
  </si>
  <si>
    <t>欄2401</t>
  </si>
  <si>
    <t>欄2402</t>
  </si>
  <si>
    <t>欄2403</t>
  </si>
  <si>
    <t>欄2404</t>
  </si>
  <si>
    <t>欄2405</t>
  </si>
  <si>
    <t>欄2406</t>
  </si>
  <si>
    <t>欄2407</t>
  </si>
  <si>
    <t>欄2408</t>
  </si>
  <si>
    <t>欄2409</t>
  </si>
  <si>
    <t>欄2410</t>
  </si>
  <si>
    <t>欄2411</t>
  </si>
  <si>
    <t>欄2412</t>
  </si>
  <si>
    <t>欄2413</t>
  </si>
  <si>
    <t>欄2414</t>
  </si>
  <si>
    <t>欄2415</t>
  </si>
  <si>
    <t>欄2416</t>
  </si>
  <si>
    <t>欄2417</t>
  </si>
  <si>
    <t>欄2418</t>
  </si>
  <si>
    <t>欄2419</t>
  </si>
  <si>
    <t>欄2420</t>
  </si>
  <si>
    <t>欄2421</t>
  </si>
  <si>
    <t>欄2422</t>
  </si>
  <si>
    <t>欄2423</t>
  </si>
  <si>
    <t>欄2424</t>
  </si>
  <si>
    <t>欄2425</t>
  </si>
  <si>
    <t>欄2426</t>
  </si>
  <si>
    <t>欄2427</t>
  </si>
  <si>
    <t>欄2428</t>
  </si>
  <si>
    <t>欄2429</t>
  </si>
  <si>
    <t>欄2430</t>
  </si>
  <si>
    <t>欄2431</t>
  </si>
  <si>
    <t>欄2432</t>
  </si>
  <si>
    <t>欄2433</t>
  </si>
  <si>
    <t>欄2434</t>
  </si>
  <si>
    <t>欄2435</t>
  </si>
  <si>
    <t>欄2436</t>
  </si>
  <si>
    <t>欄2437</t>
  </si>
  <si>
    <t>欄2438</t>
  </si>
  <si>
    <t>欄2439</t>
  </si>
  <si>
    <t>欄2440</t>
  </si>
  <si>
    <t>欄2441</t>
  </si>
  <si>
    <t>欄2442</t>
  </si>
  <si>
    <t>欄2443</t>
  </si>
  <si>
    <t>欄2444</t>
  </si>
  <si>
    <t>欄2445</t>
  </si>
  <si>
    <t>欄2446</t>
  </si>
  <si>
    <t>欄2447</t>
  </si>
  <si>
    <t>欄2448</t>
  </si>
  <si>
    <t>欄2449</t>
  </si>
  <si>
    <t>欄2450</t>
  </si>
  <si>
    <t>欄2451</t>
  </si>
  <si>
    <t>欄2452</t>
  </si>
  <si>
    <t>欄2453</t>
  </si>
  <si>
    <t>欄2454</t>
  </si>
  <si>
    <t>欄2455</t>
  </si>
  <si>
    <t>欄2456</t>
  </si>
  <si>
    <t>欄2457</t>
  </si>
  <si>
    <t>欄2458</t>
  </si>
  <si>
    <t>欄2459</t>
  </si>
  <si>
    <t>欄2460</t>
  </si>
  <si>
    <t>欄2461</t>
  </si>
  <si>
    <t>欄2462</t>
  </si>
  <si>
    <t>欄2463</t>
  </si>
  <si>
    <t>欄2464</t>
  </si>
  <si>
    <t>欄2465</t>
  </si>
  <si>
    <t>欄2466</t>
  </si>
  <si>
    <t>欄2467</t>
  </si>
  <si>
    <t>欄2468</t>
  </si>
  <si>
    <t>欄2469</t>
  </si>
  <si>
    <t>欄2470</t>
  </si>
  <si>
    <t>欄2471</t>
  </si>
  <si>
    <t>欄2472</t>
  </si>
  <si>
    <t>欄2473</t>
  </si>
  <si>
    <t>欄2474</t>
  </si>
  <si>
    <t>欄2475</t>
  </si>
  <si>
    <t>欄2476</t>
  </si>
  <si>
    <t>欄2477</t>
  </si>
  <si>
    <t>欄2478</t>
  </si>
  <si>
    <t>欄2479</t>
  </si>
  <si>
    <t>欄2480</t>
  </si>
  <si>
    <t>欄2481</t>
  </si>
  <si>
    <t>欄2482</t>
  </si>
  <si>
    <t>欄2483</t>
  </si>
  <si>
    <t>欄2484</t>
  </si>
  <si>
    <t>欄2485</t>
  </si>
  <si>
    <t>欄2486</t>
  </si>
  <si>
    <t>欄2487</t>
  </si>
  <si>
    <t>欄2488</t>
  </si>
  <si>
    <t>欄2489</t>
  </si>
  <si>
    <t>欄2490</t>
  </si>
  <si>
    <t>欄2491</t>
  </si>
  <si>
    <t>欄2492</t>
  </si>
  <si>
    <t>欄2493</t>
  </si>
  <si>
    <t>欄2494</t>
  </si>
  <si>
    <t>欄2495</t>
  </si>
  <si>
    <t>欄2496</t>
  </si>
  <si>
    <t>欄2497</t>
  </si>
  <si>
    <t>欄2498</t>
  </si>
  <si>
    <t>欄2499</t>
  </si>
  <si>
    <t>欄2500</t>
  </si>
  <si>
    <t>欄2501</t>
  </si>
  <si>
    <t>欄2502</t>
  </si>
  <si>
    <t>欄2503</t>
  </si>
  <si>
    <t>欄2504</t>
  </si>
  <si>
    <t>欄2505</t>
  </si>
  <si>
    <t>欄2506</t>
  </si>
  <si>
    <t>欄2507</t>
  </si>
  <si>
    <t>欄2508</t>
  </si>
  <si>
    <t>欄2509</t>
  </si>
  <si>
    <t>欄2510</t>
  </si>
  <si>
    <t>欄2511</t>
  </si>
  <si>
    <t>欄2512</t>
  </si>
  <si>
    <t>欄2513</t>
  </si>
  <si>
    <t>欄2514</t>
  </si>
  <si>
    <t>欄2515</t>
  </si>
  <si>
    <t>欄2516</t>
  </si>
  <si>
    <t>欄2517</t>
  </si>
  <si>
    <t>欄2518</t>
  </si>
  <si>
    <t>欄2519</t>
  </si>
  <si>
    <t>欄2520</t>
  </si>
  <si>
    <t>欄2521</t>
  </si>
  <si>
    <t>欄2522</t>
  </si>
  <si>
    <t>欄2523</t>
  </si>
  <si>
    <t>欄2524</t>
  </si>
  <si>
    <t>欄2525</t>
  </si>
  <si>
    <t>欄2526</t>
  </si>
  <si>
    <t>欄2527</t>
  </si>
  <si>
    <t>欄2528</t>
  </si>
  <si>
    <t>欄2529</t>
  </si>
  <si>
    <t>欄2530</t>
  </si>
  <si>
    <t>欄2531</t>
  </si>
  <si>
    <t>欄2532</t>
  </si>
  <si>
    <t>欄2533</t>
  </si>
  <si>
    <t>欄2534</t>
  </si>
  <si>
    <t>欄2535</t>
  </si>
  <si>
    <t>欄2536</t>
  </si>
  <si>
    <t>欄2537</t>
  </si>
  <si>
    <t>欄2538</t>
  </si>
  <si>
    <t>欄2539</t>
  </si>
  <si>
    <t>欄2540</t>
  </si>
  <si>
    <t>欄2541</t>
  </si>
  <si>
    <t>欄2542</t>
  </si>
  <si>
    <t>欄2543</t>
  </si>
  <si>
    <t>欄2544</t>
  </si>
  <si>
    <t>欄2545</t>
  </si>
  <si>
    <t>欄2546</t>
  </si>
  <si>
    <t>欄2547</t>
  </si>
  <si>
    <t>欄2548</t>
  </si>
  <si>
    <t>欄2549</t>
  </si>
  <si>
    <t>欄2550</t>
  </si>
  <si>
    <t>欄2551</t>
  </si>
  <si>
    <t>欄2552</t>
  </si>
  <si>
    <t>欄2553</t>
  </si>
  <si>
    <t>欄2554</t>
  </si>
  <si>
    <t>欄2555</t>
  </si>
  <si>
    <t>欄2556</t>
  </si>
  <si>
    <t>欄2557</t>
  </si>
  <si>
    <t>欄2558</t>
  </si>
  <si>
    <t>欄2559</t>
  </si>
  <si>
    <t>欄2560</t>
  </si>
  <si>
    <t>欄2561</t>
  </si>
  <si>
    <t>欄2562</t>
  </si>
  <si>
    <t>欄2563</t>
  </si>
  <si>
    <t>欄2564</t>
  </si>
  <si>
    <t>欄2565</t>
  </si>
  <si>
    <t>欄2566</t>
  </si>
  <si>
    <t>欄2567</t>
  </si>
  <si>
    <t>欄2568</t>
  </si>
  <si>
    <t>欄2569</t>
  </si>
  <si>
    <t>欄2570</t>
  </si>
  <si>
    <t>欄2571</t>
  </si>
  <si>
    <t>欄2572</t>
  </si>
  <si>
    <t>欄2573</t>
  </si>
  <si>
    <t>欄2574</t>
  </si>
  <si>
    <t>欄2575</t>
  </si>
  <si>
    <t>欄2576</t>
  </si>
  <si>
    <t>欄2577</t>
  </si>
  <si>
    <t>欄2578</t>
  </si>
  <si>
    <t>欄2579</t>
  </si>
  <si>
    <t>欄2580</t>
  </si>
  <si>
    <t>欄2581</t>
  </si>
  <si>
    <t>欄2582</t>
  </si>
  <si>
    <t>欄2583</t>
  </si>
  <si>
    <t>欄2584</t>
  </si>
  <si>
    <t>欄2585</t>
  </si>
  <si>
    <t>欄2586</t>
  </si>
  <si>
    <t>欄2587</t>
  </si>
  <si>
    <t>欄2588</t>
  </si>
  <si>
    <t>欄2589</t>
  </si>
  <si>
    <t>欄2590</t>
  </si>
  <si>
    <t>欄2591</t>
  </si>
  <si>
    <t>欄2592</t>
  </si>
  <si>
    <t>欄2593</t>
  </si>
  <si>
    <t>欄2594</t>
  </si>
  <si>
    <t>欄2595</t>
  </si>
  <si>
    <t>欄2596</t>
  </si>
  <si>
    <t>欄2597</t>
  </si>
  <si>
    <t>欄2598</t>
  </si>
  <si>
    <t>欄2599</t>
  </si>
  <si>
    <t>欄2600</t>
  </si>
  <si>
    <t>欄2601</t>
  </si>
  <si>
    <t>欄2602</t>
  </si>
  <si>
    <t>欄2603</t>
  </si>
  <si>
    <t>欄2604</t>
  </si>
  <si>
    <t>欄2605</t>
  </si>
  <si>
    <t>欄2606</t>
  </si>
  <si>
    <t>欄2607</t>
  </si>
  <si>
    <t>欄2608</t>
  </si>
  <si>
    <t>欄2609</t>
  </si>
  <si>
    <t>欄2610</t>
  </si>
  <si>
    <t>欄2611</t>
  </si>
  <si>
    <t>欄2612</t>
  </si>
  <si>
    <t>欄2613</t>
  </si>
  <si>
    <t>欄2614</t>
  </si>
  <si>
    <t>欄2615</t>
  </si>
  <si>
    <t>欄2616</t>
  </si>
  <si>
    <t>欄2617</t>
  </si>
  <si>
    <t>欄2618</t>
  </si>
  <si>
    <t>欄2619</t>
  </si>
  <si>
    <t>欄2620</t>
  </si>
  <si>
    <t>欄2621</t>
  </si>
  <si>
    <t>欄2622</t>
  </si>
  <si>
    <t>欄2623</t>
  </si>
  <si>
    <t>欄2624</t>
  </si>
  <si>
    <t>欄2625</t>
  </si>
  <si>
    <t>欄2626</t>
  </si>
  <si>
    <t>欄2627</t>
  </si>
  <si>
    <t>欄2628</t>
  </si>
  <si>
    <t>欄2629</t>
  </si>
  <si>
    <t>欄2630</t>
  </si>
  <si>
    <t>欄2631</t>
  </si>
  <si>
    <t>欄2632</t>
  </si>
  <si>
    <t>欄2633</t>
  </si>
  <si>
    <t>欄2634</t>
  </si>
  <si>
    <t>欄2635</t>
  </si>
  <si>
    <t>欄2636</t>
  </si>
  <si>
    <t>欄2637</t>
  </si>
  <si>
    <t>欄2638</t>
  </si>
  <si>
    <t>欄2639</t>
  </si>
  <si>
    <t>欄2640</t>
  </si>
  <si>
    <t>欄2641</t>
  </si>
  <si>
    <t>欄2642</t>
  </si>
  <si>
    <t>欄2643</t>
  </si>
  <si>
    <t>欄2644</t>
  </si>
  <si>
    <t>欄2645</t>
  </si>
  <si>
    <t>欄2646</t>
  </si>
  <si>
    <t>欄2647</t>
  </si>
  <si>
    <t>欄2648</t>
  </si>
  <si>
    <t>欄2649</t>
  </si>
  <si>
    <t>欄2650</t>
  </si>
  <si>
    <t>欄2651</t>
  </si>
  <si>
    <t>欄2652</t>
  </si>
  <si>
    <t>欄2653</t>
  </si>
  <si>
    <t>欄2654</t>
  </si>
  <si>
    <t>欄2655</t>
  </si>
  <si>
    <t>欄2656</t>
  </si>
  <si>
    <t>欄2657</t>
  </si>
  <si>
    <t>欄2658</t>
  </si>
  <si>
    <t>欄2659</t>
  </si>
  <si>
    <t>欄2660</t>
  </si>
  <si>
    <t>欄2661</t>
  </si>
  <si>
    <t>欄2662</t>
  </si>
  <si>
    <t>欄2663</t>
  </si>
  <si>
    <t>欄2664</t>
  </si>
  <si>
    <t>欄2665</t>
  </si>
  <si>
    <t>欄2666</t>
  </si>
  <si>
    <t>欄2667</t>
  </si>
  <si>
    <t>欄2668</t>
  </si>
  <si>
    <t>欄2669</t>
  </si>
  <si>
    <t>欄2670</t>
  </si>
  <si>
    <t>欄2671</t>
  </si>
  <si>
    <t>欄2672</t>
  </si>
  <si>
    <t>欄2673</t>
  </si>
  <si>
    <t>欄2674</t>
  </si>
  <si>
    <t>欄2675</t>
  </si>
  <si>
    <t>欄2676</t>
  </si>
  <si>
    <t>欄2677</t>
  </si>
  <si>
    <t>欄2678</t>
  </si>
  <si>
    <t>欄2679</t>
  </si>
  <si>
    <t>欄2680</t>
  </si>
  <si>
    <t>欄2681</t>
  </si>
  <si>
    <t>欄2682</t>
  </si>
  <si>
    <t>欄2683</t>
  </si>
  <si>
    <t>欄2684</t>
  </si>
  <si>
    <t>欄2685</t>
  </si>
  <si>
    <t>欄2686</t>
  </si>
  <si>
    <t>欄2687</t>
  </si>
  <si>
    <t>欄2688</t>
  </si>
  <si>
    <t>欄2689</t>
  </si>
  <si>
    <t>欄2690</t>
  </si>
  <si>
    <t>欄2691</t>
  </si>
  <si>
    <t>欄2692</t>
  </si>
  <si>
    <t>欄2693</t>
  </si>
  <si>
    <t>欄2694</t>
  </si>
  <si>
    <t>欄2695</t>
  </si>
  <si>
    <t>欄2696</t>
  </si>
  <si>
    <t>欄2697</t>
  </si>
  <si>
    <t>欄2698</t>
  </si>
  <si>
    <t>欄2699</t>
  </si>
  <si>
    <t>欄2700</t>
  </si>
  <si>
    <t>欄2701</t>
  </si>
  <si>
    <t>欄2702</t>
  </si>
  <si>
    <t>欄2703</t>
  </si>
  <si>
    <t>欄2704</t>
  </si>
  <si>
    <t>欄2705</t>
  </si>
  <si>
    <t>欄2706</t>
  </si>
  <si>
    <t>欄2707</t>
  </si>
  <si>
    <t>欄2708</t>
  </si>
  <si>
    <t>欄2709</t>
  </si>
  <si>
    <t>欄2710</t>
  </si>
  <si>
    <t>欄2711</t>
  </si>
  <si>
    <t>欄2712</t>
  </si>
  <si>
    <t>欄2713</t>
  </si>
  <si>
    <t>欄2714</t>
  </si>
  <si>
    <t>欄2715</t>
  </si>
  <si>
    <t>欄2716</t>
  </si>
  <si>
    <t>欄2717</t>
  </si>
  <si>
    <t>欄2718</t>
  </si>
  <si>
    <t>欄2719</t>
  </si>
  <si>
    <t>欄2720</t>
  </si>
  <si>
    <t>欄2721</t>
  </si>
  <si>
    <t>欄2722</t>
  </si>
  <si>
    <t>欄2723</t>
  </si>
  <si>
    <t>欄2724</t>
  </si>
  <si>
    <t>欄2725</t>
  </si>
  <si>
    <t>欄2726</t>
  </si>
  <si>
    <t>欄2727</t>
  </si>
  <si>
    <t>欄2728</t>
  </si>
  <si>
    <t>欄2729</t>
  </si>
  <si>
    <t>欄2730</t>
  </si>
  <si>
    <t>欄2731</t>
  </si>
  <si>
    <t>欄2732</t>
  </si>
  <si>
    <t>欄2733</t>
  </si>
  <si>
    <t>欄2734</t>
  </si>
  <si>
    <t>欄2735</t>
  </si>
  <si>
    <t>欄2736</t>
  </si>
  <si>
    <t>欄2737</t>
  </si>
  <si>
    <t>欄2738</t>
  </si>
  <si>
    <t>欄2739</t>
  </si>
  <si>
    <t>欄2740</t>
  </si>
  <si>
    <t>欄2741</t>
  </si>
  <si>
    <t>欄2742</t>
  </si>
  <si>
    <t>欄2743</t>
  </si>
  <si>
    <t>欄2744</t>
  </si>
  <si>
    <t>欄2745</t>
  </si>
  <si>
    <t>欄2746</t>
  </si>
  <si>
    <t>欄2747</t>
  </si>
  <si>
    <t>欄2748</t>
  </si>
  <si>
    <t>欄2749</t>
  </si>
  <si>
    <t>欄2750</t>
  </si>
  <si>
    <t>欄2751</t>
  </si>
  <si>
    <t>欄2752</t>
  </si>
  <si>
    <t>欄2753</t>
  </si>
  <si>
    <t>欄2754</t>
  </si>
  <si>
    <t>欄2755</t>
  </si>
  <si>
    <t>欄2756</t>
  </si>
  <si>
    <t>欄2757</t>
  </si>
  <si>
    <t>欄2758</t>
  </si>
  <si>
    <t>欄2759</t>
  </si>
  <si>
    <t>欄2760</t>
  </si>
  <si>
    <t>欄2761</t>
  </si>
  <si>
    <t>欄2762</t>
  </si>
  <si>
    <t>欄2763</t>
  </si>
  <si>
    <t>欄2764</t>
  </si>
  <si>
    <t>欄2765</t>
  </si>
  <si>
    <t>欄2766</t>
  </si>
  <si>
    <t>欄2767</t>
  </si>
  <si>
    <t>欄2768</t>
  </si>
  <si>
    <t>欄2769</t>
  </si>
  <si>
    <t>欄2770</t>
  </si>
  <si>
    <t>欄2771</t>
  </si>
  <si>
    <t>欄2772</t>
  </si>
  <si>
    <t>欄2773</t>
  </si>
  <si>
    <t>欄2774</t>
  </si>
  <si>
    <t>欄2775</t>
  </si>
  <si>
    <t>欄2776</t>
  </si>
  <si>
    <t>欄2777</t>
  </si>
  <si>
    <t>欄2778</t>
  </si>
  <si>
    <t>欄2779</t>
  </si>
  <si>
    <t>欄2780</t>
  </si>
  <si>
    <t>欄2781</t>
  </si>
  <si>
    <t>欄2782</t>
  </si>
  <si>
    <t>欄2783</t>
  </si>
  <si>
    <t>欄2784</t>
  </si>
  <si>
    <t>欄2785</t>
  </si>
  <si>
    <t>欄2786</t>
  </si>
  <si>
    <t>欄2787</t>
  </si>
  <si>
    <t>欄2788</t>
  </si>
  <si>
    <t>欄2789</t>
  </si>
  <si>
    <t>欄2790</t>
  </si>
  <si>
    <t>欄2791</t>
  </si>
  <si>
    <t>欄2792</t>
  </si>
  <si>
    <t>欄2793</t>
  </si>
  <si>
    <t>欄2794</t>
  </si>
  <si>
    <t>欄2795</t>
  </si>
  <si>
    <t>欄2796</t>
  </si>
  <si>
    <t>欄2797</t>
  </si>
  <si>
    <t>欄2798</t>
  </si>
  <si>
    <t>欄2799</t>
  </si>
  <si>
    <t>欄2800</t>
  </si>
  <si>
    <t>欄2801</t>
  </si>
  <si>
    <t>欄2802</t>
  </si>
  <si>
    <t>欄2803</t>
  </si>
  <si>
    <t>欄2804</t>
  </si>
  <si>
    <t>欄2805</t>
  </si>
  <si>
    <t>欄2806</t>
  </si>
  <si>
    <t>欄2807</t>
  </si>
  <si>
    <t>欄2808</t>
  </si>
  <si>
    <t>欄2809</t>
  </si>
  <si>
    <t>欄2810</t>
  </si>
  <si>
    <t>欄2811</t>
  </si>
  <si>
    <t>欄2812</t>
  </si>
  <si>
    <t>欄2813</t>
  </si>
  <si>
    <t>欄2814</t>
  </si>
  <si>
    <t>欄2815</t>
  </si>
  <si>
    <t>欄2816</t>
  </si>
  <si>
    <t>欄2817</t>
  </si>
  <si>
    <t>欄2818</t>
  </si>
  <si>
    <t>欄2819</t>
  </si>
  <si>
    <t>欄2820</t>
  </si>
  <si>
    <t>欄2821</t>
  </si>
  <si>
    <t>欄2822</t>
  </si>
  <si>
    <t>欄2823</t>
  </si>
  <si>
    <t>欄2824</t>
  </si>
  <si>
    <t>欄2825</t>
  </si>
  <si>
    <t>欄2826</t>
  </si>
  <si>
    <t>欄2827</t>
  </si>
  <si>
    <t>欄2828</t>
  </si>
  <si>
    <t>欄2829</t>
  </si>
  <si>
    <t>欄2830</t>
  </si>
  <si>
    <t>欄2831</t>
  </si>
  <si>
    <t>欄2832</t>
  </si>
  <si>
    <t>欄2833</t>
  </si>
  <si>
    <t>欄2834</t>
  </si>
  <si>
    <t>欄2835</t>
  </si>
  <si>
    <t>欄2836</t>
  </si>
  <si>
    <t>欄2837</t>
  </si>
  <si>
    <t>欄2838</t>
  </si>
  <si>
    <t>欄2839</t>
  </si>
  <si>
    <t>欄2840</t>
  </si>
  <si>
    <t>欄2841</t>
  </si>
  <si>
    <t>欄2842</t>
  </si>
  <si>
    <t>欄2843</t>
  </si>
  <si>
    <t>欄2844</t>
  </si>
  <si>
    <t>欄2845</t>
  </si>
  <si>
    <t>欄2846</t>
  </si>
  <si>
    <t>欄2847</t>
  </si>
  <si>
    <t>欄2848</t>
  </si>
  <si>
    <t>欄2849</t>
  </si>
  <si>
    <t>欄2850</t>
  </si>
  <si>
    <t>欄2851</t>
  </si>
  <si>
    <t>欄2852</t>
  </si>
  <si>
    <t>欄2853</t>
  </si>
  <si>
    <t>欄2854</t>
  </si>
  <si>
    <t>欄2855</t>
  </si>
  <si>
    <t>欄2856</t>
  </si>
  <si>
    <t>欄2857</t>
  </si>
  <si>
    <t>欄2858</t>
  </si>
  <si>
    <t>欄2859</t>
  </si>
  <si>
    <t>欄2860</t>
  </si>
  <si>
    <t>欄2861</t>
  </si>
  <si>
    <t>欄2862</t>
  </si>
  <si>
    <t>欄2863</t>
  </si>
  <si>
    <t>欄2864</t>
  </si>
  <si>
    <t>欄2865</t>
  </si>
  <si>
    <t>欄2866</t>
  </si>
  <si>
    <t>欄2867</t>
  </si>
  <si>
    <t>欄2868</t>
  </si>
  <si>
    <t>欄2869</t>
  </si>
  <si>
    <t>欄2870</t>
  </si>
  <si>
    <t>欄2871</t>
  </si>
  <si>
    <t>欄2872</t>
  </si>
  <si>
    <t>欄2873</t>
  </si>
  <si>
    <t>欄2874</t>
  </si>
  <si>
    <t>欄2875</t>
  </si>
  <si>
    <t>欄2876</t>
  </si>
  <si>
    <t>欄2877</t>
  </si>
  <si>
    <t>欄2878</t>
  </si>
  <si>
    <t>欄2879</t>
  </si>
  <si>
    <t>欄2880</t>
  </si>
  <si>
    <t>欄2881</t>
  </si>
  <si>
    <t>欄2882</t>
  </si>
  <si>
    <t>欄2883</t>
  </si>
  <si>
    <t>欄2884</t>
  </si>
  <si>
    <t>欄2885</t>
  </si>
  <si>
    <t>欄2886</t>
  </si>
  <si>
    <t>欄2887</t>
  </si>
  <si>
    <t>欄2888</t>
  </si>
  <si>
    <t>欄2889</t>
  </si>
  <si>
    <t>欄2890</t>
  </si>
  <si>
    <t>欄2891</t>
  </si>
  <si>
    <t>欄2892</t>
  </si>
  <si>
    <t>欄2893</t>
  </si>
  <si>
    <t>欄2894</t>
  </si>
  <si>
    <t>欄2895</t>
  </si>
  <si>
    <t>欄2896</t>
  </si>
  <si>
    <t>欄2897</t>
  </si>
  <si>
    <t>欄2898</t>
  </si>
  <si>
    <t>欄2899</t>
  </si>
  <si>
    <t>欄2900</t>
  </si>
  <si>
    <t>欄2901</t>
  </si>
  <si>
    <t>欄2902</t>
  </si>
  <si>
    <t>欄2903</t>
  </si>
  <si>
    <t>欄2904</t>
  </si>
  <si>
    <t>欄2905</t>
  </si>
  <si>
    <t>欄2906</t>
  </si>
  <si>
    <t>欄2907</t>
  </si>
  <si>
    <t>欄2908</t>
  </si>
  <si>
    <t>欄2909</t>
  </si>
  <si>
    <t>欄2910</t>
  </si>
  <si>
    <t>欄2911</t>
  </si>
  <si>
    <t>欄2912</t>
  </si>
  <si>
    <t>欄2913</t>
  </si>
  <si>
    <t>欄2914</t>
  </si>
  <si>
    <t>欄2915</t>
  </si>
  <si>
    <t>欄2916</t>
  </si>
  <si>
    <t>欄2917</t>
  </si>
  <si>
    <t>欄2918</t>
  </si>
  <si>
    <t>欄2919</t>
  </si>
  <si>
    <t>欄2920</t>
  </si>
  <si>
    <t>欄2921</t>
  </si>
  <si>
    <t>欄2922</t>
  </si>
  <si>
    <t>欄2923</t>
  </si>
  <si>
    <t>欄2924</t>
  </si>
  <si>
    <t>欄2925</t>
  </si>
  <si>
    <t>欄2926</t>
  </si>
  <si>
    <t>欄2927</t>
  </si>
  <si>
    <t>欄2928</t>
  </si>
  <si>
    <t>欄2929</t>
  </si>
  <si>
    <t>欄2930</t>
  </si>
  <si>
    <t>欄2931</t>
  </si>
  <si>
    <t>欄2932</t>
  </si>
  <si>
    <t>欄2933</t>
  </si>
  <si>
    <t>欄2934</t>
  </si>
  <si>
    <t>欄2935</t>
  </si>
  <si>
    <t>欄2936</t>
  </si>
  <si>
    <t>欄2937</t>
  </si>
  <si>
    <t>欄2938</t>
  </si>
  <si>
    <t>欄2939</t>
  </si>
  <si>
    <t>欄2940</t>
  </si>
  <si>
    <t>欄2941</t>
  </si>
  <si>
    <t>欄2942</t>
  </si>
  <si>
    <t>欄2943</t>
  </si>
  <si>
    <t>欄2944</t>
  </si>
  <si>
    <t>欄2945</t>
  </si>
  <si>
    <t>欄2946</t>
  </si>
  <si>
    <t>欄2947</t>
  </si>
  <si>
    <t>欄2948</t>
  </si>
  <si>
    <t>欄2949</t>
  </si>
  <si>
    <t>欄2950</t>
  </si>
  <si>
    <t>欄2951</t>
  </si>
  <si>
    <t>欄2952</t>
  </si>
  <si>
    <t>欄2953</t>
  </si>
  <si>
    <t>欄2954</t>
  </si>
  <si>
    <t>欄2955</t>
  </si>
  <si>
    <t>欄2956</t>
  </si>
  <si>
    <t>欄2957</t>
  </si>
  <si>
    <t>欄2958</t>
  </si>
  <si>
    <t>欄2959</t>
  </si>
  <si>
    <t>欄2960</t>
  </si>
  <si>
    <t>欄2961</t>
  </si>
  <si>
    <t>欄2962</t>
  </si>
  <si>
    <t>欄2963</t>
  </si>
  <si>
    <t>欄2964</t>
  </si>
  <si>
    <t>欄2965</t>
  </si>
  <si>
    <t>欄2966</t>
  </si>
  <si>
    <t>欄2967</t>
  </si>
  <si>
    <t>欄2968</t>
  </si>
  <si>
    <t>欄2969</t>
  </si>
  <si>
    <t>欄2970</t>
  </si>
  <si>
    <t>欄2971</t>
  </si>
  <si>
    <t>欄2972</t>
  </si>
  <si>
    <t>欄2973</t>
  </si>
  <si>
    <t>欄2974</t>
  </si>
  <si>
    <t>欄2975</t>
  </si>
  <si>
    <t>欄2976</t>
  </si>
  <si>
    <t>欄2977</t>
  </si>
  <si>
    <t>欄2978</t>
  </si>
  <si>
    <t>欄2979</t>
  </si>
  <si>
    <t>欄2980</t>
  </si>
  <si>
    <t>欄2981</t>
  </si>
  <si>
    <t>欄2982</t>
  </si>
  <si>
    <t>欄2983</t>
  </si>
  <si>
    <t>欄2984</t>
  </si>
  <si>
    <t>欄2985</t>
  </si>
  <si>
    <t>欄2986</t>
  </si>
  <si>
    <t>欄2987</t>
  </si>
  <si>
    <t>欄2988</t>
  </si>
  <si>
    <t>欄2989</t>
  </si>
  <si>
    <t>欄2990</t>
  </si>
  <si>
    <t>欄2991</t>
  </si>
  <si>
    <t>欄2992</t>
  </si>
  <si>
    <t>欄2993</t>
  </si>
  <si>
    <t>欄2994</t>
  </si>
  <si>
    <t>欄2995</t>
  </si>
  <si>
    <t>欄2996</t>
  </si>
  <si>
    <t>欄2997</t>
  </si>
  <si>
    <t>欄2998</t>
  </si>
  <si>
    <t>欄2999</t>
  </si>
  <si>
    <t>欄3000</t>
  </si>
  <si>
    <t>欄3001</t>
  </si>
  <si>
    <t>欄3002</t>
  </si>
  <si>
    <t>欄3003</t>
  </si>
  <si>
    <t>欄3004</t>
  </si>
  <si>
    <t>欄3005</t>
  </si>
  <si>
    <t>欄3006</t>
  </si>
  <si>
    <t>欄3007</t>
  </si>
  <si>
    <t>欄3008</t>
  </si>
  <si>
    <t>欄3009</t>
  </si>
  <si>
    <t>欄3010</t>
  </si>
  <si>
    <t>欄3011</t>
  </si>
  <si>
    <t>欄3012</t>
  </si>
  <si>
    <t>欄3013</t>
  </si>
  <si>
    <t>欄3014</t>
  </si>
  <si>
    <t>欄3015</t>
  </si>
  <si>
    <t>欄3016</t>
  </si>
  <si>
    <t>欄3017</t>
  </si>
  <si>
    <t>欄3018</t>
  </si>
  <si>
    <t>欄3019</t>
  </si>
  <si>
    <t>欄3020</t>
  </si>
  <si>
    <t>欄3021</t>
  </si>
  <si>
    <t>欄3022</t>
  </si>
  <si>
    <t>欄3023</t>
  </si>
  <si>
    <t>欄3024</t>
  </si>
  <si>
    <t>欄3025</t>
  </si>
  <si>
    <t>欄3026</t>
  </si>
  <si>
    <t>欄3027</t>
  </si>
  <si>
    <t>欄3028</t>
  </si>
  <si>
    <t>欄3029</t>
  </si>
  <si>
    <t>欄3030</t>
  </si>
  <si>
    <t>欄3031</t>
  </si>
  <si>
    <t>欄3032</t>
  </si>
  <si>
    <t>欄3033</t>
  </si>
  <si>
    <t>欄3034</t>
  </si>
  <si>
    <t>欄3035</t>
  </si>
  <si>
    <t>欄3036</t>
  </si>
  <si>
    <t>欄3037</t>
  </si>
  <si>
    <t>欄3038</t>
  </si>
  <si>
    <t>欄3039</t>
  </si>
  <si>
    <t>欄3040</t>
  </si>
  <si>
    <t>欄3041</t>
  </si>
  <si>
    <t>欄3042</t>
  </si>
  <si>
    <t>欄3043</t>
  </si>
  <si>
    <t>欄3044</t>
  </si>
  <si>
    <t>欄3045</t>
  </si>
  <si>
    <t>欄3046</t>
  </si>
  <si>
    <t>欄3047</t>
  </si>
  <si>
    <t>欄3048</t>
  </si>
  <si>
    <t>欄3049</t>
  </si>
  <si>
    <t>欄3050</t>
  </si>
  <si>
    <t>欄3051</t>
  </si>
  <si>
    <t>欄3052</t>
  </si>
  <si>
    <t>欄3053</t>
  </si>
  <si>
    <t>欄3054</t>
  </si>
  <si>
    <t>欄3055</t>
  </si>
  <si>
    <t>欄3056</t>
  </si>
  <si>
    <t>欄3057</t>
  </si>
  <si>
    <t>欄3058</t>
  </si>
  <si>
    <t>欄3059</t>
  </si>
  <si>
    <t>欄3060</t>
  </si>
  <si>
    <t>欄3061</t>
  </si>
  <si>
    <t>欄3062</t>
  </si>
  <si>
    <t>欄3063</t>
  </si>
  <si>
    <t>欄3064</t>
  </si>
  <si>
    <t>欄3065</t>
  </si>
  <si>
    <t>欄3066</t>
  </si>
  <si>
    <t>欄3067</t>
  </si>
  <si>
    <t>欄3068</t>
  </si>
  <si>
    <t>欄3069</t>
  </si>
  <si>
    <t>欄3070</t>
  </si>
  <si>
    <t>欄3071</t>
  </si>
  <si>
    <t>欄3072</t>
  </si>
  <si>
    <t>欄3073</t>
  </si>
  <si>
    <t>欄3074</t>
  </si>
  <si>
    <t>欄3075</t>
  </si>
  <si>
    <t>欄3076</t>
  </si>
  <si>
    <t>欄3077</t>
  </si>
  <si>
    <t>欄3078</t>
  </si>
  <si>
    <t>欄3079</t>
  </si>
  <si>
    <t>欄3080</t>
  </si>
  <si>
    <t>欄3081</t>
  </si>
  <si>
    <t>欄3082</t>
  </si>
  <si>
    <t>欄3083</t>
  </si>
  <si>
    <t>欄3084</t>
  </si>
  <si>
    <t>欄3085</t>
  </si>
  <si>
    <t>欄3086</t>
  </si>
  <si>
    <t>欄3087</t>
  </si>
  <si>
    <t>欄3088</t>
  </si>
  <si>
    <t>欄3089</t>
  </si>
  <si>
    <t>欄3090</t>
  </si>
  <si>
    <t>欄3091</t>
  </si>
  <si>
    <t>欄3092</t>
  </si>
  <si>
    <t>欄3093</t>
  </si>
  <si>
    <t>欄3094</t>
  </si>
  <si>
    <t>欄3095</t>
  </si>
  <si>
    <t>欄3096</t>
  </si>
  <si>
    <t>欄3097</t>
  </si>
  <si>
    <t>欄3098</t>
  </si>
  <si>
    <t>欄3099</t>
  </si>
  <si>
    <t>欄3100</t>
  </si>
  <si>
    <t>欄3101</t>
  </si>
  <si>
    <t>欄3102</t>
  </si>
  <si>
    <t>欄3103</t>
  </si>
  <si>
    <t>欄3104</t>
  </si>
  <si>
    <t>欄3105</t>
  </si>
  <si>
    <t>欄3106</t>
  </si>
  <si>
    <t>欄3107</t>
  </si>
  <si>
    <t>欄3108</t>
  </si>
  <si>
    <t>欄3109</t>
  </si>
  <si>
    <t>欄3110</t>
  </si>
  <si>
    <t>欄3111</t>
  </si>
  <si>
    <t>欄3112</t>
  </si>
  <si>
    <t>欄3113</t>
  </si>
  <si>
    <t>欄3114</t>
  </si>
  <si>
    <t>欄3115</t>
  </si>
  <si>
    <t>欄3116</t>
  </si>
  <si>
    <t>欄3117</t>
  </si>
  <si>
    <t>欄3118</t>
  </si>
  <si>
    <t>欄3119</t>
  </si>
  <si>
    <t>欄3120</t>
  </si>
  <si>
    <t>欄3121</t>
  </si>
  <si>
    <t>欄3122</t>
  </si>
  <si>
    <t>欄3123</t>
  </si>
  <si>
    <t>欄3124</t>
  </si>
  <si>
    <t>欄3125</t>
  </si>
  <si>
    <t>欄3126</t>
  </si>
  <si>
    <t>欄3127</t>
  </si>
  <si>
    <t>欄3128</t>
  </si>
  <si>
    <t>欄3129</t>
  </si>
  <si>
    <t>欄3130</t>
  </si>
  <si>
    <t>欄3131</t>
  </si>
  <si>
    <t>欄3132</t>
  </si>
  <si>
    <t>欄3133</t>
  </si>
  <si>
    <t>欄3134</t>
  </si>
  <si>
    <t>欄3135</t>
  </si>
  <si>
    <t>欄3136</t>
  </si>
  <si>
    <t>欄3137</t>
  </si>
  <si>
    <t>欄3138</t>
  </si>
  <si>
    <t>欄3139</t>
  </si>
  <si>
    <t>欄3140</t>
  </si>
  <si>
    <t>欄3141</t>
  </si>
  <si>
    <t>欄3142</t>
  </si>
  <si>
    <t>欄3143</t>
  </si>
  <si>
    <t>欄3144</t>
  </si>
  <si>
    <t>欄3145</t>
  </si>
  <si>
    <t>欄3146</t>
  </si>
  <si>
    <t>欄3147</t>
  </si>
  <si>
    <t>欄3148</t>
  </si>
  <si>
    <t>欄3149</t>
  </si>
  <si>
    <t>欄3150</t>
  </si>
  <si>
    <t>欄3151</t>
  </si>
  <si>
    <t>欄3152</t>
  </si>
  <si>
    <t>欄3153</t>
  </si>
  <si>
    <t>欄3154</t>
  </si>
  <si>
    <t>欄3155</t>
  </si>
  <si>
    <t>欄3156</t>
  </si>
  <si>
    <t>欄3157</t>
  </si>
  <si>
    <t>欄3158</t>
  </si>
  <si>
    <t>欄3159</t>
  </si>
  <si>
    <t>欄3160</t>
  </si>
  <si>
    <t>欄3161</t>
  </si>
  <si>
    <t>欄3162</t>
  </si>
  <si>
    <t>欄3163</t>
  </si>
  <si>
    <t>欄3164</t>
  </si>
  <si>
    <t>欄3165</t>
  </si>
  <si>
    <t>欄3166</t>
  </si>
  <si>
    <t>欄3167</t>
  </si>
  <si>
    <t>欄3168</t>
  </si>
  <si>
    <t>欄3169</t>
  </si>
  <si>
    <t>欄3170</t>
  </si>
  <si>
    <t>欄3171</t>
  </si>
  <si>
    <t>欄3172</t>
  </si>
  <si>
    <t>欄3173</t>
  </si>
  <si>
    <t>欄3174</t>
  </si>
  <si>
    <t>欄3175</t>
  </si>
  <si>
    <t>欄3176</t>
  </si>
  <si>
    <t>欄3177</t>
  </si>
  <si>
    <t>欄3178</t>
  </si>
  <si>
    <t>欄3179</t>
  </si>
  <si>
    <t>欄3180</t>
  </si>
  <si>
    <t>欄3181</t>
  </si>
  <si>
    <t>欄3182</t>
  </si>
  <si>
    <t>欄3183</t>
  </si>
  <si>
    <t>欄3184</t>
  </si>
  <si>
    <t>欄3185</t>
  </si>
  <si>
    <t>欄3186</t>
  </si>
  <si>
    <t>欄3187</t>
  </si>
  <si>
    <t>欄3188</t>
  </si>
  <si>
    <t>欄3189</t>
  </si>
  <si>
    <t>欄3190</t>
  </si>
  <si>
    <t>欄3191</t>
  </si>
  <si>
    <t>欄3192</t>
  </si>
  <si>
    <t>欄3193</t>
  </si>
  <si>
    <t>欄3194</t>
  </si>
  <si>
    <t>欄3195</t>
  </si>
  <si>
    <t>欄3196</t>
  </si>
  <si>
    <t>欄3197</t>
  </si>
  <si>
    <t>欄3198</t>
  </si>
  <si>
    <t>欄3199</t>
  </si>
  <si>
    <t>欄3200</t>
  </si>
  <si>
    <t>欄3201</t>
  </si>
  <si>
    <t>欄3202</t>
  </si>
  <si>
    <t>欄3203</t>
  </si>
  <si>
    <t>欄3204</t>
  </si>
  <si>
    <t>欄3205</t>
  </si>
  <si>
    <t>欄3206</t>
  </si>
  <si>
    <t>欄3207</t>
  </si>
  <si>
    <t>欄3208</t>
  </si>
  <si>
    <t>欄3209</t>
  </si>
  <si>
    <t>欄3210</t>
  </si>
  <si>
    <t>欄3211</t>
  </si>
  <si>
    <t>欄3212</t>
  </si>
  <si>
    <t>欄3213</t>
  </si>
  <si>
    <t>欄3214</t>
  </si>
  <si>
    <t>欄3215</t>
  </si>
  <si>
    <t>欄3216</t>
  </si>
  <si>
    <t>欄3217</t>
  </si>
  <si>
    <t>欄3218</t>
  </si>
  <si>
    <t>欄3219</t>
  </si>
  <si>
    <t>欄3220</t>
  </si>
  <si>
    <t>欄3221</t>
  </si>
  <si>
    <t>欄3222</t>
  </si>
  <si>
    <t>欄3223</t>
  </si>
  <si>
    <t>欄3224</t>
  </si>
  <si>
    <t>欄3225</t>
  </si>
  <si>
    <t>欄3226</t>
  </si>
  <si>
    <t>欄3227</t>
  </si>
  <si>
    <t>欄3228</t>
  </si>
  <si>
    <t>欄3229</t>
  </si>
  <si>
    <t>欄3230</t>
  </si>
  <si>
    <t>欄3231</t>
  </si>
  <si>
    <t>欄3232</t>
  </si>
  <si>
    <t>欄3233</t>
  </si>
  <si>
    <t>欄3234</t>
  </si>
  <si>
    <t>欄3235</t>
  </si>
  <si>
    <t>欄3236</t>
  </si>
  <si>
    <t>欄3237</t>
  </si>
  <si>
    <t>欄3238</t>
  </si>
  <si>
    <t>欄3239</t>
  </si>
  <si>
    <t>欄3240</t>
  </si>
  <si>
    <t>欄3241</t>
  </si>
  <si>
    <t>欄3242</t>
  </si>
  <si>
    <t>欄3243</t>
  </si>
  <si>
    <t>欄3244</t>
  </si>
  <si>
    <t>欄3245</t>
  </si>
  <si>
    <t>欄3246</t>
  </si>
  <si>
    <t>欄3247</t>
  </si>
  <si>
    <t>欄3248</t>
  </si>
  <si>
    <t>欄3249</t>
  </si>
  <si>
    <t>欄3250</t>
  </si>
  <si>
    <t>欄3251</t>
  </si>
  <si>
    <t>欄3252</t>
  </si>
  <si>
    <t>欄3253</t>
  </si>
  <si>
    <t>欄3254</t>
  </si>
  <si>
    <t>欄3255</t>
  </si>
  <si>
    <t>欄3256</t>
  </si>
  <si>
    <t>欄3257</t>
  </si>
  <si>
    <t>欄3258</t>
  </si>
  <si>
    <t>欄3259</t>
  </si>
  <si>
    <t>欄3260</t>
  </si>
  <si>
    <t>欄3261</t>
  </si>
  <si>
    <t>欄3262</t>
  </si>
  <si>
    <t>欄3263</t>
  </si>
  <si>
    <t>欄3264</t>
  </si>
  <si>
    <t>欄3265</t>
  </si>
  <si>
    <t>欄3266</t>
  </si>
  <si>
    <t>欄3267</t>
  </si>
  <si>
    <t>欄3268</t>
  </si>
  <si>
    <t>欄3269</t>
  </si>
  <si>
    <t>欄3270</t>
  </si>
  <si>
    <t>欄3271</t>
  </si>
  <si>
    <t>欄3272</t>
  </si>
  <si>
    <t>欄3273</t>
  </si>
  <si>
    <t>欄3274</t>
  </si>
  <si>
    <t>欄3275</t>
  </si>
  <si>
    <t>欄3276</t>
  </si>
  <si>
    <t>欄3277</t>
  </si>
  <si>
    <t>欄3278</t>
  </si>
  <si>
    <t>欄3279</t>
  </si>
  <si>
    <t>欄3280</t>
  </si>
  <si>
    <t>欄3281</t>
  </si>
  <si>
    <t>欄3282</t>
  </si>
  <si>
    <t>欄3283</t>
  </si>
  <si>
    <t>欄3284</t>
  </si>
  <si>
    <t>欄3285</t>
  </si>
  <si>
    <t>欄3286</t>
  </si>
  <si>
    <t>欄3287</t>
  </si>
  <si>
    <t>欄3288</t>
  </si>
  <si>
    <t>欄3289</t>
  </si>
  <si>
    <t>欄3290</t>
  </si>
  <si>
    <t>欄3291</t>
  </si>
  <si>
    <t>欄3292</t>
  </si>
  <si>
    <t>欄3293</t>
  </si>
  <si>
    <t>欄3294</t>
  </si>
  <si>
    <t>欄3295</t>
  </si>
  <si>
    <t>欄3296</t>
  </si>
  <si>
    <t>欄3297</t>
  </si>
  <si>
    <t>欄3298</t>
  </si>
  <si>
    <t>欄3299</t>
  </si>
  <si>
    <t>欄3300</t>
  </si>
  <si>
    <t>欄3301</t>
  </si>
  <si>
    <t>欄3302</t>
  </si>
  <si>
    <t>欄3303</t>
  </si>
  <si>
    <t>欄3304</t>
  </si>
  <si>
    <t>欄3305</t>
  </si>
  <si>
    <t>欄3306</t>
  </si>
  <si>
    <t>欄3307</t>
  </si>
  <si>
    <t>欄3308</t>
  </si>
  <si>
    <t>欄3309</t>
  </si>
  <si>
    <t>欄3310</t>
  </si>
  <si>
    <t>欄3311</t>
  </si>
  <si>
    <t>欄3312</t>
  </si>
  <si>
    <t>欄3313</t>
  </si>
  <si>
    <t>欄3314</t>
  </si>
  <si>
    <t>欄3315</t>
  </si>
  <si>
    <t>欄3316</t>
  </si>
  <si>
    <t>欄3317</t>
  </si>
  <si>
    <t>欄3318</t>
  </si>
  <si>
    <t>欄3319</t>
  </si>
  <si>
    <t>欄3320</t>
  </si>
  <si>
    <t>欄3321</t>
  </si>
  <si>
    <t>欄3322</t>
  </si>
  <si>
    <t>欄3323</t>
  </si>
  <si>
    <t>欄3324</t>
  </si>
  <si>
    <t>欄3325</t>
  </si>
  <si>
    <t>欄3326</t>
  </si>
  <si>
    <t>欄3327</t>
  </si>
  <si>
    <t>欄3328</t>
  </si>
  <si>
    <t>欄3329</t>
  </si>
  <si>
    <t>欄3330</t>
  </si>
  <si>
    <t>欄3331</t>
  </si>
  <si>
    <t>欄3332</t>
  </si>
  <si>
    <t>欄3333</t>
  </si>
  <si>
    <t>欄3334</t>
  </si>
  <si>
    <t>欄3335</t>
  </si>
  <si>
    <t>欄3336</t>
  </si>
  <si>
    <t>欄3337</t>
  </si>
  <si>
    <t>欄3338</t>
  </si>
  <si>
    <t>欄3339</t>
  </si>
  <si>
    <t>欄3340</t>
  </si>
  <si>
    <t>欄3341</t>
  </si>
  <si>
    <t>欄3342</t>
  </si>
  <si>
    <t>欄3343</t>
  </si>
  <si>
    <t>欄3344</t>
  </si>
  <si>
    <t>欄3345</t>
  </si>
  <si>
    <t>欄3346</t>
  </si>
  <si>
    <t>欄3347</t>
  </si>
  <si>
    <t>欄3348</t>
  </si>
  <si>
    <t>欄3349</t>
  </si>
  <si>
    <t>欄3350</t>
  </si>
  <si>
    <t>欄3351</t>
  </si>
  <si>
    <t>欄3352</t>
  </si>
  <si>
    <t>欄3353</t>
  </si>
  <si>
    <t>欄3354</t>
  </si>
  <si>
    <t>欄3355</t>
  </si>
  <si>
    <t>欄3356</t>
  </si>
  <si>
    <t>欄3357</t>
  </si>
  <si>
    <t>欄3358</t>
  </si>
  <si>
    <t>欄3359</t>
  </si>
  <si>
    <t>欄3360</t>
  </si>
  <si>
    <t>欄3361</t>
  </si>
  <si>
    <t>欄3362</t>
  </si>
  <si>
    <t>欄3363</t>
  </si>
  <si>
    <t>欄3364</t>
  </si>
  <si>
    <t>欄3365</t>
  </si>
  <si>
    <t>欄3366</t>
  </si>
  <si>
    <t>欄3367</t>
  </si>
  <si>
    <t>欄3368</t>
  </si>
  <si>
    <t>欄3369</t>
  </si>
  <si>
    <t>欄3370</t>
  </si>
  <si>
    <t>欄3371</t>
  </si>
  <si>
    <t>欄3372</t>
  </si>
  <si>
    <t>欄3373</t>
  </si>
  <si>
    <t>欄3374</t>
  </si>
  <si>
    <t>欄3375</t>
  </si>
  <si>
    <t>欄3376</t>
  </si>
  <si>
    <t>欄3377</t>
  </si>
  <si>
    <t>欄3378</t>
  </si>
  <si>
    <t>欄3379</t>
  </si>
  <si>
    <t>欄3380</t>
  </si>
  <si>
    <t>欄3381</t>
  </si>
  <si>
    <t>欄3382</t>
  </si>
  <si>
    <t>欄3383</t>
  </si>
  <si>
    <t>欄3384</t>
  </si>
  <si>
    <t>欄3385</t>
  </si>
  <si>
    <t>欄3386</t>
  </si>
  <si>
    <t>欄3387</t>
  </si>
  <si>
    <t>欄3388</t>
  </si>
  <si>
    <t>欄3389</t>
  </si>
  <si>
    <t>欄3390</t>
  </si>
  <si>
    <t>欄3391</t>
  </si>
  <si>
    <t>欄3392</t>
  </si>
  <si>
    <t>欄3393</t>
  </si>
  <si>
    <t>欄3394</t>
  </si>
  <si>
    <t>欄3395</t>
  </si>
  <si>
    <t>欄3396</t>
  </si>
  <si>
    <t>欄3397</t>
  </si>
  <si>
    <t>欄3398</t>
  </si>
  <si>
    <t>欄3399</t>
  </si>
  <si>
    <t>欄3400</t>
  </si>
  <si>
    <t>欄3401</t>
  </si>
  <si>
    <t>欄3402</t>
  </si>
  <si>
    <t>欄3403</t>
  </si>
  <si>
    <t>欄3404</t>
  </si>
  <si>
    <t>欄3405</t>
  </si>
  <si>
    <t>欄3406</t>
  </si>
  <si>
    <t>欄3407</t>
  </si>
  <si>
    <t>欄3408</t>
  </si>
  <si>
    <t>欄3409</t>
  </si>
  <si>
    <t>欄3410</t>
  </si>
  <si>
    <t>欄3411</t>
  </si>
  <si>
    <t>欄3412</t>
  </si>
  <si>
    <t>欄3413</t>
  </si>
  <si>
    <t>欄3414</t>
  </si>
  <si>
    <t>欄3415</t>
  </si>
  <si>
    <t>欄3416</t>
  </si>
  <si>
    <t>欄3417</t>
  </si>
  <si>
    <t>欄3418</t>
  </si>
  <si>
    <t>欄3419</t>
  </si>
  <si>
    <t>欄3420</t>
  </si>
  <si>
    <t>欄3421</t>
  </si>
  <si>
    <t>欄3422</t>
  </si>
  <si>
    <t>欄3423</t>
  </si>
  <si>
    <t>欄3424</t>
  </si>
  <si>
    <t>欄3425</t>
  </si>
  <si>
    <t>欄3426</t>
  </si>
  <si>
    <t>欄3427</t>
  </si>
  <si>
    <t>欄3428</t>
  </si>
  <si>
    <t>欄3429</t>
  </si>
  <si>
    <t>欄3430</t>
  </si>
  <si>
    <t>欄3431</t>
  </si>
  <si>
    <t>欄3432</t>
  </si>
  <si>
    <t>欄3433</t>
  </si>
  <si>
    <t>欄3434</t>
  </si>
  <si>
    <t>欄3435</t>
  </si>
  <si>
    <t>欄3436</t>
  </si>
  <si>
    <t>欄3437</t>
  </si>
  <si>
    <t>欄3438</t>
  </si>
  <si>
    <t>欄3439</t>
  </si>
  <si>
    <t>欄3440</t>
  </si>
  <si>
    <t>欄3441</t>
  </si>
  <si>
    <t>欄3442</t>
  </si>
  <si>
    <t>欄3443</t>
  </si>
  <si>
    <t>欄3444</t>
  </si>
  <si>
    <t>欄3445</t>
  </si>
  <si>
    <t>欄3446</t>
  </si>
  <si>
    <t>欄3447</t>
  </si>
  <si>
    <t>欄3448</t>
  </si>
  <si>
    <t>欄3449</t>
  </si>
  <si>
    <t>欄3450</t>
  </si>
  <si>
    <t>欄3451</t>
  </si>
  <si>
    <t>欄3452</t>
  </si>
  <si>
    <t>欄3453</t>
  </si>
  <si>
    <t>欄3454</t>
  </si>
  <si>
    <t>欄3455</t>
  </si>
  <si>
    <t>欄3456</t>
  </si>
  <si>
    <t>欄3457</t>
  </si>
  <si>
    <t>欄3458</t>
  </si>
  <si>
    <t>欄3459</t>
  </si>
  <si>
    <t>欄3460</t>
  </si>
  <si>
    <t>欄3461</t>
  </si>
  <si>
    <t>欄3462</t>
  </si>
  <si>
    <t>欄3463</t>
  </si>
  <si>
    <t>欄3464</t>
  </si>
  <si>
    <t>欄3465</t>
  </si>
  <si>
    <t>欄3466</t>
  </si>
  <si>
    <t>欄3467</t>
  </si>
  <si>
    <t>欄3468</t>
  </si>
  <si>
    <t>欄3469</t>
  </si>
  <si>
    <t>欄3470</t>
  </si>
  <si>
    <t>欄3471</t>
  </si>
  <si>
    <t>欄3472</t>
  </si>
  <si>
    <t>欄3473</t>
  </si>
  <si>
    <t>欄3474</t>
  </si>
  <si>
    <t>欄3475</t>
  </si>
  <si>
    <t>欄3476</t>
  </si>
  <si>
    <t>欄3477</t>
  </si>
  <si>
    <t>欄3478</t>
  </si>
  <si>
    <t>欄3479</t>
  </si>
  <si>
    <t>欄3480</t>
  </si>
  <si>
    <t>欄3481</t>
  </si>
  <si>
    <t>欄3482</t>
  </si>
  <si>
    <t>欄3483</t>
  </si>
  <si>
    <t>欄3484</t>
  </si>
  <si>
    <t>欄3485</t>
  </si>
  <si>
    <t>欄3486</t>
  </si>
  <si>
    <t>欄3487</t>
  </si>
  <si>
    <t>欄3488</t>
  </si>
  <si>
    <t>欄3489</t>
  </si>
  <si>
    <t>欄3490</t>
  </si>
  <si>
    <t>欄3491</t>
  </si>
  <si>
    <t>欄3492</t>
  </si>
  <si>
    <t>欄3493</t>
  </si>
  <si>
    <t>欄3494</t>
  </si>
  <si>
    <t>欄3495</t>
  </si>
  <si>
    <t>欄3496</t>
  </si>
  <si>
    <t>欄3497</t>
  </si>
  <si>
    <t>欄3498</t>
  </si>
  <si>
    <t>欄3499</t>
  </si>
  <si>
    <t>欄3500</t>
  </si>
  <si>
    <t>欄3501</t>
  </si>
  <si>
    <t>欄3502</t>
  </si>
  <si>
    <t>欄3503</t>
  </si>
  <si>
    <t>欄3504</t>
  </si>
  <si>
    <t>欄3505</t>
  </si>
  <si>
    <t>欄3506</t>
  </si>
  <si>
    <t>欄3507</t>
  </si>
  <si>
    <t>欄3508</t>
  </si>
  <si>
    <t>欄3509</t>
  </si>
  <si>
    <t>欄3510</t>
  </si>
  <si>
    <t>欄3511</t>
  </si>
  <si>
    <t>欄3512</t>
  </si>
  <si>
    <t>欄3513</t>
  </si>
  <si>
    <t>欄3514</t>
  </si>
  <si>
    <t>欄3515</t>
  </si>
  <si>
    <t>欄3516</t>
  </si>
  <si>
    <t>欄3517</t>
  </si>
  <si>
    <t>欄3518</t>
  </si>
  <si>
    <t>欄3519</t>
  </si>
  <si>
    <t>欄3520</t>
  </si>
  <si>
    <t>欄3521</t>
  </si>
  <si>
    <t>欄3522</t>
  </si>
  <si>
    <t>欄3523</t>
  </si>
  <si>
    <t>欄3524</t>
  </si>
  <si>
    <t>欄3525</t>
  </si>
  <si>
    <t>欄3526</t>
  </si>
  <si>
    <t>欄3527</t>
  </si>
  <si>
    <t>欄3528</t>
  </si>
  <si>
    <t>欄3529</t>
  </si>
  <si>
    <t>欄3530</t>
  </si>
  <si>
    <t>欄3531</t>
  </si>
  <si>
    <t>欄3532</t>
  </si>
  <si>
    <t>欄3533</t>
  </si>
  <si>
    <t>欄3534</t>
  </si>
  <si>
    <t>欄3535</t>
  </si>
  <si>
    <t>欄3536</t>
  </si>
  <si>
    <t>欄3537</t>
  </si>
  <si>
    <t>欄3538</t>
  </si>
  <si>
    <t>欄3539</t>
  </si>
  <si>
    <t>欄3540</t>
  </si>
  <si>
    <t>欄3541</t>
  </si>
  <si>
    <t>欄3542</t>
  </si>
  <si>
    <t>欄3543</t>
  </si>
  <si>
    <t>欄3544</t>
  </si>
  <si>
    <t>欄3545</t>
  </si>
  <si>
    <t>欄3546</t>
  </si>
  <si>
    <t>欄3547</t>
  </si>
  <si>
    <t>欄3548</t>
  </si>
  <si>
    <t>欄3549</t>
  </si>
  <si>
    <t>欄3550</t>
  </si>
  <si>
    <t>欄3551</t>
  </si>
  <si>
    <t>欄3552</t>
  </si>
  <si>
    <t>欄3553</t>
  </si>
  <si>
    <t>欄3554</t>
  </si>
  <si>
    <t>欄3555</t>
  </si>
  <si>
    <t>欄3556</t>
  </si>
  <si>
    <t>欄3557</t>
  </si>
  <si>
    <t>欄3558</t>
  </si>
  <si>
    <t>欄3559</t>
  </si>
  <si>
    <t>欄3560</t>
  </si>
  <si>
    <t>欄3561</t>
  </si>
  <si>
    <t>欄3562</t>
  </si>
  <si>
    <t>欄3563</t>
  </si>
  <si>
    <t>欄3564</t>
  </si>
  <si>
    <t>欄3565</t>
  </si>
  <si>
    <t>欄3566</t>
  </si>
  <si>
    <t>欄3567</t>
  </si>
  <si>
    <t>欄3568</t>
  </si>
  <si>
    <t>欄3569</t>
  </si>
  <si>
    <t>欄3570</t>
  </si>
  <si>
    <t>欄3571</t>
  </si>
  <si>
    <t>欄3572</t>
  </si>
  <si>
    <t>欄3573</t>
  </si>
  <si>
    <t>欄3574</t>
  </si>
  <si>
    <t>欄3575</t>
  </si>
  <si>
    <t>欄3576</t>
  </si>
  <si>
    <t>欄3577</t>
  </si>
  <si>
    <t>欄3578</t>
  </si>
  <si>
    <t>欄3579</t>
  </si>
  <si>
    <t>欄3580</t>
  </si>
  <si>
    <t>欄3581</t>
  </si>
  <si>
    <t>欄3582</t>
  </si>
  <si>
    <t>欄3583</t>
  </si>
  <si>
    <t>欄3584</t>
  </si>
  <si>
    <t>欄3585</t>
  </si>
  <si>
    <t>欄3586</t>
  </si>
  <si>
    <t>欄3587</t>
  </si>
  <si>
    <t>欄3588</t>
  </si>
  <si>
    <t>欄3589</t>
  </si>
  <si>
    <t>欄3590</t>
  </si>
  <si>
    <t>欄3591</t>
  </si>
  <si>
    <t>欄3592</t>
  </si>
  <si>
    <t>欄3593</t>
  </si>
  <si>
    <t>欄3594</t>
  </si>
  <si>
    <t>欄3595</t>
  </si>
  <si>
    <t>欄3596</t>
  </si>
  <si>
    <t>欄3597</t>
  </si>
  <si>
    <t>欄3598</t>
  </si>
  <si>
    <t>欄3599</t>
  </si>
  <si>
    <t>欄3600</t>
  </si>
  <si>
    <t>欄3601</t>
  </si>
  <si>
    <t>欄3602</t>
  </si>
  <si>
    <t>欄3603</t>
  </si>
  <si>
    <t>欄3604</t>
  </si>
  <si>
    <t>欄3605</t>
  </si>
  <si>
    <t>欄3606</t>
  </si>
  <si>
    <t>欄3607</t>
  </si>
  <si>
    <t>欄3608</t>
  </si>
  <si>
    <t>欄3609</t>
  </si>
  <si>
    <t>欄3610</t>
  </si>
  <si>
    <t>欄3611</t>
  </si>
  <si>
    <t>欄3612</t>
  </si>
  <si>
    <t>欄3613</t>
  </si>
  <si>
    <t>欄3614</t>
  </si>
  <si>
    <t>欄3615</t>
  </si>
  <si>
    <t>欄3616</t>
  </si>
  <si>
    <t>欄3617</t>
  </si>
  <si>
    <t>欄3618</t>
  </si>
  <si>
    <t>欄3619</t>
  </si>
  <si>
    <t>欄3620</t>
  </si>
  <si>
    <t>欄3621</t>
  </si>
  <si>
    <t>欄3622</t>
  </si>
  <si>
    <t>欄3623</t>
  </si>
  <si>
    <t>欄3624</t>
  </si>
  <si>
    <t>欄3625</t>
  </si>
  <si>
    <t>欄3626</t>
  </si>
  <si>
    <t>欄3627</t>
  </si>
  <si>
    <t>欄3628</t>
  </si>
  <si>
    <t>欄3629</t>
  </si>
  <si>
    <t>欄3630</t>
  </si>
  <si>
    <t>欄3631</t>
  </si>
  <si>
    <t>欄3632</t>
  </si>
  <si>
    <t>欄3633</t>
  </si>
  <si>
    <t>欄3634</t>
  </si>
  <si>
    <t>欄3635</t>
  </si>
  <si>
    <t>欄3636</t>
  </si>
  <si>
    <t>欄3637</t>
  </si>
  <si>
    <t>欄3638</t>
  </si>
  <si>
    <t>欄3639</t>
  </si>
  <si>
    <t>欄3640</t>
  </si>
  <si>
    <t>欄3641</t>
  </si>
  <si>
    <t>欄3642</t>
  </si>
  <si>
    <t>欄3643</t>
  </si>
  <si>
    <t>欄3644</t>
  </si>
  <si>
    <t>欄3645</t>
  </si>
  <si>
    <t>欄3646</t>
  </si>
  <si>
    <t>欄3647</t>
  </si>
  <si>
    <t>欄3648</t>
  </si>
  <si>
    <t>欄3649</t>
  </si>
  <si>
    <t>欄3650</t>
  </si>
  <si>
    <t>欄3651</t>
  </si>
  <si>
    <t>欄3652</t>
  </si>
  <si>
    <t>欄3653</t>
  </si>
  <si>
    <t>欄3654</t>
  </si>
  <si>
    <t>欄3655</t>
  </si>
  <si>
    <t>欄3656</t>
  </si>
  <si>
    <t>欄3657</t>
  </si>
  <si>
    <t>欄3658</t>
  </si>
  <si>
    <t>欄3659</t>
  </si>
  <si>
    <t>欄3660</t>
  </si>
  <si>
    <t>欄3661</t>
  </si>
  <si>
    <t>欄3662</t>
  </si>
  <si>
    <t>欄3663</t>
  </si>
  <si>
    <t>欄3664</t>
  </si>
  <si>
    <t>欄3665</t>
  </si>
  <si>
    <t>欄3666</t>
  </si>
  <si>
    <t>欄3667</t>
  </si>
  <si>
    <t>欄3668</t>
  </si>
  <si>
    <t>欄3669</t>
  </si>
  <si>
    <t>欄3670</t>
  </si>
  <si>
    <t>欄3671</t>
  </si>
  <si>
    <t>欄3672</t>
  </si>
  <si>
    <t>欄3673</t>
  </si>
  <si>
    <t>欄3674</t>
  </si>
  <si>
    <t>欄3675</t>
  </si>
  <si>
    <t>欄3676</t>
  </si>
  <si>
    <t>欄3677</t>
  </si>
  <si>
    <t>欄3678</t>
  </si>
  <si>
    <t>欄3679</t>
  </si>
  <si>
    <t>欄3680</t>
  </si>
  <si>
    <t>欄3681</t>
  </si>
  <si>
    <t>欄3682</t>
  </si>
  <si>
    <t>欄3683</t>
  </si>
  <si>
    <t>欄3684</t>
  </si>
  <si>
    <t>欄3685</t>
  </si>
  <si>
    <t>欄3686</t>
  </si>
  <si>
    <t>欄3687</t>
  </si>
  <si>
    <t>欄3688</t>
  </si>
  <si>
    <t>欄3689</t>
  </si>
  <si>
    <t>欄3690</t>
  </si>
  <si>
    <t>欄3691</t>
  </si>
  <si>
    <t>欄3692</t>
  </si>
  <si>
    <t>欄3693</t>
  </si>
  <si>
    <t>欄3694</t>
  </si>
  <si>
    <t>欄3695</t>
  </si>
  <si>
    <t>欄3696</t>
  </si>
  <si>
    <t>欄3697</t>
  </si>
  <si>
    <t>欄3698</t>
  </si>
  <si>
    <t>欄3699</t>
  </si>
  <si>
    <t>欄3700</t>
  </si>
  <si>
    <t>欄3701</t>
  </si>
  <si>
    <t>欄3702</t>
  </si>
  <si>
    <t>欄3703</t>
  </si>
  <si>
    <t>欄3704</t>
  </si>
  <si>
    <t>欄3705</t>
  </si>
  <si>
    <t>欄3706</t>
  </si>
  <si>
    <t>欄3707</t>
  </si>
  <si>
    <t>欄3708</t>
  </si>
  <si>
    <t>欄3709</t>
  </si>
  <si>
    <t>欄3710</t>
  </si>
  <si>
    <t>欄3711</t>
  </si>
  <si>
    <t>欄3712</t>
  </si>
  <si>
    <t>欄3713</t>
  </si>
  <si>
    <t>欄3714</t>
  </si>
  <si>
    <t>欄3715</t>
  </si>
  <si>
    <t>欄3716</t>
  </si>
  <si>
    <t>欄3717</t>
  </si>
  <si>
    <t>欄3718</t>
  </si>
  <si>
    <t>欄3719</t>
  </si>
  <si>
    <t>欄3720</t>
  </si>
  <si>
    <t>欄3721</t>
  </si>
  <si>
    <t>欄3722</t>
  </si>
  <si>
    <t>欄3723</t>
  </si>
  <si>
    <t>欄3724</t>
  </si>
  <si>
    <t>欄3725</t>
  </si>
  <si>
    <t>欄3726</t>
  </si>
  <si>
    <t>欄3727</t>
  </si>
  <si>
    <t>欄3728</t>
  </si>
  <si>
    <t>欄3729</t>
  </si>
  <si>
    <t>欄3730</t>
  </si>
  <si>
    <t>欄3731</t>
  </si>
  <si>
    <t>欄3732</t>
  </si>
  <si>
    <t>欄3733</t>
  </si>
  <si>
    <t>欄3734</t>
  </si>
  <si>
    <t>欄3735</t>
  </si>
  <si>
    <t>欄3736</t>
  </si>
  <si>
    <t>欄3737</t>
  </si>
  <si>
    <t>欄3738</t>
  </si>
  <si>
    <t>欄3739</t>
  </si>
  <si>
    <t>欄3740</t>
  </si>
  <si>
    <t>欄3741</t>
  </si>
  <si>
    <t>欄3742</t>
  </si>
  <si>
    <t>欄3743</t>
  </si>
  <si>
    <t>欄3744</t>
  </si>
  <si>
    <t>欄3745</t>
  </si>
  <si>
    <t>欄3746</t>
  </si>
  <si>
    <t>欄3747</t>
  </si>
  <si>
    <t>欄3748</t>
  </si>
  <si>
    <t>欄3749</t>
  </si>
  <si>
    <t>欄3750</t>
  </si>
  <si>
    <t>欄3751</t>
  </si>
  <si>
    <t>欄3752</t>
  </si>
  <si>
    <t>欄3753</t>
  </si>
  <si>
    <t>欄3754</t>
  </si>
  <si>
    <t>欄3755</t>
  </si>
  <si>
    <t>欄3756</t>
  </si>
  <si>
    <t>欄3757</t>
  </si>
  <si>
    <t>欄3758</t>
  </si>
  <si>
    <t>欄3759</t>
  </si>
  <si>
    <t>欄3760</t>
  </si>
  <si>
    <t>欄3761</t>
  </si>
  <si>
    <t>欄3762</t>
  </si>
  <si>
    <t>欄3763</t>
  </si>
  <si>
    <t>欄3764</t>
  </si>
  <si>
    <t>欄3765</t>
  </si>
  <si>
    <t>欄3766</t>
  </si>
  <si>
    <t>欄3767</t>
  </si>
  <si>
    <t>欄3768</t>
  </si>
  <si>
    <t>欄3769</t>
  </si>
  <si>
    <t>欄3770</t>
  </si>
  <si>
    <t>欄3771</t>
  </si>
  <si>
    <t>欄3772</t>
  </si>
  <si>
    <t>欄3773</t>
  </si>
  <si>
    <t>欄3774</t>
  </si>
  <si>
    <t>欄3775</t>
  </si>
  <si>
    <t>欄3776</t>
  </si>
  <si>
    <t>欄3777</t>
  </si>
  <si>
    <t>欄3778</t>
  </si>
  <si>
    <t>欄3779</t>
  </si>
  <si>
    <t>欄3780</t>
  </si>
  <si>
    <t>欄3781</t>
  </si>
  <si>
    <t>欄3782</t>
  </si>
  <si>
    <t>欄3783</t>
  </si>
  <si>
    <t>欄3784</t>
  </si>
  <si>
    <t>欄3785</t>
  </si>
  <si>
    <t>欄3786</t>
  </si>
  <si>
    <t>欄3787</t>
  </si>
  <si>
    <t>欄3788</t>
  </si>
  <si>
    <t>欄3789</t>
  </si>
  <si>
    <t>欄3790</t>
  </si>
  <si>
    <t>欄3791</t>
  </si>
  <si>
    <t>欄3792</t>
  </si>
  <si>
    <t>欄3793</t>
  </si>
  <si>
    <t>欄3794</t>
  </si>
  <si>
    <t>欄3795</t>
  </si>
  <si>
    <t>欄3796</t>
  </si>
  <si>
    <t>欄3797</t>
  </si>
  <si>
    <t>欄3798</t>
  </si>
  <si>
    <t>欄3799</t>
  </si>
  <si>
    <t>欄3800</t>
  </si>
  <si>
    <t>欄3801</t>
  </si>
  <si>
    <t>欄3802</t>
  </si>
  <si>
    <t>欄3803</t>
  </si>
  <si>
    <t>欄3804</t>
  </si>
  <si>
    <t>欄3805</t>
  </si>
  <si>
    <t>欄3806</t>
  </si>
  <si>
    <t>欄3807</t>
  </si>
  <si>
    <t>欄3808</t>
  </si>
  <si>
    <t>欄3809</t>
  </si>
  <si>
    <t>欄3810</t>
  </si>
  <si>
    <t>欄3811</t>
  </si>
  <si>
    <t>欄3812</t>
  </si>
  <si>
    <t>欄3813</t>
  </si>
  <si>
    <t>欄3814</t>
  </si>
  <si>
    <t>欄3815</t>
  </si>
  <si>
    <t>欄3816</t>
  </si>
  <si>
    <t>欄3817</t>
  </si>
  <si>
    <t>欄3818</t>
  </si>
  <si>
    <t>欄3819</t>
  </si>
  <si>
    <t>欄3820</t>
  </si>
  <si>
    <t>欄3821</t>
  </si>
  <si>
    <t>欄3822</t>
  </si>
  <si>
    <t>欄3823</t>
  </si>
  <si>
    <t>欄3824</t>
  </si>
  <si>
    <t>欄3825</t>
  </si>
  <si>
    <t>欄3826</t>
  </si>
  <si>
    <t>欄3827</t>
  </si>
  <si>
    <t>欄3828</t>
  </si>
  <si>
    <t>欄3829</t>
  </si>
  <si>
    <t>欄3830</t>
  </si>
  <si>
    <t>欄3831</t>
  </si>
  <si>
    <t>欄3832</t>
  </si>
  <si>
    <t>欄3833</t>
  </si>
  <si>
    <t>欄3834</t>
  </si>
  <si>
    <t>欄3835</t>
  </si>
  <si>
    <t>欄3836</t>
  </si>
  <si>
    <t>欄3837</t>
  </si>
  <si>
    <t>欄3838</t>
  </si>
  <si>
    <t>欄3839</t>
  </si>
  <si>
    <t>欄3840</t>
  </si>
  <si>
    <t>欄3841</t>
  </si>
  <si>
    <t>欄3842</t>
  </si>
  <si>
    <t>欄3843</t>
  </si>
  <si>
    <t>欄3844</t>
  </si>
  <si>
    <t>欄3845</t>
  </si>
  <si>
    <t>欄3846</t>
  </si>
  <si>
    <t>欄3847</t>
  </si>
  <si>
    <t>欄3848</t>
  </si>
  <si>
    <t>欄3849</t>
  </si>
  <si>
    <t>欄3850</t>
  </si>
  <si>
    <t>欄3851</t>
  </si>
  <si>
    <t>欄3852</t>
  </si>
  <si>
    <t>欄3853</t>
  </si>
  <si>
    <t>欄3854</t>
  </si>
  <si>
    <t>欄3855</t>
  </si>
  <si>
    <t>欄3856</t>
  </si>
  <si>
    <t>欄3857</t>
  </si>
  <si>
    <t>欄3858</t>
  </si>
  <si>
    <t>欄3859</t>
  </si>
  <si>
    <t>欄3860</t>
  </si>
  <si>
    <t>欄3861</t>
  </si>
  <si>
    <t>欄3862</t>
  </si>
  <si>
    <t>欄3863</t>
  </si>
  <si>
    <t>欄3864</t>
  </si>
  <si>
    <t>欄3865</t>
  </si>
  <si>
    <t>欄3866</t>
  </si>
  <si>
    <t>欄3867</t>
  </si>
  <si>
    <t>欄3868</t>
  </si>
  <si>
    <t>欄3869</t>
  </si>
  <si>
    <t>欄3870</t>
  </si>
  <si>
    <t>欄3871</t>
  </si>
  <si>
    <t>欄3872</t>
  </si>
  <si>
    <t>欄3873</t>
  </si>
  <si>
    <t>欄3874</t>
  </si>
  <si>
    <t>欄3875</t>
  </si>
  <si>
    <t>欄3876</t>
  </si>
  <si>
    <t>欄3877</t>
  </si>
  <si>
    <t>欄3878</t>
  </si>
  <si>
    <t>欄3879</t>
  </si>
  <si>
    <t>欄3880</t>
  </si>
  <si>
    <t>欄3881</t>
  </si>
  <si>
    <t>欄3882</t>
  </si>
  <si>
    <t>欄3883</t>
  </si>
  <si>
    <t>欄3884</t>
  </si>
  <si>
    <t>欄3885</t>
  </si>
  <si>
    <t>欄3886</t>
  </si>
  <si>
    <t>欄3887</t>
  </si>
  <si>
    <t>欄3888</t>
  </si>
  <si>
    <t>欄3889</t>
  </si>
  <si>
    <t>欄3890</t>
  </si>
  <si>
    <t>欄3891</t>
  </si>
  <si>
    <t>欄3892</t>
  </si>
  <si>
    <t>欄3893</t>
  </si>
  <si>
    <t>欄3894</t>
  </si>
  <si>
    <t>欄3895</t>
  </si>
  <si>
    <t>欄3896</t>
  </si>
  <si>
    <t>欄3897</t>
  </si>
  <si>
    <t>欄3898</t>
  </si>
  <si>
    <t>欄3899</t>
  </si>
  <si>
    <t>欄3900</t>
  </si>
  <si>
    <t>欄3901</t>
  </si>
  <si>
    <t>欄3902</t>
  </si>
  <si>
    <t>欄3903</t>
  </si>
  <si>
    <t>欄3904</t>
  </si>
  <si>
    <t>欄3905</t>
  </si>
  <si>
    <t>欄3906</t>
  </si>
  <si>
    <t>欄3907</t>
  </si>
  <si>
    <t>欄3908</t>
  </si>
  <si>
    <t>欄3909</t>
  </si>
  <si>
    <t>欄3910</t>
  </si>
  <si>
    <t>欄3911</t>
  </si>
  <si>
    <t>欄3912</t>
  </si>
  <si>
    <t>欄3913</t>
  </si>
  <si>
    <t>欄3914</t>
  </si>
  <si>
    <t>欄3915</t>
  </si>
  <si>
    <t>欄3916</t>
  </si>
  <si>
    <t>欄3917</t>
  </si>
  <si>
    <t>欄3918</t>
  </si>
  <si>
    <t>欄3919</t>
  </si>
  <si>
    <t>欄3920</t>
  </si>
  <si>
    <t>欄3921</t>
  </si>
  <si>
    <t>欄3922</t>
  </si>
  <si>
    <t>欄3923</t>
  </si>
  <si>
    <t>欄3924</t>
  </si>
  <si>
    <t>欄3925</t>
  </si>
  <si>
    <t>欄3926</t>
  </si>
  <si>
    <t>欄3927</t>
  </si>
  <si>
    <t>欄3928</t>
  </si>
  <si>
    <t>欄3929</t>
  </si>
  <si>
    <t>欄3930</t>
  </si>
  <si>
    <t>欄3931</t>
  </si>
  <si>
    <t>欄3932</t>
  </si>
  <si>
    <t>欄3933</t>
  </si>
  <si>
    <t>欄3934</t>
  </si>
  <si>
    <t>欄3935</t>
  </si>
  <si>
    <t>欄3936</t>
  </si>
  <si>
    <t>欄3937</t>
  </si>
  <si>
    <t>欄3938</t>
  </si>
  <si>
    <t>欄3939</t>
  </si>
  <si>
    <t>欄3940</t>
  </si>
  <si>
    <t>欄3941</t>
  </si>
  <si>
    <t>欄3942</t>
  </si>
  <si>
    <t>欄3943</t>
  </si>
  <si>
    <t>欄3944</t>
  </si>
  <si>
    <t>欄3945</t>
  </si>
  <si>
    <t>欄3946</t>
  </si>
  <si>
    <t>欄3947</t>
  </si>
  <si>
    <t>欄3948</t>
  </si>
  <si>
    <t>欄3949</t>
  </si>
  <si>
    <t>欄3950</t>
  </si>
  <si>
    <t>欄3951</t>
  </si>
  <si>
    <t>欄3952</t>
  </si>
  <si>
    <t>欄3953</t>
  </si>
  <si>
    <t>欄3954</t>
  </si>
  <si>
    <t>欄3955</t>
  </si>
  <si>
    <t>欄3956</t>
  </si>
  <si>
    <t>欄3957</t>
  </si>
  <si>
    <t>欄3958</t>
  </si>
  <si>
    <t>欄3959</t>
  </si>
  <si>
    <t>欄3960</t>
  </si>
  <si>
    <t>欄3961</t>
  </si>
  <si>
    <t>欄3962</t>
  </si>
  <si>
    <t>欄3963</t>
  </si>
  <si>
    <t>欄3964</t>
  </si>
  <si>
    <t>欄3965</t>
  </si>
  <si>
    <t>欄3966</t>
  </si>
  <si>
    <t>欄3967</t>
  </si>
  <si>
    <t>欄3968</t>
  </si>
  <si>
    <t>欄3969</t>
  </si>
  <si>
    <t>欄3970</t>
  </si>
  <si>
    <t>欄3971</t>
  </si>
  <si>
    <t>欄3972</t>
  </si>
  <si>
    <t>欄3973</t>
  </si>
  <si>
    <t>欄3974</t>
  </si>
  <si>
    <t>欄3975</t>
  </si>
  <si>
    <t>欄3976</t>
  </si>
  <si>
    <t>欄3977</t>
  </si>
  <si>
    <t>欄3978</t>
  </si>
  <si>
    <t>欄3979</t>
  </si>
  <si>
    <t>欄3980</t>
  </si>
  <si>
    <t>欄3981</t>
  </si>
  <si>
    <t>欄3982</t>
  </si>
  <si>
    <t>欄3983</t>
  </si>
  <si>
    <t>欄3984</t>
  </si>
  <si>
    <t>欄3985</t>
  </si>
  <si>
    <t>欄3986</t>
  </si>
  <si>
    <t>欄3987</t>
  </si>
  <si>
    <t>欄3988</t>
  </si>
  <si>
    <t>欄3989</t>
  </si>
  <si>
    <t>欄3990</t>
  </si>
  <si>
    <t>欄3991</t>
  </si>
  <si>
    <t>欄3992</t>
  </si>
  <si>
    <t>欄3993</t>
  </si>
  <si>
    <t>欄3994</t>
  </si>
  <si>
    <t>欄3995</t>
  </si>
  <si>
    <t>欄3996</t>
  </si>
  <si>
    <t>欄3997</t>
  </si>
  <si>
    <t>欄3998</t>
  </si>
  <si>
    <t>欄3999</t>
  </si>
  <si>
    <t>欄4000</t>
  </si>
  <si>
    <t>欄4001</t>
  </si>
  <si>
    <t>欄4002</t>
  </si>
  <si>
    <t>欄4003</t>
  </si>
  <si>
    <t>欄4004</t>
  </si>
  <si>
    <t>欄4005</t>
  </si>
  <si>
    <t>欄4006</t>
  </si>
  <si>
    <t>欄4007</t>
  </si>
  <si>
    <t>欄4008</t>
  </si>
  <si>
    <t>欄4009</t>
  </si>
  <si>
    <t>欄4010</t>
  </si>
  <si>
    <t>欄4011</t>
  </si>
  <si>
    <t>欄4012</t>
  </si>
  <si>
    <t>欄4013</t>
  </si>
  <si>
    <t>欄4014</t>
  </si>
  <si>
    <t>欄4015</t>
  </si>
  <si>
    <t>欄4016</t>
  </si>
  <si>
    <t>欄4017</t>
  </si>
  <si>
    <t>欄4018</t>
  </si>
  <si>
    <t>欄4019</t>
  </si>
  <si>
    <t>欄4020</t>
  </si>
  <si>
    <t>欄4021</t>
  </si>
  <si>
    <t>欄4022</t>
  </si>
  <si>
    <t>欄4023</t>
  </si>
  <si>
    <t>欄4024</t>
  </si>
  <si>
    <t>欄4025</t>
  </si>
  <si>
    <t>欄4026</t>
  </si>
  <si>
    <t>欄4027</t>
  </si>
  <si>
    <t>欄4028</t>
  </si>
  <si>
    <t>欄4029</t>
  </si>
  <si>
    <t>欄4030</t>
  </si>
  <si>
    <t>欄4031</t>
  </si>
  <si>
    <t>欄4032</t>
  </si>
  <si>
    <t>欄4033</t>
  </si>
  <si>
    <t>欄4034</t>
  </si>
  <si>
    <t>欄4035</t>
  </si>
  <si>
    <t>欄4036</t>
  </si>
  <si>
    <t>欄4037</t>
  </si>
  <si>
    <t>欄4038</t>
  </si>
  <si>
    <t>欄4039</t>
  </si>
  <si>
    <t>欄4040</t>
  </si>
  <si>
    <t>欄4041</t>
  </si>
  <si>
    <t>欄4042</t>
  </si>
  <si>
    <t>欄4043</t>
  </si>
  <si>
    <t>欄4044</t>
  </si>
  <si>
    <t>欄4045</t>
  </si>
  <si>
    <t>欄4046</t>
  </si>
  <si>
    <t>欄4047</t>
  </si>
  <si>
    <t>欄4048</t>
  </si>
  <si>
    <t>欄4049</t>
  </si>
  <si>
    <t>欄4050</t>
  </si>
  <si>
    <t>欄4051</t>
  </si>
  <si>
    <t>欄4052</t>
  </si>
  <si>
    <t>欄4053</t>
  </si>
  <si>
    <t>欄4054</t>
  </si>
  <si>
    <t>欄4055</t>
  </si>
  <si>
    <t>欄4056</t>
  </si>
  <si>
    <t>欄4057</t>
  </si>
  <si>
    <t>欄4058</t>
  </si>
  <si>
    <t>欄4059</t>
  </si>
  <si>
    <t>欄4060</t>
  </si>
  <si>
    <t>欄4061</t>
  </si>
  <si>
    <t>欄4062</t>
  </si>
  <si>
    <t>欄4063</t>
  </si>
  <si>
    <t>欄4064</t>
  </si>
  <si>
    <t>欄4065</t>
  </si>
  <si>
    <t>欄4066</t>
  </si>
  <si>
    <t>欄4067</t>
  </si>
  <si>
    <t>欄4068</t>
  </si>
  <si>
    <t>欄4069</t>
  </si>
  <si>
    <t>欄4070</t>
  </si>
  <si>
    <t>欄4071</t>
  </si>
  <si>
    <t>欄4072</t>
  </si>
  <si>
    <t>欄4073</t>
  </si>
  <si>
    <t>欄4074</t>
  </si>
  <si>
    <t>欄4075</t>
  </si>
  <si>
    <t>欄4076</t>
  </si>
  <si>
    <t>欄4077</t>
  </si>
  <si>
    <t>欄4078</t>
  </si>
  <si>
    <t>欄4079</t>
  </si>
  <si>
    <t>欄4080</t>
  </si>
  <si>
    <t>欄4081</t>
  </si>
  <si>
    <t>欄4082</t>
  </si>
  <si>
    <t>欄4083</t>
  </si>
  <si>
    <t>欄4084</t>
  </si>
  <si>
    <t>欄4085</t>
  </si>
  <si>
    <t>欄4086</t>
  </si>
  <si>
    <t>欄4087</t>
  </si>
  <si>
    <t>欄4088</t>
  </si>
  <si>
    <t>欄4089</t>
  </si>
  <si>
    <t>欄4090</t>
  </si>
  <si>
    <t>欄4091</t>
  </si>
  <si>
    <t>欄4092</t>
  </si>
  <si>
    <t>欄4093</t>
  </si>
  <si>
    <t>欄4094</t>
  </si>
  <si>
    <t>欄4095</t>
  </si>
  <si>
    <t>欄4096</t>
  </si>
  <si>
    <t>欄4097</t>
  </si>
  <si>
    <t>欄4098</t>
  </si>
  <si>
    <t>欄4099</t>
  </si>
  <si>
    <t>欄4100</t>
  </si>
  <si>
    <t>欄4101</t>
  </si>
  <si>
    <t>欄4102</t>
  </si>
  <si>
    <t>欄4103</t>
  </si>
  <si>
    <t>欄4104</t>
  </si>
  <si>
    <t>欄4105</t>
  </si>
  <si>
    <t>欄4106</t>
  </si>
  <si>
    <t>欄4107</t>
  </si>
  <si>
    <t>欄4108</t>
  </si>
  <si>
    <t>欄4109</t>
  </si>
  <si>
    <t>欄4110</t>
  </si>
  <si>
    <t>欄4111</t>
  </si>
  <si>
    <t>欄4112</t>
  </si>
  <si>
    <t>欄4113</t>
  </si>
  <si>
    <t>欄4114</t>
  </si>
  <si>
    <t>欄4115</t>
  </si>
  <si>
    <t>欄4116</t>
  </si>
  <si>
    <t>欄4117</t>
  </si>
  <si>
    <t>欄4118</t>
  </si>
  <si>
    <t>欄4119</t>
  </si>
  <si>
    <t>欄4120</t>
  </si>
  <si>
    <t>欄4121</t>
  </si>
  <si>
    <t>欄4122</t>
  </si>
  <si>
    <t>欄4123</t>
  </si>
  <si>
    <t>欄4124</t>
  </si>
  <si>
    <t>欄4125</t>
  </si>
  <si>
    <t>欄4126</t>
  </si>
  <si>
    <t>欄4127</t>
  </si>
  <si>
    <t>欄4128</t>
  </si>
  <si>
    <t>欄4129</t>
  </si>
  <si>
    <t>欄4130</t>
  </si>
  <si>
    <t>欄4131</t>
  </si>
  <si>
    <t>欄4132</t>
  </si>
  <si>
    <t>欄4133</t>
  </si>
  <si>
    <t>欄4134</t>
  </si>
  <si>
    <t>欄4135</t>
  </si>
  <si>
    <t>欄4136</t>
  </si>
  <si>
    <t>欄4137</t>
  </si>
  <si>
    <t>欄4138</t>
  </si>
  <si>
    <t>欄4139</t>
  </si>
  <si>
    <t>欄4140</t>
  </si>
  <si>
    <t>欄4141</t>
  </si>
  <si>
    <t>欄4142</t>
  </si>
  <si>
    <t>欄4143</t>
  </si>
  <si>
    <t>欄4144</t>
  </si>
  <si>
    <t>欄4145</t>
  </si>
  <si>
    <t>欄4146</t>
  </si>
  <si>
    <t>欄4147</t>
  </si>
  <si>
    <t>欄4148</t>
  </si>
  <si>
    <t>欄4149</t>
  </si>
  <si>
    <t>欄4150</t>
  </si>
  <si>
    <t>欄4151</t>
  </si>
  <si>
    <t>欄4152</t>
  </si>
  <si>
    <t>欄4153</t>
  </si>
  <si>
    <t>欄4154</t>
  </si>
  <si>
    <t>欄4155</t>
  </si>
  <si>
    <t>欄4156</t>
  </si>
  <si>
    <t>欄4157</t>
  </si>
  <si>
    <t>欄4158</t>
  </si>
  <si>
    <t>欄4159</t>
  </si>
  <si>
    <t>欄4160</t>
  </si>
  <si>
    <t>欄4161</t>
  </si>
  <si>
    <t>欄4162</t>
  </si>
  <si>
    <t>欄4163</t>
  </si>
  <si>
    <t>欄4164</t>
  </si>
  <si>
    <t>欄4165</t>
  </si>
  <si>
    <t>欄4166</t>
  </si>
  <si>
    <t>欄4167</t>
  </si>
  <si>
    <t>欄4168</t>
  </si>
  <si>
    <t>欄4169</t>
  </si>
  <si>
    <t>欄4170</t>
  </si>
  <si>
    <t>欄4171</t>
  </si>
  <si>
    <t>欄4172</t>
  </si>
  <si>
    <t>欄4173</t>
  </si>
  <si>
    <t>欄4174</t>
  </si>
  <si>
    <t>欄4175</t>
  </si>
  <si>
    <t>欄4176</t>
  </si>
  <si>
    <t>欄4177</t>
  </si>
  <si>
    <t>欄4178</t>
  </si>
  <si>
    <t>欄4179</t>
  </si>
  <si>
    <t>欄4180</t>
  </si>
  <si>
    <t>欄4181</t>
  </si>
  <si>
    <t>欄4182</t>
  </si>
  <si>
    <t>欄4183</t>
  </si>
  <si>
    <t>欄4184</t>
  </si>
  <si>
    <t>欄4185</t>
  </si>
  <si>
    <t>欄4186</t>
  </si>
  <si>
    <t>欄4187</t>
  </si>
  <si>
    <t>欄4188</t>
  </si>
  <si>
    <t>欄4189</t>
  </si>
  <si>
    <t>欄4190</t>
  </si>
  <si>
    <t>欄4191</t>
  </si>
  <si>
    <t>欄4192</t>
  </si>
  <si>
    <t>欄4193</t>
  </si>
  <si>
    <t>欄4194</t>
  </si>
  <si>
    <t>欄4195</t>
  </si>
  <si>
    <t>欄4196</t>
  </si>
  <si>
    <t>欄4197</t>
  </si>
  <si>
    <t>欄4198</t>
  </si>
  <si>
    <t>欄4199</t>
  </si>
  <si>
    <t>欄4200</t>
  </si>
  <si>
    <t>欄4201</t>
  </si>
  <si>
    <t>欄4202</t>
  </si>
  <si>
    <t>欄4203</t>
  </si>
  <si>
    <t>欄4204</t>
  </si>
  <si>
    <t>欄4205</t>
  </si>
  <si>
    <t>欄4206</t>
  </si>
  <si>
    <t>欄4207</t>
  </si>
  <si>
    <t>欄4208</t>
  </si>
  <si>
    <t>欄4209</t>
  </si>
  <si>
    <t>欄4210</t>
  </si>
  <si>
    <t>欄4211</t>
  </si>
  <si>
    <t>欄4212</t>
  </si>
  <si>
    <t>欄4213</t>
  </si>
  <si>
    <t>欄4214</t>
  </si>
  <si>
    <t>欄4215</t>
  </si>
  <si>
    <t>欄4216</t>
  </si>
  <si>
    <t>欄4217</t>
  </si>
  <si>
    <t>欄4218</t>
  </si>
  <si>
    <t>欄4219</t>
  </si>
  <si>
    <t>欄4220</t>
  </si>
  <si>
    <t>欄4221</t>
  </si>
  <si>
    <t>欄4222</t>
  </si>
  <si>
    <t>欄4223</t>
  </si>
  <si>
    <t>欄4224</t>
  </si>
  <si>
    <t>欄4225</t>
  </si>
  <si>
    <t>欄4226</t>
  </si>
  <si>
    <t>欄4227</t>
  </si>
  <si>
    <t>欄4228</t>
  </si>
  <si>
    <t>欄4229</t>
  </si>
  <si>
    <t>欄4230</t>
  </si>
  <si>
    <t>欄4231</t>
  </si>
  <si>
    <t>欄4232</t>
  </si>
  <si>
    <t>欄4233</t>
  </si>
  <si>
    <t>欄4234</t>
  </si>
  <si>
    <t>欄4235</t>
  </si>
  <si>
    <t>欄4236</t>
  </si>
  <si>
    <t>欄4237</t>
  </si>
  <si>
    <t>欄4238</t>
  </si>
  <si>
    <t>欄4239</t>
  </si>
  <si>
    <t>欄4240</t>
  </si>
  <si>
    <t>欄4241</t>
  </si>
  <si>
    <t>欄4242</t>
  </si>
  <si>
    <t>欄4243</t>
  </si>
  <si>
    <t>欄4244</t>
  </si>
  <si>
    <t>欄4245</t>
  </si>
  <si>
    <t>欄4246</t>
  </si>
  <si>
    <t>欄4247</t>
  </si>
  <si>
    <t>欄4248</t>
  </si>
  <si>
    <t>欄4249</t>
  </si>
  <si>
    <t>欄4250</t>
  </si>
  <si>
    <t>欄4251</t>
  </si>
  <si>
    <t>欄4252</t>
  </si>
  <si>
    <t>欄4253</t>
  </si>
  <si>
    <t>欄4254</t>
  </si>
  <si>
    <t>欄4255</t>
  </si>
  <si>
    <t>欄4256</t>
  </si>
  <si>
    <t>欄4257</t>
  </si>
  <si>
    <t>欄4258</t>
  </si>
  <si>
    <t>欄4259</t>
  </si>
  <si>
    <t>欄4260</t>
  </si>
  <si>
    <t>欄4261</t>
  </si>
  <si>
    <t>欄4262</t>
  </si>
  <si>
    <t>欄4263</t>
  </si>
  <si>
    <t>欄4264</t>
  </si>
  <si>
    <t>欄4265</t>
  </si>
  <si>
    <t>欄4266</t>
  </si>
  <si>
    <t>欄4267</t>
  </si>
  <si>
    <t>欄4268</t>
  </si>
  <si>
    <t>欄4269</t>
  </si>
  <si>
    <t>欄4270</t>
  </si>
  <si>
    <t>欄4271</t>
  </si>
  <si>
    <t>欄4272</t>
  </si>
  <si>
    <t>欄4273</t>
  </si>
  <si>
    <t>欄4274</t>
  </si>
  <si>
    <t>欄4275</t>
  </si>
  <si>
    <t>欄4276</t>
  </si>
  <si>
    <t>欄4277</t>
  </si>
  <si>
    <t>欄4278</t>
  </si>
  <si>
    <t>欄4279</t>
  </si>
  <si>
    <t>欄4280</t>
  </si>
  <si>
    <t>欄4281</t>
  </si>
  <si>
    <t>欄4282</t>
  </si>
  <si>
    <t>欄4283</t>
  </si>
  <si>
    <t>欄4284</t>
  </si>
  <si>
    <t>欄4285</t>
  </si>
  <si>
    <t>欄4286</t>
  </si>
  <si>
    <t>欄4287</t>
  </si>
  <si>
    <t>欄4288</t>
  </si>
  <si>
    <t>欄4289</t>
  </si>
  <si>
    <t>欄4290</t>
  </si>
  <si>
    <t>欄4291</t>
  </si>
  <si>
    <t>欄4292</t>
  </si>
  <si>
    <t>欄4293</t>
  </si>
  <si>
    <t>欄4294</t>
  </si>
  <si>
    <t>欄4295</t>
  </si>
  <si>
    <t>欄4296</t>
  </si>
  <si>
    <t>欄4297</t>
  </si>
  <si>
    <t>欄4298</t>
  </si>
  <si>
    <t>欄4299</t>
  </si>
  <si>
    <t>欄4300</t>
  </si>
  <si>
    <t>欄4301</t>
  </si>
  <si>
    <t>欄4302</t>
  </si>
  <si>
    <t>欄4303</t>
  </si>
  <si>
    <t>欄4304</t>
  </si>
  <si>
    <t>欄4305</t>
  </si>
  <si>
    <t>欄4306</t>
  </si>
  <si>
    <t>欄4307</t>
  </si>
  <si>
    <t>欄4308</t>
  </si>
  <si>
    <t>欄4309</t>
  </si>
  <si>
    <t>欄4310</t>
  </si>
  <si>
    <t>欄4311</t>
  </si>
  <si>
    <t>欄4312</t>
  </si>
  <si>
    <t>欄4313</t>
  </si>
  <si>
    <t>欄4314</t>
  </si>
  <si>
    <t>欄4315</t>
  </si>
  <si>
    <t>欄4316</t>
  </si>
  <si>
    <t>欄4317</t>
  </si>
  <si>
    <t>欄4318</t>
  </si>
  <si>
    <t>欄4319</t>
  </si>
  <si>
    <t>欄4320</t>
  </si>
  <si>
    <t>欄4321</t>
  </si>
  <si>
    <t>欄4322</t>
  </si>
  <si>
    <t>欄4323</t>
  </si>
  <si>
    <t>欄4324</t>
  </si>
  <si>
    <t>欄4325</t>
  </si>
  <si>
    <t>欄4326</t>
  </si>
  <si>
    <t>欄4327</t>
  </si>
  <si>
    <t>欄4328</t>
  </si>
  <si>
    <t>欄4329</t>
  </si>
  <si>
    <t>欄4330</t>
  </si>
  <si>
    <t>欄4331</t>
  </si>
  <si>
    <t>欄4332</t>
  </si>
  <si>
    <t>欄4333</t>
  </si>
  <si>
    <t>欄4334</t>
  </si>
  <si>
    <t>欄4335</t>
  </si>
  <si>
    <t>欄4336</t>
  </si>
  <si>
    <t>欄4337</t>
  </si>
  <si>
    <t>欄4338</t>
  </si>
  <si>
    <t>欄4339</t>
  </si>
  <si>
    <t>欄4340</t>
  </si>
  <si>
    <t>欄4341</t>
  </si>
  <si>
    <t>欄4342</t>
  </si>
  <si>
    <t>欄4343</t>
  </si>
  <si>
    <t>欄4344</t>
  </si>
  <si>
    <t>欄4345</t>
  </si>
  <si>
    <t>欄4346</t>
  </si>
  <si>
    <t>欄4347</t>
  </si>
  <si>
    <t>欄4348</t>
  </si>
  <si>
    <t>欄4349</t>
  </si>
  <si>
    <t>欄4350</t>
  </si>
  <si>
    <t>欄4351</t>
  </si>
  <si>
    <t>欄4352</t>
  </si>
  <si>
    <t>欄4353</t>
  </si>
  <si>
    <t>欄4354</t>
  </si>
  <si>
    <t>欄4355</t>
  </si>
  <si>
    <t>欄4356</t>
  </si>
  <si>
    <t>欄4357</t>
  </si>
  <si>
    <t>欄4358</t>
  </si>
  <si>
    <t>欄4359</t>
  </si>
  <si>
    <t>欄4360</t>
  </si>
  <si>
    <t>欄4361</t>
  </si>
  <si>
    <t>欄4362</t>
  </si>
  <si>
    <t>欄4363</t>
  </si>
  <si>
    <t>欄4364</t>
  </si>
  <si>
    <t>欄4365</t>
  </si>
  <si>
    <t>欄4366</t>
  </si>
  <si>
    <t>欄4367</t>
  </si>
  <si>
    <t>欄4368</t>
  </si>
  <si>
    <t>欄4369</t>
  </si>
  <si>
    <t>欄4370</t>
  </si>
  <si>
    <t>欄4371</t>
  </si>
  <si>
    <t>欄4372</t>
  </si>
  <si>
    <t>欄4373</t>
  </si>
  <si>
    <t>欄4374</t>
  </si>
  <si>
    <t>欄4375</t>
  </si>
  <si>
    <t>欄4376</t>
  </si>
  <si>
    <t>欄4377</t>
  </si>
  <si>
    <t>欄4378</t>
  </si>
  <si>
    <t>欄4379</t>
  </si>
  <si>
    <t>欄4380</t>
  </si>
  <si>
    <t>欄4381</t>
  </si>
  <si>
    <t>欄4382</t>
  </si>
  <si>
    <t>欄4383</t>
  </si>
  <si>
    <t>欄4384</t>
  </si>
  <si>
    <t>欄4385</t>
  </si>
  <si>
    <t>欄4386</t>
  </si>
  <si>
    <t>欄4387</t>
  </si>
  <si>
    <t>欄4388</t>
  </si>
  <si>
    <t>欄4389</t>
  </si>
  <si>
    <t>欄4390</t>
  </si>
  <si>
    <t>欄4391</t>
  </si>
  <si>
    <t>欄4392</t>
  </si>
  <si>
    <t>欄4393</t>
  </si>
  <si>
    <t>欄4394</t>
  </si>
  <si>
    <t>欄4395</t>
  </si>
  <si>
    <t>欄4396</t>
  </si>
  <si>
    <t>欄4397</t>
  </si>
  <si>
    <t>欄4398</t>
  </si>
  <si>
    <t>欄4399</t>
  </si>
  <si>
    <t>欄4400</t>
  </si>
  <si>
    <t>欄4401</t>
  </si>
  <si>
    <t>欄4402</t>
  </si>
  <si>
    <t>欄4403</t>
  </si>
  <si>
    <t>欄4404</t>
  </si>
  <si>
    <t>欄4405</t>
  </si>
  <si>
    <t>欄4406</t>
  </si>
  <si>
    <t>欄4407</t>
  </si>
  <si>
    <t>欄4408</t>
  </si>
  <si>
    <t>欄4409</t>
  </si>
  <si>
    <t>欄4410</t>
  </si>
  <si>
    <t>欄4411</t>
  </si>
  <si>
    <t>欄4412</t>
  </si>
  <si>
    <t>欄4413</t>
  </si>
  <si>
    <t>欄4414</t>
  </si>
  <si>
    <t>欄4415</t>
  </si>
  <si>
    <t>欄4416</t>
  </si>
  <si>
    <t>欄4417</t>
  </si>
  <si>
    <t>欄4418</t>
  </si>
  <si>
    <t>欄4419</t>
  </si>
  <si>
    <t>欄4420</t>
  </si>
  <si>
    <t>欄4421</t>
  </si>
  <si>
    <t>欄4422</t>
  </si>
  <si>
    <t>欄4423</t>
  </si>
  <si>
    <t>欄4424</t>
  </si>
  <si>
    <t>欄4425</t>
  </si>
  <si>
    <t>欄4426</t>
  </si>
  <si>
    <t>欄4427</t>
  </si>
  <si>
    <t>欄4428</t>
  </si>
  <si>
    <t>欄4429</t>
  </si>
  <si>
    <t>欄4430</t>
  </si>
  <si>
    <t>欄4431</t>
  </si>
  <si>
    <t>欄4432</t>
  </si>
  <si>
    <t>欄4433</t>
  </si>
  <si>
    <t>欄4434</t>
  </si>
  <si>
    <t>欄4435</t>
  </si>
  <si>
    <t>欄4436</t>
  </si>
  <si>
    <t>欄4437</t>
  </si>
  <si>
    <t>欄4438</t>
  </si>
  <si>
    <t>欄4439</t>
  </si>
  <si>
    <t>欄4440</t>
  </si>
  <si>
    <t>欄4441</t>
  </si>
  <si>
    <t>欄4442</t>
  </si>
  <si>
    <t>欄4443</t>
  </si>
  <si>
    <t>欄4444</t>
  </si>
  <si>
    <t>欄4445</t>
  </si>
  <si>
    <t>欄4446</t>
  </si>
  <si>
    <t>欄4447</t>
  </si>
  <si>
    <t>欄4448</t>
  </si>
  <si>
    <t>欄4449</t>
  </si>
  <si>
    <t>欄4450</t>
  </si>
  <si>
    <t>欄4451</t>
  </si>
  <si>
    <t>欄4452</t>
  </si>
  <si>
    <t>欄4453</t>
  </si>
  <si>
    <t>欄4454</t>
  </si>
  <si>
    <t>欄4455</t>
  </si>
  <si>
    <t>欄4456</t>
  </si>
  <si>
    <t>欄4457</t>
  </si>
  <si>
    <t>欄4458</t>
  </si>
  <si>
    <t>欄4459</t>
  </si>
  <si>
    <t>欄4460</t>
  </si>
  <si>
    <t>欄4461</t>
  </si>
  <si>
    <t>欄4462</t>
  </si>
  <si>
    <t>欄4463</t>
  </si>
  <si>
    <t>欄4464</t>
  </si>
  <si>
    <t>欄4465</t>
  </si>
  <si>
    <t>欄4466</t>
  </si>
  <si>
    <t>欄4467</t>
  </si>
  <si>
    <t>欄4468</t>
  </si>
  <si>
    <t>欄4469</t>
  </si>
  <si>
    <t>欄4470</t>
  </si>
  <si>
    <t>欄4471</t>
  </si>
  <si>
    <t>欄4472</t>
  </si>
  <si>
    <t>欄4473</t>
  </si>
  <si>
    <t>欄4474</t>
  </si>
  <si>
    <t>欄4475</t>
  </si>
  <si>
    <t>欄4476</t>
  </si>
  <si>
    <t>欄4477</t>
  </si>
  <si>
    <t>欄4478</t>
  </si>
  <si>
    <t>欄4479</t>
  </si>
  <si>
    <t>欄4480</t>
  </si>
  <si>
    <t>欄4481</t>
  </si>
  <si>
    <t>欄4482</t>
  </si>
  <si>
    <t>欄4483</t>
  </si>
  <si>
    <t>欄4484</t>
  </si>
  <si>
    <t>欄4485</t>
  </si>
  <si>
    <t>欄4486</t>
  </si>
  <si>
    <t>欄4487</t>
  </si>
  <si>
    <t>欄4488</t>
  </si>
  <si>
    <t>欄4489</t>
  </si>
  <si>
    <t>欄4490</t>
  </si>
  <si>
    <t>欄4491</t>
  </si>
  <si>
    <t>欄4492</t>
  </si>
  <si>
    <t>欄4493</t>
  </si>
  <si>
    <t>欄4494</t>
  </si>
  <si>
    <t>欄4495</t>
  </si>
  <si>
    <t>欄4496</t>
  </si>
  <si>
    <t>欄4497</t>
  </si>
  <si>
    <t>欄4498</t>
  </si>
  <si>
    <t>欄4499</t>
  </si>
  <si>
    <t>欄4500</t>
  </si>
  <si>
    <t>欄4501</t>
  </si>
  <si>
    <t>欄4502</t>
  </si>
  <si>
    <t>欄4503</t>
  </si>
  <si>
    <t>欄4504</t>
  </si>
  <si>
    <t>欄4505</t>
  </si>
  <si>
    <t>欄4506</t>
  </si>
  <si>
    <t>欄4507</t>
  </si>
  <si>
    <t>欄4508</t>
  </si>
  <si>
    <t>欄4509</t>
  </si>
  <si>
    <t>欄4510</t>
  </si>
  <si>
    <t>欄4511</t>
  </si>
  <si>
    <t>欄4512</t>
  </si>
  <si>
    <t>欄4513</t>
  </si>
  <si>
    <t>欄4514</t>
  </si>
  <si>
    <t>欄4515</t>
  </si>
  <si>
    <t>欄4516</t>
  </si>
  <si>
    <t>欄4517</t>
  </si>
  <si>
    <t>欄4518</t>
  </si>
  <si>
    <t>欄4519</t>
  </si>
  <si>
    <t>欄4520</t>
  </si>
  <si>
    <t>欄4521</t>
  </si>
  <si>
    <t>欄4522</t>
  </si>
  <si>
    <t>欄4523</t>
  </si>
  <si>
    <t>欄4524</t>
  </si>
  <si>
    <t>欄4525</t>
  </si>
  <si>
    <t>欄4526</t>
  </si>
  <si>
    <t>欄4527</t>
  </si>
  <si>
    <t>欄4528</t>
  </si>
  <si>
    <t>欄4529</t>
  </si>
  <si>
    <t>欄4530</t>
  </si>
  <si>
    <t>欄4531</t>
  </si>
  <si>
    <t>欄4532</t>
  </si>
  <si>
    <t>欄4533</t>
  </si>
  <si>
    <t>欄4534</t>
  </si>
  <si>
    <t>欄4535</t>
  </si>
  <si>
    <t>欄4536</t>
  </si>
  <si>
    <t>欄4537</t>
  </si>
  <si>
    <t>欄4538</t>
  </si>
  <si>
    <t>欄4539</t>
  </si>
  <si>
    <t>欄4540</t>
  </si>
  <si>
    <t>欄4541</t>
  </si>
  <si>
    <t>欄4542</t>
  </si>
  <si>
    <t>欄4543</t>
  </si>
  <si>
    <t>欄4544</t>
  </si>
  <si>
    <t>欄4545</t>
  </si>
  <si>
    <t>欄4546</t>
  </si>
  <si>
    <t>欄4547</t>
  </si>
  <si>
    <t>欄4548</t>
  </si>
  <si>
    <t>欄4549</t>
  </si>
  <si>
    <t>欄4550</t>
  </si>
  <si>
    <t>欄4551</t>
  </si>
  <si>
    <t>欄4552</t>
  </si>
  <si>
    <t>欄4553</t>
  </si>
  <si>
    <t>欄4554</t>
  </si>
  <si>
    <t>欄4555</t>
  </si>
  <si>
    <t>欄4556</t>
  </si>
  <si>
    <t>欄4557</t>
  </si>
  <si>
    <t>欄4558</t>
  </si>
  <si>
    <t>欄4559</t>
  </si>
  <si>
    <t>欄4560</t>
  </si>
  <si>
    <t>欄4561</t>
  </si>
  <si>
    <t>欄4562</t>
  </si>
  <si>
    <t>欄4563</t>
  </si>
  <si>
    <t>欄4564</t>
  </si>
  <si>
    <t>欄4565</t>
  </si>
  <si>
    <t>欄4566</t>
  </si>
  <si>
    <t>欄4567</t>
  </si>
  <si>
    <t>欄4568</t>
  </si>
  <si>
    <t>欄4569</t>
  </si>
  <si>
    <t>欄4570</t>
  </si>
  <si>
    <t>欄4571</t>
  </si>
  <si>
    <t>欄4572</t>
  </si>
  <si>
    <t>欄4573</t>
  </si>
  <si>
    <t>欄4574</t>
  </si>
  <si>
    <t>欄4575</t>
  </si>
  <si>
    <t>欄4576</t>
  </si>
  <si>
    <t>欄4577</t>
  </si>
  <si>
    <t>欄4578</t>
  </si>
  <si>
    <t>欄4579</t>
  </si>
  <si>
    <t>欄4580</t>
  </si>
  <si>
    <t>欄4581</t>
  </si>
  <si>
    <t>欄4582</t>
  </si>
  <si>
    <t>欄4583</t>
  </si>
  <si>
    <t>欄4584</t>
  </si>
  <si>
    <t>欄4585</t>
  </si>
  <si>
    <t>欄4586</t>
  </si>
  <si>
    <t>欄4587</t>
  </si>
  <si>
    <t>欄4588</t>
  </si>
  <si>
    <t>欄4589</t>
  </si>
  <si>
    <t>欄4590</t>
  </si>
  <si>
    <t>欄4591</t>
  </si>
  <si>
    <t>欄4592</t>
  </si>
  <si>
    <t>欄4593</t>
  </si>
  <si>
    <t>欄4594</t>
  </si>
  <si>
    <t>欄4595</t>
  </si>
  <si>
    <t>欄4596</t>
  </si>
  <si>
    <t>欄4597</t>
  </si>
  <si>
    <t>欄4598</t>
  </si>
  <si>
    <t>欄4599</t>
  </si>
  <si>
    <t>欄4600</t>
  </si>
  <si>
    <t>欄4601</t>
  </si>
  <si>
    <t>欄4602</t>
  </si>
  <si>
    <t>欄4603</t>
  </si>
  <si>
    <t>欄4604</t>
  </si>
  <si>
    <t>欄4605</t>
  </si>
  <si>
    <t>欄4606</t>
  </si>
  <si>
    <t>欄4607</t>
  </si>
  <si>
    <t>欄4608</t>
  </si>
  <si>
    <t>欄4609</t>
  </si>
  <si>
    <t>欄4610</t>
  </si>
  <si>
    <t>欄4611</t>
  </si>
  <si>
    <t>欄4612</t>
  </si>
  <si>
    <t>欄4613</t>
  </si>
  <si>
    <t>欄4614</t>
  </si>
  <si>
    <t>欄4615</t>
  </si>
  <si>
    <t>欄4616</t>
  </si>
  <si>
    <t>欄4617</t>
  </si>
  <si>
    <t>欄4618</t>
  </si>
  <si>
    <t>欄4619</t>
  </si>
  <si>
    <t>欄4620</t>
  </si>
  <si>
    <t>欄4621</t>
  </si>
  <si>
    <t>欄4622</t>
  </si>
  <si>
    <t>欄4623</t>
  </si>
  <si>
    <t>欄4624</t>
  </si>
  <si>
    <t>欄4625</t>
  </si>
  <si>
    <t>欄4626</t>
  </si>
  <si>
    <t>欄4627</t>
  </si>
  <si>
    <t>欄4628</t>
  </si>
  <si>
    <t>欄4629</t>
  </si>
  <si>
    <t>欄4630</t>
  </si>
  <si>
    <t>欄4631</t>
  </si>
  <si>
    <t>欄4632</t>
  </si>
  <si>
    <t>欄4633</t>
  </si>
  <si>
    <t>欄4634</t>
  </si>
  <si>
    <t>欄4635</t>
  </si>
  <si>
    <t>欄4636</t>
  </si>
  <si>
    <t>欄4637</t>
  </si>
  <si>
    <t>欄4638</t>
  </si>
  <si>
    <t>欄4639</t>
  </si>
  <si>
    <t>欄4640</t>
  </si>
  <si>
    <t>欄4641</t>
  </si>
  <si>
    <t>欄4642</t>
  </si>
  <si>
    <t>欄4643</t>
  </si>
  <si>
    <t>欄4644</t>
  </si>
  <si>
    <t>欄4645</t>
  </si>
  <si>
    <t>欄4646</t>
  </si>
  <si>
    <t>欄4647</t>
  </si>
  <si>
    <t>欄4648</t>
  </si>
  <si>
    <t>欄4649</t>
  </si>
  <si>
    <t>欄4650</t>
  </si>
  <si>
    <t>欄4651</t>
  </si>
  <si>
    <t>欄4652</t>
  </si>
  <si>
    <t>欄4653</t>
  </si>
  <si>
    <t>欄4654</t>
  </si>
  <si>
    <t>欄4655</t>
  </si>
  <si>
    <t>欄4656</t>
  </si>
  <si>
    <t>欄4657</t>
  </si>
  <si>
    <t>欄4658</t>
  </si>
  <si>
    <t>欄4659</t>
  </si>
  <si>
    <t>欄4660</t>
  </si>
  <si>
    <t>欄4661</t>
  </si>
  <si>
    <t>欄4662</t>
  </si>
  <si>
    <t>欄4663</t>
  </si>
  <si>
    <t>欄4664</t>
  </si>
  <si>
    <t>欄4665</t>
  </si>
  <si>
    <t>欄4666</t>
  </si>
  <si>
    <t>欄4667</t>
  </si>
  <si>
    <t>欄4668</t>
  </si>
  <si>
    <t>欄4669</t>
  </si>
  <si>
    <t>欄4670</t>
  </si>
  <si>
    <t>欄4671</t>
  </si>
  <si>
    <t>欄4672</t>
  </si>
  <si>
    <t>欄4673</t>
  </si>
  <si>
    <t>欄4674</t>
  </si>
  <si>
    <t>欄4675</t>
  </si>
  <si>
    <t>欄4676</t>
  </si>
  <si>
    <t>欄4677</t>
  </si>
  <si>
    <t>欄4678</t>
  </si>
  <si>
    <t>欄4679</t>
  </si>
  <si>
    <t>欄4680</t>
  </si>
  <si>
    <t>欄4681</t>
  </si>
  <si>
    <t>欄4682</t>
  </si>
  <si>
    <t>欄4683</t>
  </si>
  <si>
    <t>欄4684</t>
  </si>
  <si>
    <t>欄4685</t>
  </si>
  <si>
    <t>欄4686</t>
  </si>
  <si>
    <t>欄4687</t>
  </si>
  <si>
    <t>欄4688</t>
  </si>
  <si>
    <t>欄4689</t>
  </si>
  <si>
    <t>欄4690</t>
  </si>
  <si>
    <t>欄4691</t>
  </si>
  <si>
    <t>欄4692</t>
  </si>
  <si>
    <t>欄4693</t>
  </si>
  <si>
    <t>欄4694</t>
  </si>
  <si>
    <t>欄4695</t>
  </si>
  <si>
    <t>欄4696</t>
  </si>
  <si>
    <t>欄4697</t>
  </si>
  <si>
    <t>欄4698</t>
  </si>
  <si>
    <t>欄4699</t>
  </si>
  <si>
    <t>欄4700</t>
  </si>
  <si>
    <t>欄4701</t>
  </si>
  <si>
    <t>欄4702</t>
  </si>
  <si>
    <t>欄4703</t>
  </si>
  <si>
    <t>欄4704</t>
  </si>
  <si>
    <t>欄4705</t>
  </si>
  <si>
    <t>欄4706</t>
  </si>
  <si>
    <t>欄4707</t>
  </si>
  <si>
    <t>欄4708</t>
  </si>
  <si>
    <t>欄4709</t>
  </si>
  <si>
    <t>欄4710</t>
  </si>
  <si>
    <t>欄4711</t>
  </si>
  <si>
    <t>欄4712</t>
  </si>
  <si>
    <t>欄4713</t>
  </si>
  <si>
    <t>欄4714</t>
  </si>
  <si>
    <t>欄4715</t>
  </si>
  <si>
    <t>欄4716</t>
  </si>
  <si>
    <t>欄4717</t>
  </si>
  <si>
    <t>欄4718</t>
  </si>
  <si>
    <t>欄4719</t>
  </si>
  <si>
    <t>欄4720</t>
  </si>
  <si>
    <t>欄4721</t>
  </si>
  <si>
    <t>欄4722</t>
  </si>
  <si>
    <t>欄4723</t>
  </si>
  <si>
    <t>欄4724</t>
  </si>
  <si>
    <t>欄4725</t>
  </si>
  <si>
    <t>欄4726</t>
  </si>
  <si>
    <t>欄4727</t>
  </si>
  <si>
    <t>欄4728</t>
  </si>
  <si>
    <t>欄4729</t>
  </si>
  <si>
    <t>欄4730</t>
  </si>
  <si>
    <t>欄4731</t>
  </si>
  <si>
    <t>欄4732</t>
  </si>
  <si>
    <t>欄4733</t>
  </si>
  <si>
    <t>欄4734</t>
  </si>
  <si>
    <t>欄4735</t>
  </si>
  <si>
    <t>欄4736</t>
  </si>
  <si>
    <t>欄4737</t>
  </si>
  <si>
    <t>欄4738</t>
  </si>
  <si>
    <t>欄4739</t>
  </si>
  <si>
    <t>欄4740</t>
  </si>
  <si>
    <t>欄4741</t>
  </si>
  <si>
    <t>欄4742</t>
  </si>
  <si>
    <t>欄4743</t>
  </si>
  <si>
    <t>欄4744</t>
  </si>
  <si>
    <t>欄4745</t>
  </si>
  <si>
    <t>欄4746</t>
  </si>
  <si>
    <t>欄4747</t>
  </si>
  <si>
    <t>欄4748</t>
  </si>
  <si>
    <t>欄4749</t>
  </si>
  <si>
    <t>欄4750</t>
  </si>
  <si>
    <t>欄4751</t>
  </si>
  <si>
    <t>欄4752</t>
  </si>
  <si>
    <t>欄4753</t>
  </si>
  <si>
    <t>欄4754</t>
  </si>
  <si>
    <t>欄4755</t>
  </si>
  <si>
    <t>欄4756</t>
  </si>
  <si>
    <t>欄4757</t>
  </si>
  <si>
    <t>欄4758</t>
  </si>
  <si>
    <t>欄4759</t>
  </si>
  <si>
    <t>欄4760</t>
  </si>
  <si>
    <t>欄4761</t>
  </si>
  <si>
    <t>欄4762</t>
  </si>
  <si>
    <t>欄4763</t>
  </si>
  <si>
    <t>欄4764</t>
  </si>
  <si>
    <t>欄4765</t>
  </si>
  <si>
    <t>欄4766</t>
  </si>
  <si>
    <t>欄4767</t>
  </si>
  <si>
    <t>欄4768</t>
  </si>
  <si>
    <t>欄4769</t>
  </si>
  <si>
    <t>欄4770</t>
  </si>
  <si>
    <t>欄4771</t>
  </si>
  <si>
    <t>欄4772</t>
  </si>
  <si>
    <t>欄4773</t>
  </si>
  <si>
    <t>欄4774</t>
  </si>
  <si>
    <t>欄4775</t>
  </si>
  <si>
    <t>欄4776</t>
  </si>
  <si>
    <t>欄4777</t>
  </si>
  <si>
    <t>欄4778</t>
  </si>
  <si>
    <t>欄4779</t>
  </si>
  <si>
    <t>欄4780</t>
  </si>
  <si>
    <t>欄4781</t>
  </si>
  <si>
    <t>欄4782</t>
  </si>
  <si>
    <t>欄4783</t>
  </si>
  <si>
    <t>欄4784</t>
  </si>
  <si>
    <t>欄4785</t>
  </si>
  <si>
    <t>欄4786</t>
  </si>
  <si>
    <t>欄4787</t>
  </si>
  <si>
    <t>欄4788</t>
  </si>
  <si>
    <t>欄4789</t>
  </si>
  <si>
    <t>欄4790</t>
  </si>
  <si>
    <t>欄4791</t>
  </si>
  <si>
    <t>欄4792</t>
  </si>
  <si>
    <t>欄4793</t>
  </si>
  <si>
    <t>欄4794</t>
  </si>
  <si>
    <t>欄4795</t>
  </si>
  <si>
    <t>欄4796</t>
  </si>
  <si>
    <t>欄4797</t>
  </si>
  <si>
    <t>欄4798</t>
  </si>
  <si>
    <t>欄4799</t>
  </si>
  <si>
    <t>欄4800</t>
  </si>
  <si>
    <t>欄4801</t>
  </si>
  <si>
    <t>欄4802</t>
  </si>
  <si>
    <t>欄4803</t>
  </si>
  <si>
    <t>欄4804</t>
  </si>
  <si>
    <t>欄4805</t>
  </si>
  <si>
    <t>欄4806</t>
  </si>
  <si>
    <t>欄4807</t>
  </si>
  <si>
    <t>欄4808</t>
  </si>
  <si>
    <t>欄4809</t>
  </si>
  <si>
    <t>欄4810</t>
  </si>
  <si>
    <t>欄4811</t>
  </si>
  <si>
    <t>欄4812</t>
  </si>
  <si>
    <t>欄4813</t>
  </si>
  <si>
    <t>欄4814</t>
  </si>
  <si>
    <t>欄4815</t>
  </si>
  <si>
    <t>欄4816</t>
  </si>
  <si>
    <t>欄4817</t>
  </si>
  <si>
    <t>欄4818</t>
  </si>
  <si>
    <t>欄4819</t>
  </si>
  <si>
    <t>欄4820</t>
  </si>
  <si>
    <t>欄4821</t>
  </si>
  <si>
    <t>欄4822</t>
  </si>
  <si>
    <t>欄4823</t>
  </si>
  <si>
    <t>欄4824</t>
  </si>
  <si>
    <t>欄4825</t>
  </si>
  <si>
    <t>欄4826</t>
  </si>
  <si>
    <t>欄4827</t>
  </si>
  <si>
    <t>欄4828</t>
  </si>
  <si>
    <t>欄4829</t>
  </si>
  <si>
    <t>欄4830</t>
  </si>
  <si>
    <t>欄4831</t>
  </si>
  <si>
    <t>欄4832</t>
  </si>
  <si>
    <t>欄4833</t>
  </si>
  <si>
    <t>欄4834</t>
  </si>
  <si>
    <t>欄4835</t>
  </si>
  <si>
    <t>欄4836</t>
  </si>
  <si>
    <t>欄4837</t>
  </si>
  <si>
    <t>欄4838</t>
  </si>
  <si>
    <t>欄4839</t>
  </si>
  <si>
    <t>欄4840</t>
  </si>
  <si>
    <t>欄4841</t>
  </si>
  <si>
    <t>欄4842</t>
  </si>
  <si>
    <t>欄4843</t>
  </si>
  <si>
    <t>欄4844</t>
  </si>
  <si>
    <t>欄4845</t>
  </si>
  <si>
    <t>欄4846</t>
  </si>
  <si>
    <t>欄4847</t>
  </si>
  <si>
    <t>欄4848</t>
  </si>
  <si>
    <t>欄4849</t>
  </si>
  <si>
    <t>欄4850</t>
  </si>
  <si>
    <t>欄4851</t>
  </si>
  <si>
    <t>欄4852</t>
  </si>
  <si>
    <t>欄4853</t>
  </si>
  <si>
    <t>欄4854</t>
  </si>
  <si>
    <t>欄4855</t>
  </si>
  <si>
    <t>欄4856</t>
  </si>
  <si>
    <t>欄4857</t>
  </si>
  <si>
    <t>欄4858</t>
  </si>
  <si>
    <t>欄4859</t>
  </si>
  <si>
    <t>欄4860</t>
  </si>
  <si>
    <t>欄4861</t>
  </si>
  <si>
    <t>欄4862</t>
  </si>
  <si>
    <t>欄4863</t>
  </si>
  <si>
    <t>欄4864</t>
  </si>
  <si>
    <t>欄4865</t>
  </si>
  <si>
    <t>欄4866</t>
  </si>
  <si>
    <t>欄4867</t>
  </si>
  <si>
    <t>欄4868</t>
  </si>
  <si>
    <t>欄4869</t>
  </si>
  <si>
    <t>欄4870</t>
  </si>
  <si>
    <t>欄4871</t>
  </si>
  <si>
    <t>欄4872</t>
  </si>
  <si>
    <t>欄4873</t>
  </si>
  <si>
    <t>欄4874</t>
  </si>
  <si>
    <t>欄4875</t>
  </si>
  <si>
    <t>欄4876</t>
  </si>
  <si>
    <t>欄4877</t>
  </si>
  <si>
    <t>欄4878</t>
  </si>
  <si>
    <t>欄4879</t>
  </si>
  <si>
    <t>欄4880</t>
  </si>
  <si>
    <t>欄4881</t>
  </si>
  <si>
    <t>欄4882</t>
  </si>
  <si>
    <t>欄4883</t>
  </si>
  <si>
    <t>欄4884</t>
  </si>
  <si>
    <t>欄4885</t>
  </si>
  <si>
    <t>欄4886</t>
  </si>
  <si>
    <t>欄4887</t>
  </si>
  <si>
    <t>欄4888</t>
  </si>
  <si>
    <t>欄4889</t>
  </si>
  <si>
    <t>欄4890</t>
  </si>
  <si>
    <t>欄4891</t>
  </si>
  <si>
    <t>欄4892</t>
  </si>
  <si>
    <t>欄4893</t>
  </si>
  <si>
    <t>欄4894</t>
  </si>
  <si>
    <t>欄4895</t>
  </si>
  <si>
    <t>欄4896</t>
  </si>
  <si>
    <t>欄4897</t>
  </si>
  <si>
    <t>欄4898</t>
  </si>
  <si>
    <t>欄4899</t>
  </si>
  <si>
    <t>欄4900</t>
  </si>
  <si>
    <t>欄4901</t>
  </si>
  <si>
    <t>欄4902</t>
  </si>
  <si>
    <t>欄4903</t>
  </si>
  <si>
    <t>欄4904</t>
  </si>
  <si>
    <t>欄4905</t>
  </si>
  <si>
    <t>欄4906</t>
  </si>
  <si>
    <t>欄4907</t>
  </si>
  <si>
    <t>欄4908</t>
  </si>
  <si>
    <t>欄4909</t>
  </si>
  <si>
    <t>欄4910</t>
  </si>
  <si>
    <t>欄4911</t>
  </si>
  <si>
    <t>欄4912</t>
  </si>
  <si>
    <t>欄4913</t>
  </si>
  <si>
    <t>欄4914</t>
  </si>
  <si>
    <t>欄4915</t>
  </si>
  <si>
    <t>欄4916</t>
  </si>
  <si>
    <t>欄4917</t>
  </si>
  <si>
    <t>欄4918</t>
  </si>
  <si>
    <t>欄4919</t>
  </si>
  <si>
    <t>欄4920</t>
  </si>
  <si>
    <t>欄4921</t>
  </si>
  <si>
    <t>欄4922</t>
  </si>
  <si>
    <t>欄4923</t>
  </si>
  <si>
    <t>欄4924</t>
  </si>
  <si>
    <t>欄4925</t>
  </si>
  <si>
    <t>欄4926</t>
  </si>
  <si>
    <t>欄4927</t>
  </si>
  <si>
    <t>欄4928</t>
  </si>
  <si>
    <t>欄4929</t>
  </si>
  <si>
    <t>欄4930</t>
  </si>
  <si>
    <t>欄4931</t>
  </si>
  <si>
    <t>欄4932</t>
  </si>
  <si>
    <t>欄4933</t>
  </si>
  <si>
    <t>欄4934</t>
  </si>
  <si>
    <t>欄4935</t>
  </si>
  <si>
    <t>欄4936</t>
  </si>
  <si>
    <t>欄4937</t>
  </si>
  <si>
    <t>欄4938</t>
  </si>
  <si>
    <t>欄4939</t>
  </si>
  <si>
    <t>欄4940</t>
  </si>
  <si>
    <t>欄4941</t>
  </si>
  <si>
    <t>欄4942</t>
  </si>
  <si>
    <t>欄4943</t>
  </si>
  <si>
    <t>欄4944</t>
  </si>
  <si>
    <t>欄4945</t>
  </si>
  <si>
    <t>欄4946</t>
  </si>
  <si>
    <t>欄4947</t>
  </si>
  <si>
    <t>欄4948</t>
  </si>
  <si>
    <t>欄4949</t>
  </si>
  <si>
    <t>欄4950</t>
  </si>
  <si>
    <t>欄4951</t>
  </si>
  <si>
    <t>欄4952</t>
  </si>
  <si>
    <t>欄4953</t>
  </si>
  <si>
    <t>欄4954</t>
  </si>
  <si>
    <t>欄4955</t>
  </si>
  <si>
    <t>欄4956</t>
  </si>
  <si>
    <t>欄4957</t>
  </si>
  <si>
    <t>欄4958</t>
  </si>
  <si>
    <t>欄4959</t>
  </si>
  <si>
    <t>欄4960</t>
  </si>
  <si>
    <t>欄4961</t>
  </si>
  <si>
    <t>欄4962</t>
  </si>
  <si>
    <t>欄4963</t>
  </si>
  <si>
    <t>欄4964</t>
  </si>
  <si>
    <t>欄4965</t>
  </si>
  <si>
    <t>欄4966</t>
  </si>
  <si>
    <t>欄4967</t>
  </si>
  <si>
    <t>欄4968</t>
  </si>
  <si>
    <t>欄4969</t>
  </si>
  <si>
    <t>欄4970</t>
  </si>
  <si>
    <t>欄4971</t>
  </si>
  <si>
    <t>欄4972</t>
  </si>
  <si>
    <t>欄4973</t>
  </si>
  <si>
    <t>欄4974</t>
  </si>
  <si>
    <t>欄4975</t>
  </si>
  <si>
    <t>欄4976</t>
  </si>
  <si>
    <t>欄4977</t>
  </si>
  <si>
    <t>欄4978</t>
  </si>
  <si>
    <t>欄4979</t>
  </si>
  <si>
    <t>欄4980</t>
  </si>
  <si>
    <t>欄4981</t>
  </si>
  <si>
    <t>欄4982</t>
  </si>
  <si>
    <t>欄4983</t>
  </si>
  <si>
    <t>欄4984</t>
  </si>
  <si>
    <t>欄4985</t>
  </si>
  <si>
    <t>欄4986</t>
  </si>
  <si>
    <t>欄4987</t>
  </si>
  <si>
    <t>欄4988</t>
  </si>
  <si>
    <t>欄4989</t>
  </si>
  <si>
    <t>欄4990</t>
  </si>
  <si>
    <t>欄4991</t>
  </si>
  <si>
    <t>欄4992</t>
  </si>
  <si>
    <t>欄4993</t>
  </si>
  <si>
    <t>欄4994</t>
  </si>
  <si>
    <t>欄4995</t>
  </si>
  <si>
    <t>欄4996</t>
  </si>
  <si>
    <t>欄4997</t>
  </si>
  <si>
    <t>欄4998</t>
  </si>
  <si>
    <t>欄4999</t>
  </si>
  <si>
    <t>欄5000</t>
  </si>
  <si>
    <t>欄5001</t>
  </si>
  <si>
    <t>欄5002</t>
  </si>
  <si>
    <t>欄5003</t>
  </si>
  <si>
    <t>欄5004</t>
  </si>
  <si>
    <t>欄5005</t>
  </si>
  <si>
    <t>欄5006</t>
  </si>
  <si>
    <t>欄5007</t>
  </si>
  <si>
    <t>欄5008</t>
  </si>
  <si>
    <t>欄5009</t>
  </si>
  <si>
    <t>欄5010</t>
  </si>
  <si>
    <t>欄5011</t>
  </si>
  <si>
    <t>欄5012</t>
  </si>
  <si>
    <t>欄5013</t>
  </si>
  <si>
    <t>欄5014</t>
  </si>
  <si>
    <t>欄5015</t>
  </si>
  <si>
    <t>欄5016</t>
  </si>
  <si>
    <t>欄5017</t>
  </si>
  <si>
    <t>欄5018</t>
  </si>
  <si>
    <t>欄5019</t>
  </si>
  <si>
    <t>欄5020</t>
  </si>
  <si>
    <t>欄5021</t>
  </si>
  <si>
    <t>欄5022</t>
  </si>
  <si>
    <t>欄5023</t>
  </si>
  <si>
    <t>欄5024</t>
  </si>
  <si>
    <t>欄5025</t>
  </si>
  <si>
    <t>欄5026</t>
  </si>
  <si>
    <t>欄5027</t>
  </si>
  <si>
    <t>欄5028</t>
  </si>
  <si>
    <t>欄5029</t>
  </si>
  <si>
    <t>欄5030</t>
  </si>
  <si>
    <t>欄5031</t>
  </si>
  <si>
    <t>欄5032</t>
  </si>
  <si>
    <t>欄5033</t>
  </si>
  <si>
    <t>欄5034</t>
  </si>
  <si>
    <t>欄5035</t>
  </si>
  <si>
    <t>欄5036</t>
  </si>
  <si>
    <t>欄5037</t>
  </si>
  <si>
    <t>欄5038</t>
  </si>
  <si>
    <t>欄5039</t>
  </si>
  <si>
    <t>欄5040</t>
  </si>
  <si>
    <t>欄5041</t>
  </si>
  <si>
    <t>欄5042</t>
  </si>
  <si>
    <t>欄5043</t>
  </si>
  <si>
    <t>欄5044</t>
  </si>
  <si>
    <t>欄5045</t>
  </si>
  <si>
    <t>欄5046</t>
  </si>
  <si>
    <t>欄5047</t>
  </si>
  <si>
    <t>欄5048</t>
  </si>
  <si>
    <t>欄5049</t>
  </si>
  <si>
    <t>欄5050</t>
  </si>
  <si>
    <t>欄5051</t>
  </si>
  <si>
    <t>欄5052</t>
  </si>
  <si>
    <t>欄5053</t>
  </si>
  <si>
    <t>欄5054</t>
  </si>
  <si>
    <t>欄5055</t>
  </si>
  <si>
    <t>欄5056</t>
  </si>
  <si>
    <t>欄5057</t>
  </si>
  <si>
    <t>欄5058</t>
  </si>
  <si>
    <t>欄5059</t>
  </si>
  <si>
    <t>欄5060</t>
  </si>
  <si>
    <t>欄5061</t>
  </si>
  <si>
    <t>欄5062</t>
  </si>
  <si>
    <t>欄5063</t>
  </si>
  <si>
    <t>欄5064</t>
  </si>
  <si>
    <t>欄5065</t>
  </si>
  <si>
    <t>欄5066</t>
  </si>
  <si>
    <t>欄5067</t>
  </si>
  <si>
    <t>欄5068</t>
  </si>
  <si>
    <t>欄5069</t>
  </si>
  <si>
    <t>欄5070</t>
  </si>
  <si>
    <t>欄5071</t>
  </si>
  <si>
    <t>欄5072</t>
  </si>
  <si>
    <t>欄5073</t>
  </si>
  <si>
    <t>欄5074</t>
  </si>
  <si>
    <t>欄5075</t>
  </si>
  <si>
    <t>欄5076</t>
  </si>
  <si>
    <t>欄5077</t>
  </si>
  <si>
    <t>欄5078</t>
  </si>
  <si>
    <t>欄5079</t>
  </si>
  <si>
    <t>欄5080</t>
  </si>
  <si>
    <t>欄5081</t>
  </si>
  <si>
    <t>欄5082</t>
  </si>
  <si>
    <t>欄5083</t>
  </si>
  <si>
    <t>欄5084</t>
  </si>
  <si>
    <t>欄5085</t>
  </si>
  <si>
    <t>欄5086</t>
  </si>
  <si>
    <t>欄5087</t>
  </si>
  <si>
    <t>欄5088</t>
  </si>
  <si>
    <t>欄5089</t>
  </si>
  <si>
    <t>欄5090</t>
  </si>
  <si>
    <t>欄5091</t>
  </si>
  <si>
    <t>欄5092</t>
  </si>
  <si>
    <t>欄5093</t>
  </si>
  <si>
    <t>欄5094</t>
  </si>
  <si>
    <t>欄5095</t>
  </si>
  <si>
    <t>欄5096</t>
  </si>
  <si>
    <t>欄5097</t>
  </si>
  <si>
    <t>欄5098</t>
  </si>
  <si>
    <t>欄5099</t>
  </si>
  <si>
    <t>欄5100</t>
  </si>
  <si>
    <t>欄5101</t>
  </si>
  <si>
    <t>欄5102</t>
  </si>
  <si>
    <t>欄5103</t>
  </si>
  <si>
    <t>欄5104</t>
  </si>
  <si>
    <t>欄5105</t>
  </si>
  <si>
    <t>欄5106</t>
  </si>
  <si>
    <t>欄5107</t>
  </si>
  <si>
    <t>欄5108</t>
  </si>
  <si>
    <t>欄5109</t>
  </si>
  <si>
    <t>欄5110</t>
  </si>
  <si>
    <t>欄5111</t>
  </si>
  <si>
    <t>欄5112</t>
  </si>
  <si>
    <t>欄5113</t>
  </si>
  <si>
    <t>欄5114</t>
  </si>
  <si>
    <t>欄5115</t>
  </si>
  <si>
    <t>欄5116</t>
  </si>
  <si>
    <t>欄5117</t>
  </si>
  <si>
    <t>欄5118</t>
  </si>
  <si>
    <t>欄5119</t>
  </si>
  <si>
    <t>欄5120</t>
  </si>
  <si>
    <t>欄5121</t>
  </si>
  <si>
    <t>欄5122</t>
  </si>
  <si>
    <t>欄5123</t>
  </si>
  <si>
    <t>欄5124</t>
  </si>
  <si>
    <t>欄5125</t>
  </si>
  <si>
    <t>欄5126</t>
  </si>
  <si>
    <t>欄5127</t>
  </si>
  <si>
    <t>欄5128</t>
  </si>
  <si>
    <t>欄5129</t>
  </si>
  <si>
    <t>欄5130</t>
  </si>
  <si>
    <t>欄5131</t>
  </si>
  <si>
    <t>欄5132</t>
  </si>
  <si>
    <t>欄5133</t>
  </si>
  <si>
    <t>欄5134</t>
  </si>
  <si>
    <t>欄5135</t>
  </si>
  <si>
    <t>欄5136</t>
  </si>
  <si>
    <t>欄5137</t>
  </si>
  <si>
    <t>欄5138</t>
  </si>
  <si>
    <t>欄5139</t>
  </si>
  <si>
    <t>欄5140</t>
  </si>
  <si>
    <t>欄5141</t>
  </si>
  <si>
    <t>欄5142</t>
  </si>
  <si>
    <t>欄5143</t>
  </si>
  <si>
    <t>欄5144</t>
  </si>
  <si>
    <t>欄5145</t>
  </si>
  <si>
    <t>欄5146</t>
  </si>
  <si>
    <t>欄5147</t>
  </si>
  <si>
    <t>欄5148</t>
  </si>
  <si>
    <t>欄5149</t>
  </si>
  <si>
    <t>欄5150</t>
  </si>
  <si>
    <t>欄5151</t>
  </si>
  <si>
    <t>欄5152</t>
  </si>
  <si>
    <t>欄5153</t>
  </si>
  <si>
    <t>欄5154</t>
  </si>
  <si>
    <t>欄5155</t>
  </si>
  <si>
    <t>欄5156</t>
  </si>
  <si>
    <t>欄5157</t>
  </si>
  <si>
    <t>欄5158</t>
  </si>
  <si>
    <t>欄5159</t>
  </si>
  <si>
    <t>欄5160</t>
  </si>
  <si>
    <t>欄5161</t>
  </si>
  <si>
    <t>欄5162</t>
  </si>
  <si>
    <t>欄5163</t>
  </si>
  <si>
    <t>欄5164</t>
  </si>
  <si>
    <t>欄5165</t>
  </si>
  <si>
    <t>欄5166</t>
  </si>
  <si>
    <t>欄5167</t>
  </si>
  <si>
    <t>欄5168</t>
  </si>
  <si>
    <t>欄5169</t>
  </si>
  <si>
    <t>欄5170</t>
  </si>
  <si>
    <t>欄5171</t>
  </si>
  <si>
    <t>欄5172</t>
  </si>
  <si>
    <t>欄5173</t>
  </si>
  <si>
    <t>欄5174</t>
  </si>
  <si>
    <t>欄5175</t>
  </si>
  <si>
    <t>欄5176</t>
  </si>
  <si>
    <t>欄5177</t>
  </si>
  <si>
    <t>欄5178</t>
  </si>
  <si>
    <t>欄5179</t>
  </si>
  <si>
    <t>欄5180</t>
  </si>
  <si>
    <t>欄5181</t>
  </si>
  <si>
    <t>欄5182</t>
  </si>
  <si>
    <t>欄5183</t>
  </si>
  <si>
    <t>欄5184</t>
  </si>
  <si>
    <t>欄5185</t>
  </si>
  <si>
    <t>欄5186</t>
  </si>
  <si>
    <t>欄5187</t>
  </si>
  <si>
    <t>欄5188</t>
  </si>
  <si>
    <t>欄5189</t>
  </si>
  <si>
    <t>欄5190</t>
  </si>
  <si>
    <t>欄5191</t>
  </si>
  <si>
    <t>欄5192</t>
  </si>
  <si>
    <t>欄5193</t>
  </si>
  <si>
    <t>欄5194</t>
  </si>
  <si>
    <t>欄5195</t>
  </si>
  <si>
    <t>欄5196</t>
  </si>
  <si>
    <t>欄5197</t>
  </si>
  <si>
    <t>欄5198</t>
  </si>
  <si>
    <t>欄5199</t>
  </si>
  <si>
    <t>欄5200</t>
  </si>
  <si>
    <t>欄5201</t>
  </si>
  <si>
    <t>欄5202</t>
  </si>
  <si>
    <t>欄5203</t>
  </si>
  <si>
    <t>欄5204</t>
  </si>
  <si>
    <t>欄5205</t>
  </si>
  <si>
    <t>欄5206</t>
  </si>
  <si>
    <t>欄5207</t>
  </si>
  <si>
    <t>欄5208</t>
  </si>
  <si>
    <t>欄5209</t>
  </si>
  <si>
    <t>欄5210</t>
  </si>
  <si>
    <t>欄5211</t>
  </si>
  <si>
    <t>欄5212</t>
  </si>
  <si>
    <t>欄5213</t>
  </si>
  <si>
    <t>欄5214</t>
  </si>
  <si>
    <t>欄5215</t>
  </si>
  <si>
    <t>欄5216</t>
  </si>
  <si>
    <t>欄5217</t>
  </si>
  <si>
    <t>欄5218</t>
  </si>
  <si>
    <t>欄5219</t>
  </si>
  <si>
    <t>欄5220</t>
  </si>
  <si>
    <t>欄5221</t>
  </si>
  <si>
    <t>欄5222</t>
  </si>
  <si>
    <t>欄5223</t>
  </si>
  <si>
    <t>欄5224</t>
  </si>
  <si>
    <t>欄5225</t>
  </si>
  <si>
    <t>欄5226</t>
  </si>
  <si>
    <t>欄5227</t>
  </si>
  <si>
    <t>欄5228</t>
  </si>
  <si>
    <t>欄5229</t>
  </si>
  <si>
    <t>欄5230</t>
  </si>
  <si>
    <t>欄5231</t>
  </si>
  <si>
    <t>欄5232</t>
  </si>
  <si>
    <t>欄5233</t>
  </si>
  <si>
    <t>欄5234</t>
  </si>
  <si>
    <t>欄5235</t>
  </si>
  <si>
    <t>欄5236</t>
  </si>
  <si>
    <t>欄5237</t>
  </si>
  <si>
    <t>欄5238</t>
  </si>
  <si>
    <t>欄5239</t>
  </si>
  <si>
    <t>欄5240</t>
  </si>
  <si>
    <t>欄5241</t>
  </si>
  <si>
    <t>欄5242</t>
  </si>
  <si>
    <t>欄5243</t>
  </si>
  <si>
    <t>欄5244</t>
  </si>
  <si>
    <t>欄5245</t>
  </si>
  <si>
    <t>欄5246</t>
  </si>
  <si>
    <t>欄5247</t>
  </si>
  <si>
    <t>欄5248</t>
  </si>
  <si>
    <t>欄5249</t>
  </si>
  <si>
    <t>欄5250</t>
  </si>
  <si>
    <t>欄5251</t>
  </si>
  <si>
    <t>欄5252</t>
  </si>
  <si>
    <t>欄5253</t>
  </si>
  <si>
    <t>欄5254</t>
  </si>
  <si>
    <t>欄5255</t>
  </si>
  <si>
    <t>欄5256</t>
  </si>
  <si>
    <t>欄5257</t>
  </si>
  <si>
    <t>欄5258</t>
  </si>
  <si>
    <t>欄5259</t>
  </si>
  <si>
    <t>欄5260</t>
  </si>
  <si>
    <t>欄5261</t>
  </si>
  <si>
    <t>欄5262</t>
  </si>
  <si>
    <t>欄5263</t>
  </si>
  <si>
    <t>欄5264</t>
  </si>
  <si>
    <t>欄5265</t>
  </si>
  <si>
    <t>欄5266</t>
  </si>
  <si>
    <t>欄5267</t>
  </si>
  <si>
    <t>欄5268</t>
  </si>
  <si>
    <t>欄5269</t>
  </si>
  <si>
    <t>欄5270</t>
  </si>
  <si>
    <t>欄5271</t>
  </si>
  <si>
    <t>欄5272</t>
  </si>
  <si>
    <t>欄5273</t>
  </si>
  <si>
    <t>欄5274</t>
  </si>
  <si>
    <t>欄5275</t>
  </si>
  <si>
    <t>欄5276</t>
  </si>
  <si>
    <t>欄5277</t>
  </si>
  <si>
    <t>欄5278</t>
  </si>
  <si>
    <t>欄5279</t>
  </si>
  <si>
    <t>欄5280</t>
  </si>
  <si>
    <t>欄5281</t>
  </si>
  <si>
    <t>欄5282</t>
  </si>
  <si>
    <t>欄5283</t>
  </si>
  <si>
    <t>欄5284</t>
  </si>
  <si>
    <t>欄5285</t>
  </si>
  <si>
    <t>欄5286</t>
  </si>
  <si>
    <t>欄5287</t>
  </si>
  <si>
    <t>欄5288</t>
  </si>
  <si>
    <t>欄5289</t>
  </si>
  <si>
    <t>欄5290</t>
  </si>
  <si>
    <t>欄5291</t>
  </si>
  <si>
    <t>欄5292</t>
  </si>
  <si>
    <t>欄5293</t>
  </si>
  <si>
    <t>欄5294</t>
  </si>
  <si>
    <t>欄5295</t>
  </si>
  <si>
    <t>欄5296</t>
  </si>
  <si>
    <t>欄5297</t>
  </si>
  <si>
    <t>欄5298</t>
  </si>
  <si>
    <t>欄5299</t>
  </si>
  <si>
    <t>欄5300</t>
  </si>
  <si>
    <t>欄5301</t>
  </si>
  <si>
    <t>欄5302</t>
  </si>
  <si>
    <t>欄5303</t>
  </si>
  <si>
    <t>欄5304</t>
  </si>
  <si>
    <t>欄5305</t>
  </si>
  <si>
    <t>欄5306</t>
  </si>
  <si>
    <t>欄5307</t>
  </si>
  <si>
    <t>欄5308</t>
  </si>
  <si>
    <t>欄5309</t>
  </si>
  <si>
    <t>欄5310</t>
  </si>
  <si>
    <t>欄5311</t>
  </si>
  <si>
    <t>欄5312</t>
  </si>
  <si>
    <t>欄5313</t>
  </si>
  <si>
    <t>欄5314</t>
  </si>
  <si>
    <t>欄5315</t>
  </si>
  <si>
    <t>欄5316</t>
  </si>
  <si>
    <t>欄5317</t>
  </si>
  <si>
    <t>欄5318</t>
  </si>
  <si>
    <t>欄5319</t>
  </si>
  <si>
    <t>欄5320</t>
  </si>
  <si>
    <t>欄5321</t>
  </si>
  <si>
    <t>欄5322</t>
  </si>
  <si>
    <t>欄5323</t>
  </si>
  <si>
    <t>欄5324</t>
  </si>
  <si>
    <t>欄5325</t>
  </si>
  <si>
    <t>欄5326</t>
  </si>
  <si>
    <t>欄5327</t>
  </si>
  <si>
    <t>欄5328</t>
  </si>
  <si>
    <t>欄5329</t>
  </si>
  <si>
    <t>欄5330</t>
  </si>
  <si>
    <t>欄5331</t>
  </si>
  <si>
    <t>欄5332</t>
  </si>
  <si>
    <t>欄5333</t>
  </si>
  <si>
    <t>欄5334</t>
  </si>
  <si>
    <t>欄5335</t>
  </si>
  <si>
    <t>欄5336</t>
  </si>
  <si>
    <t>欄5337</t>
  </si>
  <si>
    <t>欄5338</t>
  </si>
  <si>
    <t>欄5339</t>
  </si>
  <si>
    <t>欄5340</t>
  </si>
  <si>
    <t>欄5341</t>
  </si>
  <si>
    <t>欄5342</t>
  </si>
  <si>
    <t>欄5343</t>
  </si>
  <si>
    <t>欄5344</t>
  </si>
  <si>
    <t>欄5345</t>
  </si>
  <si>
    <t>欄5346</t>
  </si>
  <si>
    <t>欄5347</t>
  </si>
  <si>
    <t>欄5348</t>
  </si>
  <si>
    <t>欄5349</t>
  </si>
  <si>
    <t>欄5350</t>
  </si>
  <si>
    <t>欄5351</t>
  </si>
  <si>
    <t>欄5352</t>
  </si>
  <si>
    <t>欄5353</t>
  </si>
  <si>
    <t>欄5354</t>
  </si>
  <si>
    <t>欄5355</t>
  </si>
  <si>
    <t>欄5356</t>
  </si>
  <si>
    <t>欄5357</t>
  </si>
  <si>
    <t>欄5358</t>
  </si>
  <si>
    <t>欄5359</t>
  </si>
  <si>
    <t>欄5360</t>
  </si>
  <si>
    <t>欄5361</t>
  </si>
  <si>
    <t>欄5362</t>
  </si>
  <si>
    <t>欄5363</t>
  </si>
  <si>
    <t>欄5364</t>
  </si>
  <si>
    <t>欄5365</t>
  </si>
  <si>
    <t>欄5366</t>
  </si>
  <si>
    <t>欄5367</t>
  </si>
  <si>
    <t>欄5368</t>
  </si>
  <si>
    <t>欄5369</t>
  </si>
  <si>
    <t>欄5370</t>
  </si>
  <si>
    <t>欄5371</t>
  </si>
  <si>
    <t>欄5372</t>
  </si>
  <si>
    <t>欄5373</t>
  </si>
  <si>
    <t>欄5374</t>
  </si>
  <si>
    <t>欄5375</t>
  </si>
  <si>
    <t>欄5376</t>
  </si>
  <si>
    <t>欄5377</t>
  </si>
  <si>
    <t>欄5378</t>
  </si>
  <si>
    <t>欄5379</t>
  </si>
  <si>
    <t>欄5380</t>
  </si>
  <si>
    <t>欄5381</t>
  </si>
  <si>
    <t>欄5382</t>
  </si>
  <si>
    <t>欄5383</t>
  </si>
  <si>
    <t>欄5384</t>
  </si>
  <si>
    <t>欄5385</t>
  </si>
  <si>
    <t>欄5386</t>
  </si>
  <si>
    <t>欄5387</t>
  </si>
  <si>
    <t>欄5388</t>
  </si>
  <si>
    <t>欄5389</t>
  </si>
  <si>
    <t>欄5390</t>
  </si>
  <si>
    <t>欄5391</t>
  </si>
  <si>
    <t>欄5392</t>
  </si>
  <si>
    <t>欄5393</t>
  </si>
  <si>
    <t>欄5394</t>
  </si>
  <si>
    <t>欄5395</t>
  </si>
  <si>
    <t>欄5396</t>
  </si>
  <si>
    <t>欄5397</t>
  </si>
  <si>
    <t>欄5398</t>
  </si>
  <si>
    <t>欄5399</t>
  </si>
  <si>
    <t>欄5400</t>
  </si>
  <si>
    <t>欄5401</t>
  </si>
  <si>
    <t>欄5402</t>
  </si>
  <si>
    <t>欄5403</t>
  </si>
  <si>
    <t>欄5404</t>
  </si>
  <si>
    <t>欄5405</t>
  </si>
  <si>
    <t>欄5406</t>
  </si>
  <si>
    <t>欄5407</t>
  </si>
  <si>
    <t>欄5408</t>
  </si>
  <si>
    <t>欄5409</t>
  </si>
  <si>
    <t>欄5410</t>
  </si>
  <si>
    <t>欄5411</t>
  </si>
  <si>
    <t>欄5412</t>
  </si>
  <si>
    <t>欄5413</t>
  </si>
  <si>
    <t>欄5414</t>
  </si>
  <si>
    <t>欄5415</t>
  </si>
  <si>
    <t>欄5416</t>
  </si>
  <si>
    <t>欄5417</t>
  </si>
  <si>
    <t>欄5418</t>
  </si>
  <si>
    <t>欄5419</t>
  </si>
  <si>
    <t>欄5420</t>
  </si>
  <si>
    <t>欄5421</t>
  </si>
  <si>
    <t>欄5422</t>
  </si>
  <si>
    <t>欄5423</t>
  </si>
  <si>
    <t>欄5424</t>
  </si>
  <si>
    <t>欄5425</t>
  </si>
  <si>
    <t>欄5426</t>
  </si>
  <si>
    <t>欄5427</t>
  </si>
  <si>
    <t>欄5428</t>
  </si>
  <si>
    <t>欄5429</t>
  </si>
  <si>
    <t>欄5430</t>
  </si>
  <si>
    <t>欄5431</t>
  </si>
  <si>
    <t>欄5432</t>
  </si>
  <si>
    <t>欄5433</t>
  </si>
  <si>
    <t>欄5434</t>
  </si>
  <si>
    <t>欄5435</t>
  </si>
  <si>
    <t>欄5436</t>
  </si>
  <si>
    <t>欄5437</t>
  </si>
  <si>
    <t>欄5438</t>
  </si>
  <si>
    <t>欄5439</t>
  </si>
  <si>
    <t>欄5440</t>
  </si>
  <si>
    <t>欄5441</t>
  </si>
  <si>
    <t>欄5442</t>
  </si>
  <si>
    <t>欄5443</t>
  </si>
  <si>
    <t>欄5444</t>
  </si>
  <si>
    <t>欄5445</t>
  </si>
  <si>
    <t>欄5446</t>
  </si>
  <si>
    <t>欄5447</t>
  </si>
  <si>
    <t>欄5448</t>
  </si>
  <si>
    <t>欄5449</t>
  </si>
  <si>
    <t>欄5450</t>
  </si>
  <si>
    <t>欄5451</t>
  </si>
  <si>
    <t>欄5452</t>
  </si>
  <si>
    <t>欄5453</t>
  </si>
  <si>
    <t>欄5454</t>
  </si>
  <si>
    <t>欄5455</t>
  </si>
  <si>
    <t>欄5456</t>
  </si>
  <si>
    <t>欄5457</t>
  </si>
  <si>
    <t>欄5458</t>
  </si>
  <si>
    <t>欄5459</t>
  </si>
  <si>
    <t>欄5460</t>
  </si>
  <si>
    <t>欄5461</t>
  </si>
  <si>
    <t>欄5462</t>
  </si>
  <si>
    <t>欄5463</t>
  </si>
  <si>
    <t>欄5464</t>
  </si>
  <si>
    <t>欄5465</t>
  </si>
  <si>
    <t>欄5466</t>
  </si>
  <si>
    <t>欄5467</t>
  </si>
  <si>
    <t>欄5468</t>
  </si>
  <si>
    <t>欄5469</t>
  </si>
  <si>
    <t>欄5470</t>
  </si>
  <si>
    <t>欄5471</t>
  </si>
  <si>
    <t>欄5472</t>
  </si>
  <si>
    <t>欄5473</t>
  </si>
  <si>
    <t>欄5474</t>
  </si>
  <si>
    <t>欄5475</t>
  </si>
  <si>
    <t>欄5476</t>
  </si>
  <si>
    <t>欄5477</t>
  </si>
  <si>
    <t>欄5478</t>
  </si>
  <si>
    <t>欄5479</t>
  </si>
  <si>
    <t>欄5480</t>
  </si>
  <si>
    <t>欄5481</t>
  </si>
  <si>
    <t>欄5482</t>
  </si>
  <si>
    <t>欄5483</t>
  </si>
  <si>
    <t>欄5484</t>
  </si>
  <si>
    <t>欄5485</t>
  </si>
  <si>
    <t>欄5486</t>
  </si>
  <si>
    <t>欄5487</t>
  </si>
  <si>
    <t>欄5488</t>
  </si>
  <si>
    <t>欄5489</t>
  </si>
  <si>
    <t>欄5490</t>
  </si>
  <si>
    <t>欄5491</t>
  </si>
  <si>
    <t>欄5492</t>
  </si>
  <si>
    <t>欄5493</t>
  </si>
  <si>
    <t>欄5494</t>
  </si>
  <si>
    <t>欄5495</t>
  </si>
  <si>
    <t>欄5496</t>
  </si>
  <si>
    <t>欄5497</t>
  </si>
  <si>
    <t>欄5498</t>
  </si>
  <si>
    <t>欄5499</t>
  </si>
  <si>
    <t>欄5500</t>
  </si>
  <si>
    <t>欄5501</t>
  </si>
  <si>
    <t>欄5502</t>
  </si>
  <si>
    <t>欄5503</t>
  </si>
  <si>
    <t>欄5504</t>
  </si>
  <si>
    <t>欄5505</t>
  </si>
  <si>
    <t>欄5506</t>
  </si>
  <si>
    <t>欄5507</t>
  </si>
  <si>
    <t>欄5508</t>
  </si>
  <si>
    <t>欄5509</t>
  </si>
  <si>
    <t>欄5510</t>
  </si>
  <si>
    <t>欄5511</t>
  </si>
  <si>
    <t>欄5512</t>
  </si>
  <si>
    <t>欄5513</t>
  </si>
  <si>
    <t>欄5514</t>
  </si>
  <si>
    <t>欄5515</t>
  </si>
  <si>
    <t>欄5516</t>
  </si>
  <si>
    <t>欄5517</t>
  </si>
  <si>
    <t>欄5518</t>
  </si>
  <si>
    <t>欄5519</t>
  </si>
  <si>
    <t>欄5520</t>
  </si>
  <si>
    <t>欄5521</t>
  </si>
  <si>
    <t>欄5522</t>
  </si>
  <si>
    <t>欄5523</t>
  </si>
  <si>
    <t>欄5524</t>
  </si>
  <si>
    <t>欄5525</t>
  </si>
  <si>
    <t>欄5526</t>
  </si>
  <si>
    <t>欄5527</t>
  </si>
  <si>
    <t>欄5528</t>
  </si>
  <si>
    <t>欄5529</t>
  </si>
  <si>
    <t>欄5530</t>
  </si>
  <si>
    <t>欄5531</t>
  </si>
  <si>
    <t>欄5532</t>
  </si>
  <si>
    <t>欄5533</t>
  </si>
  <si>
    <t>欄5534</t>
  </si>
  <si>
    <t>欄5535</t>
  </si>
  <si>
    <t>欄5536</t>
  </si>
  <si>
    <t>欄5537</t>
  </si>
  <si>
    <t>欄5538</t>
  </si>
  <si>
    <t>欄5539</t>
  </si>
  <si>
    <t>欄5540</t>
  </si>
  <si>
    <t>欄5541</t>
  </si>
  <si>
    <t>欄5542</t>
  </si>
  <si>
    <t>欄5543</t>
  </si>
  <si>
    <t>欄5544</t>
  </si>
  <si>
    <t>欄5545</t>
  </si>
  <si>
    <t>欄5546</t>
  </si>
  <si>
    <t>欄5547</t>
  </si>
  <si>
    <t>欄5548</t>
  </si>
  <si>
    <t>欄5549</t>
  </si>
  <si>
    <t>欄5550</t>
  </si>
  <si>
    <t>欄5551</t>
  </si>
  <si>
    <t>欄5552</t>
  </si>
  <si>
    <t>欄5553</t>
  </si>
  <si>
    <t>欄5554</t>
  </si>
  <si>
    <t>欄5555</t>
  </si>
  <si>
    <t>欄5556</t>
  </si>
  <si>
    <t>欄5557</t>
  </si>
  <si>
    <t>欄5558</t>
  </si>
  <si>
    <t>欄5559</t>
  </si>
  <si>
    <t>欄5560</t>
  </si>
  <si>
    <t>欄5561</t>
  </si>
  <si>
    <t>欄5562</t>
  </si>
  <si>
    <t>欄5563</t>
  </si>
  <si>
    <t>欄5564</t>
  </si>
  <si>
    <t>欄5565</t>
  </si>
  <si>
    <t>欄5566</t>
  </si>
  <si>
    <t>欄5567</t>
  </si>
  <si>
    <t>欄5568</t>
  </si>
  <si>
    <t>欄5569</t>
  </si>
  <si>
    <t>欄5570</t>
  </si>
  <si>
    <t>欄5571</t>
  </si>
  <si>
    <t>欄5572</t>
  </si>
  <si>
    <t>欄5573</t>
  </si>
  <si>
    <t>欄5574</t>
  </si>
  <si>
    <t>欄5575</t>
  </si>
  <si>
    <t>欄5576</t>
  </si>
  <si>
    <t>欄5577</t>
  </si>
  <si>
    <t>欄5578</t>
  </si>
  <si>
    <t>欄5579</t>
  </si>
  <si>
    <t>欄5580</t>
  </si>
  <si>
    <t>欄5581</t>
  </si>
  <si>
    <t>欄5582</t>
  </si>
  <si>
    <t>欄5583</t>
  </si>
  <si>
    <t>欄5584</t>
  </si>
  <si>
    <t>欄5585</t>
  </si>
  <si>
    <t>欄5586</t>
  </si>
  <si>
    <t>欄5587</t>
  </si>
  <si>
    <t>欄5588</t>
  </si>
  <si>
    <t>欄5589</t>
  </si>
  <si>
    <t>欄5590</t>
  </si>
  <si>
    <t>欄5591</t>
  </si>
  <si>
    <t>欄5592</t>
  </si>
  <si>
    <t>欄5593</t>
  </si>
  <si>
    <t>欄5594</t>
  </si>
  <si>
    <t>欄5595</t>
  </si>
  <si>
    <t>欄5596</t>
  </si>
  <si>
    <t>欄5597</t>
  </si>
  <si>
    <t>欄5598</t>
  </si>
  <si>
    <t>欄5599</t>
  </si>
  <si>
    <t>欄5600</t>
  </si>
  <si>
    <t>欄5601</t>
  </si>
  <si>
    <t>欄5602</t>
  </si>
  <si>
    <t>欄5603</t>
  </si>
  <si>
    <t>欄5604</t>
  </si>
  <si>
    <t>欄5605</t>
  </si>
  <si>
    <t>欄5606</t>
  </si>
  <si>
    <t>欄5607</t>
  </si>
  <si>
    <t>欄5608</t>
  </si>
  <si>
    <t>欄5609</t>
  </si>
  <si>
    <t>欄5610</t>
  </si>
  <si>
    <t>欄5611</t>
  </si>
  <si>
    <t>欄5612</t>
  </si>
  <si>
    <t>欄5613</t>
  </si>
  <si>
    <t>欄5614</t>
  </si>
  <si>
    <t>欄5615</t>
  </si>
  <si>
    <t>欄5616</t>
  </si>
  <si>
    <t>欄5617</t>
  </si>
  <si>
    <t>欄5618</t>
  </si>
  <si>
    <t>欄5619</t>
  </si>
  <si>
    <t>欄5620</t>
  </si>
  <si>
    <t>欄5621</t>
  </si>
  <si>
    <t>欄5622</t>
  </si>
  <si>
    <t>欄5623</t>
  </si>
  <si>
    <t>欄5624</t>
  </si>
  <si>
    <t>欄5625</t>
  </si>
  <si>
    <t>欄5626</t>
  </si>
  <si>
    <t>欄5627</t>
  </si>
  <si>
    <t>欄5628</t>
  </si>
  <si>
    <t>欄5629</t>
  </si>
  <si>
    <t>欄5630</t>
  </si>
  <si>
    <t>欄5631</t>
  </si>
  <si>
    <t>欄5632</t>
  </si>
  <si>
    <t>欄5633</t>
  </si>
  <si>
    <t>欄5634</t>
  </si>
  <si>
    <t>欄5635</t>
  </si>
  <si>
    <t>欄5636</t>
  </si>
  <si>
    <t>欄5637</t>
  </si>
  <si>
    <t>欄5638</t>
  </si>
  <si>
    <t>欄5639</t>
  </si>
  <si>
    <t>欄5640</t>
  </si>
  <si>
    <t>欄5641</t>
  </si>
  <si>
    <t>欄5642</t>
  </si>
  <si>
    <t>欄5643</t>
  </si>
  <si>
    <t>欄5644</t>
  </si>
  <si>
    <t>欄5645</t>
  </si>
  <si>
    <t>欄5646</t>
  </si>
  <si>
    <t>欄5647</t>
  </si>
  <si>
    <t>欄5648</t>
  </si>
  <si>
    <t>欄5649</t>
  </si>
  <si>
    <t>欄5650</t>
  </si>
  <si>
    <t>欄5651</t>
  </si>
  <si>
    <t>欄5652</t>
  </si>
  <si>
    <t>欄5653</t>
  </si>
  <si>
    <t>欄5654</t>
  </si>
  <si>
    <t>欄5655</t>
  </si>
  <si>
    <t>欄5656</t>
  </si>
  <si>
    <t>欄5657</t>
  </si>
  <si>
    <t>欄5658</t>
  </si>
  <si>
    <t>欄5659</t>
  </si>
  <si>
    <t>欄5660</t>
  </si>
  <si>
    <t>欄5661</t>
  </si>
  <si>
    <t>欄5662</t>
  </si>
  <si>
    <t>欄5663</t>
  </si>
  <si>
    <t>欄5664</t>
  </si>
  <si>
    <t>欄5665</t>
  </si>
  <si>
    <t>欄5666</t>
  </si>
  <si>
    <t>欄5667</t>
  </si>
  <si>
    <t>欄5668</t>
  </si>
  <si>
    <t>欄5669</t>
  </si>
  <si>
    <t>欄5670</t>
  </si>
  <si>
    <t>欄5671</t>
  </si>
  <si>
    <t>欄5672</t>
  </si>
  <si>
    <t>欄5673</t>
  </si>
  <si>
    <t>欄5674</t>
  </si>
  <si>
    <t>欄5675</t>
  </si>
  <si>
    <t>欄5676</t>
  </si>
  <si>
    <t>欄5677</t>
  </si>
  <si>
    <t>欄5678</t>
  </si>
  <si>
    <t>欄5679</t>
  </si>
  <si>
    <t>欄5680</t>
  </si>
  <si>
    <t>欄5681</t>
  </si>
  <si>
    <t>欄5682</t>
  </si>
  <si>
    <t>欄5683</t>
  </si>
  <si>
    <t>欄5684</t>
  </si>
  <si>
    <t>欄5685</t>
  </si>
  <si>
    <t>欄5686</t>
  </si>
  <si>
    <t>欄5687</t>
  </si>
  <si>
    <t>欄5688</t>
  </si>
  <si>
    <t>欄5689</t>
  </si>
  <si>
    <t>欄5690</t>
  </si>
  <si>
    <t>欄5691</t>
  </si>
  <si>
    <t>欄5692</t>
  </si>
  <si>
    <t>欄5693</t>
  </si>
  <si>
    <t>欄5694</t>
  </si>
  <si>
    <t>欄5695</t>
  </si>
  <si>
    <t>欄5696</t>
  </si>
  <si>
    <t>欄5697</t>
  </si>
  <si>
    <t>欄5698</t>
  </si>
  <si>
    <t>欄5699</t>
  </si>
  <si>
    <t>欄5700</t>
  </si>
  <si>
    <t>欄5701</t>
  </si>
  <si>
    <t>欄5702</t>
  </si>
  <si>
    <t>欄5703</t>
  </si>
  <si>
    <t>欄5704</t>
  </si>
  <si>
    <t>欄5705</t>
  </si>
  <si>
    <t>欄5706</t>
  </si>
  <si>
    <t>欄5707</t>
  </si>
  <si>
    <t>欄5708</t>
  </si>
  <si>
    <t>欄5709</t>
  </si>
  <si>
    <t>欄5710</t>
  </si>
  <si>
    <t>欄5711</t>
  </si>
  <si>
    <t>欄5712</t>
  </si>
  <si>
    <t>欄5713</t>
  </si>
  <si>
    <t>欄5714</t>
  </si>
  <si>
    <t>欄5715</t>
  </si>
  <si>
    <t>欄5716</t>
  </si>
  <si>
    <t>欄5717</t>
  </si>
  <si>
    <t>欄5718</t>
  </si>
  <si>
    <t>欄5719</t>
  </si>
  <si>
    <t>欄5720</t>
  </si>
  <si>
    <t>欄5721</t>
  </si>
  <si>
    <t>欄5722</t>
  </si>
  <si>
    <t>欄5723</t>
  </si>
  <si>
    <t>欄5724</t>
  </si>
  <si>
    <t>欄5725</t>
  </si>
  <si>
    <t>欄5726</t>
  </si>
  <si>
    <t>欄5727</t>
  </si>
  <si>
    <t>欄5728</t>
  </si>
  <si>
    <t>欄5729</t>
  </si>
  <si>
    <t>欄5730</t>
  </si>
  <si>
    <t>欄5731</t>
  </si>
  <si>
    <t>欄5732</t>
  </si>
  <si>
    <t>欄5733</t>
  </si>
  <si>
    <t>欄5734</t>
  </si>
  <si>
    <t>欄5735</t>
  </si>
  <si>
    <t>欄5736</t>
  </si>
  <si>
    <t>欄5737</t>
  </si>
  <si>
    <t>欄5738</t>
  </si>
  <si>
    <t>欄5739</t>
  </si>
  <si>
    <t>欄5740</t>
  </si>
  <si>
    <t>欄5741</t>
  </si>
  <si>
    <t>欄5742</t>
  </si>
  <si>
    <t>欄5743</t>
  </si>
  <si>
    <t>欄5744</t>
  </si>
  <si>
    <t>欄5745</t>
  </si>
  <si>
    <t>欄5746</t>
  </si>
  <si>
    <t>欄5747</t>
  </si>
  <si>
    <t>欄5748</t>
  </si>
  <si>
    <t>欄5749</t>
  </si>
  <si>
    <t>欄5750</t>
  </si>
  <si>
    <t>欄5751</t>
  </si>
  <si>
    <t>欄5752</t>
  </si>
  <si>
    <t>欄5753</t>
  </si>
  <si>
    <t>欄5754</t>
  </si>
  <si>
    <t>欄5755</t>
  </si>
  <si>
    <t>欄5756</t>
  </si>
  <si>
    <t>欄5757</t>
  </si>
  <si>
    <t>欄5758</t>
  </si>
  <si>
    <t>欄5759</t>
  </si>
  <si>
    <t>欄5760</t>
  </si>
  <si>
    <t>欄5761</t>
  </si>
  <si>
    <t>欄5762</t>
  </si>
  <si>
    <t>欄5763</t>
  </si>
  <si>
    <t>欄5764</t>
  </si>
  <si>
    <t>欄5765</t>
  </si>
  <si>
    <t>欄5766</t>
  </si>
  <si>
    <t>欄5767</t>
  </si>
  <si>
    <t>欄5768</t>
  </si>
  <si>
    <t>欄5769</t>
  </si>
  <si>
    <t>欄5770</t>
  </si>
  <si>
    <t>欄5771</t>
  </si>
  <si>
    <t>欄5772</t>
  </si>
  <si>
    <t>欄5773</t>
  </si>
  <si>
    <t>欄5774</t>
  </si>
  <si>
    <t>欄5775</t>
  </si>
  <si>
    <t>欄5776</t>
  </si>
  <si>
    <t>欄5777</t>
  </si>
  <si>
    <t>欄5778</t>
  </si>
  <si>
    <t>欄5779</t>
  </si>
  <si>
    <t>欄5780</t>
  </si>
  <si>
    <t>欄5781</t>
  </si>
  <si>
    <t>欄5782</t>
  </si>
  <si>
    <t>欄5783</t>
  </si>
  <si>
    <t>欄5784</t>
  </si>
  <si>
    <t>欄5785</t>
  </si>
  <si>
    <t>欄5786</t>
  </si>
  <si>
    <t>欄5787</t>
  </si>
  <si>
    <t>欄5788</t>
  </si>
  <si>
    <t>欄5789</t>
  </si>
  <si>
    <t>欄5790</t>
  </si>
  <si>
    <t>欄5791</t>
  </si>
  <si>
    <t>欄5792</t>
  </si>
  <si>
    <t>欄5793</t>
  </si>
  <si>
    <t>欄5794</t>
  </si>
  <si>
    <t>欄5795</t>
  </si>
  <si>
    <t>欄5796</t>
  </si>
  <si>
    <t>欄5797</t>
  </si>
  <si>
    <t>欄5798</t>
  </si>
  <si>
    <t>欄5799</t>
  </si>
  <si>
    <t>欄5800</t>
  </si>
  <si>
    <t>欄5801</t>
  </si>
  <si>
    <t>欄5802</t>
  </si>
  <si>
    <t>欄5803</t>
  </si>
  <si>
    <t>欄5804</t>
  </si>
  <si>
    <t>欄5805</t>
  </si>
  <si>
    <t>欄5806</t>
  </si>
  <si>
    <t>欄5807</t>
  </si>
  <si>
    <t>欄5808</t>
  </si>
  <si>
    <t>欄5809</t>
  </si>
  <si>
    <t>欄5810</t>
  </si>
  <si>
    <t>欄5811</t>
  </si>
  <si>
    <t>欄5812</t>
  </si>
  <si>
    <t>欄5813</t>
  </si>
  <si>
    <t>欄5814</t>
  </si>
  <si>
    <t>欄5815</t>
  </si>
  <si>
    <t>欄5816</t>
  </si>
  <si>
    <t>欄5817</t>
  </si>
  <si>
    <t>欄5818</t>
  </si>
  <si>
    <t>欄5819</t>
  </si>
  <si>
    <t>欄5820</t>
  </si>
  <si>
    <t>欄5821</t>
  </si>
  <si>
    <t>欄5822</t>
  </si>
  <si>
    <t>欄5823</t>
  </si>
  <si>
    <t>欄5824</t>
  </si>
  <si>
    <t>欄5825</t>
  </si>
  <si>
    <t>欄5826</t>
  </si>
  <si>
    <t>欄5827</t>
  </si>
  <si>
    <t>欄5828</t>
  </si>
  <si>
    <t>欄5829</t>
  </si>
  <si>
    <t>欄5830</t>
  </si>
  <si>
    <t>欄5831</t>
  </si>
  <si>
    <t>欄5832</t>
  </si>
  <si>
    <t>欄5833</t>
  </si>
  <si>
    <t>欄5834</t>
  </si>
  <si>
    <t>欄5835</t>
  </si>
  <si>
    <t>欄5836</t>
  </si>
  <si>
    <t>欄5837</t>
  </si>
  <si>
    <t>欄5838</t>
  </si>
  <si>
    <t>欄5839</t>
  </si>
  <si>
    <t>欄5840</t>
  </si>
  <si>
    <t>欄5841</t>
  </si>
  <si>
    <t>欄5842</t>
  </si>
  <si>
    <t>欄5843</t>
  </si>
  <si>
    <t>欄5844</t>
  </si>
  <si>
    <t>欄5845</t>
  </si>
  <si>
    <t>欄5846</t>
  </si>
  <si>
    <t>欄5847</t>
  </si>
  <si>
    <t>欄5848</t>
  </si>
  <si>
    <t>欄5849</t>
  </si>
  <si>
    <t>欄5850</t>
  </si>
  <si>
    <t>欄5851</t>
  </si>
  <si>
    <t>欄5852</t>
  </si>
  <si>
    <t>欄5853</t>
  </si>
  <si>
    <t>欄5854</t>
  </si>
  <si>
    <t>欄5855</t>
  </si>
  <si>
    <t>欄5856</t>
  </si>
  <si>
    <t>欄5857</t>
  </si>
  <si>
    <t>欄5858</t>
  </si>
  <si>
    <t>欄5859</t>
  </si>
  <si>
    <t>欄5860</t>
  </si>
  <si>
    <t>欄5861</t>
  </si>
  <si>
    <t>欄5862</t>
  </si>
  <si>
    <t>欄5863</t>
  </si>
  <si>
    <t>欄5864</t>
  </si>
  <si>
    <t>欄5865</t>
  </si>
  <si>
    <t>欄5866</t>
  </si>
  <si>
    <t>欄5867</t>
  </si>
  <si>
    <t>欄5868</t>
  </si>
  <si>
    <t>欄5869</t>
  </si>
  <si>
    <t>欄5870</t>
  </si>
  <si>
    <t>欄5871</t>
  </si>
  <si>
    <t>欄5872</t>
  </si>
  <si>
    <t>欄5873</t>
  </si>
  <si>
    <t>欄5874</t>
  </si>
  <si>
    <t>欄5875</t>
  </si>
  <si>
    <t>欄5876</t>
  </si>
  <si>
    <t>欄5877</t>
  </si>
  <si>
    <t>欄5878</t>
  </si>
  <si>
    <t>欄5879</t>
  </si>
  <si>
    <t>欄5880</t>
  </si>
  <si>
    <t>欄5881</t>
  </si>
  <si>
    <t>欄5882</t>
  </si>
  <si>
    <t>欄5883</t>
  </si>
  <si>
    <t>欄5884</t>
  </si>
  <si>
    <t>欄5885</t>
  </si>
  <si>
    <t>欄5886</t>
  </si>
  <si>
    <t>欄5887</t>
  </si>
  <si>
    <t>欄5888</t>
  </si>
  <si>
    <t>欄5889</t>
  </si>
  <si>
    <t>欄5890</t>
  </si>
  <si>
    <t>欄5891</t>
  </si>
  <si>
    <t>欄5892</t>
  </si>
  <si>
    <t>欄5893</t>
  </si>
  <si>
    <t>欄5894</t>
  </si>
  <si>
    <t>欄5895</t>
  </si>
  <si>
    <t>欄5896</t>
  </si>
  <si>
    <t>欄5897</t>
  </si>
  <si>
    <t>欄5898</t>
  </si>
  <si>
    <t>欄5899</t>
  </si>
  <si>
    <t>欄5900</t>
  </si>
  <si>
    <t>欄5901</t>
  </si>
  <si>
    <t>欄5902</t>
  </si>
  <si>
    <t>欄5903</t>
  </si>
  <si>
    <t>欄5904</t>
  </si>
  <si>
    <t>欄5905</t>
  </si>
  <si>
    <t>欄5906</t>
  </si>
  <si>
    <t>欄5907</t>
  </si>
  <si>
    <t>欄5908</t>
  </si>
  <si>
    <t>欄5909</t>
  </si>
  <si>
    <t>欄5910</t>
  </si>
  <si>
    <t>欄5911</t>
  </si>
  <si>
    <t>欄5912</t>
  </si>
  <si>
    <t>欄5913</t>
  </si>
  <si>
    <t>欄5914</t>
  </si>
  <si>
    <t>欄5915</t>
  </si>
  <si>
    <t>欄5916</t>
  </si>
  <si>
    <t>欄5917</t>
  </si>
  <si>
    <t>欄5918</t>
  </si>
  <si>
    <t>欄5919</t>
  </si>
  <si>
    <t>欄5920</t>
  </si>
  <si>
    <t>欄5921</t>
  </si>
  <si>
    <t>欄5922</t>
  </si>
  <si>
    <t>欄5923</t>
  </si>
  <si>
    <t>欄5924</t>
  </si>
  <si>
    <t>欄5925</t>
  </si>
  <si>
    <t>欄5926</t>
  </si>
  <si>
    <t>欄5927</t>
  </si>
  <si>
    <t>欄5928</t>
  </si>
  <si>
    <t>欄5929</t>
  </si>
  <si>
    <t>欄5930</t>
  </si>
  <si>
    <t>欄5931</t>
  </si>
  <si>
    <t>欄5932</t>
  </si>
  <si>
    <t>欄5933</t>
  </si>
  <si>
    <t>欄5934</t>
  </si>
  <si>
    <t>欄5935</t>
  </si>
  <si>
    <t>欄5936</t>
  </si>
  <si>
    <t>欄5937</t>
  </si>
  <si>
    <t>欄5938</t>
  </si>
  <si>
    <t>欄5939</t>
  </si>
  <si>
    <t>欄5940</t>
  </si>
  <si>
    <t>欄5941</t>
  </si>
  <si>
    <t>欄5942</t>
  </si>
  <si>
    <t>欄5943</t>
  </si>
  <si>
    <t>欄5944</t>
  </si>
  <si>
    <t>欄5945</t>
  </si>
  <si>
    <t>欄5946</t>
  </si>
  <si>
    <t>欄5947</t>
  </si>
  <si>
    <t>欄5948</t>
  </si>
  <si>
    <t>欄5949</t>
  </si>
  <si>
    <t>欄5950</t>
  </si>
  <si>
    <t>欄5951</t>
  </si>
  <si>
    <t>欄5952</t>
  </si>
  <si>
    <t>欄5953</t>
  </si>
  <si>
    <t>欄5954</t>
  </si>
  <si>
    <t>欄5955</t>
  </si>
  <si>
    <t>欄5956</t>
  </si>
  <si>
    <t>欄5957</t>
  </si>
  <si>
    <t>欄5958</t>
  </si>
  <si>
    <t>欄5959</t>
  </si>
  <si>
    <t>欄5960</t>
  </si>
  <si>
    <t>欄5961</t>
  </si>
  <si>
    <t>欄5962</t>
  </si>
  <si>
    <t>欄5963</t>
  </si>
  <si>
    <t>欄5964</t>
  </si>
  <si>
    <t>欄5965</t>
  </si>
  <si>
    <t>欄5966</t>
  </si>
  <si>
    <t>欄5967</t>
  </si>
  <si>
    <t>欄5968</t>
  </si>
  <si>
    <t>欄5969</t>
  </si>
  <si>
    <t>欄5970</t>
  </si>
  <si>
    <t>欄5971</t>
  </si>
  <si>
    <t>欄5972</t>
  </si>
  <si>
    <t>欄5973</t>
  </si>
  <si>
    <t>欄5974</t>
  </si>
  <si>
    <t>欄5975</t>
  </si>
  <si>
    <t>欄5976</t>
  </si>
  <si>
    <t>欄5977</t>
  </si>
  <si>
    <t>欄5978</t>
  </si>
  <si>
    <t>欄5979</t>
  </si>
  <si>
    <t>欄5980</t>
  </si>
  <si>
    <t>欄5981</t>
  </si>
  <si>
    <t>欄5982</t>
  </si>
  <si>
    <t>欄5983</t>
  </si>
  <si>
    <t>欄5984</t>
  </si>
  <si>
    <t>欄5985</t>
  </si>
  <si>
    <t>欄5986</t>
  </si>
  <si>
    <t>欄5987</t>
  </si>
  <si>
    <t>欄5988</t>
  </si>
  <si>
    <t>欄5989</t>
  </si>
  <si>
    <t>欄5990</t>
  </si>
  <si>
    <t>欄5991</t>
  </si>
  <si>
    <t>欄5992</t>
  </si>
  <si>
    <t>欄5993</t>
  </si>
  <si>
    <t>欄5994</t>
  </si>
  <si>
    <t>欄5995</t>
  </si>
  <si>
    <t>欄5996</t>
  </si>
  <si>
    <t>欄5997</t>
  </si>
  <si>
    <t>欄5998</t>
  </si>
  <si>
    <t>欄5999</t>
  </si>
  <si>
    <t>欄6000</t>
  </si>
  <si>
    <t>欄6001</t>
  </si>
  <si>
    <t>欄6002</t>
  </si>
  <si>
    <t>欄6003</t>
  </si>
  <si>
    <t>欄6004</t>
  </si>
  <si>
    <t>欄6005</t>
  </si>
  <si>
    <t>欄6006</t>
  </si>
  <si>
    <t>欄6007</t>
  </si>
  <si>
    <t>欄6008</t>
  </si>
  <si>
    <t>欄6009</t>
  </si>
  <si>
    <t>欄6010</t>
  </si>
  <si>
    <t>欄6011</t>
  </si>
  <si>
    <t>欄6012</t>
  </si>
  <si>
    <t>欄6013</t>
  </si>
  <si>
    <t>欄6014</t>
  </si>
  <si>
    <t>欄6015</t>
  </si>
  <si>
    <t>欄6016</t>
  </si>
  <si>
    <t>欄6017</t>
  </si>
  <si>
    <t>欄6018</t>
  </si>
  <si>
    <t>欄6019</t>
  </si>
  <si>
    <t>欄6020</t>
  </si>
  <si>
    <t>欄6021</t>
  </si>
  <si>
    <t>欄6022</t>
  </si>
  <si>
    <t>欄6023</t>
  </si>
  <si>
    <t>欄6024</t>
  </si>
  <si>
    <t>欄6025</t>
  </si>
  <si>
    <t>欄6026</t>
  </si>
  <si>
    <t>欄6027</t>
  </si>
  <si>
    <t>欄6028</t>
  </si>
  <si>
    <t>欄6029</t>
  </si>
  <si>
    <t>欄6030</t>
  </si>
  <si>
    <t>欄6031</t>
  </si>
  <si>
    <t>欄6032</t>
  </si>
  <si>
    <t>欄6033</t>
  </si>
  <si>
    <t>欄6034</t>
  </si>
  <si>
    <t>欄6035</t>
  </si>
  <si>
    <t>欄6036</t>
  </si>
  <si>
    <t>欄6037</t>
  </si>
  <si>
    <t>欄6038</t>
  </si>
  <si>
    <t>欄6039</t>
  </si>
  <si>
    <t>欄6040</t>
  </si>
  <si>
    <t>欄6041</t>
  </si>
  <si>
    <t>欄6042</t>
  </si>
  <si>
    <t>欄6043</t>
  </si>
  <si>
    <t>欄6044</t>
  </si>
  <si>
    <t>欄6045</t>
  </si>
  <si>
    <t>欄6046</t>
  </si>
  <si>
    <t>欄6047</t>
  </si>
  <si>
    <t>欄6048</t>
  </si>
  <si>
    <t>欄6049</t>
  </si>
  <si>
    <t>欄6050</t>
  </si>
  <si>
    <t>欄6051</t>
  </si>
  <si>
    <t>欄6052</t>
  </si>
  <si>
    <t>欄6053</t>
  </si>
  <si>
    <t>欄6054</t>
  </si>
  <si>
    <t>欄6055</t>
  </si>
  <si>
    <t>欄6056</t>
  </si>
  <si>
    <t>欄6057</t>
  </si>
  <si>
    <t>欄6058</t>
  </si>
  <si>
    <t>欄6059</t>
  </si>
  <si>
    <t>欄6060</t>
  </si>
  <si>
    <t>欄6061</t>
  </si>
  <si>
    <t>欄6062</t>
  </si>
  <si>
    <t>欄6063</t>
  </si>
  <si>
    <t>欄6064</t>
  </si>
  <si>
    <t>欄6065</t>
  </si>
  <si>
    <t>欄6066</t>
  </si>
  <si>
    <t>欄6067</t>
  </si>
  <si>
    <t>欄6068</t>
  </si>
  <si>
    <t>欄6069</t>
  </si>
  <si>
    <t>欄6070</t>
  </si>
  <si>
    <t>欄6071</t>
  </si>
  <si>
    <t>欄6072</t>
  </si>
  <si>
    <t>欄6073</t>
  </si>
  <si>
    <t>欄6074</t>
  </si>
  <si>
    <t>欄6075</t>
  </si>
  <si>
    <t>欄6076</t>
  </si>
  <si>
    <t>欄6077</t>
  </si>
  <si>
    <t>欄6078</t>
  </si>
  <si>
    <t>欄6079</t>
  </si>
  <si>
    <t>欄6080</t>
  </si>
  <si>
    <t>欄6081</t>
  </si>
  <si>
    <t>欄6082</t>
  </si>
  <si>
    <t>欄6083</t>
  </si>
  <si>
    <t>欄6084</t>
  </si>
  <si>
    <t>欄6085</t>
  </si>
  <si>
    <t>欄6086</t>
  </si>
  <si>
    <t>欄6087</t>
  </si>
  <si>
    <t>欄6088</t>
  </si>
  <si>
    <t>欄6089</t>
  </si>
  <si>
    <t>欄6090</t>
  </si>
  <si>
    <t>欄6091</t>
  </si>
  <si>
    <t>欄6092</t>
  </si>
  <si>
    <t>欄6093</t>
  </si>
  <si>
    <t>欄6094</t>
  </si>
  <si>
    <t>欄6095</t>
  </si>
  <si>
    <t>欄6096</t>
  </si>
  <si>
    <t>欄6097</t>
  </si>
  <si>
    <t>欄6098</t>
  </si>
  <si>
    <t>欄6099</t>
  </si>
  <si>
    <t>欄6100</t>
  </si>
  <si>
    <t>欄6101</t>
  </si>
  <si>
    <t>欄6102</t>
  </si>
  <si>
    <t>欄6103</t>
  </si>
  <si>
    <t>欄6104</t>
  </si>
  <si>
    <t>欄6105</t>
  </si>
  <si>
    <t>欄6106</t>
  </si>
  <si>
    <t>欄6107</t>
  </si>
  <si>
    <t>欄6108</t>
  </si>
  <si>
    <t>欄6109</t>
  </si>
  <si>
    <t>欄6110</t>
  </si>
  <si>
    <t>欄6111</t>
  </si>
  <si>
    <t>欄6112</t>
  </si>
  <si>
    <t>欄6113</t>
  </si>
  <si>
    <t>欄6114</t>
  </si>
  <si>
    <t>欄6115</t>
  </si>
  <si>
    <t>欄6116</t>
  </si>
  <si>
    <t>欄6117</t>
  </si>
  <si>
    <t>欄6118</t>
  </si>
  <si>
    <t>欄6119</t>
  </si>
  <si>
    <t>欄6120</t>
  </si>
  <si>
    <t>欄6121</t>
  </si>
  <si>
    <t>欄6122</t>
  </si>
  <si>
    <t>欄6123</t>
  </si>
  <si>
    <t>欄6124</t>
  </si>
  <si>
    <t>欄6125</t>
  </si>
  <si>
    <t>欄6126</t>
  </si>
  <si>
    <t>欄6127</t>
  </si>
  <si>
    <t>欄6128</t>
  </si>
  <si>
    <t>欄6129</t>
  </si>
  <si>
    <t>欄6130</t>
  </si>
  <si>
    <t>欄6131</t>
  </si>
  <si>
    <t>欄6132</t>
  </si>
  <si>
    <t>欄6133</t>
  </si>
  <si>
    <t>欄6134</t>
  </si>
  <si>
    <t>欄6135</t>
  </si>
  <si>
    <t>欄6136</t>
  </si>
  <si>
    <t>欄6137</t>
  </si>
  <si>
    <t>欄6138</t>
  </si>
  <si>
    <t>欄6139</t>
  </si>
  <si>
    <t>欄6140</t>
  </si>
  <si>
    <t>欄6141</t>
  </si>
  <si>
    <t>欄6142</t>
  </si>
  <si>
    <t>欄6143</t>
  </si>
  <si>
    <t>欄6144</t>
  </si>
  <si>
    <t>欄6145</t>
  </si>
  <si>
    <t>欄6146</t>
  </si>
  <si>
    <t>欄6147</t>
  </si>
  <si>
    <t>欄6148</t>
  </si>
  <si>
    <t>欄6149</t>
  </si>
  <si>
    <t>欄6150</t>
  </si>
  <si>
    <t>欄6151</t>
  </si>
  <si>
    <t>欄6152</t>
  </si>
  <si>
    <t>欄6153</t>
  </si>
  <si>
    <t>欄6154</t>
  </si>
  <si>
    <t>欄6155</t>
  </si>
  <si>
    <t>欄6156</t>
  </si>
  <si>
    <t>欄6157</t>
  </si>
  <si>
    <t>欄6158</t>
  </si>
  <si>
    <t>欄6159</t>
  </si>
  <si>
    <t>欄6160</t>
  </si>
  <si>
    <t>欄6161</t>
  </si>
  <si>
    <t>欄6162</t>
  </si>
  <si>
    <t>欄6163</t>
  </si>
  <si>
    <t>欄6164</t>
  </si>
  <si>
    <t>欄6165</t>
  </si>
  <si>
    <t>欄6166</t>
  </si>
  <si>
    <t>欄6167</t>
  </si>
  <si>
    <t>欄6168</t>
  </si>
  <si>
    <t>欄6169</t>
  </si>
  <si>
    <t>欄6170</t>
  </si>
  <si>
    <t>欄6171</t>
  </si>
  <si>
    <t>欄6172</t>
  </si>
  <si>
    <t>欄6173</t>
  </si>
  <si>
    <t>欄6174</t>
  </si>
  <si>
    <t>欄6175</t>
  </si>
  <si>
    <t>欄6176</t>
  </si>
  <si>
    <t>欄6177</t>
  </si>
  <si>
    <t>欄6178</t>
  </si>
  <si>
    <t>欄6179</t>
  </si>
  <si>
    <t>欄6180</t>
  </si>
  <si>
    <t>欄6181</t>
  </si>
  <si>
    <t>欄6182</t>
  </si>
  <si>
    <t>欄6183</t>
  </si>
  <si>
    <t>欄6184</t>
  </si>
  <si>
    <t>欄6185</t>
  </si>
  <si>
    <t>欄6186</t>
  </si>
  <si>
    <t>欄6187</t>
  </si>
  <si>
    <t>欄6188</t>
  </si>
  <si>
    <t>欄6189</t>
  </si>
  <si>
    <t>欄6190</t>
  </si>
  <si>
    <t>欄6191</t>
  </si>
  <si>
    <t>欄6192</t>
  </si>
  <si>
    <t>欄6193</t>
  </si>
  <si>
    <t>欄6194</t>
  </si>
  <si>
    <t>欄6195</t>
  </si>
  <si>
    <t>欄6196</t>
  </si>
  <si>
    <t>欄6197</t>
  </si>
  <si>
    <t>欄6198</t>
  </si>
  <si>
    <t>欄6199</t>
  </si>
  <si>
    <t>欄6200</t>
  </si>
  <si>
    <t>欄6201</t>
  </si>
  <si>
    <t>欄6202</t>
  </si>
  <si>
    <t>欄6203</t>
  </si>
  <si>
    <t>欄6204</t>
  </si>
  <si>
    <t>欄6205</t>
  </si>
  <si>
    <t>欄6206</t>
  </si>
  <si>
    <t>欄6207</t>
  </si>
  <si>
    <t>欄6208</t>
  </si>
  <si>
    <t>欄6209</t>
  </si>
  <si>
    <t>欄6210</t>
  </si>
  <si>
    <t>欄6211</t>
  </si>
  <si>
    <t>欄6212</t>
  </si>
  <si>
    <t>欄6213</t>
  </si>
  <si>
    <t>欄6214</t>
  </si>
  <si>
    <t>欄6215</t>
  </si>
  <si>
    <t>欄6216</t>
  </si>
  <si>
    <t>欄6217</t>
  </si>
  <si>
    <t>欄6218</t>
  </si>
  <si>
    <t>欄6219</t>
  </si>
  <si>
    <t>欄6220</t>
  </si>
  <si>
    <t>欄6221</t>
  </si>
  <si>
    <t>欄6222</t>
  </si>
  <si>
    <t>欄6223</t>
  </si>
  <si>
    <t>欄6224</t>
  </si>
  <si>
    <t>欄6225</t>
  </si>
  <si>
    <t>欄6226</t>
  </si>
  <si>
    <t>欄6227</t>
  </si>
  <si>
    <t>欄6228</t>
  </si>
  <si>
    <t>欄6229</t>
  </si>
  <si>
    <t>欄6230</t>
  </si>
  <si>
    <t>欄6231</t>
  </si>
  <si>
    <t>欄6232</t>
  </si>
  <si>
    <t>欄6233</t>
  </si>
  <si>
    <t>欄6234</t>
  </si>
  <si>
    <t>欄6235</t>
  </si>
  <si>
    <t>欄6236</t>
  </si>
  <si>
    <t>欄6237</t>
  </si>
  <si>
    <t>欄6238</t>
  </si>
  <si>
    <t>欄6239</t>
  </si>
  <si>
    <t>欄6240</t>
  </si>
  <si>
    <t>欄6241</t>
  </si>
  <si>
    <t>欄6242</t>
  </si>
  <si>
    <t>欄6243</t>
  </si>
  <si>
    <t>欄6244</t>
  </si>
  <si>
    <t>欄6245</t>
  </si>
  <si>
    <t>欄6246</t>
  </si>
  <si>
    <t>欄6247</t>
  </si>
  <si>
    <t>欄6248</t>
  </si>
  <si>
    <t>欄6249</t>
  </si>
  <si>
    <t>欄6250</t>
  </si>
  <si>
    <t>欄6251</t>
  </si>
  <si>
    <t>欄6252</t>
  </si>
  <si>
    <t>欄6253</t>
  </si>
  <si>
    <t>欄6254</t>
  </si>
  <si>
    <t>欄6255</t>
  </si>
  <si>
    <t>欄6256</t>
  </si>
  <si>
    <t>欄6257</t>
  </si>
  <si>
    <t>欄6258</t>
  </si>
  <si>
    <t>欄6259</t>
  </si>
  <si>
    <t>欄6260</t>
  </si>
  <si>
    <t>欄6261</t>
  </si>
  <si>
    <t>欄6262</t>
  </si>
  <si>
    <t>欄6263</t>
  </si>
  <si>
    <t>欄6264</t>
  </si>
  <si>
    <t>欄6265</t>
  </si>
  <si>
    <t>欄6266</t>
  </si>
  <si>
    <t>欄6267</t>
  </si>
  <si>
    <t>欄6268</t>
  </si>
  <si>
    <t>欄6269</t>
  </si>
  <si>
    <t>欄6270</t>
  </si>
  <si>
    <t>欄6271</t>
  </si>
  <si>
    <t>欄6272</t>
  </si>
  <si>
    <t>欄6273</t>
  </si>
  <si>
    <t>欄6274</t>
  </si>
  <si>
    <t>欄6275</t>
  </si>
  <si>
    <t>欄6276</t>
  </si>
  <si>
    <t>欄6277</t>
  </si>
  <si>
    <t>欄6278</t>
  </si>
  <si>
    <t>欄6279</t>
  </si>
  <si>
    <t>欄6280</t>
  </si>
  <si>
    <t>欄6281</t>
  </si>
  <si>
    <t>欄6282</t>
  </si>
  <si>
    <t>欄6283</t>
  </si>
  <si>
    <t>欄6284</t>
  </si>
  <si>
    <t>欄6285</t>
  </si>
  <si>
    <t>欄6286</t>
  </si>
  <si>
    <t>欄6287</t>
  </si>
  <si>
    <t>欄6288</t>
  </si>
  <si>
    <t>欄6289</t>
  </si>
  <si>
    <t>欄6290</t>
  </si>
  <si>
    <t>欄6291</t>
  </si>
  <si>
    <t>欄6292</t>
  </si>
  <si>
    <t>欄6293</t>
  </si>
  <si>
    <t>欄6294</t>
  </si>
  <si>
    <t>欄6295</t>
  </si>
  <si>
    <t>欄6296</t>
  </si>
  <si>
    <t>欄6297</t>
  </si>
  <si>
    <t>欄6298</t>
  </si>
  <si>
    <t>欄6299</t>
  </si>
  <si>
    <t>欄6300</t>
  </si>
  <si>
    <t>欄6301</t>
  </si>
  <si>
    <t>欄6302</t>
  </si>
  <si>
    <t>欄6303</t>
  </si>
  <si>
    <t>欄6304</t>
  </si>
  <si>
    <t>欄6305</t>
  </si>
  <si>
    <t>欄6306</t>
  </si>
  <si>
    <t>欄6307</t>
  </si>
  <si>
    <t>欄6308</t>
  </si>
  <si>
    <t>欄6309</t>
  </si>
  <si>
    <t>欄6310</t>
  </si>
  <si>
    <t>欄6311</t>
  </si>
  <si>
    <t>欄6312</t>
  </si>
  <si>
    <t>欄6313</t>
  </si>
  <si>
    <t>欄6314</t>
  </si>
  <si>
    <t>欄6315</t>
  </si>
  <si>
    <t>欄6316</t>
  </si>
  <si>
    <t>欄6317</t>
  </si>
  <si>
    <t>欄6318</t>
  </si>
  <si>
    <t>欄6319</t>
  </si>
  <si>
    <t>欄6320</t>
  </si>
  <si>
    <t>欄6321</t>
  </si>
  <si>
    <t>欄6322</t>
  </si>
  <si>
    <t>欄6323</t>
  </si>
  <si>
    <t>欄6324</t>
  </si>
  <si>
    <t>欄6325</t>
  </si>
  <si>
    <t>欄6326</t>
  </si>
  <si>
    <t>欄6327</t>
  </si>
  <si>
    <t>欄6328</t>
  </si>
  <si>
    <t>欄6329</t>
  </si>
  <si>
    <t>欄6330</t>
  </si>
  <si>
    <t>欄6331</t>
  </si>
  <si>
    <t>欄6332</t>
  </si>
  <si>
    <t>欄6333</t>
  </si>
  <si>
    <t>欄6334</t>
  </si>
  <si>
    <t>欄6335</t>
  </si>
  <si>
    <t>欄6336</t>
  </si>
  <si>
    <t>欄6337</t>
  </si>
  <si>
    <t>欄6338</t>
  </si>
  <si>
    <t>欄6339</t>
  </si>
  <si>
    <t>欄6340</t>
  </si>
  <si>
    <t>欄6341</t>
  </si>
  <si>
    <t>欄6342</t>
  </si>
  <si>
    <t>欄6343</t>
  </si>
  <si>
    <t>欄6344</t>
  </si>
  <si>
    <t>欄6345</t>
  </si>
  <si>
    <t>欄6346</t>
  </si>
  <si>
    <t>欄6347</t>
  </si>
  <si>
    <t>欄6348</t>
  </si>
  <si>
    <t>欄6349</t>
  </si>
  <si>
    <t>欄6350</t>
  </si>
  <si>
    <t>欄6351</t>
  </si>
  <si>
    <t>欄6352</t>
  </si>
  <si>
    <t>欄6353</t>
  </si>
  <si>
    <t>欄6354</t>
  </si>
  <si>
    <t>欄6355</t>
  </si>
  <si>
    <t>欄6356</t>
  </si>
  <si>
    <t>欄6357</t>
  </si>
  <si>
    <t>欄6358</t>
  </si>
  <si>
    <t>欄6359</t>
  </si>
  <si>
    <t>欄6360</t>
  </si>
  <si>
    <t>欄6361</t>
  </si>
  <si>
    <t>欄6362</t>
  </si>
  <si>
    <t>欄6363</t>
  </si>
  <si>
    <t>欄6364</t>
  </si>
  <si>
    <t>欄6365</t>
  </si>
  <si>
    <t>欄6366</t>
  </si>
  <si>
    <t>欄6367</t>
  </si>
  <si>
    <t>欄6368</t>
  </si>
  <si>
    <t>欄6369</t>
  </si>
  <si>
    <t>欄6370</t>
  </si>
  <si>
    <t>欄6371</t>
  </si>
  <si>
    <t>欄6372</t>
  </si>
  <si>
    <t>欄6373</t>
  </si>
  <si>
    <t>欄6374</t>
  </si>
  <si>
    <t>欄6375</t>
  </si>
  <si>
    <t>欄6376</t>
  </si>
  <si>
    <t>欄6377</t>
  </si>
  <si>
    <t>欄6378</t>
  </si>
  <si>
    <t>欄6379</t>
  </si>
  <si>
    <t>欄6380</t>
  </si>
  <si>
    <t>欄6381</t>
  </si>
  <si>
    <t>欄6382</t>
  </si>
  <si>
    <t>欄6383</t>
  </si>
  <si>
    <t>欄6384</t>
  </si>
  <si>
    <t>欄6385</t>
  </si>
  <si>
    <t>欄6386</t>
  </si>
  <si>
    <t>欄6387</t>
  </si>
  <si>
    <t>欄6388</t>
  </si>
  <si>
    <t>欄6389</t>
  </si>
  <si>
    <t>欄6390</t>
  </si>
  <si>
    <t>欄6391</t>
  </si>
  <si>
    <t>欄6392</t>
  </si>
  <si>
    <t>欄6393</t>
  </si>
  <si>
    <t>欄6394</t>
  </si>
  <si>
    <t>欄6395</t>
  </si>
  <si>
    <t>欄6396</t>
  </si>
  <si>
    <t>欄6397</t>
  </si>
  <si>
    <t>欄6398</t>
  </si>
  <si>
    <t>欄6399</t>
  </si>
  <si>
    <t>欄6400</t>
  </si>
  <si>
    <t>欄6401</t>
  </si>
  <si>
    <t>欄6402</t>
  </si>
  <si>
    <t>欄6403</t>
  </si>
  <si>
    <t>欄6404</t>
  </si>
  <si>
    <t>欄6405</t>
  </si>
  <si>
    <t>欄6406</t>
  </si>
  <si>
    <t>欄6407</t>
  </si>
  <si>
    <t>欄6408</t>
  </si>
  <si>
    <t>欄6409</t>
  </si>
  <si>
    <t>欄6410</t>
  </si>
  <si>
    <t>欄6411</t>
  </si>
  <si>
    <t>欄6412</t>
  </si>
  <si>
    <t>欄6413</t>
  </si>
  <si>
    <t>欄6414</t>
  </si>
  <si>
    <t>欄6415</t>
  </si>
  <si>
    <t>欄6416</t>
  </si>
  <si>
    <t>欄6417</t>
  </si>
  <si>
    <t>欄6418</t>
  </si>
  <si>
    <t>欄6419</t>
  </si>
  <si>
    <t>欄6420</t>
  </si>
  <si>
    <t>欄6421</t>
  </si>
  <si>
    <t>欄6422</t>
  </si>
  <si>
    <t>欄6423</t>
  </si>
  <si>
    <t>欄6424</t>
  </si>
  <si>
    <t>欄6425</t>
  </si>
  <si>
    <t>欄6426</t>
  </si>
  <si>
    <t>欄6427</t>
  </si>
  <si>
    <t>欄6428</t>
  </si>
  <si>
    <t>欄6429</t>
  </si>
  <si>
    <t>欄6430</t>
  </si>
  <si>
    <t>欄6431</t>
  </si>
  <si>
    <t>欄6432</t>
  </si>
  <si>
    <t>欄6433</t>
  </si>
  <si>
    <t>欄6434</t>
  </si>
  <si>
    <t>欄6435</t>
  </si>
  <si>
    <t>欄6436</t>
  </si>
  <si>
    <t>欄6437</t>
  </si>
  <si>
    <t>欄6438</t>
  </si>
  <si>
    <t>欄6439</t>
  </si>
  <si>
    <t>欄6440</t>
  </si>
  <si>
    <t>欄6441</t>
  </si>
  <si>
    <t>欄6442</t>
  </si>
  <si>
    <t>欄6443</t>
  </si>
  <si>
    <t>欄6444</t>
  </si>
  <si>
    <t>欄6445</t>
  </si>
  <si>
    <t>欄6446</t>
  </si>
  <si>
    <t>欄6447</t>
  </si>
  <si>
    <t>欄6448</t>
  </si>
  <si>
    <t>欄6449</t>
  </si>
  <si>
    <t>欄6450</t>
  </si>
  <si>
    <t>欄6451</t>
  </si>
  <si>
    <t>欄6452</t>
  </si>
  <si>
    <t>欄6453</t>
  </si>
  <si>
    <t>欄6454</t>
  </si>
  <si>
    <t>欄6455</t>
  </si>
  <si>
    <t>欄6456</t>
  </si>
  <si>
    <t>欄6457</t>
  </si>
  <si>
    <t>欄6458</t>
  </si>
  <si>
    <t>欄6459</t>
  </si>
  <si>
    <t>欄6460</t>
  </si>
  <si>
    <t>欄6461</t>
  </si>
  <si>
    <t>欄6462</t>
  </si>
  <si>
    <t>欄6463</t>
  </si>
  <si>
    <t>欄6464</t>
  </si>
  <si>
    <t>欄6465</t>
  </si>
  <si>
    <t>欄6466</t>
  </si>
  <si>
    <t>欄6467</t>
  </si>
  <si>
    <t>欄6468</t>
  </si>
  <si>
    <t>欄6469</t>
  </si>
  <si>
    <t>欄6470</t>
  </si>
  <si>
    <t>欄6471</t>
  </si>
  <si>
    <t>欄6472</t>
  </si>
  <si>
    <t>欄6473</t>
  </si>
  <si>
    <t>欄6474</t>
  </si>
  <si>
    <t>欄6475</t>
  </si>
  <si>
    <t>欄6476</t>
  </si>
  <si>
    <t>欄6477</t>
  </si>
  <si>
    <t>欄6478</t>
  </si>
  <si>
    <t>欄6479</t>
  </si>
  <si>
    <t>欄6480</t>
  </si>
  <si>
    <t>欄6481</t>
  </si>
  <si>
    <t>欄6482</t>
  </si>
  <si>
    <t>欄6483</t>
  </si>
  <si>
    <t>欄6484</t>
  </si>
  <si>
    <t>欄6485</t>
  </si>
  <si>
    <t>欄6486</t>
  </si>
  <si>
    <t>欄6487</t>
  </si>
  <si>
    <t>欄6488</t>
  </si>
  <si>
    <t>欄6489</t>
  </si>
  <si>
    <t>欄6490</t>
  </si>
  <si>
    <t>欄6491</t>
  </si>
  <si>
    <t>欄6492</t>
  </si>
  <si>
    <t>欄6493</t>
  </si>
  <si>
    <t>欄6494</t>
  </si>
  <si>
    <t>欄6495</t>
  </si>
  <si>
    <t>欄6496</t>
  </si>
  <si>
    <t>欄6497</t>
  </si>
  <si>
    <t>欄6498</t>
  </si>
  <si>
    <t>欄6499</t>
  </si>
  <si>
    <t>欄6500</t>
  </si>
  <si>
    <t>欄6501</t>
  </si>
  <si>
    <t>欄6502</t>
  </si>
  <si>
    <t>欄6503</t>
  </si>
  <si>
    <t>欄6504</t>
  </si>
  <si>
    <t>欄6505</t>
  </si>
  <si>
    <t>欄6506</t>
  </si>
  <si>
    <t>欄6507</t>
  </si>
  <si>
    <t>欄6508</t>
  </si>
  <si>
    <t>欄6509</t>
  </si>
  <si>
    <t>欄6510</t>
  </si>
  <si>
    <t>欄6511</t>
  </si>
  <si>
    <t>欄6512</t>
  </si>
  <si>
    <t>欄6513</t>
  </si>
  <si>
    <t>欄6514</t>
  </si>
  <si>
    <t>欄6515</t>
  </si>
  <si>
    <t>欄6516</t>
  </si>
  <si>
    <t>欄6517</t>
  </si>
  <si>
    <t>欄6518</t>
  </si>
  <si>
    <t>欄6519</t>
  </si>
  <si>
    <t>欄6520</t>
  </si>
  <si>
    <t>欄6521</t>
  </si>
  <si>
    <t>欄6522</t>
  </si>
  <si>
    <t>欄6523</t>
  </si>
  <si>
    <t>欄6524</t>
  </si>
  <si>
    <t>欄6525</t>
  </si>
  <si>
    <t>欄6526</t>
  </si>
  <si>
    <t>欄6527</t>
  </si>
  <si>
    <t>欄6528</t>
  </si>
  <si>
    <t>欄6529</t>
  </si>
  <si>
    <t>欄6530</t>
  </si>
  <si>
    <t>欄6531</t>
  </si>
  <si>
    <t>欄6532</t>
  </si>
  <si>
    <t>欄6533</t>
  </si>
  <si>
    <t>欄6534</t>
  </si>
  <si>
    <t>欄6535</t>
  </si>
  <si>
    <t>欄6536</t>
  </si>
  <si>
    <t>欄6537</t>
  </si>
  <si>
    <t>欄6538</t>
  </si>
  <si>
    <t>欄6539</t>
  </si>
  <si>
    <t>欄6540</t>
  </si>
  <si>
    <t>欄6541</t>
  </si>
  <si>
    <t>欄6542</t>
  </si>
  <si>
    <t>欄6543</t>
  </si>
  <si>
    <t>欄6544</t>
  </si>
  <si>
    <t>欄6545</t>
  </si>
  <si>
    <t>欄6546</t>
  </si>
  <si>
    <t>欄6547</t>
  </si>
  <si>
    <t>欄6548</t>
  </si>
  <si>
    <t>欄6549</t>
  </si>
  <si>
    <t>欄6550</t>
  </si>
  <si>
    <t>欄6551</t>
  </si>
  <si>
    <t>欄6552</t>
  </si>
  <si>
    <t>欄6553</t>
  </si>
  <si>
    <t>欄6554</t>
  </si>
  <si>
    <t>欄6555</t>
  </si>
  <si>
    <t>欄6556</t>
  </si>
  <si>
    <t>欄6557</t>
  </si>
  <si>
    <t>欄6558</t>
  </si>
  <si>
    <t>欄6559</t>
  </si>
  <si>
    <t>欄6560</t>
  </si>
  <si>
    <t>欄6561</t>
  </si>
  <si>
    <t>欄6562</t>
  </si>
  <si>
    <t>欄6563</t>
  </si>
  <si>
    <t>欄6564</t>
  </si>
  <si>
    <t>欄6565</t>
  </si>
  <si>
    <t>欄6566</t>
  </si>
  <si>
    <t>欄6567</t>
  </si>
  <si>
    <t>欄6568</t>
  </si>
  <si>
    <t>欄6569</t>
  </si>
  <si>
    <t>欄6570</t>
  </si>
  <si>
    <t>欄6571</t>
  </si>
  <si>
    <t>欄6572</t>
  </si>
  <si>
    <t>欄6573</t>
  </si>
  <si>
    <t>欄6574</t>
  </si>
  <si>
    <t>欄6575</t>
  </si>
  <si>
    <t>欄6576</t>
  </si>
  <si>
    <t>欄6577</t>
  </si>
  <si>
    <t>欄6578</t>
  </si>
  <si>
    <t>欄6579</t>
  </si>
  <si>
    <t>欄6580</t>
  </si>
  <si>
    <t>欄6581</t>
  </si>
  <si>
    <t>欄6582</t>
  </si>
  <si>
    <t>欄6583</t>
  </si>
  <si>
    <t>欄6584</t>
  </si>
  <si>
    <t>欄6585</t>
  </si>
  <si>
    <t>欄6586</t>
  </si>
  <si>
    <t>欄6587</t>
  </si>
  <si>
    <t>欄6588</t>
  </si>
  <si>
    <t>欄6589</t>
  </si>
  <si>
    <t>欄6590</t>
  </si>
  <si>
    <t>欄6591</t>
  </si>
  <si>
    <t>欄6592</t>
  </si>
  <si>
    <t>欄6593</t>
  </si>
  <si>
    <t>欄6594</t>
  </si>
  <si>
    <t>欄6595</t>
  </si>
  <si>
    <t>欄6596</t>
  </si>
  <si>
    <t>欄6597</t>
  </si>
  <si>
    <t>欄6598</t>
  </si>
  <si>
    <t>欄6599</t>
  </si>
  <si>
    <t>欄6600</t>
  </si>
  <si>
    <t>欄6601</t>
  </si>
  <si>
    <t>欄6602</t>
  </si>
  <si>
    <t>欄6603</t>
  </si>
  <si>
    <t>欄6604</t>
  </si>
  <si>
    <t>欄6605</t>
  </si>
  <si>
    <t>欄6606</t>
  </si>
  <si>
    <t>欄6607</t>
  </si>
  <si>
    <t>欄6608</t>
  </si>
  <si>
    <t>欄6609</t>
  </si>
  <si>
    <t>欄6610</t>
  </si>
  <si>
    <t>欄6611</t>
  </si>
  <si>
    <t>欄6612</t>
  </si>
  <si>
    <t>欄6613</t>
  </si>
  <si>
    <t>欄6614</t>
  </si>
  <si>
    <t>欄6615</t>
  </si>
  <si>
    <t>欄6616</t>
  </si>
  <si>
    <t>欄6617</t>
  </si>
  <si>
    <t>欄6618</t>
  </si>
  <si>
    <t>欄6619</t>
  </si>
  <si>
    <t>欄6620</t>
  </si>
  <si>
    <t>欄6621</t>
  </si>
  <si>
    <t>欄6622</t>
  </si>
  <si>
    <t>欄6623</t>
  </si>
  <si>
    <t>欄6624</t>
  </si>
  <si>
    <t>欄6625</t>
  </si>
  <si>
    <t>欄6626</t>
  </si>
  <si>
    <t>欄6627</t>
  </si>
  <si>
    <t>欄6628</t>
  </si>
  <si>
    <t>欄6629</t>
  </si>
  <si>
    <t>欄6630</t>
  </si>
  <si>
    <t>欄6631</t>
  </si>
  <si>
    <t>欄6632</t>
  </si>
  <si>
    <t>欄6633</t>
  </si>
  <si>
    <t>欄6634</t>
  </si>
  <si>
    <t>欄6635</t>
  </si>
  <si>
    <t>欄6636</t>
  </si>
  <si>
    <t>欄6637</t>
  </si>
  <si>
    <t>欄6638</t>
  </si>
  <si>
    <t>欄6639</t>
  </si>
  <si>
    <t>欄6640</t>
  </si>
  <si>
    <t>欄6641</t>
  </si>
  <si>
    <t>欄6642</t>
  </si>
  <si>
    <t>欄6643</t>
  </si>
  <si>
    <t>欄6644</t>
  </si>
  <si>
    <t>欄6645</t>
  </si>
  <si>
    <t>欄6646</t>
  </si>
  <si>
    <t>欄6647</t>
  </si>
  <si>
    <t>欄6648</t>
  </si>
  <si>
    <t>欄6649</t>
  </si>
  <si>
    <t>欄6650</t>
  </si>
  <si>
    <t>欄6651</t>
  </si>
  <si>
    <t>欄6652</t>
  </si>
  <si>
    <t>欄6653</t>
  </si>
  <si>
    <t>欄6654</t>
  </si>
  <si>
    <t>欄6655</t>
  </si>
  <si>
    <t>欄6656</t>
  </si>
  <si>
    <t>欄6657</t>
  </si>
  <si>
    <t>欄6658</t>
  </si>
  <si>
    <t>欄6659</t>
  </si>
  <si>
    <t>欄6660</t>
  </si>
  <si>
    <t>欄6661</t>
  </si>
  <si>
    <t>欄6662</t>
  </si>
  <si>
    <t>欄6663</t>
  </si>
  <si>
    <t>欄6664</t>
  </si>
  <si>
    <t>欄6665</t>
  </si>
  <si>
    <t>欄6666</t>
  </si>
  <si>
    <t>欄6667</t>
  </si>
  <si>
    <t>欄6668</t>
  </si>
  <si>
    <t>欄6669</t>
  </si>
  <si>
    <t>欄6670</t>
  </si>
  <si>
    <t>欄6671</t>
  </si>
  <si>
    <t>欄6672</t>
  </si>
  <si>
    <t>欄6673</t>
  </si>
  <si>
    <t>欄6674</t>
  </si>
  <si>
    <t>欄6675</t>
  </si>
  <si>
    <t>欄6676</t>
  </si>
  <si>
    <t>欄6677</t>
  </si>
  <si>
    <t>欄6678</t>
  </si>
  <si>
    <t>欄6679</t>
  </si>
  <si>
    <t>欄6680</t>
  </si>
  <si>
    <t>欄6681</t>
  </si>
  <si>
    <t>欄6682</t>
  </si>
  <si>
    <t>欄6683</t>
  </si>
  <si>
    <t>欄6684</t>
  </si>
  <si>
    <t>欄6685</t>
  </si>
  <si>
    <t>欄6686</t>
  </si>
  <si>
    <t>欄6687</t>
  </si>
  <si>
    <t>欄6688</t>
  </si>
  <si>
    <t>欄6689</t>
  </si>
  <si>
    <t>欄6690</t>
  </si>
  <si>
    <t>欄6691</t>
  </si>
  <si>
    <t>欄6692</t>
  </si>
  <si>
    <t>欄6693</t>
  </si>
  <si>
    <t>欄6694</t>
  </si>
  <si>
    <t>欄6695</t>
  </si>
  <si>
    <t>欄6696</t>
  </si>
  <si>
    <t>欄6697</t>
  </si>
  <si>
    <t>欄6698</t>
  </si>
  <si>
    <t>欄6699</t>
  </si>
  <si>
    <t>欄6700</t>
  </si>
  <si>
    <t>欄6701</t>
  </si>
  <si>
    <t>欄6702</t>
  </si>
  <si>
    <t>欄6703</t>
  </si>
  <si>
    <t>欄6704</t>
  </si>
  <si>
    <t>欄6705</t>
  </si>
  <si>
    <t>欄6706</t>
  </si>
  <si>
    <t>欄6707</t>
  </si>
  <si>
    <t>欄6708</t>
  </si>
  <si>
    <t>欄6709</t>
  </si>
  <si>
    <t>欄6710</t>
  </si>
  <si>
    <t>欄6711</t>
  </si>
  <si>
    <t>欄6712</t>
  </si>
  <si>
    <t>欄6713</t>
  </si>
  <si>
    <t>欄6714</t>
  </si>
  <si>
    <t>欄6715</t>
  </si>
  <si>
    <t>欄6716</t>
  </si>
  <si>
    <t>欄6717</t>
  </si>
  <si>
    <t>欄6718</t>
  </si>
  <si>
    <t>欄6719</t>
  </si>
  <si>
    <t>欄6720</t>
  </si>
  <si>
    <t>欄6721</t>
  </si>
  <si>
    <t>欄6722</t>
  </si>
  <si>
    <t>欄6723</t>
  </si>
  <si>
    <t>欄6724</t>
  </si>
  <si>
    <t>欄6725</t>
  </si>
  <si>
    <t>欄6726</t>
  </si>
  <si>
    <t>欄6727</t>
  </si>
  <si>
    <t>欄6728</t>
  </si>
  <si>
    <t>欄6729</t>
  </si>
  <si>
    <t>欄6730</t>
  </si>
  <si>
    <t>欄6731</t>
  </si>
  <si>
    <t>欄6732</t>
  </si>
  <si>
    <t>欄6733</t>
  </si>
  <si>
    <t>欄6734</t>
  </si>
  <si>
    <t>欄6735</t>
  </si>
  <si>
    <t>欄6736</t>
  </si>
  <si>
    <t>欄6737</t>
  </si>
  <si>
    <t>欄6738</t>
  </si>
  <si>
    <t>欄6739</t>
  </si>
  <si>
    <t>欄6740</t>
  </si>
  <si>
    <t>欄6741</t>
  </si>
  <si>
    <t>欄6742</t>
  </si>
  <si>
    <t>欄6743</t>
  </si>
  <si>
    <t>欄6744</t>
  </si>
  <si>
    <t>欄6745</t>
  </si>
  <si>
    <t>欄6746</t>
  </si>
  <si>
    <t>欄6747</t>
  </si>
  <si>
    <t>欄6748</t>
  </si>
  <si>
    <t>欄6749</t>
  </si>
  <si>
    <t>欄6750</t>
  </si>
  <si>
    <t>欄6751</t>
  </si>
  <si>
    <t>欄6752</t>
  </si>
  <si>
    <t>欄6753</t>
  </si>
  <si>
    <t>欄6754</t>
  </si>
  <si>
    <t>欄6755</t>
  </si>
  <si>
    <t>欄6756</t>
  </si>
  <si>
    <t>欄6757</t>
  </si>
  <si>
    <t>欄6758</t>
  </si>
  <si>
    <t>欄6759</t>
  </si>
  <si>
    <t>欄6760</t>
  </si>
  <si>
    <t>欄6761</t>
  </si>
  <si>
    <t>欄6762</t>
  </si>
  <si>
    <t>欄6763</t>
  </si>
  <si>
    <t>欄6764</t>
  </si>
  <si>
    <t>欄6765</t>
  </si>
  <si>
    <t>欄6766</t>
  </si>
  <si>
    <t>欄6767</t>
  </si>
  <si>
    <t>欄6768</t>
  </si>
  <si>
    <t>欄6769</t>
  </si>
  <si>
    <t>欄6770</t>
  </si>
  <si>
    <t>欄6771</t>
  </si>
  <si>
    <t>欄6772</t>
  </si>
  <si>
    <t>欄6773</t>
  </si>
  <si>
    <t>欄6774</t>
  </si>
  <si>
    <t>欄6775</t>
  </si>
  <si>
    <t>欄6776</t>
  </si>
  <si>
    <t>欄6777</t>
  </si>
  <si>
    <t>欄6778</t>
  </si>
  <si>
    <t>欄6779</t>
  </si>
  <si>
    <t>欄6780</t>
  </si>
  <si>
    <t>欄6781</t>
  </si>
  <si>
    <t>欄6782</t>
  </si>
  <si>
    <t>欄6783</t>
  </si>
  <si>
    <t>欄6784</t>
  </si>
  <si>
    <t>欄6785</t>
  </si>
  <si>
    <t>欄6786</t>
  </si>
  <si>
    <t>欄6787</t>
  </si>
  <si>
    <t>欄6788</t>
  </si>
  <si>
    <t>欄6789</t>
  </si>
  <si>
    <t>欄6790</t>
  </si>
  <si>
    <t>欄6791</t>
  </si>
  <si>
    <t>欄6792</t>
  </si>
  <si>
    <t>欄6793</t>
  </si>
  <si>
    <t>欄6794</t>
  </si>
  <si>
    <t>欄6795</t>
  </si>
  <si>
    <t>欄6796</t>
  </si>
  <si>
    <t>欄6797</t>
  </si>
  <si>
    <t>欄6798</t>
  </si>
  <si>
    <t>欄6799</t>
  </si>
  <si>
    <t>欄6800</t>
  </si>
  <si>
    <t>欄6801</t>
  </si>
  <si>
    <t>欄6802</t>
  </si>
  <si>
    <t>欄6803</t>
  </si>
  <si>
    <t>欄6804</t>
  </si>
  <si>
    <t>欄6805</t>
  </si>
  <si>
    <t>欄6806</t>
  </si>
  <si>
    <t>欄6807</t>
  </si>
  <si>
    <t>欄6808</t>
  </si>
  <si>
    <t>欄6809</t>
  </si>
  <si>
    <t>欄6810</t>
  </si>
  <si>
    <t>欄6811</t>
  </si>
  <si>
    <t>欄6812</t>
  </si>
  <si>
    <t>欄6813</t>
  </si>
  <si>
    <t>欄6814</t>
  </si>
  <si>
    <t>欄6815</t>
  </si>
  <si>
    <t>欄6816</t>
  </si>
  <si>
    <t>欄6817</t>
  </si>
  <si>
    <t>欄6818</t>
  </si>
  <si>
    <t>欄6819</t>
  </si>
  <si>
    <t>欄6820</t>
  </si>
  <si>
    <t>欄6821</t>
  </si>
  <si>
    <t>欄6822</t>
  </si>
  <si>
    <t>欄6823</t>
  </si>
  <si>
    <t>欄6824</t>
  </si>
  <si>
    <t>欄6825</t>
  </si>
  <si>
    <t>欄6826</t>
  </si>
  <si>
    <t>欄6827</t>
  </si>
  <si>
    <t>欄6828</t>
  </si>
  <si>
    <t>欄6829</t>
  </si>
  <si>
    <t>欄6830</t>
  </si>
  <si>
    <t>欄6831</t>
  </si>
  <si>
    <t>欄6832</t>
  </si>
  <si>
    <t>欄6833</t>
  </si>
  <si>
    <t>欄6834</t>
  </si>
  <si>
    <t>欄6835</t>
  </si>
  <si>
    <t>欄6836</t>
  </si>
  <si>
    <t>欄6837</t>
  </si>
  <si>
    <t>欄6838</t>
  </si>
  <si>
    <t>欄6839</t>
  </si>
  <si>
    <t>欄6840</t>
  </si>
  <si>
    <t>欄6841</t>
  </si>
  <si>
    <t>欄6842</t>
  </si>
  <si>
    <t>欄6843</t>
  </si>
  <si>
    <t>欄6844</t>
  </si>
  <si>
    <t>欄6845</t>
  </si>
  <si>
    <t>欄6846</t>
  </si>
  <si>
    <t>欄6847</t>
  </si>
  <si>
    <t>欄6848</t>
  </si>
  <si>
    <t>欄6849</t>
  </si>
  <si>
    <t>欄6850</t>
  </si>
  <si>
    <t>欄6851</t>
  </si>
  <si>
    <t>欄6852</t>
  </si>
  <si>
    <t>欄6853</t>
  </si>
  <si>
    <t>欄6854</t>
  </si>
  <si>
    <t>欄6855</t>
  </si>
  <si>
    <t>欄6856</t>
  </si>
  <si>
    <t>欄6857</t>
  </si>
  <si>
    <t>欄6858</t>
  </si>
  <si>
    <t>欄6859</t>
  </si>
  <si>
    <t>欄6860</t>
  </si>
  <si>
    <t>欄6861</t>
  </si>
  <si>
    <t>欄6862</t>
  </si>
  <si>
    <t>欄6863</t>
  </si>
  <si>
    <t>欄6864</t>
  </si>
  <si>
    <t>欄6865</t>
  </si>
  <si>
    <t>欄6866</t>
  </si>
  <si>
    <t>欄6867</t>
  </si>
  <si>
    <t>欄6868</t>
  </si>
  <si>
    <t>欄6869</t>
  </si>
  <si>
    <t>欄6870</t>
  </si>
  <si>
    <t>欄6871</t>
  </si>
  <si>
    <t>欄6872</t>
  </si>
  <si>
    <t>欄6873</t>
  </si>
  <si>
    <t>欄6874</t>
  </si>
  <si>
    <t>欄6875</t>
  </si>
  <si>
    <t>欄6876</t>
  </si>
  <si>
    <t>欄6877</t>
  </si>
  <si>
    <t>欄6878</t>
  </si>
  <si>
    <t>欄6879</t>
  </si>
  <si>
    <t>欄6880</t>
  </si>
  <si>
    <t>欄6881</t>
  </si>
  <si>
    <t>欄6882</t>
  </si>
  <si>
    <t>欄6883</t>
  </si>
  <si>
    <t>欄6884</t>
  </si>
  <si>
    <t>欄6885</t>
  </si>
  <si>
    <t>欄6886</t>
  </si>
  <si>
    <t>欄6887</t>
  </si>
  <si>
    <t>欄6888</t>
  </si>
  <si>
    <t>欄6889</t>
  </si>
  <si>
    <t>欄6890</t>
  </si>
  <si>
    <t>欄6891</t>
  </si>
  <si>
    <t>欄6892</t>
  </si>
  <si>
    <t>欄6893</t>
  </si>
  <si>
    <t>欄6894</t>
  </si>
  <si>
    <t>欄6895</t>
  </si>
  <si>
    <t>欄6896</t>
  </si>
  <si>
    <t>欄6897</t>
  </si>
  <si>
    <t>欄6898</t>
  </si>
  <si>
    <t>欄6899</t>
  </si>
  <si>
    <t>欄6900</t>
  </si>
  <si>
    <t>欄6901</t>
  </si>
  <si>
    <t>欄6902</t>
  </si>
  <si>
    <t>欄6903</t>
  </si>
  <si>
    <t>欄6904</t>
  </si>
  <si>
    <t>欄6905</t>
  </si>
  <si>
    <t>欄6906</t>
  </si>
  <si>
    <t>欄6907</t>
  </si>
  <si>
    <t>欄6908</t>
  </si>
  <si>
    <t>欄6909</t>
  </si>
  <si>
    <t>欄6910</t>
  </si>
  <si>
    <t>欄6911</t>
  </si>
  <si>
    <t>欄6912</t>
  </si>
  <si>
    <t>欄6913</t>
  </si>
  <si>
    <t>欄6914</t>
  </si>
  <si>
    <t>欄6915</t>
  </si>
  <si>
    <t>欄6916</t>
  </si>
  <si>
    <t>欄6917</t>
  </si>
  <si>
    <t>欄6918</t>
  </si>
  <si>
    <t>欄6919</t>
  </si>
  <si>
    <t>欄6920</t>
  </si>
  <si>
    <t>欄6921</t>
  </si>
  <si>
    <t>欄6922</t>
  </si>
  <si>
    <t>欄6923</t>
  </si>
  <si>
    <t>欄6924</t>
  </si>
  <si>
    <t>欄6925</t>
  </si>
  <si>
    <t>欄6926</t>
  </si>
  <si>
    <t>欄6927</t>
  </si>
  <si>
    <t>欄6928</t>
  </si>
  <si>
    <t>欄6929</t>
  </si>
  <si>
    <t>欄6930</t>
  </si>
  <si>
    <t>欄6931</t>
  </si>
  <si>
    <t>欄6932</t>
  </si>
  <si>
    <t>欄6933</t>
  </si>
  <si>
    <t>欄6934</t>
  </si>
  <si>
    <t>欄6935</t>
  </si>
  <si>
    <t>欄6936</t>
  </si>
  <si>
    <t>欄6937</t>
  </si>
  <si>
    <t>欄6938</t>
  </si>
  <si>
    <t>欄6939</t>
  </si>
  <si>
    <t>欄6940</t>
  </si>
  <si>
    <t>欄6941</t>
  </si>
  <si>
    <t>欄6942</t>
  </si>
  <si>
    <t>欄6943</t>
  </si>
  <si>
    <t>欄6944</t>
  </si>
  <si>
    <t>欄6945</t>
  </si>
  <si>
    <t>欄6946</t>
  </si>
  <si>
    <t>欄6947</t>
  </si>
  <si>
    <t>欄6948</t>
  </si>
  <si>
    <t>欄6949</t>
  </si>
  <si>
    <t>欄6950</t>
  </si>
  <si>
    <t>欄6951</t>
  </si>
  <si>
    <t>欄6952</t>
  </si>
  <si>
    <t>欄6953</t>
  </si>
  <si>
    <t>欄6954</t>
  </si>
  <si>
    <t>欄6955</t>
  </si>
  <si>
    <t>欄6956</t>
  </si>
  <si>
    <t>欄6957</t>
  </si>
  <si>
    <t>欄6958</t>
  </si>
  <si>
    <t>欄6959</t>
  </si>
  <si>
    <t>欄6960</t>
  </si>
  <si>
    <t>欄6961</t>
  </si>
  <si>
    <t>欄6962</t>
  </si>
  <si>
    <t>欄6963</t>
  </si>
  <si>
    <t>欄6964</t>
  </si>
  <si>
    <t>欄6965</t>
  </si>
  <si>
    <t>欄6966</t>
  </si>
  <si>
    <t>欄6967</t>
  </si>
  <si>
    <t>欄6968</t>
  </si>
  <si>
    <t>欄6969</t>
  </si>
  <si>
    <t>欄6970</t>
  </si>
  <si>
    <t>欄6971</t>
  </si>
  <si>
    <t>欄6972</t>
  </si>
  <si>
    <t>欄6973</t>
  </si>
  <si>
    <t>欄6974</t>
  </si>
  <si>
    <t>欄6975</t>
  </si>
  <si>
    <t>欄6976</t>
  </si>
  <si>
    <t>欄6977</t>
  </si>
  <si>
    <t>欄6978</t>
  </si>
  <si>
    <t>欄6979</t>
  </si>
  <si>
    <t>欄6980</t>
  </si>
  <si>
    <t>欄6981</t>
  </si>
  <si>
    <t>欄6982</t>
  </si>
  <si>
    <t>欄6983</t>
  </si>
  <si>
    <t>欄6984</t>
  </si>
  <si>
    <t>欄6985</t>
  </si>
  <si>
    <t>欄6986</t>
  </si>
  <si>
    <t>欄6987</t>
  </si>
  <si>
    <t>欄6988</t>
  </si>
  <si>
    <t>欄6989</t>
  </si>
  <si>
    <t>欄6990</t>
  </si>
  <si>
    <t>欄6991</t>
  </si>
  <si>
    <t>欄6992</t>
  </si>
  <si>
    <t>欄6993</t>
  </si>
  <si>
    <t>欄6994</t>
  </si>
  <si>
    <t>欄6995</t>
  </si>
  <si>
    <t>欄6996</t>
  </si>
  <si>
    <t>欄6997</t>
  </si>
  <si>
    <t>欄6998</t>
  </si>
  <si>
    <t>欄6999</t>
  </si>
  <si>
    <t>欄7000</t>
  </si>
  <si>
    <t>欄7001</t>
  </si>
  <si>
    <t>欄7002</t>
  </si>
  <si>
    <t>欄7003</t>
  </si>
  <si>
    <t>欄7004</t>
  </si>
  <si>
    <t>欄7005</t>
  </si>
  <si>
    <t>欄7006</t>
  </si>
  <si>
    <t>欄7007</t>
  </si>
  <si>
    <t>欄7008</t>
  </si>
  <si>
    <t>欄7009</t>
  </si>
  <si>
    <t>欄7010</t>
  </si>
  <si>
    <t>欄7011</t>
  </si>
  <si>
    <t>欄7012</t>
  </si>
  <si>
    <t>欄7013</t>
  </si>
  <si>
    <t>欄7014</t>
  </si>
  <si>
    <t>欄7015</t>
  </si>
  <si>
    <t>欄7016</t>
  </si>
  <si>
    <t>欄7017</t>
  </si>
  <si>
    <t>欄7018</t>
  </si>
  <si>
    <t>欄7019</t>
  </si>
  <si>
    <t>欄7020</t>
  </si>
  <si>
    <t>欄7021</t>
  </si>
  <si>
    <t>欄7022</t>
  </si>
  <si>
    <t>欄7023</t>
  </si>
  <si>
    <t>欄7024</t>
  </si>
  <si>
    <t>欄7025</t>
  </si>
  <si>
    <t>欄7026</t>
  </si>
  <si>
    <t>欄7027</t>
  </si>
  <si>
    <t>欄7028</t>
  </si>
  <si>
    <t>欄7029</t>
  </si>
  <si>
    <t>欄7030</t>
  </si>
  <si>
    <t>欄7031</t>
  </si>
  <si>
    <t>欄7032</t>
  </si>
  <si>
    <t>欄7033</t>
  </si>
  <si>
    <t>欄7034</t>
  </si>
  <si>
    <t>欄7035</t>
  </si>
  <si>
    <t>欄7036</t>
  </si>
  <si>
    <t>欄7037</t>
  </si>
  <si>
    <t>欄7038</t>
  </si>
  <si>
    <t>欄7039</t>
  </si>
  <si>
    <t>欄7040</t>
  </si>
  <si>
    <t>欄7041</t>
  </si>
  <si>
    <t>欄7042</t>
  </si>
  <si>
    <t>欄7043</t>
  </si>
  <si>
    <t>欄7044</t>
  </si>
  <si>
    <t>欄7045</t>
  </si>
  <si>
    <t>欄7046</t>
  </si>
  <si>
    <t>欄7047</t>
  </si>
  <si>
    <t>欄7048</t>
  </si>
  <si>
    <t>欄7049</t>
  </si>
  <si>
    <t>欄7050</t>
  </si>
  <si>
    <t>欄7051</t>
  </si>
  <si>
    <t>欄7052</t>
  </si>
  <si>
    <t>欄7053</t>
  </si>
  <si>
    <t>欄7054</t>
  </si>
  <si>
    <t>欄7055</t>
  </si>
  <si>
    <t>欄7056</t>
  </si>
  <si>
    <t>欄7057</t>
  </si>
  <si>
    <t>欄7058</t>
  </si>
  <si>
    <t>欄7059</t>
  </si>
  <si>
    <t>欄7060</t>
  </si>
  <si>
    <t>欄7061</t>
  </si>
  <si>
    <t>欄7062</t>
  </si>
  <si>
    <t>欄7063</t>
  </si>
  <si>
    <t>欄7064</t>
  </si>
  <si>
    <t>欄7065</t>
  </si>
  <si>
    <t>欄7066</t>
  </si>
  <si>
    <t>欄7067</t>
  </si>
  <si>
    <t>欄7068</t>
  </si>
  <si>
    <t>欄7069</t>
  </si>
  <si>
    <t>欄7070</t>
  </si>
  <si>
    <t>欄7071</t>
  </si>
  <si>
    <t>欄7072</t>
  </si>
  <si>
    <t>欄7073</t>
  </si>
  <si>
    <t>欄7074</t>
  </si>
  <si>
    <t>欄7075</t>
  </si>
  <si>
    <t>欄7076</t>
  </si>
  <si>
    <t>欄7077</t>
  </si>
  <si>
    <t>欄7078</t>
  </si>
  <si>
    <t>欄7079</t>
  </si>
  <si>
    <t>欄7080</t>
  </si>
  <si>
    <t>欄7081</t>
  </si>
  <si>
    <t>欄7082</t>
  </si>
  <si>
    <t>欄7083</t>
  </si>
  <si>
    <t>欄7084</t>
  </si>
  <si>
    <t>欄7085</t>
  </si>
  <si>
    <t>欄7086</t>
  </si>
  <si>
    <t>欄7087</t>
  </si>
  <si>
    <t>欄7088</t>
  </si>
  <si>
    <t>欄7089</t>
  </si>
  <si>
    <t>欄7090</t>
  </si>
  <si>
    <t>欄7091</t>
  </si>
  <si>
    <t>欄7092</t>
  </si>
  <si>
    <t>欄7093</t>
  </si>
  <si>
    <t>欄7094</t>
  </si>
  <si>
    <t>欄7095</t>
  </si>
  <si>
    <t>欄7096</t>
  </si>
  <si>
    <t>欄7097</t>
  </si>
  <si>
    <t>欄7098</t>
  </si>
  <si>
    <t>欄7099</t>
  </si>
  <si>
    <t>欄7100</t>
  </si>
  <si>
    <t>欄7101</t>
  </si>
  <si>
    <t>欄7102</t>
  </si>
  <si>
    <t>欄7103</t>
  </si>
  <si>
    <t>欄7104</t>
  </si>
  <si>
    <t>欄7105</t>
  </si>
  <si>
    <t>欄7106</t>
  </si>
  <si>
    <t>欄7107</t>
  </si>
  <si>
    <t>欄7108</t>
  </si>
  <si>
    <t>欄7109</t>
  </si>
  <si>
    <t>欄7110</t>
  </si>
  <si>
    <t>欄7111</t>
  </si>
  <si>
    <t>欄7112</t>
  </si>
  <si>
    <t>欄7113</t>
  </si>
  <si>
    <t>欄7114</t>
  </si>
  <si>
    <t>欄7115</t>
  </si>
  <si>
    <t>欄7116</t>
  </si>
  <si>
    <t>欄7117</t>
  </si>
  <si>
    <t>欄7118</t>
  </si>
  <si>
    <t>欄7119</t>
  </si>
  <si>
    <t>欄7120</t>
  </si>
  <si>
    <t>欄7121</t>
  </si>
  <si>
    <t>欄7122</t>
  </si>
  <si>
    <t>欄7123</t>
  </si>
  <si>
    <t>欄7124</t>
  </si>
  <si>
    <t>欄7125</t>
  </si>
  <si>
    <t>欄7126</t>
  </si>
  <si>
    <t>欄7127</t>
  </si>
  <si>
    <t>欄7128</t>
  </si>
  <si>
    <t>欄7129</t>
  </si>
  <si>
    <t>欄7130</t>
  </si>
  <si>
    <t>欄7131</t>
  </si>
  <si>
    <t>欄7132</t>
  </si>
  <si>
    <t>欄7133</t>
  </si>
  <si>
    <t>欄7134</t>
  </si>
  <si>
    <t>欄7135</t>
  </si>
  <si>
    <t>欄7136</t>
  </si>
  <si>
    <t>欄7137</t>
  </si>
  <si>
    <t>欄7138</t>
  </si>
  <si>
    <t>欄7139</t>
  </si>
  <si>
    <t>欄7140</t>
  </si>
  <si>
    <t>欄7141</t>
  </si>
  <si>
    <t>欄7142</t>
  </si>
  <si>
    <t>欄7143</t>
  </si>
  <si>
    <t>欄7144</t>
  </si>
  <si>
    <t>欄7145</t>
  </si>
  <si>
    <t>欄7146</t>
  </si>
  <si>
    <t>欄7147</t>
  </si>
  <si>
    <t>欄7148</t>
  </si>
  <si>
    <t>欄7149</t>
  </si>
  <si>
    <t>欄7150</t>
  </si>
  <si>
    <t>欄7151</t>
  </si>
  <si>
    <t>欄7152</t>
  </si>
  <si>
    <t>欄7153</t>
  </si>
  <si>
    <t>欄7154</t>
  </si>
  <si>
    <t>欄7155</t>
  </si>
  <si>
    <t>欄7156</t>
  </si>
  <si>
    <t>欄7157</t>
  </si>
  <si>
    <t>欄7158</t>
  </si>
  <si>
    <t>欄7159</t>
  </si>
  <si>
    <t>欄7160</t>
  </si>
  <si>
    <t>欄7161</t>
  </si>
  <si>
    <t>欄7162</t>
  </si>
  <si>
    <t>欄7163</t>
  </si>
  <si>
    <t>欄7164</t>
  </si>
  <si>
    <t>欄7165</t>
  </si>
  <si>
    <t>欄7166</t>
  </si>
  <si>
    <t>欄7167</t>
  </si>
  <si>
    <t>欄7168</t>
  </si>
  <si>
    <t>欄7169</t>
  </si>
  <si>
    <t>欄7170</t>
  </si>
  <si>
    <t>欄7171</t>
  </si>
  <si>
    <t>欄7172</t>
  </si>
  <si>
    <t>欄7173</t>
  </si>
  <si>
    <t>欄7174</t>
  </si>
  <si>
    <t>欄7175</t>
  </si>
  <si>
    <t>欄7176</t>
  </si>
  <si>
    <t>欄7177</t>
  </si>
  <si>
    <t>欄7178</t>
  </si>
  <si>
    <t>欄7179</t>
  </si>
  <si>
    <t>欄7180</t>
  </si>
  <si>
    <t>欄7181</t>
  </si>
  <si>
    <t>欄7182</t>
  </si>
  <si>
    <t>欄7183</t>
  </si>
  <si>
    <t>欄7184</t>
  </si>
  <si>
    <t>欄7185</t>
  </si>
  <si>
    <t>欄7186</t>
  </si>
  <si>
    <t>欄7187</t>
  </si>
  <si>
    <t>欄7188</t>
  </si>
  <si>
    <t>欄7189</t>
  </si>
  <si>
    <t>欄7190</t>
  </si>
  <si>
    <t>欄7191</t>
  </si>
  <si>
    <t>欄7192</t>
  </si>
  <si>
    <t>欄7193</t>
  </si>
  <si>
    <t>欄7194</t>
  </si>
  <si>
    <t>欄7195</t>
  </si>
  <si>
    <t>欄7196</t>
  </si>
  <si>
    <t>欄7197</t>
  </si>
  <si>
    <t>欄7198</t>
  </si>
  <si>
    <t>欄7199</t>
  </si>
  <si>
    <t>欄7200</t>
  </si>
  <si>
    <t>欄7201</t>
  </si>
  <si>
    <t>欄7202</t>
  </si>
  <si>
    <t>欄7203</t>
  </si>
  <si>
    <t>欄7204</t>
  </si>
  <si>
    <t>欄7205</t>
  </si>
  <si>
    <t>欄7206</t>
  </si>
  <si>
    <t>欄7207</t>
  </si>
  <si>
    <t>欄7208</t>
  </si>
  <si>
    <t>欄7209</t>
  </si>
  <si>
    <t>欄7210</t>
  </si>
  <si>
    <t>欄7211</t>
  </si>
  <si>
    <t>欄7212</t>
  </si>
  <si>
    <t>欄7213</t>
  </si>
  <si>
    <t>欄7214</t>
  </si>
  <si>
    <t>欄7215</t>
  </si>
  <si>
    <t>欄7216</t>
  </si>
  <si>
    <t>欄7217</t>
  </si>
  <si>
    <t>欄7218</t>
  </si>
  <si>
    <t>欄7219</t>
  </si>
  <si>
    <t>欄7220</t>
  </si>
  <si>
    <t>欄7221</t>
  </si>
  <si>
    <t>欄7222</t>
  </si>
  <si>
    <t>欄7223</t>
  </si>
  <si>
    <t>欄7224</t>
  </si>
  <si>
    <t>欄7225</t>
  </si>
  <si>
    <t>欄7226</t>
  </si>
  <si>
    <t>欄7227</t>
  </si>
  <si>
    <t>欄7228</t>
  </si>
  <si>
    <t>欄7229</t>
  </si>
  <si>
    <t>欄7230</t>
  </si>
  <si>
    <t>欄7231</t>
  </si>
  <si>
    <t>欄7232</t>
  </si>
  <si>
    <t>欄7233</t>
  </si>
  <si>
    <t>欄7234</t>
  </si>
  <si>
    <t>欄7235</t>
  </si>
  <si>
    <t>欄7236</t>
  </si>
  <si>
    <t>欄7237</t>
  </si>
  <si>
    <t>欄7238</t>
  </si>
  <si>
    <t>欄7239</t>
  </si>
  <si>
    <t>欄7240</t>
  </si>
  <si>
    <t>欄7241</t>
  </si>
  <si>
    <t>欄7242</t>
  </si>
  <si>
    <t>欄7243</t>
  </si>
  <si>
    <t>欄7244</t>
  </si>
  <si>
    <t>欄7245</t>
  </si>
  <si>
    <t>欄7246</t>
  </si>
  <si>
    <t>欄7247</t>
  </si>
  <si>
    <t>欄7248</t>
  </si>
  <si>
    <t>欄7249</t>
  </si>
  <si>
    <t>欄7250</t>
  </si>
  <si>
    <t>欄7251</t>
  </si>
  <si>
    <t>欄7252</t>
  </si>
  <si>
    <t>欄7253</t>
  </si>
  <si>
    <t>欄7254</t>
  </si>
  <si>
    <t>欄7255</t>
  </si>
  <si>
    <t>欄7256</t>
  </si>
  <si>
    <t>欄7257</t>
  </si>
  <si>
    <t>欄7258</t>
  </si>
  <si>
    <t>欄7259</t>
  </si>
  <si>
    <t>欄7260</t>
  </si>
  <si>
    <t>欄7261</t>
  </si>
  <si>
    <t>欄7262</t>
  </si>
  <si>
    <t>欄7263</t>
  </si>
  <si>
    <t>欄7264</t>
  </si>
  <si>
    <t>欄7265</t>
  </si>
  <si>
    <t>欄7266</t>
  </si>
  <si>
    <t>欄7267</t>
  </si>
  <si>
    <t>欄7268</t>
  </si>
  <si>
    <t>欄7269</t>
  </si>
  <si>
    <t>欄7270</t>
  </si>
  <si>
    <t>欄7271</t>
  </si>
  <si>
    <t>欄7272</t>
  </si>
  <si>
    <t>欄7273</t>
  </si>
  <si>
    <t>欄7274</t>
  </si>
  <si>
    <t>欄7275</t>
  </si>
  <si>
    <t>欄7276</t>
  </si>
  <si>
    <t>欄7277</t>
  </si>
  <si>
    <t>欄7278</t>
  </si>
  <si>
    <t>欄7279</t>
  </si>
  <si>
    <t>欄7280</t>
  </si>
  <si>
    <t>欄7281</t>
  </si>
  <si>
    <t>欄7282</t>
  </si>
  <si>
    <t>欄7283</t>
  </si>
  <si>
    <t>欄7284</t>
  </si>
  <si>
    <t>欄7285</t>
  </si>
  <si>
    <t>欄7286</t>
  </si>
  <si>
    <t>欄7287</t>
  </si>
  <si>
    <t>欄7288</t>
  </si>
  <si>
    <t>欄7289</t>
  </si>
  <si>
    <t>欄7290</t>
  </si>
  <si>
    <t>欄7291</t>
  </si>
  <si>
    <t>欄7292</t>
  </si>
  <si>
    <t>欄7293</t>
  </si>
  <si>
    <t>欄7294</t>
  </si>
  <si>
    <t>欄7295</t>
  </si>
  <si>
    <t>欄7296</t>
  </si>
  <si>
    <t>欄7297</t>
  </si>
  <si>
    <t>欄7298</t>
  </si>
  <si>
    <t>欄7299</t>
  </si>
  <si>
    <t>欄7300</t>
  </si>
  <si>
    <t>欄7301</t>
  </si>
  <si>
    <t>欄7302</t>
  </si>
  <si>
    <t>欄7303</t>
  </si>
  <si>
    <t>欄7304</t>
  </si>
  <si>
    <t>欄7305</t>
  </si>
  <si>
    <t>欄7306</t>
  </si>
  <si>
    <t>欄7307</t>
  </si>
  <si>
    <t>欄7308</t>
  </si>
  <si>
    <t>欄7309</t>
  </si>
  <si>
    <t>欄7310</t>
  </si>
  <si>
    <t>欄7311</t>
  </si>
  <si>
    <t>欄7312</t>
  </si>
  <si>
    <t>欄7313</t>
  </si>
  <si>
    <t>欄7314</t>
  </si>
  <si>
    <t>欄7315</t>
  </si>
  <si>
    <t>欄7316</t>
  </si>
  <si>
    <t>欄7317</t>
  </si>
  <si>
    <t>欄7318</t>
  </si>
  <si>
    <t>欄7319</t>
  </si>
  <si>
    <t>欄7320</t>
  </si>
  <si>
    <t>欄7321</t>
  </si>
  <si>
    <t>欄7322</t>
  </si>
  <si>
    <t>欄7323</t>
  </si>
  <si>
    <t>欄7324</t>
  </si>
  <si>
    <t>欄7325</t>
  </si>
  <si>
    <t>欄7326</t>
  </si>
  <si>
    <t>欄7327</t>
  </si>
  <si>
    <t>欄7328</t>
  </si>
  <si>
    <t>欄7329</t>
  </si>
  <si>
    <t>欄7330</t>
  </si>
  <si>
    <t>欄7331</t>
  </si>
  <si>
    <t>欄7332</t>
  </si>
  <si>
    <t>欄7333</t>
  </si>
  <si>
    <t>欄7334</t>
  </si>
  <si>
    <t>欄7335</t>
  </si>
  <si>
    <t>欄7336</t>
  </si>
  <si>
    <t>欄7337</t>
  </si>
  <si>
    <t>欄7338</t>
  </si>
  <si>
    <t>欄7339</t>
  </si>
  <si>
    <t>欄7340</t>
  </si>
  <si>
    <t>欄7341</t>
  </si>
  <si>
    <t>欄7342</t>
  </si>
  <si>
    <t>欄7343</t>
  </si>
  <si>
    <t>欄7344</t>
  </si>
  <si>
    <t>欄7345</t>
  </si>
  <si>
    <t>欄7346</t>
  </si>
  <si>
    <t>欄7347</t>
  </si>
  <si>
    <t>欄7348</t>
  </si>
  <si>
    <t>欄7349</t>
  </si>
  <si>
    <t>欄7350</t>
  </si>
  <si>
    <t>欄7351</t>
  </si>
  <si>
    <t>欄7352</t>
  </si>
  <si>
    <t>欄7353</t>
  </si>
  <si>
    <t>欄7354</t>
  </si>
  <si>
    <t>欄7355</t>
  </si>
  <si>
    <t>欄7356</t>
  </si>
  <si>
    <t>欄7357</t>
  </si>
  <si>
    <t>欄7358</t>
  </si>
  <si>
    <t>欄7359</t>
  </si>
  <si>
    <t>欄7360</t>
  </si>
  <si>
    <t>欄7361</t>
  </si>
  <si>
    <t>欄7362</t>
  </si>
  <si>
    <t>欄7363</t>
  </si>
  <si>
    <t>欄7364</t>
  </si>
  <si>
    <t>欄7365</t>
  </si>
  <si>
    <t>欄7366</t>
  </si>
  <si>
    <t>欄7367</t>
  </si>
  <si>
    <t>欄7368</t>
  </si>
  <si>
    <t>欄7369</t>
  </si>
  <si>
    <t>欄7370</t>
  </si>
  <si>
    <t>欄7371</t>
  </si>
  <si>
    <t>欄7372</t>
  </si>
  <si>
    <t>欄7373</t>
  </si>
  <si>
    <t>欄7374</t>
  </si>
  <si>
    <t>欄7375</t>
  </si>
  <si>
    <t>欄7376</t>
  </si>
  <si>
    <t>欄7377</t>
  </si>
  <si>
    <t>欄7378</t>
  </si>
  <si>
    <t>欄7379</t>
  </si>
  <si>
    <t>欄7380</t>
  </si>
  <si>
    <t>欄7381</t>
  </si>
  <si>
    <t>欄7382</t>
  </si>
  <si>
    <t>欄7383</t>
  </si>
  <si>
    <t>欄7384</t>
  </si>
  <si>
    <t>欄7385</t>
  </si>
  <si>
    <t>欄7386</t>
  </si>
  <si>
    <t>欄7387</t>
  </si>
  <si>
    <t>欄7388</t>
  </si>
  <si>
    <t>欄7389</t>
  </si>
  <si>
    <t>欄7390</t>
  </si>
  <si>
    <t>欄7391</t>
  </si>
  <si>
    <t>欄7392</t>
  </si>
  <si>
    <t>欄7393</t>
  </si>
  <si>
    <t>欄7394</t>
  </si>
  <si>
    <t>欄7395</t>
  </si>
  <si>
    <t>欄7396</t>
  </si>
  <si>
    <t>欄7397</t>
  </si>
  <si>
    <t>欄7398</t>
  </si>
  <si>
    <t>欄7399</t>
  </si>
  <si>
    <t>欄7400</t>
  </si>
  <si>
    <t>欄7401</t>
  </si>
  <si>
    <t>欄7402</t>
  </si>
  <si>
    <t>欄7403</t>
  </si>
  <si>
    <t>欄7404</t>
  </si>
  <si>
    <t>欄7405</t>
  </si>
  <si>
    <t>欄7406</t>
  </si>
  <si>
    <t>欄7407</t>
  </si>
  <si>
    <t>欄7408</t>
  </si>
  <si>
    <t>欄7409</t>
  </si>
  <si>
    <t>欄7410</t>
  </si>
  <si>
    <t>欄7411</t>
  </si>
  <si>
    <t>欄7412</t>
  </si>
  <si>
    <t>欄7413</t>
  </si>
  <si>
    <t>欄7414</t>
  </si>
  <si>
    <t>欄7415</t>
  </si>
  <si>
    <t>欄7416</t>
  </si>
  <si>
    <t>欄7417</t>
  </si>
  <si>
    <t>欄7418</t>
  </si>
  <si>
    <t>欄7419</t>
  </si>
  <si>
    <t>欄7420</t>
  </si>
  <si>
    <t>欄7421</t>
  </si>
  <si>
    <t>欄7422</t>
  </si>
  <si>
    <t>欄7423</t>
  </si>
  <si>
    <t>欄7424</t>
  </si>
  <si>
    <t>欄7425</t>
  </si>
  <si>
    <t>欄7426</t>
  </si>
  <si>
    <t>欄7427</t>
  </si>
  <si>
    <t>欄7428</t>
  </si>
  <si>
    <t>欄7429</t>
  </si>
  <si>
    <t>欄7430</t>
  </si>
  <si>
    <t>欄7431</t>
  </si>
  <si>
    <t>欄7432</t>
  </si>
  <si>
    <t>欄7433</t>
  </si>
  <si>
    <t>欄7434</t>
  </si>
  <si>
    <t>欄7435</t>
  </si>
  <si>
    <t>欄7436</t>
  </si>
  <si>
    <t>欄7437</t>
  </si>
  <si>
    <t>欄7438</t>
  </si>
  <si>
    <t>欄7439</t>
  </si>
  <si>
    <t>欄7440</t>
  </si>
  <si>
    <t>欄7441</t>
  </si>
  <si>
    <t>欄7442</t>
  </si>
  <si>
    <t>欄7443</t>
  </si>
  <si>
    <t>欄7444</t>
  </si>
  <si>
    <t>欄7445</t>
  </si>
  <si>
    <t>欄7446</t>
  </si>
  <si>
    <t>欄7447</t>
  </si>
  <si>
    <t>欄7448</t>
  </si>
  <si>
    <t>欄7449</t>
  </si>
  <si>
    <t>欄7450</t>
  </si>
  <si>
    <t>欄7451</t>
  </si>
  <si>
    <t>欄7452</t>
  </si>
  <si>
    <t>欄7453</t>
  </si>
  <si>
    <t>欄7454</t>
  </si>
  <si>
    <t>欄7455</t>
  </si>
  <si>
    <t>欄7456</t>
  </si>
  <si>
    <t>欄7457</t>
  </si>
  <si>
    <t>欄7458</t>
  </si>
  <si>
    <t>欄7459</t>
  </si>
  <si>
    <t>欄7460</t>
  </si>
  <si>
    <t>欄7461</t>
  </si>
  <si>
    <t>欄7462</t>
  </si>
  <si>
    <t>欄7463</t>
  </si>
  <si>
    <t>欄7464</t>
  </si>
  <si>
    <t>欄7465</t>
  </si>
  <si>
    <t>欄7466</t>
  </si>
  <si>
    <t>欄7467</t>
  </si>
  <si>
    <t>欄7468</t>
  </si>
  <si>
    <t>欄7469</t>
  </si>
  <si>
    <t>欄7470</t>
  </si>
  <si>
    <t>欄7471</t>
  </si>
  <si>
    <t>欄7472</t>
  </si>
  <si>
    <t>欄7473</t>
  </si>
  <si>
    <t>欄7474</t>
  </si>
  <si>
    <t>欄7475</t>
  </si>
  <si>
    <t>欄7476</t>
  </si>
  <si>
    <t>欄7477</t>
  </si>
  <si>
    <t>欄7478</t>
  </si>
  <si>
    <t>欄7479</t>
  </si>
  <si>
    <t>欄7480</t>
  </si>
  <si>
    <t>欄7481</t>
  </si>
  <si>
    <t>欄7482</t>
  </si>
  <si>
    <t>欄7483</t>
  </si>
  <si>
    <t>欄7484</t>
  </si>
  <si>
    <t>欄7485</t>
  </si>
  <si>
    <t>欄7486</t>
  </si>
  <si>
    <t>欄7487</t>
  </si>
  <si>
    <t>欄7488</t>
  </si>
  <si>
    <t>欄7489</t>
  </si>
  <si>
    <t>欄7490</t>
  </si>
  <si>
    <t>欄7491</t>
  </si>
  <si>
    <t>欄7492</t>
  </si>
  <si>
    <t>欄7493</t>
  </si>
  <si>
    <t>欄7494</t>
  </si>
  <si>
    <t>欄7495</t>
  </si>
  <si>
    <t>欄7496</t>
  </si>
  <si>
    <t>欄7497</t>
  </si>
  <si>
    <t>欄7498</t>
  </si>
  <si>
    <t>欄7499</t>
  </si>
  <si>
    <t>欄7500</t>
  </si>
  <si>
    <t>欄7501</t>
  </si>
  <si>
    <t>欄7502</t>
  </si>
  <si>
    <t>欄7503</t>
  </si>
  <si>
    <t>欄7504</t>
  </si>
  <si>
    <t>欄7505</t>
  </si>
  <si>
    <t>欄7506</t>
  </si>
  <si>
    <t>欄7507</t>
  </si>
  <si>
    <t>欄7508</t>
  </si>
  <si>
    <t>欄7509</t>
  </si>
  <si>
    <t>欄7510</t>
  </si>
  <si>
    <t>欄7511</t>
  </si>
  <si>
    <t>欄7512</t>
  </si>
  <si>
    <t>欄7513</t>
  </si>
  <si>
    <t>欄7514</t>
  </si>
  <si>
    <t>欄7515</t>
  </si>
  <si>
    <t>欄7516</t>
  </si>
  <si>
    <t>欄7517</t>
  </si>
  <si>
    <t>欄7518</t>
  </si>
  <si>
    <t>欄7519</t>
  </si>
  <si>
    <t>欄7520</t>
  </si>
  <si>
    <t>欄7521</t>
  </si>
  <si>
    <t>欄7522</t>
  </si>
  <si>
    <t>欄7523</t>
  </si>
  <si>
    <t>欄7524</t>
  </si>
  <si>
    <t>欄7525</t>
  </si>
  <si>
    <t>欄7526</t>
  </si>
  <si>
    <t>欄7527</t>
  </si>
  <si>
    <t>欄7528</t>
  </si>
  <si>
    <t>欄7529</t>
  </si>
  <si>
    <t>欄7530</t>
  </si>
  <si>
    <t>欄7531</t>
  </si>
  <si>
    <t>欄7532</t>
  </si>
  <si>
    <t>欄7533</t>
  </si>
  <si>
    <t>欄7534</t>
  </si>
  <si>
    <t>欄7535</t>
  </si>
  <si>
    <t>欄7536</t>
  </si>
  <si>
    <t>欄7537</t>
  </si>
  <si>
    <t>欄7538</t>
  </si>
  <si>
    <t>欄7539</t>
  </si>
  <si>
    <t>欄7540</t>
  </si>
  <si>
    <t>欄7541</t>
  </si>
  <si>
    <t>欄7542</t>
  </si>
  <si>
    <t>欄7543</t>
  </si>
  <si>
    <t>欄7544</t>
  </si>
  <si>
    <t>欄7545</t>
  </si>
  <si>
    <t>欄7546</t>
  </si>
  <si>
    <t>欄7547</t>
  </si>
  <si>
    <t>欄7548</t>
  </si>
  <si>
    <t>欄7549</t>
  </si>
  <si>
    <t>欄7550</t>
  </si>
  <si>
    <t>欄7551</t>
  </si>
  <si>
    <t>欄7552</t>
  </si>
  <si>
    <t>欄7553</t>
  </si>
  <si>
    <t>欄7554</t>
  </si>
  <si>
    <t>欄7555</t>
  </si>
  <si>
    <t>欄7556</t>
  </si>
  <si>
    <t>欄7557</t>
  </si>
  <si>
    <t>欄7558</t>
  </si>
  <si>
    <t>欄7559</t>
  </si>
  <si>
    <t>欄7560</t>
  </si>
  <si>
    <t>欄7561</t>
  </si>
  <si>
    <t>欄7562</t>
  </si>
  <si>
    <t>欄7563</t>
  </si>
  <si>
    <t>欄7564</t>
  </si>
  <si>
    <t>欄7565</t>
  </si>
  <si>
    <t>欄7566</t>
  </si>
  <si>
    <t>欄7567</t>
  </si>
  <si>
    <t>欄7568</t>
  </si>
  <si>
    <t>欄7569</t>
  </si>
  <si>
    <t>欄7570</t>
  </si>
  <si>
    <t>欄7571</t>
  </si>
  <si>
    <t>欄7572</t>
  </si>
  <si>
    <t>欄7573</t>
  </si>
  <si>
    <t>欄7574</t>
  </si>
  <si>
    <t>欄7575</t>
  </si>
  <si>
    <t>欄7576</t>
  </si>
  <si>
    <t>欄7577</t>
  </si>
  <si>
    <t>欄7578</t>
  </si>
  <si>
    <t>欄7579</t>
  </si>
  <si>
    <t>欄7580</t>
  </si>
  <si>
    <t>欄7581</t>
  </si>
  <si>
    <t>欄7582</t>
  </si>
  <si>
    <t>欄7583</t>
  </si>
  <si>
    <t>欄7584</t>
  </si>
  <si>
    <t>欄7585</t>
  </si>
  <si>
    <t>欄7586</t>
  </si>
  <si>
    <t>欄7587</t>
  </si>
  <si>
    <t>欄7588</t>
  </si>
  <si>
    <t>欄7589</t>
  </si>
  <si>
    <t>欄7590</t>
  </si>
  <si>
    <t>欄7591</t>
  </si>
  <si>
    <t>欄7592</t>
  </si>
  <si>
    <t>欄7593</t>
  </si>
  <si>
    <t>欄7594</t>
  </si>
  <si>
    <t>欄7595</t>
  </si>
  <si>
    <t>欄7596</t>
  </si>
  <si>
    <t>欄7597</t>
  </si>
  <si>
    <t>欄7598</t>
  </si>
  <si>
    <t>欄7599</t>
  </si>
  <si>
    <t>欄7600</t>
  </si>
  <si>
    <t>欄7601</t>
  </si>
  <si>
    <t>欄7602</t>
  </si>
  <si>
    <t>欄7603</t>
  </si>
  <si>
    <t>欄7604</t>
  </si>
  <si>
    <t>欄7605</t>
  </si>
  <si>
    <t>欄7606</t>
  </si>
  <si>
    <t>欄7607</t>
  </si>
  <si>
    <t>欄7608</t>
  </si>
  <si>
    <t>欄7609</t>
  </si>
  <si>
    <t>欄7610</t>
  </si>
  <si>
    <t>欄7611</t>
  </si>
  <si>
    <t>欄7612</t>
  </si>
  <si>
    <t>欄7613</t>
  </si>
  <si>
    <t>欄7614</t>
  </si>
  <si>
    <t>欄7615</t>
  </si>
  <si>
    <t>欄7616</t>
  </si>
  <si>
    <t>欄7617</t>
  </si>
  <si>
    <t>欄7618</t>
  </si>
  <si>
    <t>欄7619</t>
  </si>
  <si>
    <t>欄7620</t>
  </si>
  <si>
    <t>欄7621</t>
  </si>
  <si>
    <t>欄7622</t>
  </si>
  <si>
    <t>欄7623</t>
  </si>
  <si>
    <t>欄7624</t>
  </si>
  <si>
    <t>欄7625</t>
  </si>
  <si>
    <t>欄7626</t>
  </si>
  <si>
    <t>欄7627</t>
  </si>
  <si>
    <t>欄7628</t>
  </si>
  <si>
    <t>欄7629</t>
  </si>
  <si>
    <t>欄7630</t>
  </si>
  <si>
    <t>欄7631</t>
  </si>
  <si>
    <t>欄7632</t>
  </si>
  <si>
    <t>欄7633</t>
  </si>
  <si>
    <t>欄7634</t>
  </si>
  <si>
    <t>欄7635</t>
  </si>
  <si>
    <t>欄7636</t>
  </si>
  <si>
    <t>欄7637</t>
  </si>
  <si>
    <t>欄7638</t>
  </si>
  <si>
    <t>欄7639</t>
  </si>
  <si>
    <t>欄7640</t>
  </si>
  <si>
    <t>欄7641</t>
  </si>
  <si>
    <t>欄7642</t>
  </si>
  <si>
    <t>欄7643</t>
  </si>
  <si>
    <t>欄7644</t>
  </si>
  <si>
    <t>欄7645</t>
  </si>
  <si>
    <t>欄7646</t>
  </si>
  <si>
    <t>欄7647</t>
  </si>
  <si>
    <t>欄7648</t>
  </si>
  <si>
    <t>欄7649</t>
  </si>
  <si>
    <t>欄7650</t>
  </si>
  <si>
    <t>欄7651</t>
  </si>
  <si>
    <t>欄7652</t>
  </si>
  <si>
    <t>欄7653</t>
  </si>
  <si>
    <t>欄7654</t>
  </si>
  <si>
    <t>欄7655</t>
  </si>
  <si>
    <t>欄7656</t>
  </si>
  <si>
    <t>欄7657</t>
  </si>
  <si>
    <t>欄7658</t>
  </si>
  <si>
    <t>欄7659</t>
  </si>
  <si>
    <t>欄7660</t>
  </si>
  <si>
    <t>欄7661</t>
  </si>
  <si>
    <t>欄7662</t>
  </si>
  <si>
    <t>欄7663</t>
  </si>
  <si>
    <t>欄7664</t>
  </si>
  <si>
    <t>欄7665</t>
  </si>
  <si>
    <t>欄7666</t>
  </si>
  <si>
    <t>欄7667</t>
  </si>
  <si>
    <t>欄7668</t>
  </si>
  <si>
    <t>欄7669</t>
  </si>
  <si>
    <t>欄7670</t>
  </si>
  <si>
    <t>欄7671</t>
  </si>
  <si>
    <t>欄7672</t>
  </si>
  <si>
    <t>欄7673</t>
  </si>
  <si>
    <t>欄7674</t>
  </si>
  <si>
    <t>欄7675</t>
  </si>
  <si>
    <t>欄7676</t>
  </si>
  <si>
    <t>欄7677</t>
  </si>
  <si>
    <t>欄7678</t>
  </si>
  <si>
    <t>欄7679</t>
  </si>
  <si>
    <t>欄7680</t>
  </si>
  <si>
    <t>欄7681</t>
  </si>
  <si>
    <t>欄7682</t>
  </si>
  <si>
    <t>欄7683</t>
  </si>
  <si>
    <t>欄7684</t>
  </si>
  <si>
    <t>欄7685</t>
  </si>
  <si>
    <t>欄7686</t>
  </si>
  <si>
    <t>欄7687</t>
  </si>
  <si>
    <t>欄7688</t>
  </si>
  <si>
    <t>欄7689</t>
  </si>
  <si>
    <t>欄7690</t>
  </si>
  <si>
    <t>欄7691</t>
  </si>
  <si>
    <t>欄7692</t>
  </si>
  <si>
    <t>欄7693</t>
  </si>
  <si>
    <t>欄7694</t>
  </si>
  <si>
    <t>欄7695</t>
  </si>
  <si>
    <t>欄7696</t>
  </si>
  <si>
    <t>欄7697</t>
  </si>
  <si>
    <t>欄7698</t>
  </si>
  <si>
    <t>欄7699</t>
  </si>
  <si>
    <t>欄7700</t>
  </si>
  <si>
    <t>欄7701</t>
  </si>
  <si>
    <t>欄7702</t>
  </si>
  <si>
    <t>欄7703</t>
  </si>
  <si>
    <t>欄7704</t>
  </si>
  <si>
    <t>欄7705</t>
  </si>
  <si>
    <t>欄7706</t>
  </si>
  <si>
    <t>欄7707</t>
  </si>
  <si>
    <t>欄7708</t>
  </si>
  <si>
    <t>欄7709</t>
  </si>
  <si>
    <t>欄7710</t>
  </si>
  <si>
    <t>欄7711</t>
  </si>
  <si>
    <t>欄7712</t>
  </si>
  <si>
    <t>欄7713</t>
  </si>
  <si>
    <t>欄7714</t>
  </si>
  <si>
    <t>欄7715</t>
  </si>
  <si>
    <t>欄7716</t>
  </si>
  <si>
    <t>欄7717</t>
  </si>
  <si>
    <t>欄7718</t>
  </si>
  <si>
    <t>欄7719</t>
  </si>
  <si>
    <t>欄7720</t>
  </si>
  <si>
    <t>欄7721</t>
  </si>
  <si>
    <t>欄7722</t>
  </si>
  <si>
    <t>欄7723</t>
  </si>
  <si>
    <t>欄7724</t>
  </si>
  <si>
    <t>欄7725</t>
  </si>
  <si>
    <t>欄7726</t>
  </si>
  <si>
    <t>欄7727</t>
  </si>
  <si>
    <t>欄7728</t>
  </si>
  <si>
    <t>欄7729</t>
  </si>
  <si>
    <t>欄7730</t>
  </si>
  <si>
    <t>欄7731</t>
  </si>
  <si>
    <t>欄7732</t>
  </si>
  <si>
    <t>欄7733</t>
  </si>
  <si>
    <t>欄7734</t>
  </si>
  <si>
    <t>欄7735</t>
  </si>
  <si>
    <t>欄7736</t>
  </si>
  <si>
    <t>欄7737</t>
  </si>
  <si>
    <t>欄7738</t>
  </si>
  <si>
    <t>欄7739</t>
  </si>
  <si>
    <t>欄7740</t>
  </si>
  <si>
    <t>欄7741</t>
  </si>
  <si>
    <t>欄7742</t>
  </si>
  <si>
    <t>欄7743</t>
  </si>
  <si>
    <t>欄7744</t>
  </si>
  <si>
    <t>欄7745</t>
  </si>
  <si>
    <t>欄7746</t>
  </si>
  <si>
    <t>欄7747</t>
  </si>
  <si>
    <t>欄7748</t>
  </si>
  <si>
    <t>欄7749</t>
  </si>
  <si>
    <t>欄7750</t>
  </si>
  <si>
    <t>欄7751</t>
  </si>
  <si>
    <t>欄7752</t>
  </si>
  <si>
    <t>欄7753</t>
  </si>
  <si>
    <t>欄7754</t>
  </si>
  <si>
    <t>欄7755</t>
  </si>
  <si>
    <t>欄7756</t>
  </si>
  <si>
    <t>欄7757</t>
  </si>
  <si>
    <t>欄7758</t>
  </si>
  <si>
    <t>欄7759</t>
  </si>
  <si>
    <t>欄7760</t>
  </si>
  <si>
    <t>欄7761</t>
  </si>
  <si>
    <t>欄7762</t>
  </si>
  <si>
    <t>欄7763</t>
  </si>
  <si>
    <t>欄7764</t>
  </si>
  <si>
    <t>欄7765</t>
  </si>
  <si>
    <t>欄7766</t>
  </si>
  <si>
    <t>欄7767</t>
  </si>
  <si>
    <t>欄7768</t>
  </si>
  <si>
    <t>欄7769</t>
  </si>
  <si>
    <t>欄7770</t>
  </si>
  <si>
    <t>欄7771</t>
  </si>
  <si>
    <t>欄7772</t>
  </si>
  <si>
    <t>欄7773</t>
  </si>
  <si>
    <t>欄7774</t>
  </si>
  <si>
    <t>欄7775</t>
  </si>
  <si>
    <t>欄7776</t>
  </si>
  <si>
    <t>欄7777</t>
  </si>
  <si>
    <t>欄7778</t>
  </si>
  <si>
    <t>欄7779</t>
  </si>
  <si>
    <t>欄7780</t>
  </si>
  <si>
    <t>欄7781</t>
  </si>
  <si>
    <t>欄7782</t>
  </si>
  <si>
    <t>欄7783</t>
  </si>
  <si>
    <t>欄7784</t>
  </si>
  <si>
    <t>欄7785</t>
  </si>
  <si>
    <t>欄7786</t>
  </si>
  <si>
    <t>欄7787</t>
  </si>
  <si>
    <t>欄7788</t>
  </si>
  <si>
    <t>欄7789</t>
  </si>
  <si>
    <t>欄7790</t>
  </si>
  <si>
    <t>欄7791</t>
  </si>
  <si>
    <t>欄7792</t>
  </si>
  <si>
    <t>欄7793</t>
  </si>
  <si>
    <t>欄7794</t>
  </si>
  <si>
    <t>欄7795</t>
  </si>
  <si>
    <t>欄7796</t>
  </si>
  <si>
    <t>欄7797</t>
  </si>
  <si>
    <t>欄7798</t>
  </si>
  <si>
    <t>欄7799</t>
  </si>
  <si>
    <t>欄7800</t>
  </si>
  <si>
    <t>欄7801</t>
  </si>
  <si>
    <t>欄7802</t>
  </si>
  <si>
    <t>欄7803</t>
  </si>
  <si>
    <t>欄7804</t>
  </si>
  <si>
    <t>欄7805</t>
  </si>
  <si>
    <t>欄7806</t>
  </si>
  <si>
    <t>欄7807</t>
  </si>
  <si>
    <t>欄7808</t>
  </si>
  <si>
    <t>欄7809</t>
  </si>
  <si>
    <t>欄7810</t>
  </si>
  <si>
    <t>欄7811</t>
  </si>
  <si>
    <t>欄7812</t>
  </si>
  <si>
    <t>欄7813</t>
  </si>
  <si>
    <t>欄7814</t>
  </si>
  <si>
    <t>欄7815</t>
  </si>
  <si>
    <t>欄7816</t>
  </si>
  <si>
    <t>欄7817</t>
  </si>
  <si>
    <t>欄7818</t>
  </si>
  <si>
    <t>欄7819</t>
  </si>
  <si>
    <t>欄7820</t>
  </si>
  <si>
    <t>欄7821</t>
  </si>
  <si>
    <t>欄7822</t>
  </si>
  <si>
    <t>欄7823</t>
  </si>
  <si>
    <t>欄7824</t>
  </si>
  <si>
    <t>欄7825</t>
  </si>
  <si>
    <t>欄7826</t>
  </si>
  <si>
    <t>欄7827</t>
  </si>
  <si>
    <t>欄7828</t>
  </si>
  <si>
    <t>欄7829</t>
  </si>
  <si>
    <t>欄7830</t>
  </si>
  <si>
    <t>欄7831</t>
  </si>
  <si>
    <t>欄7832</t>
  </si>
  <si>
    <t>欄7833</t>
  </si>
  <si>
    <t>欄7834</t>
  </si>
  <si>
    <t>欄7835</t>
  </si>
  <si>
    <t>欄7836</t>
  </si>
  <si>
    <t>欄7837</t>
  </si>
  <si>
    <t>欄7838</t>
  </si>
  <si>
    <t>欄7839</t>
  </si>
  <si>
    <t>欄7840</t>
  </si>
  <si>
    <t>欄7841</t>
  </si>
  <si>
    <t>欄7842</t>
  </si>
  <si>
    <t>欄7843</t>
  </si>
  <si>
    <t>欄7844</t>
  </si>
  <si>
    <t>欄7845</t>
  </si>
  <si>
    <t>欄7846</t>
  </si>
  <si>
    <t>欄7847</t>
  </si>
  <si>
    <t>欄7848</t>
  </si>
  <si>
    <t>欄7849</t>
  </si>
  <si>
    <t>欄7850</t>
  </si>
  <si>
    <t>欄7851</t>
  </si>
  <si>
    <t>欄7852</t>
  </si>
  <si>
    <t>欄7853</t>
  </si>
  <si>
    <t>欄7854</t>
  </si>
  <si>
    <t>欄7855</t>
  </si>
  <si>
    <t>欄7856</t>
  </si>
  <si>
    <t>欄7857</t>
  </si>
  <si>
    <t>欄7858</t>
  </si>
  <si>
    <t>欄7859</t>
  </si>
  <si>
    <t>欄7860</t>
  </si>
  <si>
    <t>欄7861</t>
  </si>
  <si>
    <t>欄7862</t>
  </si>
  <si>
    <t>欄7863</t>
  </si>
  <si>
    <t>欄7864</t>
  </si>
  <si>
    <t>欄7865</t>
  </si>
  <si>
    <t>欄7866</t>
  </si>
  <si>
    <t>欄7867</t>
  </si>
  <si>
    <t>欄7868</t>
  </si>
  <si>
    <t>欄7869</t>
  </si>
  <si>
    <t>欄7870</t>
  </si>
  <si>
    <t>欄7871</t>
  </si>
  <si>
    <t>欄7872</t>
  </si>
  <si>
    <t>欄7873</t>
  </si>
  <si>
    <t>欄7874</t>
  </si>
  <si>
    <t>欄7875</t>
  </si>
  <si>
    <t>欄7876</t>
  </si>
  <si>
    <t>欄7877</t>
  </si>
  <si>
    <t>欄7878</t>
  </si>
  <si>
    <t>欄7879</t>
  </si>
  <si>
    <t>欄7880</t>
  </si>
  <si>
    <t>欄7881</t>
  </si>
  <si>
    <t>欄7882</t>
  </si>
  <si>
    <t>欄7883</t>
  </si>
  <si>
    <t>欄7884</t>
  </si>
  <si>
    <t>欄7885</t>
  </si>
  <si>
    <t>欄7886</t>
  </si>
  <si>
    <t>欄7887</t>
  </si>
  <si>
    <t>欄7888</t>
  </si>
  <si>
    <t>欄7889</t>
  </si>
  <si>
    <t>欄7890</t>
  </si>
  <si>
    <t>欄7891</t>
  </si>
  <si>
    <t>欄7892</t>
  </si>
  <si>
    <t>欄7893</t>
  </si>
  <si>
    <t>欄7894</t>
  </si>
  <si>
    <t>欄7895</t>
  </si>
  <si>
    <t>欄7896</t>
  </si>
  <si>
    <t>欄7897</t>
  </si>
  <si>
    <t>欄7898</t>
  </si>
  <si>
    <t>欄7899</t>
  </si>
  <si>
    <t>欄7900</t>
  </si>
  <si>
    <t>欄7901</t>
  </si>
  <si>
    <t>欄7902</t>
  </si>
  <si>
    <t>欄7903</t>
  </si>
  <si>
    <t>欄7904</t>
  </si>
  <si>
    <t>欄7905</t>
  </si>
  <si>
    <t>欄7906</t>
  </si>
  <si>
    <t>欄7907</t>
  </si>
  <si>
    <t>欄7908</t>
  </si>
  <si>
    <t>欄7909</t>
  </si>
  <si>
    <t>欄7910</t>
  </si>
  <si>
    <t>欄7911</t>
  </si>
  <si>
    <t>欄7912</t>
  </si>
  <si>
    <t>欄7913</t>
  </si>
  <si>
    <t>欄7914</t>
  </si>
  <si>
    <t>欄7915</t>
  </si>
  <si>
    <t>欄7916</t>
  </si>
  <si>
    <t>欄7917</t>
  </si>
  <si>
    <t>欄7918</t>
  </si>
  <si>
    <t>欄7919</t>
  </si>
  <si>
    <t>欄7920</t>
  </si>
  <si>
    <t>欄7921</t>
  </si>
  <si>
    <t>欄7922</t>
  </si>
  <si>
    <t>欄7923</t>
  </si>
  <si>
    <t>欄7924</t>
  </si>
  <si>
    <t>欄7925</t>
  </si>
  <si>
    <t>欄7926</t>
  </si>
  <si>
    <t>欄7927</t>
  </si>
  <si>
    <t>欄7928</t>
  </si>
  <si>
    <t>欄7929</t>
  </si>
  <si>
    <t>欄7930</t>
  </si>
  <si>
    <t>欄7931</t>
  </si>
  <si>
    <t>欄7932</t>
  </si>
  <si>
    <t>欄7933</t>
  </si>
  <si>
    <t>欄7934</t>
  </si>
  <si>
    <t>欄7935</t>
  </si>
  <si>
    <t>欄7936</t>
  </si>
  <si>
    <t>欄7937</t>
  </si>
  <si>
    <t>欄7938</t>
  </si>
  <si>
    <t>欄7939</t>
  </si>
  <si>
    <t>欄7940</t>
  </si>
  <si>
    <t>欄7941</t>
  </si>
  <si>
    <t>欄7942</t>
  </si>
  <si>
    <t>欄7943</t>
  </si>
  <si>
    <t>欄7944</t>
  </si>
  <si>
    <t>欄7945</t>
  </si>
  <si>
    <t>欄7946</t>
  </si>
  <si>
    <t>欄7947</t>
  </si>
  <si>
    <t>欄7948</t>
  </si>
  <si>
    <t>欄7949</t>
  </si>
  <si>
    <t>欄7950</t>
  </si>
  <si>
    <t>欄7951</t>
  </si>
  <si>
    <t>欄7952</t>
  </si>
  <si>
    <t>欄7953</t>
  </si>
  <si>
    <t>欄7954</t>
  </si>
  <si>
    <t>欄7955</t>
  </si>
  <si>
    <t>欄7956</t>
  </si>
  <si>
    <t>欄7957</t>
  </si>
  <si>
    <t>欄7958</t>
  </si>
  <si>
    <t>欄7959</t>
  </si>
  <si>
    <t>欄7960</t>
  </si>
  <si>
    <t>欄7961</t>
  </si>
  <si>
    <t>欄7962</t>
  </si>
  <si>
    <t>欄7963</t>
  </si>
  <si>
    <t>欄7964</t>
  </si>
  <si>
    <t>欄7965</t>
  </si>
  <si>
    <t>欄7966</t>
  </si>
  <si>
    <t>欄7967</t>
  </si>
  <si>
    <t>欄7968</t>
  </si>
  <si>
    <t>欄7969</t>
  </si>
  <si>
    <t>欄7970</t>
  </si>
  <si>
    <t>欄7971</t>
  </si>
  <si>
    <t>欄7972</t>
  </si>
  <si>
    <t>欄7973</t>
  </si>
  <si>
    <t>欄7974</t>
  </si>
  <si>
    <t>欄7975</t>
  </si>
  <si>
    <t>欄7976</t>
  </si>
  <si>
    <t>欄7977</t>
  </si>
  <si>
    <t>欄7978</t>
  </si>
  <si>
    <t>欄7979</t>
  </si>
  <si>
    <t>欄7980</t>
  </si>
  <si>
    <t>欄7981</t>
  </si>
  <si>
    <t>欄7982</t>
  </si>
  <si>
    <t>欄7983</t>
  </si>
  <si>
    <t>欄7984</t>
  </si>
  <si>
    <t>欄7985</t>
  </si>
  <si>
    <t>欄7986</t>
  </si>
  <si>
    <t>欄7987</t>
  </si>
  <si>
    <t>欄7988</t>
  </si>
  <si>
    <t>欄7989</t>
  </si>
  <si>
    <t>欄7990</t>
  </si>
  <si>
    <t>欄7991</t>
  </si>
  <si>
    <t>欄7992</t>
  </si>
  <si>
    <t>欄7993</t>
  </si>
  <si>
    <t>欄7994</t>
  </si>
  <si>
    <t>欄7995</t>
  </si>
  <si>
    <t>欄7996</t>
  </si>
  <si>
    <t>欄7997</t>
  </si>
  <si>
    <t>欄7998</t>
  </si>
  <si>
    <t>欄7999</t>
  </si>
  <si>
    <t>欄8000</t>
  </si>
  <si>
    <t>欄8001</t>
  </si>
  <si>
    <t>欄8002</t>
  </si>
  <si>
    <t>欄8003</t>
  </si>
  <si>
    <t>欄8004</t>
  </si>
  <si>
    <t>欄8005</t>
  </si>
  <si>
    <t>欄8006</t>
  </si>
  <si>
    <t>欄8007</t>
  </si>
  <si>
    <t>欄8008</t>
  </si>
  <si>
    <t>欄8009</t>
  </si>
  <si>
    <t>欄8010</t>
  </si>
  <si>
    <t>欄8011</t>
  </si>
  <si>
    <t>欄8012</t>
  </si>
  <si>
    <t>欄8013</t>
  </si>
  <si>
    <t>欄8014</t>
  </si>
  <si>
    <t>欄8015</t>
  </si>
  <si>
    <t>欄8016</t>
  </si>
  <si>
    <t>欄8017</t>
  </si>
  <si>
    <t>欄8018</t>
  </si>
  <si>
    <t>欄8019</t>
  </si>
  <si>
    <t>欄8020</t>
  </si>
  <si>
    <t>欄8021</t>
  </si>
  <si>
    <t>欄8022</t>
  </si>
  <si>
    <t>欄8023</t>
  </si>
  <si>
    <t>欄8024</t>
  </si>
  <si>
    <t>欄8025</t>
  </si>
  <si>
    <t>欄8026</t>
  </si>
  <si>
    <t>欄8027</t>
  </si>
  <si>
    <t>欄8028</t>
  </si>
  <si>
    <t>欄8029</t>
  </si>
  <si>
    <t>欄8030</t>
  </si>
  <si>
    <t>欄8031</t>
  </si>
  <si>
    <t>欄8032</t>
  </si>
  <si>
    <t>欄8033</t>
  </si>
  <si>
    <t>欄8034</t>
  </si>
  <si>
    <t>欄8035</t>
  </si>
  <si>
    <t>欄8036</t>
  </si>
  <si>
    <t>欄8037</t>
  </si>
  <si>
    <t>欄8038</t>
  </si>
  <si>
    <t>欄8039</t>
  </si>
  <si>
    <t>欄8040</t>
  </si>
  <si>
    <t>欄8041</t>
  </si>
  <si>
    <t>欄8042</t>
  </si>
  <si>
    <t>欄8043</t>
  </si>
  <si>
    <t>欄8044</t>
  </si>
  <si>
    <t>欄8045</t>
  </si>
  <si>
    <t>欄8046</t>
  </si>
  <si>
    <t>欄8047</t>
  </si>
  <si>
    <t>欄8048</t>
  </si>
  <si>
    <t>欄8049</t>
  </si>
  <si>
    <t>欄8050</t>
  </si>
  <si>
    <t>欄8051</t>
  </si>
  <si>
    <t>欄8052</t>
  </si>
  <si>
    <t>欄8053</t>
  </si>
  <si>
    <t>欄8054</t>
  </si>
  <si>
    <t>欄8055</t>
  </si>
  <si>
    <t>欄8056</t>
  </si>
  <si>
    <t>欄8057</t>
  </si>
  <si>
    <t>欄8058</t>
  </si>
  <si>
    <t>欄8059</t>
  </si>
  <si>
    <t>欄8060</t>
  </si>
  <si>
    <t>欄8061</t>
  </si>
  <si>
    <t>欄8062</t>
  </si>
  <si>
    <t>欄8063</t>
  </si>
  <si>
    <t>欄8064</t>
  </si>
  <si>
    <t>欄8065</t>
  </si>
  <si>
    <t>欄8066</t>
  </si>
  <si>
    <t>欄8067</t>
  </si>
  <si>
    <t>欄8068</t>
  </si>
  <si>
    <t>欄8069</t>
  </si>
  <si>
    <t>欄8070</t>
  </si>
  <si>
    <t>欄8071</t>
  </si>
  <si>
    <t>欄8072</t>
  </si>
  <si>
    <t>欄8073</t>
  </si>
  <si>
    <t>欄8074</t>
  </si>
  <si>
    <t>欄8075</t>
  </si>
  <si>
    <t>欄8076</t>
  </si>
  <si>
    <t>欄8077</t>
  </si>
  <si>
    <t>欄8078</t>
  </si>
  <si>
    <t>欄8079</t>
  </si>
  <si>
    <t>欄8080</t>
  </si>
  <si>
    <t>欄8081</t>
  </si>
  <si>
    <t>欄8082</t>
  </si>
  <si>
    <t>欄8083</t>
  </si>
  <si>
    <t>欄8084</t>
  </si>
  <si>
    <t>欄8085</t>
  </si>
  <si>
    <t>欄8086</t>
  </si>
  <si>
    <t>欄8087</t>
  </si>
  <si>
    <t>欄8088</t>
  </si>
  <si>
    <t>欄8089</t>
  </si>
  <si>
    <t>欄8090</t>
  </si>
  <si>
    <t>欄8091</t>
  </si>
  <si>
    <t>欄8092</t>
  </si>
  <si>
    <t>欄8093</t>
  </si>
  <si>
    <t>欄8094</t>
  </si>
  <si>
    <t>欄8095</t>
  </si>
  <si>
    <t>欄8096</t>
  </si>
  <si>
    <t>欄8097</t>
  </si>
  <si>
    <t>欄8098</t>
  </si>
  <si>
    <t>欄8099</t>
  </si>
  <si>
    <t>欄8100</t>
  </si>
  <si>
    <t>欄8101</t>
  </si>
  <si>
    <t>欄8102</t>
  </si>
  <si>
    <t>欄8103</t>
  </si>
  <si>
    <t>欄8104</t>
  </si>
  <si>
    <t>欄8105</t>
  </si>
  <si>
    <t>欄8106</t>
  </si>
  <si>
    <t>欄8107</t>
  </si>
  <si>
    <t>欄8108</t>
  </si>
  <si>
    <t>欄8109</t>
  </si>
  <si>
    <t>欄8110</t>
  </si>
  <si>
    <t>欄8111</t>
  </si>
  <si>
    <t>欄8112</t>
  </si>
  <si>
    <t>欄8113</t>
  </si>
  <si>
    <t>欄8114</t>
  </si>
  <si>
    <t>欄8115</t>
  </si>
  <si>
    <t>欄8116</t>
  </si>
  <si>
    <t>欄8117</t>
  </si>
  <si>
    <t>欄8118</t>
  </si>
  <si>
    <t>欄8119</t>
  </si>
  <si>
    <t>欄8120</t>
  </si>
  <si>
    <t>欄8121</t>
  </si>
  <si>
    <t>欄8122</t>
  </si>
  <si>
    <t>欄8123</t>
  </si>
  <si>
    <t>欄8124</t>
  </si>
  <si>
    <t>欄8125</t>
  </si>
  <si>
    <t>欄8126</t>
  </si>
  <si>
    <t>欄8127</t>
  </si>
  <si>
    <t>欄8128</t>
  </si>
  <si>
    <t>欄8129</t>
  </si>
  <si>
    <t>欄8130</t>
  </si>
  <si>
    <t>欄8131</t>
  </si>
  <si>
    <t>欄8132</t>
  </si>
  <si>
    <t>欄8133</t>
  </si>
  <si>
    <t>欄8134</t>
  </si>
  <si>
    <t>欄8135</t>
  </si>
  <si>
    <t>欄8136</t>
  </si>
  <si>
    <t>欄8137</t>
  </si>
  <si>
    <t>欄8138</t>
  </si>
  <si>
    <t>欄8139</t>
  </si>
  <si>
    <t>欄8140</t>
  </si>
  <si>
    <t>欄8141</t>
  </si>
  <si>
    <t>欄8142</t>
  </si>
  <si>
    <t>欄8143</t>
  </si>
  <si>
    <t>欄8144</t>
  </si>
  <si>
    <t>欄8145</t>
  </si>
  <si>
    <t>欄8146</t>
  </si>
  <si>
    <t>欄8147</t>
  </si>
  <si>
    <t>欄8148</t>
  </si>
  <si>
    <t>欄8149</t>
  </si>
  <si>
    <t>欄8150</t>
  </si>
  <si>
    <t>欄8151</t>
  </si>
  <si>
    <t>欄8152</t>
  </si>
  <si>
    <t>欄8153</t>
  </si>
  <si>
    <t>欄8154</t>
  </si>
  <si>
    <t>欄8155</t>
  </si>
  <si>
    <t>欄8156</t>
  </si>
  <si>
    <t>欄8157</t>
  </si>
  <si>
    <t>欄8158</t>
  </si>
  <si>
    <t>欄8159</t>
  </si>
  <si>
    <t>欄8160</t>
  </si>
  <si>
    <t>欄8161</t>
  </si>
  <si>
    <t>欄8162</t>
  </si>
  <si>
    <t>欄8163</t>
  </si>
  <si>
    <t>欄8164</t>
  </si>
  <si>
    <t>欄8165</t>
  </si>
  <si>
    <t>欄8166</t>
  </si>
  <si>
    <t>欄8167</t>
  </si>
  <si>
    <t>欄8168</t>
  </si>
  <si>
    <t>欄8169</t>
  </si>
  <si>
    <t>欄8170</t>
  </si>
  <si>
    <t>欄8171</t>
  </si>
  <si>
    <t>欄8172</t>
  </si>
  <si>
    <t>欄8173</t>
  </si>
  <si>
    <t>欄8174</t>
  </si>
  <si>
    <t>欄8175</t>
  </si>
  <si>
    <t>欄8176</t>
  </si>
  <si>
    <t>欄8177</t>
  </si>
  <si>
    <t>欄8178</t>
  </si>
  <si>
    <t>欄8179</t>
  </si>
  <si>
    <t>欄8180</t>
  </si>
  <si>
    <t>欄8181</t>
  </si>
  <si>
    <t>欄8182</t>
  </si>
  <si>
    <t>欄8183</t>
  </si>
  <si>
    <t>欄8184</t>
  </si>
  <si>
    <t>欄8185</t>
  </si>
  <si>
    <t>欄8186</t>
  </si>
  <si>
    <t>欄8187</t>
  </si>
  <si>
    <t>欄8188</t>
  </si>
  <si>
    <t>欄8189</t>
  </si>
  <si>
    <t>欄8190</t>
  </si>
  <si>
    <t>欄8191</t>
  </si>
  <si>
    <t>欄8192</t>
  </si>
  <si>
    <t>欄8193</t>
  </si>
  <si>
    <t>欄8194</t>
  </si>
  <si>
    <t>欄8195</t>
  </si>
  <si>
    <t>欄8196</t>
  </si>
  <si>
    <t>欄8197</t>
  </si>
  <si>
    <t>欄8198</t>
  </si>
  <si>
    <t>欄8199</t>
  </si>
  <si>
    <t>欄8200</t>
  </si>
  <si>
    <t>欄8201</t>
  </si>
  <si>
    <t>欄8202</t>
  </si>
  <si>
    <t>欄8203</t>
  </si>
  <si>
    <t>欄8204</t>
  </si>
  <si>
    <t>欄8205</t>
  </si>
  <si>
    <t>欄8206</t>
  </si>
  <si>
    <t>欄8207</t>
  </si>
  <si>
    <t>欄8208</t>
  </si>
  <si>
    <t>欄8209</t>
  </si>
  <si>
    <t>欄8210</t>
  </si>
  <si>
    <t>欄8211</t>
  </si>
  <si>
    <t>欄8212</t>
  </si>
  <si>
    <t>欄8213</t>
  </si>
  <si>
    <t>欄8214</t>
  </si>
  <si>
    <t>欄8215</t>
  </si>
  <si>
    <t>欄8216</t>
  </si>
  <si>
    <t>欄8217</t>
  </si>
  <si>
    <t>欄8218</t>
  </si>
  <si>
    <t>欄8219</t>
  </si>
  <si>
    <t>欄8220</t>
  </si>
  <si>
    <t>欄8221</t>
  </si>
  <si>
    <t>欄8222</t>
  </si>
  <si>
    <t>欄8223</t>
  </si>
  <si>
    <t>欄8224</t>
  </si>
  <si>
    <t>欄8225</t>
  </si>
  <si>
    <t>欄8226</t>
  </si>
  <si>
    <t>欄8227</t>
  </si>
  <si>
    <t>欄8228</t>
  </si>
  <si>
    <t>欄8229</t>
  </si>
  <si>
    <t>欄8230</t>
  </si>
  <si>
    <t>欄8231</t>
  </si>
  <si>
    <t>欄8232</t>
  </si>
  <si>
    <t>欄8233</t>
  </si>
  <si>
    <t>欄8234</t>
  </si>
  <si>
    <t>欄8235</t>
  </si>
  <si>
    <t>欄8236</t>
  </si>
  <si>
    <t>欄8237</t>
  </si>
  <si>
    <t>欄8238</t>
  </si>
  <si>
    <t>欄8239</t>
  </si>
  <si>
    <t>欄8240</t>
  </si>
  <si>
    <t>欄8241</t>
  </si>
  <si>
    <t>欄8242</t>
  </si>
  <si>
    <t>欄8243</t>
  </si>
  <si>
    <t>欄8244</t>
  </si>
  <si>
    <t>欄8245</t>
  </si>
  <si>
    <t>欄8246</t>
  </si>
  <si>
    <t>欄8247</t>
  </si>
  <si>
    <t>欄8248</t>
  </si>
  <si>
    <t>欄8249</t>
  </si>
  <si>
    <t>欄8250</t>
  </si>
  <si>
    <t>欄8251</t>
  </si>
  <si>
    <t>欄8252</t>
  </si>
  <si>
    <t>欄8253</t>
  </si>
  <si>
    <t>欄8254</t>
  </si>
  <si>
    <t>欄8255</t>
  </si>
  <si>
    <t>欄8256</t>
  </si>
  <si>
    <t>欄8257</t>
  </si>
  <si>
    <t>欄8258</t>
  </si>
  <si>
    <t>欄8259</t>
  </si>
  <si>
    <t>欄8260</t>
  </si>
  <si>
    <t>欄8261</t>
  </si>
  <si>
    <t>欄8262</t>
  </si>
  <si>
    <t>欄8263</t>
  </si>
  <si>
    <t>欄8264</t>
  </si>
  <si>
    <t>欄8265</t>
  </si>
  <si>
    <t>欄8266</t>
  </si>
  <si>
    <t>欄8267</t>
  </si>
  <si>
    <t>欄8268</t>
  </si>
  <si>
    <t>欄8269</t>
  </si>
  <si>
    <t>欄8270</t>
  </si>
  <si>
    <t>欄8271</t>
  </si>
  <si>
    <t>欄8272</t>
  </si>
  <si>
    <t>欄8273</t>
  </si>
  <si>
    <t>欄8274</t>
  </si>
  <si>
    <t>欄8275</t>
  </si>
  <si>
    <t>欄8276</t>
  </si>
  <si>
    <t>欄8277</t>
  </si>
  <si>
    <t>欄8278</t>
  </si>
  <si>
    <t>欄8279</t>
  </si>
  <si>
    <t>欄8280</t>
  </si>
  <si>
    <t>欄8281</t>
  </si>
  <si>
    <t>欄8282</t>
  </si>
  <si>
    <t>欄8283</t>
  </si>
  <si>
    <t>欄8284</t>
  </si>
  <si>
    <t>欄8285</t>
  </si>
  <si>
    <t>欄8286</t>
  </si>
  <si>
    <t>欄8287</t>
  </si>
  <si>
    <t>欄8288</t>
  </si>
  <si>
    <t>欄8289</t>
  </si>
  <si>
    <t>欄8290</t>
  </si>
  <si>
    <t>欄8291</t>
  </si>
  <si>
    <t>欄8292</t>
  </si>
  <si>
    <t>欄8293</t>
  </si>
  <si>
    <t>欄8294</t>
  </si>
  <si>
    <t>欄8295</t>
  </si>
  <si>
    <t>欄8296</t>
  </si>
  <si>
    <t>欄8297</t>
  </si>
  <si>
    <t>欄8298</t>
  </si>
  <si>
    <t>欄8299</t>
  </si>
  <si>
    <t>欄8300</t>
  </si>
  <si>
    <t>欄8301</t>
  </si>
  <si>
    <t>欄8302</t>
  </si>
  <si>
    <t>欄8303</t>
  </si>
  <si>
    <t>欄8304</t>
  </si>
  <si>
    <t>欄8305</t>
  </si>
  <si>
    <t>欄8306</t>
  </si>
  <si>
    <t>欄8307</t>
  </si>
  <si>
    <t>欄8308</t>
  </si>
  <si>
    <t>欄8309</t>
  </si>
  <si>
    <t>欄8310</t>
  </si>
  <si>
    <t>欄8311</t>
  </si>
  <si>
    <t>欄8312</t>
  </si>
  <si>
    <t>欄8313</t>
  </si>
  <si>
    <t>欄8314</t>
  </si>
  <si>
    <t>欄8315</t>
  </si>
  <si>
    <t>欄8316</t>
  </si>
  <si>
    <t>欄8317</t>
  </si>
  <si>
    <t>欄8318</t>
  </si>
  <si>
    <t>欄8319</t>
  </si>
  <si>
    <t>欄8320</t>
  </si>
  <si>
    <t>欄8321</t>
  </si>
  <si>
    <t>欄8322</t>
  </si>
  <si>
    <t>欄8323</t>
  </si>
  <si>
    <t>欄8324</t>
  </si>
  <si>
    <t>欄8325</t>
  </si>
  <si>
    <t>欄8326</t>
  </si>
  <si>
    <t>欄8327</t>
  </si>
  <si>
    <t>欄8328</t>
  </si>
  <si>
    <t>欄8329</t>
  </si>
  <si>
    <t>欄8330</t>
  </si>
  <si>
    <t>欄8331</t>
  </si>
  <si>
    <t>欄8332</t>
  </si>
  <si>
    <t>欄8333</t>
  </si>
  <si>
    <t>欄8334</t>
  </si>
  <si>
    <t>欄8335</t>
  </si>
  <si>
    <t>欄8336</t>
  </si>
  <si>
    <t>欄8337</t>
  </si>
  <si>
    <t>欄8338</t>
  </si>
  <si>
    <t>欄8339</t>
  </si>
  <si>
    <t>欄8340</t>
  </si>
  <si>
    <t>欄8341</t>
  </si>
  <si>
    <t>欄8342</t>
  </si>
  <si>
    <t>欄8343</t>
  </si>
  <si>
    <t>欄8344</t>
  </si>
  <si>
    <t>欄8345</t>
  </si>
  <si>
    <t>欄8346</t>
  </si>
  <si>
    <t>欄8347</t>
  </si>
  <si>
    <t>欄8348</t>
  </si>
  <si>
    <t>欄8349</t>
  </si>
  <si>
    <t>欄8350</t>
  </si>
  <si>
    <t>欄8351</t>
  </si>
  <si>
    <t>欄8352</t>
  </si>
  <si>
    <t>欄8353</t>
  </si>
  <si>
    <t>欄8354</t>
  </si>
  <si>
    <t>欄8355</t>
  </si>
  <si>
    <t>欄8356</t>
  </si>
  <si>
    <t>欄8357</t>
  </si>
  <si>
    <t>欄8358</t>
  </si>
  <si>
    <t>欄8359</t>
  </si>
  <si>
    <t>欄8360</t>
  </si>
  <si>
    <t>欄8361</t>
  </si>
  <si>
    <t>欄8362</t>
  </si>
  <si>
    <t>欄8363</t>
  </si>
  <si>
    <t>欄8364</t>
  </si>
  <si>
    <t>欄8365</t>
  </si>
  <si>
    <t>欄8366</t>
  </si>
  <si>
    <t>欄8367</t>
  </si>
  <si>
    <t>欄8368</t>
  </si>
  <si>
    <t>欄8369</t>
  </si>
  <si>
    <t>欄8370</t>
  </si>
  <si>
    <t>欄8371</t>
  </si>
  <si>
    <t>欄8372</t>
  </si>
  <si>
    <t>欄8373</t>
  </si>
  <si>
    <t>欄8374</t>
  </si>
  <si>
    <t>欄8375</t>
  </si>
  <si>
    <t>欄8376</t>
  </si>
  <si>
    <t>欄8377</t>
  </si>
  <si>
    <t>欄8378</t>
  </si>
  <si>
    <t>欄8379</t>
  </si>
  <si>
    <t>欄8380</t>
  </si>
  <si>
    <t>欄8381</t>
  </si>
  <si>
    <t>欄8382</t>
  </si>
  <si>
    <t>欄8383</t>
  </si>
  <si>
    <t>欄8384</t>
  </si>
  <si>
    <t>欄8385</t>
  </si>
  <si>
    <t>欄8386</t>
  </si>
  <si>
    <t>欄8387</t>
  </si>
  <si>
    <t>欄8388</t>
  </si>
  <si>
    <t>欄8389</t>
  </si>
  <si>
    <t>欄8390</t>
  </si>
  <si>
    <t>欄8391</t>
  </si>
  <si>
    <t>欄8392</t>
  </si>
  <si>
    <t>欄8393</t>
  </si>
  <si>
    <t>欄8394</t>
  </si>
  <si>
    <t>欄8395</t>
  </si>
  <si>
    <t>欄8396</t>
  </si>
  <si>
    <t>欄8397</t>
  </si>
  <si>
    <t>欄8398</t>
  </si>
  <si>
    <t>欄8399</t>
  </si>
  <si>
    <t>欄8400</t>
  </si>
  <si>
    <t>欄8401</t>
  </si>
  <si>
    <t>欄8402</t>
  </si>
  <si>
    <t>欄8403</t>
  </si>
  <si>
    <t>欄8404</t>
  </si>
  <si>
    <t>欄8405</t>
  </si>
  <si>
    <t>欄8406</t>
  </si>
  <si>
    <t>欄8407</t>
  </si>
  <si>
    <t>欄8408</t>
  </si>
  <si>
    <t>欄8409</t>
  </si>
  <si>
    <t>欄8410</t>
  </si>
  <si>
    <t>欄8411</t>
  </si>
  <si>
    <t>欄8412</t>
  </si>
  <si>
    <t>欄8413</t>
  </si>
  <si>
    <t>欄8414</t>
  </si>
  <si>
    <t>欄8415</t>
  </si>
  <si>
    <t>欄8416</t>
  </si>
  <si>
    <t>欄8417</t>
  </si>
  <si>
    <t>欄8418</t>
  </si>
  <si>
    <t>欄8419</t>
  </si>
  <si>
    <t>欄8420</t>
  </si>
  <si>
    <t>欄8421</t>
  </si>
  <si>
    <t>欄8422</t>
  </si>
  <si>
    <t>欄8423</t>
  </si>
  <si>
    <t>欄8424</t>
  </si>
  <si>
    <t>欄8425</t>
  </si>
  <si>
    <t>欄8426</t>
  </si>
  <si>
    <t>欄8427</t>
  </si>
  <si>
    <t>欄8428</t>
  </si>
  <si>
    <t>欄8429</t>
  </si>
  <si>
    <t>欄8430</t>
  </si>
  <si>
    <t>欄8431</t>
  </si>
  <si>
    <t>欄8432</t>
  </si>
  <si>
    <t>欄8433</t>
  </si>
  <si>
    <t>欄8434</t>
  </si>
  <si>
    <t>欄8435</t>
  </si>
  <si>
    <t>欄8436</t>
  </si>
  <si>
    <t>欄8437</t>
  </si>
  <si>
    <t>欄8438</t>
  </si>
  <si>
    <t>欄8439</t>
  </si>
  <si>
    <t>欄8440</t>
  </si>
  <si>
    <t>欄8441</t>
  </si>
  <si>
    <t>欄8442</t>
  </si>
  <si>
    <t>欄8443</t>
  </si>
  <si>
    <t>欄8444</t>
  </si>
  <si>
    <t>欄8445</t>
  </si>
  <si>
    <t>欄8446</t>
  </si>
  <si>
    <t>欄8447</t>
  </si>
  <si>
    <t>欄8448</t>
  </si>
  <si>
    <t>欄8449</t>
  </si>
  <si>
    <t>欄8450</t>
  </si>
  <si>
    <t>欄8451</t>
  </si>
  <si>
    <t>欄8452</t>
  </si>
  <si>
    <t>欄8453</t>
  </si>
  <si>
    <t>欄8454</t>
  </si>
  <si>
    <t>欄8455</t>
  </si>
  <si>
    <t>欄8456</t>
  </si>
  <si>
    <t>欄8457</t>
  </si>
  <si>
    <t>欄8458</t>
  </si>
  <si>
    <t>欄8459</t>
  </si>
  <si>
    <t>欄8460</t>
  </si>
  <si>
    <t>欄8461</t>
  </si>
  <si>
    <t>欄8462</t>
  </si>
  <si>
    <t>欄8463</t>
  </si>
  <si>
    <t>欄8464</t>
  </si>
  <si>
    <t>欄8465</t>
  </si>
  <si>
    <t>欄8466</t>
  </si>
  <si>
    <t>欄8467</t>
  </si>
  <si>
    <t>欄8468</t>
  </si>
  <si>
    <t>欄8469</t>
  </si>
  <si>
    <t>欄8470</t>
  </si>
  <si>
    <t>欄8471</t>
  </si>
  <si>
    <t>欄8472</t>
  </si>
  <si>
    <t>欄8473</t>
  </si>
  <si>
    <t>欄8474</t>
  </si>
  <si>
    <t>欄8475</t>
  </si>
  <si>
    <t>欄8476</t>
  </si>
  <si>
    <t>欄8477</t>
  </si>
  <si>
    <t>欄8478</t>
  </si>
  <si>
    <t>欄8479</t>
  </si>
  <si>
    <t>欄8480</t>
  </si>
  <si>
    <t>欄8481</t>
  </si>
  <si>
    <t>欄8482</t>
  </si>
  <si>
    <t>欄8483</t>
  </si>
  <si>
    <t>欄8484</t>
  </si>
  <si>
    <t>欄8485</t>
  </si>
  <si>
    <t>欄8486</t>
  </si>
  <si>
    <t>欄8487</t>
  </si>
  <si>
    <t>欄8488</t>
  </si>
  <si>
    <t>欄8489</t>
  </si>
  <si>
    <t>欄8490</t>
  </si>
  <si>
    <t>欄8491</t>
  </si>
  <si>
    <t>欄8492</t>
  </si>
  <si>
    <t>欄8493</t>
  </si>
  <si>
    <t>欄8494</t>
  </si>
  <si>
    <t>欄8495</t>
  </si>
  <si>
    <t>欄8496</t>
  </si>
  <si>
    <t>欄8497</t>
  </si>
  <si>
    <t>欄8498</t>
  </si>
  <si>
    <t>欄8499</t>
  </si>
  <si>
    <t>欄8500</t>
  </si>
  <si>
    <t>欄8501</t>
  </si>
  <si>
    <t>欄8502</t>
  </si>
  <si>
    <t>欄8503</t>
  </si>
  <si>
    <t>欄8504</t>
  </si>
  <si>
    <t>欄8505</t>
  </si>
  <si>
    <t>欄8506</t>
  </si>
  <si>
    <t>欄8507</t>
  </si>
  <si>
    <t>欄8508</t>
  </si>
  <si>
    <t>欄8509</t>
  </si>
  <si>
    <t>欄8510</t>
  </si>
  <si>
    <t>欄8511</t>
  </si>
  <si>
    <t>欄8512</t>
  </si>
  <si>
    <t>欄8513</t>
  </si>
  <si>
    <t>欄8514</t>
  </si>
  <si>
    <t>欄8515</t>
  </si>
  <si>
    <t>欄8516</t>
  </si>
  <si>
    <t>欄8517</t>
  </si>
  <si>
    <t>欄8518</t>
  </si>
  <si>
    <t>欄8519</t>
  </si>
  <si>
    <t>欄8520</t>
  </si>
  <si>
    <t>欄8521</t>
  </si>
  <si>
    <t>欄8522</t>
  </si>
  <si>
    <t>欄8523</t>
  </si>
  <si>
    <t>欄8524</t>
  </si>
  <si>
    <t>欄8525</t>
  </si>
  <si>
    <t>欄8526</t>
  </si>
  <si>
    <t>欄8527</t>
  </si>
  <si>
    <t>欄8528</t>
  </si>
  <si>
    <t>欄8529</t>
  </si>
  <si>
    <t>欄8530</t>
  </si>
  <si>
    <t>欄8531</t>
  </si>
  <si>
    <t>欄8532</t>
  </si>
  <si>
    <t>欄8533</t>
  </si>
  <si>
    <t>欄8534</t>
  </si>
  <si>
    <t>欄8535</t>
  </si>
  <si>
    <t>欄8536</t>
  </si>
  <si>
    <t>欄8537</t>
  </si>
  <si>
    <t>欄8538</t>
  </si>
  <si>
    <t>欄8539</t>
  </si>
  <si>
    <t>欄8540</t>
  </si>
  <si>
    <t>欄8541</t>
  </si>
  <si>
    <t>欄8542</t>
  </si>
  <si>
    <t>欄8543</t>
  </si>
  <si>
    <t>欄8544</t>
  </si>
  <si>
    <t>欄8545</t>
  </si>
  <si>
    <t>欄8546</t>
  </si>
  <si>
    <t>欄8547</t>
  </si>
  <si>
    <t>欄8548</t>
  </si>
  <si>
    <t>欄8549</t>
  </si>
  <si>
    <t>欄8550</t>
  </si>
  <si>
    <t>欄8551</t>
  </si>
  <si>
    <t>欄8552</t>
  </si>
  <si>
    <t>欄8553</t>
  </si>
  <si>
    <t>欄8554</t>
  </si>
  <si>
    <t>欄8555</t>
  </si>
  <si>
    <t>欄8556</t>
  </si>
  <si>
    <t>欄8557</t>
  </si>
  <si>
    <t>欄8558</t>
  </si>
  <si>
    <t>欄8559</t>
  </si>
  <si>
    <t>欄8560</t>
  </si>
  <si>
    <t>欄8561</t>
  </si>
  <si>
    <t>欄8562</t>
  </si>
  <si>
    <t>欄8563</t>
  </si>
  <si>
    <t>欄8564</t>
  </si>
  <si>
    <t>欄8565</t>
  </si>
  <si>
    <t>欄8566</t>
  </si>
  <si>
    <t>欄8567</t>
  </si>
  <si>
    <t>欄8568</t>
  </si>
  <si>
    <t>欄8569</t>
  </si>
  <si>
    <t>欄8570</t>
  </si>
  <si>
    <t>欄8571</t>
  </si>
  <si>
    <t>欄8572</t>
  </si>
  <si>
    <t>欄8573</t>
  </si>
  <si>
    <t>欄8574</t>
  </si>
  <si>
    <t>欄8575</t>
  </si>
  <si>
    <t>欄8576</t>
  </si>
  <si>
    <t>欄8577</t>
  </si>
  <si>
    <t>欄8578</t>
  </si>
  <si>
    <t>欄8579</t>
  </si>
  <si>
    <t>欄8580</t>
  </si>
  <si>
    <t>欄8581</t>
  </si>
  <si>
    <t>欄8582</t>
  </si>
  <si>
    <t>欄8583</t>
  </si>
  <si>
    <t>欄8584</t>
  </si>
  <si>
    <t>欄8585</t>
  </si>
  <si>
    <t>欄8586</t>
  </si>
  <si>
    <t>欄8587</t>
  </si>
  <si>
    <t>欄8588</t>
  </si>
  <si>
    <t>欄8589</t>
  </si>
  <si>
    <t>欄8590</t>
  </si>
  <si>
    <t>欄8591</t>
  </si>
  <si>
    <t>欄8592</t>
  </si>
  <si>
    <t>欄8593</t>
  </si>
  <si>
    <t>欄8594</t>
  </si>
  <si>
    <t>欄8595</t>
  </si>
  <si>
    <t>欄8596</t>
  </si>
  <si>
    <t>欄8597</t>
  </si>
  <si>
    <t>欄8598</t>
  </si>
  <si>
    <t>欄8599</t>
  </si>
  <si>
    <t>欄8600</t>
  </si>
  <si>
    <t>欄8601</t>
  </si>
  <si>
    <t>欄8602</t>
  </si>
  <si>
    <t>欄8603</t>
  </si>
  <si>
    <t>欄8604</t>
  </si>
  <si>
    <t>欄8605</t>
  </si>
  <si>
    <t>欄8606</t>
  </si>
  <si>
    <t>欄8607</t>
  </si>
  <si>
    <t>欄8608</t>
  </si>
  <si>
    <t>欄8609</t>
  </si>
  <si>
    <t>欄8610</t>
  </si>
  <si>
    <t>欄8611</t>
  </si>
  <si>
    <t>欄8612</t>
  </si>
  <si>
    <t>欄8613</t>
  </si>
  <si>
    <t>欄8614</t>
  </si>
  <si>
    <t>欄8615</t>
  </si>
  <si>
    <t>欄8616</t>
  </si>
  <si>
    <t>欄8617</t>
  </si>
  <si>
    <t>欄8618</t>
  </si>
  <si>
    <t>欄8619</t>
  </si>
  <si>
    <t>欄8620</t>
  </si>
  <si>
    <t>欄8621</t>
  </si>
  <si>
    <t>欄8622</t>
  </si>
  <si>
    <t>欄8623</t>
  </si>
  <si>
    <t>欄8624</t>
  </si>
  <si>
    <t>欄8625</t>
  </si>
  <si>
    <t>欄8626</t>
  </si>
  <si>
    <t>欄8627</t>
  </si>
  <si>
    <t>欄8628</t>
  </si>
  <si>
    <t>欄8629</t>
  </si>
  <si>
    <t>欄8630</t>
  </si>
  <si>
    <t>欄8631</t>
  </si>
  <si>
    <t>欄8632</t>
  </si>
  <si>
    <t>欄8633</t>
  </si>
  <si>
    <t>欄8634</t>
  </si>
  <si>
    <t>欄8635</t>
  </si>
  <si>
    <t>欄8636</t>
  </si>
  <si>
    <t>欄8637</t>
  </si>
  <si>
    <t>欄8638</t>
  </si>
  <si>
    <t>欄8639</t>
  </si>
  <si>
    <t>欄8640</t>
  </si>
  <si>
    <t>欄8641</t>
  </si>
  <si>
    <t>欄8642</t>
  </si>
  <si>
    <t>欄8643</t>
  </si>
  <si>
    <t>欄8644</t>
  </si>
  <si>
    <t>欄8645</t>
  </si>
  <si>
    <t>欄8646</t>
  </si>
  <si>
    <t>欄8647</t>
  </si>
  <si>
    <t>欄8648</t>
  </si>
  <si>
    <t>欄8649</t>
  </si>
  <si>
    <t>欄8650</t>
  </si>
  <si>
    <t>欄8651</t>
  </si>
  <si>
    <t>欄8652</t>
  </si>
  <si>
    <t>欄8653</t>
  </si>
  <si>
    <t>欄8654</t>
  </si>
  <si>
    <t>欄8655</t>
  </si>
  <si>
    <t>欄8656</t>
  </si>
  <si>
    <t>欄8657</t>
  </si>
  <si>
    <t>欄8658</t>
  </si>
  <si>
    <t>欄8659</t>
  </si>
  <si>
    <t>欄8660</t>
  </si>
  <si>
    <t>欄8661</t>
  </si>
  <si>
    <t>欄8662</t>
  </si>
  <si>
    <t>欄8663</t>
  </si>
  <si>
    <t>欄8664</t>
  </si>
  <si>
    <t>欄8665</t>
  </si>
  <si>
    <t>欄8666</t>
  </si>
  <si>
    <t>欄8667</t>
  </si>
  <si>
    <t>欄8668</t>
  </si>
  <si>
    <t>欄8669</t>
  </si>
  <si>
    <t>欄8670</t>
  </si>
  <si>
    <t>欄8671</t>
  </si>
  <si>
    <t>欄8672</t>
  </si>
  <si>
    <t>欄8673</t>
  </si>
  <si>
    <t>欄8674</t>
  </si>
  <si>
    <t>欄8675</t>
  </si>
  <si>
    <t>欄8676</t>
  </si>
  <si>
    <t>欄8677</t>
  </si>
  <si>
    <t>欄8678</t>
  </si>
  <si>
    <t>欄8679</t>
  </si>
  <si>
    <t>欄8680</t>
  </si>
  <si>
    <t>欄8681</t>
  </si>
  <si>
    <t>欄8682</t>
  </si>
  <si>
    <t>欄8683</t>
  </si>
  <si>
    <t>欄8684</t>
  </si>
  <si>
    <t>欄8685</t>
  </si>
  <si>
    <t>欄8686</t>
  </si>
  <si>
    <t>欄8687</t>
  </si>
  <si>
    <t>欄8688</t>
  </si>
  <si>
    <t>欄8689</t>
  </si>
  <si>
    <t>欄8690</t>
  </si>
  <si>
    <t>欄8691</t>
  </si>
  <si>
    <t>欄8692</t>
  </si>
  <si>
    <t>欄8693</t>
  </si>
  <si>
    <t>欄8694</t>
  </si>
  <si>
    <t>欄8695</t>
  </si>
  <si>
    <t>欄8696</t>
  </si>
  <si>
    <t>欄8697</t>
  </si>
  <si>
    <t>欄8698</t>
  </si>
  <si>
    <t>欄8699</t>
  </si>
  <si>
    <t>欄8700</t>
  </si>
  <si>
    <t>欄8701</t>
  </si>
  <si>
    <t>欄8702</t>
  </si>
  <si>
    <t>欄8703</t>
  </si>
  <si>
    <t>欄8704</t>
  </si>
  <si>
    <t>欄8705</t>
  </si>
  <si>
    <t>欄8706</t>
  </si>
  <si>
    <t>欄8707</t>
  </si>
  <si>
    <t>欄8708</t>
  </si>
  <si>
    <t>欄8709</t>
  </si>
  <si>
    <t>欄8710</t>
  </si>
  <si>
    <t>欄8711</t>
  </si>
  <si>
    <t>欄8712</t>
  </si>
  <si>
    <t>欄8713</t>
  </si>
  <si>
    <t>欄8714</t>
  </si>
  <si>
    <t>欄8715</t>
  </si>
  <si>
    <t>欄8716</t>
  </si>
  <si>
    <t>欄8717</t>
  </si>
  <si>
    <t>欄8718</t>
  </si>
  <si>
    <t>欄8719</t>
  </si>
  <si>
    <t>欄8720</t>
  </si>
  <si>
    <t>欄8721</t>
  </si>
  <si>
    <t>欄8722</t>
  </si>
  <si>
    <t>欄8723</t>
  </si>
  <si>
    <t>欄8724</t>
  </si>
  <si>
    <t>欄8725</t>
  </si>
  <si>
    <t>欄8726</t>
  </si>
  <si>
    <t>欄8727</t>
  </si>
  <si>
    <t>欄8728</t>
  </si>
  <si>
    <t>欄8729</t>
  </si>
  <si>
    <t>欄8730</t>
  </si>
  <si>
    <t>欄8731</t>
  </si>
  <si>
    <t>欄8732</t>
  </si>
  <si>
    <t>欄8733</t>
  </si>
  <si>
    <t>欄8734</t>
  </si>
  <si>
    <t>欄8735</t>
  </si>
  <si>
    <t>欄8736</t>
  </si>
  <si>
    <t>欄8737</t>
  </si>
  <si>
    <t>欄8738</t>
  </si>
  <si>
    <t>欄8739</t>
  </si>
  <si>
    <t>欄8740</t>
  </si>
  <si>
    <t>欄8741</t>
  </si>
  <si>
    <t>欄8742</t>
  </si>
  <si>
    <t>欄8743</t>
  </si>
  <si>
    <t>欄8744</t>
  </si>
  <si>
    <t>欄8745</t>
  </si>
  <si>
    <t>欄8746</t>
  </si>
  <si>
    <t>欄8747</t>
  </si>
  <si>
    <t>欄8748</t>
  </si>
  <si>
    <t>欄8749</t>
  </si>
  <si>
    <t>欄8750</t>
  </si>
  <si>
    <t>欄8751</t>
  </si>
  <si>
    <t>欄8752</t>
  </si>
  <si>
    <t>欄8753</t>
  </si>
  <si>
    <t>欄8754</t>
  </si>
  <si>
    <t>欄8755</t>
  </si>
  <si>
    <t>欄8756</t>
  </si>
  <si>
    <t>欄8757</t>
  </si>
  <si>
    <t>欄8758</t>
  </si>
  <si>
    <t>欄8759</t>
  </si>
  <si>
    <t>欄8760</t>
  </si>
  <si>
    <t>欄8761</t>
  </si>
  <si>
    <t>欄8762</t>
  </si>
  <si>
    <t>欄8763</t>
  </si>
  <si>
    <t>欄8764</t>
  </si>
  <si>
    <t>欄8765</t>
  </si>
  <si>
    <t>欄8766</t>
  </si>
  <si>
    <t>欄8767</t>
  </si>
  <si>
    <t>欄8768</t>
  </si>
  <si>
    <t>欄8769</t>
  </si>
  <si>
    <t>欄8770</t>
  </si>
  <si>
    <t>欄8771</t>
  </si>
  <si>
    <t>欄8772</t>
  </si>
  <si>
    <t>欄8773</t>
  </si>
  <si>
    <t>欄8774</t>
  </si>
  <si>
    <t>欄8775</t>
  </si>
  <si>
    <t>欄8776</t>
  </si>
  <si>
    <t>欄8777</t>
  </si>
  <si>
    <t>欄8778</t>
  </si>
  <si>
    <t>欄8779</t>
  </si>
  <si>
    <t>欄8780</t>
  </si>
  <si>
    <t>欄8781</t>
  </si>
  <si>
    <t>欄8782</t>
  </si>
  <si>
    <t>欄8783</t>
  </si>
  <si>
    <t>欄8784</t>
  </si>
  <si>
    <t>欄8785</t>
  </si>
  <si>
    <t>欄8786</t>
  </si>
  <si>
    <t>欄8787</t>
  </si>
  <si>
    <t>欄8788</t>
  </si>
  <si>
    <t>欄8789</t>
  </si>
  <si>
    <t>欄8790</t>
  </si>
  <si>
    <t>欄8791</t>
  </si>
  <si>
    <t>欄8792</t>
  </si>
  <si>
    <t>欄8793</t>
  </si>
  <si>
    <t>欄8794</t>
  </si>
  <si>
    <t>欄8795</t>
  </si>
  <si>
    <t>欄8796</t>
  </si>
  <si>
    <t>欄8797</t>
  </si>
  <si>
    <t>欄8798</t>
  </si>
  <si>
    <t>欄8799</t>
  </si>
  <si>
    <t>欄8800</t>
  </si>
  <si>
    <t>欄8801</t>
  </si>
  <si>
    <t>欄8802</t>
  </si>
  <si>
    <t>欄8803</t>
  </si>
  <si>
    <t>欄8804</t>
  </si>
  <si>
    <t>欄8805</t>
  </si>
  <si>
    <t>欄8806</t>
  </si>
  <si>
    <t>欄8807</t>
  </si>
  <si>
    <t>欄8808</t>
  </si>
  <si>
    <t>欄8809</t>
  </si>
  <si>
    <t>欄8810</t>
  </si>
  <si>
    <t>欄8811</t>
  </si>
  <si>
    <t>欄8812</t>
  </si>
  <si>
    <t>欄8813</t>
  </si>
  <si>
    <t>欄8814</t>
  </si>
  <si>
    <t>欄8815</t>
  </si>
  <si>
    <t>欄8816</t>
  </si>
  <si>
    <t>欄8817</t>
  </si>
  <si>
    <t>欄8818</t>
  </si>
  <si>
    <t>欄8819</t>
  </si>
  <si>
    <t>欄8820</t>
  </si>
  <si>
    <t>欄8821</t>
  </si>
  <si>
    <t>欄8822</t>
  </si>
  <si>
    <t>欄8823</t>
  </si>
  <si>
    <t>欄8824</t>
  </si>
  <si>
    <t>欄8825</t>
  </si>
  <si>
    <t>欄8826</t>
  </si>
  <si>
    <t>欄8827</t>
  </si>
  <si>
    <t>欄8828</t>
  </si>
  <si>
    <t>欄8829</t>
  </si>
  <si>
    <t>欄8830</t>
  </si>
  <si>
    <t>欄8831</t>
  </si>
  <si>
    <t>欄8832</t>
  </si>
  <si>
    <t>欄8833</t>
  </si>
  <si>
    <t>欄8834</t>
  </si>
  <si>
    <t>欄8835</t>
  </si>
  <si>
    <t>欄8836</t>
  </si>
  <si>
    <t>欄8837</t>
  </si>
  <si>
    <t>欄8838</t>
  </si>
  <si>
    <t>欄8839</t>
  </si>
  <si>
    <t>欄8840</t>
  </si>
  <si>
    <t>欄8841</t>
  </si>
  <si>
    <t>欄8842</t>
  </si>
  <si>
    <t>欄8843</t>
  </si>
  <si>
    <t>欄8844</t>
  </si>
  <si>
    <t>欄8845</t>
  </si>
  <si>
    <t>欄8846</t>
  </si>
  <si>
    <t>欄8847</t>
  </si>
  <si>
    <t>欄8848</t>
  </si>
  <si>
    <t>欄8849</t>
  </si>
  <si>
    <t>欄8850</t>
  </si>
  <si>
    <t>欄8851</t>
  </si>
  <si>
    <t>欄8852</t>
  </si>
  <si>
    <t>欄8853</t>
  </si>
  <si>
    <t>欄8854</t>
  </si>
  <si>
    <t>欄8855</t>
  </si>
  <si>
    <t>欄8856</t>
  </si>
  <si>
    <t>欄8857</t>
  </si>
  <si>
    <t>欄8858</t>
  </si>
  <si>
    <t>欄8859</t>
  </si>
  <si>
    <t>欄8860</t>
  </si>
  <si>
    <t>欄8861</t>
  </si>
  <si>
    <t>欄8862</t>
  </si>
  <si>
    <t>欄8863</t>
  </si>
  <si>
    <t>欄8864</t>
  </si>
  <si>
    <t>欄8865</t>
  </si>
  <si>
    <t>欄8866</t>
  </si>
  <si>
    <t>欄8867</t>
  </si>
  <si>
    <t>欄8868</t>
  </si>
  <si>
    <t>欄8869</t>
  </si>
  <si>
    <t>欄8870</t>
  </si>
  <si>
    <t>欄8871</t>
  </si>
  <si>
    <t>欄8872</t>
  </si>
  <si>
    <t>欄8873</t>
  </si>
  <si>
    <t>欄8874</t>
  </si>
  <si>
    <t>欄8875</t>
  </si>
  <si>
    <t>欄8876</t>
  </si>
  <si>
    <t>欄8877</t>
  </si>
  <si>
    <t>欄8878</t>
  </si>
  <si>
    <t>欄8879</t>
  </si>
  <si>
    <t>欄8880</t>
  </si>
  <si>
    <t>欄8881</t>
  </si>
  <si>
    <t>欄8882</t>
  </si>
  <si>
    <t>欄8883</t>
  </si>
  <si>
    <t>欄8884</t>
  </si>
  <si>
    <t>欄8885</t>
  </si>
  <si>
    <t>欄8886</t>
  </si>
  <si>
    <t>欄8887</t>
  </si>
  <si>
    <t>欄8888</t>
  </si>
  <si>
    <t>欄8889</t>
  </si>
  <si>
    <t>欄8890</t>
  </si>
  <si>
    <t>欄8891</t>
  </si>
  <si>
    <t>欄8892</t>
  </si>
  <si>
    <t>欄8893</t>
  </si>
  <si>
    <t>欄8894</t>
  </si>
  <si>
    <t>欄8895</t>
  </si>
  <si>
    <t>欄8896</t>
  </si>
  <si>
    <t>欄8897</t>
  </si>
  <si>
    <t>欄8898</t>
  </si>
  <si>
    <t>欄8899</t>
  </si>
  <si>
    <t>欄8900</t>
  </si>
  <si>
    <t>欄8901</t>
  </si>
  <si>
    <t>欄8902</t>
  </si>
  <si>
    <t>欄8903</t>
  </si>
  <si>
    <t>欄8904</t>
  </si>
  <si>
    <t>欄8905</t>
  </si>
  <si>
    <t>欄8906</t>
  </si>
  <si>
    <t>欄8907</t>
  </si>
  <si>
    <t>欄8908</t>
  </si>
  <si>
    <t>欄8909</t>
  </si>
  <si>
    <t>欄8910</t>
  </si>
  <si>
    <t>欄8911</t>
  </si>
  <si>
    <t>欄8912</t>
  </si>
  <si>
    <t>欄8913</t>
  </si>
  <si>
    <t>欄8914</t>
  </si>
  <si>
    <t>欄8915</t>
  </si>
  <si>
    <t>欄8916</t>
  </si>
  <si>
    <t>欄8917</t>
  </si>
  <si>
    <t>欄8918</t>
  </si>
  <si>
    <t>欄8919</t>
  </si>
  <si>
    <t>欄8920</t>
  </si>
  <si>
    <t>欄8921</t>
  </si>
  <si>
    <t>欄8922</t>
  </si>
  <si>
    <t>欄8923</t>
  </si>
  <si>
    <t>欄8924</t>
  </si>
  <si>
    <t>欄8925</t>
  </si>
  <si>
    <t>欄8926</t>
  </si>
  <si>
    <t>欄8927</t>
  </si>
  <si>
    <t>欄8928</t>
  </si>
  <si>
    <t>欄8929</t>
  </si>
  <si>
    <t>欄8930</t>
  </si>
  <si>
    <t>欄8931</t>
  </si>
  <si>
    <t>欄8932</t>
  </si>
  <si>
    <t>欄8933</t>
  </si>
  <si>
    <t>欄8934</t>
  </si>
  <si>
    <t>欄8935</t>
  </si>
  <si>
    <t>欄8936</t>
  </si>
  <si>
    <t>欄8937</t>
  </si>
  <si>
    <t>欄8938</t>
  </si>
  <si>
    <t>欄8939</t>
  </si>
  <si>
    <t>欄8940</t>
  </si>
  <si>
    <t>欄8941</t>
  </si>
  <si>
    <t>欄8942</t>
  </si>
  <si>
    <t>欄8943</t>
  </si>
  <si>
    <t>欄8944</t>
  </si>
  <si>
    <t>欄8945</t>
  </si>
  <si>
    <t>欄8946</t>
  </si>
  <si>
    <t>欄8947</t>
  </si>
  <si>
    <t>欄8948</t>
  </si>
  <si>
    <t>欄8949</t>
  </si>
  <si>
    <t>欄8950</t>
  </si>
  <si>
    <t>欄8951</t>
  </si>
  <si>
    <t>欄8952</t>
  </si>
  <si>
    <t>欄8953</t>
  </si>
  <si>
    <t>欄8954</t>
  </si>
  <si>
    <t>欄8955</t>
  </si>
  <si>
    <t>欄8956</t>
  </si>
  <si>
    <t>欄8957</t>
  </si>
  <si>
    <t>欄8958</t>
  </si>
  <si>
    <t>欄8959</t>
  </si>
  <si>
    <t>欄8960</t>
  </si>
  <si>
    <t>欄8961</t>
  </si>
  <si>
    <t>欄8962</t>
  </si>
  <si>
    <t>欄8963</t>
  </si>
  <si>
    <t>欄8964</t>
  </si>
  <si>
    <t>欄8965</t>
  </si>
  <si>
    <t>欄8966</t>
  </si>
  <si>
    <t>欄8967</t>
  </si>
  <si>
    <t>欄8968</t>
  </si>
  <si>
    <t>欄8969</t>
  </si>
  <si>
    <t>欄8970</t>
  </si>
  <si>
    <t>欄8971</t>
  </si>
  <si>
    <t>欄8972</t>
  </si>
  <si>
    <t>欄8973</t>
  </si>
  <si>
    <t>欄8974</t>
  </si>
  <si>
    <t>欄8975</t>
  </si>
  <si>
    <t>欄8976</t>
  </si>
  <si>
    <t>欄8977</t>
  </si>
  <si>
    <t>欄8978</t>
  </si>
  <si>
    <t>欄8979</t>
  </si>
  <si>
    <t>欄8980</t>
  </si>
  <si>
    <t>欄8981</t>
  </si>
  <si>
    <t>欄8982</t>
  </si>
  <si>
    <t>欄8983</t>
  </si>
  <si>
    <t>欄8984</t>
  </si>
  <si>
    <t>欄8985</t>
  </si>
  <si>
    <t>欄8986</t>
  </si>
  <si>
    <t>欄8987</t>
  </si>
  <si>
    <t>欄8988</t>
  </si>
  <si>
    <t>欄8989</t>
  </si>
  <si>
    <t>欄8990</t>
  </si>
  <si>
    <t>欄8991</t>
  </si>
  <si>
    <t>欄8992</t>
  </si>
  <si>
    <t>欄8993</t>
  </si>
  <si>
    <t>欄8994</t>
  </si>
  <si>
    <t>欄8995</t>
  </si>
  <si>
    <t>欄8996</t>
  </si>
  <si>
    <t>欄8997</t>
  </si>
  <si>
    <t>欄8998</t>
  </si>
  <si>
    <t>欄8999</t>
  </si>
  <si>
    <t>欄9000</t>
  </si>
  <si>
    <t>欄9001</t>
  </si>
  <si>
    <t>欄9002</t>
  </si>
  <si>
    <t>欄9003</t>
  </si>
  <si>
    <t>欄9004</t>
  </si>
  <si>
    <t>欄9005</t>
  </si>
  <si>
    <t>欄9006</t>
  </si>
  <si>
    <t>欄9007</t>
  </si>
  <si>
    <t>欄9008</t>
  </si>
  <si>
    <t>欄9009</t>
  </si>
  <si>
    <t>欄9010</t>
  </si>
  <si>
    <t>欄9011</t>
  </si>
  <si>
    <t>欄9012</t>
  </si>
  <si>
    <t>欄9013</t>
  </si>
  <si>
    <t>欄9014</t>
  </si>
  <si>
    <t>欄9015</t>
  </si>
  <si>
    <t>欄9016</t>
  </si>
  <si>
    <t>欄9017</t>
  </si>
  <si>
    <t>欄9018</t>
  </si>
  <si>
    <t>欄9019</t>
  </si>
  <si>
    <t>欄9020</t>
  </si>
  <si>
    <t>欄9021</t>
  </si>
  <si>
    <t>欄9022</t>
  </si>
  <si>
    <t>欄9023</t>
  </si>
  <si>
    <t>欄9024</t>
  </si>
  <si>
    <t>欄9025</t>
  </si>
  <si>
    <t>欄9026</t>
  </si>
  <si>
    <t>欄9027</t>
  </si>
  <si>
    <t>欄9028</t>
  </si>
  <si>
    <t>欄9029</t>
  </si>
  <si>
    <t>欄9030</t>
  </si>
  <si>
    <t>欄9031</t>
  </si>
  <si>
    <t>欄9032</t>
  </si>
  <si>
    <t>欄9033</t>
  </si>
  <si>
    <t>欄9034</t>
  </si>
  <si>
    <t>欄9035</t>
  </si>
  <si>
    <t>欄9036</t>
  </si>
  <si>
    <t>欄9037</t>
  </si>
  <si>
    <t>欄9038</t>
  </si>
  <si>
    <t>欄9039</t>
  </si>
  <si>
    <t>欄9040</t>
  </si>
  <si>
    <t>欄9041</t>
  </si>
  <si>
    <t>欄9042</t>
  </si>
  <si>
    <t>欄9043</t>
  </si>
  <si>
    <t>欄9044</t>
  </si>
  <si>
    <t>欄9045</t>
  </si>
  <si>
    <t>欄9046</t>
  </si>
  <si>
    <t>欄9047</t>
  </si>
  <si>
    <t>欄9048</t>
  </si>
  <si>
    <t>欄9049</t>
  </si>
  <si>
    <t>欄9050</t>
  </si>
  <si>
    <t>欄9051</t>
  </si>
  <si>
    <t>欄9052</t>
  </si>
  <si>
    <t>欄9053</t>
  </si>
  <si>
    <t>欄9054</t>
  </si>
  <si>
    <t>欄9055</t>
  </si>
  <si>
    <t>欄9056</t>
  </si>
  <si>
    <t>欄9057</t>
  </si>
  <si>
    <t>欄9058</t>
  </si>
  <si>
    <t>欄9059</t>
  </si>
  <si>
    <t>欄9060</t>
  </si>
  <si>
    <t>欄9061</t>
  </si>
  <si>
    <t>欄9062</t>
  </si>
  <si>
    <t>欄9063</t>
  </si>
  <si>
    <t>欄9064</t>
  </si>
  <si>
    <t>欄9065</t>
  </si>
  <si>
    <t>欄9066</t>
  </si>
  <si>
    <t>欄9067</t>
  </si>
  <si>
    <t>欄9068</t>
  </si>
  <si>
    <t>欄9069</t>
  </si>
  <si>
    <t>欄9070</t>
  </si>
  <si>
    <t>欄9071</t>
  </si>
  <si>
    <t>欄9072</t>
  </si>
  <si>
    <t>欄9073</t>
  </si>
  <si>
    <t>欄9074</t>
  </si>
  <si>
    <t>欄9075</t>
  </si>
  <si>
    <t>欄9076</t>
  </si>
  <si>
    <t>欄9077</t>
  </si>
  <si>
    <t>欄9078</t>
  </si>
  <si>
    <t>欄9079</t>
  </si>
  <si>
    <t>欄9080</t>
  </si>
  <si>
    <t>欄9081</t>
  </si>
  <si>
    <t>欄9082</t>
  </si>
  <si>
    <t>欄9083</t>
  </si>
  <si>
    <t>欄9084</t>
  </si>
  <si>
    <t>欄9085</t>
  </si>
  <si>
    <t>欄9086</t>
  </si>
  <si>
    <t>欄9087</t>
  </si>
  <si>
    <t>欄9088</t>
  </si>
  <si>
    <t>欄9089</t>
  </si>
  <si>
    <t>欄9090</t>
  </si>
  <si>
    <t>欄9091</t>
  </si>
  <si>
    <t>欄9092</t>
  </si>
  <si>
    <t>欄9093</t>
  </si>
  <si>
    <t>欄9094</t>
  </si>
  <si>
    <t>欄9095</t>
  </si>
  <si>
    <t>欄9096</t>
  </si>
  <si>
    <t>欄9097</t>
  </si>
  <si>
    <t>欄9098</t>
  </si>
  <si>
    <t>欄9099</t>
  </si>
  <si>
    <t>欄9100</t>
  </si>
  <si>
    <t>欄9101</t>
  </si>
  <si>
    <t>欄9102</t>
  </si>
  <si>
    <t>欄9103</t>
  </si>
  <si>
    <t>欄9104</t>
  </si>
  <si>
    <t>欄9105</t>
  </si>
  <si>
    <t>欄9106</t>
  </si>
  <si>
    <t>欄9107</t>
  </si>
  <si>
    <t>欄9108</t>
  </si>
  <si>
    <t>欄9109</t>
  </si>
  <si>
    <t>欄9110</t>
  </si>
  <si>
    <t>欄9111</t>
  </si>
  <si>
    <t>欄9112</t>
  </si>
  <si>
    <t>欄9113</t>
  </si>
  <si>
    <t>欄9114</t>
  </si>
  <si>
    <t>欄9115</t>
  </si>
  <si>
    <t>欄9116</t>
  </si>
  <si>
    <t>欄9117</t>
  </si>
  <si>
    <t>欄9118</t>
  </si>
  <si>
    <t>欄9119</t>
  </si>
  <si>
    <t>欄9120</t>
  </si>
  <si>
    <t>欄9121</t>
  </si>
  <si>
    <t>欄9122</t>
  </si>
  <si>
    <t>欄9123</t>
  </si>
  <si>
    <t>欄9124</t>
  </si>
  <si>
    <t>欄9125</t>
  </si>
  <si>
    <t>欄9126</t>
  </si>
  <si>
    <t>欄9127</t>
  </si>
  <si>
    <t>欄9128</t>
  </si>
  <si>
    <t>欄9129</t>
  </si>
  <si>
    <t>欄9130</t>
  </si>
  <si>
    <t>欄9131</t>
  </si>
  <si>
    <t>欄9132</t>
  </si>
  <si>
    <t>欄9133</t>
  </si>
  <si>
    <t>欄9134</t>
  </si>
  <si>
    <t>欄9135</t>
  </si>
  <si>
    <t>欄9136</t>
  </si>
  <si>
    <t>欄9137</t>
  </si>
  <si>
    <t>欄9138</t>
  </si>
  <si>
    <t>欄9139</t>
  </si>
  <si>
    <t>欄9140</t>
  </si>
  <si>
    <t>欄9141</t>
  </si>
  <si>
    <t>欄9142</t>
  </si>
  <si>
    <t>欄9143</t>
  </si>
  <si>
    <t>欄9144</t>
  </si>
  <si>
    <t>欄9145</t>
  </si>
  <si>
    <t>欄9146</t>
  </si>
  <si>
    <t>欄9147</t>
  </si>
  <si>
    <t>欄9148</t>
  </si>
  <si>
    <t>欄9149</t>
  </si>
  <si>
    <t>欄9150</t>
  </si>
  <si>
    <t>欄9151</t>
  </si>
  <si>
    <t>欄9152</t>
  </si>
  <si>
    <t>欄9153</t>
  </si>
  <si>
    <t>欄9154</t>
  </si>
  <si>
    <t>欄9155</t>
  </si>
  <si>
    <t>欄9156</t>
  </si>
  <si>
    <t>欄9157</t>
  </si>
  <si>
    <t>欄9158</t>
  </si>
  <si>
    <t>欄9159</t>
  </si>
  <si>
    <t>欄9160</t>
  </si>
  <si>
    <t>欄9161</t>
  </si>
  <si>
    <t>欄9162</t>
  </si>
  <si>
    <t>欄9163</t>
  </si>
  <si>
    <t>欄9164</t>
  </si>
  <si>
    <t>欄9165</t>
  </si>
  <si>
    <t>欄9166</t>
  </si>
  <si>
    <t>欄9167</t>
  </si>
  <si>
    <t>欄9168</t>
  </si>
  <si>
    <t>欄9169</t>
  </si>
  <si>
    <t>欄9170</t>
  </si>
  <si>
    <t>欄9171</t>
  </si>
  <si>
    <t>欄9172</t>
  </si>
  <si>
    <t>欄9173</t>
  </si>
  <si>
    <t>欄9174</t>
  </si>
  <si>
    <t>欄9175</t>
  </si>
  <si>
    <t>欄9176</t>
  </si>
  <si>
    <t>欄9177</t>
  </si>
  <si>
    <t>欄9178</t>
  </si>
  <si>
    <t>欄9179</t>
  </si>
  <si>
    <t>欄9180</t>
  </si>
  <si>
    <t>欄9181</t>
  </si>
  <si>
    <t>欄9182</t>
  </si>
  <si>
    <t>欄9183</t>
  </si>
  <si>
    <t>欄9184</t>
  </si>
  <si>
    <t>欄9185</t>
  </si>
  <si>
    <t>欄9186</t>
  </si>
  <si>
    <t>欄9187</t>
  </si>
  <si>
    <t>欄9188</t>
  </si>
  <si>
    <t>欄9189</t>
  </si>
  <si>
    <t>欄9190</t>
  </si>
  <si>
    <t>欄9191</t>
  </si>
  <si>
    <t>欄9192</t>
  </si>
  <si>
    <t>欄9193</t>
  </si>
  <si>
    <t>欄9194</t>
  </si>
  <si>
    <t>欄9195</t>
  </si>
  <si>
    <t>欄9196</t>
  </si>
  <si>
    <t>欄9197</t>
  </si>
  <si>
    <t>欄9198</t>
  </si>
  <si>
    <t>欄9199</t>
  </si>
  <si>
    <t>欄9200</t>
  </si>
  <si>
    <t>欄9201</t>
  </si>
  <si>
    <t>欄9202</t>
  </si>
  <si>
    <t>欄9203</t>
  </si>
  <si>
    <t>欄9204</t>
  </si>
  <si>
    <t>欄9205</t>
  </si>
  <si>
    <t>欄9206</t>
  </si>
  <si>
    <t>欄9207</t>
  </si>
  <si>
    <t>欄9208</t>
  </si>
  <si>
    <t>欄9209</t>
  </si>
  <si>
    <t>欄9210</t>
  </si>
  <si>
    <t>欄9211</t>
  </si>
  <si>
    <t>欄9212</t>
  </si>
  <si>
    <t>欄9213</t>
  </si>
  <si>
    <t>欄9214</t>
  </si>
  <si>
    <t>欄9215</t>
  </si>
  <si>
    <t>欄9216</t>
  </si>
  <si>
    <t>欄9217</t>
  </si>
  <si>
    <t>欄9218</t>
  </si>
  <si>
    <t>欄9219</t>
  </si>
  <si>
    <t>欄9220</t>
  </si>
  <si>
    <t>欄9221</t>
  </si>
  <si>
    <t>欄9222</t>
  </si>
  <si>
    <t>欄9223</t>
  </si>
  <si>
    <t>欄9224</t>
  </si>
  <si>
    <t>欄9225</t>
  </si>
  <si>
    <t>欄9226</t>
  </si>
  <si>
    <t>欄9227</t>
  </si>
  <si>
    <t>欄9228</t>
  </si>
  <si>
    <t>欄9229</t>
  </si>
  <si>
    <t>欄9230</t>
  </si>
  <si>
    <t>欄9231</t>
  </si>
  <si>
    <t>欄9232</t>
  </si>
  <si>
    <t>欄9233</t>
  </si>
  <si>
    <t>欄9234</t>
  </si>
  <si>
    <t>欄9235</t>
  </si>
  <si>
    <t>欄9236</t>
  </si>
  <si>
    <t>欄9237</t>
  </si>
  <si>
    <t>欄9238</t>
  </si>
  <si>
    <t>欄9239</t>
  </si>
  <si>
    <t>欄9240</t>
  </si>
  <si>
    <t>欄9241</t>
  </si>
  <si>
    <t>欄9242</t>
  </si>
  <si>
    <t>欄9243</t>
  </si>
  <si>
    <t>欄9244</t>
  </si>
  <si>
    <t>欄9245</t>
  </si>
  <si>
    <t>欄9246</t>
  </si>
  <si>
    <t>欄9247</t>
  </si>
  <si>
    <t>欄9248</t>
  </si>
  <si>
    <t>欄9249</t>
  </si>
  <si>
    <t>欄9250</t>
  </si>
  <si>
    <t>欄9251</t>
  </si>
  <si>
    <t>欄9252</t>
  </si>
  <si>
    <t>欄9253</t>
  </si>
  <si>
    <t>欄9254</t>
  </si>
  <si>
    <t>欄9255</t>
  </si>
  <si>
    <t>欄9256</t>
  </si>
  <si>
    <t>欄9257</t>
  </si>
  <si>
    <t>欄9258</t>
  </si>
  <si>
    <t>欄9259</t>
  </si>
  <si>
    <t>欄9260</t>
  </si>
  <si>
    <t>欄9261</t>
  </si>
  <si>
    <t>欄9262</t>
  </si>
  <si>
    <t>欄9263</t>
  </si>
  <si>
    <t>欄9264</t>
  </si>
  <si>
    <t>欄9265</t>
  </si>
  <si>
    <t>欄9266</t>
  </si>
  <si>
    <t>欄9267</t>
  </si>
  <si>
    <t>欄9268</t>
  </si>
  <si>
    <t>欄9269</t>
  </si>
  <si>
    <t>欄9270</t>
  </si>
  <si>
    <t>欄9271</t>
  </si>
  <si>
    <t>欄9272</t>
  </si>
  <si>
    <t>欄9273</t>
  </si>
  <si>
    <t>欄9274</t>
  </si>
  <si>
    <t>欄9275</t>
  </si>
  <si>
    <t>欄9276</t>
  </si>
  <si>
    <t>欄9277</t>
  </si>
  <si>
    <t>欄9278</t>
  </si>
  <si>
    <t>欄9279</t>
  </si>
  <si>
    <t>欄9280</t>
  </si>
  <si>
    <t>欄9281</t>
  </si>
  <si>
    <t>欄9282</t>
  </si>
  <si>
    <t>欄9283</t>
  </si>
  <si>
    <t>欄9284</t>
  </si>
  <si>
    <t>欄9285</t>
  </si>
  <si>
    <t>欄9286</t>
  </si>
  <si>
    <t>欄9287</t>
  </si>
  <si>
    <t>欄9288</t>
  </si>
  <si>
    <t>欄9289</t>
  </si>
  <si>
    <t>欄9290</t>
  </si>
  <si>
    <t>欄9291</t>
  </si>
  <si>
    <t>欄9292</t>
  </si>
  <si>
    <t>欄9293</t>
  </si>
  <si>
    <t>欄9294</t>
  </si>
  <si>
    <t>欄9295</t>
  </si>
  <si>
    <t>欄9296</t>
  </si>
  <si>
    <t>欄9297</t>
  </si>
  <si>
    <t>欄9298</t>
  </si>
  <si>
    <t>欄9299</t>
  </si>
  <si>
    <t>欄9300</t>
  </si>
  <si>
    <t>欄9301</t>
  </si>
  <si>
    <t>欄9302</t>
  </si>
  <si>
    <t>欄9303</t>
  </si>
  <si>
    <t>欄9304</t>
  </si>
  <si>
    <t>欄9305</t>
  </si>
  <si>
    <t>欄9306</t>
  </si>
  <si>
    <t>欄9307</t>
  </si>
  <si>
    <t>欄9308</t>
  </si>
  <si>
    <t>欄9309</t>
  </si>
  <si>
    <t>欄9310</t>
  </si>
  <si>
    <t>欄9311</t>
  </si>
  <si>
    <t>欄9312</t>
  </si>
  <si>
    <t>欄9313</t>
  </si>
  <si>
    <t>欄9314</t>
  </si>
  <si>
    <t>欄9315</t>
  </si>
  <si>
    <t>欄9316</t>
  </si>
  <si>
    <t>欄9317</t>
  </si>
  <si>
    <t>欄9318</t>
  </si>
  <si>
    <t>欄9319</t>
  </si>
  <si>
    <t>欄9320</t>
  </si>
  <si>
    <t>欄9321</t>
  </si>
  <si>
    <t>欄9322</t>
  </si>
  <si>
    <t>欄9323</t>
  </si>
  <si>
    <t>欄9324</t>
  </si>
  <si>
    <t>欄9325</t>
  </si>
  <si>
    <t>欄9326</t>
  </si>
  <si>
    <t>欄9327</t>
  </si>
  <si>
    <t>欄9328</t>
  </si>
  <si>
    <t>欄9329</t>
  </si>
  <si>
    <t>欄9330</t>
  </si>
  <si>
    <t>欄9331</t>
  </si>
  <si>
    <t>欄9332</t>
  </si>
  <si>
    <t>欄9333</t>
  </si>
  <si>
    <t>欄9334</t>
  </si>
  <si>
    <t>欄9335</t>
  </si>
  <si>
    <t>欄9336</t>
  </si>
  <si>
    <t>欄9337</t>
  </si>
  <si>
    <t>欄9338</t>
  </si>
  <si>
    <t>欄9339</t>
  </si>
  <si>
    <t>欄9340</t>
  </si>
  <si>
    <t>欄9341</t>
  </si>
  <si>
    <t>欄9342</t>
  </si>
  <si>
    <t>欄9343</t>
  </si>
  <si>
    <t>欄9344</t>
  </si>
  <si>
    <t>欄9345</t>
  </si>
  <si>
    <t>欄9346</t>
  </si>
  <si>
    <t>欄9347</t>
  </si>
  <si>
    <t>欄9348</t>
  </si>
  <si>
    <t>欄9349</t>
  </si>
  <si>
    <t>欄9350</t>
  </si>
  <si>
    <t>欄9351</t>
  </si>
  <si>
    <t>欄9352</t>
  </si>
  <si>
    <t>欄9353</t>
  </si>
  <si>
    <t>欄9354</t>
  </si>
  <si>
    <t>欄9355</t>
  </si>
  <si>
    <t>欄9356</t>
  </si>
  <si>
    <t>欄9357</t>
  </si>
  <si>
    <t>欄9358</t>
  </si>
  <si>
    <t>欄9359</t>
  </si>
  <si>
    <t>欄9360</t>
  </si>
  <si>
    <t>欄9361</t>
  </si>
  <si>
    <t>欄9362</t>
  </si>
  <si>
    <t>欄9363</t>
  </si>
  <si>
    <t>欄9364</t>
  </si>
  <si>
    <t>欄9365</t>
  </si>
  <si>
    <t>欄9366</t>
  </si>
  <si>
    <t>欄9367</t>
  </si>
  <si>
    <t>欄9368</t>
  </si>
  <si>
    <t>欄9369</t>
  </si>
  <si>
    <t>欄9370</t>
  </si>
  <si>
    <t>欄9371</t>
  </si>
  <si>
    <t>欄9372</t>
  </si>
  <si>
    <t>欄9373</t>
  </si>
  <si>
    <t>欄9374</t>
  </si>
  <si>
    <t>欄9375</t>
  </si>
  <si>
    <t>欄9376</t>
  </si>
  <si>
    <t>欄9377</t>
  </si>
  <si>
    <t>欄9378</t>
  </si>
  <si>
    <t>欄9379</t>
  </si>
  <si>
    <t>欄9380</t>
  </si>
  <si>
    <t>欄9381</t>
  </si>
  <si>
    <t>欄9382</t>
  </si>
  <si>
    <t>欄9383</t>
  </si>
  <si>
    <t>欄9384</t>
  </si>
  <si>
    <t>欄9385</t>
  </si>
  <si>
    <t>欄9386</t>
  </si>
  <si>
    <t>欄9387</t>
  </si>
  <si>
    <t>欄9388</t>
  </si>
  <si>
    <t>欄9389</t>
  </si>
  <si>
    <t>欄9390</t>
  </si>
  <si>
    <t>欄9391</t>
  </si>
  <si>
    <t>欄9392</t>
  </si>
  <si>
    <t>欄9393</t>
  </si>
  <si>
    <t>欄9394</t>
  </si>
  <si>
    <t>欄9395</t>
  </si>
  <si>
    <t>欄9396</t>
  </si>
  <si>
    <t>欄9397</t>
  </si>
  <si>
    <t>欄9398</t>
  </si>
  <si>
    <t>欄9399</t>
  </si>
  <si>
    <t>欄9400</t>
  </si>
  <si>
    <t>欄9401</t>
  </si>
  <si>
    <t>欄9402</t>
  </si>
  <si>
    <t>欄9403</t>
  </si>
  <si>
    <t>欄9404</t>
  </si>
  <si>
    <t>欄9405</t>
  </si>
  <si>
    <t>欄9406</t>
  </si>
  <si>
    <t>欄9407</t>
  </si>
  <si>
    <t>欄9408</t>
  </si>
  <si>
    <t>欄9409</t>
  </si>
  <si>
    <t>欄9410</t>
  </si>
  <si>
    <t>欄9411</t>
  </si>
  <si>
    <t>欄9412</t>
  </si>
  <si>
    <t>欄9413</t>
  </si>
  <si>
    <t>欄9414</t>
  </si>
  <si>
    <t>欄9415</t>
  </si>
  <si>
    <t>欄9416</t>
  </si>
  <si>
    <t>欄9417</t>
  </si>
  <si>
    <t>欄9418</t>
  </si>
  <si>
    <t>欄9419</t>
  </si>
  <si>
    <t>欄9420</t>
  </si>
  <si>
    <t>欄9421</t>
  </si>
  <si>
    <t>欄9422</t>
  </si>
  <si>
    <t>欄9423</t>
  </si>
  <si>
    <t>欄9424</t>
  </si>
  <si>
    <t>欄9425</t>
  </si>
  <si>
    <t>欄9426</t>
  </si>
  <si>
    <t>欄9427</t>
  </si>
  <si>
    <t>欄9428</t>
  </si>
  <si>
    <t>欄9429</t>
  </si>
  <si>
    <t>欄9430</t>
  </si>
  <si>
    <t>欄9431</t>
  </si>
  <si>
    <t>欄9432</t>
  </si>
  <si>
    <t>欄9433</t>
  </si>
  <si>
    <t>欄9434</t>
  </si>
  <si>
    <t>欄9435</t>
  </si>
  <si>
    <t>欄9436</t>
  </si>
  <si>
    <t>欄9437</t>
  </si>
  <si>
    <t>欄9438</t>
  </si>
  <si>
    <t>欄9439</t>
  </si>
  <si>
    <t>欄9440</t>
  </si>
  <si>
    <t>欄9441</t>
  </si>
  <si>
    <t>欄9442</t>
  </si>
  <si>
    <t>欄9443</t>
  </si>
  <si>
    <t>欄9444</t>
  </si>
  <si>
    <t>欄9445</t>
  </si>
  <si>
    <t>欄9446</t>
  </si>
  <si>
    <t>欄9447</t>
  </si>
  <si>
    <t>欄9448</t>
  </si>
  <si>
    <t>欄9449</t>
  </si>
  <si>
    <t>欄9450</t>
  </si>
  <si>
    <t>欄9451</t>
  </si>
  <si>
    <t>欄9452</t>
  </si>
  <si>
    <t>欄9453</t>
  </si>
  <si>
    <t>欄9454</t>
  </si>
  <si>
    <t>欄9455</t>
  </si>
  <si>
    <t>欄9456</t>
  </si>
  <si>
    <t>欄9457</t>
  </si>
  <si>
    <t>欄9458</t>
  </si>
  <si>
    <t>欄9459</t>
  </si>
  <si>
    <t>欄9460</t>
  </si>
  <si>
    <t>欄9461</t>
  </si>
  <si>
    <t>欄9462</t>
  </si>
  <si>
    <t>欄9463</t>
  </si>
  <si>
    <t>欄9464</t>
  </si>
  <si>
    <t>欄9465</t>
  </si>
  <si>
    <t>欄9466</t>
  </si>
  <si>
    <t>欄9467</t>
  </si>
  <si>
    <t>欄9468</t>
  </si>
  <si>
    <t>欄9469</t>
  </si>
  <si>
    <t>欄9470</t>
  </si>
  <si>
    <t>欄9471</t>
  </si>
  <si>
    <t>欄9472</t>
  </si>
  <si>
    <t>欄9473</t>
  </si>
  <si>
    <t>欄9474</t>
  </si>
  <si>
    <t>欄9475</t>
  </si>
  <si>
    <t>欄9476</t>
  </si>
  <si>
    <t>欄9477</t>
  </si>
  <si>
    <t>欄9478</t>
  </si>
  <si>
    <t>欄9479</t>
  </si>
  <si>
    <t>欄9480</t>
  </si>
  <si>
    <t>欄9481</t>
  </si>
  <si>
    <t>欄9482</t>
  </si>
  <si>
    <t>欄9483</t>
  </si>
  <si>
    <t>欄9484</t>
  </si>
  <si>
    <t>欄9485</t>
  </si>
  <si>
    <t>欄9486</t>
  </si>
  <si>
    <t>欄9487</t>
  </si>
  <si>
    <t>欄9488</t>
  </si>
  <si>
    <t>欄9489</t>
  </si>
  <si>
    <t>欄9490</t>
  </si>
  <si>
    <t>欄9491</t>
  </si>
  <si>
    <t>欄9492</t>
  </si>
  <si>
    <t>欄9493</t>
  </si>
  <si>
    <t>欄9494</t>
  </si>
  <si>
    <t>欄9495</t>
  </si>
  <si>
    <t>欄9496</t>
  </si>
  <si>
    <t>欄9497</t>
  </si>
  <si>
    <t>欄9498</t>
  </si>
  <si>
    <t>欄9499</t>
  </si>
  <si>
    <t>欄9500</t>
  </si>
  <si>
    <t>欄9501</t>
  </si>
  <si>
    <t>欄9502</t>
  </si>
  <si>
    <t>欄9503</t>
  </si>
  <si>
    <t>欄9504</t>
  </si>
  <si>
    <t>欄9505</t>
  </si>
  <si>
    <t>欄9506</t>
  </si>
  <si>
    <t>欄9507</t>
  </si>
  <si>
    <t>欄9508</t>
  </si>
  <si>
    <t>欄9509</t>
  </si>
  <si>
    <t>欄9510</t>
  </si>
  <si>
    <t>欄9511</t>
  </si>
  <si>
    <t>欄9512</t>
  </si>
  <si>
    <t>欄9513</t>
  </si>
  <si>
    <t>欄9514</t>
  </si>
  <si>
    <t>欄9515</t>
  </si>
  <si>
    <t>欄9516</t>
  </si>
  <si>
    <t>欄9517</t>
  </si>
  <si>
    <t>欄9518</t>
  </si>
  <si>
    <t>欄9519</t>
  </si>
  <si>
    <t>欄9520</t>
  </si>
  <si>
    <t>欄9521</t>
  </si>
  <si>
    <t>欄9522</t>
  </si>
  <si>
    <t>欄9523</t>
  </si>
  <si>
    <t>欄9524</t>
  </si>
  <si>
    <t>欄9525</t>
  </si>
  <si>
    <t>欄9526</t>
  </si>
  <si>
    <t>欄9527</t>
  </si>
  <si>
    <t>欄9528</t>
  </si>
  <si>
    <t>欄9529</t>
  </si>
  <si>
    <t>欄9530</t>
  </si>
  <si>
    <t>欄9531</t>
  </si>
  <si>
    <t>欄9532</t>
  </si>
  <si>
    <t>欄9533</t>
  </si>
  <si>
    <t>欄9534</t>
  </si>
  <si>
    <t>欄9535</t>
  </si>
  <si>
    <t>欄9536</t>
  </si>
  <si>
    <t>欄9537</t>
  </si>
  <si>
    <t>欄9538</t>
  </si>
  <si>
    <t>欄9539</t>
  </si>
  <si>
    <t>欄9540</t>
  </si>
  <si>
    <t>欄9541</t>
  </si>
  <si>
    <t>欄9542</t>
  </si>
  <si>
    <t>欄9543</t>
  </si>
  <si>
    <t>欄9544</t>
  </si>
  <si>
    <t>欄9545</t>
  </si>
  <si>
    <t>欄9546</t>
  </si>
  <si>
    <t>欄9547</t>
  </si>
  <si>
    <t>欄9548</t>
  </si>
  <si>
    <t>欄9549</t>
  </si>
  <si>
    <t>欄9550</t>
  </si>
  <si>
    <t>欄9551</t>
  </si>
  <si>
    <t>欄9552</t>
  </si>
  <si>
    <t>欄9553</t>
  </si>
  <si>
    <t>欄9554</t>
  </si>
  <si>
    <t>欄9555</t>
  </si>
  <si>
    <t>欄9556</t>
  </si>
  <si>
    <t>欄9557</t>
  </si>
  <si>
    <t>欄9558</t>
  </si>
  <si>
    <t>欄9559</t>
  </si>
  <si>
    <t>欄9560</t>
  </si>
  <si>
    <t>欄9561</t>
  </si>
  <si>
    <t>欄9562</t>
  </si>
  <si>
    <t>欄9563</t>
  </si>
  <si>
    <t>欄9564</t>
  </si>
  <si>
    <t>欄9565</t>
  </si>
  <si>
    <t>欄9566</t>
  </si>
  <si>
    <t>欄9567</t>
  </si>
  <si>
    <t>欄9568</t>
  </si>
  <si>
    <t>欄9569</t>
  </si>
  <si>
    <t>欄9570</t>
  </si>
  <si>
    <t>欄9571</t>
  </si>
  <si>
    <t>欄9572</t>
  </si>
  <si>
    <t>欄9573</t>
  </si>
  <si>
    <t>欄9574</t>
  </si>
  <si>
    <t>欄9575</t>
  </si>
  <si>
    <t>欄9576</t>
  </si>
  <si>
    <t>欄9577</t>
  </si>
  <si>
    <t>欄9578</t>
  </si>
  <si>
    <t>欄9579</t>
  </si>
  <si>
    <t>欄9580</t>
  </si>
  <si>
    <t>欄9581</t>
  </si>
  <si>
    <t>欄9582</t>
  </si>
  <si>
    <t>欄9583</t>
  </si>
  <si>
    <t>欄9584</t>
  </si>
  <si>
    <t>欄9585</t>
  </si>
  <si>
    <t>欄9586</t>
  </si>
  <si>
    <t>欄9587</t>
  </si>
  <si>
    <t>欄9588</t>
  </si>
  <si>
    <t>欄9589</t>
  </si>
  <si>
    <t>欄9590</t>
  </si>
  <si>
    <t>欄9591</t>
  </si>
  <si>
    <t>欄9592</t>
  </si>
  <si>
    <t>欄9593</t>
  </si>
  <si>
    <t>欄9594</t>
  </si>
  <si>
    <t>欄9595</t>
  </si>
  <si>
    <t>欄9596</t>
  </si>
  <si>
    <t>欄9597</t>
  </si>
  <si>
    <t>欄9598</t>
  </si>
  <si>
    <t>欄9599</t>
  </si>
  <si>
    <t>欄9600</t>
  </si>
  <si>
    <t>欄9601</t>
  </si>
  <si>
    <t>欄9602</t>
  </si>
  <si>
    <t>欄9603</t>
  </si>
  <si>
    <t>欄9604</t>
  </si>
  <si>
    <t>欄9605</t>
  </si>
  <si>
    <t>欄9606</t>
  </si>
  <si>
    <t>欄9607</t>
  </si>
  <si>
    <t>欄9608</t>
  </si>
  <si>
    <t>欄9609</t>
  </si>
  <si>
    <t>欄9610</t>
  </si>
  <si>
    <t>欄9611</t>
  </si>
  <si>
    <t>欄9612</t>
  </si>
  <si>
    <t>欄9613</t>
  </si>
  <si>
    <t>欄9614</t>
  </si>
  <si>
    <t>欄9615</t>
  </si>
  <si>
    <t>欄9616</t>
  </si>
  <si>
    <t>欄9617</t>
  </si>
  <si>
    <t>欄9618</t>
  </si>
  <si>
    <t>欄9619</t>
  </si>
  <si>
    <t>欄9620</t>
  </si>
  <si>
    <t>欄9621</t>
  </si>
  <si>
    <t>欄9622</t>
  </si>
  <si>
    <t>欄9623</t>
  </si>
  <si>
    <t>欄9624</t>
  </si>
  <si>
    <t>欄9625</t>
  </si>
  <si>
    <t>欄9626</t>
  </si>
  <si>
    <t>欄9627</t>
  </si>
  <si>
    <t>欄9628</t>
  </si>
  <si>
    <t>欄9629</t>
  </si>
  <si>
    <t>欄9630</t>
  </si>
  <si>
    <t>欄9631</t>
  </si>
  <si>
    <t>欄9632</t>
  </si>
  <si>
    <t>欄9633</t>
  </si>
  <si>
    <t>欄9634</t>
  </si>
  <si>
    <t>欄9635</t>
  </si>
  <si>
    <t>欄9636</t>
  </si>
  <si>
    <t>欄9637</t>
  </si>
  <si>
    <t>欄9638</t>
  </si>
  <si>
    <t>欄9639</t>
  </si>
  <si>
    <t>欄9640</t>
  </si>
  <si>
    <t>欄9641</t>
  </si>
  <si>
    <t>欄9642</t>
  </si>
  <si>
    <t>欄9643</t>
  </si>
  <si>
    <t>欄9644</t>
  </si>
  <si>
    <t>欄9645</t>
  </si>
  <si>
    <t>欄9646</t>
  </si>
  <si>
    <t>欄9647</t>
  </si>
  <si>
    <t>欄9648</t>
  </si>
  <si>
    <t>欄9649</t>
  </si>
  <si>
    <t>欄9650</t>
  </si>
  <si>
    <t>欄9651</t>
  </si>
  <si>
    <t>欄9652</t>
  </si>
  <si>
    <t>欄9653</t>
  </si>
  <si>
    <t>欄9654</t>
  </si>
  <si>
    <t>欄9655</t>
  </si>
  <si>
    <t>欄9656</t>
  </si>
  <si>
    <t>欄9657</t>
  </si>
  <si>
    <t>欄9658</t>
  </si>
  <si>
    <t>欄9659</t>
  </si>
  <si>
    <t>欄9660</t>
  </si>
  <si>
    <t>欄9661</t>
  </si>
  <si>
    <t>欄9662</t>
  </si>
  <si>
    <t>欄9663</t>
  </si>
  <si>
    <t>欄9664</t>
  </si>
  <si>
    <t>欄9665</t>
  </si>
  <si>
    <t>欄9666</t>
  </si>
  <si>
    <t>欄9667</t>
  </si>
  <si>
    <t>欄9668</t>
  </si>
  <si>
    <t>欄9669</t>
  </si>
  <si>
    <t>欄9670</t>
  </si>
  <si>
    <t>欄9671</t>
  </si>
  <si>
    <t>欄9672</t>
  </si>
  <si>
    <t>欄9673</t>
  </si>
  <si>
    <t>欄9674</t>
  </si>
  <si>
    <t>欄9675</t>
  </si>
  <si>
    <t>欄9676</t>
  </si>
  <si>
    <t>欄9677</t>
  </si>
  <si>
    <t>欄9678</t>
  </si>
  <si>
    <t>欄9679</t>
  </si>
  <si>
    <t>欄9680</t>
  </si>
  <si>
    <t>欄9681</t>
  </si>
  <si>
    <t>欄9682</t>
  </si>
  <si>
    <t>欄9683</t>
  </si>
  <si>
    <t>欄9684</t>
  </si>
  <si>
    <t>欄9685</t>
  </si>
  <si>
    <t>欄9686</t>
  </si>
  <si>
    <t>欄9687</t>
  </si>
  <si>
    <t>欄9688</t>
  </si>
  <si>
    <t>欄9689</t>
  </si>
  <si>
    <t>欄9690</t>
  </si>
  <si>
    <t>欄9691</t>
  </si>
  <si>
    <t>欄9692</t>
  </si>
  <si>
    <t>欄9693</t>
  </si>
  <si>
    <t>欄9694</t>
  </si>
  <si>
    <t>欄9695</t>
  </si>
  <si>
    <t>欄9696</t>
  </si>
  <si>
    <t>欄9697</t>
  </si>
  <si>
    <t>欄9698</t>
  </si>
  <si>
    <t>欄9699</t>
  </si>
  <si>
    <t>欄9700</t>
  </si>
  <si>
    <t>欄9701</t>
  </si>
  <si>
    <t>欄9702</t>
  </si>
  <si>
    <t>欄9703</t>
  </si>
  <si>
    <t>欄9704</t>
  </si>
  <si>
    <t>欄9705</t>
  </si>
  <si>
    <t>欄9706</t>
  </si>
  <si>
    <t>欄9707</t>
  </si>
  <si>
    <t>欄9708</t>
  </si>
  <si>
    <t>欄9709</t>
  </si>
  <si>
    <t>欄9710</t>
  </si>
  <si>
    <t>欄9711</t>
  </si>
  <si>
    <t>欄9712</t>
  </si>
  <si>
    <t>欄9713</t>
  </si>
  <si>
    <t>欄9714</t>
  </si>
  <si>
    <t>欄9715</t>
  </si>
  <si>
    <t>欄9716</t>
  </si>
  <si>
    <t>欄9717</t>
  </si>
  <si>
    <t>欄9718</t>
  </si>
  <si>
    <t>欄9719</t>
  </si>
  <si>
    <t>欄9720</t>
  </si>
  <si>
    <t>欄9721</t>
  </si>
  <si>
    <t>欄9722</t>
  </si>
  <si>
    <t>欄9723</t>
  </si>
  <si>
    <t>欄9724</t>
  </si>
  <si>
    <t>欄9725</t>
  </si>
  <si>
    <t>欄9726</t>
  </si>
  <si>
    <t>欄9727</t>
  </si>
  <si>
    <t>欄9728</t>
  </si>
  <si>
    <t>欄9729</t>
  </si>
  <si>
    <t>欄9730</t>
  </si>
  <si>
    <t>欄9731</t>
  </si>
  <si>
    <t>欄9732</t>
  </si>
  <si>
    <t>欄9733</t>
  </si>
  <si>
    <t>欄9734</t>
  </si>
  <si>
    <t>欄9735</t>
  </si>
  <si>
    <t>欄9736</t>
  </si>
  <si>
    <t>欄9737</t>
  </si>
  <si>
    <t>欄9738</t>
  </si>
  <si>
    <t>欄9739</t>
  </si>
  <si>
    <t>欄9740</t>
  </si>
  <si>
    <t>欄9741</t>
  </si>
  <si>
    <t>欄9742</t>
  </si>
  <si>
    <t>欄9743</t>
  </si>
  <si>
    <t>欄9744</t>
  </si>
  <si>
    <t>欄9745</t>
  </si>
  <si>
    <t>欄9746</t>
  </si>
  <si>
    <t>欄9747</t>
  </si>
  <si>
    <t>欄9748</t>
  </si>
  <si>
    <t>欄9749</t>
  </si>
  <si>
    <t>欄9750</t>
  </si>
  <si>
    <t>欄9751</t>
  </si>
  <si>
    <t>欄9752</t>
  </si>
  <si>
    <t>欄9753</t>
  </si>
  <si>
    <t>欄9754</t>
  </si>
  <si>
    <t>欄9755</t>
  </si>
  <si>
    <t>欄9756</t>
  </si>
  <si>
    <t>欄9757</t>
  </si>
  <si>
    <t>欄9758</t>
  </si>
  <si>
    <t>欄9759</t>
  </si>
  <si>
    <t>欄9760</t>
  </si>
  <si>
    <t>欄9761</t>
  </si>
  <si>
    <t>欄9762</t>
  </si>
  <si>
    <t>欄9763</t>
  </si>
  <si>
    <t>欄9764</t>
  </si>
  <si>
    <t>欄9765</t>
  </si>
  <si>
    <t>欄9766</t>
  </si>
  <si>
    <t>欄9767</t>
  </si>
  <si>
    <t>欄9768</t>
  </si>
  <si>
    <t>欄9769</t>
  </si>
  <si>
    <t>欄9770</t>
  </si>
  <si>
    <t>欄9771</t>
  </si>
  <si>
    <t>欄9772</t>
  </si>
  <si>
    <t>欄9773</t>
  </si>
  <si>
    <t>欄9774</t>
  </si>
  <si>
    <t>欄9775</t>
  </si>
  <si>
    <t>欄9776</t>
  </si>
  <si>
    <t>欄9777</t>
  </si>
  <si>
    <t>欄9778</t>
  </si>
  <si>
    <t>欄9779</t>
  </si>
  <si>
    <t>欄9780</t>
  </si>
  <si>
    <t>欄9781</t>
  </si>
  <si>
    <t>欄9782</t>
  </si>
  <si>
    <t>欄9783</t>
  </si>
  <si>
    <t>欄9784</t>
  </si>
  <si>
    <t>欄9785</t>
  </si>
  <si>
    <t>欄9786</t>
  </si>
  <si>
    <t>欄9787</t>
  </si>
  <si>
    <t>欄9788</t>
  </si>
  <si>
    <t>欄9789</t>
  </si>
  <si>
    <t>欄9790</t>
  </si>
  <si>
    <t>欄9791</t>
  </si>
  <si>
    <t>欄9792</t>
  </si>
  <si>
    <t>欄9793</t>
  </si>
  <si>
    <t>欄9794</t>
  </si>
  <si>
    <t>欄9795</t>
  </si>
  <si>
    <t>欄9796</t>
  </si>
  <si>
    <t>欄9797</t>
  </si>
  <si>
    <t>欄9798</t>
  </si>
  <si>
    <t>欄9799</t>
  </si>
  <si>
    <t>欄9800</t>
  </si>
  <si>
    <t>欄9801</t>
  </si>
  <si>
    <t>欄9802</t>
  </si>
  <si>
    <t>欄9803</t>
  </si>
  <si>
    <t>欄9804</t>
  </si>
  <si>
    <t>欄9805</t>
  </si>
  <si>
    <t>欄9806</t>
  </si>
  <si>
    <t>欄9807</t>
  </si>
  <si>
    <t>欄9808</t>
  </si>
  <si>
    <t>欄9809</t>
  </si>
  <si>
    <t>欄9810</t>
  </si>
  <si>
    <t>欄9811</t>
  </si>
  <si>
    <t>欄9812</t>
  </si>
  <si>
    <t>欄9813</t>
  </si>
  <si>
    <t>欄9814</t>
  </si>
  <si>
    <t>欄9815</t>
  </si>
  <si>
    <t>欄9816</t>
  </si>
  <si>
    <t>欄9817</t>
  </si>
  <si>
    <t>欄9818</t>
  </si>
  <si>
    <t>欄9819</t>
  </si>
  <si>
    <t>欄9820</t>
  </si>
  <si>
    <t>欄9821</t>
  </si>
  <si>
    <t>欄9822</t>
  </si>
  <si>
    <t>欄9823</t>
  </si>
  <si>
    <t>欄9824</t>
  </si>
  <si>
    <t>欄9825</t>
  </si>
  <si>
    <t>欄9826</t>
  </si>
  <si>
    <t>欄9827</t>
  </si>
  <si>
    <t>欄9828</t>
  </si>
  <si>
    <t>欄9829</t>
  </si>
  <si>
    <t>欄9830</t>
  </si>
  <si>
    <t>欄9831</t>
  </si>
  <si>
    <t>欄9832</t>
  </si>
  <si>
    <t>欄9833</t>
  </si>
  <si>
    <t>欄9834</t>
  </si>
  <si>
    <t>欄9835</t>
  </si>
  <si>
    <t>欄9836</t>
  </si>
  <si>
    <t>欄9837</t>
  </si>
  <si>
    <t>欄9838</t>
  </si>
  <si>
    <t>欄9839</t>
  </si>
  <si>
    <t>欄9840</t>
  </si>
  <si>
    <t>欄9841</t>
  </si>
  <si>
    <t>欄9842</t>
  </si>
  <si>
    <t>欄9843</t>
  </si>
  <si>
    <t>欄9844</t>
  </si>
  <si>
    <t>欄9845</t>
  </si>
  <si>
    <t>欄9846</t>
  </si>
  <si>
    <t>欄9847</t>
  </si>
  <si>
    <t>欄9848</t>
  </si>
  <si>
    <t>欄9849</t>
  </si>
  <si>
    <t>欄9850</t>
  </si>
  <si>
    <t>欄9851</t>
  </si>
  <si>
    <t>欄9852</t>
  </si>
  <si>
    <t>欄9853</t>
  </si>
  <si>
    <t>欄9854</t>
  </si>
  <si>
    <t>欄9855</t>
  </si>
  <si>
    <t>欄9856</t>
  </si>
  <si>
    <t>欄9857</t>
  </si>
  <si>
    <t>欄9858</t>
  </si>
  <si>
    <t>欄9859</t>
  </si>
  <si>
    <t>欄9860</t>
  </si>
  <si>
    <t>欄9861</t>
  </si>
  <si>
    <t>欄9862</t>
  </si>
  <si>
    <t>欄9863</t>
  </si>
  <si>
    <t>欄9864</t>
  </si>
  <si>
    <t>欄9865</t>
  </si>
  <si>
    <t>欄9866</t>
  </si>
  <si>
    <t>欄9867</t>
  </si>
  <si>
    <t>欄9868</t>
  </si>
  <si>
    <t>欄9869</t>
  </si>
  <si>
    <t>欄9870</t>
  </si>
  <si>
    <t>欄9871</t>
  </si>
  <si>
    <t>欄9872</t>
  </si>
  <si>
    <t>欄9873</t>
  </si>
  <si>
    <t>欄9874</t>
  </si>
  <si>
    <t>欄9875</t>
  </si>
  <si>
    <t>欄9876</t>
  </si>
  <si>
    <t>欄9877</t>
  </si>
  <si>
    <t>欄9878</t>
  </si>
  <si>
    <t>欄9879</t>
  </si>
  <si>
    <t>欄9880</t>
  </si>
  <si>
    <t>欄9881</t>
  </si>
  <si>
    <t>欄9882</t>
  </si>
  <si>
    <t>欄9883</t>
  </si>
  <si>
    <t>欄9884</t>
  </si>
  <si>
    <t>欄9885</t>
  </si>
  <si>
    <t>欄9886</t>
  </si>
  <si>
    <t>欄9887</t>
  </si>
  <si>
    <t>欄9888</t>
  </si>
  <si>
    <t>欄9889</t>
  </si>
  <si>
    <t>欄9890</t>
  </si>
  <si>
    <t>欄9891</t>
  </si>
  <si>
    <t>欄9892</t>
  </si>
  <si>
    <t>欄9893</t>
  </si>
  <si>
    <t>欄9894</t>
  </si>
  <si>
    <t>欄9895</t>
  </si>
  <si>
    <t>欄9896</t>
  </si>
  <si>
    <t>欄9897</t>
  </si>
  <si>
    <t>欄9898</t>
  </si>
  <si>
    <t>欄9899</t>
  </si>
  <si>
    <t>欄9900</t>
  </si>
  <si>
    <t>欄9901</t>
  </si>
  <si>
    <t>欄9902</t>
  </si>
  <si>
    <t>欄9903</t>
  </si>
  <si>
    <t>欄9904</t>
  </si>
  <si>
    <t>欄9905</t>
  </si>
  <si>
    <t>欄9906</t>
  </si>
  <si>
    <t>欄9907</t>
  </si>
  <si>
    <t>欄9908</t>
  </si>
  <si>
    <t>欄9909</t>
  </si>
  <si>
    <t>欄9910</t>
  </si>
  <si>
    <t>欄9911</t>
  </si>
  <si>
    <t>欄9912</t>
  </si>
  <si>
    <t>欄9913</t>
  </si>
  <si>
    <t>欄9914</t>
  </si>
  <si>
    <t>欄9915</t>
  </si>
  <si>
    <t>欄9916</t>
  </si>
  <si>
    <t>欄9917</t>
  </si>
  <si>
    <t>欄9918</t>
  </si>
  <si>
    <t>欄9919</t>
  </si>
  <si>
    <t>欄9920</t>
  </si>
  <si>
    <t>欄9921</t>
  </si>
  <si>
    <t>欄9922</t>
  </si>
  <si>
    <t>欄9923</t>
  </si>
  <si>
    <t>欄9924</t>
  </si>
  <si>
    <t>欄9925</t>
  </si>
  <si>
    <t>欄9926</t>
  </si>
  <si>
    <t>欄9927</t>
  </si>
  <si>
    <t>欄9928</t>
  </si>
  <si>
    <t>欄9929</t>
  </si>
  <si>
    <t>欄9930</t>
  </si>
  <si>
    <t>欄9931</t>
  </si>
  <si>
    <t>欄9932</t>
  </si>
  <si>
    <t>欄9933</t>
  </si>
  <si>
    <t>欄9934</t>
  </si>
  <si>
    <t>欄9935</t>
  </si>
  <si>
    <t>欄9936</t>
  </si>
  <si>
    <t>欄9937</t>
  </si>
  <si>
    <t>欄9938</t>
  </si>
  <si>
    <t>欄9939</t>
  </si>
  <si>
    <t>欄9940</t>
  </si>
  <si>
    <t>欄9941</t>
  </si>
  <si>
    <t>欄9942</t>
  </si>
  <si>
    <t>欄9943</t>
  </si>
  <si>
    <t>欄9944</t>
  </si>
  <si>
    <t>欄9945</t>
  </si>
  <si>
    <t>欄9946</t>
  </si>
  <si>
    <t>欄9947</t>
  </si>
  <si>
    <t>欄9948</t>
  </si>
  <si>
    <t>欄9949</t>
  </si>
  <si>
    <t>欄9950</t>
  </si>
  <si>
    <t>欄9951</t>
  </si>
  <si>
    <t>欄9952</t>
  </si>
  <si>
    <t>欄9953</t>
  </si>
  <si>
    <t>欄9954</t>
  </si>
  <si>
    <t>欄9955</t>
  </si>
  <si>
    <t>欄9956</t>
  </si>
  <si>
    <t>欄9957</t>
  </si>
  <si>
    <t>欄9958</t>
  </si>
  <si>
    <t>欄9959</t>
  </si>
  <si>
    <t>欄9960</t>
  </si>
  <si>
    <t>欄9961</t>
  </si>
  <si>
    <t>欄9962</t>
  </si>
  <si>
    <t>欄9963</t>
  </si>
  <si>
    <t>欄9964</t>
  </si>
  <si>
    <t>欄9965</t>
  </si>
  <si>
    <t>欄9966</t>
  </si>
  <si>
    <t>欄9967</t>
  </si>
  <si>
    <t>欄9968</t>
  </si>
  <si>
    <t>欄9969</t>
  </si>
  <si>
    <t>欄9970</t>
  </si>
  <si>
    <t>欄9971</t>
  </si>
  <si>
    <t>欄9972</t>
  </si>
  <si>
    <t>欄9973</t>
  </si>
  <si>
    <t>欄9974</t>
  </si>
  <si>
    <t>欄9975</t>
  </si>
  <si>
    <t>欄9976</t>
  </si>
  <si>
    <t>欄9977</t>
  </si>
  <si>
    <t>欄9978</t>
  </si>
  <si>
    <t>欄9979</t>
  </si>
  <si>
    <t>欄9980</t>
  </si>
  <si>
    <t>欄9981</t>
  </si>
  <si>
    <t>欄9982</t>
  </si>
  <si>
    <t>欄9983</t>
  </si>
  <si>
    <t>欄9984</t>
  </si>
  <si>
    <t>欄9985</t>
  </si>
  <si>
    <t>欄9986</t>
  </si>
  <si>
    <t>欄9987</t>
  </si>
  <si>
    <t>欄9988</t>
  </si>
  <si>
    <t>欄9989</t>
  </si>
  <si>
    <t>欄9990</t>
  </si>
  <si>
    <t>欄9991</t>
  </si>
  <si>
    <t>欄9992</t>
  </si>
  <si>
    <t>欄9993</t>
  </si>
  <si>
    <t>欄9994</t>
  </si>
  <si>
    <t>欄9995</t>
  </si>
  <si>
    <t>欄9996</t>
  </si>
  <si>
    <t>欄9997</t>
  </si>
  <si>
    <t>欄9998</t>
  </si>
  <si>
    <t>欄9999</t>
  </si>
  <si>
    <t>欄10000</t>
  </si>
  <si>
    <t>欄10001</t>
  </si>
  <si>
    <t>欄10002</t>
  </si>
  <si>
    <t>欄10003</t>
  </si>
  <si>
    <t>欄10004</t>
  </si>
  <si>
    <t>欄10005</t>
  </si>
  <si>
    <t>欄10006</t>
  </si>
  <si>
    <t>欄10007</t>
  </si>
  <si>
    <t>欄10008</t>
  </si>
  <si>
    <t>欄10009</t>
  </si>
  <si>
    <t>欄10010</t>
  </si>
  <si>
    <t>欄10011</t>
  </si>
  <si>
    <t>欄10012</t>
  </si>
  <si>
    <t>欄10013</t>
  </si>
  <si>
    <t>欄10014</t>
  </si>
  <si>
    <t>欄10015</t>
  </si>
  <si>
    <t>欄10016</t>
  </si>
  <si>
    <t>欄10017</t>
  </si>
  <si>
    <t>欄10018</t>
  </si>
  <si>
    <t>欄10019</t>
  </si>
  <si>
    <t>欄10020</t>
  </si>
  <si>
    <t>欄10021</t>
  </si>
  <si>
    <t>欄10022</t>
  </si>
  <si>
    <t>欄10023</t>
  </si>
  <si>
    <t>欄10024</t>
  </si>
  <si>
    <t>欄10025</t>
  </si>
  <si>
    <t>欄10026</t>
  </si>
  <si>
    <t>欄10027</t>
  </si>
  <si>
    <t>欄10028</t>
  </si>
  <si>
    <t>欄10029</t>
  </si>
  <si>
    <t>欄10030</t>
  </si>
  <si>
    <t>欄10031</t>
  </si>
  <si>
    <t>欄10032</t>
  </si>
  <si>
    <t>欄10033</t>
  </si>
  <si>
    <t>欄10034</t>
  </si>
  <si>
    <t>欄10035</t>
  </si>
  <si>
    <t>欄10036</t>
  </si>
  <si>
    <t>欄10037</t>
  </si>
  <si>
    <t>欄10038</t>
  </si>
  <si>
    <t>欄10039</t>
  </si>
  <si>
    <t>欄10040</t>
  </si>
  <si>
    <t>欄10041</t>
  </si>
  <si>
    <t>欄10042</t>
  </si>
  <si>
    <t>欄10043</t>
  </si>
  <si>
    <t>欄10044</t>
  </si>
  <si>
    <t>欄10045</t>
  </si>
  <si>
    <t>欄10046</t>
  </si>
  <si>
    <t>欄10047</t>
  </si>
  <si>
    <t>欄10048</t>
  </si>
  <si>
    <t>欄10049</t>
  </si>
  <si>
    <t>欄10050</t>
  </si>
  <si>
    <t>欄10051</t>
  </si>
  <si>
    <t>欄10052</t>
  </si>
  <si>
    <t>欄10053</t>
  </si>
  <si>
    <t>欄10054</t>
  </si>
  <si>
    <t>欄10055</t>
  </si>
  <si>
    <t>欄10056</t>
  </si>
  <si>
    <t>欄10057</t>
  </si>
  <si>
    <t>欄10058</t>
  </si>
  <si>
    <t>欄10059</t>
  </si>
  <si>
    <t>欄10060</t>
  </si>
  <si>
    <t>欄10061</t>
  </si>
  <si>
    <t>欄10062</t>
  </si>
  <si>
    <t>欄10063</t>
  </si>
  <si>
    <t>欄10064</t>
  </si>
  <si>
    <t>欄10065</t>
  </si>
  <si>
    <t>欄10066</t>
  </si>
  <si>
    <t>欄10067</t>
  </si>
  <si>
    <t>欄10068</t>
  </si>
  <si>
    <t>欄10069</t>
  </si>
  <si>
    <t>欄10070</t>
  </si>
  <si>
    <t>欄10071</t>
  </si>
  <si>
    <t>欄10072</t>
  </si>
  <si>
    <t>欄10073</t>
  </si>
  <si>
    <t>欄10074</t>
  </si>
  <si>
    <t>欄10075</t>
  </si>
  <si>
    <t>欄10076</t>
  </si>
  <si>
    <t>欄10077</t>
  </si>
  <si>
    <t>欄10078</t>
  </si>
  <si>
    <t>欄10079</t>
  </si>
  <si>
    <t>欄10080</t>
  </si>
  <si>
    <t>欄10081</t>
  </si>
  <si>
    <t>欄10082</t>
  </si>
  <si>
    <t>欄10083</t>
  </si>
  <si>
    <t>欄10084</t>
  </si>
  <si>
    <t>欄10085</t>
  </si>
  <si>
    <t>欄10086</t>
  </si>
  <si>
    <t>欄10087</t>
  </si>
  <si>
    <t>欄10088</t>
  </si>
  <si>
    <t>欄10089</t>
  </si>
  <si>
    <t>欄10090</t>
  </si>
  <si>
    <t>欄10091</t>
  </si>
  <si>
    <t>欄10092</t>
  </si>
  <si>
    <t>欄10093</t>
  </si>
  <si>
    <t>欄10094</t>
  </si>
  <si>
    <t>欄10095</t>
  </si>
  <si>
    <t>欄10096</t>
  </si>
  <si>
    <t>欄10097</t>
  </si>
  <si>
    <t>欄10098</t>
  </si>
  <si>
    <t>欄10099</t>
  </si>
  <si>
    <t>欄10100</t>
  </si>
  <si>
    <t>欄10101</t>
  </si>
  <si>
    <t>欄10102</t>
  </si>
  <si>
    <t>欄10103</t>
  </si>
  <si>
    <t>欄10104</t>
  </si>
  <si>
    <t>欄10105</t>
  </si>
  <si>
    <t>欄10106</t>
  </si>
  <si>
    <t>欄10107</t>
  </si>
  <si>
    <t>欄10108</t>
  </si>
  <si>
    <t>欄10109</t>
  </si>
  <si>
    <t>欄10110</t>
  </si>
  <si>
    <t>欄10111</t>
  </si>
  <si>
    <t>欄10112</t>
  </si>
  <si>
    <t>欄10113</t>
  </si>
  <si>
    <t>欄10114</t>
  </si>
  <si>
    <t>欄10115</t>
  </si>
  <si>
    <t>欄10116</t>
  </si>
  <si>
    <t>欄10117</t>
  </si>
  <si>
    <t>欄10118</t>
  </si>
  <si>
    <t>欄10119</t>
  </si>
  <si>
    <t>欄10120</t>
  </si>
  <si>
    <t>欄10121</t>
  </si>
  <si>
    <t>欄10122</t>
  </si>
  <si>
    <t>欄10123</t>
  </si>
  <si>
    <t>欄10124</t>
  </si>
  <si>
    <t>欄10125</t>
  </si>
  <si>
    <t>欄10126</t>
  </si>
  <si>
    <t>欄10127</t>
  </si>
  <si>
    <t>欄10128</t>
  </si>
  <si>
    <t>欄10129</t>
  </si>
  <si>
    <t>欄10130</t>
  </si>
  <si>
    <t>欄10131</t>
  </si>
  <si>
    <t>欄10132</t>
  </si>
  <si>
    <t>欄10133</t>
  </si>
  <si>
    <t>欄10134</t>
  </si>
  <si>
    <t>欄10135</t>
  </si>
  <si>
    <t>欄10136</t>
  </si>
  <si>
    <t>欄10137</t>
  </si>
  <si>
    <t>欄10138</t>
  </si>
  <si>
    <t>欄10139</t>
  </si>
  <si>
    <t>欄10140</t>
  </si>
  <si>
    <t>欄10141</t>
  </si>
  <si>
    <t>欄10142</t>
  </si>
  <si>
    <t>欄10143</t>
  </si>
  <si>
    <t>欄10144</t>
  </si>
  <si>
    <t>欄10145</t>
  </si>
  <si>
    <t>欄10146</t>
  </si>
  <si>
    <t>欄10147</t>
  </si>
  <si>
    <t>欄10148</t>
  </si>
  <si>
    <t>欄10149</t>
  </si>
  <si>
    <t>欄10150</t>
  </si>
  <si>
    <t>欄10151</t>
  </si>
  <si>
    <t>欄10152</t>
  </si>
  <si>
    <t>欄10153</t>
  </si>
  <si>
    <t>欄10154</t>
  </si>
  <si>
    <t>欄10155</t>
  </si>
  <si>
    <t>欄10156</t>
  </si>
  <si>
    <t>欄10157</t>
  </si>
  <si>
    <t>欄10158</t>
  </si>
  <si>
    <t>欄10159</t>
  </si>
  <si>
    <t>欄10160</t>
  </si>
  <si>
    <t>欄10161</t>
  </si>
  <si>
    <t>欄10162</t>
  </si>
  <si>
    <t>欄10163</t>
  </si>
  <si>
    <t>欄10164</t>
  </si>
  <si>
    <t>欄10165</t>
  </si>
  <si>
    <t>欄10166</t>
  </si>
  <si>
    <t>欄10167</t>
  </si>
  <si>
    <t>欄10168</t>
  </si>
  <si>
    <t>欄10169</t>
  </si>
  <si>
    <t>欄10170</t>
  </si>
  <si>
    <t>欄10171</t>
  </si>
  <si>
    <t>欄10172</t>
  </si>
  <si>
    <t>欄10173</t>
  </si>
  <si>
    <t>欄10174</t>
  </si>
  <si>
    <t>欄10175</t>
  </si>
  <si>
    <t>欄10176</t>
  </si>
  <si>
    <t>欄10177</t>
  </si>
  <si>
    <t>欄10178</t>
  </si>
  <si>
    <t>欄10179</t>
  </si>
  <si>
    <t>欄10180</t>
  </si>
  <si>
    <t>欄10181</t>
  </si>
  <si>
    <t>欄10182</t>
  </si>
  <si>
    <t>欄10183</t>
  </si>
  <si>
    <t>欄10184</t>
  </si>
  <si>
    <t>欄10185</t>
  </si>
  <si>
    <t>欄10186</t>
  </si>
  <si>
    <t>欄10187</t>
  </si>
  <si>
    <t>欄10188</t>
  </si>
  <si>
    <t>欄10189</t>
  </si>
  <si>
    <t>欄10190</t>
  </si>
  <si>
    <t>欄10191</t>
  </si>
  <si>
    <t>欄10192</t>
  </si>
  <si>
    <t>欄10193</t>
  </si>
  <si>
    <t>欄10194</t>
  </si>
  <si>
    <t>欄10195</t>
  </si>
  <si>
    <t>欄10196</t>
  </si>
  <si>
    <t>欄10197</t>
  </si>
  <si>
    <t>欄10198</t>
  </si>
  <si>
    <t>欄10199</t>
  </si>
  <si>
    <t>欄10200</t>
  </si>
  <si>
    <t>欄10201</t>
  </si>
  <si>
    <t>欄10202</t>
  </si>
  <si>
    <t>欄10203</t>
  </si>
  <si>
    <t>欄10204</t>
  </si>
  <si>
    <t>欄10205</t>
  </si>
  <si>
    <t>欄10206</t>
  </si>
  <si>
    <t>欄10207</t>
  </si>
  <si>
    <t>欄10208</t>
  </si>
  <si>
    <t>欄10209</t>
  </si>
  <si>
    <t>欄10210</t>
  </si>
  <si>
    <t>欄10211</t>
  </si>
  <si>
    <t>欄10212</t>
  </si>
  <si>
    <t>欄10213</t>
  </si>
  <si>
    <t>欄10214</t>
  </si>
  <si>
    <t>欄10215</t>
  </si>
  <si>
    <t>欄10216</t>
  </si>
  <si>
    <t>欄10217</t>
  </si>
  <si>
    <t>欄10218</t>
  </si>
  <si>
    <t>欄10219</t>
  </si>
  <si>
    <t>欄10220</t>
  </si>
  <si>
    <t>欄10221</t>
  </si>
  <si>
    <t>欄10222</t>
  </si>
  <si>
    <t>欄10223</t>
  </si>
  <si>
    <t>欄10224</t>
  </si>
  <si>
    <t>欄10225</t>
  </si>
  <si>
    <t>欄10226</t>
  </si>
  <si>
    <t>欄10227</t>
  </si>
  <si>
    <t>欄10228</t>
  </si>
  <si>
    <t>欄10229</t>
  </si>
  <si>
    <t>欄10230</t>
  </si>
  <si>
    <t>欄10231</t>
  </si>
  <si>
    <t>欄10232</t>
  </si>
  <si>
    <t>欄10233</t>
  </si>
  <si>
    <t>欄10234</t>
  </si>
  <si>
    <t>欄10235</t>
  </si>
  <si>
    <t>欄10236</t>
  </si>
  <si>
    <t>欄10237</t>
  </si>
  <si>
    <t>欄10238</t>
  </si>
  <si>
    <t>欄10239</t>
  </si>
  <si>
    <t>欄10240</t>
  </si>
  <si>
    <t>欄10241</t>
  </si>
  <si>
    <t>欄10242</t>
  </si>
  <si>
    <t>欄10243</t>
  </si>
  <si>
    <t>欄10244</t>
  </si>
  <si>
    <t>欄10245</t>
  </si>
  <si>
    <t>欄10246</t>
  </si>
  <si>
    <t>欄10247</t>
  </si>
  <si>
    <t>欄10248</t>
  </si>
  <si>
    <t>欄10249</t>
  </si>
  <si>
    <t>欄10250</t>
  </si>
  <si>
    <t>欄10251</t>
  </si>
  <si>
    <t>欄10252</t>
  </si>
  <si>
    <t>欄10253</t>
  </si>
  <si>
    <t>欄10254</t>
  </si>
  <si>
    <t>欄10255</t>
  </si>
  <si>
    <t>欄10256</t>
  </si>
  <si>
    <t>欄10257</t>
  </si>
  <si>
    <t>欄10258</t>
  </si>
  <si>
    <t>欄10259</t>
  </si>
  <si>
    <t>欄10260</t>
  </si>
  <si>
    <t>欄10261</t>
  </si>
  <si>
    <t>欄10262</t>
  </si>
  <si>
    <t>欄10263</t>
  </si>
  <si>
    <t>欄10264</t>
  </si>
  <si>
    <t>欄10265</t>
  </si>
  <si>
    <t>欄10266</t>
  </si>
  <si>
    <t>欄10267</t>
  </si>
  <si>
    <t>欄10268</t>
  </si>
  <si>
    <t>欄10269</t>
  </si>
  <si>
    <t>欄10270</t>
  </si>
  <si>
    <t>欄10271</t>
  </si>
  <si>
    <t>欄10272</t>
  </si>
  <si>
    <t>欄10273</t>
  </si>
  <si>
    <t>欄10274</t>
  </si>
  <si>
    <t>欄10275</t>
  </si>
  <si>
    <t>欄10276</t>
  </si>
  <si>
    <t>欄10277</t>
  </si>
  <si>
    <t>欄10278</t>
  </si>
  <si>
    <t>欄10279</t>
  </si>
  <si>
    <t>欄10280</t>
  </si>
  <si>
    <t>欄10281</t>
  </si>
  <si>
    <t>欄10282</t>
  </si>
  <si>
    <t>欄10283</t>
  </si>
  <si>
    <t>欄10284</t>
  </si>
  <si>
    <t>欄10285</t>
  </si>
  <si>
    <t>欄10286</t>
  </si>
  <si>
    <t>欄10287</t>
  </si>
  <si>
    <t>欄10288</t>
  </si>
  <si>
    <t>欄10289</t>
  </si>
  <si>
    <t>欄10290</t>
  </si>
  <si>
    <t>欄10291</t>
  </si>
  <si>
    <t>欄10292</t>
  </si>
  <si>
    <t>欄10293</t>
  </si>
  <si>
    <t>欄10294</t>
  </si>
  <si>
    <t>欄10295</t>
  </si>
  <si>
    <t>欄10296</t>
  </si>
  <si>
    <t>欄10297</t>
  </si>
  <si>
    <t>欄10298</t>
  </si>
  <si>
    <t>欄10299</t>
  </si>
  <si>
    <t>欄10300</t>
  </si>
  <si>
    <t>欄10301</t>
  </si>
  <si>
    <t>欄10302</t>
  </si>
  <si>
    <t>欄10303</t>
  </si>
  <si>
    <t>欄10304</t>
  </si>
  <si>
    <t>欄10305</t>
  </si>
  <si>
    <t>欄10306</t>
  </si>
  <si>
    <t>欄10307</t>
  </si>
  <si>
    <t>欄10308</t>
  </si>
  <si>
    <t>欄10309</t>
  </si>
  <si>
    <t>欄10310</t>
  </si>
  <si>
    <t>欄10311</t>
  </si>
  <si>
    <t>欄10312</t>
  </si>
  <si>
    <t>欄10313</t>
  </si>
  <si>
    <t>欄10314</t>
  </si>
  <si>
    <t>欄10315</t>
  </si>
  <si>
    <t>欄10316</t>
  </si>
  <si>
    <t>欄10317</t>
  </si>
  <si>
    <t>欄10318</t>
  </si>
  <si>
    <t>欄10319</t>
  </si>
  <si>
    <t>欄10320</t>
  </si>
  <si>
    <t>欄10321</t>
  </si>
  <si>
    <t>欄10322</t>
  </si>
  <si>
    <t>欄10323</t>
  </si>
  <si>
    <t>欄10324</t>
  </si>
  <si>
    <t>欄10325</t>
  </si>
  <si>
    <t>欄10326</t>
  </si>
  <si>
    <t>欄10327</t>
  </si>
  <si>
    <t>欄10328</t>
  </si>
  <si>
    <t>欄10329</t>
  </si>
  <si>
    <t>欄10330</t>
  </si>
  <si>
    <t>欄10331</t>
  </si>
  <si>
    <t>欄10332</t>
  </si>
  <si>
    <t>欄10333</t>
  </si>
  <si>
    <t>欄10334</t>
  </si>
  <si>
    <t>欄10335</t>
  </si>
  <si>
    <t>欄10336</t>
  </si>
  <si>
    <t>欄10337</t>
  </si>
  <si>
    <t>欄10338</t>
  </si>
  <si>
    <t>欄10339</t>
  </si>
  <si>
    <t>欄10340</t>
  </si>
  <si>
    <t>欄10341</t>
  </si>
  <si>
    <t>欄10342</t>
  </si>
  <si>
    <t>欄10343</t>
  </si>
  <si>
    <t>欄10344</t>
  </si>
  <si>
    <t>欄10345</t>
  </si>
  <si>
    <t>欄10346</t>
  </si>
  <si>
    <t>欄10347</t>
  </si>
  <si>
    <t>欄10348</t>
  </si>
  <si>
    <t>欄10349</t>
  </si>
  <si>
    <t>欄10350</t>
  </si>
  <si>
    <t>欄10351</t>
  </si>
  <si>
    <t>欄10352</t>
  </si>
  <si>
    <t>欄10353</t>
  </si>
  <si>
    <t>欄10354</t>
  </si>
  <si>
    <t>欄10355</t>
  </si>
  <si>
    <t>欄10356</t>
  </si>
  <si>
    <t>欄10357</t>
  </si>
  <si>
    <t>欄10358</t>
  </si>
  <si>
    <t>欄10359</t>
  </si>
  <si>
    <t>欄10360</t>
  </si>
  <si>
    <t>欄10361</t>
  </si>
  <si>
    <t>欄10362</t>
  </si>
  <si>
    <t>欄10363</t>
  </si>
  <si>
    <t>欄10364</t>
  </si>
  <si>
    <t>欄10365</t>
  </si>
  <si>
    <t>欄10366</t>
  </si>
  <si>
    <t>欄10367</t>
  </si>
  <si>
    <t>欄10368</t>
  </si>
  <si>
    <t>欄10369</t>
  </si>
  <si>
    <t>欄10370</t>
  </si>
  <si>
    <t>欄10371</t>
  </si>
  <si>
    <t>欄10372</t>
  </si>
  <si>
    <t>欄10373</t>
  </si>
  <si>
    <t>欄10374</t>
  </si>
  <si>
    <t>欄10375</t>
  </si>
  <si>
    <t>欄10376</t>
  </si>
  <si>
    <t>欄10377</t>
  </si>
  <si>
    <t>欄10378</t>
  </si>
  <si>
    <t>欄10379</t>
  </si>
  <si>
    <t>欄10380</t>
  </si>
  <si>
    <t>欄10381</t>
  </si>
  <si>
    <t>欄10382</t>
  </si>
  <si>
    <t>欄10383</t>
  </si>
  <si>
    <t>欄10384</t>
  </si>
  <si>
    <t>欄10385</t>
  </si>
  <si>
    <t>欄10386</t>
  </si>
  <si>
    <t>欄10387</t>
  </si>
  <si>
    <t>欄10388</t>
  </si>
  <si>
    <t>欄10389</t>
  </si>
  <si>
    <t>欄10390</t>
  </si>
  <si>
    <t>欄10391</t>
  </si>
  <si>
    <t>欄10392</t>
  </si>
  <si>
    <t>欄10393</t>
  </si>
  <si>
    <t>欄10394</t>
  </si>
  <si>
    <t>欄10395</t>
  </si>
  <si>
    <t>欄10396</t>
  </si>
  <si>
    <t>欄10397</t>
  </si>
  <si>
    <t>欄10398</t>
  </si>
  <si>
    <t>欄10399</t>
  </si>
  <si>
    <t>欄10400</t>
  </si>
  <si>
    <t>欄10401</t>
  </si>
  <si>
    <t>欄10402</t>
  </si>
  <si>
    <t>欄10403</t>
  </si>
  <si>
    <t>欄10404</t>
  </si>
  <si>
    <t>欄10405</t>
  </si>
  <si>
    <t>欄10406</t>
  </si>
  <si>
    <t>欄10407</t>
  </si>
  <si>
    <t>欄10408</t>
  </si>
  <si>
    <t>欄10409</t>
  </si>
  <si>
    <t>欄10410</t>
  </si>
  <si>
    <t>欄10411</t>
  </si>
  <si>
    <t>欄10412</t>
  </si>
  <si>
    <t>欄10413</t>
  </si>
  <si>
    <t>欄10414</t>
  </si>
  <si>
    <t>欄10415</t>
  </si>
  <si>
    <t>欄10416</t>
  </si>
  <si>
    <t>欄10417</t>
  </si>
  <si>
    <t>欄10418</t>
  </si>
  <si>
    <t>欄10419</t>
  </si>
  <si>
    <t>欄10420</t>
  </si>
  <si>
    <t>欄10421</t>
  </si>
  <si>
    <t>欄10422</t>
  </si>
  <si>
    <t>欄10423</t>
  </si>
  <si>
    <t>欄10424</t>
  </si>
  <si>
    <t>欄10425</t>
  </si>
  <si>
    <t>欄10426</t>
  </si>
  <si>
    <t>欄10427</t>
  </si>
  <si>
    <t>欄10428</t>
  </si>
  <si>
    <t>欄10429</t>
  </si>
  <si>
    <t>欄10430</t>
  </si>
  <si>
    <t>欄10431</t>
  </si>
  <si>
    <t>欄10432</t>
  </si>
  <si>
    <t>欄10433</t>
  </si>
  <si>
    <t>欄10434</t>
  </si>
  <si>
    <t>欄10435</t>
  </si>
  <si>
    <t>欄10436</t>
  </si>
  <si>
    <t>欄10437</t>
  </si>
  <si>
    <t>欄10438</t>
  </si>
  <si>
    <t>欄10439</t>
  </si>
  <si>
    <t>欄10440</t>
  </si>
  <si>
    <t>欄10441</t>
  </si>
  <si>
    <t>欄10442</t>
  </si>
  <si>
    <t>欄10443</t>
  </si>
  <si>
    <t>欄10444</t>
  </si>
  <si>
    <t>欄10445</t>
  </si>
  <si>
    <t>欄10446</t>
  </si>
  <si>
    <t>欄10447</t>
  </si>
  <si>
    <t>欄10448</t>
  </si>
  <si>
    <t>欄10449</t>
  </si>
  <si>
    <t>欄10450</t>
  </si>
  <si>
    <t>欄10451</t>
  </si>
  <si>
    <t>欄10452</t>
  </si>
  <si>
    <t>欄10453</t>
  </si>
  <si>
    <t>欄10454</t>
  </si>
  <si>
    <t>欄10455</t>
  </si>
  <si>
    <t>欄10456</t>
  </si>
  <si>
    <t>欄10457</t>
  </si>
  <si>
    <t>欄10458</t>
  </si>
  <si>
    <t>欄10459</t>
  </si>
  <si>
    <t>欄10460</t>
  </si>
  <si>
    <t>欄10461</t>
  </si>
  <si>
    <t>欄10462</t>
  </si>
  <si>
    <t>欄10463</t>
  </si>
  <si>
    <t>欄10464</t>
  </si>
  <si>
    <t>欄10465</t>
  </si>
  <si>
    <t>欄10466</t>
  </si>
  <si>
    <t>欄10467</t>
  </si>
  <si>
    <t>欄10468</t>
  </si>
  <si>
    <t>欄10469</t>
  </si>
  <si>
    <t>欄10470</t>
  </si>
  <si>
    <t>欄10471</t>
  </si>
  <si>
    <t>欄10472</t>
  </si>
  <si>
    <t>欄10473</t>
  </si>
  <si>
    <t>欄10474</t>
  </si>
  <si>
    <t>欄10475</t>
  </si>
  <si>
    <t>欄10476</t>
  </si>
  <si>
    <t>欄10477</t>
  </si>
  <si>
    <t>欄10478</t>
  </si>
  <si>
    <t>欄10479</t>
  </si>
  <si>
    <t>欄10480</t>
  </si>
  <si>
    <t>欄10481</t>
  </si>
  <si>
    <t>欄10482</t>
  </si>
  <si>
    <t>欄10483</t>
  </si>
  <si>
    <t>欄10484</t>
  </si>
  <si>
    <t>欄10485</t>
  </si>
  <si>
    <t>欄10486</t>
  </si>
  <si>
    <t>欄10487</t>
  </si>
  <si>
    <t>欄10488</t>
  </si>
  <si>
    <t>欄10489</t>
  </si>
  <si>
    <t>欄10490</t>
  </si>
  <si>
    <t>欄10491</t>
  </si>
  <si>
    <t>欄10492</t>
  </si>
  <si>
    <t>欄10493</t>
  </si>
  <si>
    <t>欄10494</t>
  </si>
  <si>
    <t>欄10495</t>
  </si>
  <si>
    <t>欄10496</t>
  </si>
  <si>
    <t>欄10497</t>
  </si>
  <si>
    <t>欄10498</t>
  </si>
  <si>
    <t>欄10499</t>
  </si>
  <si>
    <t>欄10500</t>
  </si>
  <si>
    <t>欄10501</t>
  </si>
  <si>
    <t>欄10502</t>
  </si>
  <si>
    <t>欄10503</t>
  </si>
  <si>
    <t>欄10504</t>
  </si>
  <si>
    <t>欄10505</t>
  </si>
  <si>
    <t>欄10506</t>
  </si>
  <si>
    <t>欄10507</t>
  </si>
  <si>
    <t>欄10508</t>
  </si>
  <si>
    <t>欄10509</t>
  </si>
  <si>
    <t>欄10510</t>
  </si>
  <si>
    <t>欄10511</t>
  </si>
  <si>
    <t>欄10512</t>
  </si>
  <si>
    <t>欄10513</t>
  </si>
  <si>
    <t>欄10514</t>
  </si>
  <si>
    <t>欄10515</t>
  </si>
  <si>
    <t>欄10516</t>
  </si>
  <si>
    <t>欄10517</t>
  </si>
  <si>
    <t>欄10518</t>
  </si>
  <si>
    <t>欄10519</t>
  </si>
  <si>
    <t>欄10520</t>
  </si>
  <si>
    <t>欄10521</t>
  </si>
  <si>
    <t>欄10522</t>
  </si>
  <si>
    <t>欄10523</t>
  </si>
  <si>
    <t>欄10524</t>
  </si>
  <si>
    <t>欄10525</t>
  </si>
  <si>
    <t>欄10526</t>
  </si>
  <si>
    <t>欄10527</t>
  </si>
  <si>
    <t>欄10528</t>
  </si>
  <si>
    <t>欄10529</t>
  </si>
  <si>
    <t>欄10530</t>
  </si>
  <si>
    <t>欄10531</t>
  </si>
  <si>
    <t>欄10532</t>
  </si>
  <si>
    <t>欄10533</t>
  </si>
  <si>
    <t>欄10534</t>
  </si>
  <si>
    <t>欄10535</t>
  </si>
  <si>
    <t>欄10536</t>
  </si>
  <si>
    <t>欄10537</t>
  </si>
  <si>
    <t>欄10538</t>
  </si>
  <si>
    <t>欄10539</t>
  </si>
  <si>
    <t>欄10540</t>
  </si>
  <si>
    <t>欄10541</t>
  </si>
  <si>
    <t>欄10542</t>
  </si>
  <si>
    <t>欄10543</t>
  </si>
  <si>
    <t>欄10544</t>
  </si>
  <si>
    <t>欄10545</t>
  </si>
  <si>
    <t>欄10546</t>
  </si>
  <si>
    <t>欄10547</t>
  </si>
  <si>
    <t>欄10548</t>
  </si>
  <si>
    <t>欄10549</t>
  </si>
  <si>
    <t>欄10550</t>
  </si>
  <si>
    <t>欄10551</t>
  </si>
  <si>
    <t>欄10552</t>
  </si>
  <si>
    <t>欄10553</t>
  </si>
  <si>
    <t>欄10554</t>
  </si>
  <si>
    <t>欄10555</t>
  </si>
  <si>
    <t>欄10556</t>
  </si>
  <si>
    <t>欄10557</t>
  </si>
  <si>
    <t>欄10558</t>
  </si>
  <si>
    <t>欄10559</t>
  </si>
  <si>
    <t>欄10560</t>
  </si>
  <si>
    <t>欄10561</t>
  </si>
  <si>
    <t>欄10562</t>
  </si>
  <si>
    <t>欄10563</t>
  </si>
  <si>
    <t>欄10564</t>
  </si>
  <si>
    <t>欄10565</t>
  </si>
  <si>
    <t>欄10566</t>
  </si>
  <si>
    <t>欄10567</t>
  </si>
  <si>
    <t>欄10568</t>
  </si>
  <si>
    <t>欄10569</t>
  </si>
  <si>
    <t>欄10570</t>
  </si>
  <si>
    <t>欄10571</t>
  </si>
  <si>
    <t>欄10572</t>
  </si>
  <si>
    <t>欄10573</t>
  </si>
  <si>
    <t>欄10574</t>
  </si>
  <si>
    <t>欄10575</t>
  </si>
  <si>
    <t>欄10576</t>
  </si>
  <si>
    <t>欄10577</t>
  </si>
  <si>
    <t>欄10578</t>
  </si>
  <si>
    <t>欄10579</t>
  </si>
  <si>
    <t>欄10580</t>
  </si>
  <si>
    <t>欄10581</t>
  </si>
  <si>
    <t>欄10582</t>
  </si>
  <si>
    <t>欄10583</t>
  </si>
  <si>
    <t>欄10584</t>
  </si>
  <si>
    <t>欄10585</t>
  </si>
  <si>
    <t>欄10586</t>
  </si>
  <si>
    <t>欄10587</t>
  </si>
  <si>
    <t>欄10588</t>
  </si>
  <si>
    <t>欄10589</t>
  </si>
  <si>
    <t>欄10590</t>
  </si>
  <si>
    <t>欄10591</t>
  </si>
  <si>
    <t>欄10592</t>
  </si>
  <si>
    <t>欄10593</t>
  </si>
  <si>
    <t>欄10594</t>
  </si>
  <si>
    <t>欄10595</t>
  </si>
  <si>
    <t>欄10596</t>
  </si>
  <si>
    <t>欄10597</t>
  </si>
  <si>
    <t>欄10598</t>
  </si>
  <si>
    <t>欄10599</t>
  </si>
  <si>
    <t>欄10600</t>
  </si>
  <si>
    <t>欄10601</t>
  </si>
  <si>
    <t>欄10602</t>
  </si>
  <si>
    <t>欄10603</t>
  </si>
  <si>
    <t>欄10604</t>
  </si>
  <si>
    <t>欄10605</t>
  </si>
  <si>
    <t>欄10606</t>
  </si>
  <si>
    <t>欄10607</t>
  </si>
  <si>
    <t>欄10608</t>
  </si>
  <si>
    <t>欄10609</t>
  </si>
  <si>
    <t>欄10610</t>
  </si>
  <si>
    <t>欄10611</t>
  </si>
  <si>
    <t>欄10612</t>
  </si>
  <si>
    <t>欄10613</t>
  </si>
  <si>
    <t>欄10614</t>
  </si>
  <si>
    <t>欄10615</t>
  </si>
  <si>
    <t>欄10616</t>
  </si>
  <si>
    <t>欄10617</t>
  </si>
  <si>
    <t>欄10618</t>
  </si>
  <si>
    <t>欄10619</t>
  </si>
  <si>
    <t>欄10620</t>
  </si>
  <si>
    <t>欄10621</t>
  </si>
  <si>
    <t>欄10622</t>
  </si>
  <si>
    <t>欄10623</t>
  </si>
  <si>
    <t>欄10624</t>
  </si>
  <si>
    <t>欄10625</t>
  </si>
  <si>
    <t>欄10626</t>
  </si>
  <si>
    <t>欄10627</t>
  </si>
  <si>
    <t>欄10628</t>
  </si>
  <si>
    <t>欄10629</t>
  </si>
  <si>
    <t>欄10630</t>
  </si>
  <si>
    <t>欄10631</t>
  </si>
  <si>
    <t>欄10632</t>
  </si>
  <si>
    <t>欄10633</t>
  </si>
  <si>
    <t>欄10634</t>
  </si>
  <si>
    <t>欄10635</t>
  </si>
  <si>
    <t>欄10636</t>
  </si>
  <si>
    <t>欄10637</t>
  </si>
  <si>
    <t>欄10638</t>
  </si>
  <si>
    <t>欄10639</t>
  </si>
  <si>
    <t>欄10640</t>
  </si>
  <si>
    <t>欄10641</t>
  </si>
  <si>
    <t>欄10642</t>
  </si>
  <si>
    <t>欄10643</t>
  </si>
  <si>
    <t>欄10644</t>
  </si>
  <si>
    <t>欄10645</t>
  </si>
  <si>
    <t>欄10646</t>
  </si>
  <si>
    <t>欄10647</t>
  </si>
  <si>
    <t>欄10648</t>
  </si>
  <si>
    <t>欄10649</t>
  </si>
  <si>
    <t>欄10650</t>
  </si>
  <si>
    <t>欄10651</t>
  </si>
  <si>
    <t>欄10652</t>
  </si>
  <si>
    <t>欄10653</t>
  </si>
  <si>
    <t>欄10654</t>
  </si>
  <si>
    <t>欄10655</t>
  </si>
  <si>
    <t>欄10656</t>
  </si>
  <si>
    <t>欄10657</t>
  </si>
  <si>
    <t>欄10658</t>
  </si>
  <si>
    <t>欄10659</t>
  </si>
  <si>
    <t>欄10660</t>
  </si>
  <si>
    <t>欄10661</t>
  </si>
  <si>
    <t>欄10662</t>
  </si>
  <si>
    <t>欄10663</t>
  </si>
  <si>
    <t>欄10664</t>
  </si>
  <si>
    <t>欄10665</t>
  </si>
  <si>
    <t>欄10666</t>
  </si>
  <si>
    <t>欄10667</t>
  </si>
  <si>
    <t>欄10668</t>
  </si>
  <si>
    <t>欄10669</t>
  </si>
  <si>
    <t>欄10670</t>
  </si>
  <si>
    <t>欄10671</t>
  </si>
  <si>
    <t>欄10672</t>
  </si>
  <si>
    <t>欄10673</t>
  </si>
  <si>
    <t>欄10674</t>
  </si>
  <si>
    <t>欄10675</t>
  </si>
  <si>
    <t>欄10676</t>
  </si>
  <si>
    <t>欄10677</t>
  </si>
  <si>
    <t>欄10678</t>
  </si>
  <si>
    <t>欄10679</t>
  </si>
  <si>
    <t>欄10680</t>
  </si>
  <si>
    <t>欄10681</t>
  </si>
  <si>
    <t>欄10682</t>
  </si>
  <si>
    <t>欄10683</t>
  </si>
  <si>
    <t>欄10684</t>
  </si>
  <si>
    <t>欄10685</t>
  </si>
  <si>
    <t>欄10686</t>
  </si>
  <si>
    <t>欄10687</t>
  </si>
  <si>
    <t>欄10688</t>
  </si>
  <si>
    <t>欄10689</t>
  </si>
  <si>
    <t>欄10690</t>
  </si>
  <si>
    <t>欄10691</t>
  </si>
  <si>
    <t>欄10692</t>
  </si>
  <si>
    <t>欄10693</t>
  </si>
  <si>
    <t>欄10694</t>
  </si>
  <si>
    <t>欄10695</t>
  </si>
  <si>
    <t>欄10696</t>
  </si>
  <si>
    <t>欄10697</t>
  </si>
  <si>
    <t>欄10698</t>
  </si>
  <si>
    <t>欄10699</t>
  </si>
  <si>
    <t>欄10700</t>
  </si>
  <si>
    <t>欄10701</t>
  </si>
  <si>
    <t>欄10702</t>
  </si>
  <si>
    <t>欄10703</t>
  </si>
  <si>
    <t>欄10704</t>
  </si>
  <si>
    <t>欄10705</t>
  </si>
  <si>
    <t>欄10706</t>
  </si>
  <si>
    <t>欄10707</t>
  </si>
  <si>
    <t>欄10708</t>
  </si>
  <si>
    <t>欄10709</t>
  </si>
  <si>
    <t>欄10710</t>
  </si>
  <si>
    <t>欄10711</t>
  </si>
  <si>
    <t>欄10712</t>
  </si>
  <si>
    <t>欄10713</t>
  </si>
  <si>
    <t>欄10714</t>
  </si>
  <si>
    <t>欄10715</t>
  </si>
  <si>
    <t>欄10716</t>
  </si>
  <si>
    <t>欄10717</t>
  </si>
  <si>
    <t>欄10718</t>
  </si>
  <si>
    <t>欄10719</t>
  </si>
  <si>
    <t>欄10720</t>
  </si>
  <si>
    <t>欄10721</t>
  </si>
  <si>
    <t>欄10722</t>
  </si>
  <si>
    <t>欄10723</t>
  </si>
  <si>
    <t>欄10724</t>
  </si>
  <si>
    <t>欄10725</t>
  </si>
  <si>
    <t>欄10726</t>
  </si>
  <si>
    <t>欄10727</t>
  </si>
  <si>
    <t>欄10728</t>
  </si>
  <si>
    <t>欄10729</t>
  </si>
  <si>
    <t>欄10730</t>
  </si>
  <si>
    <t>欄10731</t>
  </si>
  <si>
    <t>欄10732</t>
  </si>
  <si>
    <t>欄10733</t>
  </si>
  <si>
    <t>欄10734</t>
  </si>
  <si>
    <t>欄10735</t>
  </si>
  <si>
    <t>欄10736</t>
  </si>
  <si>
    <t>欄10737</t>
  </si>
  <si>
    <t>欄10738</t>
  </si>
  <si>
    <t>欄10739</t>
  </si>
  <si>
    <t>欄10740</t>
  </si>
  <si>
    <t>欄10741</t>
  </si>
  <si>
    <t>欄10742</t>
  </si>
  <si>
    <t>欄10743</t>
  </si>
  <si>
    <t>欄10744</t>
  </si>
  <si>
    <t>欄10745</t>
  </si>
  <si>
    <t>欄10746</t>
  </si>
  <si>
    <t>欄10747</t>
  </si>
  <si>
    <t>欄10748</t>
  </si>
  <si>
    <t>欄10749</t>
  </si>
  <si>
    <t>欄10750</t>
  </si>
  <si>
    <t>欄10751</t>
  </si>
  <si>
    <t>欄10752</t>
  </si>
  <si>
    <t>欄10753</t>
  </si>
  <si>
    <t>欄10754</t>
  </si>
  <si>
    <t>欄10755</t>
  </si>
  <si>
    <t>欄10756</t>
  </si>
  <si>
    <t>欄10757</t>
  </si>
  <si>
    <t>欄10758</t>
  </si>
  <si>
    <t>欄10759</t>
  </si>
  <si>
    <t>欄10760</t>
  </si>
  <si>
    <t>欄10761</t>
  </si>
  <si>
    <t>欄10762</t>
  </si>
  <si>
    <t>欄10763</t>
  </si>
  <si>
    <t>欄10764</t>
  </si>
  <si>
    <t>欄10765</t>
  </si>
  <si>
    <t>欄10766</t>
  </si>
  <si>
    <t>欄10767</t>
  </si>
  <si>
    <t>欄10768</t>
  </si>
  <si>
    <t>欄10769</t>
  </si>
  <si>
    <t>欄10770</t>
  </si>
  <si>
    <t>欄10771</t>
  </si>
  <si>
    <t>欄10772</t>
  </si>
  <si>
    <t>欄10773</t>
  </si>
  <si>
    <t>欄10774</t>
  </si>
  <si>
    <t>欄10775</t>
  </si>
  <si>
    <t>欄10776</t>
  </si>
  <si>
    <t>欄10777</t>
  </si>
  <si>
    <t>欄10778</t>
  </si>
  <si>
    <t>欄10779</t>
  </si>
  <si>
    <t>欄10780</t>
  </si>
  <si>
    <t>欄10781</t>
  </si>
  <si>
    <t>欄10782</t>
  </si>
  <si>
    <t>欄10783</t>
  </si>
  <si>
    <t>欄10784</t>
  </si>
  <si>
    <t>欄10785</t>
  </si>
  <si>
    <t>欄10786</t>
  </si>
  <si>
    <t>欄10787</t>
  </si>
  <si>
    <t>欄10788</t>
  </si>
  <si>
    <t>欄10789</t>
  </si>
  <si>
    <t>欄10790</t>
  </si>
  <si>
    <t>欄10791</t>
  </si>
  <si>
    <t>欄10792</t>
  </si>
  <si>
    <t>欄10793</t>
  </si>
  <si>
    <t>欄10794</t>
  </si>
  <si>
    <t>欄10795</t>
  </si>
  <si>
    <t>欄10796</t>
  </si>
  <si>
    <t>欄10797</t>
  </si>
  <si>
    <t>欄10798</t>
  </si>
  <si>
    <t>欄10799</t>
  </si>
  <si>
    <t>欄10800</t>
  </si>
  <si>
    <t>欄10801</t>
  </si>
  <si>
    <t>欄10802</t>
  </si>
  <si>
    <t>欄10803</t>
  </si>
  <si>
    <t>欄10804</t>
  </si>
  <si>
    <t>欄10805</t>
  </si>
  <si>
    <t>欄10806</t>
  </si>
  <si>
    <t>欄10807</t>
  </si>
  <si>
    <t>欄10808</t>
  </si>
  <si>
    <t>欄10809</t>
  </si>
  <si>
    <t>欄10810</t>
  </si>
  <si>
    <t>欄10811</t>
  </si>
  <si>
    <t>欄10812</t>
  </si>
  <si>
    <t>欄10813</t>
  </si>
  <si>
    <t>欄10814</t>
  </si>
  <si>
    <t>欄10815</t>
  </si>
  <si>
    <t>欄10816</t>
  </si>
  <si>
    <t>欄10817</t>
  </si>
  <si>
    <t>欄10818</t>
  </si>
  <si>
    <t>欄10819</t>
  </si>
  <si>
    <t>欄10820</t>
  </si>
  <si>
    <t>欄10821</t>
  </si>
  <si>
    <t>欄10822</t>
  </si>
  <si>
    <t>欄10823</t>
  </si>
  <si>
    <t>欄10824</t>
  </si>
  <si>
    <t>欄10825</t>
  </si>
  <si>
    <t>欄10826</t>
  </si>
  <si>
    <t>欄10827</t>
  </si>
  <si>
    <t>欄10828</t>
  </si>
  <si>
    <t>欄10829</t>
  </si>
  <si>
    <t>欄10830</t>
  </si>
  <si>
    <t>欄10831</t>
  </si>
  <si>
    <t>欄10832</t>
  </si>
  <si>
    <t>欄10833</t>
  </si>
  <si>
    <t>欄10834</t>
  </si>
  <si>
    <t>欄10835</t>
  </si>
  <si>
    <t>欄10836</t>
  </si>
  <si>
    <t>欄10837</t>
  </si>
  <si>
    <t>欄10838</t>
  </si>
  <si>
    <t>欄10839</t>
  </si>
  <si>
    <t>欄10840</t>
  </si>
  <si>
    <t>欄10841</t>
  </si>
  <si>
    <t>欄10842</t>
  </si>
  <si>
    <t>欄10843</t>
  </si>
  <si>
    <t>欄10844</t>
  </si>
  <si>
    <t>欄10845</t>
  </si>
  <si>
    <t>欄10846</t>
  </si>
  <si>
    <t>欄10847</t>
  </si>
  <si>
    <t>欄10848</t>
  </si>
  <si>
    <t>欄10849</t>
  </si>
  <si>
    <t>欄10850</t>
  </si>
  <si>
    <t>欄10851</t>
  </si>
  <si>
    <t>欄10852</t>
  </si>
  <si>
    <t>欄10853</t>
  </si>
  <si>
    <t>欄10854</t>
  </si>
  <si>
    <t>欄10855</t>
  </si>
  <si>
    <t>欄10856</t>
  </si>
  <si>
    <t>欄10857</t>
  </si>
  <si>
    <t>欄10858</t>
  </si>
  <si>
    <t>欄10859</t>
  </si>
  <si>
    <t>欄10860</t>
  </si>
  <si>
    <t>欄10861</t>
  </si>
  <si>
    <t>欄10862</t>
  </si>
  <si>
    <t>欄10863</t>
  </si>
  <si>
    <t>欄10864</t>
  </si>
  <si>
    <t>欄10865</t>
  </si>
  <si>
    <t>欄10866</t>
  </si>
  <si>
    <t>欄10867</t>
  </si>
  <si>
    <t>欄10868</t>
  </si>
  <si>
    <t>欄10869</t>
  </si>
  <si>
    <t>欄10870</t>
  </si>
  <si>
    <t>欄10871</t>
  </si>
  <si>
    <t>欄10872</t>
  </si>
  <si>
    <t>欄10873</t>
  </si>
  <si>
    <t>欄10874</t>
  </si>
  <si>
    <t>欄10875</t>
  </si>
  <si>
    <t>欄10876</t>
  </si>
  <si>
    <t>欄10877</t>
  </si>
  <si>
    <t>欄10878</t>
  </si>
  <si>
    <t>欄10879</t>
  </si>
  <si>
    <t>欄10880</t>
  </si>
  <si>
    <t>欄10881</t>
  </si>
  <si>
    <t>欄10882</t>
  </si>
  <si>
    <t>欄10883</t>
  </si>
  <si>
    <t>欄10884</t>
  </si>
  <si>
    <t>欄10885</t>
  </si>
  <si>
    <t>欄10886</t>
  </si>
  <si>
    <t>欄10887</t>
  </si>
  <si>
    <t>欄10888</t>
  </si>
  <si>
    <t>欄10889</t>
  </si>
  <si>
    <t>欄10890</t>
  </si>
  <si>
    <t>欄10891</t>
  </si>
  <si>
    <t>欄10892</t>
  </si>
  <si>
    <t>欄10893</t>
  </si>
  <si>
    <t>欄10894</t>
  </si>
  <si>
    <t>欄10895</t>
  </si>
  <si>
    <t>欄10896</t>
  </si>
  <si>
    <t>欄10897</t>
  </si>
  <si>
    <t>欄10898</t>
  </si>
  <si>
    <t>欄10899</t>
  </si>
  <si>
    <t>欄10900</t>
  </si>
  <si>
    <t>欄10901</t>
  </si>
  <si>
    <t>欄10902</t>
  </si>
  <si>
    <t>欄10903</t>
  </si>
  <si>
    <t>欄10904</t>
  </si>
  <si>
    <t>欄10905</t>
  </si>
  <si>
    <t>欄10906</t>
  </si>
  <si>
    <t>欄10907</t>
  </si>
  <si>
    <t>欄10908</t>
  </si>
  <si>
    <t>欄10909</t>
  </si>
  <si>
    <t>欄10910</t>
  </si>
  <si>
    <t>欄10911</t>
  </si>
  <si>
    <t>欄10912</t>
  </si>
  <si>
    <t>欄10913</t>
  </si>
  <si>
    <t>欄10914</t>
  </si>
  <si>
    <t>欄10915</t>
  </si>
  <si>
    <t>欄10916</t>
  </si>
  <si>
    <t>欄10917</t>
  </si>
  <si>
    <t>欄10918</t>
  </si>
  <si>
    <t>欄10919</t>
  </si>
  <si>
    <t>欄10920</t>
  </si>
  <si>
    <t>欄10921</t>
  </si>
  <si>
    <t>欄10922</t>
  </si>
  <si>
    <t>欄10923</t>
  </si>
  <si>
    <t>欄10924</t>
  </si>
  <si>
    <t>欄10925</t>
  </si>
  <si>
    <t>欄10926</t>
  </si>
  <si>
    <t>欄10927</t>
  </si>
  <si>
    <t>欄10928</t>
  </si>
  <si>
    <t>欄10929</t>
  </si>
  <si>
    <t>欄10930</t>
  </si>
  <si>
    <t>欄10931</t>
  </si>
  <si>
    <t>欄10932</t>
  </si>
  <si>
    <t>欄10933</t>
  </si>
  <si>
    <t>欄10934</t>
  </si>
  <si>
    <t>欄10935</t>
  </si>
  <si>
    <t>欄10936</t>
  </si>
  <si>
    <t>欄10937</t>
  </si>
  <si>
    <t>欄10938</t>
  </si>
  <si>
    <t>欄10939</t>
  </si>
  <si>
    <t>欄10940</t>
  </si>
  <si>
    <t>欄10941</t>
  </si>
  <si>
    <t>欄10942</t>
  </si>
  <si>
    <t>欄10943</t>
  </si>
  <si>
    <t>欄10944</t>
  </si>
  <si>
    <t>欄10945</t>
  </si>
  <si>
    <t>欄10946</t>
  </si>
  <si>
    <t>欄10947</t>
  </si>
  <si>
    <t>欄10948</t>
  </si>
  <si>
    <t>欄10949</t>
  </si>
  <si>
    <t>欄10950</t>
  </si>
  <si>
    <t>欄10951</t>
  </si>
  <si>
    <t>欄10952</t>
  </si>
  <si>
    <t>欄10953</t>
  </si>
  <si>
    <t>欄10954</t>
  </si>
  <si>
    <t>欄10955</t>
  </si>
  <si>
    <t>欄10956</t>
  </si>
  <si>
    <t>欄10957</t>
  </si>
  <si>
    <t>欄10958</t>
  </si>
  <si>
    <t>欄10959</t>
  </si>
  <si>
    <t>欄10960</t>
  </si>
  <si>
    <t>欄10961</t>
  </si>
  <si>
    <t>欄10962</t>
  </si>
  <si>
    <t>欄10963</t>
  </si>
  <si>
    <t>欄10964</t>
  </si>
  <si>
    <t>欄10965</t>
  </si>
  <si>
    <t>欄10966</t>
  </si>
  <si>
    <t>欄10967</t>
  </si>
  <si>
    <t>欄10968</t>
  </si>
  <si>
    <t>欄10969</t>
  </si>
  <si>
    <t>欄10970</t>
  </si>
  <si>
    <t>欄10971</t>
  </si>
  <si>
    <t>欄10972</t>
  </si>
  <si>
    <t>欄10973</t>
  </si>
  <si>
    <t>欄10974</t>
  </si>
  <si>
    <t>欄10975</t>
  </si>
  <si>
    <t>欄10976</t>
  </si>
  <si>
    <t>欄10977</t>
  </si>
  <si>
    <t>欄10978</t>
  </si>
  <si>
    <t>欄10979</t>
  </si>
  <si>
    <t>欄10980</t>
  </si>
  <si>
    <t>欄10981</t>
  </si>
  <si>
    <t>欄10982</t>
  </si>
  <si>
    <t>欄10983</t>
  </si>
  <si>
    <t>欄10984</t>
  </si>
  <si>
    <t>欄10985</t>
  </si>
  <si>
    <t>欄10986</t>
  </si>
  <si>
    <t>欄10987</t>
  </si>
  <si>
    <t>欄10988</t>
  </si>
  <si>
    <t>欄10989</t>
  </si>
  <si>
    <t>欄10990</t>
  </si>
  <si>
    <t>欄10991</t>
  </si>
  <si>
    <t>欄10992</t>
  </si>
  <si>
    <t>欄10993</t>
  </si>
  <si>
    <t>欄10994</t>
  </si>
  <si>
    <t>欄10995</t>
  </si>
  <si>
    <t>欄10996</t>
  </si>
  <si>
    <t>欄10997</t>
  </si>
  <si>
    <t>欄10998</t>
  </si>
  <si>
    <t>欄10999</t>
  </si>
  <si>
    <t>欄11000</t>
  </si>
  <si>
    <t>欄11001</t>
  </si>
  <si>
    <t>欄11002</t>
  </si>
  <si>
    <t>欄11003</t>
  </si>
  <si>
    <t>欄11004</t>
  </si>
  <si>
    <t>欄11005</t>
  </si>
  <si>
    <t>欄11006</t>
  </si>
  <si>
    <t>欄11007</t>
  </si>
  <si>
    <t>欄11008</t>
  </si>
  <si>
    <t>欄11009</t>
  </si>
  <si>
    <t>欄11010</t>
  </si>
  <si>
    <t>欄11011</t>
  </si>
  <si>
    <t>欄11012</t>
  </si>
  <si>
    <t>欄11013</t>
  </si>
  <si>
    <t>欄11014</t>
  </si>
  <si>
    <t>欄11015</t>
  </si>
  <si>
    <t>欄11016</t>
  </si>
  <si>
    <t>欄11017</t>
  </si>
  <si>
    <t>欄11018</t>
  </si>
  <si>
    <t>欄11019</t>
  </si>
  <si>
    <t>欄11020</t>
  </si>
  <si>
    <t>欄11021</t>
  </si>
  <si>
    <t>欄11022</t>
  </si>
  <si>
    <t>欄11023</t>
  </si>
  <si>
    <t>欄11024</t>
  </si>
  <si>
    <t>欄11025</t>
  </si>
  <si>
    <t>欄11026</t>
  </si>
  <si>
    <t>欄11027</t>
  </si>
  <si>
    <t>欄11028</t>
  </si>
  <si>
    <t>欄11029</t>
  </si>
  <si>
    <t>欄11030</t>
  </si>
  <si>
    <t>欄11031</t>
  </si>
  <si>
    <t>欄11032</t>
  </si>
  <si>
    <t>欄11033</t>
  </si>
  <si>
    <t>欄11034</t>
  </si>
  <si>
    <t>欄11035</t>
  </si>
  <si>
    <t>欄11036</t>
  </si>
  <si>
    <t>欄11037</t>
  </si>
  <si>
    <t>欄11038</t>
  </si>
  <si>
    <t>欄11039</t>
  </si>
  <si>
    <t>欄11040</t>
  </si>
  <si>
    <t>欄11041</t>
  </si>
  <si>
    <t>欄11042</t>
  </si>
  <si>
    <t>欄11043</t>
  </si>
  <si>
    <t>欄11044</t>
  </si>
  <si>
    <t>欄11045</t>
  </si>
  <si>
    <t>欄11046</t>
  </si>
  <si>
    <t>欄11047</t>
  </si>
  <si>
    <t>欄11048</t>
  </si>
  <si>
    <t>欄11049</t>
  </si>
  <si>
    <t>欄11050</t>
  </si>
  <si>
    <t>欄11051</t>
  </si>
  <si>
    <t>欄11052</t>
  </si>
  <si>
    <t>欄11053</t>
  </si>
  <si>
    <t>欄11054</t>
  </si>
  <si>
    <t>欄11055</t>
  </si>
  <si>
    <t>欄11056</t>
  </si>
  <si>
    <t>欄11057</t>
  </si>
  <si>
    <t>欄11058</t>
  </si>
  <si>
    <t>欄11059</t>
  </si>
  <si>
    <t>欄11060</t>
  </si>
  <si>
    <t>欄11061</t>
  </si>
  <si>
    <t>欄11062</t>
  </si>
  <si>
    <t>欄11063</t>
  </si>
  <si>
    <t>欄11064</t>
  </si>
  <si>
    <t>欄11065</t>
  </si>
  <si>
    <t>欄11066</t>
  </si>
  <si>
    <t>欄11067</t>
  </si>
  <si>
    <t>欄11068</t>
  </si>
  <si>
    <t>欄11069</t>
  </si>
  <si>
    <t>欄11070</t>
  </si>
  <si>
    <t>欄11071</t>
  </si>
  <si>
    <t>欄11072</t>
  </si>
  <si>
    <t>欄11073</t>
  </si>
  <si>
    <t>欄11074</t>
  </si>
  <si>
    <t>欄11075</t>
  </si>
  <si>
    <t>欄11076</t>
  </si>
  <si>
    <t>欄11077</t>
  </si>
  <si>
    <t>欄11078</t>
  </si>
  <si>
    <t>欄11079</t>
  </si>
  <si>
    <t>欄11080</t>
  </si>
  <si>
    <t>欄11081</t>
  </si>
  <si>
    <t>欄11082</t>
  </si>
  <si>
    <t>欄11083</t>
  </si>
  <si>
    <t>欄11084</t>
  </si>
  <si>
    <t>欄11085</t>
  </si>
  <si>
    <t>欄11086</t>
  </si>
  <si>
    <t>欄11087</t>
  </si>
  <si>
    <t>欄11088</t>
  </si>
  <si>
    <t>欄11089</t>
  </si>
  <si>
    <t>欄11090</t>
  </si>
  <si>
    <t>欄11091</t>
  </si>
  <si>
    <t>欄11092</t>
  </si>
  <si>
    <t>欄11093</t>
  </si>
  <si>
    <t>欄11094</t>
  </si>
  <si>
    <t>欄11095</t>
  </si>
  <si>
    <t>欄11096</t>
  </si>
  <si>
    <t>欄11097</t>
  </si>
  <si>
    <t>欄11098</t>
  </si>
  <si>
    <t>欄11099</t>
  </si>
  <si>
    <t>欄11100</t>
  </si>
  <si>
    <t>欄11101</t>
  </si>
  <si>
    <t>欄11102</t>
  </si>
  <si>
    <t>欄11103</t>
  </si>
  <si>
    <t>欄11104</t>
  </si>
  <si>
    <t>欄11105</t>
  </si>
  <si>
    <t>欄11106</t>
  </si>
  <si>
    <t>欄11107</t>
  </si>
  <si>
    <t>欄11108</t>
  </si>
  <si>
    <t>欄11109</t>
  </si>
  <si>
    <t>欄11110</t>
  </si>
  <si>
    <t>欄11111</t>
  </si>
  <si>
    <t>欄11112</t>
  </si>
  <si>
    <t>欄11113</t>
  </si>
  <si>
    <t>欄11114</t>
  </si>
  <si>
    <t>欄11115</t>
  </si>
  <si>
    <t>欄11116</t>
  </si>
  <si>
    <t>欄11117</t>
  </si>
  <si>
    <t>欄11118</t>
  </si>
  <si>
    <t>欄11119</t>
  </si>
  <si>
    <t>欄11120</t>
  </si>
  <si>
    <t>欄11121</t>
  </si>
  <si>
    <t>欄11122</t>
  </si>
  <si>
    <t>欄11123</t>
  </si>
  <si>
    <t>欄11124</t>
  </si>
  <si>
    <t>欄11125</t>
  </si>
  <si>
    <t>欄11126</t>
  </si>
  <si>
    <t>欄11127</t>
  </si>
  <si>
    <t>欄11128</t>
  </si>
  <si>
    <t>欄11129</t>
  </si>
  <si>
    <t>欄11130</t>
  </si>
  <si>
    <t>欄11131</t>
  </si>
  <si>
    <t>欄11132</t>
  </si>
  <si>
    <t>欄11133</t>
  </si>
  <si>
    <t>欄11134</t>
  </si>
  <si>
    <t>欄11135</t>
  </si>
  <si>
    <t>欄11136</t>
  </si>
  <si>
    <t>欄11137</t>
  </si>
  <si>
    <t>欄11138</t>
  </si>
  <si>
    <t>欄11139</t>
  </si>
  <si>
    <t>欄11140</t>
  </si>
  <si>
    <t>欄11141</t>
  </si>
  <si>
    <t>欄11142</t>
  </si>
  <si>
    <t>欄11143</t>
  </si>
  <si>
    <t>欄11144</t>
  </si>
  <si>
    <t>欄11145</t>
  </si>
  <si>
    <t>欄11146</t>
  </si>
  <si>
    <t>欄11147</t>
  </si>
  <si>
    <t>欄11148</t>
  </si>
  <si>
    <t>欄11149</t>
  </si>
  <si>
    <t>欄11150</t>
  </si>
  <si>
    <t>欄11151</t>
  </si>
  <si>
    <t>欄11152</t>
  </si>
  <si>
    <t>欄11153</t>
  </si>
  <si>
    <t>欄11154</t>
  </si>
  <si>
    <t>欄11155</t>
  </si>
  <si>
    <t>欄11156</t>
  </si>
  <si>
    <t>欄11157</t>
  </si>
  <si>
    <t>欄11158</t>
  </si>
  <si>
    <t>欄11159</t>
  </si>
  <si>
    <t>欄11160</t>
  </si>
  <si>
    <t>欄11161</t>
  </si>
  <si>
    <t>欄11162</t>
  </si>
  <si>
    <t>欄11163</t>
  </si>
  <si>
    <t>欄11164</t>
  </si>
  <si>
    <t>欄11165</t>
  </si>
  <si>
    <t>欄11166</t>
  </si>
  <si>
    <t>欄11167</t>
  </si>
  <si>
    <t>欄11168</t>
  </si>
  <si>
    <t>欄11169</t>
  </si>
  <si>
    <t>欄11170</t>
  </si>
  <si>
    <t>欄11171</t>
  </si>
  <si>
    <t>欄11172</t>
  </si>
  <si>
    <t>欄11173</t>
  </si>
  <si>
    <t>欄11174</t>
  </si>
  <si>
    <t>欄11175</t>
  </si>
  <si>
    <t>欄11176</t>
  </si>
  <si>
    <t>欄11177</t>
  </si>
  <si>
    <t>欄11178</t>
  </si>
  <si>
    <t>欄11179</t>
  </si>
  <si>
    <t>欄11180</t>
  </si>
  <si>
    <t>欄11181</t>
  </si>
  <si>
    <t>欄11182</t>
  </si>
  <si>
    <t>欄11183</t>
  </si>
  <si>
    <t>欄11184</t>
  </si>
  <si>
    <t>欄11185</t>
  </si>
  <si>
    <t>欄11186</t>
  </si>
  <si>
    <t>欄11187</t>
  </si>
  <si>
    <t>欄11188</t>
  </si>
  <si>
    <t>欄11189</t>
  </si>
  <si>
    <t>欄11190</t>
  </si>
  <si>
    <t>欄11191</t>
  </si>
  <si>
    <t>欄11192</t>
  </si>
  <si>
    <t>欄11193</t>
  </si>
  <si>
    <t>欄11194</t>
  </si>
  <si>
    <t>欄11195</t>
  </si>
  <si>
    <t>欄11196</t>
  </si>
  <si>
    <t>欄11197</t>
  </si>
  <si>
    <t>欄11198</t>
  </si>
  <si>
    <t>欄11199</t>
  </si>
  <si>
    <t>欄11200</t>
  </si>
  <si>
    <t>欄11201</t>
  </si>
  <si>
    <t>欄11202</t>
  </si>
  <si>
    <t>欄11203</t>
  </si>
  <si>
    <t>欄11204</t>
  </si>
  <si>
    <t>欄11205</t>
  </si>
  <si>
    <t>欄11206</t>
  </si>
  <si>
    <t>欄11207</t>
  </si>
  <si>
    <t>欄11208</t>
  </si>
  <si>
    <t>欄11209</t>
  </si>
  <si>
    <t>欄11210</t>
  </si>
  <si>
    <t>欄11211</t>
  </si>
  <si>
    <t>欄11212</t>
  </si>
  <si>
    <t>欄11213</t>
  </si>
  <si>
    <t>欄11214</t>
  </si>
  <si>
    <t>欄11215</t>
  </si>
  <si>
    <t>欄11216</t>
  </si>
  <si>
    <t>欄11217</t>
  </si>
  <si>
    <t>欄11218</t>
  </si>
  <si>
    <t>欄11219</t>
  </si>
  <si>
    <t>欄11220</t>
  </si>
  <si>
    <t>欄11221</t>
  </si>
  <si>
    <t>欄11222</t>
  </si>
  <si>
    <t>欄11223</t>
  </si>
  <si>
    <t>欄11224</t>
  </si>
  <si>
    <t>欄11225</t>
  </si>
  <si>
    <t>欄11226</t>
  </si>
  <si>
    <t>欄11227</t>
  </si>
  <si>
    <t>欄11228</t>
  </si>
  <si>
    <t>欄11229</t>
  </si>
  <si>
    <t>欄11230</t>
  </si>
  <si>
    <t>欄11231</t>
  </si>
  <si>
    <t>欄11232</t>
  </si>
  <si>
    <t>欄11233</t>
  </si>
  <si>
    <t>欄11234</t>
  </si>
  <si>
    <t>欄11235</t>
  </si>
  <si>
    <t>欄11236</t>
  </si>
  <si>
    <t>欄11237</t>
  </si>
  <si>
    <t>欄11238</t>
  </si>
  <si>
    <t>欄11239</t>
  </si>
  <si>
    <t>欄11240</t>
  </si>
  <si>
    <t>欄11241</t>
  </si>
  <si>
    <t>欄11242</t>
  </si>
  <si>
    <t>欄11243</t>
  </si>
  <si>
    <t>欄11244</t>
  </si>
  <si>
    <t>欄11245</t>
  </si>
  <si>
    <t>欄11246</t>
  </si>
  <si>
    <t>欄11247</t>
  </si>
  <si>
    <t>欄11248</t>
  </si>
  <si>
    <t>欄11249</t>
  </si>
  <si>
    <t>欄11250</t>
  </si>
  <si>
    <t>欄11251</t>
  </si>
  <si>
    <t>欄11252</t>
  </si>
  <si>
    <t>欄11253</t>
  </si>
  <si>
    <t>欄11254</t>
  </si>
  <si>
    <t>欄11255</t>
  </si>
  <si>
    <t>欄11256</t>
  </si>
  <si>
    <t>欄11257</t>
  </si>
  <si>
    <t>欄11258</t>
  </si>
  <si>
    <t>欄11259</t>
  </si>
  <si>
    <t>欄11260</t>
  </si>
  <si>
    <t>欄11261</t>
  </si>
  <si>
    <t>欄11262</t>
  </si>
  <si>
    <t>欄11263</t>
  </si>
  <si>
    <t>欄11264</t>
  </si>
  <si>
    <t>欄11265</t>
  </si>
  <si>
    <t>欄11266</t>
  </si>
  <si>
    <t>欄11267</t>
  </si>
  <si>
    <t>欄11268</t>
  </si>
  <si>
    <t>欄11269</t>
  </si>
  <si>
    <t>欄11270</t>
  </si>
  <si>
    <t>欄11271</t>
  </si>
  <si>
    <t>欄11272</t>
  </si>
  <si>
    <t>欄11273</t>
  </si>
  <si>
    <t>欄11274</t>
  </si>
  <si>
    <t>欄11275</t>
  </si>
  <si>
    <t>欄11276</t>
  </si>
  <si>
    <t>欄11277</t>
  </si>
  <si>
    <t>欄11278</t>
  </si>
  <si>
    <t>欄11279</t>
  </si>
  <si>
    <t>欄11280</t>
  </si>
  <si>
    <t>欄11281</t>
  </si>
  <si>
    <t>欄11282</t>
  </si>
  <si>
    <t>欄11283</t>
  </si>
  <si>
    <t>欄11284</t>
  </si>
  <si>
    <t>欄11285</t>
  </si>
  <si>
    <t>欄11286</t>
  </si>
  <si>
    <t>欄11287</t>
  </si>
  <si>
    <t>欄11288</t>
  </si>
  <si>
    <t>欄11289</t>
  </si>
  <si>
    <t>欄11290</t>
  </si>
  <si>
    <t>欄11291</t>
  </si>
  <si>
    <t>欄11292</t>
  </si>
  <si>
    <t>欄11293</t>
  </si>
  <si>
    <t>欄11294</t>
  </si>
  <si>
    <t>欄11295</t>
  </si>
  <si>
    <t>欄11296</t>
  </si>
  <si>
    <t>欄11297</t>
  </si>
  <si>
    <t>欄11298</t>
  </si>
  <si>
    <t>欄11299</t>
  </si>
  <si>
    <t>欄11300</t>
  </si>
  <si>
    <t>欄11301</t>
  </si>
  <si>
    <t>欄11302</t>
  </si>
  <si>
    <t>欄11303</t>
  </si>
  <si>
    <t>欄11304</t>
  </si>
  <si>
    <t>欄11305</t>
  </si>
  <si>
    <t>欄11306</t>
  </si>
  <si>
    <t>欄11307</t>
  </si>
  <si>
    <t>欄11308</t>
  </si>
  <si>
    <t>欄11309</t>
  </si>
  <si>
    <t>欄11310</t>
  </si>
  <si>
    <t>欄11311</t>
  </si>
  <si>
    <t>欄11312</t>
  </si>
  <si>
    <t>欄11313</t>
  </si>
  <si>
    <t>欄11314</t>
  </si>
  <si>
    <t>欄11315</t>
  </si>
  <si>
    <t>欄11316</t>
  </si>
  <si>
    <t>欄11317</t>
  </si>
  <si>
    <t>欄11318</t>
  </si>
  <si>
    <t>欄11319</t>
  </si>
  <si>
    <t>欄11320</t>
  </si>
  <si>
    <t>欄11321</t>
  </si>
  <si>
    <t>欄11322</t>
  </si>
  <si>
    <t>欄11323</t>
  </si>
  <si>
    <t>欄11324</t>
  </si>
  <si>
    <t>欄11325</t>
  </si>
  <si>
    <t>欄11326</t>
  </si>
  <si>
    <t>欄11327</t>
  </si>
  <si>
    <t>欄11328</t>
  </si>
  <si>
    <t>欄11329</t>
  </si>
  <si>
    <t>欄11330</t>
  </si>
  <si>
    <t>欄11331</t>
  </si>
  <si>
    <t>欄11332</t>
  </si>
  <si>
    <t>欄11333</t>
  </si>
  <si>
    <t>欄11334</t>
  </si>
  <si>
    <t>欄11335</t>
  </si>
  <si>
    <t>欄11336</t>
  </si>
  <si>
    <t>欄11337</t>
  </si>
  <si>
    <t>欄11338</t>
  </si>
  <si>
    <t>欄11339</t>
  </si>
  <si>
    <t>欄11340</t>
  </si>
  <si>
    <t>欄11341</t>
  </si>
  <si>
    <t>欄11342</t>
  </si>
  <si>
    <t>欄11343</t>
  </si>
  <si>
    <t>欄11344</t>
  </si>
  <si>
    <t>欄11345</t>
  </si>
  <si>
    <t>欄11346</t>
  </si>
  <si>
    <t>欄11347</t>
  </si>
  <si>
    <t>欄11348</t>
  </si>
  <si>
    <t>欄11349</t>
  </si>
  <si>
    <t>欄11350</t>
  </si>
  <si>
    <t>欄11351</t>
  </si>
  <si>
    <t>欄11352</t>
  </si>
  <si>
    <t>欄11353</t>
  </si>
  <si>
    <t>欄11354</t>
  </si>
  <si>
    <t>欄11355</t>
  </si>
  <si>
    <t>欄11356</t>
  </si>
  <si>
    <t>欄11357</t>
  </si>
  <si>
    <t>欄11358</t>
  </si>
  <si>
    <t>欄11359</t>
  </si>
  <si>
    <t>欄11360</t>
  </si>
  <si>
    <t>欄11361</t>
  </si>
  <si>
    <t>欄11362</t>
  </si>
  <si>
    <t>欄11363</t>
  </si>
  <si>
    <t>欄11364</t>
  </si>
  <si>
    <t>欄11365</t>
  </si>
  <si>
    <t>欄11366</t>
  </si>
  <si>
    <t>欄11367</t>
  </si>
  <si>
    <t>欄11368</t>
  </si>
  <si>
    <t>欄11369</t>
  </si>
  <si>
    <t>欄11370</t>
  </si>
  <si>
    <t>欄11371</t>
  </si>
  <si>
    <t>欄11372</t>
  </si>
  <si>
    <t>欄11373</t>
  </si>
  <si>
    <t>欄11374</t>
  </si>
  <si>
    <t>欄11375</t>
  </si>
  <si>
    <t>欄11376</t>
  </si>
  <si>
    <t>欄11377</t>
  </si>
  <si>
    <t>欄11378</t>
  </si>
  <si>
    <t>欄11379</t>
  </si>
  <si>
    <t>欄11380</t>
  </si>
  <si>
    <t>欄11381</t>
  </si>
  <si>
    <t>欄11382</t>
  </si>
  <si>
    <t>欄11383</t>
  </si>
  <si>
    <t>欄11384</t>
  </si>
  <si>
    <t>欄11385</t>
  </si>
  <si>
    <t>欄11386</t>
  </si>
  <si>
    <t>欄11387</t>
  </si>
  <si>
    <t>欄11388</t>
  </si>
  <si>
    <t>欄11389</t>
  </si>
  <si>
    <t>欄11390</t>
  </si>
  <si>
    <t>欄11391</t>
  </si>
  <si>
    <t>欄11392</t>
  </si>
  <si>
    <t>欄11393</t>
  </si>
  <si>
    <t>欄11394</t>
  </si>
  <si>
    <t>欄11395</t>
  </si>
  <si>
    <t>欄11396</t>
  </si>
  <si>
    <t>欄11397</t>
  </si>
  <si>
    <t>欄11398</t>
  </si>
  <si>
    <t>欄11399</t>
  </si>
  <si>
    <t>欄11400</t>
  </si>
  <si>
    <t>欄11401</t>
  </si>
  <si>
    <t>欄11402</t>
  </si>
  <si>
    <t>欄11403</t>
  </si>
  <si>
    <t>欄11404</t>
  </si>
  <si>
    <t>欄11405</t>
  </si>
  <si>
    <t>欄11406</t>
  </si>
  <si>
    <t>欄11407</t>
  </si>
  <si>
    <t>欄11408</t>
  </si>
  <si>
    <t>欄11409</t>
  </si>
  <si>
    <t>欄11410</t>
  </si>
  <si>
    <t>欄11411</t>
  </si>
  <si>
    <t>欄11412</t>
  </si>
  <si>
    <t>欄11413</t>
  </si>
  <si>
    <t>欄11414</t>
  </si>
  <si>
    <t>欄11415</t>
  </si>
  <si>
    <t>欄11416</t>
  </si>
  <si>
    <t>欄11417</t>
  </si>
  <si>
    <t>欄11418</t>
  </si>
  <si>
    <t>欄11419</t>
  </si>
  <si>
    <t>欄11420</t>
  </si>
  <si>
    <t>欄11421</t>
  </si>
  <si>
    <t>欄11422</t>
  </si>
  <si>
    <t>欄11423</t>
  </si>
  <si>
    <t>欄11424</t>
  </si>
  <si>
    <t>欄11425</t>
  </si>
  <si>
    <t>欄11426</t>
  </si>
  <si>
    <t>欄11427</t>
  </si>
  <si>
    <t>欄11428</t>
  </si>
  <si>
    <t>欄11429</t>
  </si>
  <si>
    <t>欄11430</t>
  </si>
  <si>
    <t>欄11431</t>
  </si>
  <si>
    <t>欄11432</t>
  </si>
  <si>
    <t>欄11433</t>
  </si>
  <si>
    <t>欄11434</t>
  </si>
  <si>
    <t>欄11435</t>
  </si>
  <si>
    <t>欄11436</t>
  </si>
  <si>
    <t>欄11437</t>
  </si>
  <si>
    <t>欄11438</t>
  </si>
  <si>
    <t>欄11439</t>
  </si>
  <si>
    <t>欄11440</t>
  </si>
  <si>
    <t>欄11441</t>
  </si>
  <si>
    <t>欄11442</t>
  </si>
  <si>
    <t>欄11443</t>
  </si>
  <si>
    <t>欄11444</t>
  </si>
  <si>
    <t>欄11445</t>
  </si>
  <si>
    <t>欄11446</t>
  </si>
  <si>
    <t>欄11447</t>
  </si>
  <si>
    <t>欄11448</t>
  </si>
  <si>
    <t>欄11449</t>
  </si>
  <si>
    <t>欄11450</t>
  </si>
  <si>
    <t>欄11451</t>
  </si>
  <si>
    <t>欄11452</t>
  </si>
  <si>
    <t>欄11453</t>
  </si>
  <si>
    <t>欄11454</t>
  </si>
  <si>
    <t>欄11455</t>
  </si>
  <si>
    <t>欄11456</t>
  </si>
  <si>
    <t>欄11457</t>
  </si>
  <si>
    <t>欄11458</t>
  </si>
  <si>
    <t>欄11459</t>
  </si>
  <si>
    <t>欄11460</t>
  </si>
  <si>
    <t>欄11461</t>
  </si>
  <si>
    <t>欄11462</t>
  </si>
  <si>
    <t>欄11463</t>
  </si>
  <si>
    <t>欄11464</t>
  </si>
  <si>
    <t>欄11465</t>
  </si>
  <si>
    <t>欄11466</t>
  </si>
  <si>
    <t>欄11467</t>
  </si>
  <si>
    <t>欄11468</t>
  </si>
  <si>
    <t>欄11469</t>
  </si>
  <si>
    <t>欄11470</t>
  </si>
  <si>
    <t>欄11471</t>
  </si>
  <si>
    <t>欄11472</t>
  </si>
  <si>
    <t>欄11473</t>
  </si>
  <si>
    <t>欄11474</t>
  </si>
  <si>
    <t>欄11475</t>
  </si>
  <si>
    <t>欄11476</t>
  </si>
  <si>
    <t>欄11477</t>
  </si>
  <si>
    <t>欄11478</t>
  </si>
  <si>
    <t>欄11479</t>
  </si>
  <si>
    <t>欄11480</t>
  </si>
  <si>
    <t>欄11481</t>
  </si>
  <si>
    <t>欄11482</t>
  </si>
  <si>
    <t>欄11483</t>
  </si>
  <si>
    <t>欄11484</t>
  </si>
  <si>
    <t>欄11485</t>
  </si>
  <si>
    <t>欄11486</t>
  </si>
  <si>
    <t>欄11487</t>
  </si>
  <si>
    <t>欄11488</t>
  </si>
  <si>
    <t>欄11489</t>
  </si>
  <si>
    <t>欄11490</t>
  </si>
  <si>
    <t>欄11491</t>
  </si>
  <si>
    <t>欄11492</t>
  </si>
  <si>
    <t>欄11493</t>
  </si>
  <si>
    <t>欄11494</t>
  </si>
  <si>
    <t>欄11495</t>
  </si>
  <si>
    <t>欄11496</t>
  </si>
  <si>
    <t>欄11497</t>
  </si>
  <si>
    <t>欄11498</t>
  </si>
  <si>
    <t>欄11499</t>
  </si>
  <si>
    <t>欄11500</t>
  </si>
  <si>
    <t>欄11501</t>
  </si>
  <si>
    <t>欄11502</t>
  </si>
  <si>
    <t>欄11503</t>
  </si>
  <si>
    <t>欄11504</t>
  </si>
  <si>
    <t>欄11505</t>
  </si>
  <si>
    <t>欄11506</t>
  </si>
  <si>
    <t>欄11507</t>
  </si>
  <si>
    <t>欄11508</t>
  </si>
  <si>
    <t>欄11509</t>
  </si>
  <si>
    <t>欄11510</t>
  </si>
  <si>
    <t>欄11511</t>
  </si>
  <si>
    <t>欄11512</t>
  </si>
  <si>
    <t>欄11513</t>
  </si>
  <si>
    <t>欄11514</t>
  </si>
  <si>
    <t>欄11515</t>
  </si>
  <si>
    <t>欄11516</t>
  </si>
  <si>
    <t>欄11517</t>
  </si>
  <si>
    <t>欄11518</t>
  </si>
  <si>
    <t>欄11519</t>
  </si>
  <si>
    <t>欄11520</t>
  </si>
  <si>
    <t>欄11521</t>
  </si>
  <si>
    <t>欄11522</t>
  </si>
  <si>
    <t>欄11523</t>
  </si>
  <si>
    <t>欄11524</t>
  </si>
  <si>
    <t>欄11525</t>
  </si>
  <si>
    <t>欄11526</t>
  </si>
  <si>
    <t>欄11527</t>
  </si>
  <si>
    <t>欄11528</t>
  </si>
  <si>
    <t>欄11529</t>
  </si>
  <si>
    <t>欄11530</t>
  </si>
  <si>
    <t>欄11531</t>
  </si>
  <si>
    <t>欄11532</t>
  </si>
  <si>
    <t>欄11533</t>
  </si>
  <si>
    <t>欄11534</t>
  </si>
  <si>
    <t>欄11535</t>
  </si>
  <si>
    <t>欄11536</t>
  </si>
  <si>
    <t>欄11537</t>
  </si>
  <si>
    <t>欄11538</t>
  </si>
  <si>
    <t>欄11539</t>
  </si>
  <si>
    <t>欄11540</t>
  </si>
  <si>
    <t>欄11541</t>
  </si>
  <si>
    <t>欄11542</t>
  </si>
  <si>
    <t>欄11543</t>
  </si>
  <si>
    <t>欄11544</t>
  </si>
  <si>
    <t>欄11545</t>
  </si>
  <si>
    <t>欄11546</t>
  </si>
  <si>
    <t>欄11547</t>
  </si>
  <si>
    <t>欄11548</t>
  </si>
  <si>
    <t>欄11549</t>
  </si>
  <si>
    <t>欄11550</t>
  </si>
  <si>
    <t>欄11551</t>
  </si>
  <si>
    <t>欄11552</t>
  </si>
  <si>
    <t>欄11553</t>
  </si>
  <si>
    <t>欄11554</t>
  </si>
  <si>
    <t>欄11555</t>
  </si>
  <si>
    <t>欄11556</t>
  </si>
  <si>
    <t>欄11557</t>
  </si>
  <si>
    <t>欄11558</t>
  </si>
  <si>
    <t>欄11559</t>
  </si>
  <si>
    <t>欄11560</t>
  </si>
  <si>
    <t>欄11561</t>
  </si>
  <si>
    <t>欄11562</t>
  </si>
  <si>
    <t>欄11563</t>
  </si>
  <si>
    <t>欄11564</t>
  </si>
  <si>
    <t>欄11565</t>
  </si>
  <si>
    <t>欄11566</t>
  </si>
  <si>
    <t>欄11567</t>
  </si>
  <si>
    <t>欄11568</t>
  </si>
  <si>
    <t>欄11569</t>
  </si>
  <si>
    <t>欄11570</t>
  </si>
  <si>
    <t>欄11571</t>
  </si>
  <si>
    <t>欄11572</t>
  </si>
  <si>
    <t>欄11573</t>
  </si>
  <si>
    <t>欄11574</t>
  </si>
  <si>
    <t>欄11575</t>
  </si>
  <si>
    <t>欄11576</t>
  </si>
  <si>
    <t>欄11577</t>
  </si>
  <si>
    <t>欄11578</t>
  </si>
  <si>
    <t>欄11579</t>
  </si>
  <si>
    <t>欄11580</t>
  </si>
  <si>
    <t>欄11581</t>
  </si>
  <si>
    <t>欄11582</t>
  </si>
  <si>
    <t>欄11583</t>
  </si>
  <si>
    <t>欄11584</t>
  </si>
  <si>
    <t>欄11585</t>
  </si>
  <si>
    <t>欄11586</t>
  </si>
  <si>
    <t>欄11587</t>
  </si>
  <si>
    <t>欄11588</t>
  </si>
  <si>
    <t>欄11589</t>
  </si>
  <si>
    <t>欄11590</t>
  </si>
  <si>
    <t>欄11591</t>
  </si>
  <si>
    <t>欄11592</t>
  </si>
  <si>
    <t>欄11593</t>
  </si>
  <si>
    <t>欄11594</t>
  </si>
  <si>
    <t>欄11595</t>
  </si>
  <si>
    <t>欄11596</t>
  </si>
  <si>
    <t>欄11597</t>
  </si>
  <si>
    <t>欄11598</t>
  </si>
  <si>
    <t>欄11599</t>
  </si>
  <si>
    <t>欄11600</t>
  </si>
  <si>
    <t>欄11601</t>
  </si>
  <si>
    <t>欄11602</t>
  </si>
  <si>
    <t>欄11603</t>
  </si>
  <si>
    <t>欄11604</t>
  </si>
  <si>
    <t>欄11605</t>
  </si>
  <si>
    <t>欄11606</t>
  </si>
  <si>
    <t>欄11607</t>
  </si>
  <si>
    <t>欄11608</t>
  </si>
  <si>
    <t>欄11609</t>
  </si>
  <si>
    <t>欄11610</t>
  </si>
  <si>
    <t>欄11611</t>
  </si>
  <si>
    <t>欄11612</t>
  </si>
  <si>
    <t>欄11613</t>
  </si>
  <si>
    <t>欄11614</t>
  </si>
  <si>
    <t>欄11615</t>
  </si>
  <si>
    <t>欄11616</t>
  </si>
  <si>
    <t>欄11617</t>
  </si>
  <si>
    <t>欄11618</t>
  </si>
  <si>
    <t>欄11619</t>
  </si>
  <si>
    <t>欄11620</t>
  </si>
  <si>
    <t>欄11621</t>
  </si>
  <si>
    <t>欄11622</t>
  </si>
  <si>
    <t>欄11623</t>
  </si>
  <si>
    <t>欄11624</t>
  </si>
  <si>
    <t>欄11625</t>
  </si>
  <si>
    <t>欄11626</t>
  </si>
  <si>
    <t>欄11627</t>
  </si>
  <si>
    <t>欄11628</t>
  </si>
  <si>
    <t>欄11629</t>
  </si>
  <si>
    <t>欄11630</t>
  </si>
  <si>
    <t>欄11631</t>
  </si>
  <si>
    <t>欄11632</t>
  </si>
  <si>
    <t>欄11633</t>
  </si>
  <si>
    <t>欄11634</t>
  </si>
  <si>
    <t>欄11635</t>
  </si>
  <si>
    <t>欄11636</t>
  </si>
  <si>
    <t>欄11637</t>
  </si>
  <si>
    <t>欄11638</t>
  </si>
  <si>
    <t>欄11639</t>
  </si>
  <si>
    <t>欄11640</t>
  </si>
  <si>
    <t>欄11641</t>
  </si>
  <si>
    <t>欄11642</t>
  </si>
  <si>
    <t>欄11643</t>
  </si>
  <si>
    <t>欄11644</t>
  </si>
  <si>
    <t>欄11645</t>
  </si>
  <si>
    <t>欄11646</t>
  </si>
  <si>
    <t>欄11647</t>
  </si>
  <si>
    <t>欄11648</t>
  </si>
  <si>
    <t>欄11649</t>
  </si>
  <si>
    <t>欄11650</t>
  </si>
  <si>
    <t>欄11651</t>
  </si>
  <si>
    <t>欄11652</t>
  </si>
  <si>
    <t>欄11653</t>
  </si>
  <si>
    <t>欄11654</t>
  </si>
  <si>
    <t>欄11655</t>
  </si>
  <si>
    <t>欄11656</t>
  </si>
  <si>
    <t>欄11657</t>
  </si>
  <si>
    <t>欄11658</t>
  </si>
  <si>
    <t>欄11659</t>
  </si>
  <si>
    <t>欄11660</t>
  </si>
  <si>
    <t>欄11661</t>
  </si>
  <si>
    <t>欄11662</t>
  </si>
  <si>
    <t>欄11663</t>
  </si>
  <si>
    <t>欄11664</t>
  </si>
  <si>
    <t>欄11665</t>
  </si>
  <si>
    <t>欄11666</t>
  </si>
  <si>
    <t>欄11667</t>
  </si>
  <si>
    <t>欄11668</t>
  </si>
  <si>
    <t>欄11669</t>
  </si>
  <si>
    <t>欄11670</t>
  </si>
  <si>
    <t>欄11671</t>
  </si>
  <si>
    <t>欄11672</t>
  </si>
  <si>
    <t>欄11673</t>
  </si>
  <si>
    <t>欄11674</t>
  </si>
  <si>
    <t>欄11675</t>
  </si>
  <si>
    <t>欄11676</t>
  </si>
  <si>
    <t>欄11677</t>
  </si>
  <si>
    <t>欄11678</t>
  </si>
  <si>
    <t>欄11679</t>
  </si>
  <si>
    <t>欄11680</t>
  </si>
  <si>
    <t>欄11681</t>
  </si>
  <si>
    <t>欄11682</t>
  </si>
  <si>
    <t>欄11683</t>
  </si>
  <si>
    <t>欄11684</t>
  </si>
  <si>
    <t>欄11685</t>
  </si>
  <si>
    <t>欄11686</t>
  </si>
  <si>
    <t>欄11687</t>
  </si>
  <si>
    <t>欄11688</t>
  </si>
  <si>
    <t>欄11689</t>
  </si>
  <si>
    <t>欄11690</t>
  </si>
  <si>
    <t>欄11691</t>
  </si>
  <si>
    <t>欄11692</t>
  </si>
  <si>
    <t>欄11693</t>
  </si>
  <si>
    <t>欄11694</t>
  </si>
  <si>
    <t>欄11695</t>
  </si>
  <si>
    <t>欄11696</t>
  </si>
  <si>
    <t>欄11697</t>
  </si>
  <si>
    <t>欄11698</t>
  </si>
  <si>
    <t>欄11699</t>
  </si>
  <si>
    <t>欄11700</t>
  </si>
  <si>
    <t>欄11701</t>
  </si>
  <si>
    <t>欄11702</t>
  </si>
  <si>
    <t>欄11703</t>
  </si>
  <si>
    <t>欄11704</t>
  </si>
  <si>
    <t>欄11705</t>
  </si>
  <si>
    <t>欄11706</t>
  </si>
  <si>
    <t>欄11707</t>
  </si>
  <si>
    <t>欄11708</t>
  </si>
  <si>
    <t>欄11709</t>
  </si>
  <si>
    <t>欄11710</t>
  </si>
  <si>
    <t>欄11711</t>
  </si>
  <si>
    <t>欄11712</t>
  </si>
  <si>
    <t>欄11713</t>
  </si>
  <si>
    <t>欄11714</t>
  </si>
  <si>
    <t>欄11715</t>
  </si>
  <si>
    <t>欄11716</t>
  </si>
  <si>
    <t>欄11717</t>
  </si>
  <si>
    <t>欄11718</t>
  </si>
  <si>
    <t>欄11719</t>
  </si>
  <si>
    <t>欄11720</t>
  </si>
  <si>
    <t>欄11721</t>
  </si>
  <si>
    <t>欄11722</t>
  </si>
  <si>
    <t>欄11723</t>
  </si>
  <si>
    <t>欄11724</t>
  </si>
  <si>
    <t>欄11725</t>
  </si>
  <si>
    <t>欄11726</t>
  </si>
  <si>
    <t>欄11727</t>
  </si>
  <si>
    <t>欄11728</t>
  </si>
  <si>
    <t>欄11729</t>
  </si>
  <si>
    <t>欄11730</t>
  </si>
  <si>
    <t>欄11731</t>
  </si>
  <si>
    <t>欄11732</t>
  </si>
  <si>
    <t>欄11733</t>
  </si>
  <si>
    <t>欄11734</t>
  </si>
  <si>
    <t>欄11735</t>
  </si>
  <si>
    <t>欄11736</t>
  </si>
  <si>
    <t>欄11737</t>
  </si>
  <si>
    <t>欄11738</t>
  </si>
  <si>
    <t>欄11739</t>
  </si>
  <si>
    <t>欄11740</t>
  </si>
  <si>
    <t>欄11741</t>
  </si>
  <si>
    <t>欄11742</t>
  </si>
  <si>
    <t>欄11743</t>
  </si>
  <si>
    <t>欄11744</t>
  </si>
  <si>
    <t>欄11745</t>
  </si>
  <si>
    <t>欄11746</t>
  </si>
  <si>
    <t>欄11747</t>
  </si>
  <si>
    <t>欄11748</t>
  </si>
  <si>
    <t>欄11749</t>
  </si>
  <si>
    <t>欄11750</t>
  </si>
  <si>
    <t>欄11751</t>
  </si>
  <si>
    <t>欄11752</t>
  </si>
  <si>
    <t>欄11753</t>
  </si>
  <si>
    <t>欄11754</t>
  </si>
  <si>
    <t>欄11755</t>
  </si>
  <si>
    <t>欄11756</t>
  </si>
  <si>
    <t>欄11757</t>
  </si>
  <si>
    <t>欄11758</t>
  </si>
  <si>
    <t>欄11759</t>
  </si>
  <si>
    <t>欄11760</t>
  </si>
  <si>
    <t>欄11761</t>
  </si>
  <si>
    <t>欄11762</t>
  </si>
  <si>
    <t>欄11763</t>
  </si>
  <si>
    <t>欄11764</t>
  </si>
  <si>
    <t>欄11765</t>
  </si>
  <si>
    <t>欄11766</t>
  </si>
  <si>
    <t>欄11767</t>
  </si>
  <si>
    <t>欄11768</t>
  </si>
  <si>
    <t>欄11769</t>
  </si>
  <si>
    <t>欄11770</t>
  </si>
  <si>
    <t>欄11771</t>
  </si>
  <si>
    <t>欄11772</t>
  </si>
  <si>
    <t>欄11773</t>
  </si>
  <si>
    <t>欄11774</t>
  </si>
  <si>
    <t>欄11775</t>
  </si>
  <si>
    <t>欄11776</t>
  </si>
  <si>
    <t>欄11777</t>
  </si>
  <si>
    <t>欄11778</t>
  </si>
  <si>
    <t>欄11779</t>
  </si>
  <si>
    <t>欄11780</t>
  </si>
  <si>
    <t>欄11781</t>
  </si>
  <si>
    <t>欄11782</t>
  </si>
  <si>
    <t>欄11783</t>
  </si>
  <si>
    <t>欄11784</t>
  </si>
  <si>
    <t>欄11785</t>
  </si>
  <si>
    <t>欄11786</t>
  </si>
  <si>
    <t>欄11787</t>
  </si>
  <si>
    <t>欄11788</t>
  </si>
  <si>
    <t>欄11789</t>
  </si>
  <si>
    <t>欄11790</t>
  </si>
  <si>
    <t>欄11791</t>
  </si>
  <si>
    <t>欄11792</t>
  </si>
  <si>
    <t>欄11793</t>
  </si>
  <si>
    <t>欄11794</t>
  </si>
  <si>
    <t>欄11795</t>
  </si>
  <si>
    <t>欄11796</t>
  </si>
  <si>
    <t>欄11797</t>
  </si>
  <si>
    <t>欄11798</t>
  </si>
  <si>
    <t>欄11799</t>
  </si>
  <si>
    <t>欄11800</t>
  </si>
  <si>
    <t>欄11801</t>
  </si>
  <si>
    <t>欄11802</t>
  </si>
  <si>
    <t>欄11803</t>
  </si>
  <si>
    <t>欄11804</t>
  </si>
  <si>
    <t>欄11805</t>
  </si>
  <si>
    <t>欄11806</t>
  </si>
  <si>
    <t>欄11807</t>
  </si>
  <si>
    <t>欄11808</t>
  </si>
  <si>
    <t>欄11809</t>
  </si>
  <si>
    <t>欄11810</t>
  </si>
  <si>
    <t>欄11811</t>
  </si>
  <si>
    <t>欄11812</t>
  </si>
  <si>
    <t>欄11813</t>
  </si>
  <si>
    <t>欄11814</t>
  </si>
  <si>
    <t>欄11815</t>
  </si>
  <si>
    <t>欄11816</t>
  </si>
  <si>
    <t>欄11817</t>
  </si>
  <si>
    <t>欄11818</t>
  </si>
  <si>
    <t>欄11819</t>
  </si>
  <si>
    <t>欄11820</t>
  </si>
  <si>
    <t>欄11821</t>
  </si>
  <si>
    <t>欄11822</t>
  </si>
  <si>
    <t>欄11823</t>
  </si>
  <si>
    <t>欄11824</t>
  </si>
  <si>
    <t>欄11825</t>
  </si>
  <si>
    <t>欄11826</t>
  </si>
  <si>
    <t>欄11827</t>
  </si>
  <si>
    <t>欄11828</t>
  </si>
  <si>
    <t>欄11829</t>
  </si>
  <si>
    <t>欄11830</t>
  </si>
  <si>
    <t>欄11831</t>
  </si>
  <si>
    <t>欄11832</t>
  </si>
  <si>
    <t>欄11833</t>
  </si>
  <si>
    <t>欄11834</t>
  </si>
  <si>
    <t>欄11835</t>
  </si>
  <si>
    <t>欄11836</t>
  </si>
  <si>
    <t>欄11837</t>
  </si>
  <si>
    <t>欄11838</t>
  </si>
  <si>
    <t>欄11839</t>
  </si>
  <si>
    <t>欄11840</t>
  </si>
  <si>
    <t>欄11841</t>
  </si>
  <si>
    <t>欄11842</t>
  </si>
  <si>
    <t>欄11843</t>
  </si>
  <si>
    <t>欄11844</t>
  </si>
  <si>
    <t>欄11845</t>
  </si>
  <si>
    <t>欄11846</t>
  </si>
  <si>
    <t>欄11847</t>
  </si>
  <si>
    <t>欄11848</t>
  </si>
  <si>
    <t>欄11849</t>
  </si>
  <si>
    <t>欄11850</t>
  </si>
  <si>
    <t>欄11851</t>
  </si>
  <si>
    <t>欄11852</t>
  </si>
  <si>
    <t>欄11853</t>
  </si>
  <si>
    <t>欄11854</t>
  </si>
  <si>
    <t>欄11855</t>
  </si>
  <si>
    <t>欄11856</t>
  </si>
  <si>
    <t>欄11857</t>
  </si>
  <si>
    <t>欄11858</t>
  </si>
  <si>
    <t>欄11859</t>
  </si>
  <si>
    <t>欄11860</t>
  </si>
  <si>
    <t>欄11861</t>
  </si>
  <si>
    <t>欄11862</t>
  </si>
  <si>
    <t>欄11863</t>
  </si>
  <si>
    <t>欄11864</t>
  </si>
  <si>
    <t>欄11865</t>
  </si>
  <si>
    <t>欄11866</t>
  </si>
  <si>
    <t>欄11867</t>
  </si>
  <si>
    <t>欄11868</t>
  </si>
  <si>
    <t>欄11869</t>
  </si>
  <si>
    <t>欄11870</t>
  </si>
  <si>
    <t>欄11871</t>
  </si>
  <si>
    <t>欄11872</t>
  </si>
  <si>
    <t>欄11873</t>
  </si>
  <si>
    <t>欄11874</t>
  </si>
  <si>
    <t>欄11875</t>
  </si>
  <si>
    <t>欄11876</t>
  </si>
  <si>
    <t>欄11877</t>
  </si>
  <si>
    <t>欄11878</t>
  </si>
  <si>
    <t>欄11879</t>
  </si>
  <si>
    <t>欄11880</t>
  </si>
  <si>
    <t>欄11881</t>
  </si>
  <si>
    <t>欄11882</t>
  </si>
  <si>
    <t>欄11883</t>
  </si>
  <si>
    <t>欄11884</t>
  </si>
  <si>
    <t>欄11885</t>
  </si>
  <si>
    <t>欄11886</t>
  </si>
  <si>
    <t>欄11887</t>
  </si>
  <si>
    <t>欄11888</t>
  </si>
  <si>
    <t>欄11889</t>
  </si>
  <si>
    <t>欄11890</t>
  </si>
  <si>
    <t>欄11891</t>
  </si>
  <si>
    <t>欄11892</t>
  </si>
  <si>
    <t>欄11893</t>
  </si>
  <si>
    <t>欄11894</t>
  </si>
  <si>
    <t>欄11895</t>
  </si>
  <si>
    <t>欄11896</t>
  </si>
  <si>
    <t>欄11897</t>
  </si>
  <si>
    <t>欄11898</t>
  </si>
  <si>
    <t>欄11899</t>
  </si>
  <si>
    <t>欄11900</t>
  </si>
  <si>
    <t>欄11901</t>
  </si>
  <si>
    <t>欄11902</t>
  </si>
  <si>
    <t>欄11903</t>
  </si>
  <si>
    <t>欄11904</t>
  </si>
  <si>
    <t>欄11905</t>
  </si>
  <si>
    <t>欄11906</t>
  </si>
  <si>
    <t>欄11907</t>
  </si>
  <si>
    <t>欄11908</t>
  </si>
  <si>
    <t>欄11909</t>
  </si>
  <si>
    <t>欄11910</t>
  </si>
  <si>
    <t>欄11911</t>
  </si>
  <si>
    <t>欄11912</t>
  </si>
  <si>
    <t>欄11913</t>
  </si>
  <si>
    <t>欄11914</t>
  </si>
  <si>
    <t>欄11915</t>
  </si>
  <si>
    <t>欄11916</t>
  </si>
  <si>
    <t>欄11917</t>
  </si>
  <si>
    <t>欄11918</t>
  </si>
  <si>
    <t>欄11919</t>
  </si>
  <si>
    <t>欄11920</t>
  </si>
  <si>
    <t>欄11921</t>
  </si>
  <si>
    <t>欄11922</t>
  </si>
  <si>
    <t>欄11923</t>
  </si>
  <si>
    <t>欄11924</t>
  </si>
  <si>
    <t>欄11925</t>
  </si>
  <si>
    <t>欄11926</t>
  </si>
  <si>
    <t>欄11927</t>
  </si>
  <si>
    <t>欄11928</t>
  </si>
  <si>
    <t>欄11929</t>
  </si>
  <si>
    <t>欄11930</t>
  </si>
  <si>
    <t>欄11931</t>
  </si>
  <si>
    <t>欄11932</t>
  </si>
  <si>
    <t>欄11933</t>
  </si>
  <si>
    <t>欄11934</t>
  </si>
  <si>
    <t>欄11935</t>
  </si>
  <si>
    <t>欄11936</t>
  </si>
  <si>
    <t>欄11937</t>
  </si>
  <si>
    <t>欄11938</t>
  </si>
  <si>
    <t>欄11939</t>
  </si>
  <si>
    <t>欄11940</t>
  </si>
  <si>
    <t>欄11941</t>
  </si>
  <si>
    <t>欄11942</t>
  </si>
  <si>
    <t>欄11943</t>
  </si>
  <si>
    <t>欄11944</t>
  </si>
  <si>
    <t>欄11945</t>
  </si>
  <si>
    <t>欄11946</t>
  </si>
  <si>
    <t>欄11947</t>
  </si>
  <si>
    <t>欄11948</t>
  </si>
  <si>
    <t>欄11949</t>
  </si>
  <si>
    <t>欄11950</t>
  </si>
  <si>
    <t>欄11951</t>
  </si>
  <si>
    <t>欄11952</t>
  </si>
  <si>
    <t>欄11953</t>
  </si>
  <si>
    <t>欄11954</t>
  </si>
  <si>
    <t>欄11955</t>
  </si>
  <si>
    <t>欄11956</t>
  </si>
  <si>
    <t>欄11957</t>
  </si>
  <si>
    <t>欄11958</t>
  </si>
  <si>
    <t>欄11959</t>
  </si>
  <si>
    <t>欄11960</t>
  </si>
  <si>
    <t>欄11961</t>
  </si>
  <si>
    <t>欄11962</t>
  </si>
  <si>
    <t>欄11963</t>
  </si>
  <si>
    <t>欄11964</t>
  </si>
  <si>
    <t>欄11965</t>
  </si>
  <si>
    <t>欄11966</t>
  </si>
  <si>
    <t>欄11967</t>
  </si>
  <si>
    <t>欄11968</t>
  </si>
  <si>
    <t>欄11969</t>
  </si>
  <si>
    <t>欄11970</t>
  </si>
  <si>
    <t>欄11971</t>
  </si>
  <si>
    <t>欄11972</t>
  </si>
  <si>
    <t>欄11973</t>
  </si>
  <si>
    <t>欄11974</t>
  </si>
  <si>
    <t>欄11975</t>
  </si>
  <si>
    <t>欄11976</t>
  </si>
  <si>
    <t>欄11977</t>
  </si>
  <si>
    <t>欄11978</t>
  </si>
  <si>
    <t>欄11979</t>
  </si>
  <si>
    <t>欄11980</t>
  </si>
  <si>
    <t>欄11981</t>
  </si>
  <si>
    <t>欄11982</t>
  </si>
  <si>
    <t>欄11983</t>
  </si>
  <si>
    <t>欄11984</t>
  </si>
  <si>
    <t>欄11985</t>
  </si>
  <si>
    <t>欄11986</t>
  </si>
  <si>
    <t>欄11987</t>
  </si>
  <si>
    <t>欄11988</t>
  </si>
  <si>
    <t>欄11989</t>
  </si>
  <si>
    <t>欄11990</t>
  </si>
  <si>
    <t>欄11991</t>
  </si>
  <si>
    <t>欄11992</t>
  </si>
  <si>
    <t>欄11993</t>
  </si>
  <si>
    <t>欄11994</t>
  </si>
  <si>
    <t>欄11995</t>
  </si>
  <si>
    <t>欄11996</t>
  </si>
  <si>
    <t>欄11997</t>
  </si>
  <si>
    <t>欄11998</t>
  </si>
  <si>
    <t>欄11999</t>
  </si>
  <si>
    <t>欄12000</t>
  </si>
  <si>
    <t>欄12001</t>
  </si>
  <si>
    <t>欄12002</t>
  </si>
  <si>
    <t>欄12003</t>
  </si>
  <si>
    <t>欄12004</t>
  </si>
  <si>
    <t>欄12005</t>
  </si>
  <si>
    <t>欄12006</t>
  </si>
  <si>
    <t>欄12007</t>
  </si>
  <si>
    <t>欄12008</t>
  </si>
  <si>
    <t>欄12009</t>
  </si>
  <si>
    <t>欄12010</t>
  </si>
  <si>
    <t>欄12011</t>
  </si>
  <si>
    <t>欄12012</t>
  </si>
  <si>
    <t>欄12013</t>
  </si>
  <si>
    <t>欄12014</t>
  </si>
  <si>
    <t>欄12015</t>
  </si>
  <si>
    <t>欄12016</t>
  </si>
  <si>
    <t>欄12017</t>
  </si>
  <si>
    <t>欄12018</t>
  </si>
  <si>
    <t>欄12019</t>
  </si>
  <si>
    <t>欄12020</t>
  </si>
  <si>
    <t>欄12021</t>
  </si>
  <si>
    <t>欄12022</t>
  </si>
  <si>
    <t>欄12023</t>
  </si>
  <si>
    <t>欄12024</t>
  </si>
  <si>
    <t>欄12025</t>
  </si>
  <si>
    <t>欄12026</t>
  </si>
  <si>
    <t>欄12027</t>
  </si>
  <si>
    <t>欄12028</t>
  </si>
  <si>
    <t>欄12029</t>
  </si>
  <si>
    <t>欄12030</t>
  </si>
  <si>
    <t>欄12031</t>
  </si>
  <si>
    <t>欄12032</t>
  </si>
  <si>
    <t>欄12033</t>
  </si>
  <si>
    <t>欄12034</t>
  </si>
  <si>
    <t>欄12035</t>
  </si>
  <si>
    <t>欄12036</t>
  </si>
  <si>
    <t>欄12037</t>
  </si>
  <si>
    <t>欄12038</t>
  </si>
  <si>
    <t>欄12039</t>
  </si>
  <si>
    <t>欄12040</t>
  </si>
  <si>
    <t>欄12041</t>
  </si>
  <si>
    <t>欄12042</t>
  </si>
  <si>
    <t>欄12043</t>
  </si>
  <si>
    <t>欄12044</t>
  </si>
  <si>
    <t>欄12045</t>
  </si>
  <si>
    <t>欄12046</t>
  </si>
  <si>
    <t>欄12047</t>
  </si>
  <si>
    <t>欄12048</t>
  </si>
  <si>
    <t>欄12049</t>
  </si>
  <si>
    <t>欄12050</t>
  </si>
  <si>
    <t>欄12051</t>
  </si>
  <si>
    <t>欄12052</t>
  </si>
  <si>
    <t>欄12053</t>
  </si>
  <si>
    <t>欄12054</t>
  </si>
  <si>
    <t>欄12055</t>
  </si>
  <si>
    <t>欄12056</t>
  </si>
  <si>
    <t>欄12057</t>
  </si>
  <si>
    <t>欄12058</t>
  </si>
  <si>
    <t>欄12059</t>
  </si>
  <si>
    <t>欄12060</t>
  </si>
  <si>
    <t>欄12061</t>
  </si>
  <si>
    <t>欄12062</t>
  </si>
  <si>
    <t>欄12063</t>
  </si>
  <si>
    <t>欄12064</t>
  </si>
  <si>
    <t>欄12065</t>
  </si>
  <si>
    <t>欄12066</t>
  </si>
  <si>
    <t>欄12067</t>
  </si>
  <si>
    <t>欄12068</t>
  </si>
  <si>
    <t>欄12069</t>
  </si>
  <si>
    <t>欄12070</t>
  </si>
  <si>
    <t>欄12071</t>
  </si>
  <si>
    <t>欄12072</t>
  </si>
  <si>
    <t>欄12073</t>
  </si>
  <si>
    <t>欄12074</t>
  </si>
  <si>
    <t>欄12075</t>
  </si>
  <si>
    <t>欄12076</t>
  </si>
  <si>
    <t>欄12077</t>
  </si>
  <si>
    <t>欄12078</t>
  </si>
  <si>
    <t>欄12079</t>
  </si>
  <si>
    <t>欄12080</t>
  </si>
  <si>
    <t>欄12081</t>
  </si>
  <si>
    <t>欄12082</t>
  </si>
  <si>
    <t>欄12083</t>
  </si>
  <si>
    <t>欄12084</t>
  </si>
  <si>
    <t>欄12085</t>
  </si>
  <si>
    <t>欄12086</t>
  </si>
  <si>
    <t>欄12087</t>
  </si>
  <si>
    <t>欄12088</t>
  </si>
  <si>
    <t>欄12089</t>
  </si>
  <si>
    <t>欄12090</t>
  </si>
  <si>
    <t>欄12091</t>
  </si>
  <si>
    <t>欄12092</t>
  </si>
  <si>
    <t>欄12093</t>
  </si>
  <si>
    <t>欄12094</t>
  </si>
  <si>
    <t>欄12095</t>
  </si>
  <si>
    <t>欄12096</t>
  </si>
  <si>
    <t>欄12097</t>
  </si>
  <si>
    <t>欄12098</t>
  </si>
  <si>
    <t>欄12099</t>
  </si>
  <si>
    <t>欄12100</t>
  </si>
  <si>
    <t>欄12101</t>
  </si>
  <si>
    <t>欄12102</t>
  </si>
  <si>
    <t>欄12103</t>
  </si>
  <si>
    <t>欄12104</t>
  </si>
  <si>
    <t>欄12105</t>
  </si>
  <si>
    <t>欄12106</t>
  </si>
  <si>
    <t>欄12107</t>
  </si>
  <si>
    <t>欄12108</t>
  </si>
  <si>
    <t>欄12109</t>
  </si>
  <si>
    <t>欄12110</t>
  </si>
  <si>
    <t>欄12111</t>
  </si>
  <si>
    <t>欄12112</t>
  </si>
  <si>
    <t>欄12113</t>
  </si>
  <si>
    <t>欄12114</t>
  </si>
  <si>
    <t>欄12115</t>
  </si>
  <si>
    <t>欄12116</t>
  </si>
  <si>
    <t>欄12117</t>
  </si>
  <si>
    <t>欄12118</t>
  </si>
  <si>
    <t>欄12119</t>
  </si>
  <si>
    <t>欄12120</t>
  </si>
  <si>
    <t>欄12121</t>
  </si>
  <si>
    <t>欄12122</t>
  </si>
  <si>
    <t>欄12123</t>
  </si>
  <si>
    <t>欄12124</t>
  </si>
  <si>
    <t>欄12125</t>
  </si>
  <si>
    <t>欄12126</t>
  </si>
  <si>
    <t>欄12127</t>
  </si>
  <si>
    <t>欄12128</t>
  </si>
  <si>
    <t>欄12129</t>
  </si>
  <si>
    <t>欄12130</t>
  </si>
  <si>
    <t>欄12131</t>
  </si>
  <si>
    <t>欄12132</t>
  </si>
  <si>
    <t>欄12133</t>
  </si>
  <si>
    <t>欄12134</t>
  </si>
  <si>
    <t>欄12135</t>
  </si>
  <si>
    <t>欄12136</t>
  </si>
  <si>
    <t>欄12137</t>
  </si>
  <si>
    <t>欄12138</t>
  </si>
  <si>
    <t>欄12139</t>
  </si>
  <si>
    <t>欄12140</t>
  </si>
  <si>
    <t>欄12141</t>
  </si>
  <si>
    <t>欄12142</t>
  </si>
  <si>
    <t>欄12143</t>
  </si>
  <si>
    <t>欄12144</t>
  </si>
  <si>
    <t>欄12145</t>
  </si>
  <si>
    <t>欄12146</t>
  </si>
  <si>
    <t>欄12147</t>
  </si>
  <si>
    <t>欄12148</t>
  </si>
  <si>
    <t>欄12149</t>
  </si>
  <si>
    <t>欄12150</t>
  </si>
  <si>
    <t>欄12151</t>
  </si>
  <si>
    <t>欄12152</t>
  </si>
  <si>
    <t>欄12153</t>
  </si>
  <si>
    <t>欄12154</t>
  </si>
  <si>
    <t>欄12155</t>
  </si>
  <si>
    <t>欄12156</t>
  </si>
  <si>
    <t>欄12157</t>
  </si>
  <si>
    <t>欄12158</t>
  </si>
  <si>
    <t>欄12159</t>
  </si>
  <si>
    <t>欄12160</t>
  </si>
  <si>
    <t>欄12161</t>
  </si>
  <si>
    <t>欄12162</t>
  </si>
  <si>
    <t>欄12163</t>
  </si>
  <si>
    <t>欄12164</t>
  </si>
  <si>
    <t>欄12165</t>
  </si>
  <si>
    <t>欄12166</t>
  </si>
  <si>
    <t>欄12167</t>
  </si>
  <si>
    <t>欄12168</t>
  </si>
  <si>
    <t>欄12169</t>
  </si>
  <si>
    <t>欄12170</t>
  </si>
  <si>
    <t>欄12171</t>
  </si>
  <si>
    <t>欄12172</t>
  </si>
  <si>
    <t>欄12173</t>
  </si>
  <si>
    <t>欄12174</t>
  </si>
  <si>
    <t>欄12175</t>
  </si>
  <si>
    <t>欄12176</t>
  </si>
  <si>
    <t>欄12177</t>
  </si>
  <si>
    <t>欄12178</t>
  </si>
  <si>
    <t>欄12179</t>
  </si>
  <si>
    <t>欄12180</t>
  </si>
  <si>
    <t>欄12181</t>
  </si>
  <si>
    <t>欄12182</t>
  </si>
  <si>
    <t>欄12183</t>
  </si>
  <si>
    <t>欄12184</t>
  </si>
  <si>
    <t>欄12185</t>
  </si>
  <si>
    <t>欄12186</t>
  </si>
  <si>
    <t>欄12187</t>
  </si>
  <si>
    <t>欄12188</t>
  </si>
  <si>
    <t>欄12189</t>
  </si>
  <si>
    <t>欄12190</t>
  </si>
  <si>
    <t>欄12191</t>
  </si>
  <si>
    <t>欄12192</t>
  </si>
  <si>
    <t>欄12193</t>
  </si>
  <si>
    <t>欄12194</t>
  </si>
  <si>
    <t>欄12195</t>
  </si>
  <si>
    <t>欄12196</t>
  </si>
  <si>
    <t>欄12197</t>
  </si>
  <si>
    <t>欄12198</t>
  </si>
  <si>
    <t>欄12199</t>
  </si>
  <si>
    <t>欄12200</t>
  </si>
  <si>
    <t>欄12201</t>
  </si>
  <si>
    <t>欄12202</t>
  </si>
  <si>
    <t>欄12203</t>
  </si>
  <si>
    <t>欄12204</t>
  </si>
  <si>
    <t>欄12205</t>
  </si>
  <si>
    <t>欄12206</t>
  </si>
  <si>
    <t>欄12207</t>
  </si>
  <si>
    <t>欄12208</t>
  </si>
  <si>
    <t>欄12209</t>
  </si>
  <si>
    <t>欄12210</t>
  </si>
  <si>
    <t>欄12211</t>
  </si>
  <si>
    <t>欄12212</t>
  </si>
  <si>
    <t>欄12213</t>
  </si>
  <si>
    <t>欄12214</t>
  </si>
  <si>
    <t>欄12215</t>
  </si>
  <si>
    <t>欄12216</t>
  </si>
  <si>
    <t>欄12217</t>
  </si>
  <si>
    <t>欄12218</t>
  </si>
  <si>
    <t>欄12219</t>
  </si>
  <si>
    <t>欄12220</t>
  </si>
  <si>
    <t>欄12221</t>
  </si>
  <si>
    <t>欄12222</t>
  </si>
  <si>
    <t>欄12223</t>
  </si>
  <si>
    <t>欄12224</t>
  </si>
  <si>
    <t>欄12225</t>
  </si>
  <si>
    <t>欄12226</t>
  </si>
  <si>
    <t>欄12227</t>
  </si>
  <si>
    <t>欄12228</t>
  </si>
  <si>
    <t>欄12229</t>
  </si>
  <si>
    <t>欄12230</t>
  </si>
  <si>
    <t>欄12231</t>
  </si>
  <si>
    <t>欄12232</t>
  </si>
  <si>
    <t>欄12233</t>
  </si>
  <si>
    <t>欄12234</t>
  </si>
  <si>
    <t>欄12235</t>
  </si>
  <si>
    <t>欄12236</t>
  </si>
  <si>
    <t>欄12237</t>
  </si>
  <si>
    <t>欄12238</t>
  </si>
  <si>
    <t>欄12239</t>
  </si>
  <si>
    <t>欄12240</t>
  </si>
  <si>
    <t>欄12241</t>
  </si>
  <si>
    <t>欄12242</t>
  </si>
  <si>
    <t>欄12243</t>
  </si>
  <si>
    <t>欄12244</t>
  </si>
  <si>
    <t>欄12245</t>
  </si>
  <si>
    <t>欄12246</t>
  </si>
  <si>
    <t>欄12247</t>
  </si>
  <si>
    <t>欄12248</t>
  </si>
  <si>
    <t>欄12249</t>
  </si>
  <si>
    <t>欄12250</t>
  </si>
  <si>
    <t>欄12251</t>
  </si>
  <si>
    <t>欄12252</t>
  </si>
  <si>
    <t>欄12253</t>
  </si>
  <si>
    <t>欄12254</t>
  </si>
  <si>
    <t>欄12255</t>
  </si>
  <si>
    <t>欄12256</t>
  </si>
  <si>
    <t>欄12257</t>
  </si>
  <si>
    <t>欄12258</t>
  </si>
  <si>
    <t>欄12259</t>
  </si>
  <si>
    <t>欄12260</t>
  </si>
  <si>
    <t>欄12261</t>
  </si>
  <si>
    <t>欄12262</t>
  </si>
  <si>
    <t>欄12263</t>
  </si>
  <si>
    <t>欄12264</t>
  </si>
  <si>
    <t>欄12265</t>
  </si>
  <si>
    <t>欄12266</t>
  </si>
  <si>
    <t>欄12267</t>
  </si>
  <si>
    <t>欄12268</t>
  </si>
  <si>
    <t>欄12269</t>
  </si>
  <si>
    <t>欄12270</t>
  </si>
  <si>
    <t>欄12271</t>
  </si>
  <si>
    <t>欄12272</t>
  </si>
  <si>
    <t>欄12273</t>
  </si>
  <si>
    <t>欄12274</t>
  </si>
  <si>
    <t>欄12275</t>
  </si>
  <si>
    <t>欄12276</t>
  </si>
  <si>
    <t>欄12277</t>
  </si>
  <si>
    <t>欄12278</t>
  </si>
  <si>
    <t>欄12279</t>
  </si>
  <si>
    <t>欄12280</t>
  </si>
  <si>
    <t>欄12281</t>
  </si>
  <si>
    <t>欄12282</t>
  </si>
  <si>
    <t>欄12283</t>
  </si>
  <si>
    <t>欄12284</t>
  </si>
  <si>
    <t>欄12285</t>
  </si>
  <si>
    <t>欄12286</t>
  </si>
  <si>
    <t>欄12287</t>
  </si>
  <si>
    <t>欄12288</t>
  </si>
  <si>
    <t>欄12289</t>
  </si>
  <si>
    <t>欄12290</t>
  </si>
  <si>
    <t>欄12291</t>
  </si>
  <si>
    <t>欄12292</t>
  </si>
  <si>
    <t>欄12293</t>
  </si>
  <si>
    <t>欄12294</t>
  </si>
  <si>
    <t>欄12295</t>
  </si>
  <si>
    <t>欄12296</t>
  </si>
  <si>
    <t>欄12297</t>
  </si>
  <si>
    <t>欄12298</t>
  </si>
  <si>
    <t>欄12299</t>
  </si>
  <si>
    <t>欄12300</t>
  </si>
  <si>
    <t>欄12301</t>
  </si>
  <si>
    <t>欄12302</t>
  </si>
  <si>
    <t>欄12303</t>
  </si>
  <si>
    <t>欄12304</t>
  </si>
  <si>
    <t>欄12305</t>
  </si>
  <si>
    <t>欄12306</t>
  </si>
  <si>
    <t>欄12307</t>
  </si>
  <si>
    <t>欄12308</t>
  </si>
  <si>
    <t>欄12309</t>
  </si>
  <si>
    <t>欄12310</t>
  </si>
  <si>
    <t>欄12311</t>
  </si>
  <si>
    <t>欄12312</t>
  </si>
  <si>
    <t>欄12313</t>
  </si>
  <si>
    <t>欄12314</t>
  </si>
  <si>
    <t>欄12315</t>
  </si>
  <si>
    <t>欄12316</t>
  </si>
  <si>
    <t>欄12317</t>
  </si>
  <si>
    <t>欄12318</t>
  </si>
  <si>
    <t>欄12319</t>
  </si>
  <si>
    <t>欄12320</t>
  </si>
  <si>
    <t>欄12321</t>
  </si>
  <si>
    <t>欄12322</t>
  </si>
  <si>
    <t>欄12323</t>
  </si>
  <si>
    <t>欄12324</t>
  </si>
  <si>
    <t>欄12325</t>
  </si>
  <si>
    <t>欄12326</t>
  </si>
  <si>
    <t>欄12327</t>
  </si>
  <si>
    <t>欄12328</t>
  </si>
  <si>
    <t>欄12329</t>
  </si>
  <si>
    <t>欄12330</t>
  </si>
  <si>
    <t>欄12331</t>
  </si>
  <si>
    <t>欄12332</t>
  </si>
  <si>
    <t>欄12333</t>
  </si>
  <si>
    <t>欄12334</t>
  </si>
  <si>
    <t>欄12335</t>
  </si>
  <si>
    <t>欄12336</t>
  </si>
  <si>
    <t>欄12337</t>
  </si>
  <si>
    <t>欄12338</t>
  </si>
  <si>
    <t>欄12339</t>
  </si>
  <si>
    <t>欄12340</t>
  </si>
  <si>
    <t>欄12341</t>
  </si>
  <si>
    <t>欄12342</t>
  </si>
  <si>
    <t>欄12343</t>
  </si>
  <si>
    <t>欄12344</t>
  </si>
  <si>
    <t>欄12345</t>
  </si>
  <si>
    <t>欄12346</t>
  </si>
  <si>
    <t>欄12347</t>
  </si>
  <si>
    <t>欄12348</t>
  </si>
  <si>
    <t>欄12349</t>
  </si>
  <si>
    <t>欄12350</t>
  </si>
  <si>
    <t>欄12351</t>
  </si>
  <si>
    <t>欄12352</t>
  </si>
  <si>
    <t>欄12353</t>
  </si>
  <si>
    <t>欄12354</t>
  </si>
  <si>
    <t>欄12355</t>
  </si>
  <si>
    <t>欄12356</t>
  </si>
  <si>
    <t>欄12357</t>
  </si>
  <si>
    <t>欄12358</t>
  </si>
  <si>
    <t>欄12359</t>
  </si>
  <si>
    <t>欄12360</t>
  </si>
  <si>
    <t>欄12361</t>
  </si>
  <si>
    <t>欄12362</t>
  </si>
  <si>
    <t>欄12363</t>
  </si>
  <si>
    <t>欄12364</t>
  </si>
  <si>
    <t>欄12365</t>
  </si>
  <si>
    <t>欄12366</t>
  </si>
  <si>
    <t>欄12367</t>
  </si>
  <si>
    <t>欄12368</t>
  </si>
  <si>
    <t>欄12369</t>
  </si>
  <si>
    <t>欄12370</t>
  </si>
  <si>
    <t>欄12371</t>
  </si>
  <si>
    <t>欄12372</t>
  </si>
  <si>
    <t>欄12373</t>
  </si>
  <si>
    <t>欄12374</t>
  </si>
  <si>
    <t>欄12375</t>
  </si>
  <si>
    <t>欄12376</t>
  </si>
  <si>
    <t>欄12377</t>
  </si>
  <si>
    <t>欄12378</t>
  </si>
  <si>
    <t>欄12379</t>
  </si>
  <si>
    <t>欄12380</t>
  </si>
  <si>
    <t>欄12381</t>
  </si>
  <si>
    <t>欄12382</t>
  </si>
  <si>
    <t>欄12383</t>
  </si>
  <si>
    <t>欄12384</t>
  </si>
  <si>
    <t>欄12385</t>
  </si>
  <si>
    <t>欄12386</t>
  </si>
  <si>
    <t>欄12387</t>
  </si>
  <si>
    <t>欄12388</t>
  </si>
  <si>
    <t>欄12389</t>
  </si>
  <si>
    <t>欄12390</t>
  </si>
  <si>
    <t>欄12391</t>
  </si>
  <si>
    <t>欄12392</t>
  </si>
  <si>
    <t>欄12393</t>
  </si>
  <si>
    <t>欄12394</t>
  </si>
  <si>
    <t>欄12395</t>
  </si>
  <si>
    <t>欄12396</t>
  </si>
  <si>
    <t>欄12397</t>
  </si>
  <si>
    <t>欄12398</t>
  </si>
  <si>
    <t>欄12399</t>
  </si>
  <si>
    <t>欄12400</t>
  </si>
  <si>
    <t>欄12401</t>
  </si>
  <si>
    <t>欄12402</t>
  </si>
  <si>
    <t>欄12403</t>
  </si>
  <si>
    <t>欄12404</t>
  </si>
  <si>
    <t>欄12405</t>
  </si>
  <si>
    <t>欄12406</t>
  </si>
  <si>
    <t>欄12407</t>
  </si>
  <si>
    <t>欄12408</t>
  </si>
  <si>
    <t>欄12409</t>
  </si>
  <si>
    <t>欄12410</t>
  </si>
  <si>
    <t>欄12411</t>
  </si>
  <si>
    <t>欄12412</t>
  </si>
  <si>
    <t>欄12413</t>
  </si>
  <si>
    <t>欄12414</t>
  </si>
  <si>
    <t>欄12415</t>
  </si>
  <si>
    <t>欄12416</t>
  </si>
  <si>
    <t>欄12417</t>
  </si>
  <si>
    <t>欄12418</t>
  </si>
  <si>
    <t>欄12419</t>
  </si>
  <si>
    <t>欄12420</t>
  </si>
  <si>
    <t>欄12421</t>
  </si>
  <si>
    <t>欄12422</t>
  </si>
  <si>
    <t>欄12423</t>
  </si>
  <si>
    <t>欄12424</t>
  </si>
  <si>
    <t>欄12425</t>
  </si>
  <si>
    <t>欄12426</t>
  </si>
  <si>
    <t>欄12427</t>
  </si>
  <si>
    <t>欄12428</t>
  </si>
  <si>
    <t>欄12429</t>
  </si>
  <si>
    <t>欄12430</t>
  </si>
  <si>
    <t>欄12431</t>
  </si>
  <si>
    <t>欄12432</t>
  </si>
  <si>
    <t>欄12433</t>
  </si>
  <si>
    <t>欄12434</t>
  </si>
  <si>
    <t>欄12435</t>
  </si>
  <si>
    <t>欄12436</t>
  </si>
  <si>
    <t>欄12437</t>
  </si>
  <si>
    <t>欄12438</t>
  </si>
  <si>
    <t>欄12439</t>
  </si>
  <si>
    <t>欄12440</t>
  </si>
  <si>
    <t>欄12441</t>
  </si>
  <si>
    <t>欄12442</t>
  </si>
  <si>
    <t>欄12443</t>
  </si>
  <si>
    <t>欄12444</t>
  </si>
  <si>
    <t>欄12445</t>
  </si>
  <si>
    <t>欄12446</t>
  </si>
  <si>
    <t>欄12447</t>
  </si>
  <si>
    <t>欄12448</t>
  </si>
  <si>
    <t>欄12449</t>
  </si>
  <si>
    <t>欄12450</t>
  </si>
  <si>
    <t>欄12451</t>
  </si>
  <si>
    <t>欄12452</t>
  </si>
  <si>
    <t>欄12453</t>
  </si>
  <si>
    <t>欄12454</t>
  </si>
  <si>
    <t>欄12455</t>
  </si>
  <si>
    <t>欄12456</t>
  </si>
  <si>
    <t>欄12457</t>
  </si>
  <si>
    <t>欄12458</t>
  </si>
  <si>
    <t>欄12459</t>
  </si>
  <si>
    <t>欄12460</t>
  </si>
  <si>
    <t>欄12461</t>
  </si>
  <si>
    <t>欄12462</t>
  </si>
  <si>
    <t>欄12463</t>
  </si>
  <si>
    <t>欄12464</t>
  </si>
  <si>
    <t>欄12465</t>
  </si>
  <si>
    <t>欄12466</t>
  </si>
  <si>
    <t>欄12467</t>
  </si>
  <si>
    <t>欄12468</t>
  </si>
  <si>
    <t>欄12469</t>
  </si>
  <si>
    <t>欄12470</t>
  </si>
  <si>
    <t>欄12471</t>
  </si>
  <si>
    <t>欄12472</t>
  </si>
  <si>
    <t>欄12473</t>
  </si>
  <si>
    <t>欄12474</t>
  </si>
  <si>
    <t>欄12475</t>
  </si>
  <si>
    <t>欄12476</t>
  </si>
  <si>
    <t>欄12477</t>
  </si>
  <si>
    <t>欄12478</t>
  </si>
  <si>
    <t>欄12479</t>
  </si>
  <si>
    <t>欄12480</t>
  </si>
  <si>
    <t>欄12481</t>
  </si>
  <si>
    <t>欄12482</t>
  </si>
  <si>
    <t>欄12483</t>
  </si>
  <si>
    <t>欄12484</t>
  </si>
  <si>
    <t>欄12485</t>
  </si>
  <si>
    <t>欄12486</t>
  </si>
  <si>
    <t>欄12487</t>
  </si>
  <si>
    <t>欄12488</t>
  </si>
  <si>
    <t>欄12489</t>
  </si>
  <si>
    <t>欄12490</t>
  </si>
  <si>
    <t>欄12491</t>
  </si>
  <si>
    <t>欄12492</t>
  </si>
  <si>
    <t>欄12493</t>
  </si>
  <si>
    <t>欄12494</t>
  </si>
  <si>
    <t>欄12495</t>
  </si>
  <si>
    <t>欄12496</t>
  </si>
  <si>
    <t>欄12497</t>
  </si>
  <si>
    <t>欄12498</t>
  </si>
  <si>
    <t>欄12499</t>
  </si>
  <si>
    <t>欄12500</t>
  </si>
  <si>
    <t>欄12501</t>
  </si>
  <si>
    <t>欄12502</t>
  </si>
  <si>
    <t>欄12503</t>
  </si>
  <si>
    <t>欄12504</t>
  </si>
  <si>
    <t>欄12505</t>
  </si>
  <si>
    <t>欄12506</t>
  </si>
  <si>
    <t>欄12507</t>
  </si>
  <si>
    <t>欄12508</t>
  </si>
  <si>
    <t>欄12509</t>
  </si>
  <si>
    <t>欄12510</t>
  </si>
  <si>
    <t>欄12511</t>
  </si>
  <si>
    <t>欄12512</t>
  </si>
  <si>
    <t>欄12513</t>
  </si>
  <si>
    <t>欄12514</t>
  </si>
  <si>
    <t>欄12515</t>
  </si>
  <si>
    <t>欄12516</t>
  </si>
  <si>
    <t>欄12517</t>
  </si>
  <si>
    <t>欄12518</t>
  </si>
  <si>
    <t>欄12519</t>
  </si>
  <si>
    <t>欄12520</t>
  </si>
  <si>
    <t>欄12521</t>
  </si>
  <si>
    <t>欄12522</t>
  </si>
  <si>
    <t>欄12523</t>
  </si>
  <si>
    <t>欄12524</t>
  </si>
  <si>
    <t>欄12525</t>
  </si>
  <si>
    <t>欄12526</t>
  </si>
  <si>
    <t>欄12527</t>
  </si>
  <si>
    <t>欄12528</t>
  </si>
  <si>
    <t>欄12529</t>
  </si>
  <si>
    <t>欄12530</t>
  </si>
  <si>
    <t>欄12531</t>
  </si>
  <si>
    <t>欄12532</t>
  </si>
  <si>
    <t>欄12533</t>
  </si>
  <si>
    <t>欄12534</t>
  </si>
  <si>
    <t>欄12535</t>
  </si>
  <si>
    <t>欄12536</t>
  </si>
  <si>
    <t>欄12537</t>
  </si>
  <si>
    <t>欄12538</t>
  </si>
  <si>
    <t>欄12539</t>
  </si>
  <si>
    <t>欄12540</t>
  </si>
  <si>
    <t>欄12541</t>
  </si>
  <si>
    <t>欄12542</t>
  </si>
  <si>
    <t>欄12543</t>
  </si>
  <si>
    <t>欄12544</t>
  </si>
  <si>
    <t>欄12545</t>
  </si>
  <si>
    <t>欄12546</t>
  </si>
  <si>
    <t>欄12547</t>
  </si>
  <si>
    <t>欄12548</t>
  </si>
  <si>
    <t>欄12549</t>
  </si>
  <si>
    <t>欄12550</t>
  </si>
  <si>
    <t>欄12551</t>
  </si>
  <si>
    <t>欄12552</t>
  </si>
  <si>
    <t>欄12553</t>
  </si>
  <si>
    <t>欄12554</t>
  </si>
  <si>
    <t>欄12555</t>
  </si>
  <si>
    <t>欄12556</t>
  </si>
  <si>
    <t>欄12557</t>
  </si>
  <si>
    <t>欄12558</t>
  </si>
  <si>
    <t>欄12559</t>
  </si>
  <si>
    <t>欄12560</t>
  </si>
  <si>
    <t>欄12561</t>
  </si>
  <si>
    <t>欄12562</t>
  </si>
  <si>
    <t>欄12563</t>
  </si>
  <si>
    <t>欄12564</t>
  </si>
  <si>
    <t>欄12565</t>
  </si>
  <si>
    <t>欄12566</t>
  </si>
  <si>
    <t>欄12567</t>
  </si>
  <si>
    <t>欄12568</t>
  </si>
  <si>
    <t>欄12569</t>
  </si>
  <si>
    <t>欄12570</t>
  </si>
  <si>
    <t>欄12571</t>
  </si>
  <si>
    <t>欄12572</t>
  </si>
  <si>
    <t>欄12573</t>
  </si>
  <si>
    <t>欄12574</t>
  </si>
  <si>
    <t>欄12575</t>
  </si>
  <si>
    <t>欄12576</t>
  </si>
  <si>
    <t>欄12577</t>
  </si>
  <si>
    <t>欄12578</t>
  </si>
  <si>
    <t>欄12579</t>
  </si>
  <si>
    <t>欄12580</t>
  </si>
  <si>
    <t>欄12581</t>
  </si>
  <si>
    <t>欄12582</t>
  </si>
  <si>
    <t>欄12583</t>
  </si>
  <si>
    <t>欄12584</t>
  </si>
  <si>
    <t>欄12585</t>
  </si>
  <si>
    <t>欄12586</t>
  </si>
  <si>
    <t>欄12587</t>
  </si>
  <si>
    <t>欄12588</t>
  </si>
  <si>
    <t>欄12589</t>
  </si>
  <si>
    <t>欄12590</t>
  </si>
  <si>
    <t>欄12591</t>
  </si>
  <si>
    <t>欄12592</t>
  </si>
  <si>
    <t>欄12593</t>
  </si>
  <si>
    <t>欄12594</t>
  </si>
  <si>
    <t>欄12595</t>
  </si>
  <si>
    <t>欄12596</t>
  </si>
  <si>
    <t>欄12597</t>
  </si>
  <si>
    <t>欄12598</t>
  </si>
  <si>
    <t>欄12599</t>
  </si>
  <si>
    <t>欄12600</t>
  </si>
  <si>
    <t>欄12601</t>
  </si>
  <si>
    <t>欄12602</t>
  </si>
  <si>
    <t>欄12603</t>
  </si>
  <si>
    <t>欄12604</t>
  </si>
  <si>
    <t>欄12605</t>
  </si>
  <si>
    <t>欄12606</t>
  </si>
  <si>
    <t>欄12607</t>
  </si>
  <si>
    <t>欄12608</t>
  </si>
  <si>
    <t>欄12609</t>
  </si>
  <si>
    <t>欄12610</t>
  </si>
  <si>
    <t>欄12611</t>
  </si>
  <si>
    <t>欄12612</t>
  </si>
  <si>
    <t>欄12613</t>
  </si>
  <si>
    <t>欄12614</t>
  </si>
  <si>
    <t>欄12615</t>
  </si>
  <si>
    <t>欄12616</t>
  </si>
  <si>
    <t>欄12617</t>
  </si>
  <si>
    <t>欄12618</t>
  </si>
  <si>
    <t>欄12619</t>
  </si>
  <si>
    <t>欄12620</t>
  </si>
  <si>
    <t>欄12621</t>
  </si>
  <si>
    <t>欄12622</t>
  </si>
  <si>
    <t>欄12623</t>
  </si>
  <si>
    <t>欄12624</t>
  </si>
  <si>
    <t>欄12625</t>
  </si>
  <si>
    <t>欄12626</t>
  </si>
  <si>
    <t>欄12627</t>
  </si>
  <si>
    <t>欄12628</t>
  </si>
  <si>
    <t>欄12629</t>
  </si>
  <si>
    <t>欄12630</t>
  </si>
  <si>
    <t>欄12631</t>
  </si>
  <si>
    <t>欄12632</t>
  </si>
  <si>
    <t>欄12633</t>
  </si>
  <si>
    <t>欄12634</t>
  </si>
  <si>
    <t>欄12635</t>
  </si>
  <si>
    <t>欄12636</t>
  </si>
  <si>
    <t>欄12637</t>
  </si>
  <si>
    <t>欄12638</t>
  </si>
  <si>
    <t>欄12639</t>
  </si>
  <si>
    <t>欄12640</t>
  </si>
  <si>
    <t>欄12641</t>
  </si>
  <si>
    <t>欄12642</t>
  </si>
  <si>
    <t>欄12643</t>
  </si>
  <si>
    <t>欄12644</t>
  </si>
  <si>
    <t>欄12645</t>
  </si>
  <si>
    <t>欄12646</t>
  </si>
  <si>
    <t>欄12647</t>
  </si>
  <si>
    <t>欄12648</t>
  </si>
  <si>
    <t>欄12649</t>
  </si>
  <si>
    <t>欄12650</t>
  </si>
  <si>
    <t>欄12651</t>
  </si>
  <si>
    <t>欄12652</t>
  </si>
  <si>
    <t>欄12653</t>
  </si>
  <si>
    <t>欄12654</t>
  </si>
  <si>
    <t>欄12655</t>
  </si>
  <si>
    <t>欄12656</t>
  </si>
  <si>
    <t>欄12657</t>
  </si>
  <si>
    <t>欄12658</t>
  </si>
  <si>
    <t>欄12659</t>
  </si>
  <si>
    <t>欄12660</t>
  </si>
  <si>
    <t>欄12661</t>
  </si>
  <si>
    <t>欄12662</t>
  </si>
  <si>
    <t>欄12663</t>
  </si>
  <si>
    <t>欄12664</t>
  </si>
  <si>
    <t>欄12665</t>
  </si>
  <si>
    <t>欄12666</t>
  </si>
  <si>
    <t>欄12667</t>
  </si>
  <si>
    <t>欄12668</t>
  </si>
  <si>
    <t>欄12669</t>
  </si>
  <si>
    <t>欄12670</t>
  </si>
  <si>
    <t>欄12671</t>
  </si>
  <si>
    <t>欄12672</t>
  </si>
  <si>
    <t>欄12673</t>
  </si>
  <si>
    <t>欄12674</t>
  </si>
  <si>
    <t>欄12675</t>
  </si>
  <si>
    <t>欄12676</t>
  </si>
  <si>
    <t>欄12677</t>
  </si>
  <si>
    <t>欄12678</t>
  </si>
  <si>
    <t>欄12679</t>
  </si>
  <si>
    <t>欄12680</t>
  </si>
  <si>
    <t>欄12681</t>
  </si>
  <si>
    <t>欄12682</t>
  </si>
  <si>
    <t>欄12683</t>
  </si>
  <si>
    <t>欄12684</t>
  </si>
  <si>
    <t>欄12685</t>
  </si>
  <si>
    <t>欄12686</t>
  </si>
  <si>
    <t>欄12687</t>
  </si>
  <si>
    <t>欄12688</t>
  </si>
  <si>
    <t>欄12689</t>
  </si>
  <si>
    <t>欄12690</t>
  </si>
  <si>
    <t>欄12691</t>
  </si>
  <si>
    <t>欄12692</t>
  </si>
  <si>
    <t>欄12693</t>
  </si>
  <si>
    <t>欄12694</t>
  </si>
  <si>
    <t>欄12695</t>
  </si>
  <si>
    <t>欄12696</t>
  </si>
  <si>
    <t>欄12697</t>
  </si>
  <si>
    <t>欄12698</t>
  </si>
  <si>
    <t>欄12699</t>
  </si>
  <si>
    <t>欄12700</t>
  </si>
  <si>
    <t>欄12701</t>
  </si>
  <si>
    <t>欄12702</t>
  </si>
  <si>
    <t>欄12703</t>
  </si>
  <si>
    <t>欄12704</t>
  </si>
  <si>
    <t>欄12705</t>
  </si>
  <si>
    <t>欄12706</t>
  </si>
  <si>
    <t>欄12707</t>
  </si>
  <si>
    <t>欄12708</t>
  </si>
  <si>
    <t>欄12709</t>
  </si>
  <si>
    <t>欄12710</t>
  </si>
  <si>
    <t>欄12711</t>
  </si>
  <si>
    <t>欄12712</t>
  </si>
  <si>
    <t>欄12713</t>
  </si>
  <si>
    <t>欄12714</t>
  </si>
  <si>
    <t>欄12715</t>
  </si>
  <si>
    <t>欄12716</t>
  </si>
  <si>
    <t>欄12717</t>
  </si>
  <si>
    <t>欄12718</t>
  </si>
  <si>
    <t>欄12719</t>
  </si>
  <si>
    <t>欄12720</t>
  </si>
  <si>
    <t>欄12721</t>
  </si>
  <si>
    <t>欄12722</t>
  </si>
  <si>
    <t>欄12723</t>
  </si>
  <si>
    <t>欄12724</t>
  </si>
  <si>
    <t>欄12725</t>
  </si>
  <si>
    <t>欄12726</t>
  </si>
  <si>
    <t>欄12727</t>
  </si>
  <si>
    <t>欄12728</t>
  </si>
  <si>
    <t>欄12729</t>
  </si>
  <si>
    <t>欄12730</t>
  </si>
  <si>
    <t>欄12731</t>
  </si>
  <si>
    <t>欄12732</t>
  </si>
  <si>
    <t>欄12733</t>
  </si>
  <si>
    <t>欄12734</t>
  </si>
  <si>
    <t>欄12735</t>
  </si>
  <si>
    <t>欄12736</t>
  </si>
  <si>
    <t>欄12737</t>
  </si>
  <si>
    <t>欄12738</t>
  </si>
  <si>
    <t>欄12739</t>
  </si>
  <si>
    <t>欄12740</t>
  </si>
  <si>
    <t>欄12741</t>
  </si>
  <si>
    <t>欄12742</t>
  </si>
  <si>
    <t>欄12743</t>
  </si>
  <si>
    <t>欄12744</t>
  </si>
  <si>
    <t>欄12745</t>
  </si>
  <si>
    <t>欄12746</t>
  </si>
  <si>
    <t>欄12747</t>
  </si>
  <si>
    <t>欄12748</t>
  </si>
  <si>
    <t>欄12749</t>
  </si>
  <si>
    <t>欄12750</t>
  </si>
  <si>
    <t>欄12751</t>
  </si>
  <si>
    <t>欄12752</t>
  </si>
  <si>
    <t>欄12753</t>
  </si>
  <si>
    <t>欄12754</t>
  </si>
  <si>
    <t>欄12755</t>
  </si>
  <si>
    <t>欄12756</t>
  </si>
  <si>
    <t>欄12757</t>
  </si>
  <si>
    <t>欄12758</t>
  </si>
  <si>
    <t>欄12759</t>
  </si>
  <si>
    <t>欄12760</t>
  </si>
  <si>
    <t>欄12761</t>
  </si>
  <si>
    <t>欄12762</t>
  </si>
  <si>
    <t>欄12763</t>
  </si>
  <si>
    <t>欄12764</t>
  </si>
  <si>
    <t>欄12765</t>
  </si>
  <si>
    <t>欄12766</t>
  </si>
  <si>
    <t>欄12767</t>
  </si>
  <si>
    <t>欄12768</t>
  </si>
  <si>
    <t>欄12769</t>
  </si>
  <si>
    <t>欄12770</t>
  </si>
  <si>
    <t>欄12771</t>
  </si>
  <si>
    <t>欄12772</t>
  </si>
  <si>
    <t>欄12773</t>
  </si>
  <si>
    <t>欄12774</t>
  </si>
  <si>
    <t>欄12775</t>
  </si>
  <si>
    <t>欄12776</t>
  </si>
  <si>
    <t>欄12777</t>
  </si>
  <si>
    <t>欄12778</t>
  </si>
  <si>
    <t>欄12779</t>
  </si>
  <si>
    <t>欄12780</t>
  </si>
  <si>
    <t>欄12781</t>
  </si>
  <si>
    <t>欄12782</t>
  </si>
  <si>
    <t>欄12783</t>
  </si>
  <si>
    <t>欄12784</t>
  </si>
  <si>
    <t>欄12785</t>
  </si>
  <si>
    <t>欄12786</t>
  </si>
  <si>
    <t>欄12787</t>
  </si>
  <si>
    <t>欄12788</t>
  </si>
  <si>
    <t>欄12789</t>
  </si>
  <si>
    <t>欄12790</t>
  </si>
  <si>
    <t>欄12791</t>
  </si>
  <si>
    <t>欄12792</t>
  </si>
  <si>
    <t>欄12793</t>
  </si>
  <si>
    <t>欄12794</t>
  </si>
  <si>
    <t>欄12795</t>
  </si>
  <si>
    <t>欄12796</t>
  </si>
  <si>
    <t>欄12797</t>
  </si>
  <si>
    <t>欄12798</t>
  </si>
  <si>
    <t>欄12799</t>
  </si>
  <si>
    <t>欄12800</t>
  </si>
  <si>
    <t>欄12801</t>
  </si>
  <si>
    <t>欄12802</t>
  </si>
  <si>
    <t>欄12803</t>
  </si>
  <si>
    <t>欄12804</t>
  </si>
  <si>
    <t>欄12805</t>
  </si>
  <si>
    <t>欄12806</t>
  </si>
  <si>
    <t>欄12807</t>
  </si>
  <si>
    <t>欄12808</t>
  </si>
  <si>
    <t>欄12809</t>
  </si>
  <si>
    <t>欄12810</t>
  </si>
  <si>
    <t>欄12811</t>
  </si>
  <si>
    <t>欄12812</t>
  </si>
  <si>
    <t>欄12813</t>
  </si>
  <si>
    <t>欄12814</t>
  </si>
  <si>
    <t>欄12815</t>
  </si>
  <si>
    <t>欄12816</t>
  </si>
  <si>
    <t>欄12817</t>
  </si>
  <si>
    <t>欄12818</t>
  </si>
  <si>
    <t>欄12819</t>
  </si>
  <si>
    <t>欄12820</t>
  </si>
  <si>
    <t>欄12821</t>
  </si>
  <si>
    <t>欄12822</t>
  </si>
  <si>
    <t>欄12823</t>
  </si>
  <si>
    <t>欄12824</t>
  </si>
  <si>
    <t>欄12825</t>
  </si>
  <si>
    <t>欄12826</t>
  </si>
  <si>
    <t>欄12827</t>
  </si>
  <si>
    <t>欄12828</t>
  </si>
  <si>
    <t>欄12829</t>
  </si>
  <si>
    <t>欄12830</t>
  </si>
  <si>
    <t>欄12831</t>
  </si>
  <si>
    <t>欄12832</t>
  </si>
  <si>
    <t>欄12833</t>
  </si>
  <si>
    <t>欄12834</t>
  </si>
  <si>
    <t>欄12835</t>
  </si>
  <si>
    <t>欄12836</t>
  </si>
  <si>
    <t>欄12837</t>
  </si>
  <si>
    <t>欄12838</t>
  </si>
  <si>
    <t>欄12839</t>
  </si>
  <si>
    <t>欄12840</t>
  </si>
  <si>
    <t>欄12841</t>
  </si>
  <si>
    <t>欄12842</t>
  </si>
  <si>
    <t>欄12843</t>
  </si>
  <si>
    <t>欄12844</t>
  </si>
  <si>
    <t>欄12845</t>
  </si>
  <si>
    <t>欄12846</t>
  </si>
  <si>
    <t>欄12847</t>
  </si>
  <si>
    <t>欄12848</t>
  </si>
  <si>
    <t>欄12849</t>
  </si>
  <si>
    <t>欄12850</t>
  </si>
  <si>
    <t>欄12851</t>
  </si>
  <si>
    <t>欄12852</t>
  </si>
  <si>
    <t>欄12853</t>
  </si>
  <si>
    <t>欄12854</t>
  </si>
  <si>
    <t>欄12855</t>
  </si>
  <si>
    <t>欄12856</t>
  </si>
  <si>
    <t>欄12857</t>
  </si>
  <si>
    <t>欄12858</t>
  </si>
  <si>
    <t>欄12859</t>
  </si>
  <si>
    <t>欄12860</t>
  </si>
  <si>
    <t>欄12861</t>
  </si>
  <si>
    <t>欄12862</t>
  </si>
  <si>
    <t>欄12863</t>
  </si>
  <si>
    <t>欄12864</t>
  </si>
  <si>
    <t>欄12865</t>
  </si>
  <si>
    <t>欄12866</t>
  </si>
  <si>
    <t>欄12867</t>
  </si>
  <si>
    <t>欄12868</t>
  </si>
  <si>
    <t>欄12869</t>
  </si>
  <si>
    <t>欄12870</t>
  </si>
  <si>
    <t>欄12871</t>
  </si>
  <si>
    <t>欄12872</t>
  </si>
  <si>
    <t>欄12873</t>
  </si>
  <si>
    <t>欄12874</t>
  </si>
  <si>
    <t>欄12875</t>
  </si>
  <si>
    <t>欄12876</t>
  </si>
  <si>
    <t>欄12877</t>
  </si>
  <si>
    <t>欄12878</t>
  </si>
  <si>
    <t>欄12879</t>
  </si>
  <si>
    <t>欄12880</t>
  </si>
  <si>
    <t>欄12881</t>
  </si>
  <si>
    <t>欄12882</t>
  </si>
  <si>
    <t>欄12883</t>
  </si>
  <si>
    <t>欄12884</t>
  </si>
  <si>
    <t>欄12885</t>
  </si>
  <si>
    <t>欄12886</t>
  </si>
  <si>
    <t>欄12887</t>
  </si>
  <si>
    <t>欄12888</t>
  </si>
  <si>
    <t>欄12889</t>
  </si>
  <si>
    <t>欄12890</t>
  </si>
  <si>
    <t>欄12891</t>
  </si>
  <si>
    <t>欄12892</t>
  </si>
  <si>
    <t>欄12893</t>
  </si>
  <si>
    <t>欄12894</t>
  </si>
  <si>
    <t>欄12895</t>
  </si>
  <si>
    <t>欄12896</t>
  </si>
  <si>
    <t>欄12897</t>
  </si>
  <si>
    <t>欄12898</t>
  </si>
  <si>
    <t>欄12899</t>
  </si>
  <si>
    <t>欄12900</t>
  </si>
  <si>
    <t>欄12901</t>
  </si>
  <si>
    <t>欄12902</t>
  </si>
  <si>
    <t>欄12903</t>
  </si>
  <si>
    <t>欄12904</t>
  </si>
  <si>
    <t>欄12905</t>
  </si>
  <si>
    <t>欄12906</t>
  </si>
  <si>
    <t>欄12907</t>
  </si>
  <si>
    <t>欄12908</t>
  </si>
  <si>
    <t>欄12909</t>
  </si>
  <si>
    <t>欄12910</t>
  </si>
  <si>
    <t>欄12911</t>
  </si>
  <si>
    <t>欄12912</t>
  </si>
  <si>
    <t>欄12913</t>
  </si>
  <si>
    <t>欄12914</t>
  </si>
  <si>
    <t>欄12915</t>
  </si>
  <si>
    <t>欄12916</t>
  </si>
  <si>
    <t>欄12917</t>
  </si>
  <si>
    <t>欄12918</t>
  </si>
  <si>
    <t>欄12919</t>
  </si>
  <si>
    <t>欄12920</t>
  </si>
  <si>
    <t>欄12921</t>
  </si>
  <si>
    <t>欄12922</t>
  </si>
  <si>
    <t>欄12923</t>
  </si>
  <si>
    <t>欄12924</t>
  </si>
  <si>
    <t>欄12925</t>
  </si>
  <si>
    <t>欄12926</t>
  </si>
  <si>
    <t>欄12927</t>
  </si>
  <si>
    <t>欄12928</t>
  </si>
  <si>
    <t>欄12929</t>
  </si>
  <si>
    <t>欄12930</t>
  </si>
  <si>
    <t>欄12931</t>
  </si>
  <si>
    <t>欄12932</t>
  </si>
  <si>
    <t>欄12933</t>
  </si>
  <si>
    <t>欄12934</t>
  </si>
  <si>
    <t>欄12935</t>
  </si>
  <si>
    <t>欄12936</t>
  </si>
  <si>
    <t>欄12937</t>
  </si>
  <si>
    <t>欄12938</t>
  </si>
  <si>
    <t>欄12939</t>
  </si>
  <si>
    <t>欄12940</t>
  </si>
  <si>
    <t>欄12941</t>
  </si>
  <si>
    <t>欄12942</t>
  </si>
  <si>
    <t>欄12943</t>
  </si>
  <si>
    <t>欄12944</t>
  </si>
  <si>
    <t>欄12945</t>
  </si>
  <si>
    <t>欄12946</t>
  </si>
  <si>
    <t>欄12947</t>
  </si>
  <si>
    <t>欄12948</t>
  </si>
  <si>
    <t>欄12949</t>
  </si>
  <si>
    <t>欄12950</t>
  </si>
  <si>
    <t>欄12951</t>
  </si>
  <si>
    <t>欄12952</t>
  </si>
  <si>
    <t>欄12953</t>
  </si>
  <si>
    <t>欄12954</t>
  </si>
  <si>
    <t>欄12955</t>
  </si>
  <si>
    <t>欄12956</t>
  </si>
  <si>
    <t>欄12957</t>
  </si>
  <si>
    <t>欄12958</t>
  </si>
  <si>
    <t>欄12959</t>
  </si>
  <si>
    <t>欄12960</t>
  </si>
  <si>
    <t>欄12961</t>
  </si>
  <si>
    <t>欄12962</t>
  </si>
  <si>
    <t>欄12963</t>
  </si>
  <si>
    <t>欄12964</t>
  </si>
  <si>
    <t>欄12965</t>
  </si>
  <si>
    <t>欄12966</t>
  </si>
  <si>
    <t>欄12967</t>
  </si>
  <si>
    <t>欄12968</t>
  </si>
  <si>
    <t>欄12969</t>
  </si>
  <si>
    <t>欄12970</t>
  </si>
  <si>
    <t>欄12971</t>
  </si>
  <si>
    <t>欄12972</t>
  </si>
  <si>
    <t>欄12973</t>
  </si>
  <si>
    <t>欄12974</t>
  </si>
  <si>
    <t>欄12975</t>
  </si>
  <si>
    <t>欄12976</t>
  </si>
  <si>
    <t>欄12977</t>
  </si>
  <si>
    <t>欄12978</t>
  </si>
  <si>
    <t>欄12979</t>
  </si>
  <si>
    <t>欄12980</t>
  </si>
  <si>
    <t>欄12981</t>
  </si>
  <si>
    <t>欄12982</t>
  </si>
  <si>
    <t>欄12983</t>
  </si>
  <si>
    <t>欄12984</t>
  </si>
  <si>
    <t>欄12985</t>
  </si>
  <si>
    <t>欄12986</t>
  </si>
  <si>
    <t>欄12987</t>
  </si>
  <si>
    <t>欄12988</t>
  </si>
  <si>
    <t>欄12989</t>
  </si>
  <si>
    <t>欄12990</t>
  </si>
  <si>
    <t>欄12991</t>
  </si>
  <si>
    <t>欄12992</t>
  </si>
  <si>
    <t>欄12993</t>
  </si>
  <si>
    <t>欄12994</t>
  </si>
  <si>
    <t>欄12995</t>
  </si>
  <si>
    <t>欄12996</t>
  </si>
  <si>
    <t>欄12997</t>
  </si>
  <si>
    <t>欄12998</t>
  </si>
  <si>
    <t>欄12999</t>
  </si>
  <si>
    <t>欄13000</t>
  </si>
  <si>
    <t>欄13001</t>
  </si>
  <si>
    <t>欄13002</t>
  </si>
  <si>
    <t>欄13003</t>
  </si>
  <si>
    <t>欄13004</t>
  </si>
  <si>
    <t>欄13005</t>
  </si>
  <si>
    <t>欄13006</t>
  </si>
  <si>
    <t>欄13007</t>
  </si>
  <si>
    <t>欄13008</t>
  </si>
  <si>
    <t>欄13009</t>
  </si>
  <si>
    <t>欄13010</t>
  </si>
  <si>
    <t>欄13011</t>
  </si>
  <si>
    <t>欄13012</t>
  </si>
  <si>
    <t>欄13013</t>
  </si>
  <si>
    <t>欄13014</t>
  </si>
  <si>
    <t>欄13015</t>
  </si>
  <si>
    <t>欄13016</t>
  </si>
  <si>
    <t>欄13017</t>
  </si>
  <si>
    <t>欄13018</t>
  </si>
  <si>
    <t>欄13019</t>
  </si>
  <si>
    <t>欄13020</t>
  </si>
  <si>
    <t>欄13021</t>
  </si>
  <si>
    <t>欄13022</t>
  </si>
  <si>
    <t>欄13023</t>
  </si>
  <si>
    <t>欄13024</t>
  </si>
  <si>
    <t>欄13025</t>
  </si>
  <si>
    <t>欄13026</t>
  </si>
  <si>
    <t>欄13027</t>
  </si>
  <si>
    <t>欄13028</t>
  </si>
  <si>
    <t>欄13029</t>
  </si>
  <si>
    <t>欄13030</t>
  </si>
  <si>
    <t>欄13031</t>
  </si>
  <si>
    <t>欄13032</t>
  </si>
  <si>
    <t>欄13033</t>
  </si>
  <si>
    <t>欄13034</t>
  </si>
  <si>
    <t>欄13035</t>
  </si>
  <si>
    <t>欄13036</t>
  </si>
  <si>
    <t>欄13037</t>
  </si>
  <si>
    <t>欄13038</t>
  </si>
  <si>
    <t>欄13039</t>
  </si>
  <si>
    <t>欄13040</t>
  </si>
  <si>
    <t>欄13041</t>
  </si>
  <si>
    <t>欄13042</t>
  </si>
  <si>
    <t>欄13043</t>
  </si>
  <si>
    <t>欄13044</t>
  </si>
  <si>
    <t>欄13045</t>
  </si>
  <si>
    <t>欄13046</t>
  </si>
  <si>
    <t>欄13047</t>
  </si>
  <si>
    <t>欄13048</t>
  </si>
  <si>
    <t>欄13049</t>
  </si>
  <si>
    <t>欄13050</t>
  </si>
  <si>
    <t>欄13051</t>
  </si>
  <si>
    <t>欄13052</t>
  </si>
  <si>
    <t>欄13053</t>
  </si>
  <si>
    <t>欄13054</t>
  </si>
  <si>
    <t>欄13055</t>
  </si>
  <si>
    <t>欄13056</t>
  </si>
  <si>
    <t>欄13057</t>
  </si>
  <si>
    <t>欄13058</t>
  </si>
  <si>
    <t>欄13059</t>
  </si>
  <si>
    <t>欄13060</t>
  </si>
  <si>
    <t>欄13061</t>
  </si>
  <si>
    <t>欄13062</t>
  </si>
  <si>
    <t>欄13063</t>
  </si>
  <si>
    <t>欄13064</t>
  </si>
  <si>
    <t>欄13065</t>
  </si>
  <si>
    <t>欄13066</t>
  </si>
  <si>
    <t>欄13067</t>
  </si>
  <si>
    <t>欄13068</t>
  </si>
  <si>
    <t>欄13069</t>
  </si>
  <si>
    <t>欄13070</t>
  </si>
  <si>
    <t>欄13071</t>
  </si>
  <si>
    <t>欄13072</t>
  </si>
  <si>
    <t>欄13073</t>
  </si>
  <si>
    <t>欄13074</t>
  </si>
  <si>
    <t>欄13075</t>
  </si>
  <si>
    <t>欄13076</t>
  </si>
  <si>
    <t>欄13077</t>
  </si>
  <si>
    <t>欄13078</t>
  </si>
  <si>
    <t>欄13079</t>
  </si>
  <si>
    <t>欄13080</t>
  </si>
  <si>
    <t>欄13081</t>
  </si>
  <si>
    <t>欄13082</t>
  </si>
  <si>
    <t>欄13083</t>
  </si>
  <si>
    <t>欄13084</t>
  </si>
  <si>
    <t>欄13085</t>
  </si>
  <si>
    <t>欄13086</t>
  </si>
  <si>
    <t>欄13087</t>
  </si>
  <si>
    <t>欄13088</t>
  </si>
  <si>
    <t>欄13089</t>
  </si>
  <si>
    <t>欄13090</t>
  </si>
  <si>
    <t>欄13091</t>
  </si>
  <si>
    <t>欄13092</t>
  </si>
  <si>
    <t>欄13093</t>
  </si>
  <si>
    <t>欄13094</t>
  </si>
  <si>
    <t>欄13095</t>
  </si>
  <si>
    <t>欄13096</t>
  </si>
  <si>
    <t>欄13097</t>
  </si>
  <si>
    <t>欄13098</t>
  </si>
  <si>
    <t>欄13099</t>
  </si>
  <si>
    <t>欄13100</t>
  </si>
  <si>
    <t>欄13101</t>
  </si>
  <si>
    <t>欄13102</t>
  </si>
  <si>
    <t>欄13103</t>
  </si>
  <si>
    <t>欄13104</t>
  </si>
  <si>
    <t>欄13105</t>
  </si>
  <si>
    <t>欄13106</t>
  </si>
  <si>
    <t>欄13107</t>
  </si>
  <si>
    <t>欄13108</t>
  </si>
  <si>
    <t>欄13109</t>
  </si>
  <si>
    <t>欄13110</t>
  </si>
  <si>
    <t>欄13111</t>
  </si>
  <si>
    <t>欄13112</t>
  </si>
  <si>
    <t>欄13113</t>
  </si>
  <si>
    <t>欄13114</t>
  </si>
  <si>
    <t>欄13115</t>
  </si>
  <si>
    <t>欄13116</t>
  </si>
  <si>
    <t>欄13117</t>
  </si>
  <si>
    <t>欄13118</t>
  </si>
  <si>
    <t>欄13119</t>
  </si>
  <si>
    <t>欄13120</t>
  </si>
  <si>
    <t>欄13121</t>
  </si>
  <si>
    <t>欄13122</t>
  </si>
  <si>
    <t>欄13123</t>
  </si>
  <si>
    <t>欄13124</t>
  </si>
  <si>
    <t>欄13125</t>
  </si>
  <si>
    <t>欄13126</t>
  </si>
  <si>
    <t>欄13127</t>
  </si>
  <si>
    <t>欄13128</t>
  </si>
  <si>
    <t>欄13129</t>
  </si>
  <si>
    <t>欄13130</t>
  </si>
  <si>
    <t>欄13131</t>
  </si>
  <si>
    <t>欄13132</t>
  </si>
  <si>
    <t>欄13133</t>
  </si>
  <si>
    <t>欄13134</t>
  </si>
  <si>
    <t>欄13135</t>
  </si>
  <si>
    <t>欄13136</t>
  </si>
  <si>
    <t>欄13137</t>
  </si>
  <si>
    <t>欄13138</t>
  </si>
  <si>
    <t>欄13139</t>
  </si>
  <si>
    <t>欄13140</t>
  </si>
  <si>
    <t>欄13141</t>
  </si>
  <si>
    <t>欄13142</t>
  </si>
  <si>
    <t>欄13143</t>
  </si>
  <si>
    <t>欄13144</t>
  </si>
  <si>
    <t>欄13145</t>
  </si>
  <si>
    <t>欄13146</t>
  </si>
  <si>
    <t>欄13147</t>
  </si>
  <si>
    <t>欄13148</t>
  </si>
  <si>
    <t>欄13149</t>
  </si>
  <si>
    <t>欄13150</t>
  </si>
  <si>
    <t>欄13151</t>
  </si>
  <si>
    <t>欄13152</t>
  </si>
  <si>
    <t>欄13153</t>
  </si>
  <si>
    <t>欄13154</t>
  </si>
  <si>
    <t>欄13155</t>
  </si>
  <si>
    <t>欄13156</t>
  </si>
  <si>
    <t>欄13157</t>
  </si>
  <si>
    <t>欄13158</t>
  </si>
  <si>
    <t>欄13159</t>
  </si>
  <si>
    <t>欄13160</t>
  </si>
  <si>
    <t>欄13161</t>
  </si>
  <si>
    <t>欄13162</t>
  </si>
  <si>
    <t>欄13163</t>
  </si>
  <si>
    <t>欄13164</t>
  </si>
  <si>
    <t>欄13165</t>
  </si>
  <si>
    <t>欄13166</t>
  </si>
  <si>
    <t>欄13167</t>
  </si>
  <si>
    <t>欄13168</t>
  </si>
  <si>
    <t>欄13169</t>
  </si>
  <si>
    <t>欄13170</t>
  </si>
  <si>
    <t>欄13171</t>
  </si>
  <si>
    <t>欄13172</t>
  </si>
  <si>
    <t>欄13173</t>
  </si>
  <si>
    <t>欄13174</t>
  </si>
  <si>
    <t>欄13175</t>
  </si>
  <si>
    <t>欄13176</t>
  </si>
  <si>
    <t>欄13177</t>
  </si>
  <si>
    <t>欄13178</t>
  </si>
  <si>
    <t>欄13179</t>
  </si>
  <si>
    <t>欄13180</t>
  </si>
  <si>
    <t>欄13181</t>
  </si>
  <si>
    <t>欄13182</t>
  </si>
  <si>
    <t>欄13183</t>
  </si>
  <si>
    <t>欄13184</t>
  </si>
  <si>
    <t>欄13185</t>
  </si>
  <si>
    <t>欄13186</t>
  </si>
  <si>
    <t>欄13187</t>
  </si>
  <si>
    <t>欄13188</t>
  </si>
  <si>
    <t>欄13189</t>
  </si>
  <si>
    <t>欄13190</t>
  </si>
  <si>
    <t>欄13191</t>
  </si>
  <si>
    <t>欄13192</t>
  </si>
  <si>
    <t>欄13193</t>
  </si>
  <si>
    <t>欄13194</t>
  </si>
  <si>
    <t>欄13195</t>
  </si>
  <si>
    <t>欄13196</t>
  </si>
  <si>
    <t>欄13197</t>
  </si>
  <si>
    <t>欄13198</t>
  </si>
  <si>
    <t>欄13199</t>
  </si>
  <si>
    <t>欄13200</t>
  </si>
  <si>
    <t>欄13201</t>
  </si>
  <si>
    <t>欄13202</t>
  </si>
  <si>
    <t>欄13203</t>
  </si>
  <si>
    <t>欄13204</t>
  </si>
  <si>
    <t>欄13205</t>
  </si>
  <si>
    <t>欄13206</t>
  </si>
  <si>
    <t>欄13207</t>
  </si>
  <si>
    <t>欄13208</t>
  </si>
  <si>
    <t>欄13209</t>
  </si>
  <si>
    <t>欄13210</t>
  </si>
  <si>
    <t>欄13211</t>
  </si>
  <si>
    <t>欄13212</t>
  </si>
  <si>
    <t>欄13213</t>
  </si>
  <si>
    <t>欄13214</t>
  </si>
  <si>
    <t>欄13215</t>
  </si>
  <si>
    <t>欄13216</t>
  </si>
  <si>
    <t>欄13217</t>
  </si>
  <si>
    <t>欄13218</t>
  </si>
  <si>
    <t>欄13219</t>
  </si>
  <si>
    <t>欄13220</t>
  </si>
  <si>
    <t>欄13221</t>
  </si>
  <si>
    <t>欄13222</t>
  </si>
  <si>
    <t>欄13223</t>
  </si>
  <si>
    <t>欄13224</t>
  </si>
  <si>
    <t>欄13225</t>
  </si>
  <si>
    <t>欄13226</t>
  </si>
  <si>
    <t>欄13227</t>
  </si>
  <si>
    <t>欄13228</t>
  </si>
  <si>
    <t>欄13229</t>
  </si>
  <si>
    <t>欄13230</t>
  </si>
  <si>
    <t>欄13231</t>
  </si>
  <si>
    <t>欄13232</t>
  </si>
  <si>
    <t>欄13233</t>
  </si>
  <si>
    <t>欄13234</t>
  </si>
  <si>
    <t>欄13235</t>
  </si>
  <si>
    <t>欄13236</t>
  </si>
  <si>
    <t>欄13237</t>
  </si>
  <si>
    <t>欄13238</t>
  </si>
  <si>
    <t>欄13239</t>
  </si>
  <si>
    <t>欄13240</t>
  </si>
  <si>
    <t>欄13241</t>
  </si>
  <si>
    <t>欄13242</t>
  </si>
  <si>
    <t>欄13243</t>
  </si>
  <si>
    <t>欄13244</t>
  </si>
  <si>
    <t>欄13245</t>
  </si>
  <si>
    <t>欄13246</t>
  </si>
  <si>
    <t>欄13247</t>
  </si>
  <si>
    <t>欄13248</t>
  </si>
  <si>
    <t>欄13249</t>
  </si>
  <si>
    <t>欄13250</t>
  </si>
  <si>
    <t>欄13251</t>
  </si>
  <si>
    <t>欄13252</t>
  </si>
  <si>
    <t>欄13253</t>
  </si>
  <si>
    <t>欄13254</t>
  </si>
  <si>
    <t>欄13255</t>
  </si>
  <si>
    <t>欄13256</t>
  </si>
  <si>
    <t>欄13257</t>
  </si>
  <si>
    <t>欄13258</t>
  </si>
  <si>
    <t>欄13259</t>
  </si>
  <si>
    <t>欄13260</t>
  </si>
  <si>
    <t>欄13261</t>
  </si>
  <si>
    <t>欄13262</t>
  </si>
  <si>
    <t>欄13263</t>
  </si>
  <si>
    <t>欄13264</t>
  </si>
  <si>
    <t>欄13265</t>
  </si>
  <si>
    <t>欄13266</t>
  </si>
  <si>
    <t>欄13267</t>
  </si>
  <si>
    <t>欄13268</t>
  </si>
  <si>
    <t>欄13269</t>
  </si>
  <si>
    <t>欄13270</t>
  </si>
  <si>
    <t>欄13271</t>
  </si>
  <si>
    <t>欄13272</t>
  </si>
  <si>
    <t>欄13273</t>
  </si>
  <si>
    <t>欄13274</t>
  </si>
  <si>
    <t>欄13275</t>
  </si>
  <si>
    <t>欄13276</t>
  </si>
  <si>
    <t>欄13277</t>
  </si>
  <si>
    <t>欄13278</t>
  </si>
  <si>
    <t>欄13279</t>
  </si>
  <si>
    <t>欄13280</t>
  </si>
  <si>
    <t>欄13281</t>
  </si>
  <si>
    <t>欄13282</t>
  </si>
  <si>
    <t>欄13283</t>
  </si>
  <si>
    <t>欄13284</t>
  </si>
  <si>
    <t>欄13285</t>
  </si>
  <si>
    <t>欄13286</t>
  </si>
  <si>
    <t>欄13287</t>
  </si>
  <si>
    <t>欄13288</t>
  </si>
  <si>
    <t>欄13289</t>
  </si>
  <si>
    <t>欄13290</t>
  </si>
  <si>
    <t>欄13291</t>
  </si>
  <si>
    <t>欄13292</t>
  </si>
  <si>
    <t>欄13293</t>
  </si>
  <si>
    <t>欄13294</t>
  </si>
  <si>
    <t>欄13295</t>
  </si>
  <si>
    <t>欄13296</t>
  </si>
  <si>
    <t>欄13297</t>
  </si>
  <si>
    <t>欄13298</t>
  </si>
  <si>
    <t>欄13299</t>
  </si>
  <si>
    <t>欄13300</t>
  </si>
  <si>
    <t>欄13301</t>
  </si>
  <si>
    <t>欄13302</t>
  </si>
  <si>
    <t>欄13303</t>
  </si>
  <si>
    <t>欄13304</t>
  </si>
  <si>
    <t>欄13305</t>
  </si>
  <si>
    <t>欄13306</t>
  </si>
  <si>
    <t>欄13307</t>
  </si>
  <si>
    <t>欄13308</t>
  </si>
  <si>
    <t>欄13309</t>
  </si>
  <si>
    <t>欄13310</t>
  </si>
  <si>
    <t>欄13311</t>
  </si>
  <si>
    <t>欄13312</t>
  </si>
  <si>
    <t>欄13313</t>
  </si>
  <si>
    <t>欄13314</t>
  </si>
  <si>
    <t>欄13315</t>
  </si>
  <si>
    <t>欄13316</t>
  </si>
  <si>
    <t>欄13317</t>
  </si>
  <si>
    <t>欄13318</t>
  </si>
  <si>
    <t>欄13319</t>
  </si>
  <si>
    <t>欄13320</t>
  </si>
  <si>
    <t>欄13321</t>
  </si>
  <si>
    <t>欄13322</t>
  </si>
  <si>
    <t>欄13323</t>
  </si>
  <si>
    <t>欄13324</t>
  </si>
  <si>
    <t>欄13325</t>
  </si>
  <si>
    <t>欄13326</t>
  </si>
  <si>
    <t>欄13327</t>
  </si>
  <si>
    <t>欄13328</t>
  </si>
  <si>
    <t>欄13329</t>
  </si>
  <si>
    <t>欄13330</t>
  </si>
  <si>
    <t>欄13331</t>
  </si>
  <si>
    <t>欄13332</t>
  </si>
  <si>
    <t>欄13333</t>
  </si>
  <si>
    <t>欄13334</t>
  </si>
  <si>
    <t>欄13335</t>
  </si>
  <si>
    <t>欄13336</t>
  </si>
  <si>
    <t>欄13337</t>
  </si>
  <si>
    <t>欄13338</t>
  </si>
  <si>
    <t>欄13339</t>
  </si>
  <si>
    <t>欄13340</t>
  </si>
  <si>
    <t>欄13341</t>
  </si>
  <si>
    <t>欄13342</t>
  </si>
  <si>
    <t>欄13343</t>
  </si>
  <si>
    <t>欄13344</t>
  </si>
  <si>
    <t>欄13345</t>
  </si>
  <si>
    <t>欄13346</t>
  </si>
  <si>
    <t>欄13347</t>
  </si>
  <si>
    <t>欄13348</t>
  </si>
  <si>
    <t>欄13349</t>
  </si>
  <si>
    <t>欄13350</t>
  </si>
  <si>
    <t>欄13351</t>
  </si>
  <si>
    <t>欄13352</t>
  </si>
  <si>
    <t>欄13353</t>
  </si>
  <si>
    <t>欄13354</t>
  </si>
  <si>
    <t>欄13355</t>
  </si>
  <si>
    <t>欄13356</t>
  </si>
  <si>
    <t>欄13357</t>
  </si>
  <si>
    <t>欄13358</t>
  </si>
  <si>
    <t>欄13359</t>
  </si>
  <si>
    <t>欄13360</t>
  </si>
  <si>
    <t>欄13361</t>
  </si>
  <si>
    <t>欄13362</t>
  </si>
  <si>
    <t>欄13363</t>
  </si>
  <si>
    <t>欄13364</t>
  </si>
  <si>
    <t>欄13365</t>
  </si>
  <si>
    <t>欄13366</t>
  </si>
  <si>
    <t>欄13367</t>
  </si>
  <si>
    <t>欄13368</t>
  </si>
  <si>
    <t>欄13369</t>
  </si>
  <si>
    <t>欄13370</t>
  </si>
  <si>
    <t>欄13371</t>
  </si>
  <si>
    <t>欄13372</t>
  </si>
  <si>
    <t>欄13373</t>
  </si>
  <si>
    <t>欄13374</t>
  </si>
  <si>
    <t>欄13375</t>
  </si>
  <si>
    <t>欄13376</t>
  </si>
  <si>
    <t>欄13377</t>
  </si>
  <si>
    <t>欄13378</t>
  </si>
  <si>
    <t>欄13379</t>
  </si>
  <si>
    <t>欄13380</t>
  </si>
  <si>
    <t>欄13381</t>
  </si>
  <si>
    <t>欄13382</t>
  </si>
  <si>
    <t>欄13383</t>
  </si>
  <si>
    <t>欄13384</t>
  </si>
  <si>
    <t>欄13385</t>
  </si>
  <si>
    <t>欄13386</t>
  </si>
  <si>
    <t>欄13387</t>
  </si>
  <si>
    <t>欄13388</t>
  </si>
  <si>
    <t>欄13389</t>
  </si>
  <si>
    <t>欄13390</t>
  </si>
  <si>
    <t>欄13391</t>
  </si>
  <si>
    <t>欄13392</t>
  </si>
  <si>
    <t>欄13393</t>
  </si>
  <si>
    <t>欄13394</t>
  </si>
  <si>
    <t>欄13395</t>
  </si>
  <si>
    <t>欄13396</t>
  </si>
  <si>
    <t>欄13397</t>
  </si>
  <si>
    <t>欄13398</t>
  </si>
  <si>
    <t>欄13399</t>
  </si>
  <si>
    <t>欄13400</t>
  </si>
  <si>
    <t>欄13401</t>
  </si>
  <si>
    <t>欄13402</t>
  </si>
  <si>
    <t>欄13403</t>
  </si>
  <si>
    <t>欄13404</t>
  </si>
  <si>
    <t>欄13405</t>
  </si>
  <si>
    <t>欄13406</t>
  </si>
  <si>
    <t>欄13407</t>
  </si>
  <si>
    <t>欄13408</t>
  </si>
  <si>
    <t>欄13409</t>
  </si>
  <si>
    <t>欄13410</t>
  </si>
  <si>
    <t>欄13411</t>
  </si>
  <si>
    <t>欄13412</t>
  </si>
  <si>
    <t>欄13413</t>
  </si>
  <si>
    <t>欄13414</t>
  </si>
  <si>
    <t>欄13415</t>
  </si>
  <si>
    <t>欄13416</t>
  </si>
  <si>
    <t>欄13417</t>
  </si>
  <si>
    <t>欄13418</t>
  </si>
  <si>
    <t>欄13419</t>
  </si>
  <si>
    <t>欄13420</t>
  </si>
  <si>
    <t>欄13421</t>
  </si>
  <si>
    <t>欄13422</t>
  </si>
  <si>
    <t>欄13423</t>
  </si>
  <si>
    <t>欄13424</t>
  </si>
  <si>
    <t>欄13425</t>
  </si>
  <si>
    <t>欄13426</t>
  </si>
  <si>
    <t>欄13427</t>
  </si>
  <si>
    <t>欄13428</t>
  </si>
  <si>
    <t>欄13429</t>
  </si>
  <si>
    <t>欄13430</t>
  </si>
  <si>
    <t>欄13431</t>
  </si>
  <si>
    <t>欄13432</t>
  </si>
  <si>
    <t>欄13433</t>
  </si>
  <si>
    <t>欄13434</t>
  </si>
  <si>
    <t>欄13435</t>
  </si>
  <si>
    <t>欄13436</t>
  </si>
  <si>
    <t>欄13437</t>
  </si>
  <si>
    <t>欄13438</t>
  </si>
  <si>
    <t>欄13439</t>
  </si>
  <si>
    <t>欄13440</t>
  </si>
  <si>
    <t>欄13441</t>
  </si>
  <si>
    <t>欄13442</t>
  </si>
  <si>
    <t>欄13443</t>
  </si>
  <si>
    <t>欄13444</t>
  </si>
  <si>
    <t>欄13445</t>
  </si>
  <si>
    <t>欄13446</t>
  </si>
  <si>
    <t>欄13447</t>
  </si>
  <si>
    <t>欄13448</t>
  </si>
  <si>
    <t>欄13449</t>
  </si>
  <si>
    <t>欄13450</t>
  </si>
  <si>
    <t>欄13451</t>
  </si>
  <si>
    <t>欄13452</t>
  </si>
  <si>
    <t>欄13453</t>
  </si>
  <si>
    <t>欄13454</t>
  </si>
  <si>
    <t>欄13455</t>
  </si>
  <si>
    <t>欄13456</t>
  </si>
  <si>
    <t>欄13457</t>
  </si>
  <si>
    <t>欄13458</t>
  </si>
  <si>
    <t>欄13459</t>
  </si>
  <si>
    <t>欄13460</t>
  </si>
  <si>
    <t>欄13461</t>
  </si>
  <si>
    <t>欄13462</t>
  </si>
  <si>
    <t>欄13463</t>
  </si>
  <si>
    <t>欄13464</t>
  </si>
  <si>
    <t>欄13465</t>
  </si>
  <si>
    <t>欄13466</t>
  </si>
  <si>
    <t>欄13467</t>
  </si>
  <si>
    <t>欄13468</t>
  </si>
  <si>
    <t>欄13469</t>
  </si>
  <si>
    <t>欄13470</t>
  </si>
  <si>
    <t>欄13471</t>
  </si>
  <si>
    <t>欄13472</t>
  </si>
  <si>
    <t>欄13473</t>
  </si>
  <si>
    <t>欄13474</t>
  </si>
  <si>
    <t>欄13475</t>
  </si>
  <si>
    <t>欄13476</t>
  </si>
  <si>
    <t>欄13477</t>
  </si>
  <si>
    <t>欄13478</t>
  </si>
  <si>
    <t>欄13479</t>
  </si>
  <si>
    <t>欄13480</t>
  </si>
  <si>
    <t>欄13481</t>
  </si>
  <si>
    <t>欄13482</t>
  </si>
  <si>
    <t>欄13483</t>
  </si>
  <si>
    <t>欄13484</t>
  </si>
  <si>
    <t>欄13485</t>
  </si>
  <si>
    <t>欄13486</t>
  </si>
  <si>
    <t>欄13487</t>
  </si>
  <si>
    <t>欄13488</t>
  </si>
  <si>
    <t>欄13489</t>
  </si>
  <si>
    <t>欄13490</t>
  </si>
  <si>
    <t>欄13491</t>
  </si>
  <si>
    <t>欄13492</t>
  </si>
  <si>
    <t>欄13493</t>
  </si>
  <si>
    <t>欄13494</t>
  </si>
  <si>
    <t>欄13495</t>
  </si>
  <si>
    <t>欄13496</t>
  </si>
  <si>
    <t>欄13497</t>
  </si>
  <si>
    <t>欄13498</t>
  </si>
  <si>
    <t>欄13499</t>
  </si>
  <si>
    <t>欄13500</t>
  </si>
  <si>
    <t>欄13501</t>
  </si>
  <si>
    <t>欄13502</t>
  </si>
  <si>
    <t>欄13503</t>
  </si>
  <si>
    <t>欄13504</t>
  </si>
  <si>
    <t>欄13505</t>
  </si>
  <si>
    <t>欄13506</t>
  </si>
  <si>
    <t>欄13507</t>
  </si>
  <si>
    <t>欄13508</t>
  </si>
  <si>
    <t>欄13509</t>
  </si>
  <si>
    <t>欄13510</t>
  </si>
  <si>
    <t>欄13511</t>
  </si>
  <si>
    <t>欄13512</t>
  </si>
  <si>
    <t>欄13513</t>
  </si>
  <si>
    <t>欄13514</t>
  </si>
  <si>
    <t>欄13515</t>
  </si>
  <si>
    <t>欄13516</t>
  </si>
  <si>
    <t>欄13517</t>
  </si>
  <si>
    <t>欄13518</t>
  </si>
  <si>
    <t>欄13519</t>
  </si>
  <si>
    <t>欄13520</t>
  </si>
  <si>
    <t>欄13521</t>
  </si>
  <si>
    <t>欄13522</t>
  </si>
  <si>
    <t>欄13523</t>
  </si>
  <si>
    <t>欄13524</t>
  </si>
  <si>
    <t>欄13525</t>
  </si>
  <si>
    <t>欄13526</t>
  </si>
  <si>
    <t>欄13527</t>
  </si>
  <si>
    <t>欄13528</t>
  </si>
  <si>
    <t>欄13529</t>
  </si>
  <si>
    <t>欄13530</t>
  </si>
  <si>
    <t>欄13531</t>
  </si>
  <si>
    <t>欄13532</t>
  </si>
  <si>
    <t>欄13533</t>
  </si>
  <si>
    <t>欄13534</t>
  </si>
  <si>
    <t>欄13535</t>
  </si>
  <si>
    <t>欄13536</t>
  </si>
  <si>
    <t>欄13537</t>
  </si>
  <si>
    <t>欄13538</t>
  </si>
  <si>
    <t>欄13539</t>
  </si>
  <si>
    <t>欄13540</t>
  </si>
  <si>
    <t>欄13541</t>
  </si>
  <si>
    <t>欄13542</t>
  </si>
  <si>
    <t>欄13543</t>
  </si>
  <si>
    <t>欄13544</t>
  </si>
  <si>
    <t>欄13545</t>
  </si>
  <si>
    <t>欄13546</t>
  </si>
  <si>
    <t>欄13547</t>
  </si>
  <si>
    <t>欄13548</t>
  </si>
  <si>
    <t>欄13549</t>
  </si>
  <si>
    <t>欄13550</t>
  </si>
  <si>
    <t>欄13551</t>
  </si>
  <si>
    <t>欄13552</t>
  </si>
  <si>
    <t>欄13553</t>
  </si>
  <si>
    <t>欄13554</t>
  </si>
  <si>
    <t>欄13555</t>
  </si>
  <si>
    <t>欄13556</t>
  </si>
  <si>
    <t>欄13557</t>
  </si>
  <si>
    <t>欄13558</t>
  </si>
  <si>
    <t>欄13559</t>
  </si>
  <si>
    <t>欄13560</t>
  </si>
  <si>
    <t>欄13561</t>
  </si>
  <si>
    <t>欄13562</t>
  </si>
  <si>
    <t>欄13563</t>
  </si>
  <si>
    <t>欄13564</t>
  </si>
  <si>
    <t>欄13565</t>
  </si>
  <si>
    <t>欄13566</t>
  </si>
  <si>
    <t>欄13567</t>
  </si>
  <si>
    <t>欄13568</t>
  </si>
  <si>
    <t>欄13569</t>
  </si>
  <si>
    <t>欄13570</t>
  </si>
  <si>
    <t>欄13571</t>
  </si>
  <si>
    <t>欄13572</t>
  </si>
  <si>
    <t>欄13573</t>
  </si>
  <si>
    <t>欄13574</t>
  </si>
  <si>
    <t>欄13575</t>
  </si>
  <si>
    <t>欄13576</t>
  </si>
  <si>
    <t>欄13577</t>
  </si>
  <si>
    <t>欄13578</t>
  </si>
  <si>
    <t>欄13579</t>
  </si>
  <si>
    <t>欄13580</t>
  </si>
  <si>
    <t>欄13581</t>
  </si>
  <si>
    <t>欄13582</t>
  </si>
  <si>
    <t>欄13583</t>
  </si>
  <si>
    <t>欄13584</t>
  </si>
  <si>
    <t>欄13585</t>
  </si>
  <si>
    <t>欄13586</t>
  </si>
  <si>
    <t>欄13587</t>
  </si>
  <si>
    <t>欄13588</t>
  </si>
  <si>
    <t>欄13589</t>
  </si>
  <si>
    <t>欄13590</t>
  </si>
  <si>
    <t>欄13591</t>
  </si>
  <si>
    <t>欄13592</t>
  </si>
  <si>
    <t>欄13593</t>
  </si>
  <si>
    <t>欄13594</t>
  </si>
  <si>
    <t>欄13595</t>
  </si>
  <si>
    <t>欄13596</t>
  </si>
  <si>
    <t>欄13597</t>
  </si>
  <si>
    <t>欄13598</t>
  </si>
  <si>
    <t>欄13599</t>
  </si>
  <si>
    <t>欄13600</t>
  </si>
  <si>
    <t>欄13601</t>
  </si>
  <si>
    <t>欄13602</t>
  </si>
  <si>
    <t>欄13603</t>
  </si>
  <si>
    <t>欄13604</t>
  </si>
  <si>
    <t>欄13605</t>
  </si>
  <si>
    <t>欄13606</t>
  </si>
  <si>
    <t>欄13607</t>
  </si>
  <si>
    <t>欄13608</t>
  </si>
  <si>
    <t>欄13609</t>
  </si>
  <si>
    <t>欄13610</t>
  </si>
  <si>
    <t>欄13611</t>
  </si>
  <si>
    <t>欄13612</t>
  </si>
  <si>
    <t>欄13613</t>
  </si>
  <si>
    <t>欄13614</t>
  </si>
  <si>
    <t>欄13615</t>
  </si>
  <si>
    <t>欄13616</t>
  </si>
  <si>
    <t>欄13617</t>
  </si>
  <si>
    <t>欄13618</t>
  </si>
  <si>
    <t>欄13619</t>
  </si>
  <si>
    <t>欄13620</t>
  </si>
  <si>
    <t>欄13621</t>
  </si>
  <si>
    <t>欄13622</t>
  </si>
  <si>
    <t>欄13623</t>
  </si>
  <si>
    <t>欄13624</t>
  </si>
  <si>
    <t>欄13625</t>
  </si>
  <si>
    <t>欄13626</t>
  </si>
  <si>
    <t>欄13627</t>
  </si>
  <si>
    <t>欄13628</t>
  </si>
  <si>
    <t>欄13629</t>
  </si>
  <si>
    <t>欄13630</t>
  </si>
  <si>
    <t>欄13631</t>
  </si>
  <si>
    <t>欄13632</t>
  </si>
  <si>
    <t>欄13633</t>
  </si>
  <si>
    <t>欄13634</t>
  </si>
  <si>
    <t>欄13635</t>
  </si>
  <si>
    <t>欄13636</t>
  </si>
  <si>
    <t>欄13637</t>
  </si>
  <si>
    <t>欄13638</t>
  </si>
  <si>
    <t>欄13639</t>
  </si>
  <si>
    <t>欄13640</t>
  </si>
  <si>
    <t>欄13641</t>
  </si>
  <si>
    <t>欄13642</t>
  </si>
  <si>
    <t>欄13643</t>
  </si>
  <si>
    <t>欄13644</t>
  </si>
  <si>
    <t>欄13645</t>
  </si>
  <si>
    <t>欄13646</t>
  </si>
  <si>
    <t>欄13647</t>
  </si>
  <si>
    <t>欄13648</t>
  </si>
  <si>
    <t>欄13649</t>
  </si>
  <si>
    <t>欄13650</t>
  </si>
  <si>
    <t>欄13651</t>
  </si>
  <si>
    <t>欄13652</t>
  </si>
  <si>
    <t>欄13653</t>
  </si>
  <si>
    <t>欄13654</t>
  </si>
  <si>
    <t>欄13655</t>
  </si>
  <si>
    <t>欄13656</t>
  </si>
  <si>
    <t>欄13657</t>
  </si>
  <si>
    <t>欄13658</t>
  </si>
  <si>
    <t>欄13659</t>
  </si>
  <si>
    <t>欄13660</t>
  </si>
  <si>
    <t>欄13661</t>
  </si>
  <si>
    <t>欄13662</t>
  </si>
  <si>
    <t>欄13663</t>
  </si>
  <si>
    <t>欄13664</t>
  </si>
  <si>
    <t>欄13665</t>
  </si>
  <si>
    <t>欄13666</t>
  </si>
  <si>
    <t>欄13667</t>
  </si>
  <si>
    <t>欄13668</t>
  </si>
  <si>
    <t>欄13669</t>
  </si>
  <si>
    <t>欄13670</t>
  </si>
  <si>
    <t>欄13671</t>
  </si>
  <si>
    <t>欄13672</t>
  </si>
  <si>
    <t>欄13673</t>
  </si>
  <si>
    <t>欄13674</t>
  </si>
  <si>
    <t>欄13675</t>
  </si>
  <si>
    <t>欄13676</t>
  </si>
  <si>
    <t>欄13677</t>
  </si>
  <si>
    <t>欄13678</t>
  </si>
  <si>
    <t>欄13679</t>
  </si>
  <si>
    <t>欄13680</t>
  </si>
  <si>
    <t>欄13681</t>
  </si>
  <si>
    <t>欄13682</t>
  </si>
  <si>
    <t>欄13683</t>
  </si>
  <si>
    <t>欄13684</t>
  </si>
  <si>
    <t>欄13685</t>
  </si>
  <si>
    <t>欄13686</t>
  </si>
  <si>
    <t>欄13687</t>
  </si>
  <si>
    <t>欄13688</t>
  </si>
  <si>
    <t>欄13689</t>
  </si>
  <si>
    <t>欄13690</t>
  </si>
  <si>
    <t>欄13691</t>
  </si>
  <si>
    <t>欄13692</t>
  </si>
  <si>
    <t>欄13693</t>
  </si>
  <si>
    <t>欄13694</t>
  </si>
  <si>
    <t>欄13695</t>
  </si>
  <si>
    <t>欄13696</t>
  </si>
  <si>
    <t>欄13697</t>
  </si>
  <si>
    <t>欄13698</t>
  </si>
  <si>
    <t>欄13699</t>
  </si>
  <si>
    <t>欄13700</t>
  </si>
  <si>
    <t>欄13701</t>
  </si>
  <si>
    <t>欄13702</t>
  </si>
  <si>
    <t>欄13703</t>
  </si>
  <si>
    <t>欄13704</t>
  </si>
  <si>
    <t>欄13705</t>
  </si>
  <si>
    <t>欄13706</t>
  </si>
  <si>
    <t>欄13707</t>
  </si>
  <si>
    <t>欄13708</t>
  </si>
  <si>
    <t>欄13709</t>
  </si>
  <si>
    <t>欄13710</t>
  </si>
  <si>
    <t>欄13711</t>
  </si>
  <si>
    <t>欄13712</t>
  </si>
  <si>
    <t>欄13713</t>
  </si>
  <si>
    <t>欄13714</t>
  </si>
  <si>
    <t>欄13715</t>
  </si>
  <si>
    <t>欄13716</t>
  </si>
  <si>
    <t>欄13717</t>
  </si>
  <si>
    <t>欄13718</t>
  </si>
  <si>
    <t>欄13719</t>
  </si>
  <si>
    <t>欄13720</t>
  </si>
  <si>
    <t>欄13721</t>
  </si>
  <si>
    <t>欄13722</t>
  </si>
  <si>
    <t>欄13723</t>
  </si>
  <si>
    <t>欄13724</t>
  </si>
  <si>
    <t>欄13725</t>
  </si>
  <si>
    <t>欄13726</t>
  </si>
  <si>
    <t>欄13727</t>
  </si>
  <si>
    <t>欄13728</t>
  </si>
  <si>
    <t>欄13729</t>
  </si>
  <si>
    <t>欄13730</t>
  </si>
  <si>
    <t>欄13731</t>
  </si>
  <si>
    <t>欄13732</t>
  </si>
  <si>
    <t>欄13733</t>
  </si>
  <si>
    <t>欄13734</t>
  </si>
  <si>
    <t>欄13735</t>
  </si>
  <si>
    <t>欄13736</t>
  </si>
  <si>
    <t>欄13737</t>
  </si>
  <si>
    <t>欄13738</t>
  </si>
  <si>
    <t>欄13739</t>
  </si>
  <si>
    <t>欄13740</t>
  </si>
  <si>
    <t>欄13741</t>
  </si>
  <si>
    <t>欄13742</t>
  </si>
  <si>
    <t>欄13743</t>
  </si>
  <si>
    <t>欄13744</t>
  </si>
  <si>
    <t>欄13745</t>
  </si>
  <si>
    <t>欄13746</t>
  </si>
  <si>
    <t>欄13747</t>
  </si>
  <si>
    <t>欄13748</t>
  </si>
  <si>
    <t>欄13749</t>
  </si>
  <si>
    <t>欄13750</t>
  </si>
  <si>
    <t>欄13751</t>
  </si>
  <si>
    <t>欄13752</t>
  </si>
  <si>
    <t>欄13753</t>
  </si>
  <si>
    <t>欄13754</t>
  </si>
  <si>
    <t>欄13755</t>
  </si>
  <si>
    <t>欄13756</t>
  </si>
  <si>
    <t>欄13757</t>
  </si>
  <si>
    <t>欄13758</t>
  </si>
  <si>
    <t>欄13759</t>
  </si>
  <si>
    <t>欄13760</t>
  </si>
  <si>
    <t>欄13761</t>
  </si>
  <si>
    <t>欄13762</t>
  </si>
  <si>
    <t>欄13763</t>
  </si>
  <si>
    <t>欄13764</t>
  </si>
  <si>
    <t>欄13765</t>
  </si>
  <si>
    <t>欄13766</t>
  </si>
  <si>
    <t>欄13767</t>
  </si>
  <si>
    <t>欄13768</t>
  </si>
  <si>
    <t>欄13769</t>
  </si>
  <si>
    <t>欄13770</t>
  </si>
  <si>
    <t>欄13771</t>
  </si>
  <si>
    <t>欄13772</t>
  </si>
  <si>
    <t>欄13773</t>
  </si>
  <si>
    <t>欄13774</t>
  </si>
  <si>
    <t>欄13775</t>
  </si>
  <si>
    <t>欄13776</t>
  </si>
  <si>
    <t>欄13777</t>
  </si>
  <si>
    <t>欄13778</t>
  </si>
  <si>
    <t>欄13779</t>
  </si>
  <si>
    <t>欄13780</t>
  </si>
  <si>
    <t>欄13781</t>
  </si>
  <si>
    <t>欄13782</t>
  </si>
  <si>
    <t>欄13783</t>
  </si>
  <si>
    <t>欄13784</t>
  </si>
  <si>
    <t>欄13785</t>
  </si>
  <si>
    <t>欄13786</t>
  </si>
  <si>
    <t>欄13787</t>
  </si>
  <si>
    <t>欄13788</t>
  </si>
  <si>
    <t>欄13789</t>
  </si>
  <si>
    <t>欄13790</t>
  </si>
  <si>
    <t>欄13791</t>
  </si>
  <si>
    <t>欄13792</t>
  </si>
  <si>
    <t>欄13793</t>
  </si>
  <si>
    <t>欄13794</t>
  </si>
  <si>
    <t>欄13795</t>
  </si>
  <si>
    <t>欄13796</t>
  </si>
  <si>
    <t>欄13797</t>
  </si>
  <si>
    <t>欄13798</t>
  </si>
  <si>
    <t>欄13799</t>
  </si>
  <si>
    <t>欄13800</t>
  </si>
  <si>
    <t>欄13801</t>
  </si>
  <si>
    <t>欄13802</t>
  </si>
  <si>
    <t>欄13803</t>
  </si>
  <si>
    <t>欄13804</t>
  </si>
  <si>
    <t>欄13805</t>
  </si>
  <si>
    <t>欄13806</t>
  </si>
  <si>
    <t>欄13807</t>
  </si>
  <si>
    <t>欄13808</t>
  </si>
  <si>
    <t>欄13809</t>
  </si>
  <si>
    <t>欄13810</t>
  </si>
  <si>
    <t>欄13811</t>
  </si>
  <si>
    <t>欄13812</t>
  </si>
  <si>
    <t>欄13813</t>
  </si>
  <si>
    <t>欄13814</t>
  </si>
  <si>
    <t>欄13815</t>
  </si>
  <si>
    <t>欄13816</t>
  </si>
  <si>
    <t>欄13817</t>
  </si>
  <si>
    <t>欄13818</t>
  </si>
  <si>
    <t>欄13819</t>
  </si>
  <si>
    <t>欄13820</t>
  </si>
  <si>
    <t>欄13821</t>
  </si>
  <si>
    <t>欄13822</t>
  </si>
  <si>
    <t>欄13823</t>
  </si>
  <si>
    <t>欄13824</t>
  </si>
  <si>
    <t>欄13825</t>
  </si>
  <si>
    <t>欄13826</t>
  </si>
  <si>
    <t>欄13827</t>
  </si>
  <si>
    <t>欄13828</t>
  </si>
  <si>
    <t>欄13829</t>
  </si>
  <si>
    <t>欄13830</t>
  </si>
  <si>
    <t>欄13831</t>
  </si>
  <si>
    <t>欄13832</t>
  </si>
  <si>
    <t>欄13833</t>
  </si>
  <si>
    <t>欄13834</t>
  </si>
  <si>
    <t>欄13835</t>
  </si>
  <si>
    <t>欄13836</t>
  </si>
  <si>
    <t>欄13837</t>
  </si>
  <si>
    <t>欄13838</t>
  </si>
  <si>
    <t>欄13839</t>
  </si>
  <si>
    <t>欄13840</t>
  </si>
  <si>
    <t>欄13841</t>
  </si>
  <si>
    <t>欄13842</t>
  </si>
  <si>
    <t>欄13843</t>
  </si>
  <si>
    <t>欄13844</t>
  </si>
  <si>
    <t>欄13845</t>
  </si>
  <si>
    <t>欄13846</t>
  </si>
  <si>
    <t>欄13847</t>
  </si>
  <si>
    <t>欄13848</t>
  </si>
  <si>
    <t>欄13849</t>
  </si>
  <si>
    <t>欄13850</t>
  </si>
  <si>
    <t>欄13851</t>
  </si>
  <si>
    <t>欄13852</t>
  </si>
  <si>
    <t>欄13853</t>
  </si>
  <si>
    <t>欄13854</t>
  </si>
  <si>
    <t>欄13855</t>
  </si>
  <si>
    <t>欄13856</t>
  </si>
  <si>
    <t>欄13857</t>
  </si>
  <si>
    <t>欄13858</t>
  </si>
  <si>
    <t>欄13859</t>
  </si>
  <si>
    <t>欄13860</t>
  </si>
  <si>
    <t>欄13861</t>
  </si>
  <si>
    <t>欄13862</t>
  </si>
  <si>
    <t>欄13863</t>
  </si>
  <si>
    <t>欄13864</t>
  </si>
  <si>
    <t>欄13865</t>
  </si>
  <si>
    <t>欄13866</t>
  </si>
  <si>
    <t>欄13867</t>
  </si>
  <si>
    <t>欄13868</t>
  </si>
  <si>
    <t>欄13869</t>
  </si>
  <si>
    <t>欄13870</t>
  </si>
  <si>
    <t>欄13871</t>
  </si>
  <si>
    <t>欄13872</t>
  </si>
  <si>
    <t>欄13873</t>
  </si>
  <si>
    <t>欄13874</t>
  </si>
  <si>
    <t>欄13875</t>
  </si>
  <si>
    <t>欄13876</t>
  </si>
  <si>
    <t>欄13877</t>
  </si>
  <si>
    <t>欄13878</t>
  </si>
  <si>
    <t>欄13879</t>
  </si>
  <si>
    <t>欄13880</t>
  </si>
  <si>
    <t>欄13881</t>
  </si>
  <si>
    <t>欄13882</t>
  </si>
  <si>
    <t>欄13883</t>
  </si>
  <si>
    <t>欄13884</t>
  </si>
  <si>
    <t>欄13885</t>
  </si>
  <si>
    <t>欄13886</t>
  </si>
  <si>
    <t>欄13887</t>
  </si>
  <si>
    <t>欄13888</t>
  </si>
  <si>
    <t>欄13889</t>
  </si>
  <si>
    <t>欄13890</t>
  </si>
  <si>
    <t>欄13891</t>
  </si>
  <si>
    <t>欄13892</t>
  </si>
  <si>
    <t>欄13893</t>
  </si>
  <si>
    <t>欄13894</t>
  </si>
  <si>
    <t>欄13895</t>
  </si>
  <si>
    <t>欄13896</t>
  </si>
  <si>
    <t>欄13897</t>
  </si>
  <si>
    <t>欄13898</t>
  </si>
  <si>
    <t>欄13899</t>
  </si>
  <si>
    <t>欄13900</t>
  </si>
  <si>
    <t>欄13901</t>
  </si>
  <si>
    <t>欄13902</t>
  </si>
  <si>
    <t>欄13903</t>
  </si>
  <si>
    <t>欄13904</t>
  </si>
  <si>
    <t>欄13905</t>
  </si>
  <si>
    <t>欄13906</t>
  </si>
  <si>
    <t>欄13907</t>
  </si>
  <si>
    <t>欄13908</t>
  </si>
  <si>
    <t>欄13909</t>
  </si>
  <si>
    <t>欄13910</t>
  </si>
  <si>
    <t>欄13911</t>
  </si>
  <si>
    <t>欄13912</t>
  </si>
  <si>
    <t>欄13913</t>
  </si>
  <si>
    <t>欄13914</t>
  </si>
  <si>
    <t>欄13915</t>
  </si>
  <si>
    <t>欄13916</t>
  </si>
  <si>
    <t>欄13917</t>
  </si>
  <si>
    <t>欄13918</t>
  </si>
  <si>
    <t>欄13919</t>
  </si>
  <si>
    <t>欄13920</t>
  </si>
  <si>
    <t>欄13921</t>
  </si>
  <si>
    <t>欄13922</t>
  </si>
  <si>
    <t>欄13923</t>
  </si>
  <si>
    <t>欄13924</t>
  </si>
  <si>
    <t>欄13925</t>
  </si>
  <si>
    <t>欄13926</t>
  </si>
  <si>
    <t>欄13927</t>
  </si>
  <si>
    <t>欄13928</t>
  </si>
  <si>
    <t>欄13929</t>
  </si>
  <si>
    <t>欄13930</t>
  </si>
  <si>
    <t>欄13931</t>
  </si>
  <si>
    <t>欄13932</t>
  </si>
  <si>
    <t>欄13933</t>
  </si>
  <si>
    <t>欄13934</t>
  </si>
  <si>
    <t>欄13935</t>
  </si>
  <si>
    <t>欄13936</t>
  </si>
  <si>
    <t>欄13937</t>
  </si>
  <si>
    <t>欄13938</t>
  </si>
  <si>
    <t>欄13939</t>
  </si>
  <si>
    <t>欄13940</t>
  </si>
  <si>
    <t>欄13941</t>
  </si>
  <si>
    <t>欄13942</t>
  </si>
  <si>
    <t>欄13943</t>
  </si>
  <si>
    <t>欄13944</t>
  </si>
  <si>
    <t>欄13945</t>
  </si>
  <si>
    <t>欄13946</t>
  </si>
  <si>
    <t>欄13947</t>
  </si>
  <si>
    <t>欄13948</t>
  </si>
  <si>
    <t>欄13949</t>
  </si>
  <si>
    <t>欄13950</t>
  </si>
  <si>
    <t>欄13951</t>
  </si>
  <si>
    <t>欄13952</t>
  </si>
  <si>
    <t>欄13953</t>
  </si>
  <si>
    <t>欄13954</t>
  </si>
  <si>
    <t>欄13955</t>
  </si>
  <si>
    <t>欄13956</t>
  </si>
  <si>
    <t>欄13957</t>
  </si>
  <si>
    <t>欄13958</t>
  </si>
  <si>
    <t>欄13959</t>
  </si>
  <si>
    <t>欄13960</t>
  </si>
  <si>
    <t>欄13961</t>
  </si>
  <si>
    <t>欄13962</t>
  </si>
  <si>
    <t>欄13963</t>
  </si>
  <si>
    <t>欄13964</t>
  </si>
  <si>
    <t>欄13965</t>
  </si>
  <si>
    <t>欄13966</t>
  </si>
  <si>
    <t>欄13967</t>
  </si>
  <si>
    <t>欄13968</t>
  </si>
  <si>
    <t>欄13969</t>
  </si>
  <si>
    <t>欄13970</t>
  </si>
  <si>
    <t>欄13971</t>
  </si>
  <si>
    <t>欄13972</t>
  </si>
  <si>
    <t>欄13973</t>
  </si>
  <si>
    <t>欄13974</t>
  </si>
  <si>
    <t>欄13975</t>
  </si>
  <si>
    <t>欄13976</t>
  </si>
  <si>
    <t>欄13977</t>
  </si>
  <si>
    <t>欄13978</t>
  </si>
  <si>
    <t>欄13979</t>
  </si>
  <si>
    <t>欄13980</t>
  </si>
  <si>
    <t>欄13981</t>
  </si>
  <si>
    <t>欄13982</t>
  </si>
  <si>
    <t>欄13983</t>
  </si>
  <si>
    <t>欄13984</t>
  </si>
  <si>
    <t>欄13985</t>
  </si>
  <si>
    <t>欄13986</t>
  </si>
  <si>
    <t>欄13987</t>
  </si>
  <si>
    <t>欄13988</t>
  </si>
  <si>
    <t>欄13989</t>
  </si>
  <si>
    <t>欄13990</t>
  </si>
  <si>
    <t>欄13991</t>
  </si>
  <si>
    <t>欄13992</t>
  </si>
  <si>
    <t>欄13993</t>
  </si>
  <si>
    <t>欄13994</t>
  </si>
  <si>
    <t>欄13995</t>
  </si>
  <si>
    <t>欄13996</t>
  </si>
  <si>
    <t>欄13997</t>
  </si>
  <si>
    <t>欄13998</t>
  </si>
  <si>
    <t>欄13999</t>
  </si>
  <si>
    <t>欄14000</t>
  </si>
  <si>
    <t>欄14001</t>
  </si>
  <si>
    <t>欄14002</t>
  </si>
  <si>
    <t>欄14003</t>
  </si>
  <si>
    <t>欄14004</t>
  </si>
  <si>
    <t>欄14005</t>
  </si>
  <si>
    <t>欄14006</t>
  </si>
  <si>
    <t>欄14007</t>
  </si>
  <si>
    <t>欄14008</t>
  </si>
  <si>
    <t>欄14009</t>
  </si>
  <si>
    <t>欄14010</t>
  </si>
  <si>
    <t>欄14011</t>
  </si>
  <si>
    <t>欄14012</t>
  </si>
  <si>
    <t>欄14013</t>
  </si>
  <si>
    <t>欄14014</t>
  </si>
  <si>
    <t>欄14015</t>
  </si>
  <si>
    <t>欄14016</t>
  </si>
  <si>
    <t>欄14017</t>
  </si>
  <si>
    <t>欄14018</t>
  </si>
  <si>
    <t>欄14019</t>
  </si>
  <si>
    <t>欄14020</t>
  </si>
  <si>
    <t>欄14021</t>
  </si>
  <si>
    <t>欄14022</t>
  </si>
  <si>
    <t>欄14023</t>
  </si>
  <si>
    <t>欄14024</t>
  </si>
  <si>
    <t>欄14025</t>
  </si>
  <si>
    <t>欄14026</t>
  </si>
  <si>
    <t>欄14027</t>
  </si>
  <si>
    <t>欄14028</t>
  </si>
  <si>
    <t>欄14029</t>
  </si>
  <si>
    <t>欄14030</t>
  </si>
  <si>
    <t>欄14031</t>
  </si>
  <si>
    <t>欄14032</t>
  </si>
  <si>
    <t>欄14033</t>
  </si>
  <si>
    <t>欄14034</t>
  </si>
  <si>
    <t>欄14035</t>
  </si>
  <si>
    <t>欄14036</t>
  </si>
  <si>
    <t>欄14037</t>
  </si>
  <si>
    <t>欄14038</t>
  </si>
  <si>
    <t>欄14039</t>
  </si>
  <si>
    <t>欄14040</t>
  </si>
  <si>
    <t>欄14041</t>
  </si>
  <si>
    <t>欄14042</t>
  </si>
  <si>
    <t>欄14043</t>
  </si>
  <si>
    <t>欄14044</t>
  </si>
  <si>
    <t>欄14045</t>
  </si>
  <si>
    <t>欄14046</t>
  </si>
  <si>
    <t>欄14047</t>
  </si>
  <si>
    <t>欄14048</t>
  </si>
  <si>
    <t>欄14049</t>
  </si>
  <si>
    <t>欄14050</t>
  </si>
  <si>
    <t>欄14051</t>
  </si>
  <si>
    <t>欄14052</t>
  </si>
  <si>
    <t>欄14053</t>
  </si>
  <si>
    <t>欄14054</t>
  </si>
  <si>
    <t>欄14055</t>
  </si>
  <si>
    <t>欄14056</t>
  </si>
  <si>
    <t>欄14057</t>
  </si>
  <si>
    <t>欄14058</t>
  </si>
  <si>
    <t>欄14059</t>
  </si>
  <si>
    <t>欄14060</t>
  </si>
  <si>
    <t>欄14061</t>
  </si>
  <si>
    <t>欄14062</t>
  </si>
  <si>
    <t>欄14063</t>
  </si>
  <si>
    <t>欄14064</t>
  </si>
  <si>
    <t>欄14065</t>
  </si>
  <si>
    <t>欄14066</t>
  </si>
  <si>
    <t>欄14067</t>
  </si>
  <si>
    <t>欄14068</t>
  </si>
  <si>
    <t>欄14069</t>
  </si>
  <si>
    <t>欄14070</t>
  </si>
  <si>
    <t>欄14071</t>
  </si>
  <si>
    <t>欄14072</t>
  </si>
  <si>
    <t>欄14073</t>
  </si>
  <si>
    <t>欄14074</t>
  </si>
  <si>
    <t>欄14075</t>
  </si>
  <si>
    <t>欄14076</t>
  </si>
  <si>
    <t>欄14077</t>
  </si>
  <si>
    <t>欄14078</t>
  </si>
  <si>
    <t>欄14079</t>
  </si>
  <si>
    <t>欄14080</t>
  </si>
  <si>
    <t>欄14081</t>
  </si>
  <si>
    <t>欄14082</t>
  </si>
  <si>
    <t>欄14083</t>
  </si>
  <si>
    <t>欄14084</t>
  </si>
  <si>
    <t>欄14085</t>
  </si>
  <si>
    <t>欄14086</t>
  </si>
  <si>
    <t>欄14087</t>
  </si>
  <si>
    <t>欄14088</t>
  </si>
  <si>
    <t>欄14089</t>
  </si>
  <si>
    <t>欄14090</t>
  </si>
  <si>
    <t>欄14091</t>
  </si>
  <si>
    <t>欄14092</t>
  </si>
  <si>
    <t>欄14093</t>
  </si>
  <si>
    <t>欄14094</t>
  </si>
  <si>
    <t>欄14095</t>
  </si>
  <si>
    <t>欄14096</t>
  </si>
  <si>
    <t>欄14097</t>
  </si>
  <si>
    <t>欄14098</t>
  </si>
  <si>
    <t>欄14099</t>
  </si>
  <si>
    <t>欄14100</t>
  </si>
  <si>
    <t>欄14101</t>
  </si>
  <si>
    <t>欄14102</t>
  </si>
  <si>
    <t>欄14103</t>
  </si>
  <si>
    <t>欄14104</t>
  </si>
  <si>
    <t>欄14105</t>
  </si>
  <si>
    <t>欄14106</t>
  </si>
  <si>
    <t>欄14107</t>
  </si>
  <si>
    <t>欄14108</t>
  </si>
  <si>
    <t>欄14109</t>
  </si>
  <si>
    <t>欄14110</t>
  </si>
  <si>
    <t>欄14111</t>
  </si>
  <si>
    <t>欄14112</t>
  </si>
  <si>
    <t>欄14113</t>
  </si>
  <si>
    <t>欄14114</t>
  </si>
  <si>
    <t>欄14115</t>
  </si>
  <si>
    <t>欄14116</t>
  </si>
  <si>
    <t>欄14117</t>
  </si>
  <si>
    <t>欄14118</t>
  </si>
  <si>
    <t>欄14119</t>
  </si>
  <si>
    <t>欄14120</t>
  </si>
  <si>
    <t>欄14121</t>
  </si>
  <si>
    <t>欄14122</t>
  </si>
  <si>
    <t>欄14123</t>
  </si>
  <si>
    <t>欄14124</t>
  </si>
  <si>
    <t>欄14125</t>
  </si>
  <si>
    <t>欄14126</t>
  </si>
  <si>
    <t>欄14127</t>
  </si>
  <si>
    <t>欄14128</t>
  </si>
  <si>
    <t>欄14129</t>
  </si>
  <si>
    <t>欄14130</t>
  </si>
  <si>
    <t>欄14131</t>
  </si>
  <si>
    <t>欄14132</t>
  </si>
  <si>
    <t>欄14133</t>
  </si>
  <si>
    <t>欄14134</t>
  </si>
  <si>
    <t>欄14135</t>
  </si>
  <si>
    <t>欄14136</t>
  </si>
  <si>
    <t>欄14137</t>
  </si>
  <si>
    <t>欄14138</t>
  </si>
  <si>
    <t>欄14139</t>
  </si>
  <si>
    <t>欄14140</t>
  </si>
  <si>
    <t>欄14141</t>
  </si>
  <si>
    <t>欄14142</t>
  </si>
  <si>
    <t>欄14143</t>
  </si>
  <si>
    <t>欄14144</t>
  </si>
  <si>
    <t>欄14145</t>
  </si>
  <si>
    <t>欄14146</t>
  </si>
  <si>
    <t>欄14147</t>
  </si>
  <si>
    <t>欄14148</t>
  </si>
  <si>
    <t>欄14149</t>
  </si>
  <si>
    <t>欄14150</t>
  </si>
  <si>
    <t>欄14151</t>
  </si>
  <si>
    <t>欄14152</t>
  </si>
  <si>
    <t>欄14153</t>
  </si>
  <si>
    <t>欄14154</t>
  </si>
  <si>
    <t>欄14155</t>
  </si>
  <si>
    <t>欄14156</t>
  </si>
  <si>
    <t>欄14157</t>
  </si>
  <si>
    <t>欄14158</t>
  </si>
  <si>
    <t>欄14159</t>
  </si>
  <si>
    <t>欄14160</t>
  </si>
  <si>
    <t>欄14161</t>
  </si>
  <si>
    <t>欄14162</t>
  </si>
  <si>
    <t>欄14163</t>
  </si>
  <si>
    <t>欄14164</t>
  </si>
  <si>
    <t>欄14165</t>
  </si>
  <si>
    <t>欄14166</t>
  </si>
  <si>
    <t>欄14167</t>
  </si>
  <si>
    <t>欄14168</t>
  </si>
  <si>
    <t>欄14169</t>
  </si>
  <si>
    <t>欄14170</t>
  </si>
  <si>
    <t>欄14171</t>
  </si>
  <si>
    <t>欄14172</t>
  </si>
  <si>
    <t>欄14173</t>
  </si>
  <si>
    <t>欄14174</t>
  </si>
  <si>
    <t>欄14175</t>
  </si>
  <si>
    <t>欄14176</t>
  </si>
  <si>
    <t>欄14177</t>
  </si>
  <si>
    <t>欄14178</t>
  </si>
  <si>
    <t>欄14179</t>
  </si>
  <si>
    <t>欄14180</t>
  </si>
  <si>
    <t>欄14181</t>
  </si>
  <si>
    <t>欄14182</t>
  </si>
  <si>
    <t>欄14183</t>
  </si>
  <si>
    <t>欄14184</t>
  </si>
  <si>
    <t>欄14185</t>
  </si>
  <si>
    <t>欄14186</t>
  </si>
  <si>
    <t>欄14187</t>
  </si>
  <si>
    <t>欄14188</t>
  </si>
  <si>
    <t>欄14189</t>
  </si>
  <si>
    <t>欄14190</t>
  </si>
  <si>
    <t>欄14191</t>
  </si>
  <si>
    <t>欄14192</t>
  </si>
  <si>
    <t>欄14193</t>
  </si>
  <si>
    <t>欄14194</t>
  </si>
  <si>
    <t>欄14195</t>
  </si>
  <si>
    <t>欄14196</t>
  </si>
  <si>
    <t>欄14197</t>
  </si>
  <si>
    <t>欄14198</t>
  </si>
  <si>
    <t>欄14199</t>
  </si>
  <si>
    <t>欄14200</t>
  </si>
  <si>
    <t>欄14201</t>
  </si>
  <si>
    <t>欄14202</t>
  </si>
  <si>
    <t>欄14203</t>
  </si>
  <si>
    <t>欄14204</t>
  </si>
  <si>
    <t>欄14205</t>
  </si>
  <si>
    <t>欄14206</t>
  </si>
  <si>
    <t>欄14207</t>
  </si>
  <si>
    <t>欄14208</t>
  </si>
  <si>
    <t>欄14209</t>
  </si>
  <si>
    <t>欄14210</t>
  </si>
  <si>
    <t>欄14211</t>
  </si>
  <si>
    <t>欄14212</t>
  </si>
  <si>
    <t>欄14213</t>
  </si>
  <si>
    <t>欄14214</t>
  </si>
  <si>
    <t>欄14215</t>
  </si>
  <si>
    <t>欄14216</t>
  </si>
  <si>
    <t>欄14217</t>
  </si>
  <si>
    <t>欄14218</t>
  </si>
  <si>
    <t>欄14219</t>
  </si>
  <si>
    <t>欄14220</t>
  </si>
  <si>
    <t>欄14221</t>
  </si>
  <si>
    <t>欄14222</t>
  </si>
  <si>
    <t>欄14223</t>
  </si>
  <si>
    <t>欄14224</t>
  </si>
  <si>
    <t>欄14225</t>
  </si>
  <si>
    <t>欄14226</t>
  </si>
  <si>
    <t>欄14227</t>
  </si>
  <si>
    <t>欄14228</t>
  </si>
  <si>
    <t>欄14229</t>
  </si>
  <si>
    <t>欄14230</t>
  </si>
  <si>
    <t>欄14231</t>
  </si>
  <si>
    <t>欄14232</t>
  </si>
  <si>
    <t>欄14233</t>
  </si>
  <si>
    <t>欄14234</t>
  </si>
  <si>
    <t>欄14235</t>
  </si>
  <si>
    <t>欄14236</t>
  </si>
  <si>
    <t>欄14237</t>
  </si>
  <si>
    <t>欄14238</t>
  </si>
  <si>
    <t>欄14239</t>
  </si>
  <si>
    <t>欄14240</t>
  </si>
  <si>
    <t>欄14241</t>
  </si>
  <si>
    <t>欄14242</t>
  </si>
  <si>
    <t>欄14243</t>
  </si>
  <si>
    <t>欄14244</t>
  </si>
  <si>
    <t>欄14245</t>
  </si>
  <si>
    <t>欄14246</t>
  </si>
  <si>
    <t>欄14247</t>
  </si>
  <si>
    <t>欄14248</t>
  </si>
  <si>
    <t>欄14249</t>
  </si>
  <si>
    <t>欄14250</t>
  </si>
  <si>
    <t>欄14251</t>
  </si>
  <si>
    <t>欄14252</t>
  </si>
  <si>
    <t>欄14253</t>
  </si>
  <si>
    <t>欄14254</t>
  </si>
  <si>
    <t>欄14255</t>
  </si>
  <si>
    <t>欄14256</t>
  </si>
  <si>
    <t>欄14257</t>
  </si>
  <si>
    <t>欄14258</t>
  </si>
  <si>
    <t>欄14259</t>
  </si>
  <si>
    <t>欄14260</t>
  </si>
  <si>
    <t>欄14261</t>
  </si>
  <si>
    <t>欄14262</t>
  </si>
  <si>
    <t>欄14263</t>
  </si>
  <si>
    <t>欄14264</t>
  </si>
  <si>
    <t>欄14265</t>
  </si>
  <si>
    <t>欄14266</t>
  </si>
  <si>
    <t>欄14267</t>
  </si>
  <si>
    <t>欄14268</t>
  </si>
  <si>
    <t>欄14269</t>
  </si>
  <si>
    <t>欄14270</t>
  </si>
  <si>
    <t>欄14271</t>
  </si>
  <si>
    <t>欄14272</t>
  </si>
  <si>
    <t>欄14273</t>
  </si>
  <si>
    <t>欄14274</t>
  </si>
  <si>
    <t>欄14275</t>
  </si>
  <si>
    <t>欄14276</t>
  </si>
  <si>
    <t>欄14277</t>
  </si>
  <si>
    <t>欄14278</t>
  </si>
  <si>
    <t>欄14279</t>
  </si>
  <si>
    <t>欄14280</t>
  </si>
  <si>
    <t>欄14281</t>
  </si>
  <si>
    <t>欄14282</t>
  </si>
  <si>
    <t>欄14283</t>
  </si>
  <si>
    <t>欄14284</t>
  </si>
  <si>
    <t>欄14285</t>
  </si>
  <si>
    <t>欄14286</t>
  </si>
  <si>
    <t>欄14287</t>
  </si>
  <si>
    <t>欄14288</t>
  </si>
  <si>
    <t>欄14289</t>
  </si>
  <si>
    <t>欄14290</t>
  </si>
  <si>
    <t>欄14291</t>
  </si>
  <si>
    <t>欄14292</t>
  </si>
  <si>
    <t>欄14293</t>
  </si>
  <si>
    <t>欄14294</t>
  </si>
  <si>
    <t>欄14295</t>
  </si>
  <si>
    <t>欄14296</t>
  </si>
  <si>
    <t>欄14297</t>
  </si>
  <si>
    <t>欄14298</t>
  </si>
  <si>
    <t>欄14299</t>
  </si>
  <si>
    <t>欄14300</t>
  </si>
  <si>
    <t>欄14301</t>
  </si>
  <si>
    <t>欄14302</t>
  </si>
  <si>
    <t>欄14303</t>
  </si>
  <si>
    <t>欄14304</t>
  </si>
  <si>
    <t>欄14305</t>
  </si>
  <si>
    <t>欄14306</t>
  </si>
  <si>
    <t>欄14307</t>
  </si>
  <si>
    <t>欄14308</t>
  </si>
  <si>
    <t>欄14309</t>
  </si>
  <si>
    <t>欄14310</t>
  </si>
  <si>
    <t>欄14311</t>
  </si>
  <si>
    <t>欄14312</t>
  </si>
  <si>
    <t>欄14313</t>
  </si>
  <si>
    <t>欄14314</t>
  </si>
  <si>
    <t>欄14315</t>
  </si>
  <si>
    <t>欄14316</t>
  </si>
  <si>
    <t>欄14317</t>
  </si>
  <si>
    <t>欄14318</t>
  </si>
  <si>
    <t>欄14319</t>
  </si>
  <si>
    <t>欄14320</t>
  </si>
  <si>
    <t>欄14321</t>
  </si>
  <si>
    <t>欄14322</t>
  </si>
  <si>
    <t>欄14323</t>
  </si>
  <si>
    <t>欄14324</t>
  </si>
  <si>
    <t>欄14325</t>
  </si>
  <si>
    <t>欄14326</t>
  </si>
  <si>
    <t>欄14327</t>
  </si>
  <si>
    <t>欄14328</t>
  </si>
  <si>
    <t>欄14329</t>
  </si>
  <si>
    <t>欄14330</t>
  </si>
  <si>
    <t>欄14331</t>
  </si>
  <si>
    <t>欄14332</t>
  </si>
  <si>
    <t>欄14333</t>
  </si>
  <si>
    <t>欄14334</t>
  </si>
  <si>
    <t>欄14335</t>
  </si>
  <si>
    <t>欄14336</t>
  </si>
  <si>
    <t>欄14337</t>
  </si>
  <si>
    <t>欄14338</t>
  </si>
  <si>
    <t>欄14339</t>
  </si>
  <si>
    <t>欄14340</t>
  </si>
  <si>
    <t>欄14341</t>
  </si>
  <si>
    <t>欄14342</t>
  </si>
  <si>
    <t>欄14343</t>
  </si>
  <si>
    <t>欄14344</t>
  </si>
  <si>
    <t>欄14345</t>
  </si>
  <si>
    <t>欄14346</t>
  </si>
  <si>
    <t>欄14347</t>
  </si>
  <si>
    <t>欄14348</t>
  </si>
  <si>
    <t>欄14349</t>
  </si>
  <si>
    <t>欄14350</t>
  </si>
  <si>
    <t>欄14351</t>
  </si>
  <si>
    <t>欄14352</t>
  </si>
  <si>
    <t>欄14353</t>
  </si>
  <si>
    <t>欄14354</t>
  </si>
  <si>
    <t>欄14355</t>
  </si>
  <si>
    <t>欄14356</t>
  </si>
  <si>
    <t>欄14357</t>
  </si>
  <si>
    <t>欄14358</t>
  </si>
  <si>
    <t>欄14359</t>
  </si>
  <si>
    <t>欄14360</t>
  </si>
  <si>
    <t>欄14361</t>
  </si>
  <si>
    <t>欄14362</t>
  </si>
  <si>
    <t>欄14363</t>
  </si>
  <si>
    <t>欄14364</t>
  </si>
  <si>
    <t>欄14365</t>
  </si>
  <si>
    <t>欄14366</t>
  </si>
  <si>
    <t>欄14367</t>
  </si>
  <si>
    <t>欄14368</t>
  </si>
  <si>
    <t>欄14369</t>
  </si>
  <si>
    <t>欄14370</t>
  </si>
  <si>
    <t>欄14371</t>
  </si>
  <si>
    <t>欄14372</t>
  </si>
  <si>
    <t>欄14373</t>
  </si>
  <si>
    <t>欄14374</t>
  </si>
  <si>
    <t>欄14375</t>
  </si>
  <si>
    <t>欄14376</t>
  </si>
  <si>
    <t>欄14377</t>
  </si>
  <si>
    <t>欄14378</t>
  </si>
  <si>
    <t>欄14379</t>
  </si>
  <si>
    <t>欄14380</t>
  </si>
  <si>
    <t>欄14381</t>
  </si>
  <si>
    <t>欄14382</t>
  </si>
  <si>
    <t>欄14383</t>
  </si>
  <si>
    <t>欄14384</t>
  </si>
  <si>
    <t>欄14385</t>
  </si>
  <si>
    <t>欄14386</t>
  </si>
  <si>
    <t>欄14387</t>
  </si>
  <si>
    <t>欄14388</t>
  </si>
  <si>
    <t>欄14389</t>
  </si>
  <si>
    <t>欄14390</t>
  </si>
  <si>
    <t>欄14391</t>
  </si>
  <si>
    <t>欄14392</t>
  </si>
  <si>
    <t>欄14393</t>
  </si>
  <si>
    <t>欄14394</t>
  </si>
  <si>
    <t>欄14395</t>
  </si>
  <si>
    <t>欄14396</t>
  </si>
  <si>
    <t>欄14397</t>
  </si>
  <si>
    <t>欄14398</t>
  </si>
  <si>
    <t>欄14399</t>
  </si>
  <si>
    <t>欄14400</t>
  </si>
  <si>
    <t>欄14401</t>
  </si>
  <si>
    <t>欄14402</t>
  </si>
  <si>
    <t>欄14403</t>
  </si>
  <si>
    <t>欄14404</t>
  </si>
  <si>
    <t>欄14405</t>
  </si>
  <si>
    <t>欄14406</t>
  </si>
  <si>
    <t>欄14407</t>
  </si>
  <si>
    <t>欄14408</t>
  </si>
  <si>
    <t>欄14409</t>
  </si>
  <si>
    <t>欄14410</t>
  </si>
  <si>
    <t>欄14411</t>
  </si>
  <si>
    <t>欄14412</t>
  </si>
  <si>
    <t>欄14413</t>
  </si>
  <si>
    <t>欄14414</t>
  </si>
  <si>
    <t>欄14415</t>
  </si>
  <si>
    <t>欄14416</t>
  </si>
  <si>
    <t>欄14417</t>
  </si>
  <si>
    <t>欄14418</t>
  </si>
  <si>
    <t>欄14419</t>
  </si>
  <si>
    <t>欄14420</t>
  </si>
  <si>
    <t>欄14421</t>
  </si>
  <si>
    <t>欄14422</t>
  </si>
  <si>
    <t>欄14423</t>
  </si>
  <si>
    <t>欄14424</t>
  </si>
  <si>
    <t>欄14425</t>
  </si>
  <si>
    <t>欄14426</t>
  </si>
  <si>
    <t>欄14427</t>
  </si>
  <si>
    <t>欄14428</t>
  </si>
  <si>
    <t>欄14429</t>
  </si>
  <si>
    <t>欄14430</t>
  </si>
  <si>
    <t>欄14431</t>
  </si>
  <si>
    <t>欄14432</t>
  </si>
  <si>
    <t>欄14433</t>
  </si>
  <si>
    <t>欄14434</t>
  </si>
  <si>
    <t>欄14435</t>
  </si>
  <si>
    <t>欄14436</t>
  </si>
  <si>
    <t>欄14437</t>
  </si>
  <si>
    <t>欄14438</t>
  </si>
  <si>
    <t>欄14439</t>
  </si>
  <si>
    <t>欄14440</t>
  </si>
  <si>
    <t>欄14441</t>
  </si>
  <si>
    <t>欄14442</t>
  </si>
  <si>
    <t>欄14443</t>
  </si>
  <si>
    <t>欄14444</t>
  </si>
  <si>
    <t>欄14445</t>
  </si>
  <si>
    <t>欄14446</t>
  </si>
  <si>
    <t>欄14447</t>
  </si>
  <si>
    <t>欄14448</t>
  </si>
  <si>
    <t>欄14449</t>
  </si>
  <si>
    <t>欄14450</t>
  </si>
  <si>
    <t>欄14451</t>
  </si>
  <si>
    <t>欄14452</t>
  </si>
  <si>
    <t>欄14453</t>
  </si>
  <si>
    <t>欄14454</t>
  </si>
  <si>
    <t>欄14455</t>
  </si>
  <si>
    <t>欄14456</t>
  </si>
  <si>
    <t>欄14457</t>
  </si>
  <si>
    <t>欄14458</t>
  </si>
  <si>
    <t>欄14459</t>
  </si>
  <si>
    <t>欄14460</t>
  </si>
  <si>
    <t>欄14461</t>
  </si>
  <si>
    <t>欄14462</t>
  </si>
  <si>
    <t>欄14463</t>
  </si>
  <si>
    <t>欄14464</t>
  </si>
  <si>
    <t>欄14465</t>
  </si>
  <si>
    <t>欄14466</t>
  </si>
  <si>
    <t>欄14467</t>
  </si>
  <si>
    <t>欄14468</t>
  </si>
  <si>
    <t>欄14469</t>
  </si>
  <si>
    <t>欄14470</t>
  </si>
  <si>
    <t>欄14471</t>
  </si>
  <si>
    <t>欄14472</t>
  </si>
  <si>
    <t>欄14473</t>
  </si>
  <si>
    <t>欄14474</t>
  </si>
  <si>
    <t>欄14475</t>
  </si>
  <si>
    <t>欄14476</t>
  </si>
  <si>
    <t>欄14477</t>
  </si>
  <si>
    <t>欄14478</t>
  </si>
  <si>
    <t>欄14479</t>
  </si>
  <si>
    <t>欄14480</t>
  </si>
  <si>
    <t>欄14481</t>
  </si>
  <si>
    <t>欄14482</t>
  </si>
  <si>
    <t>欄14483</t>
  </si>
  <si>
    <t>欄14484</t>
  </si>
  <si>
    <t>欄14485</t>
  </si>
  <si>
    <t>欄14486</t>
  </si>
  <si>
    <t>欄14487</t>
  </si>
  <si>
    <t>欄14488</t>
  </si>
  <si>
    <t>欄14489</t>
  </si>
  <si>
    <t>欄14490</t>
  </si>
  <si>
    <t>欄14491</t>
  </si>
  <si>
    <t>欄14492</t>
  </si>
  <si>
    <t>欄14493</t>
  </si>
  <si>
    <t>欄14494</t>
  </si>
  <si>
    <t>欄14495</t>
  </si>
  <si>
    <t>欄14496</t>
  </si>
  <si>
    <t>欄14497</t>
  </si>
  <si>
    <t>欄14498</t>
  </si>
  <si>
    <t>欄14499</t>
  </si>
  <si>
    <t>欄14500</t>
  </si>
  <si>
    <t>欄14501</t>
  </si>
  <si>
    <t>欄14502</t>
  </si>
  <si>
    <t>欄14503</t>
  </si>
  <si>
    <t>欄14504</t>
  </si>
  <si>
    <t>欄14505</t>
  </si>
  <si>
    <t>欄14506</t>
  </si>
  <si>
    <t>欄14507</t>
  </si>
  <si>
    <t>欄14508</t>
  </si>
  <si>
    <t>欄14509</t>
  </si>
  <si>
    <t>欄14510</t>
  </si>
  <si>
    <t>欄14511</t>
  </si>
  <si>
    <t>欄14512</t>
  </si>
  <si>
    <t>欄14513</t>
  </si>
  <si>
    <t>欄14514</t>
  </si>
  <si>
    <t>欄14515</t>
  </si>
  <si>
    <t>欄14516</t>
  </si>
  <si>
    <t>欄14517</t>
  </si>
  <si>
    <t>欄14518</t>
  </si>
  <si>
    <t>欄14519</t>
  </si>
  <si>
    <t>欄14520</t>
  </si>
  <si>
    <t>欄14521</t>
  </si>
  <si>
    <t>欄14522</t>
  </si>
  <si>
    <t>欄14523</t>
  </si>
  <si>
    <t>欄14524</t>
  </si>
  <si>
    <t>欄14525</t>
  </si>
  <si>
    <t>欄14526</t>
  </si>
  <si>
    <t>欄14527</t>
  </si>
  <si>
    <t>欄14528</t>
  </si>
  <si>
    <t>欄14529</t>
  </si>
  <si>
    <t>欄14530</t>
  </si>
  <si>
    <t>欄14531</t>
  </si>
  <si>
    <t>欄14532</t>
  </si>
  <si>
    <t>欄14533</t>
  </si>
  <si>
    <t>欄14534</t>
  </si>
  <si>
    <t>欄14535</t>
  </si>
  <si>
    <t>欄14536</t>
  </si>
  <si>
    <t>欄14537</t>
  </si>
  <si>
    <t>欄14538</t>
  </si>
  <si>
    <t>欄14539</t>
  </si>
  <si>
    <t>欄14540</t>
  </si>
  <si>
    <t>欄14541</t>
  </si>
  <si>
    <t>欄14542</t>
  </si>
  <si>
    <t>欄14543</t>
  </si>
  <si>
    <t>欄14544</t>
  </si>
  <si>
    <t>欄14545</t>
  </si>
  <si>
    <t>欄14546</t>
  </si>
  <si>
    <t>欄14547</t>
  </si>
  <si>
    <t>欄14548</t>
  </si>
  <si>
    <t>欄14549</t>
  </si>
  <si>
    <t>欄14550</t>
  </si>
  <si>
    <t>欄14551</t>
  </si>
  <si>
    <t>欄14552</t>
  </si>
  <si>
    <t>欄14553</t>
  </si>
  <si>
    <t>欄14554</t>
  </si>
  <si>
    <t>欄14555</t>
  </si>
  <si>
    <t>欄14556</t>
  </si>
  <si>
    <t>欄14557</t>
  </si>
  <si>
    <t>欄14558</t>
  </si>
  <si>
    <t>欄14559</t>
  </si>
  <si>
    <t>欄14560</t>
  </si>
  <si>
    <t>欄14561</t>
  </si>
  <si>
    <t>欄14562</t>
  </si>
  <si>
    <t>欄14563</t>
  </si>
  <si>
    <t>欄14564</t>
  </si>
  <si>
    <t>欄14565</t>
  </si>
  <si>
    <t>欄14566</t>
  </si>
  <si>
    <t>欄14567</t>
  </si>
  <si>
    <t>欄14568</t>
  </si>
  <si>
    <t>欄14569</t>
  </si>
  <si>
    <t>欄14570</t>
  </si>
  <si>
    <t>欄14571</t>
  </si>
  <si>
    <t>欄14572</t>
  </si>
  <si>
    <t>欄14573</t>
  </si>
  <si>
    <t>欄14574</t>
  </si>
  <si>
    <t>欄14575</t>
  </si>
  <si>
    <t>欄14576</t>
  </si>
  <si>
    <t>欄14577</t>
  </si>
  <si>
    <t>欄14578</t>
  </si>
  <si>
    <t>欄14579</t>
  </si>
  <si>
    <t>欄14580</t>
  </si>
  <si>
    <t>欄14581</t>
  </si>
  <si>
    <t>欄14582</t>
  </si>
  <si>
    <t>欄14583</t>
  </si>
  <si>
    <t>欄14584</t>
  </si>
  <si>
    <t>欄14585</t>
  </si>
  <si>
    <t>欄14586</t>
  </si>
  <si>
    <t>欄14587</t>
  </si>
  <si>
    <t>欄14588</t>
  </si>
  <si>
    <t>欄14589</t>
  </si>
  <si>
    <t>欄14590</t>
  </si>
  <si>
    <t>欄14591</t>
  </si>
  <si>
    <t>欄14592</t>
  </si>
  <si>
    <t>欄14593</t>
  </si>
  <si>
    <t>欄14594</t>
  </si>
  <si>
    <t>欄14595</t>
  </si>
  <si>
    <t>欄14596</t>
  </si>
  <si>
    <t>欄14597</t>
  </si>
  <si>
    <t>欄14598</t>
  </si>
  <si>
    <t>欄14599</t>
  </si>
  <si>
    <t>欄14600</t>
  </si>
  <si>
    <t>欄14601</t>
  </si>
  <si>
    <t>欄14602</t>
  </si>
  <si>
    <t>欄14603</t>
  </si>
  <si>
    <t>欄14604</t>
  </si>
  <si>
    <t>欄14605</t>
  </si>
  <si>
    <t>欄14606</t>
  </si>
  <si>
    <t>欄14607</t>
  </si>
  <si>
    <t>欄14608</t>
  </si>
  <si>
    <t>欄14609</t>
  </si>
  <si>
    <t>欄14610</t>
  </si>
  <si>
    <t>欄14611</t>
  </si>
  <si>
    <t>欄14612</t>
  </si>
  <si>
    <t>欄14613</t>
  </si>
  <si>
    <t>欄14614</t>
  </si>
  <si>
    <t>欄14615</t>
  </si>
  <si>
    <t>欄14616</t>
  </si>
  <si>
    <t>欄14617</t>
  </si>
  <si>
    <t>欄14618</t>
  </si>
  <si>
    <t>欄14619</t>
  </si>
  <si>
    <t>欄14620</t>
  </si>
  <si>
    <t>欄14621</t>
  </si>
  <si>
    <t>欄14622</t>
  </si>
  <si>
    <t>欄14623</t>
  </si>
  <si>
    <t>欄14624</t>
  </si>
  <si>
    <t>欄14625</t>
  </si>
  <si>
    <t>欄14626</t>
  </si>
  <si>
    <t>欄14627</t>
  </si>
  <si>
    <t>欄14628</t>
  </si>
  <si>
    <t>欄14629</t>
  </si>
  <si>
    <t>欄14630</t>
  </si>
  <si>
    <t>欄14631</t>
  </si>
  <si>
    <t>欄14632</t>
  </si>
  <si>
    <t>欄14633</t>
  </si>
  <si>
    <t>欄14634</t>
  </si>
  <si>
    <t>欄14635</t>
  </si>
  <si>
    <t>欄14636</t>
  </si>
  <si>
    <t>欄14637</t>
  </si>
  <si>
    <t>欄14638</t>
  </si>
  <si>
    <t>欄14639</t>
  </si>
  <si>
    <t>欄14640</t>
  </si>
  <si>
    <t>欄14641</t>
  </si>
  <si>
    <t>欄14642</t>
  </si>
  <si>
    <t>欄14643</t>
  </si>
  <si>
    <t>欄14644</t>
  </si>
  <si>
    <t>欄14645</t>
  </si>
  <si>
    <t>欄14646</t>
  </si>
  <si>
    <t>欄14647</t>
  </si>
  <si>
    <t>欄14648</t>
  </si>
  <si>
    <t>欄14649</t>
  </si>
  <si>
    <t>欄14650</t>
  </si>
  <si>
    <t>欄14651</t>
  </si>
  <si>
    <t>欄14652</t>
  </si>
  <si>
    <t>欄14653</t>
  </si>
  <si>
    <t>欄14654</t>
  </si>
  <si>
    <t>欄14655</t>
  </si>
  <si>
    <t>欄14656</t>
  </si>
  <si>
    <t>欄14657</t>
  </si>
  <si>
    <t>欄14658</t>
  </si>
  <si>
    <t>欄14659</t>
  </si>
  <si>
    <t>欄14660</t>
  </si>
  <si>
    <t>欄14661</t>
  </si>
  <si>
    <t>欄14662</t>
  </si>
  <si>
    <t>欄14663</t>
  </si>
  <si>
    <t>欄14664</t>
  </si>
  <si>
    <t>欄14665</t>
  </si>
  <si>
    <t>欄14666</t>
  </si>
  <si>
    <t>欄14667</t>
  </si>
  <si>
    <t>欄14668</t>
  </si>
  <si>
    <t>欄14669</t>
  </si>
  <si>
    <t>欄14670</t>
  </si>
  <si>
    <t>欄14671</t>
  </si>
  <si>
    <t>欄14672</t>
  </si>
  <si>
    <t>欄14673</t>
  </si>
  <si>
    <t>欄14674</t>
  </si>
  <si>
    <t>欄14675</t>
  </si>
  <si>
    <t>欄14676</t>
  </si>
  <si>
    <t>欄14677</t>
  </si>
  <si>
    <t>欄14678</t>
  </si>
  <si>
    <t>欄14679</t>
  </si>
  <si>
    <t>欄14680</t>
  </si>
  <si>
    <t>欄14681</t>
  </si>
  <si>
    <t>欄14682</t>
  </si>
  <si>
    <t>欄14683</t>
  </si>
  <si>
    <t>欄14684</t>
  </si>
  <si>
    <t>欄14685</t>
  </si>
  <si>
    <t>欄14686</t>
  </si>
  <si>
    <t>欄14687</t>
  </si>
  <si>
    <t>欄14688</t>
  </si>
  <si>
    <t>欄14689</t>
  </si>
  <si>
    <t>欄14690</t>
  </si>
  <si>
    <t>欄14691</t>
  </si>
  <si>
    <t>欄14692</t>
  </si>
  <si>
    <t>欄14693</t>
  </si>
  <si>
    <t>欄14694</t>
  </si>
  <si>
    <t>欄14695</t>
  </si>
  <si>
    <t>欄14696</t>
  </si>
  <si>
    <t>欄14697</t>
  </si>
  <si>
    <t>欄14698</t>
  </si>
  <si>
    <t>欄14699</t>
  </si>
  <si>
    <t>欄14700</t>
  </si>
  <si>
    <t>欄14701</t>
  </si>
  <si>
    <t>欄14702</t>
  </si>
  <si>
    <t>欄14703</t>
  </si>
  <si>
    <t>欄14704</t>
  </si>
  <si>
    <t>欄14705</t>
  </si>
  <si>
    <t>欄14706</t>
  </si>
  <si>
    <t>欄14707</t>
  </si>
  <si>
    <t>欄14708</t>
  </si>
  <si>
    <t>欄14709</t>
  </si>
  <si>
    <t>欄14710</t>
  </si>
  <si>
    <t>欄14711</t>
  </si>
  <si>
    <t>欄14712</t>
  </si>
  <si>
    <t>欄14713</t>
  </si>
  <si>
    <t>欄14714</t>
  </si>
  <si>
    <t>欄14715</t>
  </si>
  <si>
    <t>欄14716</t>
  </si>
  <si>
    <t>欄14717</t>
  </si>
  <si>
    <t>欄14718</t>
  </si>
  <si>
    <t>欄14719</t>
  </si>
  <si>
    <t>欄14720</t>
  </si>
  <si>
    <t>欄14721</t>
  </si>
  <si>
    <t>欄14722</t>
  </si>
  <si>
    <t>欄14723</t>
  </si>
  <si>
    <t>欄14724</t>
  </si>
  <si>
    <t>欄14725</t>
  </si>
  <si>
    <t>欄14726</t>
  </si>
  <si>
    <t>欄14727</t>
  </si>
  <si>
    <t>欄14728</t>
  </si>
  <si>
    <t>欄14729</t>
  </si>
  <si>
    <t>欄14730</t>
  </si>
  <si>
    <t>欄14731</t>
  </si>
  <si>
    <t>欄14732</t>
  </si>
  <si>
    <t>欄14733</t>
  </si>
  <si>
    <t>欄14734</t>
  </si>
  <si>
    <t>欄14735</t>
  </si>
  <si>
    <t>欄14736</t>
  </si>
  <si>
    <t>欄14737</t>
  </si>
  <si>
    <t>欄14738</t>
  </si>
  <si>
    <t>欄14739</t>
  </si>
  <si>
    <t>欄14740</t>
  </si>
  <si>
    <t>欄14741</t>
  </si>
  <si>
    <t>欄14742</t>
  </si>
  <si>
    <t>欄14743</t>
  </si>
  <si>
    <t>欄14744</t>
  </si>
  <si>
    <t>欄14745</t>
  </si>
  <si>
    <t>欄14746</t>
  </si>
  <si>
    <t>欄14747</t>
  </si>
  <si>
    <t>欄14748</t>
  </si>
  <si>
    <t>欄14749</t>
  </si>
  <si>
    <t>欄14750</t>
  </si>
  <si>
    <t>欄14751</t>
  </si>
  <si>
    <t>欄14752</t>
  </si>
  <si>
    <t>欄14753</t>
  </si>
  <si>
    <t>欄14754</t>
  </si>
  <si>
    <t>欄14755</t>
  </si>
  <si>
    <t>欄14756</t>
  </si>
  <si>
    <t>欄14757</t>
  </si>
  <si>
    <t>欄14758</t>
  </si>
  <si>
    <t>欄14759</t>
  </si>
  <si>
    <t>欄14760</t>
  </si>
  <si>
    <t>欄14761</t>
  </si>
  <si>
    <t>欄14762</t>
  </si>
  <si>
    <t>欄14763</t>
  </si>
  <si>
    <t>欄14764</t>
  </si>
  <si>
    <t>欄14765</t>
  </si>
  <si>
    <t>欄14766</t>
  </si>
  <si>
    <t>欄14767</t>
  </si>
  <si>
    <t>欄14768</t>
  </si>
  <si>
    <t>欄14769</t>
  </si>
  <si>
    <t>欄14770</t>
  </si>
  <si>
    <t>欄14771</t>
  </si>
  <si>
    <t>欄14772</t>
  </si>
  <si>
    <t>欄14773</t>
  </si>
  <si>
    <t>欄14774</t>
  </si>
  <si>
    <t>欄14775</t>
  </si>
  <si>
    <t>欄14776</t>
  </si>
  <si>
    <t>欄14777</t>
  </si>
  <si>
    <t>欄14778</t>
  </si>
  <si>
    <t>欄14779</t>
  </si>
  <si>
    <t>欄14780</t>
  </si>
  <si>
    <t>欄14781</t>
  </si>
  <si>
    <t>欄14782</t>
  </si>
  <si>
    <t>欄14783</t>
  </si>
  <si>
    <t>欄14784</t>
  </si>
  <si>
    <t>欄14785</t>
  </si>
  <si>
    <t>欄14786</t>
  </si>
  <si>
    <t>欄14787</t>
  </si>
  <si>
    <t>欄14788</t>
  </si>
  <si>
    <t>欄14789</t>
  </si>
  <si>
    <t>欄14790</t>
  </si>
  <si>
    <t>欄14791</t>
  </si>
  <si>
    <t>欄14792</t>
  </si>
  <si>
    <t>欄14793</t>
  </si>
  <si>
    <t>欄14794</t>
  </si>
  <si>
    <t>欄14795</t>
  </si>
  <si>
    <t>欄14796</t>
  </si>
  <si>
    <t>欄14797</t>
  </si>
  <si>
    <t>欄14798</t>
  </si>
  <si>
    <t>欄14799</t>
  </si>
  <si>
    <t>欄14800</t>
  </si>
  <si>
    <t>欄14801</t>
  </si>
  <si>
    <t>欄14802</t>
  </si>
  <si>
    <t>欄14803</t>
  </si>
  <si>
    <t>欄14804</t>
  </si>
  <si>
    <t>欄14805</t>
  </si>
  <si>
    <t>欄14806</t>
  </si>
  <si>
    <t>欄14807</t>
  </si>
  <si>
    <t>欄14808</t>
  </si>
  <si>
    <t>欄14809</t>
  </si>
  <si>
    <t>欄14810</t>
  </si>
  <si>
    <t>欄14811</t>
  </si>
  <si>
    <t>欄14812</t>
  </si>
  <si>
    <t>欄14813</t>
  </si>
  <si>
    <t>欄14814</t>
  </si>
  <si>
    <t>欄14815</t>
  </si>
  <si>
    <t>欄14816</t>
  </si>
  <si>
    <t>欄14817</t>
  </si>
  <si>
    <t>欄14818</t>
  </si>
  <si>
    <t>欄14819</t>
  </si>
  <si>
    <t>欄14820</t>
  </si>
  <si>
    <t>欄14821</t>
  </si>
  <si>
    <t>欄14822</t>
  </si>
  <si>
    <t>欄14823</t>
  </si>
  <si>
    <t>欄14824</t>
  </si>
  <si>
    <t>欄14825</t>
  </si>
  <si>
    <t>欄14826</t>
  </si>
  <si>
    <t>欄14827</t>
  </si>
  <si>
    <t>欄14828</t>
  </si>
  <si>
    <t>欄14829</t>
  </si>
  <si>
    <t>欄14830</t>
  </si>
  <si>
    <t>欄14831</t>
  </si>
  <si>
    <t>欄14832</t>
  </si>
  <si>
    <t>欄14833</t>
  </si>
  <si>
    <t>欄14834</t>
  </si>
  <si>
    <t>欄14835</t>
  </si>
  <si>
    <t>欄14836</t>
  </si>
  <si>
    <t>欄14837</t>
  </si>
  <si>
    <t>欄14838</t>
  </si>
  <si>
    <t>欄14839</t>
  </si>
  <si>
    <t>欄14840</t>
  </si>
  <si>
    <t>欄14841</t>
  </si>
  <si>
    <t>欄14842</t>
  </si>
  <si>
    <t>欄14843</t>
  </si>
  <si>
    <t>欄14844</t>
  </si>
  <si>
    <t>欄14845</t>
  </si>
  <si>
    <t>欄14846</t>
  </si>
  <si>
    <t>欄14847</t>
  </si>
  <si>
    <t>欄14848</t>
  </si>
  <si>
    <t>欄14849</t>
  </si>
  <si>
    <t>欄14850</t>
  </si>
  <si>
    <t>欄14851</t>
  </si>
  <si>
    <t>欄14852</t>
  </si>
  <si>
    <t>欄14853</t>
  </si>
  <si>
    <t>欄14854</t>
  </si>
  <si>
    <t>欄14855</t>
  </si>
  <si>
    <t>欄14856</t>
  </si>
  <si>
    <t>欄14857</t>
  </si>
  <si>
    <t>欄14858</t>
  </si>
  <si>
    <t>欄14859</t>
  </si>
  <si>
    <t>欄14860</t>
  </si>
  <si>
    <t>欄14861</t>
  </si>
  <si>
    <t>欄14862</t>
  </si>
  <si>
    <t>欄14863</t>
  </si>
  <si>
    <t>欄14864</t>
  </si>
  <si>
    <t>欄14865</t>
  </si>
  <si>
    <t>欄14866</t>
  </si>
  <si>
    <t>欄14867</t>
  </si>
  <si>
    <t>欄14868</t>
  </si>
  <si>
    <t>欄14869</t>
  </si>
  <si>
    <t>欄14870</t>
  </si>
  <si>
    <t>欄14871</t>
  </si>
  <si>
    <t>欄14872</t>
  </si>
  <si>
    <t>欄14873</t>
  </si>
  <si>
    <t>欄14874</t>
  </si>
  <si>
    <t>欄14875</t>
  </si>
  <si>
    <t>欄14876</t>
  </si>
  <si>
    <t>欄14877</t>
  </si>
  <si>
    <t>欄14878</t>
  </si>
  <si>
    <t>欄14879</t>
  </si>
  <si>
    <t>欄14880</t>
  </si>
  <si>
    <t>欄14881</t>
  </si>
  <si>
    <t>欄14882</t>
  </si>
  <si>
    <t>欄14883</t>
  </si>
  <si>
    <t>欄14884</t>
  </si>
  <si>
    <t>欄14885</t>
  </si>
  <si>
    <t>欄14886</t>
  </si>
  <si>
    <t>欄14887</t>
  </si>
  <si>
    <t>欄14888</t>
  </si>
  <si>
    <t>欄14889</t>
  </si>
  <si>
    <t>欄14890</t>
  </si>
  <si>
    <t>欄14891</t>
  </si>
  <si>
    <t>欄14892</t>
  </si>
  <si>
    <t>欄14893</t>
  </si>
  <si>
    <t>欄14894</t>
  </si>
  <si>
    <t>欄14895</t>
  </si>
  <si>
    <t>欄14896</t>
  </si>
  <si>
    <t>欄14897</t>
  </si>
  <si>
    <t>欄14898</t>
  </si>
  <si>
    <t>欄14899</t>
  </si>
  <si>
    <t>欄14900</t>
  </si>
  <si>
    <t>欄14901</t>
  </si>
  <si>
    <t>欄14902</t>
  </si>
  <si>
    <t>欄14903</t>
  </si>
  <si>
    <t>欄14904</t>
  </si>
  <si>
    <t>欄14905</t>
  </si>
  <si>
    <t>欄14906</t>
  </si>
  <si>
    <t>欄14907</t>
  </si>
  <si>
    <t>欄14908</t>
  </si>
  <si>
    <t>欄14909</t>
  </si>
  <si>
    <t>欄14910</t>
  </si>
  <si>
    <t>欄14911</t>
  </si>
  <si>
    <t>欄14912</t>
  </si>
  <si>
    <t>欄14913</t>
  </si>
  <si>
    <t>欄14914</t>
  </si>
  <si>
    <t>欄14915</t>
  </si>
  <si>
    <t>欄14916</t>
  </si>
  <si>
    <t>欄14917</t>
  </si>
  <si>
    <t>欄14918</t>
  </si>
  <si>
    <t>欄14919</t>
  </si>
  <si>
    <t>欄14920</t>
  </si>
  <si>
    <t>欄14921</t>
  </si>
  <si>
    <t>欄14922</t>
  </si>
  <si>
    <t>欄14923</t>
  </si>
  <si>
    <t>欄14924</t>
  </si>
  <si>
    <t>欄14925</t>
  </si>
  <si>
    <t>欄14926</t>
  </si>
  <si>
    <t>欄14927</t>
  </si>
  <si>
    <t>欄14928</t>
  </si>
  <si>
    <t>欄14929</t>
  </si>
  <si>
    <t>欄14930</t>
  </si>
  <si>
    <t>欄14931</t>
  </si>
  <si>
    <t>欄14932</t>
  </si>
  <si>
    <t>欄14933</t>
  </si>
  <si>
    <t>欄14934</t>
  </si>
  <si>
    <t>欄14935</t>
  </si>
  <si>
    <t>欄14936</t>
  </si>
  <si>
    <t>欄14937</t>
  </si>
  <si>
    <t>欄14938</t>
  </si>
  <si>
    <t>欄14939</t>
  </si>
  <si>
    <t>欄14940</t>
  </si>
  <si>
    <t>欄14941</t>
  </si>
  <si>
    <t>欄14942</t>
  </si>
  <si>
    <t>欄14943</t>
  </si>
  <si>
    <t>欄14944</t>
  </si>
  <si>
    <t>欄14945</t>
  </si>
  <si>
    <t>欄14946</t>
  </si>
  <si>
    <t>欄14947</t>
  </si>
  <si>
    <t>欄14948</t>
  </si>
  <si>
    <t>欄14949</t>
  </si>
  <si>
    <t>欄14950</t>
  </si>
  <si>
    <t>欄14951</t>
  </si>
  <si>
    <t>欄14952</t>
  </si>
  <si>
    <t>欄14953</t>
  </si>
  <si>
    <t>欄14954</t>
  </si>
  <si>
    <t>欄14955</t>
  </si>
  <si>
    <t>欄14956</t>
  </si>
  <si>
    <t>欄14957</t>
  </si>
  <si>
    <t>欄14958</t>
  </si>
  <si>
    <t>欄14959</t>
  </si>
  <si>
    <t>欄14960</t>
  </si>
  <si>
    <t>欄14961</t>
  </si>
  <si>
    <t>欄14962</t>
  </si>
  <si>
    <t>欄14963</t>
  </si>
  <si>
    <t>欄14964</t>
  </si>
  <si>
    <t>欄14965</t>
  </si>
  <si>
    <t>欄14966</t>
  </si>
  <si>
    <t>欄14967</t>
  </si>
  <si>
    <t>欄14968</t>
  </si>
  <si>
    <t>欄14969</t>
  </si>
  <si>
    <t>欄14970</t>
  </si>
  <si>
    <t>欄14971</t>
  </si>
  <si>
    <t>欄14972</t>
  </si>
  <si>
    <t>欄14973</t>
  </si>
  <si>
    <t>欄14974</t>
  </si>
  <si>
    <t>欄14975</t>
  </si>
  <si>
    <t>欄14976</t>
  </si>
  <si>
    <t>欄14977</t>
  </si>
  <si>
    <t>欄14978</t>
  </si>
  <si>
    <t>欄14979</t>
  </si>
  <si>
    <t>欄14980</t>
  </si>
  <si>
    <t>欄14981</t>
  </si>
  <si>
    <t>欄14982</t>
  </si>
  <si>
    <t>欄14983</t>
  </si>
  <si>
    <t>欄14984</t>
  </si>
  <si>
    <t>欄14985</t>
  </si>
  <si>
    <t>欄14986</t>
  </si>
  <si>
    <t>欄14987</t>
  </si>
  <si>
    <t>欄14988</t>
  </si>
  <si>
    <t>欄14989</t>
  </si>
  <si>
    <t>欄14990</t>
  </si>
  <si>
    <t>欄14991</t>
  </si>
  <si>
    <t>欄14992</t>
  </si>
  <si>
    <t>欄14993</t>
  </si>
  <si>
    <t>欄14994</t>
  </si>
  <si>
    <t>欄14995</t>
  </si>
  <si>
    <t>欄14996</t>
  </si>
  <si>
    <t>欄14997</t>
  </si>
  <si>
    <t>欄14998</t>
  </si>
  <si>
    <t>欄14999</t>
  </si>
  <si>
    <t>欄15000</t>
  </si>
  <si>
    <t>欄15001</t>
  </si>
  <si>
    <t>欄15002</t>
  </si>
  <si>
    <t>欄15003</t>
  </si>
  <si>
    <t>欄15004</t>
  </si>
  <si>
    <t>欄15005</t>
  </si>
  <si>
    <t>欄15006</t>
  </si>
  <si>
    <t>欄15007</t>
  </si>
  <si>
    <t>欄15008</t>
  </si>
  <si>
    <t>欄15009</t>
  </si>
  <si>
    <t>欄15010</t>
  </si>
  <si>
    <t>欄15011</t>
  </si>
  <si>
    <t>欄15012</t>
  </si>
  <si>
    <t>欄15013</t>
  </si>
  <si>
    <t>欄15014</t>
  </si>
  <si>
    <t>欄15015</t>
  </si>
  <si>
    <t>欄15016</t>
  </si>
  <si>
    <t>欄15017</t>
  </si>
  <si>
    <t>欄15018</t>
  </si>
  <si>
    <t>欄15019</t>
  </si>
  <si>
    <t>欄15020</t>
  </si>
  <si>
    <t>欄15021</t>
  </si>
  <si>
    <t>欄15022</t>
  </si>
  <si>
    <t>欄15023</t>
  </si>
  <si>
    <t>欄15024</t>
  </si>
  <si>
    <t>欄15025</t>
  </si>
  <si>
    <t>欄15026</t>
  </si>
  <si>
    <t>欄15027</t>
  </si>
  <si>
    <t>欄15028</t>
  </si>
  <si>
    <t>欄15029</t>
  </si>
  <si>
    <t>欄15030</t>
  </si>
  <si>
    <t>欄15031</t>
  </si>
  <si>
    <t>欄15032</t>
  </si>
  <si>
    <t>欄15033</t>
  </si>
  <si>
    <t>欄15034</t>
  </si>
  <si>
    <t>欄15035</t>
  </si>
  <si>
    <t>欄15036</t>
  </si>
  <si>
    <t>欄15037</t>
  </si>
  <si>
    <t>欄15038</t>
  </si>
  <si>
    <t>欄15039</t>
  </si>
  <si>
    <t>欄15040</t>
  </si>
  <si>
    <t>欄15041</t>
  </si>
  <si>
    <t>欄15042</t>
  </si>
  <si>
    <t>欄15043</t>
  </si>
  <si>
    <t>欄15044</t>
  </si>
  <si>
    <t>欄15045</t>
  </si>
  <si>
    <t>欄15046</t>
  </si>
  <si>
    <t>欄15047</t>
  </si>
  <si>
    <t>欄15048</t>
  </si>
  <si>
    <t>欄15049</t>
  </si>
  <si>
    <t>欄15050</t>
  </si>
  <si>
    <t>欄15051</t>
  </si>
  <si>
    <t>欄15052</t>
  </si>
  <si>
    <t>欄15053</t>
  </si>
  <si>
    <t>欄15054</t>
  </si>
  <si>
    <t>欄15055</t>
  </si>
  <si>
    <t>欄15056</t>
  </si>
  <si>
    <t>欄15057</t>
  </si>
  <si>
    <t>欄15058</t>
  </si>
  <si>
    <t>欄15059</t>
  </si>
  <si>
    <t>欄15060</t>
  </si>
  <si>
    <t>欄15061</t>
  </si>
  <si>
    <t>欄15062</t>
  </si>
  <si>
    <t>欄15063</t>
  </si>
  <si>
    <t>欄15064</t>
  </si>
  <si>
    <t>欄15065</t>
  </si>
  <si>
    <t>欄15066</t>
  </si>
  <si>
    <t>欄15067</t>
  </si>
  <si>
    <t>欄15068</t>
  </si>
  <si>
    <t>欄15069</t>
  </si>
  <si>
    <t>欄15070</t>
  </si>
  <si>
    <t>欄15071</t>
  </si>
  <si>
    <t>欄15072</t>
  </si>
  <si>
    <t>欄15073</t>
  </si>
  <si>
    <t>欄15074</t>
  </si>
  <si>
    <t>欄15075</t>
  </si>
  <si>
    <t>欄15076</t>
  </si>
  <si>
    <t>欄15077</t>
  </si>
  <si>
    <t>欄15078</t>
  </si>
  <si>
    <t>欄15079</t>
  </si>
  <si>
    <t>欄15080</t>
  </si>
  <si>
    <t>欄15081</t>
  </si>
  <si>
    <t>欄15082</t>
  </si>
  <si>
    <t>欄15083</t>
  </si>
  <si>
    <t>欄15084</t>
  </si>
  <si>
    <t>欄15085</t>
  </si>
  <si>
    <t>欄15086</t>
  </si>
  <si>
    <t>欄15087</t>
  </si>
  <si>
    <t>欄15088</t>
  </si>
  <si>
    <t>欄15089</t>
  </si>
  <si>
    <t>欄15090</t>
  </si>
  <si>
    <t>欄15091</t>
  </si>
  <si>
    <t>欄15092</t>
  </si>
  <si>
    <t>欄15093</t>
  </si>
  <si>
    <t>欄15094</t>
  </si>
  <si>
    <t>欄15095</t>
  </si>
  <si>
    <t>欄15096</t>
  </si>
  <si>
    <t>欄15097</t>
  </si>
  <si>
    <t>欄15098</t>
  </si>
  <si>
    <t>欄15099</t>
  </si>
  <si>
    <t>欄15100</t>
  </si>
  <si>
    <t>欄15101</t>
  </si>
  <si>
    <t>欄15102</t>
  </si>
  <si>
    <t>欄15103</t>
  </si>
  <si>
    <t>欄15104</t>
  </si>
  <si>
    <t>欄15105</t>
  </si>
  <si>
    <t>欄15106</t>
  </si>
  <si>
    <t>欄15107</t>
  </si>
  <si>
    <t>欄15108</t>
  </si>
  <si>
    <t>欄15109</t>
  </si>
  <si>
    <t>欄15110</t>
  </si>
  <si>
    <t>欄15111</t>
  </si>
  <si>
    <t>欄15112</t>
  </si>
  <si>
    <t>欄15113</t>
  </si>
  <si>
    <t>欄15114</t>
  </si>
  <si>
    <t>欄15115</t>
  </si>
  <si>
    <t>欄15116</t>
  </si>
  <si>
    <t>欄15117</t>
  </si>
  <si>
    <t>欄15118</t>
  </si>
  <si>
    <t>欄15119</t>
  </si>
  <si>
    <t>欄15120</t>
  </si>
  <si>
    <t>欄15121</t>
  </si>
  <si>
    <t>欄15122</t>
  </si>
  <si>
    <t>欄15123</t>
  </si>
  <si>
    <t>欄15124</t>
  </si>
  <si>
    <t>欄15125</t>
  </si>
  <si>
    <t>欄15126</t>
  </si>
  <si>
    <t>欄15127</t>
  </si>
  <si>
    <t>欄15128</t>
  </si>
  <si>
    <t>欄15129</t>
  </si>
  <si>
    <t>欄15130</t>
  </si>
  <si>
    <t>欄15131</t>
  </si>
  <si>
    <t>欄15132</t>
  </si>
  <si>
    <t>欄15133</t>
  </si>
  <si>
    <t>欄15134</t>
  </si>
  <si>
    <t>欄15135</t>
  </si>
  <si>
    <t>欄15136</t>
  </si>
  <si>
    <t>欄15137</t>
  </si>
  <si>
    <t>欄15138</t>
  </si>
  <si>
    <t>欄15139</t>
  </si>
  <si>
    <t>欄15140</t>
  </si>
  <si>
    <t>欄15141</t>
  </si>
  <si>
    <t>欄15142</t>
  </si>
  <si>
    <t>欄15143</t>
  </si>
  <si>
    <t>欄15144</t>
  </si>
  <si>
    <t>欄15145</t>
  </si>
  <si>
    <t>欄15146</t>
  </si>
  <si>
    <t>欄15147</t>
  </si>
  <si>
    <t>欄15148</t>
  </si>
  <si>
    <t>欄15149</t>
  </si>
  <si>
    <t>欄15150</t>
  </si>
  <si>
    <t>欄15151</t>
  </si>
  <si>
    <t>欄15152</t>
  </si>
  <si>
    <t>欄15153</t>
  </si>
  <si>
    <t>欄15154</t>
  </si>
  <si>
    <t>欄15155</t>
  </si>
  <si>
    <t>欄15156</t>
  </si>
  <si>
    <t>欄15157</t>
  </si>
  <si>
    <t>欄15158</t>
  </si>
  <si>
    <t>欄15159</t>
  </si>
  <si>
    <t>欄15160</t>
  </si>
  <si>
    <t>欄15161</t>
  </si>
  <si>
    <t>欄15162</t>
  </si>
  <si>
    <t>欄15163</t>
  </si>
  <si>
    <t>欄15164</t>
  </si>
  <si>
    <t>欄15165</t>
  </si>
  <si>
    <t>欄15166</t>
  </si>
  <si>
    <t>欄15167</t>
  </si>
  <si>
    <t>欄15168</t>
  </si>
  <si>
    <t>欄15169</t>
  </si>
  <si>
    <t>欄15170</t>
  </si>
  <si>
    <t>欄15171</t>
  </si>
  <si>
    <t>欄15172</t>
  </si>
  <si>
    <t>欄15173</t>
  </si>
  <si>
    <t>欄15174</t>
  </si>
  <si>
    <t>欄15175</t>
  </si>
  <si>
    <t>欄15176</t>
  </si>
  <si>
    <t>欄15177</t>
  </si>
  <si>
    <t>欄15178</t>
  </si>
  <si>
    <t>欄15179</t>
  </si>
  <si>
    <t>欄15180</t>
  </si>
  <si>
    <t>欄15181</t>
  </si>
  <si>
    <t>欄15182</t>
  </si>
  <si>
    <t>欄15183</t>
  </si>
  <si>
    <t>欄15184</t>
  </si>
  <si>
    <t>欄15185</t>
  </si>
  <si>
    <t>欄15186</t>
  </si>
  <si>
    <t>欄15187</t>
  </si>
  <si>
    <t>欄15188</t>
  </si>
  <si>
    <t>欄15189</t>
  </si>
  <si>
    <t>欄15190</t>
  </si>
  <si>
    <t>欄15191</t>
  </si>
  <si>
    <t>欄15192</t>
  </si>
  <si>
    <t>欄15193</t>
  </si>
  <si>
    <t>欄15194</t>
  </si>
  <si>
    <t>欄15195</t>
  </si>
  <si>
    <t>欄15196</t>
  </si>
  <si>
    <t>欄15197</t>
  </si>
  <si>
    <t>欄15198</t>
  </si>
  <si>
    <t>欄15199</t>
  </si>
  <si>
    <t>欄15200</t>
  </si>
  <si>
    <t>欄15201</t>
  </si>
  <si>
    <t>欄15202</t>
  </si>
  <si>
    <t>欄15203</t>
  </si>
  <si>
    <t>欄15204</t>
  </si>
  <si>
    <t>欄15205</t>
  </si>
  <si>
    <t>欄15206</t>
  </si>
  <si>
    <t>欄15207</t>
  </si>
  <si>
    <t>欄15208</t>
  </si>
  <si>
    <t>欄15209</t>
  </si>
  <si>
    <t>欄15210</t>
  </si>
  <si>
    <t>欄15211</t>
  </si>
  <si>
    <t>欄15212</t>
  </si>
  <si>
    <t>欄15213</t>
  </si>
  <si>
    <t>欄15214</t>
  </si>
  <si>
    <t>欄15215</t>
  </si>
  <si>
    <t>欄15216</t>
  </si>
  <si>
    <t>欄15217</t>
  </si>
  <si>
    <t>欄15218</t>
  </si>
  <si>
    <t>欄15219</t>
  </si>
  <si>
    <t>欄15220</t>
  </si>
  <si>
    <t>欄15221</t>
  </si>
  <si>
    <t>欄15222</t>
  </si>
  <si>
    <t>欄15223</t>
  </si>
  <si>
    <t>欄15224</t>
  </si>
  <si>
    <t>欄15225</t>
  </si>
  <si>
    <t>欄15226</t>
  </si>
  <si>
    <t>欄15227</t>
  </si>
  <si>
    <t>欄15228</t>
  </si>
  <si>
    <t>欄15229</t>
  </si>
  <si>
    <t>欄15230</t>
  </si>
  <si>
    <t>欄15231</t>
  </si>
  <si>
    <t>欄15232</t>
  </si>
  <si>
    <t>欄15233</t>
  </si>
  <si>
    <t>欄15234</t>
  </si>
  <si>
    <t>欄15235</t>
  </si>
  <si>
    <t>欄15236</t>
  </si>
  <si>
    <t>欄15237</t>
  </si>
  <si>
    <t>欄15238</t>
  </si>
  <si>
    <t>欄15239</t>
  </si>
  <si>
    <t>欄15240</t>
  </si>
  <si>
    <t>欄15241</t>
  </si>
  <si>
    <t>欄15242</t>
  </si>
  <si>
    <t>欄15243</t>
  </si>
  <si>
    <t>欄15244</t>
  </si>
  <si>
    <t>欄15245</t>
  </si>
  <si>
    <t>欄15246</t>
  </si>
  <si>
    <t>欄15247</t>
  </si>
  <si>
    <t>欄15248</t>
  </si>
  <si>
    <t>欄15249</t>
  </si>
  <si>
    <t>欄15250</t>
  </si>
  <si>
    <t>欄15251</t>
  </si>
  <si>
    <t>欄15252</t>
  </si>
  <si>
    <t>欄15253</t>
  </si>
  <si>
    <t>欄15254</t>
  </si>
  <si>
    <t>欄15255</t>
  </si>
  <si>
    <t>欄15256</t>
  </si>
  <si>
    <t>欄15257</t>
  </si>
  <si>
    <t>欄15258</t>
  </si>
  <si>
    <t>欄15259</t>
  </si>
  <si>
    <t>欄15260</t>
  </si>
  <si>
    <t>欄15261</t>
  </si>
  <si>
    <t>欄15262</t>
  </si>
  <si>
    <t>欄15263</t>
  </si>
  <si>
    <t>欄15264</t>
  </si>
  <si>
    <t>欄15265</t>
  </si>
  <si>
    <t>欄15266</t>
  </si>
  <si>
    <t>欄15267</t>
  </si>
  <si>
    <t>欄15268</t>
  </si>
  <si>
    <t>欄15269</t>
  </si>
  <si>
    <t>欄15270</t>
  </si>
  <si>
    <t>欄15271</t>
  </si>
  <si>
    <t>欄15272</t>
  </si>
  <si>
    <t>欄15273</t>
  </si>
  <si>
    <t>欄15274</t>
  </si>
  <si>
    <t>欄15275</t>
  </si>
  <si>
    <t>欄15276</t>
  </si>
  <si>
    <t>欄15277</t>
  </si>
  <si>
    <t>欄15278</t>
  </si>
  <si>
    <t>欄15279</t>
  </si>
  <si>
    <t>欄15280</t>
  </si>
  <si>
    <t>欄15281</t>
  </si>
  <si>
    <t>欄15282</t>
  </si>
  <si>
    <t>欄15283</t>
  </si>
  <si>
    <t>欄15284</t>
  </si>
  <si>
    <t>欄15285</t>
  </si>
  <si>
    <t>欄15286</t>
  </si>
  <si>
    <t>欄15287</t>
  </si>
  <si>
    <t>欄15288</t>
  </si>
  <si>
    <t>欄15289</t>
  </si>
  <si>
    <t>欄15290</t>
  </si>
  <si>
    <t>欄15291</t>
  </si>
  <si>
    <t>欄15292</t>
  </si>
  <si>
    <t>欄15293</t>
  </si>
  <si>
    <t>欄15294</t>
  </si>
  <si>
    <t>欄15295</t>
  </si>
  <si>
    <t>欄15296</t>
  </si>
  <si>
    <t>欄15297</t>
  </si>
  <si>
    <t>欄15298</t>
  </si>
  <si>
    <t>欄15299</t>
  </si>
  <si>
    <t>欄15300</t>
  </si>
  <si>
    <t>欄15301</t>
  </si>
  <si>
    <t>欄15302</t>
  </si>
  <si>
    <t>欄15303</t>
  </si>
  <si>
    <t>欄15304</t>
  </si>
  <si>
    <t>欄15305</t>
  </si>
  <si>
    <t>欄15306</t>
  </si>
  <si>
    <t>欄15307</t>
  </si>
  <si>
    <t>欄15308</t>
  </si>
  <si>
    <t>欄15309</t>
  </si>
  <si>
    <t>欄15310</t>
  </si>
  <si>
    <t>欄15311</t>
  </si>
  <si>
    <t>欄15312</t>
  </si>
  <si>
    <t>欄15313</t>
  </si>
  <si>
    <t>欄15314</t>
  </si>
  <si>
    <t>欄15315</t>
  </si>
  <si>
    <t>欄15316</t>
  </si>
  <si>
    <t>欄15317</t>
  </si>
  <si>
    <t>欄15318</t>
  </si>
  <si>
    <t>欄15319</t>
  </si>
  <si>
    <t>欄15320</t>
  </si>
  <si>
    <t>欄15321</t>
  </si>
  <si>
    <t>欄15322</t>
  </si>
  <si>
    <t>欄15323</t>
  </si>
  <si>
    <t>欄15324</t>
  </si>
  <si>
    <t>欄15325</t>
  </si>
  <si>
    <t>欄15326</t>
  </si>
  <si>
    <t>欄15327</t>
  </si>
  <si>
    <t>欄15328</t>
  </si>
  <si>
    <t>欄15329</t>
  </si>
  <si>
    <t>欄15330</t>
  </si>
  <si>
    <t>欄15331</t>
  </si>
  <si>
    <t>欄15332</t>
  </si>
  <si>
    <t>欄15333</t>
  </si>
  <si>
    <t>欄15334</t>
  </si>
  <si>
    <t>欄15335</t>
  </si>
  <si>
    <t>欄15336</t>
  </si>
  <si>
    <t>欄15337</t>
  </si>
  <si>
    <t>欄15338</t>
  </si>
  <si>
    <t>欄15339</t>
  </si>
  <si>
    <t>欄15340</t>
  </si>
  <si>
    <t>欄15341</t>
  </si>
  <si>
    <t>欄15342</t>
  </si>
  <si>
    <t>欄15343</t>
  </si>
  <si>
    <t>欄15344</t>
  </si>
  <si>
    <t>欄15345</t>
  </si>
  <si>
    <t>欄15346</t>
  </si>
  <si>
    <t>欄15347</t>
  </si>
  <si>
    <t>欄15348</t>
  </si>
  <si>
    <t>欄15349</t>
  </si>
  <si>
    <t>欄15350</t>
  </si>
  <si>
    <t>欄15351</t>
  </si>
  <si>
    <t>欄15352</t>
  </si>
  <si>
    <t>欄15353</t>
  </si>
  <si>
    <t>欄15354</t>
  </si>
  <si>
    <t>欄15355</t>
  </si>
  <si>
    <t>欄15356</t>
  </si>
  <si>
    <t>欄15357</t>
  </si>
  <si>
    <t>欄15358</t>
  </si>
  <si>
    <t>欄15359</t>
  </si>
  <si>
    <t>欄15360</t>
  </si>
  <si>
    <t>欄15361</t>
  </si>
  <si>
    <t>欄15362</t>
  </si>
  <si>
    <t>欄15363</t>
  </si>
  <si>
    <t>欄15364</t>
  </si>
  <si>
    <t>欄15365</t>
  </si>
  <si>
    <t>欄15366</t>
  </si>
  <si>
    <t>欄15367</t>
  </si>
  <si>
    <t>欄15368</t>
  </si>
  <si>
    <t>欄15369</t>
  </si>
  <si>
    <t>欄15370</t>
  </si>
  <si>
    <t>欄15371</t>
  </si>
  <si>
    <t>欄15372</t>
  </si>
  <si>
    <t>欄15373</t>
  </si>
  <si>
    <t>欄15374</t>
  </si>
  <si>
    <t>欄15375</t>
  </si>
  <si>
    <t>欄15376</t>
  </si>
  <si>
    <t>欄15377</t>
  </si>
  <si>
    <t>欄15378</t>
  </si>
  <si>
    <t>欄15379</t>
  </si>
  <si>
    <t>欄15380</t>
  </si>
  <si>
    <t>欄15381</t>
  </si>
  <si>
    <t>欄15382</t>
  </si>
  <si>
    <t>欄15383</t>
  </si>
  <si>
    <t>欄15384</t>
  </si>
  <si>
    <t>欄15385</t>
  </si>
  <si>
    <t>欄15386</t>
  </si>
  <si>
    <t>欄15387</t>
  </si>
  <si>
    <t>欄15388</t>
  </si>
  <si>
    <t>欄15389</t>
  </si>
  <si>
    <t>欄15390</t>
  </si>
  <si>
    <t>欄15391</t>
  </si>
  <si>
    <t>欄15392</t>
  </si>
  <si>
    <t>欄15393</t>
  </si>
  <si>
    <t>欄15394</t>
  </si>
  <si>
    <t>欄15395</t>
  </si>
  <si>
    <t>欄15396</t>
  </si>
  <si>
    <t>欄15397</t>
  </si>
  <si>
    <t>欄15398</t>
  </si>
  <si>
    <t>欄15399</t>
  </si>
  <si>
    <t>欄15400</t>
  </si>
  <si>
    <t>欄15401</t>
  </si>
  <si>
    <t>欄15402</t>
  </si>
  <si>
    <t>欄15403</t>
  </si>
  <si>
    <t>欄15404</t>
  </si>
  <si>
    <t>欄15405</t>
  </si>
  <si>
    <t>欄15406</t>
  </si>
  <si>
    <t>欄15407</t>
  </si>
  <si>
    <t>欄15408</t>
  </si>
  <si>
    <t>欄15409</t>
  </si>
  <si>
    <t>欄15410</t>
  </si>
  <si>
    <t>欄15411</t>
  </si>
  <si>
    <t>欄15412</t>
  </si>
  <si>
    <t>欄15413</t>
  </si>
  <si>
    <t>欄15414</t>
  </si>
  <si>
    <t>欄15415</t>
  </si>
  <si>
    <t>欄15416</t>
  </si>
  <si>
    <t>欄15417</t>
  </si>
  <si>
    <t>欄15418</t>
  </si>
  <si>
    <t>欄15419</t>
  </si>
  <si>
    <t>欄15420</t>
  </si>
  <si>
    <t>欄15421</t>
  </si>
  <si>
    <t>欄15422</t>
  </si>
  <si>
    <t>欄15423</t>
  </si>
  <si>
    <t>欄15424</t>
  </si>
  <si>
    <t>欄15425</t>
  </si>
  <si>
    <t>欄15426</t>
  </si>
  <si>
    <t>欄15427</t>
  </si>
  <si>
    <t>欄15428</t>
  </si>
  <si>
    <t>欄15429</t>
  </si>
  <si>
    <t>欄15430</t>
  </si>
  <si>
    <t>欄15431</t>
  </si>
  <si>
    <t>欄15432</t>
  </si>
  <si>
    <t>欄15433</t>
  </si>
  <si>
    <t>欄15434</t>
  </si>
  <si>
    <t>欄15435</t>
  </si>
  <si>
    <t>欄15436</t>
  </si>
  <si>
    <t>欄15437</t>
  </si>
  <si>
    <t>欄15438</t>
  </si>
  <si>
    <t>欄15439</t>
  </si>
  <si>
    <t>欄15440</t>
  </si>
  <si>
    <t>欄15441</t>
  </si>
  <si>
    <t>欄15442</t>
  </si>
  <si>
    <t>欄15443</t>
  </si>
  <si>
    <t>欄15444</t>
  </si>
  <si>
    <t>欄15445</t>
  </si>
  <si>
    <t>欄15446</t>
  </si>
  <si>
    <t>欄15447</t>
  </si>
  <si>
    <t>欄15448</t>
  </si>
  <si>
    <t>欄15449</t>
  </si>
  <si>
    <t>欄15450</t>
  </si>
  <si>
    <t>欄15451</t>
  </si>
  <si>
    <t>欄15452</t>
  </si>
  <si>
    <t>欄15453</t>
  </si>
  <si>
    <t>欄15454</t>
  </si>
  <si>
    <t>欄15455</t>
  </si>
  <si>
    <t>欄15456</t>
  </si>
  <si>
    <t>欄15457</t>
  </si>
  <si>
    <t>欄15458</t>
  </si>
  <si>
    <t>欄15459</t>
  </si>
  <si>
    <t>欄15460</t>
  </si>
  <si>
    <t>欄15461</t>
  </si>
  <si>
    <t>欄15462</t>
  </si>
  <si>
    <t>欄15463</t>
  </si>
  <si>
    <t>欄15464</t>
  </si>
  <si>
    <t>欄15465</t>
  </si>
  <si>
    <t>欄15466</t>
  </si>
  <si>
    <t>欄15467</t>
  </si>
  <si>
    <t>欄15468</t>
  </si>
  <si>
    <t>欄15469</t>
  </si>
  <si>
    <t>欄15470</t>
  </si>
  <si>
    <t>欄15471</t>
  </si>
  <si>
    <t>欄15472</t>
  </si>
  <si>
    <t>欄15473</t>
  </si>
  <si>
    <t>欄15474</t>
  </si>
  <si>
    <t>欄15475</t>
  </si>
  <si>
    <t>欄15476</t>
  </si>
  <si>
    <t>欄15477</t>
  </si>
  <si>
    <t>欄15478</t>
  </si>
  <si>
    <t>欄15479</t>
  </si>
  <si>
    <t>欄15480</t>
  </si>
  <si>
    <t>欄15481</t>
  </si>
  <si>
    <t>欄15482</t>
  </si>
  <si>
    <t>欄15483</t>
  </si>
  <si>
    <t>欄15484</t>
  </si>
  <si>
    <t>欄15485</t>
  </si>
  <si>
    <t>欄15486</t>
  </si>
  <si>
    <t>欄15487</t>
  </si>
  <si>
    <t>欄15488</t>
  </si>
  <si>
    <t>欄15489</t>
  </si>
  <si>
    <t>欄15490</t>
  </si>
  <si>
    <t>欄15491</t>
  </si>
  <si>
    <t>欄15492</t>
  </si>
  <si>
    <t>欄15493</t>
  </si>
  <si>
    <t>欄15494</t>
  </si>
  <si>
    <t>欄15495</t>
  </si>
  <si>
    <t>欄15496</t>
  </si>
  <si>
    <t>欄15497</t>
  </si>
  <si>
    <t>欄15498</t>
  </si>
  <si>
    <t>欄15499</t>
  </si>
  <si>
    <t>欄15500</t>
  </si>
  <si>
    <t>欄15501</t>
  </si>
  <si>
    <t>欄15502</t>
  </si>
  <si>
    <t>欄15503</t>
  </si>
  <si>
    <t>欄15504</t>
  </si>
  <si>
    <t>欄15505</t>
  </si>
  <si>
    <t>欄15506</t>
  </si>
  <si>
    <t>欄15507</t>
  </si>
  <si>
    <t>欄15508</t>
  </si>
  <si>
    <t>欄15509</t>
  </si>
  <si>
    <t>欄15510</t>
  </si>
  <si>
    <t>欄15511</t>
  </si>
  <si>
    <t>欄15512</t>
  </si>
  <si>
    <t>欄15513</t>
  </si>
  <si>
    <t>欄15514</t>
  </si>
  <si>
    <t>欄15515</t>
  </si>
  <si>
    <t>欄15516</t>
  </si>
  <si>
    <t>欄15517</t>
  </si>
  <si>
    <t>欄15518</t>
  </si>
  <si>
    <t>欄15519</t>
  </si>
  <si>
    <t>欄15520</t>
  </si>
  <si>
    <t>欄15521</t>
  </si>
  <si>
    <t>欄15522</t>
  </si>
  <si>
    <t>欄15523</t>
  </si>
  <si>
    <t>欄15524</t>
  </si>
  <si>
    <t>欄15525</t>
  </si>
  <si>
    <t>欄15526</t>
  </si>
  <si>
    <t>欄15527</t>
  </si>
  <si>
    <t>欄15528</t>
  </si>
  <si>
    <t>欄15529</t>
  </si>
  <si>
    <t>欄15530</t>
  </si>
  <si>
    <t>欄15531</t>
  </si>
  <si>
    <t>欄15532</t>
  </si>
  <si>
    <t>欄15533</t>
  </si>
  <si>
    <t>欄15534</t>
  </si>
  <si>
    <t>欄15535</t>
  </si>
  <si>
    <t>欄15536</t>
  </si>
  <si>
    <t>欄15537</t>
  </si>
  <si>
    <t>欄15538</t>
  </si>
  <si>
    <t>欄15539</t>
  </si>
  <si>
    <t>欄15540</t>
  </si>
  <si>
    <t>欄15541</t>
  </si>
  <si>
    <t>欄15542</t>
  </si>
  <si>
    <t>欄15543</t>
  </si>
  <si>
    <t>欄15544</t>
  </si>
  <si>
    <t>欄15545</t>
  </si>
  <si>
    <t>欄15546</t>
  </si>
  <si>
    <t>欄15547</t>
  </si>
  <si>
    <t>欄15548</t>
  </si>
  <si>
    <t>欄15549</t>
  </si>
  <si>
    <t>欄15550</t>
  </si>
  <si>
    <t>欄15551</t>
  </si>
  <si>
    <t>欄15552</t>
  </si>
  <si>
    <t>欄15553</t>
  </si>
  <si>
    <t>欄15554</t>
  </si>
  <si>
    <t>欄15555</t>
  </si>
  <si>
    <t>欄15556</t>
  </si>
  <si>
    <t>欄15557</t>
  </si>
  <si>
    <t>欄15558</t>
  </si>
  <si>
    <t>欄15559</t>
  </si>
  <si>
    <t>欄15560</t>
  </si>
  <si>
    <t>欄15561</t>
  </si>
  <si>
    <t>欄15562</t>
  </si>
  <si>
    <t>欄15563</t>
  </si>
  <si>
    <t>欄15564</t>
  </si>
  <si>
    <t>欄15565</t>
  </si>
  <si>
    <t>欄15566</t>
  </si>
  <si>
    <t>欄15567</t>
  </si>
  <si>
    <t>欄15568</t>
  </si>
  <si>
    <t>欄15569</t>
  </si>
  <si>
    <t>欄15570</t>
  </si>
  <si>
    <t>欄15571</t>
  </si>
  <si>
    <t>欄15572</t>
  </si>
  <si>
    <t>欄15573</t>
  </si>
  <si>
    <t>欄15574</t>
  </si>
  <si>
    <t>欄15575</t>
  </si>
  <si>
    <t>欄15576</t>
  </si>
  <si>
    <t>欄15577</t>
  </si>
  <si>
    <t>欄15578</t>
  </si>
  <si>
    <t>欄15579</t>
  </si>
  <si>
    <t>欄15580</t>
  </si>
  <si>
    <t>欄15581</t>
  </si>
  <si>
    <t>欄15582</t>
  </si>
  <si>
    <t>欄15583</t>
  </si>
  <si>
    <t>欄15584</t>
  </si>
  <si>
    <t>欄15585</t>
  </si>
  <si>
    <t>欄15586</t>
  </si>
  <si>
    <t>欄15587</t>
  </si>
  <si>
    <t>欄15588</t>
  </si>
  <si>
    <t>欄15589</t>
  </si>
  <si>
    <t>欄15590</t>
  </si>
  <si>
    <t>欄15591</t>
  </si>
  <si>
    <t>欄15592</t>
  </si>
  <si>
    <t>欄15593</t>
  </si>
  <si>
    <t>欄15594</t>
  </si>
  <si>
    <t>欄15595</t>
  </si>
  <si>
    <t>欄15596</t>
  </si>
  <si>
    <t>欄15597</t>
  </si>
  <si>
    <t>欄15598</t>
  </si>
  <si>
    <t>欄15599</t>
  </si>
  <si>
    <t>欄15600</t>
  </si>
  <si>
    <t>欄15601</t>
  </si>
  <si>
    <t>欄15602</t>
  </si>
  <si>
    <t>欄15603</t>
  </si>
  <si>
    <t>欄15604</t>
  </si>
  <si>
    <t>欄15605</t>
  </si>
  <si>
    <t>欄15606</t>
  </si>
  <si>
    <t>欄15607</t>
  </si>
  <si>
    <t>欄15608</t>
  </si>
  <si>
    <t>欄15609</t>
  </si>
  <si>
    <t>欄15610</t>
  </si>
  <si>
    <t>欄15611</t>
  </si>
  <si>
    <t>欄15612</t>
  </si>
  <si>
    <t>欄15613</t>
  </si>
  <si>
    <t>欄15614</t>
  </si>
  <si>
    <t>欄15615</t>
  </si>
  <si>
    <t>欄15616</t>
  </si>
  <si>
    <t>欄15617</t>
  </si>
  <si>
    <t>欄15618</t>
  </si>
  <si>
    <t>欄15619</t>
  </si>
  <si>
    <t>欄15620</t>
  </si>
  <si>
    <t>欄15621</t>
  </si>
  <si>
    <t>欄15622</t>
  </si>
  <si>
    <t>欄15623</t>
  </si>
  <si>
    <t>欄15624</t>
  </si>
  <si>
    <t>欄15625</t>
  </si>
  <si>
    <t>欄15626</t>
  </si>
  <si>
    <t>欄15627</t>
  </si>
  <si>
    <t>欄15628</t>
  </si>
  <si>
    <t>欄15629</t>
  </si>
  <si>
    <t>欄15630</t>
  </si>
  <si>
    <t>欄15631</t>
  </si>
  <si>
    <t>欄15632</t>
  </si>
  <si>
    <t>欄15633</t>
  </si>
  <si>
    <t>欄15634</t>
  </si>
  <si>
    <t>欄15635</t>
  </si>
  <si>
    <t>欄15636</t>
  </si>
  <si>
    <t>欄15637</t>
  </si>
  <si>
    <t>欄15638</t>
  </si>
  <si>
    <t>欄15639</t>
  </si>
  <si>
    <t>欄15640</t>
  </si>
  <si>
    <t>欄15641</t>
  </si>
  <si>
    <t>欄15642</t>
  </si>
  <si>
    <t>欄15643</t>
  </si>
  <si>
    <t>欄15644</t>
  </si>
  <si>
    <t>欄15645</t>
  </si>
  <si>
    <t>欄15646</t>
  </si>
  <si>
    <t>欄15647</t>
  </si>
  <si>
    <t>欄15648</t>
  </si>
  <si>
    <t>欄15649</t>
  </si>
  <si>
    <t>欄15650</t>
  </si>
  <si>
    <t>欄15651</t>
  </si>
  <si>
    <t>欄15652</t>
  </si>
  <si>
    <t>欄15653</t>
  </si>
  <si>
    <t>欄15654</t>
  </si>
  <si>
    <t>欄15655</t>
  </si>
  <si>
    <t>欄15656</t>
  </si>
  <si>
    <t>欄15657</t>
  </si>
  <si>
    <t>欄15658</t>
  </si>
  <si>
    <t>欄15659</t>
  </si>
  <si>
    <t>欄15660</t>
  </si>
  <si>
    <t>欄15661</t>
  </si>
  <si>
    <t>欄15662</t>
  </si>
  <si>
    <t>欄15663</t>
  </si>
  <si>
    <t>欄15664</t>
  </si>
  <si>
    <t>欄15665</t>
  </si>
  <si>
    <t>欄15666</t>
  </si>
  <si>
    <t>欄15667</t>
  </si>
  <si>
    <t>欄15668</t>
  </si>
  <si>
    <t>欄15669</t>
  </si>
  <si>
    <t>欄15670</t>
  </si>
  <si>
    <t>欄15671</t>
  </si>
  <si>
    <t>欄15672</t>
  </si>
  <si>
    <t>欄15673</t>
  </si>
  <si>
    <t>欄15674</t>
  </si>
  <si>
    <t>欄15675</t>
  </si>
  <si>
    <t>欄15676</t>
  </si>
  <si>
    <t>欄15677</t>
  </si>
  <si>
    <t>欄15678</t>
  </si>
  <si>
    <t>欄15679</t>
  </si>
  <si>
    <t>欄15680</t>
  </si>
  <si>
    <t>欄15681</t>
  </si>
  <si>
    <t>欄15682</t>
  </si>
  <si>
    <t>欄15683</t>
  </si>
  <si>
    <t>欄15684</t>
  </si>
  <si>
    <t>欄15685</t>
  </si>
  <si>
    <t>欄15686</t>
  </si>
  <si>
    <t>欄15687</t>
  </si>
  <si>
    <t>欄15688</t>
  </si>
  <si>
    <t>欄15689</t>
  </si>
  <si>
    <t>欄15690</t>
  </si>
  <si>
    <t>欄15691</t>
  </si>
  <si>
    <t>欄15692</t>
  </si>
  <si>
    <t>欄15693</t>
  </si>
  <si>
    <t>欄15694</t>
  </si>
  <si>
    <t>欄15695</t>
  </si>
  <si>
    <t>欄15696</t>
  </si>
  <si>
    <t>欄15697</t>
  </si>
  <si>
    <t>欄15698</t>
  </si>
  <si>
    <t>欄15699</t>
  </si>
  <si>
    <t>欄15700</t>
  </si>
  <si>
    <t>欄15701</t>
  </si>
  <si>
    <t>欄15702</t>
  </si>
  <si>
    <t>欄15703</t>
  </si>
  <si>
    <t>欄15704</t>
  </si>
  <si>
    <t>欄15705</t>
  </si>
  <si>
    <t>欄15706</t>
  </si>
  <si>
    <t>欄15707</t>
  </si>
  <si>
    <t>欄15708</t>
  </si>
  <si>
    <t>欄15709</t>
  </si>
  <si>
    <t>欄15710</t>
  </si>
  <si>
    <t>欄15711</t>
  </si>
  <si>
    <t>欄15712</t>
  </si>
  <si>
    <t>欄15713</t>
  </si>
  <si>
    <t>欄15714</t>
  </si>
  <si>
    <t>欄15715</t>
  </si>
  <si>
    <t>欄15716</t>
  </si>
  <si>
    <t>欄15717</t>
  </si>
  <si>
    <t>欄15718</t>
  </si>
  <si>
    <t>欄15719</t>
  </si>
  <si>
    <t>欄15720</t>
  </si>
  <si>
    <t>欄15721</t>
  </si>
  <si>
    <t>欄15722</t>
  </si>
  <si>
    <t>欄15723</t>
  </si>
  <si>
    <t>欄15724</t>
  </si>
  <si>
    <t>欄15725</t>
  </si>
  <si>
    <t>欄15726</t>
  </si>
  <si>
    <t>欄15727</t>
  </si>
  <si>
    <t>欄15728</t>
  </si>
  <si>
    <t>欄15729</t>
  </si>
  <si>
    <t>欄15730</t>
  </si>
  <si>
    <t>欄15731</t>
  </si>
  <si>
    <t>欄15732</t>
  </si>
  <si>
    <t>欄15733</t>
  </si>
  <si>
    <t>欄15734</t>
  </si>
  <si>
    <t>欄15735</t>
  </si>
  <si>
    <t>欄15736</t>
  </si>
  <si>
    <t>欄15737</t>
  </si>
  <si>
    <t>欄15738</t>
  </si>
  <si>
    <t>欄15739</t>
  </si>
  <si>
    <t>欄15740</t>
  </si>
  <si>
    <t>欄15741</t>
  </si>
  <si>
    <t>欄15742</t>
  </si>
  <si>
    <t>欄15743</t>
  </si>
  <si>
    <t>欄15744</t>
  </si>
  <si>
    <t>欄15745</t>
  </si>
  <si>
    <t>欄15746</t>
  </si>
  <si>
    <t>欄15747</t>
  </si>
  <si>
    <t>欄15748</t>
  </si>
  <si>
    <t>欄15749</t>
  </si>
  <si>
    <t>欄15750</t>
  </si>
  <si>
    <t>欄15751</t>
  </si>
  <si>
    <t>欄15752</t>
  </si>
  <si>
    <t>欄15753</t>
  </si>
  <si>
    <t>欄15754</t>
  </si>
  <si>
    <t>欄15755</t>
  </si>
  <si>
    <t>欄15756</t>
  </si>
  <si>
    <t>欄15757</t>
  </si>
  <si>
    <t>欄15758</t>
  </si>
  <si>
    <t>欄15759</t>
  </si>
  <si>
    <t>欄15760</t>
  </si>
  <si>
    <t>欄15761</t>
  </si>
  <si>
    <t>欄15762</t>
  </si>
  <si>
    <t>欄15763</t>
  </si>
  <si>
    <t>欄15764</t>
  </si>
  <si>
    <t>欄15765</t>
  </si>
  <si>
    <t>欄15766</t>
  </si>
  <si>
    <t>欄15767</t>
  </si>
  <si>
    <t>欄15768</t>
  </si>
  <si>
    <t>欄15769</t>
  </si>
  <si>
    <t>欄15770</t>
  </si>
  <si>
    <t>欄15771</t>
  </si>
  <si>
    <t>欄15772</t>
  </si>
  <si>
    <t>欄15773</t>
  </si>
  <si>
    <t>欄15774</t>
  </si>
  <si>
    <t>欄15775</t>
  </si>
  <si>
    <t>欄15776</t>
  </si>
  <si>
    <t>欄15777</t>
  </si>
  <si>
    <t>欄15778</t>
  </si>
  <si>
    <t>欄15779</t>
  </si>
  <si>
    <t>欄15780</t>
  </si>
  <si>
    <t>欄15781</t>
  </si>
  <si>
    <t>欄15782</t>
  </si>
  <si>
    <t>欄15783</t>
  </si>
  <si>
    <t>欄15784</t>
  </si>
  <si>
    <t>欄15785</t>
  </si>
  <si>
    <t>欄15786</t>
  </si>
  <si>
    <t>欄15787</t>
  </si>
  <si>
    <t>欄15788</t>
  </si>
  <si>
    <t>欄15789</t>
  </si>
  <si>
    <t>欄15790</t>
  </si>
  <si>
    <t>欄15791</t>
  </si>
  <si>
    <t>欄15792</t>
  </si>
  <si>
    <t>欄15793</t>
  </si>
  <si>
    <t>欄15794</t>
  </si>
  <si>
    <t>欄15795</t>
  </si>
  <si>
    <t>欄15796</t>
  </si>
  <si>
    <t>欄15797</t>
  </si>
  <si>
    <t>欄15798</t>
  </si>
  <si>
    <t>欄15799</t>
  </si>
  <si>
    <t>欄15800</t>
  </si>
  <si>
    <t>欄15801</t>
  </si>
  <si>
    <t>欄15802</t>
  </si>
  <si>
    <t>欄15803</t>
  </si>
  <si>
    <t>欄15804</t>
  </si>
  <si>
    <t>欄15805</t>
  </si>
  <si>
    <t>欄15806</t>
  </si>
  <si>
    <t>欄15807</t>
  </si>
  <si>
    <t>欄15808</t>
  </si>
  <si>
    <t>欄15809</t>
  </si>
  <si>
    <t>欄15810</t>
  </si>
  <si>
    <t>欄15811</t>
  </si>
  <si>
    <t>欄15812</t>
  </si>
  <si>
    <t>欄15813</t>
  </si>
  <si>
    <t>欄15814</t>
  </si>
  <si>
    <t>欄15815</t>
  </si>
  <si>
    <t>欄15816</t>
  </si>
  <si>
    <t>欄15817</t>
  </si>
  <si>
    <t>欄15818</t>
  </si>
  <si>
    <t>欄15819</t>
  </si>
  <si>
    <t>欄15820</t>
  </si>
  <si>
    <t>欄15821</t>
  </si>
  <si>
    <t>欄15822</t>
  </si>
  <si>
    <t>欄15823</t>
  </si>
  <si>
    <t>欄15824</t>
  </si>
  <si>
    <t>欄15825</t>
  </si>
  <si>
    <t>欄15826</t>
  </si>
  <si>
    <t>欄15827</t>
  </si>
  <si>
    <t>欄15828</t>
  </si>
  <si>
    <t>欄15829</t>
  </si>
  <si>
    <t>欄15830</t>
  </si>
  <si>
    <t>欄15831</t>
  </si>
  <si>
    <t>欄15832</t>
  </si>
  <si>
    <t>欄15833</t>
  </si>
  <si>
    <t>欄15834</t>
  </si>
  <si>
    <t>欄15835</t>
  </si>
  <si>
    <t>欄15836</t>
  </si>
  <si>
    <t>欄15837</t>
  </si>
  <si>
    <t>欄15838</t>
  </si>
  <si>
    <t>欄15839</t>
  </si>
  <si>
    <t>欄15840</t>
  </si>
  <si>
    <t>欄15841</t>
  </si>
  <si>
    <t>欄15842</t>
  </si>
  <si>
    <t>欄15843</t>
  </si>
  <si>
    <t>欄15844</t>
  </si>
  <si>
    <t>欄15845</t>
  </si>
  <si>
    <t>欄15846</t>
  </si>
  <si>
    <t>欄15847</t>
  </si>
  <si>
    <t>欄15848</t>
  </si>
  <si>
    <t>欄15849</t>
  </si>
  <si>
    <t>欄15850</t>
  </si>
  <si>
    <t>欄15851</t>
  </si>
  <si>
    <t>欄15852</t>
  </si>
  <si>
    <t>欄15853</t>
  </si>
  <si>
    <t>欄15854</t>
  </si>
  <si>
    <t>欄15855</t>
  </si>
  <si>
    <t>欄15856</t>
  </si>
  <si>
    <t>欄15857</t>
  </si>
  <si>
    <t>欄15858</t>
  </si>
  <si>
    <t>欄15859</t>
  </si>
  <si>
    <t>欄15860</t>
  </si>
  <si>
    <t>欄15861</t>
  </si>
  <si>
    <t>欄15862</t>
  </si>
  <si>
    <t>欄15863</t>
  </si>
  <si>
    <t>欄15864</t>
  </si>
  <si>
    <t>欄15865</t>
  </si>
  <si>
    <t>欄15866</t>
  </si>
  <si>
    <t>欄15867</t>
  </si>
  <si>
    <t>欄15868</t>
  </si>
  <si>
    <t>欄15869</t>
  </si>
  <si>
    <t>欄15870</t>
  </si>
  <si>
    <t>欄15871</t>
  </si>
  <si>
    <t>欄15872</t>
  </si>
  <si>
    <t>欄15873</t>
  </si>
  <si>
    <t>欄15874</t>
  </si>
  <si>
    <t>欄15875</t>
  </si>
  <si>
    <t>欄15876</t>
  </si>
  <si>
    <t>欄15877</t>
  </si>
  <si>
    <t>欄15878</t>
  </si>
  <si>
    <t>欄15879</t>
  </si>
  <si>
    <t>欄15880</t>
  </si>
  <si>
    <t>欄15881</t>
  </si>
  <si>
    <t>欄15882</t>
  </si>
  <si>
    <t>欄15883</t>
  </si>
  <si>
    <t>欄15884</t>
  </si>
  <si>
    <t>欄15885</t>
  </si>
  <si>
    <t>欄15886</t>
  </si>
  <si>
    <t>欄15887</t>
  </si>
  <si>
    <t>欄15888</t>
  </si>
  <si>
    <t>欄15889</t>
  </si>
  <si>
    <t>欄15890</t>
  </si>
  <si>
    <t>欄15891</t>
  </si>
  <si>
    <t>欄15892</t>
  </si>
  <si>
    <t>欄15893</t>
  </si>
  <si>
    <t>欄15894</t>
  </si>
  <si>
    <t>欄15895</t>
  </si>
  <si>
    <t>欄15896</t>
  </si>
  <si>
    <t>欄15897</t>
  </si>
  <si>
    <t>欄15898</t>
  </si>
  <si>
    <t>欄15899</t>
  </si>
  <si>
    <t>欄15900</t>
  </si>
  <si>
    <t>欄15901</t>
  </si>
  <si>
    <t>欄15902</t>
  </si>
  <si>
    <t>欄15903</t>
  </si>
  <si>
    <t>欄15904</t>
  </si>
  <si>
    <t>欄15905</t>
  </si>
  <si>
    <t>欄15906</t>
  </si>
  <si>
    <t>欄15907</t>
  </si>
  <si>
    <t>欄15908</t>
  </si>
  <si>
    <t>欄15909</t>
  </si>
  <si>
    <t>欄15910</t>
  </si>
  <si>
    <t>欄15911</t>
  </si>
  <si>
    <t>欄15912</t>
  </si>
  <si>
    <t>欄15913</t>
  </si>
  <si>
    <t>欄15914</t>
  </si>
  <si>
    <t>欄15915</t>
  </si>
  <si>
    <t>欄15916</t>
  </si>
  <si>
    <t>欄15917</t>
  </si>
  <si>
    <t>欄15918</t>
  </si>
  <si>
    <t>欄15919</t>
  </si>
  <si>
    <t>欄15920</t>
  </si>
  <si>
    <t>欄15921</t>
  </si>
  <si>
    <t>欄15922</t>
  </si>
  <si>
    <t>欄15923</t>
  </si>
  <si>
    <t>欄15924</t>
  </si>
  <si>
    <t>欄15925</t>
  </si>
  <si>
    <t>欄15926</t>
  </si>
  <si>
    <t>欄15927</t>
  </si>
  <si>
    <t>欄15928</t>
  </si>
  <si>
    <t>欄15929</t>
  </si>
  <si>
    <t>欄15930</t>
  </si>
  <si>
    <t>欄15931</t>
  </si>
  <si>
    <t>欄15932</t>
  </si>
  <si>
    <t>欄15933</t>
  </si>
  <si>
    <t>欄15934</t>
  </si>
  <si>
    <t>欄15935</t>
  </si>
  <si>
    <t>欄15936</t>
  </si>
  <si>
    <t>欄15937</t>
  </si>
  <si>
    <t>欄15938</t>
  </si>
  <si>
    <t>欄15939</t>
  </si>
  <si>
    <t>欄15940</t>
  </si>
  <si>
    <t>欄15941</t>
  </si>
  <si>
    <t>欄15942</t>
  </si>
  <si>
    <t>欄15943</t>
  </si>
  <si>
    <t>欄15944</t>
  </si>
  <si>
    <t>欄15945</t>
  </si>
  <si>
    <t>欄15946</t>
  </si>
  <si>
    <t>欄15947</t>
  </si>
  <si>
    <t>欄15948</t>
  </si>
  <si>
    <t>欄15949</t>
  </si>
  <si>
    <t>欄15950</t>
  </si>
  <si>
    <t>欄15951</t>
  </si>
  <si>
    <t>欄15952</t>
  </si>
  <si>
    <t>欄15953</t>
  </si>
  <si>
    <t>欄15954</t>
  </si>
  <si>
    <t>欄15955</t>
  </si>
  <si>
    <t>欄15956</t>
  </si>
  <si>
    <t>欄15957</t>
  </si>
  <si>
    <t>欄15958</t>
  </si>
  <si>
    <t>欄15959</t>
  </si>
  <si>
    <t>欄15960</t>
  </si>
  <si>
    <t>欄15961</t>
  </si>
  <si>
    <t>欄15962</t>
  </si>
  <si>
    <t>欄15963</t>
  </si>
  <si>
    <t>欄15964</t>
  </si>
  <si>
    <t>欄15965</t>
  </si>
  <si>
    <t>欄15966</t>
  </si>
  <si>
    <t>欄15967</t>
  </si>
  <si>
    <t>欄15968</t>
  </si>
  <si>
    <t>欄15969</t>
  </si>
  <si>
    <t>欄15970</t>
  </si>
  <si>
    <t>欄15971</t>
  </si>
  <si>
    <t>欄15972</t>
  </si>
  <si>
    <t>欄15973</t>
  </si>
  <si>
    <t>欄15974</t>
  </si>
  <si>
    <t>欄15975</t>
  </si>
  <si>
    <t>欄15976</t>
  </si>
  <si>
    <t>欄15977</t>
  </si>
  <si>
    <t>欄15978</t>
  </si>
  <si>
    <t>欄15979</t>
  </si>
  <si>
    <t>欄15980</t>
  </si>
  <si>
    <t>欄15981</t>
  </si>
  <si>
    <t>欄15982</t>
  </si>
  <si>
    <t>欄15983</t>
  </si>
  <si>
    <t>欄15984</t>
  </si>
  <si>
    <t>欄15985</t>
  </si>
  <si>
    <t>欄15986</t>
  </si>
  <si>
    <t>欄15987</t>
  </si>
  <si>
    <t>欄15988</t>
  </si>
  <si>
    <t>欄15989</t>
  </si>
  <si>
    <t>欄15990</t>
  </si>
  <si>
    <t>欄15991</t>
  </si>
  <si>
    <t>欄15992</t>
  </si>
  <si>
    <t>欄15993</t>
  </si>
  <si>
    <t>欄15994</t>
  </si>
  <si>
    <t>欄15995</t>
  </si>
  <si>
    <t>欄15996</t>
  </si>
  <si>
    <t>欄15997</t>
  </si>
  <si>
    <t>欄15998</t>
  </si>
  <si>
    <t>欄15999</t>
  </si>
  <si>
    <t>欄16000</t>
  </si>
  <si>
    <t>欄16001</t>
  </si>
  <si>
    <t>欄16002</t>
  </si>
  <si>
    <t>欄16003</t>
  </si>
  <si>
    <t>欄16004</t>
  </si>
  <si>
    <t>欄16005</t>
  </si>
  <si>
    <t>欄16006</t>
  </si>
  <si>
    <t>欄16007</t>
  </si>
  <si>
    <t>欄16008</t>
  </si>
  <si>
    <t>欄16009</t>
  </si>
  <si>
    <t>欄16010</t>
  </si>
  <si>
    <t>欄16011</t>
  </si>
  <si>
    <t>欄16012</t>
  </si>
  <si>
    <t>欄16013</t>
  </si>
  <si>
    <t>欄16014</t>
  </si>
  <si>
    <t>欄16015</t>
  </si>
  <si>
    <t>欄16016</t>
  </si>
  <si>
    <t>欄16017</t>
  </si>
  <si>
    <t>欄16018</t>
  </si>
  <si>
    <t>欄16019</t>
  </si>
  <si>
    <t>欄16020</t>
  </si>
  <si>
    <t>欄16021</t>
  </si>
  <si>
    <t>欄16022</t>
  </si>
  <si>
    <t>欄16023</t>
  </si>
  <si>
    <t>欄16024</t>
  </si>
  <si>
    <t>欄16025</t>
  </si>
  <si>
    <t>欄16026</t>
  </si>
  <si>
    <t>欄16027</t>
  </si>
  <si>
    <t>欄16028</t>
  </si>
  <si>
    <t>欄16029</t>
  </si>
  <si>
    <t>欄16030</t>
  </si>
  <si>
    <t>欄16031</t>
  </si>
  <si>
    <t>欄16032</t>
  </si>
  <si>
    <t>欄16033</t>
  </si>
  <si>
    <t>欄16034</t>
  </si>
  <si>
    <t>欄16035</t>
  </si>
  <si>
    <t>欄16036</t>
  </si>
  <si>
    <t>欄16037</t>
  </si>
  <si>
    <t>欄16038</t>
  </si>
  <si>
    <t>欄16039</t>
  </si>
  <si>
    <t>欄16040</t>
  </si>
  <si>
    <t>欄16041</t>
  </si>
  <si>
    <t>欄16042</t>
  </si>
  <si>
    <t>欄16043</t>
  </si>
  <si>
    <t>欄16044</t>
  </si>
  <si>
    <t>欄16045</t>
  </si>
  <si>
    <t>欄16046</t>
  </si>
  <si>
    <t>欄16047</t>
  </si>
  <si>
    <t>欄16048</t>
  </si>
  <si>
    <t>欄16049</t>
  </si>
  <si>
    <t>欄16050</t>
  </si>
  <si>
    <t>欄16051</t>
  </si>
  <si>
    <t>欄16052</t>
  </si>
  <si>
    <t>欄16053</t>
  </si>
  <si>
    <t>欄16054</t>
  </si>
  <si>
    <t>欄16055</t>
  </si>
  <si>
    <t>欄16056</t>
  </si>
  <si>
    <t>欄16057</t>
  </si>
  <si>
    <t>欄16058</t>
  </si>
  <si>
    <t>欄16059</t>
  </si>
  <si>
    <t>欄16060</t>
  </si>
  <si>
    <t>欄16061</t>
  </si>
  <si>
    <t>欄16062</t>
  </si>
  <si>
    <t>欄16063</t>
  </si>
  <si>
    <t>欄16064</t>
  </si>
  <si>
    <t>欄16065</t>
  </si>
  <si>
    <t>欄16066</t>
  </si>
  <si>
    <t>欄16067</t>
  </si>
  <si>
    <t>欄16068</t>
  </si>
  <si>
    <t>欄16069</t>
  </si>
  <si>
    <t>欄16070</t>
  </si>
  <si>
    <t>欄16071</t>
  </si>
  <si>
    <t>欄16072</t>
  </si>
  <si>
    <t>欄16073</t>
  </si>
  <si>
    <t>欄16074</t>
  </si>
  <si>
    <t>欄16075</t>
  </si>
  <si>
    <t>欄16076</t>
  </si>
  <si>
    <t>欄16077</t>
  </si>
  <si>
    <t>欄16078</t>
  </si>
  <si>
    <t>欄16079</t>
  </si>
  <si>
    <t>欄16080</t>
  </si>
  <si>
    <t>欄16081</t>
  </si>
  <si>
    <t>欄16082</t>
  </si>
  <si>
    <t>欄16083</t>
  </si>
  <si>
    <t>欄16084</t>
  </si>
  <si>
    <t>欄16085</t>
  </si>
  <si>
    <t>欄16086</t>
  </si>
  <si>
    <t>欄16087</t>
  </si>
  <si>
    <t>欄16088</t>
  </si>
  <si>
    <t>欄16089</t>
  </si>
  <si>
    <t>欄16090</t>
  </si>
  <si>
    <t>欄16091</t>
  </si>
  <si>
    <t>欄16092</t>
  </si>
  <si>
    <t>欄16093</t>
  </si>
  <si>
    <t>欄16094</t>
  </si>
  <si>
    <t>欄16095</t>
  </si>
  <si>
    <t>欄16096</t>
  </si>
  <si>
    <t>欄16097</t>
  </si>
  <si>
    <t>欄16098</t>
  </si>
  <si>
    <t>欄16099</t>
  </si>
  <si>
    <t>欄16100</t>
  </si>
  <si>
    <t>欄16101</t>
  </si>
  <si>
    <t>欄16102</t>
  </si>
  <si>
    <t>欄16103</t>
  </si>
  <si>
    <t>欄16104</t>
  </si>
  <si>
    <t>欄16105</t>
  </si>
  <si>
    <t>欄16106</t>
  </si>
  <si>
    <t>欄16107</t>
  </si>
  <si>
    <t>欄16108</t>
  </si>
  <si>
    <t>欄16109</t>
  </si>
  <si>
    <t>欄16110</t>
  </si>
  <si>
    <t>欄16111</t>
  </si>
  <si>
    <t>欄16112</t>
  </si>
  <si>
    <t>欄16113</t>
  </si>
  <si>
    <t>欄16114</t>
  </si>
  <si>
    <t>欄16115</t>
  </si>
  <si>
    <t>欄16116</t>
  </si>
  <si>
    <t>欄16117</t>
  </si>
  <si>
    <t>欄16118</t>
  </si>
  <si>
    <t>欄16119</t>
  </si>
  <si>
    <t>欄16120</t>
  </si>
  <si>
    <t>欄16121</t>
  </si>
  <si>
    <t>欄16122</t>
  </si>
  <si>
    <t>欄16123</t>
  </si>
  <si>
    <t>欄16124</t>
  </si>
  <si>
    <t>欄16125</t>
  </si>
  <si>
    <t>欄16126</t>
  </si>
  <si>
    <t>欄16127</t>
  </si>
  <si>
    <t>欄16128</t>
  </si>
  <si>
    <t>欄16129</t>
  </si>
  <si>
    <t>欄16130</t>
  </si>
  <si>
    <t>欄16131</t>
  </si>
  <si>
    <t>欄16132</t>
  </si>
  <si>
    <t>欄16133</t>
  </si>
  <si>
    <t>欄16134</t>
  </si>
  <si>
    <t>欄16135</t>
  </si>
  <si>
    <t>欄16136</t>
  </si>
  <si>
    <t>欄16137</t>
  </si>
  <si>
    <t>欄16138</t>
  </si>
  <si>
    <t>欄16139</t>
  </si>
  <si>
    <t>欄16140</t>
  </si>
  <si>
    <t>欄16141</t>
  </si>
  <si>
    <t>欄16142</t>
  </si>
  <si>
    <t>欄16143</t>
  </si>
  <si>
    <t>欄16144</t>
  </si>
  <si>
    <t>欄16145</t>
  </si>
  <si>
    <t>欄16146</t>
  </si>
  <si>
    <t>欄16147</t>
  </si>
  <si>
    <t>欄16148</t>
  </si>
  <si>
    <t>欄16149</t>
  </si>
  <si>
    <t>欄16150</t>
  </si>
  <si>
    <t>欄16151</t>
  </si>
  <si>
    <t>欄16152</t>
  </si>
  <si>
    <t>欄16153</t>
  </si>
  <si>
    <t>欄16154</t>
  </si>
  <si>
    <t>欄16155</t>
  </si>
  <si>
    <t>欄16156</t>
  </si>
  <si>
    <t>欄16157</t>
  </si>
  <si>
    <t>欄16158</t>
  </si>
  <si>
    <t>欄16159</t>
  </si>
  <si>
    <t>欄16160</t>
  </si>
  <si>
    <t>欄16161</t>
  </si>
  <si>
    <t>欄16162</t>
  </si>
  <si>
    <t>欄16163</t>
  </si>
  <si>
    <t>欄16164</t>
  </si>
  <si>
    <t>欄16165</t>
  </si>
  <si>
    <t>欄16166</t>
  </si>
  <si>
    <t>欄16167</t>
  </si>
  <si>
    <t>欄16168</t>
  </si>
  <si>
    <t>欄16169</t>
  </si>
  <si>
    <t>欄16170</t>
  </si>
  <si>
    <t>欄16171</t>
  </si>
  <si>
    <t>欄16172</t>
  </si>
  <si>
    <t>欄16173</t>
  </si>
  <si>
    <t>欄16174</t>
  </si>
  <si>
    <t>欄16175</t>
  </si>
  <si>
    <t>欄16176</t>
  </si>
  <si>
    <t>欄16177</t>
  </si>
  <si>
    <t>欄16178</t>
  </si>
  <si>
    <t>欄16179</t>
  </si>
  <si>
    <t>欄16180</t>
  </si>
  <si>
    <t>欄16181</t>
  </si>
  <si>
    <t>欄16182</t>
  </si>
  <si>
    <t>欄16183</t>
  </si>
  <si>
    <t>欄16184</t>
  </si>
  <si>
    <t>欄16185</t>
  </si>
  <si>
    <t>欄16186</t>
  </si>
  <si>
    <t>欄16187</t>
  </si>
  <si>
    <t>欄16188</t>
  </si>
  <si>
    <t>欄16189</t>
  </si>
  <si>
    <t>欄16190</t>
  </si>
  <si>
    <t>欄16191</t>
  </si>
  <si>
    <t>欄16192</t>
  </si>
  <si>
    <t>欄16193</t>
  </si>
  <si>
    <t>欄16194</t>
  </si>
  <si>
    <t>欄16195</t>
  </si>
  <si>
    <t>欄16196</t>
  </si>
  <si>
    <t>欄16197</t>
  </si>
  <si>
    <t>欄16198</t>
  </si>
  <si>
    <t>欄16199</t>
  </si>
  <si>
    <t>欄16200</t>
  </si>
  <si>
    <t>欄16201</t>
  </si>
  <si>
    <t>欄16202</t>
  </si>
  <si>
    <t>欄16203</t>
  </si>
  <si>
    <t>欄16204</t>
  </si>
  <si>
    <t>欄16205</t>
  </si>
  <si>
    <t>欄16206</t>
  </si>
  <si>
    <t>欄16207</t>
  </si>
  <si>
    <t>欄16208</t>
  </si>
  <si>
    <t>欄16209</t>
  </si>
  <si>
    <t>欄16210</t>
  </si>
  <si>
    <t>欄16211</t>
  </si>
  <si>
    <t>欄16212</t>
  </si>
  <si>
    <t>欄16213</t>
  </si>
  <si>
    <t>欄16214</t>
  </si>
  <si>
    <t>欄16215</t>
  </si>
  <si>
    <t>欄16216</t>
  </si>
  <si>
    <t>欄16217</t>
  </si>
  <si>
    <t>欄16218</t>
  </si>
  <si>
    <t>欄16219</t>
  </si>
  <si>
    <t>欄16220</t>
  </si>
  <si>
    <t>欄16221</t>
  </si>
  <si>
    <t>欄16222</t>
  </si>
  <si>
    <t>欄16223</t>
  </si>
  <si>
    <t>欄16224</t>
  </si>
  <si>
    <t>欄16225</t>
  </si>
  <si>
    <t>欄16226</t>
  </si>
  <si>
    <t>欄16227</t>
  </si>
  <si>
    <t>欄16228</t>
  </si>
  <si>
    <t>欄16229</t>
  </si>
  <si>
    <t>欄16230</t>
  </si>
  <si>
    <t>欄16231</t>
  </si>
  <si>
    <t>欄16232</t>
  </si>
  <si>
    <t>欄16233</t>
  </si>
  <si>
    <t>欄16234</t>
  </si>
  <si>
    <t>欄16235</t>
  </si>
  <si>
    <t>欄16236</t>
  </si>
  <si>
    <t>欄16237</t>
  </si>
  <si>
    <t>欄16238</t>
  </si>
  <si>
    <t>欄16239</t>
  </si>
  <si>
    <t>欄16240</t>
  </si>
  <si>
    <t>欄16241</t>
  </si>
  <si>
    <t>欄16242</t>
  </si>
  <si>
    <t>欄16243</t>
  </si>
  <si>
    <t>欄16244</t>
  </si>
  <si>
    <t>欄16245</t>
  </si>
  <si>
    <t>欄16246</t>
  </si>
  <si>
    <t>欄16247</t>
  </si>
  <si>
    <t>欄16248</t>
  </si>
  <si>
    <t>欄16249</t>
  </si>
  <si>
    <t>欄16250</t>
  </si>
  <si>
    <t>欄16251</t>
  </si>
  <si>
    <t>欄16252</t>
  </si>
  <si>
    <t>欄16253</t>
  </si>
  <si>
    <t>欄16254</t>
  </si>
  <si>
    <t>欄16255</t>
  </si>
  <si>
    <t>欄16256</t>
  </si>
  <si>
    <t>欄16257</t>
  </si>
  <si>
    <t>欄16258</t>
  </si>
  <si>
    <t>欄16259</t>
  </si>
  <si>
    <t>欄16260</t>
  </si>
  <si>
    <t>欄16261</t>
  </si>
  <si>
    <t>欄16262</t>
  </si>
  <si>
    <t>欄16263</t>
  </si>
  <si>
    <t>欄16264</t>
  </si>
  <si>
    <t>欄16265</t>
  </si>
  <si>
    <t>欄16266</t>
  </si>
  <si>
    <t>欄16267</t>
  </si>
  <si>
    <t>欄16268</t>
  </si>
  <si>
    <t>欄16269</t>
  </si>
  <si>
    <t>欄16270</t>
  </si>
  <si>
    <t>欄16271</t>
  </si>
  <si>
    <t>欄16272</t>
  </si>
  <si>
    <t>欄16273</t>
  </si>
  <si>
    <t>欄16274</t>
  </si>
  <si>
    <t>欄16275</t>
  </si>
  <si>
    <t>欄16276</t>
  </si>
  <si>
    <t>欄16277</t>
  </si>
  <si>
    <t>欄16278</t>
  </si>
  <si>
    <t>欄16279</t>
  </si>
  <si>
    <t>欄16280</t>
  </si>
  <si>
    <t>欄16281</t>
  </si>
  <si>
    <t>欄16282</t>
  </si>
  <si>
    <t>欄16283</t>
  </si>
  <si>
    <t>欄16284</t>
  </si>
  <si>
    <t>欄16285</t>
  </si>
  <si>
    <t>欄16286</t>
  </si>
  <si>
    <t>欄16287</t>
  </si>
  <si>
    <t>欄16288</t>
  </si>
  <si>
    <t>欄16289</t>
  </si>
  <si>
    <t>欄16290</t>
  </si>
  <si>
    <t>欄16291</t>
  </si>
  <si>
    <t>欄16292</t>
  </si>
  <si>
    <t>欄16293</t>
  </si>
  <si>
    <t>欄16294</t>
  </si>
  <si>
    <t>欄16295</t>
  </si>
  <si>
    <t>欄16296</t>
  </si>
  <si>
    <t>欄16297</t>
  </si>
  <si>
    <t>欄16298</t>
  </si>
  <si>
    <t>欄16299</t>
  </si>
  <si>
    <t>欄16300</t>
  </si>
  <si>
    <t>欄16301</t>
  </si>
  <si>
    <t>欄16302</t>
  </si>
  <si>
    <t>欄16303</t>
  </si>
  <si>
    <t>欄16304</t>
  </si>
  <si>
    <t>欄16305</t>
  </si>
  <si>
    <t>欄16306</t>
  </si>
  <si>
    <t>欄16307</t>
  </si>
  <si>
    <t>欄16308</t>
  </si>
  <si>
    <t>欄16309</t>
  </si>
  <si>
    <t>欄16310</t>
  </si>
  <si>
    <t>欄16311</t>
  </si>
  <si>
    <t>欄16312</t>
  </si>
  <si>
    <t>欄16313</t>
  </si>
  <si>
    <t>欄16314</t>
  </si>
  <si>
    <t>欄16315</t>
  </si>
  <si>
    <t>欄16316</t>
  </si>
  <si>
    <t>欄16317</t>
  </si>
  <si>
    <t>欄16318</t>
  </si>
  <si>
    <t>欄16319</t>
  </si>
  <si>
    <t>欄16320</t>
  </si>
  <si>
    <t>欄16321</t>
  </si>
  <si>
    <t>欄16322</t>
  </si>
  <si>
    <t>欄16323</t>
  </si>
  <si>
    <t>欄16324</t>
  </si>
  <si>
    <t>欄16325</t>
  </si>
  <si>
    <t>欄16326</t>
  </si>
  <si>
    <t>欄16327</t>
  </si>
  <si>
    <t>欄16328</t>
  </si>
  <si>
    <t>欄16329</t>
  </si>
  <si>
    <t>欄16330</t>
  </si>
  <si>
    <t>欄16331</t>
  </si>
  <si>
    <t>欄16332</t>
  </si>
  <si>
    <t>欄16333</t>
  </si>
  <si>
    <t>欄16334</t>
  </si>
  <si>
    <t>欄16335</t>
  </si>
  <si>
    <t>欄16336</t>
  </si>
  <si>
    <t>欄16337</t>
  </si>
  <si>
    <t>欄16338</t>
  </si>
  <si>
    <t>欄16339</t>
  </si>
  <si>
    <t>欄16340</t>
  </si>
  <si>
    <t>欄16341</t>
  </si>
  <si>
    <t>欄16342</t>
  </si>
  <si>
    <t>欄16343</t>
  </si>
  <si>
    <t>欄16344</t>
  </si>
  <si>
    <t>欄16345</t>
  </si>
  <si>
    <t>欄16346</t>
  </si>
  <si>
    <t>欄16347</t>
  </si>
  <si>
    <t>欄16348</t>
  </si>
  <si>
    <t>欄16349</t>
  </si>
  <si>
    <t>欄16350</t>
  </si>
  <si>
    <t>欄16351</t>
  </si>
  <si>
    <t>欄16352</t>
  </si>
  <si>
    <t>欄16353</t>
  </si>
  <si>
    <t>欄16354</t>
  </si>
  <si>
    <t>欄16355</t>
  </si>
  <si>
    <t>欄16356</t>
  </si>
  <si>
    <t>欄16357</t>
  </si>
  <si>
    <t>欄16358</t>
  </si>
  <si>
    <t>欄16359</t>
  </si>
  <si>
    <t>欄16360</t>
  </si>
  <si>
    <t>欄16361</t>
  </si>
  <si>
    <t>欄16362</t>
  </si>
  <si>
    <t>欄16363</t>
  </si>
  <si>
    <t>欄16364</t>
  </si>
  <si>
    <t>欄16365</t>
  </si>
  <si>
    <t>欄16366</t>
  </si>
  <si>
    <t>欄16367</t>
  </si>
  <si>
    <t>欄16368</t>
  </si>
  <si>
    <t>欄16369</t>
  </si>
  <si>
    <t>欄16370</t>
  </si>
  <si>
    <t>欄16371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</si>
</sst>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0"/>
      <color theme="1"/>
      <name val="Liberation Sans"/>
      <family val="2"/>
    </font>
    <font>
      <sz val="12"/>
      <color theme="1"/>
      <name val="新細明體"/>
      <family val="1"/>
      <charset val="136"/>
    </font>
    <font>
      <b/>
      <sz val="12"/>
      <color theme="1"/>
      <name val="新細明體"/>
      <family val="1"/>
      <charset val="136"/>
    </font>
    <font>
      <b/>
      <sz val="12"/>
      <color rgb="FFFFFFFF"/>
      <name val="新細明體"/>
      <family val="1"/>
      <charset val="136"/>
    </font>
    <font>
      <sz val="12"/>
      <color rgb="FFCC0000"/>
      <name val="新細明體"/>
      <family val="1"/>
      <charset val="136"/>
    </font>
    <font>
      <i/>
      <sz val="12"/>
      <color rgb="FF808080"/>
      <name val="新細明體"/>
      <family val="1"/>
      <charset val="136"/>
    </font>
    <font>
      <sz val="12"/>
      <color rgb="FF006600"/>
      <name val="新細明體"/>
      <family val="1"/>
      <charset val="136"/>
    </font>
    <font>
      <b/>
      <sz val="24"/>
      <color rgb="FF000000"/>
      <name val="新細明體"/>
      <family val="1"/>
      <charset val="136"/>
    </font>
    <font>
      <b/>
      <sz val="18"/>
      <color rgb="FF000000"/>
      <name val="新細明體"/>
      <family val="1"/>
      <charset val="136"/>
    </font>
    <font>
      <b/>
      <sz val="12"/>
      <color rgb="FF000000"/>
      <name val="新細明體"/>
      <family val="1"/>
      <charset val="136"/>
    </font>
    <font>
      <u/>
      <sz val="12"/>
      <color rgb="FF0000EE"/>
      <name val="新細明體"/>
      <family val="1"/>
      <charset val="136"/>
    </font>
    <font>
      <sz val="12"/>
      <color rgb="FF996600"/>
      <name val="新細明體"/>
      <family val="1"/>
      <charset val="136"/>
    </font>
    <font>
      <sz val="12"/>
      <color rgb="FF333333"/>
      <name val="新細明體"/>
      <family val="1"/>
      <charset val="136"/>
    </font>
    <font>
      <b/>
      <i/>
      <u/>
      <sz val="12"/>
      <color theme="1"/>
      <name val="新細明體"/>
      <family val="1"/>
      <charset val="136"/>
    </font>
    <font>
      <sz val="12"/>
      <color rgb="FFC9211E"/>
      <name val="新細明體"/>
      <family val="1"/>
      <charset val="136"/>
    </font>
    <font>
      <sz val="9"/>
      <name val="細明體"/>
      <family val="3"/>
      <charset val="136"/>
    </font>
    <font>
      <sz val="12"/>
      <color rgb="FF3D5AFE"/>
      <name val="新細明體"/>
      <family val="1"/>
      <charset val="136"/>
    </font>
    <font>
      <sz val="12"/>
      <color rgb="FFF44336"/>
      <name val="新細明體"/>
      <family val="1"/>
      <charset val="136"/>
    </font>
    <font>
      <sz val="12"/>
      <color rgb="FFFF1744"/>
      <name val="新細明體"/>
      <family val="1"/>
      <charset val="136"/>
    </font>
    <font>
      <sz val="12"/>
      <color rgb="FF000000"/>
      <name val="新細明體"/>
      <family val="1"/>
      <charset val="136"/>
    </font>
  </fonts>
  <fills count="12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1F8E9"/>
        <bgColor rgb="FFF1F8E9"/>
      </patternFill>
    </fill>
    <fill>
      <patternFill patternType="solid">
        <fgColor rgb="FFFFECB3"/>
        <bgColor rgb="FFFFECB3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0">
    <xf numFmtId="0" fontId="0" fillId="0" borderId="0">
      <alignment vertical="center"/>
    </xf>
    <xf numFmtId="0" fontId="2" fillId="0" borderId="0" applyNumberFormat="0" applyFill="0" applyBorder="0" applyProtection="0">
      <alignment vertical="center"/>
    </xf>
    <xf numFmtId="0" fontId="3" fillId="2" borderId="0" applyNumberFormat="0" applyBorder="0" applyProtection="0">
      <alignment vertical="center"/>
    </xf>
    <xf numFmtId="0" fontId="3" fillId="3" borderId="0" applyNumberFormat="0" applyBorder="0" applyProtection="0">
      <alignment vertical="center"/>
    </xf>
    <xf numFmtId="0" fontId="2" fillId="4" borderId="0" applyNumberFormat="0" applyBorder="0" applyProtection="0">
      <alignment vertical="center"/>
    </xf>
    <xf numFmtId="0" fontId="4" fillId="5" borderId="0" applyNumberFormat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3" fillId="6" borderId="0" applyNumberFormat="0" applyBorder="0" applyProtection="0">
      <alignment vertical="center"/>
    </xf>
    <xf numFmtId="0" fontId="5" fillId="0" borderId="0" applyNumberFormat="0" applyFill="0" applyBorder="0" applyProtection="0">
      <alignment vertical="center"/>
    </xf>
    <xf numFmtId="0" fontId="6" fillId="7" borderId="0" applyNumberFormat="0" applyBorder="0" applyProtection="0">
      <alignment vertical="center"/>
    </xf>
    <xf numFmtId="0" fontId="7" fillId="0" borderId="0" applyNumberFormat="0" applyFill="0" applyBorder="0" applyProtection="0">
      <alignment vertical="center"/>
    </xf>
    <xf numFmtId="0" fontId="8" fillId="0" borderId="0" applyNumberFormat="0" applyFill="0" applyBorder="0" applyProtection="0">
      <alignment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8" borderId="0" applyNumberFormat="0" applyBorder="0" applyProtection="0">
      <alignment vertical="center"/>
    </xf>
    <xf numFmtId="0" fontId="12" fillId="8" borderId="1" applyNumberFormat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1" fillId="0" borderId="0" applyNumberFormat="0" applyFill="0" applyBorder="0" applyProtection="0">
      <alignment vertical="center"/>
    </xf>
    <xf numFmtId="0" fontId="4" fillId="0" borderId="0" applyNumberFormat="0" applyFill="0" applyBorder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6" applyAlignment="1" applyProtection="1">
      <alignment horizontal="center" vertical="center"/>
    </xf>
    <xf numFmtId="0" fontId="1" fillId="0" borderId="0" xfId="6" applyFont="1" applyAlignment="1" applyProtection="1">
      <alignment horizontal="left" vertical="center"/>
    </xf>
    <xf numFmtId="0" fontId="1" fillId="0" borderId="0" xfId="6" applyFont="1" applyAlignment="1" applyProtection="1">
      <alignment horizontal="center" vertical="center"/>
    </xf>
    <xf numFmtId="0" fontId="1" fillId="0" borderId="0" xfId="6" applyFont="1" applyAlignment="1">
      <alignment horizontal="center" vertical="center"/>
    </xf>
    <xf numFmtId="0" fontId="1" fillId="0" borderId="0" xfId="6" applyAlignment="1">
      <alignment horizontal="left" vertical="center"/>
    </xf>
    <xf numFmtId="0" fontId="14" fillId="0" borderId="0" xfId="6" applyFont="1" applyAlignment="1" applyProtection="1">
      <alignment horizontal="center" vertical="center"/>
    </xf>
    <xf numFmtId="0" fontId="1" fillId="0" borderId="0" xfId="6" applyAlignment="1">
      <alignment horizontal="center" vertical="center"/>
    </xf>
    <xf numFmtId="0" fontId="1" fillId="0" borderId="0" xfId="6">
      <alignment vertical="center"/>
    </xf>
    <xf numFmtId="0" fontId="1" fillId="0" borderId="0" xfId="6" applyAlignment="1" applyProtection="1">
      <alignment vertical="center"/>
    </xf>
    <xf numFmtId="0" fontId="1" fillId="9" borderId="0" xfId="6" applyFont="1" applyFill="1" applyAlignment="1" applyProtection="1">
      <alignment horizontal="center" vertical="center"/>
    </xf>
    <xf numFmtId="0" fontId="1" fillId="0" borderId="0" xfId="6" applyFont="1" applyAlignment="1" applyProtection="1">
      <alignment horizontal="right" vertical="center"/>
    </xf>
    <xf numFmtId="0" fontId="1" fillId="9" borderId="0" xfId="6" applyFont="1" applyFill="1" applyAlignment="1" applyProtection="1">
      <alignment vertical="center"/>
    </xf>
    <xf numFmtId="0" fontId="1" fillId="9" borderId="0" xfId="6" applyFont="1" applyFill="1" applyAlignment="1" applyProtection="1">
      <alignment horizontal="right" vertical="center"/>
    </xf>
    <xf numFmtId="0" fontId="16" fillId="9" borderId="0" xfId="6" applyFont="1" applyFill="1" applyAlignment="1" applyProtection="1">
      <alignment horizontal="center" vertical="center"/>
    </xf>
    <xf numFmtId="0" fontId="1" fillId="10" borderId="0" xfId="6" applyFill="1" applyAlignment="1" applyProtection="1">
      <alignment vertical="center"/>
    </xf>
    <xf numFmtId="0" fontId="1" fillId="0" borderId="0" xfId="6" applyFont="1" applyBorder="1" applyAlignment="1" applyProtection="1">
      <alignment horizontal="center" vertical="center"/>
    </xf>
    <xf numFmtId="0" fontId="1" fillId="0" borderId="0" xfId="6" applyFont="1" applyBorder="1" applyAlignment="1" applyProtection="1">
      <alignment vertical="center"/>
    </xf>
    <xf numFmtId="0" fontId="1" fillId="0" borderId="0" xfId="6" applyBorder="1" applyAlignment="1" applyProtection="1">
      <alignment horizontal="right" vertical="center"/>
    </xf>
    <xf numFmtId="0" fontId="17" fillId="0" borderId="0" xfId="6" applyFont="1" applyBorder="1" applyAlignment="1" applyProtection="1">
      <alignment horizontal="center" vertical="center"/>
    </xf>
    <xf numFmtId="0" fontId="18" fillId="0" borderId="0" xfId="6" applyFont="1" applyBorder="1" applyAlignment="1" applyProtection="1">
      <alignment horizontal="right" vertical="center"/>
    </xf>
    <xf numFmtId="0" fontId="1" fillId="11" borderId="0" xfId="6" applyFill="1" applyBorder="1" applyAlignment="1" applyProtection="1">
      <alignment horizontal="right" vertical="center"/>
    </xf>
    <xf numFmtId="0" fontId="1" fillId="0" borderId="0" xfId="6" applyFill="1" applyBorder="1" applyAlignment="1" applyProtection="1">
      <alignment horizontal="right" vertical="center"/>
    </xf>
    <xf numFmtId="0" fontId="14" fillId="11" borderId="0" xfId="6" applyFont="1" applyFill="1" applyBorder="1" applyAlignment="1" applyProtection="1">
      <alignment horizontal="right" vertical="center"/>
    </xf>
    <xf numFmtId="0" fontId="18" fillId="0" borderId="0" xfId="6" applyFont="1" applyBorder="1" applyAlignment="1" applyProtection="1">
      <alignment horizontal="center" vertical="center"/>
    </xf>
    <xf numFmtId="0" fontId="19" fillId="0" borderId="0" xfId="6" applyFont="1" applyBorder="1" applyAlignment="1" applyProtection="1">
      <alignment horizontal="center" vertical="center"/>
    </xf>
    <xf numFmtId="0" fontId="19" fillId="0" borderId="0" xfId="6" applyFont="1" applyBorder="1" applyAlignment="1" applyProtection="1">
      <alignment horizontal="right" vertical="center"/>
    </xf>
    <xf numFmtId="0" fontId="17" fillId="0" borderId="0" xfId="6" applyFont="1" applyAlignment="1" applyProtection="1">
      <alignment horizontal="center" vertical="center"/>
    </xf>
    <xf numFmtId="0" fontId="16" fillId="0" borderId="0" xfId="6" applyFont="1" applyAlignment="1" applyProtection="1">
      <alignment horizontal="center" vertical="center"/>
    </xf>
    <xf numFmtId="0" fontId="1" fillId="11" borderId="0" xfId="6" applyFont="1" applyFill="1" applyAlignment="1" applyProtection="1">
      <alignment horizontal="right" vertical="center"/>
    </xf>
    <xf numFmtId="0" fontId="1" fillId="0" borderId="0" xfId="6" applyFont="1" applyFill="1" applyAlignment="1" applyProtection="1">
      <alignment horizontal="right" vertical="center"/>
    </xf>
    <xf numFmtId="0" fontId="14" fillId="11" borderId="0" xfId="6" applyFont="1" applyFill="1" applyAlignment="1" applyProtection="1">
      <alignment horizontal="right" vertical="center"/>
    </xf>
    <xf numFmtId="0" fontId="1" fillId="9" borderId="0" xfId="6" applyFill="1">
      <alignment vertical="center"/>
    </xf>
    <xf numFmtId="0" fontId="14" fillId="0" borderId="0" xfId="6" applyFont="1">
      <alignment vertical="center"/>
    </xf>
    <xf numFmtId="0" fontId="1" fillId="0" borderId="0" xfId="6" applyAlignment="1" applyProtection="1">
      <alignment horizontal="left" vertical="center"/>
    </xf>
  </cellXfs>
  <cellStyles count="20">
    <cellStyle name="Accent" xfId="1"/>
    <cellStyle name="Accent 1" xfId="2"/>
    <cellStyle name="Accent 2" xfId="3"/>
    <cellStyle name="Accent 3" xfId="4"/>
    <cellStyle name="Bad" xfId="5"/>
    <cellStyle name="Default" xfId="6"/>
    <cellStyle name="Error" xfId="7"/>
    <cellStyle name="Footnote" xfId="8"/>
    <cellStyle name="Good" xfId="9"/>
    <cellStyle name="Heading" xfId="10"/>
    <cellStyle name="Heading 1" xfId="11"/>
    <cellStyle name="Heading 2" xfId="12"/>
    <cellStyle name="Hyperlink" xfId="13"/>
    <cellStyle name="Neutral" xfId="14"/>
    <cellStyle name="Note" xfId="15"/>
    <cellStyle name="Result" xfId="16"/>
    <cellStyle name="Status" xfId="17"/>
    <cellStyle name="Text" xfId="18"/>
    <cellStyle name="Warning" xfId="19"/>
    <cellStyle name="一般" xfId="0" builtinId="0" customBuiltin="1"/>
  </cellStyles>
  <dxfs count="2">
    <dxf>
      <font>
        <color rgb="FFCC0000"/>
      </font>
      <fill>
        <patternFill patternType="solid">
          <fgColor rgb="FFFFCCCC"/>
          <bgColor rgb="FFFFCCCC"/>
        </patternFill>
      </fill>
    </dxf>
    <dxf>
      <font>
        <color rgb="FFCC0000"/>
      </font>
      <fill>
        <patternFill patternType="solid">
          <fgColor rgb="FFFFCCCC"/>
          <bgColor rgb="FFFF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__Anonymous_Sheet_DB__1" displayName="__Anonymous_Sheet_DB__1" ref="A1:XFD1048576" totalsRowShown="0">
  <sortState ref="A3:XFD1048576">
    <sortCondition ref="B2:B1048576"/>
    <sortCondition ref="A2:A1048576"/>
  </sortState>
  <tableColumns count="16384">
    <tableColumn id="1" name="主排序"/>
    <tableColumn id="2" name="調查年"/>
    <tableColumn id="3" name="編號"/>
    <tableColumn id="4" name="樹木名稱"/>
    <tableColumn id="5" name="胸徑"/>
    <tableColumn id="6" name="樹高"/>
    <tableColumn id="7" name="列"/>
    <tableColumn id="8" name="行"/>
    <tableColumn id="9" name="小區"/>
    <tableColumn id="10" name="X軸"/>
    <tableColumn id="11" name="Y軸"/>
    <tableColumn id="12" name="原號碼"/>
    <tableColumn id="13" name="備註"/>
    <tableColumn id="14" name="欄1"/>
    <tableColumn id="15" name="欄2"/>
    <tableColumn id="16" name="欄3"/>
    <tableColumn id="17" name="欄4"/>
    <tableColumn id="18" name="欄5"/>
    <tableColumn id="19" name="欄6"/>
    <tableColumn id="20" name="欄7"/>
    <tableColumn id="21" name="欄8"/>
    <tableColumn id="22" name="欄9"/>
    <tableColumn id="23" name="欄10"/>
    <tableColumn id="24" name="欄11"/>
    <tableColumn id="25" name="欄12"/>
    <tableColumn id="26" name="欄13"/>
    <tableColumn id="27" name="欄14"/>
    <tableColumn id="28" name="欄15"/>
    <tableColumn id="29" name="欄16"/>
    <tableColumn id="30" name="欄17"/>
    <tableColumn id="31" name="欄18"/>
    <tableColumn id="32" name="欄19"/>
    <tableColumn id="33" name="欄20"/>
    <tableColumn id="34" name="欄21"/>
    <tableColumn id="35" name="欄22"/>
    <tableColumn id="36" name="欄23"/>
    <tableColumn id="37" name="欄24"/>
    <tableColumn id="38" name="欄25"/>
    <tableColumn id="39" name="欄26"/>
    <tableColumn id="40" name="欄27"/>
    <tableColumn id="41" name="欄28"/>
    <tableColumn id="42" name="欄29"/>
    <tableColumn id="43" name="欄30"/>
    <tableColumn id="44" name="欄31"/>
    <tableColumn id="45" name="欄32"/>
    <tableColumn id="46" name="欄33"/>
    <tableColumn id="47" name="欄34"/>
    <tableColumn id="48" name="欄35"/>
    <tableColumn id="49" name="欄36"/>
    <tableColumn id="50" name="欄37"/>
    <tableColumn id="51" name="欄38"/>
    <tableColumn id="52" name="欄39"/>
    <tableColumn id="53" name="欄40"/>
    <tableColumn id="54" name="欄41"/>
    <tableColumn id="55" name="欄42"/>
    <tableColumn id="56" name="欄43"/>
    <tableColumn id="57" name="欄44"/>
    <tableColumn id="58" name="欄45"/>
    <tableColumn id="59" name="欄46"/>
    <tableColumn id="60" name="欄47"/>
    <tableColumn id="61" name="欄48"/>
    <tableColumn id="62" name="欄49"/>
    <tableColumn id="63" name="欄50"/>
    <tableColumn id="64" name="欄51"/>
    <tableColumn id="65" name="欄52"/>
    <tableColumn id="66" name="欄53"/>
    <tableColumn id="67" name="欄54"/>
    <tableColumn id="68" name="欄55"/>
    <tableColumn id="69" name="欄56"/>
    <tableColumn id="70" name="欄57"/>
    <tableColumn id="71" name="欄58"/>
    <tableColumn id="72" name="欄59"/>
    <tableColumn id="73" name="欄60"/>
    <tableColumn id="74" name="欄61"/>
    <tableColumn id="75" name="欄62"/>
    <tableColumn id="76" name="欄63"/>
    <tableColumn id="77" name="欄64"/>
    <tableColumn id="78" name="欄65"/>
    <tableColumn id="79" name="欄66"/>
    <tableColumn id="80" name="欄67"/>
    <tableColumn id="81" name="欄68"/>
    <tableColumn id="82" name="欄69"/>
    <tableColumn id="83" name="欄70"/>
    <tableColumn id="84" name="欄71"/>
    <tableColumn id="85" name="欄72"/>
    <tableColumn id="86" name="欄73"/>
    <tableColumn id="87" name="欄74"/>
    <tableColumn id="88" name="欄75"/>
    <tableColumn id="89" name="欄76"/>
    <tableColumn id="90" name="欄77"/>
    <tableColumn id="91" name="欄78"/>
    <tableColumn id="92" name="欄79"/>
    <tableColumn id="93" name="欄80"/>
    <tableColumn id="94" name="欄81"/>
    <tableColumn id="95" name="欄82"/>
    <tableColumn id="96" name="欄83"/>
    <tableColumn id="97" name="欄84"/>
    <tableColumn id="98" name="欄85"/>
    <tableColumn id="99" name="欄86"/>
    <tableColumn id="100" name="欄87"/>
    <tableColumn id="101" name="欄88"/>
    <tableColumn id="102" name="欄89"/>
    <tableColumn id="103" name="欄90"/>
    <tableColumn id="104" name="欄91"/>
    <tableColumn id="105" name="欄92"/>
    <tableColumn id="106" name="欄93"/>
    <tableColumn id="107" name="欄94"/>
    <tableColumn id="108" name="欄95"/>
    <tableColumn id="109" name="欄96"/>
    <tableColumn id="110" name="欄97"/>
    <tableColumn id="111" name="欄98"/>
    <tableColumn id="112" name="欄99"/>
    <tableColumn id="113" name="欄100"/>
    <tableColumn id="114" name="欄101"/>
    <tableColumn id="115" name="欄102"/>
    <tableColumn id="116" name="欄103"/>
    <tableColumn id="117" name="欄104"/>
    <tableColumn id="118" name="欄105"/>
    <tableColumn id="119" name="欄106"/>
    <tableColumn id="120" name="欄107"/>
    <tableColumn id="121" name="欄108"/>
    <tableColumn id="122" name="欄109"/>
    <tableColumn id="123" name="欄110"/>
    <tableColumn id="124" name="欄111"/>
    <tableColumn id="125" name="欄112"/>
    <tableColumn id="126" name="欄113"/>
    <tableColumn id="127" name="欄114"/>
    <tableColumn id="128" name="欄115"/>
    <tableColumn id="129" name="欄116"/>
    <tableColumn id="130" name="欄117"/>
    <tableColumn id="131" name="欄118"/>
    <tableColumn id="132" name="欄119"/>
    <tableColumn id="133" name="欄120"/>
    <tableColumn id="134" name="欄121"/>
    <tableColumn id="135" name="欄122"/>
    <tableColumn id="136" name="欄123"/>
    <tableColumn id="137" name="欄124"/>
    <tableColumn id="138" name="欄125"/>
    <tableColumn id="139" name="欄126"/>
    <tableColumn id="140" name="欄127"/>
    <tableColumn id="141" name="欄128"/>
    <tableColumn id="142" name="欄129"/>
    <tableColumn id="143" name="欄130"/>
    <tableColumn id="144" name="欄131"/>
    <tableColumn id="145" name="欄132"/>
    <tableColumn id="146" name="欄133"/>
    <tableColumn id="147" name="欄134"/>
    <tableColumn id="148" name="欄135"/>
    <tableColumn id="149" name="欄136"/>
    <tableColumn id="150" name="欄137"/>
    <tableColumn id="151" name="欄138"/>
    <tableColumn id="152" name="欄139"/>
    <tableColumn id="153" name="欄140"/>
    <tableColumn id="154" name="欄141"/>
    <tableColumn id="155" name="欄142"/>
    <tableColumn id="156" name="欄143"/>
    <tableColumn id="157" name="欄144"/>
    <tableColumn id="158" name="欄145"/>
    <tableColumn id="159" name="欄146"/>
    <tableColumn id="160" name="欄147"/>
    <tableColumn id="161" name="欄148"/>
    <tableColumn id="162" name="欄149"/>
    <tableColumn id="163" name="欄150"/>
    <tableColumn id="164" name="欄151"/>
    <tableColumn id="165" name="欄152"/>
    <tableColumn id="166" name="欄153"/>
    <tableColumn id="167" name="欄154"/>
    <tableColumn id="168" name="欄155"/>
    <tableColumn id="169" name="欄156"/>
    <tableColumn id="170" name="欄157"/>
    <tableColumn id="171" name="欄158"/>
    <tableColumn id="172" name="欄159"/>
    <tableColumn id="173" name="欄160"/>
    <tableColumn id="174" name="欄161"/>
    <tableColumn id="175" name="欄162"/>
    <tableColumn id="176" name="欄163"/>
    <tableColumn id="177" name="欄164"/>
    <tableColumn id="178" name="欄165"/>
    <tableColumn id="179" name="欄166"/>
    <tableColumn id="180" name="欄167"/>
    <tableColumn id="181" name="欄168"/>
    <tableColumn id="182" name="欄169"/>
    <tableColumn id="183" name="欄170"/>
    <tableColumn id="184" name="欄171"/>
    <tableColumn id="185" name="欄172"/>
    <tableColumn id="186" name="欄173"/>
    <tableColumn id="187" name="欄174"/>
    <tableColumn id="188" name="欄175"/>
    <tableColumn id="189" name="欄176"/>
    <tableColumn id="190" name="欄177"/>
    <tableColumn id="191" name="欄178"/>
    <tableColumn id="192" name="欄179"/>
    <tableColumn id="193" name="欄180"/>
    <tableColumn id="194" name="欄181"/>
    <tableColumn id="195" name="欄182"/>
    <tableColumn id="196" name="欄183"/>
    <tableColumn id="197" name="欄184"/>
    <tableColumn id="198" name="欄185"/>
    <tableColumn id="199" name="欄186"/>
    <tableColumn id="200" name="欄187"/>
    <tableColumn id="201" name="欄188"/>
    <tableColumn id="202" name="欄189"/>
    <tableColumn id="203" name="欄190"/>
    <tableColumn id="204" name="欄191"/>
    <tableColumn id="205" name="欄192"/>
    <tableColumn id="206" name="欄193"/>
    <tableColumn id="207" name="欄194"/>
    <tableColumn id="208" name="欄195"/>
    <tableColumn id="209" name="欄196"/>
    <tableColumn id="210" name="欄197"/>
    <tableColumn id="211" name="欄198"/>
    <tableColumn id="212" name="欄199"/>
    <tableColumn id="213" name="欄200"/>
    <tableColumn id="214" name="欄201"/>
    <tableColumn id="215" name="欄202"/>
    <tableColumn id="216" name="欄203"/>
    <tableColumn id="217" name="欄204"/>
    <tableColumn id="218" name="欄205"/>
    <tableColumn id="219" name="欄206"/>
    <tableColumn id="220" name="欄207"/>
    <tableColumn id="221" name="欄208"/>
    <tableColumn id="222" name="欄209"/>
    <tableColumn id="223" name="欄210"/>
    <tableColumn id="224" name="欄211"/>
    <tableColumn id="225" name="欄212"/>
    <tableColumn id="226" name="欄213"/>
    <tableColumn id="227" name="欄214"/>
    <tableColumn id="228" name="欄215"/>
    <tableColumn id="229" name="欄216"/>
    <tableColumn id="230" name="欄217"/>
    <tableColumn id="231" name="欄218"/>
    <tableColumn id="232" name="欄219"/>
    <tableColumn id="233" name="欄220"/>
    <tableColumn id="234" name="欄221"/>
    <tableColumn id="235" name="欄222"/>
    <tableColumn id="236" name="欄223"/>
    <tableColumn id="237" name="欄224"/>
    <tableColumn id="238" name="欄225"/>
    <tableColumn id="239" name="欄226"/>
    <tableColumn id="240" name="欄227"/>
    <tableColumn id="241" name="欄228"/>
    <tableColumn id="242" name="欄229"/>
    <tableColumn id="243" name="欄230"/>
    <tableColumn id="244" name="欄231"/>
    <tableColumn id="245" name="欄232"/>
    <tableColumn id="246" name="欄233"/>
    <tableColumn id="247" name="欄234"/>
    <tableColumn id="248" name="欄235"/>
    <tableColumn id="249" name="欄236"/>
    <tableColumn id="250" name="欄237"/>
    <tableColumn id="251" name="欄238"/>
    <tableColumn id="252" name="欄239"/>
    <tableColumn id="253" name="欄240"/>
    <tableColumn id="254" name="欄241"/>
    <tableColumn id="255" name="欄242"/>
    <tableColumn id="256" name="欄243"/>
    <tableColumn id="257" name="欄244"/>
    <tableColumn id="258" name="欄245"/>
    <tableColumn id="259" name="欄246"/>
    <tableColumn id="260" name="欄247"/>
    <tableColumn id="261" name="欄248"/>
    <tableColumn id="262" name="欄249"/>
    <tableColumn id="263" name="欄250"/>
    <tableColumn id="264" name="欄251"/>
    <tableColumn id="265" name="欄252"/>
    <tableColumn id="266" name="欄253"/>
    <tableColumn id="267" name="欄254"/>
    <tableColumn id="268" name="欄255"/>
    <tableColumn id="269" name="欄256"/>
    <tableColumn id="270" name="欄257"/>
    <tableColumn id="271" name="欄258"/>
    <tableColumn id="272" name="欄259"/>
    <tableColumn id="273" name="欄260"/>
    <tableColumn id="274" name="欄261"/>
    <tableColumn id="275" name="欄262"/>
    <tableColumn id="276" name="欄263"/>
    <tableColumn id="277" name="欄264"/>
    <tableColumn id="278" name="欄265"/>
    <tableColumn id="279" name="欄266"/>
    <tableColumn id="280" name="欄267"/>
    <tableColumn id="281" name="欄268"/>
    <tableColumn id="282" name="欄269"/>
    <tableColumn id="283" name="欄270"/>
    <tableColumn id="284" name="欄271"/>
    <tableColumn id="285" name="欄272"/>
    <tableColumn id="286" name="欄273"/>
    <tableColumn id="287" name="欄274"/>
    <tableColumn id="288" name="欄275"/>
    <tableColumn id="289" name="欄276"/>
    <tableColumn id="290" name="欄277"/>
    <tableColumn id="291" name="欄278"/>
    <tableColumn id="292" name="欄279"/>
    <tableColumn id="293" name="欄280"/>
    <tableColumn id="294" name="欄281"/>
    <tableColumn id="295" name="欄282"/>
    <tableColumn id="296" name="欄283"/>
    <tableColumn id="297" name="欄284"/>
    <tableColumn id="298" name="欄285"/>
    <tableColumn id="299" name="欄286"/>
    <tableColumn id="300" name="欄287"/>
    <tableColumn id="301" name="欄288"/>
    <tableColumn id="302" name="欄289"/>
    <tableColumn id="303" name="欄290"/>
    <tableColumn id="304" name="欄291"/>
    <tableColumn id="305" name="欄292"/>
    <tableColumn id="306" name="欄293"/>
    <tableColumn id="307" name="欄294"/>
    <tableColumn id="308" name="欄295"/>
    <tableColumn id="309" name="欄296"/>
    <tableColumn id="310" name="欄297"/>
    <tableColumn id="311" name="欄298"/>
    <tableColumn id="312" name="欄299"/>
    <tableColumn id="313" name="欄300"/>
    <tableColumn id="314" name="欄301"/>
    <tableColumn id="315" name="欄302"/>
    <tableColumn id="316" name="欄303"/>
    <tableColumn id="317" name="欄304"/>
    <tableColumn id="318" name="欄305"/>
    <tableColumn id="319" name="欄306"/>
    <tableColumn id="320" name="欄307"/>
    <tableColumn id="321" name="欄308"/>
    <tableColumn id="322" name="欄309"/>
    <tableColumn id="323" name="欄310"/>
    <tableColumn id="324" name="欄311"/>
    <tableColumn id="325" name="欄312"/>
    <tableColumn id="326" name="欄313"/>
    <tableColumn id="327" name="欄314"/>
    <tableColumn id="328" name="欄315"/>
    <tableColumn id="329" name="欄316"/>
    <tableColumn id="330" name="欄317"/>
    <tableColumn id="331" name="欄318"/>
    <tableColumn id="332" name="欄319"/>
    <tableColumn id="333" name="欄320"/>
    <tableColumn id="334" name="欄321"/>
    <tableColumn id="335" name="欄322"/>
    <tableColumn id="336" name="欄323"/>
    <tableColumn id="337" name="欄324"/>
    <tableColumn id="338" name="欄325"/>
    <tableColumn id="339" name="欄326"/>
    <tableColumn id="340" name="欄327"/>
    <tableColumn id="341" name="欄328"/>
    <tableColumn id="342" name="欄329"/>
    <tableColumn id="343" name="欄330"/>
    <tableColumn id="344" name="欄331"/>
    <tableColumn id="345" name="欄332"/>
    <tableColumn id="346" name="欄333"/>
    <tableColumn id="347" name="欄334"/>
    <tableColumn id="348" name="欄335"/>
    <tableColumn id="349" name="欄336"/>
    <tableColumn id="350" name="欄337"/>
    <tableColumn id="351" name="欄338"/>
    <tableColumn id="352" name="欄339"/>
    <tableColumn id="353" name="欄340"/>
    <tableColumn id="354" name="欄341"/>
    <tableColumn id="355" name="欄342"/>
    <tableColumn id="356" name="欄343"/>
    <tableColumn id="357" name="欄344"/>
    <tableColumn id="358" name="欄345"/>
    <tableColumn id="359" name="欄346"/>
    <tableColumn id="360" name="欄347"/>
    <tableColumn id="361" name="欄348"/>
    <tableColumn id="362" name="欄349"/>
    <tableColumn id="363" name="欄350"/>
    <tableColumn id="364" name="欄351"/>
    <tableColumn id="365" name="欄352"/>
    <tableColumn id="366" name="欄353"/>
    <tableColumn id="367" name="欄354"/>
    <tableColumn id="368" name="欄355"/>
    <tableColumn id="369" name="欄356"/>
    <tableColumn id="370" name="欄357"/>
    <tableColumn id="371" name="欄358"/>
    <tableColumn id="372" name="欄359"/>
    <tableColumn id="373" name="欄360"/>
    <tableColumn id="374" name="欄361"/>
    <tableColumn id="375" name="欄362"/>
    <tableColumn id="376" name="欄363"/>
    <tableColumn id="377" name="欄364"/>
    <tableColumn id="378" name="欄365"/>
    <tableColumn id="379" name="欄366"/>
    <tableColumn id="380" name="欄367"/>
    <tableColumn id="381" name="欄368"/>
    <tableColumn id="382" name="欄369"/>
    <tableColumn id="383" name="欄370"/>
    <tableColumn id="384" name="欄371"/>
    <tableColumn id="385" name="欄372"/>
    <tableColumn id="386" name="欄373"/>
    <tableColumn id="387" name="欄374"/>
    <tableColumn id="388" name="欄375"/>
    <tableColumn id="389" name="欄376"/>
    <tableColumn id="390" name="欄377"/>
    <tableColumn id="391" name="欄378"/>
    <tableColumn id="392" name="欄379"/>
    <tableColumn id="393" name="欄380"/>
    <tableColumn id="394" name="欄381"/>
    <tableColumn id="395" name="欄382"/>
    <tableColumn id="396" name="欄383"/>
    <tableColumn id="397" name="欄384"/>
    <tableColumn id="398" name="欄385"/>
    <tableColumn id="399" name="欄386"/>
    <tableColumn id="400" name="欄387"/>
    <tableColumn id="401" name="欄388"/>
    <tableColumn id="402" name="欄389"/>
    <tableColumn id="403" name="欄390"/>
    <tableColumn id="404" name="欄391"/>
    <tableColumn id="405" name="欄392"/>
    <tableColumn id="406" name="欄393"/>
    <tableColumn id="407" name="欄394"/>
    <tableColumn id="408" name="欄395"/>
    <tableColumn id="409" name="欄396"/>
    <tableColumn id="410" name="欄397"/>
    <tableColumn id="411" name="欄398"/>
    <tableColumn id="412" name="欄399"/>
    <tableColumn id="413" name="欄400"/>
    <tableColumn id="414" name="欄401"/>
    <tableColumn id="415" name="欄402"/>
    <tableColumn id="416" name="欄403"/>
    <tableColumn id="417" name="欄404"/>
    <tableColumn id="418" name="欄405"/>
    <tableColumn id="419" name="欄406"/>
    <tableColumn id="420" name="欄407"/>
    <tableColumn id="421" name="欄408"/>
    <tableColumn id="422" name="欄409"/>
    <tableColumn id="423" name="欄410"/>
    <tableColumn id="424" name="欄411"/>
    <tableColumn id="425" name="欄412"/>
    <tableColumn id="426" name="欄413"/>
    <tableColumn id="427" name="欄414"/>
    <tableColumn id="428" name="欄415"/>
    <tableColumn id="429" name="欄416"/>
    <tableColumn id="430" name="欄417"/>
    <tableColumn id="431" name="欄418"/>
    <tableColumn id="432" name="欄419"/>
    <tableColumn id="433" name="欄420"/>
    <tableColumn id="434" name="欄421"/>
    <tableColumn id="435" name="欄422"/>
    <tableColumn id="436" name="欄423"/>
    <tableColumn id="437" name="欄424"/>
    <tableColumn id="438" name="欄425"/>
    <tableColumn id="439" name="欄426"/>
    <tableColumn id="440" name="欄427"/>
    <tableColumn id="441" name="欄428"/>
    <tableColumn id="442" name="欄429"/>
    <tableColumn id="443" name="欄430"/>
    <tableColumn id="444" name="欄431"/>
    <tableColumn id="445" name="欄432"/>
    <tableColumn id="446" name="欄433"/>
    <tableColumn id="447" name="欄434"/>
    <tableColumn id="448" name="欄435"/>
    <tableColumn id="449" name="欄436"/>
    <tableColumn id="450" name="欄437"/>
    <tableColumn id="451" name="欄438"/>
    <tableColumn id="452" name="欄439"/>
    <tableColumn id="453" name="欄440"/>
    <tableColumn id="454" name="欄441"/>
    <tableColumn id="455" name="欄442"/>
    <tableColumn id="456" name="欄443"/>
    <tableColumn id="457" name="欄444"/>
    <tableColumn id="458" name="欄445"/>
    <tableColumn id="459" name="欄446"/>
    <tableColumn id="460" name="欄447"/>
    <tableColumn id="461" name="欄448"/>
    <tableColumn id="462" name="欄449"/>
    <tableColumn id="463" name="欄450"/>
    <tableColumn id="464" name="欄451"/>
    <tableColumn id="465" name="欄452"/>
    <tableColumn id="466" name="欄453"/>
    <tableColumn id="467" name="欄454"/>
    <tableColumn id="468" name="欄455"/>
    <tableColumn id="469" name="欄456"/>
    <tableColumn id="470" name="欄457"/>
    <tableColumn id="471" name="欄458"/>
    <tableColumn id="472" name="欄459"/>
    <tableColumn id="473" name="欄460"/>
    <tableColumn id="474" name="欄461"/>
    <tableColumn id="475" name="欄462"/>
    <tableColumn id="476" name="欄463"/>
    <tableColumn id="477" name="欄464"/>
    <tableColumn id="478" name="欄465"/>
    <tableColumn id="479" name="欄466"/>
    <tableColumn id="480" name="欄467"/>
    <tableColumn id="481" name="欄468"/>
    <tableColumn id="482" name="欄469"/>
    <tableColumn id="483" name="欄470"/>
    <tableColumn id="484" name="欄471"/>
    <tableColumn id="485" name="欄472"/>
    <tableColumn id="486" name="欄473"/>
    <tableColumn id="487" name="欄474"/>
    <tableColumn id="488" name="欄475"/>
    <tableColumn id="489" name="欄476"/>
    <tableColumn id="490" name="欄477"/>
    <tableColumn id="491" name="欄478"/>
    <tableColumn id="492" name="欄479"/>
    <tableColumn id="493" name="欄480"/>
    <tableColumn id="494" name="欄481"/>
    <tableColumn id="495" name="欄482"/>
    <tableColumn id="496" name="欄483"/>
    <tableColumn id="497" name="欄484"/>
    <tableColumn id="498" name="欄485"/>
    <tableColumn id="499" name="欄486"/>
    <tableColumn id="500" name="欄487"/>
    <tableColumn id="501" name="欄488"/>
    <tableColumn id="502" name="欄489"/>
    <tableColumn id="503" name="欄490"/>
    <tableColumn id="504" name="欄491"/>
    <tableColumn id="505" name="欄492"/>
    <tableColumn id="506" name="欄493"/>
    <tableColumn id="507" name="欄494"/>
    <tableColumn id="508" name="欄495"/>
    <tableColumn id="509" name="欄496"/>
    <tableColumn id="510" name="欄497"/>
    <tableColumn id="511" name="欄498"/>
    <tableColumn id="512" name="欄499"/>
    <tableColumn id="513" name="欄500"/>
    <tableColumn id="514" name="欄501"/>
    <tableColumn id="515" name="欄502"/>
    <tableColumn id="516" name="欄503"/>
    <tableColumn id="517" name="欄504"/>
    <tableColumn id="518" name="欄505"/>
    <tableColumn id="519" name="欄506"/>
    <tableColumn id="520" name="欄507"/>
    <tableColumn id="521" name="欄508"/>
    <tableColumn id="522" name="欄509"/>
    <tableColumn id="523" name="欄510"/>
    <tableColumn id="524" name="欄511"/>
    <tableColumn id="525" name="欄512"/>
    <tableColumn id="526" name="欄513"/>
    <tableColumn id="527" name="欄514"/>
    <tableColumn id="528" name="欄515"/>
    <tableColumn id="529" name="欄516"/>
    <tableColumn id="530" name="欄517"/>
    <tableColumn id="531" name="欄518"/>
    <tableColumn id="532" name="欄519"/>
    <tableColumn id="533" name="欄520"/>
    <tableColumn id="534" name="欄521"/>
    <tableColumn id="535" name="欄522"/>
    <tableColumn id="536" name="欄523"/>
    <tableColumn id="537" name="欄524"/>
    <tableColumn id="538" name="欄525"/>
    <tableColumn id="539" name="欄526"/>
    <tableColumn id="540" name="欄527"/>
    <tableColumn id="541" name="欄528"/>
    <tableColumn id="542" name="欄529"/>
    <tableColumn id="543" name="欄530"/>
    <tableColumn id="544" name="欄531"/>
    <tableColumn id="545" name="欄532"/>
    <tableColumn id="546" name="欄533"/>
    <tableColumn id="547" name="欄534"/>
    <tableColumn id="548" name="欄535"/>
    <tableColumn id="549" name="欄536"/>
    <tableColumn id="550" name="欄537"/>
    <tableColumn id="551" name="欄538"/>
    <tableColumn id="552" name="欄539"/>
    <tableColumn id="553" name="欄540"/>
    <tableColumn id="554" name="欄541"/>
    <tableColumn id="555" name="欄542"/>
    <tableColumn id="556" name="欄543"/>
    <tableColumn id="557" name="欄544"/>
    <tableColumn id="558" name="欄545"/>
    <tableColumn id="559" name="欄546"/>
    <tableColumn id="560" name="欄547"/>
    <tableColumn id="561" name="欄548"/>
    <tableColumn id="562" name="欄549"/>
    <tableColumn id="563" name="欄550"/>
    <tableColumn id="564" name="欄551"/>
    <tableColumn id="565" name="欄552"/>
    <tableColumn id="566" name="欄553"/>
    <tableColumn id="567" name="欄554"/>
    <tableColumn id="568" name="欄555"/>
    <tableColumn id="569" name="欄556"/>
    <tableColumn id="570" name="欄557"/>
    <tableColumn id="571" name="欄558"/>
    <tableColumn id="572" name="欄559"/>
    <tableColumn id="573" name="欄560"/>
    <tableColumn id="574" name="欄561"/>
    <tableColumn id="575" name="欄562"/>
    <tableColumn id="576" name="欄563"/>
    <tableColumn id="577" name="欄564"/>
    <tableColumn id="578" name="欄565"/>
    <tableColumn id="579" name="欄566"/>
    <tableColumn id="580" name="欄567"/>
    <tableColumn id="581" name="欄568"/>
    <tableColumn id="582" name="欄569"/>
    <tableColumn id="583" name="欄570"/>
    <tableColumn id="584" name="欄571"/>
    <tableColumn id="585" name="欄572"/>
    <tableColumn id="586" name="欄573"/>
    <tableColumn id="587" name="欄574"/>
    <tableColumn id="588" name="欄575"/>
    <tableColumn id="589" name="欄576"/>
    <tableColumn id="590" name="欄577"/>
    <tableColumn id="591" name="欄578"/>
    <tableColumn id="592" name="欄579"/>
    <tableColumn id="593" name="欄580"/>
    <tableColumn id="594" name="欄581"/>
    <tableColumn id="595" name="欄582"/>
    <tableColumn id="596" name="欄583"/>
    <tableColumn id="597" name="欄584"/>
    <tableColumn id="598" name="欄585"/>
    <tableColumn id="599" name="欄586"/>
    <tableColumn id="600" name="欄587"/>
    <tableColumn id="601" name="欄588"/>
    <tableColumn id="602" name="欄589"/>
    <tableColumn id="603" name="欄590"/>
    <tableColumn id="604" name="欄591"/>
    <tableColumn id="605" name="欄592"/>
    <tableColumn id="606" name="欄593"/>
    <tableColumn id="607" name="欄594"/>
    <tableColumn id="608" name="欄595"/>
    <tableColumn id="609" name="欄596"/>
    <tableColumn id="610" name="欄597"/>
    <tableColumn id="611" name="欄598"/>
    <tableColumn id="612" name="欄599"/>
    <tableColumn id="613" name="欄600"/>
    <tableColumn id="614" name="欄601"/>
    <tableColumn id="615" name="欄602"/>
    <tableColumn id="616" name="欄603"/>
    <tableColumn id="617" name="欄604"/>
    <tableColumn id="618" name="欄605"/>
    <tableColumn id="619" name="欄606"/>
    <tableColumn id="620" name="欄607"/>
    <tableColumn id="621" name="欄608"/>
    <tableColumn id="622" name="欄609"/>
    <tableColumn id="623" name="欄610"/>
    <tableColumn id="624" name="欄611"/>
    <tableColumn id="625" name="欄612"/>
    <tableColumn id="626" name="欄613"/>
    <tableColumn id="627" name="欄614"/>
    <tableColumn id="628" name="欄615"/>
    <tableColumn id="629" name="欄616"/>
    <tableColumn id="630" name="欄617"/>
    <tableColumn id="631" name="欄618"/>
    <tableColumn id="632" name="欄619"/>
    <tableColumn id="633" name="欄620"/>
    <tableColumn id="634" name="欄621"/>
    <tableColumn id="635" name="欄622"/>
    <tableColumn id="636" name="欄623"/>
    <tableColumn id="637" name="欄624"/>
    <tableColumn id="638" name="欄625"/>
    <tableColumn id="639" name="欄626"/>
    <tableColumn id="640" name="欄627"/>
    <tableColumn id="641" name="欄628"/>
    <tableColumn id="642" name="欄629"/>
    <tableColumn id="643" name="欄630"/>
    <tableColumn id="644" name="欄631"/>
    <tableColumn id="645" name="欄632"/>
    <tableColumn id="646" name="欄633"/>
    <tableColumn id="647" name="欄634"/>
    <tableColumn id="648" name="欄635"/>
    <tableColumn id="649" name="欄636"/>
    <tableColumn id="650" name="欄637"/>
    <tableColumn id="651" name="欄638"/>
    <tableColumn id="652" name="欄639"/>
    <tableColumn id="653" name="欄640"/>
    <tableColumn id="654" name="欄641"/>
    <tableColumn id="655" name="欄642"/>
    <tableColumn id="656" name="欄643"/>
    <tableColumn id="657" name="欄644"/>
    <tableColumn id="658" name="欄645"/>
    <tableColumn id="659" name="欄646"/>
    <tableColumn id="660" name="欄647"/>
    <tableColumn id="661" name="欄648"/>
    <tableColumn id="662" name="欄649"/>
    <tableColumn id="663" name="欄650"/>
    <tableColumn id="664" name="欄651"/>
    <tableColumn id="665" name="欄652"/>
    <tableColumn id="666" name="欄653"/>
    <tableColumn id="667" name="欄654"/>
    <tableColumn id="668" name="欄655"/>
    <tableColumn id="669" name="欄656"/>
    <tableColumn id="670" name="欄657"/>
    <tableColumn id="671" name="欄658"/>
    <tableColumn id="672" name="欄659"/>
    <tableColumn id="673" name="欄660"/>
    <tableColumn id="674" name="欄661"/>
    <tableColumn id="675" name="欄662"/>
    <tableColumn id="676" name="欄663"/>
    <tableColumn id="677" name="欄664"/>
    <tableColumn id="678" name="欄665"/>
    <tableColumn id="679" name="欄666"/>
    <tableColumn id="680" name="欄667"/>
    <tableColumn id="681" name="欄668"/>
    <tableColumn id="682" name="欄669"/>
    <tableColumn id="683" name="欄670"/>
    <tableColumn id="684" name="欄671"/>
    <tableColumn id="685" name="欄672"/>
    <tableColumn id="686" name="欄673"/>
    <tableColumn id="687" name="欄674"/>
    <tableColumn id="688" name="欄675"/>
    <tableColumn id="689" name="欄676"/>
    <tableColumn id="690" name="欄677"/>
    <tableColumn id="691" name="欄678"/>
    <tableColumn id="692" name="欄679"/>
    <tableColumn id="693" name="欄680"/>
    <tableColumn id="694" name="欄681"/>
    <tableColumn id="695" name="欄682"/>
    <tableColumn id="696" name="欄683"/>
    <tableColumn id="697" name="欄684"/>
    <tableColumn id="698" name="欄685"/>
    <tableColumn id="699" name="欄686"/>
    <tableColumn id="700" name="欄687"/>
    <tableColumn id="701" name="欄688"/>
    <tableColumn id="702" name="欄689"/>
    <tableColumn id="703" name="欄690"/>
    <tableColumn id="704" name="欄691"/>
    <tableColumn id="705" name="欄692"/>
    <tableColumn id="706" name="欄693"/>
    <tableColumn id="707" name="欄694"/>
    <tableColumn id="708" name="欄695"/>
    <tableColumn id="709" name="欄696"/>
    <tableColumn id="710" name="欄697"/>
    <tableColumn id="711" name="欄698"/>
    <tableColumn id="712" name="欄699"/>
    <tableColumn id="713" name="欄700"/>
    <tableColumn id="714" name="欄701"/>
    <tableColumn id="715" name="欄702"/>
    <tableColumn id="716" name="欄703"/>
    <tableColumn id="717" name="欄704"/>
    <tableColumn id="718" name="欄705"/>
    <tableColumn id="719" name="欄706"/>
    <tableColumn id="720" name="欄707"/>
    <tableColumn id="721" name="欄708"/>
    <tableColumn id="722" name="欄709"/>
    <tableColumn id="723" name="欄710"/>
    <tableColumn id="724" name="欄711"/>
    <tableColumn id="725" name="欄712"/>
    <tableColumn id="726" name="欄713"/>
    <tableColumn id="727" name="欄714"/>
    <tableColumn id="728" name="欄715"/>
    <tableColumn id="729" name="欄716"/>
    <tableColumn id="730" name="欄717"/>
    <tableColumn id="731" name="欄718"/>
    <tableColumn id="732" name="欄719"/>
    <tableColumn id="733" name="欄720"/>
    <tableColumn id="734" name="欄721"/>
    <tableColumn id="735" name="欄722"/>
    <tableColumn id="736" name="欄723"/>
    <tableColumn id="737" name="欄724"/>
    <tableColumn id="738" name="欄725"/>
    <tableColumn id="739" name="欄726"/>
    <tableColumn id="740" name="欄727"/>
    <tableColumn id="741" name="欄728"/>
    <tableColumn id="742" name="欄729"/>
    <tableColumn id="743" name="欄730"/>
    <tableColumn id="744" name="欄731"/>
    <tableColumn id="745" name="欄732"/>
    <tableColumn id="746" name="欄733"/>
    <tableColumn id="747" name="欄734"/>
    <tableColumn id="748" name="欄735"/>
    <tableColumn id="749" name="欄736"/>
    <tableColumn id="750" name="欄737"/>
    <tableColumn id="751" name="欄738"/>
    <tableColumn id="752" name="欄739"/>
    <tableColumn id="753" name="欄740"/>
    <tableColumn id="754" name="欄741"/>
    <tableColumn id="755" name="欄742"/>
    <tableColumn id="756" name="欄743"/>
    <tableColumn id="757" name="欄744"/>
    <tableColumn id="758" name="欄745"/>
    <tableColumn id="759" name="欄746"/>
    <tableColumn id="760" name="欄747"/>
    <tableColumn id="761" name="欄748"/>
    <tableColumn id="762" name="欄749"/>
    <tableColumn id="763" name="欄750"/>
    <tableColumn id="764" name="欄751"/>
    <tableColumn id="765" name="欄752"/>
    <tableColumn id="766" name="欄753"/>
    <tableColumn id="767" name="欄754"/>
    <tableColumn id="768" name="欄755"/>
    <tableColumn id="769" name="欄756"/>
    <tableColumn id="770" name="欄757"/>
    <tableColumn id="771" name="欄758"/>
    <tableColumn id="772" name="欄759"/>
    <tableColumn id="773" name="欄760"/>
    <tableColumn id="774" name="欄761"/>
    <tableColumn id="775" name="欄762"/>
    <tableColumn id="776" name="欄763"/>
    <tableColumn id="777" name="欄764"/>
    <tableColumn id="778" name="欄765"/>
    <tableColumn id="779" name="欄766"/>
    <tableColumn id="780" name="欄767"/>
    <tableColumn id="781" name="欄768"/>
    <tableColumn id="782" name="欄769"/>
    <tableColumn id="783" name="欄770"/>
    <tableColumn id="784" name="欄771"/>
    <tableColumn id="785" name="欄772"/>
    <tableColumn id="786" name="欄773"/>
    <tableColumn id="787" name="欄774"/>
    <tableColumn id="788" name="欄775"/>
    <tableColumn id="789" name="欄776"/>
    <tableColumn id="790" name="欄777"/>
    <tableColumn id="791" name="欄778"/>
    <tableColumn id="792" name="欄779"/>
    <tableColumn id="793" name="欄780"/>
    <tableColumn id="794" name="欄781"/>
    <tableColumn id="795" name="欄782"/>
    <tableColumn id="796" name="欄783"/>
    <tableColumn id="797" name="欄784"/>
    <tableColumn id="798" name="欄785"/>
    <tableColumn id="799" name="欄786"/>
    <tableColumn id="800" name="欄787"/>
    <tableColumn id="801" name="欄788"/>
    <tableColumn id="802" name="欄789"/>
    <tableColumn id="803" name="欄790"/>
    <tableColumn id="804" name="欄791"/>
    <tableColumn id="805" name="欄792"/>
    <tableColumn id="806" name="欄793"/>
    <tableColumn id="807" name="欄794"/>
    <tableColumn id="808" name="欄795"/>
    <tableColumn id="809" name="欄796"/>
    <tableColumn id="810" name="欄797"/>
    <tableColumn id="811" name="欄798"/>
    <tableColumn id="812" name="欄799"/>
    <tableColumn id="813" name="欄800"/>
    <tableColumn id="814" name="欄801"/>
    <tableColumn id="815" name="欄802"/>
    <tableColumn id="816" name="欄803"/>
    <tableColumn id="817" name="欄804"/>
    <tableColumn id="818" name="欄805"/>
    <tableColumn id="819" name="欄806"/>
    <tableColumn id="820" name="欄807"/>
    <tableColumn id="821" name="欄808"/>
    <tableColumn id="822" name="欄809"/>
    <tableColumn id="823" name="欄810"/>
    <tableColumn id="824" name="欄811"/>
    <tableColumn id="825" name="欄812"/>
    <tableColumn id="826" name="欄813"/>
    <tableColumn id="827" name="欄814"/>
    <tableColumn id="828" name="欄815"/>
    <tableColumn id="829" name="欄816"/>
    <tableColumn id="830" name="欄817"/>
    <tableColumn id="831" name="欄818"/>
    <tableColumn id="832" name="欄819"/>
    <tableColumn id="833" name="欄820"/>
    <tableColumn id="834" name="欄821"/>
    <tableColumn id="835" name="欄822"/>
    <tableColumn id="836" name="欄823"/>
    <tableColumn id="837" name="欄824"/>
    <tableColumn id="838" name="欄825"/>
    <tableColumn id="839" name="欄826"/>
    <tableColumn id="840" name="欄827"/>
    <tableColumn id="841" name="欄828"/>
    <tableColumn id="842" name="欄829"/>
    <tableColumn id="843" name="欄830"/>
    <tableColumn id="844" name="欄831"/>
    <tableColumn id="845" name="欄832"/>
    <tableColumn id="846" name="欄833"/>
    <tableColumn id="847" name="欄834"/>
    <tableColumn id="848" name="欄835"/>
    <tableColumn id="849" name="欄836"/>
    <tableColumn id="850" name="欄837"/>
    <tableColumn id="851" name="欄838"/>
    <tableColumn id="852" name="欄839"/>
    <tableColumn id="853" name="欄840"/>
    <tableColumn id="854" name="欄841"/>
    <tableColumn id="855" name="欄842"/>
    <tableColumn id="856" name="欄843"/>
    <tableColumn id="857" name="欄844"/>
    <tableColumn id="858" name="欄845"/>
    <tableColumn id="859" name="欄846"/>
    <tableColumn id="860" name="欄847"/>
    <tableColumn id="861" name="欄848"/>
    <tableColumn id="862" name="欄849"/>
    <tableColumn id="863" name="欄850"/>
    <tableColumn id="864" name="欄851"/>
    <tableColumn id="865" name="欄852"/>
    <tableColumn id="866" name="欄853"/>
    <tableColumn id="867" name="欄854"/>
    <tableColumn id="868" name="欄855"/>
    <tableColumn id="869" name="欄856"/>
    <tableColumn id="870" name="欄857"/>
    <tableColumn id="871" name="欄858"/>
    <tableColumn id="872" name="欄859"/>
    <tableColumn id="873" name="欄860"/>
    <tableColumn id="874" name="欄861"/>
    <tableColumn id="875" name="欄862"/>
    <tableColumn id="876" name="欄863"/>
    <tableColumn id="877" name="欄864"/>
    <tableColumn id="878" name="欄865"/>
    <tableColumn id="879" name="欄866"/>
    <tableColumn id="880" name="欄867"/>
    <tableColumn id="881" name="欄868"/>
    <tableColumn id="882" name="欄869"/>
    <tableColumn id="883" name="欄870"/>
    <tableColumn id="884" name="欄871"/>
    <tableColumn id="885" name="欄872"/>
    <tableColumn id="886" name="欄873"/>
    <tableColumn id="887" name="欄874"/>
    <tableColumn id="888" name="欄875"/>
    <tableColumn id="889" name="欄876"/>
    <tableColumn id="890" name="欄877"/>
    <tableColumn id="891" name="欄878"/>
    <tableColumn id="892" name="欄879"/>
    <tableColumn id="893" name="欄880"/>
    <tableColumn id="894" name="欄881"/>
    <tableColumn id="895" name="欄882"/>
    <tableColumn id="896" name="欄883"/>
    <tableColumn id="897" name="欄884"/>
    <tableColumn id="898" name="欄885"/>
    <tableColumn id="899" name="欄886"/>
    <tableColumn id="900" name="欄887"/>
    <tableColumn id="901" name="欄888"/>
    <tableColumn id="902" name="欄889"/>
    <tableColumn id="903" name="欄890"/>
    <tableColumn id="904" name="欄891"/>
    <tableColumn id="905" name="欄892"/>
    <tableColumn id="906" name="欄893"/>
    <tableColumn id="907" name="欄894"/>
    <tableColumn id="908" name="欄895"/>
    <tableColumn id="909" name="欄896"/>
    <tableColumn id="910" name="欄897"/>
    <tableColumn id="911" name="欄898"/>
    <tableColumn id="912" name="欄899"/>
    <tableColumn id="913" name="欄900"/>
    <tableColumn id="914" name="欄901"/>
    <tableColumn id="915" name="欄902"/>
    <tableColumn id="916" name="欄903"/>
    <tableColumn id="917" name="欄904"/>
    <tableColumn id="918" name="欄905"/>
    <tableColumn id="919" name="欄906"/>
    <tableColumn id="920" name="欄907"/>
    <tableColumn id="921" name="欄908"/>
    <tableColumn id="922" name="欄909"/>
    <tableColumn id="923" name="欄910"/>
    <tableColumn id="924" name="欄911"/>
    <tableColumn id="925" name="欄912"/>
    <tableColumn id="926" name="欄913"/>
    <tableColumn id="927" name="欄914"/>
    <tableColumn id="928" name="欄915"/>
    <tableColumn id="929" name="欄916"/>
    <tableColumn id="930" name="欄917"/>
    <tableColumn id="931" name="欄918"/>
    <tableColumn id="932" name="欄919"/>
    <tableColumn id="933" name="欄920"/>
    <tableColumn id="934" name="欄921"/>
    <tableColumn id="935" name="欄922"/>
    <tableColumn id="936" name="欄923"/>
    <tableColumn id="937" name="欄924"/>
    <tableColumn id="938" name="欄925"/>
    <tableColumn id="939" name="欄926"/>
    <tableColumn id="940" name="欄927"/>
    <tableColumn id="941" name="欄928"/>
    <tableColumn id="942" name="欄929"/>
    <tableColumn id="943" name="欄930"/>
    <tableColumn id="944" name="欄931"/>
    <tableColumn id="945" name="欄932"/>
    <tableColumn id="946" name="欄933"/>
    <tableColumn id="947" name="欄934"/>
    <tableColumn id="948" name="欄935"/>
    <tableColumn id="949" name="欄936"/>
    <tableColumn id="950" name="欄937"/>
    <tableColumn id="951" name="欄938"/>
    <tableColumn id="952" name="欄939"/>
    <tableColumn id="953" name="欄940"/>
    <tableColumn id="954" name="欄941"/>
    <tableColumn id="955" name="欄942"/>
    <tableColumn id="956" name="欄943"/>
    <tableColumn id="957" name="欄944"/>
    <tableColumn id="958" name="欄945"/>
    <tableColumn id="959" name="欄946"/>
    <tableColumn id="960" name="欄947"/>
    <tableColumn id="961" name="欄948"/>
    <tableColumn id="962" name="欄949"/>
    <tableColumn id="963" name="欄950"/>
    <tableColumn id="964" name="欄951"/>
    <tableColumn id="965" name="欄952"/>
    <tableColumn id="966" name="欄953"/>
    <tableColumn id="967" name="欄954"/>
    <tableColumn id="968" name="欄955"/>
    <tableColumn id="969" name="欄956"/>
    <tableColumn id="970" name="欄957"/>
    <tableColumn id="971" name="欄958"/>
    <tableColumn id="972" name="欄959"/>
    <tableColumn id="973" name="欄960"/>
    <tableColumn id="974" name="欄961"/>
    <tableColumn id="975" name="欄962"/>
    <tableColumn id="976" name="欄963"/>
    <tableColumn id="977" name="欄964"/>
    <tableColumn id="978" name="欄965"/>
    <tableColumn id="979" name="欄966"/>
    <tableColumn id="980" name="欄967"/>
    <tableColumn id="981" name="欄968"/>
    <tableColumn id="982" name="欄969"/>
    <tableColumn id="983" name="欄970"/>
    <tableColumn id="984" name="欄971"/>
    <tableColumn id="985" name="欄972"/>
    <tableColumn id="986" name="欄973"/>
    <tableColumn id="987" name="欄974"/>
    <tableColumn id="988" name="欄975"/>
    <tableColumn id="989" name="欄976"/>
    <tableColumn id="990" name="欄977"/>
    <tableColumn id="991" name="欄978"/>
    <tableColumn id="992" name="欄979"/>
    <tableColumn id="993" name="欄980"/>
    <tableColumn id="994" name="欄981"/>
    <tableColumn id="995" name="欄982"/>
    <tableColumn id="996" name="欄983"/>
    <tableColumn id="997" name="欄984"/>
    <tableColumn id="998" name="欄985"/>
    <tableColumn id="999" name="欄986"/>
    <tableColumn id="1000" name="欄987"/>
    <tableColumn id="1001" name="欄988"/>
    <tableColumn id="1002" name="欄989"/>
    <tableColumn id="1003" name="欄990"/>
    <tableColumn id="1004" name="欄991"/>
    <tableColumn id="1005" name="欄992"/>
    <tableColumn id="1006" name="欄993"/>
    <tableColumn id="1007" name="欄994"/>
    <tableColumn id="1008" name="欄995"/>
    <tableColumn id="1009" name="欄996"/>
    <tableColumn id="1010" name="欄997"/>
    <tableColumn id="1011" name="欄998"/>
    <tableColumn id="1012" name="欄999"/>
    <tableColumn id="1013" name="欄1000"/>
    <tableColumn id="1014" name="欄1001"/>
    <tableColumn id="1015" name="欄1002"/>
    <tableColumn id="1016" name="欄1003"/>
    <tableColumn id="1017" name="欄1004"/>
    <tableColumn id="1018" name="欄1005"/>
    <tableColumn id="1019" name="欄1006"/>
    <tableColumn id="1020" name="欄1007"/>
    <tableColumn id="1021" name="欄1008"/>
    <tableColumn id="1022" name="欄1009"/>
    <tableColumn id="1023" name="欄1010"/>
    <tableColumn id="1024" name="欄1011"/>
    <tableColumn id="1025" name="欄1012"/>
    <tableColumn id="1026" name="欄1013"/>
    <tableColumn id="1027" name="欄1014"/>
    <tableColumn id="1028" name="欄1015"/>
    <tableColumn id="1029" name="欄1016"/>
    <tableColumn id="1030" name="欄1017"/>
    <tableColumn id="1031" name="欄1018"/>
    <tableColumn id="1032" name="欄1019"/>
    <tableColumn id="1033" name="欄1020"/>
    <tableColumn id="1034" name="欄1021"/>
    <tableColumn id="1035" name="欄1022"/>
    <tableColumn id="1036" name="欄1023"/>
    <tableColumn id="1037" name="欄1024"/>
    <tableColumn id="1038" name="欄1025"/>
    <tableColumn id="1039" name="欄1026"/>
    <tableColumn id="1040" name="欄1027"/>
    <tableColumn id="1041" name="欄1028"/>
    <tableColumn id="1042" name="欄1029"/>
    <tableColumn id="1043" name="欄1030"/>
    <tableColumn id="1044" name="欄1031"/>
    <tableColumn id="1045" name="欄1032"/>
    <tableColumn id="1046" name="欄1033"/>
    <tableColumn id="1047" name="欄1034"/>
    <tableColumn id="1048" name="欄1035"/>
    <tableColumn id="1049" name="欄1036"/>
    <tableColumn id="1050" name="欄1037"/>
    <tableColumn id="1051" name="欄1038"/>
    <tableColumn id="1052" name="欄1039"/>
    <tableColumn id="1053" name="欄1040"/>
    <tableColumn id="1054" name="欄1041"/>
    <tableColumn id="1055" name="欄1042"/>
    <tableColumn id="1056" name="欄1043"/>
    <tableColumn id="1057" name="欄1044"/>
    <tableColumn id="1058" name="欄1045"/>
    <tableColumn id="1059" name="欄1046"/>
    <tableColumn id="1060" name="欄1047"/>
    <tableColumn id="1061" name="欄1048"/>
    <tableColumn id="1062" name="欄1049"/>
    <tableColumn id="1063" name="欄1050"/>
    <tableColumn id="1064" name="欄1051"/>
    <tableColumn id="1065" name="欄1052"/>
    <tableColumn id="1066" name="欄1053"/>
    <tableColumn id="1067" name="欄1054"/>
    <tableColumn id="1068" name="欄1055"/>
    <tableColumn id="1069" name="欄1056"/>
    <tableColumn id="1070" name="欄1057"/>
    <tableColumn id="1071" name="欄1058"/>
    <tableColumn id="1072" name="欄1059"/>
    <tableColumn id="1073" name="欄1060"/>
    <tableColumn id="1074" name="欄1061"/>
    <tableColumn id="1075" name="欄1062"/>
    <tableColumn id="1076" name="欄1063"/>
    <tableColumn id="1077" name="欄1064"/>
    <tableColumn id="1078" name="欄1065"/>
    <tableColumn id="1079" name="欄1066"/>
    <tableColumn id="1080" name="欄1067"/>
    <tableColumn id="1081" name="欄1068"/>
    <tableColumn id="1082" name="欄1069"/>
    <tableColumn id="1083" name="欄1070"/>
    <tableColumn id="1084" name="欄1071"/>
    <tableColumn id="1085" name="欄1072"/>
    <tableColumn id="1086" name="欄1073"/>
    <tableColumn id="1087" name="欄1074"/>
    <tableColumn id="1088" name="欄1075"/>
    <tableColumn id="1089" name="欄1076"/>
    <tableColumn id="1090" name="欄1077"/>
    <tableColumn id="1091" name="欄1078"/>
    <tableColumn id="1092" name="欄1079"/>
    <tableColumn id="1093" name="欄1080"/>
    <tableColumn id="1094" name="欄1081"/>
    <tableColumn id="1095" name="欄1082"/>
    <tableColumn id="1096" name="欄1083"/>
    <tableColumn id="1097" name="欄1084"/>
    <tableColumn id="1098" name="欄1085"/>
    <tableColumn id="1099" name="欄1086"/>
    <tableColumn id="1100" name="欄1087"/>
    <tableColumn id="1101" name="欄1088"/>
    <tableColumn id="1102" name="欄1089"/>
    <tableColumn id="1103" name="欄1090"/>
    <tableColumn id="1104" name="欄1091"/>
    <tableColumn id="1105" name="欄1092"/>
    <tableColumn id="1106" name="欄1093"/>
    <tableColumn id="1107" name="欄1094"/>
    <tableColumn id="1108" name="欄1095"/>
    <tableColumn id="1109" name="欄1096"/>
    <tableColumn id="1110" name="欄1097"/>
    <tableColumn id="1111" name="欄1098"/>
    <tableColumn id="1112" name="欄1099"/>
    <tableColumn id="1113" name="欄1100"/>
    <tableColumn id="1114" name="欄1101"/>
    <tableColumn id="1115" name="欄1102"/>
    <tableColumn id="1116" name="欄1103"/>
    <tableColumn id="1117" name="欄1104"/>
    <tableColumn id="1118" name="欄1105"/>
    <tableColumn id="1119" name="欄1106"/>
    <tableColumn id="1120" name="欄1107"/>
    <tableColumn id="1121" name="欄1108"/>
    <tableColumn id="1122" name="欄1109"/>
    <tableColumn id="1123" name="欄1110"/>
    <tableColumn id="1124" name="欄1111"/>
    <tableColumn id="1125" name="欄1112"/>
    <tableColumn id="1126" name="欄1113"/>
    <tableColumn id="1127" name="欄1114"/>
    <tableColumn id="1128" name="欄1115"/>
    <tableColumn id="1129" name="欄1116"/>
    <tableColumn id="1130" name="欄1117"/>
    <tableColumn id="1131" name="欄1118"/>
    <tableColumn id="1132" name="欄1119"/>
    <tableColumn id="1133" name="欄1120"/>
    <tableColumn id="1134" name="欄1121"/>
    <tableColumn id="1135" name="欄1122"/>
    <tableColumn id="1136" name="欄1123"/>
    <tableColumn id="1137" name="欄1124"/>
    <tableColumn id="1138" name="欄1125"/>
    <tableColumn id="1139" name="欄1126"/>
    <tableColumn id="1140" name="欄1127"/>
    <tableColumn id="1141" name="欄1128"/>
    <tableColumn id="1142" name="欄1129"/>
    <tableColumn id="1143" name="欄1130"/>
    <tableColumn id="1144" name="欄1131"/>
    <tableColumn id="1145" name="欄1132"/>
    <tableColumn id="1146" name="欄1133"/>
    <tableColumn id="1147" name="欄1134"/>
    <tableColumn id="1148" name="欄1135"/>
    <tableColumn id="1149" name="欄1136"/>
    <tableColumn id="1150" name="欄1137"/>
    <tableColumn id="1151" name="欄1138"/>
    <tableColumn id="1152" name="欄1139"/>
    <tableColumn id="1153" name="欄1140"/>
    <tableColumn id="1154" name="欄1141"/>
    <tableColumn id="1155" name="欄1142"/>
    <tableColumn id="1156" name="欄1143"/>
    <tableColumn id="1157" name="欄1144"/>
    <tableColumn id="1158" name="欄1145"/>
    <tableColumn id="1159" name="欄1146"/>
    <tableColumn id="1160" name="欄1147"/>
    <tableColumn id="1161" name="欄1148"/>
    <tableColumn id="1162" name="欄1149"/>
    <tableColumn id="1163" name="欄1150"/>
    <tableColumn id="1164" name="欄1151"/>
    <tableColumn id="1165" name="欄1152"/>
    <tableColumn id="1166" name="欄1153"/>
    <tableColumn id="1167" name="欄1154"/>
    <tableColumn id="1168" name="欄1155"/>
    <tableColumn id="1169" name="欄1156"/>
    <tableColumn id="1170" name="欄1157"/>
    <tableColumn id="1171" name="欄1158"/>
    <tableColumn id="1172" name="欄1159"/>
    <tableColumn id="1173" name="欄1160"/>
    <tableColumn id="1174" name="欄1161"/>
    <tableColumn id="1175" name="欄1162"/>
    <tableColumn id="1176" name="欄1163"/>
    <tableColumn id="1177" name="欄1164"/>
    <tableColumn id="1178" name="欄1165"/>
    <tableColumn id="1179" name="欄1166"/>
    <tableColumn id="1180" name="欄1167"/>
    <tableColumn id="1181" name="欄1168"/>
    <tableColumn id="1182" name="欄1169"/>
    <tableColumn id="1183" name="欄1170"/>
    <tableColumn id="1184" name="欄1171"/>
    <tableColumn id="1185" name="欄1172"/>
    <tableColumn id="1186" name="欄1173"/>
    <tableColumn id="1187" name="欄1174"/>
    <tableColumn id="1188" name="欄1175"/>
    <tableColumn id="1189" name="欄1176"/>
    <tableColumn id="1190" name="欄1177"/>
    <tableColumn id="1191" name="欄1178"/>
    <tableColumn id="1192" name="欄1179"/>
    <tableColumn id="1193" name="欄1180"/>
    <tableColumn id="1194" name="欄1181"/>
    <tableColumn id="1195" name="欄1182"/>
    <tableColumn id="1196" name="欄1183"/>
    <tableColumn id="1197" name="欄1184"/>
    <tableColumn id="1198" name="欄1185"/>
    <tableColumn id="1199" name="欄1186"/>
    <tableColumn id="1200" name="欄1187"/>
    <tableColumn id="1201" name="欄1188"/>
    <tableColumn id="1202" name="欄1189"/>
    <tableColumn id="1203" name="欄1190"/>
    <tableColumn id="1204" name="欄1191"/>
    <tableColumn id="1205" name="欄1192"/>
    <tableColumn id="1206" name="欄1193"/>
    <tableColumn id="1207" name="欄1194"/>
    <tableColumn id="1208" name="欄1195"/>
    <tableColumn id="1209" name="欄1196"/>
    <tableColumn id="1210" name="欄1197"/>
    <tableColumn id="1211" name="欄1198"/>
    <tableColumn id="1212" name="欄1199"/>
    <tableColumn id="1213" name="欄1200"/>
    <tableColumn id="1214" name="欄1201"/>
    <tableColumn id="1215" name="欄1202"/>
    <tableColumn id="1216" name="欄1203"/>
    <tableColumn id="1217" name="欄1204"/>
    <tableColumn id="1218" name="欄1205"/>
    <tableColumn id="1219" name="欄1206"/>
    <tableColumn id="1220" name="欄1207"/>
    <tableColumn id="1221" name="欄1208"/>
    <tableColumn id="1222" name="欄1209"/>
    <tableColumn id="1223" name="欄1210"/>
    <tableColumn id="1224" name="欄1211"/>
    <tableColumn id="1225" name="欄1212"/>
    <tableColumn id="1226" name="欄1213"/>
    <tableColumn id="1227" name="欄1214"/>
    <tableColumn id="1228" name="欄1215"/>
    <tableColumn id="1229" name="欄1216"/>
    <tableColumn id="1230" name="欄1217"/>
    <tableColumn id="1231" name="欄1218"/>
    <tableColumn id="1232" name="欄1219"/>
    <tableColumn id="1233" name="欄1220"/>
    <tableColumn id="1234" name="欄1221"/>
    <tableColumn id="1235" name="欄1222"/>
    <tableColumn id="1236" name="欄1223"/>
    <tableColumn id="1237" name="欄1224"/>
    <tableColumn id="1238" name="欄1225"/>
    <tableColumn id="1239" name="欄1226"/>
    <tableColumn id="1240" name="欄1227"/>
    <tableColumn id="1241" name="欄1228"/>
    <tableColumn id="1242" name="欄1229"/>
    <tableColumn id="1243" name="欄1230"/>
    <tableColumn id="1244" name="欄1231"/>
    <tableColumn id="1245" name="欄1232"/>
    <tableColumn id="1246" name="欄1233"/>
    <tableColumn id="1247" name="欄1234"/>
    <tableColumn id="1248" name="欄1235"/>
    <tableColumn id="1249" name="欄1236"/>
    <tableColumn id="1250" name="欄1237"/>
    <tableColumn id="1251" name="欄1238"/>
    <tableColumn id="1252" name="欄1239"/>
    <tableColumn id="1253" name="欄1240"/>
    <tableColumn id="1254" name="欄1241"/>
    <tableColumn id="1255" name="欄1242"/>
    <tableColumn id="1256" name="欄1243"/>
    <tableColumn id="1257" name="欄1244"/>
    <tableColumn id="1258" name="欄1245"/>
    <tableColumn id="1259" name="欄1246"/>
    <tableColumn id="1260" name="欄1247"/>
    <tableColumn id="1261" name="欄1248"/>
    <tableColumn id="1262" name="欄1249"/>
    <tableColumn id="1263" name="欄1250"/>
    <tableColumn id="1264" name="欄1251"/>
    <tableColumn id="1265" name="欄1252"/>
    <tableColumn id="1266" name="欄1253"/>
    <tableColumn id="1267" name="欄1254"/>
    <tableColumn id="1268" name="欄1255"/>
    <tableColumn id="1269" name="欄1256"/>
    <tableColumn id="1270" name="欄1257"/>
    <tableColumn id="1271" name="欄1258"/>
    <tableColumn id="1272" name="欄1259"/>
    <tableColumn id="1273" name="欄1260"/>
    <tableColumn id="1274" name="欄1261"/>
    <tableColumn id="1275" name="欄1262"/>
    <tableColumn id="1276" name="欄1263"/>
    <tableColumn id="1277" name="欄1264"/>
    <tableColumn id="1278" name="欄1265"/>
    <tableColumn id="1279" name="欄1266"/>
    <tableColumn id="1280" name="欄1267"/>
    <tableColumn id="1281" name="欄1268"/>
    <tableColumn id="1282" name="欄1269"/>
    <tableColumn id="1283" name="欄1270"/>
    <tableColumn id="1284" name="欄1271"/>
    <tableColumn id="1285" name="欄1272"/>
    <tableColumn id="1286" name="欄1273"/>
    <tableColumn id="1287" name="欄1274"/>
    <tableColumn id="1288" name="欄1275"/>
    <tableColumn id="1289" name="欄1276"/>
    <tableColumn id="1290" name="欄1277"/>
    <tableColumn id="1291" name="欄1278"/>
    <tableColumn id="1292" name="欄1279"/>
    <tableColumn id="1293" name="欄1280"/>
    <tableColumn id="1294" name="欄1281"/>
    <tableColumn id="1295" name="欄1282"/>
    <tableColumn id="1296" name="欄1283"/>
    <tableColumn id="1297" name="欄1284"/>
    <tableColumn id="1298" name="欄1285"/>
    <tableColumn id="1299" name="欄1286"/>
    <tableColumn id="1300" name="欄1287"/>
    <tableColumn id="1301" name="欄1288"/>
    <tableColumn id="1302" name="欄1289"/>
    <tableColumn id="1303" name="欄1290"/>
    <tableColumn id="1304" name="欄1291"/>
    <tableColumn id="1305" name="欄1292"/>
    <tableColumn id="1306" name="欄1293"/>
    <tableColumn id="1307" name="欄1294"/>
    <tableColumn id="1308" name="欄1295"/>
    <tableColumn id="1309" name="欄1296"/>
    <tableColumn id="1310" name="欄1297"/>
    <tableColumn id="1311" name="欄1298"/>
    <tableColumn id="1312" name="欄1299"/>
    <tableColumn id="1313" name="欄1300"/>
    <tableColumn id="1314" name="欄1301"/>
    <tableColumn id="1315" name="欄1302"/>
    <tableColumn id="1316" name="欄1303"/>
    <tableColumn id="1317" name="欄1304"/>
    <tableColumn id="1318" name="欄1305"/>
    <tableColumn id="1319" name="欄1306"/>
    <tableColumn id="1320" name="欄1307"/>
    <tableColumn id="1321" name="欄1308"/>
    <tableColumn id="1322" name="欄1309"/>
    <tableColumn id="1323" name="欄1310"/>
    <tableColumn id="1324" name="欄1311"/>
    <tableColumn id="1325" name="欄1312"/>
    <tableColumn id="1326" name="欄1313"/>
    <tableColumn id="1327" name="欄1314"/>
    <tableColumn id="1328" name="欄1315"/>
    <tableColumn id="1329" name="欄1316"/>
    <tableColumn id="1330" name="欄1317"/>
    <tableColumn id="1331" name="欄1318"/>
    <tableColumn id="1332" name="欄1319"/>
    <tableColumn id="1333" name="欄1320"/>
    <tableColumn id="1334" name="欄1321"/>
    <tableColumn id="1335" name="欄1322"/>
    <tableColumn id="1336" name="欄1323"/>
    <tableColumn id="1337" name="欄1324"/>
    <tableColumn id="1338" name="欄1325"/>
    <tableColumn id="1339" name="欄1326"/>
    <tableColumn id="1340" name="欄1327"/>
    <tableColumn id="1341" name="欄1328"/>
    <tableColumn id="1342" name="欄1329"/>
    <tableColumn id="1343" name="欄1330"/>
    <tableColumn id="1344" name="欄1331"/>
    <tableColumn id="1345" name="欄1332"/>
    <tableColumn id="1346" name="欄1333"/>
    <tableColumn id="1347" name="欄1334"/>
    <tableColumn id="1348" name="欄1335"/>
    <tableColumn id="1349" name="欄1336"/>
    <tableColumn id="1350" name="欄1337"/>
    <tableColumn id="1351" name="欄1338"/>
    <tableColumn id="1352" name="欄1339"/>
    <tableColumn id="1353" name="欄1340"/>
    <tableColumn id="1354" name="欄1341"/>
    <tableColumn id="1355" name="欄1342"/>
    <tableColumn id="1356" name="欄1343"/>
    <tableColumn id="1357" name="欄1344"/>
    <tableColumn id="1358" name="欄1345"/>
    <tableColumn id="1359" name="欄1346"/>
    <tableColumn id="1360" name="欄1347"/>
    <tableColumn id="1361" name="欄1348"/>
    <tableColumn id="1362" name="欄1349"/>
    <tableColumn id="1363" name="欄1350"/>
    <tableColumn id="1364" name="欄1351"/>
    <tableColumn id="1365" name="欄1352"/>
    <tableColumn id="1366" name="欄1353"/>
    <tableColumn id="1367" name="欄1354"/>
    <tableColumn id="1368" name="欄1355"/>
    <tableColumn id="1369" name="欄1356"/>
    <tableColumn id="1370" name="欄1357"/>
    <tableColumn id="1371" name="欄1358"/>
    <tableColumn id="1372" name="欄1359"/>
    <tableColumn id="1373" name="欄1360"/>
    <tableColumn id="1374" name="欄1361"/>
    <tableColumn id="1375" name="欄1362"/>
    <tableColumn id="1376" name="欄1363"/>
    <tableColumn id="1377" name="欄1364"/>
    <tableColumn id="1378" name="欄1365"/>
    <tableColumn id="1379" name="欄1366"/>
    <tableColumn id="1380" name="欄1367"/>
    <tableColumn id="1381" name="欄1368"/>
    <tableColumn id="1382" name="欄1369"/>
    <tableColumn id="1383" name="欄1370"/>
    <tableColumn id="1384" name="欄1371"/>
    <tableColumn id="1385" name="欄1372"/>
    <tableColumn id="1386" name="欄1373"/>
    <tableColumn id="1387" name="欄1374"/>
    <tableColumn id="1388" name="欄1375"/>
    <tableColumn id="1389" name="欄1376"/>
    <tableColumn id="1390" name="欄1377"/>
    <tableColumn id="1391" name="欄1378"/>
    <tableColumn id="1392" name="欄1379"/>
    <tableColumn id="1393" name="欄1380"/>
    <tableColumn id="1394" name="欄1381"/>
    <tableColumn id="1395" name="欄1382"/>
    <tableColumn id="1396" name="欄1383"/>
    <tableColumn id="1397" name="欄1384"/>
    <tableColumn id="1398" name="欄1385"/>
    <tableColumn id="1399" name="欄1386"/>
    <tableColumn id="1400" name="欄1387"/>
    <tableColumn id="1401" name="欄1388"/>
    <tableColumn id="1402" name="欄1389"/>
    <tableColumn id="1403" name="欄1390"/>
    <tableColumn id="1404" name="欄1391"/>
    <tableColumn id="1405" name="欄1392"/>
    <tableColumn id="1406" name="欄1393"/>
    <tableColumn id="1407" name="欄1394"/>
    <tableColumn id="1408" name="欄1395"/>
    <tableColumn id="1409" name="欄1396"/>
    <tableColumn id="1410" name="欄1397"/>
    <tableColumn id="1411" name="欄1398"/>
    <tableColumn id="1412" name="欄1399"/>
    <tableColumn id="1413" name="欄1400"/>
    <tableColumn id="1414" name="欄1401"/>
    <tableColumn id="1415" name="欄1402"/>
    <tableColumn id="1416" name="欄1403"/>
    <tableColumn id="1417" name="欄1404"/>
    <tableColumn id="1418" name="欄1405"/>
    <tableColumn id="1419" name="欄1406"/>
    <tableColumn id="1420" name="欄1407"/>
    <tableColumn id="1421" name="欄1408"/>
    <tableColumn id="1422" name="欄1409"/>
    <tableColumn id="1423" name="欄1410"/>
    <tableColumn id="1424" name="欄1411"/>
    <tableColumn id="1425" name="欄1412"/>
    <tableColumn id="1426" name="欄1413"/>
    <tableColumn id="1427" name="欄1414"/>
    <tableColumn id="1428" name="欄1415"/>
    <tableColumn id="1429" name="欄1416"/>
    <tableColumn id="1430" name="欄1417"/>
    <tableColumn id="1431" name="欄1418"/>
    <tableColumn id="1432" name="欄1419"/>
    <tableColumn id="1433" name="欄1420"/>
    <tableColumn id="1434" name="欄1421"/>
    <tableColumn id="1435" name="欄1422"/>
    <tableColumn id="1436" name="欄1423"/>
    <tableColumn id="1437" name="欄1424"/>
    <tableColumn id="1438" name="欄1425"/>
    <tableColumn id="1439" name="欄1426"/>
    <tableColumn id="1440" name="欄1427"/>
    <tableColumn id="1441" name="欄1428"/>
    <tableColumn id="1442" name="欄1429"/>
    <tableColumn id="1443" name="欄1430"/>
    <tableColumn id="1444" name="欄1431"/>
    <tableColumn id="1445" name="欄1432"/>
    <tableColumn id="1446" name="欄1433"/>
    <tableColumn id="1447" name="欄1434"/>
    <tableColumn id="1448" name="欄1435"/>
    <tableColumn id="1449" name="欄1436"/>
    <tableColumn id="1450" name="欄1437"/>
    <tableColumn id="1451" name="欄1438"/>
    <tableColumn id="1452" name="欄1439"/>
    <tableColumn id="1453" name="欄1440"/>
    <tableColumn id="1454" name="欄1441"/>
    <tableColumn id="1455" name="欄1442"/>
    <tableColumn id="1456" name="欄1443"/>
    <tableColumn id="1457" name="欄1444"/>
    <tableColumn id="1458" name="欄1445"/>
    <tableColumn id="1459" name="欄1446"/>
    <tableColumn id="1460" name="欄1447"/>
    <tableColumn id="1461" name="欄1448"/>
    <tableColumn id="1462" name="欄1449"/>
    <tableColumn id="1463" name="欄1450"/>
    <tableColumn id="1464" name="欄1451"/>
    <tableColumn id="1465" name="欄1452"/>
    <tableColumn id="1466" name="欄1453"/>
    <tableColumn id="1467" name="欄1454"/>
    <tableColumn id="1468" name="欄1455"/>
    <tableColumn id="1469" name="欄1456"/>
    <tableColumn id="1470" name="欄1457"/>
    <tableColumn id="1471" name="欄1458"/>
    <tableColumn id="1472" name="欄1459"/>
    <tableColumn id="1473" name="欄1460"/>
    <tableColumn id="1474" name="欄1461"/>
    <tableColumn id="1475" name="欄1462"/>
    <tableColumn id="1476" name="欄1463"/>
    <tableColumn id="1477" name="欄1464"/>
    <tableColumn id="1478" name="欄1465"/>
    <tableColumn id="1479" name="欄1466"/>
    <tableColumn id="1480" name="欄1467"/>
    <tableColumn id="1481" name="欄1468"/>
    <tableColumn id="1482" name="欄1469"/>
    <tableColumn id="1483" name="欄1470"/>
    <tableColumn id="1484" name="欄1471"/>
    <tableColumn id="1485" name="欄1472"/>
    <tableColumn id="1486" name="欄1473"/>
    <tableColumn id="1487" name="欄1474"/>
    <tableColumn id="1488" name="欄1475"/>
    <tableColumn id="1489" name="欄1476"/>
    <tableColumn id="1490" name="欄1477"/>
    <tableColumn id="1491" name="欄1478"/>
    <tableColumn id="1492" name="欄1479"/>
    <tableColumn id="1493" name="欄1480"/>
    <tableColumn id="1494" name="欄1481"/>
    <tableColumn id="1495" name="欄1482"/>
    <tableColumn id="1496" name="欄1483"/>
    <tableColumn id="1497" name="欄1484"/>
    <tableColumn id="1498" name="欄1485"/>
    <tableColumn id="1499" name="欄1486"/>
    <tableColumn id="1500" name="欄1487"/>
    <tableColumn id="1501" name="欄1488"/>
    <tableColumn id="1502" name="欄1489"/>
    <tableColumn id="1503" name="欄1490"/>
    <tableColumn id="1504" name="欄1491"/>
    <tableColumn id="1505" name="欄1492"/>
    <tableColumn id="1506" name="欄1493"/>
    <tableColumn id="1507" name="欄1494"/>
    <tableColumn id="1508" name="欄1495"/>
    <tableColumn id="1509" name="欄1496"/>
    <tableColumn id="1510" name="欄1497"/>
    <tableColumn id="1511" name="欄1498"/>
    <tableColumn id="1512" name="欄1499"/>
    <tableColumn id="1513" name="欄1500"/>
    <tableColumn id="1514" name="欄1501"/>
    <tableColumn id="1515" name="欄1502"/>
    <tableColumn id="1516" name="欄1503"/>
    <tableColumn id="1517" name="欄1504"/>
    <tableColumn id="1518" name="欄1505"/>
    <tableColumn id="1519" name="欄1506"/>
    <tableColumn id="1520" name="欄1507"/>
    <tableColumn id="1521" name="欄1508"/>
    <tableColumn id="1522" name="欄1509"/>
    <tableColumn id="1523" name="欄1510"/>
    <tableColumn id="1524" name="欄1511"/>
    <tableColumn id="1525" name="欄1512"/>
    <tableColumn id="1526" name="欄1513"/>
    <tableColumn id="1527" name="欄1514"/>
    <tableColumn id="1528" name="欄1515"/>
    <tableColumn id="1529" name="欄1516"/>
    <tableColumn id="1530" name="欄1517"/>
    <tableColumn id="1531" name="欄1518"/>
    <tableColumn id="1532" name="欄1519"/>
    <tableColumn id="1533" name="欄1520"/>
    <tableColumn id="1534" name="欄1521"/>
    <tableColumn id="1535" name="欄1522"/>
    <tableColumn id="1536" name="欄1523"/>
    <tableColumn id="1537" name="欄1524"/>
    <tableColumn id="1538" name="欄1525"/>
    <tableColumn id="1539" name="欄1526"/>
    <tableColumn id="1540" name="欄1527"/>
    <tableColumn id="1541" name="欄1528"/>
    <tableColumn id="1542" name="欄1529"/>
    <tableColumn id="1543" name="欄1530"/>
    <tableColumn id="1544" name="欄1531"/>
    <tableColumn id="1545" name="欄1532"/>
    <tableColumn id="1546" name="欄1533"/>
    <tableColumn id="1547" name="欄1534"/>
    <tableColumn id="1548" name="欄1535"/>
    <tableColumn id="1549" name="欄1536"/>
    <tableColumn id="1550" name="欄1537"/>
    <tableColumn id="1551" name="欄1538"/>
    <tableColumn id="1552" name="欄1539"/>
    <tableColumn id="1553" name="欄1540"/>
    <tableColumn id="1554" name="欄1541"/>
    <tableColumn id="1555" name="欄1542"/>
    <tableColumn id="1556" name="欄1543"/>
    <tableColumn id="1557" name="欄1544"/>
    <tableColumn id="1558" name="欄1545"/>
    <tableColumn id="1559" name="欄1546"/>
    <tableColumn id="1560" name="欄1547"/>
    <tableColumn id="1561" name="欄1548"/>
    <tableColumn id="1562" name="欄1549"/>
    <tableColumn id="1563" name="欄1550"/>
    <tableColumn id="1564" name="欄1551"/>
    <tableColumn id="1565" name="欄1552"/>
    <tableColumn id="1566" name="欄1553"/>
    <tableColumn id="1567" name="欄1554"/>
    <tableColumn id="1568" name="欄1555"/>
    <tableColumn id="1569" name="欄1556"/>
    <tableColumn id="1570" name="欄1557"/>
    <tableColumn id="1571" name="欄1558"/>
    <tableColumn id="1572" name="欄1559"/>
    <tableColumn id="1573" name="欄1560"/>
    <tableColumn id="1574" name="欄1561"/>
    <tableColumn id="1575" name="欄1562"/>
    <tableColumn id="1576" name="欄1563"/>
    <tableColumn id="1577" name="欄1564"/>
    <tableColumn id="1578" name="欄1565"/>
    <tableColumn id="1579" name="欄1566"/>
    <tableColumn id="1580" name="欄1567"/>
    <tableColumn id="1581" name="欄1568"/>
    <tableColumn id="1582" name="欄1569"/>
    <tableColumn id="1583" name="欄1570"/>
    <tableColumn id="1584" name="欄1571"/>
    <tableColumn id="1585" name="欄1572"/>
    <tableColumn id="1586" name="欄1573"/>
    <tableColumn id="1587" name="欄1574"/>
    <tableColumn id="1588" name="欄1575"/>
    <tableColumn id="1589" name="欄1576"/>
    <tableColumn id="1590" name="欄1577"/>
    <tableColumn id="1591" name="欄1578"/>
    <tableColumn id="1592" name="欄1579"/>
    <tableColumn id="1593" name="欄1580"/>
    <tableColumn id="1594" name="欄1581"/>
    <tableColumn id="1595" name="欄1582"/>
    <tableColumn id="1596" name="欄1583"/>
    <tableColumn id="1597" name="欄1584"/>
    <tableColumn id="1598" name="欄1585"/>
    <tableColumn id="1599" name="欄1586"/>
    <tableColumn id="1600" name="欄1587"/>
    <tableColumn id="1601" name="欄1588"/>
    <tableColumn id="1602" name="欄1589"/>
    <tableColumn id="1603" name="欄1590"/>
    <tableColumn id="1604" name="欄1591"/>
    <tableColumn id="1605" name="欄1592"/>
    <tableColumn id="1606" name="欄1593"/>
    <tableColumn id="1607" name="欄1594"/>
    <tableColumn id="1608" name="欄1595"/>
    <tableColumn id="1609" name="欄1596"/>
    <tableColumn id="1610" name="欄1597"/>
    <tableColumn id="1611" name="欄1598"/>
    <tableColumn id="1612" name="欄1599"/>
    <tableColumn id="1613" name="欄1600"/>
    <tableColumn id="1614" name="欄1601"/>
    <tableColumn id="1615" name="欄1602"/>
    <tableColumn id="1616" name="欄1603"/>
    <tableColumn id="1617" name="欄1604"/>
    <tableColumn id="1618" name="欄1605"/>
    <tableColumn id="1619" name="欄1606"/>
    <tableColumn id="1620" name="欄1607"/>
    <tableColumn id="1621" name="欄1608"/>
    <tableColumn id="1622" name="欄1609"/>
    <tableColumn id="1623" name="欄1610"/>
    <tableColumn id="1624" name="欄1611"/>
    <tableColumn id="1625" name="欄1612"/>
    <tableColumn id="1626" name="欄1613"/>
    <tableColumn id="1627" name="欄1614"/>
    <tableColumn id="1628" name="欄1615"/>
    <tableColumn id="1629" name="欄1616"/>
    <tableColumn id="1630" name="欄1617"/>
    <tableColumn id="1631" name="欄1618"/>
    <tableColumn id="1632" name="欄1619"/>
    <tableColumn id="1633" name="欄1620"/>
    <tableColumn id="1634" name="欄1621"/>
    <tableColumn id="1635" name="欄1622"/>
    <tableColumn id="1636" name="欄1623"/>
    <tableColumn id="1637" name="欄1624"/>
    <tableColumn id="1638" name="欄1625"/>
    <tableColumn id="1639" name="欄1626"/>
    <tableColumn id="1640" name="欄1627"/>
    <tableColumn id="1641" name="欄1628"/>
    <tableColumn id="1642" name="欄1629"/>
    <tableColumn id="1643" name="欄1630"/>
    <tableColumn id="1644" name="欄1631"/>
    <tableColumn id="1645" name="欄1632"/>
    <tableColumn id="1646" name="欄1633"/>
    <tableColumn id="1647" name="欄1634"/>
    <tableColumn id="1648" name="欄1635"/>
    <tableColumn id="1649" name="欄1636"/>
    <tableColumn id="1650" name="欄1637"/>
    <tableColumn id="1651" name="欄1638"/>
    <tableColumn id="1652" name="欄1639"/>
    <tableColumn id="1653" name="欄1640"/>
    <tableColumn id="1654" name="欄1641"/>
    <tableColumn id="1655" name="欄1642"/>
    <tableColumn id="1656" name="欄1643"/>
    <tableColumn id="1657" name="欄1644"/>
    <tableColumn id="1658" name="欄1645"/>
    <tableColumn id="1659" name="欄1646"/>
    <tableColumn id="1660" name="欄1647"/>
    <tableColumn id="1661" name="欄1648"/>
    <tableColumn id="1662" name="欄1649"/>
    <tableColumn id="1663" name="欄1650"/>
    <tableColumn id="1664" name="欄1651"/>
    <tableColumn id="1665" name="欄1652"/>
    <tableColumn id="1666" name="欄1653"/>
    <tableColumn id="1667" name="欄1654"/>
    <tableColumn id="1668" name="欄1655"/>
    <tableColumn id="1669" name="欄1656"/>
    <tableColumn id="1670" name="欄1657"/>
    <tableColumn id="1671" name="欄1658"/>
    <tableColumn id="1672" name="欄1659"/>
    <tableColumn id="1673" name="欄1660"/>
    <tableColumn id="1674" name="欄1661"/>
    <tableColumn id="1675" name="欄1662"/>
    <tableColumn id="1676" name="欄1663"/>
    <tableColumn id="1677" name="欄1664"/>
    <tableColumn id="1678" name="欄1665"/>
    <tableColumn id="1679" name="欄1666"/>
    <tableColumn id="1680" name="欄1667"/>
    <tableColumn id="1681" name="欄1668"/>
    <tableColumn id="1682" name="欄1669"/>
    <tableColumn id="1683" name="欄1670"/>
    <tableColumn id="1684" name="欄1671"/>
    <tableColumn id="1685" name="欄1672"/>
    <tableColumn id="1686" name="欄1673"/>
    <tableColumn id="1687" name="欄1674"/>
    <tableColumn id="1688" name="欄1675"/>
    <tableColumn id="1689" name="欄1676"/>
    <tableColumn id="1690" name="欄1677"/>
    <tableColumn id="1691" name="欄1678"/>
    <tableColumn id="1692" name="欄1679"/>
    <tableColumn id="1693" name="欄1680"/>
    <tableColumn id="1694" name="欄1681"/>
    <tableColumn id="1695" name="欄1682"/>
    <tableColumn id="1696" name="欄1683"/>
    <tableColumn id="1697" name="欄1684"/>
    <tableColumn id="1698" name="欄1685"/>
    <tableColumn id="1699" name="欄1686"/>
    <tableColumn id="1700" name="欄1687"/>
    <tableColumn id="1701" name="欄1688"/>
    <tableColumn id="1702" name="欄1689"/>
    <tableColumn id="1703" name="欄1690"/>
    <tableColumn id="1704" name="欄1691"/>
    <tableColumn id="1705" name="欄1692"/>
    <tableColumn id="1706" name="欄1693"/>
    <tableColumn id="1707" name="欄1694"/>
    <tableColumn id="1708" name="欄1695"/>
    <tableColumn id="1709" name="欄1696"/>
    <tableColumn id="1710" name="欄1697"/>
    <tableColumn id="1711" name="欄1698"/>
    <tableColumn id="1712" name="欄1699"/>
    <tableColumn id="1713" name="欄1700"/>
    <tableColumn id="1714" name="欄1701"/>
    <tableColumn id="1715" name="欄1702"/>
    <tableColumn id="1716" name="欄1703"/>
    <tableColumn id="1717" name="欄1704"/>
    <tableColumn id="1718" name="欄1705"/>
    <tableColumn id="1719" name="欄1706"/>
    <tableColumn id="1720" name="欄1707"/>
    <tableColumn id="1721" name="欄1708"/>
    <tableColumn id="1722" name="欄1709"/>
    <tableColumn id="1723" name="欄1710"/>
    <tableColumn id="1724" name="欄1711"/>
    <tableColumn id="1725" name="欄1712"/>
    <tableColumn id="1726" name="欄1713"/>
    <tableColumn id="1727" name="欄1714"/>
    <tableColumn id="1728" name="欄1715"/>
    <tableColumn id="1729" name="欄1716"/>
    <tableColumn id="1730" name="欄1717"/>
    <tableColumn id="1731" name="欄1718"/>
    <tableColumn id="1732" name="欄1719"/>
    <tableColumn id="1733" name="欄1720"/>
    <tableColumn id="1734" name="欄1721"/>
    <tableColumn id="1735" name="欄1722"/>
    <tableColumn id="1736" name="欄1723"/>
    <tableColumn id="1737" name="欄1724"/>
    <tableColumn id="1738" name="欄1725"/>
    <tableColumn id="1739" name="欄1726"/>
    <tableColumn id="1740" name="欄1727"/>
    <tableColumn id="1741" name="欄1728"/>
    <tableColumn id="1742" name="欄1729"/>
    <tableColumn id="1743" name="欄1730"/>
    <tableColumn id="1744" name="欄1731"/>
    <tableColumn id="1745" name="欄1732"/>
    <tableColumn id="1746" name="欄1733"/>
    <tableColumn id="1747" name="欄1734"/>
    <tableColumn id="1748" name="欄1735"/>
    <tableColumn id="1749" name="欄1736"/>
    <tableColumn id="1750" name="欄1737"/>
    <tableColumn id="1751" name="欄1738"/>
    <tableColumn id="1752" name="欄1739"/>
    <tableColumn id="1753" name="欄1740"/>
    <tableColumn id="1754" name="欄1741"/>
    <tableColumn id="1755" name="欄1742"/>
    <tableColumn id="1756" name="欄1743"/>
    <tableColumn id="1757" name="欄1744"/>
    <tableColumn id="1758" name="欄1745"/>
    <tableColumn id="1759" name="欄1746"/>
    <tableColumn id="1760" name="欄1747"/>
    <tableColumn id="1761" name="欄1748"/>
    <tableColumn id="1762" name="欄1749"/>
    <tableColumn id="1763" name="欄1750"/>
    <tableColumn id="1764" name="欄1751"/>
    <tableColumn id="1765" name="欄1752"/>
    <tableColumn id="1766" name="欄1753"/>
    <tableColumn id="1767" name="欄1754"/>
    <tableColumn id="1768" name="欄1755"/>
    <tableColumn id="1769" name="欄1756"/>
    <tableColumn id="1770" name="欄1757"/>
    <tableColumn id="1771" name="欄1758"/>
    <tableColumn id="1772" name="欄1759"/>
    <tableColumn id="1773" name="欄1760"/>
    <tableColumn id="1774" name="欄1761"/>
    <tableColumn id="1775" name="欄1762"/>
    <tableColumn id="1776" name="欄1763"/>
    <tableColumn id="1777" name="欄1764"/>
    <tableColumn id="1778" name="欄1765"/>
    <tableColumn id="1779" name="欄1766"/>
    <tableColumn id="1780" name="欄1767"/>
    <tableColumn id="1781" name="欄1768"/>
    <tableColumn id="1782" name="欄1769"/>
    <tableColumn id="1783" name="欄1770"/>
    <tableColumn id="1784" name="欄1771"/>
    <tableColumn id="1785" name="欄1772"/>
    <tableColumn id="1786" name="欄1773"/>
    <tableColumn id="1787" name="欄1774"/>
    <tableColumn id="1788" name="欄1775"/>
    <tableColumn id="1789" name="欄1776"/>
    <tableColumn id="1790" name="欄1777"/>
    <tableColumn id="1791" name="欄1778"/>
    <tableColumn id="1792" name="欄1779"/>
    <tableColumn id="1793" name="欄1780"/>
    <tableColumn id="1794" name="欄1781"/>
    <tableColumn id="1795" name="欄1782"/>
    <tableColumn id="1796" name="欄1783"/>
    <tableColumn id="1797" name="欄1784"/>
    <tableColumn id="1798" name="欄1785"/>
    <tableColumn id="1799" name="欄1786"/>
    <tableColumn id="1800" name="欄1787"/>
    <tableColumn id="1801" name="欄1788"/>
    <tableColumn id="1802" name="欄1789"/>
    <tableColumn id="1803" name="欄1790"/>
    <tableColumn id="1804" name="欄1791"/>
    <tableColumn id="1805" name="欄1792"/>
    <tableColumn id="1806" name="欄1793"/>
    <tableColumn id="1807" name="欄1794"/>
    <tableColumn id="1808" name="欄1795"/>
    <tableColumn id="1809" name="欄1796"/>
    <tableColumn id="1810" name="欄1797"/>
    <tableColumn id="1811" name="欄1798"/>
    <tableColumn id="1812" name="欄1799"/>
    <tableColumn id="1813" name="欄1800"/>
    <tableColumn id="1814" name="欄1801"/>
    <tableColumn id="1815" name="欄1802"/>
    <tableColumn id="1816" name="欄1803"/>
    <tableColumn id="1817" name="欄1804"/>
    <tableColumn id="1818" name="欄1805"/>
    <tableColumn id="1819" name="欄1806"/>
    <tableColumn id="1820" name="欄1807"/>
    <tableColumn id="1821" name="欄1808"/>
    <tableColumn id="1822" name="欄1809"/>
    <tableColumn id="1823" name="欄1810"/>
    <tableColumn id="1824" name="欄1811"/>
    <tableColumn id="1825" name="欄1812"/>
    <tableColumn id="1826" name="欄1813"/>
    <tableColumn id="1827" name="欄1814"/>
    <tableColumn id="1828" name="欄1815"/>
    <tableColumn id="1829" name="欄1816"/>
    <tableColumn id="1830" name="欄1817"/>
    <tableColumn id="1831" name="欄1818"/>
    <tableColumn id="1832" name="欄1819"/>
    <tableColumn id="1833" name="欄1820"/>
    <tableColumn id="1834" name="欄1821"/>
    <tableColumn id="1835" name="欄1822"/>
    <tableColumn id="1836" name="欄1823"/>
    <tableColumn id="1837" name="欄1824"/>
    <tableColumn id="1838" name="欄1825"/>
    <tableColumn id="1839" name="欄1826"/>
    <tableColumn id="1840" name="欄1827"/>
    <tableColumn id="1841" name="欄1828"/>
    <tableColumn id="1842" name="欄1829"/>
    <tableColumn id="1843" name="欄1830"/>
    <tableColumn id="1844" name="欄1831"/>
    <tableColumn id="1845" name="欄1832"/>
    <tableColumn id="1846" name="欄1833"/>
    <tableColumn id="1847" name="欄1834"/>
    <tableColumn id="1848" name="欄1835"/>
    <tableColumn id="1849" name="欄1836"/>
    <tableColumn id="1850" name="欄1837"/>
    <tableColumn id="1851" name="欄1838"/>
    <tableColumn id="1852" name="欄1839"/>
    <tableColumn id="1853" name="欄1840"/>
    <tableColumn id="1854" name="欄1841"/>
    <tableColumn id="1855" name="欄1842"/>
    <tableColumn id="1856" name="欄1843"/>
    <tableColumn id="1857" name="欄1844"/>
    <tableColumn id="1858" name="欄1845"/>
    <tableColumn id="1859" name="欄1846"/>
    <tableColumn id="1860" name="欄1847"/>
    <tableColumn id="1861" name="欄1848"/>
    <tableColumn id="1862" name="欄1849"/>
    <tableColumn id="1863" name="欄1850"/>
    <tableColumn id="1864" name="欄1851"/>
    <tableColumn id="1865" name="欄1852"/>
    <tableColumn id="1866" name="欄1853"/>
    <tableColumn id="1867" name="欄1854"/>
    <tableColumn id="1868" name="欄1855"/>
    <tableColumn id="1869" name="欄1856"/>
    <tableColumn id="1870" name="欄1857"/>
    <tableColumn id="1871" name="欄1858"/>
    <tableColumn id="1872" name="欄1859"/>
    <tableColumn id="1873" name="欄1860"/>
    <tableColumn id="1874" name="欄1861"/>
    <tableColumn id="1875" name="欄1862"/>
    <tableColumn id="1876" name="欄1863"/>
    <tableColumn id="1877" name="欄1864"/>
    <tableColumn id="1878" name="欄1865"/>
    <tableColumn id="1879" name="欄1866"/>
    <tableColumn id="1880" name="欄1867"/>
    <tableColumn id="1881" name="欄1868"/>
    <tableColumn id="1882" name="欄1869"/>
    <tableColumn id="1883" name="欄1870"/>
    <tableColumn id="1884" name="欄1871"/>
    <tableColumn id="1885" name="欄1872"/>
    <tableColumn id="1886" name="欄1873"/>
    <tableColumn id="1887" name="欄1874"/>
    <tableColumn id="1888" name="欄1875"/>
    <tableColumn id="1889" name="欄1876"/>
    <tableColumn id="1890" name="欄1877"/>
    <tableColumn id="1891" name="欄1878"/>
    <tableColumn id="1892" name="欄1879"/>
    <tableColumn id="1893" name="欄1880"/>
    <tableColumn id="1894" name="欄1881"/>
    <tableColumn id="1895" name="欄1882"/>
    <tableColumn id="1896" name="欄1883"/>
    <tableColumn id="1897" name="欄1884"/>
    <tableColumn id="1898" name="欄1885"/>
    <tableColumn id="1899" name="欄1886"/>
    <tableColumn id="1900" name="欄1887"/>
    <tableColumn id="1901" name="欄1888"/>
    <tableColumn id="1902" name="欄1889"/>
    <tableColumn id="1903" name="欄1890"/>
    <tableColumn id="1904" name="欄1891"/>
    <tableColumn id="1905" name="欄1892"/>
    <tableColumn id="1906" name="欄1893"/>
    <tableColumn id="1907" name="欄1894"/>
    <tableColumn id="1908" name="欄1895"/>
    <tableColumn id="1909" name="欄1896"/>
    <tableColumn id="1910" name="欄1897"/>
    <tableColumn id="1911" name="欄1898"/>
    <tableColumn id="1912" name="欄1899"/>
    <tableColumn id="1913" name="欄1900"/>
    <tableColumn id="1914" name="欄1901"/>
    <tableColumn id="1915" name="欄1902"/>
    <tableColumn id="1916" name="欄1903"/>
    <tableColumn id="1917" name="欄1904"/>
    <tableColumn id="1918" name="欄1905"/>
    <tableColumn id="1919" name="欄1906"/>
    <tableColumn id="1920" name="欄1907"/>
    <tableColumn id="1921" name="欄1908"/>
    <tableColumn id="1922" name="欄1909"/>
    <tableColumn id="1923" name="欄1910"/>
    <tableColumn id="1924" name="欄1911"/>
    <tableColumn id="1925" name="欄1912"/>
    <tableColumn id="1926" name="欄1913"/>
    <tableColumn id="1927" name="欄1914"/>
    <tableColumn id="1928" name="欄1915"/>
    <tableColumn id="1929" name="欄1916"/>
    <tableColumn id="1930" name="欄1917"/>
    <tableColumn id="1931" name="欄1918"/>
    <tableColumn id="1932" name="欄1919"/>
    <tableColumn id="1933" name="欄1920"/>
    <tableColumn id="1934" name="欄1921"/>
    <tableColumn id="1935" name="欄1922"/>
    <tableColumn id="1936" name="欄1923"/>
    <tableColumn id="1937" name="欄1924"/>
    <tableColumn id="1938" name="欄1925"/>
    <tableColumn id="1939" name="欄1926"/>
    <tableColumn id="1940" name="欄1927"/>
    <tableColumn id="1941" name="欄1928"/>
    <tableColumn id="1942" name="欄1929"/>
    <tableColumn id="1943" name="欄1930"/>
    <tableColumn id="1944" name="欄1931"/>
    <tableColumn id="1945" name="欄1932"/>
    <tableColumn id="1946" name="欄1933"/>
    <tableColumn id="1947" name="欄1934"/>
    <tableColumn id="1948" name="欄1935"/>
    <tableColumn id="1949" name="欄1936"/>
    <tableColumn id="1950" name="欄1937"/>
    <tableColumn id="1951" name="欄1938"/>
    <tableColumn id="1952" name="欄1939"/>
    <tableColumn id="1953" name="欄1940"/>
    <tableColumn id="1954" name="欄1941"/>
    <tableColumn id="1955" name="欄1942"/>
    <tableColumn id="1956" name="欄1943"/>
    <tableColumn id="1957" name="欄1944"/>
    <tableColumn id="1958" name="欄1945"/>
    <tableColumn id="1959" name="欄1946"/>
    <tableColumn id="1960" name="欄1947"/>
    <tableColumn id="1961" name="欄1948"/>
    <tableColumn id="1962" name="欄1949"/>
    <tableColumn id="1963" name="欄1950"/>
    <tableColumn id="1964" name="欄1951"/>
    <tableColumn id="1965" name="欄1952"/>
    <tableColumn id="1966" name="欄1953"/>
    <tableColumn id="1967" name="欄1954"/>
    <tableColumn id="1968" name="欄1955"/>
    <tableColumn id="1969" name="欄1956"/>
    <tableColumn id="1970" name="欄1957"/>
    <tableColumn id="1971" name="欄1958"/>
    <tableColumn id="1972" name="欄1959"/>
    <tableColumn id="1973" name="欄1960"/>
    <tableColumn id="1974" name="欄1961"/>
    <tableColumn id="1975" name="欄1962"/>
    <tableColumn id="1976" name="欄1963"/>
    <tableColumn id="1977" name="欄1964"/>
    <tableColumn id="1978" name="欄1965"/>
    <tableColumn id="1979" name="欄1966"/>
    <tableColumn id="1980" name="欄1967"/>
    <tableColumn id="1981" name="欄1968"/>
    <tableColumn id="1982" name="欄1969"/>
    <tableColumn id="1983" name="欄1970"/>
    <tableColumn id="1984" name="欄1971"/>
    <tableColumn id="1985" name="欄1972"/>
    <tableColumn id="1986" name="欄1973"/>
    <tableColumn id="1987" name="欄1974"/>
    <tableColumn id="1988" name="欄1975"/>
    <tableColumn id="1989" name="欄1976"/>
    <tableColumn id="1990" name="欄1977"/>
    <tableColumn id="1991" name="欄1978"/>
    <tableColumn id="1992" name="欄1979"/>
    <tableColumn id="1993" name="欄1980"/>
    <tableColumn id="1994" name="欄1981"/>
    <tableColumn id="1995" name="欄1982"/>
    <tableColumn id="1996" name="欄1983"/>
    <tableColumn id="1997" name="欄1984"/>
    <tableColumn id="1998" name="欄1985"/>
    <tableColumn id="1999" name="欄1986"/>
    <tableColumn id="2000" name="欄1987"/>
    <tableColumn id="2001" name="欄1988"/>
    <tableColumn id="2002" name="欄1989"/>
    <tableColumn id="2003" name="欄1990"/>
    <tableColumn id="2004" name="欄1991"/>
    <tableColumn id="2005" name="欄1992"/>
    <tableColumn id="2006" name="欄1993"/>
    <tableColumn id="2007" name="欄1994"/>
    <tableColumn id="2008" name="欄1995"/>
    <tableColumn id="2009" name="欄1996"/>
    <tableColumn id="2010" name="欄1997"/>
    <tableColumn id="2011" name="欄1998"/>
    <tableColumn id="2012" name="欄1999"/>
    <tableColumn id="2013" name="欄2000"/>
    <tableColumn id="2014" name="欄2001"/>
    <tableColumn id="2015" name="欄2002"/>
    <tableColumn id="2016" name="欄2003"/>
    <tableColumn id="2017" name="欄2004"/>
    <tableColumn id="2018" name="欄2005"/>
    <tableColumn id="2019" name="欄2006"/>
    <tableColumn id="2020" name="欄2007"/>
    <tableColumn id="2021" name="欄2008"/>
    <tableColumn id="2022" name="欄2009"/>
    <tableColumn id="2023" name="欄2010"/>
    <tableColumn id="2024" name="欄2011"/>
    <tableColumn id="2025" name="欄2012"/>
    <tableColumn id="2026" name="欄2013"/>
    <tableColumn id="2027" name="欄2014"/>
    <tableColumn id="2028" name="欄2015"/>
    <tableColumn id="2029" name="欄2016"/>
    <tableColumn id="2030" name="欄2017"/>
    <tableColumn id="2031" name="欄2018"/>
    <tableColumn id="2032" name="欄2019"/>
    <tableColumn id="2033" name="欄2020"/>
    <tableColumn id="2034" name="欄2021"/>
    <tableColumn id="2035" name="欄2022"/>
    <tableColumn id="2036" name="欄2023"/>
    <tableColumn id="2037" name="欄2024"/>
    <tableColumn id="2038" name="欄2025"/>
    <tableColumn id="2039" name="欄2026"/>
    <tableColumn id="2040" name="欄2027"/>
    <tableColumn id="2041" name="欄2028"/>
    <tableColumn id="2042" name="欄2029"/>
    <tableColumn id="2043" name="欄2030"/>
    <tableColumn id="2044" name="欄2031"/>
    <tableColumn id="2045" name="欄2032"/>
    <tableColumn id="2046" name="欄2033"/>
    <tableColumn id="2047" name="欄2034"/>
    <tableColumn id="2048" name="欄2035"/>
    <tableColumn id="2049" name="欄2036"/>
    <tableColumn id="2050" name="欄2037"/>
    <tableColumn id="2051" name="欄2038"/>
    <tableColumn id="2052" name="欄2039"/>
    <tableColumn id="2053" name="欄2040"/>
    <tableColumn id="2054" name="欄2041"/>
    <tableColumn id="2055" name="欄2042"/>
    <tableColumn id="2056" name="欄2043"/>
    <tableColumn id="2057" name="欄2044"/>
    <tableColumn id="2058" name="欄2045"/>
    <tableColumn id="2059" name="欄2046"/>
    <tableColumn id="2060" name="欄2047"/>
    <tableColumn id="2061" name="欄2048"/>
    <tableColumn id="2062" name="欄2049"/>
    <tableColumn id="2063" name="欄2050"/>
    <tableColumn id="2064" name="欄2051"/>
    <tableColumn id="2065" name="欄2052"/>
    <tableColumn id="2066" name="欄2053"/>
    <tableColumn id="2067" name="欄2054"/>
    <tableColumn id="2068" name="欄2055"/>
    <tableColumn id="2069" name="欄2056"/>
    <tableColumn id="2070" name="欄2057"/>
    <tableColumn id="2071" name="欄2058"/>
    <tableColumn id="2072" name="欄2059"/>
    <tableColumn id="2073" name="欄2060"/>
    <tableColumn id="2074" name="欄2061"/>
    <tableColumn id="2075" name="欄2062"/>
    <tableColumn id="2076" name="欄2063"/>
    <tableColumn id="2077" name="欄2064"/>
    <tableColumn id="2078" name="欄2065"/>
    <tableColumn id="2079" name="欄2066"/>
    <tableColumn id="2080" name="欄2067"/>
    <tableColumn id="2081" name="欄2068"/>
    <tableColumn id="2082" name="欄2069"/>
    <tableColumn id="2083" name="欄2070"/>
    <tableColumn id="2084" name="欄2071"/>
    <tableColumn id="2085" name="欄2072"/>
    <tableColumn id="2086" name="欄2073"/>
    <tableColumn id="2087" name="欄2074"/>
    <tableColumn id="2088" name="欄2075"/>
    <tableColumn id="2089" name="欄2076"/>
    <tableColumn id="2090" name="欄2077"/>
    <tableColumn id="2091" name="欄2078"/>
    <tableColumn id="2092" name="欄2079"/>
    <tableColumn id="2093" name="欄2080"/>
    <tableColumn id="2094" name="欄2081"/>
    <tableColumn id="2095" name="欄2082"/>
    <tableColumn id="2096" name="欄2083"/>
    <tableColumn id="2097" name="欄2084"/>
    <tableColumn id="2098" name="欄2085"/>
    <tableColumn id="2099" name="欄2086"/>
    <tableColumn id="2100" name="欄2087"/>
    <tableColumn id="2101" name="欄2088"/>
    <tableColumn id="2102" name="欄2089"/>
    <tableColumn id="2103" name="欄2090"/>
    <tableColumn id="2104" name="欄2091"/>
    <tableColumn id="2105" name="欄2092"/>
    <tableColumn id="2106" name="欄2093"/>
    <tableColumn id="2107" name="欄2094"/>
    <tableColumn id="2108" name="欄2095"/>
    <tableColumn id="2109" name="欄2096"/>
    <tableColumn id="2110" name="欄2097"/>
    <tableColumn id="2111" name="欄2098"/>
    <tableColumn id="2112" name="欄2099"/>
    <tableColumn id="2113" name="欄2100"/>
    <tableColumn id="2114" name="欄2101"/>
    <tableColumn id="2115" name="欄2102"/>
    <tableColumn id="2116" name="欄2103"/>
    <tableColumn id="2117" name="欄2104"/>
    <tableColumn id="2118" name="欄2105"/>
    <tableColumn id="2119" name="欄2106"/>
    <tableColumn id="2120" name="欄2107"/>
    <tableColumn id="2121" name="欄2108"/>
    <tableColumn id="2122" name="欄2109"/>
    <tableColumn id="2123" name="欄2110"/>
    <tableColumn id="2124" name="欄2111"/>
    <tableColumn id="2125" name="欄2112"/>
    <tableColumn id="2126" name="欄2113"/>
    <tableColumn id="2127" name="欄2114"/>
    <tableColumn id="2128" name="欄2115"/>
    <tableColumn id="2129" name="欄2116"/>
    <tableColumn id="2130" name="欄2117"/>
    <tableColumn id="2131" name="欄2118"/>
    <tableColumn id="2132" name="欄2119"/>
    <tableColumn id="2133" name="欄2120"/>
    <tableColumn id="2134" name="欄2121"/>
    <tableColumn id="2135" name="欄2122"/>
    <tableColumn id="2136" name="欄2123"/>
    <tableColumn id="2137" name="欄2124"/>
    <tableColumn id="2138" name="欄2125"/>
    <tableColumn id="2139" name="欄2126"/>
    <tableColumn id="2140" name="欄2127"/>
    <tableColumn id="2141" name="欄2128"/>
    <tableColumn id="2142" name="欄2129"/>
    <tableColumn id="2143" name="欄2130"/>
    <tableColumn id="2144" name="欄2131"/>
    <tableColumn id="2145" name="欄2132"/>
    <tableColumn id="2146" name="欄2133"/>
    <tableColumn id="2147" name="欄2134"/>
    <tableColumn id="2148" name="欄2135"/>
    <tableColumn id="2149" name="欄2136"/>
    <tableColumn id="2150" name="欄2137"/>
    <tableColumn id="2151" name="欄2138"/>
    <tableColumn id="2152" name="欄2139"/>
    <tableColumn id="2153" name="欄2140"/>
    <tableColumn id="2154" name="欄2141"/>
    <tableColumn id="2155" name="欄2142"/>
    <tableColumn id="2156" name="欄2143"/>
    <tableColumn id="2157" name="欄2144"/>
    <tableColumn id="2158" name="欄2145"/>
    <tableColumn id="2159" name="欄2146"/>
    <tableColumn id="2160" name="欄2147"/>
    <tableColumn id="2161" name="欄2148"/>
    <tableColumn id="2162" name="欄2149"/>
    <tableColumn id="2163" name="欄2150"/>
    <tableColumn id="2164" name="欄2151"/>
    <tableColumn id="2165" name="欄2152"/>
    <tableColumn id="2166" name="欄2153"/>
    <tableColumn id="2167" name="欄2154"/>
    <tableColumn id="2168" name="欄2155"/>
    <tableColumn id="2169" name="欄2156"/>
    <tableColumn id="2170" name="欄2157"/>
    <tableColumn id="2171" name="欄2158"/>
    <tableColumn id="2172" name="欄2159"/>
    <tableColumn id="2173" name="欄2160"/>
    <tableColumn id="2174" name="欄2161"/>
    <tableColumn id="2175" name="欄2162"/>
    <tableColumn id="2176" name="欄2163"/>
    <tableColumn id="2177" name="欄2164"/>
    <tableColumn id="2178" name="欄2165"/>
    <tableColumn id="2179" name="欄2166"/>
    <tableColumn id="2180" name="欄2167"/>
    <tableColumn id="2181" name="欄2168"/>
    <tableColumn id="2182" name="欄2169"/>
    <tableColumn id="2183" name="欄2170"/>
    <tableColumn id="2184" name="欄2171"/>
    <tableColumn id="2185" name="欄2172"/>
    <tableColumn id="2186" name="欄2173"/>
    <tableColumn id="2187" name="欄2174"/>
    <tableColumn id="2188" name="欄2175"/>
    <tableColumn id="2189" name="欄2176"/>
    <tableColumn id="2190" name="欄2177"/>
    <tableColumn id="2191" name="欄2178"/>
    <tableColumn id="2192" name="欄2179"/>
    <tableColumn id="2193" name="欄2180"/>
    <tableColumn id="2194" name="欄2181"/>
    <tableColumn id="2195" name="欄2182"/>
    <tableColumn id="2196" name="欄2183"/>
    <tableColumn id="2197" name="欄2184"/>
    <tableColumn id="2198" name="欄2185"/>
    <tableColumn id="2199" name="欄2186"/>
    <tableColumn id="2200" name="欄2187"/>
    <tableColumn id="2201" name="欄2188"/>
    <tableColumn id="2202" name="欄2189"/>
    <tableColumn id="2203" name="欄2190"/>
    <tableColumn id="2204" name="欄2191"/>
    <tableColumn id="2205" name="欄2192"/>
    <tableColumn id="2206" name="欄2193"/>
    <tableColumn id="2207" name="欄2194"/>
    <tableColumn id="2208" name="欄2195"/>
    <tableColumn id="2209" name="欄2196"/>
    <tableColumn id="2210" name="欄2197"/>
    <tableColumn id="2211" name="欄2198"/>
    <tableColumn id="2212" name="欄2199"/>
    <tableColumn id="2213" name="欄2200"/>
    <tableColumn id="2214" name="欄2201"/>
    <tableColumn id="2215" name="欄2202"/>
    <tableColumn id="2216" name="欄2203"/>
    <tableColumn id="2217" name="欄2204"/>
    <tableColumn id="2218" name="欄2205"/>
    <tableColumn id="2219" name="欄2206"/>
    <tableColumn id="2220" name="欄2207"/>
    <tableColumn id="2221" name="欄2208"/>
    <tableColumn id="2222" name="欄2209"/>
    <tableColumn id="2223" name="欄2210"/>
    <tableColumn id="2224" name="欄2211"/>
    <tableColumn id="2225" name="欄2212"/>
    <tableColumn id="2226" name="欄2213"/>
    <tableColumn id="2227" name="欄2214"/>
    <tableColumn id="2228" name="欄2215"/>
    <tableColumn id="2229" name="欄2216"/>
    <tableColumn id="2230" name="欄2217"/>
    <tableColumn id="2231" name="欄2218"/>
    <tableColumn id="2232" name="欄2219"/>
    <tableColumn id="2233" name="欄2220"/>
    <tableColumn id="2234" name="欄2221"/>
    <tableColumn id="2235" name="欄2222"/>
    <tableColumn id="2236" name="欄2223"/>
    <tableColumn id="2237" name="欄2224"/>
    <tableColumn id="2238" name="欄2225"/>
    <tableColumn id="2239" name="欄2226"/>
    <tableColumn id="2240" name="欄2227"/>
    <tableColumn id="2241" name="欄2228"/>
    <tableColumn id="2242" name="欄2229"/>
    <tableColumn id="2243" name="欄2230"/>
    <tableColumn id="2244" name="欄2231"/>
    <tableColumn id="2245" name="欄2232"/>
    <tableColumn id="2246" name="欄2233"/>
    <tableColumn id="2247" name="欄2234"/>
    <tableColumn id="2248" name="欄2235"/>
    <tableColumn id="2249" name="欄2236"/>
    <tableColumn id="2250" name="欄2237"/>
    <tableColumn id="2251" name="欄2238"/>
    <tableColumn id="2252" name="欄2239"/>
    <tableColumn id="2253" name="欄2240"/>
    <tableColumn id="2254" name="欄2241"/>
    <tableColumn id="2255" name="欄2242"/>
    <tableColumn id="2256" name="欄2243"/>
    <tableColumn id="2257" name="欄2244"/>
    <tableColumn id="2258" name="欄2245"/>
    <tableColumn id="2259" name="欄2246"/>
    <tableColumn id="2260" name="欄2247"/>
    <tableColumn id="2261" name="欄2248"/>
    <tableColumn id="2262" name="欄2249"/>
    <tableColumn id="2263" name="欄2250"/>
    <tableColumn id="2264" name="欄2251"/>
    <tableColumn id="2265" name="欄2252"/>
    <tableColumn id="2266" name="欄2253"/>
    <tableColumn id="2267" name="欄2254"/>
    <tableColumn id="2268" name="欄2255"/>
    <tableColumn id="2269" name="欄2256"/>
    <tableColumn id="2270" name="欄2257"/>
    <tableColumn id="2271" name="欄2258"/>
    <tableColumn id="2272" name="欄2259"/>
    <tableColumn id="2273" name="欄2260"/>
    <tableColumn id="2274" name="欄2261"/>
    <tableColumn id="2275" name="欄2262"/>
    <tableColumn id="2276" name="欄2263"/>
    <tableColumn id="2277" name="欄2264"/>
    <tableColumn id="2278" name="欄2265"/>
    <tableColumn id="2279" name="欄2266"/>
    <tableColumn id="2280" name="欄2267"/>
    <tableColumn id="2281" name="欄2268"/>
    <tableColumn id="2282" name="欄2269"/>
    <tableColumn id="2283" name="欄2270"/>
    <tableColumn id="2284" name="欄2271"/>
    <tableColumn id="2285" name="欄2272"/>
    <tableColumn id="2286" name="欄2273"/>
    <tableColumn id="2287" name="欄2274"/>
    <tableColumn id="2288" name="欄2275"/>
    <tableColumn id="2289" name="欄2276"/>
    <tableColumn id="2290" name="欄2277"/>
    <tableColumn id="2291" name="欄2278"/>
    <tableColumn id="2292" name="欄2279"/>
    <tableColumn id="2293" name="欄2280"/>
    <tableColumn id="2294" name="欄2281"/>
    <tableColumn id="2295" name="欄2282"/>
    <tableColumn id="2296" name="欄2283"/>
    <tableColumn id="2297" name="欄2284"/>
    <tableColumn id="2298" name="欄2285"/>
    <tableColumn id="2299" name="欄2286"/>
    <tableColumn id="2300" name="欄2287"/>
    <tableColumn id="2301" name="欄2288"/>
    <tableColumn id="2302" name="欄2289"/>
    <tableColumn id="2303" name="欄2290"/>
    <tableColumn id="2304" name="欄2291"/>
    <tableColumn id="2305" name="欄2292"/>
    <tableColumn id="2306" name="欄2293"/>
    <tableColumn id="2307" name="欄2294"/>
    <tableColumn id="2308" name="欄2295"/>
    <tableColumn id="2309" name="欄2296"/>
    <tableColumn id="2310" name="欄2297"/>
    <tableColumn id="2311" name="欄2298"/>
    <tableColumn id="2312" name="欄2299"/>
    <tableColumn id="2313" name="欄2300"/>
    <tableColumn id="2314" name="欄2301"/>
    <tableColumn id="2315" name="欄2302"/>
    <tableColumn id="2316" name="欄2303"/>
    <tableColumn id="2317" name="欄2304"/>
    <tableColumn id="2318" name="欄2305"/>
    <tableColumn id="2319" name="欄2306"/>
    <tableColumn id="2320" name="欄2307"/>
    <tableColumn id="2321" name="欄2308"/>
    <tableColumn id="2322" name="欄2309"/>
    <tableColumn id="2323" name="欄2310"/>
    <tableColumn id="2324" name="欄2311"/>
    <tableColumn id="2325" name="欄2312"/>
    <tableColumn id="2326" name="欄2313"/>
    <tableColumn id="2327" name="欄2314"/>
    <tableColumn id="2328" name="欄2315"/>
    <tableColumn id="2329" name="欄2316"/>
    <tableColumn id="2330" name="欄2317"/>
    <tableColumn id="2331" name="欄2318"/>
    <tableColumn id="2332" name="欄2319"/>
    <tableColumn id="2333" name="欄2320"/>
    <tableColumn id="2334" name="欄2321"/>
    <tableColumn id="2335" name="欄2322"/>
    <tableColumn id="2336" name="欄2323"/>
    <tableColumn id="2337" name="欄2324"/>
    <tableColumn id="2338" name="欄2325"/>
    <tableColumn id="2339" name="欄2326"/>
    <tableColumn id="2340" name="欄2327"/>
    <tableColumn id="2341" name="欄2328"/>
    <tableColumn id="2342" name="欄2329"/>
    <tableColumn id="2343" name="欄2330"/>
    <tableColumn id="2344" name="欄2331"/>
    <tableColumn id="2345" name="欄2332"/>
    <tableColumn id="2346" name="欄2333"/>
    <tableColumn id="2347" name="欄2334"/>
    <tableColumn id="2348" name="欄2335"/>
    <tableColumn id="2349" name="欄2336"/>
    <tableColumn id="2350" name="欄2337"/>
    <tableColumn id="2351" name="欄2338"/>
    <tableColumn id="2352" name="欄2339"/>
    <tableColumn id="2353" name="欄2340"/>
    <tableColumn id="2354" name="欄2341"/>
    <tableColumn id="2355" name="欄2342"/>
    <tableColumn id="2356" name="欄2343"/>
    <tableColumn id="2357" name="欄2344"/>
    <tableColumn id="2358" name="欄2345"/>
    <tableColumn id="2359" name="欄2346"/>
    <tableColumn id="2360" name="欄2347"/>
    <tableColumn id="2361" name="欄2348"/>
    <tableColumn id="2362" name="欄2349"/>
    <tableColumn id="2363" name="欄2350"/>
    <tableColumn id="2364" name="欄2351"/>
    <tableColumn id="2365" name="欄2352"/>
    <tableColumn id="2366" name="欄2353"/>
    <tableColumn id="2367" name="欄2354"/>
    <tableColumn id="2368" name="欄2355"/>
    <tableColumn id="2369" name="欄2356"/>
    <tableColumn id="2370" name="欄2357"/>
    <tableColumn id="2371" name="欄2358"/>
    <tableColumn id="2372" name="欄2359"/>
    <tableColumn id="2373" name="欄2360"/>
    <tableColumn id="2374" name="欄2361"/>
    <tableColumn id="2375" name="欄2362"/>
    <tableColumn id="2376" name="欄2363"/>
    <tableColumn id="2377" name="欄2364"/>
    <tableColumn id="2378" name="欄2365"/>
    <tableColumn id="2379" name="欄2366"/>
    <tableColumn id="2380" name="欄2367"/>
    <tableColumn id="2381" name="欄2368"/>
    <tableColumn id="2382" name="欄2369"/>
    <tableColumn id="2383" name="欄2370"/>
    <tableColumn id="2384" name="欄2371"/>
    <tableColumn id="2385" name="欄2372"/>
    <tableColumn id="2386" name="欄2373"/>
    <tableColumn id="2387" name="欄2374"/>
    <tableColumn id="2388" name="欄2375"/>
    <tableColumn id="2389" name="欄2376"/>
    <tableColumn id="2390" name="欄2377"/>
    <tableColumn id="2391" name="欄2378"/>
    <tableColumn id="2392" name="欄2379"/>
    <tableColumn id="2393" name="欄2380"/>
    <tableColumn id="2394" name="欄2381"/>
    <tableColumn id="2395" name="欄2382"/>
    <tableColumn id="2396" name="欄2383"/>
    <tableColumn id="2397" name="欄2384"/>
    <tableColumn id="2398" name="欄2385"/>
    <tableColumn id="2399" name="欄2386"/>
    <tableColumn id="2400" name="欄2387"/>
    <tableColumn id="2401" name="欄2388"/>
    <tableColumn id="2402" name="欄2389"/>
    <tableColumn id="2403" name="欄2390"/>
    <tableColumn id="2404" name="欄2391"/>
    <tableColumn id="2405" name="欄2392"/>
    <tableColumn id="2406" name="欄2393"/>
    <tableColumn id="2407" name="欄2394"/>
    <tableColumn id="2408" name="欄2395"/>
    <tableColumn id="2409" name="欄2396"/>
    <tableColumn id="2410" name="欄2397"/>
    <tableColumn id="2411" name="欄2398"/>
    <tableColumn id="2412" name="欄2399"/>
    <tableColumn id="2413" name="欄2400"/>
    <tableColumn id="2414" name="欄2401"/>
    <tableColumn id="2415" name="欄2402"/>
    <tableColumn id="2416" name="欄2403"/>
    <tableColumn id="2417" name="欄2404"/>
    <tableColumn id="2418" name="欄2405"/>
    <tableColumn id="2419" name="欄2406"/>
    <tableColumn id="2420" name="欄2407"/>
    <tableColumn id="2421" name="欄2408"/>
    <tableColumn id="2422" name="欄2409"/>
    <tableColumn id="2423" name="欄2410"/>
    <tableColumn id="2424" name="欄2411"/>
    <tableColumn id="2425" name="欄2412"/>
    <tableColumn id="2426" name="欄2413"/>
    <tableColumn id="2427" name="欄2414"/>
    <tableColumn id="2428" name="欄2415"/>
    <tableColumn id="2429" name="欄2416"/>
    <tableColumn id="2430" name="欄2417"/>
    <tableColumn id="2431" name="欄2418"/>
    <tableColumn id="2432" name="欄2419"/>
    <tableColumn id="2433" name="欄2420"/>
    <tableColumn id="2434" name="欄2421"/>
    <tableColumn id="2435" name="欄2422"/>
    <tableColumn id="2436" name="欄2423"/>
    <tableColumn id="2437" name="欄2424"/>
    <tableColumn id="2438" name="欄2425"/>
    <tableColumn id="2439" name="欄2426"/>
    <tableColumn id="2440" name="欄2427"/>
    <tableColumn id="2441" name="欄2428"/>
    <tableColumn id="2442" name="欄2429"/>
    <tableColumn id="2443" name="欄2430"/>
    <tableColumn id="2444" name="欄2431"/>
    <tableColumn id="2445" name="欄2432"/>
    <tableColumn id="2446" name="欄2433"/>
    <tableColumn id="2447" name="欄2434"/>
    <tableColumn id="2448" name="欄2435"/>
    <tableColumn id="2449" name="欄2436"/>
    <tableColumn id="2450" name="欄2437"/>
    <tableColumn id="2451" name="欄2438"/>
    <tableColumn id="2452" name="欄2439"/>
    <tableColumn id="2453" name="欄2440"/>
    <tableColumn id="2454" name="欄2441"/>
    <tableColumn id="2455" name="欄2442"/>
    <tableColumn id="2456" name="欄2443"/>
    <tableColumn id="2457" name="欄2444"/>
    <tableColumn id="2458" name="欄2445"/>
    <tableColumn id="2459" name="欄2446"/>
    <tableColumn id="2460" name="欄2447"/>
    <tableColumn id="2461" name="欄2448"/>
    <tableColumn id="2462" name="欄2449"/>
    <tableColumn id="2463" name="欄2450"/>
    <tableColumn id="2464" name="欄2451"/>
    <tableColumn id="2465" name="欄2452"/>
    <tableColumn id="2466" name="欄2453"/>
    <tableColumn id="2467" name="欄2454"/>
    <tableColumn id="2468" name="欄2455"/>
    <tableColumn id="2469" name="欄2456"/>
    <tableColumn id="2470" name="欄2457"/>
    <tableColumn id="2471" name="欄2458"/>
    <tableColumn id="2472" name="欄2459"/>
    <tableColumn id="2473" name="欄2460"/>
    <tableColumn id="2474" name="欄2461"/>
    <tableColumn id="2475" name="欄2462"/>
    <tableColumn id="2476" name="欄2463"/>
    <tableColumn id="2477" name="欄2464"/>
    <tableColumn id="2478" name="欄2465"/>
    <tableColumn id="2479" name="欄2466"/>
    <tableColumn id="2480" name="欄2467"/>
    <tableColumn id="2481" name="欄2468"/>
    <tableColumn id="2482" name="欄2469"/>
    <tableColumn id="2483" name="欄2470"/>
    <tableColumn id="2484" name="欄2471"/>
    <tableColumn id="2485" name="欄2472"/>
    <tableColumn id="2486" name="欄2473"/>
    <tableColumn id="2487" name="欄2474"/>
    <tableColumn id="2488" name="欄2475"/>
    <tableColumn id="2489" name="欄2476"/>
    <tableColumn id="2490" name="欄2477"/>
    <tableColumn id="2491" name="欄2478"/>
    <tableColumn id="2492" name="欄2479"/>
    <tableColumn id="2493" name="欄2480"/>
    <tableColumn id="2494" name="欄2481"/>
    <tableColumn id="2495" name="欄2482"/>
    <tableColumn id="2496" name="欄2483"/>
    <tableColumn id="2497" name="欄2484"/>
    <tableColumn id="2498" name="欄2485"/>
    <tableColumn id="2499" name="欄2486"/>
    <tableColumn id="2500" name="欄2487"/>
    <tableColumn id="2501" name="欄2488"/>
    <tableColumn id="2502" name="欄2489"/>
    <tableColumn id="2503" name="欄2490"/>
    <tableColumn id="2504" name="欄2491"/>
    <tableColumn id="2505" name="欄2492"/>
    <tableColumn id="2506" name="欄2493"/>
    <tableColumn id="2507" name="欄2494"/>
    <tableColumn id="2508" name="欄2495"/>
    <tableColumn id="2509" name="欄2496"/>
    <tableColumn id="2510" name="欄2497"/>
    <tableColumn id="2511" name="欄2498"/>
    <tableColumn id="2512" name="欄2499"/>
    <tableColumn id="2513" name="欄2500"/>
    <tableColumn id="2514" name="欄2501"/>
    <tableColumn id="2515" name="欄2502"/>
    <tableColumn id="2516" name="欄2503"/>
    <tableColumn id="2517" name="欄2504"/>
    <tableColumn id="2518" name="欄2505"/>
    <tableColumn id="2519" name="欄2506"/>
    <tableColumn id="2520" name="欄2507"/>
    <tableColumn id="2521" name="欄2508"/>
    <tableColumn id="2522" name="欄2509"/>
    <tableColumn id="2523" name="欄2510"/>
    <tableColumn id="2524" name="欄2511"/>
    <tableColumn id="2525" name="欄2512"/>
    <tableColumn id="2526" name="欄2513"/>
    <tableColumn id="2527" name="欄2514"/>
    <tableColumn id="2528" name="欄2515"/>
    <tableColumn id="2529" name="欄2516"/>
    <tableColumn id="2530" name="欄2517"/>
    <tableColumn id="2531" name="欄2518"/>
    <tableColumn id="2532" name="欄2519"/>
    <tableColumn id="2533" name="欄2520"/>
    <tableColumn id="2534" name="欄2521"/>
    <tableColumn id="2535" name="欄2522"/>
    <tableColumn id="2536" name="欄2523"/>
    <tableColumn id="2537" name="欄2524"/>
    <tableColumn id="2538" name="欄2525"/>
    <tableColumn id="2539" name="欄2526"/>
    <tableColumn id="2540" name="欄2527"/>
    <tableColumn id="2541" name="欄2528"/>
    <tableColumn id="2542" name="欄2529"/>
    <tableColumn id="2543" name="欄2530"/>
    <tableColumn id="2544" name="欄2531"/>
    <tableColumn id="2545" name="欄2532"/>
    <tableColumn id="2546" name="欄2533"/>
    <tableColumn id="2547" name="欄2534"/>
    <tableColumn id="2548" name="欄2535"/>
    <tableColumn id="2549" name="欄2536"/>
    <tableColumn id="2550" name="欄2537"/>
    <tableColumn id="2551" name="欄2538"/>
    <tableColumn id="2552" name="欄2539"/>
    <tableColumn id="2553" name="欄2540"/>
    <tableColumn id="2554" name="欄2541"/>
    <tableColumn id="2555" name="欄2542"/>
    <tableColumn id="2556" name="欄2543"/>
    <tableColumn id="2557" name="欄2544"/>
    <tableColumn id="2558" name="欄2545"/>
    <tableColumn id="2559" name="欄2546"/>
    <tableColumn id="2560" name="欄2547"/>
    <tableColumn id="2561" name="欄2548"/>
    <tableColumn id="2562" name="欄2549"/>
    <tableColumn id="2563" name="欄2550"/>
    <tableColumn id="2564" name="欄2551"/>
    <tableColumn id="2565" name="欄2552"/>
    <tableColumn id="2566" name="欄2553"/>
    <tableColumn id="2567" name="欄2554"/>
    <tableColumn id="2568" name="欄2555"/>
    <tableColumn id="2569" name="欄2556"/>
    <tableColumn id="2570" name="欄2557"/>
    <tableColumn id="2571" name="欄2558"/>
    <tableColumn id="2572" name="欄2559"/>
    <tableColumn id="2573" name="欄2560"/>
    <tableColumn id="2574" name="欄2561"/>
    <tableColumn id="2575" name="欄2562"/>
    <tableColumn id="2576" name="欄2563"/>
    <tableColumn id="2577" name="欄2564"/>
    <tableColumn id="2578" name="欄2565"/>
    <tableColumn id="2579" name="欄2566"/>
    <tableColumn id="2580" name="欄2567"/>
    <tableColumn id="2581" name="欄2568"/>
    <tableColumn id="2582" name="欄2569"/>
    <tableColumn id="2583" name="欄2570"/>
    <tableColumn id="2584" name="欄2571"/>
    <tableColumn id="2585" name="欄2572"/>
    <tableColumn id="2586" name="欄2573"/>
    <tableColumn id="2587" name="欄2574"/>
    <tableColumn id="2588" name="欄2575"/>
    <tableColumn id="2589" name="欄2576"/>
    <tableColumn id="2590" name="欄2577"/>
    <tableColumn id="2591" name="欄2578"/>
    <tableColumn id="2592" name="欄2579"/>
    <tableColumn id="2593" name="欄2580"/>
    <tableColumn id="2594" name="欄2581"/>
    <tableColumn id="2595" name="欄2582"/>
    <tableColumn id="2596" name="欄2583"/>
    <tableColumn id="2597" name="欄2584"/>
    <tableColumn id="2598" name="欄2585"/>
    <tableColumn id="2599" name="欄2586"/>
    <tableColumn id="2600" name="欄2587"/>
    <tableColumn id="2601" name="欄2588"/>
    <tableColumn id="2602" name="欄2589"/>
    <tableColumn id="2603" name="欄2590"/>
    <tableColumn id="2604" name="欄2591"/>
    <tableColumn id="2605" name="欄2592"/>
    <tableColumn id="2606" name="欄2593"/>
    <tableColumn id="2607" name="欄2594"/>
    <tableColumn id="2608" name="欄2595"/>
    <tableColumn id="2609" name="欄2596"/>
    <tableColumn id="2610" name="欄2597"/>
    <tableColumn id="2611" name="欄2598"/>
    <tableColumn id="2612" name="欄2599"/>
    <tableColumn id="2613" name="欄2600"/>
    <tableColumn id="2614" name="欄2601"/>
    <tableColumn id="2615" name="欄2602"/>
    <tableColumn id="2616" name="欄2603"/>
    <tableColumn id="2617" name="欄2604"/>
    <tableColumn id="2618" name="欄2605"/>
    <tableColumn id="2619" name="欄2606"/>
    <tableColumn id="2620" name="欄2607"/>
    <tableColumn id="2621" name="欄2608"/>
    <tableColumn id="2622" name="欄2609"/>
    <tableColumn id="2623" name="欄2610"/>
    <tableColumn id="2624" name="欄2611"/>
    <tableColumn id="2625" name="欄2612"/>
    <tableColumn id="2626" name="欄2613"/>
    <tableColumn id="2627" name="欄2614"/>
    <tableColumn id="2628" name="欄2615"/>
    <tableColumn id="2629" name="欄2616"/>
    <tableColumn id="2630" name="欄2617"/>
    <tableColumn id="2631" name="欄2618"/>
    <tableColumn id="2632" name="欄2619"/>
    <tableColumn id="2633" name="欄2620"/>
    <tableColumn id="2634" name="欄2621"/>
    <tableColumn id="2635" name="欄2622"/>
    <tableColumn id="2636" name="欄2623"/>
    <tableColumn id="2637" name="欄2624"/>
    <tableColumn id="2638" name="欄2625"/>
    <tableColumn id="2639" name="欄2626"/>
    <tableColumn id="2640" name="欄2627"/>
    <tableColumn id="2641" name="欄2628"/>
    <tableColumn id="2642" name="欄2629"/>
    <tableColumn id="2643" name="欄2630"/>
    <tableColumn id="2644" name="欄2631"/>
    <tableColumn id="2645" name="欄2632"/>
    <tableColumn id="2646" name="欄2633"/>
    <tableColumn id="2647" name="欄2634"/>
    <tableColumn id="2648" name="欄2635"/>
    <tableColumn id="2649" name="欄2636"/>
    <tableColumn id="2650" name="欄2637"/>
    <tableColumn id="2651" name="欄2638"/>
    <tableColumn id="2652" name="欄2639"/>
    <tableColumn id="2653" name="欄2640"/>
    <tableColumn id="2654" name="欄2641"/>
    <tableColumn id="2655" name="欄2642"/>
    <tableColumn id="2656" name="欄2643"/>
    <tableColumn id="2657" name="欄2644"/>
    <tableColumn id="2658" name="欄2645"/>
    <tableColumn id="2659" name="欄2646"/>
    <tableColumn id="2660" name="欄2647"/>
    <tableColumn id="2661" name="欄2648"/>
    <tableColumn id="2662" name="欄2649"/>
    <tableColumn id="2663" name="欄2650"/>
    <tableColumn id="2664" name="欄2651"/>
    <tableColumn id="2665" name="欄2652"/>
    <tableColumn id="2666" name="欄2653"/>
    <tableColumn id="2667" name="欄2654"/>
    <tableColumn id="2668" name="欄2655"/>
    <tableColumn id="2669" name="欄2656"/>
    <tableColumn id="2670" name="欄2657"/>
    <tableColumn id="2671" name="欄2658"/>
    <tableColumn id="2672" name="欄2659"/>
    <tableColumn id="2673" name="欄2660"/>
    <tableColumn id="2674" name="欄2661"/>
    <tableColumn id="2675" name="欄2662"/>
    <tableColumn id="2676" name="欄2663"/>
    <tableColumn id="2677" name="欄2664"/>
    <tableColumn id="2678" name="欄2665"/>
    <tableColumn id="2679" name="欄2666"/>
    <tableColumn id="2680" name="欄2667"/>
    <tableColumn id="2681" name="欄2668"/>
    <tableColumn id="2682" name="欄2669"/>
    <tableColumn id="2683" name="欄2670"/>
    <tableColumn id="2684" name="欄2671"/>
    <tableColumn id="2685" name="欄2672"/>
    <tableColumn id="2686" name="欄2673"/>
    <tableColumn id="2687" name="欄2674"/>
    <tableColumn id="2688" name="欄2675"/>
    <tableColumn id="2689" name="欄2676"/>
    <tableColumn id="2690" name="欄2677"/>
    <tableColumn id="2691" name="欄2678"/>
    <tableColumn id="2692" name="欄2679"/>
    <tableColumn id="2693" name="欄2680"/>
    <tableColumn id="2694" name="欄2681"/>
    <tableColumn id="2695" name="欄2682"/>
    <tableColumn id="2696" name="欄2683"/>
    <tableColumn id="2697" name="欄2684"/>
    <tableColumn id="2698" name="欄2685"/>
    <tableColumn id="2699" name="欄2686"/>
    <tableColumn id="2700" name="欄2687"/>
    <tableColumn id="2701" name="欄2688"/>
    <tableColumn id="2702" name="欄2689"/>
    <tableColumn id="2703" name="欄2690"/>
    <tableColumn id="2704" name="欄2691"/>
    <tableColumn id="2705" name="欄2692"/>
    <tableColumn id="2706" name="欄2693"/>
    <tableColumn id="2707" name="欄2694"/>
    <tableColumn id="2708" name="欄2695"/>
    <tableColumn id="2709" name="欄2696"/>
    <tableColumn id="2710" name="欄2697"/>
    <tableColumn id="2711" name="欄2698"/>
    <tableColumn id="2712" name="欄2699"/>
    <tableColumn id="2713" name="欄2700"/>
    <tableColumn id="2714" name="欄2701"/>
    <tableColumn id="2715" name="欄2702"/>
    <tableColumn id="2716" name="欄2703"/>
    <tableColumn id="2717" name="欄2704"/>
    <tableColumn id="2718" name="欄2705"/>
    <tableColumn id="2719" name="欄2706"/>
    <tableColumn id="2720" name="欄2707"/>
    <tableColumn id="2721" name="欄2708"/>
    <tableColumn id="2722" name="欄2709"/>
    <tableColumn id="2723" name="欄2710"/>
    <tableColumn id="2724" name="欄2711"/>
    <tableColumn id="2725" name="欄2712"/>
    <tableColumn id="2726" name="欄2713"/>
    <tableColumn id="2727" name="欄2714"/>
    <tableColumn id="2728" name="欄2715"/>
    <tableColumn id="2729" name="欄2716"/>
    <tableColumn id="2730" name="欄2717"/>
    <tableColumn id="2731" name="欄2718"/>
    <tableColumn id="2732" name="欄2719"/>
    <tableColumn id="2733" name="欄2720"/>
    <tableColumn id="2734" name="欄2721"/>
    <tableColumn id="2735" name="欄2722"/>
    <tableColumn id="2736" name="欄2723"/>
    <tableColumn id="2737" name="欄2724"/>
    <tableColumn id="2738" name="欄2725"/>
    <tableColumn id="2739" name="欄2726"/>
    <tableColumn id="2740" name="欄2727"/>
    <tableColumn id="2741" name="欄2728"/>
    <tableColumn id="2742" name="欄2729"/>
    <tableColumn id="2743" name="欄2730"/>
    <tableColumn id="2744" name="欄2731"/>
    <tableColumn id="2745" name="欄2732"/>
    <tableColumn id="2746" name="欄2733"/>
    <tableColumn id="2747" name="欄2734"/>
    <tableColumn id="2748" name="欄2735"/>
    <tableColumn id="2749" name="欄2736"/>
    <tableColumn id="2750" name="欄2737"/>
    <tableColumn id="2751" name="欄2738"/>
    <tableColumn id="2752" name="欄2739"/>
    <tableColumn id="2753" name="欄2740"/>
    <tableColumn id="2754" name="欄2741"/>
    <tableColumn id="2755" name="欄2742"/>
    <tableColumn id="2756" name="欄2743"/>
    <tableColumn id="2757" name="欄2744"/>
    <tableColumn id="2758" name="欄2745"/>
    <tableColumn id="2759" name="欄2746"/>
    <tableColumn id="2760" name="欄2747"/>
    <tableColumn id="2761" name="欄2748"/>
    <tableColumn id="2762" name="欄2749"/>
    <tableColumn id="2763" name="欄2750"/>
    <tableColumn id="2764" name="欄2751"/>
    <tableColumn id="2765" name="欄2752"/>
    <tableColumn id="2766" name="欄2753"/>
    <tableColumn id="2767" name="欄2754"/>
    <tableColumn id="2768" name="欄2755"/>
    <tableColumn id="2769" name="欄2756"/>
    <tableColumn id="2770" name="欄2757"/>
    <tableColumn id="2771" name="欄2758"/>
    <tableColumn id="2772" name="欄2759"/>
    <tableColumn id="2773" name="欄2760"/>
    <tableColumn id="2774" name="欄2761"/>
    <tableColumn id="2775" name="欄2762"/>
    <tableColumn id="2776" name="欄2763"/>
    <tableColumn id="2777" name="欄2764"/>
    <tableColumn id="2778" name="欄2765"/>
    <tableColumn id="2779" name="欄2766"/>
    <tableColumn id="2780" name="欄2767"/>
    <tableColumn id="2781" name="欄2768"/>
    <tableColumn id="2782" name="欄2769"/>
    <tableColumn id="2783" name="欄2770"/>
    <tableColumn id="2784" name="欄2771"/>
    <tableColumn id="2785" name="欄2772"/>
    <tableColumn id="2786" name="欄2773"/>
    <tableColumn id="2787" name="欄2774"/>
    <tableColumn id="2788" name="欄2775"/>
    <tableColumn id="2789" name="欄2776"/>
    <tableColumn id="2790" name="欄2777"/>
    <tableColumn id="2791" name="欄2778"/>
    <tableColumn id="2792" name="欄2779"/>
    <tableColumn id="2793" name="欄2780"/>
    <tableColumn id="2794" name="欄2781"/>
    <tableColumn id="2795" name="欄2782"/>
    <tableColumn id="2796" name="欄2783"/>
    <tableColumn id="2797" name="欄2784"/>
    <tableColumn id="2798" name="欄2785"/>
    <tableColumn id="2799" name="欄2786"/>
    <tableColumn id="2800" name="欄2787"/>
    <tableColumn id="2801" name="欄2788"/>
    <tableColumn id="2802" name="欄2789"/>
    <tableColumn id="2803" name="欄2790"/>
    <tableColumn id="2804" name="欄2791"/>
    <tableColumn id="2805" name="欄2792"/>
    <tableColumn id="2806" name="欄2793"/>
    <tableColumn id="2807" name="欄2794"/>
    <tableColumn id="2808" name="欄2795"/>
    <tableColumn id="2809" name="欄2796"/>
    <tableColumn id="2810" name="欄2797"/>
    <tableColumn id="2811" name="欄2798"/>
    <tableColumn id="2812" name="欄2799"/>
    <tableColumn id="2813" name="欄2800"/>
    <tableColumn id="2814" name="欄2801"/>
    <tableColumn id="2815" name="欄2802"/>
    <tableColumn id="2816" name="欄2803"/>
    <tableColumn id="2817" name="欄2804"/>
    <tableColumn id="2818" name="欄2805"/>
    <tableColumn id="2819" name="欄2806"/>
    <tableColumn id="2820" name="欄2807"/>
    <tableColumn id="2821" name="欄2808"/>
    <tableColumn id="2822" name="欄2809"/>
    <tableColumn id="2823" name="欄2810"/>
    <tableColumn id="2824" name="欄2811"/>
    <tableColumn id="2825" name="欄2812"/>
    <tableColumn id="2826" name="欄2813"/>
    <tableColumn id="2827" name="欄2814"/>
    <tableColumn id="2828" name="欄2815"/>
    <tableColumn id="2829" name="欄2816"/>
    <tableColumn id="2830" name="欄2817"/>
    <tableColumn id="2831" name="欄2818"/>
    <tableColumn id="2832" name="欄2819"/>
    <tableColumn id="2833" name="欄2820"/>
    <tableColumn id="2834" name="欄2821"/>
    <tableColumn id="2835" name="欄2822"/>
    <tableColumn id="2836" name="欄2823"/>
    <tableColumn id="2837" name="欄2824"/>
    <tableColumn id="2838" name="欄2825"/>
    <tableColumn id="2839" name="欄2826"/>
    <tableColumn id="2840" name="欄2827"/>
    <tableColumn id="2841" name="欄2828"/>
    <tableColumn id="2842" name="欄2829"/>
    <tableColumn id="2843" name="欄2830"/>
    <tableColumn id="2844" name="欄2831"/>
    <tableColumn id="2845" name="欄2832"/>
    <tableColumn id="2846" name="欄2833"/>
    <tableColumn id="2847" name="欄2834"/>
    <tableColumn id="2848" name="欄2835"/>
    <tableColumn id="2849" name="欄2836"/>
    <tableColumn id="2850" name="欄2837"/>
    <tableColumn id="2851" name="欄2838"/>
    <tableColumn id="2852" name="欄2839"/>
    <tableColumn id="2853" name="欄2840"/>
    <tableColumn id="2854" name="欄2841"/>
    <tableColumn id="2855" name="欄2842"/>
    <tableColumn id="2856" name="欄2843"/>
    <tableColumn id="2857" name="欄2844"/>
    <tableColumn id="2858" name="欄2845"/>
    <tableColumn id="2859" name="欄2846"/>
    <tableColumn id="2860" name="欄2847"/>
    <tableColumn id="2861" name="欄2848"/>
    <tableColumn id="2862" name="欄2849"/>
    <tableColumn id="2863" name="欄2850"/>
    <tableColumn id="2864" name="欄2851"/>
    <tableColumn id="2865" name="欄2852"/>
    <tableColumn id="2866" name="欄2853"/>
    <tableColumn id="2867" name="欄2854"/>
    <tableColumn id="2868" name="欄2855"/>
    <tableColumn id="2869" name="欄2856"/>
    <tableColumn id="2870" name="欄2857"/>
    <tableColumn id="2871" name="欄2858"/>
    <tableColumn id="2872" name="欄2859"/>
    <tableColumn id="2873" name="欄2860"/>
    <tableColumn id="2874" name="欄2861"/>
    <tableColumn id="2875" name="欄2862"/>
    <tableColumn id="2876" name="欄2863"/>
    <tableColumn id="2877" name="欄2864"/>
    <tableColumn id="2878" name="欄2865"/>
    <tableColumn id="2879" name="欄2866"/>
    <tableColumn id="2880" name="欄2867"/>
    <tableColumn id="2881" name="欄2868"/>
    <tableColumn id="2882" name="欄2869"/>
    <tableColumn id="2883" name="欄2870"/>
    <tableColumn id="2884" name="欄2871"/>
    <tableColumn id="2885" name="欄2872"/>
    <tableColumn id="2886" name="欄2873"/>
    <tableColumn id="2887" name="欄2874"/>
    <tableColumn id="2888" name="欄2875"/>
    <tableColumn id="2889" name="欄2876"/>
    <tableColumn id="2890" name="欄2877"/>
    <tableColumn id="2891" name="欄2878"/>
    <tableColumn id="2892" name="欄2879"/>
    <tableColumn id="2893" name="欄2880"/>
    <tableColumn id="2894" name="欄2881"/>
    <tableColumn id="2895" name="欄2882"/>
    <tableColumn id="2896" name="欄2883"/>
    <tableColumn id="2897" name="欄2884"/>
    <tableColumn id="2898" name="欄2885"/>
    <tableColumn id="2899" name="欄2886"/>
    <tableColumn id="2900" name="欄2887"/>
    <tableColumn id="2901" name="欄2888"/>
    <tableColumn id="2902" name="欄2889"/>
    <tableColumn id="2903" name="欄2890"/>
    <tableColumn id="2904" name="欄2891"/>
    <tableColumn id="2905" name="欄2892"/>
    <tableColumn id="2906" name="欄2893"/>
    <tableColumn id="2907" name="欄2894"/>
    <tableColumn id="2908" name="欄2895"/>
    <tableColumn id="2909" name="欄2896"/>
    <tableColumn id="2910" name="欄2897"/>
    <tableColumn id="2911" name="欄2898"/>
    <tableColumn id="2912" name="欄2899"/>
    <tableColumn id="2913" name="欄2900"/>
    <tableColumn id="2914" name="欄2901"/>
    <tableColumn id="2915" name="欄2902"/>
    <tableColumn id="2916" name="欄2903"/>
    <tableColumn id="2917" name="欄2904"/>
    <tableColumn id="2918" name="欄2905"/>
    <tableColumn id="2919" name="欄2906"/>
    <tableColumn id="2920" name="欄2907"/>
    <tableColumn id="2921" name="欄2908"/>
    <tableColumn id="2922" name="欄2909"/>
    <tableColumn id="2923" name="欄2910"/>
    <tableColumn id="2924" name="欄2911"/>
    <tableColumn id="2925" name="欄2912"/>
    <tableColumn id="2926" name="欄2913"/>
    <tableColumn id="2927" name="欄2914"/>
    <tableColumn id="2928" name="欄2915"/>
    <tableColumn id="2929" name="欄2916"/>
    <tableColumn id="2930" name="欄2917"/>
    <tableColumn id="2931" name="欄2918"/>
    <tableColumn id="2932" name="欄2919"/>
    <tableColumn id="2933" name="欄2920"/>
    <tableColumn id="2934" name="欄2921"/>
    <tableColumn id="2935" name="欄2922"/>
    <tableColumn id="2936" name="欄2923"/>
    <tableColumn id="2937" name="欄2924"/>
    <tableColumn id="2938" name="欄2925"/>
    <tableColumn id="2939" name="欄2926"/>
    <tableColumn id="2940" name="欄2927"/>
    <tableColumn id="2941" name="欄2928"/>
    <tableColumn id="2942" name="欄2929"/>
    <tableColumn id="2943" name="欄2930"/>
    <tableColumn id="2944" name="欄2931"/>
    <tableColumn id="2945" name="欄2932"/>
    <tableColumn id="2946" name="欄2933"/>
    <tableColumn id="2947" name="欄2934"/>
    <tableColumn id="2948" name="欄2935"/>
    <tableColumn id="2949" name="欄2936"/>
    <tableColumn id="2950" name="欄2937"/>
    <tableColumn id="2951" name="欄2938"/>
    <tableColumn id="2952" name="欄2939"/>
    <tableColumn id="2953" name="欄2940"/>
    <tableColumn id="2954" name="欄2941"/>
    <tableColumn id="2955" name="欄2942"/>
    <tableColumn id="2956" name="欄2943"/>
    <tableColumn id="2957" name="欄2944"/>
    <tableColumn id="2958" name="欄2945"/>
    <tableColumn id="2959" name="欄2946"/>
    <tableColumn id="2960" name="欄2947"/>
    <tableColumn id="2961" name="欄2948"/>
    <tableColumn id="2962" name="欄2949"/>
    <tableColumn id="2963" name="欄2950"/>
    <tableColumn id="2964" name="欄2951"/>
    <tableColumn id="2965" name="欄2952"/>
    <tableColumn id="2966" name="欄2953"/>
    <tableColumn id="2967" name="欄2954"/>
    <tableColumn id="2968" name="欄2955"/>
    <tableColumn id="2969" name="欄2956"/>
    <tableColumn id="2970" name="欄2957"/>
    <tableColumn id="2971" name="欄2958"/>
    <tableColumn id="2972" name="欄2959"/>
    <tableColumn id="2973" name="欄2960"/>
    <tableColumn id="2974" name="欄2961"/>
    <tableColumn id="2975" name="欄2962"/>
    <tableColumn id="2976" name="欄2963"/>
    <tableColumn id="2977" name="欄2964"/>
    <tableColumn id="2978" name="欄2965"/>
    <tableColumn id="2979" name="欄2966"/>
    <tableColumn id="2980" name="欄2967"/>
    <tableColumn id="2981" name="欄2968"/>
    <tableColumn id="2982" name="欄2969"/>
    <tableColumn id="2983" name="欄2970"/>
    <tableColumn id="2984" name="欄2971"/>
    <tableColumn id="2985" name="欄2972"/>
    <tableColumn id="2986" name="欄2973"/>
    <tableColumn id="2987" name="欄2974"/>
    <tableColumn id="2988" name="欄2975"/>
    <tableColumn id="2989" name="欄2976"/>
    <tableColumn id="2990" name="欄2977"/>
    <tableColumn id="2991" name="欄2978"/>
    <tableColumn id="2992" name="欄2979"/>
    <tableColumn id="2993" name="欄2980"/>
    <tableColumn id="2994" name="欄2981"/>
    <tableColumn id="2995" name="欄2982"/>
    <tableColumn id="2996" name="欄2983"/>
    <tableColumn id="2997" name="欄2984"/>
    <tableColumn id="2998" name="欄2985"/>
    <tableColumn id="2999" name="欄2986"/>
    <tableColumn id="3000" name="欄2987"/>
    <tableColumn id="3001" name="欄2988"/>
    <tableColumn id="3002" name="欄2989"/>
    <tableColumn id="3003" name="欄2990"/>
    <tableColumn id="3004" name="欄2991"/>
    <tableColumn id="3005" name="欄2992"/>
    <tableColumn id="3006" name="欄2993"/>
    <tableColumn id="3007" name="欄2994"/>
    <tableColumn id="3008" name="欄2995"/>
    <tableColumn id="3009" name="欄2996"/>
    <tableColumn id="3010" name="欄2997"/>
    <tableColumn id="3011" name="欄2998"/>
    <tableColumn id="3012" name="欄2999"/>
    <tableColumn id="3013" name="欄3000"/>
    <tableColumn id="3014" name="欄3001"/>
    <tableColumn id="3015" name="欄3002"/>
    <tableColumn id="3016" name="欄3003"/>
    <tableColumn id="3017" name="欄3004"/>
    <tableColumn id="3018" name="欄3005"/>
    <tableColumn id="3019" name="欄3006"/>
    <tableColumn id="3020" name="欄3007"/>
    <tableColumn id="3021" name="欄3008"/>
    <tableColumn id="3022" name="欄3009"/>
    <tableColumn id="3023" name="欄3010"/>
    <tableColumn id="3024" name="欄3011"/>
    <tableColumn id="3025" name="欄3012"/>
    <tableColumn id="3026" name="欄3013"/>
    <tableColumn id="3027" name="欄3014"/>
    <tableColumn id="3028" name="欄3015"/>
    <tableColumn id="3029" name="欄3016"/>
    <tableColumn id="3030" name="欄3017"/>
    <tableColumn id="3031" name="欄3018"/>
    <tableColumn id="3032" name="欄3019"/>
    <tableColumn id="3033" name="欄3020"/>
    <tableColumn id="3034" name="欄3021"/>
    <tableColumn id="3035" name="欄3022"/>
    <tableColumn id="3036" name="欄3023"/>
    <tableColumn id="3037" name="欄3024"/>
    <tableColumn id="3038" name="欄3025"/>
    <tableColumn id="3039" name="欄3026"/>
    <tableColumn id="3040" name="欄3027"/>
    <tableColumn id="3041" name="欄3028"/>
    <tableColumn id="3042" name="欄3029"/>
    <tableColumn id="3043" name="欄3030"/>
    <tableColumn id="3044" name="欄3031"/>
    <tableColumn id="3045" name="欄3032"/>
    <tableColumn id="3046" name="欄3033"/>
    <tableColumn id="3047" name="欄3034"/>
    <tableColumn id="3048" name="欄3035"/>
    <tableColumn id="3049" name="欄3036"/>
    <tableColumn id="3050" name="欄3037"/>
    <tableColumn id="3051" name="欄3038"/>
    <tableColumn id="3052" name="欄3039"/>
    <tableColumn id="3053" name="欄3040"/>
    <tableColumn id="3054" name="欄3041"/>
    <tableColumn id="3055" name="欄3042"/>
    <tableColumn id="3056" name="欄3043"/>
    <tableColumn id="3057" name="欄3044"/>
    <tableColumn id="3058" name="欄3045"/>
    <tableColumn id="3059" name="欄3046"/>
    <tableColumn id="3060" name="欄3047"/>
    <tableColumn id="3061" name="欄3048"/>
    <tableColumn id="3062" name="欄3049"/>
    <tableColumn id="3063" name="欄3050"/>
    <tableColumn id="3064" name="欄3051"/>
    <tableColumn id="3065" name="欄3052"/>
    <tableColumn id="3066" name="欄3053"/>
    <tableColumn id="3067" name="欄3054"/>
    <tableColumn id="3068" name="欄3055"/>
    <tableColumn id="3069" name="欄3056"/>
    <tableColumn id="3070" name="欄3057"/>
    <tableColumn id="3071" name="欄3058"/>
    <tableColumn id="3072" name="欄3059"/>
    <tableColumn id="3073" name="欄3060"/>
    <tableColumn id="3074" name="欄3061"/>
    <tableColumn id="3075" name="欄3062"/>
    <tableColumn id="3076" name="欄3063"/>
    <tableColumn id="3077" name="欄3064"/>
    <tableColumn id="3078" name="欄3065"/>
    <tableColumn id="3079" name="欄3066"/>
    <tableColumn id="3080" name="欄3067"/>
    <tableColumn id="3081" name="欄3068"/>
    <tableColumn id="3082" name="欄3069"/>
    <tableColumn id="3083" name="欄3070"/>
    <tableColumn id="3084" name="欄3071"/>
    <tableColumn id="3085" name="欄3072"/>
    <tableColumn id="3086" name="欄3073"/>
    <tableColumn id="3087" name="欄3074"/>
    <tableColumn id="3088" name="欄3075"/>
    <tableColumn id="3089" name="欄3076"/>
    <tableColumn id="3090" name="欄3077"/>
    <tableColumn id="3091" name="欄3078"/>
    <tableColumn id="3092" name="欄3079"/>
    <tableColumn id="3093" name="欄3080"/>
    <tableColumn id="3094" name="欄3081"/>
    <tableColumn id="3095" name="欄3082"/>
    <tableColumn id="3096" name="欄3083"/>
    <tableColumn id="3097" name="欄3084"/>
    <tableColumn id="3098" name="欄3085"/>
    <tableColumn id="3099" name="欄3086"/>
    <tableColumn id="3100" name="欄3087"/>
    <tableColumn id="3101" name="欄3088"/>
    <tableColumn id="3102" name="欄3089"/>
    <tableColumn id="3103" name="欄3090"/>
    <tableColumn id="3104" name="欄3091"/>
    <tableColumn id="3105" name="欄3092"/>
    <tableColumn id="3106" name="欄3093"/>
    <tableColumn id="3107" name="欄3094"/>
    <tableColumn id="3108" name="欄3095"/>
    <tableColumn id="3109" name="欄3096"/>
    <tableColumn id="3110" name="欄3097"/>
    <tableColumn id="3111" name="欄3098"/>
    <tableColumn id="3112" name="欄3099"/>
    <tableColumn id="3113" name="欄3100"/>
    <tableColumn id="3114" name="欄3101"/>
    <tableColumn id="3115" name="欄3102"/>
    <tableColumn id="3116" name="欄3103"/>
    <tableColumn id="3117" name="欄3104"/>
    <tableColumn id="3118" name="欄3105"/>
    <tableColumn id="3119" name="欄3106"/>
    <tableColumn id="3120" name="欄3107"/>
    <tableColumn id="3121" name="欄3108"/>
    <tableColumn id="3122" name="欄3109"/>
    <tableColumn id="3123" name="欄3110"/>
    <tableColumn id="3124" name="欄3111"/>
    <tableColumn id="3125" name="欄3112"/>
    <tableColumn id="3126" name="欄3113"/>
    <tableColumn id="3127" name="欄3114"/>
    <tableColumn id="3128" name="欄3115"/>
    <tableColumn id="3129" name="欄3116"/>
    <tableColumn id="3130" name="欄3117"/>
    <tableColumn id="3131" name="欄3118"/>
    <tableColumn id="3132" name="欄3119"/>
    <tableColumn id="3133" name="欄3120"/>
    <tableColumn id="3134" name="欄3121"/>
    <tableColumn id="3135" name="欄3122"/>
    <tableColumn id="3136" name="欄3123"/>
    <tableColumn id="3137" name="欄3124"/>
    <tableColumn id="3138" name="欄3125"/>
    <tableColumn id="3139" name="欄3126"/>
    <tableColumn id="3140" name="欄3127"/>
    <tableColumn id="3141" name="欄3128"/>
    <tableColumn id="3142" name="欄3129"/>
    <tableColumn id="3143" name="欄3130"/>
    <tableColumn id="3144" name="欄3131"/>
    <tableColumn id="3145" name="欄3132"/>
    <tableColumn id="3146" name="欄3133"/>
    <tableColumn id="3147" name="欄3134"/>
    <tableColumn id="3148" name="欄3135"/>
    <tableColumn id="3149" name="欄3136"/>
    <tableColumn id="3150" name="欄3137"/>
    <tableColumn id="3151" name="欄3138"/>
    <tableColumn id="3152" name="欄3139"/>
    <tableColumn id="3153" name="欄3140"/>
    <tableColumn id="3154" name="欄3141"/>
    <tableColumn id="3155" name="欄3142"/>
    <tableColumn id="3156" name="欄3143"/>
    <tableColumn id="3157" name="欄3144"/>
    <tableColumn id="3158" name="欄3145"/>
    <tableColumn id="3159" name="欄3146"/>
    <tableColumn id="3160" name="欄3147"/>
    <tableColumn id="3161" name="欄3148"/>
    <tableColumn id="3162" name="欄3149"/>
    <tableColumn id="3163" name="欄3150"/>
    <tableColumn id="3164" name="欄3151"/>
    <tableColumn id="3165" name="欄3152"/>
    <tableColumn id="3166" name="欄3153"/>
    <tableColumn id="3167" name="欄3154"/>
    <tableColumn id="3168" name="欄3155"/>
    <tableColumn id="3169" name="欄3156"/>
    <tableColumn id="3170" name="欄3157"/>
    <tableColumn id="3171" name="欄3158"/>
    <tableColumn id="3172" name="欄3159"/>
    <tableColumn id="3173" name="欄3160"/>
    <tableColumn id="3174" name="欄3161"/>
    <tableColumn id="3175" name="欄3162"/>
    <tableColumn id="3176" name="欄3163"/>
    <tableColumn id="3177" name="欄3164"/>
    <tableColumn id="3178" name="欄3165"/>
    <tableColumn id="3179" name="欄3166"/>
    <tableColumn id="3180" name="欄3167"/>
    <tableColumn id="3181" name="欄3168"/>
    <tableColumn id="3182" name="欄3169"/>
    <tableColumn id="3183" name="欄3170"/>
    <tableColumn id="3184" name="欄3171"/>
    <tableColumn id="3185" name="欄3172"/>
    <tableColumn id="3186" name="欄3173"/>
    <tableColumn id="3187" name="欄3174"/>
    <tableColumn id="3188" name="欄3175"/>
    <tableColumn id="3189" name="欄3176"/>
    <tableColumn id="3190" name="欄3177"/>
    <tableColumn id="3191" name="欄3178"/>
    <tableColumn id="3192" name="欄3179"/>
    <tableColumn id="3193" name="欄3180"/>
    <tableColumn id="3194" name="欄3181"/>
    <tableColumn id="3195" name="欄3182"/>
    <tableColumn id="3196" name="欄3183"/>
    <tableColumn id="3197" name="欄3184"/>
    <tableColumn id="3198" name="欄3185"/>
    <tableColumn id="3199" name="欄3186"/>
    <tableColumn id="3200" name="欄3187"/>
    <tableColumn id="3201" name="欄3188"/>
    <tableColumn id="3202" name="欄3189"/>
    <tableColumn id="3203" name="欄3190"/>
    <tableColumn id="3204" name="欄3191"/>
    <tableColumn id="3205" name="欄3192"/>
    <tableColumn id="3206" name="欄3193"/>
    <tableColumn id="3207" name="欄3194"/>
    <tableColumn id="3208" name="欄3195"/>
    <tableColumn id="3209" name="欄3196"/>
    <tableColumn id="3210" name="欄3197"/>
    <tableColumn id="3211" name="欄3198"/>
    <tableColumn id="3212" name="欄3199"/>
    <tableColumn id="3213" name="欄3200"/>
    <tableColumn id="3214" name="欄3201"/>
    <tableColumn id="3215" name="欄3202"/>
    <tableColumn id="3216" name="欄3203"/>
    <tableColumn id="3217" name="欄3204"/>
    <tableColumn id="3218" name="欄3205"/>
    <tableColumn id="3219" name="欄3206"/>
    <tableColumn id="3220" name="欄3207"/>
    <tableColumn id="3221" name="欄3208"/>
    <tableColumn id="3222" name="欄3209"/>
    <tableColumn id="3223" name="欄3210"/>
    <tableColumn id="3224" name="欄3211"/>
    <tableColumn id="3225" name="欄3212"/>
    <tableColumn id="3226" name="欄3213"/>
    <tableColumn id="3227" name="欄3214"/>
    <tableColumn id="3228" name="欄3215"/>
    <tableColumn id="3229" name="欄3216"/>
    <tableColumn id="3230" name="欄3217"/>
    <tableColumn id="3231" name="欄3218"/>
    <tableColumn id="3232" name="欄3219"/>
    <tableColumn id="3233" name="欄3220"/>
    <tableColumn id="3234" name="欄3221"/>
    <tableColumn id="3235" name="欄3222"/>
    <tableColumn id="3236" name="欄3223"/>
    <tableColumn id="3237" name="欄3224"/>
    <tableColumn id="3238" name="欄3225"/>
    <tableColumn id="3239" name="欄3226"/>
    <tableColumn id="3240" name="欄3227"/>
    <tableColumn id="3241" name="欄3228"/>
    <tableColumn id="3242" name="欄3229"/>
    <tableColumn id="3243" name="欄3230"/>
    <tableColumn id="3244" name="欄3231"/>
    <tableColumn id="3245" name="欄3232"/>
    <tableColumn id="3246" name="欄3233"/>
    <tableColumn id="3247" name="欄3234"/>
    <tableColumn id="3248" name="欄3235"/>
    <tableColumn id="3249" name="欄3236"/>
    <tableColumn id="3250" name="欄3237"/>
    <tableColumn id="3251" name="欄3238"/>
    <tableColumn id="3252" name="欄3239"/>
    <tableColumn id="3253" name="欄3240"/>
    <tableColumn id="3254" name="欄3241"/>
    <tableColumn id="3255" name="欄3242"/>
    <tableColumn id="3256" name="欄3243"/>
    <tableColumn id="3257" name="欄3244"/>
    <tableColumn id="3258" name="欄3245"/>
    <tableColumn id="3259" name="欄3246"/>
    <tableColumn id="3260" name="欄3247"/>
    <tableColumn id="3261" name="欄3248"/>
    <tableColumn id="3262" name="欄3249"/>
    <tableColumn id="3263" name="欄3250"/>
    <tableColumn id="3264" name="欄3251"/>
    <tableColumn id="3265" name="欄3252"/>
    <tableColumn id="3266" name="欄3253"/>
    <tableColumn id="3267" name="欄3254"/>
    <tableColumn id="3268" name="欄3255"/>
    <tableColumn id="3269" name="欄3256"/>
    <tableColumn id="3270" name="欄3257"/>
    <tableColumn id="3271" name="欄3258"/>
    <tableColumn id="3272" name="欄3259"/>
    <tableColumn id="3273" name="欄3260"/>
    <tableColumn id="3274" name="欄3261"/>
    <tableColumn id="3275" name="欄3262"/>
    <tableColumn id="3276" name="欄3263"/>
    <tableColumn id="3277" name="欄3264"/>
    <tableColumn id="3278" name="欄3265"/>
    <tableColumn id="3279" name="欄3266"/>
    <tableColumn id="3280" name="欄3267"/>
    <tableColumn id="3281" name="欄3268"/>
    <tableColumn id="3282" name="欄3269"/>
    <tableColumn id="3283" name="欄3270"/>
    <tableColumn id="3284" name="欄3271"/>
    <tableColumn id="3285" name="欄3272"/>
    <tableColumn id="3286" name="欄3273"/>
    <tableColumn id="3287" name="欄3274"/>
    <tableColumn id="3288" name="欄3275"/>
    <tableColumn id="3289" name="欄3276"/>
    <tableColumn id="3290" name="欄3277"/>
    <tableColumn id="3291" name="欄3278"/>
    <tableColumn id="3292" name="欄3279"/>
    <tableColumn id="3293" name="欄3280"/>
    <tableColumn id="3294" name="欄3281"/>
    <tableColumn id="3295" name="欄3282"/>
    <tableColumn id="3296" name="欄3283"/>
    <tableColumn id="3297" name="欄3284"/>
    <tableColumn id="3298" name="欄3285"/>
    <tableColumn id="3299" name="欄3286"/>
    <tableColumn id="3300" name="欄3287"/>
    <tableColumn id="3301" name="欄3288"/>
    <tableColumn id="3302" name="欄3289"/>
    <tableColumn id="3303" name="欄3290"/>
    <tableColumn id="3304" name="欄3291"/>
    <tableColumn id="3305" name="欄3292"/>
    <tableColumn id="3306" name="欄3293"/>
    <tableColumn id="3307" name="欄3294"/>
    <tableColumn id="3308" name="欄3295"/>
    <tableColumn id="3309" name="欄3296"/>
    <tableColumn id="3310" name="欄3297"/>
    <tableColumn id="3311" name="欄3298"/>
    <tableColumn id="3312" name="欄3299"/>
    <tableColumn id="3313" name="欄3300"/>
    <tableColumn id="3314" name="欄3301"/>
    <tableColumn id="3315" name="欄3302"/>
    <tableColumn id="3316" name="欄3303"/>
    <tableColumn id="3317" name="欄3304"/>
    <tableColumn id="3318" name="欄3305"/>
    <tableColumn id="3319" name="欄3306"/>
    <tableColumn id="3320" name="欄3307"/>
    <tableColumn id="3321" name="欄3308"/>
    <tableColumn id="3322" name="欄3309"/>
    <tableColumn id="3323" name="欄3310"/>
    <tableColumn id="3324" name="欄3311"/>
    <tableColumn id="3325" name="欄3312"/>
    <tableColumn id="3326" name="欄3313"/>
    <tableColumn id="3327" name="欄3314"/>
    <tableColumn id="3328" name="欄3315"/>
    <tableColumn id="3329" name="欄3316"/>
    <tableColumn id="3330" name="欄3317"/>
    <tableColumn id="3331" name="欄3318"/>
    <tableColumn id="3332" name="欄3319"/>
    <tableColumn id="3333" name="欄3320"/>
    <tableColumn id="3334" name="欄3321"/>
    <tableColumn id="3335" name="欄3322"/>
    <tableColumn id="3336" name="欄3323"/>
    <tableColumn id="3337" name="欄3324"/>
    <tableColumn id="3338" name="欄3325"/>
    <tableColumn id="3339" name="欄3326"/>
    <tableColumn id="3340" name="欄3327"/>
    <tableColumn id="3341" name="欄3328"/>
    <tableColumn id="3342" name="欄3329"/>
    <tableColumn id="3343" name="欄3330"/>
    <tableColumn id="3344" name="欄3331"/>
    <tableColumn id="3345" name="欄3332"/>
    <tableColumn id="3346" name="欄3333"/>
    <tableColumn id="3347" name="欄3334"/>
    <tableColumn id="3348" name="欄3335"/>
    <tableColumn id="3349" name="欄3336"/>
    <tableColumn id="3350" name="欄3337"/>
    <tableColumn id="3351" name="欄3338"/>
    <tableColumn id="3352" name="欄3339"/>
    <tableColumn id="3353" name="欄3340"/>
    <tableColumn id="3354" name="欄3341"/>
    <tableColumn id="3355" name="欄3342"/>
    <tableColumn id="3356" name="欄3343"/>
    <tableColumn id="3357" name="欄3344"/>
    <tableColumn id="3358" name="欄3345"/>
    <tableColumn id="3359" name="欄3346"/>
    <tableColumn id="3360" name="欄3347"/>
    <tableColumn id="3361" name="欄3348"/>
    <tableColumn id="3362" name="欄3349"/>
    <tableColumn id="3363" name="欄3350"/>
    <tableColumn id="3364" name="欄3351"/>
    <tableColumn id="3365" name="欄3352"/>
    <tableColumn id="3366" name="欄3353"/>
    <tableColumn id="3367" name="欄3354"/>
    <tableColumn id="3368" name="欄3355"/>
    <tableColumn id="3369" name="欄3356"/>
    <tableColumn id="3370" name="欄3357"/>
    <tableColumn id="3371" name="欄3358"/>
    <tableColumn id="3372" name="欄3359"/>
    <tableColumn id="3373" name="欄3360"/>
    <tableColumn id="3374" name="欄3361"/>
    <tableColumn id="3375" name="欄3362"/>
    <tableColumn id="3376" name="欄3363"/>
    <tableColumn id="3377" name="欄3364"/>
    <tableColumn id="3378" name="欄3365"/>
    <tableColumn id="3379" name="欄3366"/>
    <tableColumn id="3380" name="欄3367"/>
    <tableColumn id="3381" name="欄3368"/>
    <tableColumn id="3382" name="欄3369"/>
    <tableColumn id="3383" name="欄3370"/>
    <tableColumn id="3384" name="欄3371"/>
    <tableColumn id="3385" name="欄3372"/>
    <tableColumn id="3386" name="欄3373"/>
    <tableColumn id="3387" name="欄3374"/>
    <tableColumn id="3388" name="欄3375"/>
    <tableColumn id="3389" name="欄3376"/>
    <tableColumn id="3390" name="欄3377"/>
    <tableColumn id="3391" name="欄3378"/>
    <tableColumn id="3392" name="欄3379"/>
    <tableColumn id="3393" name="欄3380"/>
    <tableColumn id="3394" name="欄3381"/>
    <tableColumn id="3395" name="欄3382"/>
    <tableColumn id="3396" name="欄3383"/>
    <tableColumn id="3397" name="欄3384"/>
    <tableColumn id="3398" name="欄3385"/>
    <tableColumn id="3399" name="欄3386"/>
    <tableColumn id="3400" name="欄3387"/>
    <tableColumn id="3401" name="欄3388"/>
    <tableColumn id="3402" name="欄3389"/>
    <tableColumn id="3403" name="欄3390"/>
    <tableColumn id="3404" name="欄3391"/>
    <tableColumn id="3405" name="欄3392"/>
    <tableColumn id="3406" name="欄3393"/>
    <tableColumn id="3407" name="欄3394"/>
    <tableColumn id="3408" name="欄3395"/>
    <tableColumn id="3409" name="欄3396"/>
    <tableColumn id="3410" name="欄3397"/>
    <tableColumn id="3411" name="欄3398"/>
    <tableColumn id="3412" name="欄3399"/>
    <tableColumn id="3413" name="欄3400"/>
    <tableColumn id="3414" name="欄3401"/>
    <tableColumn id="3415" name="欄3402"/>
    <tableColumn id="3416" name="欄3403"/>
    <tableColumn id="3417" name="欄3404"/>
    <tableColumn id="3418" name="欄3405"/>
    <tableColumn id="3419" name="欄3406"/>
    <tableColumn id="3420" name="欄3407"/>
    <tableColumn id="3421" name="欄3408"/>
    <tableColumn id="3422" name="欄3409"/>
    <tableColumn id="3423" name="欄3410"/>
    <tableColumn id="3424" name="欄3411"/>
    <tableColumn id="3425" name="欄3412"/>
    <tableColumn id="3426" name="欄3413"/>
    <tableColumn id="3427" name="欄3414"/>
    <tableColumn id="3428" name="欄3415"/>
    <tableColumn id="3429" name="欄3416"/>
    <tableColumn id="3430" name="欄3417"/>
    <tableColumn id="3431" name="欄3418"/>
    <tableColumn id="3432" name="欄3419"/>
    <tableColumn id="3433" name="欄3420"/>
    <tableColumn id="3434" name="欄3421"/>
    <tableColumn id="3435" name="欄3422"/>
    <tableColumn id="3436" name="欄3423"/>
    <tableColumn id="3437" name="欄3424"/>
    <tableColumn id="3438" name="欄3425"/>
    <tableColumn id="3439" name="欄3426"/>
    <tableColumn id="3440" name="欄3427"/>
    <tableColumn id="3441" name="欄3428"/>
    <tableColumn id="3442" name="欄3429"/>
    <tableColumn id="3443" name="欄3430"/>
    <tableColumn id="3444" name="欄3431"/>
    <tableColumn id="3445" name="欄3432"/>
    <tableColumn id="3446" name="欄3433"/>
    <tableColumn id="3447" name="欄3434"/>
    <tableColumn id="3448" name="欄3435"/>
    <tableColumn id="3449" name="欄3436"/>
    <tableColumn id="3450" name="欄3437"/>
    <tableColumn id="3451" name="欄3438"/>
    <tableColumn id="3452" name="欄3439"/>
    <tableColumn id="3453" name="欄3440"/>
    <tableColumn id="3454" name="欄3441"/>
    <tableColumn id="3455" name="欄3442"/>
    <tableColumn id="3456" name="欄3443"/>
    <tableColumn id="3457" name="欄3444"/>
    <tableColumn id="3458" name="欄3445"/>
    <tableColumn id="3459" name="欄3446"/>
    <tableColumn id="3460" name="欄3447"/>
    <tableColumn id="3461" name="欄3448"/>
    <tableColumn id="3462" name="欄3449"/>
    <tableColumn id="3463" name="欄3450"/>
    <tableColumn id="3464" name="欄3451"/>
    <tableColumn id="3465" name="欄3452"/>
    <tableColumn id="3466" name="欄3453"/>
    <tableColumn id="3467" name="欄3454"/>
    <tableColumn id="3468" name="欄3455"/>
    <tableColumn id="3469" name="欄3456"/>
    <tableColumn id="3470" name="欄3457"/>
    <tableColumn id="3471" name="欄3458"/>
    <tableColumn id="3472" name="欄3459"/>
    <tableColumn id="3473" name="欄3460"/>
    <tableColumn id="3474" name="欄3461"/>
    <tableColumn id="3475" name="欄3462"/>
    <tableColumn id="3476" name="欄3463"/>
    <tableColumn id="3477" name="欄3464"/>
    <tableColumn id="3478" name="欄3465"/>
    <tableColumn id="3479" name="欄3466"/>
    <tableColumn id="3480" name="欄3467"/>
    <tableColumn id="3481" name="欄3468"/>
    <tableColumn id="3482" name="欄3469"/>
    <tableColumn id="3483" name="欄3470"/>
    <tableColumn id="3484" name="欄3471"/>
    <tableColumn id="3485" name="欄3472"/>
    <tableColumn id="3486" name="欄3473"/>
    <tableColumn id="3487" name="欄3474"/>
    <tableColumn id="3488" name="欄3475"/>
    <tableColumn id="3489" name="欄3476"/>
    <tableColumn id="3490" name="欄3477"/>
    <tableColumn id="3491" name="欄3478"/>
    <tableColumn id="3492" name="欄3479"/>
    <tableColumn id="3493" name="欄3480"/>
    <tableColumn id="3494" name="欄3481"/>
    <tableColumn id="3495" name="欄3482"/>
    <tableColumn id="3496" name="欄3483"/>
    <tableColumn id="3497" name="欄3484"/>
    <tableColumn id="3498" name="欄3485"/>
    <tableColumn id="3499" name="欄3486"/>
    <tableColumn id="3500" name="欄3487"/>
    <tableColumn id="3501" name="欄3488"/>
    <tableColumn id="3502" name="欄3489"/>
    <tableColumn id="3503" name="欄3490"/>
    <tableColumn id="3504" name="欄3491"/>
    <tableColumn id="3505" name="欄3492"/>
    <tableColumn id="3506" name="欄3493"/>
    <tableColumn id="3507" name="欄3494"/>
    <tableColumn id="3508" name="欄3495"/>
    <tableColumn id="3509" name="欄3496"/>
    <tableColumn id="3510" name="欄3497"/>
    <tableColumn id="3511" name="欄3498"/>
    <tableColumn id="3512" name="欄3499"/>
    <tableColumn id="3513" name="欄3500"/>
    <tableColumn id="3514" name="欄3501"/>
    <tableColumn id="3515" name="欄3502"/>
    <tableColumn id="3516" name="欄3503"/>
    <tableColumn id="3517" name="欄3504"/>
    <tableColumn id="3518" name="欄3505"/>
    <tableColumn id="3519" name="欄3506"/>
    <tableColumn id="3520" name="欄3507"/>
    <tableColumn id="3521" name="欄3508"/>
    <tableColumn id="3522" name="欄3509"/>
    <tableColumn id="3523" name="欄3510"/>
    <tableColumn id="3524" name="欄3511"/>
    <tableColumn id="3525" name="欄3512"/>
    <tableColumn id="3526" name="欄3513"/>
    <tableColumn id="3527" name="欄3514"/>
    <tableColumn id="3528" name="欄3515"/>
    <tableColumn id="3529" name="欄3516"/>
    <tableColumn id="3530" name="欄3517"/>
    <tableColumn id="3531" name="欄3518"/>
    <tableColumn id="3532" name="欄3519"/>
    <tableColumn id="3533" name="欄3520"/>
    <tableColumn id="3534" name="欄3521"/>
    <tableColumn id="3535" name="欄3522"/>
    <tableColumn id="3536" name="欄3523"/>
    <tableColumn id="3537" name="欄3524"/>
    <tableColumn id="3538" name="欄3525"/>
    <tableColumn id="3539" name="欄3526"/>
    <tableColumn id="3540" name="欄3527"/>
    <tableColumn id="3541" name="欄3528"/>
    <tableColumn id="3542" name="欄3529"/>
    <tableColumn id="3543" name="欄3530"/>
    <tableColumn id="3544" name="欄3531"/>
    <tableColumn id="3545" name="欄3532"/>
    <tableColumn id="3546" name="欄3533"/>
    <tableColumn id="3547" name="欄3534"/>
    <tableColumn id="3548" name="欄3535"/>
    <tableColumn id="3549" name="欄3536"/>
    <tableColumn id="3550" name="欄3537"/>
    <tableColumn id="3551" name="欄3538"/>
    <tableColumn id="3552" name="欄3539"/>
    <tableColumn id="3553" name="欄3540"/>
    <tableColumn id="3554" name="欄3541"/>
    <tableColumn id="3555" name="欄3542"/>
    <tableColumn id="3556" name="欄3543"/>
    <tableColumn id="3557" name="欄3544"/>
    <tableColumn id="3558" name="欄3545"/>
    <tableColumn id="3559" name="欄3546"/>
    <tableColumn id="3560" name="欄3547"/>
    <tableColumn id="3561" name="欄3548"/>
    <tableColumn id="3562" name="欄3549"/>
    <tableColumn id="3563" name="欄3550"/>
    <tableColumn id="3564" name="欄3551"/>
    <tableColumn id="3565" name="欄3552"/>
    <tableColumn id="3566" name="欄3553"/>
    <tableColumn id="3567" name="欄3554"/>
    <tableColumn id="3568" name="欄3555"/>
    <tableColumn id="3569" name="欄3556"/>
    <tableColumn id="3570" name="欄3557"/>
    <tableColumn id="3571" name="欄3558"/>
    <tableColumn id="3572" name="欄3559"/>
    <tableColumn id="3573" name="欄3560"/>
    <tableColumn id="3574" name="欄3561"/>
    <tableColumn id="3575" name="欄3562"/>
    <tableColumn id="3576" name="欄3563"/>
    <tableColumn id="3577" name="欄3564"/>
    <tableColumn id="3578" name="欄3565"/>
    <tableColumn id="3579" name="欄3566"/>
    <tableColumn id="3580" name="欄3567"/>
    <tableColumn id="3581" name="欄3568"/>
    <tableColumn id="3582" name="欄3569"/>
    <tableColumn id="3583" name="欄3570"/>
    <tableColumn id="3584" name="欄3571"/>
    <tableColumn id="3585" name="欄3572"/>
    <tableColumn id="3586" name="欄3573"/>
    <tableColumn id="3587" name="欄3574"/>
    <tableColumn id="3588" name="欄3575"/>
    <tableColumn id="3589" name="欄3576"/>
    <tableColumn id="3590" name="欄3577"/>
    <tableColumn id="3591" name="欄3578"/>
    <tableColumn id="3592" name="欄3579"/>
    <tableColumn id="3593" name="欄3580"/>
    <tableColumn id="3594" name="欄3581"/>
    <tableColumn id="3595" name="欄3582"/>
    <tableColumn id="3596" name="欄3583"/>
    <tableColumn id="3597" name="欄3584"/>
    <tableColumn id="3598" name="欄3585"/>
    <tableColumn id="3599" name="欄3586"/>
    <tableColumn id="3600" name="欄3587"/>
    <tableColumn id="3601" name="欄3588"/>
    <tableColumn id="3602" name="欄3589"/>
    <tableColumn id="3603" name="欄3590"/>
    <tableColumn id="3604" name="欄3591"/>
    <tableColumn id="3605" name="欄3592"/>
    <tableColumn id="3606" name="欄3593"/>
    <tableColumn id="3607" name="欄3594"/>
    <tableColumn id="3608" name="欄3595"/>
    <tableColumn id="3609" name="欄3596"/>
    <tableColumn id="3610" name="欄3597"/>
    <tableColumn id="3611" name="欄3598"/>
    <tableColumn id="3612" name="欄3599"/>
    <tableColumn id="3613" name="欄3600"/>
    <tableColumn id="3614" name="欄3601"/>
    <tableColumn id="3615" name="欄3602"/>
    <tableColumn id="3616" name="欄3603"/>
    <tableColumn id="3617" name="欄3604"/>
    <tableColumn id="3618" name="欄3605"/>
    <tableColumn id="3619" name="欄3606"/>
    <tableColumn id="3620" name="欄3607"/>
    <tableColumn id="3621" name="欄3608"/>
    <tableColumn id="3622" name="欄3609"/>
    <tableColumn id="3623" name="欄3610"/>
    <tableColumn id="3624" name="欄3611"/>
    <tableColumn id="3625" name="欄3612"/>
    <tableColumn id="3626" name="欄3613"/>
    <tableColumn id="3627" name="欄3614"/>
    <tableColumn id="3628" name="欄3615"/>
    <tableColumn id="3629" name="欄3616"/>
    <tableColumn id="3630" name="欄3617"/>
    <tableColumn id="3631" name="欄3618"/>
    <tableColumn id="3632" name="欄3619"/>
    <tableColumn id="3633" name="欄3620"/>
    <tableColumn id="3634" name="欄3621"/>
    <tableColumn id="3635" name="欄3622"/>
    <tableColumn id="3636" name="欄3623"/>
    <tableColumn id="3637" name="欄3624"/>
    <tableColumn id="3638" name="欄3625"/>
    <tableColumn id="3639" name="欄3626"/>
    <tableColumn id="3640" name="欄3627"/>
    <tableColumn id="3641" name="欄3628"/>
    <tableColumn id="3642" name="欄3629"/>
    <tableColumn id="3643" name="欄3630"/>
    <tableColumn id="3644" name="欄3631"/>
    <tableColumn id="3645" name="欄3632"/>
    <tableColumn id="3646" name="欄3633"/>
    <tableColumn id="3647" name="欄3634"/>
    <tableColumn id="3648" name="欄3635"/>
    <tableColumn id="3649" name="欄3636"/>
    <tableColumn id="3650" name="欄3637"/>
    <tableColumn id="3651" name="欄3638"/>
    <tableColumn id="3652" name="欄3639"/>
    <tableColumn id="3653" name="欄3640"/>
    <tableColumn id="3654" name="欄3641"/>
    <tableColumn id="3655" name="欄3642"/>
    <tableColumn id="3656" name="欄3643"/>
    <tableColumn id="3657" name="欄3644"/>
    <tableColumn id="3658" name="欄3645"/>
    <tableColumn id="3659" name="欄3646"/>
    <tableColumn id="3660" name="欄3647"/>
    <tableColumn id="3661" name="欄3648"/>
    <tableColumn id="3662" name="欄3649"/>
    <tableColumn id="3663" name="欄3650"/>
    <tableColumn id="3664" name="欄3651"/>
    <tableColumn id="3665" name="欄3652"/>
    <tableColumn id="3666" name="欄3653"/>
    <tableColumn id="3667" name="欄3654"/>
    <tableColumn id="3668" name="欄3655"/>
    <tableColumn id="3669" name="欄3656"/>
    <tableColumn id="3670" name="欄3657"/>
    <tableColumn id="3671" name="欄3658"/>
    <tableColumn id="3672" name="欄3659"/>
    <tableColumn id="3673" name="欄3660"/>
    <tableColumn id="3674" name="欄3661"/>
    <tableColumn id="3675" name="欄3662"/>
    <tableColumn id="3676" name="欄3663"/>
    <tableColumn id="3677" name="欄3664"/>
    <tableColumn id="3678" name="欄3665"/>
    <tableColumn id="3679" name="欄3666"/>
    <tableColumn id="3680" name="欄3667"/>
    <tableColumn id="3681" name="欄3668"/>
    <tableColumn id="3682" name="欄3669"/>
    <tableColumn id="3683" name="欄3670"/>
    <tableColumn id="3684" name="欄3671"/>
    <tableColumn id="3685" name="欄3672"/>
    <tableColumn id="3686" name="欄3673"/>
    <tableColumn id="3687" name="欄3674"/>
    <tableColumn id="3688" name="欄3675"/>
    <tableColumn id="3689" name="欄3676"/>
    <tableColumn id="3690" name="欄3677"/>
    <tableColumn id="3691" name="欄3678"/>
    <tableColumn id="3692" name="欄3679"/>
    <tableColumn id="3693" name="欄3680"/>
    <tableColumn id="3694" name="欄3681"/>
    <tableColumn id="3695" name="欄3682"/>
    <tableColumn id="3696" name="欄3683"/>
    <tableColumn id="3697" name="欄3684"/>
    <tableColumn id="3698" name="欄3685"/>
    <tableColumn id="3699" name="欄3686"/>
    <tableColumn id="3700" name="欄3687"/>
    <tableColumn id="3701" name="欄3688"/>
    <tableColumn id="3702" name="欄3689"/>
    <tableColumn id="3703" name="欄3690"/>
    <tableColumn id="3704" name="欄3691"/>
    <tableColumn id="3705" name="欄3692"/>
    <tableColumn id="3706" name="欄3693"/>
    <tableColumn id="3707" name="欄3694"/>
    <tableColumn id="3708" name="欄3695"/>
    <tableColumn id="3709" name="欄3696"/>
    <tableColumn id="3710" name="欄3697"/>
    <tableColumn id="3711" name="欄3698"/>
    <tableColumn id="3712" name="欄3699"/>
    <tableColumn id="3713" name="欄3700"/>
    <tableColumn id="3714" name="欄3701"/>
    <tableColumn id="3715" name="欄3702"/>
    <tableColumn id="3716" name="欄3703"/>
    <tableColumn id="3717" name="欄3704"/>
    <tableColumn id="3718" name="欄3705"/>
    <tableColumn id="3719" name="欄3706"/>
    <tableColumn id="3720" name="欄3707"/>
    <tableColumn id="3721" name="欄3708"/>
    <tableColumn id="3722" name="欄3709"/>
    <tableColumn id="3723" name="欄3710"/>
    <tableColumn id="3724" name="欄3711"/>
    <tableColumn id="3725" name="欄3712"/>
    <tableColumn id="3726" name="欄3713"/>
    <tableColumn id="3727" name="欄3714"/>
    <tableColumn id="3728" name="欄3715"/>
    <tableColumn id="3729" name="欄3716"/>
    <tableColumn id="3730" name="欄3717"/>
    <tableColumn id="3731" name="欄3718"/>
    <tableColumn id="3732" name="欄3719"/>
    <tableColumn id="3733" name="欄3720"/>
    <tableColumn id="3734" name="欄3721"/>
    <tableColumn id="3735" name="欄3722"/>
    <tableColumn id="3736" name="欄3723"/>
    <tableColumn id="3737" name="欄3724"/>
    <tableColumn id="3738" name="欄3725"/>
    <tableColumn id="3739" name="欄3726"/>
    <tableColumn id="3740" name="欄3727"/>
    <tableColumn id="3741" name="欄3728"/>
    <tableColumn id="3742" name="欄3729"/>
    <tableColumn id="3743" name="欄3730"/>
    <tableColumn id="3744" name="欄3731"/>
    <tableColumn id="3745" name="欄3732"/>
    <tableColumn id="3746" name="欄3733"/>
    <tableColumn id="3747" name="欄3734"/>
    <tableColumn id="3748" name="欄3735"/>
    <tableColumn id="3749" name="欄3736"/>
    <tableColumn id="3750" name="欄3737"/>
    <tableColumn id="3751" name="欄3738"/>
    <tableColumn id="3752" name="欄3739"/>
    <tableColumn id="3753" name="欄3740"/>
    <tableColumn id="3754" name="欄3741"/>
    <tableColumn id="3755" name="欄3742"/>
    <tableColumn id="3756" name="欄3743"/>
    <tableColumn id="3757" name="欄3744"/>
    <tableColumn id="3758" name="欄3745"/>
    <tableColumn id="3759" name="欄3746"/>
    <tableColumn id="3760" name="欄3747"/>
    <tableColumn id="3761" name="欄3748"/>
    <tableColumn id="3762" name="欄3749"/>
    <tableColumn id="3763" name="欄3750"/>
    <tableColumn id="3764" name="欄3751"/>
    <tableColumn id="3765" name="欄3752"/>
    <tableColumn id="3766" name="欄3753"/>
    <tableColumn id="3767" name="欄3754"/>
    <tableColumn id="3768" name="欄3755"/>
    <tableColumn id="3769" name="欄3756"/>
    <tableColumn id="3770" name="欄3757"/>
    <tableColumn id="3771" name="欄3758"/>
    <tableColumn id="3772" name="欄3759"/>
    <tableColumn id="3773" name="欄3760"/>
    <tableColumn id="3774" name="欄3761"/>
    <tableColumn id="3775" name="欄3762"/>
    <tableColumn id="3776" name="欄3763"/>
    <tableColumn id="3777" name="欄3764"/>
    <tableColumn id="3778" name="欄3765"/>
    <tableColumn id="3779" name="欄3766"/>
    <tableColumn id="3780" name="欄3767"/>
    <tableColumn id="3781" name="欄3768"/>
    <tableColumn id="3782" name="欄3769"/>
    <tableColumn id="3783" name="欄3770"/>
    <tableColumn id="3784" name="欄3771"/>
    <tableColumn id="3785" name="欄3772"/>
    <tableColumn id="3786" name="欄3773"/>
    <tableColumn id="3787" name="欄3774"/>
    <tableColumn id="3788" name="欄3775"/>
    <tableColumn id="3789" name="欄3776"/>
    <tableColumn id="3790" name="欄3777"/>
    <tableColumn id="3791" name="欄3778"/>
    <tableColumn id="3792" name="欄3779"/>
    <tableColumn id="3793" name="欄3780"/>
    <tableColumn id="3794" name="欄3781"/>
    <tableColumn id="3795" name="欄3782"/>
    <tableColumn id="3796" name="欄3783"/>
    <tableColumn id="3797" name="欄3784"/>
    <tableColumn id="3798" name="欄3785"/>
    <tableColumn id="3799" name="欄3786"/>
    <tableColumn id="3800" name="欄3787"/>
    <tableColumn id="3801" name="欄3788"/>
    <tableColumn id="3802" name="欄3789"/>
    <tableColumn id="3803" name="欄3790"/>
    <tableColumn id="3804" name="欄3791"/>
    <tableColumn id="3805" name="欄3792"/>
    <tableColumn id="3806" name="欄3793"/>
    <tableColumn id="3807" name="欄3794"/>
    <tableColumn id="3808" name="欄3795"/>
    <tableColumn id="3809" name="欄3796"/>
    <tableColumn id="3810" name="欄3797"/>
    <tableColumn id="3811" name="欄3798"/>
    <tableColumn id="3812" name="欄3799"/>
    <tableColumn id="3813" name="欄3800"/>
    <tableColumn id="3814" name="欄3801"/>
    <tableColumn id="3815" name="欄3802"/>
    <tableColumn id="3816" name="欄3803"/>
    <tableColumn id="3817" name="欄3804"/>
    <tableColumn id="3818" name="欄3805"/>
    <tableColumn id="3819" name="欄3806"/>
    <tableColumn id="3820" name="欄3807"/>
    <tableColumn id="3821" name="欄3808"/>
    <tableColumn id="3822" name="欄3809"/>
    <tableColumn id="3823" name="欄3810"/>
    <tableColumn id="3824" name="欄3811"/>
    <tableColumn id="3825" name="欄3812"/>
    <tableColumn id="3826" name="欄3813"/>
    <tableColumn id="3827" name="欄3814"/>
    <tableColumn id="3828" name="欄3815"/>
    <tableColumn id="3829" name="欄3816"/>
    <tableColumn id="3830" name="欄3817"/>
    <tableColumn id="3831" name="欄3818"/>
    <tableColumn id="3832" name="欄3819"/>
    <tableColumn id="3833" name="欄3820"/>
    <tableColumn id="3834" name="欄3821"/>
    <tableColumn id="3835" name="欄3822"/>
    <tableColumn id="3836" name="欄3823"/>
    <tableColumn id="3837" name="欄3824"/>
    <tableColumn id="3838" name="欄3825"/>
    <tableColumn id="3839" name="欄3826"/>
    <tableColumn id="3840" name="欄3827"/>
    <tableColumn id="3841" name="欄3828"/>
    <tableColumn id="3842" name="欄3829"/>
    <tableColumn id="3843" name="欄3830"/>
    <tableColumn id="3844" name="欄3831"/>
    <tableColumn id="3845" name="欄3832"/>
    <tableColumn id="3846" name="欄3833"/>
    <tableColumn id="3847" name="欄3834"/>
    <tableColumn id="3848" name="欄3835"/>
    <tableColumn id="3849" name="欄3836"/>
    <tableColumn id="3850" name="欄3837"/>
    <tableColumn id="3851" name="欄3838"/>
    <tableColumn id="3852" name="欄3839"/>
    <tableColumn id="3853" name="欄3840"/>
    <tableColumn id="3854" name="欄3841"/>
    <tableColumn id="3855" name="欄3842"/>
    <tableColumn id="3856" name="欄3843"/>
    <tableColumn id="3857" name="欄3844"/>
    <tableColumn id="3858" name="欄3845"/>
    <tableColumn id="3859" name="欄3846"/>
    <tableColumn id="3860" name="欄3847"/>
    <tableColumn id="3861" name="欄3848"/>
    <tableColumn id="3862" name="欄3849"/>
    <tableColumn id="3863" name="欄3850"/>
    <tableColumn id="3864" name="欄3851"/>
    <tableColumn id="3865" name="欄3852"/>
    <tableColumn id="3866" name="欄3853"/>
    <tableColumn id="3867" name="欄3854"/>
    <tableColumn id="3868" name="欄3855"/>
    <tableColumn id="3869" name="欄3856"/>
    <tableColumn id="3870" name="欄3857"/>
    <tableColumn id="3871" name="欄3858"/>
    <tableColumn id="3872" name="欄3859"/>
    <tableColumn id="3873" name="欄3860"/>
    <tableColumn id="3874" name="欄3861"/>
    <tableColumn id="3875" name="欄3862"/>
    <tableColumn id="3876" name="欄3863"/>
    <tableColumn id="3877" name="欄3864"/>
    <tableColumn id="3878" name="欄3865"/>
    <tableColumn id="3879" name="欄3866"/>
    <tableColumn id="3880" name="欄3867"/>
    <tableColumn id="3881" name="欄3868"/>
    <tableColumn id="3882" name="欄3869"/>
    <tableColumn id="3883" name="欄3870"/>
    <tableColumn id="3884" name="欄3871"/>
    <tableColumn id="3885" name="欄3872"/>
    <tableColumn id="3886" name="欄3873"/>
    <tableColumn id="3887" name="欄3874"/>
    <tableColumn id="3888" name="欄3875"/>
    <tableColumn id="3889" name="欄3876"/>
    <tableColumn id="3890" name="欄3877"/>
    <tableColumn id="3891" name="欄3878"/>
    <tableColumn id="3892" name="欄3879"/>
    <tableColumn id="3893" name="欄3880"/>
    <tableColumn id="3894" name="欄3881"/>
    <tableColumn id="3895" name="欄3882"/>
    <tableColumn id="3896" name="欄3883"/>
    <tableColumn id="3897" name="欄3884"/>
    <tableColumn id="3898" name="欄3885"/>
    <tableColumn id="3899" name="欄3886"/>
    <tableColumn id="3900" name="欄3887"/>
    <tableColumn id="3901" name="欄3888"/>
    <tableColumn id="3902" name="欄3889"/>
    <tableColumn id="3903" name="欄3890"/>
    <tableColumn id="3904" name="欄3891"/>
    <tableColumn id="3905" name="欄3892"/>
    <tableColumn id="3906" name="欄3893"/>
    <tableColumn id="3907" name="欄3894"/>
    <tableColumn id="3908" name="欄3895"/>
    <tableColumn id="3909" name="欄3896"/>
    <tableColumn id="3910" name="欄3897"/>
    <tableColumn id="3911" name="欄3898"/>
    <tableColumn id="3912" name="欄3899"/>
    <tableColumn id="3913" name="欄3900"/>
    <tableColumn id="3914" name="欄3901"/>
    <tableColumn id="3915" name="欄3902"/>
    <tableColumn id="3916" name="欄3903"/>
    <tableColumn id="3917" name="欄3904"/>
    <tableColumn id="3918" name="欄3905"/>
    <tableColumn id="3919" name="欄3906"/>
    <tableColumn id="3920" name="欄3907"/>
    <tableColumn id="3921" name="欄3908"/>
    <tableColumn id="3922" name="欄3909"/>
    <tableColumn id="3923" name="欄3910"/>
    <tableColumn id="3924" name="欄3911"/>
    <tableColumn id="3925" name="欄3912"/>
    <tableColumn id="3926" name="欄3913"/>
    <tableColumn id="3927" name="欄3914"/>
    <tableColumn id="3928" name="欄3915"/>
    <tableColumn id="3929" name="欄3916"/>
    <tableColumn id="3930" name="欄3917"/>
    <tableColumn id="3931" name="欄3918"/>
    <tableColumn id="3932" name="欄3919"/>
    <tableColumn id="3933" name="欄3920"/>
    <tableColumn id="3934" name="欄3921"/>
    <tableColumn id="3935" name="欄3922"/>
    <tableColumn id="3936" name="欄3923"/>
    <tableColumn id="3937" name="欄3924"/>
    <tableColumn id="3938" name="欄3925"/>
    <tableColumn id="3939" name="欄3926"/>
    <tableColumn id="3940" name="欄3927"/>
    <tableColumn id="3941" name="欄3928"/>
    <tableColumn id="3942" name="欄3929"/>
    <tableColumn id="3943" name="欄3930"/>
    <tableColumn id="3944" name="欄3931"/>
    <tableColumn id="3945" name="欄3932"/>
    <tableColumn id="3946" name="欄3933"/>
    <tableColumn id="3947" name="欄3934"/>
    <tableColumn id="3948" name="欄3935"/>
    <tableColumn id="3949" name="欄3936"/>
    <tableColumn id="3950" name="欄3937"/>
    <tableColumn id="3951" name="欄3938"/>
    <tableColumn id="3952" name="欄3939"/>
    <tableColumn id="3953" name="欄3940"/>
    <tableColumn id="3954" name="欄3941"/>
    <tableColumn id="3955" name="欄3942"/>
    <tableColumn id="3956" name="欄3943"/>
    <tableColumn id="3957" name="欄3944"/>
    <tableColumn id="3958" name="欄3945"/>
    <tableColumn id="3959" name="欄3946"/>
    <tableColumn id="3960" name="欄3947"/>
    <tableColumn id="3961" name="欄3948"/>
    <tableColumn id="3962" name="欄3949"/>
    <tableColumn id="3963" name="欄3950"/>
    <tableColumn id="3964" name="欄3951"/>
    <tableColumn id="3965" name="欄3952"/>
    <tableColumn id="3966" name="欄3953"/>
    <tableColumn id="3967" name="欄3954"/>
    <tableColumn id="3968" name="欄3955"/>
    <tableColumn id="3969" name="欄3956"/>
    <tableColumn id="3970" name="欄3957"/>
    <tableColumn id="3971" name="欄3958"/>
    <tableColumn id="3972" name="欄3959"/>
    <tableColumn id="3973" name="欄3960"/>
    <tableColumn id="3974" name="欄3961"/>
    <tableColumn id="3975" name="欄3962"/>
    <tableColumn id="3976" name="欄3963"/>
    <tableColumn id="3977" name="欄3964"/>
    <tableColumn id="3978" name="欄3965"/>
    <tableColumn id="3979" name="欄3966"/>
    <tableColumn id="3980" name="欄3967"/>
    <tableColumn id="3981" name="欄3968"/>
    <tableColumn id="3982" name="欄3969"/>
    <tableColumn id="3983" name="欄3970"/>
    <tableColumn id="3984" name="欄3971"/>
    <tableColumn id="3985" name="欄3972"/>
    <tableColumn id="3986" name="欄3973"/>
    <tableColumn id="3987" name="欄3974"/>
    <tableColumn id="3988" name="欄3975"/>
    <tableColumn id="3989" name="欄3976"/>
    <tableColumn id="3990" name="欄3977"/>
    <tableColumn id="3991" name="欄3978"/>
    <tableColumn id="3992" name="欄3979"/>
    <tableColumn id="3993" name="欄3980"/>
    <tableColumn id="3994" name="欄3981"/>
    <tableColumn id="3995" name="欄3982"/>
    <tableColumn id="3996" name="欄3983"/>
    <tableColumn id="3997" name="欄3984"/>
    <tableColumn id="3998" name="欄3985"/>
    <tableColumn id="3999" name="欄3986"/>
    <tableColumn id="4000" name="欄3987"/>
    <tableColumn id="4001" name="欄3988"/>
    <tableColumn id="4002" name="欄3989"/>
    <tableColumn id="4003" name="欄3990"/>
    <tableColumn id="4004" name="欄3991"/>
    <tableColumn id="4005" name="欄3992"/>
    <tableColumn id="4006" name="欄3993"/>
    <tableColumn id="4007" name="欄3994"/>
    <tableColumn id="4008" name="欄3995"/>
    <tableColumn id="4009" name="欄3996"/>
    <tableColumn id="4010" name="欄3997"/>
    <tableColumn id="4011" name="欄3998"/>
    <tableColumn id="4012" name="欄3999"/>
    <tableColumn id="4013" name="欄4000"/>
    <tableColumn id="4014" name="欄4001"/>
    <tableColumn id="4015" name="欄4002"/>
    <tableColumn id="4016" name="欄4003"/>
    <tableColumn id="4017" name="欄4004"/>
    <tableColumn id="4018" name="欄4005"/>
    <tableColumn id="4019" name="欄4006"/>
    <tableColumn id="4020" name="欄4007"/>
    <tableColumn id="4021" name="欄4008"/>
    <tableColumn id="4022" name="欄4009"/>
    <tableColumn id="4023" name="欄4010"/>
    <tableColumn id="4024" name="欄4011"/>
    <tableColumn id="4025" name="欄4012"/>
    <tableColumn id="4026" name="欄4013"/>
    <tableColumn id="4027" name="欄4014"/>
    <tableColumn id="4028" name="欄4015"/>
    <tableColumn id="4029" name="欄4016"/>
    <tableColumn id="4030" name="欄4017"/>
    <tableColumn id="4031" name="欄4018"/>
    <tableColumn id="4032" name="欄4019"/>
    <tableColumn id="4033" name="欄4020"/>
    <tableColumn id="4034" name="欄4021"/>
    <tableColumn id="4035" name="欄4022"/>
    <tableColumn id="4036" name="欄4023"/>
    <tableColumn id="4037" name="欄4024"/>
    <tableColumn id="4038" name="欄4025"/>
    <tableColumn id="4039" name="欄4026"/>
    <tableColumn id="4040" name="欄4027"/>
    <tableColumn id="4041" name="欄4028"/>
    <tableColumn id="4042" name="欄4029"/>
    <tableColumn id="4043" name="欄4030"/>
    <tableColumn id="4044" name="欄4031"/>
    <tableColumn id="4045" name="欄4032"/>
    <tableColumn id="4046" name="欄4033"/>
    <tableColumn id="4047" name="欄4034"/>
    <tableColumn id="4048" name="欄4035"/>
    <tableColumn id="4049" name="欄4036"/>
    <tableColumn id="4050" name="欄4037"/>
    <tableColumn id="4051" name="欄4038"/>
    <tableColumn id="4052" name="欄4039"/>
    <tableColumn id="4053" name="欄4040"/>
    <tableColumn id="4054" name="欄4041"/>
    <tableColumn id="4055" name="欄4042"/>
    <tableColumn id="4056" name="欄4043"/>
    <tableColumn id="4057" name="欄4044"/>
    <tableColumn id="4058" name="欄4045"/>
    <tableColumn id="4059" name="欄4046"/>
    <tableColumn id="4060" name="欄4047"/>
    <tableColumn id="4061" name="欄4048"/>
    <tableColumn id="4062" name="欄4049"/>
    <tableColumn id="4063" name="欄4050"/>
    <tableColumn id="4064" name="欄4051"/>
    <tableColumn id="4065" name="欄4052"/>
    <tableColumn id="4066" name="欄4053"/>
    <tableColumn id="4067" name="欄4054"/>
    <tableColumn id="4068" name="欄4055"/>
    <tableColumn id="4069" name="欄4056"/>
    <tableColumn id="4070" name="欄4057"/>
    <tableColumn id="4071" name="欄4058"/>
    <tableColumn id="4072" name="欄4059"/>
    <tableColumn id="4073" name="欄4060"/>
    <tableColumn id="4074" name="欄4061"/>
    <tableColumn id="4075" name="欄4062"/>
    <tableColumn id="4076" name="欄4063"/>
    <tableColumn id="4077" name="欄4064"/>
    <tableColumn id="4078" name="欄4065"/>
    <tableColumn id="4079" name="欄4066"/>
    <tableColumn id="4080" name="欄4067"/>
    <tableColumn id="4081" name="欄4068"/>
    <tableColumn id="4082" name="欄4069"/>
    <tableColumn id="4083" name="欄4070"/>
    <tableColumn id="4084" name="欄4071"/>
    <tableColumn id="4085" name="欄4072"/>
    <tableColumn id="4086" name="欄4073"/>
    <tableColumn id="4087" name="欄4074"/>
    <tableColumn id="4088" name="欄4075"/>
    <tableColumn id="4089" name="欄4076"/>
    <tableColumn id="4090" name="欄4077"/>
    <tableColumn id="4091" name="欄4078"/>
    <tableColumn id="4092" name="欄4079"/>
    <tableColumn id="4093" name="欄4080"/>
    <tableColumn id="4094" name="欄4081"/>
    <tableColumn id="4095" name="欄4082"/>
    <tableColumn id="4096" name="欄4083"/>
    <tableColumn id="4097" name="欄4084"/>
    <tableColumn id="4098" name="欄4085"/>
    <tableColumn id="4099" name="欄4086"/>
    <tableColumn id="4100" name="欄4087"/>
    <tableColumn id="4101" name="欄4088"/>
    <tableColumn id="4102" name="欄4089"/>
    <tableColumn id="4103" name="欄4090"/>
    <tableColumn id="4104" name="欄4091"/>
    <tableColumn id="4105" name="欄4092"/>
    <tableColumn id="4106" name="欄4093"/>
    <tableColumn id="4107" name="欄4094"/>
    <tableColumn id="4108" name="欄4095"/>
    <tableColumn id="4109" name="欄4096"/>
    <tableColumn id="4110" name="欄4097"/>
    <tableColumn id="4111" name="欄4098"/>
    <tableColumn id="4112" name="欄4099"/>
    <tableColumn id="4113" name="欄4100"/>
    <tableColumn id="4114" name="欄4101"/>
    <tableColumn id="4115" name="欄4102"/>
    <tableColumn id="4116" name="欄4103"/>
    <tableColumn id="4117" name="欄4104"/>
    <tableColumn id="4118" name="欄4105"/>
    <tableColumn id="4119" name="欄4106"/>
    <tableColumn id="4120" name="欄4107"/>
    <tableColumn id="4121" name="欄4108"/>
    <tableColumn id="4122" name="欄4109"/>
    <tableColumn id="4123" name="欄4110"/>
    <tableColumn id="4124" name="欄4111"/>
    <tableColumn id="4125" name="欄4112"/>
    <tableColumn id="4126" name="欄4113"/>
    <tableColumn id="4127" name="欄4114"/>
    <tableColumn id="4128" name="欄4115"/>
    <tableColumn id="4129" name="欄4116"/>
    <tableColumn id="4130" name="欄4117"/>
    <tableColumn id="4131" name="欄4118"/>
    <tableColumn id="4132" name="欄4119"/>
    <tableColumn id="4133" name="欄4120"/>
    <tableColumn id="4134" name="欄4121"/>
    <tableColumn id="4135" name="欄4122"/>
    <tableColumn id="4136" name="欄4123"/>
    <tableColumn id="4137" name="欄4124"/>
    <tableColumn id="4138" name="欄4125"/>
    <tableColumn id="4139" name="欄4126"/>
    <tableColumn id="4140" name="欄4127"/>
    <tableColumn id="4141" name="欄4128"/>
    <tableColumn id="4142" name="欄4129"/>
    <tableColumn id="4143" name="欄4130"/>
    <tableColumn id="4144" name="欄4131"/>
    <tableColumn id="4145" name="欄4132"/>
    <tableColumn id="4146" name="欄4133"/>
    <tableColumn id="4147" name="欄4134"/>
    <tableColumn id="4148" name="欄4135"/>
    <tableColumn id="4149" name="欄4136"/>
    <tableColumn id="4150" name="欄4137"/>
    <tableColumn id="4151" name="欄4138"/>
    <tableColumn id="4152" name="欄4139"/>
    <tableColumn id="4153" name="欄4140"/>
    <tableColumn id="4154" name="欄4141"/>
    <tableColumn id="4155" name="欄4142"/>
    <tableColumn id="4156" name="欄4143"/>
    <tableColumn id="4157" name="欄4144"/>
    <tableColumn id="4158" name="欄4145"/>
    <tableColumn id="4159" name="欄4146"/>
    <tableColumn id="4160" name="欄4147"/>
    <tableColumn id="4161" name="欄4148"/>
    <tableColumn id="4162" name="欄4149"/>
    <tableColumn id="4163" name="欄4150"/>
    <tableColumn id="4164" name="欄4151"/>
    <tableColumn id="4165" name="欄4152"/>
    <tableColumn id="4166" name="欄4153"/>
    <tableColumn id="4167" name="欄4154"/>
    <tableColumn id="4168" name="欄4155"/>
    <tableColumn id="4169" name="欄4156"/>
    <tableColumn id="4170" name="欄4157"/>
    <tableColumn id="4171" name="欄4158"/>
    <tableColumn id="4172" name="欄4159"/>
    <tableColumn id="4173" name="欄4160"/>
    <tableColumn id="4174" name="欄4161"/>
    <tableColumn id="4175" name="欄4162"/>
    <tableColumn id="4176" name="欄4163"/>
    <tableColumn id="4177" name="欄4164"/>
    <tableColumn id="4178" name="欄4165"/>
    <tableColumn id="4179" name="欄4166"/>
    <tableColumn id="4180" name="欄4167"/>
    <tableColumn id="4181" name="欄4168"/>
    <tableColumn id="4182" name="欄4169"/>
    <tableColumn id="4183" name="欄4170"/>
    <tableColumn id="4184" name="欄4171"/>
    <tableColumn id="4185" name="欄4172"/>
    <tableColumn id="4186" name="欄4173"/>
    <tableColumn id="4187" name="欄4174"/>
    <tableColumn id="4188" name="欄4175"/>
    <tableColumn id="4189" name="欄4176"/>
    <tableColumn id="4190" name="欄4177"/>
    <tableColumn id="4191" name="欄4178"/>
    <tableColumn id="4192" name="欄4179"/>
    <tableColumn id="4193" name="欄4180"/>
    <tableColumn id="4194" name="欄4181"/>
    <tableColumn id="4195" name="欄4182"/>
    <tableColumn id="4196" name="欄4183"/>
    <tableColumn id="4197" name="欄4184"/>
    <tableColumn id="4198" name="欄4185"/>
    <tableColumn id="4199" name="欄4186"/>
    <tableColumn id="4200" name="欄4187"/>
    <tableColumn id="4201" name="欄4188"/>
    <tableColumn id="4202" name="欄4189"/>
    <tableColumn id="4203" name="欄4190"/>
    <tableColumn id="4204" name="欄4191"/>
    <tableColumn id="4205" name="欄4192"/>
    <tableColumn id="4206" name="欄4193"/>
    <tableColumn id="4207" name="欄4194"/>
    <tableColumn id="4208" name="欄4195"/>
    <tableColumn id="4209" name="欄4196"/>
    <tableColumn id="4210" name="欄4197"/>
    <tableColumn id="4211" name="欄4198"/>
    <tableColumn id="4212" name="欄4199"/>
    <tableColumn id="4213" name="欄4200"/>
    <tableColumn id="4214" name="欄4201"/>
    <tableColumn id="4215" name="欄4202"/>
    <tableColumn id="4216" name="欄4203"/>
    <tableColumn id="4217" name="欄4204"/>
    <tableColumn id="4218" name="欄4205"/>
    <tableColumn id="4219" name="欄4206"/>
    <tableColumn id="4220" name="欄4207"/>
    <tableColumn id="4221" name="欄4208"/>
    <tableColumn id="4222" name="欄4209"/>
    <tableColumn id="4223" name="欄4210"/>
    <tableColumn id="4224" name="欄4211"/>
    <tableColumn id="4225" name="欄4212"/>
    <tableColumn id="4226" name="欄4213"/>
    <tableColumn id="4227" name="欄4214"/>
    <tableColumn id="4228" name="欄4215"/>
    <tableColumn id="4229" name="欄4216"/>
    <tableColumn id="4230" name="欄4217"/>
    <tableColumn id="4231" name="欄4218"/>
    <tableColumn id="4232" name="欄4219"/>
    <tableColumn id="4233" name="欄4220"/>
    <tableColumn id="4234" name="欄4221"/>
    <tableColumn id="4235" name="欄4222"/>
    <tableColumn id="4236" name="欄4223"/>
    <tableColumn id="4237" name="欄4224"/>
    <tableColumn id="4238" name="欄4225"/>
    <tableColumn id="4239" name="欄4226"/>
    <tableColumn id="4240" name="欄4227"/>
    <tableColumn id="4241" name="欄4228"/>
    <tableColumn id="4242" name="欄4229"/>
    <tableColumn id="4243" name="欄4230"/>
    <tableColumn id="4244" name="欄4231"/>
    <tableColumn id="4245" name="欄4232"/>
    <tableColumn id="4246" name="欄4233"/>
    <tableColumn id="4247" name="欄4234"/>
    <tableColumn id="4248" name="欄4235"/>
    <tableColumn id="4249" name="欄4236"/>
    <tableColumn id="4250" name="欄4237"/>
    <tableColumn id="4251" name="欄4238"/>
    <tableColumn id="4252" name="欄4239"/>
    <tableColumn id="4253" name="欄4240"/>
    <tableColumn id="4254" name="欄4241"/>
    <tableColumn id="4255" name="欄4242"/>
    <tableColumn id="4256" name="欄4243"/>
    <tableColumn id="4257" name="欄4244"/>
    <tableColumn id="4258" name="欄4245"/>
    <tableColumn id="4259" name="欄4246"/>
    <tableColumn id="4260" name="欄4247"/>
    <tableColumn id="4261" name="欄4248"/>
    <tableColumn id="4262" name="欄4249"/>
    <tableColumn id="4263" name="欄4250"/>
    <tableColumn id="4264" name="欄4251"/>
    <tableColumn id="4265" name="欄4252"/>
    <tableColumn id="4266" name="欄4253"/>
    <tableColumn id="4267" name="欄4254"/>
    <tableColumn id="4268" name="欄4255"/>
    <tableColumn id="4269" name="欄4256"/>
    <tableColumn id="4270" name="欄4257"/>
    <tableColumn id="4271" name="欄4258"/>
    <tableColumn id="4272" name="欄4259"/>
    <tableColumn id="4273" name="欄4260"/>
    <tableColumn id="4274" name="欄4261"/>
    <tableColumn id="4275" name="欄4262"/>
    <tableColumn id="4276" name="欄4263"/>
    <tableColumn id="4277" name="欄4264"/>
    <tableColumn id="4278" name="欄4265"/>
    <tableColumn id="4279" name="欄4266"/>
    <tableColumn id="4280" name="欄4267"/>
    <tableColumn id="4281" name="欄4268"/>
    <tableColumn id="4282" name="欄4269"/>
    <tableColumn id="4283" name="欄4270"/>
    <tableColumn id="4284" name="欄4271"/>
    <tableColumn id="4285" name="欄4272"/>
    <tableColumn id="4286" name="欄4273"/>
    <tableColumn id="4287" name="欄4274"/>
    <tableColumn id="4288" name="欄4275"/>
    <tableColumn id="4289" name="欄4276"/>
    <tableColumn id="4290" name="欄4277"/>
    <tableColumn id="4291" name="欄4278"/>
    <tableColumn id="4292" name="欄4279"/>
    <tableColumn id="4293" name="欄4280"/>
    <tableColumn id="4294" name="欄4281"/>
    <tableColumn id="4295" name="欄4282"/>
    <tableColumn id="4296" name="欄4283"/>
    <tableColumn id="4297" name="欄4284"/>
    <tableColumn id="4298" name="欄4285"/>
    <tableColumn id="4299" name="欄4286"/>
    <tableColumn id="4300" name="欄4287"/>
    <tableColumn id="4301" name="欄4288"/>
    <tableColumn id="4302" name="欄4289"/>
    <tableColumn id="4303" name="欄4290"/>
    <tableColumn id="4304" name="欄4291"/>
    <tableColumn id="4305" name="欄4292"/>
    <tableColumn id="4306" name="欄4293"/>
    <tableColumn id="4307" name="欄4294"/>
    <tableColumn id="4308" name="欄4295"/>
    <tableColumn id="4309" name="欄4296"/>
    <tableColumn id="4310" name="欄4297"/>
    <tableColumn id="4311" name="欄4298"/>
    <tableColumn id="4312" name="欄4299"/>
    <tableColumn id="4313" name="欄4300"/>
    <tableColumn id="4314" name="欄4301"/>
    <tableColumn id="4315" name="欄4302"/>
    <tableColumn id="4316" name="欄4303"/>
    <tableColumn id="4317" name="欄4304"/>
    <tableColumn id="4318" name="欄4305"/>
    <tableColumn id="4319" name="欄4306"/>
    <tableColumn id="4320" name="欄4307"/>
    <tableColumn id="4321" name="欄4308"/>
    <tableColumn id="4322" name="欄4309"/>
    <tableColumn id="4323" name="欄4310"/>
    <tableColumn id="4324" name="欄4311"/>
    <tableColumn id="4325" name="欄4312"/>
    <tableColumn id="4326" name="欄4313"/>
    <tableColumn id="4327" name="欄4314"/>
    <tableColumn id="4328" name="欄4315"/>
    <tableColumn id="4329" name="欄4316"/>
    <tableColumn id="4330" name="欄4317"/>
    <tableColumn id="4331" name="欄4318"/>
    <tableColumn id="4332" name="欄4319"/>
    <tableColumn id="4333" name="欄4320"/>
    <tableColumn id="4334" name="欄4321"/>
    <tableColumn id="4335" name="欄4322"/>
    <tableColumn id="4336" name="欄4323"/>
    <tableColumn id="4337" name="欄4324"/>
    <tableColumn id="4338" name="欄4325"/>
    <tableColumn id="4339" name="欄4326"/>
    <tableColumn id="4340" name="欄4327"/>
    <tableColumn id="4341" name="欄4328"/>
    <tableColumn id="4342" name="欄4329"/>
    <tableColumn id="4343" name="欄4330"/>
    <tableColumn id="4344" name="欄4331"/>
    <tableColumn id="4345" name="欄4332"/>
    <tableColumn id="4346" name="欄4333"/>
    <tableColumn id="4347" name="欄4334"/>
    <tableColumn id="4348" name="欄4335"/>
    <tableColumn id="4349" name="欄4336"/>
    <tableColumn id="4350" name="欄4337"/>
    <tableColumn id="4351" name="欄4338"/>
    <tableColumn id="4352" name="欄4339"/>
    <tableColumn id="4353" name="欄4340"/>
    <tableColumn id="4354" name="欄4341"/>
    <tableColumn id="4355" name="欄4342"/>
    <tableColumn id="4356" name="欄4343"/>
    <tableColumn id="4357" name="欄4344"/>
    <tableColumn id="4358" name="欄4345"/>
    <tableColumn id="4359" name="欄4346"/>
    <tableColumn id="4360" name="欄4347"/>
    <tableColumn id="4361" name="欄4348"/>
    <tableColumn id="4362" name="欄4349"/>
    <tableColumn id="4363" name="欄4350"/>
    <tableColumn id="4364" name="欄4351"/>
    <tableColumn id="4365" name="欄4352"/>
    <tableColumn id="4366" name="欄4353"/>
    <tableColumn id="4367" name="欄4354"/>
    <tableColumn id="4368" name="欄4355"/>
    <tableColumn id="4369" name="欄4356"/>
    <tableColumn id="4370" name="欄4357"/>
    <tableColumn id="4371" name="欄4358"/>
    <tableColumn id="4372" name="欄4359"/>
    <tableColumn id="4373" name="欄4360"/>
    <tableColumn id="4374" name="欄4361"/>
    <tableColumn id="4375" name="欄4362"/>
    <tableColumn id="4376" name="欄4363"/>
    <tableColumn id="4377" name="欄4364"/>
    <tableColumn id="4378" name="欄4365"/>
    <tableColumn id="4379" name="欄4366"/>
    <tableColumn id="4380" name="欄4367"/>
    <tableColumn id="4381" name="欄4368"/>
    <tableColumn id="4382" name="欄4369"/>
    <tableColumn id="4383" name="欄4370"/>
    <tableColumn id="4384" name="欄4371"/>
    <tableColumn id="4385" name="欄4372"/>
    <tableColumn id="4386" name="欄4373"/>
    <tableColumn id="4387" name="欄4374"/>
    <tableColumn id="4388" name="欄4375"/>
    <tableColumn id="4389" name="欄4376"/>
    <tableColumn id="4390" name="欄4377"/>
    <tableColumn id="4391" name="欄4378"/>
    <tableColumn id="4392" name="欄4379"/>
    <tableColumn id="4393" name="欄4380"/>
    <tableColumn id="4394" name="欄4381"/>
    <tableColumn id="4395" name="欄4382"/>
    <tableColumn id="4396" name="欄4383"/>
    <tableColumn id="4397" name="欄4384"/>
    <tableColumn id="4398" name="欄4385"/>
    <tableColumn id="4399" name="欄4386"/>
    <tableColumn id="4400" name="欄4387"/>
    <tableColumn id="4401" name="欄4388"/>
    <tableColumn id="4402" name="欄4389"/>
    <tableColumn id="4403" name="欄4390"/>
    <tableColumn id="4404" name="欄4391"/>
    <tableColumn id="4405" name="欄4392"/>
    <tableColumn id="4406" name="欄4393"/>
    <tableColumn id="4407" name="欄4394"/>
    <tableColumn id="4408" name="欄4395"/>
    <tableColumn id="4409" name="欄4396"/>
    <tableColumn id="4410" name="欄4397"/>
    <tableColumn id="4411" name="欄4398"/>
    <tableColumn id="4412" name="欄4399"/>
    <tableColumn id="4413" name="欄4400"/>
    <tableColumn id="4414" name="欄4401"/>
    <tableColumn id="4415" name="欄4402"/>
    <tableColumn id="4416" name="欄4403"/>
    <tableColumn id="4417" name="欄4404"/>
    <tableColumn id="4418" name="欄4405"/>
    <tableColumn id="4419" name="欄4406"/>
    <tableColumn id="4420" name="欄4407"/>
    <tableColumn id="4421" name="欄4408"/>
    <tableColumn id="4422" name="欄4409"/>
    <tableColumn id="4423" name="欄4410"/>
    <tableColumn id="4424" name="欄4411"/>
    <tableColumn id="4425" name="欄4412"/>
    <tableColumn id="4426" name="欄4413"/>
    <tableColumn id="4427" name="欄4414"/>
    <tableColumn id="4428" name="欄4415"/>
    <tableColumn id="4429" name="欄4416"/>
    <tableColumn id="4430" name="欄4417"/>
    <tableColumn id="4431" name="欄4418"/>
    <tableColumn id="4432" name="欄4419"/>
    <tableColumn id="4433" name="欄4420"/>
    <tableColumn id="4434" name="欄4421"/>
    <tableColumn id="4435" name="欄4422"/>
    <tableColumn id="4436" name="欄4423"/>
    <tableColumn id="4437" name="欄4424"/>
    <tableColumn id="4438" name="欄4425"/>
    <tableColumn id="4439" name="欄4426"/>
    <tableColumn id="4440" name="欄4427"/>
    <tableColumn id="4441" name="欄4428"/>
    <tableColumn id="4442" name="欄4429"/>
    <tableColumn id="4443" name="欄4430"/>
    <tableColumn id="4444" name="欄4431"/>
    <tableColumn id="4445" name="欄4432"/>
    <tableColumn id="4446" name="欄4433"/>
    <tableColumn id="4447" name="欄4434"/>
    <tableColumn id="4448" name="欄4435"/>
    <tableColumn id="4449" name="欄4436"/>
    <tableColumn id="4450" name="欄4437"/>
    <tableColumn id="4451" name="欄4438"/>
    <tableColumn id="4452" name="欄4439"/>
    <tableColumn id="4453" name="欄4440"/>
    <tableColumn id="4454" name="欄4441"/>
    <tableColumn id="4455" name="欄4442"/>
    <tableColumn id="4456" name="欄4443"/>
    <tableColumn id="4457" name="欄4444"/>
    <tableColumn id="4458" name="欄4445"/>
    <tableColumn id="4459" name="欄4446"/>
    <tableColumn id="4460" name="欄4447"/>
    <tableColumn id="4461" name="欄4448"/>
    <tableColumn id="4462" name="欄4449"/>
    <tableColumn id="4463" name="欄4450"/>
    <tableColumn id="4464" name="欄4451"/>
    <tableColumn id="4465" name="欄4452"/>
    <tableColumn id="4466" name="欄4453"/>
    <tableColumn id="4467" name="欄4454"/>
    <tableColumn id="4468" name="欄4455"/>
    <tableColumn id="4469" name="欄4456"/>
    <tableColumn id="4470" name="欄4457"/>
    <tableColumn id="4471" name="欄4458"/>
    <tableColumn id="4472" name="欄4459"/>
    <tableColumn id="4473" name="欄4460"/>
    <tableColumn id="4474" name="欄4461"/>
    <tableColumn id="4475" name="欄4462"/>
    <tableColumn id="4476" name="欄4463"/>
    <tableColumn id="4477" name="欄4464"/>
    <tableColumn id="4478" name="欄4465"/>
    <tableColumn id="4479" name="欄4466"/>
    <tableColumn id="4480" name="欄4467"/>
    <tableColumn id="4481" name="欄4468"/>
    <tableColumn id="4482" name="欄4469"/>
    <tableColumn id="4483" name="欄4470"/>
    <tableColumn id="4484" name="欄4471"/>
    <tableColumn id="4485" name="欄4472"/>
    <tableColumn id="4486" name="欄4473"/>
    <tableColumn id="4487" name="欄4474"/>
    <tableColumn id="4488" name="欄4475"/>
    <tableColumn id="4489" name="欄4476"/>
    <tableColumn id="4490" name="欄4477"/>
    <tableColumn id="4491" name="欄4478"/>
    <tableColumn id="4492" name="欄4479"/>
    <tableColumn id="4493" name="欄4480"/>
    <tableColumn id="4494" name="欄4481"/>
    <tableColumn id="4495" name="欄4482"/>
    <tableColumn id="4496" name="欄4483"/>
    <tableColumn id="4497" name="欄4484"/>
    <tableColumn id="4498" name="欄4485"/>
    <tableColumn id="4499" name="欄4486"/>
    <tableColumn id="4500" name="欄4487"/>
    <tableColumn id="4501" name="欄4488"/>
    <tableColumn id="4502" name="欄4489"/>
    <tableColumn id="4503" name="欄4490"/>
    <tableColumn id="4504" name="欄4491"/>
    <tableColumn id="4505" name="欄4492"/>
    <tableColumn id="4506" name="欄4493"/>
    <tableColumn id="4507" name="欄4494"/>
    <tableColumn id="4508" name="欄4495"/>
    <tableColumn id="4509" name="欄4496"/>
    <tableColumn id="4510" name="欄4497"/>
    <tableColumn id="4511" name="欄4498"/>
    <tableColumn id="4512" name="欄4499"/>
    <tableColumn id="4513" name="欄4500"/>
    <tableColumn id="4514" name="欄4501"/>
    <tableColumn id="4515" name="欄4502"/>
    <tableColumn id="4516" name="欄4503"/>
    <tableColumn id="4517" name="欄4504"/>
    <tableColumn id="4518" name="欄4505"/>
    <tableColumn id="4519" name="欄4506"/>
    <tableColumn id="4520" name="欄4507"/>
    <tableColumn id="4521" name="欄4508"/>
    <tableColumn id="4522" name="欄4509"/>
    <tableColumn id="4523" name="欄4510"/>
    <tableColumn id="4524" name="欄4511"/>
    <tableColumn id="4525" name="欄4512"/>
    <tableColumn id="4526" name="欄4513"/>
    <tableColumn id="4527" name="欄4514"/>
    <tableColumn id="4528" name="欄4515"/>
    <tableColumn id="4529" name="欄4516"/>
    <tableColumn id="4530" name="欄4517"/>
    <tableColumn id="4531" name="欄4518"/>
    <tableColumn id="4532" name="欄4519"/>
    <tableColumn id="4533" name="欄4520"/>
    <tableColumn id="4534" name="欄4521"/>
    <tableColumn id="4535" name="欄4522"/>
    <tableColumn id="4536" name="欄4523"/>
    <tableColumn id="4537" name="欄4524"/>
    <tableColumn id="4538" name="欄4525"/>
    <tableColumn id="4539" name="欄4526"/>
    <tableColumn id="4540" name="欄4527"/>
    <tableColumn id="4541" name="欄4528"/>
    <tableColumn id="4542" name="欄4529"/>
    <tableColumn id="4543" name="欄4530"/>
    <tableColumn id="4544" name="欄4531"/>
    <tableColumn id="4545" name="欄4532"/>
    <tableColumn id="4546" name="欄4533"/>
    <tableColumn id="4547" name="欄4534"/>
    <tableColumn id="4548" name="欄4535"/>
    <tableColumn id="4549" name="欄4536"/>
    <tableColumn id="4550" name="欄4537"/>
    <tableColumn id="4551" name="欄4538"/>
    <tableColumn id="4552" name="欄4539"/>
    <tableColumn id="4553" name="欄4540"/>
    <tableColumn id="4554" name="欄4541"/>
    <tableColumn id="4555" name="欄4542"/>
    <tableColumn id="4556" name="欄4543"/>
    <tableColumn id="4557" name="欄4544"/>
    <tableColumn id="4558" name="欄4545"/>
    <tableColumn id="4559" name="欄4546"/>
    <tableColumn id="4560" name="欄4547"/>
    <tableColumn id="4561" name="欄4548"/>
    <tableColumn id="4562" name="欄4549"/>
    <tableColumn id="4563" name="欄4550"/>
    <tableColumn id="4564" name="欄4551"/>
    <tableColumn id="4565" name="欄4552"/>
    <tableColumn id="4566" name="欄4553"/>
    <tableColumn id="4567" name="欄4554"/>
    <tableColumn id="4568" name="欄4555"/>
    <tableColumn id="4569" name="欄4556"/>
    <tableColumn id="4570" name="欄4557"/>
    <tableColumn id="4571" name="欄4558"/>
    <tableColumn id="4572" name="欄4559"/>
    <tableColumn id="4573" name="欄4560"/>
    <tableColumn id="4574" name="欄4561"/>
    <tableColumn id="4575" name="欄4562"/>
    <tableColumn id="4576" name="欄4563"/>
    <tableColumn id="4577" name="欄4564"/>
    <tableColumn id="4578" name="欄4565"/>
    <tableColumn id="4579" name="欄4566"/>
    <tableColumn id="4580" name="欄4567"/>
    <tableColumn id="4581" name="欄4568"/>
    <tableColumn id="4582" name="欄4569"/>
    <tableColumn id="4583" name="欄4570"/>
    <tableColumn id="4584" name="欄4571"/>
    <tableColumn id="4585" name="欄4572"/>
    <tableColumn id="4586" name="欄4573"/>
    <tableColumn id="4587" name="欄4574"/>
    <tableColumn id="4588" name="欄4575"/>
    <tableColumn id="4589" name="欄4576"/>
    <tableColumn id="4590" name="欄4577"/>
    <tableColumn id="4591" name="欄4578"/>
    <tableColumn id="4592" name="欄4579"/>
    <tableColumn id="4593" name="欄4580"/>
    <tableColumn id="4594" name="欄4581"/>
    <tableColumn id="4595" name="欄4582"/>
    <tableColumn id="4596" name="欄4583"/>
    <tableColumn id="4597" name="欄4584"/>
    <tableColumn id="4598" name="欄4585"/>
    <tableColumn id="4599" name="欄4586"/>
    <tableColumn id="4600" name="欄4587"/>
    <tableColumn id="4601" name="欄4588"/>
    <tableColumn id="4602" name="欄4589"/>
    <tableColumn id="4603" name="欄4590"/>
    <tableColumn id="4604" name="欄4591"/>
    <tableColumn id="4605" name="欄4592"/>
    <tableColumn id="4606" name="欄4593"/>
    <tableColumn id="4607" name="欄4594"/>
    <tableColumn id="4608" name="欄4595"/>
    <tableColumn id="4609" name="欄4596"/>
    <tableColumn id="4610" name="欄4597"/>
    <tableColumn id="4611" name="欄4598"/>
    <tableColumn id="4612" name="欄4599"/>
    <tableColumn id="4613" name="欄4600"/>
    <tableColumn id="4614" name="欄4601"/>
    <tableColumn id="4615" name="欄4602"/>
    <tableColumn id="4616" name="欄4603"/>
    <tableColumn id="4617" name="欄4604"/>
    <tableColumn id="4618" name="欄4605"/>
    <tableColumn id="4619" name="欄4606"/>
    <tableColumn id="4620" name="欄4607"/>
    <tableColumn id="4621" name="欄4608"/>
    <tableColumn id="4622" name="欄4609"/>
    <tableColumn id="4623" name="欄4610"/>
    <tableColumn id="4624" name="欄4611"/>
    <tableColumn id="4625" name="欄4612"/>
    <tableColumn id="4626" name="欄4613"/>
    <tableColumn id="4627" name="欄4614"/>
    <tableColumn id="4628" name="欄4615"/>
    <tableColumn id="4629" name="欄4616"/>
    <tableColumn id="4630" name="欄4617"/>
    <tableColumn id="4631" name="欄4618"/>
    <tableColumn id="4632" name="欄4619"/>
    <tableColumn id="4633" name="欄4620"/>
    <tableColumn id="4634" name="欄4621"/>
    <tableColumn id="4635" name="欄4622"/>
    <tableColumn id="4636" name="欄4623"/>
    <tableColumn id="4637" name="欄4624"/>
    <tableColumn id="4638" name="欄4625"/>
    <tableColumn id="4639" name="欄4626"/>
    <tableColumn id="4640" name="欄4627"/>
    <tableColumn id="4641" name="欄4628"/>
    <tableColumn id="4642" name="欄4629"/>
    <tableColumn id="4643" name="欄4630"/>
    <tableColumn id="4644" name="欄4631"/>
    <tableColumn id="4645" name="欄4632"/>
    <tableColumn id="4646" name="欄4633"/>
    <tableColumn id="4647" name="欄4634"/>
    <tableColumn id="4648" name="欄4635"/>
    <tableColumn id="4649" name="欄4636"/>
    <tableColumn id="4650" name="欄4637"/>
    <tableColumn id="4651" name="欄4638"/>
    <tableColumn id="4652" name="欄4639"/>
    <tableColumn id="4653" name="欄4640"/>
    <tableColumn id="4654" name="欄4641"/>
    <tableColumn id="4655" name="欄4642"/>
    <tableColumn id="4656" name="欄4643"/>
    <tableColumn id="4657" name="欄4644"/>
    <tableColumn id="4658" name="欄4645"/>
    <tableColumn id="4659" name="欄4646"/>
    <tableColumn id="4660" name="欄4647"/>
    <tableColumn id="4661" name="欄4648"/>
    <tableColumn id="4662" name="欄4649"/>
    <tableColumn id="4663" name="欄4650"/>
    <tableColumn id="4664" name="欄4651"/>
    <tableColumn id="4665" name="欄4652"/>
    <tableColumn id="4666" name="欄4653"/>
    <tableColumn id="4667" name="欄4654"/>
    <tableColumn id="4668" name="欄4655"/>
    <tableColumn id="4669" name="欄4656"/>
    <tableColumn id="4670" name="欄4657"/>
    <tableColumn id="4671" name="欄4658"/>
    <tableColumn id="4672" name="欄4659"/>
    <tableColumn id="4673" name="欄4660"/>
    <tableColumn id="4674" name="欄4661"/>
    <tableColumn id="4675" name="欄4662"/>
    <tableColumn id="4676" name="欄4663"/>
    <tableColumn id="4677" name="欄4664"/>
    <tableColumn id="4678" name="欄4665"/>
    <tableColumn id="4679" name="欄4666"/>
    <tableColumn id="4680" name="欄4667"/>
    <tableColumn id="4681" name="欄4668"/>
    <tableColumn id="4682" name="欄4669"/>
    <tableColumn id="4683" name="欄4670"/>
    <tableColumn id="4684" name="欄4671"/>
    <tableColumn id="4685" name="欄4672"/>
    <tableColumn id="4686" name="欄4673"/>
    <tableColumn id="4687" name="欄4674"/>
    <tableColumn id="4688" name="欄4675"/>
    <tableColumn id="4689" name="欄4676"/>
    <tableColumn id="4690" name="欄4677"/>
    <tableColumn id="4691" name="欄4678"/>
    <tableColumn id="4692" name="欄4679"/>
    <tableColumn id="4693" name="欄4680"/>
    <tableColumn id="4694" name="欄4681"/>
    <tableColumn id="4695" name="欄4682"/>
    <tableColumn id="4696" name="欄4683"/>
    <tableColumn id="4697" name="欄4684"/>
    <tableColumn id="4698" name="欄4685"/>
    <tableColumn id="4699" name="欄4686"/>
    <tableColumn id="4700" name="欄4687"/>
    <tableColumn id="4701" name="欄4688"/>
    <tableColumn id="4702" name="欄4689"/>
    <tableColumn id="4703" name="欄4690"/>
    <tableColumn id="4704" name="欄4691"/>
    <tableColumn id="4705" name="欄4692"/>
    <tableColumn id="4706" name="欄4693"/>
    <tableColumn id="4707" name="欄4694"/>
    <tableColumn id="4708" name="欄4695"/>
    <tableColumn id="4709" name="欄4696"/>
    <tableColumn id="4710" name="欄4697"/>
    <tableColumn id="4711" name="欄4698"/>
    <tableColumn id="4712" name="欄4699"/>
    <tableColumn id="4713" name="欄4700"/>
    <tableColumn id="4714" name="欄4701"/>
    <tableColumn id="4715" name="欄4702"/>
    <tableColumn id="4716" name="欄4703"/>
    <tableColumn id="4717" name="欄4704"/>
    <tableColumn id="4718" name="欄4705"/>
    <tableColumn id="4719" name="欄4706"/>
    <tableColumn id="4720" name="欄4707"/>
    <tableColumn id="4721" name="欄4708"/>
    <tableColumn id="4722" name="欄4709"/>
    <tableColumn id="4723" name="欄4710"/>
    <tableColumn id="4724" name="欄4711"/>
    <tableColumn id="4725" name="欄4712"/>
    <tableColumn id="4726" name="欄4713"/>
    <tableColumn id="4727" name="欄4714"/>
    <tableColumn id="4728" name="欄4715"/>
    <tableColumn id="4729" name="欄4716"/>
    <tableColumn id="4730" name="欄4717"/>
    <tableColumn id="4731" name="欄4718"/>
    <tableColumn id="4732" name="欄4719"/>
    <tableColumn id="4733" name="欄4720"/>
    <tableColumn id="4734" name="欄4721"/>
    <tableColumn id="4735" name="欄4722"/>
    <tableColumn id="4736" name="欄4723"/>
    <tableColumn id="4737" name="欄4724"/>
    <tableColumn id="4738" name="欄4725"/>
    <tableColumn id="4739" name="欄4726"/>
    <tableColumn id="4740" name="欄4727"/>
    <tableColumn id="4741" name="欄4728"/>
    <tableColumn id="4742" name="欄4729"/>
    <tableColumn id="4743" name="欄4730"/>
    <tableColumn id="4744" name="欄4731"/>
    <tableColumn id="4745" name="欄4732"/>
    <tableColumn id="4746" name="欄4733"/>
    <tableColumn id="4747" name="欄4734"/>
    <tableColumn id="4748" name="欄4735"/>
    <tableColumn id="4749" name="欄4736"/>
    <tableColumn id="4750" name="欄4737"/>
    <tableColumn id="4751" name="欄4738"/>
    <tableColumn id="4752" name="欄4739"/>
    <tableColumn id="4753" name="欄4740"/>
    <tableColumn id="4754" name="欄4741"/>
    <tableColumn id="4755" name="欄4742"/>
    <tableColumn id="4756" name="欄4743"/>
    <tableColumn id="4757" name="欄4744"/>
    <tableColumn id="4758" name="欄4745"/>
    <tableColumn id="4759" name="欄4746"/>
    <tableColumn id="4760" name="欄4747"/>
    <tableColumn id="4761" name="欄4748"/>
    <tableColumn id="4762" name="欄4749"/>
    <tableColumn id="4763" name="欄4750"/>
    <tableColumn id="4764" name="欄4751"/>
    <tableColumn id="4765" name="欄4752"/>
    <tableColumn id="4766" name="欄4753"/>
    <tableColumn id="4767" name="欄4754"/>
    <tableColumn id="4768" name="欄4755"/>
    <tableColumn id="4769" name="欄4756"/>
    <tableColumn id="4770" name="欄4757"/>
    <tableColumn id="4771" name="欄4758"/>
    <tableColumn id="4772" name="欄4759"/>
    <tableColumn id="4773" name="欄4760"/>
    <tableColumn id="4774" name="欄4761"/>
    <tableColumn id="4775" name="欄4762"/>
    <tableColumn id="4776" name="欄4763"/>
    <tableColumn id="4777" name="欄4764"/>
    <tableColumn id="4778" name="欄4765"/>
    <tableColumn id="4779" name="欄4766"/>
    <tableColumn id="4780" name="欄4767"/>
    <tableColumn id="4781" name="欄4768"/>
    <tableColumn id="4782" name="欄4769"/>
    <tableColumn id="4783" name="欄4770"/>
    <tableColumn id="4784" name="欄4771"/>
    <tableColumn id="4785" name="欄4772"/>
    <tableColumn id="4786" name="欄4773"/>
    <tableColumn id="4787" name="欄4774"/>
    <tableColumn id="4788" name="欄4775"/>
    <tableColumn id="4789" name="欄4776"/>
    <tableColumn id="4790" name="欄4777"/>
    <tableColumn id="4791" name="欄4778"/>
    <tableColumn id="4792" name="欄4779"/>
    <tableColumn id="4793" name="欄4780"/>
    <tableColumn id="4794" name="欄4781"/>
    <tableColumn id="4795" name="欄4782"/>
    <tableColumn id="4796" name="欄4783"/>
    <tableColumn id="4797" name="欄4784"/>
    <tableColumn id="4798" name="欄4785"/>
    <tableColumn id="4799" name="欄4786"/>
    <tableColumn id="4800" name="欄4787"/>
    <tableColumn id="4801" name="欄4788"/>
    <tableColumn id="4802" name="欄4789"/>
    <tableColumn id="4803" name="欄4790"/>
    <tableColumn id="4804" name="欄4791"/>
    <tableColumn id="4805" name="欄4792"/>
    <tableColumn id="4806" name="欄4793"/>
    <tableColumn id="4807" name="欄4794"/>
    <tableColumn id="4808" name="欄4795"/>
    <tableColumn id="4809" name="欄4796"/>
    <tableColumn id="4810" name="欄4797"/>
    <tableColumn id="4811" name="欄4798"/>
    <tableColumn id="4812" name="欄4799"/>
    <tableColumn id="4813" name="欄4800"/>
    <tableColumn id="4814" name="欄4801"/>
    <tableColumn id="4815" name="欄4802"/>
    <tableColumn id="4816" name="欄4803"/>
    <tableColumn id="4817" name="欄4804"/>
    <tableColumn id="4818" name="欄4805"/>
    <tableColumn id="4819" name="欄4806"/>
    <tableColumn id="4820" name="欄4807"/>
    <tableColumn id="4821" name="欄4808"/>
    <tableColumn id="4822" name="欄4809"/>
    <tableColumn id="4823" name="欄4810"/>
    <tableColumn id="4824" name="欄4811"/>
    <tableColumn id="4825" name="欄4812"/>
    <tableColumn id="4826" name="欄4813"/>
    <tableColumn id="4827" name="欄4814"/>
    <tableColumn id="4828" name="欄4815"/>
    <tableColumn id="4829" name="欄4816"/>
    <tableColumn id="4830" name="欄4817"/>
    <tableColumn id="4831" name="欄4818"/>
    <tableColumn id="4832" name="欄4819"/>
    <tableColumn id="4833" name="欄4820"/>
    <tableColumn id="4834" name="欄4821"/>
    <tableColumn id="4835" name="欄4822"/>
    <tableColumn id="4836" name="欄4823"/>
    <tableColumn id="4837" name="欄4824"/>
    <tableColumn id="4838" name="欄4825"/>
    <tableColumn id="4839" name="欄4826"/>
    <tableColumn id="4840" name="欄4827"/>
    <tableColumn id="4841" name="欄4828"/>
    <tableColumn id="4842" name="欄4829"/>
    <tableColumn id="4843" name="欄4830"/>
    <tableColumn id="4844" name="欄4831"/>
    <tableColumn id="4845" name="欄4832"/>
    <tableColumn id="4846" name="欄4833"/>
    <tableColumn id="4847" name="欄4834"/>
    <tableColumn id="4848" name="欄4835"/>
    <tableColumn id="4849" name="欄4836"/>
    <tableColumn id="4850" name="欄4837"/>
    <tableColumn id="4851" name="欄4838"/>
    <tableColumn id="4852" name="欄4839"/>
    <tableColumn id="4853" name="欄4840"/>
    <tableColumn id="4854" name="欄4841"/>
    <tableColumn id="4855" name="欄4842"/>
    <tableColumn id="4856" name="欄4843"/>
    <tableColumn id="4857" name="欄4844"/>
    <tableColumn id="4858" name="欄4845"/>
    <tableColumn id="4859" name="欄4846"/>
    <tableColumn id="4860" name="欄4847"/>
    <tableColumn id="4861" name="欄4848"/>
    <tableColumn id="4862" name="欄4849"/>
    <tableColumn id="4863" name="欄4850"/>
    <tableColumn id="4864" name="欄4851"/>
    <tableColumn id="4865" name="欄4852"/>
    <tableColumn id="4866" name="欄4853"/>
    <tableColumn id="4867" name="欄4854"/>
    <tableColumn id="4868" name="欄4855"/>
    <tableColumn id="4869" name="欄4856"/>
    <tableColumn id="4870" name="欄4857"/>
    <tableColumn id="4871" name="欄4858"/>
    <tableColumn id="4872" name="欄4859"/>
    <tableColumn id="4873" name="欄4860"/>
    <tableColumn id="4874" name="欄4861"/>
    <tableColumn id="4875" name="欄4862"/>
    <tableColumn id="4876" name="欄4863"/>
    <tableColumn id="4877" name="欄4864"/>
    <tableColumn id="4878" name="欄4865"/>
    <tableColumn id="4879" name="欄4866"/>
    <tableColumn id="4880" name="欄4867"/>
    <tableColumn id="4881" name="欄4868"/>
    <tableColumn id="4882" name="欄4869"/>
    <tableColumn id="4883" name="欄4870"/>
    <tableColumn id="4884" name="欄4871"/>
    <tableColumn id="4885" name="欄4872"/>
    <tableColumn id="4886" name="欄4873"/>
    <tableColumn id="4887" name="欄4874"/>
    <tableColumn id="4888" name="欄4875"/>
    <tableColumn id="4889" name="欄4876"/>
    <tableColumn id="4890" name="欄4877"/>
    <tableColumn id="4891" name="欄4878"/>
    <tableColumn id="4892" name="欄4879"/>
    <tableColumn id="4893" name="欄4880"/>
    <tableColumn id="4894" name="欄4881"/>
    <tableColumn id="4895" name="欄4882"/>
    <tableColumn id="4896" name="欄4883"/>
    <tableColumn id="4897" name="欄4884"/>
    <tableColumn id="4898" name="欄4885"/>
    <tableColumn id="4899" name="欄4886"/>
    <tableColumn id="4900" name="欄4887"/>
    <tableColumn id="4901" name="欄4888"/>
    <tableColumn id="4902" name="欄4889"/>
    <tableColumn id="4903" name="欄4890"/>
    <tableColumn id="4904" name="欄4891"/>
    <tableColumn id="4905" name="欄4892"/>
    <tableColumn id="4906" name="欄4893"/>
    <tableColumn id="4907" name="欄4894"/>
    <tableColumn id="4908" name="欄4895"/>
    <tableColumn id="4909" name="欄4896"/>
    <tableColumn id="4910" name="欄4897"/>
    <tableColumn id="4911" name="欄4898"/>
    <tableColumn id="4912" name="欄4899"/>
    <tableColumn id="4913" name="欄4900"/>
    <tableColumn id="4914" name="欄4901"/>
    <tableColumn id="4915" name="欄4902"/>
    <tableColumn id="4916" name="欄4903"/>
    <tableColumn id="4917" name="欄4904"/>
    <tableColumn id="4918" name="欄4905"/>
    <tableColumn id="4919" name="欄4906"/>
    <tableColumn id="4920" name="欄4907"/>
    <tableColumn id="4921" name="欄4908"/>
    <tableColumn id="4922" name="欄4909"/>
    <tableColumn id="4923" name="欄4910"/>
    <tableColumn id="4924" name="欄4911"/>
    <tableColumn id="4925" name="欄4912"/>
    <tableColumn id="4926" name="欄4913"/>
    <tableColumn id="4927" name="欄4914"/>
    <tableColumn id="4928" name="欄4915"/>
    <tableColumn id="4929" name="欄4916"/>
    <tableColumn id="4930" name="欄4917"/>
    <tableColumn id="4931" name="欄4918"/>
    <tableColumn id="4932" name="欄4919"/>
    <tableColumn id="4933" name="欄4920"/>
    <tableColumn id="4934" name="欄4921"/>
    <tableColumn id="4935" name="欄4922"/>
    <tableColumn id="4936" name="欄4923"/>
    <tableColumn id="4937" name="欄4924"/>
    <tableColumn id="4938" name="欄4925"/>
    <tableColumn id="4939" name="欄4926"/>
    <tableColumn id="4940" name="欄4927"/>
    <tableColumn id="4941" name="欄4928"/>
    <tableColumn id="4942" name="欄4929"/>
    <tableColumn id="4943" name="欄4930"/>
    <tableColumn id="4944" name="欄4931"/>
    <tableColumn id="4945" name="欄4932"/>
    <tableColumn id="4946" name="欄4933"/>
    <tableColumn id="4947" name="欄4934"/>
    <tableColumn id="4948" name="欄4935"/>
    <tableColumn id="4949" name="欄4936"/>
    <tableColumn id="4950" name="欄4937"/>
    <tableColumn id="4951" name="欄4938"/>
    <tableColumn id="4952" name="欄4939"/>
    <tableColumn id="4953" name="欄4940"/>
    <tableColumn id="4954" name="欄4941"/>
    <tableColumn id="4955" name="欄4942"/>
    <tableColumn id="4956" name="欄4943"/>
    <tableColumn id="4957" name="欄4944"/>
    <tableColumn id="4958" name="欄4945"/>
    <tableColumn id="4959" name="欄4946"/>
    <tableColumn id="4960" name="欄4947"/>
    <tableColumn id="4961" name="欄4948"/>
    <tableColumn id="4962" name="欄4949"/>
    <tableColumn id="4963" name="欄4950"/>
    <tableColumn id="4964" name="欄4951"/>
    <tableColumn id="4965" name="欄4952"/>
    <tableColumn id="4966" name="欄4953"/>
    <tableColumn id="4967" name="欄4954"/>
    <tableColumn id="4968" name="欄4955"/>
    <tableColumn id="4969" name="欄4956"/>
    <tableColumn id="4970" name="欄4957"/>
    <tableColumn id="4971" name="欄4958"/>
    <tableColumn id="4972" name="欄4959"/>
    <tableColumn id="4973" name="欄4960"/>
    <tableColumn id="4974" name="欄4961"/>
    <tableColumn id="4975" name="欄4962"/>
    <tableColumn id="4976" name="欄4963"/>
    <tableColumn id="4977" name="欄4964"/>
    <tableColumn id="4978" name="欄4965"/>
    <tableColumn id="4979" name="欄4966"/>
    <tableColumn id="4980" name="欄4967"/>
    <tableColumn id="4981" name="欄4968"/>
    <tableColumn id="4982" name="欄4969"/>
    <tableColumn id="4983" name="欄4970"/>
    <tableColumn id="4984" name="欄4971"/>
    <tableColumn id="4985" name="欄4972"/>
    <tableColumn id="4986" name="欄4973"/>
    <tableColumn id="4987" name="欄4974"/>
    <tableColumn id="4988" name="欄4975"/>
    <tableColumn id="4989" name="欄4976"/>
    <tableColumn id="4990" name="欄4977"/>
    <tableColumn id="4991" name="欄4978"/>
    <tableColumn id="4992" name="欄4979"/>
    <tableColumn id="4993" name="欄4980"/>
    <tableColumn id="4994" name="欄4981"/>
    <tableColumn id="4995" name="欄4982"/>
    <tableColumn id="4996" name="欄4983"/>
    <tableColumn id="4997" name="欄4984"/>
    <tableColumn id="4998" name="欄4985"/>
    <tableColumn id="4999" name="欄4986"/>
    <tableColumn id="5000" name="欄4987"/>
    <tableColumn id="5001" name="欄4988"/>
    <tableColumn id="5002" name="欄4989"/>
    <tableColumn id="5003" name="欄4990"/>
    <tableColumn id="5004" name="欄4991"/>
    <tableColumn id="5005" name="欄4992"/>
    <tableColumn id="5006" name="欄4993"/>
    <tableColumn id="5007" name="欄4994"/>
    <tableColumn id="5008" name="欄4995"/>
    <tableColumn id="5009" name="欄4996"/>
    <tableColumn id="5010" name="欄4997"/>
    <tableColumn id="5011" name="欄4998"/>
    <tableColumn id="5012" name="欄4999"/>
    <tableColumn id="5013" name="欄5000"/>
    <tableColumn id="5014" name="欄5001"/>
    <tableColumn id="5015" name="欄5002"/>
    <tableColumn id="5016" name="欄5003"/>
    <tableColumn id="5017" name="欄5004"/>
    <tableColumn id="5018" name="欄5005"/>
    <tableColumn id="5019" name="欄5006"/>
    <tableColumn id="5020" name="欄5007"/>
    <tableColumn id="5021" name="欄5008"/>
    <tableColumn id="5022" name="欄5009"/>
    <tableColumn id="5023" name="欄5010"/>
    <tableColumn id="5024" name="欄5011"/>
    <tableColumn id="5025" name="欄5012"/>
    <tableColumn id="5026" name="欄5013"/>
    <tableColumn id="5027" name="欄5014"/>
    <tableColumn id="5028" name="欄5015"/>
    <tableColumn id="5029" name="欄5016"/>
    <tableColumn id="5030" name="欄5017"/>
    <tableColumn id="5031" name="欄5018"/>
    <tableColumn id="5032" name="欄5019"/>
    <tableColumn id="5033" name="欄5020"/>
    <tableColumn id="5034" name="欄5021"/>
    <tableColumn id="5035" name="欄5022"/>
    <tableColumn id="5036" name="欄5023"/>
    <tableColumn id="5037" name="欄5024"/>
    <tableColumn id="5038" name="欄5025"/>
    <tableColumn id="5039" name="欄5026"/>
    <tableColumn id="5040" name="欄5027"/>
    <tableColumn id="5041" name="欄5028"/>
    <tableColumn id="5042" name="欄5029"/>
    <tableColumn id="5043" name="欄5030"/>
    <tableColumn id="5044" name="欄5031"/>
    <tableColumn id="5045" name="欄5032"/>
    <tableColumn id="5046" name="欄5033"/>
    <tableColumn id="5047" name="欄5034"/>
    <tableColumn id="5048" name="欄5035"/>
    <tableColumn id="5049" name="欄5036"/>
    <tableColumn id="5050" name="欄5037"/>
    <tableColumn id="5051" name="欄5038"/>
    <tableColumn id="5052" name="欄5039"/>
    <tableColumn id="5053" name="欄5040"/>
    <tableColumn id="5054" name="欄5041"/>
    <tableColumn id="5055" name="欄5042"/>
    <tableColumn id="5056" name="欄5043"/>
    <tableColumn id="5057" name="欄5044"/>
    <tableColumn id="5058" name="欄5045"/>
    <tableColumn id="5059" name="欄5046"/>
    <tableColumn id="5060" name="欄5047"/>
    <tableColumn id="5061" name="欄5048"/>
    <tableColumn id="5062" name="欄5049"/>
    <tableColumn id="5063" name="欄5050"/>
    <tableColumn id="5064" name="欄5051"/>
    <tableColumn id="5065" name="欄5052"/>
    <tableColumn id="5066" name="欄5053"/>
    <tableColumn id="5067" name="欄5054"/>
    <tableColumn id="5068" name="欄5055"/>
    <tableColumn id="5069" name="欄5056"/>
    <tableColumn id="5070" name="欄5057"/>
    <tableColumn id="5071" name="欄5058"/>
    <tableColumn id="5072" name="欄5059"/>
    <tableColumn id="5073" name="欄5060"/>
    <tableColumn id="5074" name="欄5061"/>
    <tableColumn id="5075" name="欄5062"/>
    <tableColumn id="5076" name="欄5063"/>
    <tableColumn id="5077" name="欄5064"/>
    <tableColumn id="5078" name="欄5065"/>
    <tableColumn id="5079" name="欄5066"/>
    <tableColumn id="5080" name="欄5067"/>
    <tableColumn id="5081" name="欄5068"/>
    <tableColumn id="5082" name="欄5069"/>
    <tableColumn id="5083" name="欄5070"/>
    <tableColumn id="5084" name="欄5071"/>
    <tableColumn id="5085" name="欄5072"/>
    <tableColumn id="5086" name="欄5073"/>
    <tableColumn id="5087" name="欄5074"/>
    <tableColumn id="5088" name="欄5075"/>
    <tableColumn id="5089" name="欄5076"/>
    <tableColumn id="5090" name="欄5077"/>
    <tableColumn id="5091" name="欄5078"/>
    <tableColumn id="5092" name="欄5079"/>
    <tableColumn id="5093" name="欄5080"/>
    <tableColumn id="5094" name="欄5081"/>
    <tableColumn id="5095" name="欄5082"/>
    <tableColumn id="5096" name="欄5083"/>
    <tableColumn id="5097" name="欄5084"/>
    <tableColumn id="5098" name="欄5085"/>
    <tableColumn id="5099" name="欄5086"/>
    <tableColumn id="5100" name="欄5087"/>
    <tableColumn id="5101" name="欄5088"/>
    <tableColumn id="5102" name="欄5089"/>
    <tableColumn id="5103" name="欄5090"/>
    <tableColumn id="5104" name="欄5091"/>
    <tableColumn id="5105" name="欄5092"/>
    <tableColumn id="5106" name="欄5093"/>
    <tableColumn id="5107" name="欄5094"/>
    <tableColumn id="5108" name="欄5095"/>
    <tableColumn id="5109" name="欄5096"/>
    <tableColumn id="5110" name="欄5097"/>
    <tableColumn id="5111" name="欄5098"/>
    <tableColumn id="5112" name="欄5099"/>
    <tableColumn id="5113" name="欄5100"/>
    <tableColumn id="5114" name="欄5101"/>
    <tableColumn id="5115" name="欄5102"/>
    <tableColumn id="5116" name="欄5103"/>
    <tableColumn id="5117" name="欄5104"/>
    <tableColumn id="5118" name="欄5105"/>
    <tableColumn id="5119" name="欄5106"/>
    <tableColumn id="5120" name="欄5107"/>
    <tableColumn id="5121" name="欄5108"/>
    <tableColumn id="5122" name="欄5109"/>
    <tableColumn id="5123" name="欄5110"/>
    <tableColumn id="5124" name="欄5111"/>
    <tableColumn id="5125" name="欄5112"/>
    <tableColumn id="5126" name="欄5113"/>
    <tableColumn id="5127" name="欄5114"/>
    <tableColumn id="5128" name="欄5115"/>
    <tableColumn id="5129" name="欄5116"/>
    <tableColumn id="5130" name="欄5117"/>
    <tableColumn id="5131" name="欄5118"/>
    <tableColumn id="5132" name="欄5119"/>
    <tableColumn id="5133" name="欄5120"/>
    <tableColumn id="5134" name="欄5121"/>
    <tableColumn id="5135" name="欄5122"/>
    <tableColumn id="5136" name="欄5123"/>
    <tableColumn id="5137" name="欄5124"/>
    <tableColumn id="5138" name="欄5125"/>
    <tableColumn id="5139" name="欄5126"/>
    <tableColumn id="5140" name="欄5127"/>
    <tableColumn id="5141" name="欄5128"/>
    <tableColumn id="5142" name="欄5129"/>
    <tableColumn id="5143" name="欄5130"/>
    <tableColumn id="5144" name="欄5131"/>
    <tableColumn id="5145" name="欄5132"/>
    <tableColumn id="5146" name="欄5133"/>
    <tableColumn id="5147" name="欄5134"/>
    <tableColumn id="5148" name="欄5135"/>
    <tableColumn id="5149" name="欄5136"/>
    <tableColumn id="5150" name="欄5137"/>
    <tableColumn id="5151" name="欄5138"/>
    <tableColumn id="5152" name="欄5139"/>
    <tableColumn id="5153" name="欄5140"/>
    <tableColumn id="5154" name="欄5141"/>
    <tableColumn id="5155" name="欄5142"/>
    <tableColumn id="5156" name="欄5143"/>
    <tableColumn id="5157" name="欄5144"/>
    <tableColumn id="5158" name="欄5145"/>
    <tableColumn id="5159" name="欄5146"/>
    <tableColumn id="5160" name="欄5147"/>
    <tableColumn id="5161" name="欄5148"/>
    <tableColumn id="5162" name="欄5149"/>
    <tableColumn id="5163" name="欄5150"/>
    <tableColumn id="5164" name="欄5151"/>
    <tableColumn id="5165" name="欄5152"/>
    <tableColumn id="5166" name="欄5153"/>
    <tableColumn id="5167" name="欄5154"/>
    <tableColumn id="5168" name="欄5155"/>
    <tableColumn id="5169" name="欄5156"/>
    <tableColumn id="5170" name="欄5157"/>
    <tableColumn id="5171" name="欄5158"/>
    <tableColumn id="5172" name="欄5159"/>
    <tableColumn id="5173" name="欄5160"/>
    <tableColumn id="5174" name="欄5161"/>
    <tableColumn id="5175" name="欄5162"/>
    <tableColumn id="5176" name="欄5163"/>
    <tableColumn id="5177" name="欄5164"/>
    <tableColumn id="5178" name="欄5165"/>
    <tableColumn id="5179" name="欄5166"/>
    <tableColumn id="5180" name="欄5167"/>
    <tableColumn id="5181" name="欄5168"/>
    <tableColumn id="5182" name="欄5169"/>
    <tableColumn id="5183" name="欄5170"/>
    <tableColumn id="5184" name="欄5171"/>
    <tableColumn id="5185" name="欄5172"/>
    <tableColumn id="5186" name="欄5173"/>
    <tableColumn id="5187" name="欄5174"/>
    <tableColumn id="5188" name="欄5175"/>
    <tableColumn id="5189" name="欄5176"/>
    <tableColumn id="5190" name="欄5177"/>
    <tableColumn id="5191" name="欄5178"/>
    <tableColumn id="5192" name="欄5179"/>
    <tableColumn id="5193" name="欄5180"/>
    <tableColumn id="5194" name="欄5181"/>
    <tableColumn id="5195" name="欄5182"/>
    <tableColumn id="5196" name="欄5183"/>
    <tableColumn id="5197" name="欄5184"/>
    <tableColumn id="5198" name="欄5185"/>
    <tableColumn id="5199" name="欄5186"/>
    <tableColumn id="5200" name="欄5187"/>
    <tableColumn id="5201" name="欄5188"/>
    <tableColumn id="5202" name="欄5189"/>
    <tableColumn id="5203" name="欄5190"/>
    <tableColumn id="5204" name="欄5191"/>
    <tableColumn id="5205" name="欄5192"/>
    <tableColumn id="5206" name="欄5193"/>
    <tableColumn id="5207" name="欄5194"/>
    <tableColumn id="5208" name="欄5195"/>
    <tableColumn id="5209" name="欄5196"/>
    <tableColumn id="5210" name="欄5197"/>
    <tableColumn id="5211" name="欄5198"/>
    <tableColumn id="5212" name="欄5199"/>
    <tableColumn id="5213" name="欄5200"/>
    <tableColumn id="5214" name="欄5201"/>
    <tableColumn id="5215" name="欄5202"/>
    <tableColumn id="5216" name="欄5203"/>
    <tableColumn id="5217" name="欄5204"/>
    <tableColumn id="5218" name="欄5205"/>
    <tableColumn id="5219" name="欄5206"/>
    <tableColumn id="5220" name="欄5207"/>
    <tableColumn id="5221" name="欄5208"/>
    <tableColumn id="5222" name="欄5209"/>
    <tableColumn id="5223" name="欄5210"/>
    <tableColumn id="5224" name="欄5211"/>
    <tableColumn id="5225" name="欄5212"/>
    <tableColumn id="5226" name="欄5213"/>
    <tableColumn id="5227" name="欄5214"/>
    <tableColumn id="5228" name="欄5215"/>
    <tableColumn id="5229" name="欄5216"/>
    <tableColumn id="5230" name="欄5217"/>
    <tableColumn id="5231" name="欄5218"/>
    <tableColumn id="5232" name="欄5219"/>
    <tableColumn id="5233" name="欄5220"/>
    <tableColumn id="5234" name="欄5221"/>
    <tableColumn id="5235" name="欄5222"/>
    <tableColumn id="5236" name="欄5223"/>
    <tableColumn id="5237" name="欄5224"/>
    <tableColumn id="5238" name="欄5225"/>
    <tableColumn id="5239" name="欄5226"/>
    <tableColumn id="5240" name="欄5227"/>
    <tableColumn id="5241" name="欄5228"/>
    <tableColumn id="5242" name="欄5229"/>
    <tableColumn id="5243" name="欄5230"/>
    <tableColumn id="5244" name="欄5231"/>
    <tableColumn id="5245" name="欄5232"/>
    <tableColumn id="5246" name="欄5233"/>
    <tableColumn id="5247" name="欄5234"/>
    <tableColumn id="5248" name="欄5235"/>
    <tableColumn id="5249" name="欄5236"/>
    <tableColumn id="5250" name="欄5237"/>
    <tableColumn id="5251" name="欄5238"/>
    <tableColumn id="5252" name="欄5239"/>
    <tableColumn id="5253" name="欄5240"/>
    <tableColumn id="5254" name="欄5241"/>
    <tableColumn id="5255" name="欄5242"/>
    <tableColumn id="5256" name="欄5243"/>
    <tableColumn id="5257" name="欄5244"/>
    <tableColumn id="5258" name="欄5245"/>
    <tableColumn id="5259" name="欄5246"/>
    <tableColumn id="5260" name="欄5247"/>
    <tableColumn id="5261" name="欄5248"/>
    <tableColumn id="5262" name="欄5249"/>
    <tableColumn id="5263" name="欄5250"/>
    <tableColumn id="5264" name="欄5251"/>
    <tableColumn id="5265" name="欄5252"/>
    <tableColumn id="5266" name="欄5253"/>
    <tableColumn id="5267" name="欄5254"/>
    <tableColumn id="5268" name="欄5255"/>
    <tableColumn id="5269" name="欄5256"/>
    <tableColumn id="5270" name="欄5257"/>
    <tableColumn id="5271" name="欄5258"/>
    <tableColumn id="5272" name="欄5259"/>
    <tableColumn id="5273" name="欄5260"/>
    <tableColumn id="5274" name="欄5261"/>
    <tableColumn id="5275" name="欄5262"/>
    <tableColumn id="5276" name="欄5263"/>
    <tableColumn id="5277" name="欄5264"/>
    <tableColumn id="5278" name="欄5265"/>
    <tableColumn id="5279" name="欄5266"/>
    <tableColumn id="5280" name="欄5267"/>
    <tableColumn id="5281" name="欄5268"/>
    <tableColumn id="5282" name="欄5269"/>
    <tableColumn id="5283" name="欄5270"/>
    <tableColumn id="5284" name="欄5271"/>
    <tableColumn id="5285" name="欄5272"/>
    <tableColumn id="5286" name="欄5273"/>
    <tableColumn id="5287" name="欄5274"/>
    <tableColumn id="5288" name="欄5275"/>
    <tableColumn id="5289" name="欄5276"/>
    <tableColumn id="5290" name="欄5277"/>
    <tableColumn id="5291" name="欄5278"/>
    <tableColumn id="5292" name="欄5279"/>
    <tableColumn id="5293" name="欄5280"/>
    <tableColumn id="5294" name="欄5281"/>
    <tableColumn id="5295" name="欄5282"/>
    <tableColumn id="5296" name="欄5283"/>
    <tableColumn id="5297" name="欄5284"/>
    <tableColumn id="5298" name="欄5285"/>
    <tableColumn id="5299" name="欄5286"/>
    <tableColumn id="5300" name="欄5287"/>
    <tableColumn id="5301" name="欄5288"/>
    <tableColumn id="5302" name="欄5289"/>
    <tableColumn id="5303" name="欄5290"/>
    <tableColumn id="5304" name="欄5291"/>
    <tableColumn id="5305" name="欄5292"/>
    <tableColumn id="5306" name="欄5293"/>
    <tableColumn id="5307" name="欄5294"/>
    <tableColumn id="5308" name="欄5295"/>
    <tableColumn id="5309" name="欄5296"/>
    <tableColumn id="5310" name="欄5297"/>
    <tableColumn id="5311" name="欄5298"/>
    <tableColumn id="5312" name="欄5299"/>
    <tableColumn id="5313" name="欄5300"/>
    <tableColumn id="5314" name="欄5301"/>
    <tableColumn id="5315" name="欄5302"/>
    <tableColumn id="5316" name="欄5303"/>
    <tableColumn id="5317" name="欄5304"/>
    <tableColumn id="5318" name="欄5305"/>
    <tableColumn id="5319" name="欄5306"/>
    <tableColumn id="5320" name="欄5307"/>
    <tableColumn id="5321" name="欄5308"/>
    <tableColumn id="5322" name="欄5309"/>
    <tableColumn id="5323" name="欄5310"/>
    <tableColumn id="5324" name="欄5311"/>
    <tableColumn id="5325" name="欄5312"/>
    <tableColumn id="5326" name="欄5313"/>
    <tableColumn id="5327" name="欄5314"/>
    <tableColumn id="5328" name="欄5315"/>
    <tableColumn id="5329" name="欄5316"/>
    <tableColumn id="5330" name="欄5317"/>
    <tableColumn id="5331" name="欄5318"/>
    <tableColumn id="5332" name="欄5319"/>
    <tableColumn id="5333" name="欄5320"/>
    <tableColumn id="5334" name="欄5321"/>
    <tableColumn id="5335" name="欄5322"/>
    <tableColumn id="5336" name="欄5323"/>
    <tableColumn id="5337" name="欄5324"/>
    <tableColumn id="5338" name="欄5325"/>
    <tableColumn id="5339" name="欄5326"/>
    <tableColumn id="5340" name="欄5327"/>
    <tableColumn id="5341" name="欄5328"/>
    <tableColumn id="5342" name="欄5329"/>
    <tableColumn id="5343" name="欄5330"/>
    <tableColumn id="5344" name="欄5331"/>
    <tableColumn id="5345" name="欄5332"/>
    <tableColumn id="5346" name="欄5333"/>
    <tableColumn id="5347" name="欄5334"/>
    <tableColumn id="5348" name="欄5335"/>
    <tableColumn id="5349" name="欄5336"/>
    <tableColumn id="5350" name="欄5337"/>
    <tableColumn id="5351" name="欄5338"/>
    <tableColumn id="5352" name="欄5339"/>
    <tableColumn id="5353" name="欄5340"/>
    <tableColumn id="5354" name="欄5341"/>
    <tableColumn id="5355" name="欄5342"/>
    <tableColumn id="5356" name="欄5343"/>
    <tableColumn id="5357" name="欄5344"/>
    <tableColumn id="5358" name="欄5345"/>
    <tableColumn id="5359" name="欄5346"/>
    <tableColumn id="5360" name="欄5347"/>
    <tableColumn id="5361" name="欄5348"/>
    <tableColumn id="5362" name="欄5349"/>
    <tableColumn id="5363" name="欄5350"/>
    <tableColumn id="5364" name="欄5351"/>
    <tableColumn id="5365" name="欄5352"/>
    <tableColumn id="5366" name="欄5353"/>
    <tableColumn id="5367" name="欄5354"/>
    <tableColumn id="5368" name="欄5355"/>
    <tableColumn id="5369" name="欄5356"/>
    <tableColumn id="5370" name="欄5357"/>
    <tableColumn id="5371" name="欄5358"/>
    <tableColumn id="5372" name="欄5359"/>
    <tableColumn id="5373" name="欄5360"/>
    <tableColumn id="5374" name="欄5361"/>
    <tableColumn id="5375" name="欄5362"/>
    <tableColumn id="5376" name="欄5363"/>
    <tableColumn id="5377" name="欄5364"/>
    <tableColumn id="5378" name="欄5365"/>
    <tableColumn id="5379" name="欄5366"/>
    <tableColumn id="5380" name="欄5367"/>
    <tableColumn id="5381" name="欄5368"/>
    <tableColumn id="5382" name="欄5369"/>
    <tableColumn id="5383" name="欄5370"/>
    <tableColumn id="5384" name="欄5371"/>
    <tableColumn id="5385" name="欄5372"/>
    <tableColumn id="5386" name="欄5373"/>
    <tableColumn id="5387" name="欄5374"/>
    <tableColumn id="5388" name="欄5375"/>
    <tableColumn id="5389" name="欄5376"/>
    <tableColumn id="5390" name="欄5377"/>
    <tableColumn id="5391" name="欄5378"/>
    <tableColumn id="5392" name="欄5379"/>
    <tableColumn id="5393" name="欄5380"/>
    <tableColumn id="5394" name="欄5381"/>
    <tableColumn id="5395" name="欄5382"/>
    <tableColumn id="5396" name="欄5383"/>
    <tableColumn id="5397" name="欄5384"/>
    <tableColumn id="5398" name="欄5385"/>
    <tableColumn id="5399" name="欄5386"/>
    <tableColumn id="5400" name="欄5387"/>
    <tableColumn id="5401" name="欄5388"/>
    <tableColumn id="5402" name="欄5389"/>
    <tableColumn id="5403" name="欄5390"/>
    <tableColumn id="5404" name="欄5391"/>
    <tableColumn id="5405" name="欄5392"/>
    <tableColumn id="5406" name="欄5393"/>
    <tableColumn id="5407" name="欄5394"/>
    <tableColumn id="5408" name="欄5395"/>
    <tableColumn id="5409" name="欄5396"/>
    <tableColumn id="5410" name="欄5397"/>
    <tableColumn id="5411" name="欄5398"/>
    <tableColumn id="5412" name="欄5399"/>
    <tableColumn id="5413" name="欄5400"/>
    <tableColumn id="5414" name="欄5401"/>
    <tableColumn id="5415" name="欄5402"/>
    <tableColumn id="5416" name="欄5403"/>
    <tableColumn id="5417" name="欄5404"/>
    <tableColumn id="5418" name="欄5405"/>
    <tableColumn id="5419" name="欄5406"/>
    <tableColumn id="5420" name="欄5407"/>
    <tableColumn id="5421" name="欄5408"/>
    <tableColumn id="5422" name="欄5409"/>
    <tableColumn id="5423" name="欄5410"/>
    <tableColumn id="5424" name="欄5411"/>
    <tableColumn id="5425" name="欄5412"/>
    <tableColumn id="5426" name="欄5413"/>
    <tableColumn id="5427" name="欄5414"/>
    <tableColumn id="5428" name="欄5415"/>
    <tableColumn id="5429" name="欄5416"/>
    <tableColumn id="5430" name="欄5417"/>
    <tableColumn id="5431" name="欄5418"/>
    <tableColumn id="5432" name="欄5419"/>
    <tableColumn id="5433" name="欄5420"/>
    <tableColumn id="5434" name="欄5421"/>
    <tableColumn id="5435" name="欄5422"/>
    <tableColumn id="5436" name="欄5423"/>
    <tableColumn id="5437" name="欄5424"/>
    <tableColumn id="5438" name="欄5425"/>
    <tableColumn id="5439" name="欄5426"/>
    <tableColumn id="5440" name="欄5427"/>
    <tableColumn id="5441" name="欄5428"/>
    <tableColumn id="5442" name="欄5429"/>
    <tableColumn id="5443" name="欄5430"/>
    <tableColumn id="5444" name="欄5431"/>
    <tableColumn id="5445" name="欄5432"/>
    <tableColumn id="5446" name="欄5433"/>
    <tableColumn id="5447" name="欄5434"/>
    <tableColumn id="5448" name="欄5435"/>
    <tableColumn id="5449" name="欄5436"/>
    <tableColumn id="5450" name="欄5437"/>
    <tableColumn id="5451" name="欄5438"/>
    <tableColumn id="5452" name="欄5439"/>
    <tableColumn id="5453" name="欄5440"/>
    <tableColumn id="5454" name="欄5441"/>
    <tableColumn id="5455" name="欄5442"/>
    <tableColumn id="5456" name="欄5443"/>
    <tableColumn id="5457" name="欄5444"/>
    <tableColumn id="5458" name="欄5445"/>
    <tableColumn id="5459" name="欄5446"/>
    <tableColumn id="5460" name="欄5447"/>
    <tableColumn id="5461" name="欄5448"/>
    <tableColumn id="5462" name="欄5449"/>
    <tableColumn id="5463" name="欄5450"/>
    <tableColumn id="5464" name="欄5451"/>
    <tableColumn id="5465" name="欄5452"/>
    <tableColumn id="5466" name="欄5453"/>
    <tableColumn id="5467" name="欄5454"/>
    <tableColumn id="5468" name="欄5455"/>
    <tableColumn id="5469" name="欄5456"/>
    <tableColumn id="5470" name="欄5457"/>
    <tableColumn id="5471" name="欄5458"/>
    <tableColumn id="5472" name="欄5459"/>
    <tableColumn id="5473" name="欄5460"/>
    <tableColumn id="5474" name="欄5461"/>
    <tableColumn id="5475" name="欄5462"/>
    <tableColumn id="5476" name="欄5463"/>
    <tableColumn id="5477" name="欄5464"/>
    <tableColumn id="5478" name="欄5465"/>
    <tableColumn id="5479" name="欄5466"/>
    <tableColumn id="5480" name="欄5467"/>
    <tableColumn id="5481" name="欄5468"/>
    <tableColumn id="5482" name="欄5469"/>
    <tableColumn id="5483" name="欄5470"/>
    <tableColumn id="5484" name="欄5471"/>
    <tableColumn id="5485" name="欄5472"/>
    <tableColumn id="5486" name="欄5473"/>
    <tableColumn id="5487" name="欄5474"/>
    <tableColumn id="5488" name="欄5475"/>
    <tableColumn id="5489" name="欄5476"/>
    <tableColumn id="5490" name="欄5477"/>
    <tableColumn id="5491" name="欄5478"/>
    <tableColumn id="5492" name="欄5479"/>
    <tableColumn id="5493" name="欄5480"/>
    <tableColumn id="5494" name="欄5481"/>
    <tableColumn id="5495" name="欄5482"/>
    <tableColumn id="5496" name="欄5483"/>
    <tableColumn id="5497" name="欄5484"/>
    <tableColumn id="5498" name="欄5485"/>
    <tableColumn id="5499" name="欄5486"/>
    <tableColumn id="5500" name="欄5487"/>
    <tableColumn id="5501" name="欄5488"/>
    <tableColumn id="5502" name="欄5489"/>
    <tableColumn id="5503" name="欄5490"/>
    <tableColumn id="5504" name="欄5491"/>
    <tableColumn id="5505" name="欄5492"/>
    <tableColumn id="5506" name="欄5493"/>
    <tableColumn id="5507" name="欄5494"/>
    <tableColumn id="5508" name="欄5495"/>
    <tableColumn id="5509" name="欄5496"/>
    <tableColumn id="5510" name="欄5497"/>
    <tableColumn id="5511" name="欄5498"/>
    <tableColumn id="5512" name="欄5499"/>
    <tableColumn id="5513" name="欄5500"/>
    <tableColumn id="5514" name="欄5501"/>
    <tableColumn id="5515" name="欄5502"/>
    <tableColumn id="5516" name="欄5503"/>
    <tableColumn id="5517" name="欄5504"/>
    <tableColumn id="5518" name="欄5505"/>
    <tableColumn id="5519" name="欄5506"/>
    <tableColumn id="5520" name="欄5507"/>
    <tableColumn id="5521" name="欄5508"/>
    <tableColumn id="5522" name="欄5509"/>
    <tableColumn id="5523" name="欄5510"/>
    <tableColumn id="5524" name="欄5511"/>
    <tableColumn id="5525" name="欄5512"/>
    <tableColumn id="5526" name="欄5513"/>
    <tableColumn id="5527" name="欄5514"/>
    <tableColumn id="5528" name="欄5515"/>
    <tableColumn id="5529" name="欄5516"/>
    <tableColumn id="5530" name="欄5517"/>
    <tableColumn id="5531" name="欄5518"/>
    <tableColumn id="5532" name="欄5519"/>
    <tableColumn id="5533" name="欄5520"/>
    <tableColumn id="5534" name="欄5521"/>
    <tableColumn id="5535" name="欄5522"/>
    <tableColumn id="5536" name="欄5523"/>
    <tableColumn id="5537" name="欄5524"/>
    <tableColumn id="5538" name="欄5525"/>
    <tableColumn id="5539" name="欄5526"/>
    <tableColumn id="5540" name="欄5527"/>
    <tableColumn id="5541" name="欄5528"/>
    <tableColumn id="5542" name="欄5529"/>
    <tableColumn id="5543" name="欄5530"/>
    <tableColumn id="5544" name="欄5531"/>
    <tableColumn id="5545" name="欄5532"/>
    <tableColumn id="5546" name="欄5533"/>
    <tableColumn id="5547" name="欄5534"/>
    <tableColumn id="5548" name="欄5535"/>
    <tableColumn id="5549" name="欄5536"/>
    <tableColumn id="5550" name="欄5537"/>
    <tableColumn id="5551" name="欄5538"/>
    <tableColumn id="5552" name="欄5539"/>
    <tableColumn id="5553" name="欄5540"/>
    <tableColumn id="5554" name="欄5541"/>
    <tableColumn id="5555" name="欄5542"/>
    <tableColumn id="5556" name="欄5543"/>
    <tableColumn id="5557" name="欄5544"/>
    <tableColumn id="5558" name="欄5545"/>
    <tableColumn id="5559" name="欄5546"/>
    <tableColumn id="5560" name="欄5547"/>
    <tableColumn id="5561" name="欄5548"/>
    <tableColumn id="5562" name="欄5549"/>
    <tableColumn id="5563" name="欄5550"/>
    <tableColumn id="5564" name="欄5551"/>
    <tableColumn id="5565" name="欄5552"/>
    <tableColumn id="5566" name="欄5553"/>
    <tableColumn id="5567" name="欄5554"/>
    <tableColumn id="5568" name="欄5555"/>
    <tableColumn id="5569" name="欄5556"/>
    <tableColumn id="5570" name="欄5557"/>
    <tableColumn id="5571" name="欄5558"/>
    <tableColumn id="5572" name="欄5559"/>
    <tableColumn id="5573" name="欄5560"/>
    <tableColumn id="5574" name="欄5561"/>
    <tableColumn id="5575" name="欄5562"/>
    <tableColumn id="5576" name="欄5563"/>
    <tableColumn id="5577" name="欄5564"/>
    <tableColumn id="5578" name="欄5565"/>
    <tableColumn id="5579" name="欄5566"/>
    <tableColumn id="5580" name="欄5567"/>
    <tableColumn id="5581" name="欄5568"/>
    <tableColumn id="5582" name="欄5569"/>
    <tableColumn id="5583" name="欄5570"/>
    <tableColumn id="5584" name="欄5571"/>
    <tableColumn id="5585" name="欄5572"/>
    <tableColumn id="5586" name="欄5573"/>
    <tableColumn id="5587" name="欄5574"/>
    <tableColumn id="5588" name="欄5575"/>
    <tableColumn id="5589" name="欄5576"/>
    <tableColumn id="5590" name="欄5577"/>
    <tableColumn id="5591" name="欄5578"/>
    <tableColumn id="5592" name="欄5579"/>
    <tableColumn id="5593" name="欄5580"/>
    <tableColumn id="5594" name="欄5581"/>
    <tableColumn id="5595" name="欄5582"/>
    <tableColumn id="5596" name="欄5583"/>
    <tableColumn id="5597" name="欄5584"/>
    <tableColumn id="5598" name="欄5585"/>
    <tableColumn id="5599" name="欄5586"/>
    <tableColumn id="5600" name="欄5587"/>
    <tableColumn id="5601" name="欄5588"/>
    <tableColumn id="5602" name="欄5589"/>
    <tableColumn id="5603" name="欄5590"/>
    <tableColumn id="5604" name="欄5591"/>
    <tableColumn id="5605" name="欄5592"/>
    <tableColumn id="5606" name="欄5593"/>
    <tableColumn id="5607" name="欄5594"/>
    <tableColumn id="5608" name="欄5595"/>
    <tableColumn id="5609" name="欄5596"/>
    <tableColumn id="5610" name="欄5597"/>
    <tableColumn id="5611" name="欄5598"/>
    <tableColumn id="5612" name="欄5599"/>
    <tableColumn id="5613" name="欄5600"/>
    <tableColumn id="5614" name="欄5601"/>
    <tableColumn id="5615" name="欄5602"/>
    <tableColumn id="5616" name="欄5603"/>
    <tableColumn id="5617" name="欄5604"/>
    <tableColumn id="5618" name="欄5605"/>
    <tableColumn id="5619" name="欄5606"/>
    <tableColumn id="5620" name="欄5607"/>
    <tableColumn id="5621" name="欄5608"/>
    <tableColumn id="5622" name="欄5609"/>
    <tableColumn id="5623" name="欄5610"/>
    <tableColumn id="5624" name="欄5611"/>
    <tableColumn id="5625" name="欄5612"/>
    <tableColumn id="5626" name="欄5613"/>
    <tableColumn id="5627" name="欄5614"/>
    <tableColumn id="5628" name="欄5615"/>
    <tableColumn id="5629" name="欄5616"/>
    <tableColumn id="5630" name="欄5617"/>
    <tableColumn id="5631" name="欄5618"/>
    <tableColumn id="5632" name="欄5619"/>
    <tableColumn id="5633" name="欄5620"/>
    <tableColumn id="5634" name="欄5621"/>
    <tableColumn id="5635" name="欄5622"/>
    <tableColumn id="5636" name="欄5623"/>
    <tableColumn id="5637" name="欄5624"/>
    <tableColumn id="5638" name="欄5625"/>
    <tableColumn id="5639" name="欄5626"/>
    <tableColumn id="5640" name="欄5627"/>
    <tableColumn id="5641" name="欄5628"/>
    <tableColumn id="5642" name="欄5629"/>
    <tableColumn id="5643" name="欄5630"/>
    <tableColumn id="5644" name="欄5631"/>
    <tableColumn id="5645" name="欄5632"/>
    <tableColumn id="5646" name="欄5633"/>
    <tableColumn id="5647" name="欄5634"/>
    <tableColumn id="5648" name="欄5635"/>
    <tableColumn id="5649" name="欄5636"/>
    <tableColumn id="5650" name="欄5637"/>
    <tableColumn id="5651" name="欄5638"/>
    <tableColumn id="5652" name="欄5639"/>
    <tableColumn id="5653" name="欄5640"/>
    <tableColumn id="5654" name="欄5641"/>
    <tableColumn id="5655" name="欄5642"/>
    <tableColumn id="5656" name="欄5643"/>
    <tableColumn id="5657" name="欄5644"/>
    <tableColumn id="5658" name="欄5645"/>
    <tableColumn id="5659" name="欄5646"/>
    <tableColumn id="5660" name="欄5647"/>
    <tableColumn id="5661" name="欄5648"/>
    <tableColumn id="5662" name="欄5649"/>
    <tableColumn id="5663" name="欄5650"/>
    <tableColumn id="5664" name="欄5651"/>
    <tableColumn id="5665" name="欄5652"/>
    <tableColumn id="5666" name="欄5653"/>
    <tableColumn id="5667" name="欄5654"/>
    <tableColumn id="5668" name="欄5655"/>
    <tableColumn id="5669" name="欄5656"/>
    <tableColumn id="5670" name="欄5657"/>
    <tableColumn id="5671" name="欄5658"/>
    <tableColumn id="5672" name="欄5659"/>
    <tableColumn id="5673" name="欄5660"/>
    <tableColumn id="5674" name="欄5661"/>
    <tableColumn id="5675" name="欄5662"/>
    <tableColumn id="5676" name="欄5663"/>
    <tableColumn id="5677" name="欄5664"/>
    <tableColumn id="5678" name="欄5665"/>
    <tableColumn id="5679" name="欄5666"/>
    <tableColumn id="5680" name="欄5667"/>
    <tableColumn id="5681" name="欄5668"/>
    <tableColumn id="5682" name="欄5669"/>
    <tableColumn id="5683" name="欄5670"/>
    <tableColumn id="5684" name="欄5671"/>
    <tableColumn id="5685" name="欄5672"/>
    <tableColumn id="5686" name="欄5673"/>
    <tableColumn id="5687" name="欄5674"/>
    <tableColumn id="5688" name="欄5675"/>
    <tableColumn id="5689" name="欄5676"/>
    <tableColumn id="5690" name="欄5677"/>
    <tableColumn id="5691" name="欄5678"/>
    <tableColumn id="5692" name="欄5679"/>
    <tableColumn id="5693" name="欄5680"/>
    <tableColumn id="5694" name="欄5681"/>
    <tableColumn id="5695" name="欄5682"/>
    <tableColumn id="5696" name="欄5683"/>
    <tableColumn id="5697" name="欄5684"/>
    <tableColumn id="5698" name="欄5685"/>
    <tableColumn id="5699" name="欄5686"/>
    <tableColumn id="5700" name="欄5687"/>
    <tableColumn id="5701" name="欄5688"/>
    <tableColumn id="5702" name="欄5689"/>
    <tableColumn id="5703" name="欄5690"/>
    <tableColumn id="5704" name="欄5691"/>
    <tableColumn id="5705" name="欄5692"/>
    <tableColumn id="5706" name="欄5693"/>
    <tableColumn id="5707" name="欄5694"/>
    <tableColumn id="5708" name="欄5695"/>
    <tableColumn id="5709" name="欄5696"/>
    <tableColumn id="5710" name="欄5697"/>
    <tableColumn id="5711" name="欄5698"/>
    <tableColumn id="5712" name="欄5699"/>
    <tableColumn id="5713" name="欄5700"/>
    <tableColumn id="5714" name="欄5701"/>
    <tableColumn id="5715" name="欄5702"/>
    <tableColumn id="5716" name="欄5703"/>
    <tableColumn id="5717" name="欄5704"/>
    <tableColumn id="5718" name="欄5705"/>
    <tableColumn id="5719" name="欄5706"/>
    <tableColumn id="5720" name="欄5707"/>
    <tableColumn id="5721" name="欄5708"/>
    <tableColumn id="5722" name="欄5709"/>
    <tableColumn id="5723" name="欄5710"/>
    <tableColumn id="5724" name="欄5711"/>
    <tableColumn id="5725" name="欄5712"/>
    <tableColumn id="5726" name="欄5713"/>
    <tableColumn id="5727" name="欄5714"/>
    <tableColumn id="5728" name="欄5715"/>
    <tableColumn id="5729" name="欄5716"/>
    <tableColumn id="5730" name="欄5717"/>
    <tableColumn id="5731" name="欄5718"/>
    <tableColumn id="5732" name="欄5719"/>
    <tableColumn id="5733" name="欄5720"/>
    <tableColumn id="5734" name="欄5721"/>
    <tableColumn id="5735" name="欄5722"/>
    <tableColumn id="5736" name="欄5723"/>
    <tableColumn id="5737" name="欄5724"/>
    <tableColumn id="5738" name="欄5725"/>
    <tableColumn id="5739" name="欄5726"/>
    <tableColumn id="5740" name="欄5727"/>
    <tableColumn id="5741" name="欄5728"/>
    <tableColumn id="5742" name="欄5729"/>
    <tableColumn id="5743" name="欄5730"/>
    <tableColumn id="5744" name="欄5731"/>
    <tableColumn id="5745" name="欄5732"/>
    <tableColumn id="5746" name="欄5733"/>
    <tableColumn id="5747" name="欄5734"/>
    <tableColumn id="5748" name="欄5735"/>
    <tableColumn id="5749" name="欄5736"/>
    <tableColumn id="5750" name="欄5737"/>
    <tableColumn id="5751" name="欄5738"/>
    <tableColumn id="5752" name="欄5739"/>
    <tableColumn id="5753" name="欄5740"/>
    <tableColumn id="5754" name="欄5741"/>
    <tableColumn id="5755" name="欄5742"/>
    <tableColumn id="5756" name="欄5743"/>
    <tableColumn id="5757" name="欄5744"/>
    <tableColumn id="5758" name="欄5745"/>
    <tableColumn id="5759" name="欄5746"/>
    <tableColumn id="5760" name="欄5747"/>
    <tableColumn id="5761" name="欄5748"/>
    <tableColumn id="5762" name="欄5749"/>
    <tableColumn id="5763" name="欄5750"/>
    <tableColumn id="5764" name="欄5751"/>
    <tableColumn id="5765" name="欄5752"/>
    <tableColumn id="5766" name="欄5753"/>
    <tableColumn id="5767" name="欄5754"/>
    <tableColumn id="5768" name="欄5755"/>
    <tableColumn id="5769" name="欄5756"/>
    <tableColumn id="5770" name="欄5757"/>
    <tableColumn id="5771" name="欄5758"/>
    <tableColumn id="5772" name="欄5759"/>
    <tableColumn id="5773" name="欄5760"/>
    <tableColumn id="5774" name="欄5761"/>
    <tableColumn id="5775" name="欄5762"/>
    <tableColumn id="5776" name="欄5763"/>
    <tableColumn id="5777" name="欄5764"/>
    <tableColumn id="5778" name="欄5765"/>
    <tableColumn id="5779" name="欄5766"/>
    <tableColumn id="5780" name="欄5767"/>
    <tableColumn id="5781" name="欄5768"/>
    <tableColumn id="5782" name="欄5769"/>
    <tableColumn id="5783" name="欄5770"/>
    <tableColumn id="5784" name="欄5771"/>
    <tableColumn id="5785" name="欄5772"/>
    <tableColumn id="5786" name="欄5773"/>
    <tableColumn id="5787" name="欄5774"/>
    <tableColumn id="5788" name="欄5775"/>
    <tableColumn id="5789" name="欄5776"/>
    <tableColumn id="5790" name="欄5777"/>
    <tableColumn id="5791" name="欄5778"/>
    <tableColumn id="5792" name="欄5779"/>
    <tableColumn id="5793" name="欄5780"/>
    <tableColumn id="5794" name="欄5781"/>
    <tableColumn id="5795" name="欄5782"/>
    <tableColumn id="5796" name="欄5783"/>
    <tableColumn id="5797" name="欄5784"/>
    <tableColumn id="5798" name="欄5785"/>
    <tableColumn id="5799" name="欄5786"/>
    <tableColumn id="5800" name="欄5787"/>
    <tableColumn id="5801" name="欄5788"/>
    <tableColumn id="5802" name="欄5789"/>
    <tableColumn id="5803" name="欄5790"/>
    <tableColumn id="5804" name="欄5791"/>
    <tableColumn id="5805" name="欄5792"/>
    <tableColumn id="5806" name="欄5793"/>
    <tableColumn id="5807" name="欄5794"/>
    <tableColumn id="5808" name="欄5795"/>
    <tableColumn id="5809" name="欄5796"/>
    <tableColumn id="5810" name="欄5797"/>
    <tableColumn id="5811" name="欄5798"/>
    <tableColumn id="5812" name="欄5799"/>
    <tableColumn id="5813" name="欄5800"/>
    <tableColumn id="5814" name="欄5801"/>
    <tableColumn id="5815" name="欄5802"/>
    <tableColumn id="5816" name="欄5803"/>
    <tableColumn id="5817" name="欄5804"/>
    <tableColumn id="5818" name="欄5805"/>
    <tableColumn id="5819" name="欄5806"/>
    <tableColumn id="5820" name="欄5807"/>
    <tableColumn id="5821" name="欄5808"/>
    <tableColumn id="5822" name="欄5809"/>
    <tableColumn id="5823" name="欄5810"/>
    <tableColumn id="5824" name="欄5811"/>
    <tableColumn id="5825" name="欄5812"/>
    <tableColumn id="5826" name="欄5813"/>
    <tableColumn id="5827" name="欄5814"/>
    <tableColumn id="5828" name="欄5815"/>
    <tableColumn id="5829" name="欄5816"/>
    <tableColumn id="5830" name="欄5817"/>
    <tableColumn id="5831" name="欄5818"/>
    <tableColumn id="5832" name="欄5819"/>
    <tableColumn id="5833" name="欄5820"/>
    <tableColumn id="5834" name="欄5821"/>
    <tableColumn id="5835" name="欄5822"/>
    <tableColumn id="5836" name="欄5823"/>
    <tableColumn id="5837" name="欄5824"/>
    <tableColumn id="5838" name="欄5825"/>
    <tableColumn id="5839" name="欄5826"/>
    <tableColumn id="5840" name="欄5827"/>
    <tableColumn id="5841" name="欄5828"/>
    <tableColumn id="5842" name="欄5829"/>
    <tableColumn id="5843" name="欄5830"/>
    <tableColumn id="5844" name="欄5831"/>
    <tableColumn id="5845" name="欄5832"/>
    <tableColumn id="5846" name="欄5833"/>
    <tableColumn id="5847" name="欄5834"/>
    <tableColumn id="5848" name="欄5835"/>
    <tableColumn id="5849" name="欄5836"/>
    <tableColumn id="5850" name="欄5837"/>
    <tableColumn id="5851" name="欄5838"/>
    <tableColumn id="5852" name="欄5839"/>
    <tableColumn id="5853" name="欄5840"/>
    <tableColumn id="5854" name="欄5841"/>
    <tableColumn id="5855" name="欄5842"/>
    <tableColumn id="5856" name="欄5843"/>
    <tableColumn id="5857" name="欄5844"/>
    <tableColumn id="5858" name="欄5845"/>
    <tableColumn id="5859" name="欄5846"/>
    <tableColumn id="5860" name="欄5847"/>
    <tableColumn id="5861" name="欄5848"/>
    <tableColumn id="5862" name="欄5849"/>
    <tableColumn id="5863" name="欄5850"/>
    <tableColumn id="5864" name="欄5851"/>
    <tableColumn id="5865" name="欄5852"/>
    <tableColumn id="5866" name="欄5853"/>
    <tableColumn id="5867" name="欄5854"/>
    <tableColumn id="5868" name="欄5855"/>
    <tableColumn id="5869" name="欄5856"/>
    <tableColumn id="5870" name="欄5857"/>
    <tableColumn id="5871" name="欄5858"/>
    <tableColumn id="5872" name="欄5859"/>
    <tableColumn id="5873" name="欄5860"/>
    <tableColumn id="5874" name="欄5861"/>
    <tableColumn id="5875" name="欄5862"/>
    <tableColumn id="5876" name="欄5863"/>
    <tableColumn id="5877" name="欄5864"/>
    <tableColumn id="5878" name="欄5865"/>
    <tableColumn id="5879" name="欄5866"/>
    <tableColumn id="5880" name="欄5867"/>
    <tableColumn id="5881" name="欄5868"/>
    <tableColumn id="5882" name="欄5869"/>
    <tableColumn id="5883" name="欄5870"/>
    <tableColumn id="5884" name="欄5871"/>
    <tableColumn id="5885" name="欄5872"/>
    <tableColumn id="5886" name="欄5873"/>
    <tableColumn id="5887" name="欄5874"/>
    <tableColumn id="5888" name="欄5875"/>
    <tableColumn id="5889" name="欄5876"/>
    <tableColumn id="5890" name="欄5877"/>
    <tableColumn id="5891" name="欄5878"/>
    <tableColumn id="5892" name="欄5879"/>
    <tableColumn id="5893" name="欄5880"/>
    <tableColumn id="5894" name="欄5881"/>
    <tableColumn id="5895" name="欄5882"/>
    <tableColumn id="5896" name="欄5883"/>
    <tableColumn id="5897" name="欄5884"/>
    <tableColumn id="5898" name="欄5885"/>
    <tableColumn id="5899" name="欄5886"/>
    <tableColumn id="5900" name="欄5887"/>
    <tableColumn id="5901" name="欄5888"/>
    <tableColumn id="5902" name="欄5889"/>
    <tableColumn id="5903" name="欄5890"/>
    <tableColumn id="5904" name="欄5891"/>
    <tableColumn id="5905" name="欄5892"/>
    <tableColumn id="5906" name="欄5893"/>
    <tableColumn id="5907" name="欄5894"/>
    <tableColumn id="5908" name="欄5895"/>
    <tableColumn id="5909" name="欄5896"/>
    <tableColumn id="5910" name="欄5897"/>
    <tableColumn id="5911" name="欄5898"/>
    <tableColumn id="5912" name="欄5899"/>
    <tableColumn id="5913" name="欄5900"/>
    <tableColumn id="5914" name="欄5901"/>
    <tableColumn id="5915" name="欄5902"/>
    <tableColumn id="5916" name="欄5903"/>
    <tableColumn id="5917" name="欄5904"/>
    <tableColumn id="5918" name="欄5905"/>
    <tableColumn id="5919" name="欄5906"/>
    <tableColumn id="5920" name="欄5907"/>
    <tableColumn id="5921" name="欄5908"/>
    <tableColumn id="5922" name="欄5909"/>
    <tableColumn id="5923" name="欄5910"/>
    <tableColumn id="5924" name="欄5911"/>
    <tableColumn id="5925" name="欄5912"/>
    <tableColumn id="5926" name="欄5913"/>
    <tableColumn id="5927" name="欄5914"/>
    <tableColumn id="5928" name="欄5915"/>
    <tableColumn id="5929" name="欄5916"/>
    <tableColumn id="5930" name="欄5917"/>
    <tableColumn id="5931" name="欄5918"/>
    <tableColumn id="5932" name="欄5919"/>
    <tableColumn id="5933" name="欄5920"/>
    <tableColumn id="5934" name="欄5921"/>
    <tableColumn id="5935" name="欄5922"/>
    <tableColumn id="5936" name="欄5923"/>
    <tableColumn id="5937" name="欄5924"/>
    <tableColumn id="5938" name="欄5925"/>
    <tableColumn id="5939" name="欄5926"/>
    <tableColumn id="5940" name="欄5927"/>
    <tableColumn id="5941" name="欄5928"/>
    <tableColumn id="5942" name="欄5929"/>
    <tableColumn id="5943" name="欄5930"/>
    <tableColumn id="5944" name="欄5931"/>
    <tableColumn id="5945" name="欄5932"/>
    <tableColumn id="5946" name="欄5933"/>
    <tableColumn id="5947" name="欄5934"/>
    <tableColumn id="5948" name="欄5935"/>
    <tableColumn id="5949" name="欄5936"/>
    <tableColumn id="5950" name="欄5937"/>
    <tableColumn id="5951" name="欄5938"/>
    <tableColumn id="5952" name="欄5939"/>
    <tableColumn id="5953" name="欄5940"/>
    <tableColumn id="5954" name="欄5941"/>
    <tableColumn id="5955" name="欄5942"/>
    <tableColumn id="5956" name="欄5943"/>
    <tableColumn id="5957" name="欄5944"/>
    <tableColumn id="5958" name="欄5945"/>
    <tableColumn id="5959" name="欄5946"/>
    <tableColumn id="5960" name="欄5947"/>
    <tableColumn id="5961" name="欄5948"/>
    <tableColumn id="5962" name="欄5949"/>
    <tableColumn id="5963" name="欄5950"/>
    <tableColumn id="5964" name="欄5951"/>
    <tableColumn id="5965" name="欄5952"/>
    <tableColumn id="5966" name="欄5953"/>
    <tableColumn id="5967" name="欄5954"/>
    <tableColumn id="5968" name="欄5955"/>
    <tableColumn id="5969" name="欄5956"/>
    <tableColumn id="5970" name="欄5957"/>
    <tableColumn id="5971" name="欄5958"/>
    <tableColumn id="5972" name="欄5959"/>
    <tableColumn id="5973" name="欄5960"/>
    <tableColumn id="5974" name="欄5961"/>
    <tableColumn id="5975" name="欄5962"/>
    <tableColumn id="5976" name="欄5963"/>
    <tableColumn id="5977" name="欄5964"/>
    <tableColumn id="5978" name="欄5965"/>
    <tableColumn id="5979" name="欄5966"/>
    <tableColumn id="5980" name="欄5967"/>
    <tableColumn id="5981" name="欄5968"/>
    <tableColumn id="5982" name="欄5969"/>
    <tableColumn id="5983" name="欄5970"/>
    <tableColumn id="5984" name="欄5971"/>
    <tableColumn id="5985" name="欄5972"/>
    <tableColumn id="5986" name="欄5973"/>
    <tableColumn id="5987" name="欄5974"/>
    <tableColumn id="5988" name="欄5975"/>
    <tableColumn id="5989" name="欄5976"/>
    <tableColumn id="5990" name="欄5977"/>
    <tableColumn id="5991" name="欄5978"/>
    <tableColumn id="5992" name="欄5979"/>
    <tableColumn id="5993" name="欄5980"/>
    <tableColumn id="5994" name="欄5981"/>
    <tableColumn id="5995" name="欄5982"/>
    <tableColumn id="5996" name="欄5983"/>
    <tableColumn id="5997" name="欄5984"/>
    <tableColumn id="5998" name="欄5985"/>
    <tableColumn id="5999" name="欄5986"/>
    <tableColumn id="6000" name="欄5987"/>
    <tableColumn id="6001" name="欄5988"/>
    <tableColumn id="6002" name="欄5989"/>
    <tableColumn id="6003" name="欄5990"/>
    <tableColumn id="6004" name="欄5991"/>
    <tableColumn id="6005" name="欄5992"/>
    <tableColumn id="6006" name="欄5993"/>
    <tableColumn id="6007" name="欄5994"/>
    <tableColumn id="6008" name="欄5995"/>
    <tableColumn id="6009" name="欄5996"/>
    <tableColumn id="6010" name="欄5997"/>
    <tableColumn id="6011" name="欄5998"/>
    <tableColumn id="6012" name="欄5999"/>
    <tableColumn id="6013" name="欄6000"/>
    <tableColumn id="6014" name="欄6001"/>
    <tableColumn id="6015" name="欄6002"/>
    <tableColumn id="6016" name="欄6003"/>
    <tableColumn id="6017" name="欄6004"/>
    <tableColumn id="6018" name="欄6005"/>
    <tableColumn id="6019" name="欄6006"/>
    <tableColumn id="6020" name="欄6007"/>
    <tableColumn id="6021" name="欄6008"/>
    <tableColumn id="6022" name="欄6009"/>
    <tableColumn id="6023" name="欄6010"/>
    <tableColumn id="6024" name="欄6011"/>
    <tableColumn id="6025" name="欄6012"/>
    <tableColumn id="6026" name="欄6013"/>
    <tableColumn id="6027" name="欄6014"/>
    <tableColumn id="6028" name="欄6015"/>
    <tableColumn id="6029" name="欄6016"/>
    <tableColumn id="6030" name="欄6017"/>
    <tableColumn id="6031" name="欄6018"/>
    <tableColumn id="6032" name="欄6019"/>
    <tableColumn id="6033" name="欄6020"/>
    <tableColumn id="6034" name="欄6021"/>
    <tableColumn id="6035" name="欄6022"/>
    <tableColumn id="6036" name="欄6023"/>
    <tableColumn id="6037" name="欄6024"/>
    <tableColumn id="6038" name="欄6025"/>
    <tableColumn id="6039" name="欄6026"/>
    <tableColumn id="6040" name="欄6027"/>
    <tableColumn id="6041" name="欄6028"/>
    <tableColumn id="6042" name="欄6029"/>
    <tableColumn id="6043" name="欄6030"/>
    <tableColumn id="6044" name="欄6031"/>
    <tableColumn id="6045" name="欄6032"/>
    <tableColumn id="6046" name="欄6033"/>
    <tableColumn id="6047" name="欄6034"/>
    <tableColumn id="6048" name="欄6035"/>
    <tableColumn id="6049" name="欄6036"/>
    <tableColumn id="6050" name="欄6037"/>
    <tableColumn id="6051" name="欄6038"/>
    <tableColumn id="6052" name="欄6039"/>
    <tableColumn id="6053" name="欄6040"/>
    <tableColumn id="6054" name="欄6041"/>
    <tableColumn id="6055" name="欄6042"/>
    <tableColumn id="6056" name="欄6043"/>
    <tableColumn id="6057" name="欄6044"/>
    <tableColumn id="6058" name="欄6045"/>
    <tableColumn id="6059" name="欄6046"/>
    <tableColumn id="6060" name="欄6047"/>
    <tableColumn id="6061" name="欄6048"/>
    <tableColumn id="6062" name="欄6049"/>
    <tableColumn id="6063" name="欄6050"/>
    <tableColumn id="6064" name="欄6051"/>
    <tableColumn id="6065" name="欄6052"/>
    <tableColumn id="6066" name="欄6053"/>
    <tableColumn id="6067" name="欄6054"/>
    <tableColumn id="6068" name="欄6055"/>
    <tableColumn id="6069" name="欄6056"/>
    <tableColumn id="6070" name="欄6057"/>
    <tableColumn id="6071" name="欄6058"/>
    <tableColumn id="6072" name="欄6059"/>
    <tableColumn id="6073" name="欄6060"/>
    <tableColumn id="6074" name="欄6061"/>
    <tableColumn id="6075" name="欄6062"/>
    <tableColumn id="6076" name="欄6063"/>
    <tableColumn id="6077" name="欄6064"/>
    <tableColumn id="6078" name="欄6065"/>
    <tableColumn id="6079" name="欄6066"/>
    <tableColumn id="6080" name="欄6067"/>
    <tableColumn id="6081" name="欄6068"/>
    <tableColumn id="6082" name="欄6069"/>
    <tableColumn id="6083" name="欄6070"/>
    <tableColumn id="6084" name="欄6071"/>
    <tableColumn id="6085" name="欄6072"/>
    <tableColumn id="6086" name="欄6073"/>
    <tableColumn id="6087" name="欄6074"/>
    <tableColumn id="6088" name="欄6075"/>
    <tableColumn id="6089" name="欄6076"/>
    <tableColumn id="6090" name="欄6077"/>
    <tableColumn id="6091" name="欄6078"/>
    <tableColumn id="6092" name="欄6079"/>
    <tableColumn id="6093" name="欄6080"/>
    <tableColumn id="6094" name="欄6081"/>
    <tableColumn id="6095" name="欄6082"/>
    <tableColumn id="6096" name="欄6083"/>
    <tableColumn id="6097" name="欄6084"/>
    <tableColumn id="6098" name="欄6085"/>
    <tableColumn id="6099" name="欄6086"/>
    <tableColumn id="6100" name="欄6087"/>
    <tableColumn id="6101" name="欄6088"/>
    <tableColumn id="6102" name="欄6089"/>
    <tableColumn id="6103" name="欄6090"/>
    <tableColumn id="6104" name="欄6091"/>
    <tableColumn id="6105" name="欄6092"/>
    <tableColumn id="6106" name="欄6093"/>
    <tableColumn id="6107" name="欄6094"/>
    <tableColumn id="6108" name="欄6095"/>
    <tableColumn id="6109" name="欄6096"/>
    <tableColumn id="6110" name="欄6097"/>
    <tableColumn id="6111" name="欄6098"/>
    <tableColumn id="6112" name="欄6099"/>
    <tableColumn id="6113" name="欄6100"/>
    <tableColumn id="6114" name="欄6101"/>
    <tableColumn id="6115" name="欄6102"/>
    <tableColumn id="6116" name="欄6103"/>
    <tableColumn id="6117" name="欄6104"/>
    <tableColumn id="6118" name="欄6105"/>
    <tableColumn id="6119" name="欄6106"/>
    <tableColumn id="6120" name="欄6107"/>
    <tableColumn id="6121" name="欄6108"/>
    <tableColumn id="6122" name="欄6109"/>
    <tableColumn id="6123" name="欄6110"/>
    <tableColumn id="6124" name="欄6111"/>
    <tableColumn id="6125" name="欄6112"/>
    <tableColumn id="6126" name="欄6113"/>
    <tableColumn id="6127" name="欄6114"/>
    <tableColumn id="6128" name="欄6115"/>
    <tableColumn id="6129" name="欄6116"/>
    <tableColumn id="6130" name="欄6117"/>
    <tableColumn id="6131" name="欄6118"/>
    <tableColumn id="6132" name="欄6119"/>
    <tableColumn id="6133" name="欄6120"/>
    <tableColumn id="6134" name="欄6121"/>
    <tableColumn id="6135" name="欄6122"/>
    <tableColumn id="6136" name="欄6123"/>
    <tableColumn id="6137" name="欄6124"/>
    <tableColumn id="6138" name="欄6125"/>
    <tableColumn id="6139" name="欄6126"/>
    <tableColumn id="6140" name="欄6127"/>
    <tableColumn id="6141" name="欄6128"/>
    <tableColumn id="6142" name="欄6129"/>
    <tableColumn id="6143" name="欄6130"/>
    <tableColumn id="6144" name="欄6131"/>
    <tableColumn id="6145" name="欄6132"/>
    <tableColumn id="6146" name="欄6133"/>
    <tableColumn id="6147" name="欄6134"/>
    <tableColumn id="6148" name="欄6135"/>
    <tableColumn id="6149" name="欄6136"/>
    <tableColumn id="6150" name="欄6137"/>
    <tableColumn id="6151" name="欄6138"/>
    <tableColumn id="6152" name="欄6139"/>
    <tableColumn id="6153" name="欄6140"/>
    <tableColumn id="6154" name="欄6141"/>
    <tableColumn id="6155" name="欄6142"/>
    <tableColumn id="6156" name="欄6143"/>
    <tableColumn id="6157" name="欄6144"/>
    <tableColumn id="6158" name="欄6145"/>
    <tableColumn id="6159" name="欄6146"/>
    <tableColumn id="6160" name="欄6147"/>
    <tableColumn id="6161" name="欄6148"/>
    <tableColumn id="6162" name="欄6149"/>
    <tableColumn id="6163" name="欄6150"/>
    <tableColumn id="6164" name="欄6151"/>
    <tableColumn id="6165" name="欄6152"/>
    <tableColumn id="6166" name="欄6153"/>
    <tableColumn id="6167" name="欄6154"/>
    <tableColumn id="6168" name="欄6155"/>
    <tableColumn id="6169" name="欄6156"/>
    <tableColumn id="6170" name="欄6157"/>
    <tableColumn id="6171" name="欄6158"/>
    <tableColumn id="6172" name="欄6159"/>
    <tableColumn id="6173" name="欄6160"/>
    <tableColumn id="6174" name="欄6161"/>
    <tableColumn id="6175" name="欄6162"/>
    <tableColumn id="6176" name="欄6163"/>
    <tableColumn id="6177" name="欄6164"/>
    <tableColumn id="6178" name="欄6165"/>
    <tableColumn id="6179" name="欄6166"/>
    <tableColumn id="6180" name="欄6167"/>
    <tableColumn id="6181" name="欄6168"/>
    <tableColumn id="6182" name="欄6169"/>
    <tableColumn id="6183" name="欄6170"/>
    <tableColumn id="6184" name="欄6171"/>
    <tableColumn id="6185" name="欄6172"/>
    <tableColumn id="6186" name="欄6173"/>
    <tableColumn id="6187" name="欄6174"/>
    <tableColumn id="6188" name="欄6175"/>
    <tableColumn id="6189" name="欄6176"/>
    <tableColumn id="6190" name="欄6177"/>
    <tableColumn id="6191" name="欄6178"/>
    <tableColumn id="6192" name="欄6179"/>
    <tableColumn id="6193" name="欄6180"/>
    <tableColumn id="6194" name="欄6181"/>
    <tableColumn id="6195" name="欄6182"/>
    <tableColumn id="6196" name="欄6183"/>
    <tableColumn id="6197" name="欄6184"/>
    <tableColumn id="6198" name="欄6185"/>
    <tableColumn id="6199" name="欄6186"/>
    <tableColumn id="6200" name="欄6187"/>
    <tableColumn id="6201" name="欄6188"/>
    <tableColumn id="6202" name="欄6189"/>
    <tableColumn id="6203" name="欄6190"/>
    <tableColumn id="6204" name="欄6191"/>
    <tableColumn id="6205" name="欄6192"/>
    <tableColumn id="6206" name="欄6193"/>
    <tableColumn id="6207" name="欄6194"/>
    <tableColumn id="6208" name="欄6195"/>
    <tableColumn id="6209" name="欄6196"/>
    <tableColumn id="6210" name="欄6197"/>
    <tableColumn id="6211" name="欄6198"/>
    <tableColumn id="6212" name="欄6199"/>
    <tableColumn id="6213" name="欄6200"/>
    <tableColumn id="6214" name="欄6201"/>
    <tableColumn id="6215" name="欄6202"/>
    <tableColumn id="6216" name="欄6203"/>
    <tableColumn id="6217" name="欄6204"/>
    <tableColumn id="6218" name="欄6205"/>
    <tableColumn id="6219" name="欄6206"/>
    <tableColumn id="6220" name="欄6207"/>
    <tableColumn id="6221" name="欄6208"/>
    <tableColumn id="6222" name="欄6209"/>
    <tableColumn id="6223" name="欄6210"/>
    <tableColumn id="6224" name="欄6211"/>
    <tableColumn id="6225" name="欄6212"/>
    <tableColumn id="6226" name="欄6213"/>
    <tableColumn id="6227" name="欄6214"/>
    <tableColumn id="6228" name="欄6215"/>
    <tableColumn id="6229" name="欄6216"/>
    <tableColumn id="6230" name="欄6217"/>
    <tableColumn id="6231" name="欄6218"/>
    <tableColumn id="6232" name="欄6219"/>
    <tableColumn id="6233" name="欄6220"/>
    <tableColumn id="6234" name="欄6221"/>
    <tableColumn id="6235" name="欄6222"/>
    <tableColumn id="6236" name="欄6223"/>
    <tableColumn id="6237" name="欄6224"/>
    <tableColumn id="6238" name="欄6225"/>
    <tableColumn id="6239" name="欄6226"/>
    <tableColumn id="6240" name="欄6227"/>
    <tableColumn id="6241" name="欄6228"/>
    <tableColumn id="6242" name="欄6229"/>
    <tableColumn id="6243" name="欄6230"/>
    <tableColumn id="6244" name="欄6231"/>
    <tableColumn id="6245" name="欄6232"/>
    <tableColumn id="6246" name="欄6233"/>
    <tableColumn id="6247" name="欄6234"/>
    <tableColumn id="6248" name="欄6235"/>
    <tableColumn id="6249" name="欄6236"/>
    <tableColumn id="6250" name="欄6237"/>
    <tableColumn id="6251" name="欄6238"/>
    <tableColumn id="6252" name="欄6239"/>
    <tableColumn id="6253" name="欄6240"/>
    <tableColumn id="6254" name="欄6241"/>
    <tableColumn id="6255" name="欄6242"/>
    <tableColumn id="6256" name="欄6243"/>
    <tableColumn id="6257" name="欄6244"/>
    <tableColumn id="6258" name="欄6245"/>
    <tableColumn id="6259" name="欄6246"/>
    <tableColumn id="6260" name="欄6247"/>
    <tableColumn id="6261" name="欄6248"/>
    <tableColumn id="6262" name="欄6249"/>
    <tableColumn id="6263" name="欄6250"/>
    <tableColumn id="6264" name="欄6251"/>
    <tableColumn id="6265" name="欄6252"/>
    <tableColumn id="6266" name="欄6253"/>
    <tableColumn id="6267" name="欄6254"/>
    <tableColumn id="6268" name="欄6255"/>
    <tableColumn id="6269" name="欄6256"/>
    <tableColumn id="6270" name="欄6257"/>
    <tableColumn id="6271" name="欄6258"/>
    <tableColumn id="6272" name="欄6259"/>
    <tableColumn id="6273" name="欄6260"/>
    <tableColumn id="6274" name="欄6261"/>
    <tableColumn id="6275" name="欄6262"/>
    <tableColumn id="6276" name="欄6263"/>
    <tableColumn id="6277" name="欄6264"/>
    <tableColumn id="6278" name="欄6265"/>
    <tableColumn id="6279" name="欄6266"/>
    <tableColumn id="6280" name="欄6267"/>
    <tableColumn id="6281" name="欄6268"/>
    <tableColumn id="6282" name="欄6269"/>
    <tableColumn id="6283" name="欄6270"/>
    <tableColumn id="6284" name="欄6271"/>
    <tableColumn id="6285" name="欄6272"/>
    <tableColumn id="6286" name="欄6273"/>
    <tableColumn id="6287" name="欄6274"/>
    <tableColumn id="6288" name="欄6275"/>
    <tableColumn id="6289" name="欄6276"/>
    <tableColumn id="6290" name="欄6277"/>
    <tableColumn id="6291" name="欄6278"/>
    <tableColumn id="6292" name="欄6279"/>
    <tableColumn id="6293" name="欄6280"/>
    <tableColumn id="6294" name="欄6281"/>
    <tableColumn id="6295" name="欄6282"/>
    <tableColumn id="6296" name="欄6283"/>
    <tableColumn id="6297" name="欄6284"/>
    <tableColumn id="6298" name="欄6285"/>
    <tableColumn id="6299" name="欄6286"/>
    <tableColumn id="6300" name="欄6287"/>
    <tableColumn id="6301" name="欄6288"/>
    <tableColumn id="6302" name="欄6289"/>
    <tableColumn id="6303" name="欄6290"/>
    <tableColumn id="6304" name="欄6291"/>
    <tableColumn id="6305" name="欄6292"/>
    <tableColumn id="6306" name="欄6293"/>
    <tableColumn id="6307" name="欄6294"/>
    <tableColumn id="6308" name="欄6295"/>
    <tableColumn id="6309" name="欄6296"/>
    <tableColumn id="6310" name="欄6297"/>
    <tableColumn id="6311" name="欄6298"/>
    <tableColumn id="6312" name="欄6299"/>
    <tableColumn id="6313" name="欄6300"/>
    <tableColumn id="6314" name="欄6301"/>
    <tableColumn id="6315" name="欄6302"/>
    <tableColumn id="6316" name="欄6303"/>
    <tableColumn id="6317" name="欄6304"/>
    <tableColumn id="6318" name="欄6305"/>
    <tableColumn id="6319" name="欄6306"/>
    <tableColumn id="6320" name="欄6307"/>
    <tableColumn id="6321" name="欄6308"/>
    <tableColumn id="6322" name="欄6309"/>
    <tableColumn id="6323" name="欄6310"/>
    <tableColumn id="6324" name="欄6311"/>
    <tableColumn id="6325" name="欄6312"/>
    <tableColumn id="6326" name="欄6313"/>
    <tableColumn id="6327" name="欄6314"/>
    <tableColumn id="6328" name="欄6315"/>
    <tableColumn id="6329" name="欄6316"/>
    <tableColumn id="6330" name="欄6317"/>
    <tableColumn id="6331" name="欄6318"/>
    <tableColumn id="6332" name="欄6319"/>
    <tableColumn id="6333" name="欄6320"/>
    <tableColumn id="6334" name="欄6321"/>
    <tableColumn id="6335" name="欄6322"/>
    <tableColumn id="6336" name="欄6323"/>
    <tableColumn id="6337" name="欄6324"/>
    <tableColumn id="6338" name="欄6325"/>
    <tableColumn id="6339" name="欄6326"/>
    <tableColumn id="6340" name="欄6327"/>
    <tableColumn id="6341" name="欄6328"/>
    <tableColumn id="6342" name="欄6329"/>
    <tableColumn id="6343" name="欄6330"/>
    <tableColumn id="6344" name="欄6331"/>
    <tableColumn id="6345" name="欄6332"/>
    <tableColumn id="6346" name="欄6333"/>
    <tableColumn id="6347" name="欄6334"/>
    <tableColumn id="6348" name="欄6335"/>
    <tableColumn id="6349" name="欄6336"/>
    <tableColumn id="6350" name="欄6337"/>
    <tableColumn id="6351" name="欄6338"/>
    <tableColumn id="6352" name="欄6339"/>
    <tableColumn id="6353" name="欄6340"/>
    <tableColumn id="6354" name="欄6341"/>
    <tableColumn id="6355" name="欄6342"/>
    <tableColumn id="6356" name="欄6343"/>
    <tableColumn id="6357" name="欄6344"/>
    <tableColumn id="6358" name="欄6345"/>
    <tableColumn id="6359" name="欄6346"/>
    <tableColumn id="6360" name="欄6347"/>
    <tableColumn id="6361" name="欄6348"/>
    <tableColumn id="6362" name="欄6349"/>
    <tableColumn id="6363" name="欄6350"/>
    <tableColumn id="6364" name="欄6351"/>
    <tableColumn id="6365" name="欄6352"/>
    <tableColumn id="6366" name="欄6353"/>
    <tableColumn id="6367" name="欄6354"/>
    <tableColumn id="6368" name="欄6355"/>
    <tableColumn id="6369" name="欄6356"/>
    <tableColumn id="6370" name="欄6357"/>
    <tableColumn id="6371" name="欄6358"/>
    <tableColumn id="6372" name="欄6359"/>
    <tableColumn id="6373" name="欄6360"/>
    <tableColumn id="6374" name="欄6361"/>
    <tableColumn id="6375" name="欄6362"/>
    <tableColumn id="6376" name="欄6363"/>
    <tableColumn id="6377" name="欄6364"/>
    <tableColumn id="6378" name="欄6365"/>
    <tableColumn id="6379" name="欄6366"/>
    <tableColumn id="6380" name="欄6367"/>
    <tableColumn id="6381" name="欄6368"/>
    <tableColumn id="6382" name="欄6369"/>
    <tableColumn id="6383" name="欄6370"/>
    <tableColumn id="6384" name="欄6371"/>
    <tableColumn id="6385" name="欄6372"/>
    <tableColumn id="6386" name="欄6373"/>
    <tableColumn id="6387" name="欄6374"/>
    <tableColumn id="6388" name="欄6375"/>
    <tableColumn id="6389" name="欄6376"/>
    <tableColumn id="6390" name="欄6377"/>
    <tableColumn id="6391" name="欄6378"/>
    <tableColumn id="6392" name="欄6379"/>
    <tableColumn id="6393" name="欄6380"/>
    <tableColumn id="6394" name="欄6381"/>
    <tableColumn id="6395" name="欄6382"/>
    <tableColumn id="6396" name="欄6383"/>
    <tableColumn id="6397" name="欄6384"/>
    <tableColumn id="6398" name="欄6385"/>
    <tableColumn id="6399" name="欄6386"/>
    <tableColumn id="6400" name="欄6387"/>
    <tableColumn id="6401" name="欄6388"/>
    <tableColumn id="6402" name="欄6389"/>
    <tableColumn id="6403" name="欄6390"/>
    <tableColumn id="6404" name="欄6391"/>
    <tableColumn id="6405" name="欄6392"/>
    <tableColumn id="6406" name="欄6393"/>
    <tableColumn id="6407" name="欄6394"/>
    <tableColumn id="6408" name="欄6395"/>
    <tableColumn id="6409" name="欄6396"/>
    <tableColumn id="6410" name="欄6397"/>
    <tableColumn id="6411" name="欄6398"/>
    <tableColumn id="6412" name="欄6399"/>
    <tableColumn id="6413" name="欄6400"/>
    <tableColumn id="6414" name="欄6401"/>
    <tableColumn id="6415" name="欄6402"/>
    <tableColumn id="6416" name="欄6403"/>
    <tableColumn id="6417" name="欄6404"/>
    <tableColumn id="6418" name="欄6405"/>
    <tableColumn id="6419" name="欄6406"/>
    <tableColumn id="6420" name="欄6407"/>
    <tableColumn id="6421" name="欄6408"/>
    <tableColumn id="6422" name="欄6409"/>
    <tableColumn id="6423" name="欄6410"/>
    <tableColumn id="6424" name="欄6411"/>
    <tableColumn id="6425" name="欄6412"/>
    <tableColumn id="6426" name="欄6413"/>
    <tableColumn id="6427" name="欄6414"/>
    <tableColumn id="6428" name="欄6415"/>
    <tableColumn id="6429" name="欄6416"/>
    <tableColumn id="6430" name="欄6417"/>
    <tableColumn id="6431" name="欄6418"/>
    <tableColumn id="6432" name="欄6419"/>
    <tableColumn id="6433" name="欄6420"/>
    <tableColumn id="6434" name="欄6421"/>
    <tableColumn id="6435" name="欄6422"/>
    <tableColumn id="6436" name="欄6423"/>
    <tableColumn id="6437" name="欄6424"/>
    <tableColumn id="6438" name="欄6425"/>
    <tableColumn id="6439" name="欄6426"/>
    <tableColumn id="6440" name="欄6427"/>
    <tableColumn id="6441" name="欄6428"/>
    <tableColumn id="6442" name="欄6429"/>
    <tableColumn id="6443" name="欄6430"/>
    <tableColumn id="6444" name="欄6431"/>
    <tableColumn id="6445" name="欄6432"/>
    <tableColumn id="6446" name="欄6433"/>
    <tableColumn id="6447" name="欄6434"/>
    <tableColumn id="6448" name="欄6435"/>
    <tableColumn id="6449" name="欄6436"/>
    <tableColumn id="6450" name="欄6437"/>
    <tableColumn id="6451" name="欄6438"/>
    <tableColumn id="6452" name="欄6439"/>
    <tableColumn id="6453" name="欄6440"/>
    <tableColumn id="6454" name="欄6441"/>
    <tableColumn id="6455" name="欄6442"/>
    <tableColumn id="6456" name="欄6443"/>
    <tableColumn id="6457" name="欄6444"/>
    <tableColumn id="6458" name="欄6445"/>
    <tableColumn id="6459" name="欄6446"/>
    <tableColumn id="6460" name="欄6447"/>
    <tableColumn id="6461" name="欄6448"/>
    <tableColumn id="6462" name="欄6449"/>
    <tableColumn id="6463" name="欄6450"/>
    <tableColumn id="6464" name="欄6451"/>
    <tableColumn id="6465" name="欄6452"/>
    <tableColumn id="6466" name="欄6453"/>
    <tableColumn id="6467" name="欄6454"/>
    <tableColumn id="6468" name="欄6455"/>
    <tableColumn id="6469" name="欄6456"/>
    <tableColumn id="6470" name="欄6457"/>
    <tableColumn id="6471" name="欄6458"/>
    <tableColumn id="6472" name="欄6459"/>
    <tableColumn id="6473" name="欄6460"/>
    <tableColumn id="6474" name="欄6461"/>
    <tableColumn id="6475" name="欄6462"/>
    <tableColumn id="6476" name="欄6463"/>
    <tableColumn id="6477" name="欄6464"/>
    <tableColumn id="6478" name="欄6465"/>
    <tableColumn id="6479" name="欄6466"/>
    <tableColumn id="6480" name="欄6467"/>
    <tableColumn id="6481" name="欄6468"/>
    <tableColumn id="6482" name="欄6469"/>
    <tableColumn id="6483" name="欄6470"/>
    <tableColumn id="6484" name="欄6471"/>
    <tableColumn id="6485" name="欄6472"/>
    <tableColumn id="6486" name="欄6473"/>
    <tableColumn id="6487" name="欄6474"/>
    <tableColumn id="6488" name="欄6475"/>
    <tableColumn id="6489" name="欄6476"/>
    <tableColumn id="6490" name="欄6477"/>
    <tableColumn id="6491" name="欄6478"/>
    <tableColumn id="6492" name="欄6479"/>
    <tableColumn id="6493" name="欄6480"/>
    <tableColumn id="6494" name="欄6481"/>
    <tableColumn id="6495" name="欄6482"/>
    <tableColumn id="6496" name="欄6483"/>
    <tableColumn id="6497" name="欄6484"/>
    <tableColumn id="6498" name="欄6485"/>
    <tableColumn id="6499" name="欄6486"/>
    <tableColumn id="6500" name="欄6487"/>
    <tableColumn id="6501" name="欄6488"/>
    <tableColumn id="6502" name="欄6489"/>
    <tableColumn id="6503" name="欄6490"/>
    <tableColumn id="6504" name="欄6491"/>
    <tableColumn id="6505" name="欄6492"/>
    <tableColumn id="6506" name="欄6493"/>
    <tableColumn id="6507" name="欄6494"/>
    <tableColumn id="6508" name="欄6495"/>
    <tableColumn id="6509" name="欄6496"/>
    <tableColumn id="6510" name="欄6497"/>
    <tableColumn id="6511" name="欄6498"/>
    <tableColumn id="6512" name="欄6499"/>
    <tableColumn id="6513" name="欄6500"/>
    <tableColumn id="6514" name="欄6501"/>
    <tableColumn id="6515" name="欄6502"/>
    <tableColumn id="6516" name="欄6503"/>
    <tableColumn id="6517" name="欄6504"/>
    <tableColumn id="6518" name="欄6505"/>
    <tableColumn id="6519" name="欄6506"/>
    <tableColumn id="6520" name="欄6507"/>
    <tableColumn id="6521" name="欄6508"/>
    <tableColumn id="6522" name="欄6509"/>
    <tableColumn id="6523" name="欄6510"/>
    <tableColumn id="6524" name="欄6511"/>
    <tableColumn id="6525" name="欄6512"/>
    <tableColumn id="6526" name="欄6513"/>
    <tableColumn id="6527" name="欄6514"/>
    <tableColumn id="6528" name="欄6515"/>
    <tableColumn id="6529" name="欄6516"/>
    <tableColumn id="6530" name="欄6517"/>
    <tableColumn id="6531" name="欄6518"/>
    <tableColumn id="6532" name="欄6519"/>
    <tableColumn id="6533" name="欄6520"/>
    <tableColumn id="6534" name="欄6521"/>
    <tableColumn id="6535" name="欄6522"/>
    <tableColumn id="6536" name="欄6523"/>
    <tableColumn id="6537" name="欄6524"/>
    <tableColumn id="6538" name="欄6525"/>
    <tableColumn id="6539" name="欄6526"/>
    <tableColumn id="6540" name="欄6527"/>
    <tableColumn id="6541" name="欄6528"/>
    <tableColumn id="6542" name="欄6529"/>
    <tableColumn id="6543" name="欄6530"/>
    <tableColumn id="6544" name="欄6531"/>
    <tableColumn id="6545" name="欄6532"/>
    <tableColumn id="6546" name="欄6533"/>
    <tableColumn id="6547" name="欄6534"/>
    <tableColumn id="6548" name="欄6535"/>
    <tableColumn id="6549" name="欄6536"/>
    <tableColumn id="6550" name="欄6537"/>
    <tableColumn id="6551" name="欄6538"/>
    <tableColumn id="6552" name="欄6539"/>
    <tableColumn id="6553" name="欄6540"/>
    <tableColumn id="6554" name="欄6541"/>
    <tableColumn id="6555" name="欄6542"/>
    <tableColumn id="6556" name="欄6543"/>
    <tableColumn id="6557" name="欄6544"/>
    <tableColumn id="6558" name="欄6545"/>
    <tableColumn id="6559" name="欄6546"/>
    <tableColumn id="6560" name="欄6547"/>
    <tableColumn id="6561" name="欄6548"/>
    <tableColumn id="6562" name="欄6549"/>
    <tableColumn id="6563" name="欄6550"/>
    <tableColumn id="6564" name="欄6551"/>
    <tableColumn id="6565" name="欄6552"/>
    <tableColumn id="6566" name="欄6553"/>
    <tableColumn id="6567" name="欄6554"/>
    <tableColumn id="6568" name="欄6555"/>
    <tableColumn id="6569" name="欄6556"/>
    <tableColumn id="6570" name="欄6557"/>
    <tableColumn id="6571" name="欄6558"/>
    <tableColumn id="6572" name="欄6559"/>
    <tableColumn id="6573" name="欄6560"/>
    <tableColumn id="6574" name="欄6561"/>
    <tableColumn id="6575" name="欄6562"/>
    <tableColumn id="6576" name="欄6563"/>
    <tableColumn id="6577" name="欄6564"/>
    <tableColumn id="6578" name="欄6565"/>
    <tableColumn id="6579" name="欄6566"/>
    <tableColumn id="6580" name="欄6567"/>
    <tableColumn id="6581" name="欄6568"/>
    <tableColumn id="6582" name="欄6569"/>
    <tableColumn id="6583" name="欄6570"/>
    <tableColumn id="6584" name="欄6571"/>
    <tableColumn id="6585" name="欄6572"/>
    <tableColumn id="6586" name="欄6573"/>
    <tableColumn id="6587" name="欄6574"/>
    <tableColumn id="6588" name="欄6575"/>
    <tableColumn id="6589" name="欄6576"/>
    <tableColumn id="6590" name="欄6577"/>
    <tableColumn id="6591" name="欄6578"/>
    <tableColumn id="6592" name="欄6579"/>
    <tableColumn id="6593" name="欄6580"/>
    <tableColumn id="6594" name="欄6581"/>
    <tableColumn id="6595" name="欄6582"/>
    <tableColumn id="6596" name="欄6583"/>
    <tableColumn id="6597" name="欄6584"/>
    <tableColumn id="6598" name="欄6585"/>
    <tableColumn id="6599" name="欄6586"/>
    <tableColumn id="6600" name="欄6587"/>
    <tableColumn id="6601" name="欄6588"/>
    <tableColumn id="6602" name="欄6589"/>
    <tableColumn id="6603" name="欄6590"/>
    <tableColumn id="6604" name="欄6591"/>
    <tableColumn id="6605" name="欄6592"/>
    <tableColumn id="6606" name="欄6593"/>
    <tableColumn id="6607" name="欄6594"/>
    <tableColumn id="6608" name="欄6595"/>
    <tableColumn id="6609" name="欄6596"/>
    <tableColumn id="6610" name="欄6597"/>
    <tableColumn id="6611" name="欄6598"/>
    <tableColumn id="6612" name="欄6599"/>
    <tableColumn id="6613" name="欄6600"/>
    <tableColumn id="6614" name="欄6601"/>
    <tableColumn id="6615" name="欄6602"/>
    <tableColumn id="6616" name="欄6603"/>
    <tableColumn id="6617" name="欄6604"/>
    <tableColumn id="6618" name="欄6605"/>
    <tableColumn id="6619" name="欄6606"/>
    <tableColumn id="6620" name="欄6607"/>
    <tableColumn id="6621" name="欄6608"/>
    <tableColumn id="6622" name="欄6609"/>
    <tableColumn id="6623" name="欄6610"/>
    <tableColumn id="6624" name="欄6611"/>
    <tableColumn id="6625" name="欄6612"/>
    <tableColumn id="6626" name="欄6613"/>
    <tableColumn id="6627" name="欄6614"/>
    <tableColumn id="6628" name="欄6615"/>
    <tableColumn id="6629" name="欄6616"/>
    <tableColumn id="6630" name="欄6617"/>
    <tableColumn id="6631" name="欄6618"/>
    <tableColumn id="6632" name="欄6619"/>
    <tableColumn id="6633" name="欄6620"/>
    <tableColumn id="6634" name="欄6621"/>
    <tableColumn id="6635" name="欄6622"/>
    <tableColumn id="6636" name="欄6623"/>
    <tableColumn id="6637" name="欄6624"/>
    <tableColumn id="6638" name="欄6625"/>
    <tableColumn id="6639" name="欄6626"/>
    <tableColumn id="6640" name="欄6627"/>
    <tableColumn id="6641" name="欄6628"/>
    <tableColumn id="6642" name="欄6629"/>
    <tableColumn id="6643" name="欄6630"/>
    <tableColumn id="6644" name="欄6631"/>
    <tableColumn id="6645" name="欄6632"/>
    <tableColumn id="6646" name="欄6633"/>
    <tableColumn id="6647" name="欄6634"/>
    <tableColumn id="6648" name="欄6635"/>
    <tableColumn id="6649" name="欄6636"/>
    <tableColumn id="6650" name="欄6637"/>
    <tableColumn id="6651" name="欄6638"/>
    <tableColumn id="6652" name="欄6639"/>
    <tableColumn id="6653" name="欄6640"/>
    <tableColumn id="6654" name="欄6641"/>
    <tableColumn id="6655" name="欄6642"/>
    <tableColumn id="6656" name="欄6643"/>
    <tableColumn id="6657" name="欄6644"/>
    <tableColumn id="6658" name="欄6645"/>
    <tableColumn id="6659" name="欄6646"/>
    <tableColumn id="6660" name="欄6647"/>
    <tableColumn id="6661" name="欄6648"/>
    <tableColumn id="6662" name="欄6649"/>
    <tableColumn id="6663" name="欄6650"/>
    <tableColumn id="6664" name="欄6651"/>
    <tableColumn id="6665" name="欄6652"/>
    <tableColumn id="6666" name="欄6653"/>
    <tableColumn id="6667" name="欄6654"/>
    <tableColumn id="6668" name="欄6655"/>
    <tableColumn id="6669" name="欄6656"/>
    <tableColumn id="6670" name="欄6657"/>
    <tableColumn id="6671" name="欄6658"/>
    <tableColumn id="6672" name="欄6659"/>
    <tableColumn id="6673" name="欄6660"/>
    <tableColumn id="6674" name="欄6661"/>
    <tableColumn id="6675" name="欄6662"/>
    <tableColumn id="6676" name="欄6663"/>
    <tableColumn id="6677" name="欄6664"/>
    <tableColumn id="6678" name="欄6665"/>
    <tableColumn id="6679" name="欄6666"/>
    <tableColumn id="6680" name="欄6667"/>
    <tableColumn id="6681" name="欄6668"/>
    <tableColumn id="6682" name="欄6669"/>
    <tableColumn id="6683" name="欄6670"/>
    <tableColumn id="6684" name="欄6671"/>
    <tableColumn id="6685" name="欄6672"/>
    <tableColumn id="6686" name="欄6673"/>
    <tableColumn id="6687" name="欄6674"/>
    <tableColumn id="6688" name="欄6675"/>
    <tableColumn id="6689" name="欄6676"/>
    <tableColumn id="6690" name="欄6677"/>
    <tableColumn id="6691" name="欄6678"/>
    <tableColumn id="6692" name="欄6679"/>
    <tableColumn id="6693" name="欄6680"/>
    <tableColumn id="6694" name="欄6681"/>
    <tableColumn id="6695" name="欄6682"/>
    <tableColumn id="6696" name="欄6683"/>
    <tableColumn id="6697" name="欄6684"/>
    <tableColumn id="6698" name="欄6685"/>
    <tableColumn id="6699" name="欄6686"/>
    <tableColumn id="6700" name="欄6687"/>
    <tableColumn id="6701" name="欄6688"/>
    <tableColumn id="6702" name="欄6689"/>
    <tableColumn id="6703" name="欄6690"/>
    <tableColumn id="6704" name="欄6691"/>
    <tableColumn id="6705" name="欄6692"/>
    <tableColumn id="6706" name="欄6693"/>
    <tableColumn id="6707" name="欄6694"/>
    <tableColumn id="6708" name="欄6695"/>
    <tableColumn id="6709" name="欄6696"/>
    <tableColumn id="6710" name="欄6697"/>
    <tableColumn id="6711" name="欄6698"/>
    <tableColumn id="6712" name="欄6699"/>
    <tableColumn id="6713" name="欄6700"/>
    <tableColumn id="6714" name="欄6701"/>
    <tableColumn id="6715" name="欄6702"/>
    <tableColumn id="6716" name="欄6703"/>
    <tableColumn id="6717" name="欄6704"/>
    <tableColumn id="6718" name="欄6705"/>
    <tableColumn id="6719" name="欄6706"/>
    <tableColumn id="6720" name="欄6707"/>
    <tableColumn id="6721" name="欄6708"/>
    <tableColumn id="6722" name="欄6709"/>
    <tableColumn id="6723" name="欄6710"/>
    <tableColumn id="6724" name="欄6711"/>
    <tableColumn id="6725" name="欄6712"/>
    <tableColumn id="6726" name="欄6713"/>
    <tableColumn id="6727" name="欄6714"/>
    <tableColumn id="6728" name="欄6715"/>
    <tableColumn id="6729" name="欄6716"/>
    <tableColumn id="6730" name="欄6717"/>
    <tableColumn id="6731" name="欄6718"/>
    <tableColumn id="6732" name="欄6719"/>
    <tableColumn id="6733" name="欄6720"/>
    <tableColumn id="6734" name="欄6721"/>
    <tableColumn id="6735" name="欄6722"/>
    <tableColumn id="6736" name="欄6723"/>
    <tableColumn id="6737" name="欄6724"/>
    <tableColumn id="6738" name="欄6725"/>
    <tableColumn id="6739" name="欄6726"/>
    <tableColumn id="6740" name="欄6727"/>
    <tableColumn id="6741" name="欄6728"/>
    <tableColumn id="6742" name="欄6729"/>
    <tableColumn id="6743" name="欄6730"/>
    <tableColumn id="6744" name="欄6731"/>
    <tableColumn id="6745" name="欄6732"/>
    <tableColumn id="6746" name="欄6733"/>
    <tableColumn id="6747" name="欄6734"/>
    <tableColumn id="6748" name="欄6735"/>
    <tableColumn id="6749" name="欄6736"/>
    <tableColumn id="6750" name="欄6737"/>
    <tableColumn id="6751" name="欄6738"/>
    <tableColumn id="6752" name="欄6739"/>
    <tableColumn id="6753" name="欄6740"/>
    <tableColumn id="6754" name="欄6741"/>
    <tableColumn id="6755" name="欄6742"/>
    <tableColumn id="6756" name="欄6743"/>
    <tableColumn id="6757" name="欄6744"/>
    <tableColumn id="6758" name="欄6745"/>
    <tableColumn id="6759" name="欄6746"/>
    <tableColumn id="6760" name="欄6747"/>
    <tableColumn id="6761" name="欄6748"/>
    <tableColumn id="6762" name="欄6749"/>
    <tableColumn id="6763" name="欄6750"/>
    <tableColumn id="6764" name="欄6751"/>
    <tableColumn id="6765" name="欄6752"/>
    <tableColumn id="6766" name="欄6753"/>
    <tableColumn id="6767" name="欄6754"/>
    <tableColumn id="6768" name="欄6755"/>
    <tableColumn id="6769" name="欄6756"/>
    <tableColumn id="6770" name="欄6757"/>
    <tableColumn id="6771" name="欄6758"/>
    <tableColumn id="6772" name="欄6759"/>
    <tableColumn id="6773" name="欄6760"/>
    <tableColumn id="6774" name="欄6761"/>
    <tableColumn id="6775" name="欄6762"/>
    <tableColumn id="6776" name="欄6763"/>
    <tableColumn id="6777" name="欄6764"/>
    <tableColumn id="6778" name="欄6765"/>
    <tableColumn id="6779" name="欄6766"/>
    <tableColumn id="6780" name="欄6767"/>
    <tableColumn id="6781" name="欄6768"/>
    <tableColumn id="6782" name="欄6769"/>
    <tableColumn id="6783" name="欄6770"/>
    <tableColumn id="6784" name="欄6771"/>
    <tableColumn id="6785" name="欄6772"/>
    <tableColumn id="6786" name="欄6773"/>
    <tableColumn id="6787" name="欄6774"/>
    <tableColumn id="6788" name="欄6775"/>
    <tableColumn id="6789" name="欄6776"/>
    <tableColumn id="6790" name="欄6777"/>
    <tableColumn id="6791" name="欄6778"/>
    <tableColumn id="6792" name="欄6779"/>
    <tableColumn id="6793" name="欄6780"/>
    <tableColumn id="6794" name="欄6781"/>
    <tableColumn id="6795" name="欄6782"/>
    <tableColumn id="6796" name="欄6783"/>
    <tableColumn id="6797" name="欄6784"/>
    <tableColumn id="6798" name="欄6785"/>
    <tableColumn id="6799" name="欄6786"/>
    <tableColumn id="6800" name="欄6787"/>
    <tableColumn id="6801" name="欄6788"/>
    <tableColumn id="6802" name="欄6789"/>
    <tableColumn id="6803" name="欄6790"/>
    <tableColumn id="6804" name="欄6791"/>
    <tableColumn id="6805" name="欄6792"/>
    <tableColumn id="6806" name="欄6793"/>
    <tableColumn id="6807" name="欄6794"/>
    <tableColumn id="6808" name="欄6795"/>
    <tableColumn id="6809" name="欄6796"/>
    <tableColumn id="6810" name="欄6797"/>
    <tableColumn id="6811" name="欄6798"/>
    <tableColumn id="6812" name="欄6799"/>
    <tableColumn id="6813" name="欄6800"/>
    <tableColumn id="6814" name="欄6801"/>
    <tableColumn id="6815" name="欄6802"/>
    <tableColumn id="6816" name="欄6803"/>
    <tableColumn id="6817" name="欄6804"/>
    <tableColumn id="6818" name="欄6805"/>
    <tableColumn id="6819" name="欄6806"/>
    <tableColumn id="6820" name="欄6807"/>
    <tableColumn id="6821" name="欄6808"/>
    <tableColumn id="6822" name="欄6809"/>
    <tableColumn id="6823" name="欄6810"/>
    <tableColumn id="6824" name="欄6811"/>
    <tableColumn id="6825" name="欄6812"/>
    <tableColumn id="6826" name="欄6813"/>
    <tableColumn id="6827" name="欄6814"/>
    <tableColumn id="6828" name="欄6815"/>
    <tableColumn id="6829" name="欄6816"/>
    <tableColumn id="6830" name="欄6817"/>
    <tableColumn id="6831" name="欄6818"/>
    <tableColumn id="6832" name="欄6819"/>
    <tableColumn id="6833" name="欄6820"/>
    <tableColumn id="6834" name="欄6821"/>
    <tableColumn id="6835" name="欄6822"/>
    <tableColumn id="6836" name="欄6823"/>
    <tableColumn id="6837" name="欄6824"/>
    <tableColumn id="6838" name="欄6825"/>
    <tableColumn id="6839" name="欄6826"/>
    <tableColumn id="6840" name="欄6827"/>
    <tableColumn id="6841" name="欄6828"/>
    <tableColumn id="6842" name="欄6829"/>
    <tableColumn id="6843" name="欄6830"/>
    <tableColumn id="6844" name="欄6831"/>
    <tableColumn id="6845" name="欄6832"/>
    <tableColumn id="6846" name="欄6833"/>
    <tableColumn id="6847" name="欄6834"/>
    <tableColumn id="6848" name="欄6835"/>
    <tableColumn id="6849" name="欄6836"/>
    <tableColumn id="6850" name="欄6837"/>
    <tableColumn id="6851" name="欄6838"/>
    <tableColumn id="6852" name="欄6839"/>
    <tableColumn id="6853" name="欄6840"/>
    <tableColumn id="6854" name="欄6841"/>
    <tableColumn id="6855" name="欄6842"/>
    <tableColumn id="6856" name="欄6843"/>
    <tableColumn id="6857" name="欄6844"/>
    <tableColumn id="6858" name="欄6845"/>
    <tableColumn id="6859" name="欄6846"/>
    <tableColumn id="6860" name="欄6847"/>
    <tableColumn id="6861" name="欄6848"/>
    <tableColumn id="6862" name="欄6849"/>
    <tableColumn id="6863" name="欄6850"/>
    <tableColumn id="6864" name="欄6851"/>
    <tableColumn id="6865" name="欄6852"/>
    <tableColumn id="6866" name="欄6853"/>
    <tableColumn id="6867" name="欄6854"/>
    <tableColumn id="6868" name="欄6855"/>
    <tableColumn id="6869" name="欄6856"/>
    <tableColumn id="6870" name="欄6857"/>
    <tableColumn id="6871" name="欄6858"/>
    <tableColumn id="6872" name="欄6859"/>
    <tableColumn id="6873" name="欄6860"/>
    <tableColumn id="6874" name="欄6861"/>
    <tableColumn id="6875" name="欄6862"/>
    <tableColumn id="6876" name="欄6863"/>
    <tableColumn id="6877" name="欄6864"/>
    <tableColumn id="6878" name="欄6865"/>
    <tableColumn id="6879" name="欄6866"/>
    <tableColumn id="6880" name="欄6867"/>
    <tableColumn id="6881" name="欄6868"/>
    <tableColumn id="6882" name="欄6869"/>
    <tableColumn id="6883" name="欄6870"/>
    <tableColumn id="6884" name="欄6871"/>
    <tableColumn id="6885" name="欄6872"/>
    <tableColumn id="6886" name="欄6873"/>
    <tableColumn id="6887" name="欄6874"/>
    <tableColumn id="6888" name="欄6875"/>
    <tableColumn id="6889" name="欄6876"/>
    <tableColumn id="6890" name="欄6877"/>
    <tableColumn id="6891" name="欄6878"/>
    <tableColumn id="6892" name="欄6879"/>
    <tableColumn id="6893" name="欄6880"/>
    <tableColumn id="6894" name="欄6881"/>
    <tableColumn id="6895" name="欄6882"/>
    <tableColumn id="6896" name="欄6883"/>
    <tableColumn id="6897" name="欄6884"/>
    <tableColumn id="6898" name="欄6885"/>
    <tableColumn id="6899" name="欄6886"/>
    <tableColumn id="6900" name="欄6887"/>
    <tableColumn id="6901" name="欄6888"/>
    <tableColumn id="6902" name="欄6889"/>
    <tableColumn id="6903" name="欄6890"/>
    <tableColumn id="6904" name="欄6891"/>
    <tableColumn id="6905" name="欄6892"/>
    <tableColumn id="6906" name="欄6893"/>
    <tableColumn id="6907" name="欄6894"/>
    <tableColumn id="6908" name="欄6895"/>
    <tableColumn id="6909" name="欄6896"/>
    <tableColumn id="6910" name="欄6897"/>
    <tableColumn id="6911" name="欄6898"/>
    <tableColumn id="6912" name="欄6899"/>
    <tableColumn id="6913" name="欄6900"/>
    <tableColumn id="6914" name="欄6901"/>
    <tableColumn id="6915" name="欄6902"/>
    <tableColumn id="6916" name="欄6903"/>
    <tableColumn id="6917" name="欄6904"/>
    <tableColumn id="6918" name="欄6905"/>
    <tableColumn id="6919" name="欄6906"/>
    <tableColumn id="6920" name="欄6907"/>
    <tableColumn id="6921" name="欄6908"/>
    <tableColumn id="6922" name="欄6909"/>
    <tableColumn id="6923" name="欄6910"/>
    <tableColumn id="6924" name="欄6911"/>
    <tableColumn id="6925" name="欄6912"/>
    <tableColumn id="6926" name="欄6913"/>
    <tableColumn id="6927" name="欄6914"/>
    <tableColumn id="6928" name="欄6915"/>
    <tableColumn id="6929" name="欄6916"/>
    <tableColumn id="6930" name="欄6917"/>
    <tableColumn id="6931" name="欄6918"/>
    <tableColumn id="6932" name="欄6919"/>
    <tableColumn id="6933" name="欄6920"/>
    <tableColumn id="6934" name="欄6921"/>
    <tableColumn id="6935" name="欄6922"/>
    <tableColumn id="6936" name="欄6923"/>
    <tableColumn id="6937" name="欄6924"/>
    <tableColumn id="6938" name="欄6925"/>
    <tableColumn id="6939" name="欄6926"/>
    <tableColumn id="6940" name="欄6927"/>
    <tableColumn id="6941" name="欄6928"/>
    <tableColumn id="6942" name="欄6929"/>
    <tableColumn id="6943" name="欄6930"/>
    <tableColumn id="6944" name="欄6931"/>
    <tableColumn id="6945" name="欄6932"/>
    <tableColumn id="6946" name="欄6933"/>
    <tableColumn id="6947" name="欄6934"/>
    <tableColumn id="6948" name="欄6935"/>
    <tableColumn id="6949" name="欄6936"/>
    <tableColumn id="6950" name="欄6937"/>
    <tableColumn id="6951" name="欄6938"/>
    <tableColumn id="6952" name="欄6939"/>
    <tableColumn id="6953" name="欄6940"/>
    <tableColumn id="6954" name="欄6941"/>
    <tableColumn id="6955" name="欄6942"/>
    <tableColumn id="6956" name="欄6943"/>
    <tableColumn id="6957" name="欄6944"/>
    <tableColumn id="6958" name="欄6945"/>
    <tableColumn id="6959" name="欄6946"/>
    <tableColumn id="6960" name="欄6947"/>
    <tableColumn id="6961" name="欄6948"/>
    <tableColumn id="6962" name="欄6949"/>
    <tableColumn id="6963" name="欄6950"/>
    <tableColumn id="6964" name="欄6951"/>
    <tableColumn id="6965" name="欄6952"/>
    <tableColumn id="6966" name="欄6953"/>
    <tableColumn id="6967" name="欄6954"/>
    <tableColumn id="6968" name="欄6955"/>
    <tableColumn id="6969" name="欄6956"/>
    <tableColumn id="6970" name="欄6957"/>
    <tableColumn id="6971" name="欄6958"/>
    <tableColumn id="6972" name="欄6959"/>
    <tableColumn id="6973" name="欄6960"/>
    <tableColumn id="6974" name="欄6961"/>
    <tableColumn id="6975" name="欄6962"/>
    <tableColumn id="6976" name="欄6963"/>
    <tableColumn id="6977" name="欄6964"/>
    <tableColumn id="6978" name="欄6965"/>
    <tableColumn id="6979" name="欄6966"/>
    <tableColumn id="6980" name="欄6967"/>
    <tableColumn id="6981" name="欄6968"/>
    <tableColumn id="6982" name="欄6969"/>
    <tableColumn id="6983" name="欄6970"/>
    <tableColumn id="6984" name="欄6971"/>
    <tableColumn id="6985" name="欄6972"/>
    <tableColumn id="6986" name="欄6973"/>
    <tableColumn id="6987" name="欄6974"/>
    <tableColumn id="6988" name="欄6975"/>
    <tableColumn id="6989" name="欄6976"/>
    <tableColumn id="6990" name="欄6977"/>
    <tableColumn id="6991" name="欄6978"/>
    <tableColumn id="6992" name="欄6979"/>
    <tableColumn id="6993" name="欄6980"/>
    <tableColumn id="6994" name="欄6981"/>
    <tableColumn id="6995" name="欄6982"/>
    <tableColumn id="6996" name="欄6983"/>
    <tableColumn id="6997" name="欄6984"/>
    <tableColumn id="6998" name="欄6985"/>
    <tableColumn id="6999" name="欄6986"/>
    <tableColumn id="7000" name="欄6987"/>
    <tableColumn id="7001" name="欄6988"/>
    <tableColumn id="7002" name="欄6989"/>
    <tableColumn id="7003" name="欄6990"/>
    <tableColumn id="7004" name="欄6991"/>
    <tableColumn id="7005" name="欄6992"/>
    <tableColumn id="7006" name="欄6993"/>
    <tableColumn id="7007" name="欄6994"/>
    <tableColumn id="7008" name="欄6995"/>
    <tableColumn id="7009" name="欄6996"/>
    <tableColumn id="7010" name="欄6997"/>
    <tableColumn id="7011" name="欄6998"/>
    <tableColumn id="7012" name="欄6999"/>
    <tableColumn id="7013" name="欄7000"/>
    <tableColumn id="7014" name="欄7001"/>
    <tableColumn id="7015" name="欄7002"/>
    <tableColumn id="7016" name="欄7003"/>
    <tableColumn id="7017" name="欄7004"/>
    <tableColumn id="7018" name="欄7005"/>
    <tableColumn id="7019" name="欄7006"/>
    <tableColumn id="7020" name="欄7007"/>
    <tableColumn id="7021" name="欄7008"/>
    <tableColumn id="7022" name="欄7009"/>
    <tableColumn id="7023" name="欄7010"/>
    <tableColumn id="7024" name="欄7011"/>
    <tableColumn id="7025" name="欄7012"/>
    <tableColumn id="7026" name="欄7013"/>
    <tableColumn id="7027" name="欄7014"/>
    <tableColumn id="7028" name="欄7015"/>
    <tableColumn id="7029" name="欄7016"/>
    <tableColumn id="7030" name="欄7017"/>
    <tableColumn id="7031" name="欄7018"/>
    <tableColumn id="7032" name="欄7019"/>
    <tableColumn id="7033" name="欄7020"/>
    <tableColumn id="7034" name="欄7021"/>
    <tableColumn id="7035" name="欄7022"/>
    <tableColumn id="7036" name="欄7023"/>
    <tableColumn id="7037" name="欄7024"/>
    <tableColumn id="7038" name="欄7025"/>
    <tableColumn id="7039" name="欄7026"/>
    <tableColumn id="7040" name="欄7027"/>
    <tableColumn id="7041" name="欄7028"/>
    <tableColumn id="7042" name="欄7029"/>
    <tableColumn id="7043" name="欄7030"/>
    <tableColumn id="7044" name="欄7031"/>
    <tableColumn id="7045" name="欄7032"/>
    <tableColumn id="7046" name="欄7033"/>
    <tableColumn id="7047" name="欄7034"/>
    <tableColumn id="7048" name="欄7035"/>
    <tableColumn id="7049" name="欄7036"/>
    <tableColumn id="7050" name="欄7037"/>
    <tableColumn id="7051" name="欄7038"/>
    <tableColumn id="7052" name="欄7039"/>
    <tableColumn id="7053" name="欄7040"/>
    <tableColumn id="7054" name="欄7041"/>
    <tableColumn id="7055" name="欄7042"/>
    <tableColumn id="7056" name="欄7043"/>
    <tableColumn id="7057" name="欄7044"/>
    <tableColumn id="7058" name="欄7045"/>
    <tableColumn id="7059" name="欄7046"/>
    <tableColumn id="7060" name="欄7047"/>
    <tableColumn id="7061" name="欄7048"/>
    <tableColumn id="7062" name="欄7049"/>
    <tableColumn id="7063" name="欄7050"/>
    <tableColumn id="7064" name="欄7051"/>
    <tableColumn id="7065" name="欄7052"/>
    <tableColumn id="7066" name="欄7053"/>
    <tableColumn id="7067" name="欄7054"/>
    <tableColumn id="7068" name="欄7055"/>
    <tableColumn id="7069" name="欄7056"/>
    <tableColumn id="7070" name="欄7057"/>
    <tableColumn id="7071" name="欄7058"/>
    <tableColumn id="7072" name="欄7059"/>
    <tableColumn id="7073" name="欄7060"/>
    <tableColumn id="7074" name="欄7061"/>
    <tableColumn id="7075" name="欄7062"/>
    <tableColumn id="7076" name="欄7063"/>
    <tableColumn id="7077" name="欄7064"/>
    <tableColumn id="7078" name="欄7065"/>
    <tableColumn id="7079" name="欄7066"/>
    <tableColumn id="7080" name="欄7067"/>
    <tableColumn id="7081" name="欄7068"/>
    <tableColumn id="7082" name="欄7069"/>
    <tableColumn id="7083" name="欄7070"/>
    <tableColumn id="7084" name="欄7071"/>
    <tableColumn id="7085" name="欄7072"/>
    <tableColumn id="7086" name="欄7073"/>
    <tableColumn id="7087" name="欄7074"/>
    <tableColumn id="7088" name="欄7075"/>
    <tableColumn id="7089" name="欄7076"/>
    <tableColumn id="7090" name="欄7077"/>
    <tableColumn id="7091" name="欄7078"/>
    <tableColumn id="7092" name="欄7079"/>
    <tableColumn id="7093" name="欄7080"/>
    <tableColumn id="7094" name="欄7081"/>
    <tableColumn id="7095" name="欄7082"/>
    <tableColumn id="7096" name="欄7083"/>
    <tableColumn id="7097" name="欄7084"/>
    <tableColumn id="7098" name="欄7085"/>
    <tableColumn id="7099" name="欄7086"/>
    <tableColumn id="7100" name="欄7087"/>
    <tableColumn id="7101" name="欄7088"/>
    <tableColumn id="7102" name="欄7089"/>
    <tableColumn id="7103" name="欄7090"/>
    <tableColumn id="7104" name="欄7091"/>
    <tableColumn id="7105" name="欄7092"/>
    <tableColumn id="7106" name="欄7093"/>
    <tableColumn id="7107" name="欄7094"/>
    <tableColumn id="7108" name="欄7095"/>
    <tableColumn id="7109" name="欄7096"/>
    <tableColumn id="7110" name="欄7097"/>
    <tableColumn id="7111" name="欄7098"/>
    <tableColumn id="7112" name="欄7099"/>
    <tableColumn id="7113" name="欄7100"/>
    <tableColumn id="7114" name="欄7101"/>
    <tableColumn id="7115" name="欄7102"/>
    <tableColumn id="7116" name="欄7103"/>
    <tableColumn id="7117" name="欄7104"/>
    <tableColumn id="7118" name="欄7105"/>
    <tableColumn id="7119" name="欄7106"/>
    <tableColumn id="7120" name="欄7107"/>
    <tableColumn id="7121" name="欄7108"/>
    <tableColumn id="7122" name="欄7109"/>
    <tableColumn id="7123" name="欄7110"/>
    <tableColumn id="7124" name="欄7111"/>
    <tableColumn id="7125" name="欄7112"/>
    <tableColumn id="7126" name="欄7113"/>
    <tableColumn id="7127" name="欄7114"/>
    <tableColumn id="7128" name="欄7115"/>
    <tableColumn id="7129" name="欄7116"/>
    <tableColumn id="7130" name="欄7117"/>
    <tableColumn id="7131" name="欄7118"/>
    <tableColumn id="7132" name="欄7119"/>
    <tableColumn id="7133" name="欄7120"/>
    <tableColumn id="7134" name="欄7121"/>
    <tableColumn id="7135" name="欄7122"/>
    <tableColumn id="7136" name="欄7123"/>
    <tableColumn id="7137" name="欄7124"/>
    <tableColumn id="7138" name="欄7125"/>
    <tableColumn id="7139" name="欄7126"/>
    <tableColumn id="7140" name="欄7127"/>
    <tableColumn id="7141" name="欄7128"/>
    <tableColumn id="7142" name="欄7129"/>
    <tableColumn id="7143" name="欄7130"/>
    <tableColumn id="7144" name="欄7131"/>
    <tableColumn id="7145" name="欄7132"/>
    <tableColumn id="7146" name="欄7133"/>
    <tableColumn id="7147" name="欄7134"/>
    <tableColumn id="7148" name="欄7135"/>
    <tableColumn id="7149" name="欄7136"/>
    <tableColumn id="7150" name="欄7137"/>
    <tableColumn id="7151" name="欄7138"/>
    <tableColumn id="7152" name="欄7139"/>
    <tableColumn id="7153" name="欄7140"/>
    <tableColumn id="7154" name="欄7141"/>
    <tableColumn id="7155" name="欄7142"/>
    <tableColumn id="7156" name="欄7143"/>
    <tableColumn id="7157" name="欄7144"/>
    <tableColumn id="7158" name="欄7145"/>
    <tableColumn id="7159" name="欄7146"/>
    <tableColumn id="7160" name="欄7147"/>
    <tableColumn id="7161" name="欄7148"/>
    <tableColumn id="7162" name="欄7149"/>
    <tableColumn id="7163" name="欄7150"/>
    <tableColumn id="7164" name="欄7151"/>
    <tableColumn id="7165" name="欄7152"/>
    <tableColumn id="7166" name="欄7153"/>
    <tableColumn id="7167" name="欄7154"/>
    <tableColumn id="7168" name="欄7155"/>
    <tableColumn id="7169" name="欄7156"/>
    <tableColumn id="7170" name="欄7157"/>
    <tableColumn id="7171" name="欄7158"/>
    <tableColumn id="7172" name="欄7159"/>
    <tableColumn id="7173" name="欄7160"/>
    <tableColumn id="7174" name="欄7161"/>
    <tableColumn id="7175" name="欄7162"/>
    <tableColumn id="7176" name="欄7163"/>
    <tableColumn id="7177" name="欄7164"/>
    <tableColumn id="7178" name="欄7165"/>
    <tableColumn id="7179" name="欄7166"/>
    <tableColumn id="7180" name="欄7167"/>
    <tableColumn id="7181" name="欄7168"/>
    <tableColumn id="7182" name="欄7169"/>
    <tableColumn id="7183" name="欄7170"/>
    <tableColumn id="7184" name="欄7171"/>
    <tableColumn id="7185" name="欄7172"/>
    <tableColumn id="7186" name="欄7173"/>
    <tableColumn id="7187" name="欄7174"/>
    <tableColumn id="7188" name="欄7175"/>
    <tableColumn id="7189" name="欄7176"/>
    <tableColumn id="7190" name="欄7177"/>
    <tableColumn id="7191" name="欄7178"/>
    <tableColumn id="7192" name="欄7179"/>
    <tableColumn id="7193" name="欄7180"/>
    <tableColumn id="7194" name="欄7181"/>
    <tableColumn id="7195" name="欄7182"/>
    <tableColumn id="7196" name="欄7183"/>
    <tableColumn id="7197" name="欄7184"/>
    <tableColumn id="7198" name="欄7185"/>
    <tableColumn id="7199" name="欄7186"/>
    <tableColumn id="7200" name="欄7187"/>
    <tableColumn id="7201" name="欄7188"/>
    <tableColumn id="7202" name="欄7189"/>
    <tableColumn id="7203" name="欄7190"/>
    <tableColumn id="7204" name="欄7191"/>
    <tableColumn id="7205" name="欄7192"/>
    <tableColumn id="7206" name="欄7193"/>
    <tableColumn id="7207" name="欄7194"/>
    <tableColumn id="7208" name="欄7195"/>
    <tableColumn id="7209" name="欄7196"/>
    <tableColumn id="7210" name="欄7197"/>
    <tableColumn id="7211" name="欄7198"/>
    <tableColumn id="7212" name="欄7199"/>
    <tableColumn id="7213" name="欄7200"/>
    <tableColumn id="7214" name="欄7201"/>
    <tableColumn id="7215" name="欄7202"/>
    <tableColumn id="7216" name="欄7203"/>
    <tableColumn id="7217" name="欄7204"/>
    <tableColumn id="7218" name="欄7205"/>
    <tableColumn id="7219" name="欄7206"/>
    <tableColumn id="7220" name="欄7207"/>
    <tableColumn id="7221" name="欄7208"/>
    <tableColumn id="7222" name="欄7209"/>
    <tableColumn id="7223" name="欄7210"/>
    <tableColumn id="7224" name="欄7211"/>
    <tableColumn id="7225" name="欄7212"/>
    <tableColumn id="7226" name="欄7213"/>
    <tableColumn id="7227" name="欄7214"/>
    <tableColumn id="7228" name="欄7215"/>
    <tableColumn id="7229" name="欄7216"/>
    <tableColumn id="7230" name="欄7217"/>
    <tableColumn id="7231" name="欄7218"/>
    <tableColumn id="7232" name="欄7219"/>
    <tableColumn id="7233" name="欄7220"/>
    <tableColumn id="7234" name="欄7221"/>
    <tableColumn id="7235" name="欄7222"/>
    <tableColumn id="7236" name="欄7223"/>
    <tableColumn id="7237" name="欄7224"/>
    <tableColumn id="7238" name="欄7225"/>
    <tableColumn id="7239" name="欄7226"/>
    <tableColumn id="7240" name="欄7227"/>
    <tableColumn id="7241" name="欄7228"/>
    <tableColumn id="7242" name="欄7229"/>
    <tableColumn id="7243" name="欄7230"/>
    <tableColumn id="7244" name="欄7231"/>
    <tableColumn id="7245" name="欄7232"/>
    <tableColumn id="7246" name="欄7233"/>
    <tableColumn id="7247" name="欄7234"/>
    <tableColumn id="7248" name="欄7235"/>
    <tableColumn id="7249" name="欄7236"/>
    <tableColumn id="7250" name="欄7237"/>
    <tableColumn id="7251" name="欄7238"/>
    <tableColumn id="7252" name="欄7239"/>
    <tableColumn id="7253" name="欄7240"/>
    <tableColumn id="7254" name="欄7241"/>
    <tableColumn id="7255" name="欄7242"/>
    <tableColumn id="7256" name="欄7243"/>
    <tableColumn id="7257" name="欄7244"/>
    <tableColumn id="7258" name="欄7245"/>
    <tableColumn id="7259" name="欄7246"/>
    <tableColumn id="7260" name="欄7247"/>
    <tableColumn id="7261" name="欄7248"/>
    <tableColumn id="7262" name="欄7249"/>
    <tableColumn id="7263" name="欄7250"/>
    <tableColumn id="7264" name="欄7251"/>
    <tableColumn id="7265" name="欄7252"/>
    <tableColumn id="7266" name="欄7253"/>
    <tableColumn id="7267" name="欄7254"/>
    <tableColumn id="7268" name="欄7255"/>
    <tableColumn id="7269" name="欄7256"/>
    <tableColumn id="7270" name="欄7257"/>
    <tableColumn id="7271" name="欄7258"/>
    <tableColumn id="7272" name="欄7259"/>
    <tableColumn id="7273" name="欄7260"/>
    <tableColumn id="7274" name="欄7261"/>
    <tableColumn id="7275" name="欄7262"/>
    <tableColumn id="7276" name="欄7263"/>
    <tableColumn id="7277" name="欄7264"/>
    <tableColumn id="7278" name="欄7265"/>
    <tableColumn id="7279" name="欄7266"/>
    <tableColumn id="7280" name="欄7267"/>
    <tableColumn id="7281" name="欄7268"/>
    <tableColumn id="7282" name="欄7269"/>
    <tableColumn id="7283" name="欄7270"/>
    <tableColumn id="7284" name="欄7271"/>
    <tableColumn id="7285" name="欄7272"/>
    <tableColumn id="7286" name="欄7273"/>
    <tableColumn id="7287" name="欄7274"/>
    <tableColumn id="7288" name="欄7275"/>
    <tableColumn id="7289" name="欄7276"/>
    <tableColumn id="7290" name="欄7277"/>
    <tableColumn id="7291" name="欄7278"/>
    <tableColumn id="7292" name="欄7279"/>
    <tableColumn id="7293" name="欄7280"/>
    <tableColumn id="7294" name="欄7281"/>
    <tableColumn id="7295" name="欄7282"/>
    <tableColumn id="7296" name="欄7283"/>
    <tableColumn id="7297" name="欄7284"/>
    <tableColumn id="7298" name="欄7285"/>
    <tableColumn id="7299" name="欄7286"/>
    <tableColumn id="7300" name="欄7287"/>
    <tableColumn id="7301" name="欄7288"/>
    <tableColumn id="7302" name="欄7289"/>
    <tableColumn id="7303" name="欄7290"/>
    <tableColumn id="7304" name="欄7291"/>
    <tableColumn id="7305" name="欄7292"/>
    <tableColumn id="7306" name="欄7293"/>
    <tableColumn id="7307" name="欄7294"/>
    <tableColumn id="7308" name="欄7295"/>
    <tableColumn id="7309" name="欄7296"/>
    <tableColumn id="7310" name="欄7297"/>
    <tableColumn id="7311" name="欄7298"/>
    <tableColumn id="7312" name="欄7299"/>
    <tableColumn id="7313" name="欄7300"/>
    <tableColumn id="7314" name="欄7301"/>
    <tableColumn id="7315" name="欄7302"/>
    <tableColumn id="7316" name="欄7303"/>
    <tableColumn id="7317" name="欄7304"/>
    <tableColumn id="7318" name="欄7305"/>
    <tableColumn id="7319" name="欄7306"/>
    <tableColumn id="7320" name="欄7307"/>
    <tableColumn id="7321" name="欄7308"/>
    <tableColumn id="7322" name="欄7309"/>
    <tableColumn id="7323" name="欄7310"/>
    <tableColumn id="7324" name="欄7311"/>
    <tableColumn id="7325" name="欄7312"/>
    <tableColumn id="7326" name="欄7313"/>
    <tableColumn id="7327" name="欄7314"/>
    <tableColumn id="7328" name="欄7315"/>
    <tableColumn id="7329" name="欄7316"/>
    <tableColumn id="7330" name="欄7317"/>
    <tableColumn id="7331" name="欄7318"/>
    <tableColumn id="7332" name="欄7319"/>
    <tableColumn id="7333" name="欄7320"/>
    <tableColumn id="7334" name="欄7321"/>
    <tableColumn id="7335" name="欄7322"/>
    <tableColumn id="7336" name="欄7323"/>
    <tableColumn id="7337" name="欄7324"/>
    <tableColumn id="7338" name="欄7325"/>
    <tableColumn id="7339" name="欄7326"/>
    <tableColumn id="7340" name="欄7327"/>
    <tableColumn id="7341" name="欄7328"/>
    <tableColumn id="7342" name="欄7329"/>
    <tableColumn id="7343" name="欄7330"/>
    <tableColumn id="7344" name="欄7331"/>
    <tableColumn id="7345" name="欄7332"/>
    <tableColumn id="7346" name="欄7333"/>
    <tableColumn id="7347" name="欄7334"/>
    <tableColumn id="7348" name="欄7335"/>
    <tableColumn id="7349" name="欄7336"/>
    <tableColumn id="7350" name="欄7337"/>
    <tableColumn id="7351" name="欄7338"/>
    <tableColumn id="7352" name="欄7339"/>
    <tableColumn id="7353" name="欄7340"/>
    <tableColumn id="7354" name="欄7341"/>
    <tableColumn id="7355" name="欄7342"/>
    <tableColumn id="7356" name="欄7343"/>
    <tableColumn id="7357" name="欄7344"/>
    <tableColumn id="7358" name="欄7345"/>
    <tableColumn id="7359" name="欄7346"/>
    <tableColumn id="7360" name="欄7347"/>
    <tableColumn id="7361" name="欄7348"/>
    <tableColumn id="7362" name="欄7349"/>
    <tableColumn id="7363" name="欄7350"/>
    <tableColumn id="7364" name="欄7351"/>
    <tableColumn id="7365" name="欄7352"/>
    <tableColumn id="7366" name="欄7353"/>
    <tableColumn id="7367" name="欄7354"/>
    <tableColumn id="7368" name="欄7355"/>
    <tableColumn id="7369" name="欄7356"/>
    <tableColumn id="7370" name="欄7357"/>
    <tableColumn id="7371" name="欄7358"/>
    <tableColumn id="7372" name="欄7359"/>
    <tableColumn id="7373" name="欄7360"/>
    <tableColumn id="7374" name="欄7361"/>
    <tableColumn id="7375" name="欄7362"/>
    <tableColumn id="7376" name="欄7363"/>
    <tableColumn id="7377" name="欄7364"/>
    <tableColumn id="7378" name="欄7365"/>
    <tableColumn id="7379" name="欄7366"/>
    <tableColumn id="7380" name="欄7367"/>
    <tableColumn id="7381" name="欄7368"/>
    <tableColumn id="7382" name="欄7369"/>
    <tableColumn id="7383" name="欄7370"/>
    <tableColumn id="7384" name="欄7371"/>
    <tableColumn id="7385" name="欄7372"/>
    <tableColumn id="7386" name="欄7373"/>
    <tableColumn id="7387" name="欄7374"/>
    <tableColumn id="7388" name="欄7375"/>
    <tableColumn id="7389" name="欄7376"/>
    <tableColumn id="7390" name="欄7377"/>
    <tableColumn id="7391" name="欄7378"/>
    <tableColumn id="7392" name="欄7379"/>
    <tableColumn id="7393" name="欄7380"/>
    <tableColumn id="7394" name="欄7381"/>
    <tableColumn id="7395" name="欄7382"/>
    <tableColumn id="7396" name="欄7383"/>
    <tableColumn id="7397" name="欄7384"/>
    <tableColumn id="7398" name="欄7385"/>
    <tableColumn id="7399" name="欄7386"/>
    <tableColumn id="7400" name="欄7387"/>
    <tableColumn id="7401" name="欄7388"/>
    <tableColumn id="7402" name="欄7389"/>
    <tableColumn id="7403" name="欄7390"/>
    <tableColumn id="7404" name="欄7391"/>
    <tableColumn id="7405" name="欄7392"/>
    <tableColumn id="7406" name="欄7393"/>
    <tableColumn id="7407" name="欄7394"/>
    <tableColumn id="7408" name="欄7395"/>
    <tableColumn id="7409" name="欄7396"/>
    <tableColumn id="7410" name="欄7397"/>
    <tableColumn id="7411" name="欄7398"/>
    <tableColumn id="7412" name="欄7399"/>
    <tableColumn id="7413" name="欄7400"/>
    <tableColumn id="7414" name="欄7401"/>
    <tableColumn id="7415" name="欄7402"/>
    <tableColumn id="7416" name="欄7403"/>
    <tableColumn id="7417" name="欄7404"/>
    <tableColumn id="7418" name="欄7405"/>
    <tableColumn id="7419" name="欄7406"/>
    <tableColumn id="7420" name="欄7407"/>
    <tableColumn id="7421" name="欄7408"/>
    <tableColumn id="7422" name="欄7409"/>
    <tableColumn id="7423" name="欄7410"/>
    <tableColumn id="7424" name="欄7411"/>
    <tableColumn id="7425" name="欄7412"/>
    <tableColumn id="7426" name="欄7413"/>
    <tableColumn id="7427" name="欄7414"/>
    <tableColumn id="7428" name="欄7415"/>
    <tableColumn id="7429" name="欄7416"/>
    <tableColumn id="7430" name="欄7417"/>
    <tableColumn id="7431" name="欄7418"/>
    <tableColumn id="7432" name="欄7419"/>
    <tableColumn id="7433" name="欄7420"/>
    <tableColumn id="7434" name="欄7421"/>
    <tableColumn id="7435" name="欄7422"/>
    <tableColumn id="7436" name="欄7423"/>
    <tableColumn id="7437" name="欄7424"/>
    <tableColumn id="7438" name="欄7425"/>
    <tableColumn id="7439" name="欄7426"/>
    <tableColumn id="7440" name="欄7427"/>
    <tableColumn id="7441" name="欄7428"/>
    <tableColumn id="7442" name="欄7429"/>
    <tableColumn id="7443" name="欄7430"/>
    <tableColumn id="7444" name="欄7431"/>
    <tableColumn id="7445" name="欄7432"/>
    <tableColumn id="7446" name="欄7433"/>
    <tableColumn id="7447" name="欄7434"/>
    <tableColumn id="7448" name="欄7435"/>
    <tableColumn id="7449" name="欄7436"/>
    <tableColumn id="7450" name="欄7437"/>
    <tableColumn id="7451" name="欄7438"/>
    <tableColumn id="7452" name="欄7439"/>
    <tableColumn id="7453" name="欄7440"/>
    <tableColumn id="7454" name="欄7441"/>
    <tableColumn id="7455" name="欄7442"/>
    <tableColumn id="7456" name="欄7443"/>
    <tableColumn id="7457" name="欄7444"/>
    <tableColumn id="7458" name="欄7445"/>
    <tableColumn id="7459" name="欄7446"/>
    <tableColumn id="7460" name="欄7447"/>
    <tableColumn id="7461" name="欄7448"/>
    <tableColumn id="7462" name="欄7449"/>
    <tableColumn id="7463" name="欄7450"/>
    <tableColumn id="7464" name="欄7451"/>
    <tableColumn id="7465" name="欄7452"/>
    <tableColumn id="7466" name="欄7453"/>
    <tableColumn id="7467" name="欄7454"/>
    <tableColumn id="7468" name="欄7455"/>
    <tableColumn id="7469" name="欄7456"/>
    <tableColumn id="7470" name="欄7457"/>
    <tableColumn id="7471" name="欄7458"/>
    <tableColumn id="7472" name="欄7459"/>
    <tableColumn id="7473" name="欄7460"/>
    <tableColumn id="7474" name="欄7461"/>
    <tableColumn id="7475" name="欄7462"/>
    <tableColumn id="7476" name="欄7463"/>
    <tableColumn id="7477" name="欄7464"/>
    <tableColumn id="7478" name="欄7465"/>
    <tableColumn id="7479" name="欄7466"/>
    <tableColumn id="7480" name="欄7467"/>
    <tableColumn id="7481" name="欄7468"/>
    <tableColumn id="7482" name="欄7469"/>
    <tableColumn id="7483" name="欄7470"/>
    <tableColumn id="7484" name="欄7471"/>
    <tableColumn id="7485" name="欄7472"/>
    <tableColumn id="7486" name="欄7473"/>
    <tableColumn id="7487" name="欄7474"/>
    <tableColumn id="7488" name="欄7475"/>
    <tableColumn id="7489" name="欄7476"/>
    <tableColumn id="7490" name="欄7477"/>
    <tableColumn id="7491" name="欄7478"/>
    <tableColumn id="7492" name="欄7479"/>
    <tableColumn id="7493" name="欄7480"/>
    <tableColumn id="7494" name="欄7481"/>
    <tableColumn id="7495" name="欄7482"/>
    <tableColumn id="7496" name="欄7483"/>
    <tableColumn id="7497" name="欄7484"/>
    <tableColumn id="7498" name="欄7485"/>
    <tableColumn id="7499" name="欄7486"/>
    <tableColumn id="7500" name="欄7487"/>
    <tableColumn id="7501" name="欄7488"/>
    <tableColumn id="7502" name="欄7489"/>
    <tableColumn id="7503" name="欄7490"/>
    <tableColumn id="7504" name="欄7491"/>
    <tableColumn id="7505" name="欄7492"/>
    <tableColumn id="7506" name="欄7493"/>
    <tableColumn id="7507" name="欄7494"/>
    <tableColumn id="7508" name="欄7495"/>
    <tableColumn id="7509" name="欄7496"/>
    <tableColumn id="7510" name="欄7497"/>
    <tableColumn id="7511" name="欄7498"/>
    <tableColumn id="7512" name="欄7499"/>
    <tableColumn id="7513" name="欄7500"/>
    <tableColumn id="7514" name="欄7501"/>
    <tableColumn id="7515" name="欄7502"/>
    <tableColumn id="7516" name="欄7503"/>
    <tableColumn id="7517" name="欄7504"/>
    <tableColumn id="7518" name="欄7505"/>
    <tableColumn id="7519" name="欄7506"/>
    <tableColumn id="7520" name="欄7507"/>
    <tableColumn id="7521" name="欄7508"/>
    <tableColumn id="7522" name="欄7509"/>
    <tableColumn id="7523" name="欄7510"/>
    <tableColumn id="7524" name="欄7511"/>
    <tableColumn id="7525" name="欄7512"/>
    <tableColumn id="7526" name="欄7513"/>
    <tableColumn id="7527" name="欄7514"/>
    <tableColumn id="7528" name="欄7515"/>
    <tableColumn id="7529" name="欄7516"/>
    <tableColumn id="7530" name="欄7517"/>
    <tableColumn id="7531" name="欄7518"/>
    <tableColumn id="7532" name="欄7519"/>
    <tableColumn id="7533" name="欄7520"/>
    <tableColumn id="7534" name="欄7521"/>
    <tableColumn id="7535" name="欄7522"/>
    <tableColumn id="7536" name="欄7523"/>
    <tableColumn id="7537" name="欄7524"/>
    <tableColumn id="7538" name="欄7525"/>
    <tableColumn id="7539" name="欄7526"/>
    <tableColumn id="7540" name="欄7527"/>
    <tableColumn id="7541" name="欄7528"/>
    <tableColumn id="7542" name="欄7529"/>
    <tableColumn id="7543" name="欄7530"/>
    <tableColumn id="7544" name="欄7531"/>
    <tableColumn id="7545" name="欄7532"/>
    <tableColumn id="7546" name="欄7533"/>
    <tableColumn id="7547" name="欄7534"/>
    <tableColumn id="7548" name="欄7535"/>
    <tableColumn id="7549" name="欄7536"/>
    <tableColumn id="7550" name="欄7537"/>
    <tableColumn id="7551" name="欄7538"/>
    <tableColumn id="7552" name="欄7539"/>
    <tableColumn id="7553" name="欄7540"/>
    <tableColumn id="7554" name="欄7541"/>
    <tableColumn id="7555" name="欄7542"/>
    <tableColumn id="7556" name="欄7543"/>
    <tableColumn id="7557" name="欄7544"/>
    <tableColumn id="7558" name="欄7545"/>
    <tableColumn id="7559" name="欄7546"/>
    <tableColumn id="7560" name="欄7547"/>
    <tableColumn id="7561" name="欄7548"/>
    <tableColumn id="7562" name="欄7549"/>
    <tableColumn id="7563" name="欄7550"/>
    <tableColumn id="7564" name="欄7551"/>
    <tableColumn id="7565" name="欄7552"/>
    <tableColumn id="7566" name="欄7553"/>
    <tableColumn id="7567" name="欄7554"/>
    <tableColumn id="7568" name="欄7555"/>
    <tableColumn id="7569" name="欄7556"/>
    <tableColumn id="7570" name="欄7557"/>
    <tableColumn id="7571" name="欄7558"/>
    <tableColumn id="7572" name="欄7559"/>
    <tableColumn id="7573" name="欄7560"/>
    <tableColumn id="7574" name="欄7561"/>
    <tableColumn id="7575" name="欄7562"/>
    <tableColumn id="7576" name="欄7563"/>
    <tableColumn id="7577" name="欄7564"/>
    <tableColumn id="7578" name="欄7565"/>
    <tableColumn id="7579" name="欄7566"/>
    <tableColumn id="7580" name="欄7567"/>
    <tableColumn id="7581" name="欄7568"/>
    <tableColumn id="7582" name="欄7569"/>
    <tableColumn id="7583" name="欄7570"/>
    <tableColumn id="7584" name="欄7571"/>
    <tableColumn id="7585" name="欄7572"/>
    <tableColumn id="7586" name="欄7573"/>
    <tableColumn id="7587" name="欄7574"/>
    <tableColumn id="7588" name="欄7575"/>
    <tableColumn id="7589" name="欄7576"/>
    <tableColumn id="7590" name="欄7577"/>
    <tableColumn id="7591" name="欄7578"/>
    <tableColumn id="7592" name="欄7579"/>
    <tableColumn id="7593" name="欄7580"/>
    <tableColumn id="7594" name="欄7581"/>
    <tableColumn id="7595" name="欄7582"/>
    <tableColumn id="7596" name="欄7583"/>
    <tableColumn id="7597" name="欄7584"/>
    <tableColumn id="7598" name="欄7585"/>
    <tableColumn id="7599" name="欄7586"/>
    <tableColumn id="7600" name="欄7587"/>
    <tableColumn id="7601" name="欄7588"/>
    <tableColumn id="7602" name="欄7589"/>
    <tableColumn id="7603" name="欄7590"/>
    <tableColumn id="7604" name="欄7591"/>
    <tableColumn id="7605" name="欄7592"/>
    <tableColumn id="7606" name="欄7593"/>
    <tableColumn id="7607" name="欄7594"/>
    <tableColumn id="7608" name="欄7595"/>
    <tableColumn id="7609" name="欄7596"/>
    <tableColumn id="7610" name="欄7597"/>
    <tableColumn id="7611" name="欄7598"/>
    <tableColumn id="7612" name="欄7599"/>
    <tableColumn id="7613" name="欄7600"/>
    <tableColumn id="7614" name="欄7601"/>
    <tableColumn id="7615" name="欄7602"/>
    <tableColumn id="7616" name="欄7603"/>
    <tableColumn id="7617" name="欄7604"/>
    <tableColumn id="7618" name="欄7605"/>
    <tableColumn id="7619" name="欄7606"/>
    <tableColumn id="7620" name="欄7607"/>
    <tableColumn id="7621" name="欄7608"/>
    <tableColumn id="7622" name="欄7609"/>
    <tableColumn id="7623" name="欄7610"/>
    <tableColumn id="7624" name="欄7611"/>
    <tableColumn id="7625" name="欄7612"/>
    <tableColumn id="7626" name="欄7613"/>
    <tableColumn id="7627" name="欄7614"/>
    <tableColumn id="7628" name="欄7615"/>
    <tableColumn id="7629" name="欄7616"/>
    <tableColumn id="7630" name="欄7617"/>
    <tableColumn id="7631" name="欄7618"/>
    <tableColumn id="7632" name="欄7619"/>
    <tableColumn id="7633" name="欄7620"/>
    <tableColumn id="7634" name="欄7621"/>
    <tableColumn id="7635" name="欄7622"/>
    <tableColumn id="7636" name="欄7623"/>
    <tableColumn id="7637" name="欄7624"/>
    <tableColumn id="7638" name="欄7625"/>
    <tableColumn id="7639" name="欄7626"/>
    <tableColumn id="7640" name="欄7627"/>
    <tableColumn id="7641" name="欄7628"/>
    <tableColumn id="7642" name="欄7629"/>
    <tableColumn id="7643" name="欄7630"/>
    <tableColumn id="7644" name="欄7631"/>
    <tableColumn id="7645" name="欄7632"/>
    <tableColumn id="7646" name="欄7633"/>
    <tableColumn id="7647" name="欄7634"/>
    <tableColumn id="7648" name="欄7635"/>
    <tableColumn id="7649" name="欄7636"/>
    <tableColumn id="7650" name="欄7637"/>
    <tableColumn id="7651" name="欄7638"/>
    <tableColumn id="7652" name="欄7639"/>
    <tableColumn id="7653" name="欄7640"/>
    <tableColumn id="7654" name="欄7641"/>
    <tableColumn id="7655" name="欄7642"/>
    <tableColumn id="7656" name="欄7643"/>
    <tableColumn id="7657" name="欄7644"/>
    <tableColumn id="7658" name="欄7645"/>
    <tableColumn id="7659" name="欄7646"/>
    <tableColumn id="7660" name="欄7647"/>
    <tableColumn id="7661" name="欄7648"/>
    <tableColumn id="7662" name="欄7649"/>
    <tableColumn id="7663" name="欄7650"/>
    <tableColumn id="7664" name="欄7651"/>
    <tableColumn id="7665" name="欄7652"/>
    <tableColumn id="7666" name="欄7653"/>
    <tableColumn id="7667" name="欄7654"/>
    <tableColumn id="7668" name="欄7655"/>
    <tableColumn id="7669" name="欄7656"/>
    <tableColumn id="7670" name="欄7657"/>
    <tableColumn id="7671" name="欄7658"/>
    <tableColumn id="7672" name="欄7659"/>
    <tableColumn id="7673" name="欄7660"/>
    <tableColumn id="7674" name="欄7661"/>
    <tableColumn id="7675" name="欄7662"/>
    <tableColumn id="7676" name="欄7663"/>
    <tableColumn id="7677" name="欄7664"/>
    <tableColumn id="7678" name="欄7665"/>
    <tableColumn id="7679" name="欄7666"/>
    <tableColumn id="7680" name="欄7667"/>
    <tableColumn id="7681" name="欄7668"/>
    <tableColumn id="7682" name="欄7669"/>
    <tableColumn id="7683" name="欄7670"/>
    <tableColumn id="7684" name="欄7671"/>
    <tableColumn id="7685" name="欄7672"/>
    <tableColumn id="7686" name="欄7673"/>
    <tableColumn id="7687" name="欄7674"/>
    <tableColumn id="7688" name="欄7675"/>
    <tableColumn id="7689" name="欄7676"/>
    <tableColumn id="7690" name="欄7677"/>
    <tableColumn id="7691" name="欄7678"/>
    <tableColumn id="7692" name="欄7679"/>
    <tableColumn id="7693" name="欄7680"/>
    <tableColumn id="7694" name="欄7681"/>
    <tableColumn id="7695" name="欄7682"/>
    <tableColumn id="7696" name="欄7683"/>
    <tableColumn id="7697" name="欄7684"/>
    <tableColumn id="7698" name="欄7685"/>
    <tableColumn id="7699" name="欄7686"/>
    <tableColumn id="7700" name="欄7687"/>
    <tableColumn id="7701" name="欄7688"/>
    <tableColumn id="7702" name="欄7689"/>
    <tableColumn id="7703" name="欄7690"/>
    <tableColumn id="7704" name="欄7691"/>
    <tableColumn id="7705" name="欄7692"/>
    <tableColumn id="7706" name="欄7693"/>
    <tableColumn id="7707" name="欄7694"/>
    <tableColumn id="7708" name="欄7695"/>
    <tableColumn id="7709" name="欄7696"/>
    <tableColumn id="7710" name="欄7697"/>
    <tableColumn id="7711" name="欄7698"/>
    <tableColumn id="7712" name="欄7699"/>
    <tableColumn id="7713" name="欄7700"/>
    <tableColumn id="7714" name="欄7701"/>
    <tableColumn id="7715" name="欄7702"/>
    <tableColumn id="7716" name="欄7703"/>
    <tableColumn id="7717" name="欄7704"/>
    <tableColumn id="7718" name="欄7705"/>
    <tableColumn id="7719" name="欄7706"/>
    <tableColumn id="7720" name="欄7707"/>
    <tableColumn id="7721" name="欄7708"/>
    <tableColumn id="7722" name="欄7709"/>
    <tableColumn id="7723" name="欄7710"/>
    <tableColumn id="7724" name="欄7711"/>
    <tableColumn id="7725" name="欄7712"/>
    <tableColumn id="7726" name="欄7713"/>
    <tableColumn id="7727" name="欄7714"/>
    <tableColumn id="7728" name="欄7715"/>
    <tableColumn id="7729" name="欄7716"/>
    <tableColumn id="7730" name="欄7717"/>
    <tableColumn id="7731" name="欄7718"/>
    <tableColumn id="7732" name="欄7719"/>
    <tableColumn id="7733" name="欄7720"/>
    <tableColumn id="7734" name="欄7721"/>
    <tableColumn id="7735" name="欄7722"/>
    <tableColumn id="7736" name="欄7723"/>
    <tableColumn id="7737" name="欄7724"/>
    <tableColumn id="7738" name="欄7725"/>
    <tableColumn id="7739" name="欄7726"/>
    <tableColumn id="7740" name="欄7727"/>
    <tableColumn id="7741" name="欄7728"/>
    <tableColumn id="7742" name="欄7729"/>
    <tableColumn id="7743" name="欄7730"/>
    <tableColumn id="7744" name="欄7731"/>
    <tableColumn id="7745" name="欄7732"/>
    <tableColumn id="7746" name="欄7733"/>
    <tableColumn id="7747" name="欄7734"/>
    <tableColumn id="7748" name="欄7735"/>
    <tableColumn id="7749" name="欄7736"/>
    <tableColumn id="7750" name="欄7737"/>
    <tableColumn id="7751" name="欄7738"/>
    <tableColumn id="7752" name="欄7739"/>
    <tableColumn id="7753" name="欄7740"/>
    <tableColumn id="7754" name="欄7741"/>
    <tableColumn id="7755" name="欄7742"/>
    <tableColumn id="7756" name="欄7743"/>
    <tableColumn id="7757" name="欄7744"/>
    <tableColumn id="7758" name="欄7745"/>
    <tableColumn id="7759" name="欄7746"/>
    <tableColumn id="7760" name="欄7747"/>
    <tableColumn id="7761" name="欄7748"/>
    <tableColumn id="7762" name="欄7749"/>
    <tableColumn id="7763" name="欄7750"/>
    <tableColumn id="7764" name="欄7751"/>
    <tableColumn id="7765" name="欄7752"/>
    <tableColumn id="7766" name="欄7753"/>
    <tableColumn id="7767" name="欄7754"/>
    <tableColumn id="7768" name="欄7755"/>
    <tableColumn id="7769" name="欄7756"/>
    <tableColumn id="7770" name="欄7757"/>
    <tableColumn id="7771" name="欄7758"/>
    <tableColumn id="7772" name="欄7759"/>
    <tableColumn id="7773" name="欄7760"/>
    <tableColumn id="7774" name="欄7761"/>
    <tableColumn id="7775" name="欄7762"/>
    <tableColumn id="7776" name="欄7763"/>
    <tableColumn id="7777" name="欄7764"/>
    <tableColumn id="7778" name="欄7765"/>
    <tableColumn id="7779" name="欄7766"/>
    <tableColumn id="7780" name="欄7767"/>
    <tableColumn id="7781" name="欄7768"/>
    <tableColumn id="7782" name="欄7769"/>
    <tableColumn id="7783" name="欄7770"/>
    <tableColumn id="7784" name="欄7771"/>
    <tableColumn id="7785" name="欄7772"/>
    <tableColumn id="7786" name="欄7773"/>
    <tableColumn id="7787" name="欄7774"/>
    <tableColumn id="7788" name="欄7775"/>
    <tableColumn id="7789" name="欄7776"/>
    <tableColumn id="7790" name="欄7777"/>
    <tableColumn id="7791" name="欄7778"/>
    <tableColumn id="7792" name="欄7779"/>
    <tableColumn id="7793" name="欄7780"/>
    <tableColumn id="7794" name="欄7781"/>
    <tableColumn id="7795" name="欄7782"/>
    <tableColumn id="7796" name="欄7783"/>
    <tableColumn id="7797" name="欄7784"/>
    <tableColumn id="7798" name="欄7785"/>
    <tableColumn id="7799" name="欄7786"/>
    <tableColumn id="7800" name="欄7787"/>
    <tableColumn id="7801" name="欄7788"/>
    <tableColumn id="7802" name="欄7789"/>
    <tableColumn id="7803" name="欄7790"/>
    <tableColumn id="7804" name="欄7791"/>
    <tableColumn id="7805" name="欄7792"/>
    <tableColumn id="7806" name="欄7793"/>
    <tableColumn id="7807" name="欄7794"/>
    <tableColumn id="7808" name="欄7795"/>
    <tableColumn id="7809" name="欄7796"/>
    <tableColumn id="7810" name="欄7797"/>
    <tableColumn id="7811" name="欄7798"/>
    <tableColumn id="7812" name="欄7799"/>
    <tableColumn id="7813" name="欄7800"/>
    <tableColumn id="7814" name="欄7801"/>
    <tableColumn id="7815" name="欄7802"/>
    <tableColumn id="7816" name="欄7803"/>
    <tableColumn id="7817" name="欄7804"/>
    <tableColumn id="7818" name="欄7805"/>
    <tableColumn id="7819" name="欄7806"/>
    <tableColumn id="7820" name="欄7807"/>
    <tableColumn id="7821" name="欄7808"/>
    <tableColumn id="7822" name="欄7809"/>
    <tableColumn id="7823" name="欄7810"/>
    <tableColumn id="7824" name="欄7811"/>
    <tableColumn id="7825" name="欄7812"/>
    <tableColumn id="7826" name="欄7813"/>
    <tableColumn id="7827" name="欄7814"/>
    <tableColumn id="7828" name="欄7815"/>
    <tableColumn id="7829" name="欄7816"/>
    <tableColumn id="7830" name="欄7817"/>
    <tableColumn id="7831" name="欄7818"/>
    <tableColumn id="7832" name="欄7819"/>
    <tableColumn id="7833" name="欄7820"/>
    <tableColumn id="7834" name="欄7821"/>
    <tableColumn id="7835" name="欄7822"/>
    <tableColumn id="7836" name="欄7823"/>
    <tableColumn id="7837" name="欄7824"/>
    <tableColumn id="7838" name="欄7825"/>
    <tableColumn id="7839" name="欄7826"/>
    <tableColumn id="7840" name="欄7827"/>
    <tableColumn id="7841" name="欄7828"/>
    <tableColumn id="7842" name="欄7829"/>
    <tableColumn id="7843" name="欄7830"/>
    <tableColumn id="7844" name="欄7831"/>
    <tableColumn id="7845" name="欄7832"/>
    <tableColumn id="7846" name="欄7833"/>
    <tableColumn id="7847" name="欄7834"/>
    <tableColumn id="7848" name="欄7835"/>
    <tableColumn id="7849" name="欄7836"/>
    <tableColumn id="7850" name="欄7837"/>
    <tableColumn id="7851" name="欄7838"/>
    <tableColumn id="7852" name="欄7839"/>
    <tableColumn id="7853" name="欄7840"/>
    <tableColumn id="7854" name="欄7841"/>
    <tableColumn id="7855" name="欄7842"/>
    <tableColumn id="7856" name="欄7843"/>
    <tableColumn id="7857" name="欄7844"/>
    <tableColumn id="7858" name="欄7845"/>
    <tableColumn id="7859" name="欄7846"/>
    <tableColumn id="7860" name="欄7847"/>
    <tableColumn id="7861" name="欄7848"/>
    <tableColumn id="7862" name="欄7849"/>
    <tableColumn id="7863" name="欄7850"/>
    <tableColumn id="7864" name="欄7851"/>
    <tableColumn id="7865" name="欄7852"/>
    <tableColumn id="7866" name="欄7853"/>
    <tableColumn id="7867" name="欄7854"/>
    <tableColumn id="7868" name="欄7855"/>
    <tableColumn id="7869" name="欄7856"/>
    <tableColumn id="7870" name="欄7857"/>
    <tableColumn id="7871" name="欄7858"/>
    <tableColumn id="7872" name="欄7859"/>
    <tableColumn id="7873" name="欄7860"/>
    <tableColumn id="7874" name="欄7861"/>
    <tableColumn id="7875" name="欄7862"/>
    <tableColumn id="7876" name="欄7863"/>
    <tableColumn id="7877" name="欄7864"/>
    <tableColumn id="7878" name="欄7865"/>
    <tableColumn id="7879" name="欄7866"/>
    <tableColumn id="7880" name="欄7867"/>
    <tableColumn id="7881" name="欄7868"/>
    <tableColumn id="7882" name="欄7869"/>
    <tableColumn id="7883" name="欄7870"/>
    <tableColumn id="7884" name="欄7871"/>
    <tableColumn id="7885" name="欄7872"/>
    <tableColumn id="7886" name="欄7873"/>
    <tableColumn id="7887" name="欄7874"/>
    <tableColumn id="7888" name="欄7875"/>
    <tableColumn id="7889" name="欄7876"/>
    <tableColumn id="7890" name="欄7877"/>
    <tableColumn id="7891" name="欄7878"/>
    <tableColumn id="7892" name="欄7879"/>
    <tableColumn id="7893" name="欄7880"/>
    <tableColumn id="7894" name="欄7881"/>
    <tableColumn id="7895" name="欄7882"/>
    <tableColumn id="7896" name="欄7883"/>
    <tableColumn id="7897" name="欄7884"/>
    <tableColumn id="7898" name="欄7885"/>
    <tableColumn id="7899" name="欄7886"/>
    <tableColumn id="7900" name="欄7887"/>
    <tableColumn id="7901" name="欄7888"/>
    <tableColumn id="7902" name="欄7889"/>
    <tableColumn id="7903" name="欄7890"/>
    <tableColumn id="7904" name="欄7891"/>
    <tableColumn id="7905" name="欄7892"/>
    <tableColumn id="7906" name="欄7893"/>
    <tableColumn id="7907" name="欄7894"/>
    <tableColumn id="7908" name="欄7895"/>
    <tableColumn id="7909" name="欄7896"/>
    <tableColumn id="7910" name="欄7897"/>
    <tableColumn id="7911" name="欄7898"/>
    <tableColumn id="7912" name="欄7899"/>
    <tableColumn id="7913" name="欄7900"/>
    <tableColumn id="7914" name="欄7901"/>
    <tableColumn id="7915" name="欄7902"/>
    <tableColumn id="7916" name="欄7903"/>
    <tableColumn id="7917" name="欄7904"/>
    <tableColumn id="7918" name="欄7905"/>
    <tableColumn id="7919" name="欄7906"/>
    <tableColumn id="7920" name="欄7907"/>
    <tableColumn id="7921" name="欄7908"/>
    <tableColumn id="7922" name="欄7909"/>
    <tableColumn id="7923" name="欄7910"/>
    <tableColumn id="7924" name="欄7911"/>
    <tableColumn id="7925" name="欄7912"/>
    <tableColumn id="7926" name="欄7913"/>
    <tableColumn id="7927" name="欄7914"/>
    <tableColumn id="7928" name="欄7915"/>
    <tableColumn id="7929" name="欄7916"/>
    <tableColumn id="7930" name="欄7917"/>
    <tableColumn id="7931" name="欄7918"/>
    <tableColumn id="7932" name="欄7919"/>
    <tableColumn id="7933" name="欄7920"/>
    <tableColumn id="7934" name="欄7921"/>
    <tableColumn id="7935" name="欄7922"/>
    <tableColumn id="7936" name="欄7923"/>
    <tableColumn id="7937" name="欄7924"/>
    <tableColumn id="7938" name="欄7925"/>
    <tableColumn id="7939" name="欄7926"/>
    <tableColumn id="7940" name="欄7927"/>
    <tableColumn id="7941" name="欄7928"/>
    <tableColumn id="7942" name="欄7929"/>
    <tableColumn id="7943" name="欄7930"/>
    <tableColumn id="7944" name="欄7931"/>
    <tableColumn id="7945" name="欄7932"/>
    <tableColumn id="7946" name="欄7933"/>
    <tableColumn id="7947" name="欄7934"/>
    <tableColumn id="7948" name="欄7935"/>
    <tableColumn id="7949" name="欄7936"/>
    <tableColumn id="7950" name="欄7937"/>
    <tableColumn id="7951" name="欄7938"/>
    <tableColumn id="7952" name="欄7939"/>
    <tableColumn id="7953" name="欄7940"/>
    <tableColumn id="7954" name="欄7941"/>
    <tableColumn id="7955" name="欄7942"/>
    <tableColumn id="7956" name="欄7943"/>
    <tableColumn id="7957" name="欄7944"/>
    <tableColumn id="7958" name="欄7945"/>
    <tableColumn id="7959" name="欄7946"/>
    <tableColumn id="7960" name="欄7947"/>
    <tableColumn id="7961" name="欄7948"/>
    <tableColumn id="7962" name="欄7949"/>
    <tableColumn id="7963" name="欄7950"/>
    <tableColumn id="7964" name="欄7951"/>
    <tableColumn id="7965" name="欄7952"/>
    <tableColumn id="7966" name="欄7953"/>
    <tableColumn id="7967" name="欄7954"/>
    <tableColumn id="7968" name="欄7955"/>
    <tableColumn id="7969" name="欄7956"/>
    <tableColumn id="7970" name="欄7957"/>
    <tableColumn id="7971" name="欄7958"/>
    <tableColumn id="7972" name="欄7959"/>
    <tableColumn id="7973" name="欄7960"/>
    <tableColumn id="7974" name="欄7961"/>
    <tableColumn id="7975" name="欄7962"/>
    <tableColumn id="7976" name="欄7963"/>
    <tableColumn id="7977" name="欄7964"/>
    <tableColumn id="7978" name="欄7965"/>
    <tableColumn id="7979" name="欄7966"/>
    <tableColumn id="7980" name="欄7967"/>
    <tableColumn id="7981" name="欄7968"/>
    <tableColumn id="7982" name="欄7969"/>
    <tableColumn id="7983" name="欄7970"/>
    <tableColumn id="7984" name="欄7971"/>
    <tableColumn id="7985" name="欄7972"/>
    <tableColumn id="7986" name="欄7973"/>
    <tableColumn id="7987" name="欄7974"/>
    <tableColumn id="7988" name="欄7975"/>
    <tableColumn id="7989" name="欄7976"/>
    <tableColumn id="7990" name="欄7977"/>
    <tableColumn id="7991" name="欄7978"/>
    <tableColumn id="7992" name="欄7979"/>
    <tableColumn id="7993" name="欄7980"/>
    <tableColumn id="7994" name="欄7981"/>
    <tableColumn id="7995" name="欄7982"/>
    <tableColumn id="7996" name="欄7983"/>
    <tableColumn id="7997" name="欄7984"/>
    <tableColumn id="7998" name="欄7985"/>
    <tableColumn id="7999" name="欄7986"/>
    <tableColumn id="8000" name="欄7987"/>
    <tableColumn id="8001" name="欄7988"/>
    <tableColumn id="8002" name="欄7989"/>
    <tableColumn id="8003" name="欄7990"/>
    <tableColumn id="8004" name="欄7991"/>
    <tableColumn id="8005" name="欄7992"/>
    <tableColumn id="8006" name="欄7993"/>
    <tableColumn id="8007" name="欄7994"/>
    <tableColumn id="8008" name="欄7995"/>
    <tableColumn id="8009" name="欄7996"/>
    <tableColumn id="8010" name="欄7997"/>
    <tableColumn id="8011" name="欄7998"/>
    <tableColumn id="8012" name="欄7999"/>
    <tableColumn id="8013" name="欄8000"/>
    <tableColumn id="8014" name="欄8001"/>
    <tableColumn id="8015" name="欄8002"/>
    <tableColumn id="8016" name="欄8003"/>
    <tableColumn id="8017" name="欄8004"/>
    <tableColumn id="8018" name="欄8005"/>
    <tableColumn id="8019" name="欄8006"/>
    <tableColumn id="8020" name="欄8007"/>
    <tableColumn id="8021" name="欄8008"/>
    <tableColumn id="8022" name="欄8009"/>
    <tableColumn id="8023" name="欄8010"/>
    <tableColumn id="8024" name="欄8011"/>
    <tableColumn id="8025" name="欄8012"/>
    <tableColumn id="8026" name="欄8013"/>
    <tableColumn id="8027" name="欄8014"/>
    <tableColumn id="8028" name="欄8015"/>
    <tableColumn id="8029" name="欄8016"/>
    <tableColumn id="8030" name="欄8017"/>
    <tableColumn id="8031" name="欄8018"/>
    <tableColumn id="8032" name="欄8019"/>
    <tableColumn id="8033" name="欄8020"/>
    <tableColumn id="8034" name="欄8021"/>
    <tableColumn id="8035" name="欄8022"/>
    <tableColumn id="8036" name="欄8023"/>
    <tableColumn id="8037" name="欄8024"/>
    <tableColumn id="8038" name="欄8025"/>
    <tableColumn id="8039" name="欄8026"/>
    <tableColumn id="8040" name="欄8027"/>
    <tableColumn id="8041" name="欄8028"/>
    <tableColumn id="8042" name="欄8029"/>
    <tableColumn id="8043" name="欄8030"/>
    <tableColumn id="8044" name="欄8031"/>
    <tableColumn id="8045" name="欄8032"/>
    <tableColumn id="8046" name="欄8033"/>
    <tableColumn id="8047" name="欄8034"/>
    <tableColumn id="8048" name="欄8035"/>
    <tableColumn id="8049" name="欄8036"/>
    <tableColumn id="8050" name="欄8037"/>
    <tableColumn id="8051" name="欄8038"/>
    <tableColumn id="8052" name="欄8039"/>
    <tableColumn id="8053" name="欄8040"/>
    <tableColumn id="8054" name="欄8041"/>
    <tableColumn id="8055" name="欄8042"/>
    <tableColumn id="8056" name="欄8043"/>
    <tableColumn id="8057" name="欄8044"/>
    <tableColumn id="8058" name="欄8045"/>
    <tableColumn id="8059" name="欄8046"/>
    <tableColumn id="8060" name="欄8047"/>
    <tableColumn id="8061" name="欄8048"/>
    <tableColumn id="8062" name="欄8049"/>
    <tableColumn id="8063" name="欄8050"/>
    <tableColumn id="8064" name="欄8051"/>
    <tableColumn id="8065" name="欄8052"/>
    <tableColumn id="8066" name="欄8053"/>
    <tableColumn id="8067" name="欄8054"/>
    <tableColumn id="8068" name="欄8055"/>
    <tableColumn id="8069" name="欄8056"/>
    <tableColumn id="8070" name="欄8057"/>
    <tableColumn id="8071" name="欄8058"/>
    <tableColumn id="8072" name="欄8059"/>
    <tableColumn id="8073" name="欄8060"/>
    <tableColumn id="8074" name="欄8061"/>
    <tableColumn id="8075" name="欄8062"/>
    <tableColumn id="8076" name="欄8063"/>
    <tableColumn id="8077" name="欄8064"/>
    <tableColumn id="8078" name="欄8065"/>
    <tableColumn id="8079" name="欄8066"/>
    <tableColumn id="8080" name="欄8067"/>
    <tableColumn id="8081" name="欄8068"/>
    <tableColumn id="8082" name="欄8069"/>
    <tableColumn id="8083" name="欄8070"/>
    <tableColumn id="8084" name="欄8071"/>
    <tableColumn id="8085" name="欄8072"/>
    <tableColumn id="8086" name="欄8073"/>
    <tableColumn id="8087" name="欄8074"/>
    <tableColumn id="8088" name="欄8075"/>
    <tableColumn id="8089" name="欄8076"/>
    <tableColumn id="8090" name="欄8077"/>
    <tableColumn id="8091" name="欄8078"/>
    <tableColumn id="8092" name="欄8079"/>
    <tableColumn id="8093" name="欄8080"/>
    <tableColumn id="8094" name="欄8081"/>
    <tableColumn id="8095" name="欄8082"/>
    <tableColumn id="8096" name="欄8083"/>
    <tableColumn id="8097" name="欄8084"/>
    <tableColumn id="8098" name="欄8085"/>
    <tableColumn id="8099" name="欄8086"/>
    <tableColumn id="8100" name="欄8087"/>
    <tableColumn id="8101" name="欄8088"/>
    <tableColumn id="8102" name="欄8089"/>
    <tableColumn id="8103" name="欄8090"/>
    <tableColumn id="8104" name="欄8091"/>
    <tableColumn id="8105" name="欄8092"/>
    <tableColumn id="8106" name="欄8093"/>
    <tableColumn id="8107" name="欄8094"/>
    <tableColumn id="8108" name="欄8095"/>
    <tableColumn id="8109" name="欄8096"/>
    <tableColumn id="8110" name="欄8097"/>
    <tableColumn id="8111" name="欄8098"/>
    <tableColumn id="8112" name="欄8099"/>
    <tableColumn id="8113" name="欄8100"/>
    <tableColumn id="8114" name="欄8101"/>
    <tableColumn id="8115" name="欄8102"/>
    <tableColumn id="8116" name="欄8103"/>
    <tableColumn id="8117" name="欄8104"/>
    <tableColumn id="8118" name="欄8105"/>
    <tableColumn id="8119" name="欄8106"/>
    <tableColumn id="8120" name="欄8107"/>
    <tableColumn id="8121" name="欄8108"/>
    <tableColumn id="8122" name="欄8109"/>
    <tableColumn id="8123" name="欄8110"/>
    <tableColumn id="8124" name="欄8111"/>
    <tableColumn id="8125" name="欄8112"/>
    <tableColumn id="8126" name="欄8113"/>
    <tableColumn id="8127" name="欄8114"/>
    <tableColumn id="8128" name="欄8115"/>
    <tableColumn id="8129" name="欄8116"/>
    <tableColumn id="8130" name="欄8117"/>
    <tableColumn id="8131" name="欄8118"/>
    <tableColumn id="8132" name="欄8119"/>
    <tableColumn id="8133" name="欄8120"/>
    <tableColumn id="8134" name="欄8121"/>
    <tableColumn id="8135" name="欄8122"/>
    <tableColumn id="8136" name="欄8123"/>
    <tableColumn id="8137" name="欄8124"/>
    <tableColumn id="8138" name="欄8125"/>
    <tableColumn id="8139" name="欄8126"/>
    <tableColumn id="8140" name="欄8127"/>
    <tableColumn id="8141" name="欄8128"/>
    <tableColumn id="8142" name="欄8129"/>
    <tableColumn id="8143" name="欄8130"/>
    <tableColumn id="8144" name="欄8131"/>
    <tableColumn id="8145" name="欄8132"/>
    <tableColumn id="8146" name="欄8133"/>
    <tableColumn id="8147" name="欄8134"/>
    <tableColumn id="8148" name="欄8135"/>
    <tableColumn id="8149" name="欄8136"/>
    <tableColumn id="8150" name="欄8137"/>
    <tableColumn id="8151" name="欄8138"/>
    <tableColumn id="8152" name="欄8139"/>
    <tableColumn id="8153" name="欄8140"/>
    <tableColumn id="8154" name="欄8141"/>
    <tableColumn id="8155" name="欄8142"/>
    <tableColumn id="8156" name="欄8143"/>
    <tableColumn id="8157" name="欄8144"/>
    <tableColumn id="8158" name="欄8145"/>
    <tableColumn id="8159" name="欄8146"/>
    <tableColumn id="8160" name="欄8147"/>
    <tableColumn id="8161" name="欄8148"/>
    <tableColumn id="8162" name="欄8149"/>
    <tableColumn id="8163" name="欄8150"/>
    <tableColumn id="8164" name="欄8151"/>
    <tableColumn id="8165" name="欄8152"/>
    <tableColumn id="8166" name="欄8153"/>
    <tableColumn id="8167" name="欄8154"/>
    <tableColumn id="8168" name="欄8155"/>
    <tableColumn id="8169" name="欄8156"/>
    <tableColumn id="8170" name="欄8157"/>
    <tableColumn id="8171" name="欄8158"/>
    <tableColumn id="8172" name="欄8159"/>
    <tableColumn id="8173" name="欄8160"/>
    <tableColumn id="8174" name="欄8161"/>
    <tableColumn id="8175" name="欄8162"/>
    <tableColumn id="8176" name="欄8163"/>
    <tableColumn id="8177" name="欄8164"/>
    <tableColumn id="8178" name="欄8165"/>
    <tableColumn id="8179" name="欄8166"/>
    <tableColumn id="8180" name="欄8167"/>
    <tableColumn id="8181" name="欄8168"/>
    <tableColumn id="8182" name="欄8169"/>
    <tableColumn id="8183" name="欄8170"/>
    <tableColumn id="8184" name="欄8171"/>
    <tableColumn id="8185" name="欄8172"/>
    <tableColumn id="8186" name="欄8173"/>
    <tableColumn id="8187" name="欄8174"/>
    <tableColumn id="8188" name="欄8175"/>
    <tableColumn id="8189" name="欄8176"/>
    <tableColumn id="8190" name="欄8177"/>
    <tableColumn id="8191" name="欄8178"/>
    <tableColumn id="8192" name="欄8179"/>
    <tableColumn id="8193" name="欄8180"/>
    <tableColumn id="8194" name="欄8181"/>
    <tableColumn id="8195" name="欄8182"/>
    <tableColumn id="8196" name="欄8183"/>
    <tableColumn id="8197" name="欄8184"/>
    <tableColumn id="8198" name="欄8185"/>
    <tableColumn id="8199" name="欄8186"/>
    <tableColumn id="8200" name="欄8187"/>
    <tableColumn id="8201" name="欄8188"/>
    <tableColumn id="8202" name="欄8189"/>
    <tableColumn id="8203" name="欄8190"/>
    <tableColumn id="8204" name="欄8191"/>
    <tableColumn id="8205" name="欄8192"/>
    <tableColumn id="8206" name="欄8193"/>
    <tableColumn id="8207" name="欄8194"/>
    <tableColumn id="8208" name="欄8195"/>
    <tableColumn id="8209" name="欄8196"/>
    <tableColumn id="8210" name="欄8197"/>
    <tableColumn id="8211" name="欄8198"/>
    <tableColumn id="8212" name="欄8199"/>
    <tableColumn id="8213" name="欄8200"/>
    <tableColumn id="8214" name="欄8201"/>
    <tableColumn id="8215" name="欄8202"/>
    <tableColumn id="8216" name="欄8203"/>
    <tableColumn id="8217" name="欄8204"/>
    <tableColumn id="8218" name="欄8205"/>
    <tableColumn id="8219" name="欄8206"/>
    <tableColumn id="8220" name="欄8207"/>
    <tableColumn id="8221" name="欄8208"/>
    <tableColumn id="8222" name="欄8209"/>
    <tableColumn id="8223" name="欄8210"/>
    <tableColumn id="8224" name="欄8211"/>
    <tableColumn id="8225" name="欄8212"/>
    <tableColumn id="8226" name="欄8213"/>
    <tableColumn id="8227" name="欄8214"/>
    <tableColumn id="8228" name="欄8215"/>
    <tableColumn id="8229" name="欄8216"/>
    <tableColumn id="8230" name="欄8217"/>
    <tableColumn id="8231" name="欄8218"/>
    <tableColumn id="8232" name="欄8219"/>
    <tableColumn id="8233" name="欄8220"/>
    <tableColumn id="8234" name="欄8221"/>
    <tableColumn id="8235" name="欄8222"/>
    <tableColumn id="8236" name="欄8223"/>
    <tableColumn id="8237" name="欄8224"/>
    <tableColumn id="8238" name="欄8225"/>
    <tableColumn id="8239" name="欄8226"/>
    <tableColumn id="8240" name="欄8227"/>
    <tableColumn id="8241" name="欄8228"/>
    <tableColumn id="8242" name="欄8229"/>
    <tableColumn id="8243" name="欄8230"/>
    <tableColumn id="8244" name="欄8231"/>
    <tableColumn id="8245" name="欄8232"/>
    <tableColumn id="8246" name="欄8233"/>
    <tableColumn id="8247" name="欄8234"/>
    <tableColumn id="8248" name="欄8235"/>
    <tableColumn id="8249" name="欄8236"/>
    <tableColumn id="8250" name="欄8237"/>
    <tableColumn id="8251" name="欄8238"/>
    <tableColumn id="8252" name="欄8239"/>
    <tableColumn id="8253" name="欄8240"/>
    <tableColumn id="8254" name="欄8241"/>
    <tableColumn id="8255" name="欄8242"/>
    <tableColumn id="8256" name="欄8243"/>
    <tableColumn id="8257" name="欄8244"/>
    <tableColumn id="8258" name="欄8245"/>
    <tableColumn id="8259" name="欄8246"/>
    <tableColumn id="8260" name="欄8247"/>
    <tableColumn id="8261" name="欄8248"/>
    <tableColumn id="8262" name="欄8249"/>
    <tableColumn id="8263" name="欄8250"/>
    <tableColumn id="8264" name="欄8251"/>
    <tableColumn id="8265" name="欄8252"/>
    <tableColumn id="8266" name="欄8253"/>
    <tableColumn id="8267" name="欄8254"/>
    <tableColumn id="8268" name="欄8255"/>
    <tableColumn id="8269" name="欄8256"/>
    <tableColumn id="8270" name="欄8257"/>
    <tableColumn id="8271" name="欄8258"/>
    <tableColumn id="8272" name="欄8259"/>
    <tableColumn id="8273" name="欄8260"/>
    <tableColumn id="8274" name="欄8261"/>
    <tableColumn id="8275" name="欄8262"/>
    <tableColumn id="8276" name="欄8263"/>
    <tableColumn id="8277" name="欄8264"/>
    <tableColumn id="8278" name="欄8265"/>
    <tableColumn id="8279" name="欄8266"/>
    <tableColumn id="8280" name="欄8267"/>
    <tableColumn id="8281" name="欄8268"/>
    <tableColumn id="8282" name="欄8269"/>
    <tableColumn id="8283" name="欄8270"/>
    <tableColumn id="8284" name="欄8271"/>
    <tableColumn id="8285" name="欄8272"/>
    <tableColumn id="8286" name="欄8273"/>
    <tableColumn id="8287" name="欄8274"/>
    <tableColumn id="8288" name="欄8275"/>
    <tableColumn id="8289" name="欄8276"/>
    <tableColumn id="8290" name="欄8277"/>
    <tableColumn id="8291" name="欄8278"/>
    <tableColumn id="8292" name="欄8279"/>
    <tableColumn id="8293" name="欄8280"/>
    <tableColumn id="8294" name="欄8281"/>
    <tableColumn id="8295" name="欄8282"/>
    <tableColumn id="8296" name="欄8283"/>
    <tableColumn id="8297" name="欄8284"/>
    <tableColumn id="8298" name="欄8285"/>
    <tableColumn id="8299" name="欄8286"/>
    <tableColumn id="8300" name="欄8287"/>
    <tableColumn id="8301" name="欄8288"/>
    <tableColumn id="8302" name="欄8289"/>
    <tableColumn id="8303" name="欄8290"/>
    <tableColumn id="8304" name="欄8291"/>
    <tableColumn id="8305" name="欄8292"/>
    <tableColumn id="8306" name="欄8293"/>
    <tableColumn id="8307" name="欄8294"/>
    <tableColumn id="8308" name="欄8295"/>
    <tableColumn id="8309" name="欄8296"/>
    <tableColumn id="8310" name="欄8297"/>
    <tableColumn id="8311" name="欄8298"/>
    <tableColumn id="8312" name="欄8299"/>
    <tableColumn id="8313" name="欄8300"/>
    <tableColumn id="8314" name="欄8301"/>
    <tableColumn id="8315" name="欄8302"/>
    <tableColumn id="8316" name="欄8303"/>
    <tableColumn id="8317" name="欄8304"/>
    <tableColumn id="8318" name="欄8305"/>
    <tableColumn id="8319" name="欄8306"/>
    <tableColumn id="8320" name="欄8307"/>
    <tableColumn id="8321" name="欄8308"/>
    <tableColumn id="8322" name="欄8309"/>
    <tableColumn id="8323" name="欄8310"/>
    <tableColumn id="8324" name="欄8311"/>
    <tableColumn id="8325" name="欄8312"/>
    <tableColumn id="8326" name="欄8313"/>
    <tableColumn id="8327" name="欄8314"/>
    <tableColumn id="8328" name="欄8315"/>
    <tableColumn id="8329" name="欄8316"/>
    <tableColumn id="8330" name="欄8317"/>
    <tableColumn id="8331" name="欄8318"/>
    <tableColumn id="8332" name="欄8319"/>
    <tableColumn id="8333" name="欄8320"/>
    <tableColumn id="8334" name="欄8321"/>
    <tableColumn id="8335" name="欄8322"/>
    <tableColumn id="8336" name="欄8323"/>
    <tableColumn id="8337" name="欄8324"/>
    <tableColumn id="8338" name="欄8325"/>
    <tableColumn id="8339" name="欄8326"/>
    <tableColumn id="8340" name="欄8327"/>
    <tableColumn id="8341" name="欄8328"/>
    <tableColumn id="8342" name="欄8329"/>
    <tableColumn id="8343" name="欄8330"/>
    <tableColumn id="8344" name="欄8331"/>
    <tableColumn id="8345" name="欄8332"/>
    <tableColumn id="8346" name="欄8333"/>
    <tableColumn id="8347" name="欄8334"/>
    <tableColumn id="8348" name="欄8335"/>
    <tableColumn id="8349" name="欄8336"/>
    <tableColumn id="8350" name="欄8337"/>
    <tableColumn id="8351" name="欄8338"/>
    <tableColumn id="8352" name="欄8339"/>
    <tableColumn id="8353" name="欄8340"/>
    <tableColumn id="8354" name="欄8341"/>
    <tableColumn id="8355" name="欄8342"/>
    <tableColumn id="8356" name="欄8343"/>
    <tableColumn id="8357" name="欄8344"/>
    <tableColumn id="8358" name="欄8345"/>
    <tableColumn id="8359" name="欄8346"/>
    <tableColumn id="8360" name="欄8347"/>
    <tableColumn id="8361" name="欄8348"/>
    <tableColumn id="8362" name="欄8349"/>
    <tableColumn id="8363" name="欄8350"/>
    <tableColumn id="8364" name="欄8351"/>
    <tableColumn id="8365" name="欄8352"/>
    <tableColumn id="8366" name="欄8353"/>
    <tableColumn id="8367" name="欄8354"/>
    <tableColumn id="8368" name="欄8355"/>
    <tableColumn id="8369" name="欄8356"/>
    <tableColumn id="8370" name="欄8357"/>
    <tableColumn id="8371" name="欄8358"/>
    <tableColumn id="8372" name="欄8359"/>
    <tableColumn id="8373" name="欄8360"/>
    <tableColumn id="8374" name="欄8361"/>
    <tableColumn id="8375" name="欄8362"/>
    <tableColumn id="8376" name="欄8363"/>
    <tableColumn id="8377" name="欄8364"/>
    <tableColumn id="8378" name="欄8365"/>
    <tableColumn id="8379" name="欄8366"/>
    <tableColumn id="8380" name="欄8367"/>
    <tableColumn id="8381" name="欄8368"/>
    <tableColumn id="8382" name="欄8369"/>
    <tableColumn id="8383" name="欄8370"/>
    <tableColumn id="8384" name="欄8371"/>
    <tableColumn id="8385" name="欄8372"/>
    <tableColumn id="8386" name="欄8373"/>
    <tableColumn id="8387" name="欄8374"/>
    <tableColumn id="8388" name="欄8375"/>
    <tableColumn id="8389" name="欄8376"/>
    <tableColumn id="8390" name="欄8377"/>
    <tableColumn id="8391" name="欄8378"/>
    <tableColumn id="8392" name="欄8379"/>
    <tableColumn id="8393" name="欄8380"/>
    <tableColumn id="8394" name="欄8381"/>
    <tableColumn id="8395" name="欄8382"/>
    <tableColumn id="8396" name="欄8383"/>
    <tableColumn id="8397" name="欄8384"/>
    <tableColumn id="8398" name="欄8385"/>
    <tableColumn id="8399" name="欄8386"/>
    <tableColumn id="8400" name="欄8387"/>
    <tableColumn id="8401" name="欄8388"/>
    <tableColumn id="8402" name="欄8389"/>
    <tableColumn id="8403" name="欄8390"/>
    <tableColumn id="8404" name="欄8391"/>
    <tableColumn id="8405" name="欄8392"/>
    <tableColumn id="8406" name="欄8393"/>
    <tableColumn id="8407" name="欄8394"/>
    <tableColumn id="8408" name="欄8395"/>
    <tableColumn id="8409" name="欄8396"/>
    <tableColumn id="8410" name="欄8397"/>
    <tableColumn id="8411" name="欄8398"/>
    <tableColumn id="8412" name="欄8399"/>
    <tableColumn id="8413" name="欄8400"/>
    <tableColumn id="8414" name="欄8401"/>
    <tableColumn id="8415" name="欄8402"/>
    <tableColumn id="8416" name="欄8403"/>
    <tableColumn id="8417" name="欄8404"/>
    <tableColumn id="8418" name="欄8405"/>
    <tableColumn id="8419" name="欄8406"/>
    <tableColumn id="8420" name="欄8407"/>
    <tableColumn id="8421" name="欄8408"/>
    <tableColumn id="8422" name="欄8409"/>
    <tableColumn id="8423" name="欄8410"/>
    <tableColumn id="8424" name="欄8411"/>
    <tableColumn id="8425" name="欄8412"/>
    <tableColumn id="8426" name="欄8413"/>
    <tableColumn id="8427" name="欄8414"/>
    <tableColumn id="8428" name="欄8415"/>
    <tableColumn id="8429" name="欄8416"/>
    <tableColumn id="8430" name="欄8417"/>
    <tableColumn id="8431" name="欄8418"/>
    <tableColumn id="8432" name="欄8419"/>
    <tableColumn id="8433" name="欄8420"/>
    <tableColumn id="8434" name="欄8421"/>
    <tableColumn id="8435" name="欄8422"/>
    <tableColumn id="8436" name="欄8423"/>
    <tableColumn id="8437" name="欄8424"/>
    <tableColumn id="8438" name="欄8425"/>
    <tableColumn id="8439" name="欄8426"/>
    <tableColumn id="8440" name="欄8427"/>
    <tableColumn id="8441" name="欄8428"/>
    <tableColumn id="8442" name="欄8429"/>
    <tableColumn id="8443" name="欄8430"/>
    <tableColumn id="8444" name="欄8431"/>
    <tableColumn id="8445" name="欄8432"/>
    <tableColumn id="8446" name="欄8433"/>
    <tableColumn id="8447" name="欄8434"/>
    <tableColumn id="8448" name="欄8435"/>
    <tableColumn id="8449" name="欄8436"/>
    <tableColumn id="8450" name="欄8437"/>
    <tableColumn id="8451" name="欄8438"/>
    <tableColumn id="8452" name="欄8439"/>
    <tableColumn id="8453" name="欄8440"/>
    <tableColumn id="8454" name="欄8441"/>
    <tableColumn id="8455" name="欄8442"/>
    <tableColumn id="8456" name="欄8443"/>
    <tableColumn id="8457" name="欄8444"/>
    <tableColumn id="8458" name="欄8445"/>
    <tableColumn id="8459" name="欄8446"/>
    <tableColumn id="8460" name="欄8447"/>
    <tableColumn id="8461" name="欄8448"/>
    <tableColumn id="8462" name="欄8449"/>
    <tableColumn id="8463" name="欄8450"/>
    <tableColumn id="8464" name="欄8451"/>
    <tableColumn id="8465" name="欄8452"/>
    <tableColumn id="8466" name="欄8453"/>
    <tableColumn id="8467" name="欄8454"/>
    <tableColumn id="8468" name="欄8455"/>
    <tableColumn id="8469" name="欄8456"/>
    <tableColumn id="8470" name="欄8457"/>
    <tableColumn id="8471" name="欄8458"/>
    <tableColumn id="8472" name="欄8459"/>
    <tableColumn id="8473" name="欄8460"/>
    <tableColumn id="8474" name="欄8461"/>
    <tableColumn id="8475" name="欄8462"/>
    <tableColumn id="8476" name="欄8463"/>
    <tableColumn id="8477" name="欄8464"/>
    <tableColumn id="8478" name="欄8465"/>
    <tableColumn id="8479" name="欄8466"/>
    <tableColumn id="8480" name="欄8467"/>
    <tableColumn id="8481" name="欄8468"/>
    <tableColumn id="8482" name="欄8469"/>
    <tableColumn id="8483" name="欄8470"/>
    <tableColumn id="8484" name="欄8471"/>
    <tableColumn id="8485" name="欄8472"/>
    <tableColumn id="8486" name="欄8473"/>
    <tableColumn id="8487" name="欄8474"/>
    <tableColumn id="8488" name="欄8475"/>
    <tableColumn id="8489" name="欄8476"/>
    <tableColumn id="8490" name="欄8477"/>
    <tableColumn id="8491" name="欄8478"/>
    <tableColumn id="8492" name="欄8479"/>
    <tableColumn id="8493" name="欄8480"/>
    <tableColumn id="8494" name="欄8481"/>
    <tableColumn id="8495" name="欄8482"/>
    <tableColumn id="8496" name="欄8483"/>
    <tableColumn id="8497" name="欄8484"/>
    <tableColumn id="8498" name="欄8485"/>
    <tableColumn id="8499" name="欄8486"/>
    <tableColumn id="8500" name="欄8487"/>
    <tableColumn id="8501" name="欄8488"/>
    <tableColumn id="8502" name="欄8489"/>
    <tableColumn id="8503" name="欄8490"/>
    <tableColumn id="8504" name="欄8491"/>
    <tableColumn id="8505" name="欄8492"/>
    <tableColumn id="8506" name="欄8493"/>
    <tableColumn id="8507" name="欄8494"/>
    <tableColumn id="8508" name="欄8495"/>
    <tableColumn id="8509" name="欄8496"/>
    <tableColumn id="8510" name="欄8497"/>
    <tableColumn id="8511" name="欄8498"/>
    <tableColumn id="8512" name="欄8499"/>
    <tableColumn id="8513" name="欄8500"/>
    <tableColumn id="8514" name="欄8501"/>
    <tableColumn id="8515" name="欄8502"/>
    <tableColumn id="8516" name="欄8503"/>
    <tableColumn id="8517" name="欄8504"/>
    <tableColumn id="8518" name="欄8505"/>
    <tableColumn id="8519" name="欄8506"/>
    <tableColumn id="8520" name="欄8507"/>
    <tableColumn id="8521" name="欄8508"/>
    <tableColumn id="8522" name="欄8509"/>
    <tableColumn id="8523" name="欄8510"/>
    <tableColumn id="8524" name="欄8511"/>
    <tableColumn id="8525" name="欄8512"/>
    <tableColumn id="8526" name="欄8513"/>
    <tableColumn id="8527" name="欄8514"/>
    <tableColumn id="8528" name="欄8515"/>
    <tableColumn id="8529" name="欄8516"/>
    <tableColumn id="8530" name="欄8517"/>
    <tableColumn id="8531" name="欄8518"/>
    <tableColumn id="8532" name="欄8519"/>
    <tableColumn id="8533" name="欄8520"/>
    <tableColumn id="8534" name="欄8521"/>
    <tableColumn id="8535" name="欄8522"/>
    <tableColumn id="8536" name="欄8523"/>
    <tableColumn id="8537" name="欄8524"/>
    <tableColumn id="8538" name="欄8525"/>
    <tableColumn id="8539" name="欄8526"/>
    <tableColumn id="8540" name="欄8527"/>
    <tableColumn id="8541" name="欄8528"/>
    <tableColumn id="8542" name="欄8529"/>
    <tableColumn id="8543" name="欄8530"/>
    <tableColumn id="8544" name="欄8531"/>
    <tableColumn id="8545" name="欄8532"/>
    <tableColumn id="8546" name="欄8533"/>
    <tableColumn id="8547" name="欄8534"/>
    <tableColumn id="8548" name="欄8535"/>
    <tableColumn id="8549" name="欄8536"/>
    <tableColumn id="8550" name="欄8537"/>
    <tableColumn id="8551" name="欄8538"/>
    <tableColumn id="8552" name="欄8539"/>
    <tableColumn id="8553" name="欄8540"/>
    <tableColumn id="8554" name="欄8541"/>
    <tableColumn id="8555" name="欄8542"/>
    <tableColumn id="8556" name="欄8543"/>
    <tableColumn id="8557" name="欄8544"/>
    <tableColumn id="8558" name="欄8545"/>
    <tableColumn id="8559" name="欄8546"/>
    <tableColumn id="8560" name="欄8547"/>
    <tableColumn id="8561" name="欄8548"/>
    <tableColumn id="8562" name="欄8549"/>
    <tableColumn id="8563" name="欄8550"/>
    <tableColumn id="8564" name="欄8551"/>
    <tableColumn id="8565" name="欄8552"/>
    <tableColumn id="8566" name="欄8553"/>
    <tableColumn id="8567" name="欄8554"/>
    <tableColumn id="8568" name="欄8555"/>
    <tableColumn id="8569" name="欄8556"/>
    <tableColumn id="8570" name="欄8557"/>
    <tableColumn id="8571" name="欄8558"/>
    <tableColumn id="8572" name="欄8559"/>
    <tableColumn id="8573" name="欄8560"/>
    <tableColumn id="8574" name="欄8561"/>
    <tableColumn id="8575" name="欄8562"/>
    <tableColumn id="8576" name="欄8563"/>
    <tableColumn id="8577" name="欄8564"/>
    <tableColumn id="8578" name="欄8565"/>
    <tableColumn id="8579" name="欄8566"/>
    <tableColumn id="8580" name="欄8567"/>
    <tableColumn id="8581" name="欄8568"/>
    <tableColumn id="8582" name="欄8569"/>
    <tableColumn id="8583" name="欄8570"/>
    <tableColumn id="8584" name="欄8571"/>
    <tableColumn id="8585" name="欄8572"/>
    <tableColumn id="8586" name="欄8573"/>
    <tableColumn id="8587" name="欄8574"/>
    <tableColumn id="8588" name="欄8575"/>
    <tableColumn id="8589" name="欄8576"/>
    <tableColumn id="8590" name="欄8577"/>
    <tableColumn id="8591" name="欄8578"/>
    <tableColumn id="8592" name="欄8579"/>
    <tableColumn id="8593" name="欄8580"/>
    <tableColumn id="8594" name="欄8581"/>
    <tableColumn id="8595" name="欄8582"/>
    <tableColumn id="8596" name="欄8583"/>
    <tableColumn id="8597" name="欄8584"/>
    <tableColumn id="8598" name="欄8585"/>
    <tableColumn id="8599" name="欄8586"/>
    <tableColumn id="8600" name="欄8587"/>
    <tableColumn id="8601" name="欄8588"/>
    <tableColumn id="8602" name="欄8589"/>
    <tableColumn id="8603" name="欄8590"/>
    <tableColumn id="8604" name="欄8591"/>
    <tableColumn id="8605" name="欄8592"/>
    <tableColumn id="8606" name="欄8593"/>
    <tableColumn id="8607" name="欄8594"/>
    <tableColumn id="8608" name="欄8595"/>
    <tableColumn id="8609" name="欄8596"/>
    <tableColumn id="8610" name="欄8597"/>
    <tableColumn id="8611" name="欄8598"/>
    <tableColumn id="8612" name="欄8599"/>
    <tableColumn id="8613" name="欄8600"/>
    <tableColumn id="8614" name="欄8601"/>
    <tableColumn id="8615" name="欄8602"/>
    <tableColumn id="8616" name="欄8603"/>
    <tableColumn id="8617" name="欄8604"/>
    <tableColumn id="8618" name="欄8605"/>
    <tableColumn id="8619" name="欄8606"/>
    <tableColumn id="8620" name="欄8607"/>
    <tableColumn id="8621" name="欄8608"/>
    <tableColumn id="8622" name="欄8609"/>
    <tableColumn id="8623" name="欄8610"/>
    <tableColumn id="8624" name="欄8611"/>
    <tableColumn id="8625" name="欄8612"/>
    <tableColumn id="8626" name="欄8613"/>
    <tableColumn id="8627" name="欄8614"/>
    <tableColumn id="8628" name="欄8615"/>
    <tableColumn id="8629" name="欄8616"/>
    <tableColumn id="8630" name="欄8617"/>
    <tableColumn id="8631" name="欄8618"/>
    <tableColumn id="8632" name="欄8619"/>
    <tableColumn id="8633" name="欄8620"/>
    <tableColumn id="8634" name="欄8621"/>
    <tableColumn id="8635" name="欄8622"/>
    <tableColumn id="8636" name="欄8623"/>
    <tableColumn id="8637" name="欄8624"/>
    <tableColumn id="8638" name="欄8625"/>
    <tableColumn id="8639" name="欄8626"/>
    <tableColumn id="8640" name="欄8627"/>
    <tableColumn id="8641" name="欄8628"/>
    <tableColumn id="8642" name="欄8629"/>
    <tableColumn id="8643" name="欄8630"/>
    <tableColumn id="8644" name="欄8631"/>
    <tableColumn id="8645" name="欄8632"/>
    <tableColumn id="8646" name="欄8633"/>
    <tableColumn id="8647" name="欄8634"/>
    <tableColumn id="8648" name="欄8635"/>
    <tableColumn id="8649" name="欄8636"/>
    <tableColumn id="8650" name="欄8637"/>
    <tableColumn id="8651" name="欄8638"/>
    <tableColumn id="8652" name="欄8639"/>
    <tableColumn id="8653" name="欄8640"/>
    <tableColumn id="8654" name="欄8641"/>
    <tableColumn id="8655" name="欄8642"/>
    <tableColumn id="8656" name="欄8643"/>
    <tableColumn id="8657" name="欄8644"/>
    <tableColumn id="8658" name="欄8645"/>
    <tableColumn id="8659" name="欄8646"/>
    <tableColumn id="8660" name="欄8647"/>
    <tableColumn id="8661" name="欄8648"/>
    <tableColumn id="8662" name="欄8649"/>
    <tableColumn id="8663" name="欄8650"/>
    <tableColumn id="8664" name="欄8651"/>
    <tableColumn id="8665" name="欄8652"/>
    <tableColumn id="8666" name="欄8653"/>
    <tableColumn id="8667" name="欄8654"/>
    <tableColumn id="8668" name="欄8655"/>
    <tableColumn id="8669" name="欄8656"/>
    <tableColumn id="8670" name="欄8657"/>
    <tableColumn id="8671" name="欄8658"/>
    <tableColumn id="8672" name="欄8659"/>
    <tableColumn id="8673" name="欄8660"/>
    <tableColumn id="8674" name="欄8661"/>
    <tableColumn id="8675" name="欄8662"/>
    <tableColumn id="8676" name="欄8663"/>
    <tableColumn id="8677" name="欄8664"/>
    <tableColumn id="8678" name="欄8665"/>
    <tableColumn id="8679" name="欄8666"/>
    <tableColumn id="8680" name="欄8667"/>
    <tableColumn id="8681" name="欄8668"/>
    <tableColumn id="8682" name="欄8669"/>
    <tableColumn id="8683" name="欄8670"/>
    <tableColumn id="8684" name="欄8671"/>
    <tableColumn id="8685" name="欄8672"/>
    <tableColumn id="8686" name="欄8673"/>
    <tableColumn id="8687" name="欄8674"/>
    <tableColumn id="8688" name="欄8675"/>
    <tableColumn id="8689" name="欄8676"/>
    <tableColumn id="8690" name="欄8677"/>
    <tableColumn id="8691" name="欄8678"/>
    <tableColumn id="8692" name="欄8679"/>
    <tableColumn id="8693" name="欄8680"/>
    <tableColumn id="8694" name="欄8681"/>
    <tableColumn id="8695" name="欄8682"/>
    <tableColumn id="8696" name="欄8683"/>
    <tableColumn id="8697" name="欄8684"/>
    <tableColumn id="8698" name="欄8685"/>
    <tableColumn id="8699" name="欄8686"/>
    <tableColumn id="8700" name="欄8687"/>
    <tableColumn id="8701" name="欄8688"/>
    <tableColumn id="8702" name="欄8689"/>
    <tableColumn id="8703" name="欄8690"/>
    <tableColumn id="8704" name="欄8691"/>
    <tableColumn id="8705" name="欄8692"/>
    <tableColumn id="8706" name="欄8693"/>
    <tableColumn id="8707" name="欄8694"/>
    <tableColumn id="8708" name="欄8695"/>
    <tableColumn id="8709" name="欄8696"/>
    <tableColumn id="8710" name="欄8697"/>
    <tableColumn id="8711" name="欄8698"/>
    <tableColumn id="8712" name="欄8699"/>
    <tableColumn id="8713" name="欄8700"/>
    <tableColumn id="8714" name="欄8701"/>
    <tableColumn id="8715" name="欄8702"/>
    <tableColumn id="8716" name="欄8703"/>
    <tableColumn id="8717" name="欄8704"/>
    <tableColumn id="8718" name="欄8705"/>
    <tableColumn id="8719" name="欄8706"/>
    <tableColumn id="8720" name="欄8707"/>
    <tableColumn id="8721" name="欄8708"/>
    <tableColumn id="8722" name="欄8709"/>
    <tableColumn id="8723" name="欄8710"/>
    <tableColumn id="8724" name="欄8711"/>
    <tableColumn id="8725" name="欄8712"/>
    <tableColumn id="8726" name="欄8713"/>
    <tableColumn id="8727" name="欄8714"/>
    <tableColumn id="8728" name="欄8715"/>
    <tableColumn id="8729" name="欄8716"/>
    <tableColumn id="8730" name="欄8717"/>
    <tableColumn id="8731" name="欄8718"/>
    <tableColumn id="8732" name="欄8719"/>
    <tableColumn id="8733" name="欄8720"/>
    <tableColumn id="8734" name="欄8721"/>
    <tableColumn id="8735" name="欄8722"/>
    <tableColumn id="8736" name="欄8723"/>
    <tableColumn id="8737" name="欄8724"/>
    <tableColumn id="8738" name="欄8725"/>
    <tableColumn id="8739" name="欄8726"/>
    <tableColumn id="8740" name="欄8727"/>
    <tableColumn id="8741" name="欄8728"/>
    <tableColumn id="8742" name="欄8729"/>
    <tableColumn id="8743" name="欄8730"/>
    <tableColumn id="8744" name="欄8731"/>
    <tableColumn id="8745" name="欄8732"/>
    <tableColumn id="8746" name="欄8733"/>
    <tableColumn id="8747" name="欄8734"/>
    <tableColumn id="8748" name="欄8735"/>
    <tableColumn id="8749" name="欄8736"/>
    <tableColumn id="8750" name="欄8737"/>
    <tableColumn id="8751" name="欄8738"/>
    <tableColumn id="8752" name="欄8739"/>
    <tableColumn id="8753" name="欄8740"/>
    <tableColumn id="8754" name="欄8741"/>
    <tableColumn id="8755" name="欄8742"/>
    <tableColumn id="8756" name="欄8743"/>
    <tableColumn id="8757" name="欄8744"/>
    <tableColumn id="8758" name="欄8745"/>
    <tableColumn id="8759" name="欄8746"/>
    <tableColumn id="8760" name="欄8747"/>
    <tableColumn id="8761" name="欄8748"/>
    <tableColumn id="8762" name="欄8749"/>
    <tableColumn id="8763" name="欄8750"/>
    <tableColumn id="8764" name="欄8751"/>
    <tableColumn id="8765" name="欄8752"/>
    <tableColumn id="8766" name="欄8753"/>
    <tableColumn id="8767" name="欄8754"/>
    <tableColumn id="8768" name="欄8755"/>
    <tableColumn id="8769" name="欄8756"/>
    <tableColumn id="8770" name="欄8757"/>
    <tableColumn id="8771" name="欄8758"/>
    <tableColumn id="8772" name="欄8759"/>
    <tableColumn id="8773" name="欄8760"/>
    <tableColumn id="8774" name="欄8761"/>
    <tableColumn id="8775" name="欄8762"/>
    <tableColumn id="8776" name="欄8763"/>
    <tableColumn id="8777" name="欄8764"/>
    <tableColumn id="8778" name="欄8765"/>
    <tableColumn id="8779" name="欄8766"/>
    <tableColumn id="8780" name="欄8767"/>
    <tableColumn id="8781" name="欄8768"/>
    <tableColumn id="8782" name="欄8769"/>
    <tableColumn id="8783" name="欄8770"/>
    <tableColumn id="8784" name="欄8771"/>
    <tableColumn id="8785" name="欄8772"/>
    <tableColumn id="8786" name="欄8773"/>
    <tableColumn id="8787" name="欄8774"/>
    <tableColumn id="8788" name="欄8775"/>
    <tableColumn id="8789" name="欄8776"/>
    <tableColumn id="8790" name="欄8777"/>
    <tableColumn id="8791" name="欄8778"/>
    <tableColumn id="8792" name="欄8779"/>
    <tableColumn id="8793" name="欄8780"/>
    <tableColumn id="8794" name="欄8781"/>
    <tableColumn id="8795" name="欄8782"/>
    <tableColumn id="8796" name="欄8783"/>
    <tableColumn id="8797" name="欄8784"/>
    <tableColumn id="8798" name="欄8785"/>
    <tableColumn id="8799" name="欄8786"/>
    <tableColumn id="8800" name="欄8787"/>
    <tableColumn id="8801" name="欄8788"/>
    <tableColumn id="8802" name="欄8789"/>
    <tableColumn id="8803" name="欄8790"/>
    <tableColumn id="8804" name="欄8791"/>
    <tableColumn id="8805" name="欄8792"/>
    <tableColumn id="8806" name="欄8793"/>
    <tableColumn id="8807" name="欄8794"/>
    <tableColumn id="8808" name="欄8795"/>
    <tableColumn id="8809" name="欄8796"/>
    <tableColumn id="8810" name="欄8797"/>
    <tableColumn id="8811" name="欄8798"/>
    <tableColumn id="8812" name="欄8799"/>
    <tableColumn id="8813" name="欄8800"/>
    <tableColumn id="8814" name="欄8801"/>
    <tableColumn id="8815" name="欄8802"/>
    <tableColumn id="8816" name="欄8803"/>
    <tableColumn id="8817" name="欄8804"/>
    <tableColumn id="8818" name="欄8805"/>
    <tableColumn id="8819" name="欄8806"/>
    <tableColumn id="8820" name="欄8807"/>
    <tableColumn id="8821" name="欄8808"/>
    <tableColumn id="8822" name="欄8809"/>
    <tableColumn id="8823" name="欄8810"/>
    <tableColumn id="8824" name="欄8811"/>
    <tableColumn id="8825" name="欄8812"/>
    <tableColumn id="8826" name="欄8813"/>
    <tableColumn id="8827" name="欄8814"/>
    <tableColumn id="8828" name="欄8815"/>
    <tableColumn id="8829" name="欄8816"/>
    <tableColumn id="8830" name="欄8817"/>
    <tableColumn id="8831" name="欄8818"/>
    <tableColumn id="8832" name="欄8819"/>
    <tableColumn id="8833" name="欄8820"/>
    <tableColumn id="8834" name="欄8821"/>
    <tableColumn id="8835" name="欄8822"/>
    <tableColumn id="8836" name="欄8823"/>
    <tableColumn id="8837" name="欄8824"/>
    <tableColumn id="8838" name="欄8825"/>
    <tableColumn id="8839" name="欄8826"/>
    <tableColumn id="8840" name="欄8827"/>
    <tableColumn id="8841" name="欄8828"/>
    <tableColumn id="8842" name="欄8829"/>
    <tableColumn id="8843" name="欄8830"/>
    <tableColumn id="8844" name="欄8831"/>
    <tableColumn id="8845" name="欄8832"/>
    <tableColumn id="8846" name="欄8833"/>
    <tableColumn id="8847" name="欄8834"/>
    <tableColumn id="8848" name="欄8835"/>
    <tableColumn id="8849" name="欄8836"/>
    <tableColumn id="8850" name="欄8837"/>
    <tableColumn id="8851" name="欄8838"/>
    <tableColumn id="8852" name="欄8839"/>
    <tableColumn id="8853" name="欄8840"/>
    <tableColumn id="8854" name="欄8841"/>
    <tableColumn id="8855" name="欄8842"/>
    <tableColumn id="8856" name="欄8843"/>
    <tableColumn id="8857" name="欄8844"/>
    <tableColumn id="8858" name="欄8845"/>
    <tableColumn id="8859" name="欄8846"/>
    <tableColumn id="8860" name="欄8847"/>
    <tableColumn id="8861" name="欄8848"/>
    <tableColumn id="8862" name="欄8849"/>
    <tableColumn id="8863" name="欄8850"/>
    <tableColumn id="8864" name="欄8851"/>
    <tableColumn id="8865" name="欄8852"/>
    <tableColumn id="8866" name="欄8853"/>
    <tableColumn id="8867" name="欄8854"/>
    <tableColumn id="8868" name="欄8855"/>
    <tableColumn id="8869" name="欄8856"/>
    <tableColumn id="8870" name="欄8857"/>
    <tableColumn id="8871" name="欄8858"/>
    <tableColumn id="8872" name="欄8859"/>
    <tableColumn id="8873" name="欄8860"/>
    <tableColumn id="8874" name="欄8861"/>
    <tableColumn id="8875" name="欄8862"/>
    <tableColumn id="8876" name="欄8863"/>
    <tableColumn id="8877" name="欄8864"/>
    <tableColumn id="8878" name="欄8865"/>
    <tableColumn id="8879" name="欄8866"/>
    <tableColumn id="8880" name="欄8867"/>
    <tableColumn id="8881" name="欄8868"/>
    <tableColumn id="8882" name="欄8869"/>
    <tableColumn id="8883" name="欄8870"/>
    <tableColumn id="8884" name="欄8871"/>
    <tableColumn id="8885" name="欄8872"/>
    <tableColumn id="8886" name="欄8873"/>
    <tableColumn id="8887" name="欄8874"/>
    <tableColumn id="8888" name="欄8875"/>
    <tableColumn id="8889" name="欄8876"/>
    <tableColumn id="8890" name="欄8877"/>
    <tableColumn id="8891" name="欄8878"/>
    <tableColumn id="8892" name="欄8879"/>
    <tableColumn id="8893" name="欄8880"/>
    <tableColumn id="8894" name="欄8881"/>
    <tableColumn id="8895" name="欄8882"/>
    <tableColumn id="8896" name="欄8883"/>
    <tableColumn id="8897" name="欄8884"/>
    <tableColumn id="8898" name="欄8885"/>
    <tableColumn id="8899" name="欄8886"/>
    <tableColumn id="8900" name="欄8887"/>
    <tableColumn id="8901" name="欄8888"/>
    <tableColumn id="8902" name="欄8889"/>
    <tableColumn id="8903" name="欄8890"/>
    <tableColumn id="8904" name="欄8891"/>
    <tableColumn id="8905" name="欄8892"/>
    <tableColumn id="8906" name="欄8893"/>
    <tableColumn id="8907" name="欄8894"/>
    <tableColumn id="8908" name="欄8895"/>
    <tableColumn id="8909" name="欄8896"/>
    <tableColumn id="8910" name="欄8897"/>
    <tableColumn id="8911" name="欄8898"/>
    <tableColumn id="8912" name="欄8899"/>
    <tableColumn id="8913" name="欄8900"/>
    <tableColumn id="8914" name="欄8901"/>
    <tableColumn id="8915" name="欄8902"/>
    <tableColumn id="8916" name="欄8903"/>
    <tableColumn id="8917" name="欄8904"/>
    <tableColumn id="8918" name="欄8905"/>
    <tableColumn id="8919" name="欄8906"/>
    <tableColumn id="8920" name="欄8907"/>
    <tableColumn id="8921" name="欄8908"/>
    <tableColumn id="8922" name="欄8909"/>
    <tableColumn id="8923" name="欄8910"/>
    <tableColumn id="8924" name="欄8911"/>
    <tableColumn id="8925" name="欄8912"/>
    <tableColumn id="8926" name="欄8913"/>
    <tableColumn id="8927" name="欄8914"/>
    <tableColumn id="8928" name="欄8915"/>
    <tableColumn id="8929" name="欄8916"/>
    <tableColumn id="8930" name="欄8917"/>
    <tableColumn id="8931" name="欄8918"/>
    <tableColumn id="8932" name="欄8919"/>
    <tableColumn id="8933" name="欄8920"/>
    <tableColumn id="8934" name="欄8921"/>
    <tableColumn id="8935" name="欄8922"/>
    <tableColumn id="8936" name="欄8923"/>
    <tableColumn id="8937" name="欄8924"/>
    <tableColumn id="8938" name="欄8925"/>
    <tableColumn id="8939" name="欄8926"/>
    <tableColumn id="8940" name="欄8927"/>
    <tableColumn id="8941" name="欄8928"/>
    <tableColumn id="8942" name="欄8929"/>
    <tableColumn id="8943" name="欄8930"/>
    <tableColumn id="8944" name="欄8931"/>
    <tableColumn id="8945" name="欄8932"/>
    <tableColumn id="8946" name="欄8933"/>
    <tableColumn id="8947" name="欄8934"/>
    <tableColumn id="8948" name="欄8935"/>
    <tableColumn id="8949" name="欄8936"/>
    <tableColumn id="8950" name="欄8937"/>
    <tableColumn id="8951" name="欄8938"/>
    <tableColumn id="8952" name="欄8939"/>
    <tableColumn id="8953" name="欄8940"/>
    <tableColumn id="8954" name="欄8941"/>
    <tableColumn id="8955" name="欄8942"/>
    <tableColumn id="8956" name="欄8943"/>
    <tableColumn id="8957" name="欄8944"/>
    <tableColumn id="8958" name="欄8945"/>
    <tableColumn id="8959" name="欄8946"/>
    <tableColumn id="8960" name="欄8947"/>
    <tableColumn id="8961" name="欄8948"/>
    <tableColumn id="8962" name="欄8949"/>
    <tableColumn id="8963" name="欄8950"/>
    <tableColumn id="8964" name="欄8951"/>
    <tableColumn id="8965" name="欄8952"/>
    <tableColumn id="8966" name="欄8953"/>
    <tableColumn id="8967" name="欄8954"/>
    <tableColumn id="8968" name="欄8955"/>
    <tableColumn id="8969" name="欄8956"/>
    <tableColumn id="8970" name="欄8957"/>
    <tableColumn id="8971" name="欄8958"/>
    <tableColumn id="8972" name="欄8959"/>
    <tableColumn id="8973" name="欄8960"/>
    <tableColumn id="8974" name="欄8961"/>
    <tableColumn id="8975" name="欄8962"/>
    <tableColumn id="8976" name="欄8963"/>
    <tableColumn id="8977" name="欄8964"/>
    <tableColumn id="8978" name="欄8965"/>
    <tableColumn id="8979" name="欄8966"/>
    <tableColumn id="8980" name="欄8967"/>
    <tableColumn id="8981" name="欄8968"/>
    <tableColumn id="8982" name="欄8969"/>
    <tableColumn id="8983" name="欄8970"/>
    <tableColumn id="8984" name="欄8971"/>
    <tableColumn id="8985" name="欄8972"/>
    <tableColumn id="8986" name="欄8973"/>
    <tableColumn id="8987" name="欄8974"/>
    <tableColumn id="8988" name="欄8975"/>
    <tableColumn id="8989" name="欄8976"/>
    <tableColumn id="8990" name="欄8977"/>
    <tableColumn id="8991" name="欄8978"/>
    <tableColumn id="8992" name="欄8979"/>
    <tableColumn id="8993" name="欄8980"/>
    <tableColumn id="8994" name="欄8981"/>
    <tableColumn id="8995" name="欄8982"/>
    <tableColumn id="8996" name="欄8983"/>
    <tableColumn id="8997" name="欄8984"/>
    <tableColumn id="8998" name="欄8985"/>
    <tableColumn id="8999" name="欄8986"/>
    <tableColumn id="9000" name="欄8987"/>
    <tableColumn id="9001" name="欄8988"/>
    <tableColumn id="9002" name="欄8989"/>
    <tableColumn id="9003" name="欄8990"/>
    <tableColumn id="9004" name="欄8991"/>
    <tableColumn id="9005" name="欄8992"/>
    <tableColumn id="9006" name="欄8993"/>
    <tableColumn id="9007" name="欄8994"/>
    <tableColumn id="9008" name="欄8995"/>
    <tableColumn id="9009" name="欄8996"/>
    <tableColumn id="9010" name="欄8997"/>
    <tableColumn id="9011" name="欄8998"/>
    <tableColumn id="9012" name="欄8999"/>
    <tableColumn id="9013" name="欄9000"/>
    <tableColumn id="9014" name="欄9001"/>
    <tableColumn id="9015" name="欄9002"/>
    <tableColumn id="9016" name="欄9003"/>
    <tableColumn id="9017" name="欄9004"/>
    <tableColumn id="9018" name="欄9005"/>
    <tableColumn id="9019" name="欄9006"/>
    <tableColumn id="9020" name="欄9007"/>
    <tableColumn id="9021" name="欄9008"/>
    <tableColumn id="9022" name="欄9009"/>
    <tableColumn id="9023" name="欄9010"/>
    <tableColumn id="9024" name="欄9011"/>
    <tableColumn id="9025" name="欄9012"/>
    <tableColumn id="9026" name="欄9013"/>
    <tableColumn id="9027" name="欄9014"/>
    <tableColumn id="9028" name="欄9015"/>
    <tableColumn id="9029" name="欄9016"/>
    <tableColumn id="9030" name="欄9017"/>
    <tableColumn id="9031" name="欄9018"/>
    <tableColumn id="9032" name="欄9019"/>
    <tableColumn id="9033" name="欄9020"/>
    <tableColumn id="9034" name="欄9021"/>
    <tableColumn id="9035" name="欄9022"/>
    <tableColumn id="9036" name="欄9023"/>
    <tableColumn id="9037" name="欄9024"/>
    <tableColumn id="9038" name="欄9025"/>
    <tableColumn id="9039" name="欄9026"/>
    <tableColumn id="9040" name="欄9027"/>
    <tableColumn id="9041" name="欄9028"/>
    <tableColumn id="9042" name="欄9029"/>
    <tableColumn id="9043" name="欄9030"/>
    <tableColumn id="9044" name="欄9031"/>
    <tableColumn id="9045" name="欄9032"/>
    <tableColumn id="9046" name="欄9033"/>
    <tableColumn id="9047" name="欄9034"/>
    <tableColumn id="9048" name="欄9035"/>
    <tableColumn id="9049" name="欄9036"/>
    <tableColumn id="9050" name="欄9037"/>
    <tableColumn id="9051" name="欄9038"/>
    <tableColumn id="9052" name="欄9039"/>
    <tableColumn id="9053" name="欄9040"/>
    <tableColumn id="9054" name="欄9041"/>
    <tableColumn id="9055" name="欄9042"/>
    <tableColumn id="9056" name="欄9043"/>
    <tableColumn id="9057" name="欄9044"/>
    <tableColumn id="9058" name="欄9045"/>
    <tableColumn id="9059" name="欄9046"/>
    <tableColumn id="9060" name="欄9047"/>
    <tableColumn id="9061" name="欄9048"/>
    <tableColumn id="9062" name="欄9049"/>
    <tableColumn id="9063" name="欄9050"/>
    <tableColumn id="9064" name="欄9051"/>
    <tableColumn id="9065" name="欄9052"/>
    <tableColumn id="9066" name="欄9053"/>
    <tableColumn id="9067" name="欄9054"/>
    <tableColumn id="9068" name="欄9055"/>
    <tableColumn id="9069" name="欄9056"/>
    <tableColumn id="9070" name="欄9057"/>
    <tableColumn id="9071" name="欄9058"/>
    <tableColumn id="9072" name="欄9059"/>
    <tableColumn id="9073" name="欄9060"/>
    <tableColumn id="9074" name="欄9061"/>
    <tableColumn id="9075" name="欄9062"/>
    <tableColumn id="9076" name="欄9063"/>
    <tableColumn id="9077" name="欄9064"/>
    <tableColumn id="9078" name="欄9065"/>
    <tableColumn id="9079" name="欄9066"/>
    <tableColumn id="9080" name="欄9067"/>
    <tableColumn id="9081" name="欄9068"/>
    <tableColumn id="9082" name="欄9069"/>
    <tableColumn id="9083" name="欄9070"/>
    <tableColumn id="9084" name="欄9071"/>
    <tableColumn id="9085" name="欄9072"/>
    <tableColumn id="9086" name="欄9073"/>
    <tableColumn id="9087" name="欄9074"/>
    <tableColumn id="9088" name="欄9075"/>
    <tableColumn id="9089" name="欄9076"/>
    <tableColumn id="9090" name="欄9077"/>
    <tableColumn id="9091" name="欄9078"/>
    <tableColumn id="9092" name="欄9079"/>
    <tableColumn id="9093" name="欄9080"/>
    <tableColumn id="9094" name="欄9081"/>
    <tableColumn id="9095" name="欄9082"/>
    <tableColumn id="9096" name="欄9083"/>
    <tableColumn id="9097" name="欄9084"/>
    <tableColumn id="9098" name="欄9085"/>
    <tableColumn id="9099" name="欄9086"/>
    <tableColumn id="9100" name="欄9087"/>
    <tableColumn id="9101" name="欄9088"/>
    <tableColumn id="9102" name="欄9089"/>
    <tableColumn id="9103" name="欄9090"/>
    <tableColumn id="9104" name="欄9091"/>
    <tableColumn id="9105" name="欄9092"/>
    <tableColumn id="9106" name="欄9093"/>
    <tableColumn id="9107" name="欄9094"/>
    <tableColumn id="9108" name="欄9095"/>
    <tableColumn id="9109" name="欄9096"/>
    <tableColumn id="9110" name="欄9097"/>
    <tableColumn id="9111" name="欄9098"/>
    <tableColumn id="9112" name="欄9099"/>
    <tableColumn id="9113" name="欄9100"/>
    <tableColumn id="9114" name="欄9101"/>
    <tableColumn id="9115" name="欄9102"/>
    <tableColumn id="9116" name="欄9103"/>
    <tableColumn id="9117" name="欄9104"/>
    <tableColumn id="9118" name="欄9105"/>
    <tableColumn id="9119" name="欄9106"/>
    <tableColumn id="9120" name="欄9107"/>
    <tableColumn id="9121" name="欄9108"/>
    <tableColumn id="9122" name="欄9109"/>
    <tableColumn id="9123" name="欄9110"/>
    <tableColumn id="9124" name="欄9111"/>
    <tableColumn id="9125" name="欄9112"/>
    <tableColumn id="9126" name="欄9113"/>
    <tableColumn id="9127" name="欄9114"/>
    <tableColumn id="9128" name="欄9115"/>
    <tableColumn id="9129" name="欄9116"/>
    <tableColumn id="9130" name="欄9117"/>
    <tableColumn id="9131" name="欄9118"/>
    <tableColumn id="9132" name="欄9119"/>
    <tableColumn id="9133" name="欄9120"/>
    <tableColumn id="9134" name="欄9121"/>
    <tableColumn id="9135" name="欄9122"/>
    <tableColumn id="9136" name="欄9123"/>
    <tableColumn id="9137" name="欄9124"/>
    <tableColumn id="9138" name="欄9125"/>
    <tableColumn id="9139" name="欄9126"/>
    <tableColumn id="9140" name="欄9127"/>
    <tableColumn id="9141" name="欄9128"/>
    <tableColumn id="9142" name="欄9129"/>
    <tableColumn id="9143" name="欄9130"/>
    <tableColumn id="9144" name="欄9131"/>
    <tableColumn id="9145" name="欄9132"/>
    <tableColumn id="9146" name="欄9133"/>
    <tableColumn id="9147" name="欄9134"/>
    <tableColumn id="9148" name="欄9135"/>
    <tableColumn id="9149" name="欄9136"/>
    <tableColumn id="9150" name="欄9137"/>
    <tableColumn id="9151" name="欄9138"/>
    <tableColumn id="9152" name="欄9139"/>
    <tableColumn id="9153" name="欄9140"/>
    <tableColumn id="9154" name="欄9141"/>
    <tableColumn id="9155" name="欄9142"/>
    <tableColumn id="9156" name="欄9143"/>
    <tableColumn id="9157" name="欄9144"/>
    <tableColumn id="9158" name="欄9145"/>
    <tableColumn id="9159" name="欄9146"/>
    <tableColumn id="9160" name="欄9147"/>
    <tableColumn id="9161" name="欄9148"/>
    <tableColumn id="9162" name="欄9149"/>
    <tableColumn id="9163" name="欄9150"/>
    <tableColumn id="9164" name="欄9151"/>
    <tableColumn id="9165" name="欄9152"/>
    <tableColumn id="9166" name="欄9153"/>
    <tableColumn id="9167" name="欄9154"/>
    <tableColumn id="9168" name="欄9155"/>
    <tableColumn id="9169" name="欄9156"/>
    <tableColumn id="9170" name="欄9157"/>
    <tableColumn id="9171" name="欄9158"/>
    <tableColumn id="9172" name="欄9159"/>
    <tableColumn id="9173" name="欄9160"/>
    <tableColumn id="9174" name="欄9161"/>
    <tableColumn id="9175" name="欄9162"/>
    <tableColumn id="9176" name="欄9163"/>
    <tableColumn id="9177" name="欄9164"/>
    <tableColumn id="9178" name="欄9165"/>
    <tableColumn id="9179" name="欄9166"/>
    <tableColumn id="9180" name="欄9167"/>
    <tableColumn id="9181" name="欄9168"/>
    <tableColumn id="9182" name="欄9169"/>
    <tableColumn id="9183" name="欄9170"/>
    <tableColumn id="9184" name="欄9171"/>
    <tableColumn id="9185" name="欄9172"/>
    <tableColumn id="9186" name="欄9173"/>
    <tableColumn id="9187" name="欄9174"/>
    <tableColumn id="9188" name="欄9175"/>
    <tableColumn id="9189" name="欄9176"/>
    <tableColumn id="9190" name="欄9177"/>
    <tableColumn id="9191" name="欄9178"/>
    <tableColumn id="9192" name="欄9179"/>
    <tableColumn id="9193" name="欄9180"/>
    <tableColumn id="9194" name="欄9181"/>
    <tableColumn id="9195" name="欄9182"/>
    <tableColumn id="9196" name="欄9183"/>
    <tableColumn id="9197" name="欄9184"/>
    <tableColumn id="9198" name="欄9185"/>
    <tableColumn id="9199" name="欄9186"/>
    <tableColumn id="9200" name="欄9187"/>
    <tableColumn id="9201" name="欄9188"/>
    <tableColumn id="9202" name="欄9189"/>
    <tableColumn id="9203" name="欄9190"/>
    <tableColumn id="9204" name="欄9191"/>
    <tableColumn id="9205" name="欄9192"/>
    <tableColumn id="9206" name="欄9193"/>
    <tableColumn id="9207" name="欄9194"/>
    <tableColumn id="9208" name="欄9195"/>
    <tableColumn id="9209" name="欄9196"/>
    <tableColumn id="9210" name="欄9197"/>
    <tableColumn id="9211" name="欄9198"/>
    <tableColumn id="9212" name="欄9199"/>
    <tableColumn id="9213" name="欄9200"/>
    <tableColumn id="9214" name="欄9201"/>
    <tableColumn id="9215" name="欄9202"/>
    <tableColumn id="9216" name="欄9203"/>
    <tableColumn id="9217" name="欄9204"/>
    <tableColumn id="9218" name="欄9205"/>
    <tableColumn id="9219" name="欄9206"/>
    <tableColumn id="9220" name="欄9207"/>
    <tableColumn id="9221" name="欄9208"/>
    <tableColumn id="9222" name="欄9209"/>
    <tableColumn id="9223" name="欄9210"/>
    <tableColumn id="9224" name="欄9211"/>
    <tableColumn id="9225" name="欄9212"/>
    <tableColumn id="9226" name="欄9213"/>
    <tableColumn id="9227" name="欄9214"/>
    <tableColumn id="9228" name="欄9215"/>
    <tableColumn id="9229" name="欄9216"/>
    <tableColumn id="9230" name="欄9217"/>
    <tableColumn id="9231" name="欄9218"/>
    <tableColumn id="9232" name="欄9219"/>
    <tableColumn id="9233" name="欄9220"/>
    <tableColumn id="9234" name="欄9221"/>
    <tableColumn id="9235" name="欄9222"/>
    <tableColumn id="9236" name="欄9223"/>
    <tableColumn id="9237" name="欄9224"/>
    <tableColumn id="9238" name="欄9225"/>
    <tableColumn id="9239" name="欄9226"/>
    <tableColumn id="9240" name="欄9227"/>
    <tableColumn id="9241" name="欄9228"/>
    <tableColumn id="9242" name="欄9229"/>
    <tableColumn id="9243" name="欄9230"/>
    <tableColumn id="9244" name="欄9231"/>
    <tableColumn id="9245" name="欄9232"/>
    <tableColumn id="9246" name="欄9233"/>
    <tableColumn id="9247" name="欄9234"/>
    <tableColumn id="9248" name="欄9235"/>
    <tableColumn id="9249" name="欄9236"/>
    <tableColumn id="9250" name="欄9237"/>
    <tableColumn id="9251" name="欄9238"/>
    <tableColumn id="9252" name="欄9239"/>
    <tableColumn id="9253" name="欄9240"/>
    <tableColumn id="9254" name="欄9241"/>
    <tableColumn id="9255" name="欄9242"/>
    <tableColumn id="9256" name="欄9243"/>
    <tableColumn id="9257" name="欄9244"/>
    <tableColumn id="9258" name="欄9245"/>
    <tableColumn id="9259" name="欄9246"/>
    <tableColumn id="9260" name="欄9247"/>
    <tableColumn id="9261" name="欄9248"/>
    <tableColumn id="9262" name="欄9249"/>
    <tableColumn id="9263" name="欄9250"/>
    <tableColumn id="9264" name="欄9251"/>
    <tableColumn id="9265" name="欄9252"/>
    <tableColumn id="9266" name="欄9253"/>
    <tableColumn id="9267" name="欄9254"/>
    <tableColumn id="9268" name="欄9255"/>
    <tableColumn id="9269" name="欄9256"/>
    <tableColumn id="9270" name="欄9257"/>
    <tableColumn id="9271" name="欄9258"/>
    <tableColumn id="9272" name="欄9259"/>
    <tableColumn id="9273" name="欄9260"/>
    <tableColumn id="9274" name="欄9261"/>
    <tableColumn id="9275" name="欄9262"/>
    <tableColumn id="9276" name="欄9263"/>
    <tableColumn id="9277" name="欄9264"/>
    <tableColumn id="9278" name="欄9265"/>
    <tableColumn id="9279" name="欄9266"/>
    <tableColumn id="9280" name="欄9267"/>
    <tableColumn id="9281" name="欄9268"/>
    <tableColumn id="9282" name="欄9269"/>
    <tableColumn id="9283" name="欄9270"/>
    <tableColumn id="9284" name="欄9271"/>
    <tableColumn id="9285" name="欄9272"/>
    <tableColumn id="9286" name="欄9273"/>
    <tableColumn id="9287" name="欄9274"/>
    <tableColumn id="9288" name="欄9275"/>
    <tableColumn id="9289" name="欄9276"/>
    <tableColumn id="9290" name="欄9277"/>
    <tableColumn id="9291" name="欄9278"/>
    <tableColumn id="9292" name="欄9279"/>
    <tableColumn id="9293" name="欄9280"/>
    <tableColumn id="9294" name="欄9281"/>
    <tableColumn id="9295" name="欄9282"/>
    <tableColumn id="9296" name="欄9283"/>
    <tableColumn id="9297" name="欄9284"/>
    <tableColumn id="9298" name="欄9285"/>
    <tableColumn id="9299" name="欄9286"/>
    <tableColumn id="9300" name="欄9287"/>
    <tableColumn id="9301" name="欄9288"/>
    <tableColumn id="9302" name="欄9289"/>
    <tableColumn id="9303" name="欄9290"/>
    <tableColumn id="9304" name="欄9291"/>
    <tableColumn id="9305" name="欄9292"/>
    <tableColumn id="9306" name="欄9293"/>
    <tableColumn id="9307" name="欄9294"/>
    <tableColumn id="9308" name="欄9295"/>
    <tableColumn id="9309" name="欄9296"/>
    <tableColumn id="9310" name="欄9297"/>
    <tableColumn id="9311" name="欄9298"/>
    <tableColumn id="9312" name="欄9299"/>
    <tableColumn id="9313" name="欄9300"/>
    <tableColumn id="9314" name="欄9301"/>
    <tableColumn id="9315" name="欄9302"/>
    <tableColumn id="9316" name="欄9303"/>
    <tableColumn id="9317" name="欄9304"/>
    <tableColumn id="9318" name="欄9305"/>
    <tableColumn id="9319" name="欄9306"/>
    <tableColumn id="9320" name="欄9307"/>
    <tableColumn id="9321" name="欄9308"/>
    <tableColumn id="9322" name="欄9309"/>
    <tableColumn id="9323" name="欄9310"/>
    <tableColumn id="9324" name="欄9311"/>
    <tableColumn id="9325" name="欄9312"/>
    <tableColumn id="9326" name="欄9313"/>
    <tableColumn id="9327" name="欄9314"/>
    <tableColumn id="9328" name="欄9315"/>
    <tableColumn id="9329" name="欄9316"/>
    <tableColumn id="9330" name="欄9317"/>
    <tableColumn id="9331" name="欄9318"/>
    <tableColumn id="9332" name="欄9319"/>
    <tableColumn id="9333" name="欄9320"/>
    <tableColumn id="9334" name="欄9321"/>
    <tableColumn id="9335" name="欄9322"/>
    <tableColumn id="9336" name="欄9323"/>
    <tableColumn id="9337" name="欄9324"/>
    <tableColumn id="9338" name="欄9325"/>
    <tableColumn id="9339" name="欄9326"/>
    <tableColumn id="9340" name="欄9327"/>
    <tableColumn id="9341" name="欄9328"/>
    <tableColumn id="9342" name="欄9329"/>
    <tableColumn id="9343" name="欄9330"/>
    <tableColumn id="9344" name="欄9331"/>
    <tableColumn id="9345" name="欄9332"/>
    <tableColumn id="9346" name="欄9333"/>
    <tableColumn id="9347" name="欄9334"/>
    <tableColumn id="9348" name="欄9335"/>
    <tableColumn id="9349" name="欄9336"/>
    <tableColumn id="9350" name="欄9337"/>
    <tableColumn id="9351" name="欄9338"/>
    <tableColumn id="9352" name="欄9339"/>
    <tableColumn id="9353" name="欄9340"/>
    <tableColumn id="9354" name="欄9341"/>
    <tableColumn id="9355" name="欄9342"/>
    <tableColumn id="9356" name="欄9343"/>
    <tableColumn id="9357" name="欄9344"/>
    <tableColumn id="9358" name="欄9345"/>
    <tableColumn id="9359" name="欄9346"/>
    <tableColumn id="9360" name="欄9347"/>
    <tableColumn id="9361" name="欄9348"/>
    <tableColumn id="9362" name="欄9349"/>
    <tableColumn id="9363" name="欄9350"/>
    <tableColumn id="9364" name="欄9351"/>
    <tableColumn id="9365" name="欄9352"/>
    <tableColumn id="9366" name="欄9353"/>
    <tableColumn id="9367" name="欄9354"/>
    <tableColumn id="9368" name="欄9355"/>
    <tableColumn id="9369" name="欄9356"/>
    <tableColumn id="9370" name="欄9357"/>
    <tableColumn id="9371" name="欄9358"/>
    <tableColumn id="9372" name="欄9359"/>
    <tableColumn id="9373" name="欄9360"/>
    <tableColumn id="9374" name="欄9361"/>
    <tableColumn id="9375" name="欄9362"/>
    <tableColumn id="9376" name="欄9363"/>
    <tableColumn id="9377" name="欄9364"/>
    <tableColumn id="9378" name="欄9365"/>
    <tableColumn id="9379" name="欄9366"/>
    <tableColumn id="9380" name="欄9367"/>
    <tableColumn id="9381" name="欄9368"/>
    <tableColumn id="9382" name="欄9369"/>
    <tableColumn id="9383" name="欄9370"/>
    <tableColumn id="9384" name="欄9371"/>
    <tableColumn id="9385" name="欄9372"/>
    <tableColumn id="9386" name="欄9373"/>
    <tableColumn id="9387" name="欄9374"/>
    <tableColumn id="9388" name="欄9375"/>
    <tableColumn id="9389" name="欄9376"/>
    <tableColumn id="9390" name="欄9377"/>
    <tableColumn id="9391" name="欄9378"/>
    <tableColumn id="9392" name="欄9379"/>
    <tableColumn id="9393" name="欄9380"/>
    <tableColumn id="9394" name="欄9381"/>
    <tableColumn id="9395" name="欄9382"/>
    <tableColumn id="9396" name="欄9383"/>
    <tableColumn id="9397" name="欄9384"/>
    <tableColumn id="9398" name="欄9385"/>
    <tableColumn id="9399" name="欄9386"/>
    <tableColumn id="9400" name="欄9387"/>
    <tableColumn id="9401" name="欄9388"/>
    <tableColumn id="9402" name="欄9389"/>
    <tableColumn id="9403" name="欄9390"/>
    <tableColumn id="9404" name="欄9391"/>
    <tableColumn id="9405" name="欄9392"/>
    <tableColumn id="9406" name="欄9393"/>
    <tableColumn id="9407" name="欄9394"/>
    <tableColumn id="9408" name="欄9395"/>
    <tableColumn id="9409" name="欄9396"/>
    <tableColumn id="9410" name="欄9397"/>
    <tableColumn id="9411" name="欄9398"/>
    <tableColumn id="9412" name="欄9399"/>
    <tableColumn id="9413" name="欄9400"/>
    <tableColumn id="9414" name="欄9401"/>
    <tableColumn id="9415" name="欄9402"/>
    <tableColumn id="9416" name="欄9403"/>
    <tableColumn id="9417" name="欄9404"/>
    <tableColumn id="9418" name="欄9405"/>
    <tableColumn id="9419" name="欄9406"/>
    <tableColumn id="9420" name="欄9407"/>
    <tableColumn id="9421" name="欄9408"/>
    <tableColumn id="9422" name="欄9409"/>
    <tableColumn id="9423" name="欄9410"/>
    <tableColumn id="9424" name="欄9411"/>
    <tableColumn id="9425" name="欄9412"/>
    <tableColumn id="9426" name="欄9413"/>
    <tableColumn id="9427" name="欄9414"/>
    <tableColumn id="9428" name="欄9415"/>
    <tableColumn id="9429" name="欄9416"/>
    <tableColumn id="9430" name="欄9417"/>
    <tableColumn id="9431" name="欄9418"/>
    <tableColumn id="9432" name="欄9419"/>
    <tableColumn id="9433" name="欄9420"/>
    <tableColumn id="9434" name="欄9421"/>
    <tableColumn id="9435" name="欄9422"/>
    <tableColumn id="9436" name="欄9423"/>
    <tableColumn id="9437" name="欄9424"/>
    <tableColumn id="9438" name="欄9425"/>
    <tableColumn id="9439" name="欄9426"/>
    <tableColumn id="9440" name="欄9427"/>
    <tableColumn id="9441" name="欄9428"/>
    <tableColumn id="9442" name="欄9429"/>
    <tableColumn id="9443" name="欄9430"/>
    <tableColumn id="9444" name="欄9431"/>
    <tableColumn id="9445" name="欄9432"/>
    <tableColumn id="9446" name="欄9433"/>
    <tableColumn id="9447" name="欄9434"/>
    <tableColumn id="9448" name="欄9435"/>
    <tableColumn id="9449" name="欄9436"/>
    <tableColumn id="9450" name="欄9437"/>
    <tableColumn id="9451" name="欄9438"/>
    <tableColumn id="9452" name="欄9439"/>
    <tableColumn id="9453" name="欄9440"/>
    <tableColumn id="9454" name="欄9441"/>
    <tableColumn id="9455" name="欄9442"/>
    <tableColumn id="9456" name="欄9443"/>
    <tableColumn id="9457" name="欄9444"/>
    <tableColumn id="9458" name="欄9445"/>
    <tableColumn id="9459" name="欄9446"/>
    <tableColumn id="9460" name="欄9447"/>
    <tableColumn id="9461" name="欄9448"/>
    <tableColumn id="9462" name="欄9449"/>
    <tableColumn id="9463" name="欄9450"/>
    <tableColumn id="9464" name="欄9451"/>
    <tableColumn id="9465" name="欄9452"/>
    <tableColumn id="9466" name="欄9453"/>
    <tableColumn id="9467" name="欄9454"/>
    <tableColumn id="9468" name="欄9455"/>
    <tableColumn id="9469" name="欄9456"/>
    <tableColumn id="9470" name="欄9457"/>
    <tableColumn id="9471" name="欄9458"/>
    <tableColumn id="9472" name="欄9459"/>
    <tableColumn id="9473" name="欄9460"/>
    <tableColumn id="9474" name="欄9461"/>
    <tableColumn id="9475" name="欄9462"/>
    <tableColumn id="9476" name="欄9463"/>
    <tableColumn id="9477" name="欄9464"/>
    <tableColumn id="9478" name="欄9465"/>
    <tableColumn id="9479" name="欄9466"/>
    <tableColumn id="9480" name="欄9467"/>
    <tableColumn id="9481" name="欄9468"/>
    <tableColumn id="9482" name="欄9469"/>
    <tableColumn id="9483" name="欄9470"/>
    <tableColumn id="9484" name="欄9471"/>
    <tableColumn id="9485" name="欄9472"/>
    <tableColumn id="9486" name="欄9473"/>
    <tableColumn id="9487" name="欄9474"/>
    <tableColumn id="9488" name="欄9475"/>
    <tableColumn id="9489" name="欄9476"/>
    <tableColumn id="9490" name="欄9477"/>
    <tableColumn id="9491" name="欄9478"/>
    <tableColumn id="9492" name="欄9479"/>
    <tableColumn id="9493" name="欄9480"/>
    <tableColumn id="9494" name="欄9481"/>
    <tableColumn id="9495" name="欄9482"/>
    <tableColumn id="9496" name="欄9483"/>
    <tableColumn id="9497" name="欄9484"/>
    <tableColumn id="9498" name="欄9485"/>
    <tableColumn id="9499" name="欄9486"/>
    <tableColumn id="9500" name="欄9487"/>
    <tableColumn id="9501" name="欄9488"/>
    <tableColumn id="9502" name="欄9489"/>
    <tableColumn id="9503" name="欄9490"/>
    <tableColumn id="9504" name="欄9491"/>
    <tableColumn id="9505" name="欄9492"/>
    <tableColumn id="9506" name="欄9493"/>
    <tableColumn id="9507" name="欄9494"/>
    <tableColumn id="9508" name="欄9495"/>
    <tableColumn id="9509" name="欄9496"/>
    <tableColumn id="9510" name="欄9497"/>
    <tableColumn id="9511" name="欄9498"/>
    <tableColumn id="9512" name="欄9499"/>
    <tableColumn id="9513" name="欄9500"/>
    <tableColumn id="9514" name="欄9501"/>
    <tableColumn id="9515" name="欄9502"/>
    <tableColumn id="9516" name="欄9503"/>
    <tableColumn id="9517" name="欄9504"/>
    <tableColumn id="9518" name="欄9505"/>
    <tableColumn id="9519" name="欄9506"/>
    <tableColumn id="9520" name="欄9507"/>
    <tableColumn id="9521" name="欄9508"/>
    <tableColumn id="9522" name="欄9509"/>
    <tableColumn id="9523" name="欄9510"/>
    <tableColumn id="9524" name="欄9511"/>
    <tableColumn id="9525" name="欄9512"/>
    <tableColumn id="9526" name="欄9513"/>
    <tableColumn id="9527" name="欄9514"/>
    <tableColumn id="9528" name="欄9515"/>
    <tableColumn id="9529" name="欄9516"/>
    <tableColumn id="9530" name="欄9517"/>
    <tableColumn id="9531" name="欄9518"/>
    <tableColumn id="9532" name="欄9519"/>
    <tableColumn id="9533" name="欄9520"/>
    <tableColumn id="9534" name="欄9521"/>
    <tableColumn id="9535" name="欄9522"/>
    <tableColumn id="9536" name="欄9523"/>
    <tableColumn id="9537" name="欄9524"/>
    <tableColumn id="9538" name="欄9525"/>
    <tableColumn id="9539" name="欄9526"/>
    <tableColumn id="9540" name="欄9527"/>
    <tableColumn id="9541" name="欄9528"/>
    <tableColumn id="9542" name="欄9529"/>
    <tableColumn id="9543" name="欄9530"/>
    <tableColumn id="9544" name="欄9531"/>
    <tableColumn id="9545" name="欄9532"/>
    <tableColumn id="9546" name="欄9533"/>
    <tableColumn id="9547" name="欄9534"/>
    <tableColumn id="9548" name="欄9535"/>
    <tableColumn id="9549" name="欄9536"/>
    <tableColumn id="9550" name="欄9537"/>
    <tableColumn id="9551" name="欄9538"/>
    <tableColumn id="9552" name="欄9539"/>
    <tableColumn id="9553" name="欄9540"/>
    <tableColumn id="9554" name="欄9541"/>
    <tableColumn id="9555" name="欄9542"/>
    <tableColumn id="9556" name="欄9543"/>
    <tableColumn id="9557" name="欄9544"/>
    <tableColumn id="9558" name="欄9545"/>
    <tableColumn id="9559" name="欄9546"/>
    <tableColumn id="9560" name="欄9547"/>
    <tableColumn id="9561" name="欄9548"/>
    <tableColumn id="9562" name="欄9549"/>
    <tableColumn id="9563" name="欄9550"/>
    <tableColumn id="9564" name="欄9551"/>
    <tableColumn id="9565" name="欄9552"/>
    <tableColumn id="9566" name="欄9553"/>
    <tableColumn id="9567" name="欄9554"/>
    <tableColumn id="9568" name="欄9555"/>
    <tableColumn id="9569" name="欄9556"/>
    <tableColumn id="9570" name="欄9557"/>
    <tableColumn id="9571" name="欄9558"/>
    <tableColumn id="9572" name="欄9559"/>
    <tableColumn id="9573" name="欄9560"/>
    <tableColumn id="9574" name="欄9561"/>
    <tableColumn id="9575" name="欄9562"/>
    <tableColumn id="9576" name="欄9563"/>
    <tableColumn id="9577" name="欄9564"/>
    <tableColumn id="9578" name="欄9565"/>
    <tableColumn id="9579" name="欄9566"/>
    <tableColumn id="9580" name="欄9567"/>
    <tableColumn id="9581" name="欄9568"/>
    <tableColumn id="9582" name="欄9569"/>
    <tableColumn id="9583" name="欄9570"/>
    <tableColumn id="9584" name="欄9571"/>
    <tableColumn id="9585" name="欄9572"/>
    <tableColumn id="9586" name="欄9573"/>
    <tableColumn id="9587" name="欄9574"/>
    <tableColumn id="9588" name="欄9575"/>
    <tableColumn id="9589" name="欄9576"/>
    <tableColumn id="9590" name="欄9577"/>
    <tableColumn id="9591" name="欄9578"/>
    <tableColumn id="9592" name="欄9579"/>
    <tableColumn id="9593" name="欄9580"/>
    <tableColumn id="9594" name="欄9581"/>
    <tableColumn id="9595" name="欄9582"/>
    <tableColumn id="9596" name="欄9583"/>
    <tableColumn id="9597" name="欄9584"/>
    <tableColumn id="9598" name="欄9585"/>
    <tableColumn id="9599" name="欄9586"/>
    <tableColumn id="9600" name="欄9587"/>
    <tableColumn id="9601" name="欄9588"/>
    <tableColumn id="9602" name="欄9589"/>
    <tableColumn id="9603" name="欄9590"/>
    <tableColumn id="9604" name="欄9591"/>
    <tableColumn id="9605" name="欄9592"/>
    <tableColumn id="9606" name="欄9593"/>
    <tableColumn id="9607" name="欄9594"/>
    <tableColumn id="9608" name="欄9595"/>
    <tableColumn id="9609" name="欄9596"/>
    <tableColumn id="9610" name="欄9597"/>
    <tableColumn id="9611" name="欄9598"/>
    <tableColumn id="9612" name="欄9599"/>
    <tableColumn id="9613" name="欄9600"/>
    <tableColumn id="9614" name="欄9601"/>
    <tableColumn id="9615" name="欄9602"/>
    <tableColumn id="9616" name="欄9603"/>
    <tableColumn id="9617" name="欄9604"/>
    <tableColumn id="9618" name="欄9605"/>
    <tableColumn id="9619" name="欄9606"/>
    <tableColumn id="9620" name="欄9607"/>
    <tableColumn id="9621" name="欄9608"/>
    <tableColumn id="9622" name="欄9609"/>
    <tableColumn id="9623" name="欄9610"/>
    <tableColumn id="9624" name="欄9611"/>
    <tableColumn id="9625" name="欄9612"/>
    <tableColumn id="9626" name="欄9613"/>
    <tableColumn id="9627" name="欄9614"/>
    <tableColumn id="9628" name="欄9615"/>
    <tableColumn id="9629" name="欄9616"/>
    <tableColumn id="9630" name="欄9617"/>
    <tableColumn id="9631" name="欄9618"/>
    <tableColumn id="9632" name="欄9619"/>
    <tableColumn id="9633" name="欄9620"/>
    <tableColumn id="9634" name="欄9621"/>
    <tableColumn id="9635" name="欄9622"/>
    <tableColumn id="9636" name="欄9623"/>
    <tableColumn id="9637" name="欄9624"/>
    <tableColumn id="9638" name="欄9625"/>
    <tableColumn id="9639" name="欄9626"/>
    <tableColumn id="9640" name="欄9627"/>
    <tableColumn id="9641" name="欄9628"/>
    <tableColumn id="9642" name="欄9629"/>
    <tableColumn id="9643" name="欄9630"/>
    <tableColumn id="9644" name="欄9631"/>
    <tableColumn id="9645" name="欄9632"/>
    <tableColumn id="9646" name="欄9633"/>
    <tableColumn id="9647" name="欄9634"/>
    <tableColumn id="9648" name="欄9635"/>
    <tableColumn id="9649" name="欄9636"/>
    <tableColumn id="9650" name="欄9637"/>
    <tableColumn id="9651" name="欄9638"/>
    <tableColumn id="9652" name="欄9639"/>
    <tableColumn id="9653" name="欄9640"/>
    <tableColumn id="9654" name="欄9641"/>
    <tableColumn id="9655" name="欄9642"/>
    <tableColumn id="9656" name="欄9643"/>
    <tableColumn id="9657" name="欄9644"/>
    <tableColumn id="9658" name="欄9645"/>
    <tableColumn id="9659" name="欄9646"/>
    <tableColumn id="9660" name="欄9647"/>
    <tableColumn id="9661" name="欄9648"/>
    <tableColumn id="9662" name="欄9649"/>
    <tableColumn id="9663" name="欄9650"/>
    <tableColumn id="9664" name="欄9651"/>
    <tableColumn id="9665" name="欄9652"/>
    <tableColumn id="9666" name="欄9653"/>
    <tableColumn id="9667" name="欄9654"/>
    <tableColumn id="9668" name="欄9655"/>
    <tableColumn id="9669" name="欄9656"/>
    <tableColumn id="9670" name="欄9657"/>
    <tableColumn id="9671" name="欄9658"/>
    <tableColumn id="9672" name="欄9659"/>
    <tableColumn id="9673" name="欄9660"/>
    <tableColumn id="9674" name="欄9661"/>
    <tableColumn id="9675" name="欄9662"/>
    <tableColumn id="9676" name="欄9663"/>
    <tableColumn id="9677" name="欄9664"/>
    <tableColumn id="9678" name="欄9665"/>
    <tableColumn id="9679" name="欄9666"/>
    <tableColumn id="9680" name="欄9667"/>
    <tableColumn id="9681" name="欄9668"/>
    <tableColumn id="9682" name="欄9669"/>
    <tableColumn id="9683" name="欄9670"/>
    <tableColumn id="9684" name="欄9671"/>
    <tableColumn id="9685" name="欄9672"/>
    <tableColumn id="9686" name="欄9673"/>
    <tableColumn id="9687" name="欄9674"/>
    <tableColumn id="9688" name="欄9675"/>
    <tableColumn id="9689" name="欄9676"/>
    <tableColumn id="9690" name="欄9677"/>
    <tableColumn id="9691" name="欄9678"/>
    <tableColumn id="9692" name="欄9679"/>
    <tableColumn id="9693" name="欄9680"/>
    <tableColumn id="9694" name="欄9681"/>
    <tableColumn id="9695" name="欄9682"/>
    <tableColumn id="9696" name="欄9683"/>
    <tableColumn id="9697" name="欄9684"/>
    <tableColumn id="9698" name="欄9685"/>
    <tableColumn id="9699" name="欄9686"/>
    <tableColumn id="9700" name="欄9687"/>
    <tableColumn id="9701" name="欄9688"/>
    <tableColumn id="9702" name="欄9689"/>
    <tableColumn id="9703" name="欄9690"/>
    <tableColumn id="9704" name="欄9691"/>
    <tableColumn id="9705" name="欄9692"/>
    <tableColumn id="9706" name="欄9693"/>
    <tableColumn id="9707" name="欄9694"/>
    <tableColumn id="9708" name="欄9695"/>
    <tableColumn id="9709" name="欄9696"/>
    <tableColumn id="9710" name="欄9697"/>
    <tableColumn id="9711" name="欄9698"/>
    <tableColumn id="9712" name="欄9699"/>
    <tableColumn id="9713" name="欄9700"/>
    <tableColumn id="9714" name="欄9701"/>
    <tableColumn id="9715" name="欄9702"/>
    <tableColumn id="9716" name="欄9703"/>
    <tableColumn id="9717" name="欄9704"/>
    <tableColumn id="9718" name="欄9705"/>
    <tableColumn id="9719" name="欄9706"/>
    <tableColumn id="9720" name="欄9707"/>
    <tableColumn id="9721" name="欄9708"/>
    <tableColumn id="9722" name="欄9709"/>
    <tableColumn id="9723" name="欄9710"/>
    <tableColumn id="9724" name="欄9711"/>
    <tableColumn id="9725" name="欄9712"/>
    <tableColumn id="9726" name="欄9713"/>
    <tableColumn id="9727" name="欄9714"/>
    <tableColumn id="9728" name="欄9715"/>
    <tableColumn id="9729" name="欄9716"/>
    <tableColumn id="9730" name="欄9717"/>
    <tableColumn id="9731" name="欄9718"/>
    <tableColumn id="9732" name="欄9719"/>
    <tableColumn id="9733" name="欄9720"/>
    <tableColumn id="9734" name="欄9721"/>
    <tableColumn id="9735" name="欄9722"/>
    <tableColumn id="9736" name="欄9723"/>
    <tableColumn id="9737" name="欄9724"/>
    <tableColumn id="9738" name="欄9725"/>
    <tableColumn id="9739" name="欄9726"/>
    <tableColumn id="9740" name="欄9727"/>
    <tableColumn id="9741" name="欄9728"/>
    <tableColumn id="9742" name="欄9729"/>
    <tableColumn id="9743" name="欄9730"/>
    <tableColumn id="9744" name="欄9731"/>
    <tableColumn id="9745" name="欄9732"/>
    <tableColumn id="9746" name="欄9733"/>
    <tableColumn id="9747" name="欄9734"/>
    <tableColumn id="9748" name="欄9735"/>
    <tableColumn id="9749" name="欄9736"/>
    <tableColumn id="9750" name="欄9737"/>
    <tableColumn id="9751" name="欄9738"/>
    <tableColumn id="9752" name="欄9739"/>
    <tableColumn id="9753" name="欄9740"/>
    <tableColumn id="9754" name="欄9741"/>
    <tableColumn id="9755" name="欄9742"/>
    <tableColumn id="9756" name="欄9743"/>
    <tableColumn id="9757" name="欄9744"/>
    <tableColumn id="9758" name="欄9745"/>
    <tableColumn id="9759" name="欄9746"/>
    <tableColumn id="9760" name="欄9747"/>
    <tableColumn id="9761" name="欄9748"/>
    <tableColumn id="9762" name="欄9749"/>
    <tableColumn id="9763" name="欄9750"/>
    <tableColumn id="9764" name="欄9751"/>
    <tableColumn id="9765" name="欄9752"/>
    <tableColumn id="9766" name="欄9753"/>
    <tableColumn id="9767" name="欄9754"/>
    <tableColumn id="9768" name="欄9755"/>
    <tableColumn id="9769" name="欄9756"/>
    <tableColumn id="9770" name="欄9757"/>
    <tableColumn id="9771" name="欄9758"/>
    <tableColumn id="9772" name="欄9759"/>
    <tableColumn id="9773" name="欄9760"/>
    <tableColumn id="9774" name="欄9761"/>
    <tableColumn id="9775" name="欄9762"/>
    <tableColumn id="9776" name="欄9763"/>
    <tableColumn id="9777" name="欄9764"/>
    <tableColumn id="9778" name="欄9765"/>
    <tableColumn id="9779" name="欄9766"/>
    <tableColumn id="9780" name="欄9767"/>
    <tableColumn id="9781" name="欄9768"/>
    <tableColumn id="9782" name="欄9769"/>
    <tableColumn id="9783" name="欄9770"/>
    <tableColumn id="9784" name="欄9771"/>
    <tableColumn id="9785" name="欄9772"/>
    <tableColumn id="9786" name="欄9773"/>
    <tableColumn id="9787" name="欄9774"/>
    <tableColumn id="9788" name="欄9775"/>
    <tableColumn id="9789" name="欄9776"/>
    <tableColumn id="9790" name="欄9777"/>
    <tableColumn id="9791" name="欄9778"/>
    <tableColumn id="9792" name="欄9779"/>
    <tableColumn id="9793" name="欄9780"/>
    <tableColumn id="9794" name="欄9781"/>
    <tableColumn id="9795" name="欄9782"/>
    <tableColumn id="9796" name="欄9783"/>
    <tableColumn id="9797" name="欄9784"/>
    <tableColumn id="9798" name="欄9785"/>
    <tableColumn id="9799" name="欄9786"/>
    <tableColumn id="9800" name="欄9787"/>
    <tableColumn id="9801" name="欄9788"/>
    <tableColumn id="9802" name="欄9789"/>
    <tableColumn id="9803" name="欄9790"/>
    <tableColumn id="9804" name="欄9791"/>
    <tableColumn id="9805" name="欄9792"/>
    <tableColumn id="9806" name="欄9793"/>
    <tableColumn id="9807" name="欄9794"/>
    <tableColumn id="9808" name="欄9795"/>
    <tableColumn id="9809" name="欄9796"/>
    <tableColumn id="9810" name="欄9797"/>
    <tableColumn id="9811" name="欄9798"/>
    <tableColumn id="9812" name="欄9799"/>
    <tableColumn id="9813" name="欄9800"/>
    <tableColumn id="9814" name="欄9801"/>
    <tableColumn id="9815" name="欄9802"/>
    <tableColumn id="9816" name="欄9803"/>
    <tableColumn id="9817" name="欄9804"/>
    <tableColumn id="9818" name="欄9805"/>
    <tableColumn id="9819" name="欄9806"/>
    <tableColumn id="9820" name="欄9807"/>
    <tableColumn id="9821" name="欄9808"/>
    <tableColumn id="9822" name="欄9809"/>
    <tableColumn id="9823" name="欄9810"/>
    <tableColumn id="9824" name="欄9811"/>
    <tableColumn id="9825" name="欄9812"/>
    <tableColumn id="9826" name="欄9813"/>
    <tableColumn id="9827" name="欄9814"/>
    <tableColumn id="9828" name="欄9815"/>
    <tableColumn id="9829" name="欄9816"/>
    <tableColumn id="9830" name="欄9817"/>
    <tableColumn id="9831" name="欄9818"/>
    <tableColumn id="9832" name="欄9819"/>
    <tableColumn id="9833" name="欄9820"/>
    <tableColumn id="9834" name="欄9821"/>
    <tableColumn id="9835" name="欄9822"/>
    <tableColumn id="9836" name="欄9823"/>
    <tableColumn id="9837" name="欄9824"/>
    <tableColumn id="9838" name="欄9825"/>
    <tableColumn id="9839" name="欄9826"/>
    <tableColumn id="9840" name="欄9827"/>
    <tableColumn id="9841" name="欄9828"/>
    <tableColumn id="9842" name="欄9829"/>
    <tableColumn id="9843" name="欄9830"/>
    <tableColumn id="9844" name="欄9831"/>
    <tableColumn id="9845" name="欄9832"/>
    <tableColumn id="9846" name="欄9833"/>
    <tableColumn id="9847" name="欄9834"/>
    <tableColumn id="9848" name="欄9835"/>
    <tableColumn id="9849" name="欄9836"/>
    <tableColumn id="9850" name="欄9837"/>
    <tableColumn id="9851" name="欄9838"/>
    <tableColumn id="9852" name="欄9839"/>
    <tableColumn id="9853" name="欄9840"/>
    <tableColumn id="9854" name="欄9841"/>
    <tableColumn id="9855" name="欄9842"/>
    <tableColumn id="9856" name="欄9843"/>
    <tableColumn id="9857" name="欄9844"/>
    <tableColumn id="9858" name="欄9845"/>
    <tableColumn id="9859" name="欄9846"/>
    <tableColumn id="9860" name="欄9847"/>
    <tableColumn id="9861" name="欄9848"/>
    <tableColumn id="9862" name="欄9849"/>
    <tableColumn id="9863" name="欄9850"/>
    <tableColumn id="9864" name="欄9851"/>
    <tableColumn id="9865" name="欄9852"/>
    <tableColumn id="9866" name="欄9853"/>
    <tableColumn id="9867" name="欄9854"/>
    <tableColumn id="9868" name="欄9855"/>
    <tableColumn id="9869" name="欄9856"/>
    <tableColumn id="9870" name="欄9857"/>
    <tableColumn id="9871" name="欄9858"/>
    <tableColumn id="9872" name="欄9859"/>
    <tableColumn id="9873" name="欄9860"/>
    <tableColumn id="9874" name="欄9861"/>
    <tableColumn id="9875" name="欄9862"/>
    <tableColumn id="9876" name="欄9863"/>
    <tableColumn id="9877" name="欄9864"/>
    <tableColumn id="9878" name="欄9865"/>
    <tableColumn id="9879" name="欄9866"/>
    <tableColumn id="9880" name="欄9867"/>
    <tableColumn id="9881" name="欄9868"/>
    <tableColumn id="9882" name="欄9869"/>
    <tableColumn id="9883" name="欄9870"/>
    <tableColumn id="9884" name="欄9871"/>
    <tableColumn id="9885" name="欄9872"/>
    <tableColumn id="9886" name="欄9873"/>
    <tableColumn id="9887" name="欄9874"/>
    <tableColumn id="9888" name="欄9875"/>
    <tableColumn id="9889" name="欄9876"/>
    <tableColumn id="9890" name="欄9877"/>
    <tableColumn id="9891" name="欄9878"/>
    <tableColumn id="9892" name="欄9879"/>
    <tableColumn id="9893" name="欄9880"/>
    <tableColumn id="9894" name="欄9881"/>
    <tableColumn id="9895" name="欄9882"/>
    <tableColumn id="9896" name="欄9883"/>
    <tableColumn id="9897" name="欄9884"/>
    <tableColumn id="9898" name="欄9885"/>
    <tableColumn id="9899" name="欄9886"/>
    <tableColumn id="9900" name="欄9887"/>
    <tableColumn id="9901" name="欄9888"/>
    <tableColumn id="9902" name="欄9889"/>
    <tableColumn id="9903" name="欄9890"/>
    <tableColumn id="9904" name="欄9891"/>
    <tableColumn id="9905" name="欄9892"/>
    <tableColumn id="9906" name="欄9893"/>
    <tableColumn id="9907" name="欄9894"/>
    <tableColumn id="9908" name="欄9895"/>
    <tableColumn id="9909" name="欄9896"/>
    <tableColumn id="9910" name="欄9897"/>
    <tableColumn id="9911" name="欄9898"/>
    <tableColumn id="9912" name="欄9899"/>
    <tableColumn id="9913" name="欄9900"/>
    <tableColumn id="9914" name="欄9901"/>
    <tableColumn id="9915" name="欄9902"/>
    <tableColumn id="9916" name="欄9903"/>
    <tableColumn id="9917" name="欄9904"/>
    <tableColumn id="9918" name="欄9905"/>
    <tableColumn id="9919" name="欄9906"/>
    <tableColumn id="9920" name="欄9907"/>
    <tableColumn id="9921" name="欄9908"/>
    <tableColumn id="9922" name="欄9909"/>
    <tableColumn id="9923" name="欄9910"/>
    <tableColumn id="9924" name="欄9911"/>
    <tableColumn id="9925" name="欄9912"/>
    <tableColumn id="9926" name="欄9913"/>
    <tableColumn id="9927" name="欄9914"/>
    <tableColumn id="9928" name="欄9915"/>
    <tableColumn id="9929" name="欄9916"/>
    <tableColumn id="9930" name="欄9917"/>
    <tableColumn id="9931" name="欄9918"/>
    <tableColumn id="9932" name="欄9919"/>
    <tableColumn id="9933" name="欄9920"/>
    <tableColumn id="9934" name="欄9921"/>
    <tableColumn id="9935" name="欄9922"/>
    <tableColumn id="9936" name="欄9923"/>
    <tableColumn id="9937" name="欄9924"/>
    <tableColumn id="9938" name="欄9925"/>
    <tableColumn id="9939" name="欄9926"/>
    <tableColumn id="9940" name="欄9927"/>
    <tableColumn id="9941" name="欄9928"/>
    <tableColumn id="9942" name="欄9929"/>
    <tableColumn id="9943" name="欄9930"/>
    <tableColumn id="9944" name="欄9931"/>
    <tableColumn id="9945" name="欄9932"/>
    <tableColumn id="9946" name="欄9933"/>
    <tableColumn id="9947" name="欄9934"/>
    <tableColumn id="9948" name="欄9935"/>
    <tableColumn id="9949" name="欄9936"/>
    <tableColumn id="9950" name="欄9937"/>
    <tableColumn id="9951" name="欄9938"/>
    <tableColumn id="9952" name="欄9939"/>
    <tableColumn id="9953" name="欄9940"/>
    <tableColumn id="9954" name="欄9941"/>
    <tableColumn id="9955" name="欄9942"/>
    <tableColumn id="9956" name="欄9943"/>
    <tableColumn id="9957" name="欄9944"/>
    <tableColumn id="9958" name="欄9945"/>
    <tableColumn id="9959" name="欄9946"/>
    <tableColumn id="9960" name="欄9947"/>
    <tableColumn id="9961" name="欄9948"/>
    <tableColumn id="9962" name="欄9949"/>
    <tableColumn id="9963" name="欄9950"/>
    <tableColumn id="9964" name="欄9951"/>
    <tableColumn id="9965" name="欄9952"/>
    <tableColumn id="9966" name="欄9953"/>
    <tableColumn id="9967" name="欄9954"/>
    <tableColumn id="9968" name="欄9955"/>
    <tableColumn id="9969" name="欄9956"/>
    <tableColumn id="9970" name="欄9957"/>
    <tableColumn id="9971" name="欄9958"/>
    <tableColumn id="9972" name="欄9959"/>
    <tableColumn id="9973" name="欄9960"/>
    <tableColumn id="9974" name="欄9961"/>
    <tableColumn id="9975" name="欄9962"/>
    <tableColumn id="9976" name="欄9963"/>
    <tableColumn id="9977" name="欄9964"/>
    <tableColumn id="9978" name="欄9965"/>
    <tableColumn id="9979" name="欄9966"/>
    <tableColumn id="9980" name="欄9967"/>
    <tableColumn id="9981" name="欄9968"/>
    <tableColumn id="9982" name="欄9969"/>
    <tableColumn id="9983" name="欄9970"/>
    <tableColumn id="9984" name="欄9971"/>
    <tableColumn id="9985" name="欄9972"/>
    <tableColumn id="9986" name="欄9973"/>
    <tableColumn id="9987" name="欄9974"/>
    <tableColumn id="9988" name="欄9975"/>
    <tableColumn id="9989" name="欄9976"/>
    <tableColumn id="9990" name="欄9977"/>
    <tableColumn id="9991" name="欄9978"/>
    <tableColumn id="9992" name="欄9979"/>
    <tableColumn id="9993" name="欄9980"/>
    <tableColumn id="9994" name="欄9981"/>
    <tableColumn id="9995" name="欄9982"/>
    <tableColumn id="9996" name="欄9983"/>
    <tableColumn id="9997" name="欄9984"/>
    <tableColumn id="9998" name="欄9985"/>
    <tableColumn id="9999" name="欄9986"/>
    <tableColumn id="10000" name="欄9987"/>
    <tableColumn id="10001" name="欄9988"/>
    <tableColumn id="10002" name="欄9989"/>
    <tableColumn id="10003" name="欄9990"/>
    <tableColumn id="10004" name="欄9991"/>
    <tableColumn id="10005" name="欄9992"/>
    <tableColumn id="10006" name="欄9993"/>
    <tableColumn id="10007" name="欄9994"/>
    <tableColumn id="10008" name="欄9995"/>
    <tableColumn id="10009" name="欄9996"/>
    <tableColumn id="10010" name="欄9997"/>
    <tableColumn id="10011" name="欄9998"/>
    <tableColumn id="10012" name="欄9999"/>
    <tableColumn id="10013" name="欄10000"/>
    <tableColumn id="10014" name="欄10001"/>
    <tableColumn id="10015" name="欄10002"/>
    <tableColumn id="10016" name="欄10003"/>
    <tableColumn id="10017" name="欄10004"/>
    <tableColumn id="10018" name="欄10005"/>
    <tableColumn id="10019" name="欄10006"/>
    <tableColumn id="10020" name="欄10007"/>
    <tableColumn id="10021" name="欄10008"/>
    <tableColumn id="10022" name="欄10009"/>
    <tableColumn id="10023" name="欄10010"/>
    <tableColumn id="10024" name="欄10011"/>
    <tableColumn id="10025" name="欄10012"/>
    <tableColumn id="10026" name="欄10013"/>
    <tableColumn id="10027" name="欄10014"/>
    <tableColumn id="10028" name="欄10015"/>
    <tableColumn id="10029" name="欄10016"/>
    <tableColumn id="10030" name="欄10017"/>
    <tableColumn id="10031" name="欄10018"/>
    <tableColumn id="10032" name="欄10019"/>
    <tableColumn id="10033" name="欄10020"/>
    <tableColumn id="10034" name="欄10021"/>
    <tableColumn id="10035" name="欄10022"/>
    <tableColumn id="10036" name="欄10023"/>
    <tableColumn id="10037" name="欄10024"/>
    <tableColumn id="10038" name="欄10025"/>
    <tableColumn id="10039" name="欄10026"/>
    <tableColumn id="10040" name="欄10027"/>
    <tableColumn id="10041" name="欄10028"/>
    <tableColumn id="10042" name="欄10029"/>
    <tableColumn id="10043" name="欄10030"/>
    <tableColumn id="10044" name="欄10031"/>
    <tableColumn id="10045" name="欄10032"/>
    <tableColumn id="10046" name="欄10033"/>
    <tableColumn id="10047" name="欄10034"/>
    <tableColumn id="10048" name="欄10035"/>
    <tableColumn id="10049" name="欄10036"/>
    <tableColumn id="10050" name="欄10037"/>
    <tableColumn id="10051" name="欄10038"/>
    <tableColumn id="10052" name="欄10039"/>
    <tableColumn id="10053" name="欄10040"/>
    <tableColumn id="10054" name="欄10041"/>
    <tableColumn id="10055" name="欄10042"/>
    <tableColumn id="10056" name="欄10043"/>
    <tableColumn id="10057" name="欄10044"/>
    <tableColumn id="10058" name="欄10045"/>
    <tableColumn id="10059" name="欄10046"/>
    <tableColumn id="10060" name="欄10047"/>
    <tableColumn id="10061" name="欄10048"/>
    <tableColumn id="10062" name="欄10049"/>
    <tableColumn id="10063" name="欄10050"/>
    <tableColumn id="10064" name="欄10051"/>
    <tableColumn id="10065" name="欄10052"/>
    <tableColumn id="10066" name="欄10053"/>
    <tableColumn id="10067" name="欄10054"/>
    <tableColumn id="10068" name="欄10055"/>
    <tableColumn id="10069" name="欄10056"/>
    <tableColumn id="10070" name="欄10057"/>
    <tableColumn id="10071" name="欄10058"/>
    <tableColumn id="10072" name="欄10059"/>
    <tableColumn id="10073" name="欄10060"/>
    <tableColumn id="10074" name="欄10061"/>
    <tableColumn id="10075" name="欄10062"/>
    <tableColumn id="10076" name="欄10063"/>
    <tableColumn id="10077" name="欄10064"/>
    <tableColumn id="10078" name="欄10065"/>
    <tableColumn id="10079" name="欄10066"/>
    <tableColumn id="10080" name="欄10067"/>
    <tableColumn id="10081" name="欄10068"/>
    <tableColumn id="10082" name="欄10069"/>
    <tableColumn id="10083" name="欄10070"/>
    <tableColumn id="10084" name="欄10071"/>
    <tableColumn id="10085" name="欄10072"/>
    <tableColumn id="10086" name="欄10073"/>
    <tableColumn id="10087" name="欄10074"/>
    <tableColumn id="10088" name="欄10075"/>
    <tableColumn id="10089" name="欄10076"/>
    <tableColumn id="10090" name="欄10077"/>
    <tableColumn id="10091" name="欄10078"/>
    <tableColumn id="10092" name="欄10079"/>
    <tableColumn id="10093" name="欄10080"/>
    <tableColumn id="10094" name="欄10081"/>
    <tableColumn id="10095" name="欄10082"/>
    <tableColumn id="10096" name="欄10083"/>
    <tableColumn id="10097" name="欄10084"/>
    <tableColumn id="10098" name="欄10085"/>
    <tableColumn id="10099" name="欄10086"/>
    <tableColumn id="10100" name="欄10087"/>
    <tableColumn id="10101" name="欄10088"/>
    <tableColumn id="10102" name="欄10089"/>
    <tableColumn id="10103" name="欄10090"/>
    <tableColumn id="10104" name="欄10091"/>
    <tableColumn id="10105" name="欄10092"/>
    <tableColumn id="10106" name="欄10093"/>
    <tableColumn id="10107" name="欄10094"/>
    <tableColumn id="10108" name="欄10095"/>
    <tableColumn id="10109" name="欄10096"/>
    <tableColumn id="10110" name="欄10097"/>
    <tableColumn id="10111" name="欄10098"/>
    <tableColumn id="10112" name="欄10099"/>
    <tableColumn id="10113" name="欄10100"/>
    <tableColumn id="10114" name="欄10101"/>
    <tableColumn id="10115" name="欄10102"/>
    <tableColumn id="10116" name="欄10103"/>
    <tableColumn id="10117" name="欄10104"/>
    <tableColumn id="10118" name="欄10105"/>
    <tableColumn id="10119" name="欄10106"/>
    <tableColumn id="10120" name="欄10107"/>
    <tableColumn id="10121" name="欄10108"/>
    <tableColumn id="10122" name="欄10109"/>
    <tableColumn id="10123" name="欄10110"/>
    <tableColumn id="10124" name="欄10111"/>
    <tableColumn id="10125" name="欄10112"/>
    <tableColumn id="10126" name="欄10113"/>
    <tableColumn id="10127" name="欄10114"/>
    <tableColumn id="10128" name="欄10115"/>
    <tableColumn id="10129" name="欄10116"/>
    <tableColumn id="10130" name="欄10117"/>
    <tableColumn id="10131" name="欄10118"/>
    <tableColumn id="10132" name="欄10119"/>
    <tableColumn id="10133" name="欄10120"/>
    <tableColumn id="10134" name="欄10121"/>
    <tableColumn id="10135" name="欄10122"/>
    <tableColumn id="10136" name="欄10123"/>
    <tableColumn id="10137" name="欄10124"/>
    <tableColumn id="10138" name="欄10125"/>
    <tableColumn id="10139" name="欄10126"/>
    <tableColumn id="10140" name="欄10127"/>
    <tableColumn id="10141" name="欄10128"/>
    <tableColumn id="10142" name="欄10129"/>
    <tableColumn id="10143" name="欄10130"/>
    <tableColumn id="10144" name="欄10131"/>
    <tableColumn id="10145" name="欄10132"/>
    <tableColumn id="10146" name="欄10133"/>
    <tableColumn id="10147" name="欄10134"/>
    <tableColumn id="10148" name="欄10135"/>
    <tableColumn id="10149" name="欄10136"/>
    <tableColumn id="10150" name="欄10137"/>
    <tableColumn id="10151" name="欄10138"/>
    <tableColumn id="10152" name="欄10139"/>
    <tableColumn id="10153" name="欄10140"/>
    <tableColumn id="10154" name="欄10141"/>
    <tableColumn id="10155" name="欄10142"/>
    <tableColumn id="10156" name="欄10143"/>
    <tableColumn id="10157" name="欄10144"/>
    <tableColumn id="10158" name="欄10145"/>
    <tableColumn id="10159" name="欄10146"/>
    <tableColumn id="10160" name="欄10147"/>
    <tableColumn id="10161" name="欄10148"/>
    <tableColumn id="10162" name="欄10149"/>
    <tableColumn id="10163" name="欄10150"/>
    <tableColumn id="10164" name="欄10151"/>
    <tableColumn id="10165" name="欄10152"/>
    <tableColumn id="10166" name="欄10153"/>
    <tableColumn id="10167" name="欄10154"/>
    <tableColumn id="10168" name="欄10155"/>
    <tableColumn id="10169" name="欄10156"/>
    <tableColumn id="10170" name="欄10157"/>
    <tableColumn id="10171" name="欄10158"/>
    <tableColumn id="10172" name="欄10159"/>
    <tableColumn id="10173" name="欄10160"/>
    <tableColumn id="10174" name="欄10161"/>
    <tableColumn id="10175" name="欄10162"/>
    <tableColumn id="10176" name="欄10163"/>
    <tableColumn id="10177" name="欄10164"/>
    <tableColumn id="10178" name="欄10165"/>
    <tableColumn id="10179" name="欄10166"/>
    <tableColumn id="10180" name="欄10167"/>
    <tableColumn id="10181" name="欄10168"/>
    <tableColumn id="10182" name="欄10169"/>
    <tableColumn id="10183" name="欄10170"/>
    <tableColumn id="10184" name="欄10171"/>
    <tableColumn id="10185" name="欄10172"/>
    <tableColumn id="10186" name="欄10173"/>
    <tableColumn id="10187" name="欄10174"/>
    <tableColumn id="10188" name="欄10175"/>
    <tableColumn id="10189" name="欄10176"/>
    <tableColumn id="10190" name="欄10177"/>
    <tableColumn id="10191" name="欄10178"/>
    <tableColumn id="10192" name="欄10179"/>
    <tableColumn id="10193" name="欄10180"/>
    <tableColumn id="10194" name="欄10181"/>
    <tableColumn id="10195" name="欄10182"/>
    <tableColumn id="10196" name="欄10183"/>
    <tableColumn id="10197" name="欄10184"/>
    <tableColumn id="10198" name="欄10185"/>
    <tableColumn id="10199" name="欄10186"/>
    <tableColumn id="10200" name="欄10187"/>
    <tableColumn id="10201" name="欄10188"/>
    <tableColumn id="10202" name="欄10189"/>
    <tableColumn id="10203" name="欄10190"/>
    <tableColumn id="10204" name="欄10191"/>
    <tableColumn id="10205" name="欄10192"/>
    <tableColumn id="10206" name="欄10193"/>
    <tableColumn id="10207" name="欄10194"/>
    <tableColumn id="10208" name="欄10195"/>
    <tableColumn id="10209" name="欄10196"/>
    <tableColumn id="10210" name="欄10197"/>
    <tableColumn id="10211" name="欄10198"/>
    <tableColumn id="10212" name="欄10199"/>
    <tableColumn id="10213" name="欄10200"/>
    <tableColumn id="10214" name="欄10201"/>
    <tableColumn id="10215" name="欄10202"/>
    <tableColumn id="10216" name="欄10203"/>
    <tableColumn id="10217" name="欄10204"/>
    <tableColumn id="10218" name="欄10205"/>
    <tableColumn id="10219" name="欄10206"/>
    <tableColumn id="10220" name="欄10207"/>
    <tableColumn id="10221" name="欄10208"/>
    <tableColumn id="10222" name="欄10209"/>
    <tableColumn id="10223" name="欄10210"/>
    <tableColumn id="10224" name="欄10211"/>
    <tableColumn id="10225" name="欄10212"/>
    <tableColumn id="10226" name="欄10213"/>
    <tableColumn id="10227" name="欄10214"/>
    <tableColumn id="10228" name="欄10215"/>
    <tableColumn id="10229" name="欄10216"/>
    <tableColumn id="10230" name="欄10217"/>
    <tableColumn id="10231" name="欄10218"/>
    <tableColumn id="10232" name="欄10219"/>
    <tableColumn id="10233" name="欄10220"/>
    <tableColumn id="10234" name="欄10221"/>
    <tableColumn id="10235" name="欄10222"/>
    <tableColumn id="10236" name="欄10223"/>
    <tableColumn id="10237" name="欄10224"/>
    <tableColumn id="10238" name="欄10225"/>
    <tableColumn id="10239" name="欄10226"/>
    <tableColumn id="10240" name="欄10227"/>
    <tableColumn id="10241" name="欄10228"/>
    <tableColumn id="10242" name="欄10229"/>
    <tableColumn id="10243" name="欄10230"/>
    <tableColumn id="10244" name="欄10231"/>
    <tableColumn id="10245" name="欄10232"/>
    <tableColumn id="10246" name="欄10233"/>
    <tableColumn id="10247" name="欄10234"/>
    <tableColumn id="10248" name="欄10235"/>
    <tableColumn id="10249" name="欄10236"/>
    <tableColumn id="10250" name="欄10237"/>
    <tableColumn id="10251" name="欄10238"/>
    <tableColumn id="10252" name="欄10239"/>
    <tableColumn id="10253" name="欄10240"/>
    <tableColumn id="10254" name="欄10241"/>
    <tableColumn id="10255" name="欄10242"/>
    <tableColumn id="10256" name="欄10243"/>
    <tableColumn id="10257" name="欄10244"/>
    <tableColumn id="10258" name="欄10245"/>
    <tableColumn id="10259" name="欄10246"/>
    <tableColumn id="10260" name="欄10247"/>
    <tableColumn id="10261" name="欄10248"/>
    <tableColumn id="10262" name="欄10249"/>
    <tableColumn id="10263" name="欄10250"/>
    <tableColumn id="10264" name="欄10251"/>
    <tableColumn id="10265" name="欄10252"/>
    <tableColumn id="10266" name="欄10253"/>
    <tableColumn id="10267" name="欄10254"/>
    <tableColumn id="10268" name="欄10255"/>
    <tableColumn id="10269" name="欄10256"/>
    <tableColumn id="10270" name="欄10257"/>
    <tableColumn id="10271" name="欄10258"/>
    <tableColumn id="10272" name="欄10259"/>
    <tableColumn id="10273" name="欄10260"/>
    <tableColumn id="10274" name="欄10261"/>
    <tableColumn id="10275" name="欄10262"/>
    <tableColumn id="10276" name="欄10263"/>
    <tableColumn id="10277" name="欄10264"/>
    <tableColumn id="10278" name="欄10265"/>
    <tableColumn id="10279" name="欄10266"/>
    <tableColumn id="10280" name="欄10267"/>
    <tableColumn id="10281" name="欄10268"/>
    <tableColumn id="10282" name="欄10269"/>
    <tableColumn id="10283" name="欄10270"/>
    <tableColumn id="10284" name="欄10271"/>
    <tableColumn id="10285" name="欄10272"/>
    <tableColumn id="10286" name="欄10273"/>
    <tableColumn id="10287" name="欄10274"/>
    <tableColumn id="10288" name="欄10275"/>
    <tableColumn id="10289" name="欄10276"/>
    <tableColumn id="10290" name="欄10277"/>
    <tableColumn id="10291" name="欄10278"/>
    <tableColumn id="10292" name="欄10279"/>
    <tableColumn id="10293" name="欄10280"/>
    <tableColumn id="10294" name="欄10281"/>
    <tableColumn id="10295" name="欄10282"/>
    <tableColumn id="10296" name="欄10283"/>
    <tableColumn id="10297" name="欄10284"/>
    <tableColumn id="10298" name="欄10285"/>
    <tableColumn id="10299" name="欄10286"/>
    <tableColumn id="10300" name="欄10287"/>
    <tableColumn id="10301" name="欄10288"/>
    <tableColumn id="10302" name="欄10289"/>
    <tableColumn id="10303" name="欄10290"/>
    <tableColumn id="10304" name="欄10291"/>
    <tableColumn id="10305" name="欄10292"/>
    <tableColumn id="10306" name="欄10293"/>
    <tableColumn id="10307" name="欄10294"/>
    <tableColumn id="10308" name="欄10295"/>
    <tableColumn id="10309" name="欄10296"/>
    <tableColumn id="10310" name="欄10297"/>
    <tableColumn id="10311" name="欄10298"/>
    <tableColumn id="10312" name="欄10299"/>
    <tableColumn id="10313" name="欄10300"/>
    <tableColumn id="10314" name="欄10301"/>
    <tableColumn id="10315" name="欄10302"/>
    <tableColumn id="10316" name="欄10303"/>
    <tableColumn id="10317" name="欄10304"/>
    <tableColumn id="10318" name="欄10305"/>
    <tableColumn id="10319" name="欄10306"/>
    <tableColumn id="10320" name="欄10307"/>
    <tableColumn id="10321" name="欄10308"/>
    <tableColumn id="10322" name="欄10309"/>
    <tableColumn id="10323" name="欄10310"/>
    <tableColumn id="10324" name="欄10311"/>
    <tableColumn id="10325" name="欄10312"/>
    <tableColumn id="10326" name="欄10313"/>
    <tableColumn id="10327" name="欄10314"/>
    <tableColumn id="10328" name="欄10315"/>
    <tableColumn id="10329" name="欄10316"/>
    <tableColumn id="10330" name="欄10317"/>
    <tableColumn id="10331" name="欄10318"/>
    <tableColumn id="10332" name="欄10319"/>
    <tableColumn id="10333" name="欄10320"/>
    <tableColumn id="10334" name="欄10321"/>
    <tableColumn id="10335" name="欄10322"/>
    <tableColumn id="10336" name="欄10323"/>
    <tableColumn id="10337" name="欄10324"/>
    <tableColumn id="10338" name="欄10325"/>
    <tableColumn id="10339" name="欄10326"/>
    <tableColumn id="10340" name="欄10327"/>
    <tableColumn id="10341" name="欄10328"/>
    <tableColumn id="10342" name="欄10329"/>
    <tableColumn id="10343" name="欄10330"/>
    <tableColumn id="10344" name="欄10331"/>
    <tableColumn id="10345" name="欄10332"/>
    <tableColumn id="10346" name="欄10333"/>
    <tableColumn id="10347" name="欄10334"/>
    <tableColumn id="10348" name="欄10335"/>
    <tableColumn id="10349" name="欄10336"/>
    <tableColumn id="10350" name="欄10337"/>
    <tableColumn id="10351" name="欄10338"/>
    <tableColumn id="10352" name="欄10339"/>
    <tableColumn id="10353" name="欄10340"/>
    <tableColumn id="10354" name="欄10341"/>
    <tableColumn id="10355" name="欄10342"/>
    <tableColumn id="10356" name="欄10343"/>
    <tableColumn id="10357" name="欄10344"/>
    <tableColumn id="10358" name="欄10345"/>
    <tableColumn id="10359" name="欄10346"/>
    <tableColumn id="10360" name="欄10347"/>
    <tableColumn id="10361" name="欄10348"/>
    <tableColumn id="10362" name="欄10349"/>
    <tableColumn id="10363" name="欄10350"/>
    <tableColumn id="10364" name="欄10351"/>
    <tableColumn id="10365" name="欄10352"/>
    <tableColumn id="10366" name="欄10353"/>
    <tableColumn id="10367" name="欄10354"/>
    <tableColumn id="10368" name="欄10355"/>
    <tableColumn id="10369" name="欄10356"/>
    <tableColumn id="10370" name="欄10357"/>
    <tableColumn id="10371" name="欄10358"/>
    <tableColumn id="10372" name="欄10359"/>
    <tableColumn id="10373" name="欄10360"/>
    <tableColumn id="10374" name="欄10361"/>
    <tableColumn id="10375" name="欄10362"/>
    <tableColumn id="10376" name="欄10363"/>
    <tableColumn id="10377" name="欄10364"/>
    <tableColumn id="10378" name="欄10365"/>
    <tableColumn id="10379" name="欄10366"/>
    <tableColumn id="10380" name="欄10367"/>
    <tableColumn id="10381" name="欄10368"/>
    <tableColumn id="10382" name="欄10369"/>
    <tableColumn id="10383" name="欄10370"/>
    <tableColumn id="10384" name="欄10371"/>
    <tableColumn id="10385" name="欄10372"/>
    <tableColumn id="10386" name="欄10373"/>
    <tableColumn id="10387" name="欄10374"/>
    <tableColumn id="10388" name="欄10375"/>
    <tableColumn id="10389" name="欄10376"/>
    <tableColumn id="10390" name="欄10377"/>
    <tableColumn id="10391" name="欄10378"/>
    <tableColumn id="10392" name="欄10379"/>
    <tableColumn id="10393" name="欄10380"/>
    <tableColumn id="10394" name="欄10381"/>
    <tableColumn id="10395" name="欄10382"/>
    <tableColumn id="10396" name="欄10383"/>
    <tableColumn id="10397" name="欄10384"/>
    <tableColumn id="10398" name="欄10385"/>
    <tableColumn id="10399" name="欄10386"/>
    <tableColumn id="10400" name="欄10387"/>
    <tableColumn id="10401" name="欄10388"/>
    <tableColumn id="10402" name="欄10389"/>
    <tableColumn id="10403" name="欄10390"/>
    <tableColumn id="10404" name="欄10391"/>
    <tableColumn id="10405" name="欄10392"/>
    <tableColumn id="10406" name="欄10393"/>
    <tableColumn id="10407" name="欄10394"/>
    <tableColumn id="10408" name="欄10395"/>
    <tableColumn id="10409" name="欄10396"/>
    <tableColumn id="10410" name="欄10397"/>
    <tableColumn id="10411" name="欄10398"/>
    <tableColumn id="10412" name="欄10399"/>
    <tableColumn id="10413" name="欄10400"/>
    <tableColumn id="10414" name="欄10401"/>
    <tableColumn id="10415" name="欄10402"/>
    <tableColumn id="10416" name="欄10403"/>
    <tableColumn id="10417" name="欄10404"/>
    <tableColumn id="10418" name="欄10405"/>
    <tableColumn id="10419" name="欄10406"/>
    <tableColumn id="10420" name="欄10407"/>
    <tableColumn id="10421" name="欄10408"/>
    <tableColumn id="10422" name="欄10409"/>
    <tableColumn id="10423" name="欄10410"/>
    <tableColumn id="10424" name="欄10411"/>
    <tableColumn id="10425" name="欄10412"/>
    <tableColumn id="10426" name="欄10413"/>
    <tableColumn id="10427" name="欄10414"/>
    <tableColumn id="10428" name="欄10415"/>
    <tableColumn id="10429" name="欄10416"/>
    <tableColumn id="10430" name="欄10417"/>
    <tableColumn id="10431" name="欄10418"/>
    <tableColumn id="10432" name="欄10419"/>
    <tableColumn id="10433" name="欄10420"/>
    <tableColumn id="10434" name="欄10421"/>
    <tableColumn id="10435" name="欄10422"/>
    <tableColumn id="10436" name="欄10423"/>
    <tableColumn id="10437" name="欄10424"/>
    <tableColumn id="10438" name="欄10425"/>
    <tableColumn id="10439" name="欄10426"/>
    <tableColumn id="10440" name="欄10427"/>
    <tableColumn id="10441" name="欄10428"/>
    <tableColumn id="10442" name="欄10429"/>
    <tableColumn id="10443" name="欄10430"/>
    <tableColumn id="10444" name="欄10431"/>
    <tableColumn id="10445" name="欄10432"/>
    <tableColumn id="10446" name="欄10433"/>
    <tableColumn id="10447" name="欄10434"/>
    <tableColumn id="10448" name="欄10435"/>
    <tableColumn id="10449" name="欄10436"/>
    <tableColumn id="10450" name="欄10437"/>
    <tableColumn id="10451" name="欄10438"/>
    <tableColumn id="10452" name="欄10439"/>
    <tableColumn id="10453" name="欄10440"/>
    <tableColumn id="10454" name="欄10441"/>
    <tableColumn id="10455" name="欄10442"/>
    <tableColumn id="10456" name="欄10443"/>
    <tableColumn id="10457" name="欄10444"/>
    <tableColumn id="10458" name="欄10445"/>
    <tableColumn id="10459" name="欄10446"/>
    <tableColumn id="10460" name="欄10447"/>
    <tableColumn id="10461" name="欄10448"/>
    <tableColumn id="10462" name="欄10449"/>
    <tableColumn id="10463" name="欄10450"/>
    <tableColumn id="10464" name="欄10451"/>
    <tableColumn id="10465" name="欄10452"/>
    <tableColumn id="10466" name="欄10453"/>
    <tableColumn id="10467" name="欄10454"/>
    <tableColumn id="10468" name="欄10455"/>
    <tableColumn id="10469" name="欄10456"/>
    <tableColumn id="10470" name="欄10457"/>
    <tableColumn id="10471" name="欄10458"/>
    <tableColumn id="10472" name="欄10459"/>
    <tableColumn id="10473" name="欄10460"/>
    <tableColumn id="10474" name="欄10461"/>
    <tableColumn id="10475" name="欄10462"/>
    <tableColumn id="10476" name="欄10463"/>
    <tableColumn id="10477" name="欄10464"/>
    <tableColumn id="10478" name="欄10465"/>
    <tableColumn id="10479" name="欄10466"/>
    <tableColumn id="10480" name="欄10467"/>
    <tableColumn id="10481" name="欄10468"/>
    <tableColumn id="10482" name="欄10469"/>
    <tableColumn id="10483" name="欄10470"/>
    <tableColumn id="10484" name="欄10471"/>
    <tableColumn id="10485" name="欄10472"/>
    <tableColumn id="10486" name="欄10473"/>
    <tableColumn id="10487" name="欄10474"/>
    <tableColumn id="10488" name="欄10475"/>
    <tableColumn id="10489" name="欄10476"/>
    <tableColumn id="10490" name="欄10477"/>
    <tableColumn id="10491" name="欄10478"/>
    <tableColumn id="10492" name="欄10479"/>
    <tableColumn id="10493" name="欄10480"/>
    <tableColumn id="10494" name="欄10481"/>
    <tableColumn id="10495" name="欄10482"/>
    <tableColumn id="10496" name="欄10483"/>
    <tableColumn id="10497" name="欄10484"/>
    <tableColumn id="10498" name="欄10485"/>
    <tableColumn id="10499" name="欄10486"/>
    <tableColumn id="10500" name="欄10487"/>
    <tableColumn id="10501" name="欄10488"/>
    <tableColumn id="10502" name="欄10489"/>
    <tableColumn id="10503" name="欄10490"/>
    <tableColumn id="10504" name="欄10491"/>
    <tableColumn id="10505" name="欄10492"/>
    <tableColumn id="10506" name="欄10493"/>
    <tableColumn id="10507" name="欄10494"/>
    <tableColumn id="10508" name="欄10495"/>
    <tableColumn id="10509" name="欄10496"/>
    <tableColumn id="10510" name="欄10497"/>
    <tableColumn id="10511" name="欄10498"/>
    <tableColumn id="10512" name="欄10499"/>
    <tableColumn id="10513" name="欄10500"/>
    <tableColumn id="10514" name="欄10501"/>
    <tableColumn id="10515" name="欄10502"/>
    <tableColumn id="10516" name="欄10503"/>
    <tableColumn id="10517" name="欄10504"/>
    <tableColumn id="10518" name="欄10505"/>
    <tableColumn id="10519" name="欄10506"/>
    <tableColumn id="10520" name="欄10507"/>
    <tableColumn id="10521" name="欄10508"/>
    <tableColumn id="10522" name="欄10509"/>
    <tableColumn id="10523" name="欄10510"/>
    <tableColumn id="10524" name="欄10511"/>
    <tableColumn id="10525" name="欄10512"/>
    <tableColumn id="10526" name="欄10513"/>
    <tableColumn id="10527" name="欄10514"/>
    <tableColumn id="10528" name="欄10515"/>
    <tableColumn id="10529" name="欄10516"/>
    <tableColumn id="10530" name="欄10517"/>
    <tableColumn id="10531" name="欄10518"/>
    <tableColumn id="10532" name="欄10519"/>
    <tableColumn id="10533" name="欄10520"/>
    <tableColumn id="10534" name="欄10521"/>
    <tableColumn id="10535" name="欄10522"/>
    <tableColumn id="10536" name="欄10523"/>
    <tableColumn id="10537" name="欄10524"/>
    <tableColumn id="10538" name="欄10525"/>
    <tableColumn id="10539" name="欄10526"/>
    <tableColumn id="10540" name="欄10527"/>
    <tableColumn id="10541" name="欄10528"/>
    <tableColumn id="10542" name="欄10529"/>
    <tableColumn id="10543" name="欄10530"/>
    <tableColumn id="10544" name="欄10531"/>
    <tableColumn id="10545" name="欄10532"/>
    <tableColumn id="10546" name="欄10533"/>
    <tableColumn id="10547" name="欄10534"/>
    <tableColumn id="10548" name="欄10535"/>
    <tableColumn id="10549" name="欄10536"/>
    <tableColumn id="10550" name="欄10537"/>
    <tableColumn id="10551" name="欄10538"/>
    <tableColumn id="10552" name="欄10539"/>
    <tableColumn id="10553" name="欄10540"/>
    <tableColumn id="10554" name="欄10541"/>
    <tableColumn id="10555" name="欄10542"/>
    <tableColumn id="10556" name="欄10543"/>
    <tableColumn id="10557" name="欄10544"/>
    <tableColumn id="10558" name="欄10545"/>
    <tableColumn id="10559" name="欄10546"/>
    <tableColumn id="10560" name="欄10547"/>
    <tableColumn id="10561" name="欄10548"/>
    <tableColumn id="10562" name="欄10549"/>
    <tableColumn id="10563" name="欄10550"/>
    <tableColumn id="10564" name="欄10551"/>
    <tableColumn id="10565" name="欄10552"/>
    <tableColumn id="10566" name="欄10553"/>
    <tableColumn id="10567" name="欄10554"/>
    <tableColumn id="10568" name="欄10555"/>
    <tableColumn id="10569" name="欄10556"/>
    <tableColumn id="10570" name="欄10557"/>
    <tableColumn id="10571" name="欄10558"/>
    <tableColumn id="10572" name="欄10559"/>
    <tableColumn id="10573" name="欄10560"/>
    <tableColumn id="10574" name="欄10561"/>
    <tableColumn id="10575" name="欄10562"/>
    <tableColumn id="10576" name="欄10563"/>
    <tableColumn id="10577" name="欄10564"/>
    <tableColumn id="10578" name="欄10565"/>
    <tableColumn id="10579" name="欄10566"/>
    <tableColumn id="10580" name="欄10567"/>
    <tableColumn id="10581" name="欄10568"/>
    <tableColumn id="10582" name="欄10569"/>
    <tableColumn id="10583" name="欄10570"/>
    <tableColumn id="10584" name="欄10571"/>
    <tableColumn id="10585" name="欄10572"/>
    <tableColumn id="10586" name="欄10573"/>
    <tableColumn id="10587" name="欄10574"/>
    <tableColumn id="10588" name="欄10575"/>
    <tableColumn id="10589" name="欄10576"/>
    <tableColumn id="10590" name="欄10577"/>
    <tableColumn id="10591" name="欄10578"/>
    <tableColumn id="10592" name="欄10579"/>
    <tableColumn id="10593" name="欄10580"/>
    <tableColumn id="10594" name="欄10581"/>
    <tableColumn id="10595" name="欄10582"/>
    <tableColumn id="10596" name="欄10583"/>
    <tableColumn id="10597" name="欄10584"/>
    <tableColumn id="10598" name="欄10585"/>
    <tableColumn id="10599" name="欄10586"/>
    <tableColumn id="10600" name="欄10587"/>
    <tableColumn id="10601" name="欄10588"/>
    <tableColumn id="10602" name="欄10589"/>
    <tableColumn id="10603" name="欄10590"/>
    <tableColumn id="10604" name="欄10591"/>
    <tableColumn id="10605" name="欄10592"/>
    <tableColumn id="10606" name="欄10593"/>
    <tableColumn id="10607" name="欄10594"/>
    <tableColumn id="10608" name="欄10595"/>
    <tableColumn id="10609" name="欄10596"/>
    <tableColumn id="10610" name="欄10597"/>
    <tableColumn id="10611" name="欄10598"/>
    <tableColumn id="10612" name="欄10599"/>
    <tableColumn id="10613" name="欄10600"/>
    <tableColumn id="10614" name="欄10601"/>
    <tableColumn id="10615" name="欄10602"/>
    <tableColumn id="10616" name="欄10603"/>
    <tableColumn id="10617" name="欄10604"/>
    <tableColumn id="10618" name="欄10605"/>
    <tableColumn id="10619" name="欄10606"/>
    <tableColumn id="10620" name="欄10607"/>
    <tableColumn id="10621" name="欄10608"/>
    <tableColumn id="10622" name="欄10609"/>
    <tableColumn id="10623" name="欄10610"/>
    <tableColumn id="10624" name="欄10611"/>
    <tableColumn id="10625" name="欄10612"/>
    <tableColumn id="10626" name="欄10613"/>
    <tableColumn id="10627" name="欄10614"/>
    <tableColumn id="10628" name="欄10615"/>
    <tableColumn id="10629" name="欄10616"/>
    <tableColumn id="10630" name="欄10617"/>
    <tableColumn id="10631" name="欄10618"/>
    <tableColumn id="10632" name="欄10619"/>
    <tableColumn id="10633" name="欄10620"/>
    <tableColumn id="10634" name="欄10621"/>
    <tableColumn id="10635" name="欄10622"/>
    <tableColumn id="10636" name="欄10623"/>
    <tableColumn id="10637" name="欄10624"/>
    <tableColumn id="10638" name="欄10625"/>
    <tableColumn id="10639" name="欄10626"/>
    <tableColumn id="10640" name="欄10627"/>
    <tableColumn id="10641" name="欄10628"/>
    <tableColumn id="10642" name="欄10629"/>
    <tableColumn id="10643" name="欄10630"/>
    <tableColumn id="10644" name="欄10631"/>
    <tableColumn id="10645" name="欄10632"/>
    <tableColumn id="10646" name="欄10633"/>
    <tableColumn id="10647" name="欄10634"/>
    <tableColumn id="10648" name="欄10635"/>
    <tableColumn id="10649" name="欄10636"/>
    <tableColumn id="10650" name="欄10637"/>
    <tableColumn id="10651" name="欄10638"/>
    <tableColumn id="10652" name="欄10639"/>
    <tableColumn id="10653" name="欄10640"/>
    <tableColumn id="10654" name="欄10641"/>
    <tableColumn id="10655" name="欄10642"/>
    <tableColumn id="10656" name="欄10643"/>
    <tableColumn id="10657" name="欄10644"/>
    <tableColumn id="10658" name="欄10645"/>
    <tableColumn id="10659" name="欄10646"/>
    <tableColumn id="10660" name="欄10647"/>
    <tableColumn id="10661" name="欄10648"/>
    <tableColumn id="10662" name="欄10649"/>
    <tableColumn id="10663" name="欄10650"/>
    <tableColumn id="10664" name="欄10651"/>
    <tableColumn id="10665" name="欄10652"/>
    <tableColumn id="10666" name="欄10653"/>
    <tableColumn id="10667" name="欄10654"/>
    <tableColumn id="10668" name="欄10655"/>
    <tableColumn id="10669" name="欄10656"/>
    <tableColumn id="10670" name="欄10657"/>
    <tableColumn id="10671" name="欄10658"/>
    <tableColumn id="10672" name="欄10659"/>
    <tableColumn id="10673" name="欄10660"/>
    <tableColumn id="10674" name="欄10661"/>
    <tableColumn id="10675" name="欄10662"/>
    <tableColumn id="10676" name="欄10663"/>
    <tableColumn id="10677" name="欄10664"/>
    <tableColumn id="10678" name="欄10665"/>
    <tableColumn id="10679" name="欄10666"/>
    <tableColumn id="10680" name="欄10667"/>
    <tableColumn id="10681" name="欄10668"/>
    <tableColumn id="10682" name="欄10669"/>
    <tableColumn id="10683" name="欄10670"/>
    <tableColumn id="10684" name="欄10671"/>
    <tableColumn id="10685" name="欄10672"/>
    <tableColumn id="10686" name="欄10673"/>
    <tableColumn id="10687" name="欄10674"/>
    <tableColumn id="10688" name="欄10675"/>
    <tableColumn id="10689" name="欄10676"/>
    <tableColumn id="10690" name="欄10677"/>
    <tableColumn id="10691" name="欄10678"/>
    <tableColumn id="10692" name="欄10679"/>
    <tableColumn id="10693" name="欄10680"/>
    <tableColumn id="10694" name="欄10681"/>
    <tableColumn id="10695" name="欄10682"/>
    <tableColumn id="10696" name="欄10683"/>
    <tableColumn id="10697" name="欄10684"/>
    <tableColumn id="10698" name="欄10685"/>
    <tableColumn id="10699" name="欄10686"/>
    <tableColumn id="10700" name="欄10687"/>
    <tableColumn id="10701" name="欄10688"/>
    <tableColumn id="10702" name="欄10689"/>
    <tableColumn id="10703" name="欄10690"/>
    <tableColumn id="10704" name="欄10691"/>
    <tableColumn id="10705" name="欄10692"/>
    <tableColumn id="10706" name="欄10693"/>
    <tableColumn id="10707" name="欄10694"/>
    <tableColumn id="10708" name="欄10695"/>
    <tableColumn id="10709" name="欄10696"/>
    <tableColumn id="10710" name="欄10697"/>
    <tableColumn id="10711" name="欄10698"/>
    <tableColumn id="10712" name="欄10699"/>
    <tableColumn id="10713" name="欄10700"/>
    <tableColumn id="10714" name="欄10701"/>
    <tableColumn id="10715" name="欄10702"/>
    <tableColumn id="10716" name="欄10703"/>
    <tableColumn id="10717" name="欄10704"/>
    <tableColumn id="10718" name="欄10705"/>
    <tableColumn id="10719" name="欄10706"/>
    <tableColumn id="10720" name="欄10707"/>
    <tableColumn id="10721" name="欄10708"/>
    <tableColumn id="10722" name="欄10709"/>
    <tableColumn id="10723" name="欄10710"/>
    <tableColumn id="10724" name="欄10711"/>
    <tableColumn id="10725" name="欄10712"/>
    <tableColumn id="10726" name="欄10713"/>
    <tableColumn id="10727" name="欄10714"/>
    <tableColumn id="10728" name="欄10715"/>
    <tableColumn id="10729" name="欄10716"/>
    <tableColumn id="10730" name="欄10717"/>
    <tableColumn id="10731" name="欄10718"/>
    <tableColumn id="10732" name="欄10719"/>
    <tableColumn id="10733" name="欄10720"/>
    <tableColumn id="10734" name="欄10721"/>
    <tableColumn id="10735" name="欄10722"/>
    <tableColumn id="10736" name="欄10723"/>
    <tableColumn id="10737" name="欄10724"/>
    <tableColumn id="10738" name="欄10725"/>
    <tableColumn id="10739" name="欄10726"/>
    <tableColumn id="10740" name="欄10727"/>
    <tableColumn id="10741" name="欄10728"/>
    <tableColumn id="10742" name="欄10729"/>
    <tableColumn id="10743" name="欄10730"/>
    <tableColumn id="10744" name="欄10731"/>
    <tableColumn id="10745" name="欄10732"/>
    <tableColumn id="10746" name="欄10733"/>
    <tableColumn id="10747" name="欄10734"/>
    <tableColumn id="10748" name="欄10735"/>
    <tableColumn id="10749" name="欄10736"/>
    <tableColumn id="10750" name="欄10737"/>
    <tableColumn id="10751" name="欄10738"/>
    <tableColumn id="10752" name="欄10739"/>
    <tableColumn id="10753" name="欄10740"/>
    <tableColumn id="10754" name="欄10741"/>
    <tableColumn id="10755" name="欄10742"/>
    <tableColumn id="10756" name="欄10743"/>
    <tableColumn id="10757" name="欄10744"/>
    <tableColumn id="10758" name="欄10745"/>
    <tableColumn id="10759" name="欄10746"/>
    <tableColumn id="10760" name="欄10747"/>
    <tableColumn id="10761" name="欄10748"/>
    <tableColumn id="10762" name="欄10749"/>
    <tableColumn id="10763" name="欄10750"/>
    <tableColumn id="10764" name="欄10751"/>
    <tableColumn id="10765" name="欄10752"/>
    <tableColumn id="10766" name="欄10753"/>
    <tableColumn id="10767" name="欄10754"/>
    <tableColumn id="10768" name="欄10755"/>
    <tableColumn id="10769" name="欄10756"/>
    <tableColumn id="10770" name="欄10757"/>
    <tableColumn id="10771" name="欄10758"/>
    <tableColumn id="10772" name="欄10759"/>
    <tableColumn id="10773" name="欄10760"/>
    <tableColumn id="10774" name="欄10761"/>
    <tableColumn id="10775" name="欄10762"/>
    <tableColumn id="10776" name="欄10763"/>
    <tableColumn id="10777" name="欄10764"/>
    <tableColumn id="10778" name="欄10765"/>
    <tableColumn id="10779" name="欄10766"/>
    <tableColumn id="10780" name="欄10767"/>
    <tableColumn id="10781" name="欄10768"/>
    <tableColumn id="10782" name="欄10769"/>
    <tableColumn id="10783" name="欄10770"/>
    <tableColumn id="10784" name="欄10771"/>
    <tableColumn id="10785" name="欄10772"/>
    <tableColumn id="10786" name="欄10773"/>
    <tableColumn id="10787" name="欄10774"/>
    <tableColumn id="10788" name="欄10775"/>
    <tableColumn id="10789" name="欄10776"/>
    <tableColumn id="10790" name="欄10777"/>
    <tableColumn id="10791" name="欄10778"/>
    <tableColumn id="10792" name="欄10779"/>
    <tableColumn id="10793" name="欄10780"/>
    <tableColumn id="10794" name="欄10781"/>
    <tableColumn id="10795" name="欄10782"/>
    <tableColumn id="10796" name="欄10783"/>
    <tableColumn id="10797" name="欄10784"/>
    <tableColumn id="10798" name="欄10785"/>
    <tableColumn id="10799" name="欄10786"/>
    <tableColumn id="10800" name="欄10787"/>
    <tableColumn id="10801" name="欄10788"/>
    <tableColumn id="10802" name="欄10789"/>
    <tableColumn id="10803" name="欄10790"/>
    <tableColumn id="10804" name="欄10791"/>
    <tableColumn id="10805" name="欄10792"/>
    <tableColumn id="10806" name="欄10793"/>
    <tableColumn id="10807" name="欄10794"/>
    <tableColumn id="10808" name="欄10795"/>
    <tableColumn id="10809" name="欄10796"/>
    <tableColumn id="10810" name="欄10797"/>
    <tableColumn id="10811" name="欄10798"/>
    <tableColumn id="10812" name="欄10799"/>
    <tableColumn id="10813" name="欄10800"/>
    <tableColumn id="10814" name="欄10801"/>
    <tableColumn id="10815" name="欄10802"/>
    <tableColumn id="10816" name="欄10803"/>
    <tableColumn id="10817" name="欄10804"/>
    <tableColumn id="10818" name="欄10805"/>
    <tableColumn id="10819" name="欄10806"/>
    <tableColumn id="10820" name="欄10807"/>
    <tableColumn id="10821" name="欄10808"/>
    <tableColumn id="10822" name="欄10809"/>
    <tableColumn id="10823" name="欄10810"/>
    <tableColumn id="10824" name="欄10811"/>
    <tableColumn id="10825" name="欄10812"/>
    <tableColumn id="10826" name="欄10813"/>
    <tableColumn id="10827" name="欄10814"/>
    <tableColumn id="10828" name="欄10815"/>
    <tableColumn id="10829" name="欄10816"/>
    <tableColumn id="10830" name="欄10817"/>
    <tableColumn id="10831" name="欄10818"/>
    <tableColumn id="10832" name="欄10819"/>
    <tableColumn id="10833" name="欄10820"/>
    <tableColumn id="10834" name="欄10821"/>
    <tableColumn id="10835" name="欄10822"/>
    <tableColumn id="10836" name="欄10823"/>
    <tableColumn id="10837" name="欄10824"/>
    <tableColumn id="10838" name="欄10825"/>
    <tableColumn id="10839" name="欄10826"/>
    <tableColumn id="10840" name="欄10827"/>
    <tableColumn id="10841" name="欄10828"/>
    <tableColumn id="10842" name="欄10829"/>
    <tableColumn id="10843" name="欄10830"/>
    <tableColumn id="10844" name="欄10831"/>
    <tableColumn id="10845" name="欄10832"/>
    <tableColumn id="10846" name="欄10833"/>
    <tableColumn id="10847" name="欄10834"/>
    <tableColumn id="10848" name="欄10835"/>
    <tableColumn id="10849" name="欄10836"/>
    <tableColumn id="10850" name="欄10837"/>
    <tableColumn id="10851" name="欄10838"/>
    <tableColumn id="10852" name="欄10839"/>
    <tableColumn id="10853" name="欄10840"/>
    <tableColumn id="10854" name="欄10841"/>
    <tableColumn id="10855" name="欄10842"/>
    <tableColumn id="10856" name="欄10843"/>
    <tableColumn id="10857" name="欄10844"/>
    <tableColumn id="10858" name="欄10845"/>
    <tableColumn id="10859" name="欄10846"/>
    <tableColumn id="10860" name="欄10847"/>
    <tableColumn id="10861" name="欄10848"/>
    <tableColumn id="10862" name="欄10849"/>
    <tableColumn id="10863" name="欄10850"/>
    <tableColumn id="10864" name="欄10851"/>
    <tableColumn id="10865" name="欄10852"/>
    <tableColumn id="10866" name="欄10853"/>
    <tableColumn id="10867" name="欄10854"/>
    <tableColumn id="10868" name="欄10855"/>
    <tableColumn id="10869" name="欄10856"/>
    <tableColumn id="10870" name="欄10857"/>
    <tableColumn id="10871" name="欄10858"/>
    <tableColumn id="10872" name="欄10859"/>
    <tableColumn id="10873" name="欄10860"/>
    <tableColumn id="10874" name="欄10861"/>
    <tableColumn id="10875" name="欄10862"/>
    <tableColumn id="10876" name="欄10863"/>
    <tableColumn id="10877" name="欄10864"/>
    <tableColumn id="10878" name="欄10865"/>
    <tableColumn id="10879" name="欄10866"/>
    <tableColumn id="10880" name="欄10867"/>
    <tableColumn id="10881" name="欄10868"/>
    <tableColumn id="10882" name="欄10869"/>
    <tableColumn id="10883" name="欄10870"/>
    <tableColumn id="10884" name="欄10871"/>
    <tableColumn id="10885" name="欄10872"/>
    <tableColumn id="10886" name="欄10873"/>
    <tableColumn id="10887" name="欄10874"/>
    <tableColumn id="10888" name="欄10875"/>
    <tableColumn id="10889" name="欄10876"/>
    <tableColumn id="10890" name="欄10877"/>
    <tableColumn id="10891" name="欄10878"/>
    <tableColumn id="10892" name="欄10879"/>
    <tableColumn id="10893" name="欄10880"/>
    <tableColumn id="10894" name="欄10881"/>
    <tableColumn id="10895" name="欄10882"/>
    <tableColumn id="10896" name="欄10883"/>
    <tableColumn id="10897" name="欄10884"/>
    <tableColumn id="10898" name="欄10885"/>
    <tableColumn id="10899" name="欄10886"/>
    <tableColumn id="10900" name="欄10887"/>
    <tableColumn id="10901" name="欄10888"/>
    <tableColumn id="10902" name="欄10889"/>
    <tableColumn id="10903" name="欄10890"/>
    <tableColumn id="10904" name="欄10891"/>
    <tableColumn id="10905" name="欄10892"/>
    <tableColumn id="10906" name="欄10893"/>
    <tableColumn id="10907" name="欄10894"/>
    <tableColumn id="10908" name="欄10895"/>
    <tableColumn id="10909" name="欄10896"/>
    <tableColumn id="10910" name="欄10897"/>
    <tableColumn id="10911" name="欄10898"/>
    <tableColumn id="10912" name="欄10899"/>
    <tableColumn id="10913" name="欄10900"/>
    <tableColumn id="10914" name="欄10901"/>
    <tableColumn id="10915" name="欄10902"/>
    <tableColumn id="10916" name="欄10903"/>
    <tableColumn id="10917" name="欄10904"/>
    <tableColumn id="10918" name="欄10905"/>
    <tableColumn id="10919" name="欄10906"/>
    <tableColumn id="10920" name="欄10907"/>
    <tableColumn id="10921" name="欄10908"/>
    <tableColumn id="10922" name="欄10909"/>
    <tableColumn id="10923" name="欄10910"/>
    <tableColumn id="10924" name="欄10911"/>
    <tableColumn id="10925" name="欄10912"/>
    <tableColumn id="10926" name="欄10913"/>
    <tableColumn id="10927" name="欄10914"/>
    <tableColumn id="10928" name="欄10915"/>
    <tableColumn id="10929" name="欄10916"/>
    <tableColumn id="10930" name="欄10917"/>
    <tableColumn id="10931" name="欄10918"/>
    <tableColumn id="10932" name="欄10919"/>
    <tableColumn id="10933" name="欄10920"/>
    <tableColumn id="10934" name="欄10921"/>
    <tableColumn id="10935" name="欄10922"/>
    <tableColumn id="10936" name="欄10923"/>
    <tableColumn id="10937" name="欄10924"/>
    <tableColumn id="10938" name="欄10925"/>
    <tableColumn id="10939" name="欄10926"/>
    <tableColumn id="10940" name="欄10927"/>
    <tableColumn id="10941" name="欄10928"/>
    <tableColumn id="10942" name="欄10929"/>
    <tableColumn id="10943" name="欄10930"/>
    <tableColumn id="10944" name="欄10931"/>
    <tableColumn id="10945" name="欄10932"/>
    <tableColumn id="10946" name="欄10933"/>
    <tableColumn id="10947" name="欄10934"/>
    <tableColumn id="10948" name="欄10935"/>
    <tableColumn id="10949" name="欄10936"/>
    <tableColumn id="10950" name="欄10937"/>
    <tableColumn id="10951" name="欄10938"/>
    <tableColumn id="10952" name="欄10939"/>
    <tableColumn id="10953" name="欄10940"/>
    <tableColumn id="10954" name="欄10941"/>
    <tableColumn id="10955" name="欄10942"/>
    <tableColumn id="10956" name="欄10943"/>
    <tableColumn id="10957" name="欄10944"/>
    <tableColumn id="10958" name="欄10945"/>
    <tableColumn id="10959" name="欄10946"/>
    <tableColumn id="10960" name="欄10947"/>
    <tableColumn id="10961" name="欄10948"/>
    <tableColumn id="10962" name="欄10949"/>
    <tableColumn id="10963" name="欄10950"/>
    <tableColumn id="10964" name="欄10951"/>
    <tableColumn id="10965" name="欄10952"/>
    <tableColumn id="10966" name="欄10953"/>
    <tableColumn id="10967" name="欄10954"/>
    <tableColumn id="10968" name="欄10955"/>
    <tableColumn id="10969" name="欄10956"/>
    <tableColumn id="10970" name="欄10957"/>
    <tableColumn id="10971" name="欄10958"/>
    <tableColumn id="10972" name="欄10959"/>
    <tableColumn id="10973" name="欄10960"/>
    <tableColumn id="10974" name="欄10961"/>
    <tableColumn id="10975" name="欄10962"/>
    <tableColumn id="10976" name="欄10963"/>
    <tableColumn id="10977" name="欄10964"/>
    <tableColumn id="10978" name="欄10965"/>
    <tableColumn id="10979" name="欄10966"/>
    <tableColumn id="10980" name="欄10967"/>
    <tableColumn id="10981" name="欄10968"/>
    <tableColumn id="10982" name="欄10969"/>
    <tableColumn id="10983" name="欄10970"/>
    <tableColumn id="10984" name="欄10971"/>
    <tableColumn id="10985" name="欄10972"/>
    <tableColumn id="10986" name="欄10973"/>
    <tableColumn id="10987" name="欄10974"/>
    <tableColumn id="10988" name="欄10975"/>
    <tableColumn id="10989" name="欄10976"/>
    <tableColumn id="10990" name="欄10977"/>
    <tableColumn id="10991" name="欄10978"/>
    <tableColumn id="10992" name="欄10979"/>
    <tableColumn id="10993" name="欄10980"/>
    <tableColumn id="10994" name="欄10981"/>
    <tableColumn id="10995" name="欄10982"/>
    <tableColumn id="10996" name="欄10983"/>
    <tableColumn id="10997" name="欄10984"/>
    <tableColumn id="10998" name="欄10985"/>
    <tableColumn id="10999" name="欄10986"/>
    <tableColumn id="11000" name="欄10987"/>
    <tableColumn id="11001" name="欄10988"/>
    <tableColumn id="11002" name="欄10989"/>
    <tableColumn id="11003" name="欄10990"/>
    <tableColumn id="11004" name="欄10991"/>
    <tableColumn id="11005" name="欄10992"/>
    <tableColumn id="11006" name="欄10993"/>
    <tableColumn id="11007" name="欄10994"/>
    <tableColumn id="11008" name="欄10995"/>
    <tableColumn id="11009" name="欄10996"/>
    <tableColumn id="11010" name="欄10997"/>
    <tableColumn id="11011" name="欄10998"/>
    <tableColumn id="11012" name="欄10999"/>
    <tableColumn id="11013" name="欄11000"/>
    <tableColumn id="11014" name="欄11001"/>
    <tableColumn id="11015" name="欄11002"/>
    <tableColumn id="11016" name="欄11003"/>
    <tableColumn id="11017" name="欄11004"/>
    <tableColumn id="11018" name="欄11005"/>
    <tableColumn id="11019" name="欄11006"/>
    <tableColumn id="11020" name="欄11007"/>
    <tableColumn id="11021" name="欄11008"/>
    <tableColumn id="11022" name="欄11009"/>
    <tableColumn id="11023" name="欄11010"/>
    <tableColumn id="11024" name="欄11011"/>
    <tableColumn id="11025" name="欄11012"/>
    <tableColumn id="11026" name="欄11013"/>
    <tableColumn id="11027" name="欄11014"/>
    <tableColumn id="11028" name="欄11015"/>
    <tableColumn id="11029" name="欄11016"/>
    <tableColumn id="11030" name="欄11017"/>
    <tableColumn id="11031" name="欄11018"/>
    <tableColumn id="11032" name="欄11019"/>
    <tableColumn id="11033" name="欄11020"/>
    <tableColumn id="11034" name="欄11021"/>
    <tableColumn id="11035" name="欄11022"/>
    <tableColumn id="11036" name="欄11023"/>
    <tableColumn id="11037" name="欄11024"/>
    <tableColumn id="11038" name="欄11025"/>
    <tableColumn id="11039" name="欄11026"/>
    <tableColumn id="11040" name="欄11027"/>
    <tableColumn id="11041" name="欄11028"/>
    <tableColumn id="11042" name="欄11029"/>
    <tableColumn id="11043" name="欄11030"/>
    <tableColumn id="11044" name="欄11031"/>
    <tableColumn id="11045" name="欄11032"/>
    <tableColumn id="11046" name="欄11033"/>
    <tableColumn id="11047" name="欄11034"/>
    <tableColumn id="11048" name="欄11035"/>
    <tableColumn id="11049" name="欄11036"/>
    <tableColumn id="11050" name="欄11037"/>
    <tableColumn id="11051" name="欄11038"/>
    <tableColumn id="11052" name="欄11039"/>
    <tableColumn id="11053" name="欄11040"/>
    <tableColumn id="11054" name="欄11041"/>
    <tableColumn id="11055" name="欄11042"/>
    <tableColumn id="11056" name="欄11043"/>
    <tableColumn id="11057" name="欄11044"/>
    <tableColumn id="11058" name="欄11045"/>
    <tableColumn id="11059" name="欄11046"/>
    <tableColumn id="11060" name="欄11047"/>
    <tableColumn id="11061" name="欄11048"/>
    <tableColumn id="11062" name="欄11049"/>
    <tableColumn id="11063" name="欄11050"/>
    <tableColumn id="11064" name="欄11051"/>
    <tableColumn id="11065" name="欄11052"/>
    <tableColumn id="11066" name="欄11053"/>
    <tableColumn id="11067" name="欄11054"/>
    <tableColumn id="11068" name="欄11055"/>
    <tableColumn id="11069" name="欄11056"/>
    <tableColumn id="11070" name="欄11057"/>
    <tableColumn id="11071" name="欄11058"/>
    <tableColumn id="11072" name="欄11059"/>
    <tableColumn id="11073" name="欄11060"/>
    <tableColumn id="11074" name="欄11061"/>
    <tableColumn id="11075" name="欄11062"/>
    <tableColumn id="11076" name="欄11063"/>
    <tableColumn id="11077" name="欄11064"/>
    <tableColumn id="11078" name="欄11065"/>
    <tableColumn id="11079" name="欄11066"/>
    <tableColumn id="11080" name="欄11067"/>
    <tableColumn id="11081" name="欄11068"/>
    <tableColumn id="11082" name="欄11069"/>
    <tableColumn id="11083" name="欄11070"/>
    <tableColumn id="11084" name="欄11071"/>
    <tableColumn id="11085" name="欄11072"/>
    <tableColumn id="11086" name="欄11073"/>
    <tableColumn id="11087" name="欄11074"/>
    <tableColumn id="11088" name="欄11075"/>
    <tableColumn id="11089" name="欄11076"/>
    <tableColumn id="11090" name="欄11077"/>
    <tableColumn id="11091" name="欄11078"/>
    <tableColumn id="11092" name="欄11079"/>
    <tableColumn id="11093" name="欄11080"/>
    <tableColumn id="11094" name="欄11081"/>
    <tableColumn id="11095" name="欄11082"/>
    <tableColumn id="11096" name="欄11083"/>
    <tableColumn id="11097" name="欄11084"/>
    <tableColumn id="11098" name="欄11085"/>
    <tableColumn id="11099" name="欄11086"/>
    <tableColumn id="11100" name="欄11087"/>
    <tableColumn id="11101" name="欄11088"/>
    <tableColumn id="11102" name="欄11089"/>
    <tableColumn id="11103" name="欄11090"/>
    <tableColumn id="11104" name="欄11091"/>
    <tableColumn id="11105" name="欄11092"/>
    <tableColumn id="11106" name="欄11093"/>
    <tableColumn id="11107" name="欄11094"/>
    <tableColumn id="11108" name="欄11095"/>
    <tableColumn id="11109" name="欄11096"/>
    <tableColumn id="11110" name="欄11097"/>
    <tableColumn id="11111" name="欄11098"/>
    <tableColumn id="11112" name="欄11099"/>
    <tableColumn id="11113" name="欄11100"/>
    <tableColumn id="11114" name="欄11101"/>
    <tableColumn id="11115" name="欄11102"/>
    <tableColumn id="11116" name="欄11103"/>
    <tableColumn id="11117" name="欄11104"/>
    <tableColumn id="11118" name="欄11105"/>
    <tableColumn id="11119" name="欄11106"/>
    <tableColumn id="11120" name="欄11107"/>
    <tableColumn id="11121" name="欄11108"/>
    <tableColumn id="11122" name="欄11109"/>
    <tableColumn id="11123" name="欄11110"/>
    <tableColumn id="11124" name="欄11111"/>
    <tableColumn id="11125" name="欄11112"/>
    <tableColumn id="11126" name="欄11113"/>
    <tableColumn id="11127" name="欄11114"/>
    <tableColumn id="11128" name="欄11115"/>
    <tableColumn id="11129" name="欄11116"/>
    <tableColumn id="11130" name="欄11117"/>
    <tableColumn id="11131" name="欄11118"/>
    <tableColumn id="11132" name="欄11119"/>
    <tableColumn id="11133" name="欄11120"/>
    <tableColumn id="11134" name="欄11121"/>
    <tableColumn id="11135" name="欄11122"/>
    <tableColumn id="11136" name="欄11123"/>
    <tableColumn id="11137" name="欄11124"/>
    <tableColumn id="11138" name="欄11125"/>
    <tableColumn id="11139" name="欄11126"/>
    <tableColumn id="11140" name="欄11127"/>
    <tableColumn id="11141" name="欄11128"/>
    <tableColumn id="11142" name="欄11129"/>
    <tableColumn id="11143" name="欄11130"/>
    <tableColumn id="11144" name="欄11131"/>
    <tableColumn id="11145" name="欄11132"/>
    <tableColumn id="11146" name="欄11133"/>
    <tableColumn id="11147" name="欄11134"/>
    <tableColumn id="11148" name="欄11135"/>
    <tableColumn id="11149" name="欄11136"/>
    <tableColumn id="11150" name="欄11137"/>
    <tableColumn id="11151" name="欄11138"/>
    <tableColumn id="11152" name="欄11139"/>
    <tableColumn id="11153" name="欄11140"/>
    <tableColumn id="11154" name="欄11141"/>
    <tableColumn id="11155" name="欄11142"/>
    <tableColumn id="11156" name="欄11143"/>
    <tableColumn id="11157" name="欄11144"/>
    <tableColumn id="11158" name="欄11145"/>
    <tableColumn id="11159" name="欄11146"/>
    <tableColumn id="11160" name="欄11147"/>
    <tableColumn id="11161" name="欄11148"/>
    <tableColumn id="11162" name="欄11149"/>
    <tableColumn id="11163" name="欄11150"/>
    <tableColumn id="11164" name="欄11151"/>
    <tableColumn id="11165" name="欄11152"/>
    <tableColumn id="11166" name="欄11153"/>
    <tableColumn id="11167" name="欄11154"/>
    <tableColumn id="11168" name="欄11155"/>
    <tableColumn id="11169" name="欄11156"/>
    <tableColumn id="11170" name="欄11157"/>
    <tableColumn id="11171" name="欄11158"/>
    <tableColumn id="11172" name="欄11159"/>
    <tableColumn id="11173" name="欄11160"/>
    <tableColumn id="11174" name="欄11161"/>
    <tableColumn id="11175" name="欄11162"/>
    <tableColumn id="11176" name="欄11163"/>
    <tableColumn id="11177" name="欄11164"/>
    <tableColumn id="11178" name="欄11165"/>
    <tableColumn id="11179" name="欄11166"/>
    <tableColumn id="11180" name="欄11167"/>
    <tableColumn id="11181" name="欄11168"/>
    <tableColumn id="11182" name="欄11169"/>
    <tableColumn id="11183" name="欄11170"/>
    <tableColumn id="11184" name="欄11171"/>
    <tableColumn id="11185" name="欄11172"/>
    <tableColumn id="11186" name="欄11173"/>
    <tableColumn id="11187" name="欄11174"/>
    <tableColumn id="11188" name="欄11175"/>
    <tableColumn id="11189" name="欄11176"/>
    <tableColumn id="11190" name="欄11177"/>
    <tableColumn id="11191" name="欄11178"/>
    <tableColumn id="11192" name="欄11179"/>
    <tableColumn id="11193" name="欄11180"/>
    <tableColumn id="11194" name="欄11181"/>
    <tableColumn id="11195" name="欄11182"/>
    <tableColumn id="11196" name="欄11183"/>
    <tableColumn id="11197" name="欄11184"/>
    <tableColumn id="11198" name="欄11185"/>
    <tableColumn id="11199" name="欄11186"/>
    <tableColumn id="11200" name="欄11187"/>
    <tableColumn id="11201" name="欄11188"/>
    <tableColumn id="11202" name="欄11189"/>
    <tableColumn id="11203" name="欄11190"/>
    <tableColumn id="11204" name="欄11191"/>
    <tableColumn id="11205" name="欄11192"/>
    <tableColumn id="11206" name="欄11193"/>
    <tableColumn id="11207" name="欄11194"/>
    <tableColumn id="11208" name="欄11195"/>
    <tableColumn id="11209" name="欄11196"/>
    <tableColumn id="11210" name="欄11197"/>
    <tableColumn id="11211" name="欄11198"/>
    <tableColumn id="11212" name="欄11199"/>
    <tableColumn id="11213" name="欄11200"/>
    <tableColumn id="11214" name="欄11201"/>
    <tableColumn id="11215" name="欄11202"/>
    <tableColumn id="11216" name="欄11203"/>
    <tableColumn id="11217" name="欄11204"/>
    <tableColumn id="11218" name="欄11205"/>
    <tableColumn id="11219" name="欄11206"/>
    <tableColumn id="11220" name="欄11207"/>
    <tableColumn id="11221" name="欄11208"/>
    <tableColumn id="11222" name="欄11209"/>
    <tableColumn id="11223" name="欄11210"/>
    <tableColumn id="11224" name="欄11211"/>
    <tableColumn id="11225" name="欄11212"/>
    <tableColumn id="11226" name="欄11213"/>
    <tableColumn id="11227" name="欄11214"/>
    <tableColumn id="11228" name="欄11215"/>
    <tableColumn id="11229" name="欄11216"/>
    <tableColumn id="11230" name="欄11217"/>
    <tableColumn id="11231" name="欄11218"/>
    <tableColumn id="11232" name="欄11219"/>
    <tableColumn id="11233" name="欄11220"/>
    <tableColumn id="11234" name="欄11221"/>
    <tableColumn id="11235" name="欄11222"/>
    <tableColumn id="11236" name="欄11223"/>
    <tableColumn id="11237" name="欄11224"/>
    <tableColumn id="11238" name="欄11225"/>
    <tableColumn id="11239" name="欄11226"/>
    <tableColumn id="11240" name="欄11227"/>
    <tableColumn id="11241" name="欄11228"/>
    <tableColumn id="11242" name="欄11229"/>
    <tableColumn id="11243" name="欄11230"/>
    <tableColumn id="11244" name="欄11231"/>
    <tableColumn id="11245" name="欄11232"/>
    <tableColumn id="11246" name="欄11233"/>
    <tableColumn id="11247" name="欄11234"/>
    <tableColumn id="11248" name="欄11235"/>
    <tableColumn id="11249" name="欄11236"/>
    <tableColumn id="11250" name="欄11237"/>
    <tableColumn id="11251" name="欄11238"/>
    <tableColumn id="11252" name="欄11239"/>
    <tableColumn id="11253" name="欄11240"/>
    <tableColumn id="11254" name="欄11241"/>
    <tableColumn id="11255" name="欄11242"/>
    <tableColumn id="11256" name="欄11243"/>
    <tableColumn id="11257" name="欄11244"/>
    <tableColumn id="11258" name="欄11245"/>
    <tableColumn id="11259" name="欄11246"/>
    <tableColumn id="11260" name="欄11247"/>
    <tableColumn id="11261" name="欄11248"/>
    <tableColumn id="11262" name="欄11249"/>
    <tableColumn id="11263" name="欄11250"/>
    <tableColumn id="11264" name="欄11251"/>
    <tableColumn id="11265" name="欄11252"/>
    <tableColumn id="11266" name="欄11253"/>
    <tableColumn id="11267" name="欄11254"/>
    <tableColumn id="11268" name="欄11255"/>
    <tableColumn id="11269" name="欄11256"/>
    <tableColumn id="11270" name="欄11257"/>
    <tableColumn id="11271" name="欄11258"/>
    <tableColumn id="11272" name="欄11259"/>
    <tableColumn id="11273" name="欄11260"/>
    <tableColumn id="11274" name="欄11261"/>
    <tableColumn id="11275" name="欄11262"/>
    <tableColumn id="11276" name="欄11263"/>
    <tableColumn id="11277" name="欄11264"/>
    <tableColumn id="11278" name="欄11265"/>
    <tableColumn id="11279" name="欄11266"/>
    <tableColumn id="11280" name="欄11267"/>
    <tableColumn id="11281" name="欄11268"/>
    <tableColumn id="11282" name="欄11269"/>
    <tableColumn id="11283" name="欄11270"/>
    <tableColumn id="11284" name="欄11271"/>
    <tableColumn id="11285" name="欄11272"/>
    <tableColumn id="11286" name="欄11273"/>
    <tableColumn id="11287" name="欄11274"/>
    <tableColumn id="11288" name="欄11275"/>
    <tableColumn id="11289" name="欄11276"/>
    <tableColumn id="11290" name="欄11277"/>
    <tableColumn id="11291" name="欄11278"/>
    <tableColumn id="11292" name="欄11279"/>
    <tableColumn id="11293" name="欄11280"/>
    <tableColumn id="11294" name="欄11281"/>
    <tableColumn id="11295" name="欄11282"/>
    <tableColumn id="11296" name="欄11283"/>
    <tableColumn id="11297" name="欄11284"/>
    <tableColumn id="11298" name="欄11285"/>
    <tableColumn id="11299" name="欄11286"/>
    <tableColumn id="11300" name="欄11287"/>
    <tableColumn id="11301" name="欄11288"/>
    <tableColumn id="11302" name="欄11289"/>
    <tableColumn id="11303" name="欄11290"/>
    <tableColumn id="11304" name="欄11291"/>
    <tableColumn id="11305" name="欄11292"/>
    <tableColumn id="11306" name="欄11293"/>
    <tableColumn id="11307" name="欄11294"/>
    <tableColumn id="11308" name="欄11295"/>
    <tableColumn id="11309" name="欄11296"/>
    <tableColumn id="11310" name="欄11297"/>
    <tableColumn id="11311" name="欄11298"/>
    <tableColumn id="11312" name="欄11299"/>
    <tableColumn id="11313" name="欄11300"/>
    <tableColumn id="11314" name="欄11301"/>
    <tableColumn id="11315" name="欄11302"/>
    <tableColumn id="11316" name="欄11303"/>
    <tableColumn id="11317" name="欄11304"/>
    <tableColumn id="11318" name="欄11305"/>
    <tableColumn id="11319" name="欄11306"/>
    <tableColumn id="11320" name="欄11307"/>
    <tableColumn id="11321" name="欄11308"/>
    <tableColumn id="11322" name="欄11309"/>
    <tableColumn id="11323" name="欄11310"/>
    <tableColumn id="11324" name="欄11311"/>
    <tableColumn id="11325" name="欄11312"/>
    <tableColumn id="11326" name="欄11313"/>
    <tableColumn id="11327" name="欄11314"/>
    <tableColumn id="11328" name="欄11315"/>
    <tableColumn id="11329" name="欄11316"/>
    <tableColumn id="11330" name="欄11317"/>
    <tableColumn id="11331" name="欄11318"/>
    <tableColumn id="11332" name="欄11319"/>
    <tableColumn id="11333" name="欄11320"/>
    <tableColumn id="11334" name="欄11321"/>
    <tableColumn id="11335" name="欄11322"/>
    <tableColumn id="11336" name="欄11323"/>
    <tableColumn id="11337" name="欄11324"/>
    <tableColumn id="11338" name="欄11325"/>
    <tableColumn id="11339" name="欄11326"/>
    <tableColumn id="11340" name="欄11327"/>
    <tableColumn id="11341" name="欄11328"/>
    <tableColumn id="11342" name="欄11329"/>
    <tableColumn id="11343" name="欄11330"/>
    <tableColumn id="11344" name="欄11331"/>
    <tableColumn id="11345" name="欄11332"/>
    <tableColumn id="11346" name="欄11333"/>
    <tableColumn id="11347" name="欄11334"/>
    <tableColumn id="11348" name="欄11335"/>
    <tableColumn id="11349" name="欄11336"/>
    <tableColumn id="11350" name="欄11337"/>
    <tableColumn id="11351" name="欄11338"/>
    <tableColumn id="11352" name="欄11339"/>
    <tableColumn id="11353" name="欄11340"/>
    <tableColumn id="11354" name="欄11341"/>
    <tableColumn id="11355" name="欄11342"/>
    <tableColumn id="11356" name="欄11343"/>
    <tableColumn id="11357" name="欄11344"/>
    <tableColumn id="11358" name="欄11345"/>
    <tableColumn id="11359" name="欄11346"/>
    <tableColumn id="11360" name="欄11347"/>
    <tableColumn id="11361" name="欄11348"/>
    <tableColumn id="11362" name="欄11349"/>
    <tableColumn id="11363" name="欄11350"/>
    <tableColumn id="11364" name="欄11351"/>
    <tableColumn id="11365" name="欄11352"/>
    <tableColumn id="11366" name="欄11353"/>
    <tableColumn id="11367" name="欄11354"/>
    <tableColumn id="11368" name="欄11355"/>
    <tableColumn id="11369" name="欄11356"/>
    <tableColumn id="11370" name="欄11357"/>
    <tableColumn id="11371" name="欄11358"/>
    <tableColumn id="11372" name="欄11359"/>
    <tableColumn id="11373" name="欄11360"/>
    <tableColumn id="11374" name="欄11361"/>
    <tableColumn id="11375" name="欄11362"/>
    <tableColumn id="11376" name="欄11363"/>
    <tableColumn id="11377" name="欄11364"/>
    <tableColumn id="11378" name="欄11365"/>
    <tableColumn id="11379" name="欄11366"/>
    <tableColumn id="11380" name="欄11367"/>
    <tableColumn id="11381" name="欄11368"/>
    <tableColumn id="11382" name="欄11369"/>
    <tableColumn id="11383" name="欄11370"/>
    <tableColumn id="11384" name="欄11371"/>
    <tableColumn id="11385" name="欄11372"/>
    <tableColumn id="11386" name="欄11373"/>
    <tableColumn id="11387" name="欄11374"/>
    <tableColumn id="11388" name="欄11375"/>
    <tableColumn id="11389" name="欄11376"/>
    <tableColumn id="11390" name="欄11377"/>
    <tableColumn id="11391" name="欄11378"/>
    <tableColumn id="11392" name="欄11379"/>
    <tableColumn id="11393" name="欄11380"/>
    <tableColumn id="11394" name="欄11381"/>
    <tableColumn id="11395" name="欄11382"/>
    <tableColumn id="11396" name="欄11383"/>
    <tableColumn id="11397" name="欄11384"/>
    <tableColumn id="11398" name="欄11385"/>
    <tableColumn id="11399" name="欄11386"/>
    <tableColumn id="11400" name="欄11387"/>
    <tableColumn id="11401" name="欄11388"/>
    <tableColumn id="11402" name="欄11389"/>
    <tableColumn id="11403" name="欄11390"/>
    <tableColumn id="11404" name="欄11391"/>
    <tableColumn id="11405" name="欄11392"/>
    <tableColumn id="11406" name="欄11393"/>
    <tableColumn id="11407" name="欄11394"/>
    <tableColumn id="11408" name="欄11395"/>
    <tableColumn id="11409" name="欄11396"/>
    <tableColumn id="11410" name="欄11397"/>
    <tableColumn id="11411" name="欄11398"/>
    <tableColumn id="11412" name="欄11399"/>
    <tableColumn id="11413" name="欄11400"/>
    <tableColumn id="11414" name="欄11401"/>
    <tableColumn id="11415" name="欄11402"/>
    <tableColumn id="11416" name="欄11403"/>
    <tableColumn id="11417" name="欄11404"/>
    <tableColumn id="11418" name="欄11405"/>
    <tableColumn id="11419" name="欄11406"/>
    <tableColumn id="11420" name="欄11407"/>
    <tableColumn id="11421" name="欄11408"/>
    <tableColumn id="11422" name="欄11409"/>
    <tableColumn id="11423" name="欄11410"/>
    <tableColumn id="11424" name="欄11411"/>
    <tableColumn id="11425" name="欄11412"/>
    <tableColumn id="11426" name="欄11413"/>
    <tableColumn id="11427" name="欄11414"/>
    <tableColumn id="11428" name="欄11415"/>
    <tableColumn id="11429" name="欄11416"/>
    <tableColumn id="11430" name="欄11417"/>
    <tableColumn id="11431" name="欄11418"/>
    <tableColumn id="11432" name="欄11419"/>
    <tableColumn id="11433" name="欄11420"/>
    <tableColumn id="11434" name="欄11421"/>
    <tableColumn id="11435" name="欄11422"/>
    <tableColumn id="11436" name="欄11423"/>
    <tableColumn id="11437" name="欄11424"/>
    <tableColumn id="11438" name="欄11425"/>
    <tableColumn id="11439" name="欄11426"/>
    <tableColumn id="11440" name="欄11427"/>
    <tableColumn id="11441" name="欄11428"/>
    <tableColumn id="11442" name="欄11429"/>
    <tableColumn id="11443" name="欄11430"/>
    <tableColumn id="11444" name="欄11431"/>
    <tableColumn id="11445" name="欄11432"/>
    <tableColumn id="11446" name="欄11433"/>
    <tableColumn id="11447" name="欄11434"/>
    <tableColumn id="11448" name="欄11435"/>
    <tableColumn id="11449" name="欄11436"/>
    <tableColumn id="11450" name="欄11437"/>
    <tableColumn id="11451" name="欄11438"/>
    <tableColumn id="11452" name="欄11439"/>
    <tableColumn id="11453" name="欄11440"/>
    <tableColumn id="11454" name="欄11441"/>
    <tableColumn id="11455" name="欄11442"/>
    <tableColumn id="11456" name="欄11443"/>
    <tableColumn id="11457" name="欄11444"/>
    <tableColumn id="11458" name="欄11445"/>
    <tableColumn id="11459" name="欄11446"/>
    <tableColumn id="11460" name="欄11447"/>
    <tableColumn id="11461" name="欄11448"/>
    <tableColumn id="11462" name="欄11449"/>
    <tableColumn id="11463" name="欄11450"/>
    <tableColumn id="11464" name="欄11451"/>
    <tableColumn id="11465" name="欄11452"/>
    <tableColumn id="11466" name="欄11453"/>
    <tableColumn id="11467" name="欄11454"/>
    <tableColumn id="11468" name="欄11455"/>
    <tableColumn id="11469" name="欄11456"/>
    <tableColumn id="11470" name="欄11457"/>
    <tableColumn id="11471" name="欄11458"/>
    <tableColumn id="11472" name="欄11459"/>
    <tableColumn id="11473" name="欄11460"/>
    <tableColumn id="11474" name="欄11461"/>
    <tableColumn id="11475" name="欄11462"/>
    <tableColumn id="11476" name="欄11463"/>
    <tableColumn id="11477" name="欄11464"/>
    <tableColumn id="11478" name="欄11465"/>
    <tableColumn id="11479" name="欄11466"/>
    <tableColumn id="11480" name="欄11467"/>
    <tableColumn id="11481" name="欄11468"/>
    <tableColumn id="11482" name="欄11469"/>
    <tableColumn id="11483" name="欄11470"/>
    <tableColumn id="11484" name="欄11471"/>
    <tableColumn id="11485" name="欄11472"/>
    <tableColumn id="11486" name="欄11473"/>
    <tableColumn id="11487" name="欄11474"/>
    <tableColumn id="11488" name="欄11475"/>
    <tableColumn id="11489" name="欄11476"/>
    <tableColumn id="11490" name="欄11477"/>
    <tableColumn id="11491" name="欄11478"/>
    <tableColumn id="11492" name="欄11479"/>
    <tableColumn id="11493" name="欄11480"/>
    <tableColumn id="11494" name="欄11481"/>
    <tableColumn id="11495" name="欄11482"/>
    <tableColumn id="11496" name="欄11483"/>
    <tableColumn id="11497" name="欄11484"/>
    <tableColumn id="11498" name="欄11485"/>
    <tableColumn id="11499" name="欄11486"/>
    <tableColumn id="11500" name="欄11487"/>
    <tableColumn id="11501" name="欄11488"/>
    <tableColumn id="11502" name="欄11489"/>
    <tableColumn id="11503" name="欄11490"/>
    <tableColumn id="11504" name="欄11491"/>
    <tableColumn id="11505" name="欄11492"/>
    <tableColumn id="11506" name="欄11493"/>
    <tableColumn id="11507" name="欄11494"/>
    <tableColumn id="11508" name="欄11495"/>
    <tableColumn id="11509" name="欄11496"/>
    <tableColumn id="11510" name="欄11497"/>
    <tableColumn id="11511" name="欄11498"/>
    <tableColumn id="11512" name="欄11499"/>
    <tableColumn id="11513" name="欄11500"/>
    <tableColumn id="11514" name="欄11501"/>
    <tableColumn id="11515" name="欄11502"/>
    <tableColumn id="11516" name="欄11503"/>
    <tableColumn id="11517" name="欄11504"/>
    <tableColumn id="11518" name="欄11505"/>
    <tableColumn id="11519" name="欄11506"/>
    <tableColumn id="11520" name="欄11507"/>
    <tableColumn id="11521" name="欄11508"/>
    <tableColumn id="11522" name="欄11509"/>
    <tableColumn id="11523" name="欄11510"/>
    <tableColumn id="11524" name="欄11511"/>
    <tableColumn id="11525" name="欄11512"/>
    <tableColumn id="11526" name="欄11513"/>
    <tableColumn id="11527" name="欄11514"/>
    <tableColumn id="11528" name="欄11515"/>
    <tableColumn id="11529" name="欄11516"/>
    <tableColumn id="11530" name="欄11517"/>
    <tableColumn id="11531" name="欄11518"/>
    <tableColumn id="11532" name="欄11519"/>
    <tableColumn id="11533" name="欄11520"/>
    <tableColumn id="11534" name="欄11521"/>
    <tableColumn id="11535" name="欄11522"/>
    <tableColumn id="11536" name="欄11523"/>
    <tableColumn id="11537" name="欄11524"/>
    <tableColumn id="11538" name="欄11525"/>
    <tableColumn id="11539" name="欄11526"/>
    <tableColumn id="11540" name="欄11527"/>
    <tableColumn id="11541" name="欄11528"/>
    <tableColumn id="11542" name="欄11529"/>
    <tableColumn id="11543" name="欄11530"/>
    <tableColumn id="11544" name="欄11531"/>
    <tableColumn id="11545" name="欄11532"/>
    <tableColumn id="11546" name="欄11533"/>
    <tableColumn id="11547" name="欄11534"/>
    <tableColumn id="11548" name="欄11535"/>
    <tableColumn id="11549" name="欄11536"/>
    <tableColumn id="11550" name="欄11537"/>
    <tableColumn id="11551" name="欄11538"/>
    <tableColumn id="11552" name="欄11539"/>
    <tableColumn id="11553" name="欄11540"/>
    <tableColumn id="11554" name="欄11541"/>
    <tableColumn id="11555" name="欄11542"/>
    <tableColumn id="11556" name="欄11543"/>
    <tableColumn id="11557" name="欄11544"/>
    <tableColumn id="11558" name="欄11545"/>
    <tableColumn id="11559" name="欄11546"/>
    <tableColumn id="11560" name="欄11547"/>
    <tableColumn id="11561" name="欄11548"/>
    <tableColumn id="11562" name="欄11549"/>
    <tableColumn id="11563" name="欄11550"/>
    <tableColumn id="11564" name="欄11551"/>
    <tableColumn id="11565" name="欄11552"/>
    <tableColumn id="11566" name="欄11553"/>
    <tableColumn id="11567" name="欄11554"/>
    <tableColumn id="11568" name="欄11555"/>
    <tableColumn id="11569" name="欄11556"/>
    <tableColumn id="11570" name="欄11557"/>
    <tableColumn id="11571" name="欄11558"/>
    <tableColumn id="11572" name="欄11559"/>
    <tableColumn id="11573" name="欄11560"/>
    <tableColumn id="11574" name="欄11561"/>
    <tableColumn id="11575" name="欄11562"/>
    <tableColumn id="11576" name="欄11563"/>
    <tableColumn id="11577" name="欄11564"/>
    <tableColumn id="11578" name="欄11565"/>
    <tableColumn id="11579" name="欄11566"/>
    <tableColumn id="11580" name="欄11567"/>
    <tableColumn id="11581" name="欄11568"/>
    <tableColumn id="11582" name="欄11569"/>
    <tableColumn id="11583" name="欄11570"/>
    <tableColumn id="11584" name="欄11571"/>
    <tableColumn id="11585" name="欄11572"/>
    <tableColumn id="11586" name="欄11573"/>
    <tableColumn id="11587" name="欄11574"/>
    <tableColumn id="11588" name="欄11575"/>
    <tableColumn id="11589" name="欄11576"/>
    <tableColumn id="11590" name="欄11577"/>
    <tableColumn id="11591" name="欄11578"/>
    <tableColumn id="11592" name="欄11579"/>
    <tableColumn id="11593" name="欄11580"/>
    <tableColumn id="11594" name="欄11581"/>
    <tableColumn id="11595" name="欄11582"/>
    <tableColumn id="11596" name="欄11583"/>
    <tableColumn id="11597" name="欄11584"/>
    <tableColumn id="11598" name="欄11585"/>
    <tableColumn id="11599" name="欄11586"/>
    <tableColumn id="11600" name="欄11587"/>
    <tableColumn id="11601" name="欄11588"/>
    <tableColumn id="11602" name="欄11589"/>
    <tableColumn id="11603" name="欄11590"/>
    <tableColumn id="11604" name="欄11591"/>
    <tableColumn id="11605" name="欄11592"/>
    <tableColumn id="11606" name="欄11593"/>
    <tableColumn id="11607" name="欄11594"/>
    <tableColumn id="11608" name="欄11595"/>
    <tableColumn id="11609" name="欄11596"/>
    <tableColumn id="11610" name="欄11597"/>
    <tableColumn id="11611" name="欄11598"/>
    <tableColumn id="11612" name="欄11599"/>
    <tableColumn id="11613" name="欄11600"/>
    <tableColumn id="11614" name="欄11601"/>
    <tableColumn id="11615" name="欄11602"/>
    <tableColumn id="11616" name="欄11603"/>
    <tableColumn id="11617" name="欄11604"/>
    <tableColumn id="11618" name="欄11605"/>
    <tableColumn id="11619" name="欄11606"/>
    <tableColumn id="11620" name="欄11607"/>
    <tableColumn id="11621" name="欄11608"/>
    <tableColumn id="11622" name="欄11609"/>
    <tableColumn id="11623" name="欄11610"/>
    <tableColumn id="11624" name="欄11611"/>
    <tableColumn id="11625" name="欄11612"/>
    <tableColumn id="11626" name="欄11613"/>
    <tableColumn id="11627" name="欄11614"/>
    <tableColumn id="11628" name="欄11615"/>
    <tableColumn id="11629" name="欄11616"/>
    <tableColumn id="11630" name="欄11617"/>
    <tableColumn id="11631" name="欄11618"/>
    <tableColumn id="11632" name="欄11619"/>
    <tableColumn id="11633" name="欄11620"/>
    <tableColumn id="11634" name="欄11621"/>
    <tableColumn id="11635" name="欄11622"/>
    <tableColumn id="11636" name="欄11623"/>
    <tableColumn id="11637" name="欄11624"/>
    <tableColumn id="11638" name="欄11625"/>
    <tableColumn id="11639" name="欄11626"/>
    <tableColumn id="11640" name="欄11627"/>
    <tableColumn id="11641" name="欄11628"/>
    <tableColumn id="11642" name="欄11629"/>
    <tableColumn id="11643" name="欄11630"/>
    <tableColumn id="11644" name="欄11631"/>
    <tableColumn id="11645" name="欄11632"/>
    <tableColumn id="11646" name="欄11633"/>
    <tableColumn id="11647" name="欄11634"/>
    <tableColumn id="11648" name="欄11635"/>
    <tableColumn id="11649" name="欄11636"/>
    <tableColumn id="11650" name="欄11637"/>
    <tableColumn id="11651" name="欄11638"/>
    <tableColumn id="11652" name="欄11639"/>
    <tableColumn id="11653" name="欄11640"/>
    <tableColumn id="11654" name="欄11641"/>
    <tableColumn id="11655" name="欄11642"/>
    <tableColumn id="11656" name="欄11643"/>
    <tableColumn id="11657" name="欄11644"/>
    <tableColumn id="11658" name="欄11645"/>
    <tableColumn id="11659" name="欄11646"/>
    <tableColumn id="11660" name="欄11647"/>
    <tableColumn id="11661" name="欄11648"/>
    <tableColumn id="11662" name="欄11649"/>
    <tableColumn id="11663" name="欄11650"/>
    <tableColumn id="11664" name="欄11651"/>
    <tableColumn id="11665" name="欄11652"/>
    <tableColumn id="11666" name="欄11653"/>
    <tableColumn id="11667" name="欄11654"/>
    <tableColumn id="11668" name="欄11655"/>
    <tableColumn id="11669" name="欄11656"/>
    <tableColumn id="11670" name="欄11657"/>
    <tableColumn id="11671" name="欄11658"/>
    <tableColumn id="11672" name="欄11659"/>
    <tableColumn id="11673" name="欄11660"/>
    <tableColumn id="11674" name="欄11661"/>
    <tableColumn id="11675" name="欄11662"/>
    <tableColumn id="11676" name="欄11663"/>
    <tableColumn id="11677" name="欄11664"/>
    <tableColumn id="11678" name="欄11665"/>
    <tableColumn id="11679" name="欄11666"/>
    <tableColumn id="11680" name="欄11667"/>
    <tableColumn id="11681" name="欄11668"/>
    <tableColumn id="11682" name="欄11669"/>
    <tableColumn id="11683" name="欄11670"/>
    <tableColumn id="11684" name="欄11671"/>
    <tableColumn id="11685" name="欄11672"/>
    <tableColumn id="11686" name="欄11673"/>
    <tableColumn id="11687" name="欄11674"/>
    <tableColumn id="11688" name="欄11675"/>
    <tableColumn id="11689" name="欄11676"/>
    <tableColumn id="11690" name="欄11677"/>
    <tableColumn id="11691" name="欄11678"/>
    <tableColumn id="11692" name="欄11679"/>
    <tableColumn id="11693" name="欄11680"/>
    <tableColumn id="11694" name="欄11681"/>
    <tableColumn id="11695" name="欄11682"/>
    <tableColumn id="11696" name="欄11683"/>
    <tableColumn id="11697" name="欄11684"/>
    <tableColumn id="11698" name="欄11685"/>
    <tableColumn id="11699" name="欄11686"/>
    <tableColumn id="11700" name="欄11687"/>
    <tableColumn id="11701" name="欄11688"/>
    <tableColumn id="11702" name="欄11689"/>
    <tableColumn id="11703" name="欄11690"/>
    <tableColumn id="11704" name="欄11691"/>
    <tableColumn id="11705" name="欄11692"/>
    <tableColumn id="11706" name="欄11693"/>
    <tableColumn id="11707" name="欄11694"/>
    <tableColumn id="11708" name="欄11695"/>
    <tableColumn id="11709" name="欄11696"/>
    <tableColumn id="11710" name="欄11697"/>
    <tableColumn id="11711" name="欄11698"/>
    <tableColumn id="11712" name="欄11699"/>
    <tableColumn id="11713" name="欄11700"/>
    <tableColumn id="11714" name="欄11701"/>
    <tableColumn id="11715" name="欄11702"/>
    <tableColumn id="11716" name="欄11703"/>
    <tableColumn id="11717" name="欄11704"/>
    <tableColumn id="11718" name="欄11705"/>
    <tableColumn id="11719" name="欄11706"/>
    <tableColumn id="11720" name="欄11707"/>
    <tableColumn id="11721" name="欄11708"/>
    <tableColumn id="11722" name="欄11709"/>
    <tableColumn id="11723" name="欄11710"/>
    <tableColumn id="11724" name="欄11711"/>
    <tableColumn id="11725" name="欄11712"/>
    <tableColumn id="11726" name="欄11713"/>
    <tableColumn id="11727" name="欄11714"/>
    <tableColumn id="11728" name="欄11715"/>
    <tableColumn id="11729" name="欄11716"/>
    <tableColumn id="11730" name="欄11717"/>
    <tableColumn id="11731" name="欄11718"/>
    <tableColumn id="11732" name="欄11719"/>
    <tableColumn id="11733" name="欄11720"/>
    <tableColumn id="11734" name="欄11721"/>
    <tableColumn id="11735" name="欄11722"/>
    <tableColumn id="11736" name="欄11723"/>
    <tableColumn id="11737" name="欄11724"/>
    <tableColumn id="11738" name="欄11725"/>
    <tableColumn id="11739" name="欄11726"/>
    <tableColumn id="11740" name="欄11727"/>
    <tableColumn id="11741" name="欄11728"/>
    <tableColumn id="11742" name="欄11729"/>
    <tableColumn id="11743" name="欄11730"/>
    <tableColumn id="11744" name="欄11731"/>
    <tableColumn id="11745" name="欄11732"/>
    <tableColumn id="11746" name="欄11733"/>
    <tableColumn id="11747" name="欄11734"/>
    <tableColumn id="11748" name="欄11735"/>
    <tableColumn id="11749" name="欄11736"/>
    <tableColumn id="11750" name="欄11737"/>
    <tableColumn id="11751" name="欄11738"/>
    <tableColumn id="11752" name="欄11739"/>
    <tableColumn id="11753" name="欄11740"/>
    <tableColumn id="11754" name="欄11741"/>
    <tableColumn id="11755" name="欄11742"/>
    <tableColumn id="11756" name="欄11743"/>
    <tableColumn id="11757" name="欄11744"/>
    <tableColumn id="11758" name="欄11745"/>
    <tableColumn id="11759" name="欄11746"/>
    <tableColumn id="11760" name="欄11747"/>
    <tableColumn id="11761" name="欄11748"/>
    <tableColumn id="11762" name="欄11749"/>
    <tableColumn id="11763" name="欄11750"/>
    <tableColumn id="11764" name="欄11751"/>
    <tableColumn id="11765" name="欄11752"/>
    <tableColumn id="11766" name="欄11753"/>
    <tableColumn id="11767" name="欄11754"/>
    <tableColumn id="11768" name="欄11755"/>
    <tableColumn id="11769" name="欄11756"/>
    <tableColumn id="11770" name="欄11757"/>
    <tableColumn id="11771" name="欄11758"/>
    <tableColumn id="11772" name="欄11759"/>
    <tableColumn id="11773" name="欄11760"/>
    <tableColumn id="11774" name="欄11761"/>
    <tableColumn id="11775" name="欄11762"/>
    <tableColumn id="11776" name="欄11763"/>
    <tableColumn id="11777" name="欄11764"/>
    <tableColumn id="11778" name="欄11765"/>
    <tableColumn id="11779" name="欄11766"/>
    <tableColumn id="11780" name="欄11767"/>
    <tableColumn id="11781" name="欄11768"/>
    <tableColumn id="11782" name="欄11769"/>
    <tableColumn id="11783" name="欄11770"/>
    <tableColumn id="11784" name="欄11771"/>
    <tableColumn id="11785" name="欄11772"/>
    <tableColumn id="11786" name="欄11773"/>
    <tableColumn id="11787" name="欄11774"/>
    <tableColumn id="11788" name="欄11775"/>
    <tableColumn id="11789" name="欄11776"/>
    <tableColumn id="11790" name="欄11777"/>
    <tableColumn id="11791" name="欄11778"/>
    <tableColumn id="11792" name="欄11779"/>
    <tableColumn id="11793" name="欄11780"/>
    <tableColumn id="11794" name="欄11781"/>
    <tableColumn id="11795" name="欄11782"/>
    <tableColumn id="11796" name="欄11783"/>
    <tableColumn id="11797" name="欄11784"/>
    <tableColumn id="11798" name="欄11785"/>
    <tableColumn id="11799" name="欄11786"/>
    <tableColumn id="11800" name="欄11787"/>
    <tableColumn id="11801" name="欄11788"/>
    <tableColumn id="11802" name="欄11789"/>
    <tableColumn id="11803" name="欄11790"/>
    <tableColumn id="11804" name="欄11791"/>
    <tableColumn id="11805" name="欄11792"/>
    <tableColumn id="11806" name="欄11793"/>
    <tableColumn id="11807" name="欄11794"/>
    <tableColumn id="11808" name="欄11795"/>
    <tableColumn id="11809" name="欄11796"/>
    <tableColumn id="11810" name="欄11797"/>
    <tableColumn id="11811" name="欄11798"/>
    <tableColumn id="11812" name="欄11799"/>
    <tableColumn id="11813" name="欄11800"/>
    <tableColumn id="11814" name="欄11801"/>
    <tableColumn id="11815" name="欄11802"/>
    <tableColumn id="11816" name="欄11803"/>
    <tableColumn id="11817" name="欄11804"/>
    <tableColumn id="11818" name="欄11805"/>
    <tableColumn id="11819" name="欄11806"/>
    <tableColumn id="11820" name="欄11807"/>
    <tableColumn id="11821" name="欄11808"/>
    <tableColumn id="11822" name="欄11809"/>
    <tableColumn id="11823" name="欄11810"/>
    <tableColumn id="11824" name="欄11811"/>
    <tableColumn id="11825" name="欄11812"/>
    <tableColumn id="11826" name="欄11813"/>
    <tableColumn id="11827" name="欄11814"/>
    <tableColumn id="11828" name="欄11815"/>
    <tableColumn id="11829" name="欄11816"/>
    <tableColumn id="11830" name="欄11817"/>
    <tableColumn id="11831" name="欄11818"/>
    <tableColumn id="11832" name="欄11819"/>
    <tableColumn id="11833" name="欄11820"/>
    <tableColumn id="11834" name="欄11821"/>
    <tableColumn id="11835" name="欄11822"/>
    <tableColumn id="11836" name="欄11823"/>
    <tableColumn id="11837" name="欄11824"/>
    <tableColumn id="11838" name="欄11825"/>
    <tableColumn id="11839" name="欄11826"/>
    <tableColumn id="11840" name="欄11827"/>
    <tableColumn id="11841" name="欄11828"/>
    <tableColumn id="11842" name="欄11829"/>
    <tableColumn id="11843" name="欄11830"/>
    <tableColumn id="11844" name="欄11831"/>
    <tableColumn id="11845" name="欄11832"/>
    <tableColumn id="11846" name="欄11833"/>
    <tableColumn id="11847" name="欄11834"/>
    <tableColumn id="11848" name="欄11835"/>
    <tableColumn id="11849" name="欄11836"/>
    <tableColumn id="11850" name="欄11837"/>
    <tableColumn id="11851" name="欄11838"/>
    <tableColumn id="11852" name="欄11839"/>
    <tableColumn id="11853" name="欄11840"/>
    <tableColumn id="11854" name="欄11841"/>
    <tableColumn id="11855" name="欄11842"/>
    <tableColumn id="11856" name="欄11843"/>
    <tableColumn id="11857" name="欄11844"/>
    <tableColumn id="11858" name="欄11845"/>
    <tableColumn id="11859" name="欄11846"/>
    <tableColumn id="11860" name="欄11847"/>
    <tableColumn id="11861" name="欄11848"/>
    <tableColumn id="11862" name="欄11849"/>
    <tableColumn id="11863" name="欄11850"/>
    <tableColumn id="11864" name="欄11851"/>
    <tableColumn id="11865" name="欄11852"/>
    <tableColumn id="11866" name="欄11853"/>
    <tableColumn id="11867" name="欄11854"/>
    <tableColumn id="11868" name="欄11855"/>
    <tableColumn id="11869" name="欄11856"/>
    <tableColumn id="11870" name="欄11857"/>
    <tableColumn id="11871" name="欄11858"/>
    <tableColumn id="11872" name="欄11859"/>
    <tableColumn id="11873" name="欄11860"/>
    <tableColumn id="11874" name="欄11861"/>
    <tableColumn id="11875" name="欄11862"/>
    <tableColumn id="11876" name="欄11863"/>
    <tableColumn id="11877" name="欄11864"/>
    <tableColumn id="11878" name="欄11865"/>
    <tableColumn id="11879" name="欄11866"/>
    <tableColumn id="11880" name="欄11867"/>
    <tableColumn id="11881" name="欄11868"/>
    <tableColumn id="11882" name="欄11869"/>
    <tableColumn id="11883" name="欄11870"/>
    <tableColumn id="11884" name="欄11871"/>
    <tableColumn id="11885" name="欄11872"/>
    <tableColumn id="11886" name="欄11873"/>
    <tableColumn id="11887" name="欄11874"/>
    <tableColumn id="11888" name="欄11875"/>
    <tableColumn id="11889" name="欄11876"/>
    <tableColumn id="11890" name="欄11877"/>
    <tableColumn id="11891" name="欄11878"/>
    <tableColumn id="11892" name="欄11879"/>
    <tableColumn id="11893" name="欄11880"/>
    <tableColumn id="11894" name="欄11881"/>
    <tableColumn id="11895" name="欄11882"/>
    <tableColumn id="11896" name="欄11883"/>
    <tableColumn id="11897" name="欄11884"/>
    <tableColumn id="11898" name="欄11885"/>
    <tableColumn id="11899" name="欄11886"/>
    <tableColumn id="11900" name="欄11887"/>
    <tableColumn id="11901" name="欄11888"/>
    <tableColumn id="11902" name="欄11889"/>
    <tableColumn id="11903" name="欄11890"/>
    <tableColumn id="11904" name="欄11891"/>
    <tableColumn id="11905" name="欄11892"/>
    <tableColumn id="11906" name="欄11893"/>
    <tableColumn id="11907" name="欄11894"/>
    <tableColumn id="11908" name="欄11895"/>
    <tableColumn id="11909" name="欄11896"/>
    <tableColumn id="11910" name="欄11897"/>
    <tableColumn id="11911" name="欄11898"/>
    <tableColumn id="11912" name="欄11899"/>
    <tableColumn id="11913" name="欄11900"/>
    <tableColumn id="11914" name="欄11901"/>
    <tableColumn id="11915" name="欄11902"/>
    <tableColumn id="11916" name="欄11903"/>
    <tableColumn id="11917" name="欄11904"/>
    <tableColumn id="11918" name="欄11905"/>
    <tableColumn id="11919" name="欄11906"/>
    <tableColumn id="11920" name="欄11907"/>
    <tableColumn id="11921" name="欄11908"/>
    <tableColumn id="11922" name="欄11909"/>
    <tableColumn id="11923" name="欄11910"/>
    <tableColumn id="11924" name="欄11911"/>
    <tableColumn id="11925" name="欄11912"/>
    <tableColumn id="11926" name="欄11913"/>
    <tableColumn id="11927" name="欄11914"/>
    <tableColumn id="11928" name="欄11915"/>
    <tableColumn id="11929" name="欄11916"/>
    <tableColumn id="11930" name="欄11917"/>
    <tableColumn id="11931" name="欄11918"/>
    <tableColumn id="11932" name="欄11919"/>
    <tableColumn id="11933" name="欄11920"/>
    <tableColumn id="11934" name="欄11921"/>
    <tableColumn id="11935" name="欄11922"/>
    <tableColumn id="11936" name="欄11923"/>
    <tableColumn id="11937" name="欄11924"/>
    <tableColumn id="11938" name="欄11925"/>
    <tableColumn id="11939" name="欄11926"/>
    <tableColumn id="11940" name="欄11927"/>
    <tableColumn id="11941" name="欄11928"/>
    <tableColumn id="11942" name="欄11929"/>
    <tableColumn id="11943" name="欄11930"/>
    <tableColumn id="11944" name="欄11931"/>
    <tableColumn id="11945" name="欄11932"/>
    <tableColumn id="11946" name="欄11933"/>
    <tableColumn id="11947" name="欄11934"/>
    <tableColumn id="11948" name="欄11935"/>
    <tableColumn id="11949" name="欄11936"/>
    <tableColumn id="11950" name="欄11937"/>
    <tableColumn id="11951" name="欄11938"/>
    <tableColumn id="11952" name="欄11939"/>
    <tableColumn id="11953" name="欄11940"/>
    <tableColumn id="11954" name="欄11941"/>
    <tableColumn id="11955" name="欄11942"/>
    <tableColumn id="11956" name="欄11943"/>
    <tableColumn id="11957" name="欄11944"/>
    <tableColumn id="11958" name="欄11945"/>
    <tableColumn id="11959" name="欄11946"/>
    <tableColumn id="11960" name="欄11947"/>
    <tableColumn id="11961" name="欄11948"/>
    <tableColumn id="11962" name="欄11949"/>
    <tableColumn id="11963" name="欄11950"/>
    <tableColumn id="11964" name="欄11951"/>
    <tableColumn id="11965" name="欄11952"/>
    <tableColumn id="11966" name="欄11953"/>
    <tableColumn id="11967" name="欄11954"/>
    <tableColumn id="11968" name="欄11955"/>
    <tableColumn id="11969" name="欄11956"/>
    <tableColumn id="11970" name="欄11957"/>
    <tableColumn id="11971" name="欄11958"/>
    <tableColumn id="11972" name="欄11959"/>
    <tableColumn id="11973" name="欄11960"/>
    <tableColumn id="11974" name="欄11961"/>
    <tableColumn id="11975" name="欄11962"/>
    <tableColumn id="11976" name="欄11963"/>
    <tableColumn id="11977" name="欄11964"/>
    <tableColumn id="11978" name="欄11965"/>
    <tableColumn id="11979" name="欄11966"/>
    <tableColumn id="11980" name="欄11967"/>
    <tableColumn id="11981" name="欄11968"/>
    <tableColumn id="11982" name="欄11969"/>
    <tableColumn id="11983" name="欄11970"/>
    <tableColumn id="11984" name="欄11971"/>
    <tableColumn id="11985" name="欄11972"/>
    <tableColumn id="11986" name="欄11973"/>
    <tableColumn id="11987" name="欄11974"/>
    <tableColumn id="11988" name="欄11975"/>
    <tableColumn id="11989" name="欄11976"/>
    <tableColumn id="11990" name="欄11977"/>
    <tableColumn id="11991" name="欄11978"/>
    <tableColumn id="11992" name="欄11979"/>
    <tableColumn id="11993" name="欄11980"/>
    <tableColumn id="11994" name="欄11981"/>
    <tableColumn id="11995" name="欄11982"/>
    <tableColumn id="11996" name="欄11983"/>
    <tableColumn id="11997" name="欄11984"/>
    <tableColumn id="11998" name="欄11985"/>
    <tableColumn id="11999" name="欄11986"/>
    <tableColumn id="12000" name="欄11987"/>
    <tableColumn id="12001" name="欄11988"/>
    <tableColumn id="12002" name="欄11989"/>
    <tableColumn id="12003" name="欄11990"/>
    <tableColumn id="12004" name="欄11991"/>
    <tableColumn id="12005" name="欄11992"/>
    <tableColumn id="12006" name="欄11993"/>
    <tableColumn id="12007" name="欄11994"/>
    <tableColumn id="12008" name="欄11995"/>
    <tableColumn id="12009" name="欄11996"/>
    <tableColumn id="12010" name="欄11997"/>
    <tableColumn id="12011" name="欄11998"/>
    <tableColumn id="12012" name="欄11999"/>
    <tableColumn id="12013" name="欄12000"/>
    <tableColumn id="12014" name="欄12001"/>
    <tableColumn id="12015" name="欄12002"/>
    <tableColumn id="12016" name="欄12003"/>
    <tableColumn id="12017" name="欄12004"/>
    <tableColumn id="12018" name="欄12005"/>
    <tableColumn id="12019" name="欄12006"/>
    <tableColumn id="12020" name="欄12007"/>
    <tableColumn id="12021" name="欄12008"/>
    <tableColumn id="12022" name="欄12009"/>
    <tableColumn id="12023" name="欄12010"/>
    <tableColumn id="12024" name="欄12011"/>
    <tableColumn id="12025" name="欄12012"/>
    <tableColumn id="12026" name="欄12013"/>
    <tableColumn id="12027" name="欄12014"/>
    <tableColumn id="12028" name="欄12015"/>
    <tableColumn id="12029" name="欄12016"/>
    <tableColumn id="12030" name="欄12017"/>
    <tableColumn id="12031" name="欄12018"/>
    <tableColumn id="12032" name="欄12019"/>
    <tableColumn id="12033" name="欄12020"/>
    <tableColumn id="12034" name="欄12021"/>
    <tableColumn id="12035" name="欄12022"/>
    <tableColumn id="12036" name="欄12023"/>
    <tableColumn id="12037" name="欄12024"/>
    <tableColumn id="12038" name="欄12025"/>
    <tableColumn id="12039" name="欄12026"/>
    <tableColumn id="12040" name="欄12027"/>
    <tableColumn id="12041" name="欄12028"/>
    <tableColumn id="12042" name="欄12029"/>
    <tableColumn id="12043" name="欄12030"/>
    <tableColumn id="12044" name="欄12031"/>
    <tableColumn id="12045" name="欄12032"/>
    <tableColumn id="12046" name="欄12033"/>
    <tableColumn id="12047" name="欄12034"/>
    <tableColumn id="12048" name="欄12035"/>
    <tableColumn id="12049" name="欄12036"/>
    <tableColumn id="12050" name="欄12037"/>
    <tableColumn id="12051" name="欄12038"/>
    <tableColumn id="12052" name="欄12039"/>
    <tableColumn id="12053" name="欄12040"/>
    <tableColumn id="12054" name="欄12041"/>
    <tableColumn id="12055" name="欄12042"/>
    <tableColumn id="12056" name="欄12043"/>
    <tableColumn id="12057" name="欄12044"/>
    <tableColumn id="12058" name="欄12045"/>
    <tableColumn id="12059" name="欄12046"/>
    <tableColumn id="12060" name="欄12047"/>
    <tableColumn id="12061" name="欄12048"/>
    <tableColumn id="12062" name="欄12049"/>
    <tableColumn id="12063" name="欄12050"/>
    <tableColumn id="12064" name="欄12051"/>
    <tableColumn id="12065" name="欄12052"/>
    <tableColumn id="12066" name="欄12053"/>
    <tableColumn id="12067" name="欄12054"/>
    <tableColumn id="12068" name="欄12055"/>
    <tableColumn id="12069" name="欄12056"/>
    <tableColumn id="12070" name="欄12057"/>
    <tableColumn id="12071" name="欄12058"/>
    <tableColumn id="12072" name="欄12059"/>
    <tableColumn id="12073" name="欄12060"/>
    <tableColumn id="12074" name="欄12061"/>
    <tableColumn id="12075" name="欄12062"/>
    <tableColumn id="12076" name="欄12063"/>
    <tableColumn id="12077" name="欄12064"/>
    <tableColumn id="12078" name="欄12065"/>
    <tableColumn id="12079" name="欄12066"/>
    <tableColumn id="12080" name="欄12067"/>
    <tableColumn id="12081" name="欄12068"/>
    <tableColumn id="12082" name="欄12069"/>
    <tableColumn id="12083" name="欄12070"/>
    <tableColumn id="12084" name="欄12071"/>
    <tableColumn id="12085" name="欄12072"/>
    <tableColumn id="12086" name="欄12073"/>
    <tableColumn id="12087" name="欄12074"/>
    <tableColumn id="12088" name="欄12075"/>
    <tableColumn id="12089" name="欄12076"/>
    <tableColumn id="12090" name="欄12077"/>
    <tableColumn id="12091" name="欄12078"/>
    <tableColumn id="12092" name="欄12079"/>
    <tableColumn id="12093" name="欄12080"/>
    <tableColumn id="12094" name="欄12081"/>
    <tableColumn id="12095" name="欄12082"/>
    <tableColumn id="12096" name="欄12083"/>
    <tableColumn id="12097" name="欄12084"/>
    <tableColumn id="12098" name="欄12085"/>
    <tableColumn id="12099" name="欄12086"/>
    <tableColumn id="12100" name="欄12087"/>
    <tableColumn id="12101" name="欄12088"/>
    <tableColumn id="12102" name="欄12089"/>
    <tableColumn id="12103" name="欄12090"/>
    <tableColumn id="12104" name="欄12091"/>
    <tableColumn id="12105" name="欄12092"/>
    <tableColumn id="12106" name="欄12093"/>
    <tableColumn id="12107" name="欄12094"/>
    <tableColumn id="12108" name="欄12095"/>
    <tableColumn id="12109" name="欄12096"/>
    <tableColumn id="12110" name="欄12097"/>
    <tableColumn id="12111" name="欄12098"/>
    <tableColumn id="12112" name="欄12099"/>
    <tableColumn id="12113" name="欄12100"/>
    <tableColumn id="12114" name="欄12101"/>
    <tableColumn id="12115" name="欄12102"/>
    <tableColumn id="12116" name="欄12103"/>
    <tableColumn id="12117" name="欄12104"/>
    <tableColumn id="12118" name="欄12105"/>
    <tableColumn id="12119" name="欄12106"/>
    <tableColumn id="12120" name="欄12107"/>
    <tableColumn id="12121" name="欄12108"/>
    <tableColumn id="12122" name="欄12109"/>
    <tableColumn id="12123" name="欄12110"/>
    <tableColumn id="12124" name="欄12111"/>
    <tableColumn id="12125" name="欄12112"/>
    <tableColumn id="12126" name="欄12113"/>
    <tableColumn id="12127" name="欄12114"/>
    <tableColumn id="12128" name="欄12115"/>
    <tableColumn id="12129" name="欄12116"/>
    <tableColumn id="12130" name="欄12117"/>
    <tableColumn id="12131" name="欄12118"/>
    <tableColumn id="12132" name="欄12119"/>
    <tableColumn id="12133" name="欄12120"/>
    <tableColumn id="12134" name="欄12121"/>
    <tableColumn id="12135" name="欄12122"/>
    <tableColumn id="12136" name="欄12123"/>
    <tableColumn id="12137" name="欄12124"/>
    <tableColumn id="12138" name="欄12125"/>
    <tableColumn id="12139" name="欄12126"/>
    <tableColumn id="12140" name="欄12127"/>
    <tableColumn id="12141" name="欄12128"/>
    <tableColumn id="12142" name="欄12129"/>
    <tableColumn id="12143" name="欄12130"/>
    <tableColumn id="12144" name="欄12131"/>
    <tableColumn id="12145" name="欄12132"/>
    <tableColumn id="12146" name="欄12133"/>
    <tableColumn id="12147" name="欄12134"/>
    <tableColumn id="12148" name="欄12135"/>
    <tableColumn id="12149" name="欄12136"/>
    <tableColumn id="12150" name="欄12137"/>
    <tableColumn id="12151" name="欄12138"/>
    <tableColumn id="12152" name="欄12139"/>
    <tableColumn id="12153" name="欄12140"/>
    <tableColumn id="12154" name="欄12141"/>
    <tableColumn id="12155" name="欄12142"/>
    <tableColumn id="12156" name="欄12143"/>
    <tableColumn id="12157" name="欄12144"/>
    <tableColumn id="12158" name="欄12145"/>
    <tableColumn id="12159" name="欄12146"/>
    <tableColumn id="12160" name="欄12147"/>
    <tableColumn id="12161" name="欄12148"/>
    <tableColumn id="12162" name="欄12149"/>
    <tableColumn id="12163" name="欄12150"/>
    <tableColumn id="12164" name="欄12151"/>
    <tableColumn id="12165" name="欄12152"/>
    <tableColumn id="12166" name="欄12153"/>
    <tableColumn id="12167" name="欄12154"/>
    <tableColumn id="12168" name="欄12155"/>
    <tableColumn id="12169" name="欄12156"/>
    <tableColumn id="12170" name="欄12157"/>
    <tableColumn id="12171" name="欄12158"/>
    <tableColumn id="12172" name="欄12159"/>
    <tableColumn id="12173" name="欄12160"/>
    <tableColumn id="12174" name="欄12161"/>
    <tableColumn id="12175" name="欄12162"/>
    <tableColumn id="12176" name="欄12163"/>
    <tableColumn id="12177" name="欄12164"/>
    <tableColumn id="12178" name="欄12165"/>
    <tableColumn id="12179" name="欄12166"/>
    <tableColumn id="12180" name="欄12167"/>
    <tableColumn id="12181" name="欄12168"/>
    <tableColumn id="12182" name="欄12169"/>
    <tableColumn id="12183" name="欄12170"/>
    <tableColumn id="12184" name="欄12171"/>
    <tableColumn id="12185" name="欄12172"/>
    <tableColumn id="12186" name="欄12173"/>
    <tableColumn id="12187" name="欄12174"/>
    <tableColumn id="12188" name="欄12175"/>
    <tableColumn id="12189" name="欄12176"/>
    <tableColumn id="12190" name="欄12177"/>
    <tableColumn id="12191" name="欄12178"/>
    <tableColumn id="12192" name="欄12179"/>
    <tableColumn id="12193" name="欄12180"/>
    <tableColumn id="12194" name="欄12181"/>
    <tableColumn id="12195" name="欄12182"/>
    <tableColumn id="12196" name="欄12183"/>
    <tableColumn id="12197" name="欄12184"/>
    <tableColumn id="12198" name="欄12185"/>
    <tableColumn id="12199" name="欄12186"/>
    <tableColumn id="12200" name="欄12187"/>
    <tableColumn id="12201" name="欄12188"/>
    <tableColumn id="12202" name="欄12189"/>
    <tableColumn id="12203" name="欄12190"/>
    <tableColumn id="12204" name="欄12191"/>
    <tableColumn id="12205" name="欄12192"/>
    <tableColumn id="12206" name="欄12193"/>
    <tableColumn id="12207" name="欄12194"/>
    <tableColumn id="12208" name="欄12195"/>
    <tableColumn id="12209" name="欄12196"/>
    <tableColumn id="12210" name="欄12197"/>
    <tableColumn id="12211" name="欄12198"/>
    <tableColumn id="12212" name="欄12199"/>
    <tableColumn id="12213" name="欄12200"/>
    <tableColumn id="12214" name="欄12201"/>
    <tableColumn id="12215" name="欄12202"/>
    <tableColumn id="12216" name="欄12203"/>
    <tableColumn id="12217" name="欄12204"/>
    <tableColumn id="12218" name="欄12205"/>
    <tableColumn id="12219" name="欄12206"/>
    <tableColumn id="12220" name="欄12207"/>
    <tableColumn id="12221" name="欄12208"/>
    <tableColumn id="12222" name="欄12209"/>
    <tableColumn id="12223" name="欄12210"/>
    <tableColumn id="12224" name="欄12211"/>
    <tableColumn id="12225" name="欄12212"/>
    <tableColumn id="12226" name="欄12213"/>
    <tableColumn id="12227" name="欄12214"/>
    <tableColumn id="12228" name="欄12215"/>
    <tableColumn id="12229" name="欄12216"/>
    <tableColumn id="12230" name="欄12217"/>
    <tableColumn id="12231" name="欄12218"/>
    <tableColumn id="12232" name="欄12219"/>
    <tableColumn id="12233" name="欄12220"/>
    <tableColumn id="12234" name="欄12221"/>
    <tableColumn id="12235" name="欄12222"/>
    <tableColumn id="12236" name="欄12223"/>
    <tableColumn id="12237" name="欄12224"/>
    <tableColumn id="12238" name="欄12225"/>
    <tableColumn id="12239" name="欄12226"/>
    <tableColumn id="12240" name="欄12227"/>
    <tableColumn id="12241" name="欄12228"/>
    <tableColumn id="12242" name="欄12229"/>
    <tableColumn id="12243" name="欄12230"/>
    <tableColumn id="12244" name="欄12231"/>
    <tableColumn id="12245" name="欄12232"/>
    <tableColumn id="12246" name="欄12233"/>
    <tableColumn id="12247" name="欄12234"/>
    <tableColumn id="12248" name="欄12235"/>
    <tableColumn id="12249" name="欄12236"/>
    <tableColumn id="12250" name="欄12237"/>
    <tableColumn id="12251" name="欄12238"/>
    <tableColumn id="12252" name="欄12239"/>
    <tableColumn id="12253" name="欄12240"/>
    <tableColumn id="12254" name="欄12241"/>
    <tableColumn id="12255" name="欄12242"/>
    <tableColumn id="12256" name="欄12243"/>
    <tableColumn id="12257" name="欄12244"/>
    <tableColumn id="12258" name="欄12245"/>
    <tableColumn id="12259" name="欄12246"/>
    <tableColumn id="12260" name="欄12247"/>
    <tableColumn id="12261" name="欄12248"/>
    <tableColumn id="12262" name="欄12249"/>
    <tableColumn id="12263" name="欄12250"/>
    <tableColumn id="12264" name="欄12251"/>
    <tableColumn id="12265" name="欄12252"/>
    <tableColumn id="12266" name="欄12253"/>
    <tableColumn id="12267" name="欄12254"/>
    <tableColumn id="12268" name="欄12255"/>
    <tableColumn id="12269" name="欄12256"/>
    <tableColumn id="12270" name="欄12257"/>
    <tableColumn id="12271" name="欄12258"/>
    <tableColumn id="12272" name="欄12259"/>
    <tableColumn id="12273" name="欄12260"/>
    <tableColumn id="12274" name="欄12261"/>
    <tableColumn id="12275" name="欄12262"/>
    <tableColumn id="12276" name="欄12263"/>
    <tableColumn id="12277" name="欄12264"/>
    <tableColumn id="12278" name="欄12265"/>
    <tableColumn id="12279" name="欄12266"/>
    <tableColumn id="12280" name="欄12267"/>
    <tableColumn id="12281" name="欄12268"/>
    <tableColumn id="12282" name="欄12269"/>
    <tableColumn id="12283" name="欄12270"/>
    <tableColumn id="12284" name="欄12271"/>
    <tableColumn id="12285" name="欄12272"/>
    <tableColumn id="12286" name="欄12273"/>
    <tableColumn id="12287" name="欄12274"/>
    <tableColumn id="12288" name="欄12275"/>
    <tableColumn id="12289" name="欄12276"/>
    <tableColumn id="12290" name="欄12277"/>
    <tableColumn id="12291" name="欄12278"/>
    <tableColumn id="12292" name="欄12279"/>
    <tableColumn id="12293" name="欄12280"/>
    <tableColumn id="12294" name="欄12281"/>
    <tableColumn id="12295" name="欄12282"/>
    <tableColumn id="12296" name="欄12283"/>
    <tableColumn id="12297" name="欄12284"/>
    <tableColumn id="12298" name="欄12285"/>
    <tableColumn id="12299" name="欄12286"/>
    <tableColumn id="12300" name="欄12287"/>
    <tableColumn id="12301" name="欄12288"/>
    <tableColumn id="12302" name="欄12289"/>
    <tableColumn id="12303" name="欄12290"/>
    <tableColumn id="12304" name="欄12291"/>
    <tableColumn id="12305" name="欄12292"/>
    <tableColumn id="12306" name="欄12293"/>
    <tableColumn id="12307" name="欄12294"/>
    <tableColumn id="12308" name="欄12295"/>
    <tableColumn id="12309" name="欄12296"/>
    <tableColumn id="12310" name="欄12297"/>
    <tableColumn id="12311" name="欄12298"/>
    <tableColumn id="12312" name="欄12299"/>
    <tableColumn id="12313" name="欄12300"/>
    <tableColumn id="12314" name="欄12301"/>
    <tableColumn id="12315" name="欄12302"/>
    <tableColumn id="12316" name="欄12303"/>
    <tableColumn id="12317" name="欄12304"/>
    <tableColumn id="12318" name="欄12305"/>
    <tableColumn id="12319" name="欄12306"/>
    <tableColumn id="12320" name="欄12307"/>
    <tableColumn id="12321" name="欄12308"/>
    <tableColumn id="12322" name="欄12309"/>
    <tableColumn id="12323" name="欄12310"/>
    <tableColumn id="12324" name="欄12311"/>
    <tableColumn id="12325" name="欄12312"/>
    <tableColumn id="12326" name="欄12313"/>
    <tableColumn id="12327" name="欄12314"/>
    <tableColumn id="12328" name="欄12315"/>
    <tableColumn id="12329" name="欄12316"/>
    <tableColumn id="12330" name="欄12317"/>
    <tableColumn id="12331" name="欄12318"/>
    <tableColumn id="12332" name="欄12319"/>
    <tableColumn id="12333" name="欄12320"/>
    <tableColumn id="12334" name="欄12321"/>
    <tableColumn id="12335" name="欄12322"/>
    <tableColumn id="12336" name="欄12323"/>
    <tableColumn id="12337" name="欄12324"/>
    <tableColumn id="12338" name="欄12325"/>
    <tableColumn id="12339" name="欄12326"/>
    <tableColumn id="12340" name="欄12327"/>
    <tableColumn id="12341" name="欄12328"/>
    <tableColumn id="12342" name="欄12329"/>
    <tableColumn id="12343" name="欄12330"/>
    <tableColumn id="12344" name="欄12331"/>
    <tableColumn id="12345" name="欄12332"/>
    <tableColumn id="12346" name="欄12333"/>
    <tableColumn id="12347" name="欄12334"/>
    <tableColumn id="12348" name="欄12335"/>
    <tableColumn id="12349" name="欄12336"/>
    <tableColumn id="12350" name="欄12337"/>
    <tableColumn id="12351" name="欄12338"/>
    <tableColumn id="12352" name="欄12339"/>
    <tableColumn id="12353" name="欄12340"/>
    <tableColumn id="12354" name="欄12341"/>
    <tableColumn id="12355" name="欄12342"/>
    <tableColumn id="12356" name="欄12343"/>
    <tableColumn id="12357" name="欄12344"/>
    <tableColumn id="12358" name="欄12345"/>
    <tableColumn id="12359" name="欄12346"/>
    <tableColumn id="12360" name="欄12347"/>
    <tableColumn id="12361" name="欄12348"/>
    <tableColumn id="12362" name="欄12349"/>
    <tableColumn id="12363" name="欄12350"/>
    <tableColumn id="12364" name="欄12351"/>
    <tableColumn id="12365" name="欄12352"/>
    <tableColumn id="12366" name="欄12353"/>
    <tableColumn id="12367" name="欄12354"/>
    <tableColumn id="12368" name="欄12355"/>
    <tableColumn id="12369" name="欄12356"/>
    <tableColumn id="12370" name="欄12357"/>
    <tableColumn id="12371" name="欄12358"/>
    <tableColumn id="12372" name="欄12359"/>
    <tableColumn id="12373" name="欄12360"/>
    <tableColumn id="12374" name="欄12361"/>
    <tableColumn id="12375" name="欄12362"/>
    <tableColumn id="12376" name="欄12363"/>
    <tableColumn id="12377" name="欄12364"/>
    <tableColumn id="12378" name="欄12365"/>
    <tableColumn id="12379" name="欄12366"/>
    <tableColumn id="12380" name="欄12367"/>
    <tableColumn id="12381" name="欄12368"/>
    <tableColumn id="12382" name="欄12369"/>
    <tableColumn id="12383" name="欄12370"/>
    <tableColumn id="12384" name="欄12371"/>
    <tableColumn id="12385" name="欄12372"/>
    <tableColumn id="12386" name="欄12373"/>
    <tableColumn id="12387" name="欄12374"/>
    <tableColumn id="12388" name="欄12375"/>
    <tableColumn id="12389" name="欄12376"/>
    <tableColumn id="12390" name="欄12377"/>
    <tableColumn id="12391" name="欄12378"/>
    <tableColumn id="12392" name="欄12379"/>
    <tableColumn id="12393" name="欄12380"/>
    <tableColumn id="12394" name="欄12381"/>
    <tableColumn id="12395" name="欄12382"/>
    <tableColumn id="12396" name="欄12383"/>
    <tableColumn id="12397" name="欄12384"/>
    <tableColumn id="12398" name="欄12385"/>
    <tableColumn id="12399" name="欄12386"/>
    <tableColumn id="12400" name="欄12387"/>
    <tableColumn id="12401" name="欄12388"/>
    <tableColumn id="12402" name="欄12389"/>
    <tableColumn id="12403" name="欄12390"/>
    <tableColumn id="12404" name="欄12391"/>
    <tableColumn id="12405" name="欄12392"/>
    <tableColumn id="12406" name="欄12393"/>
    <tableColumn id="12407" name="欄12394"/>
    <tableColumn id="12408" name="欄12395"/>
    <tableColumn id="12409" name="欄12396"/>
    <tableColumn id="12410" name="欄12397"/>
    <tableColumn id="12411" name="欄12398"/>
    <tableColumn id="12412" name="欄12399"/>
    <tableColumn id="12413" name="欄12400"/>
    <tableColumn id="12414" name="欄12401"/>
    <tableColumn id="12415" name="欄12402"/>
    <tableColumn id="12416" name="欄12403"/>
    <tableColumn id="12417" name="欄12404"/>
    <tableColumn id="12418" name="欄12405"/>
    <tableColumn id="12419" name="欄12406"/>
    <tableColumn id="12420" name="欄12407"/>
    <tableColumn id="12421" name="欄12408"/>
    <tableColumn id="12422" name="欄12409"/>
    <tableColumn id="12423" name="欄12410"/>
    <tableColumn id="12424" name="欄12411"/>
    <tableColumn id="12425" name="欄12412"/>
    <tableColumn id="12426" name="欄12413"/>
    <tableColumn id="12427" name="欄12414"/>
    <tableColumn id="12428" name="欄12415"/>
    <tableColumn id="12429" name="欄12416"/>
    <tableColumn id="12430" name="欄12417"/>
    <tableColumn id="12431" name="欄12418"/>
    <tableColumn id="12432" name="欄12419"/>
    <tableColumn id="12433" name="欄12420"/>
    <tableColumn id="12434" name="欄12421"/>
    <tableColumn id="12435" name="欄12422"/>
    <tableColumn id="12436" name="欄12423"/>
    <tableColumn id="12437" name="欄12424"/>
    <tableColumn id="12438" name="欄12425"/>
    <tableColumn id="12439" name="欄12426"/>
    <tableColumn id="12440" name="欄12427"/>
    <tableColumn id="12441" name="欄12428"/>
    <tableColumn id="12442" name="欄12429"/>
    <tableColumn id="12443" name="欄12430"/>
    <tableColumn id="12444" name="欄12431"/>
    <tableColumn id="12445" name="欄12432"/>
    <tableColumn id="12446" name="欄12433"/>
    <tableColumn id="12447" name="欄12434"/>
    <tableColumn id="12448" name="欄12435"/>
    <tableColumn id="12449" name="欄12436"/>
    <tableColumn id="12450" name="欄12437"/>
    <tableColumn id="12451" name="欄12438"/>
    <tableColumn id="12452" name="欄12439"/>
    <tableColumn id="12453" name="欄12440"/>
    <tableColumn id="12454" name="欄12441"/>
    <tableColumn id="12455" name="欄12442"/>
    <tableColumn id="12456" name="欄12443"/>
    <tableColumn id="12457" name="欄12444"/>
    <tableColumn id="12458" name="欄12445"/>
    <tableColumn id="12459" name="欄12446"/>
    <tableColumn id="12460" name="欄12447"/>
    <tableColumn id="12461" name="欄12448"/>
    <tableColumn id="12462" name="欄12449"/>
    <tableColumn id="12463" name="欄12450"/>
    <tableColumn id="12464" name="欄12451"/>
    <tableColumn id="12465" name="欄12452"/>
    <tableColumn id="12466" name="欄12453"/>
    <tableColumn id="12467" name="欄12454"/>
    <tableColumn id="12468" name="欄12455"/>
    <tableColumn id="12469" name="欄12456"/>
    <tableColumn id="12470" name="欄12457"/>
    <tableColumn id="12471" name="欄12458"/>
    <tableColumn id="12472" name="欄12459"/>
    <tableColumn id="12473" name="欄12460"/>
    <tableColumn id="12474" name="欄12461"/>
    <tableColumn id="12475" name="欄12462"/>
    <tableColumn id="12476" name="欄12463"/>
    <tableColumn id="12477" name="欄12464"/>
    <tableColumn id="12478" name="欄12465"/>
    <tableColumn id="12479" name="欄12466"/>
    <tableColumn id="12480" name="欄12467"/>
    <tableColumn id="12481" name="欄12468"/>
    <tableColumn id="12482" name="欄12469"/>
    <tableColumn id="12483" name="欄12470"/>
    <tableColumn id="12484" name="欄12471"/>
    <tableColumn id="12485" name="欄12472"/>
    <tableColumn id="12486" name="欄12473"/>
    <tableColumn id="12487" name="欄12474"/>
    <tableColumn id="12488" name="欄12475"/>
    <tableColumn id="12489" name="欄12476"/>
    <tableColumn id="12490" name="欄12477"/>
    <tableColumn id="12491" name="欄12478"/>
    <tableColumn id="12492" name="欄12479"/>
    <tableColumn id="12493" name="欄12480"/>
    <tableColumn id="12494" name="欄12481"/>
    <tableColumn id="12495" name="欄12482"/>
    <tableColumn id="12496" name="欄12483"/>
    <tableColumn id="12497" name="欄12484"/>
    <tableColumn id="12498" name="欄12485"/>
    <tableColumn id="12499" name="欄12486"/>
    <tableColumn id="12500" name="欄12487"/>
    <tableColumn id="12501" name="欄12488"/>
    <tableColumn id="12502" name="欄12489"/>
    <tableColumn id="12503" name="欄12490"/>
    <tableColumn id="12504" name="欄12491"/>
    <tableColumn id="12505" name="欄12492"/>
    <tableColumn id="12506" name="欄12493"/>
    <tableColumn id="12507" name="欄12494"/>
    <tableColumn id="12508" name="欄12495"/>
    <tableColumn id="12509" name="欄12496"/>
    <tableColumn id="12510" name="欄12497"/>
    <tableColumn id="12511" name="欄12498"/>
    <tableColumn id="12512" name="欄12499"/>
    <tableColumn id="12513" name="欄12500"/>
    <tableColumn id="12514" name="欄12501"/>
    <tableColumn id="12515" name="欄12502"/>
    <tableColumn id="12516" name="欄12503"/>
    <tableColumn id="12517" name="欄12504"/>
    <tableColumn id="12518" name="欄12505"/>
    <tableColumn id="12519" name="欄12506"/>
    <tableColumn id="12520" name="欄12507"/>
    <tableColumn id="12521" name="欄12508"/>
    <tableColumn id="12522" name="欄12509"/>
    <tableColumn id="12523" name="欄12510"/>
    <tableColumn id="12524" name="欄12511"/>
    <tableColumn id="12525" name="欄12512"/>
    <tableColumn id="12526" name="欄12513"/>
    <tableColumn id="12527" name="欄12514"/>
    <tableColumn id="12528" name="欄12515"/>
    <tableColumn id="12529" name="欄12516"/>
    <tableColumn id="12530" name="欄12517"/>
    <tableColumn id="12531" name="欄12518"/>
    <tableColumn id="12532" name="欄12519"/>
    <tableColumn id="12533" name="欄12520"/>
    <tableColumn id="12534" name="欄12521"/>
    <tableColumn id="12535" name="欄12522"/>
    <tableColumn id="12536" name="欄12523"/>
    <tableColumn id="12537" name="欄12524"/>
    <tableColumn id="12538" name="欄12525"/>
    <tableColumn id="12539" name="欄12526"/>
    <tableColumn id="12540" name="欄12527"/>
    <tableColumn id="12541" name="欄12528"/>
    <tableColumn id="12542" name="欄12529"/>
    <tableColumn id="12543" name="欄12530"/>
    <tableColumn id="12544" name="欄12531"/>
    <tableColumn id="12545" name="欄12532"/>
    <tableColumn id="12546" name="欄12533"/>
    <tableColumn id="12547" name="欄12534"/>
    <tableColumn id="12548" name="欄12535"/>
    <tableColumn id="12549" name="欄12536"/>
    <tableColumn id="12550" name="欄12537"/>
    <tableColumn id="12551" name="欄12538"/>
    <tableColumn id="12552" name="欄12539"/>
    <tableColumn id="12553" name="欄12540"/>
    <tableColumn id="12554" name="欄12541"/>
    <tableColumn id="12555" name="欄12542"/>
    <tableColumn id="12556" name="欄12543"/>
    <tableColumn id="12557" name="欄12544"/>
    <tableColumn id="12558" name="欄12545"/>
    <tableColumn id="12559" name="欄12546"/>
    <tableColumn id="12560" name="欄12547"/>
    <tableColumn id="12561" name="欄12548"/>
    <tableColumn id="12562" name="欄12549"/>
    <tableColumn id="12563" name="欄12550"/>
    <tableColumn id="12564" name="欄12551"/>
    <tableColumn id="12565" name="欄12552"/>
    <tableColumn id="12566" name="欄12553"/>
    <tableColumn id="12567" name="欄12554"/>
    <tableColumn id="12568" name="欄12555"/>
    <tableColumn id="12569" name="欄12556"/>
    <tableColumn id="12570" name="欄12557"/>
    <tableColumn id="12571" name="欄12558"/>
    <tableColumn id="12572" name="欄12559"/>
    <tableColumn id="12573" name="欄12560"/>
    <tableColumn id="12574" name="欄12561"/>
    <tableColumn id="12575" name="欄12562"/>
    <tableColumn id="12576" name="欄12563"/>
    <tableColumn id="12577" name="欄12564"/>
    <tableColumn id="12578" name="欄12565"/>
    <tableColumn id="12579" name="欄12566"/>
    <tableColumn id="12580" name="欄12567"/>
    <tableColumn id="12581" name="欄12568"/>
    <tableColumn id="12582" name="欄12569"/>
    <tableColumn id="12583" name="欄12570"/>
    <tableColumn id="12584" name="欄12571"/>
    <tableColumn id="12585" name="欄12572"/>
    <tableColumn id="12586" name="欄12573"/>
    <tableColumn id="12587" name="欄12574"/>
    <tableColumn id="12588" name="欄12575"/>
    <tableColumn id="12589" name="欄12576"/>
    <tableColumn id="12590" name="欄12577"/>
    <tableColumn id="12591" name="欄12578"/>
    <tableColumn id="12592" name="欄12579"/>
    <tableColumn id="12593" name="欄12580"/>
    <tableColumn id="12594" name="欄12581"/>
    <tableColumn id="12595" name="欄12582"/>
    <tableColumn id="12596" name="欄12583"/>
    <tableColumn id="12597" name="欄12584"/>
    <tableColumn id="12598" name="欄12585"/>
    <tableColumn id="12599" name="欄12586"/>
    <tableColumn id="12600" name="欄12587"/>
    <tableColumn id="12601" name="欄12588"/>
    <tableColumn id="12602" name="欄12589"/>
    <tableColumn id="12603" name="欄12590"/>
    <tableColumn id="12604" name="欄12591"/>
    <tableColumn id="12605" name="欄12592"/>
    <tableColumn id="12606" name="欄12593"/>
    <tableColumn id="12607" name="欄12594"/>
    <tableColumn id="12608" name="欄12595"/>
    <tableColumn id="12609" name="欄12596"/>
    <tableColumn id="12610" name="欄12597"/>
    <tableColumn id="12611" name="欄12598"/>
    <tableColumn id="12612" name="欄12599"/>
    <tableColumn id="12613" name="欄12600"/>
    <tableColumn id="12614" name="欄12601"/>
    <tableColumn id="12615" name="欄12602"/>
    <tableColumn id="12616" name="欄12603"/>
    <tableColumn id="12617" name="欄12604"/>
    <tableColumn id="12618" name="欄12605"/>
    <tableColumn id="12619" name="欄12606"/>
    <tableColumn id="12620" name="欄12607"/>
    <tableColumn id="12621" name="欄12608"/>
    <tableColumn id="12622" name="欄12609"/>
    <tableColumn id="12623" name="欄12610"/>
    <tableColumn id="12624" name="欄12611"/>
    <tableColumn id="12625" name="欄12612"/>
    <tableColumn id="12626" name="欄12613"/>
    <tableColumn id="12627" name="欄12614"/>
    <tableColumn id="12628" name="欄12615"/>
    <tableColumn id="12629" name="欄12616"/>
    <tableColumn id="12630" name="欄12617"/>
    <tableColumn id="12631" name="欄12618"/>
    <tableColumn id="12632" name="欄12619"/>
    <tableColumn id="12633" name="欄12620"/>
    <tableColumn id="12634" name="欄12621"/>
    <tableColumn id="12635" name="欄12622"/>
    <tableColumn id="12636" name="欄12623"/>
    <tableColumn id="12637" name="欄12624"/>
    <tableColumn id="12638" name="欄12625"/>
    <tableColumn id="12639" name="欄12626"/>
    <tableColumn id="12640" name="欄12627"/>
    <tableColumn id="12641" name="欄12628"/>
    <tableColumn id="12642" name="欄12629"/>
    <tableColumn id="12643" name="欄12630"/>
    <tableColumn id="12644" name="欄12631"/>
    <tableColumn id="12645" name="欄12632"/>
    <tableColumn id="12646" name="欄12633"/>
    <tableColumn id="12647" name="欄12634"/>
    <tableColumn id="12648" name="欄12635"/>
    <tableColumn id="12649" name="欄12636"/>
    <tableColumn id="12650" name="欄12637"/>
    <tableColumn id="12651" name="欄12638"/>
    <tableColumn id="12652" name="欄12639"/>
    <tableColumn id="12653" name="欄12640"/>
    <tableColumn id="12654" name="欄12641"/>
    <tableColumn id="12655" name="欄12642"/>
    <tableColumn id="12656" name="欄12643"/>
    <tableColumn id="12657" name="欄12644"/>
    <tableColumn id="12658" name="欄12645"/>
    <tableColumn id="12659" name="欄12646"/>
    <tableColumn id="12660" name="欄12647"/>
    <tableColumn id="12661" name="欄12648"/>
    <tableColumn id="12662" name="欄12649"/>
    <tableColumn id="12663" name="欄12650"/>
    <tableColumn id="12664" name="欄12651"/>
    <tableColumn id="12665" name="欄12652"/>
    <tableColumn id="12666" name="欄12653"/>
    <tableColumn id="12667" name="欄12654"/>
    <tableColumn id="12668" name="欄12655"/>
    <tableColumn id="12669" name="欄12656"/>
    <tableColumn id="12670" name="欄12657"/>
    <tableColumn id="12671" name="欄12658"/>
    <tableColumn id="12672" name="欄12659"/>
    <tableColumn id="12673" name="欄12660"/>
    <tableColumn id="12674" name="欄12661"/>
    <tableColumn id="12675" name="欄12662"/>
    <tableColumn id="12676" name="欄12663"/>
    <tableColumn id="12677" name="欄12664"/>
    <tableColumn id="12678" name="欄12665"/>
    <tableColumn id="12679" name="欄12666"/>
    <tableColumn id="12680" name="欄12667"/>
    <tableColumn id="12681" name="欄12668"/>
    <tableColumn id="12682" name="欄12669"/>
    <tableColumn id="12683" name="欄12670"/>
    <tableColumn id="12684" name="欄12671"/>
    <tableColumn id="12685" name="欄12672"/>
    <tableColumn id="12686" name="欄12673"/>
    <tableColumn id="12687" name="欄12674"/>
    <tableColumn id="12688" name="欄12675"/>
    <tableColumn id="12689" name="欄12676"/>
    <tableColumn id="12690" name="欄12677"/>
    <tableColumn id="12691" name="欄12678"/>
    <tableColumn id="12692" name="欄12679"/>
    <tableColumn id="12693" name="欄12680"/>
    <tableColumn id="12694" name="欄12681"/>
    <tableColumn id="12695" name="欄12682"/>
    <tableColumn id="12696" name="欄12683"/>
    <tableColumn id="12697" name="欄12684"/>
    <tableColumn id="12698" name="欄12685"/>
    <tableColumn id="12699" name="欄12686"/>
    <tableColumn id="12700" name="欄12687"/>
    <tableColumn id="12701" name="欄12688"/>
    <tableColumn id="12702" name="欄12689"/>
    <tableColumn id="12703" name="欄12690"/>
    <tableColumn id="12704" name="欄12691"/>
    <tableColumn id="12705" name="欄12692"/>
    <tableColumn id="12706" name="欄12693"/>
    <tableColumn id="12707" name="欄12694"/>
    <tableColumn id="12708" name="欄12695"/>
    <tableColumn id="12709" name="欄12696"/>
    <tableColumn id="12710" name="欄12697"/>
    <tableColumn id="12711" name="欄12698"/>
    <tableColumn id="12712" name="欄12699"/>
    <tableColumn id="12713" name="欄12700"/>
    <tableColumn id="12714" name="欄12701"/>
    <tableColumn id="12715" name="欄12702"/>
    <tableColumn id="12716" name="欄12703"/>
    <tableColumn id="12717" name="欄12704"/>
    <tableColumn id="12718" name="欄12705"/>
    <tableColumn id="12719" name="欄12706"/>
    <tableColumn id="12720" name="欄12707"/>
    <tableColumn id="12721" name="欄12708"/>
    <tableColumn id="12722" name="欄12709"/>
    <tableColumn id="12723" name="欄12710"/>
    <tableColumn id="12724" name="欄12711"/>
    <tableColumn id="12725" name="欄12712"/>
    <tableColumn id="12726" name="欄12713"/>
    <tableColumn id="12727" name="欄12714"/>
    <tableColumn id="12728" name="欄12715"/>
    <tableColumn id="12729" name="欄12716"/>
    <tableColumn id="12730" name="欄12717"/>
    <tableColumn id="12731" name="欄12718"/>
    <tableColumn id="12732" name="欄12719"/>
    <tableColumn id="12733" name="欄12720"/>
    <tableColumn id="12734" name="欄12721"/>
    <tableColumn id="12735" name="欄12722"/>
    <tableColumn id="12736" name="欄12723"/>
    <tableColumn id="12737" name="欄12724"/>
    <tableColumn id="12738" name="欄12725"/>
    <tableColumn id="12739" name="欄12726"/>
    <tableColumn id="12740" name="欄12727"/>
    <tableColumn id="12741" name="欄12728"/>
    <tableColumn id="12742" name="欄12729"/>
    <tableColumn id="12743" name="欄12730"/>
    <tableColumn id="12744" name="欄12731"/>
    <tableColumn id="12745" name="欄12732"/>
    <tableColumn id="12746" name="欄12733"/>
    <tableColumn id="12747" name="欄12734"/>
    <tableColumn id="12748" name="欄12735"/>
    <tableColumn id="12749" name="欄12736"/>
    <tableColumn id="12750" name="欄12737"/>
    <tableColumn id="12751" name="欄12738"/>
    <tableColumn id="12752" name="欄12739"/>
    <tableColumn id="12753" name="欄12740"/>
    <tableColumn id="12754" name="欄12741"/>
    <tableColumn id="12755" name="欄12742"/>
    <tableColumn id="12756" name="欄12743"/>
    <tableColumn id="12757" name="欄12744"/>
    <tableColumn id="12758" name="欄12745"/>
    <tableColumn id="12759" name="欄12746"/>
    <tableColumn id="12760" name="欄12747"/>
    <tableColumn id="12761" name="欄12748"/>
    <tableColumn id="12762" name="欄12749"/>
    <tableColumn id="12763" name="欄12750"/>
    <tableColumn id="12764" name="欄12751"/>
    <tableColumn id="12765" name="欄12752"/>
    <tableColumn id="12766" name="欄12753"/>
    <tableColumn id="12767" name="欄12754"/>
    <tableColumn id="12768" name="欄12755"/>
    <tableColumn id="12769" name="欄12756"/>
    <tableColumn id="12770" name="欄12757"/>
    <tableColumn id="12771" name="欄12758"/>
    <tableColumn id="12772" name="欄12759"/>
    <tableColumn id="12773" name="欄12760"/>
    <tableColumn id="12774" name="欄12761"/>
    <tableColumn id="12775" name="欄12762"/>
    <tableColumn id="12776" name="欄12763"/>
    <tableColumn id="12777" name="欄12764"/>
    <tableColumn id="12778" name="欄12765"/>
    <tableColumn id="12779" name="欄12766"/>
    <tableColumn id="12780" name="欄12767"/>
    <tableColumn id="12781" name="欄12768"/>
    <tableColumn id="12782" name="欄12769"/>
    <tableColumn id="12783" name="欄12770"/>
    <tableColumn id="12784" name="欄12771"/>
    <tableColumn id="12785" name="欄12772"/>
    <tableColumn id="12786" name="欄12773"/>
    <tableColumn id="12787" name="欄12774"/>
    <tableColumn id="12788" name="欄12775"/>
    <tableColumn id="12789" name="欄12776"/>
    <tableColumn id="12790" name="欄12777"/>
    <tableColumn id="12791" name="欄12778"/>
    <tableColumn id="12792" name="欄12779"/>
    <tableColumn id="12793" name="欄12780"/>
    <tableColumn id="12794" name="欄12781"/>
    <tableColumn id="12795" name="欄12782"/>
    <tableColumn id="12796" name="欄12783"/>
    <tableColumn id="12797" name="欄12784"/>
    <tableColumn id="12798" name="欄12785"/>
    <tableColumn id="12799" name="欄12786"/>
    <tableColumn id="12800" name="欄12787"/>
    <tableColumn id="12801" name="欄12788"/>
    <tableColumn id="12802" name="欄12789"/>
    <tableColumn id="12803" name="欄12790"/>
    <tableColumn id="12804" name="欄12791"/>
    <tableColumn id="12805" name="欄12792"/>
    <tableColumn id="12806" name="欄12793"/>
    <tableColumn id="12807" name="欄12794"/>
    <tableColumn id="12808" name="欄12795"/>
    <tableColumn id="12809" name="欄12796"/>
    <tableColumn id="12810" name="欄12797"/>
    <tableColumn id="12811" name="欄12798"/>
    <tableColumn id="12812" name="欄12799"/>
    <tableColumn id="12813" name="欄12800"/>
    <tableColumn id="12814" name="欄12801"/>
    <tableColumn id="12815" name="欄12802"/>
    <tableColumn id="12816" name="欄12803"/>
    <tableColumn id="12817" name="欄12804"/>
    <tableColumn id="12818" name="欄12805"/>
    <tableColumn id="12819" name="欄12806"/>
    <tableColumn id="12820" name="欄12807"/>
    <tableColumn id="12821" name="欄12808"/>
    <tableColumn id="12822" name="欄12809"/>
    <tableColumn id="12823" name="欄12810"/>
    <tableColumn id="12824" name="欄12811"/>
    <tableColumn id="12825" name="欄12812"/>
    <tableColumn id="12826" name="欄12813"/>
    <tableColumn id="12827" name="欄12814"/>
    <tableColumn id="12828" name="欄12815"/>
    <tableColumn id="12829" name="欄12816"/>
    <tableColumn id="12830" name="欄12817"/>
    <tableColumn id="12831" name="欄12818"/>
    <tableColumn id="12832" name="欄12819"/>
    <tableColumn id="12833" name="欄12820"/>
    <tableColumn id="12834" name="欄12821"/>
    <tableColumn id="12835" name="欄12822"/>
    <tableColumn id="12836" name="欄12823"/>
    <tableColumn id="12837" name="欄12824"/>
    <tableColumn id="12838" name="欄12825"/>
    <tableColumn id="12839" name="欄12826"/>
    <tableColumn id="12840" name="欄12827"/>
    <tableColumn id="12841" name="欄12828"/>
    <tableColumn id="12842" name="欄12829"/>
    <tableColumn id="12843" name="欄12830"/>
    <tableColumn id="12844" name="欄12831"/>
    <tableColumn id="12845" name="欄12832"/>
    <tableColumn id="12846" name="欄12833"/>
    <tableColumn id="12847" name="欄12834"/>
    <tableColumn id="12848" name="欄12835"/>
    <tableColumn id="12849" name="欄12836"/>
    <tableColumn id="12850" name="欄12837"/>
    <tableColumn id="12851" name="欄12838"/>
    <tableColumn id="12852" name="欄12839"/>
    <tableColumn id="12853" name="欄12840"/>
    <tableColumn id="12854" name="欄12841"/>
    <tableColumn id="12855" name="欄12842"/>
    <tableColumn id="12856" name="欄12843"/>
    <tableColumn id="12857" name="欄12844"/>
    <tableColumn id="12858" name="欄12845"/>
    <tableColumn id="12859" name="欄12846"/>
    <tableColumn id="12860" name="欄12847"/>
    <tableColumn id="12861" name="欄12848"/>
    <tableColumn id="12862" name="欄12849"/>
    <tableColumn id="12863" name="欄12850"/>
    <tableColumn id="12864" name="欄12851"/>
    <tableColumn id="12865" name="欄12852"/>
    <tableColumn id="12866" name="欄12853"/>
    <tableColumn id="12867" name="欄12854"/>
    <tableColumn id="12868" name="欄12855"/>
    <tableColumn id="12869" name="欄12856"/>
    <tableColumn id="12870" name="欄12857"/>
    <tableColumn id="12871" name="欄12858"/>
    <tableColumn id="12872" name="欄12859"/>
    <tableColumn id="12873" name="欄12860"/>
    <tableColumn id="12874" name="欄12861"/>
    <tableColumn id="12875" name="欄12862"/>
    <tableColumn id="12876" name="欄12863"/>
    <tableColumn id="12877" name="欄12864"/>
    <tableColumn id="12878" name="欄12865"/>
    <tableColumn id="12879" name="欄12866"/>
    <tableColumn id="12880" name="欄12867"/>
    <tableColumn id="12881" name="欄12868"/>
    <tableColumn id="12882" name="欄12869"/>
    <tableColumn id="12883" name="欄12870"/>
    <tableColumn id="12884" name="欄12871"/>
    <tableColumn id="12885" name="欄12872"/>
    <tableColumn id="12886" name="欄12873"/>
    <tableColumn id="12887" name="欄12874"/>
    <tableColumn id="12888" name="欄12875"/>
    <tableColumn id="12889" name="欄12876"/>
    <tableColumn id="12890" name="欄12877"/>
    <tableColumn id="12891" name="欄12878"/>
    <tableColumn id="12892" name="欄12879"/>
    <tableColumn id="12893" name="欄12880"/>
    <tableColumn id="12894" name="欄12881"/>
    <tableColumn id="12895" name="欄12882"/>
    <tableColumn id="12896" name="欄12883"/>
    <tableColumn id="12897" name="欄12884"/>
    <tableColumn id="12898" name="欄12885"/>
    <tableColumn id="12899" name="欄12886"/>
    <tableColumn id="12900" name="欄12887"/>
    <tableColumn id="12901" name="欄12888"/>
    <tableColumn id="12902" name="欄12889"/>
    <tableColumn id="12903" name="欄12890"/>
    <tableColumn id="12904" name="欄12891"/>
    <tableColumn id="12905" name="欄12892"/>
    <tableColumn id="12906" name="欄12893"/>
    <tableColumn id="12907" name="欄12894"/>
    <tableColumn id="12908" name="欄12895"/>
    <tableColumn id="12909" name="欄12896"/>
    <tableColumn id="12910" name="欄12897"/>
    <tableColumn id="12911" name="欄12898"/>
    <tableColumn id="12912" name="欄12899"/>
    <tableColumn id="12913" name="欄12900"/>
    <tableColumn id="12914" name="欄12901"/>
    <tableColumn id="12915" name="欄12902"/>
    <tableColumn id="12916" name="欄12903"/>
    <tableColumn id="12917" name="欄12904"/>
    <tableColumn id="12918" name="欄12905"/>
    <tableColumn id="12919" name="欄12906"/>
    <tableColumn id="12920" name="欄12907"/>
    <tableColumn id="12921" name="欄12908"/>
    <tableColumn id="12922" name="欄12909"/>
    <tableColumn id="12923" name="欄12910"/>
    <tableColumn id="12924" name="欄12911"/>
    <tableColumn id="12925" name="欄12912"/>
    <tableColumn id="12926" name="欄12913"/>
    <tableColumn id="12927" name="欄12914"/>
    <tableColumn id="12928" name="欄12915"/>
    <tableColumn id="12929" name="欄12916"/>
    <tableColumn id="12930" name="欄12917"/>
    <tableColumn id="12931" name="欄12918"/>
    <tableColumn id="12932" name="欄12919"/>
    <tableColumn id="12933" name="欄12920"/>
    <tableColumn id="12934" name="欄12921"/>
    <tableColumn id="12935" name="欄12922"/>
    <tableColumn id="12936" name="欄12923"/>
    <tableColumn id="12937" name="欄12924"/>
    <tableColumn id="12938" name="欄12925"/>
    <tableColumn id="12939" name="欄12926"/>
    <tableColumn id="12940" name="欄12927"/>
    <tableColumn id="12941" name="欄12928"/>
    <tableColumn id="12942" name="欄12929"/>
    <tableColumn id="12943" name="欄12930"/>
    <tableColumn id="12944" name="欄12931"/>
    <tableColumn id="12945" name="欄12932"/>
    <tableColumn id="12946" name="欄12933"/>
    <tableColumn id="12947" name="欄12934"/>
    <tableColumn id="12948" name="欄12935"/>
    <tableColumn id="12949" name="欄12936"/>
    <tableColumn id="12950" name="欄12937"/>
    <tableColumn id="12951" name="欄12938"/>
    <tableColumn id="12952" name="欄12939"/>
    <tableColumn id="12953" name="欄12940"/>
    <tableColumn id="12954" name="欄12941"/>
    <tableColumn id="12955" name="欄12942"/>
    <tableColumn id="12956" name="欄12943"/>
    <tableColumn id="12957" name="欄12944"/>
    <tableColumn id="12958" name="欄12945"/>
    <tableColumn id="12959" name="欄12946"/>
    <tableColumn id="12960" name="欄12947"/>
    <tableColumn id="12961" name="欄12948"/>
    <tableColumn id="12962" name="欄12949"/>
    <tableColumn id="12963" name="欄12950"/>
    <tableColumn id="12964" name="欄12951"/>
    <tableColumn id="12965" name="欄12952"/>
    <tableColumn id="12966" name="欄12953"/>
    <tableColumn id="12967" name="欄12954"/>
    <tableColumn id="12968" name="欄12955"/>
    <tableColumn id="12969" name="欄12956"/>
    <tableColumn id="12970" name="欄12957"/>
    <tableColumn id="12971" name="欄12958"/>
    <tableColumn id="12972" name="欄12959"/>
    <tableColumn id="12973" name="欄12960"/>
    <tableColumn id="12974" name="欄12961"/>
    <tableColumn id="12975" name="欄12962"/>
    <tableColumn id="12976" name="欄12963"/>
    <tableColumn id="12977" name="欄12964"/>
    <tableColumn id="12978" name="欄12965"/>
    <tableColumn id="12979" name="欄12966"/>
    <tableColumn id="12980" name="欄12967"/>
    <tableColumn id="12981" name="欄12968"/>
    <tableColumn id="12982" name="欄12969"/>
    <tableColumn id="12983" name="欄12970"/>
    <tableColumn id="12984" name="欄12971"/>
    <tableColumn id="12985" name="欄12972"/>
    <tableColumn id="12986" name="欄12973"/>
    <tableColumn id="12987" name="欄12974"/>
    <tableColumn id="12988" name="欄12975"/>
    <tableColumn id="12989" name="欄12976"/>
    <tableColumn id="12990" name="欄12977"/>
    <tableColumn id="12991" name="欄12978"/>
    <tableColumn id="12992" name="欄12979"/>
    <tableColumn id="12993" name="欄12980"/>
    <tableColumn id="12994" name="欄12981"/>
    <tableColumn id="12995" name="欄12982"/>
    <tableColumn id="12996" name="欄12983"/>
    <tableColumn id="12997" name="欄12984"/>
    <tableColumn id="12998" name="欄12985"/>
    <tableColumn id="12999" name="欄12986"/>
    <tableColumn id="13000" name="欄12987"/>
    <tableColumn id="13001" name="欄12988"/>
    <tableColumn id="13002" name="欄12989"/>
    <tableColumn id="13003" name="欄12990"/>
    <tableColumn id="13004" name="欄12991"/>
    <tableColumn id="13005" name="欄12992"/>
    <tableColumn id="13006" name="欄12993"/>
    <tableColumn id="13007" name="欄12994"/>
    <tableColumn id="13008" name="欄12995"/>
    <tableColumn id="13009" name="欄12996"/>
    <tableColumn id="13010" name="欄12997"/>
    <tableColumn id="13011" name="欄12998"/>
    <tableColumn id="13012" name="欄12999"/>
    <tableColumn id="13013" name="欄13000"/>
    <tableColumn id="13014" name="欄13001"/>
    <tableColumn id="13015" name="欄13002"/>
    <tableColumn id="13016" name="欄13003"/>
    <tableColumn id="13017" name="欄13004"/>
    <tableColumn id="13018" name="欄13005"/>
    <tableColumn id="13019" name="欄13006"/>
    <tableColumn id="13020" name="欄13007"/>
    <tableColumn id="13021" name="欄13008"/>
    <tableColumn id="13022" name="欄13009"/>
    <tableColumn id="13023" name="欄13010"/>
    <tableColumn id="13024" name="欄13011"/>
    <tableColumn id="13025" name="欄13012"/>
    <tableColumn id="13026" name="欄13013"/>
    <tableColumn id="13027" name="欄13014"/>
    <tableColumn id="13028" name="欄13015"/>
    <tableColumn id="13029" name="欄13016"/>
    <tableColumn id="13030" name="欄13017"/>
    <tableColumn id="13031" name="欄13018"/>
    <tableColumn id="13032" name="欄13019"/>
    <tableColumn id="13033" name="欄13020"/>
    <tableColumn id="13034" name="欄13021"/>
    <tableColumn id="13035" name="欄13022"/>
    <tableColumn id="13036" name="欄13023"/>
    <tableColumn id="13037" name="欄13024"/>
    <tableColumn id="13038" name="欄13025"/>
    <tableColumn id="13039" name="欄13026"/>
    <tableColumn id="13040" name="欄13027"/>
    <tableColumn id="13041" name="欄13028"/>
    <tableColumn id="13042" name="欄13029"/>
    <tableColumn id="13043" name="欄13030"/>
    <tableColumn id="13044" name="欄13031"/>
    <tableColumn id="13045" name="欄13032"/>
    <tableColumn id="13046" name="欄13033"/>
    <tableColumn id="13047" name="欄13034"/>
    <tableColumn id="13048" name="欄13035"/>
    <tableColumn id="13049" name="欄13036"/>
    <tableColumn id="13050" name="欄13037"/>
    <tableColumn id="13051" name="欄13038"/>
    <tableColumn id="13052" name="欄13039"/>
    <tableColumn id="13053" name="欄13040"/>
    <tableColumn id="13054" name="欄13041"/>
    <tableColumn id="13055" name="欄13042"/>
    <tableColumn id="13056" name="欄13043"/>
    <tableColumn id="13057" name="欄13044"/>
    <tableColumn id="13058" name="欄13045"/>
    <tableColumn id="13059" name="欄13046"/>
    <tableColumn id="13060" name="欄13047"/>
    <tableColumn id="13061" name="欄13048"/>
    <tableColumn id="13062" name="欄13049"/>
    <tableColumn id="13063" name="欄13050"/>
    <tableColumn id="13064" name="欄13051"/>
    <tableColumn id="13065" name="欄13052"/>
    <tableColumn id="13066" name="欄13053"/>
    <tableColumn id="13067" name="欄13054"/>
    <tableColumn id="13068" name="欄13055"/>
    <tableColumn id="13069" name="欄13056"/>
    <tableColumn id="13070" name="欄13057"/>
    <tableColumn id="13071" name="欄13058"/>
    <tableColumn id="13072" name="欄13059"/>
    <tableColumn id="13073" name="欄13060"/>
    <tableColumn id="13074" name="欄13061"/>
    <tableColumn id="13075" name="欄13062"/>
    <tableColumn id="13076" name="欄13063"/>
    <tableColumn id="13077" name="欄13064"/>
    <tableColumn id="13078" name="欄13065"/>
    <tableColumn id="13079" name="欄13066"/>
    <tableColumn id="13080" name="欄13067"/>
    <tableColumn id="13081" name="欄13068"/>
    <tableColumn id="13082" name="欄13069"/>
    <tableColumn id="13083" name="欄13070"/>
    <tableColumn id="13084" name="欄13071"/>
    <tableColumn id="13085" name="欄13072"/>
    <tableColumn id="13086" name="欄13073"/>
    <tableColumn id="13087" name="欄13074"/>
    <tableColumn id="13088" name="欄13075"/>
    <tableColumn id="13089" name="欄13076"/>
    <tableColumn id="13090" name="欄13077"/>
    <tableColumn id="13091" name="欄13078"/>
    <tableColumn id="13092" name="欄13079"/>
    <tableColumn id="13093" name="欄13080"/>
    <tableColumn id="13094" name="欄13081"/>
    <tableColumn id="13095" name="欄13082"/>
    <tableColumn id="13096" name="欄13083"/>
    <tableColumn id="13097" name="欄13084"/>
    <tableColumn id="13098" name="欄13085"/>
    <tableColumn id="13099" name="欄13086"/>
    <tableColumn id="13100" name="欄13087"/>
    <tableColumn id="13101" name="欄13088"/>
    <tableColumn id="13102" name="欄13089"/>
    <tableColumn id="13103" name="欄13090"/>
    <tableColumn id="13104" name="欄13091"/>
    <tableColumn id="13105" name="欄13092"/>
    <tableColumn id="13106" name="欄13093"/>
    <tableColumn id="13107" name="欄13094"/>
    <tableColumn id="13108" name="欄13095"/>
    <tableColumn id="13109" name="欄13096"/>
    <tableColumn id="13110" name="欄13097"/>
    <tableColumn id="13111" name="欄13098"/>
    <tableColumn id="13112" name="欄13099"/>
    <tableColumn id="13113" name="欄13100"/>
    <tableColumn id="13114" name="欄13101"/>
    <tableColumn id="13115" name="欄13102"/>
    <tableColumn id="13116" name="欄13103"/>
    <tableColumn id="13117" name="欄13104"/>
    <tableColumn id="13118" name="欄13105"/>
    <tableColumn id="13119" name="欄13106"/>
    <tableColumn id="13120" name="欄13107"/>
    <tableColumn id="13121" name="欄13108"/>
    <tableColumn id="13122" name="欄13109"/>
    <tableColumn id="13123" name="欄13110"/>
    <tableColumn id="13124" name="欄13111"/>
    <tableColumn id="13125" name="欄13112"/>
    <tableColumn id="13126" name="欄13113"/>
    <tableColumn id="13127" name="欄13114"/>
    <tableColumn id="13128" name="欄13115"/>
    <tableColumn id="13129" name="欄13116"/>
    <tableColumn id="13130" name="欄13117"/>
    <tableColumn id="13131" name="欄13118"/>
    <tableColumn id="13132" name="欄13119"/>
    <tableColumn id="13133" name="欄13120"/>
    <tableColumn id="13134" name="欄13121"/>
    <tableColumn id="13135" name="欄13122"/>
    <tableColumn id="13136" name="欄13123"/>
    <tableColumn id="13137" name="欄13124"/>
    <tableColumn id="13138" name="欄13125"/>
    <tableColumn id="13139" name="欄13126"/>
    <tableColumn id="13140" name="欄13127"/>
    <tableColumn id="13141" name="欄13128"/>
    <tableColumn id="13142" name="欄13129"/>
    <tableColumn id="13143" name="欄13130"/>
    <tableColumn id="13144" name="欄13131"/>
    <tableColumn id="13145" name="欄13132"/>
    <tableColumn id="13146" name="欄13133"/>
    <tableColumn id="13147" name="欄13134"/>
    <tableColumn id="13148" name="欄13135"/>
    <tableColumn id="13149" name="欄13136"/>
    <tableColumn id="13150" name="欄13137"/>
    <tableColumn id="13151" name="欄13138"/>
    <tableColumn id="13152" name="欄13139"/>
    <tableColumn id="13153" name="欄13140"/>
    <tableColumn id="13154" name="欄13141"/>
    <tableColumn id="13155" name="欄13142"/>
    <tableColumn id="13156" name="欄13143"/>
    <tableColumn id="13157" name="欄13144"/>
    <tableColumn id="13158" name="欄13145"/>
    <tableColumn id="13159" name="欄13146"/>
    <tableColumn id="13160" name="欄13147"/>
    <tableColumn id="13161" name="欄13148"/>
    <tableColumn id="13162" name="欄13149"/>
    <tableColumn id="13163" name="欄13150"/>
    <tableColumn id="13164" name="欄13151"/>
    <tableColumn id="13165" name="欄13152"/>
    <tableColumn id="13166" name="欄13153"/>
    <tableColumn id="13167" name="欄13154"/>
    <tableColumn id="13168" name="欄13155"/>
    <tableColumn id="13169" name="欄13156"/>
    <tableColumn id="13170" name="欄13157"/>
    <tableColumn id="13171" name="欄13158"/>
    <tableColumn id="13172" name="欄13159"/>
    <tableColumn id="13173" name="欄13160"/>
    <tableColumn id="13174" name="欄13161"/>
    <tableColumn id="13175" name="欄13162"/>
    <tableColumn id="13176" name="欄13163"/>
    <tableColumn id="13177" name="欄13164"/>
    <tableColumn id="13178" name="欄13165"/>
    <tableColumn id="13179" name="欄13166"/>
    <tableColumn id="13180" name="欄13167"/>
    <tableColumn id="13181" name="欄13168"/>
    <tableColumn id="13182" name="欄13169"/>
    <tableColumn id="13183" name="欄13170"/>
    <tableColumn id="13184" name="欄13171"/>
    <tableColumn id="13185" name="欄13172"/>
    <tableColumn id="13186" name="欄13173"/>
    <tableColumn id="13187" name="欄13174"/>
    <tableColumn id="13188" name="欄13175"/>
    <tableColumn id="13189" name="欄13176"/>
    <tableColumn id="13190" name="欄13177"/>
    <tableColumn id="13191" name="欄13178"/>
    <tableColumn id="13192" name="欄13179"/>
    <tableColumn id="13193" name="欄13180"/>
    <tableColumn id="13194" name="欄13181"/>
    <tableColumn id="13195" name="欄13182"/>
    <tableColumn id="13196" name="欄13183"/>
    <tableColumn id="13197" name="欄13184"/>
    <tableColumn id="13198" name="欄13185"/>
    <tableColumn id="13199" name="欄13186"/>
    <tableColumn id="13200" name="欄13187"/>
    <tableColumn id="13201" name="欄13188"/>
    <tableColumn id="13202" name="欄13189"/>
    <tableColumn id="13203" name="欄13190"/>
    <tableColumn id="13204" name="欄13191"/>
    <tableColumn id="13205" name="欄13192"/>
    <tableColumn id="13206" name="欄13193"/>
    <tableColumn id="13207" name="欄13194"/>
    <tableColumn id="13208" name="欄13195"/>
    <tableColumn id="13209" name="欄13196"/>
    <tableColumn id="13210" name="欄13197"/>
    <tableColumn id="13211" name="欄13198"/>
    <tableColumn id="13212" name="欄13199"/>
    <tableColumn id="13213" name="欄13200"/>
    <tableColumn id="13214" name="欄13201"/>
    <tableColumn id="13215" name="欄13202"/>
    <tableColumn id="13216" name="欄13203"/>
    <tableColumn id="13217" name="欄13204"/>
    <tableColumn id="13218" name="欄13205"/>
    <tableColumn id="13219" name="欄13206"/>
    <tableColumn id="13220" name="欄13207"/>
    <tableColumn id="13221" name="欄13208"/>
    <tableColumn id="13222" name="欄13209"/>
    <tableColumn id="13223" name="欄13210"/>
    <tableColumn id="13224" name="欄13211"/>
    <tableColumn id="13225" name="欄13212"/>
    <tableColumn id="13226" name="欄13213"/>
    <tableColumn id="13227" name="欄13214"/>
    <tableColumn id="13228" name="欄13215"/>
    <tableColumn id="13229" name="欄13216"/>
    <tableColumn id="13230" name="欄13217"/>
    <tableColumn id="13231" name="欄13218"/>
    <tableColumn id="13232" name="欄13219"/>
    <tableColumn id="13233" name="欄13220"/>
    <tableColumn id="13234" name="欄13221"/>
    <tableColumn id="13235" name="欄13222"/>
    <tableColumn id="13236" name="欄13223"/>
    <tableColumn id="13237" name="欄13224"/>
    <tableColumn id="13238" name="欄13225"/>
    <tableColumn id="13239" name="欄13226"/>
    <tableColumn id="13240" name="欄13227"/>
    <tableColumn id="13241" name="欄13228"/>
    <tableColumn id="13242" name="欄13229"/>
    <tableColumn id="13243" name="欄13230"/>
    <tableColumn id="13244" name="欄13231"/>
    <tableColumn id="13245" name="欄13232"/>
    <tableColumn id="13246" name="欄13233"/>
    <tableColumn id="13247" name="欄13234"/>
    <tableColumn id="13248" name="欄13235"/>
    <tableColumn id="13249" name="欄13236"/>
    <tableColumn id="13250" name="欄13237"/>
    <tableColumn id="13251" name="欄13238"/>
    <tableColumn id="13252" name="欄13239"/>
    <tableColumn id="13253" name="欄13240"/>
    <tableColumn id="13254" name="欄13241"/>
    <tableColumn id="13255" name="欄13242"/>
    <tableColumn id="13256" name="欄13243"/>
    <tableColumn id="13257" name="欄13244"/>
    <tableColumn id="13258" name="欄13245"/>
    <tableColumn id="13259" name="欄13246"/>
    <tableColumn id="13260" name="欄13247"/>
    <tableColumn id="13261" name="欄13248"/>
    <tableColumn id="13262" name="欄13249"/>
    <tableColumn id="13263" name="欄13250"/>
    <tableColumn id="13264" name="欄13251"/>
    <tableColumn id="13265" name="欄13252"/>
    <tableColumn id="13266" name="欄13253"/>
    <tableColumn id="13267" name="欄13254"/>
    <tableColumn id="13268" name="欄13255"/>
    <tableColumn id="13269" name="欄13256"/>
    <tableColumn id="13270" name="欄13257"/>
    <tableColumn id="13271" name="欄13258"/>
    <tableColumn id="13272" name="欄13259"/>
    <tableColumn id="13273" name="欄13260"/>
    <tableColumn id="13274" name="欄13261"/>
    <tableColumn id="13275" name="欄13262"/>
    <tableColumn id="13276" name="欄13263"/>
    <tableColumn id="13277" name="欄13264"/>
    <tableColumn id="13278" name="欄13265"/>
    <tableColumn id="13279" name="欄13266"/>
    <tableColumn id="13280" name="欄13267"/>
    <tableColumn id="13281" name="欄13268"/>
    <tableColumn id="13282" name="欄13269"/>
    <tableColumn id="13283" name="欄13270"/>
    <tableColumn id="13284" name="欄13271"/>
    <tableColumn id="13285" name="欄13272"/>
    <tableColumn id="13286" name="欄13273"/>
    <tableColumn id="13287" name="欄13274"/>
    <tableColumn id="13288" name="欄13275"/>
    <tableColumn id="13289" name="欄13276"/>
    <tableColumn id="13290" name="欄13277"/>
    <tableColumn id="13291" name="欄13278"/>
    <tableColumn id="13292" name="欄13279"/>
    <tableColumn id="13293" name="欄13280"/>
    <tableColumn id="13294" name="欄13281"/>
    <tableColumn id="13295" name="欄13282"/>
    <tableColumn id="13296" name="欄13283"/>
    <tableColumn id="13297" name="欄13284"/>
    <tableColumn id="13298" name="欄13285"/>
    <tableColumn id="13299" name="欄13286"/>
    <tableColumn id="13300" name="欄13287"/>
    <tableColumn id="13301" name="欄13288"/>
    <tableColumn id="13302" name="欄13289"/>
    <tableColumn id="13303" name="欄13290"/>
    <tableColumn id="13304" name="欄13291"/>
    <tableColumn id="13305" name="欄13292"/>
    <tableColumn id="13306" name="欄13293"/>
    <tableColumn id="13307" name="欄13294"/>
    <tableColumn id="13308" name="欄13295"/>
    <tableColumn id="13309" name="欄13296"/>
    <tableColumn id="13310" name="欄13297"/>
    <tableColumn id="13311" name="欄13298"/>
    <tableColumn id="13312" name="欄13299"/>
    <tableColumn id="13313" name="欄13300"/>
    <tableColumn id="13314" name="欄13301"/>
    <tableColumn id="13315" name="欄13302"/>
    <tableColumn id="13316" name="欄13303"/>
    <tableColumn id="13317" name="欄13304"/>
    <tableColumn id="13318" name="欄13305"/>
    <tableColumn id="13319" name="欄13306"/>
    <tableColumn id="13320" name="欄13307"/>
    <tableColumn id="13321" name="欄13308"/>
    <tableColumn id="13322" name="欄13309"/>
    <tableColumn id="13323" name="欄13310"/>
    <tableColumn id="13324" name="欄13311"/>
    <tableColumn id="13325" name="欄13312"/>
    <tableColumn id="13326" name="欄13313"/>
    <tableColumn id="13327" name="欄13314"/>
    <tableColumn id="13328" name="欄13315"/>
    <tableColumn id="13329" name="欄13316"/>
    <tableColumn id="13330" name="欄13317"/>
    <tableColumn id="13331" name="欄13318"/>
    <tableColumn id="13332" name="欄13319"/>
    <tableColumn id="13333" name="欄13320"/>
    <tableColumn id="13334" name="欄13321"/>
    <tableColumn id="13335" name="欄13322"/>
    <tableColumn id="13336" name="欄13323"/>
    <tableColumn id="13337" name="欄13324"/>
    <tableColumn id="13338" name="欄13325"/>
    <tableColumn id="13339" name="欄13326"/>
    <tableColumn id="13340" name="欄13327"/>
    <tableColumn id="13341" name="欄13328"/>
    <tableColumn id="13342" name="欄13329"/>
    <tableColumn id="13343" name="欄13330"/>
    <tableColumn id="13344" name="欄13331"/>
    <tableColumn id="13345" name="欄13332"/>
    <tableColumn id="13346" name="欄13333"/>
    <tableColumn id="13347" name="欄13334"/>
    <tableColumn id="13348" name="欄13335"/>
    <tableColumn id="13349" name="欄13336"/>
    <tableColumn id="13350" name="欄13337"/>
    <tableColumn id="13351" name="欄13338"/>
    <tableColumn id="13352" name="欄13339"/>
    <tableColumn id="13353" name="欄13340"/>
    <tableColumn id="13354" name="欄13341"/>
    <tableColumn id="13355" name="欄13342"/>
    <tableColumn id="13356" name="欄13343"/>
    <tableColumn id="13357" name="欄13344"/>
    <tableColumn id="13358" name="欄13345"/>
    <tableColumn id="13359" name="欄13346"/>
    <tableColumn id="13360" name="欄13347"/>
    <tableColumn id="13361" name="欄13348"/>
    <tableColumn id="13362" name="欄13349"/>
    <tableColumn id="13363" name="欄13350"/>
    <tableColumn id="13364" name="欄13351"/>
    <tableColumn id="13365" name="欄13352"/>
    <tableColumn id="13366" name="欄13353"/>
    <tableColumn id="13367" name="欄13354"/>
    <tableColumn id="13368" name="欄13355"/>
    <tableColumn id="13369" name="欄13356"/>
    <tableColumn id="13370" name="欄13357"/>
    <tableColumn id="13371" name="欄13358"/>
    <tableColumn id="13372" name="欄13359"/>
    <tableColumn id="13373" name="欄13360"/>
    <tableColumn id="13374" name="欄13361"/>
    <tableColumn id="13375" name="欄13362"/>
    <tableColumn id="13376" name="欄13363"/>
    <tableColumn id="13377" name="欄13364"/>
    <tableColumn id="13378" name="欄13365"/>
    <tableColumn id="13379" name="欄13366"/>
    <tableColumn id="13380" name="欄13367"/>
    <tableColumn id="13381" name="欄13368"/>
    <tableColumn id="13382" name="欄13369"/>
    <tableColumn id="13383" name="欄13370"/>
    <tableColumn id="13384" name="欄13371"/>
    <tableColumn id="13385" name="欄13372"/>
    <tableColumn id="13386" name="欄13373"/>
    <tableColumn id="13387" name="欄13374"/>
    <tableColumn id="13388" name="欄13375"/>
    <tableColumn id="13389" name="欄13376"/>
    <tableColumn id="13390" name="欄13377"/>
    <tableColumn id="13391" name="欄13378"/>
    <tableColumn id="13392" name="欄13379"/>
    <tableColumn id="13393" name="欄13380"/>
    <tableColumn id="13394" name="欄13381"/>
    <tableColumn id="13395" name="欄13382"/>
    <tableColumn id="13396" name="欄13383"/>
    <tableColumn id="13397" name="欄13384"/>
    <tableColumn id="13398" name="欄13385"/>
    <tableColumn id="13399" name="欄13386"/>
    <tableColumn id="13400" name="欄13387"/>
    <tableColumn id="13401" name="欄13388"/>
    <tableColumn id="13402" name="欄13389"/>
    <tableColumn id="13403" name="欄13390"/>
    <tableColumn id="13404" name="欄13391"/>
    <tableColumn id="13405" name="欄13392"/>
    <tableColumn id="13406" name="欄13393"/>
    <tableColumn id="13407" name="欄13394"/>
    <tableColumn id="13408" name="欄13395"/>
    <tableColumn id="13409" name="欄13396"/>
    <tableColumn id="13410" name="欄13397"/>
    <tableColumn id="13411" name="欄13398"/>
    <tableColumn id="13412" name="欄13399"/>
    <tableColumn id="13413" name="欄13400"/>
    <tableColumn id="13414" name="欄13401"/>
    <tableColumn id="13415" name="欄13402"/>
    <tableColumn id="13416" name="欄13403"/>
    <tableColumn id="13417" name="欄13404"/>
    <tableColumn id="13418" name="欄13405"/>
    <tableColumn id="13419" name="欄13406"/>
    <tableColumn id="13420" name="欄13407"/>
    <tableColumn id="13421" name="欄13408"/>
    <tableColumn id="13422" name="欄13409"/>
    <tableColumn id="13423" name="欄13410"/>
    <tableColumn id="13424" name="欄13411"/>
    <tableColumn id="13425" name="欄13412"/>
    <tableColumn id="13426" name="欄13413"/>
    <tableColumn id="13427" name="欄13414"/>
    <tableColumn id="13428" name="欄13415"/>
    <tableColumn id="13429" name="欄13416"/>
    <tableColumn id="13430" name="欄13417"/>
    <tableColumn id="13431" name="欄13418"/>
    <tableColumn id="13432" name="欄13419"/>
    <tableColumn id="13433" name="欄13420"/>
    <tableColumn id="13434" name="欄13421"/>
    <tableColumn id="13435" name="欄13422"/>
    <tableColumn id="13436" name="欄13423"/>
    <tableColumn id="13437" name="欄13424"/>
    <tableColumn id="13438" name="欄13425"/>
    <tableColumn id="13439" name="欄13426"/>
    <tableColumn id="13440" name="欄13427"/>
    <tableColumn id="13441" name="欄13428"/>
    <tableColumn id="13442" name="欄13429"/>
    <tableColumn id="13443" name="欄13430"/>
    <tableColumn id="13444" name="欄13431"/>
    <tableColumn id="13445" name="欄13432"/>
    <tableColumn id="13446" name="欄13433"/>
    <tableColumn id="13447" name="欄13434"/>
    <tableColumn id="13448" name="欄13435"/>
    <tableColumn id="13449" name="欄13436"/>
    <tableColumn id="13450" name="欄13437"/>
    <tableColumn id="13451" name="欄13438"/>
    <tableColumn id="13452" name="欄13439"/>
    <tableColumn id="13453" name="欄13440"/>
    <tableColumn id="13454" name="欄13441"/>
    <tableColumn id="13455" name="欄13442"/>
    <tableColumn id="13456" name="欄13443"/>
    <tableColumn id="13457" name="欄13444"/>
    <tableColumn id="13458" name="欄13445"/>
    <tableColumn id="13459" name="欄13446"/>
    <tableColumn id="13460" name="欄13447"/>
    <tableColumn id="13461" name="欄13448"/>
    <tableColumn id="13462" name="欄13449"/>
    <tableColumn id="13463" name="欄13450"/>
    <tableColumn id="13464" name="欄13451"/>
    <tableColumn id="13465" name="欄13452"/>
    <tableColumn id="13466" name="欄13453"/>
    <tableColumn id="13467" name="欄13454"/>
    <tableColumn id="13468" name="欄13455"/>
    <tableColumn id="13469" name="欄13456"/>
    <tableColumn id="13470" name="欄13457"/>
    <tableColumn id="13471" name="欄13458"/>
    <tableColumn id="13472" name="欄13459"/>
    <tableColumn id="13473" name="欄13460"/>
    <tableColumn id="13474" name="欄13461"/>
    <tableColumn id="13475" name="欄13462"/>
    <tableColumn id="13476" name="欄13463"/>
    <tableColumn id="13477" name="欄13464"/>
    <tableColumn id="13478" name="欄13465"/>
    <tableColumn id="13479" name="欄13466"/>
    <tableColumn id="13480" name="欄13467"/>
    <tableColumn id="13481" name="欄13468"/>
    <tableColumn id="13482" name="欄13469"/>
    <tableColumn id="13483" name="欄13470"/>
    <tableColumn id="13484" name="欄13471"/>
    <tableColumn id="13485" name="欄13472"/>
    <tableColumn id="13486" name="欄13473"/>
    <tableColumn id="13487" name="欄13474"/>
    <tableColumn id="13488" name="欄13475"/>
    <tableColumn id="13489" name="欄13476"/>
    <tableColumn id="13490" name="欄13477"/>
    <tableColumn id="13491" name="欄13478"/>
    <tableColumn id="13492" name="欄13479"/>
    <tableColumn id="13493" name="欄13480"/>
    <tableColumn id="13494" name="欄13481"/>
    <tableColumn id="13495" name="欄13482"/>
    <tableColumn id="13496" name="欄13483"/>
    <tableColumn id="13497" name="欄13484"/>
    <tableColumn id="13498" name="欄13485"/>
    <tableColumn id="13499" name="欄13486"/>
    <tableColumn id="13500" name="欄13487"/>
    <tableColumn id="13501" name="欄13488"/>
    <tableColumn id="13502" name="欄13489"/>
    <tableColumn id="13503" name="欄13490"/>
    <tableColumn id="13504" name="欄13491"/>
    <tableColumn id="13505" name="欄13492"/>
    <tableColumn id="13506" name="欄13493"/>
    <tableColumn id="13507" name="欄13494"/>
    <tableColumn id="13508" name="欄13495"/>
    <tableColumn id="13509" name="欄13496"/>
    <tableColumn id="13510" name="欄13497"/>
    <tableColumn id="13511" name="欄13498"/>
    <tableColumn id="13512" name="欄13499"/>
    <tableColumn id="13513" name="欄13500"/>
    <tableColumn id="13514" name="欄13501"/>
    <tableColumn id="13515" name="欄13502"/>
    <tableColumn id="13516" name="欄13503"/>
    <tableColumn id="13517" name="欄13504"/>
    <tableColumn id="13518" name="欄13505"/>
    <tableColumn id="13519" name="欄13506"/>
    <tableColumn id="13520" name="欄13507"/>
    <tableColumn id="13521" name="欄13508"/>
    <tableColumn id="13522" name="欄13509"/>
    <tableColumn id="13523" name="欄13510"/>
    <tableColumn id="13524" name="欄13511"/>
    <tableColumn id="13525" name="欄13512"/>
    <tableColumn id="13526" name="欄13513"/>
    <tableColumn id="13527" name="欄13514"/>
    <tableColumn id="13528" name="欄13515"/>
    <tableColumn id="13529" name="欄13516"/>
    <tableColumn id="13530" name="欄13517"/>
    <tableColumn id="13531" name="欄13518"/>
    <tableColumn id="13532" name="欄13519"/>
    <tableColumn id="13533" name="欄13520"/>
    <tableColumn id="13534" name="欄13521"/>
    <tableColumn id="13535" name="欄13522"/>
    <tableColumn id="13536" name="欄13523"/>
    <tableColumn id="13537" name="欄13524"/>
    <tableColumn id="13538" name="欄13525"/>
    <tableColumn id="13539" name="欄13526"/>
    <tableColumn id="13540" name="欄13527"/>
    <tableColumn id="13541" name="欄13528"/>
    <tableColumn id="13542" name="欄13529"/>
    <tableColumn id="13543" name="欄13530"/>
    <tableColumn id="13544" name="欄13531"/>
    <tableColumn id="13545" name="欄13532"/>
    <tableColumn id="13546" name="欄13533"/>
    <tableColumn id="13547" name="欄13534"/>
    <tableColumn id="13548" name="欄13535"/>
    <tableColumn id="13549" name="欄13536"/>
    <tableColumn id="13550" name="欄13537"/>
    <tableColumn id="13551" name="欄13538"/>
    <tableColumn id="13552" name="欄13539"/>
    <tableColumn id="13553" name="欄13540"/>
    <tableColumn id="13554" name="欄13541"/>
    <tableColumn id="13555" name="欄13542"/>
    <tableColumn id="13556" name="欄13543"/>
    <tableColumn id="13557" name="欄13544"/>
    <tableColumn id="13558" name="欄13545"/>
    <tableColumn id="13559" name="欄13546"/>
    <tableColumn id="13560" name="欄13547"/>
    <tableColumn id="13561" name="欄13548"/>
    <tableColumn id="13562" name="欄13549"/>
    <tableColumn id="13563" name="欄13550"/>
    <tableColumn id="13564" name="欄13551"/>
    <tableColumn id="13565" name="欄13552"/>
    <tableColumn id="13566" name="欄13553"/>
    <tableColumn id="13567" name="欄13554"/>
    <tableColumn id="13568" name="欄13555"/>
    <tableColumn id="13569" name="欄13556"/>
    <tableColumn id="13570" name="欄13557"/>
    <tableColumn id="13571" name="欄13558"/>
    <tableColumn id="13572" name="欄13559"/>
    <tableColumn id="13573" name="欄13560"/>
    <tableColumn id="13574" name="欄13561"/>
    <tableColumn id="13575" name="欄13562"/>
    <tableColumn id="13576" name="欄13563"/>
    <tableColumn id="13577" name="欄13564"/>
    <tableColumn id="13578" name="欄13565"/>
    <tableColumn id="13579" name="欄13566"/>
    <tableColumn id="13580" name="欄13567"/>
    <tableColumn id="13581" name="欄13568"/>
    <tableColumn id="13582" name="欄13569"/>
    <tableColumn id="13583" name="欄13570"/>
    <tableColumn id="13584" name="欄13571"/>
    <tableColumn id="13585" name="欄13572"/>
    <tableColumn id="13586" name="欄13573"/>
    <tableColumn id="13587" name="欄13574"/>
    <tableColumn id="13588" name="欄13575"/>
    <tableColumn id="13589" name="欄13576"/>
    <tableColumn id="13590" name="欄13577"/>
    <tableColumn id="13591" name="欄13578"/>
    <tableColumn id="13592" name="欄13579"/>
    <tableColumn id="13593" name="欄13580"/>
    <tableColumn id="13594" name="欄13581"/>
    <tableColumn id="13595" name="欄13582"/>
    <tableColumn id="13596" name="欄13583"/>
    <tableColumn id="13597" name="欄13584"/>
    <tableColumn id="13598" name="欄13585"/>
    <tableColumn id="13599" name="欄13586"/>
    <tableColumn id="13600" name="欄13587"/>
    <tableColumn id="13601" name="欄13588"/>
    <tableColumn id="13602" name="欄13589"/>
    <tableColumn id="13603" name="欄13590"/>
    <tableColumn id="13604" name="欄13591"/>
    <tableColumn id="13605" name="欄13592"/>
    <tableColumn id="13606" name="欄13593"/>
    <tableColumn id="13607" name="欄13594"/>
    <tableColumn id="13608" name="欄13595"/>
    <tableColumn id="13609" name="欄13596"/>
    <tableColumn id="13610" name="欄13597"/>
    <tableColumn id="13611" name="欄13598"/>
    <tableColumn id="13612" name="欄13599"/>
    <tableColumn id="13613" name="欄13600"/>
    <tableColumn id="13614" name="欄13601"/>
    <tableColumn id="13615" name="欄13602"/>
    <tableColumn id="13616" name="欄13603"/>
    <tableColumn id="13617" name="欄13604"/>
    <tableColumn id="13618" name="欄13605"/>
    <tableColumn id="13619" name="欄13606"/>
    <tableColumn id="13620" name="欄13607"/>
    <tableColumn id="13621" name="欄13608"/>
    <tableColumn id="13622" name="欄13609"/>
    <tableColumn id="13623" name="欄13610"/>
    <tableColumn id="13624" name="欄13611"/>
    <tableColumn id="13625" name="欄13612"/>
    <tableColumn id="13626" name="欄13613"/>
    <tableColumn id="13627" name="欄13614"/>
    <tableColumn id="13628" name="欄13615"/>
    <tableColumn id="13629" name="欄13616"/>
    <tableColumn id="13630" name="欄13617"/>
    <tableColumn id="13631" name="欄13618"/>
    <tableColumn id="13632" name="欄13619"/>
    <tableColumn id="13633" name="欄13620"/>
    <tableColumn id="13634" name="欄13621"/>
    <tableColumn id="13635" name="欄13622"/>
    <tableColumn id="13636" name="欄13623"/>
    <tableColumn id="13637" name="欄13624"/>
    <tableColumn id="13638" name="欄13625"/>
    <tableColumn id="13639" name="欄13626"/>
    <tableColumn id="13640" name="欄13627"/>
    <tableColumn id="13641" name="欄13628"/>
    <tableColumn id="13642" name="欄13629"/>
    <tableColumn id="13643" name="欄13630"/>
    <tableColumn id="13644" name="欄13631"/>
    <tableColumn id="13645" name="欄13632"/>
    <tableColumn id="13646" name="欄13633"/>
    <tableColumn id="13647" name="欄13634"/>
    <tableColumn id="13648" name="欄13635"/>
    <tableColumn id="13649" name="欄13636"/>
    <tableColumn id="13650" name="欄13637"/>
    <tableColumn id="13651" name="欄13638"/>
    <tableColumn id="13652" name="欄13639"/>
    <tableColumn id="13653" name="欄13640"/>
    <tableColumn id="13654" name="欄13641"/>
    <tableColumn id="13655" name="欄13642"/>
    <tableColumn id="13656" name="欄13643"/>
    <tableColumn id="13657" name="欄13644"/>
    <tableColumn id="13658" name="欄13645"/>
    <tableColumn id="13659" name="欄13646"/>
    <tableColumn id="13660" name="欄13647"/>
    <tableColumn id="13661" name="欄13648"/>
    <tableColumn id="13662" name="欄13649"/>
    <tableColumn id="13663" name="欄13650"/>
    <tableColumn id="13664" name="欄13651"/>
    <tableColumn id="13665" name="欄13652"/>
    <tableColumn id="13666" name="欄13653"/>
    <tableColumn id="13667" name="欄13654"/>
    <tableColumn id="13668" name="欄13655"/>
    <tableColumn id="13669" name="欄13656"/>
    <tableColumn id="13670" name="欄13657"/>
    <tableColumn id="13671" name="欄13658"/>
    <tableColumn id="13672" name="欄13659"/>
    <tableColumn id="13673" name="欄13660"/>
    <tableColumn id="13674" name="欄13661"/>
    <tableColumn id="13675" name="欄13662"/>
    <tableColumn id="13676" name="欄13663"/>
    <tableColumn id="13677" name="欄13664"/>
    <tableColumn id="13678" name="欄13665"/>
    <tableColumn id="13679" name="欄13666"/>
    <tableColumn id="13680" name="欄13667"/>
    <tableColumn id="13681" name="欄13668"/>
    <tableColumn id="13682" name="欄13669"/>
    <tableColumn id="13683" name="欄13670"/>
    <tableColumn id="13684" name="欄13671"/>
    <tableColumn id="13685" name="欄13672"/>
    <tableColumn id="13686" name="欄13673"/>
    <tableColumn id="13687" name="欄13674"/>
    <tableColumn id="13688" name="欄13675"/>
    <tableColumn id="13689" name="欄13676"/>
    <tableColumn id="13690" name="欄13677"/>
    <tableColumn id="13691" name="欄13678"/>
    <tableColumn id="13692" name="欄13679"/>
    <tableColumn id="13693" name="欄13680"/>
    <tableColumn id="13694" name="欄13681"/>
    <tableColumn id="13695" name="欄13682"/>
    <tableColumn id="13696" name="欄13683"/>
    <tableColumn id="13697" name="欄13684"/>
    <tableColumn id="13698" name="欄13685"/>
    <tableColumn id="13699" name="欄13686"/>
    <tableColumn id="13700" name="欄13687"/>
    <tableColumn id="13701" name="欄13688"/>
    <tableColumn id="13702" name="欄13689"/>
    <tableColumn id="13703" name="欄13690"/>
    <tableColumn id="13704" name="欄13691"/>
    <tableColumn id="13705" name="欄13692"/>
    <tableColumn id="13706" name="欄13693"/>
    <tableColumn id="13707" name="欄13694"/>
    <tableColumn id="13708" name="欄13695"/>
    <tableColumn id="13709" name="欄13696"/>
    <tableColumn id="13710" name="欄13697"/>
    <tableColumn id="13711" name="欄13698"/>
    <tableColumn id="13712" name="欄13699"/>
    <tableColumn id="13713" name="欄13700"/>
    <tableColumn id="13714" name="欄13701"/>
    <tableColumn id="13715" name="欄13702"/>
    <tableColumn id="13716" name="欄13703"/>
    <tableColumn id="13717" name="欄13704"/>
    <tableColumn id="13718" name="欄13705"/>
    <tableColumn id="13719" name="欄13706"/>
    <tableColumn id="13720" name="欄13707"/>
    <tableColumn id="13721" name="欄13708"/>
    <tableColumn id="13722" name="欄13709"/>
    <tableColumn id="13723" name="欄13710"/>
    <tableColumn id="13724" name="欄13711"/>
    <tableColumn id="13725" name="欄13712"/>
    <tableColumn id="13726" name="欄13713"/>
    <tableColumn id="13727" name="欄13714"/>
    <tableColumn id="13728" name="欄13715"/>
    <tableColumn id="13729" name="欄13716"/>
    <tableColumn id="13730" name="欄13717"/>
    <tableColumn id="13731" name="欄13718"/>
    <tableColumn id="13732" name="欄13719"/>
    <tableColumn id="13733" name="欄13720"/>
    <tableColumn id="13734" name="欄13721"/>
    <tableColumn id="13735" name="欄13722"/>
    <tableColumn id="13736" name="欄13723"/>
    <tableColumn id="13737" name="欄13724"/>
    <tableColumn id="13738" name="欄13725"/>
    <tableColumn id="13739" name="欄13726"/>
    <tableColumn id="13740" name="欄13727"/>
    <tableColumn id="13741" name="欄13728"/>
    <tableColumn id="13742" name="欄13729"/>
    <tableColumn id="13743" name="欄13730"/>
    <tableColumn id="13744" name="欄13731"/>
    <tableColumn id="13745" name="欄13732"/>
    <tableColumn id="13746" name="欄13733"/>
    <tableColumn id="13747" name="欄13734"/>
    <tableColumn id="13748" name="欄13735"/>
    <tableColumn id="13749" name="欄13736"/>
    <tableColumn id="13750" name="欄13737"/>
    <tableColumn id="13751" name="欄13738"/>
    <tableColumn id="13752" name="欄13739"/>
    <tableColumn id="13753" name="欄13740"/>
    <tableColumn id="13754" name="欄13741"/>
    <tableColumn id="13755" name="欄13742"/>
    <tableColumn id="13756" name="欄13743"/>
    <tableColumn id="13757" name="欄13744"/>
    <tableColumn id="13758" name="欄13745"/>
    <tableColumn id="13759" name="欄13746"/>
    <tableColumn id="13760" name="欄13747"/>
    <tableColumn id="13761" name="欄13748"/>
    <tableColumn id="13762" name="欄13749"/>
    <tableColumn id="13763" name="欄13750"/>
    <tableColumn id="13764" name="欄13751"/>
    <tableColumn id="13765" name="欄13752"/>
    <tableColumn id="13766" name="欄13753"/>
    <tableColumn id="13767" name="欄13754"/>
    <tableColumn id="13768" name="欄13755"/>
    <tableColumn id="13769" name="欄13756"/>
    <tableColumn id="13770" name="欄13757"/>
    <tableColumn id="13771" name="欄13758"/>
    <tableColumn id="13772" name="欄13759"/>
    <tableColumn id="13773" name="欄13760"/>
    <tableColumn id="13774" name="欄13761"/>
    <tableColumn id="13775" name="欄13762"/>
    <tableColumn id="13776" name="欄13763"/>
    <tableColumn id="13777" name="欄13764"/>
    <tableColumn id="13778" name="欄13765"/>
    <tableColumn id="13779" name="欄13766"/>
    <tableColumn id="13780" name="欄13767"/>
    <tableColumn id="13781" name="欄13768"/>
    <tableColumn id="13782" name="欄13769"/>
    <tableColumn id="13783" name="欄13770"/>
    <tableColumn id="13784" name="欄13771"/>
    <tableColumn id="13785" name="欄13772"/>
    <tableColumn id="13786" name="欄13773"/>
    <tableColumn id="13787" name="欄13774"/>
    <tableColumn id="13788" name="欄13775"/>
    <tableColumn id="13789" name="欄13776"/>
    <tableColumn id="13790" name="欄13777"/>
    <tableColumn id="13791" name="欄13778"/>
    <tableColumn id="13792" name="欄13779"/>
    <tableColumn id="13793" name="欄13780"/>
    <tableColumn id="13794" name="欄13781"/>
    <tableColumn id="13795" name="欄13782"/>
    <tableColumn id="13796" name="欄13783"/>
    <tableColumn id="13797" name="欄13784"/>
    <tableColumn id="13798" name="欄13785"/>
    <tableColumn id="13799" name="欄13786"/>
    <tableColumn id="13800" name="欄13787"/>
    <tableColumn id="13801" name="欄13788"/>
    <tableColumn id="13802" name="欄13789"/>
    <tableColumn id="13803" name="欄13790"/>
    <tableColumn id="13804" name="欄13791"/>
    <tableColumn id="13805" name="欄13792"/>
    <tableColumn id="13806" name="欄13793"/>
    <tableColumn id="13807" name="欄13794"/>
    <tableColumn id="13808" name="欄13795"/>
    <tableColumn id="13809" name="欄13796"/>
    <tableColumn id="13810" name="欄13797"/>
    <tableColumn id="13811" name="欄13798"/>
    <tableColumn id="13812" name="欄13799"/>
    <tableColumn id="13813" name="欄13800"/>
    <tableColumn id="13814" name="欄13801"/>
    <tableColumn id="13815" name="欄13802"/>
    <tableColumn id="13816" name="欄13803"/>
    <tableColumn id="13817" name="欄13804"/>
    <tableColumn id="13818" name="欄13805"/>
    <tableColumn id="13819" name="欄13806"/>
    <tableColumn id="13820" name="欄13807"/>
    <tableColumn id="13821" name="欄13808"/>
    <tableColumn id="13822" name="欄13809"/>
    <tableColumn id="13823" name="欄13810"/>
    <tableColumn id="13824" name="欄13811"/>
    <tableColumn id="13825" name="欄13812"/>
    <tableColumn id="13826" name="欄13813"/>
    <tableColumn id="13827" name="欄13814"/>
    <tableColumn id="13828" name="欄13815"/>
    <tableColumn id="13829" name="欄13816"/>
    <tableColumn id="13830" name="欄13817"/>
    <tableColumn id="13831" name="欄13818"/>
    <tableColumn id="13832" name="欄13819"/>
    <tableColumn id="13833" name="欄13820"/>
    <tableColumn id="13834" name="欄13821"/>
    <tableColumn id="13835" name="欄13822"/>
    <tableColumn id="13836" name="欄13823"/>
    <tableColumn id="13837" name="欄13824"/>
    <tableColumn id="13838" name="欄13825"/>
    <tableColumn id="13839" name="欄13826"/>
    <tableColumn id="13840" name="欄13827"/>
    <tableColumn id="13841" name="欄13828"/>
    <tableColumn id="13842" name="欄13829"/>
    <tableColumn id="13843" name="欄13830"/>
    <tableColumn id="13844" name="欄13831"/>
    <tableColumn id="13845" name="欄13832"/>
    <tableColumn id="13846" name="欄13833"/>
    <tableColumn id="13847" name="欄13834"/>
    <tableColumn id="13848" name="欄13835"/>
    <tableColumn id="13849" name="欄13836"/>
    <tableColumn id="13850" name="欄13837"/>
    <tableColumn id="13851" name="欄13838"/>
    <tableColumn id="13852" name="欄13839"/>
    <tableColumn id="13853" name="欄13840"/>
    <tableColumn id="13854" name="欄13841"/>
    <tableColumn id="13855" name="欄13842"/>
    <tableColumn id="13856" name="欄13843"/>
    <tableColumn id="13857" name="欄13844"/>
    <tableColumn id="13858" name="欄13845"/>
    <tableColumn id="13859" name="欄13846"/>
    <tableColumn id="13860" name="欄13847"/>
    <tableColumn id="13861" name="欄13848"/>
    <tableColumn id="13862" name="欄13849"/>
    <tableColumn id="13863" name="欄13850"/>
    <tableColumn id="13864" name="欄13851"/>
    <tableColumn id="13865" name="欄13852"/>
    <tableColumn id="13866" name="欄13853"/>
    <tableColumn id="13867" name="欄13854"/>
    <tableColumn id="13868" name="欄13855"/>
    <tableColumn id="13869" name="欄13856"/>
    <tableColumn id="13870" name="欄13857"/>
    <tableColumn id="13871" name="欄13858"/>
    <tableColumn id="13872" name="欄13859"/>
    <tableColumn id="13873" name="欄13860"/>
    <tableColumn id="13874" name="欄13861"/>
    <tableColumn id="13875" name="欄13862"/>
    <tableColumn id="13876" name="欄13863"/>
    <tableColumn id="13877" name="欄13864"/>
    <tableColumn id="13878" name="欄13865"/>
    <tableColumn id="13879" name="欄13866"/>
    <tableColumn id="13880" name="欄13867"/>
    <tableColumn id="13881" name="欄13868"/>
    <tableColumn id="13882" name="欄13869"/>
    <tableColumn id="13883" name="欄13870"/>
    <tableColumn id="13884" name="欄13871"/>
    <tableColumn id="13885" name="欄13872"/>
    <tableColumn id="13886" name="欄13873"/>
    <tableColumn id="13887" name="欄13874"/>
    <tableColumn id="13888" name="欄13875"/>
    <tableColumn id="13889" name="欄13876"/>
    <tableColumn id="13890" name="欄13877"/>
    <tableColumn id="13891" name="欄13878"/>
    <tableColumn id="13892" name="欄13879"/>
    <tableColumn id="13893" name="欄13880"/>
    <tableColumn id="13894" name="欄13881"/>
    <tableColumn id="13895" name="欄13882"/>
    <tableColumn id="13896" name="欄13883"/>
    <tableColumn id="13897" name="欄13884"/>
    <tableColumn id="13898" name="欄13885"/>
    <tableColumn id="13899" name="欄13886"/>
    <tableColumn id="13900" name="欄13887"/>
    <tableColumn id="13901" name="欄13888"/>
    <tableColumn id="13902" name="欄13889"/>
    <tableColumn id="13903" name="欄13890"/>
    <tableColumn id="13904" name="欄13891"/>
    <tableColumn id="13905" name="欄13892"/>
    <tableColumn id="13906" name="欄13893"/>
    <tableColumn id="13907" name="欄13894"/>
    <tableColumn id="13908" name="欄13895"/>
    <tableColumn id="13909" name="欄13896"/>
    <tableColumn id="13910" name="欄13897"/>
    <tableColumn id="13911" name="欄13898"/>
    <tableColumn id="13912" name="欄13899"/>
    <tableColumn id="13913" name="欄13900"/>
    <tableColumn id="13914" name="欄13901"/>
    <tableColumn id="13915" name="欄13902"/>
    <tableColumn id="13916" name="欄13903"/>
    <tableColumn id="13917" name="欄13904"/>
    <tableColumn id="13918" name="欄13905"/>
    <tableColumn id="13919" name="欄13906"/>
    <tableColumn id="13920" name="欄13907"/>
    <tableColumn id="13921" name="欄13908"/>
    <tableColumn id="13922" name="欄13909"/>
    <tableColumn id="13923" name="欄13910"/>
    <tableColumn id="13924" name="欄13911"/>
    <tableColumn id="13925" name="欄13912"/>
    <tableColumn id="13926" name="欄13913"/>
    <tableColumn id="13927" name="欄13914"/>
    <tableColumn id="13928" name="欄13915"/>
    <tableColumn id="13929" name="欄13916"/>
    <tableColumn id="13930" name="欄13917"/>
    <tableColumn id="13931" name="欄13918"/>
    <tableColumn id="13932" name="欄13919"/>
    <tableColumn id="13933" name="欄13920"/>
    <tableColumn id="13934" name="欄13921"/>
    <tableColumn id="13935" name="欄13922"/>
    <tableColumn id="13936" name="欄13923"/>
    <tableColumn id="13937" name="欄13924"/>
    <tableColumn id="13938" name="欄13925"/>
    <tableColumn id="13939" name="欄13926"/>
    <tableColumn id="13940" name="欄13927"/>
    <tableColumn id="13941" name="欄13928"/>
    <tableColumn id="13942" name="欄13929"/>
    <tableColumn id="13943" name="欄13930"/>
    <tableColumn id="13944" name="欄13931"/>
    <tableColumn id="13945" name="欄13932"/>
    <tableColumn id="13946" name="欄13933"/>
    <tableColumn id="13947" name="欄13934"/>
    <tableColumn id="13948" name="欄13935"/>
    <tableColumn id="13949" name="欄13936"/>
    <tableColumn id="13950" name="欄13937"/>
    <tableColumn id="13951" name="欄13938"/>
    <tableColumn id="13952" name="欄13939"/>
    <tableColumn id="13953" name="欄13940"/>
    <tableColumn id="13954" name="欄13941"/>
    <tableColumn id="13955" name="欄13942"/>
    <tableColumn id="13956" name="欄13943"/>
    <tableColumn id="13957" name="欄13944"/>
    <tableColumn id="13958" name="欄13945"/>
    <tableColumn id="13959" name="欄13946"/>
    <tableColumn id="13960" name="欄13947"/>
    <tableColumn id="13961" name="欄13948"/>
    <tableColumn id="13962" name="欄13949"/>
    <tableColumn id="13963" name="欄13950"/>
    <tableColumn id="13964" name="欄13951"/>
    <tableColumn id="13965" name="欄13952"/>
    <tableColumn id="13966" name="欄13953"/>
    <tableColumn id="13967" name="欄13954"/>
    <tableColumn id="13968" name="欄13955"/>
    <tableColumn id="13969" name="欄13956"/>
    <tableColumn id="13970" name="欄13957"/>
    <tableColumn id="13971" name="欄13958"/>
    <tableColumn id="13972" name="欄13959"/>
    <tableColumn id="13973" name="欄13960"/>
    <tableColumn id="13974" name="欄13961"/>
    <tableColumn id="13975" name="欄13962"/>
    <tableColumn id="13976" name="欄13963"/>
    <tableColumn id="13977" name="欄13964"/>
    <tableColumn id="13978" name="欄13965"/>
    <tableColumn id="13979" name="欄13966"/>
    <tableColumn id="13980" name="欄13967"/>
    <tableColumn id="13981" name="欄13968"/>
    <tableColumn id="13982" name="欄13969"/>
    <tableColumn id="13983" name="欄13970"/>
    <tableColumn id="13984" name="欄13971"/>
    <tableColumn id="13985" name="欄13972"/>
    <tableColumn id="13986" name="欄13973"/>
    <tableColumn id="13987" name="欄13974"/>
    <tableColumn id="13988" name="欄13975"/>
    <tableColumn id="13989" name="欄13976"/>
    <tableColumn id="13990" name="欄13977"/>
    <tableColumn id="13991" name="欄13978"/>
    <tableColumn id="13992" name="欄13979"/>
    <tableColumn id="13993" name="欄13980"/>
    <tableColumn id="13994" name="欄13981"/>
    <tableColumn id="13995" name="欄13982"/>
    <tableColumn id="13996" name="欄13983"/>
    <tableColumn id="13997" name="欄13984"/>
    <tableColumn id="13998" name="欄13985"/>
    <tableColumn id="13999" name="欄13986"/>
    <tableColumn id="14000" name="欄13987"/>
    <tableColumn id="14001" name="欄13988"/>
    <tableColumn id="14002" name="欄13989"/>
    <tableColumn id="14003" name="欄13990"/>
    <tableColumn id="14004" name="欄13991"/>
    <tableColumn id="14005" name="欄13992"/>
    <tableColumn id="14006" name="欄13993"/>
    <tableColumn id="14007" name="欄13994"/>
    <tableColumn id="14008" name="欄13995"/>
    <tableColumn id="14009" name="欄13996"/>
    <tableColumn id="14010" name="欄13997"/>
    <tableColumn id="14011" name="欄13998"/>
    <tableColumn id="14012" name="欄13999"/>
    <tableColumn id="14013" name="欄14000"/>
    <tableColumn id="14014" name="欄14001"/>
    <tableColumn id="14015" name="欄14002"/>
    <tableColumn id="14016" name="欄14003"/>
    <tableColumn id="14017" name="欄14004"/>
    <tableColumn id="14018" name="欄14005"/>
    <tableColumn id="14019" name="欄14006"/>
    <tableColumn id="14020" name="欄14007"/>
    <tableColumn id="14021" name="欄14008"/>
    <tableColumn id="14022" name="欄14009"/>
    <tableColumn id="14023" name="欄14010"/>
    <tableColumn id="14024" name="欄14011"/>
    <tableColumn id="14025" name="欄14012"/>
    <tableColumn id="14026" name="欄14013"/>
    <tableColumn id="14027" name="欄14014"/>
    <tableColumn id="14028" name="欄14015"/>
    <tableColumn id="14029" name="欄14016"/>
    <tableColumn id="14030" name="欄14017"/>
    <tableColumn id="14031" name="欄14018"/>
    <tableColumn id="14032" name="欄14019"/>
    <tableColumn id="14033" name="欄14020"/>
    <tableColumn id="14034" name="欄14021"/>
    <tableColumn id="14035" name="欄14022"/>
    <tableColumn id="14036" name="欄14023"/>
    <tableColumn id="14037" name="欄14024"/>
    <tableColumn id="14038" name="欄14025"/>
    <tableColumn id="14039" name="欄14026"/>
    <tableColumn id="14040" name="欄14027"/>
    <tableColumn id="14041" name="欄14028"/>
    <tableColumn id="14042" name="欄14029"/>
    <tableColumn id="14043" name="欄14030"/>
    <tableColumn id="14044" name="欄14031"/>
    <tableColumn id="14045" name="欄14032"/>
    <tableColumn id="14046" name="欄14033"/>
    <tableColumn id="14047" name="欄14034"/>
    <tableColumn id="14048" name="欄14035"/>
    <tableColumn id="14049" name="欄14036"/>
    <tableColumn id="14050" name="欄14037"/>
    <tableColumn id="14051" name="欄14038"/>
    <tableColumn id="14052" name="欄14039"/>
    <tableColumn id="14053" name="欄14040"/>
    <tableColumn id="14054" name="欄14041"/>
    <tableColumn id="14055" name="欄14042"/>
    <tableColumn id="14056" name="欄14043"/>
    <tableColumn id="14057" name="欄14044"/>
    <tableColumn id="14058" name="欄14045"/>
    <tableColumn id="14059" name="欄14046"/>
    <tableColumn id="14060" name="欄14047"/>
    <tableColumn id="14061" name="欄14048"/>
    <tableColumn id="14062" name="欄14049"/>
    <tableColumn id="14063" name="欄14050"/>
    <tableColumn id="14064" name="欄14051"/>
    <tableColumn id="14065" name="欄14052"/>
    <tableColumn id="14066" name="欄14053"/>
    <tableColumn id="14067" name="欄14054"/>
    <tableColumn id="14068" name="欄14055"/>
    <tableColumn id="14069" name="欄14056"/>
    <tableColumn id="14070" name="欄14057"/>
    <tableColumn id="14071" name="欄14058"/>
    <tableColumn id="14072" name="欄14059"/>
    <tableColumn id="14073" name="欄14060"/>
    <tableColumn id="14074" name="欄14061"/>
    <tableColumn id="14075" name="欄14062"/>
    <tableColumn id="14076" name="欄14063"/>
    <tableColumn id="14077" name="欄14064"/>
    <tableColumn id="14078" name="欄14065"/>
    <tableColumn id="14079" name="欄14066"/>
    <tableColumn id="14080" name="欄14067"/>
    <tableColumn id="14081" name="欄14068"/>
    <tableColumn id="14082" name="欄14069"/>
    <tableColumn id="14083" name="欄14070"/>
    <tableColumn id="14084" name="欄14071"/>
    <tableColumn id="14085" name="欄14072"/>
    <tableColumn id="14086" name="欄14073"/>
    <tableColumn id="14087" name="欄14074"/>
    <tableColumn id="14088" name="欄14075"/>
    <tableColumn id="14089" name="欄14076"/>
    <tableColumn id="14090" name="欄14077"/>
    <tableColumn id="14091" name="欄14078"/>
    <tableColumn id="14092" name="欄14079"/>
    <tableColumn id="14093" name="欄14080"/>
    <tableColumn id="14094" name="欄14081"/>
    <tableColumn id="14095" name="欄14082"/>
    <tableColumn id="14096" name="欄14083"/>
    <tableColumn id="14097" name="欄14084"/>
    <tableColumn id="14098" name="欄14085"/>
    <tableColumn id="14099" name="欄14086"/>
    <tableColumn id="14100" name="欄14087"/>
    <tableColumn id="14101" name="欄14088"/>
    <tableColumn id="14102" name="欄14089"/>
    <tableColumn id="14103" name="欄14090"/>
    <tableColumn id="14104" name="欄14091"/>
    <tableColumn id="14105" name="欄14092"/>
    <tableColumn id="14106" name="欄14093"/>
    <tableColumn id="14107" name="欄14094"/>
    <tableColumn id="14108" name="欄14095"/>
    <tableColumn id="14109" name="欄14096"/>
    <tableColumn id="14110" name="欄14097"/>
    <tableColumn id="14111" name="欄14098"/>
    <tableColumn id="14112" name="欄14099"/>
    <tableColumn id="14113" name="欄14100"/>
    <tableColumn id="14114" name="欄14101"/>
    <tableColumn id="14115" name="欄14102"/>
    <tableColumn id="14116" name="欄14103"/>
    <tableColumn id="14117" name="欄14104"/>
    <tableColumn id="14118" name="欄14105"/>
    <tableColumn id="14119" name="欄14106"/>
    <tableColumn id="14120" name="欄14107"/>
    <tableColumn id="14121" name="欄14108"/>
    <tableColumn id="14122" name="欄14109"/>
    <tableColumn id="14123" name="欄14110"/>
    <tableColumn id="14124" name="欄14111"/>
    <tableColumn id="14125" name="欄14112"/>
    <tableColumn id="14126" name="欄14113"/>
    <tableColumn id="14127" name="欄14114"/>
    <tableColumn id="14128" name="欄14115"/>
    <tableColumn id="14129" name="欄14116"/>
    <tableColumn id="14130" name="欄14117"/>
    <tableColumn id="14131" name="欄14118"/>
    <tableColumn id="14132" name="欄14119"/>
    <tableColumn id="14133" name="欄14120"/>
    <tableColumn id="14134" name="欄14121"/>
    <tableColumn id="14135" name="欄14122"/>
    <tableColumn id="14136" name="欄14123"/>
    <tableColumn id="14137" name="欄14124"/>
    <tableColumn id="14138" name="欄14125"/>
    <tableColumn id="14139" name="欄14126"/>
    <tableColumn id="14140" name="欄14127"/>
    <tableColumn id="14141" name="欄14128"/>
    <tableColumn id="14142" name="欄14129"/>
    <tableColumn id="14143" name="欄14130"/>
    <tableColumn id="14144" name="欄14131"/>
    <tableColumn id="14145" name="欄14132"/>
    <tableColumn id="14146" name="欄14133"/>
    <tableColumn id="14147" name="欄14134"/>
    <tableColumn id="14148" name="欄14135"/>
    <tableColumn id="14149" name="欄14136"/>
    <tableColumn id="14150" name="欄14137"/>
    <tableColumn id="14151" name="欄14138"/>
    <tableColumn id="14152" name="欄14139"/>
    <tableColumn id="14153" name="欄14140"/>
    <tableColumn id="14154" name="欄14141"/>
    <tableColumn id="14155" name="欄14142"/>
    <tableColumn id="14156" name="欄14143"/>
    <tableColumn id="14157" name="欄14144"/>
    <tableColumn id="14158" name="欄14145"/>
    <tableColumn id="14159" name="欄14146"/>
    <tableColumn id="14160" name="欄14147"/>
    <tableColumn id="14161" name="欄14148"/>
    <tableColumn id="14162" name="欄14149"/>
    <tableColumn id="14163" name="欄14150"/>
    <tableColumn id="14164" name="欄14151"/>
    <tableColumn id="14165" name="欄14152"/>
    <tableColumn id="14166" name="欄14153"/>
    <tableColumn id="14167" name="欄14154"/>
    <tableColumn id="14168" name="欄14155"/>
    <tableColumn id="14169" name="欄14156"/>
    <tableColumn id="14170" name="欄14157"/>
    <tableColumn id="14171" name="欄14158"/>
    <tableColumn id="14172" name="欄14159"/>
    <tableColumn id="14173" name="欄14160"/>
    <tableColumn id="14174" name="欄14161"/>
    <tableColumn id="14175" name="欄14162"/>
    <tableColumn id="14176" name="欄14163"/>
    <tableColumn id="14177" name="欄14164"/>
    <tableColumn id="14178" name="欄14165"/>
    <tableColumn id="14179" name="欄14166"/>
    <tableColumn id="14180" name="欄14167"/>
    <tableColumn id="14181" name="欄14168"/>
    <tableColumn id="14182" name="欄14169"/>
    <tableColumn id="14183" name="欄14170"/>
    <tableColumn id="14184" name="欄14171"/>
    <tableColumn id="14185" name="欄14172"/>
    <tableColumn id="14186" name="欄14173"/>
    <tableColumn id="14187" name="欄14174"/>
    <tableColumn id="14188" name="欄14175"/>
    <tableColumn id="14189" name="欄14176"/>
    <tableColumn id="14190" name="欄14177"/>
    <tableColumn id="14191" name="欄14178"/>
    <tableColumn id="14192" name="欄14179"/>
    <tableColumn id="14193" name="欄14180"/>
    <tableColumn id="14194" name="欄14181"/>
    <tableColumn id="14195" name="欄14182"/>
    <tableColumn id="14196" name="欄14183"/>
    <tableColumn id="14197" name="欄14184"/>
    <tableColumn id="14198" name="欄14185"/>
    <tableColumn id="14199" name="欄14186"/>
    <tableColumn id="14200" name="欄14187"/>
    <tableColumn id="14201" name="欄14188"/>
    <tableColumn id="14202" name="欄14189"/>
    <tableColumn id="14203" name="欄14190"/>
    <tableColumn id="14204" name="欄14191"/>
    <tableColumn id="14205" name="欄14192"/>
    <tableColumn id="14206" name="欄14193"/>
    <tableColumn id="14207" name="欄14194"/>
    <tableColumn id="14208" name="欄14195"/>
    <tableColumn id="14209" name="欄14196"/>
    <tableColumn id="14210" name="欄14197"/>
    <tableColumn id="14211" name="欄14198"/>
    <tableColumn id="14212" name="欄14199"/>
    <tableColumn id="14213" name="欄14200"/>
    <tableColumn id="14214" name="欄14201"/>
    <tableColumn id="14215" name="欄14202"/>
    <tableColumn id="14216" name="欄14203"/>
    <tableColumn id="14217" name="欄14204"/>
    <tableColumn id="14218" name="欄14205"/>
    <tableColumn id="14219" name="欄14206"/>
    <tableColumn id="14220" name="欄14207"/>
    <tableColumn id="14221" name="欄14208"/>
    <tableColumn id="14222" name="欄14209"/>
    <tableColumn id="14223" name="欄14210"/>
    <tableColumn id="14224" name="欄14211"/>
    <tableColumn id="14225" name="欄14212"/>
    <tableColumn id="14226" name="欄14213"/>
    <tableColumn id="14227" name="欄14214"/>
    <tableColumn id="14228" name="欄14215"/>
    <tableColumn id="14229" name="欄14216"/>
    <tableColumn id="14230" name="欄14217"/>
    <tableColumn id="14231" name="欄14218"/>
    <tableColumn id="14232" name="欄14219"/>
    <tableColumn id="14233" name="欄14220"/>
    <tableColumn id="14234" name="欄14221"/>
    <tableColumn id="14235" name="欄14222"/>
    <tableColumn id="14236" name="欄14223"/>
    <tableColumn id="14237" name="欄14224"/>
    <tableColumn id="14238" name="欄14225"/>
    <tableColumn id="14239" name="欄14226"/>
    <tableColumn id="14240" name="欄14227"/>
    <tableColumn id="14241" name="欄14228"/>
    <tableColumn id="14242" name="欄14229"/>
    <tableColumn id="14243" name="欄14230"/>
    <tableColumn id="14244" name="欄14231"/>
    <tableColumn id="14245" name="欄14232"/>
    <tableColumn id="14246" name="欄14233"/>
    <tableColumn id="14247" name="欄14234"/>
    <tableColumn id="14248" name="欄14235"/>
    <tableColumn id="14249" name="欄14236"/>
    <tableColumn id="14250" name="欄14237"/>
    <tableColumn id="14251" name="欄14238"/>
    <tableColumn id="14252" name="欄14239"/>
    <tableColumn id="14253" name="欄14240"/>
    <tableColumn id="14254" name="欄14241"/>
    <tableColumn id="14255" name="欄14242"/>
    <tableColumn id="14256" name="欄14243"/>
    <tableColumn id="14257" name="欄14244"/>
    <tableColumn id="14258" name="欄14245"/>
    <tableColumn id="14259" name="欄14246"/>
    <tableColumn id="14260" name="欄14247"/>
    <tableColumn id="14261" name="欄14248"/>
    <tableColumn id="14262" name="欄14249"/>
    <tableColumn id="14263" name="欄14250"/>
    <tableColumn id="14264" name="欄14251"/>
    <tableColumn id="14265" name="欄14252"/>
    <tableColumn id="14266" name="欄14253"/>
    <tableColumn id="14267" name="欄14254"/>
    <tableColumn id="14268" name="欄14255"/>
    <tableColumn id="14269" name="欄14256"/>
    <tableColumn id="14270" name="欄14257"/>
    <tableColumn id="14271" name="欄14258"/>
    <tableColumn id="14272" name="欄14259"/>
    <tableColumn id="14273" name="欄14260"/>
    <tableColumn id="14274" name="欄14261"/>
    <tableColumn id="14275" name="欄14262"/>
    <tableColumn id="14276" name="欄14263"/>
    <tableColumn id="14277" name="欄14264"/>
    <tableColumn id="14278" name="欄14265"/>
    <tableColumn id="14279" name="欄14266"/>
    <tableColumn id="14280" name="欄14267"/>
    <tableColumn id="14281" name="欄14268"/>
    <tableColumn id="14282" name="欄14269"/>
    <tableColumn id="14283" name="欄14270"/>
    <tableColumn id="14284" name="欄14271"/>
    <tableColumn id="14285" name="欄14272"/>
    <tableColumn id="14286" name="欄14273"/>
    <tableColumn id="14287" name="欄14274"/>
    <tableColumn id="14288" name="欄14275"/>
    <tableColumn id="14289" name="欄14276"/>
    <tableColumn id="14290" name="欄14277"/>
    <tableColumn id="14291" name="欄14278"/>
    <tableColumn id="14292" name="欄14279"/>
    <tableColumn id="14293" name="欄14280"/>
    <tableColumn id="14294" name="欄14281"/>
    <tableColumn id="14295" name="欄14282"/>
    <tableColumn id="14296" name="欄14283"/>
    <tableColumn id="14297" name="欄14284"/>
    <tableColumn id="14298" name="欄14285"/>
    <tableColumn id="14299" name="欄14286"/>
    <tableColumn id="14300" name="欄14287"/>
    <tableColumn id="14301" name="欄14288"/>
    <tableColumn id="14302" name="欄14289"/>
    <tableColumn id="14303" name="欄14290"/>
    <tableColumn id="14304" name="欄14291"/>
    <tableColumn id="14305" name="欄14292"/>
    <tableColumn id="14306" name="欄14293"/>
    <tableColumn id="14307" name="欄14294"/>
    <tableColumn id="14308" name="欄14295"/>
    <tableColumn id="14309" name="欄14296"/>
    <tableColumn id="14310" name="欄14297"/>
    <tableColumn id="14311" name="欄14298"/>
    <tableColumn id="14312" name="欄14299"/>
    <tableColumn id="14313" name="欄14300"/>
    <tableColumn id="14314" name="欄14301"/>
    <tableColumn id="14315" name="欄14302"/>
    <tableColumn id="14316" name="欄14303"/>
    <tableColumn id="14317" name="欄14304"/>
    <tableColumn id="14318" name="欄14305"/>
    <tableColumn id="14319" name="欄14306"/>
    <tableColumn id="14320" name="欄14307"/>
    <tableColumn id="14321" name="欄14308"/>
    <tableColumn id="14322" name="欄14309"/>
    <tableColumn id="14323" name="欄14310"/>
    <tableColumn id="14324" name="欄14311"/>
    <tableColumn id="14325" name="欄14312"/>
    <tableColumn id="14326" name="欄14313"/>
    <tableColumn id="14327" name="欄14314"/>
    <tableColumn id="14328" name="欄14315"/>
    <tableColumn id="14329" name="欄14316"/>
    <tableColumn id="14330" name="欄14317"/>
    <tableColumn id="14331" name="欄14318"/>
    <tableColumn id="14332" name="欄14319"/>
    <tableColumn id="14333" name="欄14320"/>
    <tableColumn id="14334" name="欄14321"/>
    <tableColumn id="14335" name="欄14322"/>
    <tableColumn id="14336" name="欄14323"/>
    <tableColumn id="14337" name="欄14324"/>
    <tableColumn id="14338" name="欄14325"/>
    <tableColumn id="14339" name="欄14326"/>
    <tableColumn id="14340" name="欄14327"/>
    <tableColumn id="14341" name="欄14328"/>
    <tableColumn id="14342" name="欄14329"/>
    <tableColumn id="14343" name="欄14330"/>
    <tableColumn id="14344" name="欄14331"/>
    <tableColumn id="14345" name="欄14332"/>
    <tableColumn id="14346" name="欄14333"/>
    <tableColumn id="14347" name="欄14334"/>
    <tableColumn id="14348" name="欄14335"/>
    <tableColumn id="14349" name="欄14336"/>
    <tableColumn id="14350" name="欄14337"/>
    <tableColumn id="14351" name="欄14338"/>
    <tableColumn id="14352" name="欄14339"/>
    <tableColumn id="14353" name="欄14340"/>
    <tableColumn id="14354" name="欄14341"/>
    <tableColumn id="14355" name="欄14342"/>
    <tableColumn id="14356" name="欄14343"/>
    <tableColumn id="14357" name="欄14344"/>
    <tableColumn id="14358" name="欄14345"/>
    <tableColumn id="14359" name="欄14346"/>
    <tableColumn id="14360" name="欄14347"/>
    <tableColumn id="14361" name="欄14348"/>
    <tableColumn id="14362" name="欄14349"/>
    <tableColumn id="14363" name="欄14350"/>
    <tableColumn id="14364" name="欄14351"/>
    <tableColumn id="14365" name="欄14352"/>
    <tableColumn id="14366" name="欄14353"/>
    <tableColumn id="14367" name="欄14354"/>
    <tableColumn id="14368" name="欄14355"/>
    <tableColumn id="14369" name="欄14356"/>
    <tableColumn id="14370" name="欄14357"/>
    <tableColumn id="14371" name="欄14358"/>
    <tableColumn id="14372" name="欄14359"/>
    <tableColumn id="14373" name="欄14360"/>
    <tableColumn id="14374" name="欄14361"/>
    <tableColumn id="14375" name="欄14362"/>
    <tableColumn id="14376" name="欄14363"/>
    <tableColumn id="14377" name="欄14364"/>
    <tableColumn id="14378" name="欄14365"/>
    <tableColumn id="14379" name="欄14366"/>
    <tableColumn id="14380" name="欄14367"/>
    <tableColumn id="14381" name="欄14368"/>
    <tableColumn id="14382" name="欄14369"/>
    <tableColumn id="14383" name="欄14370"/>
    <tableColumn id="14384" name="欄14371"/>
    <tableColumn id="14385" name="欄14372"/>
    <tableColumn id="14386" name="欄14373"/>
    <tableColumn id="14387" name="欄14374"/>
    <tableColumn id="14388" name="欄14375"/>
    <tableColumn id="14389" name="欄14376"/>
    <tableColumn id="14390" name="欄14377"/>
    <tableColumn id="14391" name="欄14378"/>
    <tableColumn id="14392" name="欄14379"/>
    <tableColumn id="14393" name="欄14380"/>
    <tableColumn id="14394" name="欄14381"/>
    <tableColumn id="14395" name="欄14382"/>
    <tableColumn id="14396" name="欄14383"/>
    <tableColumn id="14397" name="欄14384"/>
    <tableColumn id="14398" name="欄14385"/>
    <tableColumn id="14399" name="欄14386"/>
    <tableColumn id="14400" name="欄14387"/>
    <tableColumn id="14401" name="欄14388"/>
    <tableColumn id="14402" name="欄14389"/>
    <tableColumn id="14403" name="欄14390"/>
    <tableColumn id="14404" name="欄14391"/>
    <tableColumn id="14405" name="欄14392"/>
    <tableColumn id="14406" name="欄14393"/>
    <tableColumn id="14407" name="欄14394"/>
    <tableColumn id="14408" name="欄14395"/>
    <tableColumn id="14409" name="欄14396"/>
    <tableColumn id="14410" name="欄14397"/>
    <tableColumn id="14411" name="欄14398"/>
    <tableColumn id="14412" name="欄14399"/>
    <tableColumn id="14413" name="欄14400"/>
    <tableColumn id="14414" name="欄14401"/>
    <tableColumn id="14415" name="欄14402"/>
    <tableColumn id="14416" name="欄14403"/>
    <tableColumn id="14417" name="欄14404"/>
    <tableColumn id="14418" name="欄14405"/>
    <tableColumn id="14419" name="欄14406"/>
    <tableColumn id="14420" name="欄14407"/>
    <tableColumn id="14421" name="欄14408"/>
    <tableColumn id="14422" name="欄14409"/>
    <tableColumn id="14423" name="欄14410"/>
    <tableColumn id="14424" name="欄14411"/>
    <tableColumn id="14425" name="欄14412"/>
    <tableColumn id="14426" name="欄14413"/>
    <tableColumn id="14427" name="欄14414"/>
    <tableColumn id="14428" name="欄14415"/>
    <tableColumn id="14429" name="欄14416"/>
    <tableColumn id="14430" name="欄14417"/>
    <tableColumn id="14431" name="欄14418"/>
    <tableColumn id="14432" name="欄14419"/>
    <tableColumn id="14433" name="欄14420"/>
    <tableColumn id="14434" name="欄14421"/>
    <tableColumn id="14435" name="欄14422"/>
    <tableColumn id="14436" name="欄14423"/>
    <tableColumn id="14437" name="欄14424"/>
    <tableColumn id="14438" name="欄14425"/>
    <tableColumn id="14439" name="欄14426"/>
    <tableColumn id="14440" name="欄14427"/>
    <tableColumn id="14441" name="欄14428"/>
    <tableColumn id="14442" name="欄14429"/>
    <tableColumn id="14443" name="欄14430"/>
    <tableColumn id="14444" name="欄14431"/>
    <tableColumn id="14445" name="欄14432"/>
    <tableColumn id="14446" name="欄14433"/>
    <tableColumn id="14447" name="欄14434"/>
    <tableColumn id="14448" name="欄14435"/>
    <tableColumn id="14449" name="欄14436"/>
    <tableColumn id="14450" name="欄14437"/>
    <tableColumn id="14451" name="欄14438"/>
    <tableColumn id="14452" name="欄14439"/>
    <tableColumn id="14453" name="欄14440"/>
    <tableColumn id="14454" name="欄14441"/>
    <tableColumn id="14455" name="欄14442"/>
    <tableColumn id="14456" name="欄14443"/>
    <tableColumn id="14457" name="欄14444"/>
    <tableColumn id="14458" name="欄14445"/>
    <tableColumn id="14459" name="欄14446"/>
    <tableColumn id="14460" name="欄14447"/>
    <tableColumn id="14461" name="欄14448"/>
    <tableColumn id="14462" name="欄14449"/>
    <tableColumn id="14463" name="欄14450"/>
    <tableColumn id="14464" name="欄14451"/>
    <tableColumn id="14465" name="欄14452"/>
    <tableColumn id="14466" name="欄14453"/>
    <tableColumn id="14467" name="欄14454"/>
    <tableColumn id="14468" name="欄14455"/>
    <tableColumn id="14469" name="欄14456"/>
    <tableColumn id="14470" name="欄14457"/>
    <tableColumn id="14471" name="欄14458"/>
    <tableColumn id="14472" name="欄14459"/>
    <tableColumn id="14473" name="欄14460"/>
    <tableColumn id="14474" name="欄14461"/>
    <tableColumn id="14475" name="欄14462"/>
    <tableColumn id="14476" name="欄14463"/>
    <tableColumn id="14477" name="欄14464"/>
    <tableColumn id="14478" name="欄14465"/>
    <tableColumn id="14479" name="欄14466"/>
    <tableColumn id="14480" name="欄14467"/>
    <tableColumn id="14481" name="欄14468"/>
    <tableColumn id="14482" name="欄14469"/>
    <tableColumn id="14483" name="欄14470"/>
    <tableColumn id="14484" name="欄14471"/>
    <tableColumn id="14485" name="欄14472"/>
    <tableColumn id="14486" name="欄14473"/>
    <tableColumn id="14487" name="欄14474"/>
    <tableColumn id="14488" name="欄14475"/>
    <tableColumn id="14489" name="欄14476"/>
    <tableColumn id="14490" name="欄14477"/>
    <tableColumn id="14491" name="欄14478"/>
    <tableColumn id="14492" name="欄14479"/>
    <tableColumn id="14493" name="欄14480"/>
    <tableColumn id="14494" name="欄14481"/>
    <tableColumn id="14495" name="欄14482"/>
    <tableColumn id="14496" name="欄14483"/>
    <tableColumn id="14497" name="欄14484"/>
    <tableColumn id="14498" name="欄14485"/>
    <tableColumn id="14499" name="欄14486"/>
    <tableColumn id="14500" name="欄14487"/>
    <tableColumn id="14501" name="欄14488"/>
    <tableColumn id="14502" name="欄14489"/>
    <tableColumn id="14503" name="欄14490"/>
    <tableColumn id="14504" name="欄14491"/>
    <tableColumn id="14505" name="欄14492"/>
    <tableColumn id="14506" name="欄14493"/>
    <tableColumn id="14507" name="欄14494"/>
    <tableColumn id="14508" name="欄14495"/>
    <tableColumn id="14509" name="欄14496"/>
    <tableColumn id="14510" name="欄14497"/>
    <tableColumn id="14511" name="欄14498"/>
    <tableColumn id="14512" name="欄14499"/>
    <tableColumn id="14513" name="欄14500"/>
    <tableColumn id="14514" name="欄14501"/>
    <tableColumn id="14515" name="欄14502"/>
    <tableColumn id="14516" name="欄14503"/>
    <tableColumn id="14517" name="欄14504"/>
    <tableColumn id="14518" name="欄14505"/>
    <tableColumn id="14519" name="欄14506"/>
    <tableColumn id="14520" name="欄14507"/>
    <tableColumn id="14521" name="欄14508"/>
    <tableColumn id="14522" name="欄14509"/>
    <tableColumn id="14523" name="欄14510"/>
    <tableColumn id="14524" name="欄14511"/>
    <tableColumn id="14525" name="欄14512"/>
    <tableColumn id="14526" name="欄14513"/>
    <tableColumn id="14527" name="欄14514"/>
    <tableColumn id="14528" name="欄14515"/>
    <tableColumn id="14529" name="欄14516"/>
    <tableColumn id="14530" name="欄14517"/>
    <tableColumn id="14531" name="欄14518"/>
    <tableColumn id="14532" name="欄14519"/>
    <tableColumn id="14533" name="欄14520"/>
    <tableColumn id="14534" name="欄14521"/>
    <tableColumn id="14535" name="欄14522"/>
    <tableColumn id="14536" name="欄14523"/>
    <tableColumn id="14537" name="欄14524"/>
    <tableColumn id="14538" name="欄14525"/>
    <tableColumn id="14539" name="欄14526"/>
    <tableColumn id="14540" name="欄14527"/>
    <tableColumn id="14541" name="欄14528"/>
    <tableColumn id="14542" name="欄14529"/>
    <tableColumn id="14543" name="欄14530"/>
    <tableColumn id="14544" name="欄14531"/>
    <tableColumn id="14545" name="欄14532"/>
    <tableColumn id="14546" name="欄14533"/>
    <tableColumn id="14547" name="欄14534"/>
    <tableColumn id="14548" name="欄14535"/>
    <tableColumn id="14549" name="欄14536"/>
    <tableColumn id="14550" name="欄14537"/>
    <tableColumn id="14551" name="欄14538"/>
    <tableColumn id="14552" name="欄14539"/>
    <tableColumn id="14553" name="欄14540"/>
    <tableColumn id="14554" name="欄14541"/>
    <tableColumn id="14555" name="欄14542"/>
    <tableColumn id="14556" name="欄14543"/>
    <tableColumn id="14557" name="欄14544"/>
    <tableColumn id="14558" name="欄14545"/>
    <tableColumn id="14559" name="欄14546"/>
    <tableColumn id="14560" name="欄14547"/>
    <tableColumn id="14561" name="欄14548"/>
    <tableColumn id="14562" name="欄14549"/>
    <tableColumn id="14563" name="欄14550"/>
    <tableColumn id="14564" name="欄14551"/>
    <tableColumn id="14565" name="欄14552"/>
    <tableColumn id="14566" name="欄14553"/>
    <tableColumn id="14567" name="欄14554"/>
    <tableColumn id="14568" name="欄14555"/>
    <tableColumn id="14569" name="欄14556"/>
    <tableColumn id="14570" name="欄14557"/>
    <tableColumn id="14571" name="欄14558"/>
    <tableColumn id="14572" name="欄14559"/>
    <tableColumn id="14573" name="欄14560"/>
    <tableColumn id="14574" name="欄14561"/>
    <tableColumn id="14575" name="欄14562"/>
    <tableColumn id="14576" name="欄14563"/>
    <tableColumn id="14577" name="欄14564"/>
    <tableColumn id="14578" name="欄14565"/>
    <tableColumn id="14579" name="欄14566"/>
    <tableColumn id="14580" name="欄14567"/>
    <tableColumn id="14581" name="欄14568"/>
    <tableColumn id="14582" name="欄14569"/>
    <tableColumn id="14583" name="欄14570"/>
    <tableColumn id="14584" name="欄14571"/>
    <tableColumn id="14585" name="欄14572"/>
    <tableColumn id="14586" name="欄14573"/>
    <tableColumn id="14587" name="欄14574"/>
    <tableColumn id="14588" name="欄14575"/>
    <tableColumn id="14589" name="欄14576"/>
    <tableColumn id="14590" name="欄14577"/>
    <tableColumn id="14591" name="欄14578"/>
    <tableColumn id="14592" name="欄14579"/>
    <tableColumn id="14593" name="欄14580"/>
    <tableColumn id="14594" name="欄14581"/>
    <tableColumn id="14595" name="欄14582"/>
    <tableColumn id="14596" name="欄14583"/>
    <tableColumn id="14597" name="欄14584"/>
    <tableColumn id="14598" name="欄14585"/>
    <tableColumn id="14599" name="欄14586"/>
    <tableColumn id="14600" name="欄14587"/>
    <tableColumn id="14601" name="欄14588"/>
    <tableColumn id="14602" name="欄14589"/>
    <tableColumn id="14603" name="欄14590"/>
    <tableColumn id="14604" name="欄14591"/>
    <tableColumn id="14605" name="欄14592"/>
    <tableColumn id="14606" name="欄14593"/>
    <tableColumn id="14607" name="欄14594"/>
    <tableColumn id="14608" name="欄14595"/>
    <tableColumn id="14609" name="欄14596"/>
    <tableColumn id="14610" name="欄14597"/>
    <tableColumn id="14611" name="欄14598"/>
    <tableColumn id="14612" name="欄14599"/>
    <tableColumn id="14613" name="欄14600"/>
    <tableColumn id="14614" name="欄14601"/>
    <tableColumn id="14615" name="欄14602"/>
    <tableColumn id="14616" name="欄14603"/>
    <tableColumn id="14617" name="欄14604"/>
    <tableColumn id="14618" name="欄14605"/>
    <tableColumn id="14619" name="欄14606"/>
    <tableColumn id="14620" name="欄14607"/>
    <tableColumn id="14621" name="欄14608"/>
    <tableColumn id="14622" name="欄14609"/>
    <tableColumn id="14623" name="欄14610"/>
    <tableColumn id="14624" name="欄14611"/>
    <tableColumn id="14625" name="欄14612"/>
    <tableColumn id="14626" name="欄14613"/>
    <tableColumn id="14627" name="欄14614"/>
    <tableColumn id="14628" name="欄14615"/>
    <tableColumn id="14629" name="欄14616"/>
    <tableColumn id="14630" name="欄14617"/>
    <tableColumn id="14631" name="欄14618"/>
    <tableColumn id="14632" name="欄14619"/>
    <tableColumn id="14633" name="欄14620"/>
    <tableColumn id="14634" name="欄14621"/>
    <tableColumn id="14635" name="欄14622"/>
    <tableColumn id="14636" name="欄14623"/>
    <tableColumn id="14637" name="欄14624"/>
    <tableColumn id="14638" name="欄14625"/>
    <tableColumn id="14639" name="欄14626"/>
    <tableColumn id="14640" name="欄14627"/>
    <tableColumn id="14641" name="欄14628"/>
    <tableColumn id="14642" name="欄14629"/>
    <tableColumn id="14643" name="欄14630"/>
    <tableColumn id="14644" name="欄14631"/>
    <tableColumn id="14645" name="欄14632"/>
    <tableColumn id="14646" name="欄14633"/>
    <tableColumn id="14647" name="欄14634"/>
    <tableColumn id="14648" name="欄14635"/>
    <tableColumn id="14649" name="欄14636"/>
    <tableColumn id="14650" name="欄14637"/>
    <tableColumn id="14651" name="欄14638"/>
    <tableColumn id="14652" name="欄14639"/>
    <tableColumn id="14653" name="欄14640"/>
    <tableColumn id="14654" name="欄14641"/>
    <tableColumn id="14655" name="欄14642"/>
    <tableColumn id="14656" name="欄14643"/>
    <tableColumn id="14657" name="欄14644"/>
    <tableColumn id="14658" name="欄14645"/>
    <tableColumn id="14659" name="欄14646"/>
    <tableColumn id="14660" name="欄14647"/>
    <tableColumn id="14661" name="欄14648"/>
    <tableColumn id="14662" name="欄14649"/>
    <tableColumn id="14663" name="欄14650"/>
    <tableColumn id="14664" name="欄14651"/>
    <tableColumn id="14665" name="欄14652"/>
    <tableColumn id="14666" name="欄14653"/>
    <tableColumn id="14667" name="欄14654"/>
    <tableColumn id="14668" name="欄14655"/>
    <tableColumn id="14669" name="欄14656"/>
    <tableColumn id="14670" name="欄14657"/>
    <tableColumn id="14671" name="欄14658"/>
    <tableColumn id="14672" name="欄14659"/>
    <tableColumn id="14673" name="欄14660"/>
    <tableColumn id="14674" name="欄14661"/>
    <tableColumn id="14675" name="欄14662"/>
    <tableColumn id="14676" name="欄14663"/>
    <tableColumn id="14677" name="欄14664"/>
    <tableColumn id="14678" name="欄14665"/>
    <tableColumn id="14679" name="欄14666"/>
    <tableColumn id="14680" name="欄14667"/>
    <tableColumn id="14681" name="欄14668"/>
    <tableColumn id="14682" name="欄14669"/>
    <tableColumn id="14683" name="欄14670"/>
    <tableColumn id="14684" name="欄14671"/>
    <tableColumn id="14685" name="欄14672"/>
    <tableColumn id="14686" name="欄14673"/>
    <tableColumn id="14687" name="欄14674"/>
    <tableColumn id="14688" name="欄14675"/>
    <tableColumn id="14689" name="欄14676"/>
    <tableColumn id="14690" name="欄14677"/>
    <tableColumn id="14691" name="欄14678"/>
    <tableColumn id="14692" name="欄14679"/>
    <tableColumn id="14693" name="欄14680"/>
    <tableColumn id="14694" name="欄14681"/>
    <tableColumn id="14695" name="欄14682"/>
    <tableColumn id="14696" name="欄14683"/>
    <tableColumn id="14697" name="欄14684"/>
    <tableColumn id="14698" name="欄14685"/>
    <tableColumn id="14699" name="欄14686"/>
    <tableColumn id="14700" name="欄14687"/>
    <tableColumn id="14701" name="欄14688"/>
    <tableColumn id="14702" name="欄14689"/>
    <tableColumn id="14703" name="欄14690"/>
    <tableColumn id="14704" name="欄14691"/>
    <tableColumn id="14705" name="欄14692"/>
    <tableColumn id="14706" name="欄14693"/>
    <tableColumn id="14707" name="欄14694"/>
    <tableColumn id="14708" name="欄14695"/>
    <tableColumn id="14709" name="欄14696"/>
    <tableColumn id="14710" name="欄14697"/>
    <tableColumn id="14711" name="欄14698"/>
    <tableColumn id="14712" name="欄14699"/>
    <tableColumn id="14713" name="欄14700"/>
    <tableColumn id="14714" name="欄14701"/>
    <tableColumn id="14715" name="欄14702"/>
    <tableColumn id="14716" name="欄14703"/>
    <tableColumn id="14717" name="欄14704"/>
    <tableColumn id="14718" name="欄14705"/>
    <tableColumn id="14719" name="欄14706"/>
    <tableColumn id="14720" name="欄14707"/>
    <tableColumn id="14721" name="欄14708"/>
    <tableColumn id="14722" name="欄14709"/>
    <tableColumn id="14723" name="欄14710"/>
    <tableColumn id="14724" name="欄14711"/>
    <tableColumn id="14725" name="欄14712"/>
    <tableColumn id="14726" name="欄14713"/>
    <tableColumn id="14727" name="欄14714"/>
    <tableColumn id="14728" name="欄14715"/>
    <tableColumn id="14729" name="欄14716"/>
    <tableColumn id="14730" name="欄14717"/>
    <tableColumn id="14731" name="欄14718"/>
    <tableColumn id="14732" name="欄14719"/>
    <tableColumn id="14733" name="欄14720"/>
    <tableColumn id="14734" name="欄14721"/>
    <tableColumn id="14735" name="欄14722"/>
    <tableColumn id="14736" name="欄14723"/>
    <tableColumn id="14737" name="欄14724"/>
    <tableColumn id="14738" name="欄14725"/>
    <tableColumn id="14739" name="欄14726"/>
    <tableColumn id="14740" name="欄14727"/>
    <tableColumn id="14741" name="欄14728"/>
    <tableColumn id="14742" name="欄14729"/>
    <tableColumn id="14743" name="欄14730"/>
    <tableColumn id="14744" name="欄14731"/>
    <tableColumn id="14745" name="欄14732"/>
    <tableColumn id="14746" name="欄14733"/>
    <tableColumn id="14747" name="欄14734"/>
    <tableColumn id="14748" name="欄14735"/>
    <tableColumn id="14749" name="欄14736"/>
    <tableColumn id="14750" name="欄14737"/>
    <tableColumn id="14751" name="欄14738"/>
    <tableColumn id="14752" name="欄14739"/>
    <tableColumn id="14753" name="欄14740"/>
    <tableColumn id="14754" name="欄14741"/>
    <tableColumn id="14755" name="欄14742"/>
    <tableColumn id="14756" name="欄14743"/>
    <tableColumn id="14757" name="欄14744"/>
    <tableColumn id="14758" name="欄14745"/>
    <tableColumn id="14759" name="欄14746"/>
    <tableColumn id="14760" name="欄14747"/>
    <tableColumn id="14761" name="欄14748"/>
    <tableColumn id="14762" name="欄14749"/>
    <tableColumn id="14763" name="欄14750"/>
    <tableColumn id="14764" name="欄14751"/>
    <tableColumn id="14765" name="欄14752"/>
    <tableColumn id="14766" name="欄14753"/>
    <tableColumn id="14767" name="欄14754"/>
    <tableColumn id="14768" name="欄14755"/>
    <tableColumn id="14769" name="欄14756"/>
    <tableColumn id="14770" name="欄14757"/>
    <tableColumn id="14771" name="欄14758"/>
    <tableColumn id="14772" name="欄14759"/>
    <tableColumn id="14773" name="欄14760"/>
    <tableColumn id="14774" name="欄14761"/>
    <tableColumn id="14775" name="欄14762"/>
    <tableColumn id="14776" name="欄14763"/>
    <tableColumn id="14777" name="欄14764"/>
    <tableColumn id="14778" name="欄14765"/>
    <tableColumn id="14779" name="欄14766"/>
    <tableColumn id="14780" name="欄14767"/>
    <tableColumn id="14781" name="欄14768"/>
    <tableColumn id="14782" name="欄14769"/>
    <tableColumn id="14783" name="欄14770"/>
    <tableColumn id="14784" name="欄14771"/>
    <tableColumn id="14785" name="欄14772"/>
    <tableColumn id="14786" name="欄14773"/>
    <tableColumn id="14787" name="欄14774"/>
    <tableColumn id="14788" name="欄14775"/>
    <tableColumn id="14789" name="欄14776"/>
    <tableColumn id="14790" name="欄14777"/>
    <tableColumn id="14791" name="欄14778"/>
    <tableColumn id="14792" name="欄14779"/>
    <tableColumn id="14793" name="欄14780"/>
    <tableColumn id="14794" name="欄14781"/>
    <tableColumn id="14795" name="欄14782"/>
    <tableColumn id="14796" name="欄14783"/>
    <tableColumn id="14797" name="欄14784"/>
    <tableColumn id="14798" name="欄14785"/>
    <tableColumn id="14799" name="欄14786"/>
    <tableColumn id="14800" name="欄14787"/>
    <tableColumn id="14801" name="欄14788"/>
    <tableColumn id="14802" name="欄14789"/>
    <tableColumn id="14803" name="欄14790"/>
    <tableColumn id="14804" name="欄14791"/>
    <tableColumn id="14805" name="欄14792"/>
    <tableColumn id="14806" name="欄14793"/>
    <tableColumn id="14807" name="欄14794"/>
    <tableColumn id="14808" name="欄14795"/>
    <tableColumn id="14809" name="欄14796"/>
    <tableColumn id="14810" name="欄14797"/>
    <tableColumn id="14811" name="欄14798"/>
    <tableColumn id="14812" name="欄14799"/>
    <tableColumn id="14813" name="欄14800"/>
    <tableColumn id="14814" name="欄14801"/>
    <tableColumn id="14815" name="欄14802"/>
    <tableColumn id="14816" name="欄14803"/>
    <tableColumn id="14817" name="欄14804"/>
    <tableColumn id="14818" name="欄14805"/>
    <tableColumn id="14819" name="欄14806"/>
    <tableColumn id="14820" name="欄14807"/>
    <tableColumn id="14821" name="欄14808"/>
    <tableColumn id="14822" name="欄14809"/>
    <tableColumn id="14823" name="欄14810"/>
    <tableColumn id="14824" name="欄14811"/>
    <tableColumn id="14825" name="欄14812"/>
    <tableColumn id="14826" name="欄14813"/>
    <tableColumn id="14827" name="欄14814"/>
    <tableColumn id="14828" name="欄14815"/>
    <tableColumn id="14829" name="欄14816"/>
    <tableColumn id="14830" name="欄14817"/>
    <tableColumn id="14831" name="欄14818"/>
    <tableColumn id="14832" name="欄14819"/>
    <tableColumn id="14833" name="欄14820"/>
    <tableColumn id="14834" name="欄14821"/>
    <tableColumn id="14835" name="欄14822"/>
    <tableColumn id="14836" name="欄14823"/>
    <tableColumn id="14837" name="欄14824"/>
    <tableColumn id="14838" name="欄14825"/>
    <tableColumn id="14839" name="欄14826"/>
    <tableColumn id="14840" name="欄14827"/>
    <tableColumn id="14841" name="欄14828"/>
    <tableColumn id="14842" name="欄14829"/>
    <tableColumn id="14843" name="欄14830"/>
    <tableColumn id="14844" name="欄14831"/>
    <tableColumn id="14845" name="欄14832"/>
    <tableColumn id="14846" name="欄14833"/>
    <tableColumn id="14847" name="欄14834"/>
    <tableColumn id="14848" name="欄14835"/>
    <tableColumn id="14849" name="欄14836"/>
    <tableColumn id="14850" name="欄14837"/>
    <tableColumn id="14851" name="欄14838"/>
    <tableColumn id="14852" name="欄14839"/>
    <tableColumn id="14853" name="欄14840"/>
    <tableColumn id="14854" name="欄14841"/>
    <tableColumn id="14855" name="欄14842"/>
    <tableColumn id="14856" name="欄14843"/>
    <tableColumn id="14857" name="欄14844"/>
    <tableColumn id="14858" name="欄14845"/>
    <tableColumn id="14859" name="欄14846"/>
    <tableColumn id="14860" name="欄14847"/>
    <tableColumn id="14861" name="欄14848"/>
    <tableColumn id="14862" name="欄14849"/>
    <tableColumn id="14863" name="欄14850"/>
    <tableColumn id="14864" name="欄14851"/>
    <tableColumn id="14865" name="欄14852"/>
    <tableColumn id="14866" name="欄14853"/>
    <tableColumn id="14867" name="欄14854"/>
    <tableColumn id="14868" name="欄14855"/>
    <tableColumn id="14869" name="欄14856"/>
    <tableColumn id="14870" name="欄14857"/>
    <tableColumn id="14871" name="欄14858"/>
    <tableColumn id="14872" name="欄14859"/>
    <tableColumn id="14873" name="欄14860"/>
    <tableColumn id="14874" name="欄14861"/>
    <tableColumn id="14875" name="欄14862"/>
    <tableColumn id="14876" name="欄14863"/>
    <tableColumn id="14877" name="欄14864"/>
    <tableColumn id="14878" name="欄14865"/>
    <tableColumn id="14879" name="欄14866"/>
    <tableColumn id="14880" name="欄14867"/>
    <tableColumn id="14881" name="欄14868"/>
    <tableColumn id="14882" name="欄14869"/>
    <tableColumn id="14883" name="欄14870"/>
    <tableColumn id="14884" name="欄14871"/>
    <tableColumn id="14885" name="欄14872"/>
    <tableColumn id="14886" name="欄14873"/>
    <tableColumn id="14887" name="欄14874"/>
    <tableColumn id="14888" name="欄14875"/>
    <tableColumn id="14889" name="欄14876"/>
    <tableColumn id="14890" name="欄14877"/>
    <tableColumn id="14891" name="欄14878"/>
    <tableColumn id="14892" name="欄14879"/>
    <tableColumn id="14893" name="欄14880"/>
    <tableColumn id="14894" name="欄14881"/>
    <tableColumn id="14895" name="欄14882"/>
    <tableColumn id="14896" name="欄14883"/>
    <tableColumn id="14897" name="欄14884"/>
    <tableColumn id="14898" name="欄14885"/>
    <tableColumn id="14899" name="欄14886"/>
    <tableColumn id="14900" name="欄14887"/>
    <tableColumn id="14901" name="欄14888"/>
    <tableColumn id="14902" name="欄14889"/>
    <tableColumn id="14903" name="欄14890"/>
    <tableColumn id="14904" name="欄14891"/>
    <tableColumn id="14905" name="欄14892"/>
    <tableColumn id="14906" name="欄14893"/>
    <tableColumn id="14907" name="欄14894"/>
    <tableColumn id="14908" name="欄14895"/>
    <tableColumn id="14909" name="欄14896"/>
    <tableColumn id="14910" name="欄14897"/>
    <tableColumn id="14911" name="欄14898"/>
    <tableColumn id="14912" name="欄14899"/>
    <tableColumn id="14913" name="欄14900"/>
    <tableColumn id="14914" name="欄14901"/>
    <tableColumn id="14915" name="欄14902"/>
    <tableColumn id="14916" name="欄14903"/>
    <tableColumn id="14917" name="欄14904"/>
    <tableColumn id="14918" name="欄14905"/>
    <tableColumn id="14919" name="欄14906"/>
    <tableColumn id="14920" name="欄14907"/>
    <tableColumn id="14921" name="欄14908"/>
    <tableColumn id="14922" name="欄14909"/>
    <tableColumn id="14923" name="欄14910"/>
    <tableColumn id="14924" name="欄14911"/>
    <tableColumn id="14925" name="欄14912"/>
    <tableColumn id="14926" name="欄14913"/>
    <tableColumn id="14927" name="欄14914"/>
    <tableColumn id="14928" name="欄14915"/>
    <tableColumn id="14929" name="欄14916"/>
    <tableColumn id="14930" name="欄14917"/>
    <tableColumn id="14931" name="欄14918"/>
    <tableColumn id="14932" name="欄14919"/>
    <tableColumn id="14933" name="欄14920"/>
    <tableColumn id="14934" name="欄14921"/>
    <tableColumn id="14935" name="欄14922"/>
    <tableColumn id="14936" name="欄14923"/>
    <tableColumn id="14937" name="欄14924"/>
    <tableColumn id="14938" name="欄14925"/>
    <tableColumn id="14939" name="欄14926"/>
    <tableColumn id="14940" name="欄14927"/>
    <tableColumn id="14941" name="欄14928"/>
    <tableColumn id="14942" name="欄14929"/>
    <tableColumn id="14943" name="欄14930"/>
    <tableColumn id="14944" name="欄14931"/>
    <tableColumn id="14945" name="欄14932"/>
    <tableColumn id="14946" name="欄14933"/>
    <tableColumn id="14947" name="欄14934"/>
    <tableColumn id="14948" name="欄14935"/>
    <tableColumn id="14949" name="欄14936"/>
    <tableColumn id="14950" name="欄14937"/>
    <tableColumn id="14951" name="欄14938"/>
    <tableColumn id="14952" name="欄14939"/>
    <tableColumn id="14953" name="欄14940"/>
    <tableColumn id="14954" name="欄14941"/>
    <tableColumn id="14955" name="欄14942"/>
    <tableColumn id="14956" name="欄14943"/>
    <tableColumn id="14957" name="欄14944"/>
    <tableColumn id="14958" name="欄14945"/>
    <tableColumn id="14959" name="欄14946"/>
    <tableColumn id="14960" name="欄14947"/>
    <tableColumn id="14961" name="欄14948"/>
    <tableColumn id="14962" name="欄14949"/>
    <tableColumn id="14963" name="欄14950"/>
    <tableColumn id="14964" name="欄14951"/>
    <tableColumn id="14965" name="欄14952"/>
    <tableColumn id="14966" name="欄14953"/>
    <tableColumn id="14967" name="欄14954"/>
    <tableColumn id="14968" name="欄14955"/>
    <tableColumn id="14969" name="欄14956"/>
    <tableColumn id="14970" name="欄14957"/>
    <tableColumn id="14971" name="欄14958"/>
    <tableColumn id="14972" name="欄14959"/>
    <tableColumn id="14973" name="欄14960"/>
    <tableColumn id="14974" name="欄14961"/>
    <tableColumn id="14975" name="欄14962"/>
    <tableColumn id="14976" name="欄14963"/>
    <tableColumn id="14977" name="欄14964"/>
    <tableColumn id="14978" name="欄14965"/>
    <tableColumn id="14979" name="欄14966"/>
    <tableColumn id="14980" name="欄14967"/>
    <tableColumn id="14981" name="欄14968"/>
    <tableColumn id="14982" name="欄14969"/>
    <tableColumn id="14983" name="欄14970"/>
    <tableColumn id="14984" name="欄14971"/>
    <tableColumn id="14985" name="欄14972"/>
    <tableColumn id="14986" name="欄14973"/>
    <tableColumn id="14987" name="欄14974"/>
    <tableColumn id="14988" name="欄14975"/>
    <tableColumn id="14989" name="欄14976"/>
    <tableColumn id="14990" name="欄14977"/>
    <tableColumn id="14991" name="欄14978"/>
    <tableColumn id="14992" name="欄14979"/>
    <tableColumn id="14993" name="欄14980"/>
    <tableColumn id="14994" name="欄14981"/>
    <tableColumn id="14995" name="欄14982"/>
    <tableColumn id="14996" name="欄14983"/>
    <tableColumn id="14997" name="欄14984"/>
    <tableColumn id="14998" name="欄14985"/>
    <tableColumn id="14999" name="欄14986"/>
    <tableColumn id="15000" name="欄14987"/>
    <tableColumn id="15001" name="欄14988"/>
    <tableColumn id="15002" name="欄14989"/>
    <tableColumn id="15003" name="欄14990"/>
    <tableColumn id="15004" name="欄14991"/>
    <tableColumn id="15005" name="欄14992"/>
    <tableColumn id="15006" name="欄14993"/>
    <tableColumn id="15007" name="欄14994"/>
    <tableColumn id="15008" name="欄14995"/>
    <tableColumn id="15009" name="欄14996"/>
    <tableColumn id="15010" name="欄14997"/>
    <tableColumn id="15011" name="欄14998"/>
    <tableColumn id="15012" name="欄14999"/>
    <tableColumn id="15013" name="欄15000"/>
    <tableColumn id="15014" name="欄15001"/>
    <tableColumn id="15015" name="欄15002"/>
    <tableColumn id="15016" name="欄15003"/>
    <tableColumn id="15017" name="欄15004"/>
    <tableColumn id="15018" name="欄15005"/>
    <tableColumn id="15019" name="欄15006"/>
    <tableColumn id="15020" name="欄15007"/>
    <tableColumn id="15021" name="欄15008"/>
    <tableColumn id="15022" name="欄15009"/>
    <tableColumn id="15023" name="欄15010"/>
    <tableColumn id="15024" name="欄15011"/>
    <tableColumn id="15025" name="欄15012"/>
    <tableColumn id="15026" name="欄15013"/>
    <tableColumn id="15027" name="欄15014"/>
    <tableColumn id="15028" name="欄15015"/>
    <tableColumn id="15029" name="欄15016"/>
    <tableColumn id="15030" name="欄15017"/>
    <tableColumn id="15031" name="欄15018"/>
    <tableColumn id="15032" name="欄15019"/>
    <tableColumn id="15033" name="欄15020"/>
    <tableColumn id="15034" name="欄15021"/>
    <tableColumn id="15035" name="欄15022"/>
    <tableColumn id="15036" name="欄15023"/>
    <tableColumn id="15037" name="欄15024"/>
    <tableColumn id="15038" name="欄15025"/>
    <tableColumn id="15039" name="欄15026"/>
    <tableColumn id="15040" name="欄15027"/>
    <tableColumn id="15041" name="欄15028"/>
    <tableColumn id="15042" name="欄15029"/>
    <tableColumn id="15043" name="欄15030"/>
    <tableColumn id="15044" name="欄15031"/>
    <tableColumn id="15045" name="欄15032"/>
    <tableColumn id="15046" name="欄15033"/>
    <tableColumn id="15047" name="欄15034"/>
    <tableColumn id="15048" name="欄15035"/>
    <tableColumn id="15049" name="欄15036"/>
    <tableColumn id="15050" name="欄15037"/>
    <tableColumn id="15051" name="欄15038"/>
    <tableColumn id="15052" name="欄15039"/>
    <tableColumn id="15053" name="欄15040"/>
    <tableColumn id="15054" name="欄15041"/>
    <tableColumn id="15055" name="欄15042"/>
    <tableColumn id="15056" name="欄15043"/>
    <tableColumn id="15057" name="欄15044"/>
    <tableColumn id="15058" name="欄15045"/>
    <tableColumn id="15059" name="欄15046"/>
    <tableColumn id="15060" name="欄15047"/>
    <tableColumn id="15061" name="欄15048"/>
    <tableColumn id="15062" name="欄15049"/>
    <tableColumn id="15063" name="欄15050"/>
    <tableColumn id="15064" name="欄15051"/>
    <tableColumn id="15065" name="欄15052"/>
    <tableColumn id="15066" name="欄15053"/>
    <tableColumn id="15067" name="欄15054"/>
    <tableColumn id="15068" name="欄15055"/>
    <tableColumn id="15069" name="欄15056"/>
    <tableColumn id="15070" name="欄15057"/>
    <tableColumn id="15071" name="欄15058"/>
    <tableColumn id="15072" name="欄15059"/>
    <tableColumn id="15073" name="欄15060"/>
    <tableColumn id="15074" name="欄15061"/>
    <tableColumn id="15075" name="欄15062"/>
    <tableColumn id="15076" name="欄15063"/>
    <tableColumn id="15077" name="欄15064"/>
    <tableColumn id="15078" name="欄15065"/>
    <tableColumn id="15079" name="欄15066"/>
    <tableColumn id="15080" name="欄15067"/>
    <tableColumn id="15081" name="欄15068"/>
    <tableColumn id="15082" name="欄15069"/>
    <tableColumn id="15083" name="欄15070"/>
    <tableColumn id="15084" name="欄15071"/>
    <tableColumn id="15085" name="欄15072"/>
    <tableColumn id="15086" name="欄15073"/>
    <tableColumn id="15087" name="欄15074"/>
    <tableColumn id="15088" name="欄15075"/>
    <tableColumn id="15089" name="欄15076"/>
    <tableColumn id="15090" name="欄15077"/>
    <tableColumn id="15091" name="欄15078"/>
    <tableColumn id="15092" name="欄15079"/>
    <tableColumn id="15093" name="欄15080"/>
    <tableColumn id="15094" name="欄15081"/>
    <tableColumn id="15095" name="欄15082"/>
    <tableColumn id="15096" name="欄15083"/>
    <tableColumn id="15097" name="欄15084"/>
    <tableColumn id="15098" name="欄15085"/>
    <tableColumn id="15099" name="欄15086"/>
    <tableColumn id="15100" name="欄15087"/>
    <tableColumn id="15101" name="欄15088"/>
    <tableColumn id="15102" name="欄15089"/>
    <tableColumn id="15103" name="欄15090"/>
    <tableColumn id="15104" name="欄15091"/>
    <tableColumn id="15105" name="欄15092"/>
    <tableColumn id="15106" name="欄15093"/>
    <tableColumn id="15107" name="欄15094"/>
    <tableColumn id="15108" name="欄15095"/>
    <tableColumn id="15109" name="欄15096"/>
    <tableColumn id="15110" name="欄15097"/>
    <tableColumn id="15111" name="欄15098"/>
    <tableColumn id="15112" name="欄15099"/>
    <tableColumn id="15113" name="欄15100"/>
    <tableColumn id="15114" name="欄15101"/>
    <tableColumn id="15115" name="欄15102"/>
    <tableColumn id="15116" name="欄15103"/>
    <tableColumn id="15117" name="欄15104"/>
    <tableColumn id="15118" name="欄15105"/>
    <tableColumn id="15119" name="欄15106"/>
    <tableColumn id="15120" name="欄15107"/>
    <tableColumn id="15121" name="欄15108"/>
    <tableColumn id="15122" name="欄15109"/>
    <tableColumn id="15123" name="欄15110"/>
    <tableColumn id="15124" name="欄15111"/>
    <tableColumn id="15125" name="欄15112"/>
    <tableColumn id="15126" name="欄15113"/>
    <tableColumn id="15127" name="欄15114"/>
    <tableColumn id="15128" name="欄15115"/>
    <tableColumn id="15129" name="欄15116"/>
    <tableColumn id="15130" name="欄15117"/>
    <tableColumn id="15131" name="欄15118"/>
    <tableColumn id="15132" name="欄15119"/>
    <tableColumn id="15133" name="欄15120"/>
    <tableColumn id="15134" name="欄15121"/>
    <tableColumn id="15135" name="欄15122"/>
    <tableColumn id="15136" name="欄15123"/>
    <tableColumn id="15137" name="欄15124"/>
    <tableColumn id="15138" name="欄15125"/>
    <tableColumn id="15139" name="欄15126"/>
    <tableColumn id="15140" name="欄15127"/>
    <tableColumn id="15141" name="欄15128"/>
    <tableColumn id="15142" name="欄15129"/>
    <tableColumn id="15143" name="欄15130"/>
    <tableColumn id="15144" name="欄15131"/>
    <tableColumn id="15145" name="欄15132"/>
    <tableColumn id="15146" name="欄15133"/>
    <tableColumn id="15147" name="欄15134"/>
    <tableColumn id="15148" name="欄15135"/>
    <tableColumn id="15149" name="欄15136"/>
    <tableColumn id="15150" name="欄15137"/>
    <tableColumn id="15151" name="欄15138"/>
    <tableColumn id="15152" name="欄15139"/>
    <tableColumn id="15153" name="欄15140"/>
    <tableColumn id="15154" name="欄15141"/>
    <tableColumn id="15155" name="欄15142"/>
    <tableColumn id="15156" name="欄15143"/>
    <tableColumn id="15157" name="欄15144"/>
    <tableColumn id="15158" name="欄15145"/>
    <tableColumn id="15159" name="欄15146"/>
    <tableColumn id="15160" name="欄15147"/>
    <tableColumn id="15161" name="欄15148"/>
    <tableColumn id="15162" name="欄15149"/>
    <tableColumn id="15163" name="欄15150"/>
    <tableColumn id="15164" name="欄15151"/>
    <tableColumn id="15165" name="欄15152"/>
    <tableColumn id="15166" name="欄15153"/>
    <tableColumn id="15167" name="欄15154"/>
    <tableColumn id="15168" name="欄15155"/>
    <tableColumn id="15169" name="欄15156"/>
    <tableColumn id="15170" name="欄15157"/>
    <tableColumn id="15171" name="欄15158"/>
    <tableColumn id="15172" name="欄15159"/>
    <tableColumn id="15173" name="欄15160"/>
    <tableColumn id="15174" name="欄15161"/>
    <tableColumn id="15175" name="欄15162"/>
    <tableColumn id="15176" name="欄15163"/>
    <tableColumn id="15177" name="欄15164"/>
    <tableColumn id="15178" name="欄15165"/>
    <tableColumn id="15179" name="欄15166"/>
    <tableColumn id="15180" name="欄15167"/>
    <tableColumn id="15181" name="欄15168"/>
    <tableColumn id="15182" name="欄15169"/>
    <tableColumn id="15183" name="欄15170"/>
    <tableColumn id="15184" name="欄15171"/>
    <tableColumn id="15185" name="欄15172"/>
    <tableColumn id="15186" name="欄15173"/>
    <tableColumn id="15187" name="欄15174"/>
    <tableColumn id="15188" name="欄15175"/>
    <tableColumn id="15189" name="欄15176"/>
    <tableColumn id="15190" name="欄15177"/>
    <tableColumn id="15191" name="欄15178"/>
    <tableColumn id="15192" name="欄15179"/>
    <tableColumn id="15193" name="欄15180"/>
    <tableColumn id="15194" name="欄15181"/>
    <tableColumn id="15195" name="欄15182"/>
    <tableColumn id="15196" name="欄15183"/>
    <tableColumn id="15197" name="欄15184"/>
    <tableColumn id="15198" name="欄15185"/>
    <tableColumn id="15199" name="欄15186"/>
    <tableColumn id="15200" name="欄15187"/>
    <tableColumn id="15201" name="欄15188"/>
    <tableColumn id="15202" name="欄15189"/>
    <tableColumn id="15203" name="欄15190"/>
    <tableColumn id="15204" name="欄15191"/>
    <tableColumn id="15205" name="欄15192"/>
    <tableColumn id="15206" name="欄15193"/>
    <tableColumn id="15207" name="欄15194"/>
    <tableColumn id="15208" name="欄15195"/>
    <tableColumn id="15209" name="欄15196"/>
    <tableColumn id="15210" name="欄15197"/>
    <tableColumn id="15211" name="欄15198"/>
    <tableColumn id="15212" name="欄15199"/>
    <tableColumn id="15213" name="欄15200"/>
    <tableColumn id="15214" name="欄15201"/>
    <tableColumn id="15215" name="欄15202"/>
    <tableColumn id="15216" name="欄15203"/>
    <tableColumn id="15217" name="欄15204"/>
    <tableColumn id="15218" name="欄15205"/>
    <tableColumn id="15219" name="欄15206"/>
    <tableColumn id="15220" name="欄15207"/>
    <tableColumn id="15221" name="欄15208"/>
    <tableColumn id="15222" name="欄15209"/>
    <tableColumn id="15223" name="欄15210"/>
    <tableColumn id="15224" name="欄15211"/>
    <tableColumn id="15225" name="欄15212"/>
    <tableColumn id="15226" name="欄15213"/>
    <tableColumn id="15227" name="欄15214"/>
    <tableColumn id="15228" name="欄15215"/>
    <tableColumn id="15229" name="欄15216"/>
    <tableColumn id="15230" name="欄15217"/>
    <tableColumn id="15231" name="欄15218"/>
    <tableColumn id="15232" name="欄15219"/>
    <tableColumn id="15233" name="欄15220"/>
    <tableColumn id="15234" name="欄15221"/>
    <tableColumn id="15235" name="欄15222"/>
    <tableColumn id="15236" name="欄15223"/>
    <tableColumn id="15237" name="欄15224"/>
    <tableColumn id="15238" name="欄15225"/>
    <tableColumn id="15239" name="欄15226"/>
    <tableColumn id="15240" name="欄15227"/>
    <tableColumn id="15241" name="欄15228"/>
    <tableColumn id="15242" name="欄15229"/>
    <tableColumn id="15243" name="欄15230"/>
    <tableColumn id="15244" name="欄15231"/>
    <tableColumn id="15245" name="欄15232"/>
    <tableColumn id="15246" name="欄15233"/>
    <tableColumn id="15247" name="欄15234"/>
    <tableColumn id="15248" name="欄15235"/>
    <tableColumn id="15249" name="欄15236"/>
    <tableColumn id="15250" name="欄15237"/>
    <tableColumn id="15251" name="欄15238"/>
    <tableColumn id="15252" name="欄15239"/>
    <tableColumn id="15253" name="欄15240"/>
    <tableColumn id="15254" name="欄15241"/>
    <tableColumn id="15255" name="欄15242"/>
    <tableColumn id="15256" name="欄15243"/>
    <tableColumn id="15257" name="欄15244"/>
    <tableColumn id="15258" name="欄15245"/>
    <tableColumn id="15259" name="欄15246"/>
    <tableColumn id="15260" name="欄15247"/>
    <tableColumn id="15261" name="欄15248"/>
    <tableColumn id="15262" name="欄15249"/>
    <tableColumn id="15263" name="欄15250"/>
    <tableColumn id="15264" name="欄15251"/>
    <tableColumn id="15265" name="欄15252"/>
    <tableColumn id="15266" name="欄15253"/>
    <tableColumn id="15267" name="欄15254"/>
    <tableColumn id="15268" name="欄15255"/>
    <tableColumn id="15269" name="欄15256"/>
    <tableColumn id="15270" name="欄15257"/>
    <tableColumn id="15271" name="欄15258"/>
    <tableColumn id="15272" name="欄15259"/>
    <tableColumn id="15273" name="欄15260"/>
    <tableColumn id="15274" name="欄15261"/>
    <tableColumn id="15275" name="欄15262"/>
    <tableColumn id="15276" name="欄15263"/>
    <tableColumn id="15277" name="欄15264"/>
    <tableColumn id="15278" name="欄15265"/>
    <tableColumn id="15279" name="欄15266"/>
    <tableColumn id="15280" name="欄15267"/>
    <tableColumn id="15281" name="欄15268"/>
    <tableColumn id="15282" name="欄15269"/>
    <tableColumn id="15283" name="欄15270"/>
    <tableColumn id="15284" name="欄15271"/>
    <tableColumn id="15285" name="欄15272"/>
    <tableColumn id="15286" name="欄15273"/>
    <tableColumn id="15287" name="欄15274"/>
    <tableColumn id="15288" name="欄15275"/>
    <tableColumn id="15289" name="欄15276"/>
    <tableColumn id="15290" name="欄15277"/>
    <tableColumn id="15291" name="欄15278"/>
    <tableColumn id="15292" name="欄15279"/>
    <tableColumn id="15293" name="欄15280"/>
    <tableColumn id="15294" name="欄15281"/>
    <tableColumn id="15295" name="欄15282"/>
    <tableColumn id="15296" name="欄15283"/>
    <tableColumn id="15297" name="欄15284"/>
    <tableColumn id="15298" name="欄15285"/>
    <tableColumn id="15299" name="欄15286"/>
    <tableColumn id="15300" name="欄15287"/>
    <tableColumn id="15301" name="欄15288"/>
    <tableColumn id="15302" name="欄15289"/>
    <tableColumn id="15303" name="欄15290"/>
    <tableColumn id="15304" name="欄15291"/>
    <tableColumn id="15305" name="欄15292"/>
    <tableColumn id="15306" name="欄15293"/>
    <tableColumn id="15307" name="欄15294"/>
    <tableColumn id="15308" name="欄15295"/>
    <tableColumn id="15309" name="欄15296"/>
    <tableColumn id="15310" name="欄15297"/>
    <tableColumn id="15311" name="欄15298"/>
    <tableColumn id="15312" name="欄15299"/>
    <tableColumn id="15313" name="欄15300"/>
    <tableColumn id="15314" name="欄15301"/>
    <tableColumn id="15315" name="欄15302"/>
    <tableColumn id="15316" name="欄15303"/>
    <tableColumn id="15317" name="欄15304"/>
    <tableColumn id="15318" name="欄15305"/>
    <tableColumn id="15319" name="欄15306"/>
    <tableColumn id="15320" name="欄15307"/>
    <tableColumn id="15321" name="欄15308"/>
    <tableColumn id="15322" name="欄15309"/>
    <tableColumn id="15323" name="欄15310"/>
    <tableColumn id="15324" name="欄15311"/>
    <tableColumn id="15325" name="欄15312"/>
    <tableColumn id="15326" name="欄15313"/>
    <tableColumn id="15327" name="欄15314"/>
    <tableColumn id="15328" name="欄15315"/>
    <tableColumn id="15329" name="欄15316"/>
    <tableColumn id="15330" name="欄15317"/>
    <tableColumn id="15331" name="欄15318"/>
    <tableColumn id="15332" name="欄15319"/>
    <tableColumn id="15333" name="欄15320"/>
    <tableColumn id="15334" name="欄15321"/>
    <tableColumn id="15335" name="欄15322"/>
    <tableColumn id="15336" name="欄15323"/>
    <tableColumn id="15337" name="欄15324"/>
    <tableColumn id="15338" name="欄15325"/>
    <tableColumn id="15339" name="欄15326"/>
    <tableColumn id="15340" name="欄15327"/>
    <tableColumn id="15341" name="欄15328"/>
    <tableColumn id="15342" name="欄15329"/>
    <tableColumn id="15343" name="欄15330"/>
    <tableColumn id="15344" name="欄15331"/>
    <tableColumn id="15345" name="欄15332"/>
    <tableColumn id="15346" name="欄15333"/>
    <tableColumn id="15347" name="欄15334"/>
    <tableColumn id="15348" name="欄15335"/>
    <tableColumn id="15349" name="欄15336"/>
    <tableColumn id="15350" name="欄15337"/>
    <tableColumn id="15351" name="欄15338"/>
    <tableColumn id="15352" name="欄15339"/>
    <tableColumn id="15353" name="欄15340"/>
    <tableColumn id="15354" name="欄15341"/>
    <tableColumn id="15355" name="欄15342"/>
    <tableColumn id="15356" name="欄15343"/>
    <tableColumn id="15357" name="欄15344"/>
    <tableColumn id="15358" name="欄15345"/>
    <tableColumn id="15359" name="欄15346"/>
    <tableColumn id="15360" name="欄15347"/>
    <tableColumn id="15361" name="欄15348"/>
    <tableColumn id="15362" name="欄15349"/>
    <tableColumn id="15363" name="欄15350"/>
    <tableColumn id="15364" name="欄15351"/>
    <tableColumn id="15365" name="欄15352"/>
    <tableColumn id="15366" name="欄15353"/>
    <tableColumn id="15367" name="欄15354"/>
    <tableColumn id="15368" name="欄15355"/>
    <tableColumn id="15369" name="欄15356"/>
    <tableColumn id="15370" name="欄15357"/>
    <tableColumn id="15371" name="欄15358"/>
    <tableColumn id="15372" name="欄15359"/>
    <tableColumn id="15373" name="欄15360"/>
    <tableColumn id="15374" name="欄15361"/>
    <tableColumn id="15375" name="欄15362"/>
    <tableColumn id="15376" name="欄15363"/>
    <tableColumn id="15377" name="欄15364"/>
    <tableColumn id="15378" name="欄15365"/>
    <tableColumn id="15379" name="欄15366"/>
    <tableColumn id="15380" name="欄15367"/>
    <tableColumn id="15381" name="欄15368"/>
    <tableColumn id="15382" name="欄15369"/>
    <tableColumn id="15383" name="欄15370"/>
    <tableColumn id="15384" name="欄15371"/>
    <tableColumn id="15385" name="欄15372"/>
    <tableColumn id="15386" name="欄15373"/>
    <tableColumn id="15387" name="欄15374"/>
    <tableColumn id="15388" name="欄15375"/>
    <tableColumn id="15389" name="欄15376"/>
    <tableColumn id="15390" name="欄15377"/>
    <tableColumn id="15391" name="欄15378"/>
    <tableColumn id="15392" name="欄15379"/>
    <tableColumn id="15393" name="欄15380"/>
    <tableColumn id="15394" name="欄15381"/>
    <tableColumn id="15395" name="欄15382"/>
    <tableColumn id="15396" name="欄15383"/>
    <tableColumn id="15397" name="欄15384"/>
    <tableColumn id="15398" name="欄15385"/>
    <tableColumn id="15399" name="欄15386"/>
    <tableColumn id="15400" name="欄15387"/>
    <tableColumn id="15401" name="欄15388"/>
    <tableColumn id="15402" name="欄15389"/>
    <tableColumn id="15403" name="欄15390"/>
    <tableColumn id="15404" name="欄15391"/>
    <tableColumn id="15405" name="欄15392"/>
    <tableColumn id="15406" name="欄15393"/>
    <tableColumn id="15407" name="欄15394"/>
    <tableColumn id="15408" name="欄15395"/>
    <tableColumn id="15409" name="欄15396"/>
    <tableColumn id="15410" name="欄15397"/>
    <tableColumn id="15411" name="欄15398"/>
    <tableColumn id="15412" name="欄15399"/>
    <tableColumn id="15413" name="欄15400"/>
    <tableColumn id="15414" name="欄15401"/>
    <tableColumn id="15415" name="欄15402"/>
    <tableColumn id="15416" name="欄15403"/>
    <tableColumn id="15417" name="欄15404"/>
    <tableColumn id="15418" name="欄15405"/>
    <tableColumn id="15419" name="欄15406"/>
    <tableColumn id="15420" name="欄15407"/>
    <tableColumn id="15421" name="欄15408"/>
    <tableColumn id="15422" name="欄15409"/>
    <tableColumn id="15423" name="欄15410"/>
    <tableColumn id="15424" name="欄15411"/>
    <tableColumn id="15425" name="欄15412"/>
    <tableColumn id="15426" name="欄15413"/>
    <tableColumn id="15427" name="欄15414"/>
    <tableColumn id="15428" name="欄15415"/>
    <tableColumn id="15429" name="欄15416"/>
    <tableColumn id="15430" name="欄15417"/>
    <tableColumn id="15431" name="欄15418"/>
    <tableColumn id="15432" name="欄15419"/>
    <tableColumn id="15433" name="欄15420"/>
    <tableColumn id="15434" name="欄15421"/>
    <tableColumn id="15435" name="欄15422"/>
    <tableColumn id="15436" name="欄15423"/>
    <tableColumn id="15437" name="欄15424"/>
    <tableColumn id="15438" name="欄15425"/>
    <tableColumn id="15439" name="欄15426"/>
    <tableColumn id="15440" name="欄15427"/>
    <tableColumn id="15441" name="欄15428"/>
    <tableColumn id="15442" name="欄15429"/>
    <tableColumn id="15443" name="欄15430"/>
    <tableColumn id="15444" name="欄15431"/>
    <tableColumn id="15445" name="欄15432"/>
    <tableColumn id="15446" name="欄15433"/>
    <tableColumn id="15447" name="欄15434"/>
    <tableColumn id="15448" name="欄15435"/>
    <tableColumn id="15449" name="欄15436"/>
    <tableColumn id="15450" name="欄15437"/>
    <tableColumn id="15451" name="欄15438"/>
    <tableColumn id="15452" name="欄15439"/>
    <tableColumn id="15453" name="欄15440"/>
    <tableColumn id="15454" name="欄15441"/>
    <tableColumn id="15455" name="欄15442"/>
    <tableColumn id="15456" name="欄15443"/>
    <tableColumn id="15457" name="欄15444"/>
    <tableColumn id="15458" name="欄15445"/>
    <tableColumn id="15459" name="欄15446"/>
    <tableColumn id="15460" name="欄15447"/>
    <tableColumn id="15461" name="欄15448"/>
    <tableColumn id="15462" name="欄15449"/>
    <tableColumn id="15463" name="欄15450"/>
    <tableColumn id="15464" name="欄15451"/>
    <tableColumn id="15465" name="欄15452"/>
    <tableColumn id="15466" name="欄15453"/>
    <tableColumn id="15467" name="欄15454"/>
    <tableColumn id="15468" name="欄15455"/>
    <tableColumn id="15469" name="欄15456"/>
    <tableColumn id="15470" name="欄15457"/>
    <tableColumn id="15471" name="欄15458"/>
    <tableColumn id="15472" name="欄15459"/>
    <tableColumn id="15473" name="欄15460"/>
    <tableColumn id="15474" name="欄15461"/>
    <tableColumn id="15475" name="欄15462"/>
    <tableColumn id="15476" name="欄15463"/>
    <tableColumn id="15477" name="欄15464"/>
    <tableColumn id="15478" name="欄15465"/>
    <tableColumn id="15479" name="欄15466"/>
    <tableColumn id="15480" name="欄15467"/>
    <tableColumn id="15481" name="欄15468"/>
    <tableColumn id="15482" name="欄15469"/>
    <tableColumn id="15483" name="欄15470"/>
    <tableColumn id="15484" name="欄15471"/>
    <tableColumn id="15485" name="欄15472"/>
    <tableColumn id="15486" name="欄15473"/>
    <tableColumn id="15487" name="欄15474"/>
    <tableColumn id="15488" name="欄15475"/>
    <tableColumn id="15489" name="欄15476"/>
    <tableColumn id="15490" name="欄15477"/>
    <tableColumn id="15491" name="欄15478"/>
    <tableColumn id="15492" name="欄15479"/>
    <tableColumn id="15493" name="欄15480"/>
    <tableColumn id="15494" name="欄15481"/>
    <tableColumn id="15495" name="欄15482"/>
    <tableColumn id="15496" name="欄15483"/>
    <tableColumn id="15497" name="欄15484"/>
    <tableColumn id="15498" name="欄15485"/>
    <tableColumn id="15499" name="欄15486"/>
    <tableColumn id="15500" name="欄15487"/>
    <tableColumn id="15501" name="欄15488"/>
    <tableColumn id="15502" name="欄15489"/>
    <tableColumn id="15503" name="欄15490"/>
    <tableColumn id="15504" name="欄15491"/>
    <tableColumn id="15505" name="欄15492"/>
    <tableColumn id="15506" name="欄15493"/>
    <tableColumn id="15507" name="欄15494"/>
    <tableColumn id="15508" name="欄15495"/>
    <tableColumn id="15509" name="欄15496"/>
    <tableColumn id="15510" name="欄15497"/>
    <tableColumn id="15511" name="欄15498"/>
    <tableColumn id="15512" name="欄15499"/>
    <tableColumn id="15513" name="欄15500"/>
    <tableColumn id="15514" name="欄15501"/>
    <tableColumn id="15515" name="欄15502"/>
    <tableColumn id="15516" name="欄15503"/>
    <tableColumn id="15517" name="欄15504"/>
    <tableColumn id="15518" name="欄15505"/>
    <tableColumn id="15519" name="欄15506"/>
    <tableColumn id="15520" name="欄15507"/>
    <tableColumn id="15521" name="欄15508"/>
    <tableColumn id="15522" name="欄15509"/>
    <tableColumn id="15523" name="欄15510"/>
    <tableColumn id="15524" name="欄15511"/>
    <tableColumn id="15525" name="欄15512"/>
    <tableColumn id="15526" name="欄15513"/>
    <tableColumn id="15527" name="欄15514"/>
    <tableColumn id="15528" name="欄15515"/>
    <tableColumn id="15529" name="欄15516"/>
    <tableColumn id="15530" name="欄15517"/>
    <tableColumn id="15531" name="欄15518"/>
    <tableColumn id="15532" name="欄15519"/>
    <tableColumn id="15533" name="欄15520"/>
    <tableColumn id="15534" name="欄15521"/>
    <tableColumn id="15535" name="欄15522"/>
    <tableColumn id="15536" name="欄15523"/>
    <tableColumn id="15537" name="欄15524"/>
    <tableColumn id="15538" name="欄15525"/>
    <tableColumn id="15539" name="欄15526"/>
    <tableColumn id="15540" name="欄15527"/>
    <tableColumn id="15541" name="欄15528"/>
    <tableColumn id="15542" name="欄15529"/>
    <tableColumn id="15543" name="欄15530"/>
    <tableColumn id="15544" name="欄15531"/>
    <tableColumn id="15545" name="欄15532"/>
    <tableColumn id="15546" name="欄15533"/>
    <tableColumn id="15547" name="欄15534"/>
    <tableColumn id="15548" name="欄15535"/>
    <tableColumn id="15549" name="欄15536"/>
    <tableColumn id="15550" name="欄15537"/>
    <tableColumn id="15551" name="欄15538"/>
    <tableColumn id="15552" name="欄15539"/>
    <tableColumn id="15553" name="欄15540"/>
    <tableColumn id="15554" name="欄15541"/>
    <tableColumn id="15555" name="欄15542"/>
    <tableColumn id="15556" name="欄15543"/>
    <tableColumn id="15557" name="欄15544"/>
    <tableColumn id="15558" name="欄15545"/>
    <tableColumn id="15559" name="欄15546"/>
    <tableColumn id="15560" name="欄15547"/>
    <tableColumn id="15561" name="欄15548"/>
    <tableColumn id="15562" name="欄15549"/>
    <tableColumn id="15563" name="欄15550"/>
    <tableColumn id="15564" name="欄15551"/>
    <tableColumn id="15565" name="欄15552"/>
    <tableColumn id="15566" name="欄15553"/>
    <tableColumn id="15567" name="欄15554"/>
    <tableColumn id="15568" name="欄15555"/>
    <tableColumn id="15569" name="欄15556"/>
    <tableColumn id="15570" name="欄15557"/>
    <tableColumn id="15571" name="欄15558"/>
    <tableColumn id="15572" name="欄15559"/>
    <tableColumn id="15573" name="欄15560"/>
    <tableColumn id="15574" name="欄15561"/>
    <tableColumn id="15575" name="欄15562"/>
    <tableColumn id="15576" name="欄15563"/>
    <tableColumn id="15577" name="欄15564"/>
    <tableColumn id="15578" name="欄15565"/>
    <tableColumn id="15579" name="欄15566"/>
    <tableColumn id="15580" name="欄15567"/>
    <tableColumn id="15581" name="欄15568"/>
    <tableColumn id="15582" name="欄15569"/>
    <tableColumn id="15583" name="欄15570"/>
    <tableColumn id="15584" name="欄15571"/>
    <tableColumn id="15585" name="欄15572"/>
    <tableColumn id="15586" name="欄15573"/>
    <tableColumn id="15587" name="欄15574"/>
    <tableColumn id="15588" name="欄15575"/>
    <tableColumn id="15589" name="欄15576"/>
    <tableColumn id="15590" name="欄15577"/>
    <tableColumn id="15591" name="欄15578"/>
    <tableColumn id="15592" name="欄15579"/>
    <tableColumn id="15593" name="欄15580"/>
    <tableColumn id="15594" name="欄15581"/>
    <tableColumn id="15595" name="欄15582"/>
    <tableColumn id="15596" name="欄15583"/>
    <tableColumn id="15597" name="欄15584"/>
    <tableColumn id="15598" name="欄15585"/>
    <tableColumn id="15599" name="欄15586"/>
    <tableColumn id="15600" name="欄15587"/>
    <tableColumn id="15601" name="欄15588"/>
    <tableColumn id="15602" name="欄15589"/>
    <tableColumn id="15603" name="欄15590"/>
    <tableColumn id="15604" name="欄15591"/>
    <tableColumn id="15605" name="欄15592"/>
    <tableColumn id="15606" name="欄15593"/>
    <tableColumn id="15607" name="欄15594"/>
    <tableColumn id="15608" name="欄15595"/>
    <tableColumn id="15609" name="欄15596"/>
    <tableColumn id="15610" name="欄15597"/>
    <tableColumn id="15611" name="欄15598"/>
    <tableColumn id="15612" name="欄15599"/>
    <tableColumn id="15613" name="欄15600"/>
    <tableColumn id="15614" name="欄15601"/>
    <tableColumn id="15615" name="欄15602"/>
    <tableColumn id="15616" name="欄15603"/>
    <tableColumn id="15617" name="欄15604"/>
    <tableColumn id="15618" name="欄15605"/>
    <tableColumn id="15619" name="欄15606"/>
    <tableColumn id="15620" name="欄15607"/>
    <tableColumn id="15621" name="欄15608"/>
    <tableColumn id="15622" name="欄15609"/>
    <tableColumn id="15623" name="欄15610"/>
    <tableColumn id="15624" name="欄15611"/>
    <tableColumn id="15625" name="欄15612"/>
    <tableColumn id="15626" name="欄15613"/>
    <tableColumn id="15627" name="欄15614"/>
    <tableColumn id="15628" name="欄15615"/>
    <tableColumn id="15629" name="欄15616"/>
    <tableColumn id="15630" name="欄15617"/>
    <tableColumn id="15631" name="欄15618"/>
    <tableColumn id="15632" name="欄15619"/>
    <tableColumn id="15633" name="欄15620"/>
    <tableColumn id="15634" name="欄15621"/>
    <tableColumn id="15635" name="欄15622"/>
    <tableColumn id="15636" name="欄15623"/>
    <tableColumn id="15637" name="欄15624"/>
    <tableColumn id="15638" name="欄15625"/>
    <tableColumn id="15639" name="欄15626"/>
    <tableColumn id="15640" name="欄15627"/>
    <tableColumn id="15641" name="欄15628"/>
    <tableColumn id="15642" name="欄15629"/>
    <tableColumn id="15643" name="欄15630"/>
    <tableColumn id="15644" name="欄15631"/>
    <tableColumn id="15645" name="欄15632"/>
    <tableColumn id="15646" name="欄15633"/>
    <tableColumn id="15647" name="欄15634"/>
    <tableColumn id="15648" name="欄15635"/>
    <tableColumn id="15649" name="欄15636"/>
    <tableColumn id="15650" name="欄15637"/>
    <tableColumn id="15651" name="欄15638"/>
    <tableColumn id="15652" name="欄15639"/>
    <tableColumn id="15653" name="欄15640"/>
    <tableColumn id="15654" name="欄15641"/>
    <tableColumn id="15655" name="欄15642"/>
    <tableColumn id="15656" name="欄15643"/>
    <tableColumn id="15657" name="欄15644"/>
    <tableColumn id="15658" name="欄15645"/>
    <tableColumn id="15659" name="欄15646"/>
    <tableColumn id="15660" name="欄15647"/>
    <tableColumn id="15661" name="欄15648"/>
    <tableColumn id="15662" name="欄15649"/>
    <tableColumn id="15663" name="欄15650"/>
    <tableColumn id="15664" name="欄15651"/>
    <tableColumn id="15665" name="欄15652"/>
    <tableColumn id="15666" name="欄15653"/>
    <tableColumn id="15667" name="欄15654"/>
    <tableColumn id="15668" name="欄15655"/>
    <tableColumn id="15669" name="欄15656"/>
    <tableColumn id="15670" name="欄15657"/>
    <tableColumn id="15671" name="欄15658"/>
    <tableColumn id="15672" name="欄15659"/>
    <tableColumn id="15673" name="欄15660"/>
    <tableColumn id="15674" name="欄15661"/>
    <tableColumn id="15675" name="欄15662"/>
    <tableColumn id="15676" name="欄15663"/>
    <tableColumn id="15677" name="欄15664"/>
    <tableColumn id="15678" name="欄15665"/>
    <tableColumn id="15679" name="欄15666"/>
    <tableColumn id="15680" name="欄15667"/>
    <tableColumn id="15681" name="欄15668"/>
    <tableColumn id="15682" name="欄15669"/>
    <tableColumn id="15683" name="欄15670"/>
    <tableColumn id="15684" name="欄15671"/>
    <tableColumn id="15685" name="欄15672"/>
    <tableColumn id="15686" name="欄15673"/>
    <tableColumn id="15687" name="欄15674"/>
    <tableColumn id="15688" name="欄15675"/>
    <tableColumn id="15689" name="欄15676"/>
    <tableColumn id="15690" name="欄15677"/>
    <tableColumn id="15691" name="欄15678"/>
    <tableColumn id="15692" name="欄15679"/>
    <tableColumn id="15693" name="欄15680"/>
    <tableColumn id="15694" name="欄15681"/>
    <tableColumn id="15695" name="欄15682"/>
    <tableColumn id="15696" name="欄15683"/>
    <tableColumn id="15697" name="欄15684"/>
    <tableColumn id="15698" name="欄15685"/>
    <tableColumn id="15699" name="欄15686"/>
    <tableColumn id="15700" name="欄15687"/>
    <tableColumn id="15701" name="欄15688"/>
    <tableColumn id="15702" name="欄15689"/>
    <tableColumn id="15703" name="欄15690"/>
    <tableColumn id="15704" name="欄15691"/>
    <tableColumn id="15705" name="欄15692"/>
    <tableColumn id="15706" name="欄15693"/>
    <tableColumn id="15707" name="欄15694"/>
    <tableColumn id="15708" name="欄15695"/>
    <tableColumn id="15709" name="欄15696"/>
    <tableColumn id="15710" name="欄15697"/>
    <tableColumn id="15711" name="欄15698"/>
    <tableColumn id="15712" name="欄15699"/>
    <tableColumn id="15713" name="欄15700"/>
    <tableColumn id="15714" name="欄15701"/>
    <tableColumn id="15715" name="欄15702"/>
    <tableColumn id="15716" name="欄15703"/>
    <tableColumn id="15717" name="欄15704"/>
    <tableColumn id="15718" name="欄15705"/>
    <tableColumn id="15719" name="欄15706"/>
    <tableColumn id="15720" name="欄15707"/>
    <tableColumn id="15721" name="欄15708"/>
    <tableColumn id="15722" name="欄15709"/>
    <tableColumn id="15723" name="欄15710"/>
    <tableColumn id="15724" name="欄15711"/>
    <tableColumn id="15725" name="欄15712"/>
    <tableColumn id="15726" name="欄15713"/>
    <tableColumn id="15727" name="欄15714"/>
    <tableColumn id="15728" name="欄15715"/>
    <tableColumn id="15729" name="欄15716"/>
    <tableColumn id="15730" name="欄15717"/>
    <tableColumn id="15731" name="欄15718"/>
    <tableColumn id="15732" name="欄15719"/>
    <tableColumn id="15733" name="欄15720"/>
    <tableColumn id="15734" name="欄15721"/>
    <tableColumn id="15735" name="欄15722"/>
    <tableColumn id="15736" name="欄15723"/>
    <tableColumn id="15737" name="欄15724"/>
    <tableColumn id="15738" name="欄15725"/>
    <tableColumn id="15739" name="欄15726"/>
    <tableColumn id="15740" name="欄15727"/>
    <tableColumn id="15741" name="欄15728"/>
    <tableColumn id="15742" name="欄15729"/>
    <tableColumn id="15743" name="欄15730"/>
    <tableColumn id="15744" name="欄15731"/>
    <tableColumn id="15745" name="欄15732"/>
    <tableColumn id="15746" name="欄15733"/>
    <tableColumn id="15747" name="欄15734"/>
    <tableColumn id="15748" name="欄15735"/>
    <tableColumn id="15749" name="欄15736"/>
    <tableColumn id="15750" name="欄15737"/>
    <tableColumn id="15751" name="欄15738"/>
    <tableColumn id="15752" name="欄15739"/>
    <tableColumn id="15753" name="欄15740"/>
    <tableColumn id="15754" name="欄15741"/>
    <tableColumn id="15755" name="欄15742"/>
    <tableColumn id="15756" name="欄15743"/>
    <tableColumn id="15757" name="欄15744"/>
    <tableColumn id="15758" name="欄15745"/>
    <tableColumn id="15759" name="欄15746"/>
    <tableColumn id="15760" name="欄15747"/>
    <tableColumn id="15761" name="欄15748"/>
    <tableColumn id="15762" name="欄15749"/>
    <tableColumn id="15763" name="欄15750"/>
    <tableColumn id="15764" name="欄15751"/>
    <tableColumn id="15765" name="欄15752"/>
    <tableColumn id="15766" name="欄15753"/>
    <tableColumn id="15767" name="欄15754"/>
    <tableColumn id="15768" name="欄15755"/>
    <tableColumn id="15769" name="欄15756"/>
    <tableColumn id="15770" name="欄15757"/>
    <tableColumn id="15771" name="欄15758"/>
    <tableColumn id="15772" name="欄15759"/>
    <tableColumn id="15773" name="欄15760"/>
    <tableColumn id="15774" name="欄15761"/>
    <tableColumn id="15775" name="欄15762"/>
    <tableColumn id="15776" name="欄15763"/>
    <tableColumn id="15777" name="欄15764"/>
    <tableColumn id="15778" name="欄15765"/>
    <tableColumn id="15779" name="欄15766"/>
    <tableColumn id="15780" name="欄15767"/>
    <tableColumn id="15781" name="欄15768"/>
    <tableColumn id="15782" name="欄15769"/>
    <tableColumn id="15783" name="欄15770"/>
    <tableColumn id="15784" name="欄15771"/>
    <tableColumn id="15785" name="欄15772"/>
    <tableColumn id="15786" name="欄15773"/>
    <tableColumn id="15787" name="欄15774"/>
    <tableColumn id="15788" name="欄15775"/>
    <tableColumn id="15789" name="欄15776"/>
    <tableColumn id="15790" name="欄15777"/>
    <tableColumn id="15791" name="欄15778"/>
    <tableColumn id="15792" name="欄15779"/>
    <tableColumn id="15793" name="欄15780"/>
    <tableColumn id="15794" name="欄15781"/>
    <tableColumn id="15795" name="欄15782"/>
    <tableColumn id="15796" name="欄15783"/>
    <tableColumn id="15797" name="欄15784"/>
    <tableColumn id="15798" name="欄15785"/>
    <tableColumn id="15799" name="欄15786"/>
    <tableColumn id="15800" name="欄15787"/>
    <tableColumn id="15801" name="欄15788"/>
    <tableColumn id="15802" name="欄15789"/>
    <tableColumn id="15803" name="欄15790"/>
    <tableColumn id="15804" name="欄15791"/>
    <tableColumn id="15805" name="欄15792"/>
    <tableColumn id="15806" name="欄15793"/>
    <tableColumn id="15807" name="欄15794"/>
    <tableColumn id="15808" name="欄15795"/>
    <tableColumn id="15809" name="欄15796"/>
    <tableColumn id="15810" name="欄15797"/>
    <tableColumn id="15811" name="欄15798"/>
    <tableColumn id="15812" name="欄15799"/>
    <tableColumn id="15813" name="欄15800"/>
    <tableColumn id="15814" name="欄15801"/>
    <tableColumn id="15815" name="欄15802"/>
    <tableColumn id="15816" name="欄15803"/>
    <tableColumn id="15817" name="欄15804"/>
    <tableColumn id="15818" name="欄15805"/>
    <tableColumn id="15819" name="欄15806"/>
    <tableColumn id="15820" name="欄15807"/>
    <tableColumn id="15821" name="欄15808"/>
    <tableColumn id="15822" name="欄15809"/>
    <tableColumn id="15823" name="欄15810"/>
    <tableColumn id="15824" name="欄15811"/>
    <tableColumn id="15825" name="欄15812"/>
    <tableColumn id="15826" name="欄15813"/>
    <tableColumn id="15827" name="欄15814"/>
    <tableColumn id="15828" name="欄15815"/>
    <tableColumn id="15829" name="欄15816"/>
    <tableColumn id="15830" name="欄15817"/>
    <tableColumn id="15831" name="欄15818"/>
    <tableColumn id="15832" name="欄15819"/>
    <tableColumn id="15833" name="欄15820"/>
    <tableColumn id="15834" name="欄15821"/>
    <tableColumn id="15835" name="欄15822"/>
    <tableColumn id="15836" name="欄15823"/>
    <tableColumn id="15837" name="欄15824"/>
    <tableColumn id="15838" name="欄15825"/>
    <tableColumn id="15839" name="欄15826"/>
    <tableColumn id="15840" name="欄15827"/>
    <tableColumn id="15841" name="欄15828"/>
    <tableColumn id="15842" name="欄15829"/>
    <tableColumn id="15843" name="欄15830"/>
    <tableColumn id="15844" name="欄15831"/>
    <tableColumn id="15845" name="欄15832"/>
    <tableColumn id="15846" name="欄15833"/>
    <tableColumn id="15847" name="欄15834"/>
    <tableColumn id="15848" name="欄15835"/>
    <tableColumn id="15849" name="欄15836"/>
    <tableColumn id="15850" name="欄15837"/>
    <tableColumn id="15851" name="欄15838"/>
    <tableColumn id="15852" name="欄15839"/>
    <tableColumn id="15853" name="欄15840"/>
    <tableColumn id="15854" name="欄15841"/>
    <tableColumn id="15855" name="欄15842"/>
    <tableColumn id="15856" name="欄15843"/>
    <tableColumn id="15857" name="欄15844"/>
    <tableColumn id="15858" name="欄15845"/>
    <tableColumn id="15859" name="欄15846"/>
    <tableColumn id="15860" name="欄15847"/>
    <tableColumn id="15861" name="欄15848"/>
    <tableColumn id="15862" name="欄15849"/>
    <tableColumn id="15863" name="欄15850"/>
    <tableColumn id="15864" name="欄15851"/>
    <tableColumn id="15865" name="欄15852"/>
    <tableColumn id="15866" name="欄15853"/>
    <tableColumn id="15867" name="欄15854"/>
    <tableColumn id="15868" name="欄15855"/>
    <tableColumn id="15869" name="欄15856"/>
    <tableColumn id="15870" name="欄15857"/>
    <tableColumn id="15871" name="欄15858"/>
    <tableColumn id="15872" name="欄15859"/>
    <tableColumn id="15873" name="欄15860"/>
    <tableColumn id="15874" name="欄15861"/>
    <tableColumn id="15875" name="欄15862"/>
    <tableColumn id="15876" name="欄15863"/>
    <tableColumn id="15877" name="欄15864"/>
    <tableColumn id="15878" name="欄15865"/>
    <tableColumn id="15879" name="欄15866"/>
    <tableColumn id="15880" name="欄15867"/>
    <tableColumn id="15881" name="欄15868"/>
    <tableColumn id="15882" name="欄15869"/>
    <tableColumn id="15883" name="欄15870"/>
    <tableColumn id="15884" name="欄15871"/>
    <tableColumn id="15885" name="欄15872"/>
    <tableColumn id="15886" name="欄15873"/>
    <tableColumn id="15887" name="欄15874"/>
    <tableColumn id="15888" name="欄15875"/>
    <tableColumn id="15889" name="欄15876"/>
    <tableColumn id="15890" name="欄15877"/>
    <tableColumn id="15891" name="欄15878"/>
    <tableColumn id="15892" name="欄15879"/>
    <tableColumn id="15893" name="欄15880"/>
    <tableColumn id="15894" name="欄15881"/>
    <tableColumn id="15895" name="欄15882"/>
    <tableColumn id="15896" name="欄15883"/>
    <tableColumn id="15897" name="欄15884"/>
    <tableColumn id="15898" name="欄15885"/>
    <tableColumn id="15899" name="欄15886"/>
    <tableColumn id="15900" name="欄15887"/>
    <tableColumn id="15901" name="欄15888"/>
    <tableColumn id="15902" name="欄15889"/>
    <tableColumn id="15903" name="欄15890"/>
    <tableColumn id="15904" name="欄15891"/>
    <tableColumn id="15905" name="欄15892"/>
    <tableColumn id="15906" name="欄15893"/>
    <tableColumn id="15907" name="欄15894"/>
    <tableColumn id="15908" name="欄15895"/>
    <tableColumn id="15909" name="欄15896"/>
    <tableColumn id="15910" name="欄15897"/>
    <tableColumn id="15911" name="欄15898"/>
    <tableColumn id="15912" name="欄15899"/>
    <tableColumn id="15913" name="欄15900"/>
    <tableColumn id="15914" name="欄15901"/>
    <tableColumn id="15915" name="欄15902"/>
    <tableColumn id="15916" name="欄15903"/>
    <tableColumn id="15917" name="欄15904"/>
    <tableColumn id="15918" name="欄15905"/>
    <tableColumn id="15919" name="欄15906"/>
    <tableColumn id="15920" name="欄15907"/>
    <tableColumn id="15921" name="欄15908"/>
    <tableColumn id="15922" name="欄15909"/>
    <tableColumn id="15923" name="欄15910"/>
    <tableColumn id="15924" name="欄15911"/>
    <tableColumn id="15925" name="欄15912"/>
    <tableColumn id="15926" name="欄15913"/>
    <tableColumn id="15927" name="欄15914"/>
    <tableColumn id="15928" name="欄15915"/>
    <tableColumn id="15929" name="欄15916"/>
    <tableColumn id="15930" name="欄15917"/>
    <tableColumn id="15931" name="欄15918"/>
    <tableColumn id="15932" name="欄15919"/>
    <tableColumn id="15933" name="欄15920"/>
    <tableColumn id="15934" name="欄15921"/>
    <tableColumn id="15935" name="欄15922"/>
    <tableColumn id="15936" name="欄15923"/>
    <tableColumn id="15937" name="欄15924"/>
    <tableColumn id="15938" name="欄15925"/>
    <tableColumn id="15939" name="欄15926"/>
    <tableColumn id="15940" name="欄15927"/>
    <tableColumn id="15941" name="欄15928"/>
    <tableColumn id="15942" name="欄15929"/>
    <tableColumn id="15943" name="欄15930"/>
    <tableColumn id="15944" name="欄15931"/>
    <tableColumn id="15945" name="欄15932"/>
    <tableColumn id="15946" name="欄15933"/>
    <tableColumn id="15947" name="欄15934"/>
    <tableColumn id="15948" name="欄15935"/>
    <tableColumn id="15949" name="欄15936"/>
    <tableColumn id="15950" name="欄15937"/>
    <tableColumn id="15951" name="欄15938"/>
    <tableColumn id="15952" name="欄15939"/>
    <tableColumn id="15953" name="欄15940"/>
    <tableColumn id="15954" name="欄15941"/>
    <tableColumn id="15955" name="欄15942"/>
    <tableColumn id="15956" name="欄15943"/>
    <tableColumn id="15957" name="欄15944"/>
    <tableColumn id="15958" name="欄15945"/>
    <tableColumn id="15959" name="欄15946"/>
    <tableColumn id="15960" name="欄15947"/>
    <tableColumn id="15961" name="欄15948"/>
    <tableColumn id="15962" name="欄15949"/>
    <tableColumn id="15963" name="欄15950"/>
    <tableColumn id="15964" name="欄15951"/>
    <tableColumn id="15965" name="欄15952"/>
    <tableColumn id="15966" name="欄15953"/>
    <tableColumn id="15967" name="欄15954"/>
    <tableColumn id="15968" name="欄15955"/>
    <tableColumn id="15969" name="欄15956"/>
    <tableColumn id="15970" name="欄15957"/>
    <tableColumn id="15971" name="欄15958"/>
    <tableColumn id="15972" name="欄15959"/>
    <tableColumn id="15973" name="欄15960"/>
    <tableColumn id="15974" name="欄15961"/>
    <tableColumn id="15975" name="欄15962"/>
    <tableColumn id="15976" name="欄15963"/>
    <tableColumn id="15977" name="欄15964"/>
    <tableColumn id="15978" name="欄15965"/>
    <tableColumn id="15979" name="欄15966"/>
    <tableColumn id="15980" name="欄15967"/>
    <tableColumn id="15981" name="欄15968"/>
    <tableColumn id="15982" name="欄15969"/>
    <tableColumn id="15983" name="欄15970"/>
    <tableColumn id="15984" name="欄15971"/>
    <tableColumn id="15985" name="欄15972"/>
    <tableColumn id="15986" name="欄15973"/>
    <tableColumn id="15987" name="欄15974"/>
    <tableColumn id="15988" name="欄15975"/>
    <tableColumn id="15989" name="欄15976"/>
    <tableColumn id="15990" name="欄15977"/>
    <tableColumn id="15991" name="欄15978"/>
    <tableColumn id="15992" name="欄15979"/>
    <tableColumn id="15993" name="欄15980"/>
    <tableColumn id="15994" name="欄15981"/>
    <tableColumn id="15995" name="欄15982"/>
    <tableColumn id="15996" name="欄15983"/>
    <tableColumn id="15997" name="欄15984"/>
    <tableColumn id="15998" name="欄15985"/>
    <tableColumn id="15999" name="欄15986"/>
    <tableColumn id="16000" name="欄15987"/>
    <tableColumn id="16001" name="欄15988"/>
    <tableColumn id="16002" name="欄15989"/>
    <tableColumn id="16003" name="欄15990"/>
    <tableColumn id="16004" name="欄15991"/>
    <tableColumn id="16005" name="欄15992"/>
    <tableColumn id="16006" name="欄15993"/>
    <tableColumn id="16007" name="欄15994"/>
    <tableColumn id="16008" name="欄15995"/>
    <tableColumn id="16009" name="欄15996"/>
    <tableColumn id="16010" name="欄15997"/>
    <tableColumn id="16011" name="欄15998"/>
    <tableColumn id="16012" name="欄15999"/>
    <tableColumn id="16013" name="欄16000"/>
    <tableColumn id="16014" name="欄16001"/>
    <tableColumn id="16015" name="欄16002"/>
    <tableColumn id="16016" name="欄16003"/>
    <tableColumn id="16017" name="欄16004"/>
    <tableColumn id="16018" name="欄16005"/>
    <tableColumn id="16019" name="欄16006"/>
    <tableColumn id="16020" name="欄16007"/>
    <tableColumn id="16021" name="欄16008"/>
    <tableColumn id="16022" name="欄16009"/>
    <tableColumn id="16023" name="欄16010"/>
    <tableColumn id="16024" name="欄16011"/>
    <tableColumn id="16025" name="欄16012"/>
    <tableColumn id="16026" name="欄16013"/>
    <tableColumn id="16027" name="欄16014"/>
    <tableColumn id="16028" name="欄16015"/>
    <tableColumn id="16029" name="欄16016"/>
    <tableColumn id="16030" name="欄16017"/>
    <tableColumn id="16031" name="欄16018"/>
    <tableColumn id="16032" name="欄16019"/>
    <tableColumn id="16033" name="欄16020"/>
    <tableColumn id="16034" name="欄16021"/>
    <tableColumn id="16035" name="欄16022"/>
    <tableColumn id="16036" name="欄16023"/>
    <tableColumn id="16037" name="欄16024"/>
    <tableColumn id="16038" name="欄16025"/>
    <tableColumn id="16039" name="欄16026"/>
    <tableColumn id="16040" name="欄16027"/>
    <tableColumn id="16041" name="欄16028"/>
    <tableColumn id="16042" name="欄16029"/>
    <tableColumn id="16043" name="欄16030"/>
    <tableColumn id="16044" name="欄16031"/>
    <tableColumn id="16045" name="欄16032"/>
    <tableColumn id="16046" name="欄16033"/>
    <tableColumn id="16047" name="欄16034"/>
    <tableColumn id="16048" name="欄16035"/>
    <tableColumn id="16049" name="欄16036"/>
    <tableColumn id="16050" name="欄16037"/>
    <tableColumn id="16051" name="欄16038"/>
    <tableColumn id="16052" name="欄16039"/>
    <tableColumn id="16053" name="欄16040"/>
    <tableColumn id="16054" name="欄16041"/>
    <tableColumn id="16055" name="欄16042"/>
    <tableColumn id="16056" name="欄16043"/>
    <tableColumn id="16057" name="欄16044"/>
    <tableColumn id="16058" name="欄16045"/>
    <tableColumn id="16059" name="欄16046"/>
    <tableColumn id="16060" name="欄16047"/>
    <tableColumn id="16061" name="欄16048"/>
    <tableColumn id="16062" name="欄16049"/>
    <tableColumn id="16063" name="欄16050"/>
    <tableColumn id="16064" name="欄16051"/>
    <tableColumn id="16065" name="欄16052"/>
    <tableColumn id="16066" name="欄16053"/>
    <tableColumn id="16067" name="欄16054"/>
    <tableColumn id="16068" name="欄16055"/>
    <tableColumn id="16069" name="欄16056"/>
    <tableColumn id="16070" name="欄16057"/>
    <tableColumn id="16071" name="欄16058"/>
    <tableColumn id="16072" name="欄16059"/>
    <tableColumn id="16073" name="欄16060"/>
    <tableColumn id="16074" name="欄16061"/>
    <tableColumn id="16075" name="欄16062"/>
    <tableColumn id="16076" name="欄16063"/>
    <tableColumn id="16077" name="欄16064"/>
    <tableColumn id="16078" name="欄16065"/>
    <tableColumn id="16079" name="欄16066"/>
    <tableColumn id="16080" name="欄16067"/>
    <tableColumn id="16081" name="欄16068"/>
    <tableColumn id="16082" name="欄16069"/>
    <tableColumn id="16083" name="欄16070"/>
    <tableColumn id="16084" name="欄16071"/>
    <tableColumn id="16085" name="欄16072"/>
    <tableColumn id="16086" name="欄16073"/>
    <tableColumn id="16087" name="欄16074"/>
    <tableColumn id="16088" name="欄16075"/>
    <tableColumn id="16089" name="欄16076"/>
    <tableColumn id="16090" name="欄16077"/>
    <tableColumn id="16091" name="欄16078"/>
    <tableColumn id="16092" name="欄16079"/>
    <tableColumn id="16093" name="欄16080"/>
    <tableColumn id="16094" name="欄16081"/>
    <tableColumn id="16095" name="欄16082"/>
    <tableColumn id="16096" name="欄16083"/>
    <tableColumn id="16097" name="欄16084"/>
    <tableColumn id="16098" name="欄16085"/>
    <tableColumn id="16099" name="欄16086"/>
    <tableColumn id="16100" name="欄16087"/>
    <tableColumn id="16101" name="欄16088"/>
    <tableColumn id="16102" name="欄16089"/>
    <tableColumn id="16103" name="欄16090"/>
    <tableColumn id="16104" name="欄16091"/>
    <tableColumn id="16105" name="欄16092"/>
    <tableColumn id="16106" name="欄16093"/>
    <tableColumn id="16107" name="欄16094"/>
    <tableColumn id="16108" name="欄16095"/>
    <tableColumn id="16109" name="欄16096"/>
    <tableColumn id="16110" name="欄16097"/>
    <tableColumn id="16111" name="欄16098"/>
    <tableColumn id="16112" name="欄16099"/>
    <tableColumn id="16113" name="欄16100"/>
    <tableColumn id="16114" name="欄16101"/>
    <tableColumn id="16115" name="欄16102"/>
    <tableColumn id="16116" name="欄16103"/>
    <tableColumn id="16117" name="欄16104"/>
    <tableColumn id="16118" name="欄16105"/>
    <tableColumn id="16119" name="欄16106"/>
    <tableColumn id="16120" name="欄16107"/>
    <tableColumn id="16121" name="欄16108"/>
    <tableColumn id="16122" name="欄16109"/>
    <tableColumn id="16123" name="欄16110"/>
    <tableColumn id="16124" name="欄16111"/>
    <tableColumn id="16125" name="欄16112"/>
    <tableColumn id="16126" name="欄16113"/>
    <tableColumn id="16127" name="欄16114"/>
    <tableColumn id="16128" name="欄16115"/>
    <tableColumn id="16129" name="欄16116"/>
    <tableColumn id="16130" name="欄16117"/>
    <tableColumn id="16131" name="欄16118"/>
    <tableColumn id="16132" name="欄16119"/>
    <tableColumn id="16133" name="欄16120"/>
    <tableColumn id="16134" name="欄16121"/>
    <tableColumn id="16135" name="欄16122"/>
    <tableColumn id="16136" name="欄16123"/>
    <tableColumn id="16137" name="欄16124"/>
    <tableColumn id="16138" name="欄16125"/>
    <tableColumn id="16139" name="欄16126"/>
    <tableColumn id="16140" name="欄16127"/>
    <tableColumn id="16141" name="欄16128"/>
    <tableColumn id="16142" name="欄16129"/>
    <tableColumn id="16143" name="欄16130"/>
    <tableColumn id="16144" name="欄16131"/>
    <tableColumn id="16145" name="欄16132"/>
    <tableColumn id="16146" name="欄16133"/>
    <tableColumn id="16147" name="欄16134"/>
    <tableColumn id="16148" name="欄16135"/>
    <tableColumn id="16149" name="欄16136"/>
    <tableColumn id="16150" name="欄16137"/>
    <tableColumn id="16151" name="欄16138"/>
    <tableColumn id="16152" name="欄16139"/>
    <tableColumn id="16153" name="欄16140"/>
    <tableColumn id="16154" name="欄16141"/>
    <tableColumn id="16155" name="欄16142"/>
    <tableColumn id="16156" name="欄16143"/>
    <tableColumn id="16157" name="欄16144"/>
    <tableColumn id="16158" name="欄16145"/>
    <tableColumn id="16159" name="欄16146"/>
    <tableColumn id="16160" name="欄16147"/>
    <tableColumn id="16161" name="欄16148"/>
    <tableColumn id="16162" name="欄16149"/>
    <tableColumn id="16163" name="欄16150"/>
    <tableColumn id="16164" name="欄16151"/>
    <tableColumn id="16165" name="欄16152"/>
    <tableColumn id="16166" name="欄16153"/>
    <tableColumn id="16167" name="欄16154"/>
    <tableColumn id="16168" name="欄16155"/>
    <tableColumn id="16169" name="欄16156"/>
    <tableColumn id="16170" name="欄16157"/>
    <tableColumn id="16171" name="欄16158"/>
    <tableColumn id="16172" name="欄16159"/>
    <tableColumn id="16173" name="欄16160"/>
    <tableColumn id="16174" name="欄16161"/>
    <tableColumn id="16175" name="欄16162"/>
    <tableColumn id="16176" name="欄16163"/>
    <tableColumn id="16177" name="欄16164"/>
    <tableColumn id="16178" name="欄16165"/>
    <tableColumn id="16179" name="欄16166"/>
    <tableColumn id="16180" name="欄16167"/>
    <tableColumn id="16181" name="欄16168"/>
    <tableColumn id="16182" name="欄16169"/>
    <tableColumn id="16183" name="欄16170"/>
    <tableColumn id="16184" name="欄16171"/>
    <tableColumn id="16185" name="欄16172"/>
    <tableColumn id="16186" name="欄16173"/>
    <tableColumn id="16187" name="欄16174"/>
    <tableColumn id="16188" name="欄16175"/>
    <tableColumn id="16189" name="欄16176"/>
    <tableColumn id="16190" name="欄16177"/>
    <tableColumn id="16191" name="欄16178"/>
    <tableColumn id="16192" name="欄16179"/>
    <tableColumn id="16193" name="欄16180"/>
    <tableColumn id="16194" name="欄16181"/>
    <tableColumn id="16195" name="欄16182"/>
    <tableColumn id="16196" name="欄16183"/>
    <tableColumn id="16197" name="欄16184"/>
    <tableColumn id="16198" name="欄16185"/>
    <tableColumn id="16199" name="欄16186"/>
    <tableColumn id="16200" name="欄16187"/>
    <tableColumn id="16201" name="欄16188"/>
    <tableColumn id="16202" name="欄16189"/>
    <tableColumn id="16203" name="欄16190"/>
    <tableColumn id="16204" name="欄16191"/>
    <tableColumn id="16205" name="欄16192"/>
    <tableColumn id="16206" name="欄16193"/>
    <tableColumn id="16207" name="欄16194"/>
    <tableColumn id="16208" name="欄16195"/>
    <tableColumn id="16209" name="欄16196"/>
    <tableColumn id="16210" name="欄16197"/>
    <tableColumn id="16211" name="欄16198"/>
    <tableColumn id="16212" name="欄16199"/>
    <tableColumn id="16213" name="欄16200"/>
    <tableColumn id="16214" name="欄16201"/>
    <tableColumn id="16215" name="欄16202"/>
    <tableColumn id="16216" name="欄16203"/>
    <tableColumn id="16217" name="欄16204"/>
    <tableColumn id="16218" name="欄16205"/>
    <tableColumn id="16219" name="欄16206"/>
    <tableColumn id="16220" name="欄16207"/>
    <tableColumn id="16221" name="欄16208"/>
    <tableColumn id="16222" name="欄16209"/>
    <tableColumn id="16223" name="欄16210"/>
    <tableColumn id="16224" name="欄16211"/>
    <tableColumn id="16225" name="欄16212"/>
    <tableColumn id="16226" name="欄16213"/>
    <tableColumn id="16227" name="欄16214"/>
    <tableColumn id="16228" name="欄16215"/>
    <tableColumn id="16229" name="欄16216"/>
    <tableColumn id="16230" name="欄16217"/>
    <tableColumn id="16231" name="欄16218"/>
    <tableColumn id="16232" name="欄16219"/>
    <tableColumn id="16233" name="欄16220"/>
    <tableColumn id="16234" name="欄16221"/>
    <tableColumn id="16235" name="欄16222"/>
    <tableColumn id="16236" name="欄16223"/>
    <tableColumn id="16237" name="欄16224"/>
    <tableColumn id="16238" name="欄16225"/>
    <tableColumn id="16239" name="欄16226"/>
    <tableColumn id="16240" name="欄16227"/>
    <tableColumn id="16241" name="欄16228"/>
    <tableColumn id="16242" name="欄16229"/>
    <tableColumn id="16243" name="欄16230"/>
    <tableColumn id="16244" name="欄16231"/>
    <tableColumn id="16245" name="欄16232"/>
    <tableColumn id="16246" name="欄16233"/>
    <tableColumn id="16247" name="欄16234"/>
    <tableColumn id="16248" name="欄16235"/>
    <tableColumn id="16249" name="欄16236"/>
    <tableColumn id="16250" name="欄16237"/>
    <tableColumn id="16251" name="欄16238"/>
    <tableColumn id="16252" name="欄16239"/>
    <tableColumn id="16253" name="欄16240"/>
    <tableColumn id="16254" name="欄16241"/>
    <tableColumn id="16255" name="欄16242"/>
    <tableColumn id="16256" name="欄16243"/>
    <tableColumn id="16257" name="欄16244"/>
    <tableColumn id="16258" name="欄16245"/>
    <tableColumn id="16259" name="欄16246"/>
    <tableColumn id="16260" name="欄16247"/>
    <tableColumn id="16261" name="欄16248"/>
    <tableColumn id="16262" name="欄16249"/>
    <tableColumn id="16263" name="欄16250"/>
    <tableColumn id="16264" name="欄16251"/>
    <tableColumn id="16265" name="欄16252"/>
    <tableColumn id="16266" name="欄16253"/>
    <tableColumn id="16267" name="欄16254"/>
    <tableColumn id="16268" name="欄16255"/>
    <tableColumn id="16269" name="欄16256"/>
    <tableColumn id="16270" name="欄16257"/>
    <tableColumn id="16271" name="欄16258"/>
    <tableColumn id="16272" name="欄16259"/>
    <tableColumn id="16273" name="欄16260"/>
    <tableColumn id="16274" name="欄16261"/>
    <tableColumn id="16275" name="欄16262"/>
    <tableColumn id="16276" name="欄16263"/>
    <tableColumn id="16277" name="欄16264"/>
    <tableColumn id="16278" name="欄16265"/>
    <tableColumn id="16279" name="欄16266"/>
    <tableColumn id="16280" name="欄16267"/>
    <tableColumn id="16281" name="欄16268"/>
    <tableColumn id="16282" name="欄16269"/>
    <tableColumn id="16283" name="欄16270"/>
    <tableColumn id="16284" name="欄16271"/>
    <tableColumn id="16285" name="欄16272"/>
    <tableColumn id="16286" name="欄16273"/>
    <tableColumn id="16287" name="欄16274"/>
    <tableColumn id="16288" name="欄16275"/>
    <tableColumn id="16289" name="欄16276"/>
    <tableColumn id="16290" name="欄16277"/>
    <tableColumn id="16291" name="欄16278"/>
    <tableColumn id="16292" name="欄16279"/>
    <tableColumn id="16293" name="欄16280"/>
    <tableColumn id="16294" name="欄16281"/>
    <tableColumn id="16295" name="欄16282"/>
    <tableColumn id="16296" name="欄16283"/>
    <tableColumn id="16297" name="欄16284"/>
    <tableColumn id="16298" name="欄16285"/>
    <tableColumn id="16299" name="欄16286"/>
    <tableColumn id="16300" name="欄16287"/>
    <tableColumn id="16301" name="欄16288"/>
    <tableColumn id="16302" name="欄16289"/>
    <tableColumn id="16303" name="欄16290"/>
    <tableColumn id="16304" name="欄16291"/>
    <tableColumn id="16305" name="欄16292"/>
    <tableColumn id="16306" name="欄16293"/>
    <tableColumn id="16307" name="欄16294"/>
    <tableColumn id="16308" name="欄16295"/>
    <tableColumn id="16309" name="欄16296"/>
    <tableColumn id="16310" name="欄16297"/>
    <tableColumn id="16311" name="欄16298"/>
    <tableColumn id="16312" name="欄16299"/>
    <tableColumn id="16313" name="欄16300"/>
    <tableColumn id="16314" name="欄16301"/>
    <tableColumn id="16315" name="欄16302"/>
    <tableColumn id="16316" name="欄16303"/>
    <tableColumn id="16317" name="欄16304"/>
    <tableColumn id="16318" name="欄16305"/>
    <tableColumn id="16319" name="欄16306"/>
    <tableColumn id="16320" name="欄16307"/>
    <tableColumn id="16321" name="欄16308"/>
    <tableColumn id="16322" name="欄16309"/>
    <tableColumn id="16323" name="欄16310"/>
    <tableColumn id="16324" name="欄16311"/>
    <tableColumn id="16325" name="欄16312"/>
    <tableColumn id="16326" name="欄16313"/>
    <tableColumn id="16327" name="欄16314"/>
    <tableColumn id="16328" name="欄16315"/>
    <tableColumn id="16329" name="欄16316"/>
    <tableColumn id="16330" name="欄16317"/>
    <tableColumn id="16331" name="欄16318"/>
    <tableColumn id="16332" name="欄16319"/>
    <tableColumn id="16333" name="欄16320"/>
    <tableColumn id="16334" name="欄16321"/>
    <tableColumn id="16335" name="欄16322"/>
    <tableColumn id="16336" name="欄16323"/>
    <tableColumn id="16337" name="欄16324"/>
    <tableColumn id="16338" name="欄16325"/>
    <tableColumn id="16339" name="欄16326"/>
    <tableColumn id="16340" name="欄16327"/>
    <tableColumn id="16341" name="欄16328"/>
    <tableColumn id="16342" name="欄16329"/>
    <tableColumn id="16343" name="欄16330"/>
    <tableColumn id="16344" name="欄16331"/>
    <tableColumn id="16345" name="欄16332"/>
    <tableColumn id="16346" name="欄16333"/>
    <tableColumn id="16347" name="欄16334"/>
    <tableColumn id="16348" name="欄16335"/>
    <tableColumn id="16349" name="欄16336"/>
    <tableColumn id="16350" name="欄16337"/>
    <tableColumn id="16351" name="欄16338"/>
    <tableColumn id="16352" name="欄16339"/>
    <tableColumn id="16353" name="欄16340"/>
    <tableColumn id="16354" name="欄16341"/>
    <tableColumn id="16355" name="欄16342"/>
    <tableColumn id="16356" name="欄16343"/>
    <tableColumn id="16357" name="欄16344"/>
    <tableColumn id="16358" name="欄16345"/>
    <tableColumn id="16359" name="欄16346"/>
    <tableColumn id="16360" name="欄16347"/>
    <tableColumn id="16361" name="欄16348"/>
    <tableColumn id="16362" name="欄16349"/>
    <tableColumn id="16363" name="欄16350"/>
    <tableColumn id="16364" name="欄16351"/>
    <tableColumn id="16365" name="欄16352"/>
    <tableColumn id="16366" name="欄16353"/>
    <tableColumn id="16367" name="欄16354"/>
    <tableColumn id="16368" name="欄16355"/>
    <tableColumn id="16369" name="欄16356"/>
    <tableColumn id="16370" name="欄16357"/>
    <tableColumn id="16371" name="欄16358"/>
    <tableColumn id="16372" name="欄16359"/>
    <tableColumn id="16373" name="欄16360"/>
    <tableColumn id="16374" name="欄16361"/>
    <tableColumn id="16375" name="欄16362"/>
    <tableColumn id="16376" name="欄16363"/>
    <tableColumn id="16377" name="欄16364"/>
    <tableColumn id="16378" name="欄16365"/>
    <tableColumn id="16379" name="欄16366"/>
    <tableColumn id="16380" name="欄16367"/>
    <tableColumn id="16381" name="欄16368"/>
    <tableColumn id="16382" name="欄16369"/>
    <tableColumn id="16383" name="欄16370"/>
    <tableColumn id="16384" name="欄1637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__Anonymous_Sheet_DB__3" displayName="__Anonymous_Sheet_DB__3" ref="A1:XFD1048576" totalsRowShown="0">
  <sortState ref="A3:XFD1048576">
    <sortCondition ref="H2:H1048576"/>
    <sortCondition ref="K2:K1048576"/>
  </sortState>
  <tableColumns count="16384">
    <tableColumn id="1" name="原本名稱"/>
    <tableColumn id="2" name="變更中文名"/>
    <tableColumn id="3" name="Group_code"/>
    <tableColumn id="4" name="Group"/>
    <tableColumn id="5" name="ClassNum"/>
    <tableColumn id="6" name="SuperClass"/>
    <tableColumn id="7" name="超綱名"/>
    <tableColumn id="8" name="Class"/>
    <tableColumn id="9" name="綱名"/>
    <tableColumn id="10" name="C-Family"/>
    <tableColumn id="11" name="Family"/>
    <tableColumn id="12" name="Genus"/>
    <tableColumn id="13" name="S-name"/>
    <tableColumn id="14" name="特稀有性"/>
    <tableColumn id="15" name="RedBook"/>
    <tableColumn id="16" name="欄1"/>
    <tableColumn id="17" name="欄2"/>
    <tableColumn id="18" name="欄3"/>
    <tableColumn id="19" name="欄4"/>
    <tableColumn id="20" name="欄5"/>
    <tableColumn id="21" name="欄6"/>
    <tableColumn id="22" name="欄7"/>
    <tableColumn id="23" name="欄8"/>
    <tableColumn id="24" name="欄9"/>
    <tableColumn id="25" name="欄10"/>
    <tableColumn id="26" name="欄11"/>
    <tableColumn id="27" name="欄12"/>
    <tableColumn id="28" name="欄13"/>
    <tableColumn id="29" name="欄14"/>
    <tableColumn id="30" name="欄15"/>
    <tableColumn id="31" name="欄16"/>
    <tableColumn id="32" name="欄17"/>
    <tableColumn id="33" name="欄18"/>
    <tableColumn id="34" name="欄19"/>
    <tableColumn id="35" name="欄20"/>
    <tableColumn id="36" name="欄21"/>
    <tableColumn id="37" name="欄22"/>
    <tableColumn id="38" name="欄23"/>
    <tableColumn id="39" name="欄24"/>
    <tableColumn id="40" name="欄25"/>
    <tableColumn id="41" name="欄26"/>
    <tableColumn id="42" name="欄27"/>
    <tableColumn id="43" name="欄28"/>
    <tableColumn id="44" name="欄29"/>
    <tableColumn id="45" name="欄30"/>
    <tableColumn id="46" name="欄31"/>
    <tableColumn id="47" name="欄32"/>
    <tableColumn id="48" name="欄33"/>
    <tableColumn id="49" name="欄34"/>
    <tableColumn id="50" name="欄35"/>
    <tableColumn id="51" name="欄36"/>
    <tableColumn id="52" name="欄37"/>
    <tableColumn id="53" name="欄38"/>
    <tableColumn id="54" name="欄39"/>
    <tableColumn id="55" name="欄40"/>
    <tableColumn id="56" name="欄41"/>
    <tableColumn id="57" name="欄42"/>
    <tableColumn id="58" name="欄43"/>
    <tableColumn id="59" name="欄44"/>
    <tableColumn id="60" name="欄45"/>
    <tableColumn id="61" name="欄46"/>
    <tableColumn id="62" name="欄47"/>
    <tableColumn id="63" name="欄48"/>
    <tableColumn id="64" name="欄49"/>
    <tableColumn id="65" name="欄50"/>
    <tableColumn id="66" name="欄51"/>
    <tableColumn id="67" name="欄52"/>
    <tableColumn id="68" name="欄53"/>
    <tableColumn id="69" name="欄54"/>
    <tableColumn id="70" name="欄55"/>
    <tableColumn id="71" name="欄56"/>
    <tableColumn id="72" name="欄57"/>
    <tableColumn id="73" name="欄58"/>
    <tableColumn id="74" name="欄59"/>
    <tableColumn id="75" name="欄60"/>
    <tableColumn id="76" name="欄61"/>
    <tableColumn id="77" name="欄62"/>
    <tableColumn id="78" name="欄63"/>
    <tableColumn id="79" name="欄64"/>
    <tableColumn id="80" name="欄65"/>
    <tableColumn id="81" name="欄66"/>
    <tableColumn id="82" name="欄67"/>
    <tableColumn id="83" name="欄68"/>
    <tableColumn id="84" name="欄69"/>
    <tableColumn id="85" name="欄70"/>
    <tableColumn id="86" name="欄71"/>
    <tableColumn id="87" name="欄72"/>
    <tableColumn id="88" name="欄73"/>
    <tableColumn id="89" name="欄74"/>
    <tableColumn id="90" name="欄75"/>
    <tableColumn id="91" name="欄76"/>
    <tableColumn id="92" name="欄77"/>
    <tableColumn id="93" name="欄78"/>
    <tableColumn id="94" name="欄79"/>
    <tableColumn id="95" name="欄80"/>
    <tableColumn id="96" name="欄81"/>
    <tableColumn id="97" name="欄82"/>
    <tableColumn id="98" name="欄83"/>
    <tableColumn id="99" name="欄84"/>
    <tableColumn id="100" name="欄85"/>
    <tableColumn id="101" name="欄86"/>
    <tableColumn id="102" name="欄87"/>
    <tableColumn id="103" name="欄88"/>
    <tableColumn id="104" name="欄89"/>
    <tableColumn id="105" name="欄90"/>
    <tableColumn id="106" name="欄91"/>
    <tableColumn id="107" name="欄92"/>
    <tableColumn id="108" name="欄93"/>
    <tableColumn id="109" name="欄94"/>
    <tableColumn id="110" name="欄95"/>
    <tableColumn id="111" name="欄96"/>
    <tableColumn id="112" name="欄97"/>
    <tableColumn id="113" name="欄98"/>
    <tableColumn id="114" name="欄99"/>
    <tableColumn id="115" name="欄100"/>
    <tableColumn id="116" name="欄101"/>
    <tableColumn id="117" name="欄102"/>
    <tableColumn id="118" name="欄103"/>
    <tableColumn id="119" name="欄104"/>
    <tableColumn id="120" name="欄105"/>
    <tableColumn id="121" name="欄106"/>
    <tableColumn id="122" name="欄107"/>
    <tableColumn id="123" name="欄108"/>
    <tableColumn id="124" name="欄109"/>
    <tableColumn id="125" name="欄110"/>
    <tableColumn id="126" name="欄111"/>
    <tableColumn id="127" name="欄112"/>
    <tableColumn id="128" name="欄113"/>
    <tableColumn id="129" name="欄114"/>
    <tableColumn id="130" name="欄115"/>
    <tableColumn id="131" name="欄116"/>
    <tableColumn id="132" name="欄117"/>
    <tableColumn id="133" name="欄118"/>
    <tableColumn id="134" name="欄119"/>
    <tableColumn id="135" name="欄120"/>
    <tableColumn id="136" name="欄121"/>
    <tableColumn id="137" name="欄122"/>
    <tableColumn id="138" name="欄123"/>
    <tableColumn id="139" name="欄124"/>
    <tableColumn id="140" name="欄125"/>
    <tableColumn id="141" name="欄126"/>
    <tableColumn id="142" name="欄127"/>
    <tableColumn id="143" name="欄128"/>
    <tableColumn id="144" name="欄129"/>
    <tableColumn id="145" name="欄130"/>
    <tableColumn id="146" name="欄131"/>
    <tableColumn id="147" name="欄132"/>
    <tableColumn id="148" name="欄133"/>
    <tableColumn id="149" name="欄134"/>
    <tableColumn id="150" name="欄135"/>
    <tableColumn id="151" name="欄136"/>
    <tableColumn id="152" name="欄137"/>
    <tableColumn id="153" name="欄138"/>
    <tableColumn id="154" name="欄139"/>
    <tableColumn id="155" name="欄140"/>
    <tableColumn id="156" name="欄141"/>
    <tableColumn id="157" name="欄142"/>
    <tableColumn id="158" name="欄143"/>
    <tableColumn id="159" name="欄144"/>
    <tableColumn id="160" name="欄145"/>
    <tableColumn id="161" name="欄146"/>
    <tableColumn id="162" name="欄147"/>
    <tableColumn id="163" name="欄148"/>
    <tableColumn id="164" name="欄149"/>
    <tableColumn id="165" name="欄150"/>
    <tableColumn id="166" name="欄151"/>
    <tableColumn id="167" name="欄152"/>
    <tableColumn id="168" name="欄153"/>
    <tableColumn id="169" name="欄154"/>
    <tableColumn id="170" name="欄155"/>
    <tableColumn id="171" name="欄156"/>
    <tableColumn id="172" name="欄157"/>
    <tableColumn id="173" name="欄158"/>
    <tableColumn id="174" name="欄159"/>
    <tableColumn id="175" name="欄160"/>
    <tableColumn id="176" name="欄161"/>
    <tableColumn id="177" name="欄162"/>
    <tableColumn id="178" name="欄163"/>
    <tableColumn id="179" name="欄164"/>
    <tableColumn id="180" name="欄165"/>
    <tableColumn id="181" name="欄166"/>
    <tableColumn id="182" name="欄167"/>
    <tableColumn id="183" name="欄168"/>
    <tableColumn id="184" name="欄169"/>
    <tableColumn id="185" name="欄170"/>
    <tableColumn id="186" name="欄171"/>
    <tableColumn id="187" name="欄172"/>
    <tableColumn id="188" name="欄173"/>
    <tableColumn id="189" name="欄174"/>
    <tableColumn id="190" name="欄175"/>
    <tableColumn id="191" name="欄176"/>
    <tableColumn id="192" name="欄177"/>
    <tableColumn id="193" name="欄178"/>
    <tableColumn id="194" name="欄179"/>
    <tableColumn id="195" name="欄180"/>
    <tableColumn id="196" name="欄181"/>
    <tableColumn id="197" name="欄182"/>
    <tableColumn id="198" name="欄183"/>
    <tableColumn id="199" name="欄184"/>
    <tableColumn id="200" name="欄185"/>
    <tableColumn id="201" name="欄186"/>
    <tableColumn id="202" name="欄187"/>
    <tableColumn id="203" name="欄188"/>
    <tableColumn id="204" name="欄189"/>
    <tableColumn id="205" name="欄190"/>
    <tableColumn id="206" name="欄191"/>
    <tableColumn id="207" name="欄192"/>
    <tableColumn id="208" name="欄193"/>
    <tableColumn id="209" name="欄194"/>
    <tableColumn id="210" name="欄195"/>
    <tableColumn id="211" name="欄196"/>
    <tableColumn id="212" name="欄197"/>
    <tableColumn id="213" name="欄198"/>
    <tableColumn id="214" name="欄199"/>
    <tableColumn id="215" name="欄200"/>
    <tableColumn id="216" name="欄201"/>
    <tableColumn id="217" name="欄202"/>
    <tableColumn id="218" name="欄203"/>
    <tableColumn id="219" name="欄204"/>
    <tableColumn id="220" name="欄205"/>
    <tableColumn id="221" name="欄206"/>
    <tableColumn id="222" name="欄207"/>
    <tableColumn id="223" name="欄208"/>
    <tableColumn id="224" name="欄209"/>
    <tableColumn id="225" name="欄210"/>
    <tableColumn id="226" name="欄211"/>
    <tableColumn id="227" name="欄212"/>
    <tableColumn id="228" name="欄213"/>
    <tableColumn id="229" name="欄214"/>
    <tableColumn id="230" name="欄215"/>
    <tableColumn id="231" name="欄216"/>
    <tableColumn id="232" name="欄217"/>
    <tableColumn id="233" name="欄218"/>
    <tableColumn id="234" name="欄219"/>
    <tableColumn id="235" name="欄220"/>
    <tableColumn id="236" name="欄221"/>
    <tableColumn id="237" name="欄222"/>
    <tableColumn id="238" name="欄223"/>
    <tableColumn id="239" name="欄224"/>
    <tableColumn id="240" name="欄225"/>
    <tableColumn id="241" name="欄226"/>
    <tableColumn id="242" name="欄227"/>
    <tableColumn id="243" name="欄228"/>
    <tableColumn id="244" name="欄229"/>
    <tableColumn id="245" name="欄230"/>
    <tableColumn id="246" name="欄231"/>
    <tableColumn id="247" name="欄232"/>
    <tableColumn id="248" name="欄233"/>
    <tableColumn id="249" name="欄234"/>
    <tableColumn id="250" name="欄235"/>
    <tableColumn id="251" name="欄236"/>
    <tableColumn id="252" name="欄237"/>
    <tableColumn id="253" name="欄238"/>
    <tableColumn id="254" name="欄239"/>
    <tableColumn id="255" name="欄240"/>
    <tableColumn id="256" name="欄241"/>
    <tableColumn id="257" name="欄242"/>
    <tableColumn id="258" name="欄243"/>
    <tableColumn id="259" name="欄244"/>
    <tableColumn id="260" name="欄245"/>
    <tableColumn id="261" name="欄246"/>
    <tableColumn id="262" name="欄247"/>
    <tableColumn id="263" name="欄248"/>
    <tableColumn id="264" name="欄249"/>
    <tableColumn id="265" name="欄250"/>
    <tableColumn id="266" name="欄251"/>
    <tableColumn id="267" name="欄252"/>
    <tableColumn id="268" name="欄253"/>
    <tableColumn id="269" name="欄254"/>
    <tableColumn id="270" name="欄255"/>
    <tableColumn id="271" name="欄256"/>
    <tableColumn id="272" name="欄257"/>
    <tableColumn id="273" name="欄258"/>
    <tableColumn id="274" name="欄259"/>
    <tableColumn id="275" name="欄260"/>
    <tableColumn id="276" name="欄261"/>
    <tableColumn id="277" name="欄262"/>
    <tableColumn id="278" name="欄263"/>
    <tableColumn id="279" name="欄264"/>
    <tableColumn id="280" name="欄265"/>
    <tableColumn id="281" name="欄266"/>
    <tableColumn id="282" name="欄267"/>
    <tableColumn id="283" name="欄268"/>
    <tableColumn id="284" name="欄269"/>
    <tableColumn id="285" name="欄270"/>
    <tableColumn id="286" name="欄271"/>
    <tableColumn id="287" name="欄272"/>
    <tableColumn id="288" name="欄273"/>
    <tableColumn id="289" name="欄274"/>
    <tableColumn id="290" name="欄275"/>
    <tableColumn id="291" name="欄276"/>
    <tableColumn id="292" name="欄277"/>
    <tableColumn id="293" name="欄278"/>
    <tableColumn id="294" name="欄279"/>
    <tableColumn id="295" name="欄280"/>
    <tableColumn id="296" name="欄281"/>
    <tableColumn id="297" name="欄282"/>
    <tableColumn id="298" name="欄283"/>
    <tableColumn id="299" name="欄284"/>
    <tableColumn id="300" name="欄285"/>
    <tableColumn id="301" name="欄286"/>
    <tableColumn id="302" name="欄287"/>
    <tableColumn id="303" name="欄288"/>
    <tableColumn id="304" name="欄289"/>
    <tableColumn id="305" name="欄290"/>
    <tableColumn id="306" name="欄291"/>
    <tableColumn id="307" name="欄292"/>
    <tableColumn id="308" name="欄293"/>
    <tableColumn id="309" name="欄294"/>
    <tableColumn id="310" name="欄295"/>
    <tableColumn id="311" name="欄296"/>
    <tableColumn id="312" name="欄297"/>
    <tableColumn id="313" name="欄298"/>
    <tableColumn id="314" name="欄299"/>
    <tableColumn id="315" name="欄300"/>
    <tableColumn id="316" name="欄301"/>
    <tableColumn id="317" name="欄302"/>
    <tableColumn id="318" name="欄303"/>
    <tableColumn id="319" name="欄304"/>
    <tableColumn id="320" name="欄305"/>
    <tableColumn id="321" name="欄306"/>
    <tableColumn id="322" name="欄307"/>
    <tableColumn id="323" name="欄308"/>
    <tableColumn id="324" name="欄309"/>
    <tableColumn id="325" name="欄310"/>
    <tableColumn id="326" name="欄311"/>
    <tableColumn id="327" name="欄312"/>
    <tableColumn id="328" name="欄313"/>
    <tableColumn id="329" name="欄314"/>
    <tableColumn id="330" name="欄315"/>
    <tableColumn id="331" name="欄316"/>
    <tableColumn id="332" name="欄317"/>
    <tableColumn id="333" name="欄318"/>
    <tableColumn id="334" name="欄319"/>
    <tableColumn id="335" name="欄320"/>
    <tableColumn id="336" name="欄321"/>
    <tableColumn id="337" name="欄322"/>
    <tableColumn id="338" name="欄323"/>
    <tableColumn id="339" name="欄324"/>
    <tableColumn id="340" name="欄325"/>
    <tableColumn id="341" name="欄326"/>
    <tableColumn id="342" name="欄327"/>
    <tableColumn id="343" name="欄328"/>
    <tableColumn id="344" name="欄329"/>
    <tableColumn id="345" name="欄330"/>
    <tableColumn id="346" name="欄331"/>
    <tableColumn id="347" name="欄332"/>
    <tableColumn id="348" name="欄333"/>
    <tableColumn id="349" name="欄334"/>
    <tableColumn id="350" name="欄335"/>
    <tableColumn id="351" name="欄336"/>
    <tableColumn id="352" name="欄337"/>
    <tableColumn id="353" name="欄338"/>
    <tableColumn id="354" name="欄339"/>
    <tableColumn id="355" name="欄340"/>
    <tableColumn id="356" name="欄341"/>
    <tableColumn id="357" name="欄342"/>
    <tableColumn id="358" name="欄343"/>
    <tableColumn id="359" name="欄344"/>
    <tableColumn id="360" name="欄345"/>
    <tableColumn id="361" name="欄346"/>
    <tableColumn id="362" name="欄347"/>
    <tableColumn id="363" name="欄348"/>
    <tableColumn id="364" name="欄349"/>
    <tableColumn id="365" name="欄350"/>
    <tableColumn id="366" name="欄351"/>
    <tableColumn id="367" name="欄352"/>
    <tableColumn id="368" name="欄353"/>
    <tableColumn id="369" name="欄354"/>
    <tableColumn id="370" name="欄355"/>
    <tableColumn id="371" name="欄356"/>
    <tableColumn id="372" name="欄357"/>
    <tableColumn id="373" name="欄358"/>
    <tableColumn id="374" name="欄359"/>
    <tableColumn id="375" name="欄360"/>
    <tableColumn id="376" name="欄361"/>
    <tableColumn id="377" name="欄362"/>
    <tableColumn id="378" name="欄363"/>
    <tableColumn id="379" name="欄364"/>
    <tableColumn id="380" name="欄365"/>
    <tableColumn id="381" name="欄366"/>
    <tableColumn id="382" name="欄367"/>
    <tableColumn id="383" name="欄368"/>
    <tableColumn id="384" name="欄369"/>
    <tableColumn id="385" name="欄370"/>
    <tableColumn id="386" name="欄371"/>
    <tableColumn id="387" name="欄372"/>
    <tableColumn id="388" name="欄373"/>
    <tableColumn id="389" name="欄374"/>
    <tableColumn id="390" name="欄375"/>
    <tableColumn id="391" name="欄376"/>
    <tableColumn id="392" name="欄377"/>
    <tableColumn id="393" name="欄378"/>
    <tableColumn id="394" name="欄379"/>
    <tableColumn id="395" name="欄380"/>
    <tableColumn id="396" name="欄381"/>
    <tableColumn id="397" name="欄382"/>
    <tableColumn id="398" name="欄383"/>
    <tableColumn id="399" name="欄384"/>
    <tableColumn id="400" name="欄385"/>
    <tableColumn id="401" name="欄386"/>
    <tableColumn id="402" name="欄387"/>
    <tableColumn id="403" name="欄388"/>
    <tableColumn id="404" name="欄389"/>
    <tableColumn id="405" name="欄390"/>
    <tableColumn id="406" name="欄391"/>
    <tableColumn id="407" name="欄392"/>
    <tableColumn id="408" name="欄393"/>
    <tableColumn id="409" name="欄394"/>
    <tableColumn id="410" name="欄395"/>
    <tableColumn id="411" name="欄396"/>
    <tableColumn id="412" name="欄397"/>
    <tableColumn id="413" name="欄398"/>
    <tableColumn id="414" name="欄399"/>
    <tableColumn id="415" name="欄400"/>
    <tableColumn id="416" name="欄401"/>
    <tableColumn id="417" name="欄402"/>
    <tableColumn id="418" name="欄403"/>
    <tableColumn id="419" name="欄404"/>
    <tableColumn id="420" name="欄405"/>
    <tableColumn id="421" name="欄406"/>
    <tableColumn id="422" name="欄407"/>
    <tableColumn id="423" name="欄408"/>
    <tableColumn id="424" name="欄409"/>
    <tableColumn id="425" name="欄410"/>
    <tableColumn id="426" name="欄411"/>
    <tableColumn id="427" name="欄412"/>
    <tableColumn id="428" name="欄413"/>
    <tableColumn id="429" name="欄414"/>
    <tableColumn id="430" name="欄415"/>
    <tableColumn id="431" name="欄416"/>
    <tableColumn id="432" name="欄417"/>
    <tableColumn id="433" name="欄418"/>
    <tableColumn id="434" name="欄419"/>
    <tableColumn id="435" name="欄420"/>
    <tableColumn id="436" name="欄421"/>
    <tableColumn id="437" name="欄422"/>
    <tableColumn id="438" name="欄423"/>
    <tableColumn id="439" name="欄424"/>
    <tableColumn id="440" name="欄425"/>
    <tableColumn id="441" name="欄426"/>
    <tableColumn id="442" name="欄427"/>
    <tableColumn id="443" name="欄428"/>
    <tableColumn id="444" name="欄429"/>
    <tableColumn id="445" name="欄430"/>
    <tableColumn id="446" name="欄431"/>
    <tableColumn id="447" name="欄432"/>
    <tableColumn id="448" name="欄433"/>
    <tableColumn id="449" name="欄434"/>
    <tableColumn id="450" name="欄435"/>
    <tableColumn id="451" name="欄436"/>
    <tableColumn id="452" name="欄437"/>
    <tableColumn id="453" name="欄438"/>
    <tableColumn id="454" name="欄439"/>
    <tableColumn id="455" name="欄440"/>
    <tableColumn id="456" name="欄441"/>
    <tableColumn id="457" name="欄442"/>
    <tableColumn id="458" name="欄443"/>
    <tableColumn id="459" name="欄444"/>
    <tableColumn id="460" name="欄445"/>
    <tableColumn id="461" name="欄446"/>
    <tableColumn id="462" name="欄447"/>
    <tableColumn id="463" name="欄448"/>
    <tableColumn id="464" name="欄449"/>
    <tableColumn id="465" name="欄450"/>
    <tableColumn id="466" name="欄451"/>
    <tableColumn id="467" name="欄452"/>
    <tableColumn id="468" name="欄453"/>
    <tableColumn id="469" name="欄454"/>
    <tableColumn id="470" name="欄455"/>
    <tableColumn id="471" name="欄456"/>
    <tableColumn id="472" name="欄457"/>
    <tableColumn id="473" name="欄458"/>
    <tableColumn id="474" name="欄459"/>
    <tableColumn id="475" name="欄460"/>
    <tableColumn id="476" name="欄461"/>
    <tableColumn id="477" name="欄462"/>
    <tableColumn id="478" name="欄463"/>
    <tableColumn id="479" name="欄464"/>
    <tableColumn id="480" name="欄465"/>
    <tableColumn id="481" name="欄466"/>
    <tableColumn id="482" name="欄467"/>
    <tableColumn id="483" name="欄468"/>
    <tableColumn id="484" name="欄469"/>
    <tableColumn id="485" name="欄470"/>
    <tableColumn id="486" name="欄471"/>
    <tableColumn id="487" name="欄472"/>
    <tableColumn id="488" name="欄473"/>
    <tableColumn id="489" name="欄474"/>
    <tableColumn id="490" name="欄475"/>
    <tableColumn id="491" name="欄476"/>
    <tableColumn id="492" name="欄477"/>
    <tableColumn id="493" name="欄478"/>
    <tableColumn id="494" name="欄479"/>
    <tableColumn id="495" name="欄480"/>
    <tableColumn id="496" name="欄481"/>
    <tableColumn id="497" name="欄482"/>
    <tableColumn id="498" name="欄483"/>
    <tableColumn id="499" name="欄484"/>
    <tableColumn id="500" name="欄485"/>
    <tableColumn id="501" name="欄486"/>
    <tableColumn id="502" name="欄487"/>
    <tableColumn id="503" name="欄488"/>
    <tableColumn id="504" name="欄489"/>
    <tableColumn id="505" name="欄490"/>
    <tableColumn id="506" name="欄491"/>
    <tableColumn id="507" name="欄492"/>
    <tableColumn id="508" name="欄493"/>
    <tableColumn id="509" name="欄494"/>
    <tableColumn id="510" name="欄495"/>
    <tableColumn id="511" name="欄496"/>
    <tableColumn id="512" name="欄497"/>
    <tableColumn id="513" name="欄498"/>
    <tableColumn id="514" name="欄499"/>
    <tableColumn id="515" name="欄500"/>
    <tableColumn id="516" name="欄501"/>
    <tableColumn id="517" name="欄502"/>
    <tableColumn id="518" name="欄503"/>
    <tableColumn id="519" name="欄504"/>
    <tableColumn id="520" name="欄505"/>
    <tableColumn id="521" name="欄506"/>
    <tableColumn id="522" name="欄507"/>
    <tableColumn id="523" name="欄508"/>
    <tableColumn id="524" name="欄509"/>
    <tableColumn id="525" name="欄510"/>
    <tableColumn id="526" name="欄511"/>
    <tableColumn id="527" name="欄512"/>
    <tableColumn id="528" name="欄513"/>
    <tableColumn id="529" name="欄514"/>
    <tableColumn id="530" name="欄515"/>
    <tableColumn id="531" name="欄516"/>
    <tableColumn id="532" name="欄517"/>
    <tableColumn id="533" name="欄518"/>
    <tableColumn id="534" name="欄519"/>
    <tableColumn id="535" name="欄520"/>
    <tableColumn id="536" name="欄521"/>
    <tableColumn id="537" name="欄522"/>
    <tableColumn id="538" name="欄523"/>
    <tableColumn id="539" name="欄524"/>
    <tableColumn id="540" name="欄525"/>
    <tableColumn id="541" name="欄526"/>
    <tableColumn id="542" name="欄527"/>
    <tableColumn id="543" name="欄528"/>
    <tableColumn id="544" name="欄529"/>
    <tableColumn id="545" name="欄530"/>
    <tableColumn id="546" name="欄531"/>
    <tableColumn id="547" name="欄532"/>
    <tableColumn id="548" name="欄533"/>
    <tableColumn id="549" name="欄534"/>
    <tableColumn id="550" name="欄535"/>
    <tableColumn id="551" name="欄536"/>
    <tableColumn id="552" name="欄537"/>
    <tableColumn id="553" name="欄538"/>
    <tableColumn id="554" name="欄539"/>
    <tableColumn id="555" name="欄540"/>
    <tableColumn id="556" name="欄541"/>
    <tableColumn id="557" name="欄542"/>
    <tableColumn id="558" name="欄543"/>
    <tableColumn id="559" name="欄544"/>
    <tableColumn id="560" name="欄545"/>
    <tableColumn id="561" name="欄546"/>
    <tableColumn id="562" name="欄547"/>
    <tableColumn id="563" name="欄548"/>
    <tableColumn id="564" name="欄549"/>
    <tableColumn id="565" name="欄550"/>
    <tableColumn id="566" name="欄551"/>
    <tableColumn id="567" name="欄552"/>
    <tableColumn id="568" name="欄553"/>
    <tableColumn id="569" name="欄554"/>
    <tableColumn id="570" name="欄555"/>
    <tableColumn id="571" name="欄556"/>
    <tableColumn id="572" name="欄557"/>
    <tableColumn id="573" name="欄558"/>
    <tableColumn id="574" name="欄559"/>
    <tableColumn id="575" name="欄560"/>
    <tableColumn id="576" name="欄561"/>
    <tableColumn id="577" name="欄562"/>
    <tableColumn id="578" name="欄563"/>
    <tableColumn id="579" name="欄564"/>
    <tableColumn id="580" name="欄565"/>
    <tableColumn id="581" name="欄566"/>
    <tableColumn id="582" name="欄567"/>
    <tableColumn id="583" name="欄568"/>
    <tableColumn id="584" name="欄569"/>
    <tableColumn id="585" name="欄570"/>
    <tableColumn id="586" name="欄571"/>
    <tableColumn id="587" name="欄572"/>
    <tableColumn id="588" name="欄573"/>
    <tableColumn id="589" name="欄574"/>
    <tableColumn id="590" name="欄575"/>
    <tableColumn id="591" name="欄576"/>
    <tableColumn id="592" name="欄577"/>
    <tableColumn id="593" name="欄578"/>
    <tableColumn id="594" name="欄579"/>
    <tableColumn id="595" name="欄580"/>
    <tableColumn id="596" name="欄581"/>
    <tableColumn id="597" name="欄582"/>
    <tableColumn id="598" name="欄583"/>
    <tableColumn id="599" name="欄584"/>
    <tableColumn id="600" name="欄585"/>
    <tableColumn id="601" name="欄586"/>
    <tableColumn id="602" name="欄587"/>
    <tableColumn id="603" name="欄588"/>
    <tableColumn id="604" name="欄589"/>
    <tableColumn id="605" name="欄590"/>
    <tableColumn id="606" name="欄591"/>
    <tableColumn id="607" name="欄592"/>
    <tableColumn id="608" name="欄593"/>
    <tableColumn id="609" name="欄594"/>
    <tableColumn id="610" name="欄595"/>
    <tableColumn id="611" name="欄596"/>
    <tableColumn id="612" name="欄597"/>
    <tableColumn id="613" name="欄598"/>
    <tableColumn id="614" name="欄599"/>
    <tableColumn id="615" name="欄600"/>
    <tableColumn id="616" name="欄601"/>
    <tableColumn id="617" name="欄602"/>
    <tableColumn id="618" name="欄603"/>
    <tableColumn id="619" name="欄604"/>
    <tableColumn id="620" name="欄605"/>
    <tableColumn id="621" name="欄606"/>
    <tableColumn id="622" name="欄607"/>
    <tableColumn id="623" name="欄608"/>
    <tableColumn id="624" name="欄609"/>
    <tableColumn id="625" name="欄610"/>
    <tableColumn id="626" name="欄611"/>
    <tableColumn id="627" name="欄612"/>
    <tableColumn id="628" name="欄613"/>
    <tableColumn id="629" name="欄614"/>
    <tableColumn id="630" name="欄615"/>
    <tableColumn id="631" name="欄616"/>
    <tableColumn id="632" name="欄617"/>
    <tableColumn id="633" name="欄618"/>
    <tableColumn id="634" name="欄619"/>
    <tableColumn id="635" name="欄620"/>
    <tableColumn id="636" name="欄621"/>
    <tableColumn id="637" name="欄622"/>
    <tableColumn id="638" name="欄623"/>
    <tableColumn id="639" name="欄624"/>
    <tableColumn id="640" name="欄625"/>
    <tableColumn id="641" name="欄626"/>
    <tableColumn id="642" name="欄627"/>
    <tableColumn id="643" name="欄628"/>
    <tableColumn id="644" name="欄629"/>
    <tableColumn id="645" name="欄630"/>
    <tableColumn id="646" name="欄631"/>
    <tableColumn id="647" name="欄632"/>
    <tableColumn id="648" name="欄633"/>
    <tableColumn id="649" name="欄634"/>
    <tableColumn id="650" name="欄635"/>
    <tableColumn id="651" name="欄636"/>
    <tableColumn id="652" name="欄637"/>
    <tableColumn id="653" name="欄638"/>
    <tableColumn id="654" name="欄639"/>
    <tableColumn id="655" name="欄640"/>
    <tableColumn id="656" name="欄641"/>
    <tableColumn id="657" name="欄642"/>
    <tableColumn id="658" name="欄643"/>
    <tableColumn id="659" name="欄644"/>
    <tableColumn id="660" name="欄645"/>
    <tableColumn id="661" name="欄646"/>
    <tableColumn id="662" name="欄647"/>
    <tableColumn id="663" name="欄648"/>
    <tableColumn id="664" name="欄649"/>
    <tableColumn id="665" name="欄650"/>
    <tableColumn id="666" name="欄651"/>
    <tableColumn id="667" name="欄652"/>
    <tableColumn id="668" name="欄653"/>
    <tableColumn id="669" name="欄654"/>
    <tableColumn id="670" name="欄655"/>
    <tableColumn id="671" name="欄656"/>
    <tableColumn id="672" name="欄657"/>
    <tableColumn id="673" name="欄658"/>
    <tableColumn id="674" name="欄659"/>
    <tableColumn id="675" name="欄660"/>
    <tableColumn id="676" name="欄661"/>
    <tableColumn id="677" name="欄662"/>
    <tableColumn id="678" name="欄663"/>
    <tableColumn id="679" name="欄664"/>
    <tableColumn id="680" name="欄665"/>
    <tableColumn id="681" name="欄666"/>
    <tableColumn id="682" name="欄667"/>
    <tableColumn id="683" name="欄668"/>
    <tableColumn id="684" name="欄669"/>
    <tableColumn id="685" name="欄670"/>
    <tableColumn id="686" name="欄671"/>
    <tableColumn id="687" name="欄672"/>
    <tableColumn id="688" name="欄673"/>
    <tableColumn id="689" name="欄674"/>
    <tableColumn id="690" name="欄675"/>
    <tableColumn id="691" name="欄676"/>
    <tableColumn id="692" name="欄677"/>
    <tableColumn id="693" name="欄678"/>
    <tableColumn id="694" name="欄679"/>
    <tableColumn id="695" name="欄680"/>
    <tableColumn id="696" name="欄681"/>
    <tableColumn id="697" name="欄682"/>
    <tableColumn id="698" name="欄683"/>
    <tableColumn id="699" name="欄684"/>
    <tableColumn id="700" name="欄685"/>
    <tableColumn id="701" name="欄686"/>
    <tableColumn id="702" name="欄687"/>
    <tableColumn id="703" name="欄688"/>
    <tableColumn id="704" name="欄689"/>
    <tableColumn id="705" name="欄690"/>
    <tableColumn id="706" name="欄691"/>
    <tableColumn id="707" name="欄692"/>
    <tableColumn id="708" name="欄693"/>
    <tableColumn id="709" name="欄694"/>
    <tableColumn id="710" name="欄695"/>
    <tableColumn id="711" name="欄696"/>
    <tableColumn id="712" name="欄697"/>
    <tableColumn id="713" name="欄698"/>
    <tableColumn id="714" name="欄699"/>
    <tableColumn id="715" name="欄700"/>
    <tableColumn id="716" name="欄701"/>
    <tableColumn id="717" name="欄702"/>
    <tableColumn id="718" name="欄703"/>
    <tableColumn id="719" name="欄704"/>
    <tableColumn id="720" name="欄705"/>
    <tableColumn id="721" name="欄706"/>
    <tableColumn id="722" name="欄707"/>
    <tableColumn id="723" name="欄708"/>
    <tableColumn id="724" name="欄709"/>
    <tableColumn id="725" name="欄710"/>
    <tableColumn id="726" name="欄711"/>
    <tableColumn id="727" name="欄712"/>
    <tableColumn id="728" name="欄713"/>
    <tableColumn id="729" name="欄714"/>
    <tableColumn id="730" name="欄715"/>
    <tableColumn id="731" name="欄716"/>
    <tableColumn id="732" name="欄717"/>
    <tableColumn id="733" name="欄718"/>
    <tableColumn id="734" name="欄719"/>
    <tableColumn id="735" name="欄720"/>
    <tableColumn id="736" name="欄721"/>
    <tableColumn id="737" name="欄722"/>
    <tableColumn id="738" name="欄723"/>
    <tableColumn id="739" name="欄724"/>
    <tableColumn id="740" name="欄725"/>
    <tableColumn id="741" name="欄726"/>
    <tableColumn id="742" name="欄727"/>
    <tableColumn id="743" name="欄728"/>
    <tableColumn id="744" name="欄729"/>
    <tableColumn id="745" name="欄730"/>
    <tableColumn id="746" name="欄731"/>
    <tableColumn id="747" name="欄732"/>
    <tableColumn id="748" name="欄733"/>
    <tableColumn id="749" name="欄734"/>
    <tableColumn id="750" name="欄735"/>
    <tableColumn id="751" name="欄736"/>
    <tableColumn id="752" name="欄737"/>
    <tableColumn id="753" name="欄738"/>
    <tableColumn id="754" name="欄739"/>
    <tableColumn id="755" name="欄740"/>
    <tableColumn id="756" name="欄741"/>
    <tableColumn id="757" name="欄742"/>
    <tableColumn id="758" name="欄743"/>
    <tableColumn id="759" name="欄744"/>
    <tableColumn id="760" name="欄745"/>
    <tableColumn id="761" name="欄746"/>
    <tableColumn id="762" name="欄747"/>
    <tableColumn id="763" name="欄748"/>
    <tableColumn id="764" name="欄749"/>
    <tableColumn id="765" name="欄750"/>
    <tableColumn id="766" name="欄751"/>
    <tableColumn id="767" name="欄752"/>
    <tableColumn id="768" name="欄753"/>
    <tableColumn id="769" name="欄754"/>
    <tableColumn id="770" name="欄755"/>
    <tableColumn id="771" name="欄756"/>
    <tableColumn id="772" name="欄757"/>
    <tableColumn id="773" name="欄758"/>
    <tableColumn id="774" name="欄759"/>
    <tableColumn id="775" name="欄760"/>
    <tableColumn id="776" name="欄761"/>
    <tableColumn id="777" name="欄762"/>
    <tableColumn id="778" name="欄763"/>
    <tableColumn id="779" name="欄764"/>
    <tableColumn id="780" name="欄765"/>
    <tableColumn id="781" name="欄766"/>
    <tableColumn id="782" name="欄767"/>
    <tableColumn id="783" name="欄768"/>
    <tableColumn id="784" name="欄769"/>
    <tableColumn id="785" name="欄770"/>
    <tableColumn id="786" name="欄771"/>
    <tableColumn id="787" name="欄772"/>
    <tableColumn id="788" name="欄773"/>
    <tableColumn id="789" name="欄774"/>
    <tableColumn id="790" name="欄775"/>
    <tableColumn id="791" name="欄776"/>
    <tableColumn id="792" name="欄777"/>
    <tableColumn id="793" name="欄778"/>
    <tableColumn id="794" name="欄779"/>
    <tableColumn id="795" name="欄780"/>
    <tableColumn id="796" name="欄781"/>
    <tableColumn id="797" name="欄782"/>
    <tableColumn id="798" name="欄783"/>
    <tableColumn id="799" name="欄784"/>
    <tableColumn id="800" name="欄785"/>
    <tableColumn id="801" name="欄786"/>
    <tableColumn id="802" name="欄787"/>
    <tableColumn id="803" name="欄788"/>
    <tableColumn id="804" name="欄789"/>
    <tableColumn id="805" name="欄790"/>
    <tableColumn id="806" name="欄791"/>
    <tableColumn id="807" name="欄792"/>
    <tableColumn id="808" name="欄793"/>
    <tableColumn id="809" name="欄794"/>
    <tableColumn id="810" name="欄795"/>
    <tableColumn id="811" name="欄796"/>
    <tableColumn id="812" name="欄797"/>
    <tableColumn id="813" name="欄798"/>
    <tableColumn id="814" name="欄799"/>
    <tableColumn id="815" name="欄800"/>
    <tableColumn id="816" name="欄801"/>
    <tableColumn id="817" name="欄802"/>
    <tableColumn id="818" name="欄803"/>
    <tableColumn id="819" name="欄804"/>
    <tableColumn id="820" name="欄805"/>
    <tableColumn id="821" name="欄806"/>
    <tableColumn id="822" name="欄807"/>
    <tableColumn id="823" name="欄808"/>
    <tableColumn id="824" name="欄809"/>
    <tableColumn id="825" name="欄810"/>
    <tableColumn id="826" name="欄811"/>
    <tableColumn id="827" name="欄812"/>
    <tableColumn id="828" name="欄813"/>
    <tableColumn id="829" name="欄814"/>
    <tableColumn id="830" name="欄815"/>
    <tableColumn id="831" name="欄816"/>
    <tableColumn id="832" name="欄817"/>
    <tableColumn id="833" name="欄818"/>
    <tableColumn id="834" name="欄819"/>
    <tableColumn id="835" name="欄820"/>
    <tableColumn id="836" name="欄821"/>
    <tableColumn id="837" name="欄822"/>
    <tableColumn id="838" name="欄823"/>
    <tableColumn id="839" name="欄824"/>
    <tableColumn id="840" name="欄825"/>
    <tableColumn id="841" name="欄826"/>
    <tableColumn id="842" name="欄827"/>
    <tableColumn id="843" name="欄828"/>
    <tableColumn id="844" name="欄829"/>
    <tableColumn id="845" name="欄830"/>
    <tableColumn id="846" name="欄831"/>
    <tableColumn id="847" name="欄832"/>
    <tableColumn id="848" name="欄833"/>
    <tableColumn id="849" name="欄834"/>
    <tableColumn id="850" name="欄835"/>
    <tableColumn id="851" name="欄836"/>
    <tableColumn id="852" name="欄837"/>
    <tableColumn id="853" name="欄838"/>
    <tableColumn id="854" name="欄839"/>
    <tableColumn id="855" name="欄840"/>
    <tableColumn id="856" name="欄841"/>
    <tableColumn id="857" name="欄842"/>
    <tableColumn id="858" name="欄843"/>
    <tableColumn id="859" name="欄844"/>
    <tableColumn id="860" name="欄845"/>
    <tableColumn id="861" name="欄846"/>
    <tableColumn id="862" name="欄847"/>
    <tableColumn id="863" name="欄848"/>
    <tableColumn id="864" name="欄849"/>
    <tableColumn id="865" name="欄850"/>
    <tableColumn id="866" name="欄851"/>
    <tableColumn id="867" name="欄852"/>
    <tableColumn id="868" name="欄853"/>
    <tableColumn id="869" name="欄854"/>
    <tableColumn id="870" name="欄855"/>
    <tableColumn id="871" name="欄856"/>
    <tableColumn id="872" name="欄857"/>
    <tableColumn id="873" name="欄858"/>
    <tableColumn id="874" name="欄859"/>
    <tableColumn id="875" name="欄860"/>
    <tableColumn id="876" name="欄861"/>
    <tableColumn id="877" name="欄862"/>
    <tableColumn id="878" name="欄863"/>
    <tableColumn id="879" name="欄864"/>
    <tableColumn id="880" name="欄865"/>
    <tableColumn id="881" name="欄866"/>
    <tableColumn id="882" name="欄867"/>
    <tableColumn id="883" name="欄868"/>
    <tableColumn id="884" name="欄869"/>
    <tableColumn id="885" name="欄870"/>
    <tableColumn id="886" name="欄871"/>
    <tableColumn id="887" name="欄872"/>
    <tableColumn id="888" name="欄873"/>
    <tableColumn id="889" name="欄874"/>
    <tableColumn id="890" name="欄875"/>
    <tableColumn id="891" name="欄876"/>
    <tableColumn id="892" name="欄877"/>
    <tableColumn id="893" name="欄878"/>
    <tableColumn id="894" name="欄879"/>
    <tableColumn id="895" name="欄880"/>
    <tableColumn id="896" name="欄881"/>
    <tableColumn id="897" name="欄882"/>
    <tableColumn id="898" name="欄883"/>
    <tableColumn id="899" name="欄884"/>
    <tableColumn id="900" name="欄885"/>
    <tableColumn id="901" name="欄886"/>
    <tableColumn id="902" name="欄887"/>
    <tableColumn id="903" name="欄888"/>
    <tableColumn id="904" name="欄889"/>
    <tableColumn id="905" name="欄890"/>
    <tableColumn id="906" name="欄891"/>
    <tableColumn id="907" name="欄892"/>
    <tableColumn id="908" name="欄893"/>
    <tableColumn id="909" name="欄894"/>
    <tableColumn id="910" name="欄895"/>
    <tableColumn id="911" name="欄896"/>
    <tableColumn id="912" name="欄897"/>
    <tableColumn id="913" name="欄898"/>
    <tableColumn id="914" name="欄899"/>
    <tableColumn id="915" name="欄900"/>
    <tableColumn id="916" name="欄901"/>
    <tableColumn id="917" name="欄902"/>
    <tableColumn id="918" name="欄903"/>
    <tableColumn id="919" name="欄904"/>
    <tableColumn id="920" name="欄905"/>
    <tableColumn id="921" name="欄906"/>
    <tableColumn id="922" name="欄907"/>
    <tableColumn id="923" name="欄908"/>
    <tableColumn id="924" name="欄909"/>
    <tableColumn id="925" name="欄910"/>
    <tableColumn id="926" name="欄911"/>
    <tableColumn id="927" name="欄912"/>
    <tableColumn id="928" name="欄913"/>
    <tableColumn id="929" name="欄914"/>
    <tableColumn id="930" name="欄915"/>
    <tableColumn id="931" name="欄916"/>
    <tableColumn id="932" name="欄917"/>
    <tableColumn id="933" name="欄918"/>
    <tableColumn id="934" name="欄919"/>
    <tableColumn id="935" name="欄920"/>
    <tableColumn id="936" name="欄921"/>
    <tableColumn id="937" name="欄922"/>
    <tableColumn id="938" name="欄923"/>
    <tableColumn id="939" name="欄924"/>
    <tableColumn id="940" name="欄925"/>
    <tableColumn id="941" name="欄926"/>
    <tableColumn id="942" name="欄927"/>
    <tableColumn id="943" name="欄928"/>
    <tableColumn id="944" name="欄929"/>
    <tableColumn id="945" name="欄930"/>
    <tableColumn id="946" name="欄931"/>
    <tableColumn id="947" name="欄932"/>
    <tableColumn id="948" name="欄933"/>
    <tableColumn id="949" name="欄934"/>
    <tableColumn id="950" name="欄935"/>
    <tableColumn id="951" name="欄936"/>
    <tableColumn id="952" name="欄937"/>
    <tableColumn id="953" name="欄938"/>
    <tableColumn id="954" name="欄939"/>
    <tableColumn id="955" name="欄940"/>
    <tableColumn id="956" name="欄941"/>
    <tableColumn id="957" name="欄942"/>
    <tableColumn id="958" name="欄943"/>
    <tableColumn id="959" name="欄944"/>
    <tableColumn id="960" name="欄945"/>
    <tableColumn id="961" name="欄946"/>
    <tableColumn id="962" name="欄947"/>
    <tableColumn id="963" name="欄948"/>
    <tableColumn id="964" name="欄949"/>
    <tableColumn id="965" name="欄950"/>
    <tableColumn id="966" name="欄951"/>
    <tableColumn id="967" name="欄952"/>
    <tableColumn id="968" name="欄953"/>
    <tableColumn id="969" name="欄954"/>
    <tableColumn id="970" name="欄955"/>
    <tableColumn id="971" name="欄956"/>
    <tableColumn id="972" name="欄957"/>
    <tableColumn id="973" name="欄958"/>
    <tableColumn id="974" name="欄959"/>
    <tableColumn id="975" name="欄960"/>
    <tableColumn id="976" name="欄961"/>
    <tableColumn id="977" name="欄962"/>
    <tableColumn id="978" name="欄963"/>
    <tableColumn id="979" name="欄964"/>
    <tableColumn id="980" name="欄965"/>
    <tableColumn id="981" name="欄966"/>
    <tableColumn id="982" name="欄967"/>
    <tableColumn id="983" name="欄968"/>
    <tableColumn id="984" name="欄969"/>
    <tableColumn id="985" name="欄970"/>
    <tableColumn id="986" name="欄971"/>
    <tableColumn id="987" name="欄972"/>
    <tableColumn id="988" name="欄973"/>
    <tableColumn id="989" name="欄974"/>
    <tableColumn id="990" name="欄975"/>
    <tableColumn id="991" name="欄976"/>
    <tableColumn id="992" name="欄977"/>
    <tableColumn id="993" name="欄978"/>
    <tableColumn id="994" name="欄979"/>
    <tableColumn id="995" name="欄980"/>
    <tableColumn id="996" name="欄981"/>
    <tableColumn id="997" name="欄982"/>
    <tableColumn id="998" name="欄983"/>
    <tableColumn id="999" name="欄984"/>
    <tableColumn id="1000" name="欄985"/>
    <tableColumn id="1001" name="欄986"/>
    <tableColumn id="1002" name="欄987"/>
    <tableColumn id="1003" name="欄988"/>
    <tableColumn id="1004" name="欄989"/>
    <tableColumn id="1005" name="欄990"/>
    <tableColumn id="1006" name="欄991"/>
    <tableColumn id="1007" name="欄992"/>
    <tableColumn id="1008" name="欄993"/>
    <tableColumn id="1009" name="欄994"/>
    <tableColumn id="1010" name="欄995"/>
    <tableColumn id="1011" name="欄996"/>
    <tableColumn id="1012" name="欄997"/>
    <tableColumn id="1013" name="欄998"/>
    <tableColumn id="1014" name="欄999"/>
    <tableColumn id="1015" name="欄1000"/>
    <tableColumn id="1016" name="欄1001"/>
    <tableColumn id="1017" name="欄1002"/>
    <tableColumn id="1018" name="欄1003"/>
    <tableColumn id="1019" name="欄1004"/>
    <tableColumn id="1020" name="欄1005"/>
    <tableColumn id="1021" name="欄1006"/>
    <tableColumn id="1022" name="欄1007"/>
    <tableColumn id="1023" name="欄1008"/>
    <tableColumn id="1024" name="欄1009"/>
    <tableColumn id="1025" name="欄1010"/>
    <tableColumn id="1026" name="欄1011"/>
    <tableColumn id="1027" name="欄1012"/>
    <tableColumn id="1028" name="欄1013"/>
    <tableColumn id="1029" name="欄1014"/>
    <tableColumn id="1030" name="欄1015"/>
    <tableColumn id="1031" name="欄1016"/>
    <tableColumn id="1032" name="欄1017"/>
    <tableColumn id="1033" name="欄1018"/>
    <tableColumn id="1034" name="欄1019"/>
    <tableColumn id="1035" name="欄1020"/>
    <tableColumn id="1036" name="欄1021"/>
    <tableColumn id="1037" name="欄1022"/>
    <tableColumn id="1038" name="欄1023"/>
    <tableColumn id="1039" name="欄1024"/>
    <tableColumn id="1040" name="欄1025"/>
    <tableColumn id="1041" name="欄1026"/>
    <tableColumn id="1042" name="欄1027"/>
    <tableColumn id="1043" name="欄1028"/>
    <tableColumn id="1044" name="欄1029"/>
    <tableColumn id="1045" name="欄1030"/>
    <tableColumn id="1046" name="欄1031"/>
    <tableColumn id="1047" name="欄1032"/>
    <tableColumn id="1048" name="欄1033"/>
    <tableColumn id="1049" name="欄1034"/>
    <tableColumn id="1050" name="欄1035"/>
    <tableColumn id="1051" name="欄1036"/>
    <tableColumn id="1052" name="欄1037"/>
    <tableColumn id="1053" name="欄1038"/>
    <tableColumn id="1054" name="欄1039"/>
    <tableColumn id="1055" name="欄1040"/>
    <tableColumn id="1056" name="欄1041"/>
    <tableColumn id="1057" name="欄1042"/>
    <tableColumn id="1058" name="欄1043"/>
    <tableColumn id="1059" name="欄1044"/>
    <tableColumn id="1060" name="欄1045"/>
    <tableColumn id="1061" name="欄1046"/>
    <tableColumn id="1062" name="欄1047"/>
    <tableColumn id="1063" name="欄1048"/>
    <tableColumn id="1064" name="欄1049"/>
    <tableColumn id="1065" name="欄1050"/>
    <tableColumn id="1066" name="欄1051"/>
    <tableColumn id="1067" name="欄1052"/>
    <tableColumn id="1068" name="欄1053"/>
    <tableColumn id="1069" name="欄1054"/>
    <tableColumn id="1070" name="欄1055"/>
    <tableColumn id="1071" name="欄1056"/>
    <tableColumn id="1072" name="欄1057"/>
    <tableColumn id="1073" name="欄1058"/>
    <tableColumn id="1074" name="欄1059"/>
    <tableColumn id="1075" name="欄1060"/>
    <tableColumn id="1076" name="欄1061"/>
    <tableColumn id="1077" name="欄1062"/>
    <tableColumn id="1078" name="欄1063"/>
    <tableColumn id="1079" name="欄1064"/>
    <tableColumn id="1080" name="欄1065"/>
    <tableColumn id="1081" name="欄1066"/>
    <tableColumn id="1082" name="欄1067"/>
    <tableColumn id="1083" name="欄1068"/>
    <tableColumn id="1084" name="欄1069"/>
    <tableColumn id="1085" name="欄1070"/>
    <tableColumn id="1086" name="欄1071"/>
    <tableColumn id="1087" name="欄1072"/>
    <tableColumn id="1088" name="欄1073"/>
    <tableColumn id="1089" name="欄1074"/>
    <tableColumn id="1090" name="欄1075"/>
    <tableColumn id="1091" name="欄1076"/>
    <tableColumn id="1092" name="欄1077"/>
    <tableColumn id="1093" name="欄1078"/>
    <tableColumn id="1094" name="欄1079"/>
    <tableColumn id="1095" name="欄1080"/>
    <tableColumn id="1096" name="欄1081"/>
    <tableColumn id="1097" name="欄1082"/>
    <tableColumn id="1098" name="欄1083"/>
    <tableColumn id="1099" name="欄1084"/>
    <tableColumn id="1100" name="欄1085"/>
    <tableColumn id="1101" name="欄1086"/>
    <tableColumn id="1102" name="欄1087"/>
    <tableColumn id="1103" name="欄1088"/>
    <tableColumn id="1104" name="欄1089"/>
    <tableColumn id="1105" name="欄1090"/>
    <tableColumn id="1106" name="欄1091"/>
    <tableColumn id="1107" name="欄1092"/>
    <tableColumn id="1108" name="欄1093"/>
    <tableColumn id="1109" name="欄1094"/>
    <tableColumn id="1110" name="欄1095"/>
    <tableColumn id="1111" name="欄1096"/>
    <tableColumn id="1112" name="欄1097"/>
    <tableColumn id="1113" name="欄1098"/>
    <tableColumn id="1114" name="欄1099"/>
    <tableColumn id="1115" name="欄1100"/>
    <tableColumn id="1116" name="欄1101"/>
    <tableColumn id="1117" name="欄1102"/>
    <tableColumn id="1118" name="欄1103"/>
    <tableColumn id="1119" name="欄1104"/>
    <tableColumn id="1120" name="欄1105"/>
    <tableColumn id="1121" name="欄1106"/>
    <tableColumn id="1122" name="欄1107"/>
    <tableColumn id="1123" name="欄1108"/>
    <tableColumn id="1124" name="欄1109"/>
    <tableColumn id="1125" name="欄1110"/>
    <tableColumn id="1126" name="欄1111"/>
    <tableColumn id="1127" name="欄1112"/>
    <tableColumn id="1128" name="欄1113"/>
    <tableColumn id="1129" name="欄1114"/>
    <tableColumn id="1130" name="欄1115"/>
    <tableColumn id="1131" name="欄1116"/>
    <tableColumn id="1132" name="欄1117"/>
    <tableColumn id="1133" name="欄1118"/>
    <tableColumn id="1134" name="欄1119"/>
    <tableColumn id="1135" name="欄1120"/>
    <tableColumn id="1136" name="欄1121"/>
    <tableColumn id="1137" name="欄1122"/>
    <tableColumn id="1138" name="欄1123"/>
    <tableColumn id="1139" name="欄1124"/>
    <tableColumn id="1140" name="欄1125"/>
    <tableColumn id="1141" name="欄1126"/>
    <tableColumn id="1142" name="欄1127"/>
    <tableColumn id="1143" name="欄1128"/>
    <tableColumn id="1144" name="欄1129"/>
    <tableColumn id="1145" name="欄1130"/>
    <tableColumn id="1146" name="欄1131"/>
    <tableColumn id="1147" name="欄1132"/>
    <tableColumn id="1148" name="欄1133"/>
    <tableColumn id="1149" name="欄1134"/>
    <tableColumn id="1150" name="欄1135"/>
    <tableColumn id="1151" name="欄1136"/>
    <tableColumn id="1152" name="欄1137"/>
    <tableColumn id="1153" name="欄1138"/>
    <tableColumn id="1154" name="欄1139"/>
    <tableColumn id="1155" name="欄1140"/>
    <tableColumn id="1156" name="欄1141"/>
    <tableColumn id="1157" name="欄1142"/>
    <tableColumn id="1158" name="欄1143"/>
    <tableColumn id="1159" name="欄1144"/>
    <tableColumn id="1160" name="欄1145"/>
    <tableColumn id="1161" name="欄1146"/>
    <tableColumn id="1162" name="欄1147"/>
    <tableColumn id="1163" name="欄1148"/>
    <tableColumn id="1164" name="欄1149"/>
    <tableColumn id="1165" name="欄1150"/>
    <tableColumn id="1166" name="欄1151"/>
    <tableColumn id="1167" name="欄1152"/>
    <tableColumn id="1168" name="欄1153"/>
    <tableColumn id="1169" name="欄1154"/>
    <tableColumn id="1170" name="欄1155"/>
    <tableColumn id="1171" name="欄1156"/>
    <tableColumn id="1172" name="欄1157"/>
    <tableColumn id="1173" name="欄1158"/>
    <tableColumn id="1174" name="欄1159"/>
    <tableColumn id="1175" name="欄1160"/>
    <tableColumn id="1176" name="欄1161"/>
    <tableColumn id="1177" name="欄1162"/>
    <tableColumn id="1178" name="欄1163"/>
    <tableColumn id="1179" name="欄1164"/>
    <tableColumn id="1180" name="欄1165"/>
    <tableColumn id="1181" name="欄1166"/>
    <tableColumn id="1182" name="欄1167"/>
    <tableColumn id="1183" name="欄1168"/>
    <tableColumn id="1184" name="欄1169"/>
    <tableColumn id="1185" name="欄1170"/>
    <tableColumn id="1186" name="欄1171"/>
    <tableColumn id="1187" name="欄1172"/>
    <tableColumn id="1188" name="欄1173"/>
    <tableColumn id="1189" name="欄1174"/>
    <tableColumn id="1190" name="欄1175"/>
    <tableColumn id="1191" name="欄1176"/>
    <tableColumn id="1192" name="欄1177"/>
    <tableColumn id="1193" name="欄1178"/>
    <tableColumn id="1194" name="欄1179"/>
    <tableColumn id="1195" name="欄1180"/>
    <tableColumn id="1196" name="欄1181"/>
    <tableColumn id="1197" name="欄1182"/>
    <tableColumn id="1198" name="欄1183"/>
    <tableColumn id="1199" name="欄1184"/>
    <tableColumn id="1200" name="欄1185"/>
    <tableColumn id="1201" name="欄1186"/>
    <tableColumn id="1202" name="欄1187"/>
    <tableColumn id="1203" name="欄1188"/>
    <tableColumn id="1204" name="欄1189"/>
    <tableColumn id="1205" name="欄1190"/>
    <tableColumn id="1206" name="欄1191"/>
    <tableColumn id="1207" name="欄1192"/>
    <tableColumn id="1208" name="欄1193"/>
    <tableColumn id="1209" name="欄1194"/>
    <tableColumn id="1210" name="欄1195"/>
    <tableColumn id="1211" name="欄1196"/>
    <tableColumn id="1212" name="欄1197"/>
    <tableColumn id="1213" name="欄1198"/>
    <tableColumn id="1214" name="欄1199"/>
    <tableColumn id="1215" name="欄1200"/>
    <tableColumn id="1216" name="欄1201"/>
    <tableColumn id="1217" name="欄1202"/>
    <tableColumn id="1218" name="欄1203"/>
    <tableColumn id="1219" name="欄1204"/>
    <tableColumn id="1220" name="欄1205"/>
    <tableColumn id="1221" name="欄1206"/>
    <tableColumn id="1222" name="欄1207"/>
    <tableColumn id="1223" name="欄1208"/>
    <tableColumn id="1224" name="欄1209"/>
    <tableColumn id="1225" name="欄1210"/>
    <tableColumn id="1226" name="欄1211"/>
    <tableColumn id="1227" name="欄1212"/>
    <tableColumn id="1228" name="欄1213"/>
    <tableColumn id="1229" name="欄1214"/>
    <tableColumn id="1230" name="欄1215"/>
    <tableColumn id="1231" name="欄1216"/>
    <tableColumn id="1232" name="欄1217"/>
    <tableColumn id="1233" name="欄1218"/>
    <tableColumn id="1234" name="欄1219"/>
    <tableColumn id="1235" name="欄1220"/>
    <tableColumn id="1236" name="欄1221"/>
    <tableColumn id="1237" name="欄1222"/>
    <tableColumn id="1238" name="欄1223"/>
    <tableColumn id="1239" name="欄1224"/>
    <tableColumn id="1240" name="欄1225"/>
    <tableColumn id="1241" name="欄1226"/>
    <tableColumn id="1242" name="欄1227"/>
    <tableColumn id="1243" name="欄1228"/>
    <tableColumn id="1244" name="欄1229"/>
    <tableColumn id="1245" name="欄1230"/>
    <tableColumn id="1246" name="欄1231"/>
    <tableColumn id="1247" name="欄1232"/>
    <tableColumn id="1248" name="欄1233"/>
    <tableColumn id="1249" name="欄1234"/>
    <tableColumn id="1250" name="欄1235"/>
    <tableColumn id="1251" name="欄1236"/>
    <tableColumn id="1252" name="欄1237"/>
    <tableColumn id="1253" name="欄1238"/>
    <tableColumn id="1254" name="欄1239"/>
    <tableColumn id="1255" name="欄1240"/>
    <tableColumn id="1256" name="欄1241"/>
    <tableColumn id="1257" name="欄1242"/>
    <tableColumn id="1258" name="欄1243"/>
    <tableColumn id="1259" name="欄1244"/>
    <tableColumn id="1260" name="欄1245"/>
    <tableColumn id="1261" name="欄1246"/>
    <tableColumn id="1262" name="欄1247"/>
    <tableColumn id="1263" name="欄1248"/>
    <tableColumn id="1264" name="欄1249"/>
    <tableColumn id="1265" name="欄1250"/>
    <tableColumn id="1266" name="欄1251"/>
    <tableColumn id="1267" name="欄1252"/>
    <tableColumn id="1268" name="欄1253"/>
    <tableColumn id="1269" name="欄1254"/>
    <tableColumn id="1270" name="欄1255"/>
    <tableColumn id="1271" name="欄1256"/>
    <tableColumn id="1272" name="欄1257"/>
    <tableColumn id="1273" name="欄1258"/>
    <tableColumn id="1274" name="欄1259"/>
    <tableColumn id="1275" name="欄1260"/>
    <tableColumn id="1276" name="欄1261"/>
    <tableColumn id="1277" name="欄1262"/>
    <tableColumn id="1278" name="欄1263"/>
    <tableColumn id="1279" name="欄1264"/>
    <tableColumn id="1280" name="欄1265"/>
    <tableColumn id="1281" name="欄1266"/>
    <tableColumn id="1282" name="欄1267"/>
    <tableColumn id="1283" name="欄1268"/>
    <tableColumn id="1284" name="欄1269"/>
    <tableColumn id="1285" name="欄1270"/>
    <tableColumn id="1286" name="欄1271"/>
    <tableColumn id="1287" name="欄1272"/>
    <tableColumn id="1288" name="欄1273"/>
    <tableColumn id="1289" name="欄1274"/>
    <tableColumn id="1290" name="欄1275"/>
    <tableColumn id="1291" name="欄1276"/>
    <tableColumn id="1292" name="欄1277"/>
    <tableColumn id="1293" name="欄1278"/>
    <tableColumn id="1294" name="欄1279"/>
    <tableColumn id="1295" name="欄1280"/>
    <tableColumn id="1296" name="欄1281"/>
    <tableColumn id="1297" name="欄1282"/>
    <tableColumn id="1298" name="欄1283"/>
    <tableColumn id="1299" name="欄1284"/>
    <tableColumn id="1300" name="欄1285"/>
    <tableColumn id="1301" name="欄1286"/>
    <tableColumn id="1302" name="欄1287"/>
    <tableColumn id="1303" name="欄1288"/>
    <tableColumn id="1304" name="欄1289"/>
    <tableColumn id="1305" name="欄1290"/>
    <tableColumn id="1306" name="欄1291"/>
    <tableColumn id="1307" name="欄1292"/>
    <tableColumn id="1308" name="欄1293"/>
    <tableColumn id="1309" name="欄1294"/>
    <tableColumn id="1310" name="欄1295"/>
    <tableColumn id="1311" name="欄1296"/>
    <tableColumn id="1312" name="欄1297"/>
    <tableColumn id="1313" name="欄1298"/>
    <tableColumn id="1314" name="欄1299"/>
    <tableColumn id="1315" name="欄1300"/>
    <tableColumn id="1316" name="欄1301"/>
    <tableColumn id="1317" name="欄1302"/>
    <tableColumn id="1318" name="欄1303"/>
    <tableColumn id="1319" name="欄1304"/>
    <tableColumn id="1320" name="欄1305"/>
    <tableColumn id="1321" name="欄1306"/>
    <tableColumn id="1322" name="欄1307"/>
    <tableColumn id="1323" name="欄1308"/>
    <tableColumn id="1324" name="欄1309"/>
    <tableColumn id="1325" name="欄1310"/>
    <tableColumn id="1326" name="欄1311"/>
    <tableColumn id="1327" name="欄1312"/>
    <tableColumn id="1328" name="欄1313"/>
    <tableColumn id="1329" name="欄1314"/>
    <tableColumn id="1330" name="欄1315"/>
    <tableColumn id="1331" name="欄1316"/>
    <tableColumn id="1332" name="欄1317"/>
    <tableColumn id="1333" name="欄1318"/>
    <tableColumn id="1334" name="欄1319"/>
    <tableColumn id="1335" name="欄1320"/>
    <tableColumn id="1336" name="欄1321"/>
    <tableColumn id="1337" name="欄1322"/>
    <tableColumn id="1338" name="欄1323"/>
    <tableColumn id="1339" name="欄1324"/>
    <tableColumn id="1340" name="欄1325"/>
    <tableColumn id="1341" name="欄1326"/>
    <tableColumn id="1342" name="欄1327"/>
    <tableColumn id="1343" name="欄1328"/>
    <tableColumn id="1344" name="欄1329"/>
    <tableColumn id="1345" name="欄1330"/>
    <tableColumn id="1346" name="欄1331"/>
    <tableColumn id="1347" name="欄1332"/>
    <tableColumn id="1348" name="欄1333"/>
    <tableColumn id="1349" name="欄1334"/>
    <tableColumn id="1350" name="欄1335"/>
    <tableColumn id="1351" name="欄1336"/>
    <tableColumn id="1352" name="欄1337"/>
    <tableColumn id="1353" name="欄1338"/>
    <tableColumn id="1354" name="欄1339"/>
    <tableColumn id="1355" name="欄1340"/>
    <tableColumn id="1356" name="欄1341"/>
    <tableColumn id="1357" name="欄1342"/>
    <tableColumn id="1358" name="欄1343"/>
    <tableColumn id="1359" name="欄1344"/>
    <tableColumn id="1360" name="欄1345"/>
    <tableColumn id="1361" name="欄1346"/>
    <tableColumn id="1362" name="欄1347"/>
    <tableColumn id="1363" name="欄1348"/>
    <tableColumn id="1364" name="欄1349"/>
    <tableColumn id="1365" name="欄1350"/>
    <tableColumn id="1366" name="欄1351"/>
    <tableColumn id="1367" name="欄1352"/>
    <tableColumn id="1368" name="欄1353"/>
    <tableColumn id="1369" name="欄1354"/>
    <tableColumn id="1370" name="欄1355"/>
    <tableColumn id="1371" name="欄1356"/>
    <tableColumn id="1372" name="欄1357"/>
    <tableColumn id="1373" name="欄1358"/>
    <tableColumn id="1374" name="欄1359"/>
    <tableColumn id="1375" name="欄1360"/>
    <tableColumn id="1376" name="欄1361"/>
    <tableColumn id="1377" name="欄1362"/>
    <tableColumn id="1378" name="欄1363"/>
    <tableColumn id="1379" name="欄1364"/>
    <tableColumn id="1380" name="欄1365"/>
    <tableColumn id="1381" name="欄1366"/>
    <tableColumn id="1382" name="欄1367"/>
    <tableColumn id="1383" name="欄1368"/>
    <tableColumn id="1384" name="欄1369"/>
    <tableColumn id="1385" name="欄1370"/>
    <tableColumn id="1386" name="欄1371"/>
    <tableColumn id="1387" name="欄1372"/>
    <tableColumn id="1388" name="欄1373"/>
    <tableColumn id="1389" name="欄1374"/>
    <tableColumn id="1390" name="欄1375"/>
    <tableColumn id="1391" name="欄1376"/>
    <tableColumn id="1392" name="欄1377"/>
    <tableColumn id="1393" name="欄1378"/>
    <tableColumn id="1394" name="欄1379"/>
    <tableColumn id="1395" name="欄1380"/>
    <tableColumn id="1396" name="欄1381"/>
    <tableColumn id="1397" name="欄1382"/>
    <tableColumn id="1398" name="欄1383"/>
    <tableColumn id="1399" name="欄1384"/>
    <tableColumn id="1400" name="欄1385"/>
    <tableColumn id="1401" name="欄1386"/>
    <tableColumn id="1402" name="欄1387"/>
    <tableColumn id="1403" name="欄1388"/>
    <tableColumn id="1404" name="欄1389"/>
    <tableColumn id="1405" name="欄1390"/>
    <tableColumn id="1406" name="欄1391"/>
    <tableColumn id="1407" name="欄1392"/>
    <tableColumn id="1408" name="欄1393"/>
    <tableColumn id="1409" name="欄1394"/>
    <tableColumn id="1410" name="欄1395"/>
    <tableColumn id="1411" name="欄1396"/>
    <tableColumn id="1412" name="欄1397"/>
    <tableColumn id="1413" name="欄1398"/>
    <tableColumn id="1414" name="欄1399"/>
    <tableColumn id="1415" name="欄1400"/>
    <tableColumn id="1416" name="欄1401"/>
    <tableColumn id="1417" name="欄1402"/>
    <tableColumn id="1418" name="欄1403"/>
    <tableColumn id="1419" name="欄1404"/>
    <tableColumn id="1420" name="欄1405"/>
    <tableColumn id="1421" name="欄1406"/>
    <tableColumn id="1422" name="欄1407"/>
    <tableColumn id="1423" name="欄1408"/>
    <tableColumn id="1424" name="欄1409"/>
    <tableColumn id="1425" name="欄1410"/>
    <tableColumn id="1426" name="欄1411"/>
    <tableColumn id="1427" name="欄1412"/>
    <tableColumn id="1428" name="欄1413"/>
    <tableColumn id="1429" name="欄1414"/>
    <tableColumn id="1430" name="欄1415"/>
    <tableColumn id="1431" name="欄1416"/>
    <tableColumn id="1432" name="欄1417"/>
    <tableColumn id="1433" name="欄1418"/>
    <tableColumn id="1434" name="欄1419"/>
    <tableColumn id="1435" name="欄1420"/>
    <tableColumn id="1436" name="欄1421"/>
    <tableColumn id="1437" name="欄1422"/>
    <tableColumn id="1438" name="欄1423"/>
    <tableColumn id="1439" name="欄1424"/>
    <tableColumn id="1440" name="欄1425"/>
    <tableColumn id="1441" name="欄1426"/>
    <tableColumn id="1442" name="欄1427"/>
    <tableColumn id="1443" name="欄1428"/>
    <tableColumn id="1444" name="欄1429"/>
    <tableColumn id="1445" name="欄1430"/>
    <tableColumn id="1446" name="欄1431"/>
    <tableColumn id="1447" name="欄1432"/>
    <tableColumn id="1448" name="欄1433"/>
    <tableColumn id="1449" name="欄1434"/>
    <tableColumn id="1450" name="欄1435"/>
    <tableColumn id="1451" name="欄1436"/>
    <tableColumn id="1452" name="欄1437"/>
    <tableColumn id="1453" name="欄1438"/>
    <tableColumn id="1454" name="欄1439"/>
    <tableColumn id="1455" name="欄1440"/>
    <tableColumn id="1456" name="欄1441"/>
    <tableColumn id="1457" name="欄1442"/>
    <tableColumn id="1458" name="欄1443"/>
    <tableColumn id="1459" name="欄1444"/>
    <tableColumn id="1460" name="欄1445"/>
    <tableColumn id="1461" name="欄1446"/>
    <tableColumn id="1462" name="欄1447"/>
    <tableColumn id="1463" name="欄1448"/>
    <tableColumn id="1464" name="欄1449"/>
    <tableColumn id="1465" name="欄1450"/>
    <tableColumn id="1466" name="欄1451"/>
    <tableColumn id="1467" name="欄1452"/>
    <tableColumn id="1468" name="欄1453"/>
    <tableColumn id="1469" name="欄1454"/>
    <tableColumn id="1470" name="欄1455"/>
    <tableColumn id="1471" name="欄1456"/>
    <tableColumn id="1472" name="欄1457"/>
    <tableColumn id="1473" name="欄1458"/>
    <tableColumn id="1474" name="欄1459"/>
    <tableColumn id="1475" name="欄1460"/>
    <tableColumn id="1476" name="欄1461"/>
    <tableColumn id="1477" name="欄1462"/>
    <tableColumn id="1478" name="欄1463"/>
    <tableColumn id="1479" name="欄1464"/>
    <tableColumn id="1480" name="欄1465"/>
    <tableColumn id="1481" name="欄1466"/>
    <tableColumn id="1482" name="欄1467"/>
    <tableColumn id="1483" name="欄1468"/>
    <tableColumn id="1484" name="欄1469"/>
    <tableColumn id="1485" name="欄1470"/>
    <tableColumn id="1486" name="欄1471"/>
    <tableColumn id="1487" name="欄1472"/>
    <tableColumn id="1488" name="欄1473"/>
    <tableColumn id="1489" name="欄1474"/>
    <tableColumn id="1490" name="欄1475"/>
    <tableColumn id="1491" name="欄1476"/>
    <tableColumn id="1492" name="欄1477"/>
    <tableColumn id="1493" name="欄1478"/>
    <tableColumn id="1494" name="欄1479"/>
    <tableColumn id="1495" name="欄1480"/>
    <tableColumn id="1496" name="欄1481"/>
    <tableColumn id="1497" name="欄1482"/>
    <tableColumn id="1498" name="欄1483"/>
    <tableColumn id="1499" name="欄1484"/>
    <tableColumn id="1500" name="欄1485"/>
    <tableColumn id="1501" name="欄1486"/>
    <tableColumn id="1502" name="欄1487"/>
    <tableColumn id="1503" name="欄1488"/>
    <tableColumn id="1504" name="欄1489"/>
    <tableColumn id="1505" name="欄1490"/>
    <tableColumn id="1506" name="欄1491"/>
    <tableColumn id="1507" name="欄1492"/>
    <tableColumn id="1508" name="欄1493"/>
    <tableColumn id="1509" name="欄1494"/>
    <tableColumn id="1510" name="欄1495"/>
    <tableColumn id="1511" name="欄1496"/>
    <tableColumn id="1512" name="欄1497"/>
    <tableColumn id="1513" name="欄1498"/>
    <tableColumn id="1514" name="欄1499"/>
    <tableColumn id="1515" name="欄1500"/>
    <tableColumn id="1516" name="欄1501"/>
    <tableColumn id="1517" name="欄1502"/>
    <tableColumn id="1518" name="欄1503"/>
    <tableColumn id="1519" name="欄1504"/>
    <tableColumn id="1520" name="欄1505"/>
    <tableColumn id="1521" name="欄1506"/>
    <tableColumn id="1522" name="欄1507"/>
    <tableColumn id="1523" name="欄1508"/>
    <tableColumn id="1524" name="欄1509"/>
    <tableColumn id="1525" name="欄1510"/>
    <tableColumn id="1526" name="欄1511"/>
    <tableColumn id="1527" name="欄1512"/>
    <tableColumn id="1528" name="欄1513"/>
    <tableColumn id="1529" name="欄1514"/>
    <tableColumn id="1530" name="欄1515"/>
    <tableColumn id="1531" name="欄1516"/>
    <tableColumn id="1532" name="欄1517"/>
    <tableColumn id="1533" name="欄1518"/>
    <tableColumn id="1534" name="欄1519"/>
    <tableColumn id="1535" name="欄1520"/>
    <tableColumn id="1536" name="欄1521"/>
    <tableColumn id="1537" name="欄1522"/>
    <tableColumn id="1538" name="欄1523"/>
    <tableColumn id="1539" name="欄1524"/>
    <tableColumn id="1540" name="欄1525"/>
    <tableColumn id="1541" name="欄1526"/>
    <tableColumn id="1542" name="欄1527"/>
    <tableColumn id="1543" name="欄1528"/>
    <tableColumn id="1544" name="欄1529"/>
    <tableColumn id="1545" name="欄1530"/>
    <tableColumn id="1546" name="欄1531"/>
    <tableColumn id="1547" name="欄1532"/>
    <tableColumn id="1548" name="欄1533"/>
    <tableColumn id="1549" name="欄1534"/>
    <tableColumn id="1550" name="欄1535"/>
    <tableColumn id="1551" name="欄1536"/>
    <tableColumn id="1552" name="欄1537"/>
    <tableColumn id="1553" name="欄1538"/>
    <tableColumn id="1554" name="欄1539"/>
    <tableColumn id="1555" name="欄1540"/>
    <tableColumn id="1556" name="欄1541"/>
    <tableColumn id="1557" name="欄1542"/>
    <tableColumn id="1558" name="欄1543"/>
    <tableColumn id="1559" name="欄1544"/>
    <tableColumn id="1560" name="欄1545"/>
    <tableColumn id="1561" name="欄1546"/>
    <tableColumn id="1562" name="欄1547"/>
    <tableColumn id="1563" name="欄1548"/>
    <tableColumn id="1564" name="欄1549"/>
    <tableColumn id="1565" name="欄1550"/>
    <tableColumn id="1566" name="欄1551"/>
    <tableColumn id="1567" name="欄1552"/>
    <tableColumn id="1568" name="欄1553"/>
    <tableColumn id="1569" name="欄1554"/>
    <tableColumn id="1570" name="欄1555"/>
    <tableColumn id="1571" name="欄1556"/>
    <tableColumn id="1572" name="欄1557"/>
    <tableColumn id="1573" name="欄1558"/>
    <tableColumn id="1574" name="欄1559"/>
    <tableColumn id="1575" name="欄1560"/>
    <tableColumn id="1576" name="欄1561"/>
    <tableColumn id="1577" name="欄1562"/>
    <tableColumn id="1578" name="欄1563"/>
    <tableColumn id="1579" name="欄1564"/>
    <tableColumn id="1580" name="欄1565"/>
    <tableColumn id="1581" name="欄1566"/>
    <tableColumn id="1582" name="欄1567"/>
    <tableColumn id="1583" name="欄1568"/>
    <tableColumn id="1584" name="欄1569"/>
    <tableColumn id="1585" name="欄1570"/>
    <tableColumn id="1586" name="欄1571"/>
    <tableColumn id="1587" name="欄1572"/>
    <tableColumn id="1588" name="欄1573"/>
    <tableColumn id="1589" name="欄1574"/>
    <tableColumn id="1590" name="欄1575"/>
    <tableColumn id="1591" name="欄1576"/>
    <tableColumn id="1592" name="欄1577"/>
    <tableColumn id="1593" name="欄1578"/>
    <tableColumn id="1594" name="欄1579"/>
    <tableColumn id="1595" name="欄1580"/>
    <tableColumn id="1596" name="欄1581"/>
    <tableColumn id="1597" name="欄1582"/>
    <tableColumn id="1598" name="欄1583"/>
    <tableColumn id="1599" name="欄1584"/>
    <tableColumn id="1600" name="欄1585"/>
    <tableColumn id="1601" name="欄1586"/>
    <tableColumn id="1602" name="欄1587"/>
    <tableColumn id="1603" name="欄1588"/>
    <tableColumn id="1604" name="欄1589"/>
    <tableColumn id="1605" name="欄1590"/>
    <tableColumn id="1606" name="欄1591"/>
    <tableColumn id="1607" name="欄1592"/>
    <tableColumn id="1608" name="欄1593"/>
    <tableColumn id="1609" name="欄1594"/>
    <tableColumn id="1610" name="欄1595"/>
    <tableColumn id="1611" name="欄1596"/>
    <tableColumn id="1612" name="欄1597"/>
    <tableColumn id="1613" name="欄1598"/>
    <tableColumn id="1614" name="欄1599"/>
    <tableColumn id="1615" name="欄1600"/>
    <tableColumn id="1616" name="欄1601"/>
    <tableColumn id="1617" name="欄1602"/>
    <tableColumn id="1618" name="欄1603"/>
    <tableColumn id="1619" name="欄1604"/>
    <tableColumn id="1620" name="欄1605"/>
    <tableColumn id="1621" name="欄1606"/>
    <tableColumn id="1622" name="欄1607"/>
    <tableColumn id="1623" name="欄1608"/>
    <tableColumn id="1624" name="欄1609"/>
    <tableColumn id="1625" name="欄1610"/>
    <tableColumn id="1626" name="欄1611"/>
    <tableColumn id="1627" name="欄1612"/>
    <tableColumn id="1628" name="欄1613"/>
    <tableColumn id="1629" name="欄1614"/>
    <tableColumn id="1630" name="欄1615"/>
    <tableColumn id="1631" name="欄1616"/>
    <tableColumn id="1632" name="欄1617"/>
    <tableColumn id="1633" name="欄1618"/>
    <tableColumn id="1634" name="欄1619"/>
    <tableColumn id="1635" name="欄1620"/>
    <tableColumn id="1636" name="欄1621"/>
    <tableColumn id="1637" name="欄1622"/>
    <tableColumn id="1638" name="欄1623"/>
    <tableColumn id="1639" name="欄1624"/>
    <tableColumn id="1640" name="欄1625"/>
    <tableColumn id="1641" name="欄1626"/>
    <tableColumn id="1642" name="欄1627"/>
    <tableColumn id="1643" name="欄1628"/>
    <tableColumn id="1644" name="欄1629"/>
    <tableColumn id="1645" name="欄1630"/>
    <tableColumn id="1646" name="欄1631"/>
    <tableColumn id="1647" name="欄1632"/>
    <tableColumn id="1648" name="欄1633"/>
    <tableColumn id="1649" name="欄1634"/>
    <tableColumn id="1650" name="欄1635"/>
    <tableColumn id="1651" name="欄1636"/>
    <tableColumn id="1652" name="欄1637"/>
    <tableColumn id="1653" name="欄1638"/>
    <tableColumn id="1654" name="欄1639"/>
    <tableColumn id="1655" name="欄1640"/>
    <tableColumn id="1656" name="欄1641"/>
    <tableColumn id="1657" name="欄1642"/>
    <tableColumn id="1658" name="欄1643"/>
    <tableColumn id="1659" name="欄1644"/>
    <tableColumn id="1660" name="欄1645"/>
    <tableColumn id="1661" name="欄1646"/>
    <tableColumn id="1662" name="欄1647"/>
    <tableColumn id="1663" name="欄1648"/>
    <tableColumn id="1664" name="欄1649"/>
    <tableColumn id="1665" name="欄1650"/>
    <tableColumn id="1666" name="欄1651"/>
    <tableColumn id="1667" name="欄1652"/>
    <tableColumn id="1668" name="欄1653"/>
    <tableColumn id="1669" name="欄1654"/>
    <tableColumn id="1670" name="欄1655"/>
    <tableColumn id="1671" name="欄1656"/>
    <tableColumn id="1672" name="欄1657"/>
    <tableColumn id="1673" name="欄1658"/>
    <tableColumn id="1674" name="欄1659"/>
    <tableColumn id="1675" name="欄1660"/>
    <tableColumn id="1676" name="欄1661"/>
    <tableColumn id="1677" name="欄1662"/>
    <tableColumn id="1678" name="欄1663"/>
    <tableColumn id="1679" name="欄1664"/>
    <tableColumn id="1680" name="欄1665"/>
    <tableColumn id="1681" name="欄1666"/>
    <tableColumn id="1682" name="欄1667"/>
    <tableColumn id="1683" name="欄1668"/>
    <tableColumn id="1684" name="欄1669"/>
    <tableColumn id="1685" name="欄1670"/>
    <tableColumn id="1686" name="欄1671"/>
    <tableColumn id="1687" name="欄1672"/>
    <tableColumn id="1688" name="欄1673"/>
    <tableColumn id="1689" name="欄1674"/>
    <tableColumn id="1690" name="欄1675"/>
    <tableColumn id="1691" name="欄1676"/>
    <tableColumn id="1692" name="欄1677"/>
    <tableColumn id="1693" name="欄1678"/>
    <tableColumn id="1694" name="欄1679"/>
    <tableColumn id="1695" name="欄1680"/>
    <tableColumn id="1696" name="欄1681"/>
    <tableColumn id="1697" name="欄1682"/>
    <tableColumn id="1698" name="欄1683"/>
    <tableColumn id="1699" name="欄1684"/>
    <tableColumn id="1700" name="欄1685"/>
    <tableColumn id="1701" name="欄1686"/>
    <tableColumn id="1702" name="欄1687"/>
    <tableColumn id="1703" name="欄1688"/>
    <tableColumn id="1704" name="欄1689"/>
    <tableColumn id="1705" name="欄1690"/>
    <tableColumn id="1706" name="欄1691"/>
    <tableColumn id="1707" name="欄1692"/>
    <tableColumn id="1708" name="欄1693"/>
    <tableColumn id="1709" name="欄1694"/>
    <tableColumn id="1710" name="欄1695"/>
    <tableColumn id="1711" name="欄1696"/>
    <tableColumn id="1712" name="欄1697"/>
    <tableColumn id="1713" name="欄1698"/>
    <tableColumn id="1714" name="欄1699"/>
    <tableColumn id="1715" name="欄1700"/>
    <tableColumn id="1716" name="欄1701"/>
    <tableColumn id="1717" name="欄1702"/>
    <tableColumn id="1718" name="欄1703"/>
    <tableColumn id="1719" name="欄1704"/>
    <tableColumn id="1720" name="欄1705"/>
    <tableColumn id="1721" name="欄1706"/>
    <tableColumn id="1722" name="欄1707"/>
    <tableColumn id="1723" name="欄1708"/>
    <tableColumn id="1724" name="欄1709"/>
    <tableColumn id="1725" name="欄1710"/>
    <tableColumn id="1726" name="欄1711"/>
    <tableColumn id="1727" name="欄1712"/>
    <tableColumn id="1728" name="欄1713"/>
    <tableColumn id="1729" name="欄1714"/>
    <tableColumn id="1730" name="欄1715"/>
    <tableColumn id="1731" name="欄1716"/>
    <tableColumn id="1732" name="欄1717"/>
    <tableColumn id="1733" name="欄1718"/>
    <tableColumn id="1734" name="欄1719"/>
    <tableColumn id="1735" name="欄1720"/>
    <tableColumn id="1736" name="欄1721"/>
    <tableColumn id="1737" name="欄1722"/>
    <tableColumn id="1738" name="欄1723"/>
    <tableColumn id="1739" name="欄1724"/>
    <tableColumn id="1740" name="欄1725"/>
    <tableColumn id="1741" name="欄1726"/>
    <tableColumn id="1742" name="欄1727"/>
    <tableColumn id="1743" name="欄1728"/>
    <tableColumn id="1744" name="欄1729"/>
    <tableColumn id="1745" name="欄1730"/>
    <tableColumn id="1746" name="欄1731"/>
    <tableColumn id="1747" name="欄1732"/>
    <tableColumn id="1748" name="欄1733"/>
    <tableColumn id="1749" name="欄1734"/>
    <tableColumn id="1750" name="欄1735"/>
    <tableColumn id="1751" name="欄1736"/>
    <tableColumn id="1752" name="欄1737"/>
    <tableColumn id="1753" name="欄1738"/>
    <tableColumn id="1754" name="欄1739"/>
    <tableColumn id="1755" name="欄1740"/>
    <tableColumn id="1756" name="欄1741"/>
    <tableColumn id="1757" name="欄1742"/>
    <tableColumn id="1758" name="欄1743"/>
    <tableColumn id="1759" name="欄1744"/>
    <tableColumn id="1760" name="欄1745"/>
    <tableColumn id="1761" name="欄1746"/>
    <tableColumn id="1762" name="欄1747"/>
    <tableColumn id="1763" name="欄1748"/>
    <tableColumn id="1764" name="欄1749"/>
    <tableColumn id="1765" name="欄1750"/>
    <tableColumn id="1766" name="欄1751"/>
    <tableColumn id="1767" name="欄1752"/>
    <tableColumn id="1768" name="欄1753"/>
    <tableColumn id="1769" name="欄1754"/>
    <tableColumn id="1770" name="欄1755"/>
    <tableColumn id="1771" name="欄1756"/>
    <tableColumn id="1772" name="欄1757"/>
    <tableColumn id="1773" name="欄1758"/>
    <tableColumn id="1774" name="欄1759"/>
    <tableColumn id="1775" name="欄1760"/>
    <tableColumn id="1776" name="欄1761"/>
    <tableColumn id="1777" name="欄1762"/>
    <tableColumn id="1778" name="欄1763"/>
    <tableColumn id="1779" name="欄1764"/>
    <tableColumn id="1780" name="欄1765"/>
    <tableColumn id="1781" name="欄1766"/>
    <tableColumn id="1782" name="欄1767"/>
    <tableColumn id="1783" name="欄1768"/>
    <tableColumn id="1784" name="欄1769"/>
    <tableColumn id="1785" name="欄1770"/>
    <tableColumn id="1786" name="欄1771"/>
    <tableColumn id="1787" name="欄1772"/>
    <tableColumn id="1788" name="欄1773"/>
    <tableColumn id="1789" name="欄1774"/>
    <tableColumn id="1790" name="欄1775"/>
    <tableColumn id="1791" name="欄1776"/>
    <tableColumn id="1792" name="欄1777"/>
    <tableColumn id="1793" name="欄1778"/>
    <tableColumn id="1794" name="欄1779"/>
    <tableColumn id="1795" name="欄1780"/>
    <tableColumn id="1796" name="欄1781"/>
    <tableColumn id="1797" name="欄1782"/>
    <tableColumn id="1798" name="欄1783"/>
    <tableColumn id="1799" name="欄1784"/>
    <tableColumn id="1800" name="欄1785"/>
    <tableColumn id="1801" name="欄1786"/>
    <tableColumn id="1802" name="欄1787"/>
    <tableColumn id="1803" name="欄1788"/>
    <tableColumn id="1804" name="欄1789"/>
    <tableColumn id="1805" name="欄1790"/>
    <tableColumn id="1806" name="欄1791"/>
    <tableColumn id="1807" name="欄1792"/>
    <tableColumn id="1808" name="欄1793"/>
    <tableColumn id="1809" name="欄1794"/>
    <tableColumn id="1810" name="欄1795"/>
    <tableColumn id="1811" name="欄1796"/>
    <tableColumn id="1812" name="欄1797"/>
    <tableColumn id="1813" name="欄1798"/>
    <tableColumn id="1814" name="欄1799"/>
    <tableColumn id="1815" name="欄1800"/>
    <tableColumn id="1816" name="欄1801"/>
    <tableColumn id="1817" name="欄1802"/>
    <tableColumn id="1818" name="欄1803"/>
    <tableColumn id="1819" name="欄1804"/>
    <tableColumn id="1820" name="欄1805"/>
    <tableColumn id="1821" name="欄1806"/>
    <tableColumn id="1822" name="欄1807"/>
    <tableColumn id="1823" name="欄1808"/>
    <tableColumn id="1824" name="欄1809"/>
    <tableColumn id="1825" name="欄1810"/>
    <tableColumn id="1826" name="欄1811"/>
    <tableColumn id="1827" name="欄1812"/>
    <tableColumn id="1828" name="欄1813"/>
    <tableColumn id="1829" name="欄1814"/>
    <tableColumn id="1830" name="欄1815"/>
    <tableColumn id="1831" name="欄1816"/>
    <tableColumn id="1832" name="欄1817"/>
    <tableColumn id="1833" name="欄1818"/>
    <tableColumn id="1834" name="欄1819"/>
    <tableColumn id="1835" name="欄1820"/>
    <tableColumn id="1836" name="欄1821"/>
    <tableColumn id="1837" name="欄1822"/>
    <tableColumn id="1838" name="欄1823"/>
    <tableColumn id="1839" name="欄1824"/>
    <tableColumn id="1840" name="欄1825"/>
    <tableColumn id="1841" name="欄1826"/>
    <tableColumn id="1842" name="欄1827"/>
    <tableColumn id="1843" name="欄1828"/>
    <tableColumn id="1844" name="欄1829"/>
    <tableColumn id="1845" name="欄1830"/>
    <tableColumn id="1846" name="欄1831"/>
    <tableColumn id="1847" name="欄1832"/>
    <tableColumn id="1848" name="欄1833"/>
    <tableColumn id="1849" name="欄1834"/>
    <tableColumn id="1850" name="欄1835"/>
    <tableColumn id="1851" name="欄1836"/>
    <tableColumn id="1852" name="欄1837"/>
    <tableColumn id="1853" name="欄1838"/>
    <tableColumn id="1854" name="欄1839"/>
    <tableColumn id="1855" name="欄1840"/>
    <tableColumn id="1856" name="欄1841"/>
    <tableColumn id="1857" name="欄1842"/>
    <tableColumn id="1858" name="欄1843"/>
    <tableColumn id="1859" name="欄1844"/>
    <tableColumn id="1860" name="欄1845"/>
    <tableColumn id="1861" name="欄1846"/>
    <tableColumn id="1862" name="欄1847"/>
    <tableColumn id="1863" name="欄1848"/>
    <tableColumn id="1864" name="欄1849"/>
    <tableColumn id="1865" name="欄1850"/>
    <tableColumn id="1866" name="欄1851"/>
    <tableColumn id="1867" name="欄1852"/>
    <tableColumn id="1868" name="欄1853"/>
    <tableColumn id="1869" name="欄1854"/>
    <tableColumn id="1870" name="欄1855"/>
    <tableColumn id="1871" name="欄1856"/>
    <tableColumn id="1872" name="欄1857"/>
    <tableColumn id="1873" name="欄1858"/>
    <tableColumn id="1874" name="欄1859"/>
    <tableColumn id="1875" name="欄1860"/>
    <tableColumn id="1876" name="欄1861"/>
    <tableColumn id="1877" name="欄1862"/>
    <tableColumn id="1878" name="欄1863"/>
    <tableColumn id="1879" name="欄1864"/>
    <tableColumn id="1880" name="欄1865"/>
    <tableColumn id="1881" name="欄1866"/>
    <tableColumn id="1882" name="欄1867"/>
    <tableColumn id="1883" name="欄1868"/>
    <tableColumn id="1884" name="欄1869"/>
    <tableColumn id="1885" name="欄1870"/>
    <tableColumn id="1886" name="欄1871"/>
    <tableColumn id="1887" name="欄1872"/>
    <tableColumn id="1888" name="欄1873"/>
    <tableColumn id="1889" name="欄1874"/>
    <tableColumn id="1890" name="欄1875"/>
    <tableColumn id="1891" name="欄1876"/>
    <tableColumn id="1892" name="欄1877"/>
    <tableColumn id="1893" name="欄1878"/>
    <tableColumn id="1894" name="欄1879"/>
    <tableColumn id="1895" name="欄1880"/>
    <tableColumn id="1896" name="欄1881"/>
    <tableColumn id="1897" name="欄1882"/>
    <tableColumn id="1898" name="欄1883"/>
    <tableColumn id="1899" name="欄1884"/>
    <tableColumn id="1900" name="欄1885"/>
    <tableColumn id="1901" name="欄1886"/>
    <tableColumn id="1902" name="欄1887"/>
    <tableColumn id="1903" name="欄1888"/>
    <tableColumn id="1904" name="欄1889"/>
    <tableColumn id="1905" name="欄1890"/>
    <tableColumn id="1906" name="欄1891"/>
    <tableColumn id="1907" name="欄1892"/>
    <tableColumn id="1908" name="欄1893"/>
    <tableColumn id="1909" name="欄1894"/>
    <tableColumn id="1910" name="欄1895"/>
    <tableColumn id="1911" name="欄1896"/>
    <tableColumn id="1912" name="欄1897"/>
    <tableColumn id="1913" name="欄1898"/>
    <tableColumn id="1914" name="欄1899"/>
    <tableColumn id="1915" name="欄1900"/>
    <tableColumn id="1916" name="欄1901"/>
    <tableColumn id="1917" name="欄1902"/>
    <tableColumn id="1918" name="欄1903"/>
    <tableColumn id="1919" name="欄1904"/>
    <tableColumn id="1920" name="欄1905"/>
    <tableColumn id="1921" name="欄1906"/>
    <tableColumn id="1922" name="欄1907"/>
    <tableColumn id="1923" name="欄1908"/>
    <tableColumn id="1924" name="欄1909"/>
    <tableColumn id="1925" name="欄1910"/>
    <tableColumn id="1926" name="欄1911"/>
    <tableColumn id="1927" name="欄1912"/>
    <tableColumn id="1928" name="欄1913"/>
    <tableColumn id="1929" name="欄1914"/>
    <tableColumn id="1930" name="欄1915"/>
    <tableColumn id="1931" name="欄1916"/>
    <tableColumn id="1932" name="欄1917"/>
    <tableColumn id="1933" name="欄1918"/>
    <tableColumn id="1934" name="欄1919"/>
    <tableColumn id="1935" name="欄1920"/>
    <tableColumn id="1936" name="欄1921"/>
    <tableColumn id="1937" name="欄1922"/>
    <tableColumn id="1938" name="欄1923"/>
    <tableColumn id="1939" name="欄1924"/>
    <tableColumn id="1940" name="欄1925"/>
    <tableColumn id="1941" name="欄1926"/>
    <tableColumn id="1942" name="欄1927"/>
    <tableColumn id="1943" name="欄1928"/>
    <tableColumn id="1944" name="欄1929"/>
    <tableColumn id="1945" name="欄1930"/>
    <tableColumn id="1946" name="欄1931"/>
    <tableColumn id="1947" name="欄1932"/>
    <tableColumn id="1948" name="欄1933"/>
    <tableColumn id="1949" name="欄1934"/>
    <tableColumn id="1950" name="欄1935"/>
    <tableColumn id="1951" name="欄1936"/>
    <tableColumn id="1952" name="欄1937"/>
    <tableColumn id="1953" name="欄1938"/>
    <tableColumn id="1954" name="欄1939"/>
    <tableColumn id="1955" name="欄1940"/>
    <tableColumn id="1956" name="欄1941"/>
    <tableColumn id="1957" name="欄1942"/>
    <tableColumn id="1958" name="欄1943"/>
    <tableColumn id="1959" name="欄1944"/>
    <tableColumn id="1960" name="欄1945"/>
    <tableColumn id="1961" name="欄1946"/>
    <tableColumn id="1962" name="欄1947"/>
    <tableColumn id="1963" name="欄1948"/>
    <tableColumn id="1964" name="欄1949"/>
    <tableColumn id="1965" name="欄1950"/>
    <tableColumn id="1966" name="欄1951"/>
    <tableColumn id="1967" name="欄1952"/>
    <tableColumn id="1968" name="欄1953"/>
    <tableColumn id="1969" name="欄1954"/>
    <tableColumn id="1970" name="欄1955"/>
    <tableColumn id="1971" name="欄1956"/>
    <tableColumn id="1972" name="欄1957"/>
    <tableColumn id="1973" name="欄1958"/>
    <tableColumn id="1974" name="欄1959"/>
    <tableColumn id="1975" name="欄1960"/>
    <tableColumn id="1976" name="欄1961"/>
    <tableColumn id="1977" name="欄1962"/>
    <tableColumn id="1978" name="欄1963"/>
    <tableColumn id="1979" name="欄1964"/>
    <tableColumn id="1980" name="欄1965"/>
    <tableColumn id="1981" name="欄1966"/>
    <tableColumn id="1982" name="欄1967"/>
    <tableColumn id="1983" name="欄1968"/>
    <tableColumn id="1984" name="欄1969"/>
    <tableColumn id="1985" name="欄1970"/>
    <tableColumn id="1986" name="欄1971"/>
    <tableColumn id="1987" name="欄1972"/>
    <tableColumn id="1988" name="欄1973"/>
    <tableColumn id="1989" name="欄1974"/>
    <tableColumn id="1990" name="欄1975"/>
    <tableColumn id="1991" name="欄1976"/>
    <tableColumn id="1992" name="欄1977"/>
    <tableColumn id="1993" name="欄1978"/>
    <tableColumn id="1994" name="欄1979"/>
    <tableColumn id="1995" name="欄1980"/>
    <tableColumn id="1996" name="欄1981"/>
    <tableColumn id="1997" name="欄1982"/>
    <tableColumn id="1998" name="欄1983"/>
    <tableColumn id="1999" name="欄1984"/>
    <tableColumn id="2000" name="欄1985"/>
    <tableColumn id="2001" name="欄1986"/>
    <tableColumn id="2002" name="欄1987"/>
    <tableColumn id="2003" name="欄1988"/>
    <tableColumn id="2004" name="欄1989"/>
    <tableColumn id="2005" name="欄1990"/>
    <tableColumn id="2006" name="欄1991"/>
    <tableColumn id="2007" name="欄1992"/>
    <tableColumn id="2008" name="欄1993"/>
    <tableColumn id="2009" name="欄1994"/>
    <tableColumn id="2010" name="欄1995"/>
    <tableColumn id="2011" name="欄1996"/>
    <tableColumn id="2012" name="欄1997"/>
    <tableColumn id="2013" name="欄1998"/>
    <tableColumn id="2014" name="欄1999"/>
    <tableColumn id="2015" name="欄2000"/>
    <tableColumn id="2016" name="欄2001"/>
    <tableColumn id="2017" name="欄2002"/>
    <tableColumn id="2018" name="欄2003"/>
    <tableColumn id="2019" name="欄2004"/>
    <tableColumn id="2020" name="欄2005"/>
    <tableColumn id="2021" name="欄2006"/>
    <tableColumn id="2022" name="欄2007"/>
    <tableColumn id="2023" name="欄2008"/>
    <tableColumn id="2024" name="欄2009"/>
    <tableColumn id="2025" name="欄2010"/>
    <tableColumn id="2026" name="欄2011"/>
    <tableColumn id="2027" name="欄2012"/>
    <tableColumn id="2028" name="欄2013"/>
    <tableColumn id="2029" name="欄2014"/>
    <tableColumn id="2030" name="欄2015"/>
    <tableColumn id="2031" name="欄2016"/>
    <tableColumn id="2032" name="欄2017"/>
    <tableColumn id="2033" name="欄2018"/>
    <tableColumn id="2034" name="欄2019"/>
    <tableColumn id="2035" name="欄2020"/>
    <tableColumn id="2036" name="欄2021"/>
    <tableColumn id="2037" name="欄2022"/>
    <tableColumn id="2038" name="欄2023"/>
    <tableColumn id="2039" name="欄2024"/>
    <tableColumn id="2040" name="欄2025"/>
    <tableColumn id="2041" name="欄2026"/>
    <tableColumn id="2042" name="欄2027"/>
    <tableColumn id="2043" name="欄2028"/>
    <tableColumn id="2044" name="欄2029"/>
    <tableColumn id="2045" name="欄2030"/>
    <tableColumn id="2046" name="欄2031"/>
    <tableColumn id="2047" name="欄2032"/>
    <tableColumn id="2048" name="欄2033"/>
    <tableColumn id="2049" name="欄2034"/>
    <tableColumn id="2050" name="欄2035"/>
    <tableColumn id="2051" name="欄2036"/>
    <tableColumn id="2052" name="欄2037"/>
    <tableColumn id="2053" name="欄2038"/>
    <tableColumn id="2054" name="欄2039"/>
    <tableColumn id="2055" name="欄2040"/>
    <tableColumn id="2056" name="欄2041"/>
    <tableColumn id="2057" name="欄2042"/>
    <tableColumn id="2058" name="欄2043"/>
    <tableColumn id="2059" name="欄2044"/>
    <tableColumn id="2060" name="欄2045"/>
    <tableColumn id="2061" name="欄2046"/>
    <tableColumn id="2062" name="欄2047"/>
    <tableColumn id="2063" name="欄2048"/>
    <tableColumn id="2064" name="欄2049"/>
    <tableColumn id="2065" name="欄2050"/>
    <tableColumn id="2066" name="欄2051"/>
    <tableColumn id="2067" name="欄2052"/>
    <tableColumn id="2068" name="欄2053"/>
    <tableColumn id="2069" name="欄2054"/>
    <tableColumn id="2070" name="欄2055"/>
    <tableColumn id="2071" name="欄2056"/>
    <tableColumn id="2072" name="欄2057"/>
    <tableColumn id="2073" name="欄2058"/>
    <tableColumn id="2074" name="欄2059"/>
    <tableColumn id="2075" name="欄2060"/>
    <tableColumn id="2076" name="欄2061"/>
    <tableColumn id="2077" name="欄2062"/>
    <tableColumn id="2078" name="欄2063"/>
    <tableColumn id="2079" name="欄2064"/>
    <tableColumn id="2080" name="欄2065"/>
    <tableColumn id="2081" name="欄2066"/>
    <tableColumn id="2082" name="欄2067"/>
    <tableColumn id="2083" name="欄2068"/>
    <tableColumn id="2084" name="欄2069"/>
    <tableColumn id="2085" name="欄2070"/>
    <tableColumn id="2086" name="欄2071"/>
    <tableColumn id="2087" name="欄2072"/>
    <tableColumn id="2088" name="欄2073"/>
    <tableColumn id="2089" name="欄2074"/>
    <tableColumn id="2090" name="欄2075"/>
    <tableColumn id="2091" name="欄2076"/>
    <tableColumn id="2092" name="欄2077"/>
    <tableColumn id="2093" name="欄2078"/>
    <tableColumn id="2094" name="欄2079"/>
    <tableColumn id="2095" name="欄2080"/>
    <tableColumn id="2096" name="欄2081"/>
    <tableColumn id="2097" name="欄2082"/>
    <tableColumn id="2098" name="欄2083"/>
    <tableColumn id="2099" name="欄2084"/>
    <tableColumn id="2100" name="欄2085"/>
    <tableColumn id="2101" name="欄2086"/>
    <tableColumn id="2102" name="欄2087"/>
    <tableColumn id="2103" name="欄2088"/>
    <tableColumn id="2104" name="欄2089"/>
    <tableColumn id="2105" name="欄2090"/>
    <tableColumn id="2106" name="欄2091"/>
    <tableColumn id="2107" name="欄2092"/>
    <tableColumn id="2108" name="欄2093"/>
    <tableColumn id="2109" name="欄2094"/>
    <tableColumn id="2110" name="欄2095"/>
    <tableColumn id="2111" name="欄2096"/>
    <tableColumn id="2112" name="欄2097"/>
    <tableColumn id="2113" name="欄2098"/>
    <tableColumn id="2114" name="欄2099"/>
    <tableColumn id="2115" name="欄2100"/>
    <tableColumn id="2116" name="欄2101"/>
    <tableColumn id="2117" name="欄2102"/>
    <tableColumn id="2118" name="欄2103"/>
    <tableColumn id="2119" name="欄2104"/>
    <tableColumn id="2120" name="欄2105"/>
    <tableColumn id="2121" name="欄2106"/>
    <tableColumn id="2122" name="欄2107"/>
    <tableColumn id="2123" name="欄2108"/>
    <tableColumn id="2124" name="欄2109"/>
    <tableColumn id="2125" name="欄2110"/>
    <tableColumn id="2126" name="欄2111"/>
    <tableColumn id="2127" name="欄2112"/>
    <tableColumn id="2128" name="欄2113"/>
    <tableColumn id="2129" name="欄2114"/>
    <tableColumn id="2130" name="欄2115"/>
    <tableColumn id="2131" name="欄2116"/>
    <tableColumn id="2132" name="欄2117"/>
    <tableColumn id="2133" name="欄2118"/>
    <tableColumn id="2134" name="欄2119"/>
    <tableColumn id="2135" name="欄2120"/>
    <tableColumn id="2136" name="欄2121"/>
    <tableColumn id="2137" name="欄2122"/>
    <tableColumn id="2138" name="欄2123"/>
    <tableColumn id="2139" name="欄2124"/>
    <tableColumn id="2140" name="欄2125"/>
    <tableColumn id="2141" name="欄2126"/>
    <tableColumn id="2142" name="欄2127"/>
    <tableColumn id="2143" name="欄2128"/>
    <tableColumn id="2144" name="欄2129"/>
    <tableColumn id="2145" name="欄2130"/>
    <tableColumn id="2146" name="欄2131"/>
    <tableColumn id="2147" name="欄2132"/>
    <tableColumn id="2148" name="欄2133"/>
    <tableColumn id="2149" name="欄2134"/>
    <tableColumn id="2150" name="欄2135"/>
    <tableColumn id="2151" name="欄2136"/>
    <tableColumn id="2152" name="欄2137"/>
    <tableColumn id="2153" name="欄2138"/>
    <tableColumn id="2154" name="欄2139"/>
    <tableColumn id="2155" name="欄2140"/>
    <tableColumn id="2156" name="欄2141"/>
    <tableColumn id="2157" name="欄2142"/>
    <tableColumn id="2158" name="欄2143"/>
    <tableColumn id="2159" name="欄2144"/>
    <tableColumn id="2160" name="欄2145"/>
    <tableColumn id="2161" name="欄2146"/>
    <tableColumn id="2162" name="欄2147"/>
    <tableColumn id="2163" name="欄2148"/>
    <tableColumn id="2164" name="欄2149"/>
    <tableColumn id="2165" name="欄2150"/>
    <tableColumn id="2166" name="欄2151"/>
    <tableColumn id="2167" name="欄2152"/>
    <tableColumn id="2168" name="欄2153"/>
    <tableColumn id="2169" name="欄2154"/>
    <tableColumn id="2170" name="欄2155"/>
    <tableColumn id="2171" name="欄2156"/>
    <tableColumn id="2172" name="欄2157"/>
    <tableColumn id="2173" name="欄2158"/>
    <tableColumn id="2174" name="欄2159"/>
    <tableColumn id="2175" name="欄2160"/>
    <tableColumn id="2176" name="欄2161"/>
    <tableColumn id="2177" name="欄2162"/>
    <tableColumn id="2178" name="欄2163"/>
    <tableColumn id="2179" name="欄2164"/>
    <tableColumn id="2180" name="欄2165"/>
    <tableColumn id="2181" name="欄2166"/>
    <tableColumn id="2182" name="欄2167"/>
    <tableColumn id="2183" name="欄2168"/>
    <tableColumn id="2184" name="欄2169"/>
    <tableColumn id="2185" name="欄2170"/>
    <tableColumn id="2186" name="欄2171"/>
    <tableColumn id="2187" name="欄2172"/>
    <tableColumn id="2188" name="欄2173"/>
    <tableColumn id="2189" name="欄2174"/>
    <tableColumn id="2190" name="欄2175"/>
    <tableColumn id="2191" name="欄2176"/>
    <tableColumn id="2192" name="欄2177"/>
    <tableColumn id="2193" name="欄2178"/>
    <tableColumn id="2194" name="欄2179"/>
    <tableColumn id="2195" name="欄2180"/>
    <tableColumn id="2196" name="欄2181"/>
    <tableColumn id="2197" name="欄2182"/>
    <tableColumn id="2198" name="欄2183"/>
    <tableColumn id="2199" name="欄2184"/>
    <tableColumn id="2200" name="欄2185"/>
    <tableColumn id="2201" name="欄2186"/>
    <tableColumn id="2202" name="欄2187"/>
    <tableColumn id="2203" name="欄2188"/>
    <tableColumn id="2204" name="欄2189"/>
    <tableColumn id="2205" name="欄2190"/>
    <tableColumn id="2206" name="欄2191"/>
    <tableColumn id="2207" name="欄2192"/>
    <tableColumn id="2208" name="欄2193"/>
    <tableColumn id="2209" name="欄2194"/>
    <tableColumn id="2210" name="欄2195"/>
    <tableColumn id="2211" name="欄2196"/>
    <tableColumn id="2212" name="欄2197"/>
    <tableColumn id="2213" name="欄2198"/>
    <tableColumn id="2214" name="欄2199"/>
    <tableColumn id="2215" name="欄2200"/>
    <tableColumn id="2216" name="欄2201"/>
    <tableColumn id="2217" name="欄2202"/>
    <tableColumn id="2218" name="欄2203"/>
    <tableColumn id="2219" name="欄2204"/>
    <tableColumn id="2220" name="欄2205"/>
    <tableColumn id="2221" name="欄2206"/>
    <tableColumn id="2222" name="欄2207"/>
    <tableColumn id="2223" name="欄2208"/>
    <tableColumn id="2224" name="欄2209"/>
    <tableColumn id="2225" name="欄2210"/>
    <tableColumn id="2226" name="欄2211"/>
    <tableColumn id="2227" name="欄2212"/>
    <tableColumn id="2228" name="欄2213"/>
    <tableColumn id="2229" name="欄2214"/>
    <tableColumn id="2230" name="欄2215"/>
    <tableColumn id="2231" name="欄2216"/>
    <tableColumn id="2232" name="欄2217"/>
    <tableColumn id="2233" name="欄2218"/>
    <tableColumn id="2234" name="欄2219"/>
    <tableColumn id="2235" name="欄2220"/>
    <tableColumn id="2236" name="欄2221"/>
    <tableColumn id="2237" name="欄2222"/>
    <tableColumn id="2238" name="欄2223"/>
    <tableColumn id="2239" name="欄2224"/>
    <tableColumn id="2240" name="欄2225"/>
    <tableColumn id="2241" name="欄2226"/>
    <tableColumn id="2242" name="欄2227"/>
    <tableColumn id="2243" name="欄2228"/>
    <tableColumn id="2244" name="欄2229"/>
    <tableColumn id="2245" name="欄2230"/>
    <tableColumn id="2246" name="欄2231"/>
    <tableColumn id="2247" name="欄2232"/>
    <tableColumn id="2248" name="欄2233"/>
    <tableColumn id="2249" name="欄2234"/>
    <tableColumn id="2250" name="欄2235"/>
    <tableColumn id="2251" name="欄2236"/>
    <tableColumn id="2252" name="欄2237"/>
    <tableColumn id="2253" name="欄2238"/>
    <tableColumn id="2254" name="欄2239"/>
    <tableColumn id="2255" name="欄2240"/>
    <tableColumn id="2256" name="欄2241"/>
    <tableColumn id="2257" name="欄2242"/>
    <tableColumn id="2258" name="欄2243"/>
    <tableColumn id="2259" name="欄2244"/>
    <tableColumn id="2260" name="欄2245"/>
    <tableColumn id="2261" name="欄2246"/>
    <tableColumn id="2262" name="欄2247"/>
    <tableColumn id="2263" name="欄2248"/>
    <tableColumn id="2264" name="欄2249"/>
    <tableColumn id="2265" name="欄2250"/>
    <tableColumn id="2266" name="欄2251"/>
    <tableColumn id="2267" name="欄2252"/>
    <tableColumn id="2268" name="欄2253"/>
    <tableColumn id="2269" name="欄2254"/>
    <tableColumn id="2270" name="欄2255"/>
    <tableColumn id="2271" name="欄2256"/>
    <tableColumn id="2272" name="欄2257"/>
    <tableColumn id="2273" name="欄2258"/>
    <tableColumn id="2274" name="欄2259"/>
    <tableColumn id="2275" name="欄2260"/>
    <tableColumn id="2276" name="欄2261"/>
    <tableColumn id="2277" name="欄2262"/>
    <tableColumn id="2278" name="欄2263"/>
    <tableColumn id="2279" name="欄2264"/>
    <tableColumn id="2280" name="欄2265"/>
    <tableColumn id="2281" name="欄2266"/>
    <tableColumn id="2282" name="欄2267"/>
    <tableColumn id="2283" name="欄2268"/>
    <tableColumn id="2284" name="欄2269"/>
    <tableColumn id="2285" name="欄2270"/>
    <tableColumn id="2286" name="欄2271"/>
    <tableColumn id="2287" name="欄2272"/>
    <tableColumn id="2288" name="欄2273"/>
    <tableColumn id="2289" name="欄2274"/>
    <tableColumn id="2290" name="欄2275"/>
    <tableColumn id="2291" name="欄2276"/>
    <tableColumn id="2292" name="欄2277"/>
    <tableColumn id="2293" name="欄2278"/>
    <tableColumn id="2294" name="欄2279"/>
    <tableColumn id="2295" name="欄2280"/>
    <tableColumn id="2296" name="欄2281"/>
    <tableColumn id="2297" name="欄2282"/>
    <tableColumn id="2298" name="欄2283"/>
    <tableColumn id="2299" name="欄2284"/>
    <tableColumn id="2300" name="欄2285"/>
    <tableColumn id="2301" name="欄2286"/>
    <tableColumn id="2302" name="欄2287"/>
    <tableColumn id="2303" name="欄2288"/>
    <tableColumn id="2304" name="欄2289"/>
    <tableColumn id="2305" name="欄2290"/>
    <tableColumn id="2306" name="欄2291"/>
    <tableColumn id="2307" name="欄2292"/>
    <tableColumn id="2308" name="欄2293"/>
    <tableColumn id="2309" name="欄2294"/>
    <tableColumn id="2310" name="欄2295"/>
    <tableColumn id="2311" name="欄2296"/>
    <tableColumn id="2312" name="欄2297"/>
    <tableColumn id="2313" name="欄2298"/>
    <tableColumn id="2314" name="欄2299"/>
    <tableColumn id="2315" name="欄2300"/>
    <tableColumn id="2316" name="欄2301"/>
    <tableColumn id="2317" name="欄2302"/>
    <tableColumn id="2318" name="欄2303"/>
    <tableColumn id="2319" name="欄2304"/>
    <tableColumn id="2320" name="欄2305"/>
    <tableColumn id="2321" name="欄2306"/>
    <tableColumn id="2322" name="欄2307"/>
    <tableColumn id="2323" name="欄2308"/>
    <tableColumn id="2324" name="欄2309"/>
    <tableColumn id="2325" name="欄2310"/>
    <tableColumn id="2326" name="欄2311"/>
    <tableColumn id="2327" name="欄2312"/>
    <tableColumn id="2328" name="欄2313"/>
    <tableColumn id="2329" name="欄2314"/>
    <tableColumn id="2330" name="欄2315"/>
    <tableColumn id="2331" name="欄2316"/>
    <tableColumn id="2332" name="欄2317"/>
    <tableColumn id="2333" name="欄2318"/>
    <tableColumn id="2334" name="欄2319"/>
    <tableColumn id="2335" name="欄2320"/>
    <tableColumn id="2336" name="欄2321"/>
    <tableColumn id="2337" name="欄2322"/>
    <tableColumn id="2338" name="欄2323"/>
    <tableColumn id="2339" name="欄2324"/>
    <tableColumn id="2340" name="欄2325"/>
    <tableColumn id="2341" name="欄2326"/>
    <tableColumn id="2342" name="欄2327"/>
    <tableColumn id="2343" name="欄2328"/>
    <tableColumn id="2344" name="欄2329"/>
    <tableColumn id="2345" name="欄2330"/>
    <tableColumn id="2346" name="欄2331"/>
    <tableColumn id="2347" name="欄2332"/>
    <tableColumn id="2348" name="欄2333"/>
    <tableColumn id="2349" name="欄2334"/>
    <tableColumn id="2350" name="欄2335"/>
    <tableColumn id="2351" name="欄2336"/>
    <tableColumn id="2352" name="欄2337"/>
    <tableColumn id="2353" name="欄2338"/>
    <tableColumn id="2354" name="欄2339"/>
    <tableColumn id="2355" name="欄2340"/>
    <tableColumn id="2356" name="欄2341"/>
    <tableColumn id="2357" name="欄2342"/>
    <tableColumn id="2358" name="欄2343"/>
    <tableColumn id="2359" name="欄2344"/>
    <tableColumn id="2360" name="欄2345"/>
    <tableColumn id="2361" name="欄2346"/>
    <tableColumn id="2362" name="欄2347"/>
    <tableColumn id="2363" name="欄2348"/>
    <tableColumn id="2364" name="欄2349"/>
    <tableColumn id="2365" name="欄2350"/>
    <tableColumn id="2366" name="欄2351"/>
    <tableColumn id="2367" name="欄2352"/>
    <tableColumn id="2368" name="欄2353"/>
    <tableColumn id="2369" name="欄2354"/>
    <tableColumn id="2370" name="欄2355"/>
    <tableColumn id="2371" name="欄2356"/>
    <tableColumn id="2372" name="欄2357"/>
    <tableColumn id="2373" name="欄2358"/>
    <tableColumn id="2374" name="欄2359"/>
    <tableColumn id="2375" name="欄2360"/>
    <tableColumn id="2376" name="欄2361"/>
    <tableColumn id="2377" name="欄2362"/>
    <tableColumn id="2378" name="欄2363"/>
    <tableColumn id="2379" name="欄2364"/>
    <tableColumn id="2380" name="欄2365"/>
    <tableColumn id="2381" name="欄2366"/>
    <tableColumn id="2382" name="欄2367"/>
    <tableColumn id="2383" name="欄2368"/>
    <tableColumn id="2384" name="欄2369"/>
    <tableColumn id="2385" name="欄2370"/>
    <tableColumn id="2386" name="欄2371"/>
    <tableColumn id="2387" name="欄2372"/>
    <tableColumn id="2388" name="欄2373"/>
    <tableColumn id="2389" name="欄2374"/>
    <tableColumn id="2390" name="欄2375"/>
    <tableColumn id="2391" name="欄2376"/>
    <tableColumn id="2392" name="欄2377"/>
    <tableColumn id="2393" name="欄2378"/>
    <tableColumn id="2394" name="欄2379"/>
    <tableColumn id="2395" name="欄2380"/>
    <tableColumn id="2396" name="欄2381"/>
    <tableColumn id="2397" name="欄2382"/>
    <tableColumn id="2398" name="欄2383"/>
    <tableColumn id="2399" name="欄2384"/>
    <tableColumn id="2400" name="欄2385"/>
    <tableColumn id="2401" name="欄2386"/>
    <tableColumn id="2402" name="欄2387"/>
    <tableColumn id="2403" name="欄2388"/>
    <tableColumn id="2404" name="欄2389"/>
    <tableColumn id="2405" name="欄2390"/>
    <tableColumn id="2406" name="欄2391"/>
    <tableColumn id="2407" name="欄2392"/>
    <tableColumn id="2408" name="欄2393"/>
    <tableColumn id="2409" name="欄2394"/>
    <tableColumn id="2410" name="欄2395"/>
    <tableColumn id="2411" name="欄2396"/>
    <tableColumn id="2412" name="欄2397"/>
    <tableColumn id="2413" name="欄2398"/>
    <tableColumn id="2414" name="欄2399"/>
    <tableColumn id="2415" name="欄2400"/>
    <tableColumn id="2416" name="欄2401"/>
    <tableColumn id="2417" name="欄2402"/>
    <tableColumn id="2418" name="欄2403"/>
    <tableColumn id="2419" name="欄2404"/>
    <tableColumn id="2420" name="欄2405"/>
    <tableColumn id="2421" name="欄2406"/>
    <tableColumn id="2422" name="欄2407"/>
    <tableColumn id="2423" name="欄2408"/>
    <tableColumn id="2424" name="欄2409"/>
    <tableColumn id="2425" name="欄2410"/>
    <tableColumn id="2426" name="欄2411"/>
    <tableColumn id="2427" name="欄2412"/>
    <tableColumn id="2428" name="欄2413"/>
    <tableColumn id="2429" name="欄2414"/>
    <tableColumn id="2430" name="欄2415"/>
    <tableColumn id="2431" name="欄2416"/>
    <tableColumn id="2432" name="欄2417"/>
    <tableColumn id="2433" name="欄2418"/>
    <tableColumn id="2434" name="欄2419"/>
    <tableColumn id="2435" name="欄2420"/>
    <tableColumn id="2436" name="欄2421"/>
    <tableColumn id="2437" name="欄2422"/>
    <tableColumn id="2438" name="欄2423"/>
    <tableColumn id="2439" name="欄2424"/>
    <tableColumn id="2440" name="欄2425"/>
    <tableColumn id="2441" name="欄2426"/>
    <tableColumn id="2442" name="欄2427"/>
    <tableColumn id="2443" name="欄2428"/>
    <tableColumn id="2444" name="欄2429"/>
    <tableColumn id="2445" name="欄2430"/>
    <tableColumn id="2446" name="欄2431"/>
    <tableColumn id="2447" name="欄2432"/>
    <tableColumn id="2448" name="欄2433"/>
    <tableColumn id="2449" name="欄2434"/>
    <tableColumn id="2450" name="欄2435"/>
    <tableColumn id="2451" name="欄2436"/>
    <tableColumn id="2452" name="欄2437"/>
    <tableColumn id="2453" name="欄2438"/>
    <tableColumn id="2454" name="欄2439"/>
    <tableColumn id="2455" name="欄2440"/>
    <tableColumn id="2456" name="欄2441"/>
    <tableColumn id="2457" name="欄2442"/>
    <tableColumn id="2458" name="欄2443"/>
    <tableColumn id="2459" name="欄2444"/>
    <tableColumn id="2460" name="欄2445"/>
    <tableColumn id="2461" name="欄2446"/>
    <tableColumn id="2462" name="欄2447"/>
    <tableColumn id="2463" name="欄2448"/>
    <tableColumn id="2464" name="欄2449"/>
    <tableColumn id="2465" name="欄2450"/>
    <tableColumn id="2466" name="欄2451"/>
    <tableColumn id="2467" name="欄2452"/>
    <tableColumn id="2468" name="欄2453"/>
    <tableColumn id="2469" name="欄2454"/>
    <tableColumn id="2470" name="欄2455"/>
    <tableColumn id="2471" name="欄2456"/>
    <tableColumn id="2472" name="欄2457"/>
    <tableColumn id="2473" name="欄2458"/>
    <tableColumn id="2474" name="欄2459"/>
    <tableColumn id="2475" name="欄2460"/>
    <tableColumn id="2476" name="欄2461"/>
    <tableColumn id="2477" name="欄2462"/>
    <tableColumn id="2478" name="欄2463"/>
    <tableColumn id="2479" name="欄2464"/>
    <tableColumn id="2480" name="欄2465"/>
    <tableColumn id="2481" name="欄2466"/>
    <tableColumn id="2482" name="欄2467"/>
    <tableColumn id="2483" name="欄2468"/>
    <tableColumn id="2484" name="欄2469"/>
    <tableColumn id="2485" name="欄2470"/>
    <tableColumn id="2486" name="欄2471"/>
    <tableColumn id="2487" name="欄2472"/>
    <tableColumn id="2488" name="欄2473"/>
    <tableColumn id="2489" name="欄2474"/>
    <tableColumn id="2490" name="欄2475"/>
    <tableColumn id="2491" name="欄2476"/>
    <tableColumn id="2492" name="欄2477"/>
    <tableColumn id="2493" name="欄2478"/>
    <tableColumn id="2494" name="欄2479"/>
    <tableColumn id="2495" name="欄2480"/>
    <tableColumn id="2496" name="欄2481"/>
    <tableColumn id="2497" name="欄2482"/>
    <tableColumn id="2498" name="欄2483"/>
    <tableColumn id="2499" name="欄2484"/>
    <tableColumn id="2500" name="欄2485"/>
    <tableColumn id="2501" name="欄2486"/>
    <tableColumn id="2502" name="欄2487"/>
    <tableColumn id="2503" name="欄2488"/>
    <tableColumn id="2504" name="欄2489"/>
    <tableColumn id="2505" name="欄2490"/>
    <tableColumn id="2506" name="欄2491"/>
    <tableColumn id="2507" name="欄2492"/>
    <tableColumn id="2508" name="欄2493"/>
    <tableColumn id="2509" name="欄2494"/>
    <tableColumn id="2510" name="欄2495"/>
    <tableColumn id="2511" name="欄2496"/>
    <tableColumn id="2512" name="欄2497"/>
    <tableColumn id="2513" name="欄2498"/>
    <tableColumn id="2514" name="欄2499"/>
    <tableColumn id="2515" name="欄2500"/>
    <tableColumn id="2516" name="欄2501"/>
    <tableColumn id="2517" name="欄2502"/>
    <tableColumn id="2518" name="欄2503"/>
    <tableColumn id="2519" name="欄2504"/>
    <tableColumn id="2520" name="欄2505"/>
    <tableColumn id="2521" name="欄2506"/>
    <tableColumn id="2522" name="欄2507"/>
    <tableColumn id="2523" name="欄2508"/>
    <tableColumn id="2524" name="欄2509"/>
    <tableColumn id="2525" name="欄2510"/>
    <tableColumn id="2526" name="欄2511"/>
    <tableColumn id="2527" name="欄2512"/>
    <tableColumn id="2528" name="欄2513"/>
    <tableColumn id="2529" name="欄2514"/>
    <tableColumn id="2530" name="欄2515"/>
    <tableColumn id="2531" name="欄2516"/>
    <tableColumn id="2532" name="欄2517"/>
    <tableColumn id="2533" name="欄2518"/>
    <tableColumn id="2534" name="欄2519"/>
    <tableColumn id="2535" name="欄2520"/>
    <tableColumn id="2536" name="欄2521"/>
    <tableColumn id="2537" name="欄2522"/>
    <tableColumn id="2538" name="欄2523"/>
    <tableColumn id="2539" name="欄2524"/>
    <tableColumn id="2540" name="欄2525"/>
    <tableColumn id="2541" name="欄2526"/>
    <tableColumn id="2542" name="欄2527"/>
    <tableColumn id="2543" name="欄2528"/>
    <tableColumn id="2544" name="欄2529"/>
    <tableColumn id="2545" name="欄2530"/>
    <tableColumn id="2546" name="欄2531"/>
    <tableColumn id="2547" name="欄2532"/>
    <tableColumn id="2548" name="欄2533"/>
    <tableColumn id="2549" name="欄2534"/>
    <tableColumn id="2550" name="欄2535"/>
    <tableColumn id="2551" name="欄2536"/>
    <tableColumn id="2552" name="欄2537"/>
    <tableColumn id="2553" name="欄2538"/>
    <tableColumn id="2554" name="欄2539"/>
    <tableColumn id="2555" name="欄2540"/>
    <tableColumn id="2556" name="欄2541"/>
    <tableColumn id="2557" name="欄2542"/>
    <tableColumn id="2558" name="欄2543"/>
    <tableColumn id="2559" name="欄2544"/>
    <tableColumn id="2560" name="欄2545"/>
    <tableColumn id="2561" name="欄2546"/>
    <tableColumn id="2562" name="欄2547"/>
    <tableColumn id="2563" name="欄2548"/>
    <tableColumn id="2564" name="欄2549"/>
    <tableColumn id="2565" name="欄2550"/>
    <tableColumn id="2566" name="欄2551"/>
    <tableColumn id="2567" name="欄2552"/>
    <tableColumn id="2568" name="欄2553"/>
    <tableColumn id="2569" name="欄2554"/>
    <tableColumn id="2570" name="欄2555"/>
    <tableColumn id="2571" name="欄2556"/>
    <tableColumn id="2572" name="欄2557"/>
    <tableColumn id="2573" name="欄2558"/>
    <tableColumn id="2574" name="欄2559"/>
    <tableColumn id="2575" name="欄2560"/>
    <tableColumn id="2576" name="欄2561"/>
    <tableColumn id="2577" name="欄2562"/>
    <tableColumn id="2578" name="欄2563"/>
    <tableColumn id="2579" name="欄2564"/>
    <tableColumn id="2580" name="欄2565"/>
    <tableColumn id="2581" name="欄2566"/>
    <tableColumn id="2582" name="欄2567"/>
    <tableColumn id="2583" name="欄2568"/>
    <tableColumn id="2584" name="欄2569"/>
    <tableColumn id="2585" name="欄2570"/>
    <tableColumn id="2586" name="欄2571"/>
    <tableColumn id="2587" name="欄2572"/>
    <tableColumn id="2588" name="欄2573"/>
    <tableColumn id="2589" name="欄2574"/>
    <tableColumn id="2590" name="欄2575"/>
    <tableColumn id="2591" name="欄2576"/>
    <tableColumn id="2592" name="欄2577"/>
    <tableColumn id="2593" name="欄2578"/>
    <tableColumn id="2594" name="欄2579"/>
    <tableColumn id="2595" name="欄2580"/>
    <tableColumn id="2596" name="欄2581"/>
    <tableColumn id="2597" name="欄2582"/>
    <tableColumn id="2598" name="欄2583"/>
    <tableColumn id="2599" name="欄2584"/>
    <tableColumn id="2600" name="欄2585"/>
    <tableColumn id="2601" name="欄2586"/>
    <tableColumn id="2602" name="欄2587"/>
    <tableColumn id="2603" name="欄2588"/>
    <tableColumn id="2604" name="欄2589"/>
    <tableColumn id="2605" name="欄2590"/>
    <tableColumn id="2606" name="欄2591"/>
    <tableColumn id="2607" name="欄2592"/>
    <tableColumn id="2608" name="欄2593"/>
    <tableColumn id="2609" name="欄2594"/>
    <tableColumn id="2610" name="欄2595"/>
    <tableColumn id="2611" name="欄2596"/>
    <tableColumn id="2612" name="欄2597"/>
    <tableColumn id="2613" name="欄2598"/>
    <tableColumn id="2614" name="欄2599"/>
    <tableColumn id="2615" name="欄2600"/>
    <tableColumn id="2616" name="欄2601"/>
    <tableColumn id="2617" name="欄2602"/>
    <tableColumn id="2618" name="欄2603"/>
    <tableColumn id="2619" name="欄2604"/>
    <tableColumn id="2620" name="欄2605"/>
    <tableColumn id="2621" name="欄2606"/>
    <tableColumn id="2622" name="欄2607"/>
    <tableColumn id="2623" name="欄2608"/>
    <tableColumn id="2624" name="欄2609"/>
    <tableColumn id="2625" name="欄2610"/>
    <tableColumn id="2626" name="欄2611"/>
    <tableColumn id="2627" name="欄2612"/>
    <tableColumn id="2628" name="欄2613"/>
    <tableColumn id="2629" name="欄2614"/>
    <tableColumn id="2630" name="欄2615"/>
    <tableColumn id="2631" name="欄2616"/>
    <tableColumn id="2632" name="欄2617"/>
    <tableColumn id="2633" name="欄2618"/>
    <tableColumn id="2634" name="欄2619"/>
    <tableColumn id="2635" name="欄2620"/>
    <tableColumn id="2636" name="欄2621"/>
    <tableColumn id="2637" name="欄2622"/>
    <tableColumn id="2638" name="欄2623"/>
    <tableColumn id="2639" name="欄2624"/>
    <tableColumn id="2640" name="欄2625"/>
    <tableColumn id="2641" name="欄2626"/>
    <tableColumn id="2642" name="欄2627"/>
    <tableColumn id="2643" name="欄2628"/>
    <tableColumn id="2644" name="欄2629"/>
    <tableColumn id="2645" name="欄2630"/>
    <tableColumn id="2646" name="欄2631"/>
    <tableColumn id="2647" name="欄2632"/>
    <tableColumn id="2648" name="欄2633"/>
    <tableColumn id="2649" name="欄2634"/>
    <tableColumn id="2650" name="欄2635"/>
    <tableColumn id="2651" name="欄2636"/>
    <tableColumn id="2652" name="欄2637"/>
    <tableColumn id="2653" name="欄2638"/>
    <tableColumn id="2654" name="欄2639"/>
    <tableColumn id="2655" name="欄2640"/>
    <tableColumn id="2656" name="欄2641"/>
    <tableColumn id="2657" name="欄2642"/>
    <tableColumn id="2658" name="欄2643"/>
    <tableColumn id="2659" name="欄2644"/>
    <tableColumn id="2660" name="欄2645"/>
    <tableColumn id="2661" name="欄2646"/>
    <tableColumn id="2662" name="欄2647"/>
    <tableColumn id="2663" name="欄2648"/>
    <tableColumn id="2664" name="欄2649"/>
    <tableColumn id="2665" name="欄2650"/>
    <tableColumn id="2666" name="欄2651"/>
    <tableColumn id="2667" name="欄2652"/>
    <tableColumn id="2668" name="欄2653"/>
    <tableColumn id="2669" name="欄2654"/>
    <tableColumn id="2670" name="欄2655"/>
    <tableColumn id="2671" name="欄2656"/>
    <tableColumn id="2672" name="欄2657"/>
    <tableColumn id="2673" name="欄2658"/>
    <tableColumn id="2674" name="欄2659"/>
    <tableColumn id="2675" name="欄2660"/>
    <tableColumn id="2676" name="欄2661"/>
    <tableColumn id="2677" name="欄2662"/>
    <tableColumn id="2678" name="欄2663"/>
    <tableColumn id="2679" name="欄2664"/>
    <tableColumn id="2680" name="欄2665"/>
    <tableColumn id="2681" name="欄2666"/>
    <tableColumn id="2682" name="欄2667"/>
    <tableColumn id="2683" name="欄2668"/>
    <tableColumn id="2684" name="欄2669"/>
    <tableColumn id="2685" name="欄2670"/>
    <tableColumn id="2686" name="欄2671"/>
    <tableColumn id="2687" name="欄2672"/>
    <tableColumn id="2688" name="欄2673"/>
    <tableColumn id="2689" name="欄2674"/>
    <tableColumn id="2690" name="欄2675"/>
    <tableColumn id="2691" name="欄2676"/>
    <tableColumn id="2692" name="欄2677"/>
    <tableColumn id="2693" name="欄2678"/>
    <tableColumn id="2694" name="欄2679"/>
    <tableColumn id="2695" name="欄2680"/>
    <tableColumn id="2696" name="欄2681"/>
    <tableColumn id="2697" name="欄2682"/>
    <tableColumn id="2698" name="欄2683"/>
    <tableColumn id="2699" name="欄2684"/>
    <tableColumn id="2700" name="欄2685"/>
    <tableColumn id="2701" name="欄2686"/>
    <tableColumn id="2702" name="欄2687"/>
    <tableColumn id="2703" name="欄2688"/>
    <tableColumn id="2704" name="欄2689"/>
    <tableColumn id="2705" name="欄2690"/>
    <tableColumn id="2706" name="欄2691"/>
    <tableColumn id="2707" name="欄2692"/>
    <tableColumn id="2708" name="欄2693"/>
    <tableColumn id="2709" name="欄2694"/>
    <tableColumn id="2710" name="欄2695"/>
    <tableColumn id="2711" name="欄2696"/>
    <tableColumn id="2712" name="欄2697"/>
    <tableColumn id="2713" name="欄2698"/>
    <tableColumn id="2714" name="欄2699"/>
    <tableColumn id="2715" name="欄2700"/>
    <tableColumn id="2716" name="欄2701"/>
    <tableColumn id="2717" name="欄2702"/>
    <tableColumn id="2718" name="欄2703"/>
    <tableColumn id="2719" name="欄2704"/>
    <tableColumn id="2720" name="欄2705"/>
    <tableColumn id="2721" name="欄2706"/>
    <tableColumn id="2722" name="欄2707"/>
    <tableColumn id="2723" name="欄2708"/>
    <tableColumn id="2724" name="欄2709"/>
    <tableColumn id="2725" name="欄2710"/>
    <tableColumn id="2726" name="欄2711"/>
    <tableColumn id="2727" name="欄2712"/>
    <tableColumn id="2728" name="欄2713"/>
    <tableColumn id="2729" name="欄2714"/>
    <tableColumn id="2730" name="欄2715"/>
    <tableColumn id="2731" name="欄2716"/>
    <tableColumn id="2732" name="欄2717"/>
    <tableColumn id="2733" name="欄2718"/>
    <tableColumn id="2734" name="欄2719"/>
    <tableColumn id="2735" name="欄2720"/>
    <tableColumn id="2736" name="欄2721"/>
    <tableColumn id="2737" name="欄2722"/>
    <tableColumn id="2738" name="欄2723"/>
    <tableColumn id="2739" name="欄2724"/>
    <tableColumn id="2740" name="欄2725"/>
    <tableColumn id="2741" name="欄2726"/>
    <tableColumn id="2742" name="欄2727"/>
    <tableColumn id="2743" name="欄2728"/>
    <tableColumn id="2744" name="欄2729"/>
    <tableColumn id="2745" name="欄2730"/>
    <tableColumn id="2746" name="欄2731"/>
    <tableColumn id="2747" name="欄2732"/>
    <tableColumn id="2748" name="欄2733"/>
    <tableColumn id="2749" name="欄2734"/>
    <tableColumn id="2750" name="欄2735"/>
    <tableColumn id="2751" name="欄2736"/>
    <tableColumn id="2752" name="欄2737"/>
    <tableColumn id="2753" name="欄2738"/>
    <tableColumn id="2754" name="欄2739"/>
    <tableColumn id="2755" name="欄2740"/>
    <tableColumn id="2756" name="欄2741"/>
    <tableColumn id="2757" name="欄2742"/>
    <tableColumn id="2758" name="欄2743"/>
    <tableColumn id="2759" name="欄2744"/>
    <tableColumn id="2760" name="欄2745"/>
    <tableColumn id="2761" name="欄2746"/>
    <tableColumn id="2762" name="欄2747"/>
    <tableColumn id="2763" name="欄2748"/>
    <tableColumn id="2764" name="欄2749"/>
    <tableColumn id="2765" name="欄2750"/>
    <tableColumn id="2766" name="欄2751"/>
    <tableColumn id="2767" name="欄2752"/>
    <tableColumn id="2768" name="欄2753"/>
    <tableColumn id="2769" name="欄2754"/>
    <tableColumn id="2770" name="欄2755"/>
    <tableColumn id="2771" name="欄2756"/>
    <tableColumn id="2772" name="欄2757"/>
    <tableColumn id="2773" name="欄2758"/>
    <tableColumn id="2774" name="欄2759"/>
    <tableColumn id="2775" name="欄2760"/>
    <tableColumn id="2776" name="欄2761"/>
    <tableColumn id="2777" name="欄2762"/>
    <tableColumn id="2778" name="欄2763"/>
    <tableColumn id="2779" name="欄2764"/>
    <tableColumn id="2780" name="欄2765"/>
    <tableColumn id="2781" name="欄2766"/>
    <tableColumn id="2782" name="欄2767"/>
    <tableColumn id="2783" name="欄2768"/>
    <tableColumn id="2784" name="欄2769"/>
    <tableColumn id="2785" name="欄2770"/>
    <tableColumn id="2786" name="欄2771"/>
    <tableColumn id="2787" name="欄2772"/>
    <tableColumn id="2788" name="欄2773"/>
    <tableColumn id="2789" name="欄2774"/>
    <tableColumn id="2790" name="欄2775"/>
    <tableColumn id="2791" name="欄2776"/>
    <tableColumn id="2792" name="欄2777"/>
    <tableColumn id="2793" name="欄2778"/>
    <tableColumn id="2794" name="欄2779"/>
    <tableColumn id="2795" name="欄2780"/>
    <tableColumn id="2796" name="欄2781"/>
    <tableColumn id="2797" name="欄2782"/>
    <tableColumn id="2798" name="欄2783"/>
    <tableColumn id="2799" name="欄2784"/>
    <tableColumn id="2800" name="欄2785"/>
    <tableColumn id="2801" name="欄2786"/>
    <tableColumn id="2802" name="欄2787"/>
    <tableColumn id="2803" name="欄2788"/>
    <tableColumn id="2804" name="欄2789"/>
    <tableColumn id="2805" name="欄2790"/>
    <tableColumn id="2806" name="欄2791"/>
    <tableColumn id="2807" name="欄2792"/>
    <tableColumn id="2808" name="欄2793"/>
    <tableColumn id="2809" name="欄2794"/>
    <tableColumn id="2810" name="欄2795"/>
    <tableColumn id="2811" name="欄2796"/>
    <tableColumn id="2812" name="欄2797"/>
    <tableColumn id="2813" name="欄2798"/>
    <tableColumn id="2814" name="欄2799"/>
    <tableColumn id="2815" name="欄2800"/>
    <tableColumn id="2816" name="欄2801"/>
    <tableColumn id="2817" name="欄2802"/>
    <tableColumn id="2818" name="欄2803"/>
    <tableColumn id="2819" name="欄2804"/>
    <tableColumn id="2820" name="欄2805"/>
    <tableColumn id="2821" name="欄2806"/>
    <tableColumn id="2822" name="欄2807"/>
    <tableColumn id="2823" name="欄2808"/>
    <tableColumn id="2824" name="欄2809"/>
    <tableColumn id="2825" name="欄2810"/>
    <tableColumn id="2826" name="欄2811"/>
    <tableColumn id="2827" name="欄2812"/>
    <tableColumn id="2828" name="欄2813"/>
    <tableColumn id="2829" name="欄2814"/>
    <tableColumn id="2830" name="欄2815"/>
    <tableColumn id="2831" name="欄2816"/>
    <tableColumn id="2832" name="欄2817"/>
    <tableColumn id="2833" name="欄2818"/>
    <tableColumn id="2834" name="欄2819"/>
    <tableColumn id="2835" name="欄2820"/>
    <tableColumn id="2836" name="欄2821"/>
    <tableColumn id="2837" name="欄2822"/>
    <tableColumn id="2838" name="欄2823"/>
    <tableColumn id="2839" name="欄2824"/>
    <tableColumn id="2840" name="欄2825"/>
    <tableColumn id="2841" name="欄2826"/>
    <tableColumn id="2842" name="欄2827"/>
    <tableColumn id="2843" name="欄2828"/>
    <tableColumn id="2844" name="欄2829"/>
    <tableColumn id="2845" name="欄2830"/>
    <tableColumn id="2846" name="欄2831"/>
    <tableColumn id="2847" name="欄2832"/>
    <tableColumn id="2848" name="欄2833"/>
    <tableColumn id="2849" name="欄2834"/>
    <tableColumn id="2850" name="欄2835"/>
    <tableColumn id="2851" name="欄2836"/>
    <tableColumn id="2852" name="欄2837"/>
    <tableColumn id="2853" name="欄2838"/>
    <tableColumn id="2854" name="欄2839"/>
    <tableColumn id="2855" name="欄2840"/>
    <tableColumn id="2856" name="欄2841"/>
    <tableColumn id="2857" name="欄2842"/>
    <tableColumn id="2858" name="欄2843"/>
    <tableColumn id="2859" name="欄2844"/>
    <tableColumn id="2860" name="欄2845"/>
    <tableColumn id="2861" name="欄2846"/>
    <tableColumn id="2862" name="欄2847"/>
    <tableColumn id="2863" name="欄2848"/>
    <tableColumn id="2864" name="欄2849"/>
    <tableColumn id="2865" name="欄2850"/>
    <tableColumn id="2866" name="欄2851"/>
    <tableColumn id="2867" name="欄2852"/>
    <tableColumn id="2868" name="欄2853"/>
    <tableColumn id="2869" name="欄2854"/>
    <tableColumn id="2870" name="欄2855"/>
    <tableColumn id="2871" name="欄2856"/>
    <tableColumn id="2872" name="欄2857"/>
    <tableColumn id="2873" name="欄2858"/>
    <tableColumn id="2874" name="欄2859"/>
    <tableColumn id="2875" name="欄2860"/>
    <tableColumn id="2876" name="欄2861"/>
    <tableColumn id="2877" name="欄2862"/>
    <tableColumn id="2878" name="欄2863"/>
    <tableColumn id="2879" name="欄2864"/>
    <tableColumn id="2880" name="欄2865"/>
    <tableColumn id="2881" name="欄2866"/>
    <tableColumn id="2882" name="欄2867"/>
    <tableColumn id="2883" name="欄2868"/>
    <tableColumn id="2884" name="欄2869"/>
    <tableColumn id="2885" name="欄2870"/>
    <tableColumn id="2886" name="欄2871"/>
    <tableColumn id="2887" name="欄2872"/>
    <tableColumn id="2888" name="欄2873"/>
    <tableColumn id="2889" name="欄2874"/>
    <tableColumn id="2890" name="欄2875"/>
    <tableColumn id="2891" name="欄2876"/>
    <tableColumn id="2892" name="欄2877"/>
    <tableColumn id="2893" name="欄2878"/>
    <tableColumn id="2894" name="欄2879"/>
    <tableColumn id="2895" name="欄2880"/>
    <tableColumn id="2896" name="欄2881"/>
    <tableColumn id="2897" name="欄2882"/>
    <tableColumn id="2898" name="欄2883"/>
    <tableColumn id="2899" name="欄2884"/>
    <tableColumn id="2900" name="欄2885"/>
    <tableColumn id="2901" name="欄2886"/>
    <tableColumn id="2902" name="欄2887"/>
    <tableColumn id="2903" name="欄2888"/>
    <tableColumn id="2904" name="欄2889"/>
    <tableColumn id="2905" name="欄2890"/>
    <tableColumn id="2906" name="欄2891"/>
    <tableColumn id="2907" name="欄2892"/>
    <tableColumn id="2908" name="欄2893"/>
    <tableColumn id="2909" name="欄2894"/>
    <tableColumn id="2910" name="欄2895"/>
    <tableColumn id="2911" name="欄2896"/>
    <tableColumn id="2912" name="欄2897"/>
    <tableColumn id="2913" name="欄2898"/>
    <tableColumn id="2914" name="欄2899"/>
    <tableColumn id="2915" name="欄2900"/>
    <tableColumn id="2916" name="欄2901"/>
    <tableColumn id="2917" name="欄2902"/>
    <tableColumn id="2918" name="欄2903"/>
    <tableColumn id="2919" name="欄2904"/>
    <tableColumn id="2920" name="欄2905"/>
    <tableColumn id="2921" name="欄2906"/>
    <tableColumn id="2922" name="欄2907"/>
    <tableColumn id="2923" name="欄2908"/>
    <tableColumn id="2924" name="欄2909"/>
    <tableColumn id="2925" name="欄2910"/>
    <tableColumn id="2926" name="欄2911"/>
    <tableColumn id="2927" name="欄2912"/>
    <tableColumn id="2928" name="欄2913"/>
    <tableColumn id="2929" name="欄2914"/>
    <tableColumn id="2930" name="欄2915"/>
    <tableColumn id="2931" name="欄2916"/>
    <tableColumn id="2932" name="欄2917"/>
    <tableColumn id="2933" name="欄2918"/>
    <tableColumn id="2934" name="欄2919"/>
    <tableColumn id="2935" name="欄2920"/>
    <tableColumn id="2936" name="欄2921"/>
    <tableColumn id="2937" name="欄2922"/>
    <tableColumn id="2938" name="欄2923"/>
    <tableColumn id="2939" name="欄2924"/>
    <tableColumn id="2940" name="欄2925"/>
    <tableColumn id="2941" name="欄2926"/>
    <tableColumn id="2942" name="欄2927"/>
    <tableColumn id="2943" name="欄2928"/>
    <tableColumn id="2944" name="欄2929"/>
    <tableColumn id="2945" name="欄2930"/>
    <tableColumn id="2946" name="欄2931"/>
    <tableColumn id="2947" name="欄2932"/>
    <tableColumn id="2948" name="欄2933"/>
    <tableColumn id="2949" name="欄2934"/>
    <tableColumn id="2950" name="欄2935"/>
    <tableColumn id="2951" name="欄2936"/>
    <tableColumn id="2952" name="欄2937"/>
    <tableColumn id="2953" name="欄2938"/>
    <tableColumn id="2954" name="欄2939"/>
    <tableColumn id="2955" name="欄2940"/>
    <tableColumn id="2956" name="欄2941"/>
    <tableColumn id="2957" name="欄2942"/>
    <tableColumn id="2958" name="欄2943"/>
    <tableColumn id="2959" name="欄2944"/>
    <tableColumn id="2960" name="欄2945"/>
    <tableColumn id="2961" name="欄2946"/>
    <tableColumn id="2962" name="欄2947"/>
    <tableColumn id="2963" name="欄2948"/>
    <tableColumn id="2964" name="欄2949"/>
    <tableColumn id="2965" name="欄2950"/>
    <tableColumn id="2966" name="欄2951"/>
    <tableColumn id="2967" name="欄2952"/>
    <tableColumn id="2968" name="欄2953"/>
    <tableColumn id="2969" name="欄2954"/>
    <tableColumn id="2970" name="欄2955"/>
    <tableColumn id="2971" name="欄2956"/>
    <tableColumn id="2972" name="欄2957"/>
    <tableColumn id="2973" name="欄2958"/>
    <tableColumn id="2974" name="欄2959"/>
    <tableColumn id="2975" name="欄2960"/>
    <tableColumn id="2976" name="欄2961"/>
    <tableColumn id="2977" name="欄2962"/>
    <tableColumn id="2978" name="欄2963"/>
    <tableColumn id="2979" name="欄2964"/>
    <tableColumn id="2980" name="欄2965"/>
    <tableColumn id="2981" name="欄2966"/>
    <tableColumn id="2982" name="欄2967"/>
    <tableColumn id="2983" name="欄2968"/>
    <tableColumn id="2984" name="欄2969"/>
    <tableColumn id="2985" name="欄2970"/>
    <tableColumn id="2986" name="欄2971"/>
    <tableColumn id="2987" name="欄2972"/>
    <tableColumn id="2988" name="欄2973"/>
    <tableColumn id="2989" name="欄2974"/>
    <tableColumn id="2990" name="欄2975"/>
    <tableColumn id="2991" name="欄2976"/>
    <tableColumn id="2992" name="欄2977"/>
    <tableColumn id="2993" name="欄2978"/>
    <tableColumn id="2994" name="欄2979"/>
    <tableColumn id="2995" name="欄2980"/>
    <tableColumn id="2996" name="欄2981"/>
    <tableColumn id="2997" name="欄2982"/>
    <tableColumn id="2998" name="欄2983"/>
    <tableColumn id="2999" name="欄2984"/>
    <tableColumn id="3000" name="欄2985"/>
    <tableColumn id="3001" name="欄2986"/>
    <tableColumn id="3002" name="欄2987"/>
    <tableColumn id="3003" name="欄2988"/>
    <tableColumn id="3004" name="欄2989"/>
    <tableColumn id="3005" name="欄2990"/>
    <tableColumn id="3006" name="欄2991"/>
    <tableColumn id="3007" name="欄2992"/>
    <tableColumn id="3008" name="欄2993"/>
    <tableColumn id="3009" name="欄2994"/>
    <tableColumn id="3010" name="欄2995"/>
    <tableColumn id="3011" name="欄2996"/>
    <tableColumn id="3012" name="欄2997"/>
    <tableColumn id="3013" name="欄2998"/>
    <tableColumn id="3014" name="欄2999"/>
    <tableColumn id="3015" name="欄3000"/>
    <tableColumn id="3016" name="欄3001"/>
    <tableColumn id="3017" name="欄3002"/>
    <tableColumn id="3018" name="欄3003"/>
    <tableColumn id="3019" name="欄3004"/>
    <tableColumn id="3020" name="欄3005"/>
    <tableColumn id="3021" name="欄3006"/>
    <tableColumn id="3022" name="欄3007"/>
    <tableColumn id="3023" name="欄3008"/>
    <tableColumn id="3024" name="欄3009"/>
    <tableColumn id="3025" name="欄3010"/>
    <tableColumn id="3026" name="欄3011"/>
    <tableColumn id="3027" name="欄3012"/>
    <tableColumn id="3028" name="欄3013"/>
    <tableColumn id="3029" name="欄3014"/>
    <tableColumn id="3030" name="欄3015"/>
    <tableColumn id="3031" name="欄3016"/>
    <tableColumn id="3032" name="欄3017"/>
    <tableColumn id="3033" name="欄3018"/>
    <tableColumn id="3034" name="欄3019"/>
    <tableColumn id="3035" name="欄3020"/>
    <tableColumn id="3036" name="欄3021"/>
    <tableColumn id="3037" name="欄3022"/>
    <tableColumn id="3038" name="欄3023"/>
    <tableColumn id="3039" name="欄3024"/>
    <tableColumn id="3040" name="欄3025"/>
    <tableColumn id="3041" name="欄3026"/>
    <tableColumn id="3042" name="欄3027"/>
    <tableColumn id="3043" name="欄3028"/>
    <tableColumn id="3044" name="欄3029"/>
    <tableColumn id="3045" name="欄3030"/>
    <tableColumn id="3046" name="欄3031"/>
    <tableColumn id="3047" name="欄3032"/>
    <tableColumn id="3048" name="欄3033"/>
    <tableColumn id="3049" name="欄3034"/>
    <tableColumn id="3050" name="欄3035"/>
    <tableColumn id="3051" name="欄3036"/>
    <tableColumn id="3052" name="欄3037"/>
    <tableColumn id="3053" name="欄3038"/>
    <tableColumn id="3054" name="欄3039"/>
    <tableColumn id="3055" name="欄3040"/>
    <tableColumn id="3056" name="欄3041"/>
    <tableColumn id="3057" name="欄3042"/>
    <tableColumn id="3058" name="欄3043"/>
    <tableColumn id="3059" name="欄3044"/>
    <tableColumn id="3060" name="欄3045"/>
    <tableColumn id="3061" name="欄3046"/>
    <tableColumn id="3062" name="欄3047"/>
    <tableColumn id="3063" name="欄3048"/>
    <tableColumn id="3064" name="欄3049"/>
    <tableColumn id="3065" name="欄3050"/>
    <tableColumn id="3066" name="欄3051"/>
    <tableColumn id="3067" name="欄3052"/>
    <tableColumn id="3068" name="欄3053"/>
    <tableColumn id="3069" name="欄3054"/>
    <tableColumn id="3070" name="欄3055"/>
    <tableColumn id="3071" name="欄3056"/>
    <tableColumn id="3072" name="欄3057"/>
    <tableColumn id="3073" name="欄3058"/>
    <tableColumn id="3074" name="欄3059"/>
    <tableColumn id="3075" name="欄3060"/>
    <tableColumn id="3076" name="欄3061"/>
    <tableColumn id="3077" name="欄3062"/>
    <tableColumn id="3078" name="欄3063"/>
    <tableColumn id="3079" name="欄3064"/>
    <tableColumn id="3080" name="欄3065"/>
    <tableColumn id="3081" name="欄3066"/>
    <tableColumn id="3082" name="欄3067"/>
    <tableColumn id="3083" name="欄3068"/>
    <tableColumn id="3084" name="欄3069"/>
    <tableColumn id="3085" name="欄3070"/>
    <tableColumn id="3086" name="欄3071"/>
    <tableColumn id="3087" name="欄3072"/>
    <tableColumn id="3088" name="欄3073"/>
    <tableColumn id="3089" name="欄3074"/>
    <tableColumn id="3090" name="欄3075"/>
    <tableColumn id="3091" name="欄3076"/>
    <tableColumn id="3092" name="欄3077"/>
    <tableColumn id="3093" name="欄3078"/>
    <tableColumn id="3094" name="欄3079"/>
    <tableColumn id="3095" name="欄3080"/>
    <tableColumn id="3096" name="欄3081"/>
    <tableColumn id="3097" name="欄3082"/>
    <tableColumn id="3098" name="欄3083"/>
    <tableColumn id="3099" name="欄3084"/>
    <tableColumn id="3100" name="欄3085"/>
    <tableColumn id="3101" name="欄3086"/>
    <tableColumn id="3102" name="欄3087"/>
    <tableColumn id="3103" name="欄3088"/>
    <tableColumn id="3104" name="欄3089"/>
    <tableColumn id="3105" name="欄3090"/>
    <tableColumn id="3106" name="欄3091"/>
    <tableColumn id="3107" name="欄3092"/>
    <tableColumn id="3108" name="欄3093"/>
    <tableColumn id="3109" name="欄3094"/>
    <tableColumn id="3110" name="欄3095"/>
    <tableColumn id="3111" name="欄3096"/>
    <tableColumn id="3112" name="欄3097"/>
    <tableColumn id="3113" name="欄3098"/>
    <tableColumn id="3114" name="欄3099"/>
    <tableColumn id="3115" name="欄3100"/>
    <tableColumn id="3116" name="欄3101"/>
    <tableColumn id="3117" name="欄3102"/>
    <tableColumn id="3118" name="欄3103"/>
    <tableColumn id="3119" name="欄3104"/>
    <tableColumn id="3120" name="欄3105"/>
    <tableColumn id="3121" name="欄3106"/>
    <tableColumn id="3122" name="欄3107"/>
    <tableColumn id="3123" name="欄3108"/>
    <tableColumn id="3124" name="欄3109"/>
    <tableColumn id="3125" name="欄3110"/>
    <tableColumn id="3126" name="欄3111"/>
    <tableColumn id="3127" name="欄3112"/>
    <tableColumn id="3128" name="欄3113"/>
    <tableColumn id="3129" name="欄3114"/>
    <tableColumn id="3130" name="欄3115"/>
    <tableColumn id="3131" name="欄3116"/>
    <tableColumn id="3132" name="欄3117"/>
    <tableColumn id="3133" name="欄3118"/>
    <tableColumn id="3134" name="欄3119"/>
    <tableColumn id="3135" name="欄3120"/>
    <tableColumn id="3136" name="欄3121"/>
    <tableColumn id="3137" name="欄3122"/>
    <tableColumn id="3138" name="欄3123"/>
    <tableColumn id="3139" name="欄3124"/>
    <tableColumn id="3140" name="欄3125"/>
    <tableColumn id="3141" name="欄3126"/>
    <tableColumn id="3142" name="欄3127"/>
    <tableColumn id="3143" name="欄3128"/>
    <tableColumn id="3144" name="欄3129"/>
    <tableColumn id="3145" name="欄3130"/>
    <tableColumn id="3146" name="欄3131"/>
    <tableColumn id="3147" name="欄3132"/>
    <tableColumn id="3148" name="欄3133"/>
    <tableColumn id="3149" name="欄3134"/>
    <tableColumn id="3150" name="欄3135"/>
    <tableColumn id="3151" name="欄3136"/>
    <tableColumn id="3152" name="欄3137"/>
    <tableColumn id="3153" name="欄3138"/>
    <tableColumn id="3154" name="欄3139"/>
    <tableColumn id="3155" name="欄3140"/>
    <tableColumn id="3156" name="欄3141"/>
    <tableColumn id="3157" name="欄3142"/>
    <tableColumn id="3158" name="欄3143"/>
    <tableColumn id="3159" name="欄3144"/>
    <tableColumn id="3160" name="欄3145"/>
    <tableColumn id="3161" name="欄3146"/>
    <tableColumn id="3162" name="欄3147"/>
    <tableColumn id="3163" name="欄3148"/>
    <tableColumn id="3164" name="欄3149"/>
    <tableColumn id="3165" name="欄3150"/>
    <tableColumn id="3166" name="欄3151"/>
    <tableColumn id="3167" name="欄3152"/>
    <tableColumn id="3168" name="欄3153"/>
    <tableColumn id="3169" name="欄3154"/>
    <tableColumn id="3170" name="欄3155"/>
    <tableColumn id="3171" name="欄3156"/>
    <tableColumn id="3172" name="欄3157"/>
    <tableColumn id="3173" name="欄3158"/>
    <tableColumn id="3174" name="欄3159"/>
    <tableColumn id="3175" name="欄3160"/>
    <tableColumn id="3176" name="欄3161"/>
    <tableColumn id="3177" name="欄3162"/>
    <tableColumn id="3178" name="欄3163"/>
    <tableColumn id="3179" name="欄3164"/>
    <tableColumn id="3180" name="欄3165"/>
    <tableColumn id="3181" name="欄3166"/>
    <tableColumn id="3182" name="欄3167"/>
    <tableColumn id="3183" name="欄3168"/>
    <tableColumn id="3184" name="欄3169"/>
    <tableColumn id="3185" name="欄3170"/>
    <tableColumn id="3186" name="欄3171"/>
    <tableColumn id="3187" name="欄3172"/>
    <tableColumn id="3188" name="欄3173"/>
    <tableColumn id="3189" name="欄3174"/>
    <tableColumn id="3190" name="欄3175"/>
    <tableColumn id="3191" name="欄3176"/>
    <tableColumn id="3192" name="欄3177"/>
    <tableColumn id="3193" name="欄3178"/>
    <tableColumn id="3194" name="欄3179"/>
    <tableColumn id="3195" name="欄3180"/>
    <tableColumn id="3196" name="欄3181"/>
    <tableColumn id="3197" name="欄3182"/>
    <tableColumn id="3198" name="欄3183"/>
    <tableColumn id="3199" name="欄3184"/>
    <tableColumn id="3200" name="欄3185"/>
    <tableColumn id="3201" name="欄3186"/>
    <tableColumn id="3202" name="欄3187"/>
    <tableColumn id="3203" name="欄3188"/>
    <tableColumn id="3204" name="欄3189"/>
    <tableColumn id="3205" name="欄3190"/>
    <tableColumn id="3206" name="欄3191"/>
    <tableColumn id="3207" name="欄3192"/>
    <tableColumn id="3208" name="欄3193"/>
    <tableColumn id="3209" name="欄3194"/>
    <tableColumn id="3210" name="欄3195"/>
    <tableColumn id="3211" name="欄3196"/>
    <tableColumn id="3212" name="欄3197"/>
    <tableColumn id="3213" name="欄3198"/>
    <tableColumn id="3214" name="欄3199"/>
    <tableColumn id="3215" name="欄3200"/>
    <tableColumn id="3216" name="欄3201"/>
    <tableColumn id="3217" name="欄3202"/>
    <tableColumn id="3218" name="欄3203"/>
    <tableColumn id="3219" name="欄3204"/>
    <tableColumn id="3220" name="欄3205"/>
    <tableColumn id="3221" name="欄3206"/>
    <tableColumn id="3222" name="欄3207"/>
    <tableColumn id="3223" name="欄3208"/>
    <tableColumn id="3224" name="欄3209"/>
    <tableColumn id="3225" name="欄3210"/>
    <tableColumn id="3226" name="欄3211"/>
    <tableColumn id="3227" name="欄3212"/>
    <tableColumn id="3228" name="欄3213"/>
    <tableColumn id="3229" name="欄3214"/>
    <tableColumn id="3230" name="欄3215"/>
    <tableColumn id="3231" name="欄3216"/>
    <tableColumn id="3232" name="欄3217"/>
    <tableColumn id="3233" name="欄3218"/>
    <tableColumn id="3234" name="欄3219"/>
    <tableColumn id="3235" name="欄3220"/>
    <tableColumn id="3236" name="欄3221"/>
    <tableColumn id="3237" name="欄3222"/>
    <tableColumn id="3238" name="欄3223"/>
    <tableColumn id="3239" name="欄3224"/>
    <tableColumn id="3240" name="欄3225"/>
    <tableColumn id="3241" name="欄3226"/>
    <tableColumn id="3242" name="欄3227"/>
    <tableColumn id="3243" name="欄3228"/>
    <tableColumn id="3244" name="欄3229"/>
    <tableColumn id="3245" name="欄3230"/>
    <tableColumn id="3246" name="欄3231"/>
    <tableColumn id="3247" name="欄3232"/>
    <tableColumn id="3248" name="欄3233"/>
    <tableColumn id="3249" name="欄3234"/>
    <tableColumn id="3250" name="欄3235"/>
    <tableColumn id="3251" name="欄3236"/>
    <tableColumn id="3252" name="欄3237"/>
    <tableColumn id="3253" name="欄3238"/>
    <tableColumn id="3254" name="欄3239"/>
    <tableColumn id="3255" name="欄3240"/>
    <tableColumn id="3256" name="欄3241"/>
    <tableColumn id="3257" name="欄3242"/>
    <tableColumn id="3258" name="欄3243"/>
    <tableColumn id="3259" name="欄3244"/>
    <tableColumn id="3260" name="欄3245"/>
    <tableColumn id="3261" name="欄3246"/>
    <tableColumn id="3262" name="欄3247"/>
    <tableColumn id="3263" name="欄3248"/>
    <tableColumn id="3264" name="欄3249"/>
    <tableColumn id="3265" name="欄3250"/>
    <tableColumn id="3266" name="欄3251"/>
    <tableColumn id="3267" name="欄3252"/>
    <tableColumn id="3268" name="欄3253"/>
    <tableColumn id="3269" name="欄3254"/>
    <tableColumn id="3270" name="欄3255"/>
    <tableColumn id="3271" name="欄3256"/>
    <tableColumn id="3272" name="欄3257"/>
    <tableColumn id="3273" name="欄3258"/>
    <tableColumn id="3274" name="欄3259"/>
    <tableColumn id="3275" name="欄3260"/>
    <tableColumn id="3276" name="欄3261"/>
    <tableColumn id="3277" name="欄3262"/>
    <tableColumn id="3278" name="欄3263"/>
    <tableColumn id="3279" name="欄3264"/>
    <tableColumn id="3280" name="欄3265"/>
    <tableColumn id="3281" name="欄3266"/>
    <tableColumn id="3282" name="欄3267"/>
    <tableColumn id="3283" name="欄3268"/>
    <tableColumn id="3284" name="欄3269"/>
    <tableColumn id="3285" name="欄3270"/>
    <tableColumn id="3286" name="欄3271"/>
    <tableColumn id="3287" name="欄3272"/>
    <tableColumn id="3288" name="欄3273"/>
    <tableColumn id="3289" name="欄3274"/>
    <tableColumn id="3290" name="欄3275"/>
    <tableColumn id="3291" name="欄3276"/>
    <tableColumn id="3292" name="欄3277"/>
    <tableColumn id="3293" name="欄3278"/>
    <tableColumn id="3294" name="欄3279"/>
    <tableColumn id="3295" name="欄3280"/>
    <tableColumn id="3296" name="欄3281"/>
    <tableColumn id="3297" name="欄3282"/>
    <tableColumn id="3298" name="欄3283"/>
    <tableColumn id="3299" name="欄3284"/>
    <tableColumn id="3300" name="欄3285"/>
    <tableColumn id="3301" name="欄3286"/>
    <tableColumn id="3302" name="欄3287"/>
    <tableColumn id="3303" name="欄3288"/>
    <tableColumn id="3304" name="欄3289"/>
    <tableColumn id="3305" name="欄3290"/>
    <tableColumn id="3306" name="欄3291"/>
    <tableColumn id="3307" name="欄3292"/>
    <tableColumn id="3308" name="欄3293"/>
    <tableColumn id="3309" name="欄3294"/>
    <tableColumn id="3310" name="欄3295"/>
    <tableColumn id="3311" name="欄3296"/>
    <tableColumn id="3312" name="欄3297"/>
    <tableColumn id="3313" name="欄3298"/>
    <tableColumn id="3314" name="欄3299"/>
    <tableColumn id="3315" name="欄3300"/>
    <tableColumn id="3316" name="欄3301"/>
    <tableColumn id="3317" name="欄3302"/>
    <tableColumn id="3318" name="欄3303"/>
    <tableColumn id="3319" name="欄3304"/>
    <tableColumn id="3320" name="欄3305"/>
    <tableColumn id="3321" name="欄3306"/>
    <tableColumn id="3322" name="欄3307"/>
    <tableColumn id="3323" name="欄3308"/>
    <tableColumn id="3324" name="欄3309"/>
    <tableColumn id="3325" name="欄3310"/>
    <tableColumn id="3326" name="欄3311"/>
    <tableColumn id="3327" name="欄3312"/>
    <tableColumn id="3328" name="欄3313"/>
    <tableColumn id="3329" name="欄3314"/>
    <tableColumn id="3330" name="欄3315"/>
    <tableColumn id="3331" name="欄3316"/>
    <tableColumn id="3332" name="欄3317"/>
    <tableColumn id="3333" name="欄3318"/>
    <tableColumn id="3334" name="欄3319"/>
    <tableColumn id="3335" name="欄3320"/>
    <tableColumn id="3336" name="欄3321"/>
    <tableColumn id="3337" name="欄3322"/>
    <tableColumn id="3338" name="欄3323"/>
    <tableColumn id="3339" name="欄3324"/>
    <tableColumn id="3340" name="欄3325"/>
    <tableColumn id="3341" name="欄3326"/>
    <tableColumn id="3342" name="欄3327"/>
    <tableColumn id="3343" name="欄3328"/>
    <tableColumn id="3344" name="欄3329"/>
    <tableColumn id="3345" name="欄3330"/>
    <tableColumn id="3346" name="欄3331"/>
    <tableColumn id="3347" name="欄3332"/>
    <tableColumn id="3348" name="欄3333"/>
    <tableColumn id="3349" name="欄3334"/>
    <tableColumn id="3350" name="欄3335"/>
    <tableColumn id="3351" name="欄3336"/>
    <tableColumn id="3352" name="欄3337"/>
    <tableColumn id="3353" name="欄3338"/>
    <tableColumn id="3354" name="欄3339"/>
    <tableColumn id="3355" name="欄3340"/>
    <tableColumn id="3356" name="欄3341"/>
    <tableColumn id="3357" name="欄3342"/>
    <tableColumn id="3358" name="欄3343"/>
    <tableColumn id="3359" name="欄3344"/>
    <tableColumn id="3360" name="欄3345"/>
    <tableColumn id="3361" name="欄3346"/>
    <tableColumn id="3362" name="欄3347"/>
    <tableColumn id="3363" name="欄3348"/>
    <tableColumn id="3364" name="欄3349"/>
    <tableColumn id="3365" name="欄3350"/>
    <tableColumn id="3366" name="欄3351"/>
    <tableColumn id="3367" name="欄3352"/>
    <tableColumn id="3368" name="欄3353"/>
    <tableColumn id="3369" name="欄3354"/>
    <tableColumn id="3370" name="欄3355"/>
    <tableColumn id="3371" name="欄3356"/>
    <tableColumn id="3372" name="欄3357"/>
    <tableColumn id="3373" name="欄3358"/>
    <tableColumn id="3374" name="欄3359"/>
    <tableColumn id="3375" name="欄3360"/>
    <tableColumn id="3376" name="欄3361"/>
    <tableColumn id="3377" name="欄3362"/>
    <tableColumn id="3378" name="欄3363"/>
    <tableColumn id="3379" name="欄3364"/>
    <tableColumn id="3380" name="欄3365"/>
    <tableColumn id="3381" name="欄3366"/>
    <tableColumn id="3382" name="欄3367"/>
    <tableColumn id="3383" name="欄3368"/>
    <tableColumn id="3384" name="欄3369"/>
    <tableColumn id="3385" name="欄3370"/>
    <tableColumn id="3386" name="欄3371"/>
    <tableColumn id="3387" name="欄3372"/>
    <tableColumn id="3388" name="欄3373"/>
    <tableColumn id="3389" name="欄3374"/>
    <tableColumn id="3390" name="欄3375"/>
    <tableColumn id="3391" name="欄3376"/>
    <tableColumn id="3392" name="欄3377"/>
    <tableColumn id="3393" name="欄3378"/>
    <tableColumn id="3394" name="欄3379"/>
    <tableColumn id="3395" name="欄3380"/>
    <tableColumn id="3396" name="欄3381"/>
    <tableColumn id="3397" name="欄3382"/>
    <tableColumn id="3398" name="欄3383"/>
    <tableColumn id="3399" name="欄3384"/>
    <tableColumn id="3400" name="欄3385"/>
    <tableColumn id="3401" name="欄3386"/>
    <tableColumn id="3402" name="欄3387"/>
    <tableColumn id="3403" name="欄3388"/>
    <tableColumn id="3404" name="欄3389"/>
    <tableColumn id="3405" name="欄3390"/>
    <tableColumn id="3406" name="欄3391"/>
    <tableColumn id="3407" name="欄3392"/>
    <tableColumn id="3408" name="欄3393"/>
    <tableColumn id="3409" name="欄3394"/>
    <tableColumn id="3410" name="欄3395"/>
    <tableColumn id="3411" name="欄3396"/>
    <tableColumn id="3412" name="欄3397"/>
    <tableColumn id="3413" name="欄3398"/>
    <tableColumn id="3414" name="欄3399"/>
    <tableColumn id="3415" name="欄3400"/>
    <tableColumn id="3416" name="欄3401"/>
    <tableColumn id="3417" name="欄3402"/>
    <tableColumn id="3418" name="欄3403"/>
    <tableColumn id="3419" name="欄3404"/>
    <tableColumn id="3420" name="欄3405"/>
    <tableColumn id="3421" name="欄3406"/>
    <tableColumn id="3422" name="欄3407"/>
    <tableColumn id="3423" name="欄3408"/>
    <tableColumn id="3424" name="欄3409"/>
    <tableColumn id="3425" name="欄3410"/>
    <tableColumn id="3426" name="欄3411"/>
    <tableColumn id="3427" name="欄3412"/>
    <tableColumn id="3428" name="欄3413"/>
    <tableColumn id="3429" name="欄3414"/>
    <tableColumn id="3430" name="欄3415"/>
    <tableColumn id="3431" name="欄3416"/>
    <tableColumn id="3432" name="欄3417"/>
    <tableColumn id="3433" name="欄3418"/>
    <tableColumn id="3434" name="欄3419"/>
    <tableColumn id="3435" name="欄3420"/>
    <tableColumn id="3436" name="欄3421"/>
    <tableColumn id="3437" name="欄3422"/>
    <tableColumn id="3438" name="欄3423"/>
    <tableColumn id="3439" name="欄3424"/>
    <tableColumn id="3440" name="欄3425"/>
    <tableColumn id="3441" name="欄3426"/>
    <tableColumn id="3442" name="欄3427"/>
    <tableColumn id="3443" name="欄3428"/>
    <tableColumn id="3444" name="欄3429"/>
    <tableColumn id="3445" name="欄3430"/>
    <tableColumn id="3446" name="欄3431"/>
    <tableColumn id="3447" name="欄3432"/>
    <tableColumn id="3448" name="欄3433"/>
    <tableColumn id="3449" name="欄3434"/>
    <tableColumn id="3450" name="欄3435"/>
    <tableColumn id="3451" name="欄3436"/>
    <tableColumn id="3452" name="欄3437"/>
    <tableColumn id="3453" name="欄3438"/>
    <tableColumn id="3454" name="欄3439"/>
    <tableColumn id="3455" name="欄3440"/>
    <tableColumn id="3456" name="欄3441"/>
    <tableColumn id="3457" name="欄3442"/>
    <tableColumn id="3458" name="欄3443"/>
    <tableColumn id="3459" name="欄3444"/>
    <tableColumn id="3460" name="欄3445"/>
    <tableColumn id="3461" name="欄3446"/>
    <tableColumn id="3462" name="欄3447"/>
    <tableColumn id="3463" name="欄3448"/>
    <tableColumn id="3464" name="欄3449"/>
    <tableColumn id="3465" name="欄3450"/>
    <tableColumn id="3466" name="欄3451"/>
    <tableColumn id="3467" name="欄3452"/>
    <tableColumn id="3468" name="欄3453"/>
    <tableColumn id="3469" name="欄3454"/>
    <tableColumn id="3470" name="欄3455"/>
    <tableColumn id="3471" name="欄3456"/>
    <tableColumn id="3472" name="欄3457"/>
    <tableColumn id="3473" name="欄3458"/>
    <tableColumn id="3474" name="欄3459"/>
    <tableColumn id="3475" name="欄3460"/>
    <tableColumn id="3476" name="欄3461"/>
    <tableColumn id="3477" name="欄3462"/>
    <tableColumn id="3478" name="欄3463"/>
    <tableColumn id="3479" name="欄3464"/>
    <tableColumn id="3480" name="欄3465"/>
    <tableColumn id="3481" name="欄3466"/>
    <tableColumn id="3482" name="欄3467"/>
    <tableColumn id="3483" name="欄3468"/>
    <tableColumn id="3484" name="欄3469"/>
    <tableColumn id="3485" name="欄3470"/>
    <tableColumn id="3486" name="欄3471"/>
    <tableColumn id="3487" name="欄3472"/>
    <tableColumn id="3488" name="欄3473"/>
    <tableColumn id="3489" name="欄3474"/>
    <tableColumn id="3490" name="欄3475"/>
    <tableColumn id="3491" name="欄3476"/>
    <tableColumn id="3492" name="欄3477"/>
    <tableColumn id="3493" name="欄3478"/>
    <tableColumn id="3494" name="欄3479"/>
    <tableColumn id="3495" name="欄3480"/>
    <tableColumn id="3496" name="欄3481"/>
    <tableColumn id="3497" name="欄3482"/>
    <tableColumn id="3498" name="欄3483"/>
    <tableColumn id="3499" name="欄3484"/>
    <tableColumn id="3500" name="欄3485"/>
    <tableColumn id="3501" name="欄3486"/>
    <tableColumn id="3502" name="欄3487"/>
    <tableColumn id="3503" name="欄3488"/>
    <tableColumn id="3504" name="欄3489"/>
    <tableColumn id="3505" name="欄3490"/>
    <tableColumn id="3506" name="欄3491"/>
    <tableColumn id="3507" name="欄3492"/>
    <tableColumn id="3508" name="欄3493"/>
    <tableColumn id="3509" name="欄3494"/>
    <tableColumn id="3510" name="欄3495"/>
    <tableColumn id="3511" name="欄3496"/>
    <tableColumn id="3512" name="欄3497"/>
    <tableColumn id="3513" name="欄3498"/>
    <tableColumn id="3514" name="欄3499"/>
    <tableColumn id="3515" name="欄3500"/>
    <tableColumn id="3516" name="欄3501"/>
    <tableColumn id="3517" name="欄3502"/>
    <tableColumn id="3518" name="欄3503"/>
    <tableColumn id="3519" name="欄3504"/>
    <tableColumn id="3520" name="欄3505"/>
    <tableColumn id="3521" name="欄3506"/>
    <tableColumn id="3522" name="欄3507"/>
    <tableColumn id="3523" name="欄3508"/>
    <tableColumn id="3524" name="欄3509"/>
    <tableColumn id="3525" name="欄3510"/>
    <tableColumn id="3526" name="欄3511"/>
    <tableColumn id="3527" name="欄3512"/>
    <tableColumn id="3528" name="欄3513"/>
    <tableColumn id="3529" name="欄3514"/>
    <tableColumn id="3530" name="欄3515"/>
    <tableColumn id="3531" name="欄3516"/>
    <tableColumn id="3532" name="欄3517"/>
    <tableColumn id="3533" name="欄3518"/>
    <tableColumn id="3534" name="欄3519"/>
    <tableColumn id="3535" name="欄3520"/>
    <tableColumn id="3536" name="欄3521"/>
    <tableColumn id="3537" name="欄3522"/>
    <tableColumn id="3538" name="欄3523"/>
    <tableColumn id="3539" name="欄3524"/>
    <tableColumn id="3540" name="欄3525"/>
    <tableColumn id="3541" name="欄3526"/>
    <tableColumn id="3542" name="欄3527"/>
    <tableColumn id="3543" name="欄3528"/>
    <tableColumn id="3544" name="欄3529"/>
    <tableColumn id="3545" name="欄3530"/>
    <tableColumn id="3546" name="欄3531"/>
    <tableColumn id="3547" name="欄3532"/>
    <tableColumn id="3548" name="欄3533"/>
    <tableColumn id="3549" name="欄3534"/>
    <tableColumn id="3550" name="欄3535"/>
    <tableColumn id="3551" name="欄3536"/>
    <tableColumn id="3552" name="欄3537"/>
    <tableColumn id="3553" name="欄3538"/>
    <tableColumn id="3554" name="欄3539"/>
    <tableColumn id="3555" name="欄3540"/>
    <tableColumn id="3556" name="欄3541"/>
    <tableColumn id="3557" name="欄3542"/>
    <tableColumn id="3558" name="欄3543"/>
    <tableColumn id="3559" name="欄3544"/>
    <tableColumn id="3560" name="欄3545"/>
    <tableColumn id="3561" name="欄3546"/>
    <tableColumn id="3562" name="欄3547"/>
    <tableColumn id="3563" name="欄3548"/>
    <tableColumn id="3564" name="欄3549"/>
    <tableColumn id="3565" name="欄3550"/>
    <tableColumn id="3566" name="欄3551"/>
    <tableColumn id="3567" name="欄3552"/>
    <tableColumn id="3568" name="欄3553"/>
    <tableColumn id="3569" name="欄3554"/>
    <tableColumn id="3570" name="欄3555"/>
    <tableColumn id="3571" name="欄3556"/>
    <tableColumn id="3572" name="欄3557"/>
    <tableColumn id="3573" name="欄3558"/>
    <tableColumn id="3574" name="欄3559"/>
    <tableColumn id="3575" name="欄3560"/>
    <tableColumn id="3576" name="欄3561"/>
    <tableColumn id="3577" name="欄3562"/>
    <tableColumn id="3578" name="欄3563"/>
    <tableColumn id="3579" name="欄3564"/>
    <tableColumn id="3580" name="欄3565"/>
    <tableColumn id="3581" name="欄3566"/>
    <tableColumn id="3582" name="欄3567"/>
    <tableColumn id="3583" name="欄3568"/>
    <tableColumn id="3584" name="欄3569"/>
    <tableColumn id="3585" name="欄3570"/>
    <tableColumn id="3586" name="欄3571"/>
    <tableColumn id="3587" name="欄3572"/>
    <tableColumn id="3588" name="欄3573"/>
    <tableColumn id="3589" name="欄3574"/>
    <tableColumn id="3590" name="欄3575"/>
    <tableColumn id="3591" name="欄3576"/>
    <tableColumn id="3592" name="欄3577"/>
    <tableColumn id="3593" name="欄3578"/>
    <tableColumn id="3594" name="欄3579"/>
    <tableColumn id="3595" name="欄3580"/>
    <tableColumn id="3596" name="欄3581"/>
    <tableColumn id="3597" name="欄3582"/>
    <tableColumn id="3598" name="欄3583"/>
    <tableColumn id="3599" name="欄3584"/>
    <tableColumn id="3600" name="欄3585"/>
    <tableColumn id="3601" name="欄3586"/>
    <tableColumn id="3602" name="欄3587"/>
    <tableColumn id="3603" name="欄3588"/>
    <tableColumn id="3604" name="欄3589"/>
    <tableColumn id="3605" name="欄3590"/>
    <tableColumn id="3606" name="欄3591"/>
    <tableColumn id="3607" name="欄3592"/>
    <tableColumn id="3608" name="欄3593"/>
    <tableColumn id="3609" name="欄3594"/>
    <tableColumn id="3610" name="欄3595"/>
    <tableColumn id="3611" name="欄3596"/>
    <tableColumn id="3612" name="欄3597"/>
    <tableColumn id="3613" name="欄3598"/>
    <tableColumn id="3614" name="欄3599"/>
    <tableColumn id="3615" name="欄3600"/>
    <tableColumn id="3616" name="欄3601"/>
    <tableColumn id="3617" name="欄3602"/>
    <tableColumn id="3618" name="欄3603"/>
    <tableColumn id="3619" name="欄3604"/>
    <tableColumn id="3620" name="欄3605"/>
    <tableColumn id="3621" name="欄3606"/>
    <tableColumn id="3622" name="欄3607"/>
    <tableColumn id="3623" name="欄3608"/>
    <tableColumn id="3624" name="欄3609"/>
    <tableColumn id="3625" name="欄3610"/>
    <tableColumn id="3626" name="欄3611"/>
    <tableColumn id="3627" name="欄3612"/>
    <tableColumn id="3628" name="欄3613"/>
    <tableColumn id="3629" name="欄3614"/>
    <tableColumn id="3630" name="欄3615"/>
    <tableColumn id="3631" name="欄3616"/>
    <tableColumn id="3632" name="欄3617"/>
    <tableColumn id="3633" name="欄3618"/>
    <tableColumn id="3634" name="欄3619"/>
    <tableColumn id="3635" name="欄3620"/>
    <tableColumn id="3636" name="欄3621"/>
    <tableColumn id="3637" name="欄3622"/>
    <tableColumn id="3638" name="欄3623"/>
    <tableColumn id="3639" name="欄3624"/>
    <tableColumn id="3640" name="欄3625"/>
    <tableColumn id="3641" name="欄3626"/>
    <tableColumn id="3642" name="欄3627"/>
    <tableColumn id="3643" name="欄3628"/>
    <tableColumn id="3644" name="欄3629"/>
    <tableColumn id="3645" name="欄3630"/>
    <tableColumn id="3646" name="欄3631"/>
    <tableColumn id="3647" name="欄3632"/>
    <tableColumn id="3648" name="欄3633"/>
    <tableColumn id="3649" name="欄3634"/>
    <tableColumn id="3650" name="欄3635"/>
    <tableColumn id="3651" name="欄3636"/>
    <tableColumn id="3652" name="欄3637"/>
    <tableColumn id="3653" name="欄3638"/>
    <tableColumn id="3654" name="欄3639"/>
    <tableColumn id="3655" name="欄3640"/>
    <tableColumn id="3656" name="欄3641"/>
    <tableColumn id="3657" name="欄3642"/>
    <tableColumn id="3658" name="欄3643"/>
    <tableColumn id="3659" name="欄3644"/>
    <tableColumn id="3660" name="欄3645"/>
    <tableColumn id="3661" name="欄3646"/>
    <tableColumn id="3662" name="欄3647"/>
    <tableColumn id="3663" name="欄3648"/>
    <tableColumn id="3664" name="欄3649"/>
    <tableColumn id="3665" name="欄3650"/>
    <tableColumn id="3666" name="欄3651"/>
    <tableColumn id="3667" name="欄3652"/>
    <tableColumn id="3668" name="欄3653"/>
    <tableColumn id="3669" name="欄3654"/>
    <tableColumn id="3670" name="欄3655"/>
    <tableColumn id="3671" name="欄3656"/>
    <tableColumn id="3672" name="欄3657"/>
    <tableColumn id="3673" name="欄3658"/>
    <tableColumn id="3674" name="欄3659"/>
    <tableColumn id="3675" name="欄3660"/>
    <tableColumn id="3676" name="欄3661"/>
    <tableColumn id="3677" name="欄3662"/>
    <tableColumn id="3678" name="欄3663"/>
    <tableColumn id="3679" name="欄3664"/>
    <tableColumn id="3680" name="欄3665"/>
    <tableColumn id="3681" name="欄3666"/>
    <tableColumn id="3682" name="欄3667"/>
    <tableColumn id="3683" name="欄3668"/>
    <tableColumn id="3684" name="欄3669"/>
    <tableColumn id="3685" name="欄3670"/>
    <tableColumn id="3686" name="欄3671"/>
    <tableColumn id="3687" name="欄3672"/>
    <tableColumn id="3688" name="欄3673"/>
    <tableColumn id="3689" name="欄3674"/>
    <tableColumn id="3690" name="欄3675"/>
    <tableColumn id="3691" name="欄3676"/>
    <tableColumn id="3692" name="欄3677"/>
    <tableColumn id="3693" name="欄3678"/>
    <tableColumn id="3694" name="欄3679"/>
    <tableColumn id="3695" name="欄3680"/>
    <tableColumn id="3696" name="欄3681"/>
    <tableColumn id="3697" name="欄3682"/>
    <tableColumn id="3698" name="欄3683"/>
    <tableColumn id="3699" name="欄3684"/>
    <tableColumn id="3700" name="欄3685"/>
    <tableColumn id="3701" name="欄3686"/>
    <tableColumn id="3702" name="欄3687"/>
    <tableColumn id="3703" name="欄3688"/>
    <tableColumn id="3704" name="欄3689"/>
    <tableColumn id="3705" name="欄3690"/>
    <tableColumn id="3706" name="欄3691"/>
    <tableColumn id="3707" name="欄3692"/>
    <tableColumn id="3708" name="欄3693"/>
    <tableColumn id="3709" name="欄3694"/>
    <tableColumn id="3710" name="欄3695"/>
    <tableColumn id="3711" name="欄3696"/>
    <tableColumn id="3712" name="欄3697"/>
    <tableColumn id="3713" name="欄3698"/>
    <tableColumn id="3714" name="欄3699"/>
    <tableColumn id="3715" name="欄3700"/>
    <tableColumn id="3716" name="欄3701"/>
    <tableColumn id="3717" name="欄3702"/>
    <tableColumn id="3718" name="欄3703"/>
    <tableColumn id="3719" name="欄3704"/>
    <tableColumn id="3720" name="欄3705"/>
    <tableColumn id="3721" name="欄3706"/>
    <tableColumn id="3722" name="欄3707"/>
    <tableColumn id="3723" name="欄3708"/>
    <tableColumn id="3724" name="欄3709"/>
    <tableColumn id="3725" name="欄3710"/>
    <tableColumn id="3726" name="欄3711"/>
    <tableColumn id="3727" name="欄3712"/>
    <tableColumn id="3728" name="欄3713"/>
    <tableColumn id="3729" name="欄3714"/>
    <tableColumn id="3730" name="欄3715"/>
    <tableColumn id="3731" name="欄3716"/>
    <tableColumn id="3732" name="欄3717"/>
    <tableColumn id="3733" name="欄3718"/>
    <tableColumn id="3734" name="欄3719"/>
    <tableColumn id="3735" name="欄3720"/>
    <tableColumn id="3736" name="欄3721"/>
    <tableColumn id="3737" name="欄3722"/>
    <tableColumn id="3738" name="欄3723"/>
    <tableColumn id="3739" name="欄3724"/>
    <tableColumn id="3740" name="欄3725"/>
    <tableColumn id="3741" name="欄3726"/>
    <tableColumn id="3742" name="欄3727"/>
    <tableColumn id="3743" name="欄3728"/>
    <tableColumn id="3744" name="欄3729"/>
    <tableColumn id="3745" name="欄3730"/>
    <tableColumn id="3746" name="欄3731"/>
    <tableColumn id="3747" name="欄3732"/>
    <tableColumn id="3748" name="欄3733"/>
    <tableColumn id="3749" name="欄3734"/>
    <tableColumn id="3750" name="欄3735"/>
    <tableColumn id="3751" name="欄3736"/>
    <tableColumn id="3752" name="欄3737"/>
    <tableColumn id="3753" name="欄3738"/>
    <tableColumn id="3754" name="欄3739"/>
    <tableColumn id="3755" name="欄3740"/>
    <tableColumn id="3756" name="欄3741"/>
    <tableColumn id="3757" name="欄3742"/>
    <tableColumn id="3758" name="欄3743"/>
    <tableColumn id="3759" name="欄3744"/>
    <tableColumn id="3760" name="欄3745"/>
    <tableColumn id="3761" name="欄3746"/>
    <tableColumn id="3762" name="欄3747"/>
    <tableColumn id="3763" name="欄3748"/>
    <tableColumn id="3764" name="欄3749"/>
    <tableColumn id="3765" name="欄3750"/>
    <tableColumn id="3766" name="欄3751"/>
    <tableColumn id="3767" name="欄3752"/>
    <tableColumn id="3768" name="欄3753"/>
    <tableColumn id="3769" name="欄3754"/>
    <tableColumn id="3770" name="欄3755"/>
    <tableColumn id="3771" name="欄3756"/>
    <tableColumn id="3772" name="欄3757"/>
    <tableColumn id="3773" name="欄3758"/>
    <tableColumn id="3774" name="欄3759"/>
    <tableColumn id="3775" name="欄3760"/>
    <tableColumn id="3776" name="欄3761"/>
    <tableColumn id="3777" name="欄3762"/>
    <tableColumn id="3778" name="欄3763"/>
    <tableColumn id="3779" name="欄3764"/>
    <tableColumn id="3780" name="欄3765"/>
    <tableColumn id="3781" name="欄3766"/>
    <tableColumn id="3782" name="欄3767"/>
    <tableColumn id="3783" name="欄3768"/>
    <tableColumn id="3784" name="欄3769"/>
    <tableColumn id="3785" name="欄3770"/>
    <tableColumn id="3786" name="欄3771"/>
    <tableColumn id="3787" name="欄3772"/>
    <tableColumn id="3788" name="欄3773"/>
    <tableColumn id="3789" name="欄3774"/>
    <tableColumn id="3790" name="欄3775"/>
    <tableColumn id="3791" name="欄3776"/>
    <tableColumn id="3792" name="欄3777"/>
    <tableColumn id="3793" name="欄3778"/>
    <tableColumn id="3794" name="欄3779"/>
    <tableColumn id="3795" name="欄3780"/>
    <tableColumn id="3796" name="欄3781"/>
    <tableColumn id="3797" name="欄3782"/>
    <tableColumn id="3798" name="欄3783"/>
    <tableColumn id="3799" name="欄3784"/>
    <tableColumn id="3800" name="欄3785"/>
    <tableColumn id="3801" name="欄3786"/>
    <tableColumn id="3802" name="欄3787"/>
    <tableColumn id="3803" name="欄3788"/>
    <tableColumn id="3804" name="欄3789"/>
    <tableColumn id="3805" name="欄3790"/>
    <tableColumn id="3806" name="欄3791"/>
    <tableColumn id="3807" name="欄3792"/>
    <tableColumn id="3808" name="欄3793"/>
    <tableColumn id="3809" name="欄3794"/>
    <tableColumn id="3810" name="欄3795"/>
    <tableColumn id="3811" name="欄3796"/>
    <tableColumn id="3812" name="欄3797"/>
    <tableColumn id="3813" name="欄3798"/>
    <tableColumn id="3814" name="欄3799"/>
    <tableColumn id="3815" name="欄3800"/>
    <tableColumn id="3816" name="欄3801"/>
    <tableColumn id="3817" name="欄3802"/>
    <tableColumn id="3818" name="欄3803"/>
    <tableColumn id="3819" name="欄3804"/>
    <tableColumn id="3820" name="欄3805"/>
    <tableColumn id="3821" name="欄3806"/>
    <tableColumn id="3822" name="欄3807"/>
    <tableColumn id="3823" name="欄3808"/>
    <tableColumn id="3824" name="欄3809"/>
    <tableColumn id="3825" name="欄3810"/>
    <tableColumn id="3826" name="欄3811"/>
    <tableColumn id="3827" name="欄3812"/>
    <tableColumn id="3828" name="欄3813"/>
    <tableColumn id="3829" name="欄3814"/>
    <tableColumn id="3830" name="欄3815"/>
    <tableColumn id="3831" name="欄3816"/>
    <tableColumn id="3832" name="欄3817"/>
    <tableColumn id="3833" name="欄3818"/>
    <tableColumn id="3834" name="欄3819"/>
    <tableColumn id="3835" name="欄3820"/>
    <tableColumn id="3836" name="欄3821"/>
    <tableColumn id="3837" name="欄3822"/>
    <tableColumn id="3838" name="欄3823"/>
    <tableColumn id="3839" name="欄3824"/>
    <tableColumn id="3840" name="欄3825"/>
    <tableColumn id="3841" name="欄3826"/>
    <tableColumn id="3842" name="欄3827"/>
    <tableColumn id="3843" name="欄3828"/>
    <tableColumn id="3844" name="欄3829"/>
    <tableColumn id="3845" name="欄3830"/>
    <tableColumn id="3846" name="欄3831"/>
    <tableColumn id="3847" name="欄3832"/>
    <tableColumn id="3848" name="欄3833"/>
    <tableColumn id="3849" name="欄3834"/>
    <tableColumn id="3850" name="欄3835"/>
    <tableColumn id="3851" name="欄3836"/>
    <tableColumn id="3852" name="欄3837"/>
    <tableColumn id="3853" name="欄3838"/>
    <tableColumn id="3854" name="欄3839"/>
    <tableColumn id="3855" name="欄3840"/>
    <tableColumn id="3856" name="欄3841"/>
    <tableColumn id="3857" name="欄3842"/>
    <tableColumn id="3858" name="欄3843"/>
    <tableColumn id="3859" name="欄3844"/>
    <tableColumn id="3860" name="欄3845"/>
    <tableColumn id="3861" name="欄3846"/>
    <tableColumn id="3862" name="欄3847"/>
    <tableColumn id="3863" name="欄3848"/>
    <tableColumn id="3864" name="欄3849"/>
    <tableColumn id="3865" name="欄3850"/>
    <tableColumn id="3866" name="欄3851"/>
    <tableColumn id="3867" name="欄3852"/>
    <tableColumn id="3868" name="欄3853"/>
    <tableColumn id="3869" name="欄3854"/>
    <tableColumn id="3870" name="欄3855"/>
    <tableColumn id="3871" name="欄3856"/>
    <tableColumn id="3872" name="欄3857"/>
    <tableColumn id="3873" name="欄3858"/>
    <tableColumn id="3874" name="欄3859"/>
    <tableColumn id="3875" name="欄3860"/>
    <tableColumn id="3876" name="欄3861"/>
    <tableColumn id="3877" name="欄3862"/>
    <tableColumn id="3878" name="欄3863"/>
    <tableColumn id="3879" name="欄3864"/>
    <tableColumn id="3880" name="欄3865"/>
    <tableColumn id="3881" name="欄3866"/>
    <tableColumn id="3882" name="欄3867"/>
    <tableColumn id="3883" name="欄3868"/>
    <tableColumn id="3884" name="欄3869"/>
    <tableColumn id="3885" name="欄3870"/>
    <tableColumn id="3886" name="欄3871"/>
    <tableColumn id="3887" name="欄3872"/>
    <tableColumn id="3888" name="欄3873"/>
    <tableColumn id="3889" name="欄3874"/>
    <tableColumn id="3890" name="欄3875"/>
    <tableColumn id="3891" name="欄3876"/>
    <tableColumn id="3892" name="欄3877"/>
    <tableColumn id="3893" name="欄3878"/>
    <tableColumn id="3894" name="欄3879"/>
    <tableColumn id="3895" name="欄3880"/>
    <tableColumn id="3896" name="欄3881"/>
    <tableColumn id="3897" name="欄3882"/>
    <tableColumn id="3898" name="欄3883"/>
    <tableColumn id="3899" name="欄3884"/>
    <tableColumn id="3900" name="欄3885"/>
    <tableColumn id="3901" name="欄3886"/>
    <tableColumn id="3902" name="欄3887"/>
    <tableColumn id="3903" name="欄3888"/>
    <tableColumn id="3904" name="欄3889"/>
    <tableColumn id="3905" name="欄3890"/>
    <tableColumn id="3906" name="欄3891"/>
    <tableColumn id="3907" name="欄3892"/>
    <tableColumn id="3908" name="欄3893"/>
    <tableColumn id="3909" name="欄3894"/>
    <tableColumn id="3910" name="欄3895"/>
    <tableColumn id="3911" name="欄3896"/>
    <tableColumn id="3912" name="欄3897"/>
    <tableColumn id="3913" name="欄3898"/>
    <tableColumn id="3914" name="欄3899"/>
    <tableColumn id="3915" name="欄3900"/>
    <tableColumn id="3916" name="欄3901"/>
    <tableColumn id="3917" name="欄3902"/>
    <tableColumn id="3918" name="欄3903"/>
    <tableColumn id="3919" name="欄3904"/>
    <tableColumn id="3920" name="欄3905"/>
    <tableColumn id="3921" name="欄3906"/>
    <tableColumn id="3922" name="欄3907"/>
    <tableColumn id="3923" name="欄3908"/>
    <tableColumn id="3924" name="欄3909"/>
    <tableColumn id="3925" name="欄3910"/>
    <tableColumn id="3926" name="欄3911"/>
    <tableColumn id="3927" name="欄3912"/>
    <tableColumn id="3928" name="欄3913"/>
    <tableColumn id="3929" name="欄3914"/>
    <tableColumn id="3930" name="欄3915"/>
    <tableColumn id="3931" name="欄3916"/>
    <tableColumn id="3932" name="欄3917"/>
    <tableColumn id="3933" name="欄3918"/>
    <tableColumn id="3934" name="欄3919"/>
    <tableColumn id="3935" name="欄3920"/>
    <tableColumn id="3936" name="欄3921"/>
    <tableColumn id="3937" name="欄3922"/>
    <tableColumn id="3938" name="欄3923"/>
    <tableColumn id="3939" name="欄3924"/>
    <tableColumn id="3940" name="欄3925"/>
    <tableColumn id="3941" name="欄3926"/>
    <tableColumn id="3942" name="欄3927"/>
    <tableColumn id="3943" name="欄3928"/>
    <tableColumn id="3944" name="欄3929"/>
    <tableColumn id="3945" name="欄3930"/>
    <tableColumn id="3946" name="欄3931"/>
    <tableColumn id="3947" name="欄3932"/>
    <tableColumn id="3948" name="欄3933"/>
    <tableColumn id="3949" name="欄3934"/>
    <tableColumn id="3950" name="欄3935"/>
    <tableColumn id="3951" name="欄3936"/>
    <tableColumn id="3952" name="欄3937"/>
    <tableColumn id="3953" name="欄3938"/>
    <tableColumn id="3954" name="欄3939"/>
    <tableColumn id="3955" name="欄3940"/>
    <tableColumn id="3956" name="欄3941"/>
    <tableColumn id="3957" name="欄3942"/>
    <tableColumn id="3958" name="欄3943"/>
    <tableColumn id="3959" name="欄3944"/>
    <tableColumn id="3960" name="欄3945"/>
    <tableColumn id="3961" name="欄3946"/>
    <tableColumn id="3962" name="欄3947"/>
    <tableColumn id="3963" name="欄3948"/>
    <tableColumn id="3964" name="欄3949"/>
    <tableColumn id="3965" name="欄3950"/>
    <tableColumn id="3966" name="欄3951"/>
    <tableColumn id="3967" name="欄3952"/>
    <tableColumn id="3968" name="欄3953"/>
    <tableColumn id="3969" name="欄3954"/>
    <tableColumn id="3970" name="欄3955"/>
    <tableColumn id="3971" name="欄3956"/>
    <tableColumn id="3972" name="欄3957"/>
    <tableColumn id="3973" name="欄3958"/>
    <tableColumn id="3974" name="欄3959"/>
    <tableColumn id="3975" name="欄3960"/>
    <tableColumn id="3976" name="欄3961"/>
    <tableColumn id="3977" name="欄3962"/>
    <tableColumn id="3978" name="欄3963"/>
    <tableColumn id="3979" name="欄3964"/>
    <tableColumn id="3980" name="欄3965"/>
    <tableColumn id="3981" name="欄3966"/>
    <tableColumn id="3982" name="欄3967"/>
    <tableColumn id="3983" name="欄3968"/>
    <tableColumn id="3984" name="欄3969"/>
    <tableColumn id="3985" name="欄3970"/>
    <tableColumn id="3986" name="欄3971"/>
    <tableColumn id="3987" name="欄3972"/>
    <tableColumn id="3988" name="欄3973"/>
    <tableColumn id="3989" name="欄3974"/>
    <tableColumn id="3990" name="欄3975"/>
    <tableColumn id="3991" name="欄3976"/>
    <tableColumn id="3992" name="欄3977"/>
    <tableColumn id="3993" name="欄3978"/>
    <tableColumn id="3994" name="欄3979"/>
    <tableColumn id="3995" name="欄3980"/>
    <tableColumn id="3996" name="欄3981"/>
    <tableColumn id="3997" name="欄3982"/>
    <tableColumn id="3998" name="欄3983"/>
    <tableColumn id="3999" name="欄3984"/>
    <tableColumn id="4000" name="欄3985"/>
    <tableColumn id="4001" name="欄3986"/>
    <tableColumn id="4002" name="欄3987"/>
    <tableColumn id="4003" name="欄3988"/>
    <tableColumn id="4004" name="欄3989"/>
    <tableColumn id="4005" name="欄3990"/>
    <tableColumn id="4006" name="欄3991"/>
    <tableColumn id="4007" name="欄3992"/>
    <tableColumn id="4008" name="欄3993"/>
    <tableColumn id="4009" name="欄3994"/>
    <tableColumn id="4010" name="欄3995"/>
    <tableColumn id="4011" name="欄3996"/>
    <tableColumn id="4012" name="欄3997"/>
    <tableColumn id="4013" name="欄3998"/>
    <tableColumn id="4014" name="欄3999"/>
    <tableColumn id="4015" name="欄4000"/>
    <tableColumn id="4016" name="欄4001"/>
    <tableColumn id="4017" name="欄4002"/>
    <tableColumn id="4018" name="欄4003"/>
    <tableColumn id="4019" name="欄4004"/>
    <tableColumn id="4020" name="欄4005"/>
    <tableColumn id="4021" name="欄4006"/>
    <tableColumn id="4022" name="欄4007"/>
    <tableColumn id="4023" name="欄4008"/>
    <tableColumn id="4024" name="欄4009"/>
    <tableColumn id="4025" name="欄4010"/>
    <tableColumn id="4026" name="欄4011"/>
    <tableColumn id="4027" name="欄4012"/>
    <tableColumn id="4028" name="欄4013"/>
    <tableColumn id="4029" name="欄4014"/>
    <tableColumn id="4030" name="欄4015"/>
    <tableColumn id="4031" name="欄4016"/>
    <tableColumn id="4032" name="欄4017"/>
    <tableColumn id="4033" name="欄4018"/>
    <tableColumn id="4034" name="欄4019"/>
    <tableColumn id="4035" name="欄4020"/>
    <tableColumn id="4036" name="欄4021"/>
    <tableColumn id="4037" name="欄4022"/>
    <tableColumn id="4038" name="欄4023"/>
    <tableColumn id="4039" name="欄4024"/>
    <tableColumn id="4040" name="欄4025"/>
    <tableColumn id="4041" name="欄4026"/>
    <tableColumn id="4042" name="欄4027"/>
    <tableColumn id="4043" name="欄4028"/>
    <tableColumn id="4044" name="欄4029"/>
    <tableColumn id="4045" name="欄4030"/>
    <tableColumn id="4046" name="欄4031"/>
    <tableColumn id="4047" name="欄4032"/>
    <tableColumn id="4048" name="欄4033"/>
    <tableColumn id="4049" name="欄4034"/>
    <tableColumn id="4050" name="欄4035"/>
    <tableColumn id="4051" name="欄4036"/>
    <tableColumn id="4052" name="欄4037"/>
    <tableColumn id="4053" name="欄4038"/>
    <tableColumn id="4054" name="欄4039"/>
    <tableColumn id="4055" name="欄4040"/>
    <tableColumn id="4056" name="欄4041"/>
    <tableColumn id="4057" name="欄4042"/>
    <tableColumn id="4058" name="欄4043"/>
    <tableColumn id="4059" name="欄4044"/>
    <tableColumn id="4060" name="欄4045"/>
    <tableColumn id="4061" name="欄4046"/>
    <tableColumn id="4062" name="欄4047"/>
    <tableColumn id="4063" name="欄4048"/>
    <tableColumn id="4064" name="欄4049"/>
    <tableColumn id="4065" name="欄4050"/>
    <tableColumn id="4066" name="欄4051"/>
    <tableColumn id="4067" name="欄4052"/>
    <tableColumn id="4068" name="欄4053"/>
    <tableColumn id="4069" name="欄4054"/>
    <tableColumn id="4070" name="欄4055"/>
    <tableColumn id="4071" name="欄4056"/>
    <tableColumn id="4072" name="欄4057"/>
    <tableColumn id="4073" name="欄4058"/>
    <tableColumn id="4074" name="欄4059"/>
    <tableColumn id="4075" name="欄4060"/>
    <tableColumn id="4076" name="欄4061"/>
    <tableColumn id="4077" name="欄4062"/>
    <tableColumn id="4078" name="欄4063"/>
    <tableColumn id="4079" name="欄4064"/>
    <tableColumn id="4080" name="欄4065"/>
    <tableColumn id="4081" name="欄4066"/>
    <tableColumn id="4082" name="欄4067"/>
    <tableColumn id="4083" name="欄4068"/>
    <tableColumn id="4084" name="欄4069"/>
    <tableColumn id="4085" name="欄4070"/>
    <tableColumn id="4086" name="欄4071"/>
    <tableColumn id="4087" name="欄4072"/>
    <tableColumn id="4088" name="欄4073"/>
    <tableColumn id="4089" name="欄4074"/>
    <tableColumn id="4090" name="欄4075"/>
    <tableColumn id="4091" name="欄4076"/>
    <tableColumn id="4092" name="欄4077"/>
    <tableColumn id="4093" name="欄4078"/>
    <tableColumn id="4094" name="欄4079"/>
    <tableColumn id="4095" name="欄4080"/>
    <tableColumn id="4096" name="欄4081"/>
    <tableColumn id="4097" name="欄4082"/>
    <tableColumn id="4098" name="欄4083"/>
    <tableColumn id="4099" name="欄4084"/>
    <tableColumn id="4100" name="欄4085"/>
    <tableColumn id="4101" name="欄4086"/>
    <tableColumn id="4102" name="欄4087"/>
    <tableColumn id="4103" name="欄4088"/>
    <tableColumn id="4104" name="欄4089"/>
    <tableColumn id="4105" name="欄4090"/>
    <tableColumn id="4106" name="欄4091"/>
    <tableColumn id="4107" name="欄4092"/>
    <tableColumn id="4108" name="欄4093"/>
    <tableColumn id="4109" name="欄4094"/>
    <tableColumn id="4110" name="欄4095"/>
    <tableColumn id="4111" name="欄4096"/>
    <tableColumn id="4112" name="欄4097"/>
    <tableColumn id="4113" name="欄4098"/>
    <tableColumn id="4114" name="欄4099"/>
    <tableColumn id="4115" name="欄4100"/>
    <tableColumn id="4116" name="欄4101"/>
    <tableColumn id="4117" name="欄4102"/>
    <tableColumn id="4118" name="欄4103"/>
    <tableColumn id="4119" name="欄4104"/>
    <tableColumn id="4120" name="欄4105"/>
    <tableColumn id="4121" name="欄4106"/>
    <tableColumn id="4122" name="欄4107"/>
    <tableColumn id="4123" name="欄4108"/>
    <tableColumn id="4124" name="欄4109"/>
    <tableColumn id="4125" name="欄4110"/>
    <tableColumn id="4126" name="欄4111"/>
    <tableColumn id="4127" name="欄4112"/>
    <tableColumn id="4128" name="欄4113"/>
    <tableColumn id="4129" name="欄4114"/>
    <tableColumn id="4130" name="欄4115"/>
    <tableColumn id="4131" name="欄4116"/>
    <tableColumn id="4132" name="欄4117"/>
    <tableColumn id="4133" name="欄4118"/>
    <tableColumn id="4134" name="欄4119"/>
    <tableColumn id="4135" name="欄4120"/>
    <tableColumn id="4136" name="欄4121"/>
    <tableColumn id="4137" name="欄4122"/>
    <tableColumn id="4138" name="欄4123"/>
    <tableColumn id="4139" name="欄4124"/>
    <tableColumn id="4140" name="欄4125"/>
    <tableColumn id="4141" name="欄4126"/>
    <tableColumn id="4142" name="欄4127"/>
    <tableColumn id="4143" name="欄4128"/>
    <tableColumn id="4144" name="欄4129"/>
    <tableColumn id="4145" name="欄4130"/>
    <tableColumn id="4146" name="欄4131"/>
    <tableColumn id="4147" name="欄4132"/>
    <tableColumn id="4148" name="欄4133"/>
    <tableColumn id="4149" name="欄4134"/>
    <tableColumn id="4150" name="欄4135"/>
    <tableColumn id="4151" name="欄4136"/>
    <tableColumn id="4152" name="欄4137"/>
    <tableColumn id="4153" name="欄4138"/>
    <tableColumn id="4154" name="欄4139"/>
    <tableColumn id="4155" name="欄4140"/>
    <tableColumn id="4156" name="欄4141"/>
    <tableColumn id="4157" name="欄4142"/>
    <tableColumn id="4158" name="欄4143"/>
    <tableColumn id="4159" name="欄4144"/>
    <tableColumn id="4160" name="欄4145"/>
    <tableColumn id="4161" name="欄4146"/>
    <tableColumn id="4162" name="欄4147"/>
    <tableColumn id="4163" name="欄4148"/>
    <tableColumn id="4164" name="欄4149"/>
    <tableColumn id="4165" name="欄4150"/>
    <tableColumn id="4166" name="欄4151"/>
    <tableColumn id="4167" name="欄4152"/>
    <tableColumn id="4168" name="欄4153"/>
    <tableColumn id="4169" name="欄4154"/>
    <tableColumn id="4170" name="欄4155"/>
    <tableColumn id="4171" name="欄4156"/>
    <tableColumn id="4172" name="欄4157"/>
    <tableColumn id="4173" name="欄4158"/>
    <tableColumn id="4174" name="欄4159"/>
    <tableColumn id="4175" name="欄4160"/>
    <tableColumn id="4176" name="欄4161"/>
    <tableColumn id="4177" name="欄4162"/>
    <tableColumn id="4178" name="欄4163"/>
    <tableColumn id="4179" name="欄4164"/>
    <tableColumn id="4180" name="欄4165"/>
    <tableColumn id="4181" name="欄4166"/>
    <tableColumn id="4182" name="欄4167"/>
    <tableColumn id="4183" name="欄4168"/>
    <tableColumn id="4184" name="欄4169"/>
    <tableColumn id="4185" name="欄4170"/>
    <tableColumn id="4186" name="欄4171"/>
    <tableColumn id="4187" name="欄4172"/>
    <tableColumn id="4188" name="欄4173"/>
    <tableColumn id="4189" name="欄4174"/>
    <tableColumn id="4190" name="欄4175"/>
    <tableColumn id="4191" name="欄4176"/>
    <tableColumn id="4192" name="欄4177"/>
    <tableColumn id="4193" name="欄4178"/>
    <tableColumn id="4194" name="欄4179"/>
    <tableColumn id="4195" name="欄4180"/>
    <tableColumn id="4196" name="欄4181"/>
    <tableColumn id="4197" name="欄4182"/>
    <tableColumn id="4198" name="欄4183"/>
    <tableColumn id="4199" name="欄4184"/>
    <tableColumn id="4200" name="欄4185"/>
    <tableColumn id="4201" name="欄4186"/>
    <tableColumn id="4202" name="欄4187"/>
    <tableColumn id="4203" name="欄4188"/>
    <tableColumn id="4204" name="欄4189"/>
    <tableColumn id="4205" name="欄4190"/>
    <tableColumn id="4206" name="欄4191"/>
    <tableColumn id="4207" name="欄4192"/>
    <tableColumn id="4208" name="欄4193"/>
    <tableColumn id="4209" name="欄4194"/>
    <tableColumn id="4210" name="欄4195"/>
    <tableColumn id="4211" name="欄4196"/>
    <tableColumn id="4212" name="欄4197"/>
    <tableColumn id="4213" name="欄4198"/>
    <tableColumn id="4214" name="欄4199"/>
    <tableColumn id="4215" name="欄4200"/>
    <tableColumn id="4216" name="欄4201"/>
    <tableColumn id="4217" name="欄4202"/>
    <tableColumn id="4218" name="欄4203"/>
    <tableColumn id="4219" name="欄4204"/>
    <tableColumn id="4220" name="欄4205"/>
    <tableColumn id="4221" name="欄4206"/>
    <tableColumn id="4222" name="欄4207"/>
    <tableColumn id="4223" name="欄4208"/>
    <tableColumn id="4224" name="欄4209"/>
    <tableColumn id="4225" name="欄4210"/>
    <tableColumn id="4226" name="欄4211"/>
    <tableColumn id="4227" name="欄4212"/>
    <tableColumn id="4228" name="欄4213"/>
    <tableColumn id="4229" name="欄4214"/>
    <tableColumn id="4230" name="欄4215"/>
    <tableColumn id="4231" name="欄4216"/>
    <tableColumn id="4232" name="欄4217"/>
    <tableColumn id="4233" name="欄4218"/>
    <tableColumn id="4234" name="欄4219"/>
    <tableColumn id="4235" name="欄4220"/>
    <tableColumn id="4236" name="欄4221"/>
    <tableColumn id="4237" name="欄4222"/>
    <tableColumn id="4238" name="欄4223"/>
    <tableColumn id="4239" name="欄4224"/>
    <tableColumn id="4240" name="欄4225"/>
    <tableColumn id="4241" name="欄4226"/>
    <tableColumn id="4242" name="欄4227"/>
    <tableColumn id="4243" name="欄4228"/>
    <tableColumn id="4244" name="欄4229"/>
    <tableColumn id="4245" name="欄4230"/>
    <tableColumn id="4246" name="欄4231"/>
    <tableColumn id="4247" name="欄4232"/>
    <tableColumn id="4248" name="欄4233"/>
    <tableColumn id="4249" name="欄4234"/>
    <tableColumn id="4250" name="欄4235"/>
    <tableColumn id="4251" name="欄4236"/>
    <tableColumn id="4252" name="欄4237"/>
    <tableColumn id="4253" name="欄4238"/>
    <tableColumn id="4254" name="欄4239"/>
    <tableColumn id="4255" name="欄4240"/>
    <tableColumn id="4256" name="欄4241"/>
    <tableColumn id="4257" name="欄4242"/>
    <tableColumn id="4258" name="欄4243"/>
    <tableColumn id="4259" name="欄4244"/>
    <tableColumn id="4260" name="欄4245"/>
    <tableColumn id="4261" name="欄4246"/>
    <tableColumn id="4262" name="欄4247"/>
    <tableColumn id="4263" name="欄4248"/>
    <tableColumn id="4264" name="欄4249"/>
    <tableColumn id="4265" name="欄4250"/>
    <tableColumn id="4266" name="欄4251"/>
    <tableColumn id="4267" name="欄4252"/>
    <tableColumn id="4268" name="欄4253"/>
    <tableColumn id="4269" name="欄4254"/>
    <tableColumn id="4270" name="欄4255"/>
    <tableColumn id="4271" name="欄4256"/>
    <tableColumn id="4272" name="欄4257"/>
    <tableColumn id="4273" name="欄4258"/>
    <tableColumn id="4274" name="欄4259"/>
    <tableColumn id="4275" name="欄4260"/>
    <tableColumn id="4276" name="欄4261"/>
    <tableColumn id="4277" name="欄4262"/>
    <tableColumn id="4278" name="欄4263"/>
    <tableColumn id="4279" name="欄4264"/>
    <tableColumn id="4280" name="欄4265"/>
    <tableColumn id="4281" name="欄4266"/>
    <tableColumn id="4282" name="欄4267"/>
    <tableColumn id="4283" name="欄4268"/>
    <tableColumn id="4284" name="欄4269"/>
    <tableColumn id="4285" name="欄4270"/>
    <tableColumn id="4286" name="欄4271"/>
    <tableColumn id="4287" name="欄4272"/>
    <tableColumn id="4288" name="欄4273"/>
    <tableColumn id="4289" name="欄4274"/>
    <tableColumn id="4290" name="欄4275"/>
    <tableColumn id="4291" name="欄4276"/>
    <tableColumn id="4292" name="欄4277"/>
    <tableColumn id="4293" name="欄4278"/>
    <tableColumn id="4294" name="欄4279"/>
    <tableColumn id="4295" name="欄4280"/>
    <tableColumn id="4296" name="欄4281"/>
    <tableColumn id="4297" name="欄4282"/>
    <tableColumn id="4298" name="欄4283"/>
    <tableColumn id="4299" name="欄4284"/>
    <tableColumn id="4300" name="欄4285"/>
    <tableColumn id="4301" name="欄4286"/>
    <tableColumn id="4302" name="欄4287"/>
    <tableColumn id="4303" name="欄4288"/>
    <tableColumn id="4304" name="欄4289"/>
    <tableColumn id="4305" name="欄4290"/>
    <tableColumn id="4306" name="欄4291"/>
    <tableColumn id="4307" name="欄4292"/>
    <tableColumn id="4308" name="欄4293"/>
    <tableColumn id="4309" name="欄4294"/>
    <tableColumn id="4310" name="欄4295"/>
    <tableColumn id="4311" name="欄4296"/>
    <tableColumn id="4312" name="欄4297"/>
    <tableColumn id="4313" name="欄4298"/>
    <tableColumn id="4314" name="欄4299"/>
    <tableColumn id="4315" name="欄4300"/>
    <tableColumn id="4316" name="欄4301"/>
    <tableColumn id="4317" name="欄4302"/>
    <tableColumn id="4318" name="欄4303"/>
    <tableColumn id="4319" name="欄4304"/>
    <tableColumn id="4320" name="欄4305"/>
    <tableColumn id="4321" name="欄4306"/>
    <tableColumn id="4322" name="欄4307"/>
    <tableColumn id="4323" name="欄4308"/>
    <tableColumn id="4324" name="欄4309"/>
    <tableColumn id="4325" name="欄4310"/>
    <tableColumn id="4326" name="欄4311"/>
    <tableColumn id="4327" name="欄4312"/>
    <tableColumn id="4328" name="欄4313"/>
    <tableColumn id="4329" name="欄4314"/>
    <tableColumn id="4330" name="欄4315"/>
    <tableColumn id="4331" name="欄4316"/>
    <tableColumn id="4332" name="欄4317"/>
    <tableColumn id="4333" name="欄4318"/>
    <tableColumn id="4334" name="欄4319"/>
    <tableColumn id="4335" name="欄4320"/>
    <tableColumn id="4336" name="欄4321"/>
    <tableColumn id="4337" name="欄4322"/>
    <tableColumn id="4338" name="欄4323"/>
    <tableColumn id="4339" name="欄4324"/>
    <tableColumn id="4340" name="欄4325"/>
    <tableColumn id="4341" name="欄4326"/>
    <tableColumn id="4342" name="欄4327"/>
    <tableColumn id="4343" name="欄4328"/>
    <tableColumn id="4344" name="欄4329"/>
    <tableColumn id="4345" name="欄4330"/>
    <tableColumn id="4346" name="欄4331"/>
    <tableColumn id="4347" name="欄4332"/>
    <tableColumn id="4348" name="欄4333"/>
    <tableColumn id="4349" name="欄4334"/>
    <tableColumn id="4350" name="欄4335"/>
    <tableColumn id="4351" name="欄4336"/>
    <tableColumn id="4352" name="欄4337"/>
    <tableColumn id="4353" name="欄4338"/>
    <tableColumn id="4354" name="欄4339"/>
    <tableColumn id="4355" name="欄4340"/>
    <tableColumn id="4356" name="欄4341"/>
    <tableColumn id="4357" name="欄4342"/>
    <tableColumn id="4358" name="欄4343"/>
    <tableColumn id="4359" name="欄4344"/>
    <tableColumn id="4360" name="欄4345"/>
    <tableColumn id="4361" name="欄4346"/>
    <tableColumn id="4362" name="欄4347"/>
    <tableColumn id="4363" name="欄4348"/>
    <tableColumn id="4364" name="欄4349"/>
    <tableColumn id="4365" name="欄4350"/>
    <tableColumn id="4366" name="欄4351"/>
    <tableColumn id="4367" name="欄4352"/>
    <tableColumn id="4368" name="欄4353"/>
    <tableColumn id="4369" name="欄4354"/>
    <tableColumn id="4370" name="欄4355"/>
    <tableColumn id="4371" name="欄4356"/>
    <tableColumn id="4372" name="欄4357"/>
    <tableColumn id="4373" name="欄4358"/>
    <tableColumn id="4374" name="欄4359"/>
    <tableColumn id="4375" name="欄4360"/>
    <tableColumn id="4376" name="欄4361"/>
    <tableColumn id="4377" name="欄4362"/>
    <tableColumn id="4378" name="欄4363"/>
    <tableColumn id="4379" name="欄4364"/>
    <tableColumn id="4380" name="欄4365"/>
    <tableColumn id="4381" name="欄4366"/>
    <tableColumn id="4382" name="欄4367"/>
    <tableColumn id="4383" name="欄4368"/>
    <tableColumn id="4384" name="欄4369"/>
    <tableColumn id="4385" name="欄4370"/>
    <tableColumn id="4386" name="欄4371"/>
    <tableColumn id="4387" name="欄4372"/>
    <tableColumn id="4388" name="欄4373"/>
    <tableColumn id="4389" name="欄4374"/>
    <tableColumn id="4390" name="欄4375"/>
    <tableColumn id="4391" name="欄4376"/>
    <tableColumn id="4392" name="欄4377"/>
    <tableColumn id="4393" name="欄4378"/>
    <tableColumn id="4394" name="欄4379"/>
    <tableColumn id="4395" name="欄4380"/>
    <tableColumn id="4396" name="欄4381"/>
    <tableColumn id="4397" name="欄4382"/>
    <tableColumn id="4398" name="欄4383"/>
    <tableColumn id="4399" name="欄4384"/>
    <tableColumn id="4400" name="欄4385"/>
    <tableColumn id="4401" name="欄4386"/>
    <tableColumn id="4402" name="欄4387"/>
    <tableColumn id="4403" name="欄4388"/>
    <tableColumn id="4404" name="欄4389"/>
    <tableColumn id="4405" name="欄4390"/>
    <tableColumn id="4406" name="欄4391"/>
    <tableColumn id="4407" name="欄4392"/>
    <tableColumn id="4408" name="欄4393"/>
    <tableColumn id="4409" name="欄4394"/>
    <tableColumn id="4410" name="欄4395"/>
    <tableColumn id="4411" name="欄4396"/>
    <tableColumn id="4412" name="欄4397"/>
    <tableColumn id="4413" name="欄4398"/>
    <tableColumn id="4414" name="欄4399"/>
    <tableColumn id="4415" name="欄4400"/>
    <tableColumn id="4416" name="欄4401"/>
    <tableColumn id="4417" name="欄4402"/>
    <tableColumn id="4418" name="欄4403"/>
    <tableColumn id="4419" name="欄4404"/>
    <tableColumn id="4420" name="欄4405"/>
    <tableColumn id="4421" name="欄4406"/>
    <tableColumn id="4422" name="欄4407"/>
    <tableColumn id="4423" name="欄4408"/>
    <tableColumn id="4424" name="欄4409"/>
    <tableColumn id="4425" name="欄4410"/>
    <tableColumn id="4426" name="欄4411"/>
    <tableColumn id="4427" name="欄4412"/>
    <tableColumn id="4428" name="欄4413"/>
    <tableColumn id="4429" name="欄4414"/>
    <tableColumn id="4430" name="欄4415"/>
    <tableColumn id="4431" name="欄4416"/>
    <tableColumn id="4432" name="欄4417"/>
    <tableColumn id="4433" name="欄4418"/>
    <tableColumn id="4434" name="欄4419"/>
    <tableColumn id="4435" name="欄4420"/>
    <tableColumn id="4436" name="欄4421"/>
    <tableColumn id="4437" name="欄4422"/>
    <tableColumn id="4438" name="欄4423"/>
    <tableColumn id="4439" name="欄4424"/>
    <tableColumn id="4440" name="欄4425"/>
    <tableColumn id="4441" name="欄4426"/>
    <tableColumn id="4442" name="欄4427"/>
    <tableColumn id="4443" name="欄4428"/>
    <tableColumn id="4444" name="欄4429"/>
    <tableColumn id="4445" name="欄4430"/>
    <tableColumn id="4446" name="欄4431"/>
    <tableColumn id="4447" name="欄4432"/>
    <tableColumn id="4448" name="欄4433"/>
    <tableColumn id="4449" name="欄4434"/>
    <tableColumn id="4450" name="欄4435"/>
    <tableColumn id="4451" name="欄4436"/>
    <tableColumn id="4452" name="欄4437"/>
    <tableColumn id="4453" name="欄4438"/>
    <tableColumn id="4454" name="欄4439"/>
    <tableColumn id="4455" name="欄4440"/>
    <tableColumn id="4456" name="欄4441"/>
    <tableColumn id="4457" name="欄4442"/>
    <tableColumn id="4458" name="欄4443"/>
    <tableColumn id="4459" name="欄4444"/>
    <tableColumn id="4460" name="欄4445"/>
    <tableColumn id="4461" name="欄4446"/>
    <tableColumn id="4462" name="欄4447"/>
    <tableColumn id="4463" name="欄4448"/>
    <tableColumn id="4464" name="欄4449"/>
    <tableColumn id="4465" name="欄4450"/>
    <tableColumn id="4466" name="欄4451"/>
    <tableColumn id="4467" name="欄4452"/>
    <tableColumn id="4468" name="欄4453"/>
    <tableColumn id="4469" name="欄4454"/>
    <tableColumn id="4470" name="欄4455"/>
    <tableColumn id="4471" name="欄4456"/>
    <tableColumn id="4472" name="欄4457"/>
    <tableColumn id="4473" name="欄4458"/>
    <tableColumn id="4474" name="欄4459"/>
    <tableColumn id="4475" name="欄4460"/>
    <tableColumn id="4476" name="欄4461"/>
    <tableColumn id="4477" name="欄4462"/>
    <tableColumn id="4478" name="欄4463"/>
    <tableColumn id="4479" name="欄4464"/>
    <tableColumn id="4480" name="欄4465"/>
    <tableColumn id="4481" name="欄4466"/>
    <tableColumn id="4482" name="欄4467"/>
    <tableColumn id="4483" name="欄4468"/>
    <tableColumn id="4484" name="欄4469"/>
    <tableColumn id="4485" name="欄4470"/>
    <tableColumn id="4486" name="欄4471"/>
    <tableColumn id="4487" name="欄4472"/>
    <tableColumn id="4488" name="欄4473"/>
    <tableColumn id="4489" name="欄4474"/>
    <tableColumn id="4490" name="欄4475"/>
    <tableColumn id="4491" name="欄4476"/>
    <tableColumn id="4492" name="欄4477"/>
    <tableColumn id="4493" name="欄4478"/>
    <tableColumn id="4494" name="欄4479"/>
    <tableColumn id="4495" name="欄4480"/>
    <tableColumn id="4496" name="欄4481"/>
    <tableColumn id="4497" name="欄4482"/>
    <tableColumn id="4498" name="欄4483"/>
    <tableColumn id="4499" name="欄4484"/>
    <tableColumn id="4500" name="欄4485"/>
    <tableColumn id="4501" name="欄4486"/>
    <tableColumn id="4502" name="欄4487"/>
    <tableColumn id="4503" name="欄4488"/>
    <tableColumn id="4504" name="欄4489"/>
    <tableColumn id="4505" name="欄4490"/>
    <tableColumn id="4506" name="欄4491"/>
    <tableColumn id="4507" name="欄4492"/>
    <tableColumn id="4508" name="欄4493"/>
    <tableColumn id="4509" name="欄4494"/>
    <tableColumn id="4510" name="欄4495"/>
    <tableColumn id="4511" name="欄4496"/>
    <tableColumn id="4512" name="欄4497"/>
    <tableColumn id="4513" name="欄4498"/>
    <tableColumn id="4514" name="欄4499"/>
    <tableColumn id="4515" name="欄4500"/>
    <tableColumn id="4516" name="欄4501"/>
    <tableColumn id="4517" name="欄4502"/>
    <tableColumn id="4518" name="欄4503"/>
    <tableColumn id="4519" name="欄4504"/>
    <tableColumn id="4520" name="欄4505"/>
    <tableColumn id="4521" name="欄4506"/>
    <tableColumn id="4522" name="欄4507"/>
    <tableColumn id="4523" name="欄4508"/>
    <tableColumn id="4524" name="欄4509"/>
    <tableColumn id="4525" name="欄4510"/>
    <tableColumn id="4526" name="欄4511"/>
    <tableColumn id="4527" name="欄4512"/>
    <tableColumn id="4528" name="欄4513"/>
    <tableColumn id="4529" name="欄4514"/>
    <tableColumn id="4530" name="欄4515"/>
    <tableColumn id="4531" name="欄4516"/>
    <tableColumn id="4532" name="欄4517"/>
    <tableColumn id="4533" name="欄4518"/>
    <tableColumn id="4534" name="欄4519"/>
    <tableColumn id="4535" name="欄4520"/>
    <tableColumn id="4536" name="欄4521"/>
    <tableColumn id="4537" name="欄4522"/>
    <tableColumn id="4538" name="欄4523"/>
    <tableColumn id="4539" name="欄4524"/>
    <tableColumn id="4540" name="欄4525"/>
    <tableColumn id="4541" name="欄4526"/>
    <tableColumn id="4542" name="欄4527"/>
    <tableColumn id="4543" name="欄4528"/>
    <tableColumn id="4544" name="欄4529"/>
    <tableColumn id="4545" name="欄4530"/>
    <tableColumn id="4546" name="欄4531"/>
    <tableColumn id="4547" name="欄4532"/>
    <tableColumn id="4548" name="欄4533"/>
    <tableColumn id="4549" name="欄4534"/>
    <tableColumn id="4550" name="欄4535"/>
    <tableColumn id="4551" name="欄4536"/>
    <tableColumn id="4552" name="欄4537"/>
    <tableColumn id="4553" name="欄4538"/>
    <tableColumn id="4554" name="欄4539"/>
    <tableColumn id="4555" name="欄4540"/>
    <tableColumn id="4556" name="欄4541"/>
    <tableColumn id="4557" name="欄4542"/>
    <tableColumn id="4558" name="欄4543"/>
    <tableColumn id="4559" name="欄4544"/>
    <tableColumn id="4560" name="欄4545"/>
    <tableColumn id="4561" name="欄4546"/>
    <tableColumn id="4562" name="欄4547"/>
    <tableColumn id="4563" name="欄4548"/>
    <tableColumn id="4564" name="欄4549"/>
    <tableColumn id="4565" name="欄4550"/>
    <tableColumn id="4566" name="欄4551"/>
    <tableColumn id="4567" name="欄4552"/>
    <tableColumn id="4568" name="欄4553"/>
    <tableColumn id="4569" name="欄4554"/>
    <tableColumn id="4570" name="欄4555"/>
    <tableColumn id="4571" name="欄4556"/>
    <tableColumn id="4572" name="欄4557"/>
    <tableColumn id="4573" name="欄4558"/>
    <tableColumn id="4574" name="欄4559"/>
    <tableColumn id="4575" name="欄4560"/>
    <tableColumn id="4576" name="欄4561"/>
    <tableColumn id="4577" name="欄4562"/>
    <tableColumn id="4578" name="欄4563"/>
    <tableColumn id="4579" name="欄4564"/>
    <tableColumn id="4580" name="欄4565"/>
    <tableColumn id="4581" name="欄4566"/>
    <tableColumn id="4582" name="欄4567"/>
    <tableColumn id="4583" name="欄4568"/>
    <tableColumn id="4584" name="欄4569"/>
    <tableColumn id="4585" name="欄4570"/>
    <tableColumn id="4586" name="欄4571"/>
    <tableColumn id="4587" name="欄4572"/>
    <tableColumn id="4588" name="欄4573"/>
    <tableColumn id="4589" name="欄4574"/>
    <tableColumn id="4590" name="欄4575"/>
    <tableColumn id="4591" name="欄4576"/>
    <tableColumn id="4592" name="欄4577"/>
    <tableColumn id="4593" name="欄4578"/>
    <tableColumn id="4594" name="欄4579"/>
    <tableColumn id="4595" name="欄4580"/>
    <tableColumn id="4596" name="欄4581"/>
    <tableColumn id="4597" name="欄4582"/>
    <tableColumn id="4598" name="欄4583"/>
    <tableColumn id="4599" name="欄4584"/>
    <tableColumn id="4600" name="欄4585"/>
    <tableColumn id="4601" name="欄4586"/>
    <tableColumn id="4602" name="欄4587"/>
    <tableColumn id="4603" name="欄4588"/>
    <tableColumn id="4604" name="欄4589"/>
    <tableColumn id="4605" name="欄4590"/>
    <tableColumn id="4606" name="欄4591"/>
    <tableColumn id="4607" name="欄4592"/>
    <tableColumn id="4608" name="欄4593"/>
    <tableColumn id="4609" name="欄4594"/>
    <tableColumn id="4610" name="欄4595"/>
    <tableColumn id="4611" name="欄4596"/>
    <tableColumn id="4612" name="欄4597"/>
    <tableColumn id="4613" name="欄4598"/>
    <tableColumn id="4614" name="欄4599"/>
    <tableColumn id="4615" name="欄4600"/>
    <tableColumn id="4616" name="欄4601"/>
    <tableColumn id="4617" name="欄4602"/>
    <tableColumn id="4618" name="欄4603"/>
    <tableColumn id="4619" name="欄4604"/>
    <tableColumn id="4620" name="欄4605"/>
    <tableColumn id="4621" name="欄4606"/>
    <tableColumn id="4622" name="欄4607"/>
    <tableColumn id="4623" name="欄4608"/>
    <tableColumn id="4624" name="欄4609"/>
    <tableColumn id="4625" name="欄4610"/>
    <tableColumn id="4626" name="欄4611"/>
    <tableColumn id="4627" name="欄4612"/>
    <tableColumn id="4628" name="欄4613"/>
    <tableColumn id="4629" name="欄4614"/>
    <tableColumn id="4630" name="欄4615"/>
    <tableColumn id="4631" name="欄4616"/>
    <tableColumn id="4632" name="欄4617"/>
    <tableColumn id="4633" name="欄4618"/>
    <tableColumn id="4634" name="欄4619"/>
    <tableColumn id="4635" name="欄4620"/>
    <tableColumn id="4636" name="欄4621"/>
    <tableColumn id="4637" name="欄4622"/>
    <tableColumn id="4638" name="欄4623"/>
    <tableColumn id="4639" name="欄4624"/>
    <tableColumn id="4640" name="欄4625"/>
    <tableColumn id="4641" name="欄4626"/>
    <tableColumn id="4642" name="欄4627"/>
    <tableColumn id="4643" name="欄4628"/>
    <tableColumn id="4644" name="欄4629"/>
    <tableColumn id="4645" name="欄4630"/>
    <tableColumn id="4646" name="欄4631"/>
    <tableColumn id="4647" name="欄4632"/>
    <tableColumn id="4648" name="欄4633"/>
    <tableColumn id="4649" name="欄4634"/>
    <tableColumn id="4650" name="欄4635"/>
    <tableColumn id="4651" name="欄4636"/>
    <tableColumn id="4652" name="欄4637"/>
    <tableColumn id="4653" name="欄4638"/>
    <tableColumn id="4654" name="欄4639"/>
    <tableColumn id="4655" name="欄4640"/>
    <tableColumn id="4656" name="欄4641"/>
    <tableColumn id="4657" name="欄4642"/>
    <tableColumn id="4658" name="欄4643"/>
    <tableColumn id="4659" name="欄4644"/>
    <tableColumn id="4660" name="欄4645"/>
    <tableColumn id="4661" name="欄4646"/>
    <tableColumn id="4662" name="欄4647"/>
    <tableColumn id="4663" name="欄4648"/>
    <tableColumn id="4664" name="欄4649"/>
    <tableColumn id="4665" name="欄4650"/>
    <tableColumn id="4666" name="欄4651"/>
    <tableColumn id="4667" name="欄4652"/>
    <tableColumn id="4668" name="欄4653"/>
    <tableColumn id="4669" name="欄4654"/>
    <tableColumn id="4670" name="欄4655"/>
    <tableColumn id="4671" name="欄4656"/>
    <tableColumn id="4672" name="欄4657"/>
    <tableColumn id="4673" name="欄4658"/>
    <tableColumn id="4674" name="欄4659"/>
    <tableColumn id="4675" name="欄4660"/>
    <tableColumn id="4676" name="欄4661"/>
    <tableColumn id="4677" name="欄4662"/>
    <tableColumn id="4678" name="欄4663"/>
    <tableColumn id="4679" name="欄4664"/>
    <tableColumn id="4680" name="欄4665"/>
    <tableColumn id="4681" name="欄4666"/>
    <tableColumn id="4682" name="欄4667"/>
    <tableColumn id="4683" name="欄4668"/>
    <tableColumn id="4684" name="欄4669"/>
    <tableColumn id="4685" name="欄4670"/>
    <tableColumn id="4686" name="欄4671"/>
    <tableColumn id="4687" name="欄4672"/>
    <tableColumn id="4688" name="欄4673"/>
    <tableColumn id="4689" name="欄4674"/>
    <tableColumn id="4690" name="欄4675"/>
    <tableColumn id="4691" name="欄4676"/>
    <tableColumn id="4692" name="欄4677"/>
    <tableColumn id="4693" name="欄4678"/>
    <tableColumn id="4694" name="欄4679"/>
    <tableColumn id="4695" name="欄4680"/>
    <tableColumn id="4696" name="欄4681"/>
    <tableColumn id="4697" name="欄4682"/>
    <tableColumn id="4698" name="欄4683"/>
    <tableColumn id="4699" name="欄4684"/>
    <tableColumn id="4700" name="欄4685"/>
    <tableColumn id="4701" name="欄4686"/>
    <tableColumn id="4702" name="欄4687"/>
    <tableColumn id="4703" name="欄4688"/>
    <tableColumn id="4704" name="欄4689"/>
    <tableColumn id="4705" name="欄4690"/>
    <tableColumn id="4706" name="欄4691"/>
    <tableColumn id="4707" name="欄4692"/>
    <tableColumn id="4708" name="欄4693"/>
    <tableColumn id="4709" name="欄4694"/>
    <tableColumn id="4710" name="欄4695"/>
    <tableColumn id="4711" name="欄4696"/>
    <tableColumn id="4712" name="欄4697"/>
    <tableColumn id="4713" name="欄4698"/>
    <tableColumn id="4714" name="欄4699"/>
    <tableColumn id="4715" name="欄4700"/>
    <tableColumn id="4716" name="欄4701"/>
    <tableColumn id="4717" name="欄4702"/>
    <tableColumn id="4718" name="欄4703"/>
    <tableColumn id="4719" name="欄4704"/>
    <tableColumn id="4720" name="欄4705"/>
    <tableColumn id="4721" name="欄4706"/>
    <tableColumn id="4722" name="欄4707"/>
    <tableColumn id="4723" name="欄4708"/>
    <tableColumn id="4724" name="欄4709"/>
    <tableColumn id="4725" name="欄4710"/>
    <tableColumn id="4726" name="欄4711"/>
    <tableColumn id="4727" name="欄4712"/>
    <tableColumn id="4728" name="欄4713"/>
    <tableColumn id="4729" name="欄4714"/>
    <tableColumn id="4730" name="欄4715"/>
    <tableColumn id="4731" name="欄4716"/>
    <tableColumn id="4732" name="欄4717"/>
    <tableColumn id="4733" name="欄4718"/>
    <tableColumn id="4734" name="欄4719"/>
    <tableColumn id="4735" name="欄4720"/>
    <tableColumn id="4736" name="欄4721"/>
    <tableColumn id="4737" name="欄4722"/>
    <tableColumn id="4738" name="欄4723"/>
    <tableColumn id="4739" name="欄4724"/>
    <tableColumn id="4740" name="欄4725"/>
    <tableColumn id="4741" name="欄4726"/>
    <tableColumn id="4742" name="欄4727"/>
    <tableColumn id="4743" name="欄4728"/>
    <tableColumn id="4744" name="欄4729"/>
    <tableColumn id="4745" name="欄4730"/>
    <tableColumn id="4746" name="欄4731"/>
    <tableColumn id="4747" name="欄4732"/>
    <tableColumn id="4748" name="欄4733"/>
    <tableColumn id="4749" name="欄4734"/>
    <tableColumn id="4750" name="欄4735"/>
    <tableColumn id="4751" name="欄4736"/>
    <tableColumn id="4752" name="欄4737"/>
    <tableColumn id="4753" name="欄4738"/>
    <tableColumn id="4754" name="欄4739"/>
    <tableColumn id="4755" name="欄4740"/>
    <tableColumn id="4756" name="欄4741"/>
    <tableColumn id="4757" name="欄4742"/>
    <tableColumn id="4758" name="欄4743"/>
    <tableColumn id="4759" name="欄4744"/>
    <tableColumn id="4760" name="欄4745"/>
    <tableColumn id="4761" name="欄4746"/>
    <tableColumn id="4762" name="欄4747"/>
    <tableColumn id="4763" name="欄4748"/>
    <tableColumn id="4764" name="欄4749"/>
    <tableColumn id="4765" name="欄4750"/>
    <tableColumn id="4766" name="欄4751"/>
    <tableColumn id="4767" name="欄4752"/>
    <tableColumn id="4768" name="欄4753"/>
    <tableColumn id="4769" name="欄4754"/>
    <tableColumn id="4770" name="欄4755"/>
    <tableColumn id="4771" name="欄4756"/>
    <tableColumn id="4772" name="欄4757"/>
    <tableColumn id="4773" name="欄4758"/>
    <tableColumn id="4774" name="欄4759"/>
    <tableColumn id="4775" name="欄4760"/>
    <tableColumn id="4776" name="欄4761"/>
    <tableColumn id="4777" name="欄4762"/>
    <tableColumn id="4778" name="欄4763"/>
    <tableColumn id="4779" name="欄4764"/>
    <tableColumn id="4780" name="欄4765"/>
    <tableColumn id="4781" name="欄4766"/>
    <tableColumn id="4782" name="欄4767"/>
    <tableColumn id="4783" name="欄4768"/>
    <tableColumn id="4784" name="欄4769"/>
    <tableColumn id="4785" name="欄4770"/>
    <tableColumn id="4786" name="欄4771"/>
    <tableColumn id="4787" name="欄4772"/>
    <tableColumn id="4788" name="欄4773"/>
    <tableColumn id="4789" name="欄4774"/>
    <tableColumn id="4790" name="欄4775"/>
    <tableColumn id="4791" name="欄4776"/>
    <tableColumn id="4792" name="欄4777"/>
    <tableColumn id="4793" name="欄4778"/>
    <tableColumn id="4794" name="欄4779"/>
    <tableColumn id="4795" name="欄4780"/>
    <tableColumn id="4796" name="欄4781"/>
    <tableColumn id="4797" name="欄4782"/>
    <tableColumn id="4798" name="欄4783"/>
    <tableColumn id="4799" name="欄4784"/>
    <tableColumn id="4800" name="欄4785"/>
    <tableColumn id="4801" name="欄4786"/>
    <tableColumn id="4802" name="欄4787"/>
    <tableColumn id="4803" name="欄4788"/>
    <tableColumn id="4804" name="欄4789"/>
    <tableColumn id="4805" name="欄4790"/>
    <tableColumn id="4806" name="欄4791"/>
    <tableColumn id="4807" name="欄4792"/>
    <tableColumn id="4808" name="欄4793"/>
    <tableColumn id="4809" name="欄4794"/>
    <tableColumn id="4810" name="欄4795"/>
    <tableColumn id="4811" name="欄4796"/>
    <tableColumn id="4812" name="欄4797"/>
    <tableColumn id="4813" name="欄4798"/>
    <tableColumn id="4814" name="欄4799"/>
    <tableColumn id="4815" name="欄4800"/>
    <tableColumn id="4816" name="欄4801"/>
    <tableColumn id="4817" name="欄4802"/>
    <tableColumn id="4818" name="欄4803"/>
    <tableColumn id="4819" name="欄4804"/>
    <tableColumn id="4820" name="欄4805"/>
    <tableColumn id="4821" name="欄4806"/>
    <tableColumn id="4822" name="欄4807"/>
    <tableColumn id="4823" name="欄4808"/>
    <tableColumn id="4824" name="欄4809"/>
    <tableColumn id="4825" name="欄4810"/>
    <tableColumn id="4826" name="欄4811"/>
    <tableColumn id="4827" name="欄4812"/>
    <tableColumn id="4828" name="欄4813"/>
    <tableColumn id="4829" name="欄4814"/>
    <tableColumn id="4830" name="欄4815"/>
    <tableColumn id="4831" name="欄4816"/>
    <tableColumn id="4832" name="欄4817"/>
    <tableColumn id="4833" name="欄4818"/>
    <tableColumn id="4834" name="欄4819"/>
    <tableColumn id="4835" name="欄4820"/>
    <tableColumn id="4836" name="欄4821"/>
    <tableColumn id="4837" name="欄4822"/>
    <tableColumn id="4838" name="欄4823"/>
    <tableColumn id="4839" name="欄4824"/>
    <tableColumn id="4840" name="欄4825"/>
    <tableColumn id="4841" name="欄4826"/>
    <tableColumn id="4842" name="欄4827"/>
    <tableColumn id="4843" name="欄4828"/>
    <tableColumn id="4844" name="欄4829"/>
    <tableColumn id="4845" name="欄4830"/>
    <tableColumn id="4846" name="欄4831"/>
    <tableColumn id="4847" name="欄4832"/>
    <tableColumn id="4848" name="欄4833"/>
    <tableColumn id="4849" name="欄4834"/>
    <tableColumn id="4850" name="欄4835"/>
    <tableColumn id="4851" name="欄4836"/>
    <tableColumn id="4852" name="欄4837"/>
    <tableColumn id="4853" name="欄4838"/>
    <tableColumn id="4854" name="欄4839"/>
    <tableColumn id="4855" name="欄4840"/>
    <tableColumn id="4856" name="欄4841"/>
    <tableColumn id="4857" name="欄4842"/>
    <tableColumn id="4858" name="欄4843"/>
    <tableColumn id="4859" name="欄4844"/>
    <tableColumn id="4860" name="欄4845"/>
    <tableColumn id="4861" name="欄4846"/>
    <tableColumn id="4862" name="欄4847"/>
    <tableColumn id="4863" name="欄4848"/>
    <tableColumn id="4864" name="欄4849"/>
    <tableColumn id="4865" name="欄4850"/>
    <tableColumn id="4866" name="欄4851"/>
    <tableColumn id="4867" name="欄4852"/>
    <tableColumn id="4868" name="欄4853"/>
    <tableColumn id="4869" name="欄4854"/>
    <tableColumn id="4870" name="欄4855"/>
    <tableColumn id="4871" name="欄4856"/>
    <tableColumn id="4872" name="欄4857"/>
    <tableColumn id="4873" name="欄4858"/>
    <tableColumn id="4874" name="欄4859"/>
    <tableColumn id="4875" name="欄4860"/>
    <tableColumn id="4876" name="欄4861"/>
    <tableColumn id="4877" name="欄4862"/>
    <tableColumn id="4878" name="欄4863"/>
    <tableColumn id="4879" name="欄4864"/>
    <tableColumn id="4880" name="欄4865"/>
    <tableColumn id="4881" name="欄4866"/>
    <tableColumn id="4882" name="欄4867"/>
    <tableColumn id="4883" name="欄4868"/>
    <tableColumn id="4884" name="欄4869"/>
    <tableColumn id="4885" name="欄4870"/>
    <tableColumn id="4886" name="欄4871"/>
    <tableColumn id="4887" name="欄4872"/>
    <tableColumn id="4888" name="欄4873"/>
    <tableColumn id="4889" name="欄4874"/>
    <tableColumn id="4890" name="欄4875"/>
    <tableColumn id="4891" name="欄4876"/>
    <tableColumn id="4892" name="欄4877"/>
    <tableColumn id="4893" name="欄4878"/>
    <tableColumn id="4894" name="欄4879"/>
    <tableColumn id="4895" name="欄4880"/>
    <tableColumn id="4896" name="欄4881"/>
    <tableColumn id="4897" name="欄4882"/>
    <tableColumn id="4898" name="欄4883"/>
    <tableColumn id="4899" name="欄4884"/>
    <tableColumn id="4900" name="欄4885"/>
    <tableColumn id="4901" name="欄4886"/>
    <tableColumn id="4902" name="欄4887"/>
    <tableColumn id="4903" name="欄4888"/>
    <tableColumn id="4904" name="欄4889"/>
    <tableColumn id="4905" name="欄4890"/>
    <tableColumn id="4906" name="欄4891"/>
    <tableColumn id="4907" name="欄4892"/>
    <tableColumn id="4908" name="欄4893"/>
    <tableColumn id="4909" name="欄4894"/>
    <tableColumn id="4910" name="欄4895"/>
    <tableColumn id="4911" name="欄4896"/>
    <tableColumn id="4912" name="欄4897"/>
    <tableColumn id="4913" name="欄4898"/>
    <tableColumn id="4914" name="欄4899"/>
    <tableColumn id="4915" name="欄4900"/>
    <tableColumn id="4916" name="欄4901"/>
    <tableColumn id="4917" name="欄4902"/>
    <tableColumn id="4918" name="欄4903"/>
    <tableColumn id="4919" name="欄4904"/>
    <tableColumn id="4920" name="欄4905"/>
    <tableColumn id="4921" name="欄4906"/>
    <tableColumn id="4922" name="欄4907"/>
    <tableColumn id="4923" name="欄4908"/>
    <tableColumn id="4924" name="欄4909"/>
    <tableColumn id="4925" name="欄4910"/>
    <tableColumn id="4926" name="欄4911"/>
    <tableColumn id="4927" name="欄4912"/>
    <tableColumn id="4928" name="欄4913"/>
    <tableColumn id="4929" name="欄4914"/>
    <tableColumn id="4930" name="欄4915"/>
    <tableColumn id="4931" name="欄4916"/>
    <tableColumn id="4932" name="欄4917"/>
    <tableColumn id="4933" name="欄4918"/>
    <tableColumn id="4934" name="欄4919"/>
    <tableColumn id="4935" name="欄4920"/>
    <tableColumn id="4936" name="欄4921"/>
    <tableColumn id="4937" name="欄4922"/>
    <tableColumn id="4938" name="欄4923"/>
    <tableColumn id="4939" name="欄4924"/>
    <tableColumn id="4940" name="欄4925"/>
    <tableColumn id="4941" name="欄4926"/>
    <tableColumn id="4942" name="欄4927"/>
    <tableColumn id="4943" name="欄4928"/>
    <tableColumn id="4944" name="欄4929"/>
    <tableColumn id="4945" name="欄4930"/>
    <tableColumn id="4946" name="欄4931"/>
    <tableColumn id="4947" name="欄4932"/>
    <tableColumn id="4948" name="欄4933"/>
    <tableColumn id="4949" name="欄4934"/>
    <tableColumn id="4950" name="欄4935"/>
    <tableColumn id="4951" name="欄4936"/>
    <tableColumn id="4952" name="欄4937"/>
    <tableColumn id="4953" name="欄4938"/>
    <tableColumn id="4954" name="欄4939"/>
    <tableColumn id="4955" name="欄4940"/>
    <tableColumn id="4956" name="欄4941"/>
    <tableColumn id="4957" name="欄4942"/>
    <tableColumn id="4958" name="欄4943"/>
    <tableColumn id="4959" name="欄4944"/>
    <tableColumn id="4960" name="欄4945"/>
    <tableColumn id="4961" name="欄4946"/>
    <tableColumn id="4962" name="欄4947"/>
    <tableColumn id="4963" name="欄4948"/>
    <tableColumn id="4964" name="欄4949"/>
    <tableColumn id="4965" name="欄4950"/>
    <tableColumn id="4966" name="欄4951"/>
    <tableColumn id="4967" name="欄4952"/>
    <tableColumn id="4968" name="欄4953"/>
    <tableColumn id="4969" name="欄4954"/>
    <tableColumn id="4970" name="欄4955"/>
    <tableColumn id="4971" name="欄4956"/>
    <tableColumn id="4972" name="欄4957"/>
    <tableColumn id="4973" name="欄4958"/>
    <tableColumn id="4974" name="欄4959"/>
    <tableColumn id="4975" name="欄4960"/>
    <tableColumn id="4976" name="欄4961"/>
    <tableColumn id="4977" name="欄4962"/>
    <tableColumn id="4978" name="欄4963"/>
    <tableColumn id="4979" name="欄4964"/>
    <tableColumn id="4980" name="欄4965"/>
    <tableColumn id="4981" name="欄4966"/>
    <tableColumn id="4982" name="欄4967"/>
    <tableColumn id="4983" name="欄4968"/>
    <tableColumn id="4984" name="欄4969"/>
    <tableColumn id="4985" name="欄4970"/>
    <tableColumn id="4986" name="欄4971"/>
    <tableColumn id="4987" name="欄4972"/>
    <tableColumn id="4988" name="欄4973"/>
    <tableColumn id="4989" name="欄4974"/>
    <tableColumn id="4990" name="欄4975"/>
    <tableColumn id="4991" name="欄4976"/>
    <tableColumn id="4992" name="欄4977"/>
    <tableColumn id="4993" name="欄4978"/>
    <tableColumn id="4994" name="欄4979"/>
    <tableColumn id="4995" name="欄4980"/>
    <tableColumn id="4996" name="欄4981"/>
    <tableColumn id="4997" name="欄4982"/>
    <tableColumn id="4998" name="欄4983"/>
    <tableColumn id="4999" name="欄4984"/>
    <tableColumn id="5000" name="欄4985"/>
    <tableColumn id="5001" name="欄4986"/>
    <tableColumn id="5002" name="欄4987"/>
    <tableColumn id="5003" name="欄4988"/>
    <tableColumn id="5004" name="欄4989"/>
    <tableColumn id="5005" name="欄4990"/>
    <tableColumn id="5006" name="欄4991"/>
    <tableColumn id="5007" name="欄4992"/>
    <tableColumn id="5008" name="欄4993"/>
    <tableColumn id="5009" name="欄4994"/>
    <tableColumn id="5010" name="欄4995"/>
    <tableColumn id="5011" name="欄4996"/>
    <tableColumn id="5012" name="欄4997"/>
    <tableColumn id="5013" name="欄4998"/>
    <tableColumn id="5014" name="欄4999"/>
    <tableColumn id="5015" name="欄5000"/>
    <tableColumn id="5016" name="欄5001"/>
    <tableColumn id="5017" name="欄5002"/>
    <tableColumn id="5018" name="欄5003"/>
    <tableColumn id="5019" name="欄5004"/>
    <tableColumn id="5020" name="欄5005"/>
    <tableColumn id="5021" name="欄5006"/>
    <tableColumn id="5022" name="欄5007"/>
    <tableColumn id="5023" name="欄5008"/>
    <tableColumn id="5024" name="欄5009"/>
    <tableColumn id="5025" name="欄5010"/>
    <tableColumn id="5026" name="欄5011"/>
    <tableColumn id="5027" name="欄5012"/>
    <tableColumn id="5028" name="欄5013"/>
    <tableColumn id="5029" name="欄5014"/>
    <tableColumn id="5030" name="欄5015"/>
    <tableColumn id="5031" name="欄5016"/>
    <tableColumn id="5032" name="欄5017"/>
    <tableColumn id="5033" name="欄5018"/>
    <tableColumn id="5034" name="欄5019"/>
    <tableColumn id="5035" name="欄5020"/>
    <tableColumn id="5036" name="欄5021"/>
    <tableColumn id="5037" name="欄5022"/>
    <tableColumn id="5038" name="欄5023"/>
    <tableColumn id="5039" name="欄5024"/>
    <tableColumn id="5040" name="欄5025"/>
    <tableColumn id="5041" name="欄5026"/>
    <tableColumn id="5042" name="欄5027"/>
    <tableColumn id="5043" name="欄5028"/>
    <tableColumn id="5044" name="欄5029"/>
    <tableColumn id="5045" name="欄5030"/>
    <tableColumn id="5046" name="欄5031"/>
    <tableColumn id="5047" name="欄5032"/>
    <tableColumn id="5048" name="欄5033"/>
    <tableColumn id="5049" name="欄5034"/>
    <tableColumn id="5050" name="欄5035"/>
    <tableColumn id="5051" name="欄5036"/>
    <tableColumn id="5052" name="欄5037"/>
    <tableColumn id="5053" name="欄5038"/>
    <tableColumn id="5054" name="欄5039"/>
    <tableColumn id="5055" name="欄5040"/>
    <tableColumn id="5056" name="欄5041"/>
    <tableColumn id="5057" name="欄5042"/>
    <tableColumn id="5058" name="欄5043"/>
    <tableColumn id="5059" name="欄5044"/>
    <tableColumn id="5060" name="欄5045"/>
    <tableColumn id="5061" name="欄5046"/>
    <tableColumn id="5062" name="欄5047"/>
    <tableColumn id="5063" name="欄5048"/>
    <tableColumn id="5064" name="欄5049"/>
    <tableColumn id="5065" name="欄5050"/>
    <tableColumn id="5066" name="欄5051"/>
    <tableColumn id="5067" name="欄5052"/>
    <tableColumn id="5068" name="欄5053"/>
    <tableColumn id="5069" name="欄5054"/>
    <tableColumn id="5070" name="欄5055"/>
    <tableColumn id="5071" name="欄5056"/>
    <tableColumn id="5072" name="欄5057"/>
    <tableColumn id="5073" name="欄5058"/>
    <tableColumn id="5074" name="欄5059"/>
    <tableColumn id="5075" name="欄5060"/>
    <tableColumn id="5076" name="欄5061"/>
    <tableColumn id="5077" name="欄5062"/>
    <tableColumn id="5078" name="欄5063"/>
    <tableColumn id="5079" name="欄5064"/>
    <tableColumn id="5080" name="欄5065"/>
    <tableColumn id="5081" name="欄5066"/>
    <tableColumn id="5082" name="欄5067"/>
    <tableColumn id="5083" name="欄5068"/>
    <tableColumn id="5084" name="欄5069"/>
    <tableColumn id="5085" name="欄5070"/>
    <tableColumn id="5086" name="欄5071"/>
    <tableColumn id="5087" name="欄5072"/>
    <tableColumn id="5088" name="欄5073"/>
    <tableColumn id="5089" name="欄5074"/>
    <tableColumn id="5090" name="欄5075"/>
    <tableColumn id="5091" name="欄5076"/>
    <tableColumn id="5092" name="欄5077"/>
    <tableColumn id="5093" name="欄5078"/>
    <tableColumn id="5094" name="欄5079"/>
    <tableColumn id="5095" name="欄5080"/>
    <tableColumn id="5096" name="欄5081"/>
    <tableColumn id="5097" name="欄5082"/>
    <tableColumn id="5098" name="欄5083"/>
    <tableColumn id="5099" name="欄5084"/>
    <tableColumn id="5100" name="欄5085"/>
    <tableColumn id="5101" name="欄5086"/>
    <tableColumn id="5102" name="欄5087"/>
    <tableColumn id="5103" name="欄5088"/>
    <tableColumn id="5104" name="欄5089"/>
    <tableColumn id="5105" name="欄5090"/>
    <tableColumn id="5106" name="欄5091"/>
    <tableColumn id="5107" name="欄5092"/>
    <tableColumn id="5108" name="欄5093"/>
    <tableColumn id="5109" name="欄5094"/>
    <tableColumn id="5110" name="欄5095"/>
    <tableColumn id="5111" name="欄5096"/>
    <tableColumn id="5112" name="欄5097"/>
    <tableColumn id="5113" name="欄5098"/>
    <tableColumn id="5114" name="欄5099"/>
    <tableColumn id="5115" name="欄5100"/>
    <tableColumn id="5116" name="欄5101"/>
    <tableColumn id="5117" name="欄5102"/>
    <tableColumn id="5118" name="欄5103"/>
    <tableColumn id="5119" name="欄5104"/>
    <tableColumn id="5120" name="欄5105"/>
    <tableColumn id="5121" name="欄5106"/>
    <tableColumn id="5122" name="欄5107"/>
    <tableColumn id="5123" name="欄5108"/>
    <tableColumn id="5124" name="欄5109"/>
    <tableColumn id="5125" name="欄5110"/>
    <tableColumn id="5126" name="欄5111"/>
    <tableColumn id="5127" name="欄5112"/>
    <tableColumn id="5128" name="欄5113"/>
    <tableColumn id="5129" name="欄5114"/>
    <tableColumn id="5130" name="欄5115"/>
    <tableColumn id="5131" name="欄5116"/>
    <tableColumn id="5132" name="欄5117"/>
    <tableColumn id="5133" name="欄5118"/>
    <tableColumn id="5134" name="欄5119"/>
    <tableColumn id="5135" name="欄5120"/>
    <tableColumn id="5136" name="欄5121"/>
    <tableColumn id="5137" name="欄5122"/>
    <tableColumn id="5138" name="欄5123"/>
    <tableColumn id="5139" name="欄5124"/>
    <tableColumn id="5140" name="欄5125"/>
    <tableColumn id="5141" name="欄5126"/>
    <tableColumn id="5142" name="欄5127"/>
    <tableColumn id="5143" name="欄5128"/>
    <tableColumn id="5144" name="欄5129"/>
    <tableColumn id="5145" name="欄5130"/>
    <tableColumn id="5146" name="欄5131"/>
    <tableColumn id="5147" name="欄5132"/>
    <tableColumn id="5148" name="欄5133"/>
    <tableColumn id="5149" name="欄5134"/>
    <tableColumn id="5150" name="欄5135"/>
    <tableColumn id="5151" name="欄5136"/>
    <tableColumn id="5152" name="欄5137"/>
    <tableColumn id="5153" name="欄5138"/>
    <tableColumn id="5154" name="欄5139"/>
    <tableColumn id="5155" name="欄5140"/>
    <tableColumn id="5156" name="欄5141"/>
    <tableColumn id="5157" name="欄5142"/>
    <tableColumn id="5158" name="欄5143"/>
    <tableColumn id="5159" name="欄5144"/>
    <tableColumn id="5160" name="欄5145"/>
    <tableColumn id="5161" name="欄5146"/>
    <tableColumn id="5162" name="欄5147"/>
    <tableColumn id="5163" name="欄5148"/>
    <tableColumn id="5164" name="欄5149"/>
    <tableColumn id="5165" name="欄5150"/>
    <tableColumn id="5166" name="欄5151"/>
    <tableColumn id="5167" name="欄5152"/>
    <tableColumn id="5168" name="欄5153"/>
    <tableColumn id="5169" name="欄5154"/>
    <tableColumn id="5170" name="欄5155"/>
    <tableColumn id="5171" name="欄5156"/>
    <tableColumn id="5172" name="欄5157"/>
    <tableColumn id="5173" name="欄5158"/>
    <tableColumn id="5174" name="欄5159"/>
    <tableColumn id="5175" name="欄5160"/>
    <tableColumn id="5176" name="欄5161"/>
    <tableColumn id="5177" name="欄5162"/>
    <tableColumn id="5178" name="欄5163"/>
    <tableColumn id="5179" name="欄5164"/>
    <tableColumn id="5180" name="欄5165"/>
    <tableColumn id="5181" name="欄5166"/>
    <tableColumn id="5182" name="欄5167"/>
    <tableColumn id="5183" name="欄5168"/>
    <tableColumn id="5184" name="欄5169"/>
    <tableColumn id="5185" name="欄5170"/>
    <tableColumn id="5186" name="欄5171"/>
    <tableColumn id="5187" name="欄5172"/>
    <tableColumn id="5188" name="欄5173"/>
    <tableColumn id="5189" name="欄5174"/>
    <tableColumn id="5190" name="欄5175"/>
    <tableColumn id="5191" name="欄5176"/>
    <tableColumn id="5192" name="欄5177"/>
    <tableColumn id="5193" name="欄5178"/>
    <tableColumn id="5194" name="欄5179"/>
    <tableColumn id="5195" name="欄5180"/>
    <tableColumn id="5196" name="欄5181"/>
    <tableColumn id="5197" name="欄5182"/>
    <tableColumn id="5198" name="欄5183"/>
    <tableColumn id="5199" name="欄5184"/>
    <tableColumn id="5200" name="欄5185"/>
    <tableColumn id="5201" name="欄5186"/>
    <tableColumn id="5202" name="欄5187"/>
    <tableColumn id="5203" name="欄5188"/>
    <tableColumn id="5204" name="欄5189"/>
    <tableColumn id="5205" name="欄5190"/>
    <tableColumn id="5206" name="欄5191"/>
    <tableColumn id="5207" name="欄5192"/>
    <tableColumn id="5208" name="欄5193"/>
    <tableColumn id="5209" name="欄5194"/>
    <tableColumn id="5210" name="欄5195"/>
    <tableColumn id="5211" name="欄5196"/>
    <tableColumn id="5212" name="欄5197"/>
    <tableColumn id="5213" name="欄5198"/>
    <tableColumn id="5214" name="欄5199"/>
    <tableColumn id="5215" name="欄5200"/>
    <tableColumn id="5216" name="欄5201"/>
    <tableColumn id="5217" name="欄5202"/>
    <tableColumn id="5218" name="欄5203"/>
    <tableColumn id="5219" name="欄5204"/>
    <tableColumn id="5220" name="欄5205"/>
    <tableColumn id="5221" name="欄5206"/>
    <tableColumn id="5222" name="欄5207"/>
    <tableColumn id="5223" name="欄5208"/>
    <tableColumn id="5224" name="欄5209"/>
    <tableColumn id="5225" name="欄5210"/>
    <tableColumn id="5226" name="欄5211"/>
    <tableColumn id="5227" name="欄5212"/>
    <tableColumn id="5228" name="欄5213"/>
    <tableColumn id="5229" name="欄5214"/>
    <tableColumn id="5230" name="欄5215"/>
    <tableColumn id="5231" name="欄5216"/>
    <tableColumn id="5232" name="欄5217"/>
    <tableColumn id="5233" name="欄5218"/>
    <tableColumn id="5234" name="欄5219"/>
    <tableColumn id="5235" name="欄5220"/>
    <tableColumn id="5236" name="欄5221"/>
    <tableColumn id="5237" name="欄5222"/>
    <tableColumn id="5238" name="欄5223"/>
    <tableColumn id="5239" name="欄5224"/>
    <tableColumn id="5240" name="欄5225"/>
    <tableColumn id="5241" name="欄5226"/>
    <tableColumn id="5242" name="欄5227"/>
    <tableColumn id="5243" name="欄5228"/>
    <tableColumn id="5244" name="欄5229"/>
    <tableColumn id="5245" name="欄5230"/>
    <tableColumn id="5246" name="欄5231"/>
    <tableColumn id="5247" name="欄5232"/>
    <tableColumn id="5248" name="欄5233"/>
    <tableColumn id="5249" name="欄5234"/>
    <tableColumn id="5250" name="欄5235"/>
    <tableColumn id="5251" name="欄5236"/>
    <tableColumn id="5252" name="欄5237"/>
    <tableColumn id="5253" name="欄5238"/>
    <tableColumn id="5254" name="欄5239"/>
    <tableColumn id="5255" name="欄5240"/>
    <tableColumn id="5256" name="欄5241"/>
    <tableColumn id="5257" name="欄5242"/>
    <tableColumn id="5258" name="欄5243"/>
    <tableColumn id="5259" name="欄5244"/>
    <tableColumn id="5260" name="欄5245"/>
    <tableColumn id="5261" name="欄5246"/>
    <tableColumn id="5262" name="欄5247"/>
    <tableColumn id="5263" name="欄5248"/>
    <tableColumn id="5264" name="欄5249"/>
    <tableColumn id="5265" name="欄5250"/>
    <tableColumn id="5266" name="欄5251"/>
    <tableColumn id="5267" name="欄5252"/>
    <tableColumn id="5268" name="欄5253"/>
    <tableColumn id="5269" name="欄5254"/>
    <tableColumn id="5270" name="欄5255"/>
    <tableColumn id="5271" name="欄5256"/>
    <tableColumn id="5272" name="欄5257"/>
    <tableColumn id="5273" name="欄5258"/>
    <tableColumn id="5274" name="欄5259"/>
    <tableColumn id="5275" name="欄5260"/>
    <tableColumn id="5276" name="欄5261"/>
    <tableColumn id="5277" name="欄5262"/>
    <tableColumn id="5278" name="欄5263"/>
    <tableColumn id="5279" name="欄5264"/>
    <tableColumn id="5280" name="欄5265"/>
    <tableColumn id="5281" name="欄5266"/>
    <tableColumn id="5282" name="欄5267"/>
    <tableColumn id="5283" name="欄5268"/>
    <tableColumn id="5284" name="欄5269"/>
    <tableColumn id="5285" name="欄5270"/>
    <tableColumn id="5286" name="欄5271"/>
    <tableColumn id="5287" name="欄5272"/>
    <tableColumn id="5288" name="欄5273"/>
    <tableColumn id="5289" name="欄5274"/>
    <tableColumn id="5290" name="欄5275"/>
    <tableColumn id="5291" name="欄5276"/>
    <tableColumn id="5292" name="欄5277"/>
    <tableColumn id="5293" name="欄5278"/>
    <tableColumn id="5294" name="欄5279"/>
    <tableColumn id="5295" name="欄5280"/>
    <tableColumn id="5296" name="欄5281"/>
    <tableColumn id="5297" name="欄5282"/>
    <tableColumn id="5298" name="欄5283"/>
    <tableColumn id="5299" name="欄5284"/>
    <tableColumn id="5300" name="欄5285"/>
    <tableColumn id="5301" name="欄5286"/>
    <tableColumn id="5302" name="欄5287"/>
    <tableColumn id="5303" name="欄5288"/>
    <tableColumn id="5304" name="欄5289"/>
    <tableColumn id="5305" name="欄5290"/>
    <tableColumn id="5306" name="欄5291"/>
    <tableColumn id="5307" name="欄5292"/>
    <tableColumn id="5308" name="欄5293"/>
    <tableColumn id="5309" name="欄5294"/>
    <tableColumn id="5310" name="欄5295"/>
    <tableColumn id="5311" name="欄5296"/>
    <tableColumn id="5312" name="欄5297"/>
    <tableColumn id="5313" name="欄5298"/>
    <tableColumn id="5314" name="欄5299"/>
    <tableColumn id="5315" name="欄5300"/>
    <tableColumn id="5316" name="欄5301"/>
    <tableColumn id="5317" name="欄5302"/>
    <tableColumn id="5318" name="欄5303"/>
    <tableColumn id="5319" name="欄5304"/>
    <tableColumn id="5320" name="欄5305"/>
    <tableColumn id="5321" name="欄5306"/>
    <tableColumn id="5322" name="欄5307"/>
    <tableColumn id="5323" name="欄5308"/>
    <tableColumn id="5324" name="欄5309"/>
    <tableColumn id="5325" name="欄5310"/>
    <tableColumn id="5326" name="欄5311"/>
    <tableColumn id="5327" name="欄5312"/>
    <tableColumn id="5328" name="欄5313"/>
    <tableColumn id="5329" name="欄5314"/>
    <tableColumn id="5330" name="欄5315"/>
    <tableColumn id="5331" name="欄5316"/>
    <tableColumn id="5332" name="欄5317"/>
    <tableColumn id="5333" name="欄5318"/>
    <tableColumn id="5334" name="欄5319"/>
    <tableColumn id="5335" name="欄5320"/>
    <tableColumn id="5336" name="欄5321"/>
    <tableColumn id="5337" name="欄5322"/>
    <tableColumn id="5338" name="欄5323"/>
    <tableColumn id="5339" name="欄5324"/>
    <tableColumn id="5340" name="欄5325"/>
    <tableColumn id="5341" name="欄5326"/>
    <tableColumn id="5342" name="欄5327"/>
    <tableColumn id="5343" name="欄5328"/>
    <tableColumn id="5344" name="欄5329"/>
    <tableColumn id="5345" name="欄5330"/>
    <tableColumn id="5346" name="欄5331"/>
    <tableColumn id="5347" name="欄5332"/>
    <tableColumn id="5348" name="欄5333"/>
    <tableColumn id="5349" name="欄5334"/>
    <tableColumn id="5350" name="欄5335"/>
    <tableColumn id="5351" name="欄5336"/>
    <tableColumn id="5352" name="欄5337"/>
    <tableColumn id="5353" name="欄5338"/>
    <tableColumn id="5354" name="欄5339"/>
    <tableColumn id="5355" name="欄5340"/>
    <tableColumn id="5356" name="欄5341"/>
    <tableColumn id="5357" name="欄5342"/>
    <tableColumn id="5358" name="欄5343"/>
    <tableColumn id="5359" name="欄5344"/>
    <tableColumn id="5360" name="欄5345"/>
    <tableColumn id="5361" name="欄5346"/>
    <tableColumn id="5362" name="欄5347"/>
    <tableColumn id="5363" name="欄5348"/>
    <tableColumn id="5364" name="欄5349"/>
    <tableColumn id="5365" name="欄5350"/>
    <tableColumn id="5366" name="欄5351"/>
    <tableColumn id="5367" name="欄5352"/>
    <tableColumn id="5368" name="欄5353"/>
    <tableColumn id="5369" name="欄5354"/>
    <tableColumn id="5370" name="欄5355"/>
    <tableColumn id="5371" name="欄5356"/>
    <tableColumn id="5372" name="欄5357"/>
    <tableColumn id="5373" name="欄5358"/>
    <tableColumn id="5374" name="欄5359"/>
    <tableColumn id="5375" name="欄5360"/>
    <tableColumn id="5376" name="欄5361"/>
    <tableColumn id="5377" name="欄5362"/>
    <tableColumn id="5378" name="欄5363"/>
    <tableColumn id="5379" name="欄5364"/>
    <tableColumn id="5380" name="欄5365"/>
    <tableColumn id="5381" name="欄5366"/>
    <tableColumn id="5382" name="欄5367"/>
    <tableColumn id="5383" name="欄5368"/>
    <tableColumn id="5384" name="欄5369"/>
    <tableColumn id="5385" name="欄5370"/>
    <tableColumn id="5386" name="欄5371"/>
    <tableColumn id="5387" name="欄5372"/>
    <tableColumn id="5388" name="欄5373"/>
    <tableColumn id="5389" name="欄5374"/>
    <tableColumn id="5390" name="欄5375"/>
    <tableColumn id="5391" name="欄5376"/>
    <tableColumn id="5392" name="欄5377"/>
    <tableColumn id="5393" name="欄5378"/>
    <tableColumn id="5394" name="欄5379"/>
    <tableColumn id="5395" name="欄5380"/>
    <tableColumn id="5396" name="欄5381"/>
    <tableColumn id="5397" name="欄5382"/>
    <tableColumn id="5398" name="欄5383"/>
    <tableColumn id="5399" name="欄5384"/>
    <tableColumn id="5400" name="欄5385"/>
    <tableColumn id="5401" name="欄5386"/>
    <tableColumn id="5402" name="欄5387"/>
    <tableColumn id="5403" name="欄5388"/>
    <tableColumn id="5404" name="欄5389"/>
    <tableColumn id="5405" name="欄5390"/>
    <tableColumn id="5406" name="欄5391"/>
    <tableColumn id="5407" name="欄5392"/>
    <tableColumn id="5408" name="欄5393"/>
    <tableColumn id="5409" name="欄5394"/>
    <tableColumn id="5410" name="欄5395"/>
    <tableColumn id="5411" name="欄5396"/>
    <tableColumn id="5412" name="欄5397"/>
    <tableColumn id="5413" name="欄5398"/>
    <tableColumn id="5414" name="欄5399"/>
    <tableColumn id="5415" name="欄5400"/>
    <tableColumn id="5416" name="欄5401"/>
    <tableColumn id="5417" name="欄5402"/>
    <tableColumn id="5418" name="欄5403"/>
    <tableColumn id="5419" name="欄5404"/>
    <tableColumn id="5420" name="欄5405"/>
    <tableColumn id="5421" name="欄5406"/>
    <tableColumn id="5422" name="欄5407"/>
    <tableColumn id="5423" name="欄5408"/>
    <tableColumn id="5424" name="欄5409"/>
    <tableColumn id="5425" name="欄5410"/>
    <tableColumn id="5426" name="欄5411"/>
    <tableColumn id="5427" name="欄5412"/>
    <tableColumn id="5428" name="欄5413"/>
    <tableColumn id="5429" name="欄5414"/>
    <tableColumn id="5430" name="欄5415"/>
    <tableColumn id="5431" name="欄5416"/>
    <tableColumn id="5432" name="欄5417"/>
    <tableColumn id="5433" name="欄5418"/>
    <tableColumn id="5434" name="欄5419"/>
    <tableColumn id="5435" name="欄5420"/>
    <tableColumn id="5436" name="欄5421"/>
    <tableColumn id="5437" name="欄5422"/>
    <tableColumn id="5438" name="欄5423"/>
    <tableColumn id="5439" name="欄5424"/>
    <tableColumn id="5440" name="欄5425"/>
    <tableColumn id="5441" name="欄5426"/>
    <tableColumn id="5442" name="欄5427"/>
    <tableColumn id="5443" name="欄5428"/>
    <tableColumn id="5444" name="欄5429"/>
    <tableColumn id="5445" name="欄5430"/>
    <tableColumn id="5446" name="欄5431"/>
    <tableColumn id="5447" name="欄5432"/>
    <tableColumn id="5448" name="欄5433"/>
    <tableColumn id="5449" name="欄5434"/>
    <tableColumn id="5450" name="欄5435"/>
    <tableColumn id="5451" name="欄5436"/>
    <tableColumn id="5452" name="欄5437"/>
    <tableColumn id="5453" name="欄5438"/>
    <tableColumn id="5454" name="欄5439"/>
    <tableColumn id="5455" name="欄5440"/>
    <tableColumn id="5456" name="欄5441"/>
    <tableColumn id="5457" name="欄5442"/>
    <tableColumn id="5458" name="欄5443"/>
    <tableColumn id="5459" name="欄5444"/>
    <tableColumn id="5460" name="欄5445"/>
    <tableColumn id="5461" name="欄5446"/>
    <tableColumn id="5462" name="欄5447"/>
    <tableColumn id="5463" name="欄5448"/>
    <tableColumn id="5464" name="欄5449"/>
    <tableColumn id="5465" name="欄5450"/>
    <tableColumn id="5466" name="欄5451"/>
    <tableColumn id="5467" name="欄5452"/>
    <tableColumn id="5468" name="欄5453"/>
    <tableColumn id="5469" name="欄5454"/>
    <tableColumn id="5470" name="欄5455"/>
    <tableColumn id="5471" name="欄5456"/>
    <tableColumn id="5472" name="欄5457"/>
    <tableColumn id="5473" name="欄5458"/>
    <tableColumn id="5474" name="欄5459"/>
    <tableColumn id="5475" name="欄5460"/>
    <tableColumn id="5476" name="欄5461"/>
    <tableColumn id="5477" name="欄5462"/>
    <tableColumn id="5478" name="欄5463"/>
    <tableColumn id="5479" name="欄5464"/>
    <tableColumn id="5480" name="欄5465"/>
    <tableColumn id="5481" name="欄5466"/>
    <tableColumn id="5482" name="欄5467"/>
    <tableColumn id="5483" name="欄5468"/>
    <tableColumn id="5484" name="欄5469"/>
    <tableColumn id="5485" name="欄5470"/>
    <tableColumn id="5486" name="欄5471"/>
    <tableColumn id="5487" name="欄5472"/>
    <tableColumn id="5488" name="欄5473"/>
    <tableColumn id="5489" name="欄5474"/>
    <tableColumn id="5490" name="欄5475"/>
    <tableColumn id="5491" name="欄5476"/>
    <tableColumn id="5492" name="欄5477"/>
    <tableColumn id="5493" name="欄5478"/>
    <tableColumn id="5494" name="欄5479"/>
    <tableColumn id="5495" name="欄5480"/>
    <tableColumn id="5496" name="欄5481"/>
    <tableColumn id="5497" name="欄5482"/>
    <tableColumn id="5498" name="欄5483"/>
    <tableColumn id="5499" name="欄5484"/>
    <tableColumn id="5500" name="欄5485"/>
    <tableColumn id="5501" name="欄5486"/>
    <tableColumn id="5502" name="欄5487"/>
    <tableColumn id="5503" name="欄5488"/>
    <tableColumn id="5504" name="欄5489"/>
    <tableColumn id="5505" name="欄5490"/>
    <tableColumn id="5506" name="欄5491"/>
    <tableColumn id="5507" name="欄5492"/>
    <tableColumn id="5508" name="欄5493"/>
    <tableColumn id="5509" name="欄5494"/>
    <tableColumn id="5510" name="欄5495"/>
    <tableColumn id="5511" name="欄5496"/>
    <tableColumn id="5512" name="欄5497"/>
    <tableColumn id="5513" name="欄5498"/>
    <tableColumn id="5514" name="欄5499"/>
    <tableColumn id="5515" name="欄5500"/>
    <tableColumn id="5516" name="欄5501"/>
    <tableColumn id="5517" name="欄5502"/>
    <tableColumn id="5518" name="欄5503"/>
    <tableColumn id="5519" name="欄5504"/>
    <tableColumn id="5520" name="欄5505"/>
    <tableColumn id="5521" name="欄5506"/>
    <tableColumn id="5522" name="欄5507"/>
    <tableColumn id="5523" name="欄5508"/>
    <tableColumn id="5524" name="欄5509"/>
    <tableColumn id="5525" name="欄5510"/>
    <tableColumn id="5526" name="欄5511"/>
    <tableColumn id="5527" name="欄5512"/>
    <tableColumn id="5528" name="欄5513"/>
    <tableColumn id="5529" name="欄5514"/>
    <tableColumn id="5530" name="欄5515"/>
    <tableColumn id="5531" name="欄5516"/>
    <tableColumn id="5532" name="欄5517"/>
    <tableColumn id="5533" name="欄5518"/>
    <tableColumn id="5534" name="欄5519"/>
    <tableColumn id="5535" name="欄5520"/>
    <tableColumn id="5536" name="欄5521"/>
    <tableColumn id="5537" name="欄5522"/>
    <tableColumn id="5538" name="欄5523"/>
    <tableColumn id="5539" name="欄5524"/>
    <tableColumn id="5540" name="欄5525"/>
    <tableColumn id="5541" name="欄5526"/>
    <tableColumn id="5542" name="欄5527"/>
    <tableColumn id="5543" name="欄5528"/>
    <tableColumn id="5544" name="欄5529"/>
    <tableColumn id="5545" name="欄5530"/>
    <tableColumn id="5546" name="欄5531"/>
    <tableColumn id="5547" name="欄5532"/>
    <tableColumn id="5548" name="欄5533"/>
    <tableColumn id="5549" name="欄5534"/>
    <tableColumn id="5550" name="欄5535"/>
    <tableColumn id="5551" name="欄5536"/>
    <tableColumn id="5552" name="欄5537"/>
    <tableColumn id="5553" name="欄5538"/>
    <tableColumn id="5554" name="欄5539"/>
    <tableColumn id="5555" name="欄5540"/>
    <tableColumn id="5556" name="欄5541"/>
    <tableColumn id="5557" name="欄5542"/>
    <tableColumn id="5558" name="欄5543"/>
    <tableColumn id="5559" name="欄5544"/>
    <tableColumn id="5560" name="欄5545"/>
    <tableColumn id="5561" name="欄5546"/>
    <tableColumn id="5562" name="欄5547"/>
    <tableColumn id="5563" name="欄5548"/>
    <tableColumn id="5564" name="欄5549"/>
    <tableColumn id="5565" name="欄5550"/>
    <tableColumn id="5566" name="欄5551"/>
    <tableColumn id="5567" name="欄5552"/>
    <tableColumn id="5568" name="欄5553"/>
    <tableColumn id="5569" name="欄5554"/>
    <tableColumn id="5570" name="欄5555"/>
    <tableColumn id="5571" name="欄5556"/>
    <tableColumn id="5572" name="欄5557"/>
    <tableColumn id="5573" name="欄5558"/>
    <tableColumn id="5574" name="欄5559"/>
    <tableColumn id="5575" name="欄5560"/>
    <tableColumn id="5576" name="欄5561"/>
    <tableColumn id="5577" name="欄5562"/>
    <tableColumn id="5578" name="欄5563"/>
    <tableColumn id="5579" name="欄5564"/>
    <tableColumn id="5580" name="欄5565"/>
    <tableColumn id="5581" name="欄5566"/>
    <tableColumn id="5582" name="欄5567"/>
    <tableColumn id="5583" name="欄5568"/>
    <tableColumn id="5584" name="欄5569"/>
    <tableColumn id="5585" name="欄5570"/>
    <tableColumn id="5586" name="欄5571"/>
    <tableColumn id="5587" name="欄5572"/>
    <tableColumn id="5588" name="欄5573"/>
    <tableColumn id="5589" name="欄5574"/>
    <tableColumn id="5590" name="欄5575"/>
    <tableColumn id="5591" name="欄5576"/>
    <tableColumn id="5592" name="欄5577"/>
    <tableColumn id="5593" name="欄5578"/>
    <tableColumn id="5594" name="欄5579"/>
    <tableColumn id="5595" name="欄5580"/>
    <tableColumn id="5596" name="欄5581"/>
    <tableColumn id="5597" name="欄5582"/>
    <tableColumn id="5598" name="欄5583"/>
    <tableColumn id="5599" name="欄5584"/>
    <tableColumn id="5600" name="欄5585"/>
    <tableColumn id="5601" name="欄5586"/>
    <tableColumn id="5602" name="欄5587"/>
    <tableColumn id="5603" name="欄5588"/>
    <tableColumn id="5604" name="欄5589"/>
    <tableColumn id="5605" name="欄5590"/>
    <tableColumn id="5606" name="欄5591"/>
    <tableColumn id="5607" name="欄5592"/>
    <tableColumn id="5608" name="欄5593"/>
    <tableColumn id="5609" name="欄5594"/>
    <tableColumn id="5610" name="欄5595"/>
    <tableColumn id="5611" name="欄5596"/>
    <tableColumn id="5612" name="欄5597"/>
    <tableColumn id="5613" name="欄5598"/>
    <tableColumn id="5614" name="欄5599"/>
    <tableColumn id="5615" name="欄5600"/>
    <tableColumn id="5616" name="欄5601"/>
    <tableColumn id="5617" name="欄5602"/>
    <tableColumn id="5618" name="欄5603"/>
    <tableColumn id="5619" name="欄5604"/>
    <tableColumn id="5620" name="欄5605"/>
    <tableColumn id="5621" name="欄5606"/>
    <tableColumn id="5622" name="欄5607"/>
    <tableColumn id="5623" name="欄5608"/>
    <tableColumn id="5624" name="欄5609"/>
    <tableColumn id="5625" name="欄5610"/>
    <tableColumn id="5626" name="欄5611"/>
    <tableColumn id="5627" name="欄5612"/>
    <tableColumn id="5628" name="欄5613"/>
    <tableColumn id="5629" name="欄5614"/>
    <tableColumn id="5630" name="欄5615"/>
    <tableColumn id="5631" name="欄5616"/>
    <tableColumn id="5632" name="欄5617"/>
    <tableColumn id="5633" name="欄5618"/>
    <tableColumn id="5634" name="欄5619"/>
    <tableColumn id="5635" name="欄5620"/>
    <tableColumn id="5636" name="欄5621"/>
    <tableColumn id="5637" name="欄5622"/>
    <tableColumn id="5638" name="欄5623"/>
    <tableColumn id="5639" name="欄5624"/>
    <tableColumn id="5640" name="欄5625"/>
    <tableColumn id="5641" name="欄5626"/>
    <tableColumn id="5642" name="欄5627"/>
    <tableColumn id="5643" name="欄5628"/>
    <tableColumn id="5644" name="欄5629"/>
    <tableColumn id="5645" name="欄5630"/>
    <tableColumn id="5646" name="欄5631"/>
    <tableColumn id="5647" name="欄5632"/>
    <tableColumn id="5648" name="欄5633"/>
    <tableColumn id="5649" name="欄5634"/>
    <tableColumn id="5650" name="欄5635"/>
    <tableColumn id="5651" name="欄5636"/>
    <tableColumn id="5652" name="欄5637"/>
    <tableColumn id="5653" name="欄5638"/>
    <tableColumn id="5654" name="欄5639"/>
    <tableColumn id="5655" name="欄5640"/>
    <tableColumn id="5656" name="欄5641"/>
    <tableColumn id="5657" name="欄5642"/>
    <tableColumn id="5658" name="欄5643"/>
    <tableColumn id="5659" name="欄5644"/>
    <tableColumn id="5660" name="欄5645"/>
    <tableColumn id="5661" name="欄5646"/>
    <tableColumn id="5662" name="欄5647"/>
    <tableColumn id="5663" name="欄5648"/>
    <tableColumn id="5664" name="欄5649"/>
    <tableColumn id="5665" name="欄5650"/>
    <tableColumn id="5666" name="欄5651"/>
    <tableColumn id="5667" name="欄5652"/>
    <tableColumn id="5668" name="欄5653"/>
    <tableColumn id="5669" name="欄5654"/>
    <tableColumn id="5670" name="欄5655"/>
    <tableColumn id="5671" name="欄5656"/>
    <tableColumn id="5672" name="欄5657"/>
    <tableColumn id="5673" name="欄5658"/>
    <tableColumn id="5674" name="欄5659"/>
    <tableColumn id="5675" name="欄5660"/>
    <tableColumn id="5676" name="欄5661"/>
    <tableColumn id="5677" name="欄5662"/>
    <tableColumn id="5678" name="欄5663"/>
    <tableColumn id="5679" name="欄5664"/>
    <tableColumn id="5680" name="欄5665"/>
    <tableColumn id="5681" name="欄5666"/>
    <tableColumn id="5682" name="欄5667"/>
    <tableColumn id="5683" name="欄5668"/>
    <tableColumn id="5684" name="欄5669"/>
    <tableColumn id="5685" name="欄5670"/>
    <tableColumn id="5686" name="欄5671"/>
    <tableColumn id="5687" name="欄5672"/>
    <tableColumn id="5688" name="欄5673"/>
    <tableColumn id="5689" name="欄5674"/>
    <tableColumn id="5690" name="欄5675"/>
    <tableColumn id="5691" name="欄5676"/>
    <tableColumn id="5692" name="欄5677"/>
    <tableColumn id="5693" name="欄5678"/>
    <tableColumn id="5694" name="欄5679"/>
    <tableColumn id="5695" name="欄5680"/>
    <tableColumn id="5696" name="欄5681"/>
    <tableColumn id="5697" name="欄5682"/>
    <tableColumn id="5698" name="欄5683"/>
    <tableColumn id="5699" name="欄5684"/>
    <tableColumn id="5700" name="欄5685"/>
    <tableColumn id="5701" name="欄5686"/>
    <tableColumn id="5702" name="欄5687"/>
    <tableColumn id="5703" name="欄5688"/>
    <tableColumn id="5704" name="欄5689"/>
    <tableColumn id="5705" name="欄5690"/>
    <tableColumn id="5706" name="欄5691"/>
    <tableColumn id="5707" name="欄5692"/>
    <tableColumn id="5708" name="欄5693"/>
    <tableColumn id="5709" name="欄5694"/>
    <tableColumn id="5710" name="欄5695"/>
    <tableColumn id="5711" name="欄5696"/>
    <tableColumn id="5712" name="欄5697"/>
    <tableColumn id="5713" name="欄5698"/>
    <tableColumn id="5714" name="欄5699"/>
    <tableColumn id="5715" name="欄5700"/>
    <tableColumn id="5716" name="欄5701"/>
    <tableColumn id="5717" name="欄5702"/>
    <tableColumn id="5718" name="欄5703"/>
    <tableColumn id="5719" name="欄5704"/>
    <tableColumn id="5720" name="欄5705"/>
    <tableColumn id="5721" name="欄5706"/>
    <tableColumn id="5722" name="欄5707"/>
    <tableColumn id="5723" name="欄5708"/>
    <tableColumn id="5724" name="欄5709"/>
    <tableColumn id="5725" name="欄5710"/>
    <tableColumn id="5726" name="欄5711"/>
    <tableColumn id="5727" name="欄5712"/>
    <tableColumn id="5728" name="欄5713"/>
    <tableColumn id="5729" name="欄5714"/>
    <tableColumn id="5730" name="欄5715"/>
    <tableColumn id="5731" name="欄5716"/>
    <tableColumn id="5732" name="欄5717"/>
    <tableColumn id="5733" name="欄5718"/>
    <tableColumn id="5734" name="欄5719"/>
    <tableColumn id="5735" name="欄5720"/>
    <tableColumn id="5736" name="欄5721"/>
    <tableColumn id="5737" name="欄5722"/>
    <tableColumn id="5738" name="欄5723"/>
    <tableColumn id="5739" name="欄5724"/>
    <tableColumn id="5740" name="欄5725"/>
    <tableColumn id="5741" name="欄5726"/>
    <tableColumn id="5742" name="欄5727"/>
    <tableColumn id="5743" name="欄5728"/>
    <tableColumn id="5744" name="欄5729"/>
    <tableColumn id="5745" name="欄5730"/>
    <tableColumn id="5746" name="欄5731"/>
    <tableColumn id="5747" name="欄5732"/>
    <tableColumn id="5748" name="欄5733"/>
    <tableColumn id="5749" name="欄5734"/>
    <tableColumn id="5750" name="欄5735"/>
    <tableColumn id="5751" name="欄5736"/>
    <tableColumn id="5752" name="欄5737"/>
    <tableColumn id="5753" name="欄5738"/>
    <tableColumn id="5754" name="欄5739"/>
    <tableColumn id="5755" name="欄5740"/>
    <tableColumn id="5756" name="欄5741"/>
    <tableColumn id="5757" name="欄5742"/>
    <tableColumn id="5758" name="欄5743"/>
    <tableColumn id="5759" name="欄5744"/>
    <tableColumn id="5760" name="欄5745"/>
    <tableColumn id="5761" name="欄5746"/>
    <tableColumn id="5762" name="欄5747"/>
    <tableColumn id="5763" name="欄5748"/>
    <tableColumn id="5764" name="欄5749"/>
    <tableColumn id="5765" name="欄5750"/>
    <tableColumn id="5766" name="欄5751"/>
    <tableColumn id="5767" name="欄5752"/>
    <tableColumn id="5768" name="欄5753"/>
    <tableColumn id="5769" name="欄5754"/>
    <tableColumn id="5770" name="欄5755"/>
    <tableColumn id="5771" name="欄5756"/>
    <tableColumn id="5772" name="欄5757"/>
    <tableColumn id="5773" name="欄5758"/>
    <tableColumn id="5774" name="欄5759"/>
    <tableColumn id="5775" name="欄5760"/>
    <tableColumn id="5776" name="欄5761"/>
    <tableColumn id="5777" name="欄5762"/>
    <tableColumn id="5778" name="欄5763"/>
    <tableColumn id="5779" name="欄5764"/>
    <tableColumn id="5780" name="欄5765"/>
    <tableColumn id="5781" name="欄5766"/>
    <tableColumn id="5782" name="欄5767"/>
    <tableColumn id="5783" name="欄5768"/>
    <tableColumn id="5784" name="欄5769"/>
    <tableColumn id="5785" name="欄5770"/>
    <tableColumn id="5786" name="欄5771"/>
    <tableColumn id="5787" name="欄5772"/>
    <tableColumn id="5788" name="欄5773"/>
    <tableColumn id="5789" name="欄5774"/>
    <tableColumn id="5790" name="欄5775"/>
    <tableColumn id="5791" name="欄5776"/>
    <tableColumn id="5792" name="欄5777"/>
    <tableColumn id="5793" name="欄5778"/>
    <tableColumn id="5794" name="欄5779"/>
    <tableColumn id="5795" name="欄5780"/>
    <tableColumn id="5796" name="欄5781"/>
    <tableColumn id="5797" name="欄5782"/>
    <tableColumn id="5798" name="欄5783"/>
    <tableColumn id="5799" name="欄5784"/>
    <tableColumn id="5800" name="欄5785"/>
    <tableColumn id="5801" name="欄5786"/>
    <tableColumn id="5802" name="欄5787"/>
    <tableColumn id="5803" name="欄5788"/>
    <tableColumn id="5804" name="欄5789"/>
    <tableColumn id="5805" name="欄5790"/>
    <tableColumn id="5806" name="欄5791"/>
    <tableColumn id="5807" name="欄5792"/>
    <tableColumn id="5808" name="欄5793"/>
    <tableColumn id="5809" name="欄5794"/>
    <tableColumn id="5810" name="欄5795"/>
    <tableColumn id="5811" name="欄5796"/>
    <tableColumn id="5812" name="欄5797"/>
    <tableColumn id="5813" name="欄5798"/>
    <tableColumn id="5814" name="欄5799"/>
    <tableColumn id="5815" name="欄5800"/>
    <tableColumn id="5816" name="欄5801"/>
    <tableColumn id="5817" name="欄5802"/>
    <tableColumn id="5818" name="欄5803"/>
    <tableColumn id="5819" name="欄5804"/>
    <tableColumn id="5820" name="欄5805"/>
    <tableColumn id="5821" name="欄5806"/>
    <tableColumn id="5822" name="欄5807"/>
    <tableColumn id="5823" name="欄5808"/>
    <tableColumn id="5824" name="欄5809"/>
    <tableColumn id="5825" name="欄5810"/>
    <tableColumn id="5826" name="欄5811"/>
    <tableColumn id="5827" name="欄5812"/>
    <tableColumn id="5828" name="欄5813"/>
    <tableColumn id="5829" name="欄5814"/>
    <tableColumn id="5830" name="欄5815"/>
    <tableColumn id="5831" name="欄5816"/>
    <tableColumn id="5832" name="欄5817"/>
    <tableColumn id="5833" name="欄5818"/>
    <tableColumn id="5834" name="欄5819"/>
    <tableColumn id="5835" name="欄5820"/>
    <tableColumn id="5836" name="欄5821"/>
    <tableColumn id="5837" name="欄5822"/>
    <tableColumn id="5838" name="欄5823"/>
    <tableColumn id="5839" name="欄5824"/>
    <tableColumn id="5840" name="欄5825"/>
    <tableColumn id="5841" name="欄5826"/>
    <tableColumn id="5842" name="欄5827"/>
    <tableColumn id="5843" name="欄5828"/>
    <tableColumn id="5844" name="欄5829"/>
    <tableColumn id="5845" name="欄5830"/>
    <tableColumn id="5846" name="欄5831"/>
    <tableColumn id="5847" name="欄5832"/>
    <tableColumn id="5848" name="欄5833"/>
    <tableColumn id="5849" name="欄5834"/>
    <tableColumn id="5850" name="欄5835"/>
    <tableColumn id="5851" name="欄5836"/>
    <tableColumn id="5852" name="欄5837"/>
    <tableColumn id="5853" name="欄5838"/>
    <tableColumn id="5854" name="欄5839"/>
    <tableColumn id="5855" name="欄5840"/>
    <tableColumn id="5856" name="欄5841"/>
    <tableColumn id="5857" name="欄5842"/>
    <tableColumn id="5858" name="欄5843"/>
    <tableColumn id="5859" name="欄5844"/>
    <tableColumn id="5860" name="欄5845"/>
    <tableColumn id="5861" name="欄5846"/>
    <tableColumn id="5862" name="欄5847"/>
    <tableColumn id="5863" name="欄5848"/>
    <tableColumn id="5864" name="欄5849"/>
    <tableColumn id="5865" name="欄5850"/>
    <tableColumn id="5866" name="欄5851"/>
    <tableColumn id="5867" name="欄5852"/>
    <tableColumn id="5868" name="欄5853"/>
    <tableColumn id="5869" name="欄5854"/>
    <tableColumn id="5870" name="欄5855"/>
    <tableColumn id="5871" name="欄5856"/>
    <tableColumn id="5872" name="欄5857"/>
    <tableColumn id="5873" name="欄5858"/>
    <tableColumn id="5874" name="欄5859"/>
    <tableColumn id="5875" name="欄5860"/>
    <tableColumn id="5876" name="欄5861"/>
    <tableColumn id="5877" name="欄5862"/>
    <tableColumn id="5878" name="欄5863"/>
    <tableColumn id="5879" name="欄5864"/>
    <tableColumn id="5880" name="欄5865"/>
    <tableColumn id="5881" name="欄5866"/>
    <tableColumn id="5882" name="欄5867"/>
    <tableColumn id="5883" name="欄5868"/>
    <tableColumn id="5884" name="欄5869"/>
    <tableColumn id="5885" name="欄5870"/>
    <tableColumn id="5886" name="欄5871"/>
    <tableColumn id="5887" name="欄5872"/>
    <tableColumn id="5888" name="欄5873"/>
    <tableColumn id="5889" name="欄5874"/>
    <tableColumn id="5890" name="欄5875"/>
    <tableColumn id="5891" name="欄5876"/>
    <tableColumn id="5892" name="欄5877"/>
    <tableColumn id="5893" name="欄5878"/>
    <tableColumn id="5894" name="欄5879"/>
    <tableColumn id="5895" name="欄5880"/>
    <tableColumn id="5896" name="欄5881"/>
    <tableColumn id="5897" name="欄5882"/>
    <tableColumn id="5898" name="欄5883"/>
    <tableColumn id="5899" name="欄5884"/>
    <tableColumn id="5900" name="欄5885"/>
    <tableColumn id="5901" name="欄5886"/>
    <tableColumn id="5902" name="欄5887"/>
    <tableColumn id="5903" name="欄5888"/>
    <tableColumn id="5904" name="欄5889"/>
    <tableColumn id="5905" name="欄5890"/>
    <tableColumn id="5906" name="欄5891"/>
    <tableColumn id="5907" name="欄5892"/>
    <tableColumn id="5908" name="欄5893"/>
    <tableColumn id="5909" name="欄5894"/>
    <tableColumn id="5910" name="欄5895"/>
    <tableColumn id="5911" name="欄5896"/>
    <tableColumn id="5912" name="欄5897"/>
    <tableColumn id="5913" name="欄5898"/>
    <tableColumn id="5914" name="欄5899"/>
    <tableColumn id="5915" name="欄5900"/>
    <tableColumn id="5916" name="欄5901"/>
    <tableColumn id="5917" name="欄5902"/>
    <tableColumn id="5918" name="欄5903"/>
    <tableColumn id="5919" name="欄5904"/>
    <tableColumn id="5920" name="欄5905"/>
    <tableColumn id="5921" name="欄5906"/>
    <tableColumn id="5922" name="欄5907"/>
    <tableColumn id="5923" name="欄5908"/>
    <tableColumn id="5924" name="欄5909"/>
    <tableColumn id="5925" name="欄5910"/>
    <tableColumn id="5926" name="欄5911"/>
    <tableColumn id="5927" name="欄5912"/>
    <tableColumn id="5928" name="欄5913"/>
    <tableColumn id="5929" name="欄5914"/>
    <tableColumn id="5930" name="欄5915"/>
    <tableColumn id="5931" name="欄5916"/>
    <tableColumn id="5932" name="欄5917"/>
    <tableColumn id="5933" name="欄5918"/>
    <tableColumn id="5934" name="欄5919"/>
    <tableColumn id="5935" name="欄5920"/>
    <tableColumn id="5936" name="欄5921"/>
    <tableColumn id="5937" name="欄5922"/>
    <tableColumn id="5938" name="欄5923"/>
    <tableColumn id="5939" name="欄5924"/>
    <tableColumn id="5940" name="欄5925"/>
    <tableColumn id="5941" name="欄5926"/>
    <tableColumn id="5942" name="欄5927"/>
    <tableColumn id="5943" name="欄5928"/>
    <tableColumn id="5944" name="欄5929"/>
    <tableColumn id="5945" name="欄5930"/>
    <tableColumn id="5946" name="欄5931"/>
    <tableColumn id="5947" name="欄5932"/>
    <tableColumn id="5948" name="欄5933"/>
    <tableColumn id="5949" name="欄5934"/>
    <tableColumn id="5950" name="欄5935"/>
    <tableColumn id="5951" name="欄5936"/>
    <tableColumn id="5952" name="欄5937"/>
    <tableColumn id="5953" name="欄5938"/>
    <tableColumn id="5954" name="欄5939"/>
    <tableColumn id="5955" name="欄5940"/>
    <tableColumn id="5956" name="欄5941"/>
    <tableColumn id="5957" name="欄5942"/>
    <tableColumn id="5958" name="欄5943"/>
    <tableColumn id="5959" name="欄5944"/>
    <tableColumn id="5960" name="欄5945"/>
    <tableColumn id="5961" name="欄5946"/>
    <tableColumn id="5962" name="欄5947"/>
    <tableColumn id="5963" name="欄5948"/>
    <tableColumn id="5964" name="欄5949"/>
    <tableColumn id="5965" name="欄5950"/>
    <tableColumn id="5966" name="欄5951"/>
    <tableColumn id="5967" name="欄5952"/>
    <tableColumn id="5968" name="欄5953"/>
    <tableColumn id="5969" name="欄5954"/>
    <tableColumn id="5970" name="欄5955"/>
    <tableColumn id="5971" name="欄5956"/>
    <tableColumn id="5972" name="欄5957"/>
    <tableColumn id="5973" name="欄5958"/>
    <tableColumn id="5974" name="欄5959"/>
    <tableColumn id="5975" name="欄5960"/>
    <tableColumn id="5976" name="欄5961"/>
    <tableColumn id="5977" name="欄5962"/>
    <tableColumn id="5978" name="欄5963"/>
    <tableColumn id="5979" name="欄5964"/>
    <tableColumn id="5980" name="欄5965"/>
    <tableColumn id="5981" name="欄5966"/>
    <tableColumn id="5982" name="欄5967"/>
    <tableColumn id="5983" name="欄5968"/>
    <tableColumn id="5984" name="欄5969"/>
    <tableColumn id="5985" name="欄5970"/>
    <tableColumn id="5986" name="欄5971"/>
    <tableColumn id="5987" name="欄5972"/>
    <tableColumn id="5988" name="欄5973"/>
    <tableColumn id="5989" name="欄5974"/>
    <tableColumn id="5990" name="欄5975"/>
    <tableColumn id="5991" name="欄5976"/>
    <tableColumn id="5992" name="欄5977"/>
    <tableColumn id="5993" name="欄5978"/>
    <tableColumn id="5994" name="欄5979"/>
    <tableColumn id="5995" name="欄5980"/>
    <tableColumn id="5996" name="欄5981"/>
    <tableColumn id="5997" name="欄5982"/>
    <tableColumn id="5998" name="欄5983"/>
    <tableColumn id="5999" name="欄5984"/>
    <tableColumn id="6000" name="欄5985"/>
    <tableColumn id="6001" name="欄5986"/>
    <tableColumn id="6002" name="欄5987"/>
    <tableColumn id="6003" name="欄5988"/>
    <tableColumn id="6004" name="欄5989"/>
    <tableColumn id="6005" name="欄5990"/>
    <tableColumn id="6006" name="欄5991"/>
    <tableColumn id="6007" name="欄5992"/>
    <tableColumn id="6008" name="欄5993"/>
    <tableColumn id="6009" name="欄5994"/>
    <tableColumn id="6010" name="欄5995"/>
    <tableColumn id="6011" name="欄5996"/>
    <tableColumn id="6012" name="欄5997"/>
    <tableColumn id="6013" name="欄5998"/>
    <tableColumn id="6014" name="欄5999"/>
    <tableColumn id="6015" name="欄6000"/>
    <tableColumn id="6016" name="欄6001"/>
    <tableColumn id="6017" name="欄6002"/>
    <tableColumn id="6018" name="欄6003"/>
    <tableColumn id="6019" name="欄6004"/>
    <tableColumn id="6020" name="欄6005"/>
    <tableColumn id="6021" name="欄6006"/>
    <tableColumn id="6022" name="欄6007"/>
    <tableColumn id="6023" name="欄6008"/>
    <tableColumn id="6024" name="欄6009"/>
    <tableColumn id="6025" name="欄6010"/>
    <tableColumn id="6026" name="欄6011"/>
    <tableColumn id="6027" name="欄6012"/>
    <tableColumn id="6028" name="欄6013"/>
    <tableColumn id="6029" name="欄6014"/>
    <tableColumn id="6030" name="欄6015"/>
    <tableColumn id="6031" name="欄6016"/>
    <tableColumn id="6032" name="欄6017"/>
    <tableColumn id="6033" name="欄6018"/>
    <tableColumn id="6034" name="欄6019"/>
    <tableColumn id="6035" name="欄6020"/>
    <tableColumn id="6036" name="欄6021"/>
    <tableColumn id="6037" name="欄6022"/>
    <tableColumn id="6038" name="欄6023"/>
    <tableColumn id="6039" name="欄6024"/>
    <tableColumn id="6040" name="欄6025"/>
    <tableColumn id="6041" name="欄6026"/>
    <tableColumn id="6042" name="欄6027"/>
    <tableColumn id="6043" name="欄6028"/>
    <tableColumn id="6044" name="欄6029"/>
    <tableColumn id="6045" name="欄6030"/>
    <tableColumn id="6046" name="欄6031"/>
    <tableColumn id="6047" name="欄6032"/>
    <tableColumn id="6048" name="欄6033"/>
    <tableColumn id="6049" name="欄6034"/>
    <tableColumn id="6050" name="欄6035"/>
    <tableColumn id="6051" name="欄6036"/>
    <tableColumn id="6052" name="欄6037"/>
    <tableColumn id="6053" name="欄6038"/>
    <tableColumn id="6054" name="欄6039"/>
    <tableColumn id="6055" name="欄6040"/>
    <tableColumn id="6056" name="欄6041"/>
    <tableColumn id="6057" name="欄6042"/>
    <tableColumn id="6058" name="欄6043"/>
    <tableColumn id="6059" name="欄6044"/>
    <tableColumn id="6060" name="欄6045"/>
    <tableColumn id="6061" name="欄6046"/>
    <tableColumn id="6062" name="欄6047"/>
    <tableColumn id="6063" name="欄6048"/>
    <tableColumn id="6064" name="欄6049"/>
    <tableColumn id="6065" name="欄6050"/>
    <tableColumn id="6066" name="欄6051"/>
    <tableColumn id="6067" name="欄6052"/>
    <tableColumn id="6068" name="欄6053"/>
    <tableColumn id="6069" name="欄6054"/>
    <tableColumn id="6070" name="欄6055"/>
    <tableColumn id="6071" name="欄6056"/>
    <tableColumn id="6072" name="欄6057"/>
    <tableColumn id="6073" name="欄6058"/>
    <tableColumn id="6074" name="欄6059"/>
    <tableColumn id="6075" name="欄6060"/>
    <tableColumn id="6076" name="欄6061"/>
    <tableColumn id="6077" name="欄6062"/>
    <tableColumn id="6078" name="欄6063"/>
    <tableColumn id="6079" name="欄6064"/>
    <tableColumn id="6080" name="欄6065"/>
    <tableColumn id="6081" name="欄6066"/>
    <tableColumn id="6082" name="欄6067"/>
    <tableColumn id="6083" name="欄6068"/>
    <tableColumn id="6084" name="欄6069"/>
    <tableColumn id="6085" name="欄6070"/>
    <tableColumn id="6086" name="欄6071"/>
    <tableColumn id="6087" name="欄6072"/>
    <tableColumn id="6088" name="欄6073"/>
    <tableColumn id="6089" name="欄6074"/>
    <tableColumn id="6090" name="欄6075"/>
    <tableColumn id="6091" name="欄6076"/>
    <tableColumn id="6092" name="欄6077"/>
    <tableColumn id="6093" name="欄6078"/>
    <tableColumn id="6094" name="欄6079"/>
    <tableColumn id="6095" name="欄6080"/>
    <tableColumn id="6096" name="欄6081"/>
    <tableColumn id="6097" name="欄6082"/>
    <tableColumn id="6098" name="欄6083"/>
    <tableColumn id="6099" name="欄6084"/>
    <tableColumn id="6100" name="欄6085"/>
    <tableColumn id="6101" name="欄6086"/>
    <tableColumn id="6102" name="欄6087"/>
    <tableColumn id="6103" name="欄6088"/>
    <tableColumn id="6104" name="欄6089"/>
    <tableColumn id="6105" name="欄6090"/>
    <tableColumn id="6106" name="欄6091"/>
    <tableColumn id="6107" name="欄6092"/>
    <tableColumn id="6108" name="欄6093"/>
    <tableColumn id="6109" name="欄6094"/>
    <tableColumn id="6110" name="欄6095"/>
    <tableColumn id="6111" name="欄6096"/>
    <tableColumn id="6112" name="欄6097"/>
    <tableColumn id="6113" name="欄6098"/>
    <tableColumn id="6114" name="欄6099"/>
    <tableColumn id="6115" name="欄6100"/>
    <tableColumn id="6116" name="欄6101"/>
    <tableColumn id="6117" name="欄6102"/>
    <tableColumn id="6118" name="欄6103"/>
    <tableColumn id="6119" name="欄6104"/>
    <tableColumn id="6120" name="欄6105"/>
    <tableColumn id="6121" name="欄6106"/>
    <tableColumn id="6122" name="欄6107"/>
    <tableColumn id="6123" name="欄6108"/>
    <tableColumn id="6124" name="欄6109"/>
    <tableColumn id="6125" name="欄6110"/>
    <tableColumn id="6126" name="欄6111"/>
    <tableColumn id="6127" name="欄6112"/>
    <tableColumn id="6128" name="欄6113"/>
    <tableColumn id="6129" name="欄6114"/>
    <tableColumn id="6130" name="欄6115"/>
    <tableColumn id="6131" name="欄6116"/>
    <tableColumn id="6132" name="欄6117"/>
    <tableColumn id="6133" name="欄6118"/>
    <tableColumn id="6134" name="欄6119"/>
    <tableColumn id="6135" name="欄6120"/>
    <tableColumn id="6136" name="欄6121"/>
    <tableColumn id="6137" name="欄6122"/>
    <tableColumn id="6138" name="欄6123"/>
    <tableColumn id="6139" name="欄6124"/>
    <tableColumn id="6140" name="欄6125"/>
    <tableColumn id="6141" name="欄6126"/>
    <tableColumn id="6142" name="欄6127"/>
    <tableColumn id="6143" name="欄6128"/>
    <tableColumn id="6144" name="欄6129"/>
    <tableColumn id="6145" name="欄6130"/>
    <tableColumn id="6146" name="欄6131"/>
    <tableColumn id="6147" name="欄6132"/>
    <tableColumn id="6148" name="欄6133"/>
    <tableColumn id="6149" name="欄6134"/>
    <tableColumn id="6150" name="欄6135"/>
    <tableColumn id="6151" name="欄6136"/>
    <tableColumn id="6152" name="欄6137"/>
    <tableColumn id="6153" name="欄6138"/>
    <tableColumn id="6154" name="欄6139"/>
    <tableColumn id="6155" name="欄6140"/>
    <tableColumn id="6156" name="欄6141"/>
    <tableColumn id="6157" name="欄6142"/>
    <tableColumn id="6158" name="欄6143"/>
    <tableColumn id="6159" name="欄6144"/>
    <tableColumn id="6160" name="欄6145"/>
    <tableColumn id="6161" name="欄6146"/>
    <tableColumn id="6162" name="欄6147"/>
    <tableColumn id="6163" name="欄6148"/>
    <tableColumn id="6164" name="欄6149"/>
    <tableColumn id="6165" name="欄6150"/>
    <tableColumn id="6166" name="欄6151"/>
    <tableColumn id="6167" name="欄6152"/>
    <tableColumn id="6168" name="欄6153"/>
    <tableColumn id="6169" name="欄6154"/>
    <tableColumn id="6170" name="欄6155"/>
    <tableColumn id="6171" name="欄6156"/>
    <tableColumn id="6172" name="欄6157"/>
    <tableColumn id="6173" name="欄6158"/>
    <tableColumn id="6174" name="欄6159"/>
    <tableColumn id="6175" name="欄6160"/>
    <tableColumn id="6176" name="欄6161"/>
    <tableColumn id="6177" name="欄6162"/>
    <tableColumn id="6178" name="欄6163"/>
    <tableColumn id="6179" name="欄6164"/>
    <tableColumn id="6180" name="欄6165"/>
    <tableColumn id="6181" name="欄6166"/>
    <tableColumn id="6182" name="欄6167"/>
    <tableColumn id="6183" name="欄6168"/>
    <tableColumn id="6184" name="欄6169"/>
    <tableColumn id="6185" name="欄6170"/>
    <tableColumn id="6186" name="欄6171"/>
    <tableColumn id="6187" name="欄6172"/>
    <tableColumn id="6188" name="欄6173"/>
    <tableColumn id="6189" name="欄6174"/>
    <tableColumn id="6190" name="欄6175"/>
    <tableColumn id="6191" name="欄6176"/>
    <tableColumn id="6192" name="欄6177"/>
    <tableColumn id="6193" name="欄6178"/>
    <tableColumn id="6194" name="欄6179"/>
    <tableColumn id="6195" name="欄6180"/>
    <tableColumn id="6196" name="欄6181"/>
    <tableColumn id="6197" name="欄6182"/>
    <tableColumn id="6198" name="欄6183"/>
    <tableColumn id="6199" name="欄6184"/>
    <tableColumn id="6200" name="欄6185"/>
    <tableColumn id="6201" name="欄6186"/>
    <tableColumn id="6202" name="欄6187"/>
    <tableColumn id="6203" name="欄6188"/>
    <tableColumn id="6204" name="欄6189"/>
    <tableColumn id="6205" name="欄6190"/>
    <tableColumn id="6206" name="欄6191"/>
    <tableColumn id="6207" name="欄6192"/>
    <tableColumn id="6208" name="欄6193"/>
    <tableColumn id="6209" name="欄6194"/>
    <tableColumn id="6210" name="欄6195"/>
    <tableColumn id="6211" name="欄6196"/>
    <tableColumn id="6212" name="欄6197"/>
    <tableColumn id="6213" name="欄6198"/>
    <tableColumn id="6214" name="欄6199"/>
    <tableColumn id="6215" name="欄6200"/>
    <tableColumn id="6216" name="欄6201"/>
    <tableColumn id="6217" name="欄6202"/>
    <tableColumn id="6218" name="欄6203"/>
    <tableColumn id="6219" name="欄6204"/>
    <tableColumn id="6220" name="欄6205"/>
    <tableColumn id="6221" name="欄6206"/>
    <tableColumn id="6222" name="欄6207"/>
    <tableColumn id="6223" name="欄6208"/>
    <tableColumn id="6224" name="欄6209"/>
    <tableColumn id="6225" name="欄6210"/>
    <tableColumn id="6226" name="欄6211"/>
    <tableColumn id="6227" name="欄6212"/>
    <tableColumn id="6228" name="欄6213"/>
    <tableColumn id="6229" name="欄6214"/>
    <tableColumn id="6230" name="欄6215"/>
    <tableColumn id="6231" name="欄6216"/>
    <tableColumn id="6232" name="欄6217"/>
    <tableColumn id="6233" name="欄6218"/>
    <tableColumn id="6234" name="欄6219"/>
    <tableColumn id="6235" name="欄6220"/>
    <tableColumn id="6236" name="欄6221"/>
    <tableColumn id="6237" name="欄6222"/>
    <tableColumn id="6238" name="欄6223"/>
    <tableColumn id="6239" name="欄6224"/>
    <tableColumn id="6240" name="欄6225"/>
    <tableColumn id="6241" name="欄6226"/>
    <tableColumn id="6242" name="欄6227"/>
    <tableColumn id="6243" name="欄6228"/>
    <tableColumn id="6244" name="欄6229"/>
    <tableColumn id="6245" name="欄6230"/>
    <tableColumn id="6246" name="欄6231"/>
    <tableColumn id="6247" name="欄6232"/>
    <tableColumn id="6248" name="欄6233"/>
    <tableColumn id="6249" name="欄6234"/>
    <tableColumn id="6250" name="欄6235"/>
    <tableColumn id="6251" name="欄6236"/>
    <tableColumn id="6252" name="欄6237"/>
    <tableColumn id="6253" name="欄6238"/>
    <tableColumn id="6254" name="欄6239"/>
    <tableColumn id="6255" name="欄6240"/>
    <tableColumn id="6256" name="欄6241"/>
    <tableColumn id="6257" name="欄6242"/>
    <tableColumn id="6258" name="欄6243"/>
    <tableColumn id="6259" name="欄6244"/>
    <tableColumn id="6260" name="欄6245"/>
    <tableColumn id="6261" name="欄6246"/>
    <tableColumn id="6262" name="欄6247"/>
    <tableColumn id="6263" name="欄6248"/>
    <tableColumn id="6264" name="欄6249"/>
    <tableColumn id="6265" name="欄6250"/>
    <tableColumn id="6266" name="欄6251"/>
    <tableColumn id="6267" name="欄6252"/>
    <tableColumn id="6268" name="欄6253"/>
    <tableColumn id="6269" name="欄6254"/>
    <tableColumn id="6270" name="欄6255"/>
    <tableColumn id="6271" name="欄6256"/>
    <tableColumn id="6272" name="欄6257"/>
    <tableColumn id="6273" name="欄6258"/>
    <tableColumn id="6274" name="欄6259"/>
    <tableColumn id="6275" name="欄6260"/>
    <tableColumn id="6276" name="欄6261"/>
    <tableColumn id="6277" name="欄6262"/>
    <tableColumn id="6278" name="欄6263"/>
    <tableColumn id="6279" name="欄6264"/>
    <tableColumn id="6280" name="欄6265"/>
    <tableColumn id="6281" name="欄6266"/>
    <tableColumn id="6282" name="欄6267"/>
    <tableColumn id="6283" name="欄6268"/>
    <tableColumn id="6284" name="欄6269"/>
    <tableColumn id="6285" name="欄6270"/>
    <tableColumn id="6286" name="欄6271"/>
    <tableColumn id="6287" name="欄6272"/>
    <tableColumn id="6288" name="欄6273"/>
    <tableColumn id="6289" name="欄6274"/>
    <tableColumn id="6290" name="欄6275"/>
    <tableColumn id="6291" name="欄6276"/>
    <tableColumn id="6292" name="欄6277"/>
    <tableColumn id="6293" name="欄6278"/>
    <tableColumn id="6294" name="欄6279"/>
    <tableColumn id="6295" name="欄6280"/>
    <tableColumn id="6296" name="欄6281"/>
    <tableColumn id="6297" name="欄6282"/>
    <tableColumn id="6298" name="欄6283"/>
    <tableColumn id="6299" name="欄6284"/>
    <tableColumn id="6300" name="欄6285"/>
    <tableColumn id="6301" name="欄6286"/>
    <tableColumn id="6302" name="欄6287"/>
    <tableColumn id="6303" name="欄6288"/>
    <tableColumn id="6304" name="欄6289"/>
    <tableColumn id="6305" name="欄6290"/>
    <tableColumn id="6306" name="欄6291"/>
    <tableColumn id="6307" name="欄6292"/>
    <tableColumn id="6308" name="欄6293"/>
    <tableColumn id="6309" name="欄6294"/>
    <tableColumn id="6310" name="欄6295"/>
    <tableColumn id="6311" name="欄6296"/>
    <tableColumn id="6312" name="欄6297"/>
    <tableColumn id="6313" name="欄6298"/>
    <tableColumn id="6314" name="欄6299"/>
    <tableColumn id="6315" name="欄6300"/>
    <tableColumn id="6316" name="欄6301"/>
    <tableColumn id="6317" name="欄6302"/>
    <tableColumn id="6318" name="欄6303"/>
    <tableColumn id="6319" name="欄6304"/>
    <tableColumn id="6320" name="欄6305"/>
    <tableColumn id="6321" name="欄6306"/>
    <tableColumn id="6322" name="欄6307"/>
    <tableColumn id="6323" name="欄6308"/>
    <tableColumn id="6324" name="欄6309"/>
    <tableColumn id="6325" name="欄6310"/>
    <tableColumn id="6326" name="欄6311"/>
    <tableColumn id="6327" name="欄6312"/>
    <tableColumn id="6328" name="欄6313"/>
    <tableColumn id="6329" name="欄6314"/>
    <tableColumn id="6330" name="欄6315"/>
    <tableColumn id="6331" name="欄6316"/>
    <tableColumn id="6332" name="欄6317"/>
    <tableColumn id="6333" name="欄6318"/>
    <tableColumn id="6334" name="欄6319"/>
    <tableColumn id="6335" name="欄6320"/>
    <tableColumn id="6336" name="欄6321"/>
    <tableColumn id="6337" name="欄6322"/>
    <tableColumn id="6338" name="欄6323"/>
    <tableColumn id="6339" name="欄6324"/>
    <tableColumn id="6340" name="欄6325"/>
    <tableColumn id="6341" name="欄6326"/>
    <tableColumn id="6342" name="欄6327"/>
    <tableColumn id="6343" name="欄6328"/>
    <tableColumn id="6344" name="欄6329"/>
    <tableColumn id="6345" name="欄6330"/>
    <tableColumn id="6346" name="欄6331"/>
    <tableColumn id="6347" name="欄6332"/>
    <tableColumn id="6348" name="欄6333"/>
    <tableColumn id="6349" name="欄6334"/>
    <tableColumn id="6350" name="欄6335"/>
    <tableColumn id="6351" name="欄6336"/>
    <tableColumn id="6352" name="欄6337"/>
    <tableColumn id="6353" name="欄6338"/>
    <tableColumn id="6354" name="欄6339"/>
    <tableColumn id="6355" name="欄6340"/>
    <tableColumn id="6356" name="欄6341"/>
    <tableColumn id="6357" name="欄6342"/>
    <tableColumn id="6358" name="欄6343"/>
    <tableColumn id="6359" name="欄6344"/>
    <tableColumn id="6360" name="欄6345"/>
    <tableColumn id="6361" name="欄6346"/>
    <tableColumn id="6362" name="欄6347"/>
    <tableColumn id="6363" name="欄6348"/>
    <tableColumn id="6364" name="欄6349"/>
    <tableColumn id="6365" name="欄6350"/>
    <tableColumn id="6366" name="欄6351"/>
    <tableColumn id="6367" name="欄6352"/>
    <tableColumn id="6368" name="欄6353"/>
    <tableColumn id="6369" name="欄6354"/>
    <tableColumn id="6370" name="欄6355"/>
    <tableColumn id="6371" name="欄6356"/>
    <tableColumn id="6372" name="欄6357"/>
    <tableColumn id="6373" name="欄6358"/>
    <tableColumn id="6374" name="欄6359"/>
    <tableColumn id="6375" name="欄6360"/>
    <tableColumn id="6376" name="欄6361"/>
    <tableColumn id="6377" name="欄6362"/>
    <tableColumn id="6378" name="欄6363"/>
    <tableColumn id="6379" name="欄6364"/>
    <tableColumn id="6380" name="欄6365"/>
    <tableColumn id="6381" name="欄6366"/>
    <tableColumn id="6382" name="欄6367"/>
    <tableColumn id="6383" name="欄6368"/>
    <tableColumn id="6384" name="欄6369"/>
    <tableColumn id="6385" name="欄6370"/>
    <tableColumn id="6386" name="欄6371"/>
    <tableColumn id="6387" name="欄6372"/>
    <tableColumn id="6388" name="欄6373"/>
    <tableColumn id="6389" name="欄6374"/>
    <tableColumn id="6390" name="欄6375"/>
    <tableColumn id="6391" name="欄6376"/>
    <tableColumn id="6392" name="欄6377"/>
    <tableColumn id="6393" name="欄6378"/>
    <tableColumn id="6394" name="欄6379"/>
    <tableColumn id="6395" name="欄6380"/>
    <tableColumn id="6396" name="欄6381"/>
    <tableColumn id="6397" name="欄6382"/>
    <tableColumn id="6398" name="欄6383"/>
    <tableColumn id="6399" name="欄6384"/>
    <tableColumn id="6400" name="欄6385"/>
    <tableColumn id="6401" name="欄6386"/>
    <tableColumn id="6402" name="欄6387"/>
    <tableColumn id="6403" name="欄6388"/>
    <tableColumn id="6404" name="欄6389"/>
    <tableColumn id="6405" name="欄6390"/>
    <tableColumn id="6406" name="欄6391"/>
    <tableColumn id="6407" name="欄6392"/>
    <tableColumn id="6408" name="欄6393"/>
    <tableColumn id="6409" name="欄6394"/>
    <tableColumn id="6410" name="欄6395"/>
    <tableColumn id="6411" name="欄6396"/>
    <tableColumn id="6412" name="欄6397"/>
    <tableColumn id="6413" name="欄6398"/>
    <tableColumn id="6414" name="欄6399"/>
    <tableColumn id="6415" name="欄6400"/>
    <tableColumn id="6416" name="欄6401"/>
    <tableColumn id="6417" name="欄6402"/>
    <tableColumn id="6418" name="欄6403"/>
    <tableColumn id="6419" name="欄6404"/>
    <tableColumn id="6420" name="欄6405"/>
    <tableColumn id="6421" name="欄6406"/>
    <tableColumn id="6422" name="欄6407"/>
    <tableColumn id="6423" name="欄6408"/>
    <tableColumn id="6424" name="欄6409"/>
    <tableColumn id="6425" name="欄6410"/>
    <tableColumn id="6426" name="欄6411"/>
    <tableColumn id="6427" name="欄6412"/>
    <tableColumn id="6428" name="欄6413"/>
    <tableColumn id="6429" name="欄6414"/>
    <tableColumn id="6430" name="欄6415"/>
    <tableColumn id="6431" name="欄6416"/>
    <tableColumn id="6432" name="欄6417"/>
    <tableColumn id="6433" name="欄6418"/>
    <tableColumn id="6434" name="欄6419"/>
    <tableColumn id="6435" name="欄6420"/>
    <tableColumn id="6436" name="欄6421"/>
    <tableColumn id="6437" name="欄6422"/>
    <tableColumn id="6438" name="欄6423"/>
    <tableColumn id="6439" name="欄6424"/>
    <tableColumn id="6440" name="欄6425"/>
    <tableColumn id="6441" name="欄6426"/>
    <tableColumn id="6442" name="欄6427"/>
    <tableColumn id="6443" name="欄6428"/>
    <tableColumn id="6444" name="欄6429"/>
    <tableColumn id="6445" name="欄6430"/>
    <tableColumn id="6446" name="欄6431"/>
    <tableColumn id="6447" name="欄6432"/>
    <tableColumn id="6448" name="欄6433"/>
    <tableColumn id="6449" name="欄6434"/>
    <tableColumn id="6450" name="欄6435"/>
    <tableColumn id="6451" name="欄6436"/>
    <tableColumn id="6452" name="欄6437"/>
    <tableColumn id="6453" name="欄6438"/>
    <tableColumn id="6454" name="欄6439"/>
    <tableColumn id="6455" name="欄6440"/>
    <tableColumn id="6456" name="欄6441"/>
    <tableColumn id="6457" name="欄6442"/>
    <tableColumn id="6458" name="欄6443"/>
    <tableColumn id="6459" name="欄6444"/>
    <tableColumn id="6460" name="欄6445"/>
    <tableColumn id="6461" name="欄6446"/>
    <tableColumn id="6462" name="欄6447"/>
    <tableColumn id="6463" name="欄6448"/>
    <tableColumn id="6464" name="欄6449"/>
    <tableColumn id="6465" name="欄6450"/>
    <tableColumn id="6466" name="欄6451"/>
    <tableColumn id="6467" name="欄6452"/>
    <tableColumn id="6468" name="欄6453"/>
    <tableColumn id="6469" name="欄6454"/>
    <tableColumn id="6470" name="欄6455"/>
    <tableColumn id="6471" name="欄6456"/>
    <tableColumn id="6472" name="欄6457"/>
    <tableColumn id="6473" name="欄6458"/>
    <tableColumn id="6474" name="欄6459"/>
    <tableColumn id="6475" name="欄6460"/>
    <tableColumn id="6476" name="欄6461"/>
    <tableColumn id="6477" name="欄6462"/>
    <tableColumn id="6478" name="欄6463"/>
    <tableColumn id="6479" name="欄6464"/>
    <tableColumn id="6480" name="欄6465"/>
    <tableColumn id="6481" name="欄6466"/>
    <tableColumn id="6482" name="欄6467"/>
    <tableColumn id="6483" name="欄6468"/>
    <tableColumn id="6484" name="欄6469"/>
    <tableColumn id="6485" name="欄6470"/>
    <tableColumn id="6486" name="欄6471"/>
    <tableColumn id="6487" name="欄6472"/>
    <tableColumn id="6488" name="欄6473"/>
    <tableColumn id="6489" name="欄6474"/>
    <tableColumn id="6490" name="欄6475"/>
    <tableColumn id="6491" name="欄6476"/>
    <tableColumn id="6492" name="欄6477"/>
    <tableColumn id="6493" name="欄6478"/>
    <tableColumn id="6494" name="欄6479"/>
    <tableColumn id="6495" name="欄6480"/>
    <tableColumn id="6496" name="欄6481"/>
    <tableColumn id="6497" name="欄6482"/>
    <tableColumn id="6498" name="欄6483"/>
    <tableColumn id="6499" name="欄6484"/>
    <tableColumn id="6500" name="欄6485"/>
    <tableColumn id="6501" name="欄6486"/>
    <tableColumn id="6502" name="欄6487"/>
    <tableColumn id="6503" name="欄6488"/>
    <tableColumn id="6504" name="欄6489"/>
    <tableColumn id="6505" name="欄6490"/>
    <tableColumn id="6506" name="欄6491"/>
    <tableColumn id="6507" name="欄6492"/>
    <tableColumn id="6508" name="欄6493"/>
    <tableColumn id="6509" name="欄6494"/>
    <tableColumn id="6510" name="欄6495"/>
    <tableColumn id="6511" name="欄6496"/>
    <tableColumn id="6512" name="欄6497"/>
    <tableColumn id="6513" name="欄6498"/>
    <tableColumn id="6514" name="欄6499"/>
    <tableColumn id="6515" name="欄6500"/>
    <tableColumn id="6516" name="欄6501"/>
    <tableColumn id="6517" name="欄6502"/>
    <tableColumn id="6518" name="欄6503"/>
    <tableColumn id="6519" name="欄6504"/>
    <tableColumn id="6520" name="欄6505"/>
    <tableColumn id="6521" name="欄6506"/>
    <tableColumn id="6522" name="欄6507"/>
    <tableColumn id="6523" name="欄6508"/>
    <tableColumn id="6524" name="欄6509"/>
    <tableColumn id="6525" name="欄6510"/>
    <tableColumn id="6526" name="欄6511"/>
    <tableColumn id="6527" name="欄6512"/>
    <tableColumn id="6528" name="欄6513"/>
    <tableColumn id="6529" name="欄6514"/>
    <tableColumn id="6530" name="欄6515"/>
    <tableColumn id="6531" name="欄6516"/>
    <tableColumn id="6532" name="欄6517"/>
    <tableColumn id="6533" name="欄6518"/>
    <tableColumn id="6534" name="欄6519"/>
    <tableColumn id="6535" name="欄6520"/>
    <tableColumn id="6536" name="欄6521"/>
    <tableColumn id="6537" name="欄6522"/>
    <tableColumn id="6538" name="欄6523"/>
    <tableColumn id="6539" name="欄6524"/>
    <tableColumn id="6540" name="欄6525"/>
    <tableColumn id="6541" name="欄6526"/>
    <tableColumn id="6542" name="欄6527"/>
    <tableColumn id="6543" name="欄6528"/>
    <tableColumn id="6544" name="欄6529"/>
    <tableColumn id="6545" name="欄6530"/>
    <tableColumn id="6546" name="欄6531"/>
    <tableColumn id="6547" name="欄6532"/>
    <tableColumn id="6548" name="欄6533"/>
    <tableColumn id="6549" name="欄6534"/>
    <tableColumn id="6550" name="欄6535"/>
    <tableColumn id="6551" name="欄6536"/>
    <tableColumn id="6552" name="欄6537"/>
    <tableColumn id="6553" name="欄6538"/>
    <tableColumn id="6554" name="欄6539"/>
    <tableColumn id="6555" name="欄6540"/>
    <tableColumn id="6556" name="欄6541"/>
    <tableColumn id="6557" name="欄6542"/>
    <tableColumn id="6558" name="欄6543"/>
    <tableColumn id="6559" name="欄6544"/>
    <tableColumn id="6560" name="欄6545"/>
    <tableColumn id="6561" name="欄6546"/>
    <tableColumn id="6562" name="欄6547"/>
    <tableColumn id="6563" name="欄6548"/>
    <tableColumn id="6564" name="欄6549"/>
    <tableColumn id="6565" name="欄6550"/>
    <tableColumn id="6566" name="欄6551"/>
    <tableColumn id="6567" name="欄6552"/>
    <tableColumn id="6568" name="欄6553"/>
    <tableColumn id="6569" name="欄6554"/>
    <tableColumn id="6570" name="欄6555"/>
    <tableColumn id="6571" name="欄6556"/>
    <tableColumn id="6572" name="欄6557"/>
    <tableColumn id="6573" name="欄6558"/>
    <tableColumn id="6574" name="欄6559"/>
    <tableColumn id="6575" name="欄6560"/>
    <tableColumn id="6576" name="欄6561"/>
    <tableColumn id="6577" name="欄6562"/>
    <tableColumn id="6578" name="欄6563"/>
    <tableColumn id="6579" name="欄6564"/>
    <tableColumn id="6580" name="欄6565"/>
    <tableColumn id="6581" name="欄6566"/>
    <tableColumn id="6582" name="欄6567"/>
    <tableColumn id="6583" name="欄6568"/>
    <tableColumn id="6584" name="欄6569"/>
    <tableColumn id="6585" name="欄6570"/>
    <tableColumn id="6586" name="欄6571"/>
    <tableColumn id="6587" name="欄6572"/>
    <tableColumn id="6588" name="欄6573"/>
    <tableColumn id="6589" name="欄6574"/>
    <tableColumn id="6590" name="欄6575"/>
    <tableColumn id="6591" name="欄6576"/>
    <tableColumn id="6592" name="欄6577"/>
    <tableColumn id="6593" name="欄6578"/>
    <tableColumn id="6594" name="欄6579"/>
    <tableColumn id="6595" name="欄6580"/>
    <tableColumn id="6596" name="欄6581"/>
    <tableColumn id="6597" name="欄6582"/>
    <tableColumn id="6598" name="欄6583"/>
    <tableColumn id="6599" name="欄6584"/>
    <tableColumn id="6600" name="欄6585"/>
    <tableColumn id="6601" name="欄6586"/>
    <tableColumn id="6602" name="欄6587"/>
    <tableColumn id="6603" name="欄6588"/>
    <tableColumn id="6604" name="欄6589"/>
    <tableColumn id="6605" name="欄6590"/>
    <tableColumn id="6606" name="欄6591"/>
    <tableColumn id="6607" name="欄6592"/>
    <tableColumn id="6608" name="欄6593"/>
    <tableColumn id="6609" name="欄6594"/>
    <tableColumn id="6610" name="欄6595"/>
    <tableColumn id="6611" name="欄6596"/>
    <tableColumn id="6612" name="欄6597"/>
    <tableColumn id="6613" name="欄6598"/>
    <tableColumn id="6614" name="欄6599"/>
    <tableColumn id="6615" name="欄6600"/>
    <tableColumn id="6616" name="欄6601"/>
    <tableColumn id="6617" name="欄6602"/>
    <tableColumn id="6618" name="欄6603"/>
    <tableColumn id="6619" name="欄6604"/>
    <tableColumn id="6620" name="欄6605"/>
    <tableColumn id="6621" name="欄6606"/>
    <tableColumn id="6622" name="欄6607"/>
    <tableColumn id="6623" name="欄6608"/>
    <tableColumn id="6624" name="欄6609"/>
    <tableColumn id="6625" name="欄6610"/>
    <tableColumn id="6626" name="欄6611"/>
    <tableColumn id="6627" name="欄6612"/>
    <tableColumn id="6628" name="欄6613"/>
    <tableColumn id="6629" name="欄6614"/>
    <tableColumn id="6630" name="欄6615"/>
    <tableColumn id="6631" name="欄6616"/>
    <tableColumn id="6632" name="欄6617"/>
    <tableColumn id="6633" name="欄6618"/>
    <tableColumn id="6634" name="欄6619"/>
    <tableColumn id="6635" name="欄6620"/>
    <tableColumn id="6636" name="欄6621"/>
    <tableColumn id="6637" name="欄6622"/>
    <tableColumn id="6638" name="欄6623"/>
    <tableColumn id="6639" name="欄6624"/>
    <tableColumn id="6640" name="欄6625"/>
    <tableColumn id="6641" name="欄6626"/>
    <tableColumn id="6642" name="欄6627"/>
    <tableColumn id="6643" name="欄6628"/>
    <tableColumn id="6644" name="欄6629"/>
    <tableColumn id="6645" name="欄6630"/>
    <tableColumn id="6646" name="欄6631"/>
    <tableColumn id="6647" name="欄6632"/>
    <tableColumn id="6648" name="欄6633"/>
    <tableColumn id="6649" name="欄6634"/>
    <tableColumn id="6650" name="欄6635"/>
    <tableColumn id="6651" name="欄6636"/>
    <tableColumn id="6652" name="欄6637"/>
    <tableColumn id="6653" name="欄6638"/>
    <tableColumn id="6654" name="欄6639"/>
    <tableColumn id="6655" name="欄6640"/>
    <tableColumn id="6656" name="欄6641"/>
    <tableColumn id="6657" name="欄6642"/>
    <tableColumn id="6658" name="欄6643"/>
    <tableColumn id="6659" name="欄6644"/>
    <tableColumn id="6660" name="欄6645"/>
    <tableColumn id="6661" name="欄6646"/>
    <tableColumn id="6662" name="欄6647"/>
    <tableColumn id="6663" name="欄6648"/>
    <tableColumn id="6664" name="欄6649"/>
    <tableColumn id="6665" name="欄6650"/>
    <tableColumn id="6666" name="欄6651"/>
    <tableColumn id="6667" name="欄6652"/>
    <tableColumn id="6668" name="欄6653"/>
    <tableColumn id="6669" name="欄6654"/>
    <tableColumn id="6670" name="欄6655"/>
    <tableColumn id="6671" name="欄6656"/>
    <tableColumn id="6672" name="欄6657"/>
    <tableColumn id="6673" name="欄6658"/>
    <tableColumn id="6674" name="欄6659"/>
    <tableColumn id="6675" name="欄6660"/>
    <tableColumn id="6676" name="欄6661"/>
    <tableColumn id="6677" name="欄6662"/>
    <tableColumn id="6678" name="欄6663"/>
    <tableColumn id="6679" name="欄6664"/>
    <tableColumn id="6680" name="欄6665"/>
    <tableColumn id="6681" name="欄6666"/>
    <tableColumn id="6682" name="欄6667"/>
    <tableColumn id="6683" name="欄6668"/>
    <tableColumn id="6684" name="欄6669"/>
    <tableColumn id="6685" name="欄6670"/>
    <tableColumn id="6686" name="欄6671"/>
    <tableColumn id="6687" name="欄6672"/>
    <tableColumn id="6688" name="欄6673"/>
    <tableColumn id="6689" name="欄6674"/>
    <tableColumn id="6690" name="欄6675"/>
    <tableColumn id="6691" name="欄6676"/>
    <tableColumn id="6692" name="欄6677"/>
    <tableColumn id="6693" name="欄6678"/>
    <tableColumn id="6694" name="欄6679"/>
    <tableColumn id="6695" name="欄6680"/>
    <tableColumn id="6696" name="欄6681"/>
    <tableColumn id="6697" name="欄6682"/>
    <tableColumn id="6698" name="欄6683"/>
    <tableColumn id="6699" name="欄6684"/>
    <tableColumn id="6700" name="欄6685"/>
    <tableColumn id="6701" name="欄6686"/>
    <tableColumn id="6702" name="欄6687"/>
    <tableColumn id="6703" name="欄6688"/>
    <tableColumn id="6704" name="欄6689"/>
    <tableColumn id="6705" name="欄6690"/>
    <tableColumn id="6706" name="欄6691"/>
    <tableColumn id="6707" name="欄6692"/>
    <tableColumn id="6708" name="欄6693"/>
    <tableColumn id="6709" name="欄6694"/>
    <tableColumn id="6710" name="欄6695"/>
    <tableColumn id="6711" name="欄6696"/>
    <tableColumn id="6712" name="欄6697"/>
    <tableColumn id="6713" name="欄6698"/>
    <tableColumn id="6714" name="欄6699"/>
    <tableColumn id="6715" name="欄6700"/>
    <tableColumn id="6716" name="欄6701"/>
    <tableColumn id="6717" name="欄6702"/>
    <tableColumn id="6718" name="欄6703"/>
    <tableColumn id="6719" name="欄6704"/>
    <tableColumn id="6720" name="欄6705"/>
    <tableColumn id="6721" name="欄6706"/>
    <tableColumn id="6722" name="欄6707"/>
    <tableColumn id="6723" name="欄6708"/>
    <tableColumn id="6724" name="欄6709"/>
    <tableColumn id="6725" name="欄6710"/>
    <tableColumn id="6726" name="欄6711"/>
    <tableColumn id="6727" name="欄6712"/>
    <tableColumn id="6728" name="欄6713"/>
    <tableColumn id="6729" name="欄6714"/>
    <tableColumn id="6730" name="欄6715"/>
    <tableColumn id="6731" name="欄6716"/>
    <tableColumn id="6732" name="欄6717"/>
    <tableColumn id="6733" name="欄6718"/>
    <tableColumn id="6734" name="欄6719"/>
    <tableColumn id="6735" name="欄6720"/>
    <tableColumn id="6736" name="欄6721"/>
    <tableColumn id="6737" name="欄6722"/>
    <tableColumn id="6738" name="欄6723"/>
    <tableColumn id="6739" name="欄6724"/>
    <tableColumn id="6740" name="欄6725"/>
    <tableColumn id="6741" name="欄6726"/>
    <tableColumn id="6742" name="欄6727"/>
    <tableColumn id="6743" name="欄6728"/>
    <tableColumn id="6744" name="欄6729"/>
    <tableColumn id="6745" name="欄6730"/>
    <tableColumn id="6746" name="欄6731"/>
    <tableColumn id="6747" name="欄6732"/>
    <tableColumn id="6748" name="欄6733"/>
    <tableColumn id="6749" name="欄6734"/>
    <tableColumn id="6750" name="欄6735"/>
    <tableColumn id="6751" name="欄6736"/>
    <tableColumn id="6752" name="欄6737"/>
    <tableColumn id="6753" name="欄6738"/>
    <tableColumn id="6754" name="欄6739"/>
    <tableColumn id="6755" name="欄6740"/>
    <tableColumn id="6756" name="欄6741"/>
    <tableColumn id="6757" name="欄6742"/>
    <tableColumn id="6758" name="欄6743"/>
    <tableColumn id="6759" name="欄6744"/>
    <tableColumn id="6760" name="欄6745"/>
    <tableColumn id="6761" name="欄6746"/>
    <tableColumn id="6762" name="欄6747"/>
    <tableColumn id="6763" name="欄6748"/>
    <tableColumn id="6764" name="欄6749"/>
    <tableColumn id="6765" name="欄6750"/>
    <tableColumn id="6766" name="欄6751"/>
    <tableColumn id="6767" name="欄6752"/>
    <tableColumn id="6768" name="欄6753"/>
    <tableColumn id="6769" name="欄6754"/>
    <tableColumn id="6770" name="欄6755"/>
    <tableColumn id="6771" name="欄6756"/>
    <tableColumn id="6772" name="欄6757"/>
    <tableColumn id="6773" name="欄6758"/>
    <tableColumn id="6774" name="欄6759"/>
    <tableColumn id="6775" name="欄6760"/>
    <tableColumn id="6776" name="欄6761"/>
    <tableColumn id="6777" name="欄6762"/>
    <tableColumn id="6778" name="欄6763"/>
    <tableColumn id="6779" name="欄6764"/>
    <tableColumn id="6780" name="欄6765"/>
    <tableColumn id="6781" name="欄6766"/>
    <tableColumn id="6782" name="欄6767"/>
    <tableColumn id="6783" name="欄6768"/>
    <tableColumn id="6784" name="欄6769"/>
    <tableColumn id="6785" name="欄6770"/>
    <tableColumn id="6786" name="欄6771"/>
    <tableColumn id="6787" name="欄6772"/>
    <tableColumn id="6788" name="欄6773"/>
    <tableColumn id="6789" name="欄6774"/>
    <tableColumn id="6790" name="欄6775"/>
    <tableColumn id="6791" name="欄6776"/>
    <tableColumn id="6792" name="欄6777"/>
    <tableColumn id="6793" name="欄6778"/>
    <tableColumn id="6794" name="欄6779"/>
    <tableColumn id="6795" name="欄6780"/>
    <tableColumn id="6796" name="欄6781"/>
    <tableColumn id="6797" name="欄6782"/>
    <tableColumn id="6798" name="欄6783"/>
    <tableColumn id="6799" name="欄6784"/>
    <tableColumn id="6800" name="欄6785"/>
    <tableColumn id="6801" name="欄6786"/>
    <tableColumn id="6802" name="欄6787"/>
    <tableColumn id="6803" name="欄6788"/>
    <tableColumn id="6804" name="欄6789"/>
    <tableColumn id="6805" name="欄6790"/>
    <tableColumn id="6806" name="欄6791"/>
    <tableColumn id="6807" name="欄6792"/>
    <tableColumn id="6808" name="欄6793"/>
    <tableColumn id="6809" name="欄6794"/>
    <tableColumn id="6810" name="欄6795"/>
    <tableColumn id="6811" name="欄6796"/>
    <tableColumn id="6812" name="欄6797"/>
    <tableColumn id="6813" name="欄6798"/>
    <tableColumn id="6814" name="欄6799"/>
    <tableColumn id="6815" name="欄6800"/>
    <tableColumn id="6816" name="欄6801"/>
    <tableColumn id="6817" name="欄6802"/>
    <tableColumn id="6818" name="欄6803"/>
    <tableColumn id="6819" name="欄6804"/>
    <tableColumn id="6820" name="欄6805"/>
    <tableColumn id="6821" name="欄6806"/>
    <tableColumn id="6822" name="欄6807"/>
    <tableColumn id="6823" name="欄6808"/>
    <tableColumn id="6824" name="欄6809"/>
    <tableColumn id="6825" name="欄6810"/>
    <tableColumn id="6826" name="欄6811"/>
    <tableColumn id="6827" name="欄6812"/>
    <tableColumn id="6828" name="欄6813"/>
    <tableColumn id="6829" name="欄6814"/>
    <tableColumn id="6830" name="欄6815"/>
    <tableColumn id="6831" name="欄6816"/>
    <tableColumn id="6832" name="欄6817"/>
    <tableColumn id="6833" name="欄6818"/>
    <tableColumn id="6834" name="欄6819"/>
    <tableColumn id="6835" name="欄6820"/>
    <tableColumn id="6836" name="欄6821"/>
    <tableColumn id="6837" name="欄6822"/>
    <tableColumn id="6838" name="欄6823"/>
    <tableColumn id="6839" name="欄6824"/>
    <tableColumn id="6840" name="欄6825"/>
    <tableColumn id="6841" name="欄6826"/>
    <tableColumn id="6842" name="欄6827"/>
    <tableColumn id="6843" name="欄6828"/>
    <tableColumn id="6844" name="欄6829"/>
    <tableColumn id="6845" name="欄6830"/>
    <tableColumn id="6846" name="欄6831"/>
    <tableColumn id="6847" name="欄6832"/>
    <tableColumn id="6848" name="欄6833"/>
    <tableColumn id="6849" name="欄6834"/>
    <tableColumn id="6850" name="欄6835"/>
    <tableColumn id="6851" name="欄6836"/>
    <tableColumn id="6852" name="欄6837"/>
    <tableColumn id="6853" name="欄6838"/>
    <tableColumn id="6854" name="欄6839"/>
    <tableColumn id="6855" name="欄6840"/>
    <tableColumn id="6856" name="欄6841"/>
    <tableColumn id="6857" name="欄6842"/>
    <tableColumn id="6858" name="欄6843"/>
    <tableColumn id="6859" name="欄6844"/>
    <tableColumn id="6860" name="欄6845"/>
    <tableColumn id="6861" name="欄6846"/>
    <tableColumn id="6862" name="欄6847"/>
    <tableColumn id="6863" name="欄6848"/>
    <tableColumn id="6864" name="欄6849"/>
    <tableColumn id="6865" name="欄6850"/>
    <tableColumn id="6866" name="欄6851"/>
    <tableColumn id="6867" name="欄6852"/>
    <tableColumn id="6868" name="欄6853"/>
    <tableColumn id="6869" name="欄6854"/>
    <tableColumn id="6870" name="欄6855"/>
    <tableColumn id="6871" name="欄6856"/>
    <tableColumn id="6872" name="欄6857"/>
    <tableColumn id="6873" name="欄6858"/>
    <tableColumn id="6874" name="欄6859"/>
    <tableColumn id="6875" name="欄6860"/>
    <tableColumn id="6876" name="欄6861"/>
    <tableColumn id="6877" name="欄6862"/>
    <tableColumn id="6878" name="欄6863"/>
    <tableColumn id="6879" name="欄6864"/>
    <tableColumn id="6880" name="欄6865"/>
    <tableColumn id="6881" name="欄6866"/>
    <tableColumn id="6882" name="欄6867"/>
    <tableColumn id="6883" name="欄6868"/>
    <tableColumn id="6884" name="欄6869"/>
    <tableColumn id="6885" name="欄6870"/>
    <tableColumn id="6886" name="欄6871"/>
    <tableColumn id="6887" name="欄6872"/>
    <tableColumn id="6888" name="欄6873"/>
    <tableColumn id="6889" name="欄6874"/>
    <tableColumn id="6890" name="欄6875"/>
    <tableColumn id="6891" name="欄6876"/>
    <tableColumn id="6892" name="欄6877"/>
    <tableColumn id="6893" name="欄6878"/>
    <tableColumn id="6894" name="欄6879"/>
    <tableColumn id="6895" name="欄6880"/>
    <tableColumn id="6896" name="欄6881"/>
    <tableColumn id="6897" name="欄6882"/>
    <tableColumn id="6898" name="欄6883"/>
    <tableColumn id="6899" name="欄6884"/>
    <tableColumn id="6900" name="欄6885"/>
    <tableColumn id="6901" name="欄6886"/>
    <tableColumn id="6902" name="欄6887"/>
    <tableColumn id="6903" name="欄6888"/>
    <tableColumn id="6904" name="欄6889"/>
    <tableColumn id="6905" name="欄6890"/>
    <tableColumn id="6906" name="欄6891"/>
    <tableColumn id="6907" name="欄6892"/>
    <tableColumn id="6908" name="欄6893"/>
    <tableColumn id="6909" name="欄6894"/>
    <tableColumn id="6910" name="欄6895"/>
    <tableColumn id="6911" name="欄6896"/>
    <tableColumn id="6912" name="欄6897"/>
    <tableColumn id="6913" name="欄6898"/>
    <tableColumn id="6914" name="欄6899"/>
    <tableColumn id="6915" name="欄6900"/>
    <tableColumn id="6916" name="欄6901"/>
    <tableColumn id="6917" name="欄6902"/>
    <tableColumn id="6918" name="欄6903"/>
    <tableColumn id="6919" name="欄6904"/>
    <tableColumn id="6920" name="欄6905"/>
    <tableColumn id="6921" name="欄6906"/>
    <tableColumn id="6922" name="欄6907"/>
    <tableColumn id="6923" name="欄6908"/>
    <tableColumn id="6924" name="欄6909"/>
    <tableColumn id="6925" name="欄6910"/>
    <tableColumn id="6926" name="欄6911"/>
    <tableColumn id="6927" name="欄6912"/>
    <tableColumn id="6928" name="欄6913"/>
    <tableColumn id="6929" name="欄6914"/>
    <tableColumn id="6930" name="欄6915"/>
    <tableColumn id="6931" name="欄6916"/>
    <tableColumn id="6932" name="欄6917"/>
    <tableColumn id="6933" name="欄6918"/>
    <tableColumn id="6934" name="欄6919"/>
    <tableColumn id="6935" name="欄6920"/>
    <tableColumn id="6936" name="欄6921"/>
    <tableColumn id="6937" name="欄6922"/>
    <tableColumn id="6938" name="欄6923"/>
    <tableColumn id="6939" name="欄6924"/>
    <tableColumn id="6940" name="欄6925"/>
    <tableColumn id="6941" name="欄6926"/>
    <tableColumn id="6942" name="欄6927"/>
    <tableColumn id="6943" name="欄6928"/>
    <tableColumn id="6944" name="欄6929"/>
    <tableColumn id="6945" name="欄6930"/>
    <tableColumn id="6946" name="欄6931"/>
    <tableColumn id="6947" name="欄6932"/>
    <tableColumn id="6948" name="欄6933"/>
    <tableColumn id="6949" name="欄6934"/>
    <tableColumn id="6950" name="欄6935"/>
    <tableColumn id="6951" name="欄6936"/>
    <tableColumn id="6952" name="欄6937"/>
    <tableColumn id="6953" name="欄6938"/>
    <tableColumn id="6954" name="欄6939"/>
    <tableColumn id="6955" name="欄6940"/>
    <tableColumn id="6956" name="欄6941"/>
    <tableColumn id="6957" name="欄6942"/>
    <tableColumn id="6958" name="欄6943"/>
    <tableColumn id="6959" name="欄6944"/>
    <tableColumn id="6960" name="欄6945"/>
    <tableColumn id="6961" name="欄6946"/>
    <tableColumn id="6962" name="欄6947"/>
    <tableColumn id="6963" name="欄6948"/>
    <tableColumn id="6964" name="欄6949"/>
    <tableColumn id="6965" name="欄6950"/>
    <tableColumn id="6966" name="欄6951"/>
    <tableColumn id="6967" name="欄6952"/>
    <tableColumn id="6968" name="欄6953"/>
    <tableColumn id="6969" name="欄6954"/>
    <tableColumn id="6970" name="欄6955"/>
    <tableColumn id="6971" name="欄6956"/>
    <tableColumn id="6972" name="欄6957"/>
    <tableColumn id="6973" name="欄6958"/>
    <tableColumn id="6974" name="欄6959"/>
    <tableColumn id="6975" name="欄6960"/>
    <tableColumn id="6976" name="欄6961"/>
    <tableColumn id="6977" name="欄6962"/>
    <tableColumn id="6978" name="欄6963"/>
    <tableColumn id="6979" name="欄6964"/>
    <tableColumn id="6980" name="欄6965"/>
    <tableColumn id="6981" name="欄6966"/>
    <tableColumn id="6982" name="欄6967"/>
    <tableColumn id="6983" name="欄6968"/>
    <tableColumn id="6984" name="欄6969"/>
    <tableColumn id="6985" name="欄6970"/>
    <tableColumn id="6986" name="欄6971"/>
    <tableColumn id="6987" name="欄6972"/>
    <tableColumn id="6988" name="欄6973"/>
    <tableColumn id="6989" name="欄6974"/>
    <tableColumn id="6990" name="欄6975"/>
    <tableColumn id="6991" name="欄6976"/>
    <tableColumn id="6992" name="欄6977"/>
    <tableColumn id="6993" name="欄6978"/>
    <tableColumn id="6994" name="欄6979"/>
    <tableColumn id="6995" name="欄6980"/>
    <tableColumn id="6996" name="欄6981"/>
    <tableColumn id="6997" name="欄6982"/>
    <tableColumn id="6998" name="欄6983"/>
    <tableColumn id="6999" name="欄6984"/>
    <tableColumn id="7000" name="欄6985"/>
    <tableColumn id="7001" name="欄6986"/>
    <tableColumn id="7002" name="欄6987"/>
    <tableColumn id="7003" name="欄6988"/>
    <tableColumn id="7004" name="欄6989"/>
    <tableColumn id="7005" name="欄6990"/>
    <tableColumn id="7006" name="欄6991"/>
    <tableColumn id="7007" name="欄6992"/>
    <tableColumn id="7008" name="欄6993"/>
    <tableColumn id="7009" name="欄6994"/>
    <tableColumn id="7010" name="欄6995"/>
    <tableColumn id="7011" name="欄6996"/>
    <tableColumn id="7012" name="欄6997"/>
    <tableColumn id="7013" name="欄6998"/>
    <tableColumn id="7014" name="欄6999"/>
    <tableColumn id="7015" name="欄7000"/>
    <tableColumn id="7016" name="欄7001"/>
    <tableColumn id="7017" name="欄7002"/>
    <tableColumn id="7018" name="欄7003"/>
    <tableColumn id="7019" name="欄7004"/>
    <tableColumn id="7020" name="欄7005"/>
    <tableColumn id="7021" name="欄7006"/>
    <tableColumn id="7022" name="欄7007"/>
    <tableColumn id="7023" name="欄7008"/>
    <tableColumn id="7024" name="欄7009"/>
    <tableColumn id="7025" name="欄7010"/>
    <tableColumn id="7026" name="欄7011"/>
    <tableColumn id="7027" name="欄7012"/>
    <tableColumn id="7028" name="欄7013"/>
    <tableColumn id="7029" name="欄7014"/>
    <tableColumn id="7030" name="欄7015"/>
    <tableColumn id="7031" name="欄7016"/>
    <tableColumn id="7032" name="欄7017"/>
    <tableColumn id="7033" name="欄7018"/>
    <tableColumn id="7034" name="欄7019"/>
    <tableColumn id="7035" name="欄7020"/>
    <tableColumn id="7036" name="欄7021"/>
    <tableColumn id="7037" name="欄7022"/>
    <tableColumn id="7038" name="欄7023"/>
    <tableColumn id="7039" name="欄7024"/>
    <tableColumn id="7040" name="欄7025"/>
    <tableColumn id="7041" name="欄7026"/>
    <tableColumn id="7042" name="欄7027"/>
    <tableColumn id="7043" name="欄7028"/>
    <tableColumn id="7044" name="欄7029"/>
    <tableColumn id="7045" name="欄7030"/>
    <tableColumn id="7046" name="欄7031"/>
    <tableColumn id="7047" name="欄7032"/>
    <tableColumn id="7048" name="欄7033"/>
    <tableColumn id="7049" name="欄7034"/>
    <tableColumn id="7050" name="欄7035"/>
    <tableColumn id="7051" name="欄7036"/>
    <tableColumn id="7052" name="欄7037"/>
    <tableColumn id="7053" name="欄7038"/>
    <tableColumn id="7054" name="欄7039"/>
    <tableColumn id="7055" name="欄7040"/>
    <tableColumn id="7056" name="欄7041"/>
    <tableColumn id="7057" name="欄7042"/>
    <tableColumn id="7058" name="欄7043"/>
    <tableColumn id="7059" name="欄7044"/>
    <tableColumn id="7060" name="欄7045"/>
    <tableColumn id="7061" name="欄7046"/>
    <tableColumn id="7062" name="欄7047"/>
    <tableColumn id="7063" name="欄7048"/>
    <tableColumn id="7064" name="欄7049"/>
    <tableColumn id="7065" name="欄7050"/>
    <tableColumn id="7066" name="欄7051"/>
    <tableColumn id="7067" name="欄7052"/>
    <tableColumn id="7068" name="欄7053"/>
    <tableColumn id="7069" name="欄7054"/>
    <tableColumn id="7070" name="欄7055"/>
    <tableColumn id="7071" name="欄7056"/>
    <tableColumn id="7072" name="欄7057"/>
    <tableColumn id="7073" name="欄7058"/>
    <tableColumn id="7074" name="欄7059"/>
    <tableColumn id="7075" name="欄7060"/>
    <tableColumn id="7076" name="欄7061"/>
    <tableColumn id="7077" name="欄7062"/>
    <tableColumn id="7078" name="欄7063"/>
    <tableColumn id="7079" name="欄7064"/>
    <tableColumn id="7080" name="欄7065"/>
    <tableColumn id="7081" name="欄7066"/>
    <tableColumn id="7082" name="欄7067"/>
    <tableColumn id="7083" name="欄7068"/>
    <tableColumn id="7084" name="欄7069"/>
    <tableColumn id="7085" name="欄7070"/>
    <tableColumn id="7086" name="欄7071"/>
    <tableColumn id="7087" name="欄7072"/>
    <tableColumn id="7088" name="欄7073"/>
    <tableColumn id="7089" name="欄7074"/>
    <tableColumn id="7090" name="欄7075"/>
    <tableColumn id="7091" name="欄7076"/>
    <tableColumn id="7092" name="欄7077"/>
    <tableColumn id="7093" name="欄7078"/>
    <tableColumn id="7094" name="欄7079"/>
    <tableColumn id="7095" name="欄7080"/>
    <tableColumn id="7096" name="欄7081"/>
    <tableColumn id="7097" name="欄7082"/>
    <tableColumn id="7098" name="欄7083"/>
    <tableColumn id="7099" name="欄7084"/>
    <tableColumn id="7100" name="欄7085"/>
    <tableColumn id="7101" name="欄7086"/>
    <tableColumn id="7102" name="欄7087"/>
    <tableColumn id="7103" name="欄7088"/>
    <tableColumn id="7104" name="欄7089"/>
    <tableColumn id="7105" name="欄7090"/>
    <tableColumn id="7106" name="欄7091"/>
    <tableColumn id="7107" name="欄7092"/>
    <tableColumn id="7108" name="欄7093"/>
    <tableColumn id="7109" name="欄7094"/>
    <tableColumn id="7110" name="欄7095"/>
    <tableColumn id="7111" name="欄7096"/>
    <tableColumn id="7112" name="欄7097"/>
    <tableColumn id="7113" name="欄7098"/>
    <tableColumn id="7114" name="欄7099"/>
    <tableColumn id="7115" name="欄7100"/>
    <tableColumn id="7116" name="欄7101"/>
    <tableColumn id="7117" name="欄7102"/>
    <tableColumn id="7118" name="欄7103"/>
    <tableColumn id="7119" name="欄7104"/>
    <tableColumn id="7120" name="欄7105"/>
    <tableColumn id="7121" name="欄7106"/>
    <tableColumn id="7122" name="欄7107"/>
    <tableColumn id="7123" name="欄7108"/>
    <tableColumn id="7124" name="欄7109"/>
    <tableColumn id="7125" name="欄7110"/>
    <tableColumn id="7126" name="欄7111"/>
    <tableColumn id="7127" name="欄7112"/>
    <tableColumn id="7128" name="欄7113"/>
    <tableColumn id="7129" name="欄7114"/>
    <tableColumn id="7130" name="欄7115"/>
    <tableColumn id="7131" name="欄7116"/>
    <tableColumn id="7132" name="欄7117"/>
    <tableColumn id="7133" name="欄7118"/>
    <tableColumn id="7134" name="欄7119"/>
    <tableColumn id="7135" name="欄7120"/>
    <tableColumn id="7136" name="欄7121"/>
    <tableColumn id="7137" name="欄7122"/>
    <tableColumn id="7138" name="欄7123"/>
    <tableColumn id="7139" name="欄7124"/>
    <tableColumn id="7140" name="欄7125"/>
    <tableColumn id="7141" name="欄7126"/>
    <tableColumn id="7142" name="欄7127"/>
    <tableColumn id="7143" name="欄7128"/>
    <tableColumn id="7144" name="欄7129"/>
    <tableColumn id="7145" name="欄7130"/>
    <tableColumn id="7146" name="欄7131"/>
    <tableColumn id="7147" name="欄7132"/>
    <tableColumn id="7148" name="欄7133"/>
    <tableColumn id="7149" name="欄7134"/>
    <tableColumn id="7150" name="欄7135"/>
    <tableColumn id="7151" name="欄7136"/>
    <tableColumn id="7152" name="欄7137"/>
    <tableColumn id="7153" name="欄7138"/>
    <tableColumn id="7154" name="欄7139"/>
    <tableColumn id="7155" name="欄7140"/>
    <tableColumn id="7156" name="欄7141"/>
    <tableColumn id="7157" name="欄7142"/>
    <tableColumn id="7158" name="欄7143"/>
    <tableColumn id="7159" name="欄7144"/>
    <tableColumn id="7160" name="欄7145"/>
    <tableColumn id="7161" name="欄7146"/>
    <tableColumn id="7162" name="欄7147"/>
    <tableColumn id="7163" name="欄7148"/>
    <tableColumn id="7164" name="欄7149"/>
    <tableColumn id="7165" name="欄7150"/>
    <tableColumn id="7166" name="欄7151"/>
    <tableColumn id="7167" name="欄7152"/>
    <tableColumn id="7168" name="欄7153"/>
    <tableColumn id="7169" name="欄7154"/>
    <tableColumn id="7170" name="欄7155"/>
    <tableColumn id="7171" name="欄7156"/>
    <tableColumn id="7172" name="欄7157"/>
    <tableColumn id="7173" name="欄7158"/>
    <tableColumn id="7174" name="欄7159"/>
    <tableColumn id="7175" name="欄7160"/>
    <tableColumn id="7176" name="欄7161"/>
    <tableColumn id="7177" name="欄7162"/>
    <tableColumn id="7178" name="欄7163"/>
    <tableColumn id="7179" name="欄7164"/>
    <tableColumn id="7180" name="欄7165"/>
    <tableColumn id="7181" name="欄7166"/>
    <tableColumn id="7182" name="欄7167"/>
    <tableColumn id="7183" name="欄7168"/>
    <tableColumn id="7184" name="欄7169"/>
    <tableColumn id="7185" name="欄7170"/>
    <tableColumn id="7186" name="欄7171"/>
    <tableColumn id="7187" name="欄7172"/>
    <tableColumn id="7188" name="欄7173"/>
    <tableColumn id="7189" name="欄7174"/>
    <tableColumn id="7190" name="欄7175"/>
    <tableColumn id="7191" name="欄7176"/>
    <tableColumn id="7192" name="欄7177"/>
    <tableColumn id="7193" name="欄7178"/>
    <tableColumn id="7194" name="欄7179"/>
    <tableColumn id="7195" name="欄7180"/>
    <tableColumn id="7196" name="欄7181"/>
    <tableColumn id="7197" name="欄7182"/>
    <tableColumn id="7198" name="欄7183"/>
    <tableColumn id="7199" name="欄7184"/>
    <tableColumn id="7200" name="欄7185"/>
    <tableColumn id="7201" name="欄7186"/>
    <tableColumn id="7202" name="欄7187"/>
    <tableColumn id="7203" name="欄7188"/>
    <tableColumn id="7204" name="欄7189"/>
    <tableColumn id="7205" name="欄7190"/>
    <tableColumn id="7206" name="欄7191"/>
    <tableColumn id="7207" name="欄7192"/>
    <tableColumn id="7208" name="欄7193"/>
    <tableColumn id="7209" name="欄7194"/>
    <tableColumn id="7210" name="欄7195"/>
    <tableColumn id="7211" name="欄7196"/>
    <tableColumn id="7212" name="欄7197"/>
    <tableColumn id="7213" name="欄7198"/>
    <tableColumn id="7214" name="欄7199"/>
    <tableColumn id="7215" name="欄7200"/>
    <tableColumn id="7216" name="欄7201"/>
    <tableColumn id="7217" name="欄7202"/>
    <tableColumn id="7218" name="欄7203"/>
    <tableColumn id="7219" name="欄7204"/>
    <tableColumn id="7220" name="欄7205"/>
    <tableColumn id="7221" name="欄7206"/>
    <tableColumn id="7222" name="欄7207"/>
    <tableColumn id="7223" name="欄7208"/>
    <tableColumn id="7224" name="欄7209"/>
    <tableColumn id="7225" name="欄7210"/>
    <tableColumn id="7226" name="欄7211"/>
    <tableColumn id="7227" name="欄7212"/>
    <tableColumn id="7228" name="欄7213"/>
    <tableColumn id="7229" name="欄7214"/>
    <tableColumn id="7230" name="欄7215"/>
    <tableColumn id="7231" name="欄7216"/>
    <tableColumn id="7232" name="欄7217"/>
    <tableColumn id="7233" name="欄7218"/>
    <tableColumn id="7234" name="欄7219"/>
    <tableColumn id="7235" name="欄7220"/>
    <tableColumn id="7236" name="欄7221"/>
    <tableColumn id="7237" name="欄7222"/>
    <tableColumn id="7238" name="欄7223"/>
    <tableColumn id="7239" name="欄7224"/>
    <tableColumn id="7240" name="欄7225"/>
    <tableColumn id="7241" name="欄7226"/>
    <tableColumn id="7242" name="欄7227"/>
    <tableColumn id="7243" name="欄7228"/>
    <tableColumn id="7244" name="欄7229"/>
    <tableColumn id="7245" name="欄7230"/>
    <tableColumn id="7246" name="欄7231"/>
    <tableColumn id="7247" name="欄7232"/>
    <tableColumn id="7248" name="欄7233"/>
    <tableColumn id="7249" name="欄7234"/>
    <tableColumn id="7250" name="欄7235"/>
    <tableColumn id="7251" name="欄7236"/>
    <tableColumn id="7252" name="欄7237"/>
    <tableColumn id="7253" name="欄7238"/>
    <tableColumn id="7254" name="欄7239"/>
    <tableColumn id="7255" name="欄7240"/>
    <tableColumn id="7256" name="欄7241"/>
    <tableColumn id="7257" name="欄7242"/>
    <tableColumn id="7258" name="欄7243"/>
    <tableColumn id="7259" name="欄7244"/>
    <tableColumn id="7260" name="欄7245"/>
    <tableColumn id="7261" name="欄7246"/>
    <tableColumn id="7262" name="欄7247"/>
    <tableColumn id="7263" name="欄7248"/>
    <tableColumn id="7264" name="欄7249"/>
    <tableColumn id="7265" name="欄7250"/>
    <tableColumn id="7266" name="欄7251"/>
    <tableColumn id="7267" name="欄7252"/>
    <tableColumn id="7268" name="欄7253"/>
    <tableColumn id="7269" name="欄7254"/>
    <tableColumn id="7270" name="欄7255"/>
    <tableColumn id="7271" name="欄7256"/>
    <tableColumn id="7272" name="欄7257"/>
    <tableColumn id="7273" name="欄7258"/>
    <tableColumn id="7274" name="欄7259"/>
    <tableColumn id="7275" name="欄7260"/>
    <tableColumn id="7276" name="欄7261"/>
    <tableColumn id="7277" name="欄7262"/>
    <tableColumn id="7278" name="欄7263"/>
    <tableColumn id="7279" name="欄7264"/>
    <tableColumn id="7280" name="欄7265"/>
    <tableColumn id="7281" name="欄7266"/>
    <tableColumn id="7282" name="欄7267"/>
    <tableColumn id="7283" name="欄7268"/>
    <tableColumn id="7284" name="欄7269"/>
    <tableColumn id="7285" name="欄7270"/>
    <tableColumn id="7286" name="欄7271"/>
    <tableColumn id="7287" name="欄7272"/>
    <tableColumn id="7288" name="欄7273"/>
    <tableColumn id="7289" name="欄7274"/>
    <tableColumn id="7290" name="欄7275"/>
    <tableColumn id="7291" name="欄7276"/>
    <tableColumn id="7292" name="欄7277"/>
    <tableColumn id="7293" name="欄7278"/>
    <tableColumn id="7294" name="欄7279"/>
    <tableColumn id="7295" name="欄7280"/>
    <tableColumn id="7296" name="欄7281"/>
    <tableColumn id="7297" name="欄7282"/>
    <tableColumn id="7298" name="欄7283"/>
    <tableColumn id="7299" name="欄7284"/>
    <tableColumn id="7300" name="欄7285"/>
    <tableColumn id="7301" name="欄7286"/>
    <tableColumn id="7302" name="欄7287"/>
    <tableColumn id="7303" name="欄7288"/>
    <tableColumn id="7304" name="欄7289"/>
    <tableColumn id="7305" name="欄7290"/>
    <tableColumn id="7306" name="欄7291"/>
    <tableColumn id="7307" name="欄7292"/>
    <tableColumn id="7308" name="欄7293"/>
    <tableColumn id="7309" name="欄7294"/>
    <tableColumn id="7310" name="欄7295"/>
    <tableColumn id="7311" name="欄7296"/>
    <tableColumn id="7312" name="欄7297"/>
    <tableColumn id="7313" name="欄7298"/>
    <tableColumn id="7314" name="欄7299"/>
    <tableColumn id="7315" name="欄7300"/>
    <tableColumn id="7316" name="欄7301"/>
    <tableColumn id="7317" name="欄7302"/>
    <tableColumn id="7318" name="欄7303"/>
    <tableColumn id="7319" name="欄7304"/>
    <tableColumn id="7320" name="欄7305"/>
    <tableColumn id="7321" name="欄7306"/>
    <tableColumn id="7322" name="欄7307"/>
    <tableColumn id="7323" name="欄7308"/>
    <tableColumn id="7324" name="欄7309"/>
    <tableColumn id="7325" name="欄7310"/>
    <tableColumn id="7326" name="欄7311"/>
    <tableColumn id="7327" name="欄7312"/>
    <tableColumn id="7328" name="欄7313"/>
    <tableColumn id="7329" name="欄7314"/>
    <tableColumn id="7330" name="欄7315"/>
    <tableColumn id="7331" name="欄7316"/>
    <tableColumn id="7332" name="欄7317"/>
    <tableColumn id="7333" name="欄7318"/>
    <tableColumn id="7334" name="欄7319"/>
    <tableColumn id="7335" name="欄7320"/>
    <tableColumn id="7336" name="欄7321"/>
    <tableColumn id="7337" name="欄7322"/>
    <tableColumn id="7338" name="欄7323"/>
    <tableColumn id="7339" name="欄7324"/>
    <tableColumn id="7340" name="欄7325"/>
    <tableColumn id="7341" name="欄7326"/>
    <tableColumn id="7342" name="欄7327"/>
    <tableColumn id="7343" name="欄7328"/>
    <tableColumn id="7344" name="欄7329"/>
    <tableColumn id="7345" name="欄7330"/>
    <tableColumn id="7346" name="欄7331"/>
    <tableColumn id="7347" name="欄7332"/>
    <tableColumn id="7348" name="欄7333"/>
    <tableColumn id="7349" name="欄7334"/>
    <tableColumn id="7350" name="欄7335"/>
    <tableColumn id="7351" name="欄7336"/>
    <tableColumn id="7352" name="欄7337"/>
    <tableColumn id="7353" name="欄7338"/>
    <tableColumn id="7354" name="欄7339"/>
    <tableColumn id="7355" name="欄7340"/>
    <tableColumn id="7356" name="欄7341"/>
    <tableColumn id="7357" name="欄7342"/>
    <tableColumn id="7358" name="欄7343"/>
    <tableColumn id="7359" name="欄7344"/>
    <tableColumn id="7360" name="欄7345"/>
    <tableColumn id="7361" name="欄7346"/>
    <tableColumn id="7362" name="欄7347"/>
    <tableColumn id="7363" name="欄7348"/>
    <tableColumn id="7364" name="欄7349"/>
    <tableColumn id="7365" name="欄7350"/>
    <tableColumn id="7366" name="欄7351"/>
    <tableColumn id="7367" name="欄7352"/>
    <tableColumn id="7368" name="欄7353"/>
    <tableColumn id="7369" name="欄7354"/>
    <tableColumn id="7370" name="欄7355"/>
    <tableColumn id="7371" name="欄7356"/>
    <tableColumn id="7372" name="欄7357"/>
    <tableColumn id="7373" name="欄7358"/>
    <tableColumn id="7374" name="欄7359"/>
    <tableColumn id="7375" name="欄7360"/>
    <tableColumn id="7376" name="欄7361"/>
    <tableColumn id="7377" name="欄7362"/>
    <tableColumn id="7378" name="欄7363"/>
    <tableColumn id="7379" name="欄7364"/>
    <tableColumn id="7380" name="欄7365"/>
    <tableColumn id="7381" name="欄7366"/>
    <tableColumn id="7382" name="欄7367"/>
    <tableColumn id="7383" name="欄7368"/>
    <tableColumn id="7384" name="欄7369"/>
    <tableColumn id="7385" name="欄7370"/>
    <tableColumn id="7386" name="欄7371"/>
    <tableColumn id="7387" name="欄7372"/>
    <tableColumn id="7388" name="欄7373"/>
    <tableColumn id="7389" name="欄7374"/>
    <tableColumn id="7390" name="欄7375"/>
    <tableColumn id="7391" name="欄7376"/>
    <tableColumn id="7392" name="欄7377"/>
    <tableColumn id="7393" name="欄7378"/>
    <tableColumn id="7394" name="欄7379"/>
    <tableColumn id="7395" name="欄7380"/>
    <tableColumn id="7396" name="欄7381"/>
    <tableColumn id="7397" name="欄7382"/>
    <tableColumn id="7398" name="欄7383"/>
    <tableColumn id="7399" name="欄7384"/>
    <tableColumn id="7400" name="欄7385"/>
    <tableColumn id="7401" name="欄7386"/>
    <tableColumn id="7402" name="欄7387"/>
    <tableColumn id="7403" name="欄7388"/>
    <tableColumn id="7404" name="欄7389"/>
    <tableColumn id="7405" name="欄7390"/>
    <tableColumn id="7406" name="欄7391"/>
    <tableColumn id="7407" name="欄7392"/>
    <tableColumn id="7408" name="欄7393"/>
    <tableColumn id="7409" name="欄7394"/>
    <tableColumn id="7410" name="欄7395"/>
    <tableColumn id="7411" name="欄7396"/>
    <tableColumn id="7412" name="欄7397"/>
    <tableColumn id="7413" name="欄7398"/>
    <tableColumn id="7414" name="欄7399"/>
    <tableColumn id="7415" name="欄7400"/>
    <tableColumn id="7416" name="欄7401"/>
    <tableColumn id="7417" name="欄7402"/>
    <tableColumn id="7418" name="欄7403"/>
    <tableColumn id="7419" name="欄7404"/>
    <tableColumn id="7420" name="欄7405"/>
    <tableColumn id="7421" name="欄7406"/>
    <tableColumn id="7422" name="欄7407"/>
    <tableColumn id="7423" name="欄7408"/>
    <tableColumn id="7424" name="欄7409"/>
    <tableColumn id="7425" name="欄7410"/>
    <tableColumn id="7426" name="欄7411"/>
    <tableColumn id="7427" name="欄7412"/>
    <tableColumn id="7428" name="欄7413"/>
    <tableColumn id="7429" name="欄7414"/>
    <tableColumn id="7430" name="欄7415"/>
    <tableColumn id="7431" name="欄7416"/>
    <tableColumn id="7432" name="欄7417"/>
    <tableColumn id="7433" name="欄7418"/>
    <tableColumn id="7434" name="欄7419"/>
    <tableColumn id="7435" name="欄7420"/>
    <tableColumn id="7436" name="欄7421"/>
    <tableColumn id="7437" name="欄7422"/>
    <tableColumn id="7438" name="欄7423"/>
    <tableColumn id="7439" name="欄7424"/>
    <tableColumn id="7440" name="欄7425"/>
    <tableColumn id="7441" name="欄7426"/>
    <tableColumn id="7442" name="欄7427"/>
    <tableColumn id="7443" name="欄7428"/>
    <tableColumn id="7444" name="欄7429"/>
    <tableColumn id="7445" name="欄7430"/>
    <tableColumn id="7446" name="欄7431"/>
    <tableColumn id="7447" name="欄7432"/>
    <tableColumn id="7448" name="欄7433"/>
    <tableColumn id="7449" name="欄7434"/>
    <tableColumn id="7450" name="欄7435"/>
    <tableColumn id="7451" name="欄7436"/>
    <tableColumn id="7452" name="欄7437"/>
    <tableColumn id="7453" name="欄7438"/>
    <tableColumn id="7454" name="欄7439"/>
    <tableColumn id="7455" name="欄7440"/>
    <tableColumn id="7456" name="欄7441"/>
    <tableColumn id="7457" name="欄7442"/>
    <tableColumn id="7458" name="欄7443"/>
    <tableColumn id="7459" name="欄7444"/>
    <tableColumn id="7460" name="欄7445"/>
    <tableColumn id="7461" name="欄7446"/>
    <tableColumn id="7462" name="欄7447"/>
    <tableColumn id="7463" name="欄7448"/>
    <tableColumn id="7464" name="欄7449"/>
    <tableColumn id="7465" name="欄7450"/>
    <tableColumn id="7466" name="欄7451"/>
    <tableColumn id="7467" name="欄7452"/>
    <tableColumn id="7468" name="欄7453"/>
    <tableColumn id="7469" name="欄7454"/>
    <tableColumn id="7470" name="欄7455"/>
    <tableColumn id="7471" name="欄7456"/>
    <tableColumn id="7472" name="欄7457"/>
    <tableColumn id="7473" name="欄7458"/>
    <tableColumn id="7474" name="欄7459"/>
    <tableColumn id="7475" name="欄7460"/>
    <tableColumn id="7476" name="欄7461"/>
    <tableColumn id="7477" name="欄7462"/>
    <tableColumn id="7478" name="欄7463"/>
    <tableColumn id="7479" name="欄7464"/>
    <tableColumn id="7480" name="欄7465"/>
    <tableColumn id="7481" name="欄7466"/>
    <tableColumn id="7482" name="欄7467"/>
    <tableColumn id="7483" name="欄7468"/>
    <tableColumn id="7484" name="欄7469"/>
    <tableColumn id="7485" name="欄7470"/>
    <tableColumn id="7486" name="欄7471"/>
    <tableColumn id="7487" name="欄7472"/>
    <tableColumn id="7488" name="欄7473"/>
    <tableColumn id="7489" name="欄7474"/>
    <tableColumn id="7490" name="欄7475"/>
    <tableColumn id="7491" name="欄7476"/>
    <tableColumn id="7492" name="欄7477"/>
    <tableColumn id="7493" name="欄7478"/>
    <tableColumn id="7494" name="欄7479"/>
    <tableColumn id="7495" name="欄7480"/>
    <tableColumn id="7496" name="欄7481"/>
    <tableColumn id="7497" name="欄7482"/>
    <tableColumn id="7498" name="欄7483"/>
    <tableColumn id="7499" name="欄7484"/>
    <tableColumn id="7500" name="欄7485"/>
    <tableColumn id="7501" name="欄7486"/>
    <tableColumn id="7502" name="欄7487"/>
    <tableColumn id="7503" name="欄7488"/>
    <tableColumn id="7504" name="欄7489"/>
    <tableColumn id="7505" name="欄7490"/>
    <tableColumn id="7506" name="欄7491"/>
    <tableColumn id="7507" name="欄7492"/>
    <tableColumn id="7508" name="欄7493"/>
    <tableColumn id="7509" name="欄7494"/>
    <tableColumn id="7510" name="欄7495"/>
    <tableColumn id="7511" name="欄7496"/>
    <tableColumn id="7512" name="欄7497"/>
    <tableColumn id="7513" name="欄7498"/>
    <tableColumn id="7514" name="欄7499"/>
    <tableColumn id="7515" name="欄7500"/>
    <tableColumn id="7516" name="欄7501"/>
    <tableColumn id="7517" name="欄7502"/>
    <tableColumn id="7518" name="欄7503"/>
    <tableColumn id="7519" name="欄7504"/>
    <tableColumn id="7520" name="欄7505"/>
    <tableColumn id="7521" name="欄7506"/>
    <tableColumn id="7522" name="欄7507"/>
    <tableColumn id="7523" name="欄7508"/>
    <tableColumn id="7524" name="欄7509"/>
    <tableColumn id="7525" name="欄7510"/>
    <tableColumn id="7526" name="欄7511"/>
    <tableColumn id="7527" name="欄7512"/>
    <tableColumn id="7528" name="欄7513"/>
    <tableColumn id="7529" name="欄7514"/>
    <tableColumn id="7530" name="欄7515"/>
    <tableColumn id="7531" name="欄7516"/>
    <tableColumn id="7532" name="欄7517"/>
    <tableColumn id="7533" name="欄7518"/>
    <tableColumn id="7534" name="欄7519"/>
    <tableColumn id="7535" name="欄7520"/>
    <tableColumn id="7536" name="欄7521"/>
    <tableColumn id="7537" name="欄7522"/>
    <tableColumn id="7538" name="欄7523"/>
    <tableColumn id="7539" name="欄7524"/>
    <tableColumn id="7540" name="欄7525"/>
    <tableColumn id="7541" name="欄7526"/>
    <tableColumn id="7542" name="欄7527"/>
    <tableColumn id="7543" name="欄7528"/>
    <tableColumn id="7544" name="欄7529"/>
    <tableColumn id="7545" name="欄7530"/>
    <tableColumn id="7546" name="欄7531"/>
    <tableColumn id="7547" name="欄7532"/>
    <tableColumn id="7548" name="欄7533"/>
    <tableColumn id="7549" name="欄7534"/>
    <tableColumn id="7550" name="欄7535"/>
    <tableColumn id="7551" name="欄7536"/>
    <tableColumn id="7552" name="欄7537"/>
    <tableColumn id="7553" name="欄7538"/>
    <tableColumn id="7554" name="欄7539"/>
    <tableColumn id="7555" name="欄7540"/>
    <tableColumn id="7556" name="欄7541"/>
    <tableColumn id="7557" name="欄7542"/>
    <tableColumn id="7558" name="欄7543"/>
    <tableColumn id="7559" name="欄7544"/>
    <tableColumn id="7560" name="欄7545"/>
    <tableColumn id="7561" name="欄7546"/>
    <tableColumn id="7562" name="欄7547"/>
    <tableColumn id="7563" name="欄7548"/>
    <tableColumn id="7564" name="欄7549"/>
    <tableColumn id="7565" name="欄7550"/>
    <tableColumn id="7566" name="欄7551"/>
    <tableColumn id="7567" name="欄7552"/>
    <tableColumn id="7568" name="欄7553"/>
    <tableColumn id="7569" name="欄7554"/>
    <tableColumn id="7570" name="欄7555"/>
    <tableColumn id="7571" name="欄7556"/>
    <tableColumn id="7572" name="欄7557"/>
    <tableColumn id="7573" name="欄7558"/>
    <tableColumn id="7574" name="欄7559"/>
    <tableColumn id="7575" name="欄7560"/>
    <tableColumn id="7576" name="欄7561"/>
    <tableColumn id="7577" name="欄7562"/>
    <tableColumn id="7578" name="欄7563"/>
    <tableColumn id="7579" name="欄7564"/>
    <tableColumn id="7580" name="欄7565"/>
    <tableColumn id="7581" name="欄7566"/>
    <tableColumn id="7582" name="欄7567"/>
    <tableColumn id="7583" name="欄7568"/>
    <tableColumn id="7584" name="欄7569"/>
    <tableColumn id="7585" name="欄7570"/>
    <tableColumn id="7586" name="欄7571"/>
    <tableColumn id="7587" name="欄7572"/>
    <tableColumn id="7588" name="欄7573"/>
    <tableColumn id="7589" name="欄7574"/>
    <tableColumn id="7590" name="欄7575"/>
    <tableColumn id="7591" name="欄7576"/>
    <tableColumn id="7592" name="欄7577"/>
    <tableColumn id="7593" name="欄7578"/>
    <tableColumn id="7594" name="欄7579"/>
    <tableColumn id="7595" name="欄7580"/>
    <tableColumn id="7596" name="欄7581"/>
    <tableColumn id="7597" name="欄7582"/>
    <tableColumn id="7598" name="欄7583"/>
    <tableColumn id="7599" name="欄7584"/>
    <tableColumn id="7600" name="欄7585"/>
    <tableColumn id="7601" name="欄7586"/>
    <tableColumn id="7602" name="欄7587"/>
    <tableColumn id="7603" name="欄7588"/>
    <tableColumn id="7604" name="欄7589"/>
    <tableColumn id="7605" name="欄7590"/>
    <tableColumn id="7606" name="欄7591"/>
    <tableColumn id="7607" name="欄7592"/>
    <tableColumn id="7608" name="欄7593"/>
    <tableColumn id="7609" name="欄7594"/>
    <tableColumn id="7610" name="欄7595"/>
    <tableColumn id="7611" name="欄7596"/>
    <tableColumn id="7612" name="欄7597"/>
    <tableColumn id="7613" name="欄7598"/>
    <tableColumn id="7614" name="欄7599"/>
    <tableColumn id="7615" name="欄7600"/>
    <tableColumn id="7616" name="欄7601"/>
    <tableColumn id="7617" name="欄7602"/>
    <tableColumn id="7618" name="欄7603"/>
    <tableColumn id="7619" name="欄7604"/>
    <tableColumn id="7620" name="欄7605"/>
    <tableColumn id="7621" name="欄7606"/>
    <tableColumn id="7622" name="欄7607"/>
    <tableColumn id="7623" name="欄7608"/>
    <tableColumn id="7624" name="欄7609"/>
    <tableColumn id="7625" name="欄7610"/>
    <tableColumn id="7626" name="欄7611"/>
    <tableColumn id="7627" name="欄7612"/>
    <tableColumn id="7628" name="欄7613"/>
    <tableColumn id="7629" name="欄7614"/>
    <tableColumn id="7630" name="欄7615"/>
    <tableColumn id="7631" name="欄7616"/>
    <tableColumn id="7632" name="欄7617"/>
    <tableColumn id="7633" name="欄7618"/>
    <tableColumn id="7634" name="欄7619"/>
    <tableColumn id="7635" name="欄7620"/>
    <tableColumn id="7636" name="欄7621"/>
    <tableColumn id="7637" name="欄7622"/>
    <tableColumn id="7638" name="欄7623"/>
    <tableColumn id="7639" name="欄7624"/>
    <tableColumn id="7640" name="欄7625"/>
    <tableColumn id="7641" name="欄7626"/>
    <tableColumn id="7642" name="欄7627"/>
    <tableColumn id="7643" name="欄7628"/>
    <tableColumn id="7644" name="欄7629"/>
    <tableColumn id="7645" name="欄7630"/>
    <tableColumn id="7646" name="欄7631"/>
    <tableColumn id="7647" name="欄7632"/>
    <tableColumn id="7648" name="欄7633"/>
    <tableColumn id="7649" name="欄7634"/>
    <tableColumn id="7650" name="欄7635"/>
    <tableColumn id="7651" name="欄7636"/>
    <tableColumn id="7652" name="欄7637"/>
    <tableColumn id="7653" name="欄7638"/>
    <tableColumn id="7654" name="欄7639"/>
    <tableColumn id="7655" name="欄7640"/>
    <tableColumn id="7656" name="欄7641"/>
    <tableColumn id="7657" name="欄7642"/>
    <tableColumn id="7658" name="欄7643"/>
    <tableColumn id="7659" name="欄7644"/>
    <tableColumn id="7660" name="欄7645"/>
    <tableColumn id="7661" name="欄7646"/>
    <tableColumn id="7662" name="欄7647"/>
    <tableColumn id="7663" name="欄7648"/>
    <tableColumn id="7664" name="欄7649"/>
    <tableColumn id="7665" name="欄7650"/>
    <tableColumn id="7666" name="欄7651"/>
    <tableColumn id="7667" name="欄7652"/>
    <tableColumn id="7668" name="欄7653"/>
    <tableColumn id="7669" name="欄7654"/>
    <tableColumn id="7670" name="欄7655"/>
    <tableColumn id="7671" name="欄7656"/>
    <tableColumn id="7672" name="欄7657"/>
    <tableColumn id="7673" name="欄7658"/>
    <tableColumn id="7674" name="欄7659"/>
    <tableColumn id="7675" name="欄7660"/>
    <tableColumn id="7676" name="欄7661"/>
    <tableColumn id="7677" name="欄7662"/>
    <tableColumn id="7678" name="欄7663"/>
    <tableColumn id="7679" name="欄7664"/>
    <tableColumn id="7680" name="欄7665"/>
    <tableColumn id="7681" name="欄7666"/>
    <tableColumn id="7682" name="欄7667"/>
    <tableColumn id="7683" name="欄7668"/>
    <tableColumn id="7684" name="欄7669"/>
    <tableColumn id="7685" name="欄7670"/>
    <tableColumn id="7686" name="欄7671"/>
    <tableColumn id="7687" name="欄7672"/>
    <tableColumn id="7688" name="欄7673"/>
    <tableColumn id="7689" name="欄7674"/>
    <tableColumn id="7690" name="欄7675"/>
    <tableColumn id="7691" name="欄7676"/>
    <tableColumn id="7692" name="欄7677"/>
    <tableColumn id="7693" name="欄7678"/>
    <tableColumn id="7694" name="欄7679"/>
    <tableColumn id="7695" name="欄7680"/>
    <tableColumn id="7696" name="欄7681"/>
    <tableColumn id="7697" name="欄7682"/>
    <tableColumn id="7698" name="欄7683"/>
    <tableColumn id="7699" name="欄7684"/>
    <tableColumn id="7700" name="欄7685"/>
    <tableColumn id="7701" name="欄7686"/>
    <tableColumn id="7702" name="欄7687"/>
    <tableColumn id="7703" name="欄7688"/>
    <tableColumn id="7704" name="欄7689"/>
    <tableColumn id="7705" name="欄7690"/>
    <tableColumn id="7706" name="欄7691"/>
    <tableColumn id="7707" name="欄7692"/>
    <tableColumn id="7708" name="欄7693"/>
    <tableColumn id="7709" name="欄7694"/>
    <tableColumn id="7710" name="欄7695"/>
    <tableColumn id="7711" name="欄7696"/>
    <tableColumn id="7712" name="欄7697"/>
    <tableColumn id="7713" name="欄7698"/>
    <tableColumn id="7714" name="欄7699"/>
    <tableColumn id="7715" name="欄7700"/>
    <tableColumn id="7716" name="欄7701"/>
    <tableColumn id="7717" name="欄7702"/>
    <tableColumn id="7718" name="欄7703"/>
    <tableColumn id="7719" name="欄7704"/>
    <tableColumn id="7720" name="欄7705"/>
    <tableColumn id="7721" name="欄7706"/>
    <tableColumn id="7722" name="欄7707"/>
    <tableColumn id="7723" name="欄7708"/>
    <tableColumn id="7724" name="欄7709"/>
    <tableColumn id="7725" name="欄7710"/>
    <tableColumn id="7726" name="欄7711"/>
    <tableColumn id="7727" name="欄7712"/>
    <tableColumn id="7728" name="欄7713"/>
    <tableColumn id="7729" name="欄7714"/>
    <tableColumn id="7730" name="欄7715"/>
    <tableColumn id="7731" name="欄7716"/>
    <tableColumn id="7732" name="欄7717"/>
    <tableColumn id="7733" name="欄7718"/>
    <tableColumn id="7734" name="欄7719"/>
    <tableColumn id="7735" name="欄7720"/>
    <tableColumn id="7736" name="欄7721"/>
    <tableColumn id="7737" name="欄7722"/>
    <tableColumn id="7738" name="欄7723"/>
    <tableColumn id="7739" name="欄7724"/>
    <tableColumn id="7740" name="欄7725"/>
    <tableColumn id="7741" name="欄7726"/>
    <tableColumn id="7742" name="欄7727"/>
    <tableColumn id="7743" name="欄7728"/>
    <tableColumn id="7744" name="欄7729"/>
    <tableColumn id="7745" name="欄7730"/>
    <tableColumn id="7746" name="欄7731"/>
    <tableColumn id="7747" name="欄7732"/>
    <tableColumn id="7748" name="欄7733"/>
    <tableColumn id="7749" name="欄7734"/>
    <tableColumn id="7750" name="欄7735"/>
    <tableColumn id="7751" name="欄7736"/>
    <tableColumn id="7752" name="欄7737"/>
    <tableColumn id="7753" name="欄7738"/>
    <tableColumn id="7754" name="欄7739"/>
    <tableColumn id="7755" name="欄7740"/>
    <tableColumn id="7756" name="欄7741"/>
    <tableColumn id="7757" name="欄7742"/>
    <tableColumn id="7758" name="欄7743"/>
    <tableColumn id="7759" name="欄7744"/>
    <tableColumn id="7760" name="欄7745"/>
    <tableColumn id="7761" name="欄7746"/>
    <tableColumn id="7762" name="欄7747"/>
    <tableColumn id="7763" name="欄7748"/>
    <tableColumn id="7764" name="欄7749"/>
    <tableColumn id="7765" name="欄7750"/>
    <tableColumn id="7766" name="欄7751"/>
    <tableColumn id="7767" name="欄7752"/>
    <tableColumn id="7768" name="欄7753"/>
    <tableColumn id="7769" name="欄7754"/>
    <tableColumn id="7770" name="欄7755"/>
    <tableColumn id="7771" name="欄7756"/>
    <tableColumn id="7772" name="欄7757"/>
    <tableColumn id="7773" name="欄7758"/>
    <tableColumn id="7774" name="欄7759"/>
    <tableColumn id="7775" name="欄7760"/>
    <tableColumn id="7776" name="欄7761"/>
    <tableColumn id="7777" name="欄7762"/>
    <tableColumn id="7778" name="欄7763"/>
    <tableColumn id="7779" name="欄7764"/>
    <tableColumn id="7780" name="欄7765"/>
    <tableColumn id="7781" name="欄7766"/>
    <tableColumn id="7782" name="欄7767"/>
    <tableColumn id="7783" name="欄7768"/>
    <tableColumn id="7784" name="欄7769"/>
    <tableColumn id="7785" name="欄7770"/>
    <tableColumn id="7786" name="欄7771"/>
    <tableColumn id="7787" name="欄7772"/>
    <tableColumn id="7788" name="欄7773"/>
    <tableColumn id="7789" name="欄7774"/>
    <tableColumn id="7790" name="欄7775"/>
    <tableColumn id="7791" name="欄7776"/>
    <tableColumn id="7792" name="欄7777"/>
    <tableColumn id="7793" name="欄7778"/>
    <tableColumn id="7794" name="欄7779"/>
    <tableColumn id="7795" name="欄7780"/>
    <tableColumn id="7796" name="欄7781"/>
    <tableColumn id="7797" name="欄7782"/>
    <tableColumn id="7798" name="欄7783"/>
    <tableColumn id="7799" name="欄7784"/>
    <tableColumn id="7800" name="欄7785"/>
    <tableColumn id="7801" name="欄7786"/>
    <tableColumn id="7802" name="欄7787"/>
    <tableColumn id="7803" name="欄7788"/>
    <tableColumn id="7804" name="欄7789"/>
    <tableColumn id="7805" name="欄7790"/>
    <tableColumn id="7806" name="欄7791"/>
    <tableColumn id="7807" name="欄7792"/>
    <tableColumn id="7808" name="欄7793"/>
    <tableColumn id="7809" name="欄7794"/>
    <tableColumn id="7810" name="欄7795"/>
    <tableColumn id="7811" name="欄7796"/>
    <tableColumn id="7812" name="欄7797"/>
    <tableColumn id="7813" name="欄7798"/>
    <tableColumn id="7814" name="欄7799"/>
    <tableColumn id="7815" name="欄7800"/>
    <tableColumn id="7816" name="欄7801"/>
    <tableColumn id="7817" name="欄7802"/>
    <tableColumn id="7818" name="欄7803"/>
    <tableColumn id="7819" name="欄7804"/>
    <tableColumn id="7820" name="欄7805"/>
    <tableColumn id="7821" name="欄7806"/>
    <tableColumn id="7822" name="欄7807"/>
    <tableColumn id="7823" name="欄7808"/>
    <tableColumn id="7824" name="欄7809"/>
    <tableColumn id="7825" name="欄7810"/>
    <tableColumn id="7826" name="欄7811"/>
    <tableColumn id="7827" name="欄7812"/>
    <tableColumn id="7828" name="欄7813"/>
    <tableColumn id="7829" name="欄7814"/>
    <tableColumn id="7830" name="欄7815"/>
    <tableColumn id="7831" name="欄7816"/>
    <tableColumn id="7832" name="欄7817"/>
    <tableColumn id="7833" name="欄7818"/>
    <tableColumn id="7834" name="欄7819"/>
    <tableColumn id="7835" name="欄7820"/>
    <tableColumn id="7836" name="欄7821"/>
    <tableColumn id="7837" name="欄7822"/>
    <tableColumn id="7838" name="欄7823"/>
    <tableColumn id="7839" name="欄7824"/>
    <tableColumn id="7840" name="欄7825"/>
    <tableColumn id="7841" name="欄7826"/>
    <tableColumn id="7842" name="欄7827"/>
    <tableColumn id="7843" name="欄7828"/>
    <tableColumn id="7844" name="欄7829"/>
    <tableColumn id="7845" name="欄7830"/>
    <tableColumn id="7846" name="欄7831"/>
    <tableColumn id="7847" name="欄7832"/>
    <tableColumn id="7848" name="欄7833"/>
    <tableColumn id="7849" name="欄7834"/>
    <tableColumn id="7850" name="欄7835"/>
    <tableColumn id="7851" name="欄7836"/>
    <tableColumn id="7852" name="欄7837"/>
    <tableColumn id="7853" name="欄7838"/>
    <tableColumn id="7854" name="欄7839"/>
    <tableColumn id="7855" name="欄7840"/>
    <tableColumn id="7856" name="欄7841"/>
    <tableColumn id="7857" name="欄7842"/>
    <tableColumn id="7858" name="欄7843"/>
    <tableColumn id="7859" name="欄7844"/>
    <tableColumn id="7860" name="欄7845"/>
    <tableColumn id="7861" name="欄7846"/>
    <tableColumn id="7862" name="欄7847"/>
    <tableColumn id="7863" name="欄7848"/>
    <tableColumn id="7864" name="欄7849"/>
    <tableColumn id="7865" name="欄7850"/>
    <tableColumn id="7866" name="欄7851"/>
    <tableColumn id="7867" name="欄7852"/>
    <tableColumn id="7868" name="欄7853"/>
    <tableColumn id="7869" name="欄7854"/>
    <tableColumn id="7870" name="欄7855"/>
    <tableColumn id="7871" name="欄7856"/>
    <tableColumn id="7872" name="欄7857"/>
    <tableColumn id="7873" name="欄7858"/>
    <tableColumn id="7874" name="欄7859"/>
    <tableColumn id="7875" name="欄7860"/>
    <tableColumn id="7876" name="欄7861"/>
    <tableColumn id="7877" name="欄7862"/>
    <tableColumn id="7878" name="欄7863"/>
    <tableColumn id="7879" name="欄7864"/>
    <tableColumn id="7880" name="欄7865"/>
    <tableColumn id="7881" name="欄7866"/>
    <tableColumn id="7882" name="欄7867"/>
    <tableColumn id="7883" name="欄7868"/>
    <tableColumn id="7884" name="欄7869"/>
    <tableColumn id="7885" name="欄7870"/>
    <tableColumn id="7886" name="欄7871"/>
    <tableColumn id="7887" name="欄7872"/>
    <tableColumn id="7888" name="欄7873"/>
    <tableColumn id="7889" name="欄7874"/>
    <tableColumn id="7890" name="欄7875"/>
    <tableColumn id="7891" name="欄7876"/>
    <tableColumn id="7892" name="欄7877"/>
    <tableColumn id="7893" name="欄7878"/>
    <tableColumn id="7894" name="欄7879"/>
    <tableColumn id="7895" name="欄7880"/>
    <tableColumn id="7896" name="欄7881"/>
    <tableColumn id="7897" name="欄7882"/>
    <tableColumn id="7898" name="欄7883"/>
    <tableColumn id="7899" name="欄7884"/>
    <tableColumn id="7900" name="欄7885"/>
    <tableColumn id="7901" name="欄7886"/>
    <tableColumn id="7902" name="欄7887"/>
    <tableColumn id="7903" name="欄7888"/>
    <tableColumn id="7904" name="欄7889"/>
    <tableColumn id="7905" name="欄7890"/>
    <tableColumn id="7906" name="欄7891"/>
    <tableColumn id="7907" name="欄7892"/>
    <tableColumn id="7908" name="欄7893"/>
    <tableColumn id="7909" name="欄7894"/>
    <tableColumn id="7910" name="欄7895"/>
    <tableColumn id="7911" name="欄7896"/>
    <tableColumn id="7912" name="欄7897"/>
    <tableColumn id="7913" name="欄7898"/>
    <tableColumn id="7914" name="欄7899"/>
    <tableColumn id="7915" name="欄7900"/>
    <tableColumn id="7916" name="欄7901"/>
    <tableColumn id="7917" name="欄7902"/>
    <tableColumn id="7918" name="欄7903"/>
    <tableColumn id="7919" name="欄7904"/>
    <tableColumn id="7920" name="欄7905"/>
    <tableColumn id="7921" name="欄7906"/>
    <tableColumn id="7922" name="欄7907"/>
    <tableColumn id="7923" name="欄7908"/>
    <tableColumn id="7924" name="欄7909"/>
    <tableColumn id="7925" name="欄7910"/>
    <tableColumn id="7926" name="欄7911"/>
    <tableColumn id="7927" name="欄7912"/>
    <tableColumn id="7928" name="欄7913"/>
    <tableColumn id="7929" name="欄7914"/>
    <tableColumn id="7930" name="欄7915"/>
    <tableColumn id="7931" name="欄7916"/>
    <tableColumn id="7932" name="欄7917"/>
    <tableColumn id="7933" name="欄7918"/>
    <tableColumn id="7934" name="欄7919"/>
    <tableColumn id="7935" name="欄7920"/>
    <tableColumn id="7936" name="欄7921"/>
    <tableColumn id="7937" name="欄7922"/>
    <tableColumn id="7938" name="欄7923"/>
    <tableColumn id="7939" name="欄7924"/>
    <tableColumn id="7940" name="欄7925"/>
    <tableColumn id="7941" name="欄7926"/>
    <tableColumn id="7942" name="欄7927"/>
    <tableColumn id="7943" name="欄7928"/>
    <tableColumn id="7944" name="欄7929"/>
    <tableColumn id="7945" name="欄7930"/>
    <tableColumn id="7946" name="欄7931"/>
    <tableColumn id="7947" name="欄7932"/>
    <tableColumn id="7948" name="欄7933"/>
    <tableColumn id="7949" name="欄7934"/>
    <tableColumn id="7950" name="欄7935"/>
    <tableColumn id="7951" name="欄7936"/>
    <tableColumn id="7952" name="欄7937"/>
    <tableColumn id="7953" name="欄7938"/>
    <tableColumn id="7954" name="欄7939"/>
    <tableColumn id="7955" name="欄7940"/>
    <tableColumn id="7956" name="欄7941"/>
    <tableColumn id="7957" name="欄7942"/>
    <tableColumn id="7958" name="欄7943"/>
    <tableColumn id="7959" name="欄7944"/>
    <tableColumn id="7960" name="欄7945"/>
    <tableColumn id="7961" name="欄7946"/>
    <tableColumn id="7962" name="欄7947"/>
    <tableColumn id="7963" name="欄7948"/>
    <tableColumn id="7964" name="欄7949"/>
    <tableColumn id="7965" name="欄7950"/>
    <tableColumn id="7966" name="欄7951"/>
    <tableColumn id="7967" name="欄7952"/>
    <tableColumn id="7968" name="欄7953"/>
    <tableColumn id="7969" name="欄7954"/>
    <tableColumn id="7970" name="欄7955"/>
    <tableColumn id="7971" name="欄7956"/>
    <tableColumn id="7972" name="欄7957"/>
    <tableColumn id="7973" name="欄7958"/>
    <tableColumn id="7974" name="欄7959"/>
    <tableColumn id="7975" name="欄7960"/>
    <tableColumn id="7976" name="欄7961"/>
    <tableColumn id="7977" name="欄7962"/>
    <tableColumn id="7978" name="欄7963"/>
    <tableColumn id="7979" name="欄7964"/>
    <tableColumn id="7980" name="欄7965"/>
    <tableColumn id="7981" name="欄7966"/>
    <tableColumn id="7982" name="欄7967"/>
    <tableColumn id="7983" name="欄7968"/>
    <tableColumn id="7984" name="欄7969"/>
    <tableColumn id="7985" name="欄7970"/>
    <tableColumn id="7986" name="欄7971"/>
    <tableColumn id="7987" name="欄7972"/>
    <tableColumn id="7988" name="欄7973"/>
    <tableColumn id="7989" name="欄7974"/>
    <tableColumn id="7990" name="欄7975"/>
    <tableColumn id="7991" name="欄7976"/>
    <tableColumn id="7992" name="欄7977"/>
    <tableColumn id="7993" name="欄7978"/>
    <tableColumn id="7994" name="欄7979"/>
    <tableColumn id="7995" name="欄7980"/>
    <tableColumn id="7996" name="欄7981"/>
    <tableColumn id="7997" name="欄7982"/>
    <tableColumn id="7998" name="欄7983"/>
    <tableColumn id="7999" name="欄7984"/>
    <tableColumn id="8000" name="欄7985"/>
    <tableColumn id="8001" name="欄7986"/>
    <tableColumn id="8002" name="欄7987"/>
    <tableColumn id="8003" name="欄7988"/>
    <tableColumn id="8004" name="欄7989"/>
    <tableColumn id="8005" name="欄7990"/>
    <tableColumn id="8006" name="欄7991"/>
    <tableColumn id="8007" name="欄7992"/>
    <tableColumn id="8008" name="欄7993"/>
    <tableColumn id="8009" name="欄7994"/>
    <tableColumn id="8010" name="欄7995"/>
    <tableColumn id="8011" name="欄7996"/>
    <tableColumn id="8012" name="欄7997"/>
    <tableColumn id="8013" name="欄7998"/>
    <tableColumn id="8014" name="欄7999"/>
    <tableColumn id="8015" name="欄8000"/>
    <tableColumn id="8016" name="欄8001"/>
    <tableColumn id="8017" name="欄8002"/>
    <tableColumn id="8018" name="欄8003"/>
    <tableColumn id="8019" name="欄8004"/>
    <tableColumn id="8020" name="欄8005"/>
    <tableColumn id="8021" name="欄8006"/>
    <tableColumn id="8022" name="欄8007"/>
    <tableColumn id="8023" name="欄8008"/>
    <tableColumn id="8024" name="欄8009"/>
    <tableColumn id="8025" name="欄8010"/>
    <tableColumn id="8026" name="欄8011"/>
    <tableColumn id="8027" name="欄8012"/>
    <tableColumn id="8028" name="欄8013"/>
    <tableColumn id="8029" name="欄8014"/>
    <tableColumn id="8030" name="欄8015"/>
    <tableColumn id="8031" name="欄8016"/>
    <tableColumn id="8032" name="欄8017"/>
    <tableColumn id="8033" name="欄8018"/>
    <tableColumn id="8034" name="欄8019"/>
    <tableColumn id="8035" name="欄8020"/>
    <tableColumn id="8036" name="欄8021"/>
    <tableColumn id="8037" name="欄8022"/>
    <tableColumn id="8038" name="欄8023"/>
    <tableColumn id="8039" name="欄8024"/>
    <tableColumn id="8040" name="欄8025"/>
    <tableColumn id="8041" name="欄8026"/>
    <tableColumn id="8042" name="欄8027"/>
    <tableColumn id="8043" name="欄8028"/>
    <tableColumn id="8044" name="欄8029"/>
    <tableColumn id="8045" name="欄8030"/>
    <tableColumn id="8046" name="欄8031"/>
    <tableColumn id="8047" name="欄8032"/>
    <tableColumn id="8048" name="欄8033"/>
    <tableColumn id="8049" name="欄8034"/>
    <tableColumn id="8050" name="欄8035"/>
    <tableColumn id="8051" name="欄8036"/>
    <tableColumn id="8052" name="欄8037"/>
    <tableColumn id="8053" name="欄8038"/>
    <tableColumn id="8054" name="欄8039"/>
    <tableColumn id="8055" name="欄8040"/>
    <tableColumn id="8056" name="欄8041"/>
    <tableColumn id="8057" name="欄8042"/>
    <tableColumn id="8058" name="欄8043"/>
    <tableColumn id="8059" name="欄8044"/>
    <tableColumn id="8060" name="欄8045"/>
    <tableColumn id="8061" name="欄8046"/>
    <tableColumn id="8062" name="欄8047"/>
    <tableColumn id="8063" name="欄8048"/>
    <tableColumn id="8064" name="欄8049"/>
    <tableColumn id="8065" name="欄8050"/>
    <tableColumn id="8066" name="欄8051"/>
    <tableColumn id="8067" name="欄8052"/>
    <tableColumn id="8068" name="欄8053"/>
    <tableColumn id="8069" name="欄8054"/>
    <tableColumn id="8070" name="欄8055"/>
    <tableColumn id="8071" name="欄8056"/>
    <tableColumn id="8072" name="欄8057"/>
    <tableColumn id="8073" name="欄8058"/>
    <tableColumn id="8074" name="欄8059"/>
    <tableColumn id="8075" name="欄8060"/>
    <tableColumn id="8076" name="欄8061"/>
    <tableColumn id="8077" name="欄8062"/>
    <tableColumn id="8078" name="欄8063"/>
    <tableColumn id="8079" name="欄8064"/>
    <tableColumn id="8080" name="欄8065"/>
    <tableColumn id="8081" name="欄8066"/>
    <tableColumn id="8082" name="欄8067"/>
    <tableColumn id="8083" name="欄8068"/>
    <tableColumn id="8084" name="欄8069"/>
    <tableColumn id="8085" name="欄8070"/>
    <tableColumn id="8086" name="欄8071"/>
    <tableColumn id="8087" name="欄8072"/>
    <tableColumn id="8088" name="欄8073"/>
    <tableColumn id="8089" name="欄8074"/>
    <tableColumn id="8090" name="欄8075"/>
    <tableColumn id="8091" name="欄8076"/>
    <tableColumn id="8092" name="欄8077"/>
    <tableColumn id="8093" name="欄8078"/>
    <tableColumn id="8094" name="欄8079"/>
    <tableColumn id="8095" name="欄8080"/>
    <tableColumn id="8096" name="欄8081"/>
    <tableColumn id="8097" name="欄8082"/>
    <tableColumn id="8098" name="欄8083"/>
    <tableColumn id="8099" name="欄8084"/>
    <tableColumn id="8100" name="欄8085"/>
    <tableColumn id="8101" name="欄8086"/>
    <tableColumn id="8102" name="欄8087"/>
    <tableColumn id="8103" name="欄8088"/>
    <tableColumn id="8104" name="欄8089"/>
    <tableColumn id="8105" name="欄8090"/>
    <tableColumn id="8106" name="欄8091"/>
    <tableColumn id="8107" name="欄8092"/>
    <tableColumn id="8108" name="欄8093"/>
    <tableColumn id="8109" name="欄8094"/>
    <tableColumn id="8110" name="欄8095"/>
    <tableColumn id="8111" name="欄8096"/>
    <tableColumn id="8112" name="欄8097"/>
    <tableColumn id="8113" name="欄8098"/>
    <tableColumn id="8114" name="欄8099"/>
    <tableColumn id="8115" name="欄8100"/>
    <tableColumn id="8116" name="欄8101"/>
    <tableColumn id="8117" name="欄8102"/>
    <tableColumn id="8118" name="欄8103"/>
    <tableColumn id="8119" name="欄8104"/>
    <tableColumn id="8120" name="欄8105"/>
    <tableColumn id="8121" name="欄8106"/>
    <tableColumn id="8122" name="欄8107"/>
    <tableColumn id="8123" name="欄8108"/>
    <tableColumn id="8124" name="欄8109"/>
    <tableColumn id="8125" name="欄8110"/>
    <tableColumn id="8126" name="欄8111"/>
    <tableColumn id="8127" name="欄8112"/>
    <tableColumn id="8128" name="欄8113"/>
    <tableColumn id="8129" name="欄8114"/>
    <tableColumn id="8130" name="欄8115"/>
    <tableColumn id="8131" name="欄8116"/>
    <tableColumn id="8132" name="欄8117"/>
    <tableColumn id="8133" name="欄8118"/>
    <tableColumn id="8134" name="欄8119"/>
    <tableColumn id="8135" name="欄8120"/>
    <tableColumn id="8136" name="欄8121"/>
    <tableColumn id="8137" name="欄8122"/>
    <tableColumn id="8138" name="欄8123"/>
    <tableColumn id="8139" name="欄8124"/>
    <tableColumn id="8140" name="欄8125"/>
    <tableColumn id="8141" name="欄8126"/>
    <tableColumn id="8142" name="欄8127"/>
    <tableColumn id="8143" name="欄8128"/>
    <tableColumn id="8144" name="欄8129"/>
    <tableColumn id="8145" name="欄8130"/>
    <tableColumn id="8146" name="欄8131"/>
    <tableColumn id="8147" name="欄8132"/>
    <tableColumn id="8148" name="欄8133"/>
    <tableColumn id="8149" name="欄8134"/>
    <tableColumn id="8150" name="欄8135"/>
    <tableColumn id="8151" name="欄8136"/>
    <tableColumn id="8152" name="欄8137"/>
    <tableColumn id="8153" name="欄8138"/>
    <tableColumn id="8154" name="欄8139"/>
    <tableColumn id="8155" name="欄8140"/>
    <tableColumn id="8156" name="欄8141"/>
    <tableColumn id="8157" name="欄8142"/>
    <tableColumn id="8158" name="欄8143"/>
    <tableColumn id="8159" name="欄8144"/>
    <tableColumn id="8160" name="欄8145"/>
    <tableColumn id="8161" name="欄8146"/>
    <tableColumn id="8162" name="欄8147"/>
    <tableColumn id="8163" name="欄8148"/>
    <tableColumn id="8164" name="欄8149"/>
    <tableColumn id="8165" name="欄8150"/>
    <tableColumn id="8166" name="欄8151"/>
    <tableColumn id="8167" name="欄8152"/>
    <tableColumn id="8168" name="欄8153"/>
    <tableColumn id="8169" name="欄8154"/>
    <tableColumn id="8170" name="欄8155"/>
    <tableColumn id="8171" name="欄8156"/>
    <tableColumn id="8172" name="欄8157"/>
    <tableColumn id="8173" name="欄8158"/>
    <tableColumn id="8174" name="欄8159"/>
    <tableColumn id="8175" name="欄8160"/>
    <tableColumn id="8176" name="欄8161"/>
    <tableColumn id="8177" name="欄8162"/>
    <tableColumn id="8178" name="欄8163"/>
    <tableColumn id="8179" name="欄8164"/>
    <tableColumn id="8180" name="欄8165"/>
    <tableColumn id="8181" name="欄8166"/>
    <tableColumn id="8182" name="欄8167"/>
    <tableColumn id="8183" name="欄8168"/>
    <tableColumn id="8184" name="欄8169"/>
    <tableColumn id="8185" name="欄8170"/>
    <tableColumn id="8186" name="欄8171"/>
    <tableColumn id="8187" name="欄8172"/>
    <tableColumn id="8188" name="欄8173"/>
    <tableColumn id="8189" name="欄8174"/>
    <tableColumn id="8190" name="欄8175"/>
    <tableColumn id="8191" name="欄8176"/>
    <tableColumn id="8192" name="欄8177"/>
    <tableColumn id="8193" name="欄8178"/>
    <tableColumn id="8194" name="欄8179"/>
    <tableColumn id="8195" name="欄8180"/>
    <tableColumn id="8196" name="欄8181"/>
    <tableColumn id="8197" name="欄8182"/>
    <tableColumn id="8198" name="欄8183"/>
    <tableColumn id="8199" name="欄8184"/>
    <tableColumn id="8200" name="欄8185"/>
    <tableColumn id="8201" name="欄8186"/>
    <tableColumn id="8202" name="欄8187"/>
    <tableColumn id="8203" name="欄8188"/>
    <tableColumn id="8204" name="欄8189"/>
    <tableColumn id="8205" name="欄8190"/>
    <tableColumn id="8206" name="欄8191"/>
    <tableColumn id="8207" name="欄8192"/>
    <tableColumn id="8208" name="欄8193"/>
    <tableColumn id="8209" name="欄8194"/>
    <tableColumn id="8210" name="欄8195"/>
    <tableColumn id="8211" name="欄8196"/>
    <tableColumn id="8212" name="欄8197"/>
    <tableColumn id="8213" name="欄8198"/>
    <tableColumn id="8214" name="欄8199"/>
    <tableColumn id="8215" name="欄8200"/>
    <tableColumn id="8216" name="欄8201"/>
    <tableColumn id="8217" name="欄8202"/>
    <tableColumn id="8218" name="欄8203"/>
    <tableColumn id="8219" name="欄8204"/>
    <tableColumn id="8220" name="欄8205"/>
    <tableColumn id="8221" name="欄8206"/>
    <tableColumn id="8222" name="欄8207"/>
    <tableColumn id="8223" name="欄8208"/>
    <tableColumn id="8224" name="欄8209"/>
    <tableColumn id="8225" name="欄8210"/>
    <tableColumn id="8226" name="欄8211"/>
    <tableColumn id="8227" name="欄8212"/>
    <tableColumn id="8228" name="欄8213"/>
    <tableColumn id="8229" name="欄8214"/>
    <tableColumn id="8230" name="欄8215"/>
    <tableColumn id="8231" name="欄8216"/>
    <tableColumn id="8232" name="欄8217"/>
    <tableColumn id="8233" name="欄8218"/>
    <tableColumn id="8234" name="欄8219"/>
    <tableColumn id="8235" name="欄8220"/>
    <tableColumn id="8236" name="欄8221"/>
    <tableColumn id="8237" name="欄8222"/>
    <tableColumn id="8238" name="欄8223"/>
    <tableColumn id="8239" name="欄8224"/>
    <tableColumn id="8240" name="欄8225"/>
    <tableColumn id="8241" name="欄8226"/>
    <tableColumn id="8242" name="欄8227"/>
    <tableColumn id="8243" name="欄8228"/>
    <tableColumn id="8244" name="欄8229"/>
    <tableColumn id="8245" name="欄8230"/>
    <tableColumn id="8246" name="欄8231"/>
    <tableColumn id="8247" name="欄8232"/>
    <tableColumn id="8248" name="欄8233"/>
    <tableColumn id="8249" name="欄8234"/>
    <tableColumn id="8250" name="欄8235"/>
    <tableColumn id="8251" name="欄8236"/>
    <tableColumn id="8252" name="欄8237"/>
    <tableColumn id="8253" name="欄8238"/>
    <tableColumn id="8254" name="欄8239"/>
    <tableColumn id="8255" name="欄8240"/>
    <tableColumn id="8256" name="欄8241"/>
    <tableColumn id="8257" name="欄8242"/>
    <tableColumn id="8258" name="欄8243"/>
    <tableColumn id="8259" name="欄8244"/>
    <tableColumn id="8260" name="欄8245"/>
    <tableColumn id="8261" name="欄8246"/>
    <tableColumn id="8262" name="欄8247"/>
    <tableColumn id="8263" name="欄8248"/>
    <tableColumn id="8264" name="欄8249"/>
    <tableColumn id="8265" name="欄8250"/>
    <tableColumn id="8266" name="欄8251"/>
    <tableColumn id="8267" name="欄8252"/>
    <tableColumn id="8268" name="欄8253"/>
    <tableColumn id="8269" name="欄8254"/>
    <tableColumn id="8270" name="欄8255"/>
    <tableColumn id="8271" name="欄8256"/>
    <tableColumn id="8272" name="欄8257"/>
    <tableColumn id="8273" name="欄8258"/>
    <tableColumn id="8274" name="欄8259"/>
    <tableColumn id="8275" name="欄8260"/>
    <tableColumn id="8276" name="欄8261"/>
    <tableColumn id="8277" name="欄8262"/>
    <tableColumn id="8278" name="欄8263"/>
    <tableColumn id="8279" name="欄8264"/>
    <tableColumn id="8280" name="欄8265"/>
    <tableColumn id="8281" name="欄8266"/>
    <tableColumn id="8282" name="欄8267"/>
    <tableColumn id="8283" name="欄8268"/>
    <tableColumn id="8284" name="欄8269"/>
    <tableColumn id="8285" name="欄8270"/>
    <tableColumn id="8286" name="欄8271"/>
    <tableColumn id="8287" name="欄8272"/>
    <tableColumn id="8288" name="欄8273"/>
    <tableColumn id="8289" name="欄8274"/>
    <tableColumn id="8290" name="欄8275"/>
    <tableColumn id="8291" name="欄8276"/>
    <tableColumn id="8292" name="欄8277"/>
    <tableColumn id="8293" name="欄8278"/>
    <tableColumn id="8294" name="欄8279"/>
    <tableColumn id="8295" name="欄8280"/>
    <tableColumn id="8296" name="欄8281"/>
    <tableColumn id="8297" name="欄8282"/>
    <tableColumn id="8298" name="欄8283"/>
    <tableColumn id="8299" name="欄8284"/>
    <tableColumn id="8300" name="欄8285"/>
    <tableColumn id="8301" name="欄8286"/>
    <tableColumn id="8302" name="欄8287"/>
    <tableColumn id="8303" name="欄8288"/>
    <tableColumn id="8304" name="欄8289"/>
    <tableColumn id="8305" name="欄8290"/>
    <tableColumn id="8306" name="欄8291"/>
    <tableColumn id="8307" name="欄8292"/>
    <tableColumn id="8308" name="欄8293"/>
    <tableColumn id="8309" name="欄8294"/>
    <tableColumn id="8310" name="欄8295"/>
    <tableColumn id="8311" name="欄8296"/>
    <tableColumn id="8312" name="欄8297"/>
    <tableColumn id="8313" name="欄8298"/>
    <tableColumn id="8314" name="欄8299"/>
    <tableColumn id="8315" name="欄8300"/>
    <tableColumn id="8316" name="欄8301"/>
    <tableColumn id="8317" name="欄8302"/>
    <tableColumn id="8318" name="欄8303"/>
    <tableColumn id="8319" name="欄8304"/>
    <tableColumn id="8320" name="欄8305"/>
    <tableColumn id="8321" name="欄8306"/>
    <tableColumn id="8322" name="欄8307"/>
    <tableColumn id="8323" name="欄8308"/>
    <tableColumn id="8324" name="欄8309"/>
    <tableColumn id="8325" name="欄8310"/>
    <tableColumn id="8326" name="欄8311"/>
    <tableColumn id="8327" name="欄8312"/>
    <tableColumn id="8328" name="欄8313"/>
    <tableColumn id="8329" name="欄8314"/>
    <tableColumn id="8330" name="欄8315"/>
    <tableColumn id="8331" name="欄8316"/>
    <tableColumn id="8332" name="欄8317"/>
    <tableColumn id="8333" name="欄8318"/>
    <tableColumn id="8334" name="欄8319"/>
    <tableColumn id="8335" name="欄8320"/>
    <tableColumn id="8336" name="欄8321"/>
    <tableColumn id="8337" name="欄8322"/>
    <tableColumn id="8338" name="欄8323"/>
    <tableColumn id="8339" name="欄8324"/>
    <tableColumn id="8340" name="欄8325"/>
    <tableColumn id="8341" name="欄8326"/>
    <tableColumn id="8342" name="欄8327"/>
    <tableColumn id="8343" name="欄8328"/>
    <tableColumn id="8344" name="欄8329"/>
    <tableColumn id="8345" name="欄8330"/>
    <tableColumn id="8346" name="欄8331"/>
    <tableColumn id="8347" name="欄8332"/>
    <tableColumn id="8348" name="欄8333"/>
    <tableColumn id="8349" name="欄8334"/>
    <tableColumn id="8350" name="欄8335"/>
    <tableColumn id="8351" name="欄8336"/>
    <tableColumn id="8352" name="欄8337"/>
    <tableColumn id="8353" name="欄8338"/>
    <tableColumn id="8354" name="欄8339"/>
    <tableColumn id="8355" name="欄8340"/>
    <tableColumn id="8356" name="欄8341"/>
    <tableColumn id="8357" name="欄8342"/>
    <tableColumn id="8358" name="欄8343"/>
    <tableColumn id="8359" name="欄8344"/>
    <tableColumn id="8360" name="欄8345"/>
    <tableColumn id="8361" name="欄8346"/>
    <tableColumn id="8362" name="欄8347"/>
    <tableColumn id="8363" name="欄8348"/>
    <tableColumn id="8364" name="欄8349"/>
    <tableColumn id="8365" name="欄8350"/>
    <tableColumn id="8366" name="欄8351"/>
    <tableColumn id="8367" name="欄8352"/>
    <tableColumn id="8368" name="欄8353"/>
    <tableColumn id="8369" name="欄8354"/>
    <tableColumn id="8370" name="欄8355"/>
    <tableColumn id="8371" name="欄8356"/>
    <tableColumn id="8372" name="欄8357"/>
    <tableColumn id="8373" name="欄8358"/>
    <tableColumn id="8374" name="欄8359"/>
    <tableColumn id="8375" name="欄8360"/>
    <tableColumn id="8376" name="欄8361"/>
    <tableColumn id="8377" name="欄8362"/>
    <tableColumn id="8378" name="欄8363"/>
    <tableColumn id="8379" name="欄8364"/>
    <tableColumn id="8380" name="欄8365"/>
    <tableColumn id="8381" name="欄8366"/>
    <tableColumn id="8382" name="欄8367"/>
    <tableColumn id="8383" name="欄8368"/>
    <tableColumn id="8384" name="欄8369"/>
    <tableColumn id="8385" name="欄8370"/>
    <tableColumn id="8386" name="欄8371"/>
    <tableColumn id="8387" name="欄8372"/>
    <tableColumn id="8388" name="欄8373"/>
    <tableColumn id="8389" name="欄8374"/>
    <tableColumn id="8390" name="欄8375"/>
    <tableColumn id="8391" name="欄8376"/>
    <tableColumn id="8392" name="欄8377"/>
    <tableColumn id="8393" name="欄8378"/>
    <tableColumn id="8394" name="欄8379"/>
    <tableColumn id="8395" name="欄8380"/>
    <tableColumn id="8396" name="欄8381"/>
    <tableColumn id="8397" name="欄8382"/>
    <tableColumn id="8398" name="欄8383"/>
    <tableColumn id="8399" name="欄8384"/>
    <tableColumn id="8400" name="欄8385"/>
    <tableColumn id="8401" name="欄8386"/>
    <tableColumn id="8402" name="欄8387"/>
    <tableColumn id="8403" name="欄8388"/>
    <tableColumn id="8404" name="欄8389"/>
    <tableColumn id="8405" name="欄8390"/>
    <tableColumn id="8406" name="欄8391"/>
    <tableColumn id="8407" name="欄8392"/>
    <tableColumn id="8408" name="欄8393"/>
    <tableColumn id="8409" name="欄8394"/>
    <tableColumn id="8410" name="欄8395"/>
    <tableColumn id="8411" name="欄8396"/>
    <tableColumn id="8412" name="欄8397"/>
    <tableColumn id="8413" name="欄8398"/>
    <tableColumn id="8414" name="欄8399"/>
    <tableColumn id="8415" name="欄8400"/>
    <tableColumn id="8416" name="欄8401"/>
    <tableColumn id="8417" name="欄8402"/>
    <tableColumn id="8418" name="欄8403"/>
    <tableColumn id="8419" name="欄8404"/>
    <tableColumn id="8420" name="欄8405"/>
    <tableColumn id="8421" name="欄8406"/>
    <tableColumn id="8422" name="欄8407"/>
    <tableColumn id="8423" name="欄8408"/>
    <tableColumn id="8424" name="欄8409"/>
    <tableColumn id="8425" name="欄8410"/>
    <tableColumn id="8426" name="欄8411"/>
    <tableColumn id="8427" name="欄8412"/>
    <tableColumn id="8428" name="欄8413"/>
    <tableColumn id="8429" name="欄8414"/>
    <tableColumn id="8430" name="欄8415"/>
    <tableColumn id="8431" name="欄8416"/>
    <tableColumn id="8432" name="欄8417"/>
    <tableColumn id="8433" name="欄8418"/>
    <tableColumn id="8434" name="欄8419"/>
    <tableColumn id="8435" name="欄8420"/>
    <tableColumn id="8436" name="欄8421"/>
    <tableColumn id="8437" name="欄8422"/>
    <tableColumn id="8438" name="欄8423"/>
    <tableColumn id="8439" name="欄8424"/>
    <tableColumn id="8440" name="欄8425"/>
    <tableColumn id="8441" name="欄8426"/>
    <tableColumn id="8442" name="欄8427"/>
    <tableColumn id="8443" name="欄8428"/>
    <tableColumn id="8444" name="欄8429"/>
    <tableColumn id="8445" name="欄8430"/>
    <tableColumn id="8446" name="欄8431"/>
    <tableColumn id="8447" name="欄8432"/>
    <tableColumn id="8448" name="欄8433"/>
    <tableColumn id="8449" name="欄8434"/>
    <tableColumn id="8450" name="欄8435"/>
    <tableColumn id="8451" name="欄8436"/>
    <tableColumn id="8452" name="欄8437"/>
    <tableColumn id="8453" name="欄8438"/>
    <tableColumn id="8454" name="欄8439"/>
    <tableColumn id="8455" name="欄8440"/>
    <tableColumn id="8456" name="欄8441"/>
    <tableColumn id="8457" name="欄8442"/>
    <tableColumn id="8458" name="欄8443"/>
    <tableColumn id="8459" name="欄8444"/>
    <tableColumn id="8460" name="欄8445"/>
    <tableColumn id="8461" name="欄8446"/>
    <tableColumn id="8462" name="欄8447"/>
    <tableColumn id="8463" name="欄8448"/>
    <tableColumn id="8464" name="欄8449"/>
    <tableColumn id="8465" name="欄8450"/>
    <tableColumn id="8466" name="欄8451"/>
    <tableColumn id="8467" name="欄8452"/>
    <tableColumn id="8468" name="欄8453"/>
    <tableColumn id="8469" name="欄8454"/>
    <tableColumn id="8470" name="欄8455"/>
    <tableColumn id="8471" name="欄8456"/>
    <tableColumn id="8472" name="欄8457"/>
    <tableColumn id="8473" name="欄8458"/>
    <tableColumn id="8474" name="欄8459"/>
    <tableColumn id="8475" name="欄8460"/>
    <tableColumn id="8476" name="欄8461"/>
    <tableColumn id="8477" name="欄8462"/>
    <tableColumn id="8478" name="欄8463"/>
    <tableColumn id="8479" name="欄8464"/>
    <tableColumn id="8480" name="欄8465"/>
    <tableColumn id="8481" name="欄8466"/>
    <tableColumn id="8482" name="欄8467"/>
    <tableColumn id="8483" name="欄8468"/>
    <tableColumn id="8484" name="欄8469"/>
    <tableColumn id="8485" name="欄8470"/>
    <tableColumn id="8486" name="欄8471"/>
    <tableColumn id="8487" name="欄8472"/>
    <tableColumn id="8488" name="欄8473"/>
    <tableColumn id="8489" name="欄8474"/>
    <tableColumn id="8490" name="欄8475"/>
    <tableColumn id="8491" name="欄8476"/>
    <tableColumn id="8492" name="欄8477"/>
    <tableColumn id="8493" name="欄8478"/>
    <tableColumn id="8494" name="欄8479"/>
    <tableColumn id="8495" name="欄8480"/>
    <tableColumn id="8496" name="欄8481"/>
    <tableColumn id="8497" name="欄8482"/>
    <tableColumn id="8498" name="欄8483"/>
    <tableColumn id="8499" name="欄8484"/>
    <tableColumn id="8500" name="欄8485"/>
    <tableColumn id="8501" name="欄8486"/>
    <tableColumn id="8502" name="欄8487"/>
    <tableColumn id="8503" name="欄8488"/>
    <tableColumn id="8504" name="欄8489"/>
    <tableColumn id="8505" name="欄8490"/>
    <tableColumn id="8506" name="欄8491"/>
    <tableColumn id="8507" name="欄8492"/>
    <tableColumn id="8508" name="欄8493"/>
    <tableColumn id="8509" name="欄8494"/>
    <tableColumn id="8510" name="欄8495"/>
    <tableColumn id="8511" name="欄8496"/>
    <tableColumn id="8512" name="欄8497"/>
    <tableColumn id="8513" name="欄8498"/>
    <tableColumn id="8514" name="欄8499"/>
    <tableColumn id="8515" name="欄8500"/>
    <tableColumn id="8516" name="欄8501"/>
    <tableColumn id="8517" name="欄8502"/>
    <tableColumn id="8518" name="欄8503"/>
    <tableColumn id="8519" name="欄8504"/>
    <tableColumn id="8520" name="欄8505"/>
    <tableColumn id="8521" name="欄8506"/>
    <tableColumn id="8522" name="欄8507"/>
    <tableColumn id="8523" name="欄8508"/>
    <tableColumn id="8524" name="欄8509"/>
    <tableColumn id="8525" name="欄8510"/>
    <tableColumn id="8526" name="欄8511"/>
    <tableColumn id="8527" name="欄8512"/>
    <tableColumn id="8528" name="欄8513"/>
    <tableColumn id="8529" name="欄8514"/>
    <tableColumn id="8530" name="欄8515"/>
    <tableColumn id="8531" name="欄8516"/>
    <tableColumn id="8532" name="欄8517"/>
    <tableColumn id="8533" name="欄8518"/>
    <tableColumn id="8534" name="欄8519"/>
    <tableColumn id="8535" name="欄8520"/>
    <tableColumn id="8536" name="欄8521"/>
    <tableColumn id="8537" name="欄8522"/>
    <tableColumn id="8538" name="欄8523"/>
    <tableColumn id="8539" name="欄8524"/>
    <tableColumn id="8540" name="欄8525"/>
    <tableColumn id="8541" name="欄8526"/>
    <tableColumn id="8542" name="欄8527"/>
    <tableColumn id="8543" name="欄8528"/>
    <tableColumn id="8544" name="欄8529"/>
    <tableColumn id="8545" name="欄8530"/>
    <tableColumn id="8546" name="欄8531"/>
    <tableColumn id="8547" name="欄8532"/>
    <tableColumn id="8548" name="欄8533"/>
    <tableColumn id="8549" name="欄8534"/>
    <tableColumn id="8550" name="欄8535"/>
    <tableColumn id="8551" name="欄8536"/>
    <tableColumn id="8552" name="欄8537"/>
    <tableColumn id="8553" name="欄8538"/>
    <tableColumn id="8554" name="欄8539"/>
    <tableColumn id="8555" name="欄8540"/>
    <tableColumn id="8556" name="欄8541"/>
    <tableColumn id="8557" name="欄8542"/>
    <tableColumn id="8558" name="欄8543"/>
    <tableColumn id="8559" name="欄8544"/>
    <tableColumn id="8560" name="欄8545"/>
    <tableColumn id="8561" name="欄8546"/>
    <tableColumn id="8562" name="欄8547"/>
    <tableColumn id="8563" name="欄8548"/>
    <tableColumn id="8564" name="欄8549"/>
    <tableColumn id="8565" name="欄8550"/>
    <tableColumn id="8566" name="欄8551"/>
    <tableColumn id="8567" name="欄8552"/>
    <tableColumn id="8568" name="欄8553"/>
    <tableColumn id="8569" name="欄8554"/>
    <tableColumn id="8570" name="欄8555"/>
    <tableColumn id="8571" name="欄8556"/>
    <tableColumn id="8572" name="欄8557"/>
    <tableColumn id="8573" name="欄8558"/>
    <tableColumn id="8574" name="欄8559"/>
    <tableColumn id="8575" name="欄8560"/>
    <tableColumn id="8576" name="欄8561"/>
    <tableColumn id="8577" name="欄8562"/>
    <tableColumn id="8578" name="欄8563"/>
    <tableColumn id="8579" name="欄8564"/>
    <tableColumn id="8580" name="欄8565"/>
    <tableColumn id="8581" name="欄8566"/>
    <tableColumn id="8582" name="欄8567"/>
    <tableColumn id="8583" name="欄8568"/>
    <tableColumn id="8584" name="欄8569"/>
    <tableColumn id="8585" name="欄8570"/>
    <tableColumn id="8586" name="欄8571"/>
    <tableColumn id="8587" name="欄8572"/>
    <tableColumn id="8588" name="欄8573"/>
    <tableColumn id="8589" name="欄8574"/>
    <tableColumn id="8590" name="欄8575"/>
    <tableColumn id="8591" name="欄8576"/>
    <tableColumn id="8592" name="欄8577"/>
    <tableColumn id="8593" name="欄8578"/>
    <tableColumn id="8594" name="欄8579"/>
    <tableColumn id="8595" name="欄8580"/>
    <tableColumn id="8596" name="欄8581"/>
    <tableColumn id="8597" name="欄8582"/>
    <tableColumn id="8598" name="欄8583"/>
    <tableColumn id="8599" name="欄8584"/>
    <tableColumn id="8600" name="欄8585"/>
    <tableColumn id="8601" name="欄8586"/>
    <tableColumn id="8602" name="欄8587"/>
    <tableColumn id="8603" name="欄8588"/>
    <tableColumn id="8604" name="欄8589"/>
    <tableColumn id="8605" name="欄8590"/>
    <tableColumn id="8606" name="欄8591"/>
    <tableColumn id="8607" name="欄8592"/>
    <tableColumn id="8608" name="欄8593"/>
    <tableColumn id="8609" name="欄8594"/>
    <tableColumn id="8610" name="欄8595"/>
    <tableColumn id="8611" name="欄8596"/>
    <tableColumn id="8612" name="欄8597"/>
    <tableColumn id="8613" name="欄8598"/>
    <tableColumn id="8614" name="欄8599"/>
    <tableColumn id="8615" name="欄8600"/>
    <tableColumn id="8616" name="欄8601"/>
    <tableColumn id="8617" name="欄8602"/>
    <tableColumn id="8618" name="欄8603"/>
    <tableColumn id="8619" name="欄8604"/>
    <tableColumn id="8620" name="欄8605"/>
    <tableColumn id="8621" name="欄8606"/>
    <tableColumn id="8622" name="欄8607"/>
    <tableColumn id="8623" name="欄8608"/>
    <tableColumn id="8624" name="欄8609"/>
    <tableColumn id="8625" name="欄8610"/>
    <tableColumn id="8626" name="欄8611"/>
    <tableColumn id="8627" name="欄8612"/>
    <tableColumn id="8628" name="欄8613"/>
    <tableColumn id="8629" name="欄8614"/>
    <tableColumn id="8630" name="欄8615"/>
    <tableColumn id="8631" name="欄8616"/>
    <tableColumn id="8632" name="欄8617"/>
    <tableColumn id="8633" name="欄8618"/>
    <tableColumn id="8634" name="欄8619"/>
    <tableColumn id="8635" name="欄8620"/>
    <tableColumn id="8636" name="欄8621"/>
    <tableColumn id="8637" name="欄8622"/>
    <tableColumn id="8638" name="欄8623"/>
    <tableColumn id="8639" name="欄8624"/>
    <tableColumn id="8640" name="欄8625"/>
    <tableColumn id="8641" name="欄8626"/>
    <tableColumn id="8642" name="欄8627"/>
    <tableColumn id="8643" name="欄8628"/>
    <tableColumn id="8644" name="欄8629"/>
    <tableColumn id="8645" name="欄8630"/>
    <tableColumn id="8646" name="欄8631"/>
    <tableColumn id="8647" name="欄8632"/>
    <tableColumn id="8648" name="欄8633"/>
    <tableColumn id="8649" name="欄8634"/>
    <tableColumn id="8650" name="欄8635"/>
    <tableColumn id="8651" name="欄8636"/>
    <tableColumn id="8652" name="欄8637"/>
    <tableColumn id="8653" name="欄8638"/>
    <tableColumn id="8654" name="欄8639"/>
    <tableColumn id="8655" name="欄8640"/>
    <tableColumn id="8656" name="欄8641"/>
    <tableColumn id="8657" name="欄8642"/>
    <tableColumn id="8658" name="欄8643"/>
    <tableColumn id="8659" name="欄8644"/>
    <tableColumn id="8660" name="欄8645"/>
    <tableColumn id="8661" name="欄8646"/>
    <tableColumn id="8662" name="欄8647"/>
    <tableColumn id="8663" name="欄8648"/>
    <tableColumn id="8664" name="欄8649"/>
    <tableColumn id="8665" name="欄8650"/>
    <tableColumn id="8666" name="欄8651"/>
    <tableColumn id="8667" name="欄8652"/>
    <tableColumn id="8668" name="欄8653"/>
    <tableColumn id="8669" name="欄8654"/>
    <tableColumn id="8670" name="欄8655"/>
    <tableColumn id="8671" name="欄8656"/>
    <tableColumn id="8672" name="欄8657"/>
    <tableColumn id="8673" name="欄8658"/>
    <tableColumn id="8674" name="欄8659"/>
    <tableColumn id="8675" name="欄8660"/>
    <tableColumn id="8676" name="欄8661"/>
    <tableColumn id="8677" name="欄8662"/>
    <tableColumn id="8678" name="欄8663"/>
    <tableColumn id="8679" name="欄8664"/>
    <tableColumn id="8680" name="欄8665"/>
    <tableColumn id="8681" name="欄8666"/>
    <tableColumn id="8682" name="欄8667"/>
    <tableColumn id="8683" name="欄8668"/>
    <tableColumn id="8684" name="欄8669"/>
    <tableColumn id="8685" name="欄8670"/>
    <tableColumn id="8686" name="欄8671"/>
    <tableColumn id="8687" name="欄8672"/>
    <tableColumn id="8688" name="欄8673"/>
    <tableColumn id="8689" name="欄8674"/>
    <tableColumn id="8690" name="欄8675"/>
    <tableColumn id="8691" name="欄8676"/>
    <tableColumn id="8692" name="欄8677"/>
    <tableColumn id="8693" name="欄8678"/>
    <tableColumn id="8694" name="欄8679"/>
    <tableColumn id="8695" name="欄8680"/>
    <tableColumn id="8696" name="欄8681"/>
    <tableColumn id="8697" name="欄8682"/>
    <tableColumn id="8698" name="欄8683"/>
    <tableColumn id="8699" name="欄8684"/>
    <tableColumn id="8700" name="欄8685"/>
    <tableColumn id="8701" name="欄8686"/>
    <tableColumn id="8702" name="欄8687"/>
    <tableColumn id="8703" name="欄8688"/>
    <tableColumn id="8704" name="欄8689"/>
    <tableColumn id="8705" name="欄8690"/>
    <tableColumn id="8706" name="欄8691"/>
    <tableColumn id="8707" name="欄8692"/>
    <tableColumn id="8708" name="欄8693"/>
    <tableColumn id="8709" name="欄8694"/>
    <tableColumn id="8710" name="欄8695"/>
    <tableColumn id="8711" name="欄8696"/>
    <tableColumn id="8712" name="欄8697"/>
    <tableColumn id="8713" name="欄8698"/>
    <tableColumn id="8714" name="欄8699"/>
    <tableColumn id="8715" name="欄8700"/>
    <tableColumn id="8716" name="欄8701"/>
    <tableColumn id="8717" name="欄8702"/>
    <tableColumn id="8718" name="欄8703"/>
    <tableColumn id="8719" name="欄8704"/>
    <tableColumn id="8720" name="欄8705"/>
    <tableColumn id="8721" name="欄8706"/>
    <tableColumn id="8722" name="欄8707"/>
    <tableColumn id="8723" name="欄8708"/>
    <tableColumn id="8724" name="欄8709"/>
    <tableColumn id="8725" name="欄8710"/>
    <tableColumn id="8726" name="欄8711"/>
    <tableColumn id="8727" name="欄8712"/>
    <tableColumn id="8728" name="欄8713"/>
    <tableColumn id="8729" name="欄8714"/>
    <tableColumn id="8730" name="欄8715"/>
    <tableColumn id="8731" name="欄8716"/>
    <tableColumn id="8732" name="欄8717"/>
    <tableColumn id="8733" name="欄8718"/>
    <tableColumn id="8734" name="欄8719"/>
    <tableColumn id="8735" name="欄8720"/>
    <tableColumn id="8736" name="欄8721"/>
    <tableColumn id="8737" name="欄8722"/>
    <tableColumn id="8738" name="欄8723"/>
    <tableColumn id="8739" name="欄8724"/>
    <tableColumn id="8740" name="欄8725"/>
    <tableColumn id="8741" name="欄8726"/>
    <tableColumn id="8742" name="欄8727"/>
    <tableColumn id="8743" name="欄8728"/>
    <tableColumn id="8744" name="欄8729"/>
    <tableColumn id="8745" name="欄8730"/>
    <tableColumn id="8746" name="欄8731"/>
    <tableColumn id="8747" name="欄8732"/>
    <tableColumn id="8748" name="欄8733"/>
    <tableColumn id="8749" name="欄8734"/>
    <tableColumn id="8750" name="欄8735"/>
    <tableColumn id="8751" name="欄8736"/>
    <tableColumn id="8752" name="欄8737"/>
    <tableColumn id="8753" name="欄8738"/>
    <tableColumn id="8754" name="欄8739"/>
    <tableColumn id="8755" name="欄8740"/>
    <tableColumn id="8756" name="欄8741"/>
    <tableColumn id="8757" name="欄8742"/>
    <tableColumn id="8758" name="欄8743"/>
    <tableColumn id="8759" name="欄8744"/>
    <tableColumn id="8760" name="欄8745"/>
    <tableColumn id="8761" name="欄8746"/>
    <tableColumn id="8762" name="欄8747"/>
    <tableColumn id="8763" name="欄8748"/>
    <tableColumn id="8764" name="欄8749"/>
    <tableColumn id="8765" name="欄8750"/>
    <tableColumn id="8766" name="欄8751"/>
    <tableColumn id="8767" name="欄8752"/>
    <tableColumn id="8768" name="欄8753"/>
    <tableColumn id="8769" name="欄8754"/>
    <tableColumn id="8770" name="欄8755"/>
    <tableColumn id="8771" name="欄8756"/>
    <tableColumn id="8772" name="欄8757"/>
    <tableColumn id="8773" name="欄8758"/>
    <tableColumn id="8774" name="欄8759"/>
    <tableColumn id="8775" name="欄8760"/>
    <tableColumn id="8776" name="欄8761"/>
    <tableColumn id="8777" name="欄8762"/>
    <tableColumn id="8778" name="欄8763"/>
    <tableColumn id="8779" name="欄8764"/>
    <tableColumn id="8780" name="欄8765"/>
    <tableColumn id="8781" name="欄8766"/>
    <tableColumn id="8782" name="欄8767"/>
    <tableColumn id="8783" name="欄8768"/>
    <tableColumn id="8784" name="欄8769"/>
    <tableColumn id="8785" name="欄8770"/>
    <tableColumn id="8786" name="欄8771"/>
    <tableColumn id="8787" name="欄8772"/>
    <tableColumn id="8788" name="欄8773"/>
    <tableColumn id="8789" name="欄8774"/>
    <tableColumn id="8790" name="欄8775"/>
    <tableColumn id="8791" name="欄8776"/>
    <tableColumn id="8792" name="欄8777"/>
    <tableColumn id="8793" name="欄8778"/>
    <tableColumn id="8794" name="欄8779"/>
    <tableColumn id="8795" name="欄8780"/>
    <tableColumn id="8796" name="欄8781"/>
    <tableColumn id="8797" name="欄8782"/>
    <tableColumn id="8798" name="欄8783"/>
    <tableColumn id="8799" name="欄8784"/>
    <tableColumn id="8800" name="欄8785"/>
    <tableColumn id="8801" name="欄8786"/>
    <tableColumn id="8802" name="欄8787"/>
    <tableColumn id="8803" name="欄8788"/>
    <tableColumn id="8804" name="欄8789"/>
    <tableColumn id="8805" name="欄8790"/>
    <tableColumn id="8806" name="欄8791"/>
    <tableColumn id="8807" name="欄8792"/>
    <tableColumn id="8808" name="欄8793"/>
    <tableColumn id="8809" name="欄8794"/>
    <tableColumn id="8810" name="欄8795"/>
    <tableColumn id="8811" name="欄8796"/>
    <tableColumn id="8812" name="欄8797"/>
    <tableColumn id="8813" name="欄8798"/>
    <tableColumn id="8814" name="欄8799"/>
    <tableColumn id="8815" name="欄8800"/>
    <tableColumn id="8816" name="欄8801"/>
    <tableColumn id="8817" name="欄8802"/>
    <tableColumn id="8818" name="欄8803"/>
    <tableColumn id="8819" name="欄8804"/>
    <tableColumn id="8820" name="欄8805"/>
    <tableColumn id="8821" name="欄8806"/>
    <tableColumn id="8822" name="欄8807"/>
    <tableColumn id="8823" name="欄8808"/>
    <tableColumn id="8824" name="欄8809"/>
    <tableColumn id="8825" name="欄8810"/>
    <tableColumn id="8826" name="欄8811"/>
    <tableColumn id="8827" name="欄8812"/>
    <tableColumn id="8828" name="欄8813"/>
    <tableColumn id="8829" name="欄8814"/>
    <tableColumn id="8830" name="欄8815"/>
    <tableColumn id="8831" name="欄8816"/>
    <tableColumn id="8832" name="欄8817"/>
    <tableColumn id="8833" name="欄8818"/>
    <tableColumn id="8834" name="欄8819"/>
    <tableColumn id="8835" name="欄8820"/>
    <tableColumn id="8836" name="欄8821"/>
    <tableColumn id="8837" name="欄8822"/>
    <tableColumn id="8838" name="欄8823"/>
    <tableColumn id="8839" name="欄8824"/>
    <tableColumn id="8840" name="欄8825"/>
    <tableColumn id="8841" name="欄8826"/>
    <tableColumn id="8842" name="欄8827"/>
    <tableColumn id="8843" name="欄8828"/>
    <tableColumn id="8844" name="欄8829"/>
    <tableColumn id="8845" name="欄8830"/>
    <tableColumn id="8846" name="欄8831"/>
    <tableColumn id="8847" name="欄8832"/>
    <tableColumn id="8848" name="欄8833"/>
    <tableColumn id="8849" name="欄8834"/>
    <tableColumn id="8850" name="欄8835"/>
    <tableColumn id="8851" name="欄8836"/>
    <tableColumn id="8852" name="欄8837"/>
    <tableColumn id="8853" name="欄8838"/>
    <tableColumn id="8854" name="欄8839"/>
    <tableColumn id="8855" name="欄8840"/>
    <tableColumn id="8856" name="欄8841"/>
    <tableColumn id="8857" name="欄8842"/>
    <tableColumn id="8858" name="欄8843"/>
    <tableColumn id="8859" name="欄8844"/>
    <tableColumn id="8860" name="欄8845"/>
    <tableColumn id="8861" name="欄8846"/>
    <tableColumn id="8862" name="欄8847"/>
    <tableColumn id="8863" name="欄8848"/>
    <tableColumn id="8864" name="欄8849"/>
    <tableColumn id="8865" name="欄8850"/>
    <tableColumn id="8866" name="欄8851"/>
    <tableColumn id="8867" name="欄8852"/>
    <tableColumn id="8868" name="欄8853"/>
    <tableColumn id="8869" name="欄8854"/>
    <tableColumn id="8870" name="欄8855"/>
    <tableColumn id="8871" name="欄8856"/>
    <tableColumn id="8872" name="欄8857"/>
    <tableColumn id="8873" name="欄8858"/>
    <tableColumn id="8874" name="欄8859"/>
    <tableColumn id="8875" name="欄8860"/>
    <tableColumn id="8876" name="欄8861"/>
    <tableColumn id="8877" name="欄8862"/>
    <tableColumn id="8878" name="欄8863"/>
    <tableColumn id="8879" name="欄8864"/>
    <tableColumn id="8880" name="欄8865"/>
    <tableColumn id="8881" name="欄8866"/>
    <tableColumn id="8882" name="欄8867"/>
    <tableColumn id="8883" name="欄8868"/>
    <tableColumn id="8884" name="欄8869"/>
    <tableColumn id="8885" name="欄8870"/>
    <tableColumn id="8886" name="欄8871"/>
    <tableColumn id="8887" name="欄8872"/>
    <tableColumn id="8888" name="欄8873"/>
    <tableColumn id="8889" name="欄8874"/>
    <tableColumn id="8890" name="欄8875"/>
    <tableColumn id="8891" name="欄8876"/>
    <tableColumn id="8892" name="欄8877"/>
    <tableColumn id="8893" name="欄8878"/>
    <tableColumn id="8894" name="欄8879"/>
    <tableColumn id="8895" name="欄8880"/>
    <tableColumn id="8896" name="欄8881"/>
    <tableColumn id="8897" name="欄8882"/>
    <tableColumn id="8898" name="欄8883"/>
    <tableColumn id="8899" name="欄8884"/>
    <tableColumn id="8900" name="欄8885"/>
    <tableColumn id="8901" name="欄8886"/>
    <tableColumn id="8902" name="欄8887"/>
    <tableColumn id="8903" name="欄8888"/>
    <tableColumn id="8904" name="欄8889"/>
    <tableColumn id="8905" name="欄8890"/>
    <tableColumn id="8906" name="欄8891"/>
    <tableColumn id="8907" name="欄8892"/>
    <tableColumn id="8908" name="欄8893"/>
    <tableColumn id="8909" name="欄8894"/>
    <tableColumn id="8910" name="欄8895"/>
    <tableColumn id="8911" name="欄8896"/>
    <tableColumn id="8912" name="欄8897"/>
    <tableColumn id="8913" name="欄8898"/>
    <tableColumn id="8914" name="欄8899"/>
    <tableColumn id="8915" name="欄8900"/>
    <tableColumn id="8916" name="欄8901"/>
    <tableColumn id="8917" name="欄8902"/>
    <tableColumn id="8918" name="欄8903"/>
    <tableColumn id="8919" name="欄8904"/>
    <tableColumn id="8920" name="欄8905"/>
    <tableColumn id="8921" name="欄8906"/>
    <tableColumn id="8922" name="欄8907"/>
    <tableColumn id="8923" name="欄8908"/>
    <tableColumn id="8924" name="欄8909"/>
    <tableColumn id="8925" name="欄8910"/>
    <tableColumn id="8926" name="欄8911"/>
    <tableColumn id="8927" name="欄8912"/>
    <tableColumn id="8928" name="欄8913"/>
    <tableColumn id="8929" name="欄8914"/>
    <tableColumn id="8930" name="欄8915"/>
    <tableColumn id="8931" name="欄8916"/>
    <tableColumn id="8932" name="欄8917"/>
    <tableColumn id="8933" name="欄8918"/>
    <tableColumn id="8934" name="欄8919"/>
    <tableColumn id="8935" name="欄8920"/>
    <tableColumn id="8936" name="欄8921"/>
    <tableColumn id="8937" name="欄8922"/>
    <tableColumn id="8938" name="欄8923"/>
    <tableColumn id="8939" name="欄8924"/>
    <tableColumn id="8940" name="欄8925"/>
    <tableColumn id="8941" name="欄8926"/>
    <tableColumn id="8942" name="欄8927"/>
    <tableColumn id="8943" name="欄8928"/>
    <tableColumn id="8944" name="欄8929"/>
    <tableColumn id="8945" name="欄8930"/>
    <tableColumn id="8946" name="欄8931"/>
    <tableColumn id="8947" name="欄8932"/>
    <tableColumn id="8948" name="欄8933"/>
    <tableColumn id="8949" name="欄8934"/>
    <tableColumn id="8950" name="欄8935"/>
    <tableColumn id="8951" name="欄8936"/>
    <tableColumn id="8952" name="欄8937"/>
    <tableColumn id="8953" name="欄8938"/>
    <tableColumn id="8954" name="欄8939"/>
    <tableColumn id="8955" name="欄8940"/>
    <tableColumn id="8956" name="欄8941"/>
    <tableColumn id="8957" name="欄8942"/>
    <tableColumn id="8958" name="欄8943"/>
    <tableColumn id="8959" name="欄8944"/>
    <tableColumn id="8960" name="欄8945"/>
    <tableColumn id="8961" name="欄8946"/>
    <tableColumn id="8962" name="欄8947"/>
    <tableColumn id="8963" name="欄8948"/>
    <tableColumn id="8964" name="欄8949"/>
    <tableColumn id="8965" name="欄8950"/>
    <tableColumn id="8966" name="欄8951"/>
    <tableColumn id="8967" name="欄8952"/>
    <tableColumn id="8968" name="欄8953"/>
    <tableColumn id="8969" name="欄8954"/>
    <tableColumn id="8970" name="欄8955"/>
    <tableColumn id="8971" name="欄8956"/>
    <tableColumn id="8972" name="欄8957"/>
    <tableColumn id="8973" name="欄8958"/>
    <tableColumn id="8974" name="欄8959"/>
    <tableColumn id="8975" name="欄8960"/>
    <tableColumn id="8976" name="欄8961"/>
    <tableColumn id="8977" name="欄8962"/>
    <tableColumn id="8978" name="欄8963"/>
    <tableColumn id="8979" name="欄8964"/>
    <tableColumn id="8980" name="欄8965"/>
    <tableColumn id="8981" name="欄8966"/>
    <tableColumn id="8982" name="欄8967"/>
    <tableColumn id="8983" name="欄8968"/>
    <tableColumn id="8984" name="欄8969"/>
    <tableColumn id="8985" name="欄8970"/>
    <tableColumn id="8986" name="欄8971"/>
    <tableColumn id="8987" name="欄8972"/>
    <tableColumn id="8988" name="欄8973"/>
    <tableColumn id="8989" name="欄8974"/>
    <tableColumn id="8990" name="欄8975"/>
    <tableColumn id="8991" name="欄8976"/>
    <tableColumn id="8992" name="欄8977"/>
    <tableColumn id="8993" name="欄8978"/>
    <tableColumn id="8994" name="欄8979"/>
    <tableColumn id="8995" name="欄8980"/>
    <tableColumn id="8996" name="欄8981"/>
    <tableColumn id="8997" name="欄8982"/>
    <tableColumn id="8998" name="欄8983"/>
    <tableColumn id="8999" name="欄8984"/>
    <tableColumn id="9000" name="欄8985"/>
    <tableColumn id="9001" name="欄8986"/>
    <tableColumn id="9002" name="欄8987"/>
    <tableColumn id="9003" name="欄8988"/>
    <tableColumn id="9004" name="欄8989"/>
    <tableColumn id="9005" name="欄8990"/>
    <tableColumn id="9006" name="欄8991"/>
    <tableColumn id="9007" name="欄8992"/>
    <tableColumn id="9008" name="欄8993"/>
    <tableColumn id="9009" name="欄8994"/>
    <tableColumn id="9010" name="欄8995"/>
    <tableColumn id="9011" name="欄8996"/>
    <tableColumn id="9012" name="欄8997"/>
    <tableColumn id="9013" name="欄8998"/>
    <tableColumn id="9014" name="欄8999"/>
    <tableColumn id="9015" name="欄9000"/>
    <tableColumn id="9016" name="欄9001"/>
    <tableColumn id="9017" name="欄9002"/>
    <tableColumn id="9018" name="欄9003"/>
    <tableColumn id="9019" name="欄9004"/>
    <tableColumn id="9020" name="欄9005"/>
    <tableColumn id="9021" name="欄9006"/>
    <tableColumn id="9022" name="欄9007"/>
    <tableColumn id="9023" name="欄9008"/>
    <tableColumn id="9024" name="欄9009"/>
    <tableColumn id="9025" name="欄9010"/>
    <tableColumn id="9026" name="欄9011"/>
    <tableColumn id="9027" name="欄9012"/>
    <tableColumn id="9028" name="欄9013"/>
    <tableColumn id="9029" name="欄9014"/>
    <tableColumn id="9030" name="欄9015"/>
    <tableColumn id="9031" name="欄9016"/>
    <tableColumn id="9032" name="欄9017"/>
    <tableColumn id="9033" name="欄9018"/>
    <tableColumn id="9034" name="欄9019"/>
    <tableColumn id="9035" name="欄9020"/>
    <tableColumn id="9036" name="欄9021"/>
    <tableColumn id="9037" name="欄9022"/>
    <tableColumn id="9038" name="欄9023"/>
    <tableColumn id="9039" name="欄9024"/>
    <tableColumn id="9040" name="欄9025"/>
    <tableColumn id="9041" name="欄9026"/>
    <tableColumn id="9042" name="欄9027"/>
    <tableColumn id="9043" name="欄9028"/>
    <tableColumn id="9044" name="欄9029"/>
    <tableColumn id="9045" name="欄9030"/>
    <tableColumn id="9046" name="欄9031"/>
    <tableColumn id="9047" name="欄9032"/>
    <tableColumn id="9048" name="欄9033"/>
    <tableColumn id="9049" name="欄9034"/>
    <tableColumn id="9050" name="欄9035"/>
    <tableColumn id="9051" name="欄9036"/>
    <tableColumn id="9052" name="欄9037"/>
    <tableColumn id="9053" name="欄9038"/>
    <tableColumn id="9054" name="欄9039"/>
    <tableColumn id="9055" name="欄9040"/>
    <tableColumn id="9056" name="欄9041"/>
    <tableColumn id="9057" name="欄9042"/>
    <tableColumn id="9058" name="欄9043"/>
    <tableColumn id="9059" name="欄9044"/>
    <tableColumn id="9060" name="欄9045"/>
    <tableColumn id="9061" name="欄9046"/>
    <tableColumn id="9062" name="欄9047"/>
    <tableColumn id="9063" name="欄9048"/>
    <tableColumn id="9064" name="欄9049"/>
    <tableColumn id="9065" name="欄9050"/>
    <tableColumn id="9066" name="欄9051"/>
    <tableColumn id="9067" name="欄9052"/>
    <tableColumn id="9068" name="欄9053"/>
    <tableColumn id="9069" name="欄9054"/>
    <tableColumn id="9070" name="欄9055"/>
    <tableColumn id="9071" name="欄9056"/>
    <tableColumn id="9072" name="欄9057"/>
    <tableColumn id="9073" name="欄9058"/>
    <tableColumn id="9074" name="欄9059"/>
    <tableColumn id="9075" name="欄9060"/>
    <tableColumn id="9076" name="欄9061"/>
    <tableColumn id="9077" name="欄9062"/>
    <tableColumn id="9078" name="欄9063"/>
    <tableColumn id="9079" name="欄9064"/>
    <tableColumn id="9080" name="欄9065"/>
    <tableColumn id="9081" name="欄9066"/>
    <tableColumn id="9082" name="欄9067"/>
    <tableColumn id="9083" name="欄9068"/>
    <tableColumn id="9084" name="欄9069"/>
    <tableColumn id="9085" name="欄9070"/>
    <tableColumn id="9086" name="欄9071"/>
    <tableColumn id="9087" name="欄9072"/>
    <tableColumn id="9088" name="欄9073"/>
    <tableColumn id="9089" name="欄9074"/>
    <tableColumn id="9090" name="欄9075"/>
    <tableColumn id="9091" name="欄9076"/>
    <tableColumn id="9092" name="欄9077"/>
    <tableColumn id="9093" name="欄9078"/>
    <tableColumn id="9094" name="欄9079"/>
    <tableColumn id="9095" name="欄9080"/>
    <tableColumn id="9096" name="欄9081"/>
    <tableColumn id="9097" name="欄9082"/>
    <tableColumn id="9098" name="欄9083"/>
    <tableColumn id="9099" name="欄9084"/>
    <tableColumn id="9100" name="欄9085"/>
    <tableColumn id="9101" name="欄9086"/>
    <tableColumn id="9102" name="欄9087"/>
    <tableColumn id="9103" name="欄9088"/>
    <tableColumn id="9104" name="欄9089"/>
    <tableColumn id="9105" name="欄9090"/>
    <tableColumn id="9106" name="欄9091"/>
    <tableColumn id="9107" name="欄9092"/>
    <tableColumn id="9108" name="欄9093"/>
    <tableColumn id="9109" name="欄9094"/>
    <tableColumn id="9110" name="欄9095"/>
    <tableColumn id="9111" name="欄9096"/>
    <tableColumn id="9112" name="欄9097"/>
    <tableColumn id="9113" name="欄9098"/>
    <tableColumn id="9114" name="欄9099"/>
    <tableColumn id="9115" name="欄9100"/>
    <tableColumn id="9116" name="欄9101"/>
    <tableColumn id="9117" name="欄9102"/>
    <tableColumn id="9118" name="欄9103"/>
    <tableColumn id="9119" name="欄9104"/>
    <tableColumn id="9120" name="欄9105"/>
    <tableColumn id="9121" name="欄9106"/>
    <tableColumn id="9122" name="欄9107"/>
    <tableColumn id="9123" name="欄9108"/>
    <tableColumn id="9124" name="欄9109"/>
    <tableColumn id="9125" name="欄9110"/>
    <tableColumn id="9126" name="欄9111"/>
    <tableColumn id="9127" name="欄9112"/>
    <tableColumn id="9128" name="欄9113"/>
    <tableColumn id="9129" name="欄9114"/>
    <tableColumn id="9130" name="欄9115"/>
    <tableColumn id="9131" name="欄9116"/>
    <tableColumn id="9132" name="欄9117"/>
    <tableColumn id="9133" name="欄9118"/>
    <tableColumn id="9134" name="欄9119"/>
    <tableColumn id="9135" name="欄9120"/>
    <tableColumn id="9136" name="欄9121"/>
    <tableColumn id="9137" name="欄9122"/>
    <tableColumn id="9138" name="欄9123"/>
    <tableColumn id="9139" name="欄9124"/>
    <tableColumn id="9140" name="欄9125"/>
    <tableColumn id="9141" name="欄9126"/>
    <tableColumn id="9142" name="欄9127"/>
    <tableColumn id="9143" name="欄9128"/>
    <tableColumn id="9144" name="欄9129"/>
    <tableColumn id="9145" name="欄9130"/>
    <tableColumn id="9146" name="欄9131"/>
    <tableColumn id="9147" name="欄9132"/>
    <tableColumn id="9148" name="欄9133"/>
    <tableColumn id="9149" name="欄9134"/>
    <tableColumn id="9150" name="欄9135"/>
    <tableColumn id="9151" name="欄9136"/>
    <tableColumn id="9152" name="欄9137"/>
    <tableColumn id="9153" name="欄9138"/>
    <tableColumn id="9154" name="欄9139"/>
    <tableColumn id="9155" name="欄9140"/>
    <tableColumn id="9156" name="欄9141"/>
    <tableColumn id="9157" name="欄9142"/>
    <tableColumn id="9158" name="欄9143"/>
    <tableColumn id="9159" name="欄9144"/>
    <tableColumn id="9160" name="欄9145"/>
    <tableColumn id="9161" name="欄9146"/>
    <tableColumn id="9162" name="欄9147"/>
    <tableColumn id="9163" name="欄9148"/>
    <tableColumn id="9164" name="欄9149"/>
    <tableColumn id="9165" name="欄9150"/>
    <tableColumn id="9166" name="欄9151"/>
    <tableColumn id="9167" name="欄9152"/>
    <tableColumn id="9168" name="欄9153"/>
    <tableColumn id="9169" name="欄9154"/>
    <tableColumn id="9170" name="欄9155"/>
    <tableColumn id="9171" name="欄9156"/>
    <tableColumn id="9172" name="欄9157"/>
    <tableColumn id="9173" name="欄9158"/>
    <tableColumn id="9174" name="欄9159"/>
    <tableColumn id="9175" name="欄9160"/>
    <tableColumn id="9176" name="欄9161"/>
    <tableColumn id="9177" name="欄9162"/>
    <tableColumn id="9178" name="欄9163"/>
    <tableColumn id="9179" name="欄9164"/>
    <tableColumn id="9180" name="欄9165"/>
    <tableColumn id="9181" name="欄9166"/>
    <tableColumn id="9182" name="欄9167"/>
    <tableColumn id="9183" name="欄9168"/>
    <tableColumn id="9184" name="欄9169"/>
    <tableColumn id="9185" name="欄9170"/>
    <tableColumn id="9186" name="欄9171"/>
    <tableColumn id="9187" name="欄9172"/>
    <tableColumn id="9188" name="欄9173"/>
    <tableColumn id="9189" name="欄9174"/>
    <tableColumn id="9190" name="欄9175"/>
    <tableColumn id="9191" name="欄9176"/>
    <tableColumn id="9192" name="欄9177"/>
    <tableColumn id="9193" name="欄9178"/>
    <tableColumn id="9194" name="欄9179"/>
    <tableColumn id="9195" name="欄9180"/>
    <tableColumn id="9196" name="欄9181"/>
    <tableColumn id="9197" name="欄9182"/>
    <tableColumn id="9198" name="欄9183"/>
    <tableColumn id="9199" name="欄9184"/>
    <tableColumn id="9200" name="欄9185"/>
    <tableColumn id="9201" name="欄9186"/>
    <tableColumn id="9202" name="欄9187"/>
    <tableColumn id="9203" name="欄9188"/>
    <tableColumn id="9204" name="欄9189"/>
    <tableColumn id="9205" name="欄9190"/>
    <tableColumn id="9206" name="欄9191"/>
    <tableColumn id="9207" name="欄9192"/>
    <tableColumn id="9208" name="欄9193"/>
    <tableColumn id="9209" name="欄9194"/>
    <tableColumn id="9210" name="欄9195"/>
    <tableColumn id="9211" name="欄9196"/>
    <tableColumn id="9212" name="欄9197"/>
    <tableColumn id="9213" name="欄9198"/>
    <tableColumn id="9214" name="欄9199"/>
    <tableColumn id="9215" name="欄9200"/>
    <tableColumn id="9216" name="欄9201"/>
    <tableColumn id="9217" name="欄9202"/>
    <tableColumn id="9218" name="欄9203"/>
    <tableColumn id="9219" name="欄9204"/>
    <tableColumn id="9220" name="欄9205"/>
    <tableColumn id="9221" name="欄9206"/>
    <tableColumn id="9222" name="欄9207"/>
    <tableColumn id="9223" name="欄9208"/>
    <tableColumn id="9224" name="欄9209"/>
    <tableColumn id="9225" name="欄9210"/>
    <tableColumn id="9226" name="欄9211"/>
    <tableColumn id="9227" name="欄9212"/>
    <tableColumn id="9228" name="欄9213"/>
    <tableColumn id="9229" name="欄9214"/>
    <tableColumn id="9230" name="欄9215"/>
    <tableColumn id="9231" name="欄9216"/>
    <tableColumn id="9232" name="欄9217"/>
    <tableColumn id="9233" name="欄9218"/>
    <tableColumn id="9234" name="欄9219"/>
    <tableColumn id="9235" name="欄9220"/>
    <tableColumn id="9236" name="欄9221"/>
    <tableColumn id="9237" name="欄9222"/>
    <tableColumn id="9238" name="欄9223"/>
    <tableColumn id="9239" name="欄9224"/>
    <tableColumn id="9240" name="欄9225"/>
    <tableColumn id="9241" name="欄9226"/>
    <tableColumn id="9242" name="欄9227"/>
    <tableColumn id="9243" name="欄9228"/>
    <tableColumn id="9244" name="欄9229"/>
    <tableColumn id="9245" name="欄9230"/>
    <tableColumn id="9246" name="欄9231"/>
    <tableColumn id="9247" name="欄9232"/>
    <tableColumn id="9248" name="欄9233"/>
    <tableColumn id="9249" name="欄9234"/>
    <tableColumn id="9250" name="欄9235"/>
    <tableColumn id="9251" name="欄9236"/>
    <tableColumn id="9252" name="欄9237"/>
    <tableColumn id="9253" name="欄9238"/>
    <tableColumn id="9254" name="欄9239"/>
    <tableColumn id="9255" name="欄9240"/>
    <tableColumn id="9256" name="欄9241"/>
    <tableColumn id="9257" name="欄9242"/>
    <tableColumn id="9258" name="欄9243"/>
    <tableColumn id="9259" name="欄9244"/>
    <tableColumn id="9260" name="欄9245"/>
    <tableColumn id="9261" name="欄9246"/>
    <tableColumn id="9262" name="欄9247"/>
    <tableColumn id="9263" name="欄9248"/>
    <tableColumn id="9264" name="欄9249"/>
    <tableColumn id="9265" name="欄9250"/>
    <tableColumn id="9266" name="欄9251"/>
    <tableColumn id="9267" name="欄9252"/>
    <tableColumn id="9268" name="欄9253"/>
    <tableColumn id="9269" name="欄9254"/>
    <tableColumn id="9270" name="欄9255"/>
    <tableColumn id="9271" name="欄9256"/>
    <tableColumn id="9272" name="欄9257"/>
    <tableColumn id="9273" name="欄9258"/>
    <tableColumn id="9274" name="欄9259"/>
    <tableColumn id="9275" name="欄9260"/>
    <tableColumn id="9276" name="欄9261"/>
    <tableColumn id="9277" name="欄9262"/>
    <tableColumn id="9278" name="欄9263"/>
    <tableColumn id="9279" name="欄9264"/>
    <tableColumn id="9280" name="欄9265"/>
    <tableColumn id="9281" name="欄9266"/>
    <tableColumn id="9282" name="欄9267"/>
    <tableColumn id="9283" name="欄9268"/>
    <tableColumn id="9284" name="欄9269"/>
    <tableColumn id="9285" name="欄9270"/>
    <tableColumn id="9286" name="欄9271"/>
    <tableColumn id="9287" name="欄9272"/>
    <tableColumn id="9288" name="欄9273"/>
    <tableColumn id="9289" name="欄9274"/>
    <tableColumn id="9290" name="欄9275"/>
    <tableColumn id="9291" name="欄9276"/>
    <tableColumn id="9292" name="欄9277"/>
    <tableColumn id="9293" name="欄9278"/>
    <tableColumn id="9294" name="欄9279"/>
    <tableColumn id="9295" name="欄9280"/>
    <tableColumn id="9296" name="欄9281"/>
    <tableColumn id="9297" name="欄9282"/>
    <tableColumn id="9298" name="欄9283"/>
    <tableColumn id="9299" name="欄9284"/>
    <tableColumn id="9300" name="欄9285"/>
    <tableColumn id="9301" name="欄9286"/>
    <tableColumn id="9302" name="欄9287"/>
    <tableColumn id="9303" name="欄9288"/>
    <tableColumn id="9304" name="欄9289"/>
    <tableColumn id="9305" name="欄9290"/>
    <tableColumn id="9306" name="欄9291"/>
    <tableColumn id="9307" name="欄9292"/>
    <tableColumn id="9308" name="欄9293"/>
    <tableColumn id="9309" name="欄9294"/>
    <tableColumn id="9310" name="欄9295"/>
    <tableColumn id="9311" name="欄9296"/>
    <tableColumn id="9312" name="欄9297"/>
    <tableColumn id="9313" name="欄9298"/>
    <tableColumn id="9314" name="欄9299"/>
    <tableColumn id="9315" name="欄9300"/>
    <tableColumn id="9316" name="欄9301"/>
    <tableColumn id="9317" name="欄9302"/>
    <tableColumn id="9318" name="欄9303"/>
    <tableColumn id="9319" name="欄9304"/>
    <tableColumn id="9320" name="欄9305"/>
    <tableColumn id="9321" name="欄9306"/>
    <tableColumn id="9322" name="欄9307"/>
    <tableColumn id="9323" name="欄9308"/>
    <tableColumn id="9324" name="欄9309"/>
    <tableColumn id="9325" name="欄9310"/>
    <tableColumn id="9326" name="欄9311"/>
    <tableColumn id="9327" name="欄9312"/>
    <tableColumn id="9328" name="欄9313"/>
    <tableColumn id="9329" name="欄9314"/>
    <tableColumn id="9330" name="欄9315"/>
    <tableColumn id="9331" name="欄9316"/>
    <tableColumn id="9332" name="欄9317"/>
    <tableColumn id="9333" name="欄9318"/>
    <tableColumn id="9334" name="欄9319"/>
    <tableColumn id="9335" name="欄9320"/>
    <tableColumn id="9336" name="欄9321"/>
    <tableColumn id="9337" name="欄9322"/>
    <tableColumn id="9338" name="欄9323"/>
    <tableColumn id="9339" name="欄9324"/>
    <tableColumn id="9340" name="欄9325"/>
    <tableColumn id="9341" name="欄9326"/>
    <tableColumn id="9342" name="欄9327"/>
    <tableColumn id="9343" name="欄9328"/>
    <tableColumn id="9344" name="欄9329"/>
    <tableColumn id="9345" name="欄9330"/>
    <tableColumn id="9346" name="欄9331"/>
    <tableColumn id="9347" name="欄9332"/>
    <tableColumn id="9348" name="欄9333"/>
    <tableColumn id="9349" name="欄9334"/>
    <tableColumn id="9350" name="欄9335"/>
    <tableColumn id="9351" name="欄9336"/>
    <tableColumn id="9352" name="欄9337"/>
    <tableColumn id="9353" name="欄9338"/>
    <tableColumn id="9354" name="欄9339"/>
    <tableColumn id="9355" name="欄9340"/>
    <tableColumn id="9356" name="欄9341"/>
    <tableColumn id="9357" name="欄9342"/>
    <tableColumn id="9358" name="欄9343"/>
    <tableColumn id="9359" name="欄9344"/>
    <tableColumn id="9360" name="欄9345"/>
    <tableColumn id="9361" name="欄9346"/>
    <tableColumn id="9362" name="欄9347"/>
    <tableColumn id="9363" name="欄9348"/>
    <tableColumn id="9364" name="欄9349"/>
    <tableColumn id="9365" name="欄9350"/>
    <tableColumn id="9366" name="欄9351"/>
    <tableColumn id="9367" name="欄9352"/>
    <tableColumn id="9368" name="欄9353"/>
    <tableColumn id="9369" name="欄9354"/>
    <tableColumn id="9370" name="欄9355"/>
    <tableColumn id="9371" name="欄9356"/>
    <tableColumn id="9372" name="欄9357"/>
    <tableColumn id="9373" name="欄9358"/>
    <tableColumn id="9374" name="欄9359"/>
    <tableColumn id="9375" name="欄9360"/>
    <tableColumn id="9376" name="欄9361"/>
    <tableColumn id="9377" name="欄9362"/>
    <tableColumn id="9378" name="欄9363"/>
    <tableColumn id="9379" name="欄9364"/>
    <tableColumn id="9380" name="欄9365"/>
    <tableColumn id="9381" name="欄9366"/>
    <tableColumn id="9382" name="欄9367"/>
    <tableColumn id="9383" name="欄9368"/>
    <tableColumn id="9384" name="欄9369"/>
    <tableColumn id="9385" name="欄9370"/>
    <tableColumn id="9386" name="欄9371"/>
    <tableColumn id="9387" name="欄9372"/>
    <tableColumn id="9388" name="欄9373"/>
    <tableColumn id="9389" name="欄9374"/>
    <tableColumn id="9390" name="欄9375"/>
    <tableColumn id="9391" name="欄9376"/>
    <tableColumn id="9392" name="欄9377"/>
    <tableColumn id="9393" name="欄9378"/>
    <tableColumn id="9394" name="欄9379"/>
    <tableColumn id="9395" name="欄9380"/>
    <tableColumn id="9396" name="欄9381"/>
    <tableColumn id="9397" name="欄9382"/>
    <tableColumn id="9398" name="欄9383"/>
    <tableColumn id="9399" name="欄9384"/>
    <tableColumn id="9400" name="欄9385"/>
    <tableColumn id="9401" name="欄9386"/>
    <tableColumn id="9402" name="欄9387"/>
    <tableColumn id="9403" name="欄9388"/>
    <tableColumn id="9404" name="欄9389"/>
    <tableColumn id="9405" name="欄9390"/>
    <tableColumn id="9406" name="欄9391"/>
    <tableColumn id="9407" name="欄9392"/>
    <tableColumn id="9408" name="欄9393"/>
    <tableColumn id="9409" name="欄9394"/>
    <tableColumn id="9410" name="欄9395"/>
    <tableColumn id="9411" name="欄9396"/>
    <tableColumn id="9412" name="欄9397"/>
    <tableColumn id="9413" name="欄9398"/>
    <tableColumn id="9414" name="欄9399"/>
    <tableColumn id="9415" name="欄9400"/>
    <tableColumn id="9416" name="欄9401"/>
    <tableColumn id="9417" name="欄9402"/>
    <tableColumn id="9418" name="欄9403"/>
    <tableColumn id="9419" name="欄9404"/>
    <tableColumn id="9420" name="欄9405"/>
    <tableColumn id="9421" name="欄9406"/>
    <tableColumn id="9422" name="欄9407"/>
    <tableColumn id="9423" name="欄9408"/>
    <tableColumn id="9424" name="欄9409"/>
    <tableColumn id="9425" name="欄9410"/>
    <tableColumn id="9426" name="欄9411"/>
    <tableColumn id="9427" name="欄9412"/>
    <tableColumn id="9428" name="欄9413"/>
    <tableColumn id="9429" name="欄9414"/>
    <tableColumn id="9430" name="欄9415"/>
    <tableColumn id="9431" name="欄9416"/>
    <tableColumn id="9432" name="欄9417"/>
    <tableColumn id="9433" name="欄9418"/>
    <tableColumn id="9434" name="欄9419"/>
    <tableColumn id="9435" name="欄9420"/>
    <tableColumn id="9436" name="欄9421"/>
    <tableColumn id="9437" name="欄9422"/>
    <tableColumn id="9438" name="欄9423"/>
    <tableColumn id="9439" name="欄9424"/>
    <tableColumn id="9440" name="欄9425"/>
    <tableColumn id="9441" name="欄9426"/>
    <tableColumn id="9442" name="欄9427"/>
    <tableColumn id="9443" name="欄9428"/>
    <tableColumn id="9444" name="欄9429"/>
    <tableColumn id="9445" name="欄9430"/>
    <tableColumn id="9446" name="欄9431"/>
    <tableColumn id="9447" name="欄9432"/>
    <tableColumn id="9448" name="欄9433"/>
    <tableColumn id="9449" name="欄9434"/>
    <tableColumn id="9450" name="欄9435"/>
    <tableColumn id="9451" name="欄9436"/>
    <tableColumn id="9452" name="欄9437"/>
    <tableColumn id="9453" name="欄9438"/>
    <tableColumn id="9454" name="欄9439"/>
    <tableColumn id="9455" name="欄9440"/>
    <tableColumn id="9456" name="欄9441"/>
    <tableColumn id="9457" name="欄9442"/>
    <tableColumn id="9458" name="欄9443"/>
    <tableColumn id="9459" name="欄9444"/>
    <tableColumn id="9460" name="欄9445"/>
    <tableColumn id="9461" name="欄9446"/>
    <tableColumn id="9462" name="欄9447"/>
    <tableColumn id="9463" name="欄9448"/>
    <tableColumn id="9464" name="欄9449"/>
    <tableColumn id="9465" name="欄9450"/>
    <tableColumn id="9466" name="欄9451"/>
    <tableColumn id="9467" name="欄9452"/>
    <tableColumn id="9468" name="欄9453"/>
    <tableColumn id="9469" name="欄9454"/>
    <tableColumn id="9470" name="欄9455"/>
    <tableColumn id="9471" name="欄9456"/>
    <tableColumn id="9472" name="欄9457"/>
    <tableColumn id="9473" name="欄9458"/>
    <tableColumn id="9474" name="欄9459"/>
    <tableColumn id="9475" name="欄9460"/>
    <tableColumn id="9476" name="欄9461"/>
    <tableColumn id="9477" name="欄9462"/>
    <tableColumn id="9478" name="欄9463"/>
    <tableColumn id="9479" name="欄9464"/>
    <tableColumn id="9480" name="欄9465"/>
    <tableColumn id="9481" name="欄9466"/>
    <tableColumn id="9482" name="欄9467"/>
    <tableColumn id="9483" name="欄9468"/>
    <tableColumn id="9484" name="欄9469"/>
    <tableColumn id="9485" name="欄9470"/>
    <tableColumn id="9486" name="欄9471"/>
    <tableColumn id="9487" name="欄9472"/>
    <tableColumn id="9488" name="欄9473"/>
    <tableColumn id="9489" name="欄9474"/>
    <tableColumn id="9490" name="欄9475"/>
    <tableColumn id="9491" name="欄9476"/>
    <tableColumn id="9492" name="欄9477"/>
    <tableColumn id="9493" name="欄9478"/>
    <tableColumn id="9494" name="欄9479"/>
    <tableColumn id="9495" name="欄9480"/>
    <tableColumn id="9496" name="欄9481"/>
    <tableColumn id="9497" name="欄9482"/>
    <tableColumn id="9498" name="欄9483"/>
    <tableColumn id="9499" name="欄9484"/>
    <tableColumn id="9500" name="欄9485"/>
    <tableColumn id="9501" name="欄9486"/>
    <tableColumn id="9502" name="欄9487"/>
    <tableColumn id="9503" name="欄9488"/>
    <tableColumn id="9504" name="欄9489"/>
    <tableColumn id="9505" name="欄9490"/>
    <tableColumn id="9506" name="欄9491"/>
    <tableColumn id="9507" name="欄9492"/>
    <tableColumn id="9508" name="欄9493"/>
    <tableColumn id="9509" name="欄9494"/>
    <tableColumn id="9510" name="欄9495"/>
    <tableColumn id="9511" name="欄9496"/>
    <tableColumn id="9512" name="欄9497"/>
    <tableColumn id="9513" name="欄9498"/>
    <tableColumn id="9514" name="欄9499"/>
    <tableColumn id="9515" name="欄9500"/>
    <tableColumn id="9516" name="欄9501"/>
    <tableColumn id="9517" name="欄9502"/>
    <tableColumn id="9518" name="欄9503"/>
    <tableColumn id="9519" name="欄9504"/>
    <tableColumn id="9520" name="欄9505"/>
    <tableColumn id="9521" name="欄9506"/>
    <tableColumn id="9522" name="欄9507"/>
    <tableColumn id="9523" name="欄9508"/>
    <tableColumn id="9524" name="欄9509"/>
    <tableColumn id="9525" name="欄9510"/>
    <tableColumn id="9526" name="欄9511"/>
    <tableColumn id="9527" name="欄9512"/>
    <tableColumn id="9528" name="欄9513"/>
    <tableColumn id="9529" name="欄9514"/>
    <tableColumn id="9530" name="欄9515"/>
    <tableColumn id="9531" name="欄9516"/>
    <tableColumn id="9532" name="欄9517"/>
    <tableColumn id="9533" name="欄9518"/>
    <tableColumn id="9534" name="欄9519"/>
    <tableColumn id="9535" name="欄9520"/>
    <tableColumn id="9536" name="欄9521"/>
    <tableColumn id="9537" name="欄9522"/>
    <tableColumn id="9538" name="欄9523"/>
    <tableColumn id="9539" name="欄9524"/>
    <tableColumn id="9540" name="欄9525"/>
    <tableColumn id="9541" name="欄9526"/>
    <tableColumn id="9542" name="欄9527"/>
    <tableColumn id="9543" name="欄9528"/>
    <tableColumn id="9544" name="欄9529"/>
    <tableColumn id="9545" name="欄9530"/>
    <tableColumn id="9546" name="欄9531"/>
    <tableColumn id="9547" name="欄9532"/>
    <tableColumn id="9548" name="欄9533"/>
    <tableColumn id="9549" name="欄9534"/>
    <tableColumn id="9550" name="欄9535"/>
    <tableColumn id="9551" name="欄9536"/>
    <tableColumn id="9552" name="欄9537"/>
    <tableColumn id="9553" name="欄9538"/>
    <tableColumn id="9554" name="欄9539"/>
    <tableColumn id="9555" name="欄9540"/>
    <tableColumn id="9556" name="欄9541"/>
    <tableColumn id="9557" name="欄9542"/>
    <tableColumn id="9558" name="欄9543"/>
    <tableColumn id="9559" name="欄9544"/>
    <tableColumn id="9560" name="欄9545"/>
    <tableColumn id="9561" name="欄9546"/>
    <tableColumn id="9562" name="欄9547"/>
    <tableColumn id="9563" name="欄9548"/>
    <tableColumn id="9564" name="欄9549"/>
    <tableColumn id="9565" name="欄9550"/>
    <tableColumn id="9566" name="欄9551"/>
    <tableColumn id="9567" name="欄9552"/>
    <tableColumn id="9568" name="欄9553"/>
    <tableColumn id="9569" name="欄9554"/>
    <tableColumn id="9570" name="欄9555"/>
    <tableColumn id="9571" name="欄9556"/>
    <tableColumn id="9572" name="欄9557"/>
    <tableColumn id="9573" name="欄9558"/>
    <tableColumn id="9574" name="欄9559"/>
    <tableColumn id="9575" name="欄9560"/>
    <tableColumn id="9576" name="欄9561"/>
    <tableColumn id="9577" name="欄9562"/>
    <tableColumn id="9578" name="欄9563"/>
    <tableColumn id="9579" name="欄9564"/>
    <tableColumn id="9580" name="欄9565"/>
    <tableColumn id="9581" name="欄9566"/>
    <tableColumn id="9582" name="欄9567"/>
    <tableColumn id="9583" name="欄9568"/>
    <tableColumn id="9584" name="欄9569"/>
    <tableColumn id="9585" name="欄9570"/>
    <tableColumn id="9586" name="欄9571"/>
    <tableColumn id="9587" name="欄9572"/>
    <tableColumn id="9588" name="欄9573"/>
    <tableColumn id="9589" name="欄9574"/>
    <tableColumn id="9590" name="欄9575"/>
    <tableColumn id="9591" name="欄9576"/>
    <tableColumn id="9592" name="欄9577"/>
    <tableColumn id="9593" name="欄9578"/>
    <tableColumn id="9594" name="欄9579"/>
    <tableColumn id="9595" name="欄9580"/>
    <tableColumn id="9596" name="欄9581"/>
    <tableColumn id="9597" name="欄9582"/>
    <tableColumn id="9598" name="欄9583"/>
    <tableColumn id="9599" name="欄9584"/>
    <tableColumn id="9600" name="欄9585"/>
    <tableColumn id="9601" name="欄9586"/>
    <tableColumn id="9602" name="欄9587"/>
    <tableColumn id="9603" name="欄9588"/>
    <tableColumn id="9604" name="欄9589"/>
    <tableColumn id="9605" name="欄9590"/>
    <tableColumn id="9606" name="欄9591"/>
    <tableColumn id="9607" name="欄9592"/>
    <tableColumn id="9608" name="欄9593"/>
    <tableColumn id="9609" name="欄9594"/>
    <tableColumn id="9610" name="欄9595"/>
    <tableColumn id="9611" name="欄9596"/>
    <tableColumn id="9612" name="欄9597"/>
    <tableColumn id="9613" name="欄9598"/>
    <tableColumn id="9614" name="欄9599"/>
    <tableColumn id="9615" name="欄9600"/>
    <tableColumn id="9616" name="欄9601"/>
    <tableColumn id="9617" name="欄9602"/>
    <tableColumn id="9618" name="欄9603"/>
    <tableColumn id="9619" name="欄9604"/>
    <tableColumn id="9620" name="欄9605"/>
    <tableColumn id="9621" name="欄9606"/>
    <tableColumn id="9622" name="欄9607"/>
    <tableColumn id="9623" name="欄9608"/>
    <tableColumn id="9624" name="欄9609"/>
    <tableColumn id="9625" name="欄9610"/>
    <tableColumn id="9626" name="欄9611"/>
    <tableColumn id="9627" name="欄9612"/>
    <tableColumn id="9628" name="欄9613"/>
    <tableColumn id="9629" name="欄9614"/>
    <tableColumn id="9630" name="欄9615"/>
    <tableColumn id="9631" name="欄9616"/>
    <tableColumn id="9632" name="欄9617"/>
    <tableColumn id="9633" name="欄9618"/>
    <tableColumn id="9634" name="欄9619"/>
    <tableColumn id="9635" name="欄9620"/>
    <tableColumn id="9636" name="欄9621"/>
    <tableColumn id="9637" name="欄9622"/>
    <tableColumn id="9638" name="欄9623"/>
    <tableColumn id="9639" name="欄9624"/>
    <tableColumn id="9640" name="欄9625"/>
    <tableColumn id="9641" name="欄9626"/>
    <tableColumn id="9642" name="欄9627"/>
    <tableColumn id="9643" name="欄9628"/>
    <tableColumn id="9644" name="欄9629"/>
    <tableColumn id="9645" name="欄9630"/>
    <tableColumn id="9646" name="欄9631"/>
    <tableColumn id="9647" name="欄9632"/>
    <tableColumn id="9648" name="欄9633"/>
    <tableColumn id="9649" name="欄9634"/>
    <tableColumn id="9650" name="欄9635"/>
    <tableColumn id="9651" name="欄9636"/>
    <tableColumn id="9652" name="欄9637"/>
    <tableColumn id="9653" name="欄9638"/>
    <tableColumn id="9654" name="欄9639"/>
    <tableColumn id="9655" name="欄9640"/>
    <tableColumn id="9656" name="欄9641"/>
    <tableColumn id="9657" name="欄9642"/>
    <tableColumn id="9658" name="欄9643"/>
    <tableColumn id="9659" name="欄9644"/>
    <tableColumn id="9660" name="欄9645"/>
    <tableColumn id="9661" name="欄9646"/>
    <tableColumn id="9662" name="欄9647"/>
    <tableColumn id="9663" name="欄9648"/>
    <tableColumn id="9664" name="欄9649"/>
    <tableColumn id="9665" name="欄9650"/>
    <tableColumn id="9666" name="欄9651"/>
    <tableColumn id="9667" name="欄9652"/>
    <tableColumn id="9668" name="欄9653"/>
    <tableColumn id="9669" name="欄9654"/>
    <tableColumn id="9670" name="欄9655"/>
    <tableColumn id="9671" name="欄9656"/>
    <tableColumn id="9672" name="欄9657"/>
    <tableColumn id="9673" name="欄9658"/>
    <tableColumn id="9674" name="欄9659"/>
    <tableColumn id="9675" name="欄9660"/>
    <tableColumn id="9676" name="欄9661"/>
    <tableColumn id="9677" name="欄9662"/>
    <tableColumn id="9678" name="欄9663"/>
    <tableColumn id="9679" name="欄9664"/>
    <tableColumn id="9680" name="欄9665"/>
    <tableColumn id="9681" name="欄9666"/>
    <tableColumn id="9682" name="欄9667"/>
    <tableColumn id="9683" name="欄9668"/>
    <tableColumn id="9684" name="欄9669"/>
    <tableColumn id="9685" name="欄9670"/>
    <tableColumn id="9686" name="欄9671"/>
    <tableColumn id="9687" name="欄9672"/>
    <tableColumn id="9688" name="欄9673"/>
    <tableColumn id="9689" name="欄9674"/>
    <tableColumn id="9690" name="欄9675"/>
    <tableColumn id="9691" name="欄9676"/>
    <tableColumn id="9692" name="欄9677"/>
    <tableColumn id="9693" name="欄9678"/>
    <tableColumn id="9694" name="欄9679"/>
    <tableColumn id="9695" name="欄9680"/>
    <tableColumn id="9696" name="欄9681"/>
    <tableColumn id="9697" name="欄9682"/>
    <tableColumn id="9698" name="欄9683"/>
    <tableColumn id="9699" name="欄9684"/>
    <tableColumn id="9700" name="欄9685"/>
    <tableColumn id="9701" name="欄9686"/>
    <tableColumn id="9702" name="欄9687"/>
    <tableColumn id="9703" name="欄9688"/>
    <tableColumn id="9704" name="欄9689"/>
    <tableColumn id="9705" name="欄9690"/>
    <tableColumn id="9706" name="欄9691"/>
    <tableColumn id="9707" name="欄9692"/>
    <tableColumn id="9708" name="欄9693"/>
    <tableColumn id="9709" name="欄9694"/>
    <tableColumn id="9710" name="欄9695"/>
    <tableColumn id="9711" name="欄9696"/>
    <tableColumn id="9712" name="欄9697"/>
    <tableColumn id="9713" name="欄9698"/>
    <tableColumn id="9714" name="欄9699"/>
    <tableColumn id="9715" name="欄9700"/>
    <tableColumn id="9716" name="欄9701"/>
    <tableColumn id="9717" name="欄9702"/>
    <tableColumn id="9718" name="欄9703"/>
    <tableColumn id="9719" name="欄9704"/>
    <tableColumn id="9720" name="欄9705"/>
    <tableColumn id="9721" name="欄9706"/>
    <tableColumn id="9722" name="欄9707"/>
    <tableColumn id="9723" name="欄9708"/>
    <tableColumn id="9724" name="欄9709"/>
    <tableColumn id="9725" name="欄9710"/>
    <tableColumn id="9726" name="欄9711"/>
    <tableColumn id="9727" name="欄9712"/>
    <tableColumn id="9728" name="欄9713"/>
    <tableColumn id="9729" name="欄9714"/>
    <tableColumn id="9730" name="欄9715"/>
    <tableColumn id="9731" name="欄9716"/>
    <tableColumn id="9732" name="欄9717"/>
    <tableColumn id="9733" name="欄9718"/>
    <tableColumn id="9734" name="欄9719"/>
    <tableColumn id="9735" name="欄9720"/>
    <tableColumn id="9736" name="欄9721"/>
    <tableColumn id="9737" name="欄9722"/>
    <tableColumn id="9738" name="欄9723"/>
    <tableColumn id="9739" name="欄9724"/>
    <tableColumn id="9740" name="欄9725"/>
    <tableColumn id="9741" name="欄9726"/>
    <tableColumn id="9742" name="欄9727"/>
    <tableColumn id="9743" name="欄9728"/>
    <tableColumn id="9744" name="欄9729"/>
    <tableColumn id="9745" name="欄9730"/>
    <tableColumn id="9746" name="欄9731"/>
    <tableColumn id="9747" name="欄9732"/>
    <tableColumn id="9748" name="欄9733"/>
    <tableColumn id="9749" name="欄9734"/>
    <tableColumn id="9750" name="欄9735"/>
    <tableColumn id="9751" name="欄9736"/>
    <tableColumn id="9752" name="欄9737"/>
    <tableColumn id="9753" name="欄9738"/>
    <tableColumn id="9754" name="欄9739"/>
    <tableColumn id="9755" name="欄9740"/>
    <tableColumn id="9756" name="欄9741"/>
    <tableColumn id="9757" name="欄9742"/>
    <tableColumn id="9758" name="欄9743"/>
    <tableColumn id="9759" name="欄9744"/>
    <tableColumn id="9760" name="欄9745"/>
    <tableColumn id="9761" name="欄9746"/>
    <tableColumn id="9762" name="欄9747"/>
    <tableColumn id="9763" name="欄9748"/>
    <tableColumn id="9764" name="欄9749"/>
    <tableColumn id="9765" name="欄9750"/>
    <tableColumn id="9766" name="欄9751"/>
    <tableColumn id="9767" name="欄9752"/>
    <tableColumn id="9768" name="欄9753"/>
    <tableColumn id="9769" name="欄9754"/>
    <tableColumn id="9770" name="欄9755"/>
    <tableColumn id="9771" name="欄9756"/>
    <tableColumn id="9772" name="欄9757"/>
    <tableColumn id="9773" name="欄9758"/>
    <tableColumn id="9774" name="欄9759"/>
    <tableColumn id="9775" name="欄9760"/>
    <tableColumn id="9776" name="欄9761"/>
    <tableColumn id="9777" name="欄9762"/>
    <tableColumn id="9778" name="欄9763"/>
    <tableColumn id="9779" name="欄9764"/>
    <tableColumn id="9780" name="欄9765"/>
    <tableColumn id="9781" name="欄9766"/>
    <tableColumn id="9782" name="欄9767"/>
    <tableColumn id="9783" name="欄9768"/>
    <tableColumn id="9784" name="欄9769"/>
    <tableColumn id="9785" name="欄9770"/>
    <tableColumn id="9786" name="欄9771"/>
    <tableColumn id="9787" name="欄9772"/>
    <tableColumn id="9788" name="欄9773"/>
    <tableColumn id="9789" name="欄9774"/>
    <tableColumn id="9790" name="欄9775"/>
    <tableColumn id="9791" name="欄9776"/>
    <tableColumn id="9792" name="欄9777"/>
    <tableColumn id="9793" name="欄9778"/>
    <tableColumn id="9794" name="欄9779"/>
    <tableColumn id="9795" name="欄9780"/>
    <tableColumn id="9796" name="欄9781"/>
    <tableColumn id="9797" name="欄9782"/>
    <tableColumn id="9798" name="欄9783"/>
    <tableColumn id="9799" name="欄9784"/>
    <tableColumn id="9800" name="欄9785"/>
    <tableColumn id="9801" name="欄9786"/>
    <tableColumn id="9802" name="欄9787"/>
    <tableColumn id="9803" name="欄9788"/>
    <tableColumn id="9804" name="欄9789"/>
    <tableColumn id="9805" name="欄9790"/>
    <tableColumn id="9806" name="欄9791"/>
    <tableColumn id="9807" name="欄9792"/>
    <tableColumn id="9808" name="欄9793"/>
    <tableColumn id="9809" name="欄9794"/>
    <tableColumn id="9810" name="欄9795"/>
    <tableColumn id="9811" name="欄9796"/>
    <tableColumn id="9812" name="欄9797"/>
    <tableColumn id="9813" name="欄9798"/>
    <tableColumn id="9814" name="欄9799"/>
    <tableColumn id="9815" name="欄9800"/>
    <tableColumn id="9816" name="欄9801"/>
    <tableColumn id="9817" name="欄9802"/>
    <tableColumn id="9818" name="欄9803"/>
    <tableColumn id="9819" name="欄9804"/>
    <tableColumn id="9820" name="欄9805"/>
    <tableColumn id="9821" name="欄9806"/>
    <tableColumn id="9822" name="欄9807"/>
    <tableColumn id="9823" name="欄9808"/>
    <tableColumn id="9824" name="欄9809"/>
    <tableColumn id="9825" name="欄9810"/>
    <tableColumn id="9826" name="欄9811"/>
    <tableColumn id="9827" name="欄9812"/>
    <tableColumn id="9828" name="欄9813"/>
    <tableColumn id="9829" name="欄9814"/>
    <tableColumn id="9830" name="欄9815"/>
    <tableColumn id="9831" name="欄9816"/>
    <tableColumn id="9832" name="欄9817"/>
    <tableColumn id="9833" name="欄9818"/>
    <tableColumn id="9834" name="欄9819"/>
    <tableColumn id="9835" name="欄9820"/>
    <tableColumn id="9836" name="欄9821"/>
    <tableColumn id="9837" name="欄9822"/>
    <tableColumn id="9838" name="欄9823"/>
    <tableColumn id="9839" name="欄9824"/>
    <tableColumn id="9840" name="欄9825"/>
    <tableColumn id="9841" name="欄9826"/>
    <tableColumn id="9842" name="欄9827"/>
    <tableColumn id="9843" name="欄9828"/>
    <tableColumn id="9844" name="欄9829"/>
    <tableColumn id="9845" name="欄9830"/>
    <tableColumn id="9846" name="欄9831"/>
    <tableColumn id="9847" name="欄9832"/>
    <tableColumn id="9848" name="欄9833"/>
    <tableColumn id="9849" name="欄9834"/>
    <tableColumn id="9850" name="欄9835"/>
    <tableColumn id="9851" name="欄9836"/>
    <tableColumn id="9852" name="欄9837"/>
    <tableColumn id="9853" name="欄9838"/>
    <tableColumn id="9854" name="欄9839"/>
    <tableColumn id="9855" name="欄9840"/>
    <tableColumn id="9856" name="欄9841"/>
    <tableColumn id="9857" name="欄9842"/>
    <tableColumn id="9858" name="欄9843"/>
    <tableColumn id="9859" name="欄9844"/>
    <tableColumn id="9860" name="欄9845"/>
    <tableColumn id="9861" name="欄9846"/>
    <tableColumn id="9862" name="欄9847"/>
    <tableColumn id="9863" name="欄9848"/>
    <tableColumn id="9864" name="欄9849"/>
    <tableColumn id="9865" name="欄9850"/>
    <tableColumn id="9866" name="欄9851"/>
    <tableColumn id="9867" name="欄9852"/>
    <tableColumn id="9868" name="欄9853"/>
    <tableColumn id="9869" name="欄9854"/>
    <tableColumn id="9870" name="欄9855"/>
    <tableColumn id="9871" name="欄9856"/>
    <tableColumn id="9872" name="欄9857"/>
    <tableColumn id="9873" name="欄9858"/>
    <tableColumn id="9874" name="欄9859"/>
    <tableColumn id="9875" name="欄9860"/>
    <tableColumn id="9876" name="欄9861"/>
    <tableColumn id="9877" name="欄9862"/>
    <tableColumn id="9878" name="欄9863"/>
    <tableColumn id="9879" name="欄9864"/>
    <tableColumn id="9880" name="欄9865"/>
    <tableColumn id="9881" name="欄9866"/>
    <tableColumn id="9882" name="欄9867"/>
    <tableColumn id="9883" name="欄9868"/>
    <tableColumn id="9884" name="欄9869"/>
    <tableColumn id="9885" name="欄9870"/>
    <tableColumn id="9886" name="欄9871"/>
    <tableColumn id="9887" name="欄9872"/>
    <tableColumn id="9888" name="欄9873"/>
    <tableColumn id="9889" name="欄9874"/>
    <tableColumn id="9890" name="欄9875"/>
    <tableColumn id="9891" name="欄9876"/>
    <tableColumn id="9892" name="欄9877"/>
    <tableColumn id="9893" name="欄9878"/>
    <tableColumn id="9894" name="欄9879"/>
    <tableColumn id="9895" name="欄9880"/>
    <tableColumn id="9896" name="欄9881"/>
    <tableColumn id="9897" name="欄9882"/>
    <tableColumn id="9898" name="欄9883"/>
    <tableColumn id="9899" name="欄9884"/>
    <tableColumn id="9900" name="欄9885"/>
    <tableColumn id="9901" name="欄9886"/>
    <tableColumn id="9902" name="欄9887"/>
    <tableColumn id="9903" name="欄9888"/>
    <tableColumn id="9904" name="欄9889"/>
    <tableColumn id="9905" name="欄9890"/>
    <tableColumn id="9906" name="欄9891"/>
    <tableColumn id="9907" name="欄9892"/>
    <tableColumn id="9908" name="欄9893"/>
    <tableColumn id="9909" name="欄9894"/>
    <tableColumn id="9910" name="欄9895"/>
    <tableColumn id="9911" name="欄9896"/>
    <tableColumn id="9912" name="欄9897"/>
    <tableColumn id="9913" name="欄9898"/>
    <tableColumn id="9914" name="欄9899"/>
    <tableColumn id="9915" name="欄9900"/>
    <tableColumn id="9916" name="欄9901"/>
    <tableColumn id="9917" name="欄9902"/>
    <tableColumn id="9918" name="欄9903"/>
    <tableColumn id="9919" name="欄9904"/>
    <tableColumn id="9920" name="欄9905"/>
    <tableColumn id="9921" name="欄9906"/>
    <tableColumn id="9922" name="欄9907"/>
    <tableColumn id="9923" name="欄9908"/>
    <tableColumn id="9924" name="欄9909"/>
    <tableColumn id="9925" name="欄9910"/>
    <tableColumn id="9926" name="欄9911"/>
    <tableColumn id="9927" name="欄9912"/>
    <tableColumn id="9928" name="欄9913"/>
    <tableColumn id="9929" name="欄9914"/>
    <tableColumn id="9930" name="欄9915"/>
    <tableColumn id="9931" name="欄9916"/>
    <tableColumn id="9932" name="欄9917"/>
    <tableColumn id="9933" name="欄9918"/>
    <tableColumn id="9934" name="欄9919"/>
    <tableColumn id="9935" name="欄9920"/>
    <tableColumn id="9936" name="欄9921"/>
    <tableColumn id="9937" name="欄9922"/>
    <tableColumn id="9938" name="欄9923"/>
    <tableColumn id="9939" name="欄9924"/>
    <tableColumn id="9940" name="欄9925"/>
    <tableColumn id="9941" name="欄9926"/>
    <tableColumn id="9942" name="欄9927"/>
    <tableColumn id="9943" name="欄9928"/>
    <tableColumn id="9944" name="欄9929"/>
    <tableColumn id="9945" name="欄9930"/>
    <tableColumn id="9946" name="欄9931"/>
    <tableColumn id="9947" name="欄9932"/>
    <tableColumn id="9948" name="欄9933"/>
    <tableColumn id="9949" name="欄9934"/>
    <tableColumn id="9950" name="欄9935"/>
    <tableColumn id="9951" name="欄9936"/>
    <tableColumn id="9952" name="欄9937"/>
    <tableColumn id="9953" name="欄9938"/>
    <tableColumn id="9954" name="欄9939"/>
    <tableColumn id="9955" name="欄9940"/>
    <tableColumn id="9956" name="欄9941"/>
    <tableColumn id="9957" name="欄9942"/>
    <tableColumn id="9958" name="欄9943"/>
    <tableColumn id="9959" name="欄9944"/>
    <tableColumn id="9960" name="欄9945"/>
    <tableColumn id="9961" name="欄9946"/>
    <tableColumn id="9962" name="欄9947"/>
    <tableColumn id="9963" name="欄9948"/>
    <tableColumn id="9964" name="欄9949"/>
    <tableColumn id="9965" name="欄9950"/>
    <tableColumn id="9966" name="欄9951"/>
    <tableColumn id="9967" name="欄9952"/>
    <tableColumn id="9968" name="欄9953"/>
    <tableColumn id="9969" name="欄9954"/>
    <tableColumn id="9970" name="欄9955"/>
    <tableColumn id="9971" name="欄9956"/>
    <tableColumn id="9972" name="欄9957"/>
    <tableColumn id="9973" name="欄9958"/>
    <tableColumn id="9974" name="欄9959"/>
    <tableColumn id="9975" name="欄9960"/>
    <tableColumn id="9976" name="欄9961"/>
    <tableColumn id="9977" name="欄9962"/>
    <tableColumn id="9978" name="欄9963"/>
    <tableColumn id="9979" name="欄9964"/>
    <tableColumn id="9980" name="欄9965"/>
    <tableColumn id="9981" name="欄9966"/>
    <tableColumn id="9982" name="欄9967"/>
    <tableColumn id="9983" name="欄9968"/>
    <tableColumn id="9984" name="欄9969"/>
    <tableColumn id="9985" name="欄9970"/>
    <tableColumn id="9986" name="欄9971"/>
    <tableColumn id="9987" name="欄9972"/>
    <tableColumn id="9988" name="欄9973"/>
    <tableColumn id="9989" name="欄9974"/>
    <tableColumn id="9990" name="欄9975"/>
    <tableColumn id="9991" name="欄9976"/>
    <tableColumn id="9992" name="欄9977"/>
    <tableColumn id="9993" name="欄9978"/>
    <tableColumn id="9994" name="欄9979"/>
    <tableColumn id="9995" name="欄9980"/>
    <tableColumn id="9996" name="欄9981"/>
    <tableColumn id="9997" name="欄9982"/>
    <tableColumn id="9998" name="欄9983"/>
    <tableColumn id="9999" name="欄9984"/>
    <tableColumn id="10000" name="欄9985"/>
    <tableColumn id="10001" name="欄9986"/>
    <tableColumn id="10002" name="欄9987"/>
    <tableColumn id="10003" name="欄9988"/>
    <tableColumn id="10004" name="欄9989"/>
    <tableColumn id="10005" name="欄9990"/>
    <tableColumn id="10006" name="欄9991"/>
    <tableColumn id="10007" name="欄9992"/>
    <tableColumn id="10008" name="欄9993"/>
    <tableColumn id="10009" name="欄9994"/>
    <tableColumn id="10010" name="欄9995"/>
    <tableColumn id="10011" name="欄9996"/>
    <tableColumn id="10012" name="欄9997"/>
    <tableColumn id="10013" name="欄9998"/>
    <tableColumn id="10014" name="欄9999"/>
    <tableColumn id="10015" name="欄10000"/>
    <tableColumn id="10016" name="欄10001"/>
    <tableColumn id="10017" name="欄10002"/>
    <tableColumn id="10018" name="欄10003"/>
    <tableColumn id="10019" name="欄10004"/>
    <tableColumn id="10020" name="欄10005"/>
    <tableColumn id="10021" name="欄10006"/>
    <tableColumn id="10022" name="欄10007"/>
    <tableColumn id="10023" name="欄10008"/>
    <tableColumn id="10024" name="欄10009"/>
    <tableColumn id="10025" name="欄10010"/>
    <tableColumn id="10026" name="欄10011"/>
    <tableColumn id="10027" name="欄10012"/>
    <tableColumn id="10028" name="欄10013"/>
    <tableColumn id="10029" name="欄10014"/>
    <tableColumn id="10030" name="欄10015"/>
    <tableColumn id="10031" name="欄10016"/>
    <tableColumn id="10032" name="欄10017"/>
    <tableColumn id="10033" name="欄10018"/>
    <tableColumn id="10034" name="欄10019"/>
    <tableColumn id="10035" name="欄10020"/>
    <tableColumn id="10036" name="欄10021"/>
    <tableColumn id="10037" name="欄10022"/>
    <tableColumn id="10038" name="欄10023"/>
    <tableColumn id="10039" name="欄10024"/>
    <tableColumn id="10040" name="欄10025"/>
    <tableColumn id="10041" name="欄10026"/>
    <tableColumn id="10042" name="欄10027"/>
    <tableColumn id="10043" name="欄10028"/>
    <tableColumn id="10044" name="欄10029"/>
    <tableColumn id="10045" name="欄10030"/>
    <tableColumn id="10046" name="欄10031"/>
    <tableColumn id="10047" name="欄10032"/>
    <tableColumn id="10048" name="欄10033"/>
    <tableColumn id="10049" name="欄10034"/>
    <tableColumn id="10050" name="欄10035"/>
    <tableColumn id="10051" name="欄10036"/>
    <tableColumn id="10052" name="欄10037"/>
    <tableColumn id="10053" name="欄10038"/>
    <tableColumn id="10054" name="欄10039"/>
    <tableColumn id="10055" name="欄10040"/>
    <tableColumn id="10056" name="欄10041"/>
    <tableColumn id="10057" name="欄10042"/>
    <tableColumn id="10058" name="欄10043"/>
    <tableColumn id="10059" name="欄10044"/>
    <tableColumn id="10060" name="欄10045"/>
    <tableColumn id="10061" name="欄10046"/>
    <tableColumn id="10062" name="欄10047"/>
    <tableColumn id="10063" name="欄10048"/>
    <tableColumn id="10064" name="欄10049"/>
    <tableColumn id="10065" name="欄10050"/>
    <tableColumn id="10066" name="欄10051"/>
    <tableColumn id="10067" name="欄10052"/>
    <tableColumn id="10068" name="欄10053"/>
    <tableColumn id="10069" name="欄10054"/>
    <tableColumn id="10070" name="欄10055"/>
    <tableColumn id="10071" name="欄10056"/>
    <tableColumn id="10072" name="欄10057"/>
    <tableColumn id="10073" name="欄10058"/>
    <tableColumn id="10074" name="欄10059"/>
    <tableColumn id="10075" name="欄10060"/>
    <tableColumn id="10076" name="欄10061"/>
    <tableColumn id="10077" name="欄10062"/>
    <tableColumn id="10078" name="欄10063"/>
    <tableColumn id="10079" name="欄10064"/>
    <tableColumn id="10080" name="欄10065"/>
    <tableColumn id="10081" name="欄10066"/>
    <tableColumn id="10082" name="欄10067"/>
    <tableColumn id="10083" name="欄10068"/>
    <tableColumn id="10084" name="欄10069"/>
    <tableColumn id="10085" name="欄10070"/>
    <tableColumn id="10086" name="欄10071"/>
    <tableColumn id="10087" name="欄10072"/>
    <tableColumn id="10088" name="欄10073"/>
    <tableColumn id="10089" name="欄10074"/>
    <tableColumn id="10090" name="欄10075"/>
    <tableColumn id="10091" name="欄10076"/>
    <tableColumn id="10092" name="欄10077"/>
    <tableColumn id="10093" name="欄10078"/>
    <tableColumn id="10094" name="欄10079"/>
    <tableColumn id="10095" name="欄10080"/>
    <tableColumn id="10096" name="欄10081"/>
    <tableColumn id="10097" name="欄10082"/>
    <tableColumn id="10098" name="欄10083"/>
    <tableColumn id="10099" name="欄10084"/>
    <tableColumn id="10100" name="欄10085"/>
    <tableColumn id="10101" name="欄10086"/>
    <tableColumn id="10102" name="欄10087"/>
    <tableColumn id="10103" name="欄10088"/>
    <tableColumn id="10104" name="欄10089"/>
    <tableColumn id="10105" name="欄10090"/>
    <tableColumn id="10106" name="欄10091"/>
    <tableColumn id="10107" name="欄10092"/>
    <tableColumn id="10108" name="欄10093"/>
    <tableColumn id="10109" name="欄10094"/>
    <tableColumn id="10110" name="欄10095"/>
    <tableColumn id="10111" name="欄10096"/>
    <tableColumn id="10112" name="欄10097"/>
    <tableColumn id="10113" name="欄10098"/>
    <tableColumn id="10114" name="欄10099"/>
    <tableColumn id="10115" name="欄10100"/>
    <tableColumn id="10116" name="欄10101"/>
    <tableColumn id="10117" name="欄10102"/>
    <tableColumn id="10118" name="欄10103"/>
    <tableColumn id="10119" name="欄10104"/>
    <tableColumn id="10120" name="欄10105"/>
    <tableColumn id="10121" name="欄10106"/>
    <tableColumn id="10122" name="欄10107"/>
    <tableColumn id="10123" name="欄10108"/>
    <tableColumn id="10124" name="欄10109"/>
    <tableColumn id="10125" name="欄10110"/>
    <tableColumn id="10126" name="欄10111"/>
    <tableColumn id="10127" name="欄10112"/>
    <tableColumn id="10128" name="欄10113"/>
    <tableColumn id="10129" name="欄10114"/>
    <tableColumn id="10130" name="欄10115"/>
    <tableColumn id="10131" name="欄10116"/>
    <tableColumn id="10132" name="欄10117"/>
    <tableColumn id="10133" name="欄10118"/>
    <tableColumn id="10134" name="欄10119"/>
    <tableColumn id="10135" name="欄10120"/>
    <tableColumn id="10136" name="欄10121"/>
    <tableColumn id="10137" name="欄10122"/>
    <tableColumn id="10138" name="欄10123"/>
    <tableColumn id="10139" name="欄10124"/>
    <tableColumn id="10140" name="欄10125"/>
    <tableColumn id="10141" name="欄10126"/>
    <tableColumn id="10142" name="欄10127"/>
    <tableColumn id="10143" name="欄10128"/>
    <tableColumn id="10144" name="欄10129"/>
    <tableColumn id="10145" name="欄10130"/>
    <tableColumn id="10146" name="欄10131"/>
    <tableColumn id="10147" name="欄10132"/>
    <tableColumn id="10148" name="欄10133"/>
    <tableColumn id="10149" name="欄10134"/>
    <tableColumn id="10150" name="欄10135"/>
    <tableColumn id="10151" name="欄10136"/>
    <tableColumn id="10152" name="欄10137"/>
    <tableColumn id="10153" name="欄10138"/>
    <tableColumn id="10154" name="欄10139"/>
    <tableColumn id="10155" name="欄10140"/>
    <tableColumn id="10156" name="欄10141"/>
    <tableColumn id="10157" name="欄10142"/>
    <tableColumn id="10158" name="欄10143"/>
    <tableColumn id="10159" name="欄10144"/>
    <tableColumn id="10160" name="欄10145"/>
    <tableColumn id="10161" name="欄10146"/>
    <tableColumn id="10162" name="欄10147"/>
    <tableColumn id="10163" name="欄10148"/>
    <tableColumn id="10164" name="欄10149"/>
    <tableColumn id="10165" name="欄10150"/>
    <tableColumn id="10166" name="欄10151"/>
    <tableColumn id="10167" name="欄10152"/>
    <tableColumn id="10168" name="欄10153"/>
    <tableColumn id="10169" name="欄10154"/>
    <tableColumn id="10170" name="欄10155"/>
    <tableColumn id="10171" name="欄10156"/>
    <tableColumn id="10172" name="欄10157"/>
    <tableColumn id="10173" name="欄10158"/>
    <tableColumn id="10174" name="欄10159"/>
    <tableColumn id="10175" name="欄10160"/>
    <tableColumn id="10176" name="欄10161"/>
    <tableColumn id="10177" name="欄10162"/>
    <tableColumn id="10178" name="欄10163"/>
    <tableColumn id="10179" name="欄10164"/>
    <tableColumn id="10180" name="欄10165"/>
    <tableColumn id="10181" name="欄10166"/>
    <tableColumn id="10182" name="欄10167"/>
    <tableColumn id="10183" name="欄10168"/>
    <tableColumn id="10184" name="欄10169"/>
    <tableColumn id="10185" name="欄10170"/>
    <tableColumn id="10186" name="欄10171"/>
    <tableColumn id="10187" name="欄10172"/>
    <tableColumn id="10188" name="欄10173"/>
    <tableColumn id="10189" name="欄10174"/>
    <tableColumn id="10190" name="欄10175"/>
    <tableColumn id="10191" name="欄10176"/>
    <tableColumn id="10192" name="欄10177"/>
    <tableColumn id="10193" name="欄10178"/>
    <tableColumn id="10194" name="欄10179"/>
    <tableColumn id="10195" name="欄10180"/>
    <tableColumn id="10196" name="欄10181"/>
    <tableColumn id="10197" name="欄10182"/>
    <tableColumn id="10198" name="欄10183"/>
    <tableColumn id="10199" name="欄10184"/>
    <tableColumn id="10200" name="欄10185"/>
    <tableColumn id="10201" name="欄10186"/>
    <tableColumn id="10202" name="欄10187"/>
    <tableColumn id="10203" name="欄10188"/>
    <tableColumn id="10204" name="欄10189"/>
    <tableColumn id="10205" name="欄10190"/>
    <tableColumn id="10206" name="欄10191"/>
    <tableColumn id="10207" name="欄10192"/>
    <tableColumn id="10208" name="欄10193"/>
    <tableColumn id="10209" name="欄10194"/>
    <tableColumn id="10210" name="欄10195"/>
    <tableColumn id="10211" name="欄10196"/>
    <tableColumn id="10212" name="欄10197"/>
    <tableColumn id="10213" name="欄10198"/>
    <tableColumn id="10214" name="欄10199"/>
    <tableColumn id="10215" name="欄10200"/>
    <tableColumn id="10216" name="欄10201"/>
    <tableColumn id="10217" name="欄10202"/>
    <tableColumn id="10218" name="欄10203"/>
    <tableColumn id="10219" name="欄10204"/>
    <tableColumn id="10220" name="欄10205"/>
    <tableColumn id="10221" name="欄10206"/>
    <tableColumn id="10222" name="欄10207"/>
    <tableColumn id="10223" name="欄10208"/>
    <tableColumn id="10224" name="欄10209"/>
    <tableColumn id="10225" name="欄10210"/>
    <tableColumn id="10226" name="欄10211"/>
    <tableColumn id="10227" name="欄10212"/>
    <tableColumn id="10228" name="欄10213"/>
    <tableColumn id="10229" name="欄10214"/>
    <tableColumn id="10230" name="欄10215"/>
    <tableColumn id="10231" name="欄10216"/>
    <tableColumn id="10232" name="欄10217"/>
    <tableColumn id="10233" name="欄10218"/>
    <tableColumn id="10234" name="欄10219"/>
    <tableColumn id="10235" name="欄10220"/>
    <tableColumn id="10236" name="欄10221"/>
    <tableColumn id="10237" name="欄10222"/>
    <tableColumn id="10238" name="欄10223"/>
    <tableColumn id="10239" name="欄10224"/>
    <tableColumn id="10240" name="欄10225"/>
    <tableColumn id="10241" name="欄10226"/>
    <tableColumn id="10242" name="欄10227"/>
    <tableColumn id="10243" name="欄10228"/>
    <tableColumn id="10244" name="欄10229"/>
    <tableColumn id="10245" name="欄10230"/>
    <tableColumn id="10246" name="欄10231"/>
    <tableColumn id="10247" name="欄10232"/>
    <tableColumn id="10248" name="欄10233"/>
    <tableColumn id="10249" name="欄10234"/>
    <tableColumn id="10250" name="欄10235"/>
    <tableColumn id="10251" name="欄10236"/>
    <tableColumn id="10252" name="欄10237"/>
    <tableColumn id="10253" name="欄10238"/>
    <tableColumn id="10254" name="欄10239"/>
    <tableColumn id="10255" name="欄10240"/>
    <tableColumn id="10256" name="欄10241"/>
    <tableColumn id="10257" name="欄10242"/>
    <tableColumn id="10258" name="欄10243"/>
    <tableColumn id="10259" name="欄10244"/>
    <tableColumn id="10260" name="欄10245"/>
    <tableColumn id="10261" name="欄10246"/>
    <tableColumn id="10262" name="欄10247"/>
    <tableColumn id="10263" name="欄10248"/>
    <tableColumn id="10264" name="欄10249"/>
    <tableColumn id="10265" name="欄10250"/>
    <tableColumn id="10266" name="欄10251"/>
    <tableColumn id="10267" name="欄10252"/>
    <tableColumn id="10268" name="欄10253"/>
    <tableColumn id="10269" name="欄10254"/>
    <tableColumn id="10270" name="欄10255"/>
    <tableColumn id="10271" name="欄10256"/>
    <tableColumn id="10272" name="欄10257"/>
    <tableColumn id="10273" name="欄10258"/>
    <tableColumn id="10274" name="欄10259"/>
    <tableColumn id="10275" name="欄10260"/>
    <tableColumn id="10276" name="欄10261"/>
    <tableColumn id="10277" name="欄10262"/>
    <tableColumn id="10278" name="欄10263"/>
    <tableColumn id="10279" name="欄10264"/>
    <tableColumn id="10280" name="欄10265"/>
    <tableColumn id="10281" name="欄10266"/>
    <tableColumn id="10282" name="欄10267"/>
    <tableColumn id="10283" name="欄10268"/>
    <tableColumn id="10284" name="欄10269"/>
    <tableColumn id="10285" name="欄10270"/>
    <tableColumn id="10286" name="欄10271"/>
    <tableColumn id="10287" name="欄10272"/>
    <tableColumn id="10288" name="欄10273"/>
    <tableColumn id="10289" name="欄10274"/>
    <tableColumn id="10290" name="欄10275"/>
    <tableColumn id="10291" name="欄10276"/>
    <tableColumn id="10292" name="欄10277"/>
    <tableColumn id="10293" name="欄10278"/>
    <tableColumn id="10294" name="欄10279"/>
    <tableColumn id="10295" name="欄10280"/>
    <tableColumn id="10296" name="欄10281"/>
    <tableColumn id="10297" name="欄10282"/>
    <tableColumn id="10298" name="欄10283"/>
    <tableColumn id="10299" name="欄10284"/>
    <tableColumn id="10300" name="欄10285"/>
    <tableColumn id="10301" name="欄10286"/>
    <tableColumn id="10302" name="欄10287"/>
    <tableColumn id="10303" name="欄10288"/>
    <tableColumn id="10304" name="欄10289"/>
    <tableColumn id="10305" name="欄10290"/>
    <tableColumn id="10306" name="欄10291"/>
    <tableColumn id="10307" name="欄10292"/>
    <tableColumn id="10308" name="欄10293"/>
    <tableColumn id="10309" name="欄10294"/>
    <tableColumn id="10310" name="欄10295"/>
    <tableColumn id="10311" name="欄10296"/>
    <tableColumn id="10312" name="欄10297"/>
    <tableColumn id="10313" name="欄10298"/>
    <tableColumn id="10314" name="欄10299"/>
    <tableColumn id="10315" name="欄10300"/>
    <tableColumn id="10316" name="欄10301"/>
    <tableColumn id="10317" name="欄10302"/>
    <tableColumn id="10318" name="欄10303"/>
    <tableColumn id="10319" name="欄10304"/>
    <tableColumn id="10320" name="欄10305"/>
    <tableColumn id="10321" name="欄10306"/>
    <tableColumn id="10322" name="欄10307"/>
    <tableColumn id="10323" name="欄10308"/>
    <tableColumn id="10324" name="欄10309"/>
    <tableColumn id="10325" name="欄10310"/>
    <tableColumn id="10326" name="欄10311"/>
    <tableColumn id="10327" name="欄10312"/>
    <tableColumn id="10328" name="欄10313"/>
    <tableColumn id="10329" name="欄10314"/>
    <tableColumn id="10330" name="欄10315"/>
    <tableColumn id="10331" name="欄10316"/>
    <tableColumn id="10332" name="欄10317"/>
    <tableColumn id="10333" name="欄10318"/>
    <tableColumn id="10334" name="欄10319"/>
    <tableColumn id="10335" name="欄10320"/>
    <tableColumn id="10336" name="欄10321"/>
    <tableColumn id="10337" name="欄10322"/>
    <tableColumn id="10338" name="欄10323"/>
    <tableColumn id="10339" name="欄10324"/>
    <tableColumn id="10340" name="欄10325"/>
    <tableColumn id="10341" name="欄10326"/>
    <tableColumn id="10342" name="欄10327"/>
    <tableColumn id="10343" name="欄10328"/>
    <tableColumn id="10344" name="欄10329"/>
    <tableColumn id="10345" name="欄10330"/>
    <tableColumn id="10346" name="欄10331"/>
    <tableColumn id="10347" name="欄10332"/>
    <tableColumn id="10348" name="欄10333"/>
    <tableColumn id="10349" name="欄10334"/>
    <tableColumn id="10350" name="欄10335"/>
    <tableColumn id="10351" name="欄10336"/>
    <tableColumn id="10352" name="欄10337"/>
    <tableColumn id="10353" name="欄10338"/>
    <tableColumn id="10354" name="欄10339"/>
    <tableColumn id="10355" name="欄10340"/>
    <tableColumn id="10356" name="欄10341"/>
    <tableColumn id="10357" name="欄10342"/>
    <tableColumn id="10358" name="欄10343"/>
    <tableColumn id="10359" name="欄10344"/>
    <tableColumn id="10360" name="欄10345"/>
    <tableColumn id="10361" name="欄10346"/>
    <tableColumn id="10362" name="欄10347"/>
    <tableColumn id="10363" name="欄10348"/>
    <tableColumn id="10364" name="欄10349"/>
    <tableColumn id="10365" name="欄10350"/>
    <tableColumn id="10366" name="欄10351"/>
    <tableColumn id="10367" name="欄10352"/>
    <tableColumn id="10368" name="欄10353"/>
    <tableColumn id="10369" name="欄10354"/>
    <tableColumn id="10370" name="欄10355"/>
    <tableColumn id="10371" name="欄10356"/>
    <tableColumn id="10372" name="欄10357"/>
    <tableColumn id="10373" name="欄10358"/>
    <tableColumn id="10374" name="欄10359"/>
    <tableColumn id="10375" name="欄10360"/>
    <tableColumn id="10376" name="欄10361"/>
    <tableColumn id="10377" name="欄10362"/>
    <tableColumn id="10378" name="欄10363"/>
    <tableColumn id="10379" name="欄10364"/>
    <tableColumn id="10380" name="欄10365"/>
    <tableColumn id="10381" name="欄10366"/>
    <tableColumn id="10382" name="欄10367"/>
    <tableColumn id="10383" name="欄10368"/>
    <tableColumn id="10384" name="欄10369"/>
    <tableColumn id="10385" name="欄10370"/>
    <tableColumn id="10386" name="欄10371"/>
    <tableColumn id="10387" name="欄10372"/>
    <tableColumn id="10388" name="欄10373"/>
    <tableColumn id="10389" name="欄10374"/>
    <tableColumn id="10390" name="欄10375"/>
    <tableColumn id="10391" name="欄10376"/>
    <tableColumn id="10392" name="欄10377"/>
    <tableColumn id="10393" name="欄10378"/>
    <tableColumn id="10394" name="欄10379"/>
    <tableColumn id="10395" name="欄10380"/>
    <tableColumn id="10396" name="欄10381"/>
    <tableColumn id="10397" name="欄10382"/>
    <tableColumn id="10398" name="欄10383"/>
    <tableColumn id="10399" name="欄10384"/>
    <tableColumn id="10400" name="欄10385"/>
    <tableColumn id="10401" name="欄10386"/>
    <tableColumn id="10402" name="欄10387"/>
    <tableColumn id="10403" name="欄10388"/>
    <tableColumn id="10404" name="欄10389"/>
    <tableColumn id="10405" name="欄10390"/>
    <tableColumn id="10406" name="欄10391"/>
    <tableColumn id="10407" name="欄10392"/>
    <tableColumn id="10408" name="欄10393"/>
    <tableColumn id="10409" name="欄10394"/>
    <tableColumn id="10410" name="欄10395"/>
    <tableColumn id="10411" name="欄10396"/>
    <tableColumn id="10412" name="欄10397"/>
    <tableColumn id="10413" name="欄10398"/>
    <tableColumn id="10414" name="欄10399"/>
    <tableColumn id="10415" name="欄10400"/>
    <tableColumn id="10416" name="欄10401"/>
    <tableColumn id="10417" name="欄10402"/>
    <tableColumn id="10418" name="欄10403"/>
    <tableColumn id="10419" name="欄10404"/>
    <tableColumn id="10420" name="欄10405"/>
    <tableColumn id="10421" name="欄10406"/>
    <tableColumn id="10422" name="欄10407"/>
    <tableColumn id="10423" name="欄10408"/>
    <tableColumn id="10424" name="欄10409"/>
    <tableColumn id="10425" name="欄10410"/>
    <tableColumn id="10426" name="欄10411"/>
    <tableColumn id="10427" name="欄10412"/>
    <tableColumn id="10428" name="欄10413"/>
    <tableColumn id="10429" name="欄10414"/>
    <tableColumn id="10430" name="欄10415"/>
    <tableColumn id="10431" name="欄10416"/>
    <tableColumn id="10432" name="欄10417"/>
    <tableColumn id="10433" name="欄10418"/>
    <tableColumn id="10434" name="欄10419"/>
    <tableColumn id="10435" name="欄10420"/>
    <tableColumn id="10436" name="欄10421"/>
    <tableColumn id="10437" name="欄10422"/>
    <tableColumn id="10438" name="欄10423"/>
    <tableColumn id="10439" name="欄10424"/>
    <tableColumn id="10440" name="欄10425"/>
    <tableColumn id="10441" name="欄10426"/>
    <tableColumn id="10442" name="欄10427"/>
    <tableColumn id="10443" name="欄10428"/>
    <tableColumn id="10444" name="欄10429"/>
    <tableColumn id="10445" name="欄10430"/>
    <tableColumn id="10446" name="欄10431"/>
    <tableColumn id="10447" name="欄10432"/>
    <tableColumn id="10448" name="欄10433"/>
    <tableColumn id="10449" name="欄10434"/>
    <tableColumn id="10450" name="欄10435"/>
    <tableColumn id="10451" name="欄10436"/>
    <tableColumn id="10452" name="欄10437"/>
    <tableColumn id="10453" name="欄10438"/>
    <tableColumn id="10454" name="欄10439"/>
    <tableColumn id="10455" name="欄10440"/>
    <tableColumn id="10456" name="欄10441"/>
    <tableColumn id="10457" name="欄10442"/>
    <tableColumn id="10458" name="欄10443"/>
    <tableColumn id="10459" name="欄10444"/>
    <tableColumn id="10460" name="欄10445"/>
    <tableColumn id="10461" name="欄10446"/>
    <tableColumn id="10462" name="欄10447"/>
    <tableColumn id="10463" name="欄10448"/>
    <tableColumn id="10464" name="欄10449"/>
    <tableColumn id="10465" name="欄10450"/>
    <tableColumn id="10466" name="欄10451"/>
    <tableColumn id="10467" name="欄10452"/>
    <tableColumn id="10468" name="欄10453"/>
    <tableColumn id="10469" name="欄10454"/>
    <tableColumn id="10470" name="欄10455"/>
    <tableColumn id="10471" name="欄10456"/>
    <tableColumn id="10472" name="欄10457"/>
    <tableColumn id="10473" name="欄10458"/>
    <tableColumn id="10474" name="欄10459"/>
    <tableColumn id="10475" name="欄10460"/>
    <tableColumn id="10476" name="欄10461"/>
    <tableColumn id="10477" name="欄10462"/>
    <tableColumn id="10478" name="欄10463"/>
    <tableColumn id="10479" name="欄10464"/>
    <tableColumn id="10480" name="欄10465"/>
    <tableColumn id="10481" name="欄10466"/>
    <tableColumn id="10482" name="欄10467"/>
    <tableColumn id="10483" name="欄10468"/>
    <tableColumn id="10484" name="欄10469"/>
    <tableColumn id="10485" name="欄10470"/>
    <tableColumn id="10486" name="欄10471"/>
    <tableColumn id="10487" name="欄10472"/>
    <tableColumn id="10488" name="欄10473"/>
    <tableColumn id="10489" name="欄10474"/>
    <tableColumn id="10490" name="欄10475"/>
    <tableColumn id="10491" name="欄10476"/>
    <tableColumn id="10492" name="欄10477"/>
    <tableColumn id="10493" name="欄10478"/>
    <tableColumn id="10494" name="欄10479"/>
    <tableColumn id="10495" name="欄10480"/>
    <tableColumn id="10496" name="欄10481"/>
    <tableColumn id="10497" name="欄10482"/>
    <tableColumn id="10498" name="欄10483"/>
    <tableColumn id="10499" name="欄10484"/>
    <tableColumn id="10500" name="欄10485"/>
    <tableColumn id="10501" name="欄10486"/>
    <tableColumn id="10502" name="欄10487"/>
    <tableColumn id="10503" name="欄10488"/>
    <tableColumn id="10504" name="欄10489"/>
    <tableColumn id="10505" name="欄10490"/>
    <tableColumn id="10506" name="欄10491"/>
    <tableColumn id="10507" name="欄10492"/>
    <tableColumn id="10508" name="欄10493"/>
    <tableColumn id="10509" name="欄10494"/>
    <tableColumn id="10510" name="欄10495"/>
    <tableColumn id="10511" name="欄10496"/>
    <tableColumn id="10512" name="欄10497"/>
    <tableColumn id="10513" name="欄10498"/>
    <tableColumn id="10514" name="欄10499"/>
    <tableColumn id="10515" name="欄10500"/>
    <tableColumn id="10516" name="欄10501"/>
    <tableColumn id="10517" name="欄10502"/>
    <tableColumn id="10518" name="欄10503"/>
    <tableColumn id="10519" name="欄10504"/>
    <tableColumn id="10520" name="欄10505"/>
    <tableColumn id="10521" name="欄10506"/>
    <tableColumn id="10522" name="欄10507"/>
    <tableColumn id="10523" name="欄10508"/>
    <tableColumn id="10524" name="欄10509"/>
    <tableColumn id="10525" name="欄10510"/>
    <tableColumn id="10526" name="欄10511"/>
    <tableColumn id="10527" name="欄10512"/>
    <tableColumn id="10528" name="欄10513"/>
    <tableColumn id="10529" name="欄10514"/>
    <tableColumn id="10530" name="欄10515"/>
    <tableColumn id="10531" name="欄10516"/>
    <tableColumn id="10532" name="欄10517"/>
    <tableColumn id="10533" name="欄10518"/>
    <tableColumn id="10534" name="欄10519"/>
    <tableColumn id="10535" name="欄10520"/>
    <tableColumn id="10536" name="欄10521"/>
    <tableColumn id="10537" name="欄10522"/>
    <tableColumn id="10538" name="欄10523"/>
    <tableColumn id="10539" name="欄10524"/>
    <tableColumn id="10540" name="欄10525"/>
    <tableColumn id="10541" name="欄10526"/>
    <tableColumn id="10542" name="欄10527"/>
    <tableColumn id="10543" name="欄10528"/>
    <tableColumn id="10544" name="欄10529"/>
    <tableColumn id="10545" name="欄10530"/>
    <tableColumn id="10546" name="欄10531"/>
    <tableColumn id="10547" name="欄10532"/>
    <tableColumn id="10548" name="欄10533"/>
    <tableColumn id="10549" name="欄10534"/>
    <tableColumn id="10550" name="欄10535"/>
    <tableColumn id="10551" name="欄10536"/>
    <tableColumn id="10552" name="欄10537"/>
    <tableColumn id="10553" name="欄10538"/>
    <tableColumn id="10554" name="欄10539"/>
    <tableColumn id="10555" name="欄10540"/>
    <tableColumn id="10556" name="欄10541"/>
    <tableColumn id="10557" name="欄10542"/>
    <tableColumn id="10558" name="欄10543"/>
    <tableColumn id="10559" name="欄10544"/>
    <tableColumn id="10560" name="欄10545"/>
    <tableColumn id="10561" name="欄10546"/>
    <tableColumn id="10562" name="欄10547"/>
    <tableColumn id="10563" name="欄10548"/>
    <tableColumn id="10564" name="欄10549"/>
    <tableColumn id="10565" name="欄10550"/>
    <tableColumn id="10566" name="欄10551"/>
    <tableColumn id="10567" name="欄10552"/>
    <tableColumn id="10568" name="欄10553"/>
    <tableColumn id="10569" name="欄10554"/>
    <tableColumn id="10570" name="欄10555"/>
    <tableColumn id="10571" name="欄10556"/>
    <tableColumn id="10572" name="欄10557"/>
    <tableColumn id="10573" name="欄10558"/>
    <tableColumn id="10574" name="欄10559"/>
    <tableColumn id="10575" name="欄10560"/>
    <tableColumn id="10576" name="欄10561"/>
    <tableColumn id="10577" name="欄10562"/>
    <tableColumn id="10578" name="欄10563"/>
    <tableColumn id="10579" name="欄10564"/>
    <tableColumn id="10580" name="欄10565"/>
    <tableColumn id="10581" name="欄10566"/>
    <tableColumn id="10582" name="欄10567"/>
    <tableColumn id="10583" name="欄10568"/>
    <tableColumn id="10584" name="欄10569"/>
    <tableColumn id="10585" name="欄10570"/>
    <tableColumn id="10586" name="欄10571"/>
    <tableColumn id="10587" name="欄10572"/>
    <tableColumn id="10588" name="欄10573"/>
    <tableColumn id="10589" name="欄10574"/>
    <tableColumn id="10590" name="欄10575"/>
    <tableColumn id="10591" name="欄10576"/>
    <tableColumn id="10592" name="欄10577"/>
    <tableColumn id="10593" name="欄10578"/>
    <tableColumn id="10594" name="欄10579"/>
    <tableColumn id="10595" name="欄10580"/>
    <tableColumn id="10596" name="欄10581"/>
    <tableColumn id="10597" name="欄10582"/>
    <tableColumn id="10598" name="欄10583"/>
    <tableColumn id="10599" name="欄10584"/>
    <tableColumn id="10600" name="欄10585"/>
    <tableColumn id="10601" name="欄10586"/>
    <tableColumn id="10602" name="欄10587"/>
    <tableColumn id="10603" name="欄10588"/>
    <tableColumn id="10604" name="欄10589"/>
    <tableColumn id="10605" name="欄10590"/>
    <tableColumn id="10606" name="欄10591"/>
    <tableColumn id="10607" name="欄10592"/>
    <tableColumn id="10608" name="欄10593"/>
    <tableColumn id="10609" name="欄10594"/>
    <tableColumn id="10610" name="欄10595"/>
    <tableColumn id="10611" name="欄10596"/>
    <tableColumn id="10612" name="欄10597"/>
    <tableColumn id="10613" name="欄10598"/>
    <tableColumn id="10614" name="欄10599"/>
    <tableColumn id="10615" name="欄10600"/>
    <tableColumn id="10616" name="欄10601"/>
    <tableColumn id="10617" name="欄10602"/>
    <tableColumn id="10618" name="欄10603"/>
    <tableColumn id="10619" name="欄10604"/>
    <tableColumn id="10620" name="欄10605"/>
    <tableColumn id="10621" name="欄10606"/>
    <tableColumn id="10622" name="欄10607"/>
    <tableColumn id="10623" name="欄10608"/>
    <tableColumn id="10624" name="欄10609"/>
    <tableColumn id="10625" name="欄10610"/>
    <tableColumn id="10626" name="欄10611"/>
    <tableColumn id="10627" name="欄10612"/>
    <tableColumn id="10628" name="欄10613"/>
    <tableColumn id="10629" name="欄10614"/>
    <tableColumn id="10630" name="欄10615"/>
    <tableColumn id="10631" name="欄10616"/>
    <tableColumn id="10632" name="欄10617"/>
    <tableColumn id="10633" name="欄10618"/>
    <tableColumn id="10634" name="欄10619"/>
    <tableColumn id="10635" name="欄10620"/>
    <tableColumn id="10636" name="欄10621"/>
    <tableColumn id="10637" name="欄10622"/>
    <tableColumn id="10638" name="欄10623"/>
    <tableColumn id="10639" name="欄10624"/>
    <tableColumn id="10640" name="欄10625"/>
    <tableColumn id="10641" name="欄10626"/>
    <tableColumn id="10642" name="欄10627"/>
    <tableColumn id="10643" name="欄10628"/>
    <tableColumn id="10644" name="欄10629"/>
    <tableColumn id="10645" name="欄10630"/>
    <tableColumn id="10646" name="欄10631"/>
    <tableColumn id="10647" name="欄10632"/>
    <tableColumn id="10648" name="欄10633"/>
    <tableColumn id="10649" name="欄10634"/>
    <tableColumn id="10650" name="欄10635"/>
    <tableColumn id="10651" name="欄10636"/>
    <tableColumn id="10652" name="欄10637"/>
    <tableColumn id="10653" name="欄10638"/>
    <tableColumn id="10654" name="欄10639"/>
    <tableColumn id="10655" name="欄10640"/>
    <tableColumn id="10656" name="欄10641"/>
    <tableColumn id="10657" name="欄10642"/>
    <tableColumn id="10658" name="欄10643"/>
    <tableColumn id="10659" name="欄10644"/>
    <tableColumn id="10660" name="欄10645"/>
    <tableColumn id="10661" name="欄10646"/>
    <tableColumn id="10662" name="欄10647"/>
    <tableColumn id="10663" name="欄10648"/>
    <tableColumn id="10664" name="欄10649"/>
    <tableColumn id="10665" name="欄10650"/>
    <tableColumn id="10666" name="欄10651"/>
    <tableColumn id="10667" name="欄10652"/>
    <tableColumn id="10668" name="欄10653"/>
    <tableColumn id="10669" name="欄10654"/>
    <tableColumn id="10670" name="欄10655"/>
    <tableColumn id="10671" name="欄10656"/>
    <tableColumn id="10672" name="欄10657"/>
    <tableColumn id="10673" name="欄10658"/>
    <tableColumn id="10674" name="欄10659"/>
    <tableColumn id="10675" name="欄10660"/>
    <tableColumn id="10676" name="欄10661"/>
    <tableColumn id="10677" name="欄10662"/>
    <tableColumn id="10678" name="欄10663"/>
    <tableColumn id="10679" name="欄10664"/>
    <tableColumn id="10680" name="欄10665"/>
    <tableColumn id="10681" name="欄10666"/>
    <tableColumn id="10682" name="欄10667"/>
    <tableColumn id="10683" name="欄10668"/>
    <tableColumn id="10684" name="欄10669"/>
    <tableColumn id="10685" name="欄10670"/>
    <tableColumn id="10686" name="欄10671"/>
    <tableColumn id="10687" name="欄10672"/>
    <tableColumn id="10688" name="欄10673"/>
    <tableColumn id="10689" name="欄10674"/>
    <tableColumn id="10690" name="欄10675"/>
    <tableColumn id="10691" name="欄10676"/>
    <tableColumn id="10692" name="欄10677"/>
    <tableColumn id="10693" name="欄10678"/>
    <tableColumn id="10694" name="欄10679"/>
    <tableColumn id="10695" name="欄10680"/>
    <tableColumn id="10696" name="欄10681"/>
    <tableColumn id="10697" name="欄10682"/>
    <tableColumn id="10698" name="欄10683"/>
    <tableColumn id="10699" name="欄10684"/>
    <tableColumn id="10700" name="欄10685"/>
    <tableColumn id="10701" name="欄10686"/>
    <tableColumn id="10702" name="欄10687"/>
    <tableColumn id="10703" name="欄10688"/>
    <tableColumn id="10704" name="欄10689"/>
    <tableColumn id="10705" name="欄10690"/>
    <tableColumn id="10706" name="欄10691"/>
    <tableColumn id="10707" name="欄10692"/>
    <tableColumn id="10708" name="欄10693"/>
    <tableColumn id="10709" name="欄10694"/>
    <tableColumn id="10710" name="欄10695"/>
    <tableColumn id="10711" name="欄10696"/>
    <tableColumn id="10712" name="欄10697"/>
    <tableColumn id="10713" name="欄10698"/>
    <tableColumn id="10714" name="欄10699"/>
    <tableColumn id="10715" name="欄10700"/>
    <tableColumn id="10716" name="欄10701"/>
    <tableColumn id="10717" name="欄10702"/>
    <tableColumn id="10718" name="欄10703"/>
    <tableColumn id="10719" name="欄10704"/>
    <tableColumn id="10720" name="欄10705"/>
    <tableColumn id="10721" name="欄10706"/>
    <tableColumn id="10722" name="欄10707"/>
    <tableColumn id="10723" name="欄10708"/>
    <tableColumn id="10724" name="欄10709"/>
    <tableColumn id="10725" name="欄10710"/>
    <tableColumn id="10726" name="欄10711"/>
    <tableColumn id="10727" name="欄10712"/>
    <tableColumn id="10728" name="欄10713"/>
    <tableColumn id="10729" name="欄10714"/>
    <tableColumn id="10730" name="欄10715"/>
    <tableColumn id="10731" name="欄10716"/>
    <tableColumn id="10732" name="欄10717"/>
    <tableColumn id="10733" name="欄10718"/>
    <tableColumn id="10734" name="欄10719"/>
    <tableColumn id="10735" name="欄10720"/>
    <tableColumn id="10736" name="欄10721"/>
    <tableColumn id="10737" name="欄10722"/>
    <tableColumn id="10738" name="欄10723"/>
    <tableColumn id="10739" name="欄10724"/>
    <tableColumn id="10740" name="欄10725"/>
    <tableColumn id="10741" name="欄10726"/>
    <tableColumn id="10742" name="欄10727"/>
    <tableColumn id="10743" name="欄10728"/>
    <tableColumn id="10744" name="欄10729"/>
    <tableColumn id="10745" name="欄10730"/>
    <tableColumn id="10746" name="欄10731"/>
    <tableColumn id="10747" name="欄10732"/>
    <tableColumn id="10748" name="欄10733"/>
    <tableColumn id="10749" name="欄10734"/>
    <tableColumn id="10750" name="欄10735"/>
    <tableColumn id="10751" name="欄10736"/>
    <tableColumn id="10752" name="欄10737"/>
    <tableColumn id="10753" name="欄10738"/>
    <tableColumn id="10754" name="欄10739"/>
    <tableColumn id="10755" name="欄10740"/>
    <tableColumn id="10756" name="欄10741"/>
    <tableColumn id="10757" name="欄10742"/>
    <tableColumn id="10758" name="欄10743"/>
    <tableColumn id="10759" name="欄10744"/>
    <tableColumn id="10760" name="欄10745"/>
    <tableColumn id="10761" name="欄10746"/>
    <tableColumn id="10762" name="欄10747"/>
    <tableColumn id="10763" name="欄10748"/>
    <tableColumn id="10764" name="欄10749"/>
    <tableColumn id="10765" name="欄10750"/>
    <tableColumn id="10766" name="欄10751"/>
    <tableColumn id="10767" name="欄10752"/>
    <tableColumn id="10768" name="欄10753"/>
    <tableColumn id="10769" name="欄10754"/>
    <tableColumn id="10770" name="欄10755"/>
    <tableColumn id="10771" name="欄10756"/>
    <tableColumn id="10772" name="欄10757"/>
    <tableColumn id="10773" name="欄10758"/>
    <tableColumn id="10774" name="欄10759"/>
    <tableColumn id="10775" name="欄10760"/>
    <tableColumn id="10776" name="欄10761"/>
    <tableColumn id="10777" name="欄10762"/>
    <tableColumn id="10778" name="欄10763"/>
    <tableColumn id="10779" name="欄10764"/>
    <tableColumn id="10780" name="欄10765"/>
    <tableColumn id="10781" name="欄10766"/>
    <tableColumn id="10782" name="欄10767"/>
    <tableColumn id="10783" name="欄10768"/>
    <tableColumn id="10784" name="欄10769"/>
    <tableColumn id="10785" name="欄10770"/>
    <tableColumn id="10786" name="欄10771"/>
    <tableColumn id="10787" name="欄10772"/>
    <tableColumn id="10788" name="欄10773"/>
    <tableColumn id="10789" name="欄10774"/>
    <tableColumn id="10790" name="欄10775"/>
    <tableColumn id="10791" name="欄10776"/>
    <tableColumn id="10792" name="欄10777"/>
    <tableColumn id="10793" name="欄10778"/>
    <tableColumn id="10794" name="欄10779"/>
    <tableColumn id="10795" name="欄10780"/>
    <tableColumn id="10796" name="欄10781"/>
    <tableColumn id="10797" name="欄10782"/>
    <tableColumn id="10798" name="欄10783"/>
    <tableColumn id="10799" name="欄10784"/>
    <tableColumn id="10800" name="欄10785"/>
    <tableColumn id="10801" name="欄10786"/>
    <tableColumn id="10802" name="欄10787"/>
    <tableColumn id="10803" name="欄10788"/>
    <tableColumn id="10804" name="欄10789"/>
    <tableColumn id="10805" name="欄10790"/>
    <tableColumn id="10806" name="欄10791"/>
    <tableColumn id="10807" name="欄10792"/>
    <tableColumn id="10808" name="欄10793"/>
    <tableColumn id="10809" name="欄10794"/>
    <tableColumn id="10810" name="欄10795"/>
    <tableColumn id="10811" name="欄10796"/>
    <tableColumn id="10812" name="欄10797"/>
    <tableColumn id="10813" name="欄10798"/>
    <tableColumn id="10814" name="欄10799"/>
    <tableColumn id="10815" name="欄10800"/>
    <tableColumn id="10816" name="欄10801"/>
    <tableColumn id="10817" name="欄10802"/>
    <tableColumn id="10818" name="欄10803"/>
    <tableColumn id="10819" name="欄10804"/>
    <tableColumn id="10820" name="欄10805"/>
    <tableColumn id="10821" name="欄10806"/>
    <tableColumn id="10822" name="欄10807"/>
    <tableColumn id="10823" name="欄10808"/>
    <tableColumn id="10824" name="欄10809"/>
    <tableColumn id="10825" name="欄10810"/>
    <tableColumn id="10826" name="欄10811"/>
    <tableColumn id="10827" name="欄10812"/>
    <tableColumn id="10828" name="欄10813"/>
    <tableColumn id="10829" name="欄10814"/>
    <tableColumn id="10830" name="欄10815"/>
    <tableColumn id="10831" name="欄10816"/>
    <tableColumn id="10832" name="欄10817"/>
    <tableColumn id="10833" name="欄10818"/>
    <tableColumn id="10834" name="欄10819"/>
    <tableColumn id="10835" name="欄10820"/>
    <tableColumn id="10836" name="欄10821"/>
    <tableColumn id="10837" name="欄10822"/>
    <tableColumn id="10838" name="欄10823"/>
    <tableColumn id="10839" name="欄10824"/>
    <tableColumn id="10840" name="欄10825"/>
    <tableColumn id="10841" name="欄10826"/>
    <tableColumn id="10842" name="欄10827"/>
    <tableColumn id="10843" name="欄10828"/>
    <tableColumn id="10844" name="欄10829"/>
    <tableColumn id="10845" name="欄10830"/>
    <tableColumn id="10846" name="欄10831"/>
    <tableColumn id="10847" name="欄10832"/>
    <tableColumn id="10848" name="欄10833"/>
    <tableColumn id="10849" name="欄10834"/>
    <tableColumn id="10850" name="欄10835"/>
    <tableColumn id="10851" name="欄10836"/>
    <tableColumn id="10852" name="欄10837"/>
    <tableColumn id="10853" name="欄10838"/>
    <tableColumn id="10854" name="欄10839"/>
    <tableColumn id="10855" name="欄10840"/>
    <tableColumn id="10856" name="欄10841"/>
    <tableColumn id="10857" name="欄10842"/>
    <tableColumn id="10858" name="欄10843"/>
    <tableColumn id="10859" name="欄10844"/>
    <tableColumn id="10860" name="欄10845"/>
    <tableColumn id="10861" name="欄10846"/>
    <tableColumn id="10862" name="欄10847"/>
    <tableColumn id="10863" name="欄10848"/>
    <tableColumn id="10864" name="欄10849"/>
    <tableColumn id="10865" name="欄10850"/>
    <tableColumn id="10866" name="欄10851"/>
    <tableColumn id="10867" name="欄10852"/>
    <tableColumn id="10868" name="欄10853"/>
    <tableColumn id="10869" name="欄10854"/>
    <tableColumn id="10870" name="欄10855"/>
    <tableColumn id="10871" name="欄10856"/>
    <tableColumn id="10872" name="欄10857"/>
    <tableColumn id="10873" name="欄10858"/>
    <tableColumn id="10874" name="欄10859"/>
    <tableColumn id="10875" name="欄10860"/>
    <tableColumn id="10876" name="欄10861"/>
    <tableColumn id="10877" name="欄10862"/>
    <tableColumn id="10878" name="欄10863"/>
    <tableColumn id="10879" name="欄10864"/>
    <tableColumn id="10880" name="欄10865"/>
    <tableColumn id="10881" name="欄10866"/>
    <tableColumn id="10882" name="欄10867"/>
    <tableColumn id="10883" name="欄10868"/>
    <tableColumn id="10884" name="欄10869"/>
    <tableColumn id="10885" name="欄10870"/>
    <tableColumn id="10886" name="欄10871"/>
    <tableColumn id="10887" name="欄10872"/>
    <tableColumn id="10888" name="欄10873"/>
    <tableColumn id="10889" name="欄10874"/>
    <tableColumn id="10890" name="欄10875"/>
    <tableColumn id="10891" name="欄10876"/>
    <tableColumn id="10892" name="欄10877"/>
    <tableColumn id="10893" name="欄10878"/>
    <tableColumn id="10894" name="欄10879"/>
    <tableColumn id="10895" name="欄10880"/>
    <tableColumn id="10896" name="欄10881"/>
    <tableColumn id="10897" name="欄10882"/>
    <tableColumn id="10898" name="欄10883"/>
    <tableColumn id="10899" name="欄10884"/>
    <tableColumn id="10900" name="欄10885"/>
    <tableColumn id="10901" name="欄10886"/>
    <tableColumn id="10902" name="欄10887"/>
    <tableColumn id="10903" name="欄10888"/>
    <tableColumn id="10904" name="欄10889"/>
    <tableColumn id="10905" name="欄10890"/>
    <tableColumn id="10906" name="欄10891"/>
    <tableColumn id="10907" name="欄10892"/>
    <tableColumn id="10908" name="欄10893"/>
    <tableColumn id="10909" name="欄10894"/>
    <tableColumn id="10910" name="欄10895"/>
    <tableColumn id="10911" name="欄10896"/>
    <tableColumn id="10912" name="欄10897"/>
    <tableColumn id="10913" name="欄10898"/>
    <tableColumn id="10914" name="欄10899"/>
    <tableColumn id="10915" name="欄10900"/>
    <tableColumn id="10916" name="欄10901"/>
    <tableColumn id="10917" name="欄10902"/>
    <tableColumn id="10918" name="欄10903"/>
    <tableColumn id="10919" name="欄10904"/>
    <tableColumn id="10920" name="欄10905"/>
    <tableColumn id="10921" name="欄10906"/>
    <tableColumn id="10922" name="欄10907"/>
    <tableColumn id="10923" name="欄10908"/>
    <tableColumn id="10924" name="欄10909"/>
    <tableColumn id="10925" name="欄10910"/>
    <tableColumn id="10926" name="欄10911"/>
    <tableColumn id="10927" name="欄10912"/>
    <tableColumn id="10928" name="欄10913"/>
    <tableColumn id="10929" name="欄10914"/>
    <tableColumn id="10930" name="欄10915"/>
    <tableColumn id="10931" name="欄10916"/>
    <tableColumn id="10932" name="欄10917"/>
    <tableColumn id="10933" name="欄10918"/>
    <tableColumn id="10934" name="欄10919"/>
    <tableColumn id="10935" name="欄10920"/>
    <tableColumn id="10936" name="欄10921"/>
    <tableColumn id="10937" name="欄10922"/>
    <tableColumn id="10938" name="欄10923"/>
    <tableColumn id="10939" name="欄10924"/>
    <tableColumn id="10940" name="欄10925"/>
    <tableColumn id="10941" name="欄10926"/>
    <tableColumn id="10942" name="欄10927"/>
    <tableColumn id="10943" name="欄10928"/>
    <tableColumn id="10944" name="欄10929"/>
    <tableColumn id="10945" name="欄10930"/>
    <tableColumn id="10946" name="欄10931"/>
    <tableColumn id="10947" name="欄10932"/>
    <tableColumn id="10948" name="欄10933"/>
    <tableColumn id="10949" name="欄10934"/>
    <tableColumn id="10950" name="欄10935"/>
    <tableColumn id="10951" name="欄10936"/>
    <tableColumn id="10952" name="欄10937"/>
    <tableColumn id="10953" name="欄10938"/>
    <tableColumn id="10954" name="欄10939"/>
    <tableColumn id="10955" name="欄10940"/>
    <tableColumn id="10956" name="欄10941"/>
    <tableColumn id="10957" name="欄10942"/>
    <tableColumn id="10958" name="欄10943"/>
    <tableColumn id="10959" name="欄10944"/>
    <tableColumn id="10960" name="欄10945"/>
    <tableColumn id="10961" name="欄10946"/>
    <tableColumn id="10962" name="欄10947"/>
    <tableColumn id="10963" name="欄10948"/>
    <tableColumn id="10964" name="欄10949"/>
    <tableColumn id="10965" name="欄10950"/>
    <tableColumn id="10966" name="欄10951"/>
    <tableColumn id="10967" name="欄10952"/>
    <tableColumn id="10968" name="欄10953"/>
    <tableColumn id="10969" name="欄10954"/>
    <tableColumn id="10970" name="欄10955"/>
    <tableColumn id="10971" name="欄10956"/>
    <tableColumn id="10972" name="欄10957"/>
    <tableColumn id="10973" name="欄10958"/>
    <tableColumn id="10974" name="欄10959"/>
    <tableColumn id="10975" name="欄10960"/>
    <tableColumn id="10976" name="欄10961"/>
    <tableColumn id="10977" name="欄10962"/>
    <tableColumn id="10978" name="欄10963"/>
    <tableColumn id="10979" name="欄10964"/>
    <tableColumn id="10980" name="欄10965"/>
    <tableColumn id="10981" name="欄10966"/>
    <tableColumn id="10982" name="欄10967"/>
    <tableColumn id="10983" name="欄10968"/>
    <tableColumn id="10984" name="欄10969"/>
    <tableColumn id="10985" name="欄10970"/>
    <tableColumn id="10986" name="欄10971"/>
    <tableColumn id="10987" name="欄10972"/>
    <tableColumn id="10988" name="欄10973"/>
    <tableColumn id="10989" name="欄10974"/>
    <tableColumn id="10990" name="欄10975"/>
    <tableColumn id="10991" name="欄10976"/>
    <tableColumn id="10992" name="欄10977"/>
    <tableColumn id="10993" name="欄10978"/>
    <tableColumn id="10994" name="欄10979"/>
    <tableColumn id="10995" name="欄10980"/>
    <tableColumn id="10996" name="欄10981"/>
    <tableColumn id="10997" name="欄10982"/>
    <tableColumn id="10998" name="欄10983"/>
    <tableColumn id="10999" name="欄10984"/>
    <tableColumn id="11000" name="欄10985"/>
    <tableColumn id="11001" name="欄10986"/>
    <tableColumn id="11002" name="欄10987"/>
    <tableColumn id="11003" name="欄10988"/>
    <tableColumn id="11004" name="欄10989"/>
    <tableColumn id="11005" name="欄10990"/>
    <tableColumn id="11006" name="欄10991"/>
    <tableColumn id="11007" name="欄10992"/>
    <tableColumn id="11008" name="欄10993"/>
    <tableColumn id="11009" name="欄10994"/>
    <tableColumn id="11010" name="欄10995"/>
    <tableColumn id="11011" name="欄10996"/>
    <tableColumn id="11012" name="欄10997"/>
    <tableColumn id="11013" name="欄10998"/>
    <tableColumn id="11014" name="欄10999"/>
    <tableColumn id="11015" name="欄11000"/>
    <tableColumn id="11016" name="欄11001"/>
    <tableColumn id="11017" name="欄11002"/>
    <tableColumn id="11018" name="欄11003"/>
    <tableColumn id="11019" name="欄11004"/>
    <tableColumn id="11020" name="欄11005"/>
    <tableColumn id="11021" name="欄11006"/>
    <tableColumn id="11022" name="欄11007"/>
    <tableColumn id="11023" name="欄11008"/>
    <tableColumn id="11024" name="欄11009"/>
    <tableColumn id="11025" name="欄11010"/>
    <tableColumn id="11026" name="欄11011"/>
    <tableColumn id="11027" name="欄11012"/>
    <tableColumn id="11028" name="欄11013"/>
    <tableColumn id="11029" name="欄11014"/>
    <tableColumn id="11030" name="欄11015"/>
    <tableColumn id="11031" name="欄11016"/>
    <tableColumn id="11032" name="欄11017"/>
    <tableColumn id="11033" name="欄11018"/>
    <tableColumn id="11034" name="欄11019"/>
    <tableColumn id="11035" name="欄11020"/>
    <tableColumn id="11036" name="欄11021"/>
    <tableColumn id="11037" name="欄11022"/>
    <tableColumn id="11038" name="欄11023"/>
    <tableColumn id="11039" name="欄11024"/>
    <tableColumn id="11040" name="欄11025"/>
    <tableColumn id="11041" name="欄11026"/>
    <tableColumn id="11042" name="欄11027"/>
    <tableColumn id="11043" name="欄11028"/>
    <tableColumn id="11044" name="欄11029"/>
    <tableColumn id="11045" name="欄11030"/>
    <tableColumn id="11046" name="欄11031"/>
    <tableColumn id="11047" name="欄11032"/>
    <tableColumn id="11048" name="欄11033"/>
    <tableColumn id="11049" name="欄11034"/>
    <tableColumn id="11050" name="欄11035"/>
    <tableColumn id="11051" name="欄11036"/>
    <tableColumn id="11052" name="欄11037"/>
    <tableColumn id="11053" name="欄11038"/>
    <tableColumn id="11054" name="欄11039"/>
    <tableColumn id="11055" name="欄11040"/>
    <tableColumn id="11056" name="欄11041"/>
    <tableColumn id="11057" name="欄11042"/>
    <tableColumn id="11058" name="欄11043"/>
    <tableColumn id="11059" name="欄11044"/>
    <tableColumn id="11060" name="欄11045"/>
    <tableColumn id="11061" name="欄11046"/>
    <tableColumn id="11062" name="欄11047"/>
    <tableColumn id="11063" name="欄11048"/>
    <tableColumn id="11064" name="欄11049"/>
    <tableColumn id="11065" name="欄11050"/>
    <tableColumn id="11066" name="欄11051"/>
    <tableColumn id="11067" name="欄11052"/>
    <tableColumn id="11068" name="欄11053"/>
    <tableColumn id="11069" name="欄11054"/>
    <tableColumn id="11070" name="欄11055"/>
    <tableColumn id="11071" name="欄11056"/>
    <tableColumn id="11072" name="欄11057"/>
    <tableColumn id="11073" name="欄11058"/>
    <tableColumn id="11074" name="欄11059"/>
    <tableColumn id="11075" name="欄11060"/>
    <tableColumn id="11076" name="欄11061"/>
    <tableColumn id="11077" name="欄11062"/>
    <tableColumn id="11078" name="欄11063"/>
    <tableColumn id="11079" name="欄11064"/>
    <tableColumn id="11080" name="欄11065"/>
    <tableColumn id="11081" name="欄11066"/>
    <tableColumn id="11082" name="欄11067"/>
    <tableColumn id="11083" name="欄11068"/>
    <tableColumn id="11084" name="欄11069"/>
    <tableColumn id="11085" name="欄11070"/>
    <tableColumn id="11086" name="欄11071"/>
    <tableColumn id="11087" name="欄11072"/>
    <tableColumn id="11088" name="欄11073"/>
    <tableColumn id="11089" name="欄11074"/>
    <tableColumn id="11090" name="欄11075"/>
    <tableColumn id="11091" name="欄11076"/>
    <tableColumn id="11092" name="欄11077"/>
    <tableColumn id="11093" name="欄11078"/>
    <tableColumn id="11094" name="欄11079"/>
    <tableColumn id="11095" name="欄11080"/>
    <tableColumn id="11096" name="欄11081"/>
    <tableColumn id="11097" name="欄11082"/>
    <tableColumn id="11098" name="欄11083"/>
    <tableColumn id="11099" name="欄11084"/>
    <tableColumn id="11100" name="欄11085"/>
    <tableColumn id="11101" name="欄11086"/>
    <tableColumn id="11102" name="欄11087"/>
    <tableColumn id="11103" name="欄11088"/>
    <tableColumn id="11104" name="欄11089"/>
    <tableColumn id="11105" name="欄11090"/>
    <tableColumn id="11106" name="欄11091"/>
    <tableColumn id="11107" name="欄11092"/>
    <tableColumn id="11108" name="欄11093"/>
    <tableColumn id="11109" name="欄11094"/>
    <tableColumn id="11110" name="欄11095"/>
    <tableColumn id="11111" name="欄11096"/>
    <tableColumn id="11112" name="欄11097"/>
    <tableColumn id="11113" name="欄11098"/>
    <tableColumn id="11114" name="欄11099"/>
    <tableColumn id="11115" name="欄11100"/>
    <tableColumn id="11116" name="欄11101"/>
    <tableColumn id="11117" name="欄11102"/>
    <tableColumn id="11118" name="欄11103"/>
    <tableColumn id="11119" name="欄11104"/>
    <tableColumn id="11120" name="欄11105"/>
    <tableColumn id="11121" name="欄11106"/>
    <tableColumn id="11122" name="欄11107"/>
    <tableColumn id="11123" name="欄11108"/>
    <tableColumn id="11124" name="欄11109"/>
    <tableColumn id="11125" name="欄11110"/>
    <tableColumn id="11126" name="欄11111"/>
    <tableColumn id="11127" name="欄11112"/>
    <tableColumn id="11128" name="欄11113"/>
    <tableColumn id="11129" name="欄11114"/>
    <tableColumn id="11130" name="欄11115"/>
    <tableColumn id="11131" name="欄11116"/>
    <tableColumn id="11132" name="欄11117"/>
    <tableColumn id="11133" name="欄11118"/>
    <tableColumn id="11134" name="欄11119"/>
    <tableColumn id="11135" name="欄11120"/>
    <tableColumn id="11136" name="欄11121"/>
    <tableColumn id="11137" name="欄11122"/>
    <tableColumn id="11138" name="欄11123"/>
    <tableColumn id="11139" name="欄11124"/>
    <tableColumn id="11140" name="欄11125"/>
    <tableColumn id="11141" name="欄11126"/>
    <tableColumn id="11142" name="欄11127"/>
    <tableColumn id="11143" name="欄11128"/>
    <tableColumn id="11144" name="欄11129"/>
    <tableColumn id="11145" name="欄11130"/>
    <tableColumn id="11146" name="欄11131"/>
    <tableColumn id="11147" name="欄11132"/>
    <tableColumn id="11148" name="欄11133"/>
    <tableColumn id="11149" name="欄11134"/>
    <tableColumn id="11150" name="欄11135"/>
    <tableColumn id="11151" name="欄11136"/>
    <tableColumn id="11152" name="欄11137"/>
    <tableColumn id="11153" name="欄11138"/>
    <tableColumn id="11154" name="欄11139"/>
    <tableColumn id="11155" name="欄11140"/>
    <tableColumn id="11156" name="欄11141"/>
    <tableColumn id="11157" name="欄11142"/>
    <tableColumn id="11158" name="欄11143"/>
    <tableColumn id="11159" name="欄11144"/>
    <tableColumn id="11160" name="欄11145"/>
    <tableColumn id="11161" name="欄11146"/>
    <tableColumn id="11162" name="欄11147"/>
    <tableColumn id="11163" name="欄11148"/>
    <tableColumn id="11164" name="欄11149"/>
    <tableColumn id="11165" name="欄11150"/>
    <tableColumn id="11166" name="欄11151"/>
    <tableColumn id="11167" name="欄11152"/>
    <tableColumn id="11168" name="欄11153"/>
    <tableColumn id="11169" name="欄11154"/>
    <tableColumn id="11170" name="欄11155"/>
    <tableColumn id="11171" name="欄11156"/>
    <tableColumn id="11172" name="欄11157"/>
    <tableColumn id="11173" name="欄11158"/>
    <tableColumn id="11174" name="欄11159"/>
    <tableColumn id="11175" name="欄11160"/>
    <tableColumn id="11176" name="欄11161"/>
    <tableColumn id="11177" name="欄11162"/>
    <tableColumn id="11178" name="欄11163"/>
    <tableColumn id="11179" name="欄11164"/>
    <tableColumn id="11180" name="欄11165"/>
    <tableColumn id="11181" name="欄11166"/>
    <tableColumn id="11182" name="欄11167"/>
    <tableColumn id="11183" name="欄11168"/>
    <tableColumn id="11184" name="欄11169"/>
    <tableColumn id="11185" name="欄11170"/>
    <tableColumn id="11186" name="欄11171"/>
    <tableColumn id="11187" name="欄11172"/>
    <tableColumn id="11188" name="欄11173"/>
    <tableColumn id="11189" name="欄11174"/>
    <tableColumn id="11190" name="欄11175"/>
    <tableColumn id="11191" name="欄11176"/>
    <tableColumn id="11192" name="欄11177"/>
    <tableColumn id="11193" name="欄11178"/>
    <tableColumn id="11194" name="欄11179"/>
    <tableColumn id="11195" name="欄11180"/>
    <tableColumn id="11196" name="欄11181"/>
    <tableColumn id="11197" name="欄11182"/>
    <tableColumn id="11198" name="欄11183"/>
    <tableColumn id="11199" name="欄11184"/>
    <tableColumn id="11200" name="欄11185"/>
    <tableColumn id="11201" name="欄11186"/>
    <tableColumn id="11202" name="欄11187"/>
    <tableColumn id="11203" name="欄11188"/>
    <tableColumn id="11204" name="欄11189"/>
    <tableColumn id="11205" name="欄11190"/>
    <tableColumn id="11206" name="欄11191"/>
    <tableColumn id="11207" name="欄11192"/>
    <tableColumn id="11208" name="欄11193"/>
    <tableColumn id="11209" name="欄11194"/>
    <tableColumn id="11210" name="欄11195"/>
    <tableColumn id="11211" name="欄11196"/>
    <tableColumn id="11212" name="欄11197"/>
    <tableColumn id="11213" name="欄11198"/>
    <tableColumn id="11214" name="欄11199"/>
    <tableColumn id="11215" name="欄11200"/>
    <tableColumn id="11216" name="欄11201"/>
    <tableColumn id="11217" name="欄11202"/>
    <tableColumn id="11218" name="欄11203"/>
    <tableColumn id="11219" name="欄11204"/>
    <tableColumn id="11220" name="欄11205"/>
    <tableColumn id="11221" name="欄11206"/>
    <tableColumn id="11222" name="欄11207"/>
    <tableColumn id="11223" name="欄11208"/>
    <tableColumn id="11224" name="欄11209"/>
    <tableColumn id="11225" name="欄11210"/>
    <tableColumn id="11226" name="欄11211"/>
    <tableColumn id="11227" name="欄11212"/>
    <tableColumn id="11228" name="欄11213"/>
    <tableColumn id="11229" name="欄11214"/>
    <tableColumn id="11230" name="欄11215"/>
    <tableColumn id="11231" name="欄11216"/>
    <tableColumn id="11232" name="欄11217"/>
    <tableColumn id="11233" name="欄11218"/>
    <tableColumn id="11234" name="欄11219"/>
    <tableColumn id="11235" name="欄11220"/>
    <tableColumn id="11236" name="欄11221"/>
    <tableColumn id="11237" name="欄11222"/>
    <tableColumn id="11238" name="欄11223"/>
    <tableColumn id="11239" name="欄11224"/>
    <tableColumn id="11240" name="欄11225"/>
    <tableColumn id="11241" name="欄11226"/>
    <tableColumn id="11242" name="欄11227"/>
    <tableColumn id="11243" name="欄11228"/>
    <tableColumn id="11244" name="欄11229"/>
    <tableColumn id="11245" name="欄11230"/>
    <tableColumn id="11246" name="欄11231"/>
    <tableColumn id="11247" name="欄11232"/>
    <tableColumn id="11248" name="欄11233"/>
    <tableColumn id="11249" name="欄11234"/>
    <tableColumn id="11250" name="欄11235"/>
    <tableColumn id="11251" name="欄11236"/>
    <tableColumn id="11252" name="欄11237"/>
    <tableColumn id="11253" name="欄11238"/>
    <tableColumn id="11254" name="欄11239"/>
    <tableColumn id="11255" name="欄11240"/>
    <tableColumn id="11256" name="欄11241"/>
    <tableColumn id="11257" name="欄11242"/>
    <tableColumn id="11258" name="欄11243"/>
    <tableColumn id="11259" name="欄11244"/>
    <tableColumn id="11260" name="欄11245"/>
    <tableColumn id="11261" name="欄11246"/>
    <tableColumn id="11262" name="欄11247"/>
    <tableColumn id="11263" name="欄11248"/>
    <tableColumn id="11264" name="欄11249"/>
    <tableColumn id="11265" name="欄11250"/>
    <tableColumn id="11266" name="欄11251"/>
    <tableColumn id="11267" name="欄11252"/>
    <tableColumn id="11268" name="欄11253"/>
    <tableColumn id="11269" name="欄11254"/>
    <tableColumn id="11270" name="欄11255"/>
    <tableColumn id="11271" name="欄11256"/>
    <tableColumn id="11272" name="欄11257"/>
    <tableColumn id="11273" name="欄11258"/>
    <tableColumn id="11274" name="欄11259"/>
    <tableColumn id="11275" name="欄11260"/>
    <tableColumn id="11276" name="欄11261"/>
    <tableColumn id="11277" name="欄11262"/>
    <tableColumn id="11278" name="欄11263"/>
    <tableColumn id="11279" name="欄11264"/>
    <tableColumn id="11280" name="欄11265"/>
    <tableColumn id="11281" name="欄11266"/>
    <tableColumn id="11282" name="欄11267"/>
    <tableColumn id="11283" name="欄11268"/>
    <tableColumn id="11284" name="欄11269"/>
    <tableColumn id="11285" name="欄11270"/>
    <tableColumn id="11286" name="欄11271"/>
    <tableColumn id="11287" name="欄11272"/>
    <tableColumn id="11288" name="欄11273"/>
    <tableColumn id="11289" name="欄11274"/>
    <tableColumn id="11290" name="欄11275"/>
    <tableColumn id="11291" name="欄11276"/>
    <tableColumn id="11292" name="欄11277"/>
    <tableColumn id="11293" name="欄11278"/>
    <tableColumn id="11294" name="欄11279"/>
    <tableColumn id="11295" name="欄11280"/>
    <tableColumn id="11296" name="欄11281"/>
    <tableColumn id="11297" name="欄11282"/>
    <tableColumn id="11298" name="欄11283"/>
    <tableColumn id="11299" name="欄11284"/>
    <tableColumn id="11300" name="欄11285"/>
    <tableColumn id="11301" name="欄11286"/>
    <tableColumn id="11302" name="欄11287"/>
    <tableColumn id="11303" name="欄11288"/>
    <tableColumn id="11304" name="欄11289"/>
    <tableColumn id="11305" name="欄11290"/>
    <tableColumn id="11306" name="欄11291"/>
    <tableColumn id="11307" name="欄11292"/>
    <tableColumn id="11308" name="欄11293"/>
    <tableColumn id="11309" name="欄11294"/>
    <tableColumn id="11310" name="欄11295"/>
    <tableColumn id="11311" name="欄11296"/>
    <tableColumn id="11312" name="欄11297"/>
    <tableColumn id="11313" name="欄11298"/>
    <tableColumn id="11314" name="欄11299"/>
    <tableColumn id="11315" name="欄11300"/>
    <tableColumn id="11316" name="欄11301"/>
    <tableColumn id="11317" name="欄11302"/>
    <tableColumn id="11318" name="欄11303"/>
    <tableColumn id="11319" name="欄11304"/>
    <tableColumn id="11320" name="欄11305"/>
    <tableColumn id="11321" name="欄11306"/>
    <tableColumn id="11322" name="欄11307"/>
    <tableColumn id="11323" name="欄11308"/>
    <tableColumn id="11324" name="欄11309"/>
    <tableColumn id="11325" name="欄11310"/>
    <tableColumn id="11326" name="欄11311"/>
    <tableColumn id="11327" name="欄11312"/>
    <tableColumn id="11328" name="欄11313"/>
    <tableColumn id="11329" name="欄11314"/>
    <tableColumn id="11330" name="欄11315"/>
    <tableColumn id="11331" name="欄11316"/>
    <tableColumn id="11332" name="欄11317"/>
    <tableColumn id="11333" name="欄11318"/>
    <tableColumn id="11334" name="欄11319"/>
    <tableColumn id="11335" name="欄11320"/>
    <tableColumn id="11336" name="欄11321"/>
    <tableColumn id="11337" name="欄11322"/>
    <tableColumn id="11338" name="欄11323"/>
    <tableColumn id="11339" name="欄11324"/>
    <tableColumn id="11340" name="欄11325"/>
    <tableColumn id="11341" name="欄11326"/>
    <tableColumn id="11342" name="欄11327"/>
    <tableColumn id="11343" name="欄11328"/>
    <tableColumn id="11344" name="欄11329"/>
    <tableColumn id="11345" name="欄11330"/>
    <tableColumn id="11346" name="欄11331"/>
    <tableColumn id="11347" name="欄11332"/>
    <tableColumn id="11348" name="欄11333"/>
    <tableColumn id="11349" name="欄11334"/>
    <tableColumn id="11350" name="欄11335"/>
    <tableColumn id="11351" name="欄11336"/>
    <tableColumn id="11352" name="欄11337"/>
    <tableColumn id="11353" name="欄11338"/>
    <tableColumn id="11354" name="欄11339"/>
    <tableColumn id="11355" name="欄11340"/>
    <tableColumn id="11356" name="欄11341"/>
    <tableColumn id="11357" name="欄11342"/>
    <tableColumn id="11358" name="欄11343"/>
    <tableColumn id="11359" name="欄11344"/>
    <tableColumn id="11360" name="欄11345"/>
    <tableColumn id="11361" name="欄11346"/>
    <tableColumn id="11362" name="欄11347"/>
    <tableColumn id="11363" name="欄11348"/>
    <tableColumn id="11364" name="欄11349"/>
    <tableColumn id="11365" name="欄11350"/>
    <tableColumn id="11366" name="欄11351"/>
    <tableColumn id="11367" name="欄11352"/>
    <tableColumn id="11368" name="欄11353"/>
    <tableColumn id="11369" name="欄11354"/>
    <tableColumn id="11370" name="欄11355"/>
    <tableColumn id="11371" name="欄11356"/>
    <tableColumn id="11372" name="欄11357"/>
    <tableColumn id="11373" name="欄11358"/>
    <tableColumn id="11374" name="欄11359"/>
    <tableColumn id="11375" name="欄11360"/>
    <tableColumn id="11376" name="欄11361"/>
    <tableColumn id="11377" name="欄11362"/>
    <tableColumn id="11378" name="欄11363"/>
    <tableColumn id="11379" name="欄11364"/>
    <tableColumn id="11380" name="欄11365"/>
    <tableColumn id="11381" name="欄11366"/>
    <tableColumn id="11382" name="欄11367"/>
    <tableColumn id="11383" name="欄11368"/>
    <tableColumn id="11384" name="欄11369"/>
    <tableColumn id="11385" name="欄11370"/>
    <tableColumn id="11386" name="欄11371"/>
    <tableColumn id="11387" name="欄11372"/>
    <tableColumn id="11388" name="欄11373"/>
    <tableColumn id="11389" name="欄11374"/>
    <tableColumn id="11390" name="欄11375"/>
    <tableColumn id="11391" name="欄11376"/>
    <tableColumn id="11392" name="欄11377"/>
    <tableColumn id="11393" name="欄11378"/>
    <tableColumn id="11394" name="欄11379"/>
    <tableColumn id="11395" name="欄11380"/>
    <tableColumn id="11396" name="欄11381"/>
    <tableColumn id="11397" name="欄11382"/>
    <tableColumn id="11398" name="欄11383"/>
    <tableColumn id="11399" name="欄11384"/>
    <tableColumn id="11400" name="欄11385"/>
    <tableColumn id="11401" name="欄11386"/>
    <tableColumn id="11402" name="欄11387"/>
    <tableColumn id="11403" name="欄11388"/>
    <tableColumn id="11404" name="欄11389"/>
    <tableColumn id="11405" name="欄11390"/>
    <tableColumn id="11406" name="欄11391"/>
    <tableColumn id="11407" name="欄11392"/>
    <tableColumn id="11408" name="欄11393"/>
    <tableColumn id="11409" name="欄11394"/>
    <tableColumn id="11410" name="欄11395"/>
    <tableColumn id="11411" name="欄11396"/>
    <tableColumn id="11412" name="欄11397"/>
    <tableColumn id="11413" name="欄11398"/>
    <tableColumn id="11414" name="欄11399"/>
    <tableColumn id="11415" name="欄11400"/>
    <tableColumn id="11416" name="欄11401"/>
    <tableColumn id="11417" name="欄11402"/>
    <tableColumn id="11418" name="欄11403"/>
    <tableColumn id="11419" name="欄11404"/>
    <tableColumn id="11420" name="欄11405"/>
    <tableColumn id="11421" name="欄11406"/>
    <tableColumn id="11422" name="欄11407"/>
    <tableColumn id="11423" name="欄11408"/>
    <tableColumn id="11424" name="欄11409"/>
    <tableColumn id="11425" name="欄11410"/>
    <tableColumn id="11426" name="欄11411"/>
    <tableColumn id="11427" name="欄11412"/>
    <tableColumn id="11428" name="欄11413"/>
    <tableColumn id="11429" name="欄11414"/>
    <tableColumn id="11430" name="欄11415"/>
    <tableColumn id="11431" name="欄11416"/>
    <tableColumn id="11432" name="欄11417"/>
    <tableColumn id="11433" name="欄11418"/>
    <tableColumn id="11434" name="欄11419"/>
    <tableColumn id="11435" name="欄11420"/>
    <tableColumn id="11436" name="欄11421"/>
    <tableColumn id="11437" name="欄11422"/>
    <tableColumn id="11438" name="欄11423"/>
    <tableColumn id="11439" name="欄11424"/>
    <tableColumn id="11440" name="欄11425"/>
    <tableColumn id="11441" name="欄11426"/>
    <tableColumn id="11442" name="欄11427"/>
    <tableColumn id="11443" name="欄11428"/>
    <tableColumn id="11444" name="欄11429"/>
    <tableColumn id="11445" name="欄11430"/>
    <tableColumn id="11446" name="欄11431"/>
    <tableColumn id="11447" name="欄11432"/>
    <tableColumn id="11448" name="欄11433"/>
    <tableColumn id="11449" name="欄11434"/>
    <tableColumn id="11450" name="欄11435"/>
    <tableColumn id="11451" name="欄11436"/>
    <tableColumn id="11452" name="欄11437"/>
    <tableColumn id="11453" name="欄11438"/>
    <tableColumn id="11454" name="欄11439"/>
    <tableColumn id="11455" name="欄11440"/>
    <tableColumn id="11456" name="欄11441"/>
    <tableColumn id="11457" name="欄11442"/>
    <tableColumn id="11458" name="欄11443"/>
    <tableColumn id="11459" name="欄11444"/>
    <tableColumn id="11460" name="欄11445"/>
    <tableColumn id="11461" name="欄11446"/>
    <tableColumn id="11462" name="欄11447"/>
    <tableColumn id="11463" name="欄11448"/>
    <tableColumn id="11464" name="欄11449"/>
    <tableColumn id="11465" name="欄11450"/>
    <tableColumn id="11466" name="欄11451"/>
    <tableColumn id="11467" name="欄11452"/>
    <tableColumn id="11468" name="欄11453"/>
    <tableColumn id="11469" name="欄11454"/>
    <tableColumn id="11470" name="欄11455"/>
    <tableColumn id="11471" name="欄11456"/>
    <tableColumn id="11472" name="欄11457"/>
    <tableColumn id="11473" name="欄11458"/>
    <tableColumn id="11474" name="欄11459"/>
    <tableColumn id="11475" name="欄11460"/>
    <tableColumn id="11476" name="欄11461"/>
    <tableColumn id="11477" name="欄11462"/>
    <tableColumn id="11478" name="欄11463"/>
    <tableColumn id="11479" name="欄11464"/>
    <tableColumn id="11480" name="欄11465"/>
    <tableColumn id="11481" name="欄11466"/>
    <tableColumn id="11482" name="欄11467"/>
    <tableColumn id="11483" name="欄11468"/>
    <tableColumn id="11484" name="欄11469"/>
    <tableColumn id="11485" name="欄11470"/>
    <tableColumn id="11486" name="欄11471"/>
    <tableColumn id="11487" name="欄11472"/>
    <tableColumn id="11488" name="欄11473"/>
    <tableColumn id="11489" name="欄11474"/>
    <tableColumn id="11490" name="欄11475"/>
    <tableColumn id="11491" name="欄11476"/>
    <tableColumn id="11492" name="欄11477"/>
    <tableColumn id="11493" name="欄11478"/>
    <tableColumn id="11494" name="欄11479"/>
    <tableColumn id="11495" name="欄11480"/>
    <tableColumn id="11496" name="欄11481"/>
    <tableColumn id="11497" name="欄11482"/>
    <tableColumn id="11498" name="欄11483"/>
    <tableColumn id="11499" name="欄11484"/>
    <tableColumn id="11500" name="欄11485"/>
    <tableColumn id="11501" name="欄11486"/>
    <tableColumn id="11502" name="欄11487"/>
    <tableColumn id="11503" name="欄11488"/>
    <tableColumn id="11504" name="欄11489"/>
    <tableColumn id="11505" name="欄11490"/>
    <tableColumn id="11506" name="欄11491"/>
    <tableColumn id="11507" name="欄11492"/>
    <tableColumn id="11508" name="欄11493"/>
    <tableColumn id="11509" name="欄11494"/>
    <tableColumn id="11510" name="欄11495"/>
    <tableColumn id="11511" name="欄11496"/>
    <tableColumn id="11512" name="欄11497"/>
    <tableColumn id="11513" name="欄11498"/>
    <tableColumn id="11514" name="欄11499"/>
    <tableColumn id="11515" name="欄11500"/>
    <tableColumn id="11516" name="欄11501"/>
    <tableColumn id="11517" name="欄11502"/>
    <tableColumn id="11518" name="欄11503"/>
    <tableColumn id="11519" name="欄11504"/>
    <tableColumn id="11520" name="欄11505"/>
    <tableColumn id="11521" name="欄11506"/>
    <tableColumn id="11522" name="欄11507"/>
    <tableColumn id="11523" name="欄11508"/>
    <tableColumn id="11524" name="欄11509"/>
    <tableColumn id="11525" name="欄11510"/>
    <tableColumn id="11526" name="欄11511"/>
    <tableColumn id="11527" name="欄11512"/>
    <tableColumn id="11528" name="欄11513"/>
    <tableColumn id="11529" name="欄11514"/>
    <tableColumn id="11530" name="欄11515"/>
    <tableColumn id="11531" name="欄11516"/>
    <tableColumn id="11532" name="欄11517"/>
    <tableColumn id="11533" name="欄11518"/>
    <tableColumn id="11534" name="欄11519"/>
    <tableColumn id="11535" name="欄11520"/>
    <tableColumn id="11536" name="欄11521"/>
    <tableColumn id="11537" name="欄11522"/>
    <tableColumn id="11538" name="欄11523"/>
    <tableColumn id="11539" name="欄11524"/>
    <tableColumn id="11540" name="欄11525"/>
    <tableColumn id="11541" name="欄11526"/>
    <tableColumn id="11542" name="欄11527"/>
    <tableColumn id="11543" name="欄11528"/>
    <tableColumn id="11544" name="欄11529"/>
    <tableColumn id="11545" name="欄11530"/>
    <tableColumn id="11546" name="欄11531"/>
    <tableColumn id="11547" name="欄11532"/>
    <tableColumn id="11548" name="欄11533"/>
    <tableColumn id="11549" name="欄11534"/>
    <tableColumn id="11550" name="欄11535"/>
    <tableColumn id="11551" name="欄11536"/>
    <tableColumn id="11552" name="欄11537"/>
    <tableColumn id="11553" name="欄11538"/>
    <tableColumn id="11554" name="欄11539"/>
    <tableColumn id="11555" name="欄11540"/>
    <tableColumn id="11556" name="欄11541"/>
    <tableColumn id="11557" name="欄11542"/>
    <tableColumn id="11558" name="欄11543"/>
    <tableColumn id="11559" name="欄11544"/>
    <tableColumn id="11560" name="欄11545"/>
    <tableColumn id="11561" name="欄11546"/>
    <tableColumn id="11562" name="欄11547"/>
    <tableColumn id="11563" name="欄11548"/>
    <tableColumn id="11564" name="欄11549"/>
    <tableColumn id="11565" name="欄11550"/>
    <tableColumn id="11566" name="欄11551"/>
    <tableColumn id="11567" name="欄11552"/>
    <tableColumn id="11568" name="欄11553"/>
    <tableColumn id="11569" name="欄11554"/>
    <tableColumn id="11570" name="欄11555"/>
    <tableColumn id="11571" name="欄11556"/>
    <tableColumn id="11572" name="欄11557"/>
    <tableColumn id="11573" name="欄11558"/>
    <tableColumn id="11574" name="欄11559"/>
    <tableColumn id="11575" name="欄11560"/>
    <tableColumn id="11576" name="欄11561"/>
    <tableColumn id="11577" name="欄11562"/>
    <tableColumn id="11578" name="欄11563"/>
    <tableColumn id="11579" name="欄11564"/>
    <tableColumn id="11580" name="欄11565"/>
    <tableColumn id="11581" name="欄11566"/>
    <tableColumn id="11582" name="欄11567"/>
    <tableColumn id="11583" name="欄11568"/>
    <tableColumn id="11584" name="欄11569"/>
    <tableColumn id="11585" name="欄11570"/>
    <tableColumn id="11586" name="欄11571"/>
    <tableColumn id="11587" name="欄11572"/>
    <tableColumn id="11588" name="欄11573"/>
    <tableColumn id="11589" name="欄11574"/>
    <tableColumn id="11590" name="欄11575"/>
    <tableColumn id="11591" name="欄11576"/>
    <tableColumn id="11592" name="欄11577"/>
    <tableColumn id="11593" name="欄11578"/>
    <tableColumn id="11594" name="欄11579"/>
    <tableColumn id="11595" name="欄11580"/>
    <tableColumn id="11596" name="欄11581"/>
    <tableColumn id="11597" name="欄11582"/>
    <tableColumn id="11598" name="欄11583"/>
    <tableColumn id="11599" name="欄11584"/>
    <tableColumn id="11600" name="欄11585"/>
    <tableColumn id="11601" name="欄11586"/>
    <tableColumn id="11602" name="欄11587"/>
    <tableColumn id="11603" name="欄11588"/>
    <tableColumn id="11604" name="欄11589"/>
    <tableColumn id="11605" name="欄11590"/>
    <tableColumn id="11606" name="欄11591"/>
    <tableColumn id="11607" name="欄11592"/>
    <tableColumn id="11608" name="欄11593"/>
    <tableColumn id="11609" name="欄11594"/>
    <tableColumn id="11610" name="欄11595"/>
    <tableColumn id="11611" name="欄11596"/>
    <tableColumn id="11612" name="欄11597"/>
    <tableColumn id="11613" name="欄11598"/>
    <tableColumn id="11614" name="欄11599"/>
    <tableColumn id="11615" name="欄11600"/>
    <tableColumn id="11616" name="欄11601"/>
    <tableColumn id="11617" name="欄11602"/>
    <tableColumn id="11618" name="欄11603"/>
    <tableColumn id="11619" name="欄11604"/>
    <tableColumn id="11620" name="欄11605"/>
    <tableColumn id="11621" name="欄11606"/>
    <tableColumn id="11622" name="欄11607"/>
    <tableColumn id="11623" name="欄11608"/>
    <tableColumn id="11624" name="欄11609"/>
    <tableColumn id="11625" name="欄11610"/>
    <tableColumn id="11626" name="欄11611"/>
    <tableColumn id="11627" name="欄11612"/>
    <tableColumn id="11628" name="欄11613"/>
    <tableColumn id="11629" name="欄11614"/>
    <tableColumn id="11630" name="欄11615"/>
    <tableColumn id="11631" name="欄11616"/>
    <tableColumn id="11632" name="欄11617"/>
    <tableColumn id="11633" name="欄11618"/>
    <tableColumn id="11634" name="欄11619"/>
    <tableColumn id="11635" name="欄11620"/>
    <tableColumn id="11636" name="欄11621"/>
    <tableColumn id="11637" name="欄11622"/>
    <tableColumn id="11638" name="欄11623"/>
    <tableColumn id="11639" name="欄11624"/>
    <tableColumn id="11640" name="欄11625"/>
    <tableColumn id="11641" name="欄11626"/>
    <tableColumn id="11642" name="欄11627"/>
    <tableColumn id="11643" name="欄11628"/>
    <tableColumn id="11644" name="欄11629"/>
    <tableColumn id="11645" name="欄11630"/>
    <tableColumn id="11646" name="欄11631"/>
    <tableColumn id="11647" name="欄11632"/>
    <tableColumn id="11648" name="欄11633"/>
    <tableColumn id="11649" name="欄11634"/>
    <tableColumn id="11650" name="欄11635"/>
    <tableColumn id="11651" name="欄11636"/>
    <tableColumn id="11652" name="欄11637"/>
    <tableColumn id="11653" name="欄11638"/>
    <tableColumn id="11654" name="欄11639"/>
    <tableColumn id="11655" name="欄11640"/>
    <tableColumn id="11656" name="欄11641"/>
    <tableColumn id="11657" name="欄11642"/>
    <tableColumn id="11658" name="欄11643"/>
    <tableColumn id="11659" name="欄11644"/>
    <tableColumn id="11660" name="欄11645"/>
    <tableColumn id="11661" name="欄11646"/>
    <tableColumn id="11662" name="欄11647"/>
    <tableColumn id="11663" name="欄11648"/>
    <tableColumn id="11664" name="欄11649"/>
    <tableColumn id="11665" name="欄11650"/>
    <tableColumn id="11666" name="欄11651"/>
    <tableColumn id="11667" name="欄11652"/>
    <tableColumn id="11668" name="欄11653"/>
    <tableColumn id="11669" name="欄11654"/>
    <tableColumn id="11670" name="欄11655"/>
    <tableColumn id="11671" name="欄11656"/>
    <tableColumn id="11672" name="欄11657"/>
    <tableColumn id="11673" name="欄11658"/>
    <tableColumn id="11674" name="欄11659"/>
    <tableColumn id="11675" name="欄11660"/>
    <tableColumn id="11676" name="欄11661"/>
    <tableColumn id="11677" name="欄11662"/>
    <tableColumn id="11678" name="欄11663"/>
    <tableColumn id="11679" name="欄11664"/>
    <tableColumn id="11680" name="欄11665"/>
    <tableColumn id="11681" name="欄11666"/>
    <tableColumn id="11682" name="欄11667"/>
    <tableColumn id="11683" name="欄11668"/>
    <tableColumn id="11684" name="欄11669"/>
    <tableColumn id="11685" name="欄11670"/>
    <tableColumn id="11686" name="欄11671"/>
    <tableColumn id="11687" name="欄11672"/>
    <tableColumn id="11688" name="欄11673"/>
    <tableColumn id="11689" name="欄11674"/>
    <tableColumn id="11690" name="欄11675"/>
    <tableColumn id="11691" name="欄11676"/>
    <tableColumn id="11692" name="欄11677"/>
    <tableColumn id="11693" name="欄11678"/>
    <tableColumn id="11694" name="欄11679"/>
    <tableColumn id="11695" name="欄11680"/>
    <tableColumn id="11696" name="欄11681"/>
    <tableColumn id="11697" name="欄11682"/>
    <tableColumn id="11698" name="欄11683"/>
    <tableColumn id="11699" name="欄11684"/>
    <tableColumn id="11700" name="欄11685"/>
    <tableColumn id="11701" name="欄11686"/>
    <tableColumn id="11702" name="欄11687"/>
    <tableColumn id="11703" name="欄11688"/>
    <tableColumn id="11704" name="欄11689"/>
    <tableColumn id="11705" name="欄11690"/>
    <tableColumn id="11706" name="欄11691"/>
    <tableColumn id="11707" name="欄11692"/>
    <tableColumn id="11708" name="欄11693"/>
    <tableColumn id="11709" name="欄11694"/>
    <tableColumn id="11710" name="欄11695"/>
    <tableColumn id="11711" name="欄11696"/>
    <tableColumn id="11712" name="欄11697"/>
    <tableColumn id="11713" name="欄11698"/>
    <tableColumn id="11714" name="欄11699"/>
    <tableColumn id="11715" name="欄11700"/>
    <tableColumn id="11716" name="欄11701"/>
    <tableColumn id="11717" name="欄11702"/>
    <tableColumn id="11718" name="欄11703"/>
    <tableColumn id="11719" name="欄11704"/>
    <tableColumn id="11720" name="欄11705"/>
    <tableColumn id="11721" name="欄11706"/>
    <tableColumn id="11722" name="欄11707"/>
    <tableColumn id="11723" name="欄11708"/>
    <tableColumn id="11724" name="欄11709"/>
    <tableColumn id="11725" name="欄11710"/>
    <tableColumn id="11726" name="欄11711"/>
    <tableColumn id="11727" name="欄11712"/>
    <tableColumn id="11728" name="欄11713"/>
    <tableColumn id="11729" name="欄11714"/>
    <tableColumn id="11730" name="欄11715"/>
    <tableColumn id="11731" name="欄11716"/>
    <tableColumn id="11732" name="欄11717"/>
    <tableColumn id="11733" name="欄11718"/>
    <tableColumn id="11734" name="欄11719"/>
    <tableColumn id="11735" name="欄11720"/>
    <tableColumn id="11736" name="欄11721"/>
    <tableColumn id="11737" name="欄11722"/>
    <tableColumn id="11738" name="欄11723"/>
    <tableColumn id="11739" name="欄11724"/>
    <tableColumn id="11740" name="欄11725"/>
    <tableColumn id="11741" name="欄11726"/>
    <tableColumn id="11742" name="欄11727"/>
    <tableColumn id="11743" name="欄11728"/>
    <tableColumn id="11744" name="欄11729"/>
    <tableColumn id="11745" name="欄11730"/>
    <tableColumn id="11746" name="欄11731"/>
    <tableColumn id="11747" name="欄11732"/>
    <tableColumn id="11748" name="欄11733"/>
    <tableColumn id="11749" name="欄11734"/>
    <tableColumn id="11750" name="欄11735"/>
    <tableColumn id="11751" name="欄11736"/>
    <tableColumn id="11752" name="欄11737"/>
    <tableColumn id="11753" name="欄11738"/>
    <tableColumn id="11754" name="欄11739"/>
    <tableColumn id="11755" name="欄11740"/>
    <tableColumn id="11756" name="欄11741"/>
    <tableColumn id="11757" name="欄11742"/>
    <tableColumn id="11758" name="欄11743"/>
    <tableColumn id="11759" name="欄11744"/>
    <tableColumn id="11760" name="欄11745"/>
    <tableColumn id="11761" name="欄11746"/>
    <tableColumn id="11762" name="欄11747"/>
    <tableColumn id="11763" name="欄11748"/>
    <tableColumn id="11764" name="欄11749"/>
    <tableColumn id="11765" name="欄11750"/>
    <tableColumn id="11766" name="欄11751"/>
    <tableColumn id="11767" name="欄11752"/>
    <tableColumn id="11768" name="欄11753"/>
    <tableColumn id="11769" name="欄11754"/>
    <tableColumn id="11770" name="欄11755"/>
    <tableColumn id="11771" name="欄11756"/>
    <tableColumn id="11772" name="欄11757"/>
    <tableColumn id="11773" name="欄11758"/>
    <tableColumn id="11774" name="欄11759"/>
    <tableColumn id="11775" name="欄11760"/>
    <tableColumn id="11776" name="欄11761"/>
    <tableColumn id="11777" name="欄11762"/>
    <tableColumn id="11778" name="欄11763"/>
    <tableColumn id="11779" name="欄11764"/>
    <tableColumn id="11780" name="欄11765"/>
    <tableColumn id="11781" name="欄11766"/>
    <tableColumn id="11782" name="欄11767"/>
    <tableColumn id="11783" name="欄11768"/>
    <tableColumn id="11784" name="欄11769"/>
    <tableColumn id="11785" name="欄11770"/>
    <tableColumn id="11786" name="欄11771"/>
    <tableColumn id="11787" name="欄11772"/>
    <tableColumn id="11788" name="欄11773"/>
    <tableColumn id="11789" name="欄11774"/>
    <tableColumn id="11790" name="欄11775"/>
    <tableColumn id="11791" name="欄11776"/>
    <tableColumn id="11792" name="欄11777"/>
    <tableColumn id="11793" name="欄11778"/>
    <tableColumn id="11794" name="欄11779"/>
    <tableColumn id="11795" name="欄11780"/>
    <tableColumn id="11796" name="欄11781"/>
    <tableColumn id="11797" name="欄11782"/>
    <tableColumn id="11798" name="欄11783"/>
    <tableColumn id="11799" name="欄11784"/>
    <tableColumn id="11800" name="欄11785"/>
    <tableColumn id="11801" name="欄11786"/>
    <tableColumn id="11802" name="欄11787"/>
    <tableColumn id="11803" name="欄11788"/>
    <tableColumn id="11804" name="欄11789"/>
    <tableColumn id="11805" name="欄11790"/>
    <tableColumn id="11806" name="欄11791"/>
    <tableColumn id="11807" name="欄11792"/>
    <tableColumn id="11808" name="欄11793"/>
    <tableColumn id="11809" name="欄11794"/>
    <tableColumn id="11810" name="欄11795"/>
    <tableColumn id="11811" name="欄11796"/>
    <tableColumn id="11812" name="欄11797"/>
    <tableColumn id="11813" name="欄11798"/>
    <tableColumn id="11814" name="欄11799"/>
    <tableColumn id="11815" name="欄11800"/>
    <tableColumn id="11816" name="欄11801"/>
    <tableColumn id="11817" name="欄11802"/>
    <tableColumn id="11818" name="欄11803"/>
    <tableColumn id="11819" name="欄11804"/>
    <tableColumn id="11820" name="欄11805"/>
    <tableColumn id="11821" name="欄11806"/>
    <tableColumn id="11822" name="欄11807"/>
    <tableColumn id="11823" name="欄11808"/>
    <tableColumn id="11824" name="欄11809"/>
    <tableColumn id="11825" name="欄11810"/>
    <tableColumn id="11826" name="欄11811"/>
    <tableColumn id="11827" name="欄11812"/>
    <tableColumn id="11828" name="欄11813"/>
    <tableColumn id="11829" name="欄11814"/>
    <tableColumn id="11830" name="欄11815"/>
    <tableColumn id="11831" name="欄11816"/>
    <tableColumn id="11832" name="欄11817"/>
    <tableColumn id="11833" name="欄11818"/>
    <tableColumn id="11834" name="欄11819"/>
    <tableColumn id="11835" name="欄11820"/>
    <tableColumn id="11836" name="欄11821"/>
    <tableColumn id="11837" name="欄11822"/>
    <tableColumn id="11838" name="欄11823"/>
    <tableColumn id="11839" name="欄11824"/>
    <tableColumn id="11840" name="欄11825"/>
    <tableColumn id="11841" name="欄11826"/>
    <tableColumn id="11842" name="欄11827"/>
    <tableColumn id="11843" name="欄11828"/>
    <tableColumn id="11844" name="欄11829"/>
    <tableColumn id="11845" name="欄11830"/>
    <tableColumn id="11846" name="欄11831"/>
    <tableColumn id="11847" name="欄11832"/>
    <tableColumn id="11848" name="欄11833"/>
    <tableColumn id="11849" name="欄11834"/>
    <tableColumn id="11850" name="欄11835"/>
    <tableColumn id="11851" name="欄11836"/>
    <tableColumn id="11852" name="欄11837"/>
    <tableColumn id="11853" name="欄11838"/>
    <tableColumn id="11854" name="欄11839"/>
    <tableColumn id="11855" name="欄11840"/>
    <tableColumn id="11856" name="欄11841"/>
    <tableColumn id="11857" name="欄11842"/>
    <tableColumn id="11858" name="欄11843"/>
    <tableColumn id="11859" name="欄11844"/>
    <tableColumn id="11860" name="欄11845"/>
    <tableColumn id="11861" name="欄11846"/>
    <tableColumn id="11862" name="欄11847"/>
    <tableColumn id="11863" name="欄11848"/>
    <tableColumn id="11864" name="欄11849"/>
    <tableColumn id="11865" name="欄11850"/>
    <tableColumn id="11866" name="欄11851"/>
    <tableColumn id="11867" name="欄11852"/>
    <tableColumn id="11868" name="欄11853"/>
    <tableColumn id="11869" name="欄11854"/>
    <tableColumn id="11870" name="欄11855"/>
    <tableColumn id="11871" name="欄11856"/>
    <tableColumn id="11872" name="欄11857"/>
    <tableColumn id="11873" name="欄11858"/>
    <tableColumn id="11874" name="欄11859"/>
    <tableColumn id="11875" name="欄11860"/>
    <tableColumn id="11876" name="欄11861"/>
    <tableColumn id="11877" name="欄11862"/>
    <tableColumn id="11878" name="欄11863"/>
    <tableColumn id="11879" name="欄11864"/>
    <tableColumn id="11880" name="欄11865"/>
    <tableColumn id="11881" name="欄11866"/>
    <tableColumn id="11882" name="欄11867"/>
    <tableColumn id="11883" name="欄11868"/>
    <tableColumn id="11884" name="欄11869"/>
    <tableColumn id="11885" name="欄11870"/>
    <tableColumn id="11886" name="欄11871"/>
    <tableColumn id="11887" name="欄11872"/>
    <tableColumn id="11888" name="欄11873"/>
    <tableColumn id="11889" name="欄11874"/>
    <tableColumn id="11890" name="欄11875"/>
    <tableColumn id="11891" name="欄11876"/>
    <tableColumn id="11892" name="欄11877"/>
    <tableColumn id="11893" name="欄11878"/>
    <tableColumn id="11894" name="欄11879"/>
    <tableColumn id="11895" name="欄11880"/>
    <tableColumn id="11896" name="欄11881"/>
    <tableColumn id="11897" name="欄11882"/>
    <tableColumn id="11898" name="欄11883"/>
    <tableColumn id="11899" name="欄11884"/>
    <tableColumn id="11900" name="欄11885"/>
    <tableColumn id="11901" name="欄11886"/>
    <tableColumn id="11902" name="欄11887"/>
    <tableColumn id="11903" name="欄11888"/>
    <tableColumn id="11904" name="欄11889"/>
    <tableColumn id="11905" name="欄11890"/>
    <tableColumn id="11906" name="欄11891"/>
    <tableColumn id="11907" name="欄11892"/>
    <tableColumn id="11908" name="欄11893"/>
    <tableColumn id="11909" name="欄11894"/>
    <tableColumn id="11910" name="欄11895"/>
    <tableColumn id="11911" name="欄11896"/>
    <tableColumn id="11912" name="欄11897"/>
    <tableColumn id="11913" name="欄11898"/>
    <tableColumn id="11914" name="欄11899"/>
    <tableColumn id="11915" name="欄11900"/>
    <tableColumn id="11916" name="欄11901"/>
    <tableColumn id="11917" name="欄11902"/>
    <tableColumn id="11918" name="欄11903"/>
    <tableColumn id="11919" name="欄11904"/>
    <tableColumn id="11920" name="欄11905"/>
    <tableColumn id="11921" name="欄11906"/>
    <tableColumn id="11922" name="欄11907"/>
    <tableColumn id="11923" name="欄11908"/>
    <tableColumn id="11924" name="欄11909"/>
    <tableColumn id="11925" name="欄11910"/>
    <tableColumn id="11926" name="欄11911"/>
    <tableColumn id="11927" name="欄11912"/>
    <tableColumn id="11928" name="欄11913"/>
    <tableColumn id="11929" name="欄11914"/>
    <tableColumn id="11930" name="欄11915"/>
    <tableColumn id="11931" name="欄11916"/>
    <tableColumn id="11932" name="欄11917"/>
    <tableColumn id="11933" name="欄11918"/>
    <tableColumn id="11934" name="欄11919"/>
    <tableColumn id="11935" name="欄11920"/>
    <tableColumn id="11936" name="欄11921"/>
    <tableColumn id="11937" name="欄11922"/>
    <tableColumn id="11938" name="欄11923"/>
    <tableColumn id="11939" name="欄11924"/>
    <tableColumn id="11940" name="欄11925"/>
    <tableColumn id="11941" name="欄11926"/>
    <tableColumn id="11942" name="欄11927"/>
    <tableColumn id="11943" name="欄11928"/>
    <tableColumn id="11944" name="欄11929"/>
    <tableColumn id="11945" name="欄11930"/>
    <tableColumn id="11946" name="欄11931"/>
    <tableColumn id="11947" name="欄11932"/>
    <tableColumn id="11948" name="欄11933"/>
    <tableColumn id="11949" name="欄11934"/>
    <tableColumn id="11950" name="欄11935"/>
    <tableColumn id="11951" name="欄11936"/>
    <tableColumn id="11952" name="欄11937"/>
    <tableColumn id="11953" name="欄11938"/>
    <tableColumn id="11954" name="欄11939"/>
    <tableColumn id="11955" name="欄11940"/>
    <tableColumn id="11956" name="欄11941"/>
    <tableColumn id="11957" name="欄11942"/>
    <tableColumn id="11958" name="欄11943"/>
    <tableColumn id="11959" name="欄11944"/>
    <tableColumn id="11960" name="欄11945"/>
    <tableColumn id="11961" name="欄11946"/>
    <tableColumn id="11962" name="欄11947"/>
    <tableColumn id="11963" name="欄11948"/>
    <tableColumn id="11964" name="欄11949"/>
    <tableColumn id="11965" name="欄11950"/>
    <tableColumn id="11966" name="欄11951"/>
    <tableColumn id="11967" name="欄11952"/>
    <tableColumn id="11968" name="欄11953"/>
    <tableColumn id="11969" name="欄11954"/>
    <tableColumn id="11970" name="欄11955"/>
    <tableColumn id="11971" name="欄11956"/>
    <tableColumn id="11972" name="欄11957"/>
    <tableColumn id="11973" name="欄11958"/>
    <tableColumn id="11974" name="欄11959"/>
    <tableColumn id="11975" name="欄11960"/>
    <tableColumn id="11976" name="欄11961"/>
    <tableColumn id="11977" name="欄11962"/>
    <tableColumn id="11978" name="欄11963"/>
    <tableColumn id="11979" name="欄11964"/>
    <tableColumn id="11980" name="欄11965"/>
    <tableColumn id="11981" name="欄11966"/>
    <tableColumn id="11982" name="欄11967"/>
    <tableColumn id="11983" name="欄11968"/>
    <tableColumn id="11984" name="欄11969"/>
    <tableColumn id="11985" name="欄11970"/>
    <tableColumn id="11986" name="欄11971"/>
    <tableColumn id="11987" name="欄11972"/>
    <tableColumn id="11988" name="欄11973"/>
    <tableColumn id="11989" name="欄11974"/>
    <tableColumn id="11990" name="欄11975"/>
    <tableColumn id="11991" name="欄11976"/>
    <tableColumn id="11992" name="欄11977"/>
    <tableColumn id="11993" name="欄11978"/>
    <tableColumn id="11994" name="欄11979"/>
    <tableColumn id="11995" name="欄11980"/>
    <tableColumn id="11996" name="欄11981"/>
    <tableColumn id="11997" name="欄11982"/>
    <tableColumn id="11998" name="欄11983"/>
    <tableColumn id="11999" name="欄11984"/>
    <tableColumn id="12000" name="欄11985"/>
    <tableColumn id="12001" name="欄11986"/>
    <tableColumn id="12002" name="欄11987"/>
    <tableColumn id="12003" name="欄11988"/>
    <tableColumn id="12004" name="欄11989"/>
    <tableColumn id="12005" name="欄11990"/>
    <tableColumn id="12006" name="欄11991"/>
    <tableColumn id="12007" name="欄11992"/>
    <tableColumn id="12008" name="欄11993"/>
    <tableColumn id="12009" name="欄11994"/>
    <tableColumn id="12010" name="欄11995"/>
    <tableColumn id="12011" name="欄11996"/>
    <tableColumn id="12012" name="欄11997"/>
    <tableColumn id="12013" name="欄11998"/>
    <tableColumn id="12014" name="欄11999"/>
    <tableColumn id="12015" name="欄12000"/>
    <tableColumn id="12016" name="欄12001"/>
    <tableColumn id="12017" name="欄12002"/>
    <tableColumn id="12018" name="欄12003"/>
    <tableColumn id="12019" name="欄12004"/>
    <tableColumn id="12020" name="欄12005"/>
    <tableColumn id="12021" name="欄12006"/>
    <tableColumn id="12022" name="欄12007"/>
    <tableColumn id="12023" name="欄12008"/>
    <tableColumn id="12024" name="欄12009"/>
    <tableColumn id="12025" name="欄12010"/>
    <tableColumn id="12026" name="欄12011"/>
    <tableColumn id="12027" name="欄12012"/>
    <tableColumn id="12028" name="欄12013"/>
    <tableColumn id="12029" name="欄12014"/>
    <tableColumn id="12030" name="欄12015"/>
    <tableColumn id="12031" name="欄12016"/>
    <tableColumn id="12032" name="欄12017"/>
    <tableColumn id="12033" name="欄12018"/>
    <tableColumn id="12034" name="欄12019"/>
    <tableColumn id="12035" name="欄12020"/>
    <tableColumn id="12036" name="欄12021"/>
    <tableColumn id="12037" name="欄12022"/>
    <tableColumn id="12038" name="欄12023"/>
    <tableColumn id="12039" name="欄12024"/>
    <tableColumn id="12040" name="欄12025"/>
    <tableColumn id="12041" name="欄12026"/>
    <tableColumn id="12042" name="欄12027"/>
    <tableColumn id="12043" name="欄12028"/>
    <tableColumn id="12044" name="欄12029"/>
    <tableColumn id="12045" name="欄12030"/>
    <tableColumn id="12046" name="欄12031"/>
    <tableColumn id="12047" name="欄12032"/>
    <tableColumn id="12048" name="欄12033"/>
    <tableColumn id="12049" name="欄12034"/>
    <tableColumn id="12050" name="欄12035"/>
    <tableColumn id="12051" name="欄12036"/>
    <tableColumn id="12052" name="欄12037"/>
    <tableColumn id="12053" name="欄12038"/>
    <tableColumn id="12054" name="欄12039"/>
    <tableColumn id="12055" name="欄12040"/>
    <tableColumn id="12056" name="欄12041"/>
    <tableColumn id="12057" name="欄12042"/>
    <tableColumn id="12058" name="欄12043"/>
    <tableColumn id="12059" name="欄12044"/>
    <tableColumn id="12060" name="欄12045"/>
    <tableColumn id="12061" name="欄12046"/>
    <tableColumn id="12062" name="欄12047"/>
    <tableColumn id="12063" name="欄12048"/>
    <tableColumn id="12064" name="欄12049"/>
    <tableColumn id="12065" name="欄12050"/>
    <tableColumn id="12066" name="欄12051"/>
    <tableColumn id="12067" name="欄12052"/>
    <tableColumn id="12068" name="欄12053"/>
    <tableColumn id="12069" name="欄12054"/>
    <tableColumn id="12070" name="欄12055"/>
    <tableColumn id="12071" name="欄12056"/>
    <tableColumn id="12072" name="欄12057"/>
    <tableColumn id="12073" name="欄12058"/>
    <tableColumn id="12074" name="欄12059"/>
    <tableColumn id="12075" name="欄12060"/>
    <tableColumn id="12076" name="欄12061"/>
    <tableColumn id="12077" name="欄12062"/>
    <tableColumn id="12078" name="欄12063"/>
    <tableColumn id="12079" name="欄12064"/>
    <tableColumn id="12080" name="欄12065"/>
    <tableColumn id="12081" name="欄12066"/>
    <tableColumn id="12082" name="欄12067"/>
    <tableColumn id="12083" name="欄12068"/>
    <tableColumn id="12084" name="欄12069"/>
    <tableColumn id="12085" name="欄12070"/>
    <tableColumn id="12086" name="欄12071"/>
    <tableColumn id="12087" name="欄12072"/>
    <tableColumn id="12088" name="欄12073"/>
    <tableColumn id="12089" name="欄12074"/>
    <tableColumn id="12090" name="欄12075"/>
    <tableColumn id="12091" name="欄12076"/>
    <tableColumn id="12092" name="欄12077"/>
    <tableColumn id="12093" name="欄12078"/>
    <tableColumn id="12094" name="欄12079"/>
    <tableColumn id="12095" name="欄12080"/>
    <tableColumn id="12096" name="欄12081"/>
    <tableColumn id="12097" name="欄12082"/>
    <tableColumn id="12098" name="欄12083"/>
    <tableColumn id="12099" name="欄12084"/>
    <tableColumn id="12100" name="欄12085"/>
    <tableColumn id="12101" name="欄12086"/>
    <tableColumn id="12102" name="欄12087"/>
    <tableColumn id="12103" name="欄12088"/>
    <tableColumn id="12104" name="欄12089"/>
    <tableColumn id="12105" name="欄12090"/>
    <tableColumn id="12106" name="欄12091"/>
    <tableColumn id="12107" name="欄12092"/>
    <tableColumn id="12108" name="欄12093"/>
    <tableColumn id="12109" name="欄12094"/>
    <tableColumn id="12110" name="欄12095"/>
    <tableColumn id="12111" name="欄12096"/>
    <tableColumn id="12112" name="欄12097"/>
    <tableColumn id="12113" name="欄12098"/>
    <tableColumn id="12114" name="欄12099"/>
    <tableColumn id="12115" name="欄12100"/>
    <tableColumn id="12116" name="欄12101"/>
    <tableColumn id="12117" name="欄12102"/>
    <tableColumn id="12118" name="欄12103"/>
    <tableColumn id="12119" name="欄12104"/>
    <tableColumn id="12120" name="欄12105"/>
    <tableColumn id="12121" name="欄12106"/>
    <tableColumn id="12122" name="欄12107"/>
    <tableColumn id="12123" name="欄12108"/>
    <tableColumn id="12124" name="欄12109"/>
    <tableColumn id="12125" name="欄12110"/>
    <tableColumn id="12126" name="欄12111"/>
    <tableColumn id="12127" name="欄12112"/>
    <tableColumn id="12128" name="欄12113"/>
    <tableColumn id="12129" name="欄12114"/>
    <tableColumn id="12130" name="欄12115"/>
    <tableColumn id="12131" name="欄12116"/>
    <tableColumn id="12132" name="欄12117"/>
    <tableColumn id="12133" name="欄12118"/>
    <tableColumn id="12134" name="欄12119"/>
    <tableColumn id="12135" name="欄12120"/>
    <tableColumn id="12136" name="欄12121"/>
    <tableColumn id="12137" name="欄12122"/>
    <tableColumn id="12138" name="欄12123"/>
    <tableColumn id="12139" name="欄12124"/>
    <tableColumn id="12140" name="欄12125"/>
    <tableColumn id="12141" name="欄12126"/>
    <tableColumn id="12142" name="欄12127"/>
    <tableColumn id="12143" name="欄12128"/>
    <tableColumn id="12144" name="欄12129"/>
    <tableColumn id="12145" name="欄12130"/>
    <tableColumn id="12146" name="欄12131"/>
    <tableColumn id="12147" name="欄12132"/>
    <tableColumn id="12148" name="欄12133"/>
    <tableColumn id="12149" name="欄12134"/>
    <tableColumn id="12150" name="欄12135"/>
    <tableColumn id="12151" name="欄12136"/>
    <tableColumn id="12152" name="欄12137"/>
    <tableColumn id="12153" name="欄12138"/>
    <tableColumn id="12154" name="欄12139"/>
    <tableColumn id="12155" name="欄12140"/>
    <tableColumn id="12156" name="欄12141"/>
    <tableColumn id="12157" name="欄12142"/>
    <tableColumn id="12158" name="欄12143"/>
    <tableColumn id="12159" name="欄12144"/>
    <tableColumn id="12160" name="欄12145"/>
    <tableColumn id="12161" name="欄12146"/>
    <tableColumn id="12162" name="欄12147"/>
    <tableColumn id="12163" name="欄12148"/>
    <tableColumn id="12164" name="欄12149"/>
    <tableColumn id="12165" name="欄12150"/>
    <tableColumn id="12166" name="欄12151"/>
    <tableColumn id="12167" name="欄12152"/>
    <tableColumn id="12168" name="欄12153"/>
    <tableColumn id="12169" name="欄12154"/>
    <tableColumn id="12170" name="欄12155"/>
    <tableColumn id="12171" name="欄12156"/>
    <tableColumn id="12172" name="欄12157"/>
    <tableColumn id="12173" name="欄12158"/>
    <tableColumn id="12174" name="欄12159"/>
    <tableColumn id="12175" name="欄12160"/>
    <tableColumn id="12176" name="欄12161"/>
    <tableColumn id="12177" name="欄12162"/>
    <tableColumn id="12178" name="欄12163"/>
    <tableColumn id="12179" name="欄12164"/>
    <tableColumn id="12180" name="欄12165"/>
    <tableColumn id="12181" name="欄12166"/>
    <tableColumn id="12182" name="欄12167"/>
    <tableColumn id="12183" name="欄12168"/>
    <tableColumn id="12184" name="欄12169"/>
    <tableColumn id="12185" name="欄12170"/>
    <tableColumn id="12186" name="欄12171"/>
    <tableColumn id="12187" name="欄12172"/>
    <tableColumn id="12188" name="欄12173"/>
    <tableColumn id="12189" name="欄12174"/>
    <tableColumn id="12190" name="欄12175"/>
    <tableColumn id="12191" name="欄12176"/>
    <tableColumn id="12192" name="欄12177"/>
    <tableColumn id="12193" name="欄12178"/>
    <tableColumn id="12194" name="欄12179"/>
    <tableColumn id="12195" name="欄12180"/>
    <tableColumn id="12196" name="欄12181"/>
    <tableColumn id="12197" name="欄12182"/>
    <tableColumn id="12198" name="欄12183"/>
    <tableColumn id="12199" name="欄12184"/>
    <tableColumn id="12200" name="欄12185"/>
    <tableColumn id="12201" name="欄12186"/>
    <tableColumn id="12202" name="欄12187"/>
    <tableColumn id="12203" name="欄12188"/>
    <tableColumn id="12204" name="欄12189"/>
    <tableColumn id="12205" name="欄12190"/>
    <tableColumn id="12206" name="欄12191"/>
    <tableColumn id="12207" name="欄12192"/>
    <tableColumn id="12208" name="欄12193"/>
    <tableColumn id="12209" name="欄12194"/>
    <tableColumn id="12210" name="欄12195"/>
    <tableColumn id="12211" name="欄12196"/>
    <tableColumn id="12212" name="欄12197"/>
    <tableColumn id="12213" name="欄12198"/>
    <tableColumn id="12214" name="欄12199"/>
    <tableColumn id="12215" name="欄12200"/>
    <tableColumn id="12216" name="欄12201"/>
    <tableColumn id="12217" name="欄12202"/>
    <tableColumn id="12218" name="欄12203"/>
    <tableColumn id="12219" name="欄12204"/>
    <tableColumn id="12220" name="欄12205"/>
    <tableColumn id="12221" name="欄12206"/>
    <tableColumn id="12222" name="欄12207"/>
    <tableColumn id="12223" name="欄12208"/>
    <tableColumn id="12224" name="欄12209"/>
    <tableColumn id="12225" name="欄12210"/>
    <tableColumn id="12226" name="欄12211"/>
    <tableColumn id="12227" name="欄12212"/>
    <tableColumn id="12228" name="欄12213"/>
    <tableColumn id="12229" name="欄12214"/>
    <tableColumn id="12230" name="欄12215"/>
    <tableColumn id="12231" name="欄12216"/>
    <tableColumn id="12232" name="欄12217"/>
    <tableColumn id="12233" name="欄12218"/>
    <tableColumn id="12234" name="欄12219"/>
    <tableColumn id="12235" name="欄12220"/>
    <tableColumn id="12236" name="欄12221"/>
    <tableColumn id="12237" name="欄12222"/>
    <tableColumn id="12238" name="欄12223"/>
    <tableColumn id="12239" name="欄12224"/>
    <tableColumn id="12240" name="欄12225"/>
    <tableColumn id="12241" name="欄12226"/>
    <tableColumn id="12242" name="欄12227"/>
    <tableColumn id="12243" name="欄12228"/>
    <tableColumn id="12244" name="欄12229"/>
    <tableColumn id="12245" name="欄12230"/>
    <tableColumn id="12246" name="欄12231"/>
    <tableColumn id="12247" name="欄12232"/>
    <tableColumn id="12248" name="欄12233"/>
    <tableColumn id="12249" name="欄12234"/>
    <tableColumn id="12250" name="欄12235"/>
    <tableColumn id="12251" name="欄12236"/>
    <tableColumn id="12252" name="欄12237"/>
    <tableColumn id="12253" name="欄12238"/>
    <tableColumn id="12254" name="欄12239"/>
    <tableColumn id="12255" name="欄12240"/>
    <tableColumn id="12256" name="欄12241"/>
    <tableColumn id="12257" name="欄12242"/>
    <tableColumn id="12258" name="欄12243"/>
    <tableColumn id="12259" name="欄12244"/>
    <tableColumn id="12260" name="欄12245"/>
    <tableColumn id="12261" name="欄12246"/>
    <tableColumn id="12262" name="欄12247"/>
    <tableColumn id="12263" name="欄12248"/>
    <tableColumn id="12264" name="欄12249"/>
    <tableColumn id="12265" name="欄12250"/>
    <tableColumn id="12266" name="欄12251"/>
    <tableColumn id="12267" name="欄12252"/>
    <tableColumn id="12268" name="欄12253"/>
    <tableColumn id="12269" name="欄12254"/>
    <tableColumn id="12270" name="欄12255"/>
    <tableColumn id="12271" name="欄12256"/>
    <tableColumn id="12272" name="欄12257"/>
    <tableColumn id="12273" name="欄12258"/>
    <tableColumn id="12274" name="欄12259"/>
    <tableColumn id="12275" name="欄12260"/>
    <tableColumn id="12276" name="欄12261"/>
    <tableColumn id="12277" name="欄12262"/>
    <tableColumn id="12278" name="欄12263"/>
    <tableColumn id="12279" name="欄12264"/>
    <tableColumn id="12280" name="欄12265"/>
    <tableColumn id="12281" name="欄12266"/>
    <tableColumn id="12282" name="欄12267"/>
    <tableColumn id="12283" name="欄12268"/>
    <tableColumn id="12284" name="欄12269"/>
    <tableColumn id="12285" name="欄12270"/>
    <tableColumn id="12286" name="欄12271"/>
    <tableColumn id="12287" name="欄12272"/>
    <tableColumn id="12288" name="欄12273"/>
    <tableColumn id="12289" name="欄12274"/>
    <tableColumn id="12290" name="欄12275"/>
    <tableColumn id="12291" name="欄12276"/>
    <tableColumn id="12292" name="欄12277"/>
    <tableColumn id="12293" name="欄12278"/>
    <tableColumn id="12294" name="欄12279"/>
    <tableColumn id="12295" name="欄12280"/>
    <tableColumn id="12296" name="欄12281"/>
    <tableColumn id="12297" name="欄12282"/>
    <tableColumn id="12298" name="欄12283"/>
    <tableColumn id="12299" name="欄12284"/>
    <tableColumn id="12300" name="欄12285"/>
    <tableColumn id="12301" name="欄12286"/>
    <tableColumn id="12302" name="欄12287"/>
    <tableColumn id="12303" name="欄12288"/>
    <tableColumn id="12304" name="欄12289"/>
    <tableColumn id="12305" name="欄12290"/>
    <tableColumn id="12306" name="欄12291"/>
    <tableColumn id="12307" name="欄12292"/>
    <tableColumn id="12308" name="欄12293"/>
    <tableColumn id="12309" name="欄12294"/>
    <tableColumn id="12310" name="欄12295"/>
    <tableColumn id="12311" name="欄12296"/>
    <tableColumn id="12312" name="欄12297"/>
    <tableColumn id="12313" name="欄12298"/>
    <tableColumn id="12314" name="欄12299"/>
    <tableColumn id="12315" name="欄12300"/>
    <tableColumn id="12316" name="欄12301"/>
    <tableColumn id="12317" name="欄12302"/>
    <tableColumn id="12318" name="欄12303"/>
    <tableColumn id="12319" name="欄12304"/>
    <tableColumn id="12320" name="欄12305"/>
    <tableColumn id="12321" name="欄12306"/>
    <tableColumn id="12322" name="欄12307"/>
    <tableColumn id="12323" name="欄12308"/>
    <tableColumn id="12324" name="欄12309"/>
    <tableColumn id="12325" name="欄12310"/>
    <tableColumn id="12326" name="欄12311"/>
    <tableColumn id="12327" name="欄12312"/>
    <tableColumn id="12328" name="欄12313"/>
    <tableColumn id="12329" name="欄12314"/>
    <tableColumn id="12330" name="欄12315"/>
    <tableColumn id="12331" name="欄12316"/>
    <tableColumn id="12332" name="欄12317"/>
    <tableColumn id="12333" name="欄12318"/>
    <tableColumn id="12334" name="欄12319"/>
    <tableColumn id="12335" name="欄12320"/>
    <tableColumn id="12336" name="欄12321"/>
    <tableColumn id="12337" name="欄12322"/>
    <tableColumn id="12338" name="欄12323"/>
    <tableColumn id="12339" name="欄12324"/>
    <tableColumn id="12340" name="欄12325"/>
    <tableColumn id="12341" name="欄12326"/>
    <tableColumn id="12342" name="欄12327"/>
    <tableColumn id="12343" name="欄12328"/>
    <tableColumn id="12344" name="欄12329"/>
    <tableColumn id="12345" name="欄12330"/>
    <tableColumn id="12346" name="欄12331"/>
    <tableColumn id="12347" name="欄12332"/>
    <tableColumn id="12348" name="欄12333"/>
    <tableColumn id="12349" name="欄12334"/>
    <tableColumn id="12350" name="欄12335"/>
    <tableColumn id="12351" name="欄12336"/>
    <tableColumn id="12352" name="欄12337"/>
    <tableColumn id="12353" name="欄12338"/>
    <tableColumn id="12354" name="欄12339"/>
    <tableColumn id="12355" name="欄12340"/>
    <tableColumn id="12356" name="欄12341"/>
    <tableColumn id="12357" name="欄12342"/>
    <tableColumn id="12358" name="欄12343"/>
    <tableColumn id="12359" name="欄12344"/>
    <tableColumn id="12360" name="欄12345"/>
    <tableColumn id="12361" name="欄12346"/>
    <tableColumn id="12362" name="欄12347"/>
    <tableColumn id="12363" name="欄12348"/>
    <tableColumn id="12364" name="欄12349"/>
    <tableColumn id="12365" name="欄12350"/>
    <tableColumn id="12366" name="欄12351"/>
    <tableColumn id="12367" name="欄12352"/>
    <tableColumn id="12368" name="欄12353"/>
    <tableColumn id="12369" name="欄12354"/>
    <tableColumn id="12370" name="欄12355"/>
    <tableColumn id="12371" name="欄12356"/>
    <tableColumn id="12372" name="欄12357"/>
    <tableColumn id="12373" name="欄12358"/>
    <tableColumn id="12374" name="欄12359"/>
    <tableColumn id="12375" name="欄12360"/>
    <tableColumn id="12376" name="欄12361"/>
    <tableColumn id="12377" name="欄12362"/>
    <tableColumn id="12378" name="欄12363"/>
    <tableColumn id="12379" name="欄12364"/>
    <tableColumn id="12380" name="欄12365"/>
    <tableColumn id="12381" name="欄12366"/>
    <tableColumn id="12382" name="欄12367"/>
    <tableColumn id="12383" name="欄12368"/>
    <tableColumn id="12384" name="欄12369"/>
    <tableColumn id="12385" name="欄12370"/>
    <tableColumn id="12386" name="欄12371"/>
    <tableColumn id="12387" name="欄12372"/>
    <tableColumn id="12388" name="欄12373"/>
    <tableColumn id="12389" name="欄12374"/>
    <tableColumn id="12390" name="欄12375"/>
    <tableColumn id="12391" name="欄12376"/>
    <tableColumn id="12392" name="欄12377"/>
    <tableColumn id="12393" name="欄12378"/>
    <tableColumn id="12394" name="欄12379"/>
    <tableColumn id="12395" name="欄12380"/>
    <tableColumn id="12396" name="欄12381"/>
    <tableColumn id="12397" name="欄12382"/>
    <tableColumn id="12398" name="欄12383"/>
    <tableColumn id="12399" name="欄12384"/>
    <tableColumn id="12400" name="欄12385"/>
    <tableColumn id="12401" name="欄12386"/>
    <tableColumn id="12402" name="欄12387"/>
    <tableColumn id="12403" name="欄12388"/>
    <tableColumn id="12404" name="欄12389"/>
    <tableColumn id="12405" name="欄12390"/>
    <tableColumn id="12406" name="欄12391"/>
    <tableColumn id="12407" name="欄12392"/>
    <tableColumn id="12408" name="欄12393"/>
    <tableColumn id="12409" name="欄12394"/>
    <tableColumn id="12410" name="欄12395"/>
    <tableColumn id="12411" name="欄12396"/>
    <tableColumn id="12412" name="欄12397"/>
    <tableColumn id="12413" name="欄12398"/>
    <tableColumn id="12414" name="欄12399"/>
    <tableColumn id="12415" name="欄12400"/>
    <tableColumn id="12416" name="欄12401"/>
    <tableColumn id="12417" name="欄12402"/>
    <tableColumn id="12418" name="欄12403"/>
    <tableColumn id="12419" name="欄12404"/>
    <tableColumn id="12420" name="欄12405"/>
    <tableColumn id="12421" name="欄12406"/>
    <tableColumn id="12422" name="欄12407"/>
    <tableColumn id="12423" name="欄12408"/>
    <tableColumn id="12424" name="欄12409"/>
    <tableColumn id="12425" name="欄12410"/>
    <tableColumn id="12426" name="欄12411"/>
    <tableColumn id="12427" name="欄12412"/>
    <tableColumn id="12428" name="欄12413"/>
    <tableColumn id="12429" name="欄12414"/>
    <tableColumn id="12430" name="欄12415"/>
    <tableColumn id="12431" name="欄12416"/>
    <tableColumn id="12432" name="欄12417"/>
    <tableColumn id="12433" name="欄12418"/>
    <tableColumn id="12434" name="欄12419"/>
    <tableColumn id="12435" name="欄12420"/>
    <tableColumn id="12436" name="欄12421"/>
    <tableColumn id="12437" name="欄12422"/>
    <tableColumn id="12438" name="欄12423"/>
    <tableColumn id="12439" name="欄12424"/>
    <tableColumn id="12440" name="欄12425"/>
    <tableColumn id="12441" name="欄12426"/>
    <tableColumn id="12442" name="欄12427"/>
    <tableColumn id="12443" name="欄12428"/>
    <tableColumn id="12444" name="欄12429"/>
    <tableColumn id="12445" name="欄12430"/>
    <tableColumn id="12446" name="欄12431"/>
    <tableColumn id="12447" name="欄12432"/>
    <tableColumn id="12448" name="欄12433"/>
    <tableColumn id="12449" name="欄12434"/>
    <tableColumn id="12450" name="欄12435"/>
    <tableColumn id="12451" name="欄12436"/>
    <tableColumn id="12452" name="欄12437"/>
    <tableColumn id="12453" name="欄12438"/>
    <tableColumn id="12454" name="欄12439"/>
    <tableColumn id="12455" name="欄12440"/>
    <tableColumn id="12456" name="欄12441"/>
    <tableColumn id="12457" name="欄12442"/>
    <tableColumn id="12458" name="欄12443"/>
    <tableColumn id="12459" name="欄12444"/>
    <tableColumn id="12460" name="欄12445"/>
    <tableColumn id="12461" name="欄12446"/>
    <tableColumn id="12462" name="欄12447"/>
    <tableColumn id="12463" name="欄12448"/>
    <tableColumn id="12464" name="欄12449"/>
    <tableColumn id="12465" name="欄12450"/>
    <tableColumn id="12466" name="欄12451"/>
    <tableColumn id="12467" name="欄12452"/>
    <tableColumn id="12468" name="欄12453"/>
    <tableColumn id="12469" name="欄12454"/>
    <tableColumn id="12470" name="欄12455"/>
    <tableColumn id="12471" name="欄12456"/>
    <tableColumn id="12472" name="欄12457"/>
    <tableColumn id="12473" name="欄12458"/>
    <tableColumn id="12474" name="欄12459"/>
    <tableColumn id="12475" name="欄12460"/>
    <tableColumn id="12476" name="欄12461"/>
    <tableColumn id="12477" name="欄12462"/>
    <tableColumn id="12478" name="欄12463"/>
    <tableColumn id="12479" name="欄12464"/>
    <tableColumn id="12480" name="欄12465"/>
    <tableColumn id="12481" name="欄12466"/>
    <tableColumn id="12482" name="欄12467"/>
    <tableColumn id="12483" name="欄12468"/>
    <tableColumn id="12484" name="欄12469"/>
    <tableColumn id="12485" name="欄12470"/>
    <tableColumn id="12486" name="欄12471"/>
    <tableColumn id="12487" name="欄12472"/>
    <tableColumn id="12488" name="欄12473"/>
    <tableColumn id="12489" name="欄12474"/>
    <tableColumn id="12490" name="欄12475"/>
    <tableColumn id="12491" name="欄12476"/>
    <tableColumn id="12492" name="欄12477"/>
    <tableColumn id="12493" name="欄12478"/>
    <tableColumn id="12494" name="欄12479"/>
    <tableColumn id="12495" name="欄12480"/>
    <tableColumn id="12496" name="欄12481"/>
    <tableColumn id="12497" name="欄12482"/>
    <tableColumn id="12498" name="欄12483"/>
    <tableColumn id="12499" name="欄12484"/>
    <tableColumn id="12500" name="欄12485"/>
    <tableColumn id="12501" name="欄12486"/>
    <tableColumn id="12502" name="欄12487"/>
    <tableColumn id="12503" name="欄12488"/>
    <tableColumn id="12504" name="欄12489"/>
    <tableColumn id="12505" name="欄12490"/>
    <tableColumn id="12506" name="欄12491"/>
    <tableColumn id="12507" name="欄12492"/>
    <tableColumn id="12508" name="欄12493"/>
    <tableColumn id="12509" name="欄12494"/>
    <tableColumn id="12510" name="欄12495"/>
    <tableColumn id="12511" name="欄12496"/>
    <tableColumn id="12512" name="欄12497"/>
    <tableColumn id="12513" name="欄12498"/>
    <tableColumn id="12514" name="欄12499"/>
    <tableColumn id="12515" name="欄12500"/>
    <tableColumn id="12516" name="欄12501"/>
    <tableColumn id="12517" name="欄12502"/>
    <tableColumn id="12518" name="欄12503"/>
    <tableColumn id="12519" name="欄12504"/>
    <tableColumn id="12520" name="欄12505"/>
    <tableColumn id="12521" name="欄12506"/>
    <tableColumn id="12522" name="欄12507"/>
    <tableColumn id="12523" name="欄12508"/>
    <tableColumn id="12524" name="欄12509"/>
    <tableColumn id="12525" name="欄12510"/>
    <tableColumn id="12526" name="欄12511"/>
    <tableColumn id="12527" name="欄12512"/>
    <tableColumn id="12528" name="欄12513"/>
    <tableColumn id="12529" name="欄12514"/>
    <tableColumn id="12530" name="欄12515"/>
    <tableColumn id="12531" name="欄12516"/>
    <tableColumn id="12532" name="欄12517"/>
    <tableColumn id="12533" name="欄12518"/>
    <tableColumn id="12534" name="欄12519"/>
    <tableColumn id="12535" name="欄12520"/>
    <tableColumn id="12536" name="欄12521"/>
    <tableColumn id="12537" name="欄12522"/>
    <tableColumn id="12538" name="欄12523"/>
    <tableColumn id="12539" name="欄12524"/>
    <tableColumn id="12540" name="欄12525"/>
    <tableColumn id="12541" name="欄12526"/>
    <tableColumn id="12542" name="欄12527"/>
    <tableColumn id="12543" name="欄12528"/>
    <tableColumn id="12544" name="欄12529"/>
    <tableColumn id="12545" name="欄12530"/>
    <tableColumn id="12546" name="欄12531"/>
    <tableColumn id="12547" name="欄12532"/>
    <tableColumn id="12548" name="欄12533"/>
    <tableColumn id="12549" name="欄12534"/>
    <tableColumn id="12550" name="欄12535"/>
    <tableColumn id="12551" name="欄12536"/>
    <tableColumn id="12552" name="欄12537"/>
    <tableColumn id="12553" name="欄12538"/>
    <tableColumn id="12554" name="欄12539"/>
    <tableColumn id="12555" name="欄12540"/>
    <tableColumn id="12556" name="欄12541"/>
    <tableColumn id="12557" name="欄12542"/>
    <tableColumn id="12558" name="欄12543"/>
    <tableColumn id="12559" name="欄12544"/>
    <tableColumn id="12560" name="欄12545"/>
    <tableColumn id="12561" name="欄12546"/>
    <tableColumn id="12562" name="欄12547"/>
    <tableColumn id="12563" name="欄12548"/>
    <tableColumn id="12564" name="欄12549"/>
    <tableColumn id="12565" name="欄12550"/>
    <tableColumn id="12566" name="欄12551"/>
    <tableColumn id="12567" name="欄12552"/>
    <tableColumn id="12568" name="欄12553"/>
    <tableColumn id="12569" name="欄12554"/>
    <tableColumn id="12570" name="欄12555"/>
    <tableColumn id="12571" name="欄12556"/>
    <tableColumn id="12572" name="欄12557"/>
    <tableColumn id="12573" name="欄12558"/>
    <tableColumn id="12574" name="欄12559"/>
    <tableColumn id="12575" name="欄12560"/>
    <tableColumn id="12576" name="欄12561"/>
    <tableColumn id="12577" name="欄12562"/>
    <tableColumn id="12578" name="欄12563"/>
    <tableColumn id="12579" name="欄12564"/>
    <tableColumn id="12580" name="欄12565"/>
    <tableColumn id="12581" name="欄12566"/>
    <tableColumn id="12582" name="欄12567"/>
    <tableColumn id="12583" name="欄12568"/>
    <tableColumn id="12584" name="欄12569"/>
    <tableColumn id="12585" name="欄12570"/>
    <tableColumn id="12586" name="欄12571"/>
    <tableColumn id="12587" name="欄12572"/>
    <tableColumn id="12588" name="欄12573"/>
    <tableColumn id="12589" name="欄12574"/>
    <tableColumn id="12590" name="欄12575"/>
    <tableColumn id="12591" name="欄12576"/>
    <tableColumn id="12592" name="欄12577"/>
    <tableColumn id="12593" name="欄12578"/>
    <tableColumn id="12594" name="欄12579"/>
    <tableColumn id="12595" name="欄12580"/>
    <tableColumn id="12596" name="欄12581"/>
    <tableColumn id="12597" name="欄12582"/>
    <tableColumn id="12598" name="欄12583"/>
    <tableColumn id="12599" name="欄12584"/>
    <tableColumn id="12600" name="欄12585"/>
    <tableColumn id="12601" name="欄12586"/>
    <tableColumn id="12602" name="欄12587"/>
    <tableColumn id="12603" name="欄12588"/>
    <tableColumn id="12604" name="欄12589"/>
    <tableColumn id="12605" name="欄12590"/>
    <tableColumn id="12606" name="欄12591"/>
    <tableColumn id="12607" name="欄12592"/>
    <tableColumn id="12608" name="欄12593"/>
    <tableColumn id="12609" name="欄12594"/>
    <tableColumn id="12610" name="欄12595"/>
    <tableColumn id="12611" name="欄12596"/>
    <tableColumn id="12612" name="欄12597"/>
    <tableColumn id="12613" name="欄12598"/>
    <tableColumn id="12614" name="欄12599"/>
    <tableColumn id="12615" name="欄12600"/>
    <tableColumn id="12616" name="欄12601"/>
    <tableColumn id="12617" name="欄12602"/>
    <tableColumn id="12618" name="欄12603"/>
    <tableColumn id="12619" name="欄12604"/>
    <tableColumn id="12620" name="欄12605"/>
    <tableColumn id="12621" name="欄12606"/>
    <tableColumn id="12622" name="欄12607"/>
    <tableColumn id="12623" name="欄12608"/>
    <tableColumn id="12624" name="欄12609"/>
    <tableColumn id="12625" name="欄12610"/>
    <tableColumn id="12626" name="欄12611"/>
    <tableColumn id="12627" name="欄12612"/>
    <tableColumn id="12628" name="欄12613"/>
    <tableColumn id="12629" name="欄12614"/>
    <tableColumn id="12630" name="欄12615"/>
    <tableColumn id="12631" name="欄12616"/>
    <tableColumn id="12632" name="欄12617"/>
    <tableColumn id="12633" name="欄12618"/>
    <tableColumn id="12634" name="欄12619"/>
    <tableColumn id="12635" name="欄12620"/>
    <tableColumn id="12636" name="欄12621"/>
    <tableColumn id="12637" name="欄12622"/>
    <tableColumn id="12638" name="欄12623"/>
    <tableColumn id="12639" name="欄12624"/>
    <tableColumn id="12640" name="欄12625"/>
    <tableColumn id="12641" name="欄12626"/>
    <tableColumn id="12642" name="欄12627"/>
    <tableColumn id="12643" name="欄12628"/>
    <tableColumn id="12644" name="欄12629"/>
    <tableColumn id="12645" name="欄12630"/>
    <tableColumn id="12646" name="欄12631"/>
    <tableColumn id="12647" name="欄12632"/>
    <tableColumn id="12648" name="欄12633"/>
    <tableColumn id="12649" name="欄12634"/>
    <tableColumn id="12650" name="欄12635"/>
    <tableColumn id="12651" name="欄12636"/>
    <tableColumn id="12652" name="欄12637"/>
    <tableColumn id="12653" name="欄12638"/>
    <tableColumn id="12654" name="欄12639"/>
    <tableColumn id="12655" name="欄12640"/>
    <tableColumn id="12656" name="欄12641"/>
    <tableColumn id="12657" name="欄12642"/>
    <tableColumn id="12658" name="欄12643"/>
    <tableColumn id="12659" name="欄12644"/>
    <tableColumn id="12660" name="欄12645"/>
    <tableColumn id="12661" name="欄12646"/>
    <tableColumn id="12662" name="欄12647"/>
    <tableColumn id="12663" name="欄12648"/>
    <tableColumn id="12664" name="欄12649"/>
    <tableColumn id="12665" name="欄12650"/>
    <tableColumn id="12666" name="欄12651"/>
    <tableColumn id="12667" name="欄12652"/>
    <tableColumn id="12668" name="欄12653"/>
    <tableColumn id="12669" name="欄12654"/>
    <tableColumn id="12670" name="欄12655"/>
    <tableColumn id="12671" name="欄12656"/>
    <tableColumn id="12672" name="欄12657"/>
    <tableColumn id="12673" name="欄12658"/>
    <tableColumn id="12674" name="欄12659"/>
    <tableColumn id="12675" name="欄12660"/>
    <tableColumn id="12676" name="欄12661"/>
    <tableColumn id="12677" name="欄12662"/>
    <tableColumn id="12678" name="欄12663"/>
    <tableColumn id="12679" name="欄12664"/>
    <tableColumn id="12680" name="欄12665"/>
    <tableColumn id="12681" name="欄12666"/>
    <tableColumn id="12682" name="欄12667"/>
    <tableColumn id="12683" name="欄12668"/>
    <tableColumn id="12684" name="欄12669"/>
    <tableColumn id="12685" name="欄12670"/>
    <tableColumn id="12686" name="欄12671"/>
    <tableColumn id="12687" name="欄12672"/>
    <tableColumn id="12688" name="欄12673"/>
    <tableColumn id="12689" name="欄12674"/>
    <tableColumn id="12690" name="欄12675"/>
    <tableColumn id="12691" name="欄12676"/>
    <tableColumn id="12692" name="欄12677"/>
    <tableColumn id="12693" name="欄12678"/>
    <tableColumn id="12694" name="欄12679"/>
    <tableColumn id="12695" name="欄12680"/>
    <tableColumn id="12696" name="欄12681"/>
    <tableColumn id="12697" name="欄12682"/>
    <tableColumn id="12698" name="欄12683"/>
    <tableColumn id="12699" name="欄12684"/>
    <tableColumn id="12700" name="欄12685"/>
    <tableColumn id="12701" name="欄12686"/>
    <tableColumn id="12702" name="欄12687"/>
    <tableColumn id="12703" name="欄12688"/>
    <tableColumn id="12704" name="欄12689"/>
    <tableColumn id="12705" name="欄12690"/>
    <tableColumn id="12706" name="欄12691"/>
    <tableColumn id="12707" name="欄12692"/>
    <tableColumn id="12708" name="欄12693"/>
    <tableColumn id="12709" name="欄12694"/>
    <tableColumn id="12710" name="欄12695"/>
    <tableColumn id="12711" name="欄12696"/>
    <tableColumn id="12712" name="欄12697"/>
    <tableColumn id="12713" name="欄12698"/>
    <tableColumn id="12714" name="欄12699"/>
    <tableColumn id="12715" name="欄12700"/>
    <tableColumn id="12716" name="欄12701"/>
    <tableColumn id="12717" name="欄12702"/>
    <tableColumn id="12718" name="欄12703"/>
    <tableColumn id="12719" name="欄12704"/>
    <tableColumn id="12720" name="欄12705"/>
    <tableColumn id="12721" name="欄12706"/>
    <tableColumn id="12722" name="欄12707"/>
    <tableColumn id="12723" name="欄12708"/>
    <tableColumn id="12724" name="欄12709"/>
    <tableColumn id="12725" name="欄12710"/>
    <tableColumn id="12726" name="欄12711"/>
    <tableColumn id="12727" name="欄12712"/>
    <tableColumn id="12728" name="欄12713"/>
    <tableColumn id="12729" name="欄12714"/>
    <tableColumn id="12730" name="欄12715"/>
    <tableColumn id="12731" name="欄12716"/>
    <tableColumn id="12732" name="欄12717"/>
    <tableColumn id="12733" name="欄12718"/>
    <tableColumn id="12734" name="欄12719"/>
    <tableColumn id="12735" name="欄12720"/>
    <tableColumn id="12736" name="欄12721"/>
    <tableColumn id="12737" name="欄12722"/>
    <tableColumn id="12738" name="欄12723"/>
    <tableColumn id="12739" name="欄12724"/>
    <tableColumn id="12740" name="欄12725"/>
    <tableColumn id="12741" name="欄12726"/>
    <tableColumn id="12742" name="欄12727"/>
    <tableColumn id="12743" name="欄12728"/>
    <tableColumn id="12744" name="欄12729"/>
    <tableColumn id="12745" name="欄12730"/>
    <tableColumn id="12746" name="欄12731"/>
    <tableColumn id="12747" name="欄12732"/>
    <tableColumn id="12748" name="欄12733"/>
    <tableColumn id="12749" name="欄12734"/>
    <tableColumn id="12750" name="欄12735"/>
    <tableColumn id="12751" name="欄12736"/>
    <tableColumn id="12752" name="欄12737"/>
    <tableColumn id="12753" name="欄12738"/>
    <tableColumn id="12754" name="欄12739"/>
    <tableColumn id="12755" name="欄12740"/>
    <tableColumn id="12756" name="欄12741"/>
    <tableColumn id="12757" name="欄12742"/>
    <tableColumn id="12758" name="欄12743"/>
    <tableColumn id="12759" name="欄12744"/>
    <tableColumn id="12760" name="欄12745"/>
    <tableColumn id="12761" name="欄12746"/>
    <tableColumn id="12762" name="欄12747"/>
    <tableColumn id="12763" name="欄12748"/>
    <tableColumn id="12764" name="欄12749"/>
    <tableColumn id="12765" name="欄12750"/>
    <tableColumn id="12766" name="欄12751"/>
    <tableColumn id="12767" name="欄12752"/>
    <tableColumn id="12768" name="欄12753"/>
    <tableColumn id="12769" name="欄12754"/>
    <tableColumn id="12770" name="欄12755"/>
    <tableColumn id="12771" name="欄12756"/>
    <tableColumn id="12772" name="欄12757"/>
    <tableColumn id="12773" name="欄12758"/>
    <tableColumn id="12774" name="欄12759"/>
    <tableColumn id="12775" name="欄12760"/>
    <tableColumn id="12776" name="欄12761"/>
    <tableColumn id="12777" name="欄12762"/>
    <tableColumn id="12778" name="欄12763"/>
    <tableColumn id="12779" name="欄12764"/>
    <tableColumn id="12780" name="欄12765"/>
    <tableColumn id="12781" name="欄12766"/>
    <tableColumn id="12782" name="欄12767"/>
    <tableColumn id="12783" name="欄12768"/>
    <tableColumn id="12784" name="欄12769"/>
    <tableColumn id="12785" name="欄12770"/>
    <tableColumn id="12786" name="欄12771"/>
    <tableColumn id="12787" name="欄12772"/>
    <tableColumn id="12788" name="欄12773"/>
    <tableColumn id="12789" name="欄12774"/>
    <tableColumn id="12790" name="欄12775"/>
    <tableColumn id="12791" name="欄12776"/>
    <tableColumn id="12792" name="欄12777"/>
    <tableColumn id="12793" name="欄12778"/>
    <tableColumn id="12794" name="欄12779"/>
    <tableColumn id="12795" name="欄12780"/>
    <tableColumn id="12796" name="欄12781"/>
    <tableColumn id="12797" name="欄12782"/>
    <tableColumn id="12798" name="欄12783"/>
    <tableColumn id="12799" name="欄12784"/>
    <tableColumn id="12800" name="欄12785"/>
    <tableColumn id="12801" name="欄12786"/>
    <tableColumn id="12802" name="欄12787"/>
    <tableColumn id="12803" name="欄12788"/>
    <tableColumn id="12804" name="欄12789"/>
    <tableColumn id="12805" name="欄12790"/>
    <tableColumn id="12806" name="欄12791"/>
    <tableColumn id="12807" name="欄12792"/>
    <tableColumn id="12808" name="欄12793"/>
    <tableColumn id="12809" name="欄12794"/>
    <tableColumn id="12810" name="欄12795"/>
    <tableColumn id="12811" name="欄12796"/>
    <tableColumn id="12812" name="欄12797"/>
    <tableColumn id="12813" name="欄12798"/>
    <tableColumn id="12814" name="欄12799"/>
    <tableColumn id="12815" name="欄12800"/>
    <tableColumn id="12816" name="欄12801"/>
    <tableColumn id="12817" name="欄12802"/>
    <tableColumn id="12818" name="欄12803"/>
    <tableColumn id="12819" name="欄12804"/>
    <tableColumn id="12820" name="欄12805"/>
    <tableColumn id="12821" name="欄12806"/>
    <tableColumn id="12822" name="欄12807"/>
    <tableColumn id="12823" name="欄12808"/>
    <tableColumn id="12824" name="欄12809"/>
    <tableColumn id="12825" name="欄12810"/>
    <tableColumn id="12826" name="欄12811"/>
    <tableColumn id="12827" name="欄12812"/>
    <tableColumn id="12828" name="欄12813"/>
    <tableColumn id="12829" name="欄12814"/>
    <tableColumn id="12830" name="欄12815"/>
    <tableColumn id="12831" name="欄12816"/>
    <tableColumn id="12832" name="欄12817"/>
    <tableColumn id="12833" name="欄12818"/>
    <tableColumn id="12834" name="欄12819"/>
    <tableColumn id="12835" name="欄12820"/>
    <tableColumn id="12836" name="欄12821"/>
    <tableColumn id="12837" name="欄12822"/>
    <tableColumn id="12838" name="欄12823"/>
    <tableColumn id="12839" name="欄12824"/>
    <tableColumn id="12840" name="欄12825"/>
    <tableColumn id="12841" name="欄12826"/>
    <tableColumn id="12842" name="欄12827"/>
    <tableColumn id="12843" name="欄12828"/>
    <tableColumn id="12844" name="欄12829"/>
    <tableColumn id="12845" name="欄12830"/>
    <tableColumn id="12846" name="欄12831"/>
    <tableColumn id="12847" name="欄12832"/>
    <tableColumn id="12848" name="欄12833"/>
    <tableColumn id="12849" name="欄12834"/>
    <tableColumn id="12850" name="欄12835"/>
    <tableColumn id="12851" name="欄12836"/>
    <tableColumn id="12852" name="欄12837"/>
    <tableColumn id="12853" name="欄12838"/>
    <tableColumn id="12854" name="欄12839"/>
    <tableColumn id="12855" name="欄12840"/>
    <tableColumn id="12856" name="欄12841"/>
    <tableColumn id="12857" name="欄12842"/>
    <tableColumn id="12858" name="欄12843"/>
    <tableColumn id="12859" name="欄12844"/>
    <tableColumn id="12860" name="欄12845"/>
    <tableColumn id="12861" name="欄12846"/>
    <tableColumn id="12862" name="欄12847"/>
    <tableColumn id="12863" name="欄12848"/>
    <tableColumn id="12864" name="欄12849"/>
    <tableColumn id="12865" name="欄12850"/>
    <tableColumn id="12866" name="欄12851"/>
    <tableColumn id="12867" name="欄12852"/>
    <tableColumn id="12868" name="欄12853"/>
    <tableColumn id="12869" name="欄12854"/>
    <tableColumn id="12870" name="欄12855"/>
    <tableColumn id="12871" name="欄12856"/>
    <tableColumn id="12872" name="欄12857"/>
    <tableColumn id="12873" name="欄12858"/>
    <tableColumn id="12874" name="欄12859"/>
    <tableColumn id="12875" name="欄12860"/>
    <tableColumn id="12876" name="欄12861"/>
    <tableColumn id="12877" name="欄12862"/>
    <tableColumn id="12878" name="欄12863"/>
    <tableColumn id="12879" name="欄12864"/>
    <tableColumn id="12880" name="欄12865"/>
    <tableColumn id="12881" name="欄12866"/>
    <tableColumn id="12882" name="欄12867"/>
    <tableColumn id="12883" name="欄12868"/>
    <tableColumn id="12884" name="欄12869"/>
    <tableColumn id="12885" name="欄12870"/>
    <tableColumn id="12886" name="欄12871"/>
    <tableColumn id="12887" name="欄12872"/>
    <tableColumn id="12888" name="欄12873"/>
    <tableColumn id="12889" name="欄12874"/>
    <tableColumn id="12890" name="欄12875"/>
    <tableColumn id="12891" name="欄12876"/>
    <tableColumn id="12892" name="欄12877"/>
    <tableColumn id="12893" name="欄12878"/>
    <tableColumn id="12894" name="欄12879"/>
    <tableColumn id="12895" name="欄12880"/>
    <tableColumn id="12896" name="欄12881"/>
    <tableColumn id="12897" name="欄12882"/>
    <tableColumn id="12898" name="欄12883"/>
    <tableColumn id="12899" name="欄12884"/>
    <tableColumn id="12900" name="欄12885"/>
    <tableColumn id="12901" name="欄12886"/>
    <tableColumn id="12902" name="欄12887"/>
    <tableColumn id="12903" name="欄12888"/>
    <tableColumn id="12904" name="欄12889"/>
    <tableColumn id="12905" name="欄12890"/>
    <tableColumn id="12906" name="欄12891"/>
    <tableColumn id="12907" name="欄12892"/>
    <tableColumn id="12908" name="欄12893"/>
    <tableColumn id="12909" name="欄12894"/>
    <tableColumn id="12910" name="欄12895"/>
    <tableColumn id="12911" name="欄12896"/>
    <tableColumn id="12912" name="欄12897"/>
    <tableColumn id="12913" name="欄12898"/>
    <tableColumn id="12914" name="欄12899"/>
    <tableColumn id="12915" name="欄12900"/>
    <tableColumn id="12916" name="欄12901"/>
    <tableColumn id="12917" name="欄12902"/>
    <tableColumn id="12918" name="欄12903"/>
    <tableColumn id="12919" name="欄12904"/>
    <tableColumn id="12920" name="欄12905"/>
    <tableColumn id="12921" name="欄12906"/>
    <tableColumn id="12922" name="欄12907"/>
    <tableColumn id="12923" name="欄12908"/>
    <tableColumn id="12924" name="欄12909"/>
    <tableColumn id="12925" name="欄12910"/>
    <tableColumn id="12926" name="欄12911"/>
    <tableColumn id="12927" name="欄12912"/>
    <tableColumn id="12928" name="欄12913"/>
    <tableColumn id="12929" name="欄12914"/>
    <tableColumn id="12930" name="欄12915"/>
    <tableColumn id="12931" name="欄12916"/>
    <tableColumn id="12932" name="欄12917"/>
    <tableColumn id="12933" name="欄12918"/>
    <tableColumn id="12934" name="欄12919"/>
    <tableColumn id="12935" name="欄12920"/>
    <tableColumn id="12936" name="欄12921"/>
    <tableColumn id="12937" name="欄12922"/>
    <tableColumn id="12938" name="欄12923"/>
    <tableColumn id="12939" name="欄12924"/>
    <tableColumn id="12940" name="欄12925"/>
    <tableColumn id="12941" name="欄12926"/>
    <tableColumn id="12942" name="欄12927"/>
    <tableColumn id="12943" name="欄12928"/>
    <tableColumn id="12944" name="欄12929"/>
    <tableColumn id="12945" name="欄12930"/>
    <tableColumn id="12946" name="欄12931"/>
    <tableColumn id="12947" name="欄12932"/>
    <tableColumn id="12948" name="欄12933"/>
    <tableColumn id="12949" name="欄12934"/>
    <tableColumn id="12950" name="欄12935"/>
    <tableColumn id="12951" name="欄12936"/>
    <tableColumn id="12952" name="欄12937"/>
    <tableColumn id="12953" name="欄12938"/>
    <tableColumn id="12954" name="欄12939"/>
    <tableColumn id="12955" name="欄12940"/>
    <tableColumn id="12956" name="欄12941"/>
    <tableColumn id="12957" name="欄12942"/>
    <tableColumn id="12958" name="欄12943"/>
    <tableColumn id="12959" name="欄12944"/>
    <tableColumn id="12960" name="欄12945"/>
    <tableColumn id="12961" name="欄12946"/>
    <tableColumn id="12962" name="欄12947"/>
    <tableColumn id="12963" name="欄12948"/>
    <tableColumn id="12964" name="欄12949"/>
    <tableColumn id="12965" name="欄12950"/>
    <tableColumn id="12966" name="欄12951"/>
    <tableColumn id="12967" name="欄12952"/>
    <tableColumn id="12968" name="欄12953"/>
    <tableColumn id="12969" name="欄12954"/>
    <tableColumn id="12970" name="欄12955"/>
    <tableColumn id="12971" name="欄12956"/>
    <tableColumn id="12972" name="欄12957"/>
    <tableColumn id="12973" name="欄12958"/>
    <tableColumn id="12974" name="欄12959"/>
    <tableColumn id="12975" name="欄12960"/>
    <tableColumn id="12976" name="欄12961"/>
    <tableColumn id="12977" name="欄12962"/>
    <tableColumn id="12978" name="欄12963"/>
    <tableColumn id="12979" name="欄12964"/>
    <tableColumn id="12980" name="欄12965"/>
    <tableColumn id="12981" name="欄12966"/>
    <tableColumn id="12982" name="欄12967"/>
    <tableColumn id="12983" name="欄12968"/>
    <tableColumn id="12984" name="欄12969"/>
    <tableColumn id="12985" name="欄12970"/>
    <tableColumn id="12986" name="欄12971"/>
    <tableColumn id="12987" name="欄12972"/>
    <tableColumn id="12988" name="欄12973"/>
    <tableColumn id="12989" name="欄12974"/>
    <tableColumn id="12990" name="欄12975"/>
    <tableColumn id="12991" name="欄12976"/>
    <tableColumn id="12992" name="欄12977"/>
    <tableColumn id="12993" name="欄12978"/>
    <tableColumn id="12994" name="欄12979"/>
    <tableColumn id="12995" name="欄12980"/>
    <tableColumn id="12996" name="欄12981"/>
    <tableColumn id="12997" name="欄12982"/>
    <tableColumn id="12998" name="欄12983"/>
    <tableColumn id="12999" name="欄12984"/>
    <tableColumn id="13000" name="欄12985"/>
    <tableColumn id="13001" name="欄12986"/>
    <tableColumn id="13002" name="欄12987"/>
    <tableColumn id="13003" name="欄12988"/>
    <tableColumn id="13004" name="欄12989"/>
    <tableColumn id="13005" name="欄12990"/>
    <tableColumn id="13006" name="欄12991"/>
    <tableColumn id="13007" name="欄12992"/>
    <tableColumn id="13008" name="欄12993"/>
    <tableColumn id="13009" name="欄12994"/>
    <tableColumn id="13010" name="欄12995"/>
    <tableColumn id="13011" name="欄12996"/>
    <tableColumn id="13012" name="欄12997"/>
    <tableColumn id="13013" name="欄12998"/>
    <tableColumn id="13014" name="欄12999"/>
    <tableColumn id="13015" name="欄13000"/>
    <tableColumn id="13016" name="欄13001"/>
    <tableColumn id="13017" name="欄13002"/>
    <tableColumn id="13018" name="欄13003"/>
    <tableColumn id="13019" name="欄13004"/>
    <tableColumn id="13020" name="欄13005"/>
    <tableColumn id="13021" name="欄13006"/>
    <tableColumn id="13022" name="欄13007"/>
    <tableColumn id="13023" name="欄13008"/>
    <tableColumn id="13024" name="欄13009"/>
    <tableColumn id="13025" name="欄13010"/>
    <tableColumn id="13026" name="欄13011"/>
    <tableColumn id="13027" name="欄13012"/>
    <tableColumn id="13028" name="欄13013"/>
    <tableColumn id="13029" name="欄13014"/>
    <tableColumn id="13030" name="欄13015"/>
    <tableColumn id="13031" name="欄13016"/>
    <tableColumn id="13032" name="欄13017"/>
    <tableColumn id="13033" name="欄13018"/>
    <tableColumn id="13034" name="欄13019"/>
    <tableColumn id="13035" name="欄13020"/>
    <tableColumn id="13036" name="欄13021"/>
    <tableColumn id="13037" name="欄13022"/>
    <tableColumn id="13038" name="欄13023"/>
    <tableColumn id="13039" name="欄13024"/>
    <tableColumn id="13040" name="欄13025"/>
    <tableColumn id="13041" name="欄13026"/>
    <tableColumn id="13042" name="欄13027"/>
    <tableColumn id="13043" name="欄13028"/>
    <tableColumn id="13044" name="欄13029"/>
    <tableColumn id="13045" name="欄13030"/>
    <tableColumn id="13046" name="欄13031"/>
    <tableColumn id="13047" name="欄13032"/>
    <tableColumn id="13048" name="欄13033"/>
    <tableColumn id="13049" name="欄13034"/>
    <tableColumn id="13050" name="欄13035"/>
    <tableColumn id="13051" name="欄13036"/>
    <tableColumn id="13052" name="欄13037"/>
    <tableColumn id="13053" name="欄13038"/>
    <tableColumn id="13054" name="欄13039"/>
    <tableColumn id="13055" name="欄13040"/>
    <tableColumn id="13056" name="欄13041"/>
    <tableColumn id="13057" name="欄13042"/>
    <tableColumn id="13058" name="欄13043"/>
    <tableColumn id="13059" name="欄13044"/>
    <tableColumn id="13060" name="欄13045"/>
    <tableColumn id="13061" name="欄13046"/>
    <tableColumn id="13062" name="欄13047"/>
    <tableColumn id="13063" name="欄13048"/>
    <tableColumn id="13064" name="欄13049"/>
    <tableColumn id="13065" name="欄13050"/>
    <tableColumn id="13066" name="欄13051"/>
    <tableColumn id="13067" name="欄13052"/>
    <tableColumn id="13068" name="欄13053"/>
    <tableColumn id="13069" name="欄13054"/>
    <tableColumn id="13070" name="欄13055"/>
    <tableColumn id="13071" name="欄13056"/>
    <tableColumn id="13072" name="欄13057"/>
    <tableColumn id="13073" name="欄13058"/>
    <tableColumn id="13074" name="欄13059"/>
    <tableColumn id="13075" name="欄13060"/>
    <tableColumn id="13076" name="欄13061"/>
    <tableColumn id="13077" name="欄13062"/>
    <tableColumn id="13078" name="欄13063"/>
    <tableColumn id="13079" name="欄13064"/>
    <tableColumn id="13080" name="欄13065"/>
    <tableColumn id="13081" name="欄13066"/>
    <tableColumn id="13082" name="欄13067"/>
    <tableColumn id="13083" name="欄13068"/>
    <tableColumn id="13084" name="欄13069"/>
    <tableColumn id="13085" name="欄13070"/>
    <tableColumn id="13086" name="欄13071"/>
    <tableColumn id="13087" name="欄13072"/>
    <tableColumn id="13088" name="欄13073"/>
    <tableColumn id="13089" name="欄13074"/>
    <tableColumn id="13090" name="欄13075"/>
    <tableColumn id="13091" name="欄13076"/>
    <tableColumn id="13092" name="欄13077"/>
    <tableColumn id="13093" name="欄13078"/>
    <tableColumn id="13094" name="欄13079"/>
    <tableColumn id="13095" name="欄13080"/>
    <tableColumn id="13096" name="欄13081"/>
    <tableColumn id="13097" name="欄13082"/>
    <tableColumn id="13098" name="欄13083"/>
    <tableColumn id="13099" name="欄13084"/>
    <tableColumn id="13100" name="欄13085"/>
    <tableColumn id="13101" name="欄13086"/>
    <tableColumn id="13102" name="欄13087"/>
    <tableColumn id="13103" name="欄13088"/>
    <tableColumn id="13104" name="欄13089"/>
    <tableColumn id="13105" name="欄13090"/>
    <tableColumn id="13106" name="欄13091"/>
    <tableColumn id="13107" name="欄13092"/>
    <tableColumn id="13108" name="欄13093"/>
    <tableColumn id="13109" name="欄13094"/>
    <tableColumn id="13110" name="欄13095"/>
    <tableColumn id="13111" name="欄13096"/>
    <tableColumn id="13112" name="欄13097"/>
    <tableColumn id="13113" name="欄13098"/>
    <tableColumn id="13114" name="欄13099"/>
    <tableColumn id="13115" name="欄13100"/>
    <tableColumn id="13116" name="欄13101"/>
    <tableColumn id="13117" name="欄13102"/>
    <tableColumn id="13118" name="欄13103"/>
    <tableColumn id="13119" name="欄13104"/>
    <tableColumn id="13120" name="欄13105"/>
    <tableColumn id="13121" name="欄13106"/>
    <tableColumn id="13122" name="欄13107"/>
    <tableColumn id="13123" name="欄13108"/>
    <tableColumn id="13124" name="欄13109"/>
    <tableColumn id="13125" name="欄13110"/>
    <tableColumn id="13126" name="欄13111"/>
    <tableColumn id="13127" name="欄13112"/>
    <tableColumn id="13128" name="欄13113"/>
    <tableColumn id="13129" name="欄13114"/>
    <tableColumn id="13130" name="欄13115"/>
    <tableColumn id="13131" name="欄13116"/>
    <tableColumn id="13132" name="欄13117"/>
    <tableColumn id="13133" name="欄13118"/>
    <tableColumn id="13134" name="欄13119"/>
    <tableColumn id="13135" name="欄13120"/>
    <tableColumn id="13136" name="欄13121"/>
    <tableColumn id="13137" name="欄13122"/>
    <tableColumn id="13138" name="欄13123"/>
    <tableColumn id="13139" name="欄13124"/>
    <tableColumn id="13140" name="欄13125"/>
    <tableColumn id="13141" name="欄13126"/>
    <tableColumn id="13142" name="欄13127"/>
    <tableColumn id="13143" name="欄13128"/>
    <tableColumn id="13144" name="欄13129"/>
    <tableColumn id="13145" name="欄13130"/>
    <tableColumn id="13146" name="欄13131"/>
    <tableColumn id="13147" name="欄13132"/>
    <tableColumn id="13148" name="欄13133"/>
    <tableColumn id="13149" name="欄13134"/>
    <tableColumn id="13150" name="欄13135"/>
    <tableColumn id="13151" name="欄13136"/>
    <tableColumn id="13152" name="欄13137"/>
    <tableColumn id="13153" name="欄13138"/>
    <tableColumn id="13154" name="欄13139"/>
    <tableColumn id="13155" name="欄13140"/>
    <tableColumn id="13156" name="欄13141"/>
    <tableColumn id="13157" name="欄13142"/>
    <tableColumn id="13158" name="欄13143"/>
    <tableColumn id="13159" name="欄13144"/>
    <tableColumn id="13160" name="欄13145"/>
    <tableColumn id="13161" name="欄13146"/>
    <tableColumn id="13162" name="欄13147"/>
    <tableColumn id="13163" name="欄13148"/>
    <tableColumn id="13164" name="欄13149"/>
    <tableColumn id="13165" name="欄13150"/>
    <tableColumn id="13166" name="欄13151"/>
    <tableColumn id="13167" name="欄13152"/>
    <tableColumn id="13168" name="欄13153"/>
    <tableColumn id="13169" name="欄13154"/>
    <tableColumn id="13170" name="欄13155"/>
    <tableColumn id="13171" name="欄13156"/>
    <tableColumn id="13172" name="欄13157"/>
    <tableColumn id="13173" name="欄13158"/>
    <tableColumn id="13174" name="欄13159"/>
    <tableColumn id="13175" name="欄13160"/>
    <tableColumn id="13176" name="欄13161"/>
    <tableColumn id="13177" name="欄13162"/>
    <tableColumn id="13178" name="欄13163"/>
    <tableColumn id="13179" name="欄13164"/>
    <tableColumn id="13180" name="欄13165"/>
    <tableColumn id="13181" name="欄13166"/>
    <tableColumn id="13182" name="欄13167"/>
    <tableColumn id="13183" name="欄13168"/>
    <tableColumn id="13184" name="欄13169"/>
    <tableColumn id="13185" name="欄13170"/>
    <tableColumn id="13186" name="欄13171"/>
    <tableColumn id="13187" name="欄13172"/>
    <tableColumn id="13188" name="欄13173"/>
    <tableColumn id="13189" name="欄13174"/>
    <tableColumn id="13190" name="欄13175"/>
    <tableColumn id="13191" name="欄13176"/>
    <tableColumn id="13192" name="欄13177"/>
    <tableColumn id="13193" name="欄13178"/>
    <tableColumn id="13194" name="欄13179"/>
    <tableColumn id="13195" name="欄13180"/>
    <tableColumn id="13196" name="欄13181"/>
    <tableColumn id="13197" name="欄13182"/>
    <tableColumn id="13198" name="欄13183"/>
    <tableColumn id="13199" name="欄13184"/>
    <tableColumn id="13200" name="欄13185"/>
    <tableColumn id="13201" name="欄13186"/>
    <tableColumn id="13202" name="欄13187"/>
    <tableColumn id="13203" name="欄13188"/>
    <tableColumn id="13204" name="欄13189"/>
    <tableColumn id="13205" name="欄13190"/>
    <tableColumn id="13206" name="欄13191"/>
    <tableColumn id="13207" name="欄13192"/>
    <tableColumn id="13208" name="欄13193"/>
    <tableColumn id="13209" name="欄13194"/>
    <tableColumn id="13210" name="欄13195"/>
    <tableColumn id="13211" name="欄13196"/>
    <tableColumn id="13212" name="欄13197"/>
    <tableColumn id="13213" name="欄13198"/>
    <tableColumn id="13214" name="欄13199"/>
    <tableColumn id="13215" name="欄13200"/>
    <tableColumn id="13216" name="欄13201"/>
    <tableColumn id="13217" name="欄13202"/>
    <tableColumn id="13218" name="欄13203"/>
    <tableColumn id="13219" name="欄13204"/>
    <tableColumn id="13220" name="欄13205"/>
    <tableColumn id="13221" name="欄13206"/>
    <tableColumn id="13222" name="欄13207"/>
    <tableColumn id="13223" name="欄13208"/>
    <tableColumn id="13224" name="欄13209"/>
    <tableColumn id="13225" name="欄13210"/>
    <tableColumn id="13226" name="欄13211"/>
    <tableColumn id="13227" name="欄13212"/>
    <tableColumn id="13228" name="欄13213"/>
    <tableColumn id="13229" name="欄13214"/>
    <tableColumn id="13230" name="欄13215"/>
    <tableColumn id="13231" name="欄13216"/>
    <tableColumn id="13232" name="欄13217"/>
    <tableColumn id="13233" name="欄13218"/>
    <tableColumn id="13234" name="欄13219"/>
    <tableColumn id="13235" name="欄13220"/>
    <tableColumn id="13236" name="欄13221"/>
    <tableColumn id="13237" name="欄13222"/>
    <tableColumn id="13238" name="欄13223"/>
    <tableColumn id="13239" name="欄13224"/>
    <tableColumn id="13240" name="欄13225"/>
    <tableColumn id="13241" name="欄13226"/>
    <tableColumn id="13242" name="欄13227"/>
    <tableColumn id="13243" name="欄13228"/>
    <tableColumn id="13244" name="欄13229"/>
    <tableColumn id="13245" name="欄13230"/>
    <tableColumn id="13246" name="欄13231"/>
    <tableColumn id="13247" name="欄13232"/>
    <tableColumn id="13248" name="欄13233"/>
    <tableColumn id="13249" name="欄13234"/>
    <tableColumn id="13250" name="欄13235"/>
    <tableColumn id="13251" name="欄13236"/>
    <tableColumn id="13252" name="欄13237"/>
    <tableColumn id="13253" name="欄13238"/>
    <tableColumn id="13254" name="欄13239"/>
    <tableColumn id="13255" name="欄13240"/>
    <tableColumn id="13256" name="欄13241"/>
    <tableColumn id="13257" name="欄13242"/>
    <tableColumn id="13258" name="欄13243"/>
    <tableColumn id="13259" name="欄13244"/>
    <tableColumn id="13260" name="欄13245"/>
    <tableColumn id="13261" name="欄13246"/>
    <tableColumn id="13262" name="欄13247"/>
    <tableColumn id="13263" name="欄13248"/>
    <tableColumn id="13264" name="欄13249"/>
    <tableColumn id="13265" name="欄13250"/>
    <tableColumn id="13266" name="欄13251"/>
    <tableColumn id="13267" name="欄13252"/>
    <tableColumn id="13268" name="欄13253"/>
    <tableColumn id="13269" name="欄13254"/>
    <tableColumn id="13270" name="欄13255"/>
    <tableColumn id="13271" name="欄13256"/>
    <tableColumn id="13272" name="欄13257"/>
    <tableColumn id="13273" name="欄13258"/>
    <tableColumn id="13274" name="欄13259"/>
    <tableColumn id="13275" name="欄13260"/>
    <tableColumn id="13276" name="欄13261"/>
    <tableColumn id="13277" name="欄13262"/>
    <tableColumn id="13278" name="欄13263"/>
    <tableColumn id="13279" name="欄13264"/>
    <tableColumn id="13280" name="欄13265"/>
    <tableColumn id="13281" name="欄13266"/>
    <tableColumn id="13282" name="欄13267"/>
    <tableColumn id="13283" name="欄13268"/>
    <tableColumn id="13284" name="欄13269"/>
    <tableColumn id="13285" name="欄13270"/>
    <tableColumn id="13286" name="欄13271"/>
    <tableColumn id="13287" name="欄13272"/>
    <tableColumn id="13288" name="欄13273"/>
    <tableColumn id="13289" name="欄13274"/>
    <tableColumn id="13290" name="欄13275"/>
    <tableColumn id="13291" name="欄13276"/>
    <tableColumn id="13292" name="欄13277"/>
    <tableColumn id="13293" name="欄13278"/>
    <tableColumn id="13294" name="欄13279"/>
    <tableColumn id="13295" name="欄13280"/>
    <tableColumn id="13296" name="欄13281"/>
    <tableColumn id="13297" name="欄13282"/>
    <tableColumn id="13298" name="欄13283"/>
    <tableColumn id="13299" name="欄13284"/>
    <tableColumn id="13300" name="欄13285"/>
    <tableColumn id="13301" name="欄13286"/>
    <tableColumn id="13302" name="欄13287"/>
    <tableColumn id="13303" name="欄13288"/>
    <tableColumn id="13304" name="欄13289"/>
    <tableColumn id="13305" name="欄13290"/>
    <tableColumn id="13306" name="欄13291"/>
    <tableColumn id="13307" name="欄13292"/>
    <tableColumn id="13308" name="欄13293"/>
    <tableColumn id="13309" name="欄13294"/>
    <tableColumn id="13310" name="欄13295"/>
    <tableColumn id="13311" name="欄13296"/>
    <tableColumn id="13312" name="欄13297"/>
    <tableColumn id="13313" name="欄13298"/>
    <tableColumn id="13314" name="欄13299"/>
    <tableColumn id="13315" name="欄13300"/>
    <tableColumn id="13316" name="欄13301"/>
    <tableColumn id="13317" name="欄13302"/>
    <tableColumn id="13318" name="欄13303"/>
    <tableColumn id="13319" name="欄13304"/>
    <tableColumn id="13320" name="欄13305"/>
    <tableColumn id="13321" name="欄13306"/>
    <tableColumn id="13322" name="欄13307"/>
    <tableColumn id="13323" name="欄13308"/>
    <tableColumn id="13324" name="欄13309"/>
    <tableColumn id="13325" name="欄13310"/>
    <tableColumn id="13326" name="欄13311"/>
    <tableColumn id="13327" name="欄13312"/>
    <tableColumn id="13328" name="欄13313"/>
    <tableColumn id="13329" name="欄13314"/>
    <tableColumn id="13330" name="欄13315"/>
    <tableColumn id="13331" name="欄13316"/>
    <tableColumn id="13332" name="欄13317"/>
    <tableColumn id="13333" name="欄13318"/>
    <tableColumn id="13334" name="欄13319"/>
    <tableColumn id="13335" name="欄13320"/>
    <tableColumn id="13336" name="欄13321"/>
    <tableColumn id="13337" name="欄13322"/>
    <tableColumn id="13338" name="欄13323"/>
    <tableColumn id="13339" name="欄13324"/>
    <tableColumn id="13340" name="欄13325"/>
    <tableColumn id="13341" name="欄13326"/>
    <tableColumn id="13342" name="欄13327"/>
    <tableColumn id="13343" name="欄13328"/>
    <tableColumn id="13344" name="欄13329"/>
    <tableColumn id="13345" name="欄13330"/>
    <tableColumn id="13346" name="欄13331"/>
    <tableColumn id="13347" name="欄13332"/>
    <tableColumn id="13348" name="欄13333"/>
    <tableColumn id="13349" name="欄13334"/>
    <tableColumn id="13350" name="欄13335"/>
    <tableColumn id="13351" name="欄13336"/>
    <tableColumn id="13352" name="欄13337"/>
    <tableColumn id="13353" name="欄13338"/>
    <tableColumn id="13354" name="欄13339"/>
    <tableColumn id="13355" name="欄13340"/>
    <tableColumn id="13356" name="欄13341"/>
    <tableColumn id="13357" name="欄13342"/>
    <tableColumn id="13358" name="欄13343"/>
    <tableColumn id="13359" name="欄13344"/>
    <tableColumn id="13360" name="欄13345"/>
    <tableColumn id="13361" name="欄13346"/>
    <tableColumn id="13362" name="欄13347"/>
    <tableColumn id="13363" name="欄13348"/>
    <tableColumn id="13364" name="欄13349"/>
    <tableColumn id="13365" name="欄13350"/>
    <tableColumn id="13366" name="欄13351"/>
    <tableColumn id="13367" name="欄13352"/>
    <tableColumn id="13368" name="欄13353"/>
    <tableColumn id="13369" name="欄13354"/>
    <tableColumn id="13370" name="欄13355"/>
    <tableColumn id="13371" name="欄13356"/>
    <tableColumn id="13372" name="欄13357"/>
    <tableColumn id="13373" name="欄13358"/>
    <tableColumn id="13374" name="欄13359"/>
    <tableColumn id="13375" name="欄13360"/>
    <tableColumn id="13376" name="欄13361"/>
    <tableColumn id="13377" name="欄13362"/>
    <tableColumn id="13378" name="欄13363"/>
    <tableColumn id="13379" name="欄13364"/>
    <tableColumn id="13380" name="欄13365"/>
    <tableColumn id="13381" name="欄13366"/>
    <tableColumn id="13382" name="欄13367"/>
    <tableColumn id="13383" name="欄13368"/>
    <tableColumn id="13384" name="欄13369"/>
    <tableColumn id="13385" name="欄13370"/>
    <tableColumn id="13386" name="欄13371"/>
    <tableColumn id="13387" name="欄13372"/>
    <tableColumn id="13388" name="欄13373"/>
    <tableColumn id="13389" name="欄13374"/>
    <tableColumn id="13390" name="欄13375"/>
    <tableColumn id="13391" name="欄13376"/>
    <tableColumn id="13392" name="欄13377"/>
    <tableColumn id="13393" name="欄13378"/>
    <tableColumn id="13394" name="欄13379"/>
    <tableColumn id="13395" name="欄13380"/>
    <tableColumn id="13396" name="欄13381"/>
    <tableColumn id="13397" name="欄13382"/>
    <tableColumn id="13398" name="欄13383"/>
    <tableColumn id="13399" name="欄13384"/>
    <tableColumn id="13400" name="欄13385"/>
    <tableColumn id="13401" name="欄13386"/>
    <tableColumn id="13402" name="欄13387"/>
    <tableColumn id="13403" name="欄13388"/>
    <tableColumn id="13404" name="欄13389"/>
    <tableColumn id="13405" name="欄13390"/>
    <tableColumn id="13406" name="欄13391"/>
    <tableColumn id="13407" name="欄13392"/>
    <tableColumn id="13408" name="欄13393"/>
    <tableColumn id="13409" name="欄13394"/>
    <tableColumn id="13410" name="欄13395"/>
    <tableColumn id="13411" name="欄13396"/>
    <tableColumn id="13412" name="欄13397"/>
    <tableColumn id="13413" name="欄13398"/>
    <tableColumn id="13414" name="欄13399"/>
    <tableColumn id="13415" name="欄13400"/>
    <tableColumn id="13416" name="欄13401"/>
    <tableColumn id="13417" name="欄13402"/>
    <tableColumn id="13418" name="欄13403"/>
    <tableColumn id="13419" name="欄13404"/>
    <tableColumn id="13420" name="欄13405"/>
    <tableColumn id="13421" name="欄13406"/>
    <tableColumn id="13422" name="欄13407"/>
    <tableColumn id="13423" name="欄13408"/>
    <tableColumn id="13424" name="欄13409"/>
    <tableColumn id="13425" name="欄13410"/>
    <tableColumn id="13426" name="欄13411"/>
    <tableColumn id="13427" name="欄13412"/>
    <tableColumn id="13428" name="欄13413"/>
    <tableColumn id="13429" name="欄13414"/>
    <tableColumn id="13430" name="欄13415"/>
    <tableColumn id="13431" name="欄13416"/>
    <tableColumn id="13432" name="欄13417"/>
    <tableColumn id="13433" name="欄13418"/>
    <tableColumn id="13434" name="欄13419"/>
    <tableColumn id="13435" name="欄13420"/>
    <tableColumn id="13436" name="欄13421"/>
    <tableColumn id="13437" name="欄13422"/>
    <tableColumn id="13438" name="欄13423"/>
    <tableColumn id="13439" name="欄13424"/>
    <tableColumn id="13440" name="欄13425"/>
    <tableColumn id="13441" name="欄13426"/>
    <tableColumn id="13442" name="欄13427"/>
    <tableColumn id="13443" name="欄13428"/>
    <tableColumn id="13444" name="欄13429"/>
    <tableColumn id="13445" name="欄13430"/>
    <tableColumn id="13446" name="欄13431"/>
    <tableColumn id="13447" name="欄13432"/>
    <tableColumn id="13448" name="欄13433"/>
    <tableColumn id="13449" name="欄13434"/>
    <tableColumn id="13450" name="欄13435"/>
    <tableColumn id="13451" name="欄13436"/>
    <tableColumn id="13452" name="欄13437"/>
    <tableColumn id="13453" name="欄13438"/>
    <tableColumn id="13454" name="欄13439"/>
    <tableColumn id="13455" name="欄13440"/>
    <tableColumn id="13456" name="欄13441"/>
    <tableColumn id="13457" name="欄13442"/>
    <tableColumn id="13458" name="欄13443"/>
    <tableColumn id="13459" name="欄13444"/>
    <tableColumn id="13460" name="欄13445"/>
    <tableColumn id="13461" name="欄13446"/>
    <tableColumn id="13462" name="欄13447"/>
    <tableColumn id="13463" name="欄13448"/>
    <tableColumn id="13464" name="欄13449"/>
    <tableColumn id="13465" name="欄13450"/>
    <tableColumn id="13466" name="欄13451"/>
    <tableColumn id="13467" name="欄13452"/>
    <tableColumn id="13468" name="欄13453"/>
    <tableColumn id="13469" name="欄13454"/>
    <tableColumn id="13470" name="欄13455"/>
    <tableColumn id="13471" name="欄13456"/>
    <tableColumn id="13472" name="欄13457"/>
    <tableColumn id="13473" name="欄13458"/>
    <tableColumn id="13474" name="欄13459"/>
    <tableColumn id="13475" name="欄13460"/>
    <tableColumn id="13476" name="欄13461"/>
    <tableColumn id="13477" name="欄13462"/>
    <tableColumn id="13478" name="欄13463"/>
    <tableColumn id="13479" name="欄13464"/>
    <tableColumn id="13480" name="欄13465"/>
    <tableColumn id="13481" name="欄13466"/>
    <tableColumn id="13482" name="欄13467"/>
    <tableColumn id="13483" name="欄13468"/>
    <tableColumn id="13484" name="欄13469"/>
    <tableColumn id="13485" name="欄13470"/>
    <tableColumn id="13486" name="欄13471"/>
    <tableColumn id="13487" name="欄13472"/>
    <tableColumn id="13488" name="欄13473"/>
    <tableColumn id="13489" name="欄13474"/>
    <tableColumn id="13490" name="欄13475"/>
    <tableColumn id="13491" name="欄13476"/>
    <tableColumn id="13492" name="欄13477"/>
    <tableColumn id="13493" name="欄13478"/>
    <tableColumn id="13494" name="欄13479"/>
    <tableColumn id="13495" name="欄13480"/>
    <tableColumn id="13496" name="欄13481"/>
    <tableColumn id="13497" name="欄13482"/>
    <tableColumn id="13498" name="欄13483"/>
    <tableColumn id="13499" name="欄13484"/>
    <tableColumn id="13500" name="欄13485"/>
    <tableColumn id="13501" name="欄13486"/>
    <tableColumn id="13502" name="欄13487"/>
    <tableColumn id="13503" name="欄13488"/>
    <tableColumn id="13504" name="欄13489"/>
    <tableColumn id="13505" name="欄13490"/>
    <tableColumn id="13506" name="欄13491"/>
    <tableColumn id="13507" name="欄13492"/>
    <tableColumn id="13508" name="欄13493"/>
    <tableColumn id="13509" name="欄13494"/>
    <tableColumn id="13510" name="欄13495"/>
    <tableColumn id="13511" name="欄13496"/>
    <tableColumn id="13512" name="欄13497"/>
    <tableColumn id="13513" name="欄13498"/>
    <tableColumn id="13514" name="欄13499"/>
    <tableColumn id="13515" name="欄13500"/>
    <tableColumn id="13516" name="欄13501"/>
    <tableColumn id="13517" name="欄13502"/>
    <tableColumn id="13518" name="欄13503"/>
    <tableColumn id="13519" name="欄13504"/>
    <tableColumn id="13520" name="欄13505"/>
    <tableColumn id="13521" name="欄13506"/>
    <tableColumn id="13522" name="欄13507"/>
    <tableColumn id="13523" name="欄13508"/>
    <tableColumn id="13524" name="欄13509"/>
    <tableColumn id="13525" name="欄13510"/>
    <tableColumn id="13526" name="欄13511"/>
    <tableColumn id="13527" name="欄13512"/>
    <tableColumn id="13528" name="欄13513"/>
    <tableColumn id="13529" name="欄13514"/>
    <tableColumn id="13530" name="欄13515"/>
    <tableColumn id="13531" name="欄13516"/>
    <tableColumn id="13532" name="欄13517"/>
    <tableColumn id="13533" name="欄13518"/>
    <tableColumn id="13534" name="欄13519"/>
    <tableColumn id="13535" name="欄13520"/>
    <tableColumn id="13536" name="欄13521"/>
    <tableColumn id="13537" name="欄13522"/>
    <tableColumn id="13538" name="欄13523"/>
    <tableColumn id="13539" name="欄13524"/>
    <tableColumn id="13540" name="欄13525"/>
    <tableColumn id="13541" name="欄13526"/>
    <tableColumn id="13542" name="欄13527"/>
    <tableColumn id="13543" name="欄13528"/>
    <tableColumn id="13544" name="欄13529"/>
    <tableColumn id="13545" name="欄13530"/>
    <tableColumn id="13546" name="欄13531"/>
    <tableColumn id="13547" name="欄13532"/>
    <tableColumn id="13548" name="欄13533"/>
    <tableColumn id="13549" name="欄13534"/>
    <tableColumn id="13550" name="欄13535"/>
    <tableColumn id="13551" name="欄13536"/>
    <tableColumn id="13552" name="欄13537"/>
    <tableColumn id="13553" name="欄13538"/>
    <tableColumn id="13554" name="欄13539"/>
    <tableColumn id="13555" name="欄13540"/>
    <tableColumn id="13556" name="欄13541"/>
    <tableColumn id="13557" name="欄13542"/>
    <tableColumn id="13558" name="欄13543"/>
    <tableColumn id="13559" name="欄13544"/>
    <tableColumn id="13560" name="欄13545"/>
    <tableColumn id="13561" name="欄13546"/>
    <tableColumn id="13562" name="欄13547"/>
    <tableColumn id="13563" name="欄13548"/>
    <tableColumn id="13564" name="欄13549"/>
    <tableColumn id="13565" name="欄13550"/>
    <tableColumn id="13566" name="欄13551"/>
    <tableColumn id="13567" name="欄13552"/>
    <tableColumn id="13568" name="欄13553"/>
    <tableColumn id="13569" name="欄13554"/>
    <tableColumn id="13570" name="欄13555"/>
    <tableColumn id="13571" name="欄13556"/>
    <tableColumn id="13572" name="欄13557"/>
    <tableColumn id="13573" name="欄13558"/>
    <tableColumn id="13574" name="欄13559"/>
    <tableColumn id="13575" name="欄13560"/>
    <tableColumn id="13576" name="欄13561"/>
    <tableColumn id="13577" name="欄13562"/>
    <tableColumn id="13578" name="欄13563"/>
    <tableColumn id="13579" name="欄13564"/>
    <tableColumn id="13580" name="欄13565"/>
    <tableColumn id="13581" name="欄13566"/>
    <tableColumn id="13582" name="欄13567"/>
    <tableColumn id="13583" name="欄13568"/>
    <tableColumn id="13584" name="欄13569"/>
    <tableColumn id="13585" name="欄13570"/>
    <tableColumn id="13586" name="欄13571"/>
    <tableColumn id="13587" name="欄13572"/>
    <tableColumn id="13588" name="欄13573"/>
    <tableColumn id="13589" name="欄13574"/>
    <tableColumn id="13590" name="欄13575"/>
    <tableColumn id="13591" name="欄13576"/>
    <tableColumn id="13592" name="欄13577"/>
    <tableColumn id="13593" name="欄13578"/>
    <tableColumn id="13594" name="欄13579"/>
    <tableColumn id="13595" name="欄13580"/>
    <tableColumn id="13596" name="欄13581"/>
    <tableColumn id="13597" name="欄13582"/>
    <tableColumn id="13598" name="欄13583"/>
    <tableColumn id="13599" name="欄13584"/>
    <tableColumn id="13600" name="欄13585"/>
    <tableColumn id="13601" name="欄13586"/>
    <tableColumn id="13602" name="欄13587"/>
    <tableColumn id="13603" name="欄13588"/>
    <tableColumn id="13604" name="欄13589"/>
    <tableColumn id="13605" name="欄13590"/>
    <tableColumn id="13606" name="欄13591"/>
    <tableColumn id="13607" name="欄13592"/>
    <tableColumn id="13608" name="欄13593"/>
    <tableColumn id="13609" name="欄13594"/>
    <tableColumn id="13610" name="欄13595"/>
    <tableColumn id="13611" name="欄13596"/>
    <tableColumn id="13612" name="欄13597"/>
    <tableColumn id="13613" name="欄13598"/>
    <tableColumn id="13614" name="欄13599"/>
    <tableColumn id="13615" name="欄13600"/>
    <tableColumn id="13616" name="欄13601"/>
    <tableColumn id="13617" name="欄13602"/>
    <tableColumn id="13618" name="欄13603"/>
    <tableColumn id="13619" name="欄13604"/>
    <tableColumn id="13620" name="欄13605"/>
    <tableColumn id="13621" name="欄13606"/>
    <tableColumn id="13622" name="欄13607"/>
    <tableColumn id="13623" name="欄13608"/>
    <tableColumn id="13624" name="欄13609"/>
    <tableColumn id="13625" name="欄13610"/>
    <tableColumn id="13626" name="欄13611"/>
    <tableColumn id="13627" name="欄13612"/>
    <tableColumn id="13628" name="欄13613"/>
    <tableColumn id="13629" name="欄13614"/>
    <tableColumn id="13630" name="欄13615"/>
    <tableColumn id="13631" name="欄13616"/>
    <tableColumn id="13632" name="欄13617"/>
    <tableColumn id="13633" name="欄13618"/>
    <tableColumn id="13634" name="欄13619"/>
    <tableColumn id="13635" name="欄13620"/>
    <tableColumn id="13636" name="欄13621"/>
    <tableColumn id="13637" name="欄13622"/>
    <tableColumn id="13638" name="欄13623"/>
    <tableColumn id="13639" name="欄13624"/>
    <tableColumn id="13640" name="欄13625"/>
    <tableColumn id="13641" name="欄13626"/>
    <tableColumn id="13642" name="欄13627"/>
    <tableColumn id="13643" name="欄13628"/>
    <tableColumn id="13644" name="欄13629"/>
    <tableColumn id="13645" name="欄13630"/>
    <tableColumn id="13646" name="欄13631"/>
    <tableColumn id="13647" name="欄13632"/>
    <tableColumn id="13648" name="欄13633"/>
    <tableColumn id="13649" name="欄13634"/>
    <tableColumn id="13650" name="欄13635"/>
    <tableColumn id="13651" name="欄13636"/>
    <tableColumn id="13652" name="欄13637"/>
    <tableColumn id="13653" name="欄13638"/>
    <tableColumn id="13654" name="欄13639"/>
    <tableColumn id="13655" name="欄13640"/>
    <tableColumn id="13656" name="欄13641"/>
    <tableColumn id="13657" name="欄13642"/>
    <tableColumn id="13658" name="欄13643"/>
    <tableColumn id="13659" name="欄13644"/>
    <tableColumn id="13660" name="欄13645"/>
    <tableColumn id="13661" name="欄13646"/>
    <tableColumn id="13662" name="欄13647"/>
    <tableColumn id="13663" name="欄13648"/>
    <tableColumn id="13664" name="欄13649"/>
    <tableColumn id="13665" name="欄13650"/>
    <tableColumn id="13666" name="欄13651"/>
    <tableColumn id="13667" name="欄13652"/>
    <tableColumn id="13668" name="欄13653"/>
    <tableColumn id="13669" name="欄13654"/>
    <tableColumn id="13670" name="欄13655"/>
    <tableColumn id="13671" name="欄13656"/>
    <tableColumn id="13672" name="欄13657"/>
    <tableColumn id="13673" name="欄13658"/>
    <tableColumn id="13674" name="欄13659"/>
    <tableColumn id="13675" name="欄13660"/>
    <tableColumn id="13676" name="欄13661"/>
    <tableColumn id="13677" name="欄13662"/>
    <tableColumn id="13678" name="欄13663"/>
    <tableColumn id="13679" name="欄13664"/>
    <tableColumn id="13680" name="欄13665"/>
    <tableColumn id="13681" name="欄13666"/>
    <tableColumn id="13682" name="欄13667"/>
    <tableColumn id="13683" name="欄13668"/>
    <tableColumn id="13684" name="欄13669"/>
    <tableColumn id="13685" name="欄13670"/>
    <tableColumn id="13686" name="欄13671"/>
    <tableColumn id="13687" name="欄13672"/>
    <tableColumn id="13688" name="欄13673"/>
    <tableColumn id="13689" name="欄13674"/>
    <tableColumn id="13690" name="欄13675"/>
    <tableColumn id="13691" name="欄13676"/>
    <tableColumn id="13692" name="欄13677"/>
    <tableColumn id="13693" name="欄13678"/>
    <tableColumn id="13694" name="欄13679"/>
    <tableColumn id="13695" name="欄13680"/>
    <tableColumn id="13696" name="欄13681"/>
    <tableColumn id="13697" name="欄13682"/>
    <tableColumn id="13698" name="欄13683"/>
    <tableColumn id="13699" name="欄13684"/>
    <tableColumn id="13700" name="欄13685"/>
    <tableColumn id="13701" name="欄13686"/>
    <tableColumn id="13702" name="欄13687"/>
    <tableColumn id="13703" name="欄13688"/>
    <tableColumn id="13704" name="欄13689"/>
    <tableColumn id="13705" name="欄13690"/>
    <tableColumn id="13706" name="欄13691"/>
    <tableColumn id="13707" name="欄13692"/>
    <tableColumn id="13708" name="欄13693"/>
    <tableColumn id="13709" name="欄13694"/>
    <tableColumn id="13710" name="欄13695"/>
    <tableColumn id="13711" name="欄13696"/>
    <tableColumn id="13712" name="欄13697"/>
    <tableColumn id="13713" name="欄13698"/>
    <tableColumn id="13714" name="欄13699"/>
    <tableColumn id="13715" name="欄13700"/>
    <tableColumn id="13716" name="欄13701"/>
    <tableColumn id="13717" name="欄13702"/>
    <tableColumn id="13718" name="欄13703"/>
    <tableColumn id="13719" name="欄13704"/>
    <tableColumn id="13720" name="欄13705"/>
    <tableColumn id="13721" name="欄13706"/>
    <tableColumn id="13722" name="欄13707"/>
    <tableColumn id="13723" name="欄13708"/>
    <tableColumn id="13724" name="欄13709"/>
    <tableColumn id="13725" name="欄13710"/>
    <tableColumn id="13726" name="欄13711"/>
    <tableColumn id="13727" name="欄13712"/>
    <tableColumn id="13728" name="欄13713"/>
    <tableColumn id="13729" name="欄13714"/>
    <tableColumn id="13730" name="欄13715"/>
    <tableColumn id="13731" name="欄13716"/>
    <tableColumn id="13732" name="欄13717"/>
    <tableColumn id="13733" name="欄13718"/>
    <tableColumn id="13734" name="欄13719"/>
    <tableColumn id="13735" name="欄13720"/>
    <tableColumn id="13736" name="欄13721"/>
    <tableColumn id="13737" name="欄13722"/>
    <tableColumn id="13738" name="欄13723"/>
    <tableColumn id="13739" name="欄13724"/>
    <tableColumn id="13740" name="欄13725"/>
    <tableColumn id="13741" name="欄13726"/>
    <tableColumn id="13742" name="欄13727"/>
    <tableColumn id="13743" name="欄13728"/>
    <tableColumn id="13744" name="欄13729"/>
    <tableColumn id="13745" name="欄13730"/>
    <tableColumn id="13746" name="欄13731"/>
    <tableColumn id="13747" name="欄13732"/>
    <tableColumn id="13748" name="欄13733"/>
    <tableColumn id="13749" name="欄13734"/>
    <tableColumn id="13750" name="欄13735"/>
    <tableColumn id="13751" name="欄13736"/>
    <tableColumn id="13752" name="欄13737"/>
    <tableColumn id="13753" name="欄13738"/>
    <tableColumn id="13754" name="欄13739"/>
    <tableColumn id="13755" name="欄13740"/>
    <tableColumn id="13756" name="欄13741"/>
    <tableColumn id="13757" name="欄13742"/>
    <tableColumn id="13758" name="欄13743"/>
    <tableColumn id="13759" name="欄13744"/>
    <tableColumn id="13760" name="欄13745"/>
    <tableColumn id="13761" name="欄13746"/>
    <tableColumn id="13762" name="欄13747"/>
    <tableColumn id="13763" name="欄13748"/>
    <tableColumn id="13764" name="欄13749"/>
    <tableColumn id="13765" name="欄13750"/>
    <tableColumn id="13766" name="欄13751"/>
    <tableColumn id="13767" name="欄13752"/>
    <tableColumn id="13768" name="欄13753"/>
    <tableColumn id="13769" name="欄13754"/>
    <tableColumn id="13770" name="欄13755"/>
    <tableColumn id="13771" name="欄13756"/>
    <tableColumn id="13772" name="欄13757"/>
    <tableColumn id="13773" name="欄13758"/>
    <tableColumn id="13774" name="欄13759"/>
    <tableColumn id="13775" name="欄13760"/>
    <tableColumn id="13776" name="欄13761"/>
    <tableColumn id="13777" name="欄13762"/>
    <tableColumn id="13778" name="欄13763"/>
    <tableColumn id="13779" name="欄13764"/>
    <tableColumn id="13780" name="欄13765"/>
    <tableColumn id="13781" name="欄13766"/>
    <tableColumn id="13782" name="欄13767"/>
    <tableColumn id="13783" name="欄13768"/>
    <tableColumn id="13784" name="欄13769"/>
    <tableColumn id="13785" name="欄13770"/>
    <tableColumn id="13786" name="欄13771"/>
    <tableColumn id="13787" name="欄13772"/>
    <tableColumn id="13788" name="欄13773"/>
    <tableColumn id="13789" name="欄13774"/>
    <tableColumn id="13790" name="欄13775"/>
    <tableColumn id="13791" name="欄13776"/>
    <tableColumn id="13792" name="欄13777"/>
    <tableColumn id="13793" name="欄13778"/>
    <tableColumn id="13794" name="欄13779"/>
    <tableColumn id="13795" name="欄13780"/>
    <tableColumn id="13796" name="欄13781"/>
    <tableColumn id="13797" name="欄13782"/>
    <tableColumn id="13798" name="欄13783"/>
    <tableColumn id="13799" name="欄13784"/>
    <tableColumn id="13800" name="欄13785"/>
    <tableColumn id="13801" name="欄13786"/>
    <tableColumn id="13802" name="欄13787"/>
    <tableColumn id="13803" name="欄13788"/>
    <tableColumn id="13804" name="欄13789"/>
    <tableColumn id="13805" name="欄13790"/>
    <tableColumn id="13806" name="欄13791"/>
    <tableColumn id="13807" name="欄13792"/>
    <tableColumn id="13808" name="欄13793"/>
    <tableColumn id="13809" name="欄13794"/>
    <tableColumn id="13810" name="欄13795"/>
    <tableColumn id="13811" name="欄13796"/>
    <tableColumn id="13812" name="欄13797"/>
    <tableColumn id="13813" name="欄13798"/>
    <tableColumn id="13814" name="欄13799"/>
    <tableColumn id="13815" name="欄13800"/>
    <tableColumn id="13816" name="欄13801"/>
    <tableColumn id="13817" name="欄13802"/>
    <tableColumn id="13818" name="欄13803"/>
    <tableColumn id="13819" name="欄13804"/>
    <tableColumn id="13820" name="欄13805"/>
    <tableColumn id="13821" name="欄13806"/>
    <tableColumn id="13822" name="欄13807"/>
    <tableColumn id="13823" name="欄13808"/>
    <tableColumn id="13824" name="欄13809"/>
    <tableColumn id="13825" name="欄13810"/>
    <tableColumn id="13826" name="欄13811"/>
    <tableColumn id="13827" name="欄13812"/>
    <tableColumn id="13828" name="欄13813"/>
    <tableColumn id="13829" name="欄13814"/>
    <tableColumn id="13830" name="欄13815"/>
    <tableColumn id="13831" name="欄13816"/>
    <tableColumn id="13832" name="欄13817"/>
    <tableColumn id="13833" name="欄13818"/>
    <tableColumn id="13834" name="欄13819"/>
    <tableColumn id="13835" name="欄13820"/>
    <tableColumn id="13836" name="欄13821"/>
    <tableColumn id="13837" name="欄13822"/>
    <tableColumn id="13838" name="欄13823"/>
    <tableColumn id="13839" name="欄13824"/>
    <tableColumn id="13840" name="欄13825"/>
    <tableColumn id="13841" name="欄13826"/>
    <tableColumn id="13842" name="欄13827"/>
    <tableColumn id="13843" name="欄13828"/>
    <tableColumn id="13844" name="欄13829"/>
    <tableColumn id="13845" name="欄13830"/>
    <tableColumn id="13846" name="欄13831"/>
    <tableColumn id="13847" name="欄13832"/>
    <tableColumn id="13848" name="欄13833"/>
    <tableColumn id="13849" name="欄13834"/>
    <tableColumn id="13850" name="欄13835"/>
    <tableColumn id="13851" name="欄13836"/>
    <tableColumn id="13852" name="欄13837"/>
    <tableColumn id="13853" name="欄13838"/>
    <tableColumn id="13854" name="欄13839"/>
    <tableColumn id="13855" name="欄13840"/>
    <tableColumn id="13856" name="欄13841"/>
    <tableColumn id="13857" name="欄13842"/>
    <tableColumn id="13858" name="欄13843"/>
    <tableColumn id="13859" name="欄13844"/>
    <tableColumn id="13860" name="欄13845"/>
    <tableColumn id="13861" name="欄13846"/>
    <tableColumn id="13862" name="欄13847"/>
    <tableColumn id="13863" name="欄13848"/>
    <tableColumn id="13864" name="欄13849"/>
    <tableColumn id="13865" name="欄13850"/>
    <tableColumn id="13866" name="欄13851"/>
    <tableColumn id="13867" name="欄13852"/>
    <tableColumn id="13868" name="欄13853"/>
    <tableColumn id="13869" name="欄13854"/>
    <tableColumn id="13870" name="欄13855"/>
    <tableColumn id="13871" name="欄13856"/>
    <tableColumn id="13872" name="欄13857"/>
    <tableColumn id="13873" name="欄13858"/>
    <tableColumn id="13874" name="欄13859"/>
    <tableColumn id="13875" name="欄13860"/>
    <tableColumn id="13876" name="欄13861"/>
    <tableColumn id="13877" name="欄13862"/>
    <tableColumn id="13878" name="欄13863"/>
    <tableColumn id="13879" name="欄13864"/>
    <tableColumn id="13880" name="欄13865"/>
    <tableColumn id="13881" name="欄13866"/>
    <tableColumn id="13882" name="欄13867"/>
    <tableColumn id="13883" name="欄13868"/>
    <tableColumn id="13884" name="欄13869"/>
    <tableColumn id="13885" name="欄13870"/>
    <tableColumn id="13886" name="欄13871"/>
    <tableColumn id="13887" name="欄13872"/>
    <tableColumn id="13888" name="欄13873"/>
    <tableColumn id="13889" name="欄13874"/>
    <tableColumn id="13890" name="欄13875"/>
    <tableColumn id="13891" name="欄13876"/>
    <tableColumn id="13892" name="欄13877"/>
    <tableColumn id="13893" name="欄13878"/>
    <tableColumn id="13894" name="欄13879"/>
    <tableColumn id="13895" name="欄13880"/>
    <tableColumn id="13896" name="欄13881"/>
    <tableColumn id="13897" name="欄13882"/>
    <tableColumn id="13898" name="欄13883"/>
    <tableColumn id="13899" name="欄13884"/>
    <tableColumn id="13900" name="欄13885"/>
    <tableColumn id="13901" name="欄13886"/>
    <tableColumn id="13902" name="欄13887"/>
    <tableColumn id="13903" name="欄13888"/>
    <tableColumn id="13904" name="欄13889"/>
    <tableColumn id="13905" name="欄13890"/>
    <tableColumn id="13906" name="欄13891"/>
    <tableColumn id="13907" name="欄13892"/>
    <tableColumn id="13908" name="欄13893"/>
    <tableColumn id="13909" name="欄13894"/>
    <tableColumn id="13910" name="欄13895"/>
    <tableColumn id="13911" name="欄13896"/>
    <tableColumn id="13912" name="欄13897"/>
    <tableColumn id="13913" name="欄13898"/>
    <tableColumn id="13914" name="欄13899"/>
    <tableColumn id="13915" name="欄13900"/>
    <tableColumn id="13916" name="欄13901"/>
    <tableColumn id="13917" name="欄13902"/>
    <tableColumn id="13918" name="欄13903"/>
    <tableColumn id="13919" name="欄13904"/>
    <tableColumn id="13920" name="欄13905"/>
    <tableColumn id="13921" name="欄13906"/>
    <tableColumn id="13922" name="欄13907"/>
    <tableColumn id="13923" name="欄13908"/>
    <tableColumn id="13924" name="欄13909"/>
    <tableColumn id="13925" name="欄13910"/>
    <tableColumn id="13926" name="欄13911"/>
    <tableColumn id="13927" name="欄13912"/>
    <tableColumn id="13928" name="欄13913"/>
    <tableColumn id="13929" name="欄13914"/>
    <tableColumn id="13930" name="欄13915"/>
    <tableColumn id="13931" name="欄13916"/>
    <tableColumn id="13932" name="欄13917"/>
    <tableColumn id="13933" name="欄13918"/>
    <tableColumn id="13934" name="欄13919"/>
    <tableColumn id="13935" name="欄13920"/>
    <tableColumn id="13936" name="欄13921"/>
    <tableColumn id="13937" name="欄13922"/>
    <tableColumn id="13938" name="欄13923"/>
    <tableColumn id="13939" name="欄13924"/>
    <tableColumn id="13940" name="欄13925"/>
    <tableColumn id="13941" name="欄13926"/>
    <tableColumn id="13942" name="欄13927"/>
    <tableColumn id="13943" name="欄13928"/>
    <tableColumn id="13944" name="欄13929"/>
    <tableColumn id="13945" name="欄13930"/>
    <tableColumn id="13946" name="欄13931"/>
    <tableColumn id="13947" name="欄13932"/>
    <tableColumn id="13948" name="欄13933"/>
    <tableColumn id="13949" name="欄13934"/>
    <tableColumn id="13950" name="欄13935"/>
    <tableColumn id="13951" name="欄13936"/>
    <tableColumn id="13952" name="欄13937"/>
    <tableColumn id="13953" name="欄13938"/>
    <tableColumn id="13954" name="欄13939"/>
    <tableColumn id="13955" name="欄13940"/>
    <tableColumn id="13956" name="欄13941"/>
    <tableColumn id="13957" name="欄13942"/>
    <tableColumn id="13958" name="欄13943"/>
    <tableColumn id="13959" name="欄13944"/>
    <tableColumn id="13960" name="欄13945"/>
    <tableColumn id="13961" name="欄13946"/>
    <tableColumn id="13962" name="欄13947"/>
    <tableColumn id="13963" name="欄13948"/>
    <tableColumn id="13964" name="欄13949"/>
    <tableColumn id="13965" name="欄13950"/>
    <tableColumn id="13966" name="欄13951"/>
    <tableColumn id="13967" name="欄13952"/>
    <tableColumn id="13968" name="欄13953"/>
    <tableColumn id="13969" name="欄13954"/>
    <tableColumn id="13970" name="欄13955"/>
    <tableColumn id="13971" name="欄13956"/>
    <tableColumn id="13972" name="欄13957"/>
    <tableColumn id="13973" name="欄13958"/>
    <tableColumn id="13974" name="欄13959"/>
    <tableColumn id="13975" name="欄13960"/>
    <tableColumn id="13976" name="欄13961"/>
    <tableColumn id="13977" name="欄13962"/>
    <tableColumn id="13978" name="欄13963"/>
    <tableColumn id="13979" name="欄13964"/>
    <tableColumn id="13980" name="欄13965"/>
    <tableColumn id="13981" name="欄13966"/>
    <tableColumn id="13982" name="欄13967"/>
    <tableColumn id="13983" name="欄13968"/>
    <tableColumn id="13984" name="欄13969"/>
    <tableColumn id="13985" name="欄13970"/>
    <tableColumn id="13986" name="欄13971"/>
    <tableColumn id="13987" name="欄13972"/>
    <tableColumn id="13988" name="欄13973"/>
    <tableColumn id="13989" name="欄13974"/>
    <tableColumn id="13990" name="欄13975"/>
    <tableColumn id="13991" name="欄13976"/>
    <tableColumn id="13992" name="欄13977"/>
    <tableColumn id="13993" name="欄13978"/>
    <tableColumn id="13994" name="欄13979"/>
    <tableColumn id="13995" name="欄13980"/>
    <tableColumn id="13996" name="欄13981"/>
    <tableColumn id="13997" name="欄13982"/>
    <tableColumn id="13998" name="欄13983"/>
    <tableColumn id="13999" name="欄13984"/>
    <tableColumn id="14000" name="欄13985"/>
    <tableColumn id="14001" name="欄13986"/>
    <tableColumn id="14002" name="欄13987"/>
    <tableColumn id="14003" name="欄13988"/>
    <tableColumn id="14004" name="欄13989"/>
    <tableColumn id="14005" name="欄13990"/>
    <tableColumn id="14006" name="欄13991"/>
    <tableColumn id="14007" name="欄13992"/>
    <tableColumn id="14008" name="欄13993"/>
    <tableColumn id="14009" name="欄13994"/>
    <tableColumn id="14010" name="欄13995"/>
    <tableColumn id="14011" name="欄13996"/>
    <tableColumn id="14012" name="欄13997"/>
    <tableColumn id="14013" name="欄13998"/>
    <tableColumn id="14014" name="欄13999"/>
    <tableColumn id="14015" name="欄14000"/>
    <tableColumn id="14016" name="欄14001"/>
    <tableColumn id="14017" name="欄14002"/>
    <tableColumn id="14018" name="欄14003"/>
    <tableColumn id="14019" name="欄14004"/>
    <tableColumn id="14020" name="欄14005"/>
    <tableColumn id="14021" name="欄14006"/>
    <tableColumn id="14022" name="欄14007"/>
    <tableColumn id="14023" name="欄14008"/>
    <tableColumn id="14024" name="欄14009"/>
    <tableColumn id="14025" name="欄14010"/>
    <tableColumn id="14026" name="欄14011"/>
    <tableColumn id="14027" name="欄14012"/>
    <tableColumn id="14028" name="欄14013"/>
    <tableColumn id="14029" name="欄14014"/>
    <tableColumn id="14030" name="欄14015"/>
    <tableColumn id="14031" name="欄14016"/>
    <tableColumn id="14032" name="欄14017"/>
    <tableColumn id="14033" name="欄14018"/>
    <tableColumn id="14034" name="欄14019"/>
    <tableColumn id="14035" name="欄14020"/>
    <tableColumn id="14036" name="欄14021"/>
    <tableColumn id="14037" name="欄14022"/>
    <tableColumn id="14038" name="欄14023"/>
    <tableColumn id="14039" name="欄14024"/>
    <tableColumn id="14040" name="欄14025"/>
    <tableColumn id="14041" name="欄14026"/>
    <tableColumn id="14042" name="欄14027"/>
    <tableColumn id="14043" name="欄14028"/>
    <tableColumn id="14044" name="欄14029"/>
    <tableColumn id="14045" name="欄14030"/>
    <tableColumn id="14046" name="欄14031"/>
    <tableColumn id="14047" name="欄14032"/>
    <tableColumn id="14048" name="欄14033"/>
    <tableColumn id="14049" name="欄14034"/>
    <tableColumn id="14050" name="欄14035"/>
    <tableColumn id="14051" name="欄14036"/>
    <tableColumn id="14052" name="欄14037"/>
    <tableColumn id="14053" name="欄14038"/>
    <tableColumn id="14054" name="欄14039"/>
    <tableColumn id="14055" name="欄14040"/>
    <tableColumn id="14056" name="欄14041"/>
    <tableColumn id="14057" name="欄14042"/>
    <tableColumn id="14058" name="欄14043"/>
    <tableColumn id="14059" name="欄14044"/>
    <tableColumn id="14060" name="欄14045"/>
    <tableColumn id="14061" name="欄14046"/>
    <tableColumn id="14062" name="欄14047"/>
    <tableColumn id="14063" name="欄14048"/>
    <tableColumn id="14064" name="欄14049"/>
    <tableColumn id="14065" name="欄14050"/>
    <tableColumn id="14066" name="欄14051"/>
    <tableColumn id="14067" name="欄14052"/>
    <tableColumn id="14068" name="欄14053"/>
    <tableColumn id="14069" name="欄14054"/>
    <tableColumn id="14070" name="欄14055"/>
    <tableColumn id="14071" name="欄14056"/>
    <tableColumn id="14072" name="欄14057"/>
    <tableColumn id="14073" name="欄14058"/>
    <tableColumn id="14074" name="欄14059"/>
    <tableColumn id="14075" name="欄14060"/>
    <tableColumn id="14076" name="欄14061"/>
    <tableColumn id="14077" name="欄14062"/>
    <tableColumn id="14078" name="欄14063"/>
    <tableColumn id="14079" name="欄14064"/>
    <tableColumn id="14080" name="欄14065"/>
    <tableColumn id="14081" name="欄14066"/>
    <tableColumn id="14082" name="欄14067"/>
    <tableColumn id="14083" name="欄14068"/>
    <tableColumn id="14084" name="欄14069"/>
    <tableColumn id="14085" name="欄14070"/>
    <tableColumn id="14086" name="欄14071"/>
    <tableColumn id="14087" name="欄14072"/>
    <tableColumn id="14088" name="欄14073"/>
    <tableColumn id="14089" name="欄14074"/>
    <tableColumn id="14090" name="欄14075"/>
    <tableColumn id="14091" name="欄14076"/>
    <tableColumn id="14092" name="欄14077"/>
    <tableColumn id="14093" name="欄14078"/>
    <tableColumn id="14094" name="欄14079"/>
    <tableColumn id="14095" name="欄14080"/>
    <tableColumn id="14096" name="欄14081"/>
    <tableColumn id="14097" name="欄14082"/>
    <tableColumn id="14098" name="欄14083"/>
    <tableColumn id="14099" name="欄14084"/>
    <tableColumn id="14100" name="欄14085"/>
    <tableColumn id="14101" name="欄14086"/>
    <tableColumn id="14102" name="欄14087"/>
    <tableColumn id="14103" name="欄14088"/>
    <tableColumn id="14104" name="欄14089"/>
    <tableColumn id="14105" name="欄14090"/>
    <tableColumn id="14106" name="欄14091"/>
    <tableColumn id="14107" name="欄14092"/>
    <tableColumn id="14108" name="欄14093"/>
    <tableColumn id="14109" name="欄14094"/>
    <tableColumn id="14110" name="欄14095"/>
    <tableColumn id="14111" name="欄14096"/>
    <tableColumn id="14112" name="欄14097"/>
    <tableColumn id="14113" name="欄14098"/>
    <tableColumn id="14114" name="欄14099"/>
    <tableColumn id="14115" name="欄14100"/>
    <tableColumn id="14116" name="欄14101"/>
    <tableColumn id="14117" name="欄14102"/>
    <tableColumn id="14118" name="欄14103"/>
    <tableColumn id="14119" name="欄14104"/>
    <tableColumn id="14120" name="欄14105"/>
    <tableColumn id="14121" name="欄14106"/>
    <tableColumn id="14122" name="欄14107"/>
    <tableColumn id="14123" name="欄14108"/>
    <tableColumn id="14124" name="欄14109"/>
    <tableColumn id="14125" name="欄14110"/>
    <tableColumn id="14126" name="欄14111"/>
    <tableColumn id="14127" name="欄14112"/>
    <tableColumn id="14128" name="欄14113"/>
    <tableColumn id="14129" name="欄14114"/>
    <tableColumn id="14130" name="欄14115"/>
    <tableColumn id="14131" name="欄14116"/>
    <tableColumn id="14132" name="欄14117"/>
    <tableColumn id="14133" name="欄14118"/>
    <tableColumn id="14134" name="欄14119"/>
    <tableColumn id="14135" name="欄14120"/>
    <tableColumn id="14136" name="欄14121"/>
    <tableColumn id="14137" name="欄14122"/>
    <tableColumn id="14138" name="欄14123"/>
    <tableColumn id="14139" name="欄14124"/>
    <tableColumn id="14140" name="欄14125"/>
    <tableColumn id="14141" name="欄14126"/>
    <tableColumn id="14142" name="欄14127"/>
    <tableColumn id="14143" name="欄14128"/>
    <tableColumn id="14144" name="欄14129"/>
    <tableColumn id="14145" name="欄14130"/>
    <tableColumn id="14146" name="欄14131"/>
    <tableColumn id="14147" name="欄14132"/>
    <tableColumn id="14148" name="欄14133"/>
    <tableColumn id="14149" name="欄14134"/>
    <tableColumn id="14150" name="欄14135"/>
    <tableColumn id="14151" name="欄14136"/>
    <tableColumn id="14152" name="欄14137"/>
    <tableColumn id="14153" name="欄14138"/>
    <tableColumn id="14154" name="欄14139"/>
    <tableColumn id="14155" name="欄14140"/>
    <tableColumn id="14156" name="欄14141"/>
    <tableColumn id="14157" name="欄14142"/>
    <tableColumn id="14158" name="欄14143"/>
    <tableColumn id="14159" name="欄14144"/>
    <tableColumn id="14160" name="欄14145"/>
    <tableColumn id="14161" name="欄14146"/>
    <tableColumn id="14162" name="欄14147"/>
    <tableColumn id="14163" name="欄14148"/>
    <tableColumn id="14164" name="欄14149"/>
    <tableColumn id="14165" name="欄14150"/>
    <tableColumn id="14166" name="欄14151"/>
    <tableColumn id="14167" name="欄14152"/>
    <tableColumn id="14168" name="欄14153"/>
    <tableColumn id="14169" name="欄14154"/>
    <tableColumn id="14170" name="欄14155"/>
    <tableColumn id="14171" name="欄14156"/>
    <tableColumn id="14172" name="欄14157"/>
    <tableColumn id="14173" name="欄14158"/>
    <tableColumn id="14174" name="欄14159"/>
    <tableColumn id="14175" name="欄14160"/>
    <tableColumn id="14176" name="欄14161"/>
    <tableColumn id="14177" name="欄14162"/>
    <tableColumn id="14178" name="欄14163"/>
    <tableColumn id="14179" name="欄14164"/>
    <tableColumn id="14180" name="欄14165"/>
    <tableColumn id="14181" name="欄14166"/>
    <tableColumn id="14182" name="欄14167"/>
    <tableColumn id="14183" name="欄14168"/>
    <tableColumn id="14184" name="欄14169"/>
    <tableColumn id="14185" name="欄14170"/>
    <tableColumn id="14186" name="欄14171"/>
    <tableColumn id="14187" name="欄14172"/>
    <tableColumn id="14188" name="欄14173"/>
    <tableColumn id="14189" name="欄14174"/>
    <tableColumn id="14190" name="欄14175"/>
    <tableColumn id="14191" name="欄14176"/>
    <tableColumn id="14192" name="欄14177"/>
    <tableColumn id="14193" name="欄14178"/>
    <tableColumn id="14194" name="欄14179"/>
    <tableColumn id="14195" name="欄14180"/>
    <tableColumn id="14196" name="欄14181"/>
    <tableColumn id="14197" name="欄14182"/>
    <tableColumn id="14198" name="欄14183"/>
    <tableColumn id="14199" name="欄14184"/>
    <tableColumn id="14200" name="欄14185"/>
    <tableColumn id="14201" name="欄14186"/>
    <tableColumn id="14202" name="欄14187"/>
    <tableColumn id="14203" name="欄14188"/>
    <tableColumn id="14204" name="欄14189"/>
    <tableColumn id="14205" name="欄14190"/>
    <tableColumn id="14206" name="欄14191"/>
    <tableColumn id="14207" name="欄14192"/>
    <tableColumn id="14208" name="欄14193"/>
    <tableColumn id="14209" name="欄14194"/>
    <tableColumn id="14210" name="欄14195"/>
    <tableColumn id="14211" name="欄14196"/>
    <tableColumn id="14212" name="欄14197"/>
    <tableColumn id="14213" name="欄14198"/>
    <tableColumn id="14214" name="欄14199"/>
    <tableColumn id="14215" name="欄14200"/>
    <tableColumn id="14216" name="欄14201"/>
    <tableColumn id="14217" name="欄14202"/>
    <tableColumn id="14218" name="欄14203"/>
    <tableColumn id="14219" name="欄14204"/>
    <tableColumn id="14220" name="欄14205"/>
    <tableColumn id="14221" name="欄14206"/>
    <tableColumn id="14222" name="欄14207"/>
    <tableColumn id="14223" name="欄14208"/>
    <tableColumn id="14224" name="欄14209"/>
    <tableColumn id="14225" name="欄14210"/>
    <tableColumn id="14226" name="欄14211"/>
    <tableColumn id="14227" name="欄14212"/>
    <tableColumn id="14228" name="欄14213"/>
    <tableColumn id="14229" name="欄14214"/>
    <tableColumn id="14230" name="欄14215"/>
    <tableColumn id="14231" name="欄14216"/>
    <tableColumn id="14232" name="欄14217"/>
    <tableColumn id="14233" name="欄14218"/>
    <tableColumn id="14234" name="欄14219"/>
    <tableColumn id="14235" name="欄14220"/>
    <tableColumn id="14236" name="欄14221"/>
    <tableColumn id="14237" name="欄14222"/>
    <tableColumn id="14238" name="欄14223"/>
    <tableColumn id="14239" name="欄14224"/>
    <tableColumn id="14240" name="欄14225"/>
    <tableColumn id="14241" name="欄14226"/>
    <tableColumn id="14242" name="欄14227"/>
    <tableColumn id="14243" name="欄14228"/>
    <tableColumn id="14244" name="欄14229"/>
    <tableColumn id="14245" name="欄14230"/>
    <tableColumn id="14246" name="欄14231"/>
    <tableColumn id="14247" name="欄14232"/>
    <tableColumn id="14248" name="欄14233"/>
    <tableColumn id="14249" name="欄14234"/>
    <tableColumn id="14250" name="欄14235"/>
    <tableColumn id="14251" name="欄14236"/>
    <tableColumn id="14252" name="欄14237"/>
    <tableColumn id="14253" name="欄14238"/>
    <tableColumn id="14254" name="欄14239"/>
    <tableColumn id="14255" name="欄14240"/>
    <tableColumn id="14256" name="欄14241"/>
    <tableColumn id="14257" name="欄14242"/>
    <tableColumn id="14258" name="欄14243"/>
    <tableColumn id="14259" name="欄14244"/>
    <tableColumn id="14260" name="欄14245"/>
    <tableColumn id="14261" name="欄14246"/>
    <tableColumn id="14262" name="欄14247"/>
    <tableColumn id="14263" name="欄14248"/>
    <tableColumn id="14264" name="欄14249"/>
    <tableColumn id="14265" name="欄14250"/>
    <tableColumn id="14266" name="欄14251"/>
    <tableColumn id="14267" name="欄14252"/>
    <tableColumn id="14268" name="欄14253"/>
    <tableColumn id="14269" name="欄14254"/>
    <tableColumn id="14270" name="欄14255"/>
    <tableColumn id="14271" name="欄14256"/>
    <tableColumn id="14272" name="欄14257"/>
    <tableColumn id="14273" name="欄14258"/>
    <tableColumn id="14274" name="欄14259"/>
    <tableColumn id="14275" name="欄14260"/>
    <tableColumn id="14276" name="欄14261"/>
    <tableColumn id="14277" name="欄14262"/>
    <tableColumn id="14278" name="欄14263"/>
    <tableColumn id="14279" name="欄14264"/>
    <tableColumn id="14280" name="欄14265"/>
    <tableColumn id="14281" name="欄14266"/>
    <tableColumn id="14282" name="欄14267"/>
    <tableColumn id="14283" name="欄14268"/>
    <tableColumn id="14284" name="欄14269"/>
    <tableColumn id="14285" name="欄14270"/>
    <tableColumn id="14286" name="欄14271"/>
    <tableColumn id="14287" name="欄14272"/>
    <tableColumn id="14288" name="欄14273"/>
    <tableColumn id="14289" name="欄14274"/>
    <tableColumn id="14290" name="欄14275"/>
    <tableColumn id="14291" name="欄14276"/>
    <tableColumn id="14292" name="欄14277"/>
    <tableColumn id="14293" name="欄14278"/>
    <tableColumn id="14294" name="欄14279"/>
    <tableColumn id="14295" name="欄14280"/>
    <tableColumn id="14296" name="欄14281"/>
    <tableColumn id="14297" name="欄14282"/>
    <tableColumn id="14298" name="欄14283"/>
    <tableColumn id="14299" name="欄14284"/>
    <tableColumn id="14300" name="欄14285"/>
    <tableColumn id="14301" name="欄14286"/>
    <tableColumn id="14302" name="欄14287"/>
    <tableColumn id="14303" name="欄14288"/>
    <tableColumn id="14304" name="欄14289"/>
    <tableColumn id="14305" name="欄14290"/>
    <tableColumn id="14306" name="欄14291"/>
    <tableColumn id="14307" name="欄14292"/>
    <tableColumn id="14308" name="欄14293"/>
    <tableColumn id="14309" name="欄14294"/>
    <tableColumn id="14310" name="欄14295"/>
    <tableColumn id="14311" name="欄14296"/>
    <tableColumn id="14312" name="欄14297"/>
    <tableColumn id="14313" name="欄14298"/>
    <tableColumn id="14314" name="欄14299"/>
    <tableColumn id="14315" name="欄14300"/>
    <tableColumn id="14316" name="欄14301"/>
    <tableColumn id="14317" name="欄14302"/>
    <tableColumn id="14318" name="欄14303"/>
    <tableColumn id="14319" name="欄14304"/>
    <tableColumn id="14320" name="欄14305"/>
    <tableColumn id="14321" name="欄14306"/>
    <tableColumn id="14322" name="欄14307"/>
    <tableColumn id="14323" name="欄14308"/>
    <tableColumn id="14324" name="欄14309"/>
    <tableColumn id="14325" name="欄14310"/>
    <tableColumn id="14326" name="欄14311"/>
    <tableColumn id="14327" name="欄14312"/>
    <tableColumn id="14328" name="欄14313"/>
    <tableColumn id="14329" name="欄14314"/>
    <tableColumn id="14330" name="欄14315"/>
    <tableColumn id="14331" name="欄14316"/>
    <tableColumn id="14332" name="欄14317"/>
    <tableColumn id="14333" name="欄14318"/>
    <tableColumn id="14334" name="欄14319"/>
    <tableColumn id="14335" name="欄14320"/>
    <tableColumn id="14336" name="欄14321"/>
    <tableColumn id="14337" name="欄14322"/>
    <tableColumn id="14338" name="欄14323"/>
    <tableColumn id="14339" name="欄14324"/>
    <tableColumn id="14340" name="欄14325"/>
    <tableColumn id="14341" name="欄14326"/>
    <tableColumn id="14342" name="欄14327"/>
    <tableColumn id="14343" name="欄14328"/>
    <tableColumn id="14344" name="欄14329"/>
    <tableColumn id="14345" name="欄14330"/>
    <tableColumn id="14346" name="欄14331"/>
    <tableColumn id="14347" name="欄14332"/>
    <tableColumn id="14348" name="欄14333"/>
    <tableColumn id="14349" name="欄14334"/>
    <tableColumn id="14350" name="欄14335"/>
    <tableColumn id="14351" name="欄14336"/>
    <tableColumn id="14352" name="欄14337"/>
    <tableColumn id="14353" name="欄14338"/>
    <tableColumn id="14354" name="欄14339"/>
    <tableColumn id="14355" name="欄14340"/>
    <tableColumn id="14356" name="欄14341"/>
    <tableColumn id="14357" name="欄14342"/>
    <tableColumn id="14358" name="欄14343"/>
    <tableColumn id="14359" name="欄14344"/>
    <tableColumn id="14360" name="欄14345"/>
    <tableColumn id="14361" name="欄14346"/>
    <tableColumn id="14362" name="欄14347"/>
    <tableColumn id="14363" name="欄14348"/>
    <tableColumn id="14364" name="欄14349"/>
    <tableColumn id="14365" name="欄14350"/>
    <tableColumn id="14366" name="欄14351"/>
    <tableColumn id="14367" name="欄14352"/>
    <tableColumn id="14368" name="欄14353"/>
    <tableColumn id="14369" name="欄14354"/>
    <tableColumn id="14370" name="欄14355"/>
    <tableColumn id="14371" name="欄14356"/>
    <tableColumn id="14372" name="欄14357"/>
    <tableColumn id="14373" name="欄14358"/>
    <tableColumn id="14374" name="欄14359"/>
    <tableColumn id="14375" name="欄14360"/>
    <tableColumn id="14376" name="欄14361"/>
    <tableColumn id="14377" name="欄14362"/>
    <tableColumn id="14378" name="欄14363"/>
    <tableColumn id="14379" name="欄14364"/>
    <tableColumn id="14380" name="欄14365"/>
    <tableColumn id="14381" name="欄14366"/>
    <tableColumn id="14382" name="欄14367"/>
    <tableColumn id="14383" name="欄14368"/>
    <tableColumn id="14384" name="欄14369"/>
    <tableColumn id="14385" name="欄14370"/>
    <tableColumn id="14386" name="欄14371"/>
    <tableColumn id="14387" name="欄14372"/>
    <tableColumn id="14388" name="欄14373"/>
    <tableColumn id="14389" name="欄14374"/>
    <tableColumn id="14390" name="欄14375"/>
    <tableColumn id="14391" name="欄14376"/>
    <tableColumn id="14392" name="欄14377"/>
    <tableColumn id="14393" name="欄14378"/>
    <tableColumn id="14394" name="欄14379"/>
    <tableColumn id="14395" name="欄14380"/>
    <tableColumn id="14396" name="欄14381"/>
    <tableColumn id="14397" name="欄14382"/>
    <tableColumn id="14398" name="欄14383"/>
    <tableColumn id="14399" name="欄14384"/>
    <tableColumn id="14400" name="欄14385"/>
    <tableColumn id="14401" name="欄14386"/>
    <tableColumn id="14402" name="欄14387"/>
    <tableColumn id="14403" name="欄14388"/>
    <tableColumn id="14404" name="欄14389"/>
    <tableColumn id="14405" name="欄14390"/>
    <tableColumn id="14406" name="欄14391"/>
    <tableColumn id="14407" name="欄14392"/>
    <tableColumn id="14408" name="欄14393"/>
    <tableColumn id="14409" name="欄14394"/>
    <tableColumn id="14410" name="欄14395"/>
    <tableColumn id="14411" name="欄14396"/>
    <tableColumn id="14412" name="欄14397"/>
    <tableColumn id="14413" name="欄14398"/>
    <tableColumn id="14414" name="欄14399"/>
    <tableColumn id="14415" name="欄14400"/>
    <tableColumn id="14416" name="欄14401"/>
    <tableColumn id="14417" name="欄14402"/>
    <tableColumn id="14418" name="欄14403"/>
    <tableColumn id="14419" name="欄14404"/>
    <tableColumn id="14420" name="欄14405"/>
    <tableColumn id="14421" name="欄14406"/>
    <tableColumn id="14422" name="欄14407"/>
    <tableColumn id="14423" name="欄14408"/>
    <tableColumn id="14424" name="欄14409"/>
    <tableColumn id="14425" name="欄14410"/>
    <tableColumn id="14426" name="欄14411"/>
    <tableColumn id="14427" name="欄14412"/>
    <tableColumn id="14428" name="欄14413"/>
    <tableColumn id="14429" name="欄14414"/>
    <tableColumn id="14430" name="欄14415"/>
    <tableColumn id="14431" name="欄14416"/>
    <tableColumn id="14432" name="欄14417"/>
    <tableColumn id="14433" name="欄14418"/>
    <tableColumn id="14434" name="欄14419"/>
    <tableColumn id="14435" name="欄14420"/>
    <tableColumn id="14436" name="欄14421"/>
    <tableColumn id="14437" name="欄14422"/>
    <tableColumn id="14438" name="欄14423"/>
    <tableColumn id="14439" name="欄14424"/>
    <tableColumn id="14440" name="欄14425"/>
    <tableColumn id="14441" name="欄14426"/>
    <tableColumn id="14442" name="欄14427"/>
    <tableColumn id="14443" name="欄14428"/>
    <tableColumn id="14444" name="欄14429"/>
    <tableColumn id="14445" name="欄14430"/>
    <tableColumn id="14446" name="欄14431"/>
    <tableColumn id="14447" name="欄14432"/>
    <tableColumn id="14448" name="欄14433"/>
    <tableColumn id="14449" name="欄14434"/>
    <tableColumn id="14450" name="欄14435"/>
    <tableColumn id="14451" name="欄14436"/>
    <tableColumn id="14452" name="欄14437"/>
    <tableColumn id="14453" name="欄14438"/>
    <tableColumn id="14454" name="欄14439"/>
    <tableColumn id="14455" name="欄14440"/>
    <tableColumn id="14456" name="欄14441"/>
    <tableColumn id="14457" name="欄14442"/>
    <tableColumn id="14458" name="欄14443"/>
    <tableColumn id="14459" name="欄14444"/>
    <tableColumn id="14460" name="欄14445"/>
    <tableColumn id="14461" name="欄14446"/>
    <tableColumn id="14462" name="欄14447"/>
    <tableColumn id="14463" name="欄14448"/>
    <tableColumn id="14464" name="欄14449"/>
    <tableColumn id="14465" name="欄14450"/>
    <tableColumn id="14466" name="欄14451"/>
    <tableColumn id="14467" name="欄14452"/>
    <tableColumn id="14468" name="欄14453"/>
    <tableColumn id="14469" name="欄14454"/>
    <tableColumn id="14470" name="欄14455"/>
    <tableColumn id="14471" name="欄14456"/>
    <tableColumn id="14472" name="欄14457"/>
    <tableColumn id="14473" name="欄14458"/>
    <tableColumn id="14474" name="欄14459"/>
    <tableColumn id="14475" name="欄14460"/>
    <tableColumn id="14476" name="欄14461"/>
    <tableColumn id="14477" name="欄14462"/>
    <tableColumn id="14478" name="欄14463"/>
    <tableColumn id="14479" name="欄14464"/>
    <tableColumn id="14480" name="欄14465"/>
    <tableColumn id="14481" name="欄14466"/>
    <tableColumn id="14482" name="欄14467"/>
    <tableColumn id="14483" name="欄14468"/>
    <tableColumn id="14484" name="欄14469"/>
    <tableColumn id="14485" name="欄14470"/>
    <tableColumn id="14486" name="欄14471"/>
    <tableColumn id="14487" name="欄14472"/>
    <tableColumn id="14488" name="欄14473"/>
    <tableColumn id="14489" name="欄14474"/>
    <tableColumn id="14490" name="欄14475"/>
    <tableColumn id="14491" name="欄14476"/>
    <tableColumn id="14492" name="欄14477"/>
    <tableColumn id="14493" name="欄14478"/>
    <tableColumn id="14494" name="欄14479"/>
    <tableColumn id="14495" name="欄14480"/>
    <tableColumn id="14496" name="欄14481"/>
    <tableColumn id="14497" name="欄14482"/>
    <tableColumn id="14498" name="欄14483"/>
    <tableColumn id="14499" name="欄14484"/>
    <tableColumn id="14500" name="欄14485"/>
    <tableColumn id="14501" name="欄14486"/>
    <tableColumn id="14502" name="欄14487"/>
    <tableColumn id="14503" name="欄14488"/>
    <tableColumn id="14504" name="欄14489"/>
    <tableColumn id="14505" name="欄14490"/>
    <tableColumn id="14506" name="欄14491"/>
    <tableColumn id="14507" name="欄14492"/>
    <tableColumn id="14508" name="欄14493"/>
    <tableColumn id="14509" name="欄14494"/>
    <tableColumn id="14510" name="欄14495"/>
    <tableColumn id="14511" name="欄14496"/>
    <tableColumn id="14512" name="欄14497"/>
    <tableColumn id="14513" name="欄14498"/>
    <tableColumn id="14514" name="欄14499"/>
    <tableColumn id="14515" name="欄14500"/>
    <tableColumn id="14516" name="欄14501"/>
    <tableColumn id="14517" name="欄14502"/>
    <tableColumn id="14518" name="欄14503"/>
    <tableColumn id="14519" name="欄14504"/>
    <tableColumn id="14520" name="欄14505"/>
    <tableColumn id="14521" name="欄14506"/>
    <tableColumn id="14522" name="欄14507"/>
    <tableColumn id="14523" name="欄14508"/>
    <tableColumn id="14524" name="欄14509"/>
    <tableColumn id="14525" name="欄14510"/>
    <tableColumn id="14526" name="欄14511"/>
    <tableColumn id="14527" name="欄14512"/>
    <tableColumn id="14528" name="欄14513"/>
    <tableColumn id="14529" name="欄14514"/>
    <tableColumn id="14530" name="欄14515"/>
    <tableColumn id="14531" name="欄14516"/>
    <tableColumn id="14532" name="欄14517"/>
    <tableColumn id="14533" name="欄14518"/>
    <tableColumn id="14534" name="欄14519"/>
    <tableColumn id="14535" name="欄14520"/>
    <tableColumn id="14536" name="欄14521"/>
    <tableColumn id="14537" name="欄14522"/>
    <tableColumn id="14538" name="欄14523"/>
    <tableColumn id="14539" name="欄14524"/>
    <tableColumn id="14540" name="欄14525"/>
    <tableColumn id="14541" name="欄14526"/>
    <tableColumn id="14542" name="欄14527"/>
    <tableColumn id="14543" name="欄14528"/>
    <tableColumn id="14544" name="欄14529"/>
    <tableColumn id="14545" name="欄14530"/>
    <tableColumn id="14546" name="欄14531"/>
    <tableColumn id="14547" name="欄14532"/>
    <tableColumn id="14548" name="欄14533"/>
    <tableColumn id="14549" name="欄14534"/>
    <tableColumn id="14550" name="欄14535"/>
    <tableColumn id="14551" name="欄14536"/>
    <tableColumn id="14552" name="欄14537"/>
    <tableColumn id="14553" name="欄14538"/>
    <tableColumn id="14554" name="欄14539"/>
    <tableColumn id="14555" name="欄14540"/>
    <tableColumn id="14556" name="欄14541"/>
    <tableColumn id="14557" name="欄14542"/>
    <tableColumn id="14558" name="欄14543"/>
    <tableColumn id="14559" name="欄14544"/>
    <tableColumn id="14560" name="欄14545"/>
    <tableColumn id="14561" name="欄14546"/>
    <tableColumn id="14562" name="欄14547"/>
    <tableColumn id="14563" name="欄14548"/>
    <tableColumn id="14564" name="欄14549"/>
    <tableColumn id="14565" name="欄14550"/>
    <tableColumn id="14566" name="欄14551"/>
    <tableColumn id="14567" name="欄14552"/>
    <tableColumn id="14568" name="欄14553"/>
    <tableColumn id="14569" name="欄14554"/>
    <tableColumn id="14570" name="欄14555"/>
    <tableColumn id="14571" name="欄14556"/>
    <tableColumn id="14572" name="欄14557"/>
    <tableColumn id="14573" name="欄14558"/>
    <tableColumn id="14574" name="欄14559"/>
    <tableColumn id="14575" name="欄14560"/>
    <tableColumn id="14576" name="欄14561"/>
    <tableColumn id="14577" name="欄14562"/>
    <tableColumn id="14578" name="欄14563"/>
    <tableColumn id="14579" name="欄14564"/>
    <tableColumn id="14580" name="欄14565"/>
    <tableColumn id="14581" name="欄14566"/>
    <tableColumn id="14582" name="欄14567"/>
    <tableColumn id="14583" name="欄14568"/>
    <tableColumn id="14584" name="欄14569"/>
    <tableColumn id="14585" name="欄14570"/>
    <tableColumn id="14586" name="欄14571"/>
    <tableColumn id="14587" name="欄14572"/>
    <tableColumn id="14588" name="欄14573"/>
    <tableColumn id="14589" name="欄14574"/>
    <tableColumn id="14590" name="欄14575"/>
    <tableColumn id="14591" name="欄14576"/>
    <tableColumn id="14592" name="欄14577"/>
    <tableColumn id="14593" name="欄14578"/>
    <tableColumn id="14594" name="欄14579"/>
    <tableColumn id="14595" name="欄14580"/>
    <tableColumn id="14596" name="欄14581"/>
    <tableColumn id="14597" name="欄14582"/>
    <tableColumn id="14598" name="欄14583"/>
    <tableColumn id="14599" name="欄14584"/>
    <tableColumn id="14600" name="欄14585"/>
    <tableColumn id="14601" name="欄14586"/>
    <tableColumn id="14602" name="欄14587"/>
    <tableColumn id="14603" name="欄14588"/>
    <tableColumn id="14604" name="欄14589"/>
    <tableColumn id="14605" name="欄14590"/>
    <tableColumn id="14606" name="欄14591"/>
    <tableColumn id="14607" name="欄14592"/>
    <tableColumn id="14608" name="欄14593"/>
    <tableColumn id="14609" name="欄14594"/>
    <tableColumn id="14610" name="欄14595"/>
    <tableColumn id="14611" name="欄14596"/>
    <tableColumn id="14612" name="欄14597"/>
    <tableColumn id="14613" name="欄14598"/>
    <tableColumn id="14614" name="欄14599"/>
    <tableColumn id="14615" name="欄14600"/>
    <tableColumn id="14616" name="欄14601"/>
    <tableColumn id="14617" name="欄14602"/>
    <tableColumn id="14618" name="欄14603"/>
    <tableColumn id="14619" name="欄14604"/>
    <tableColumn id="14620" name="欄14605"/>
    <tableColumn id="14621" name="欄14606"/>
    <tableColumn id="14622" name="欄14607"/>
    <tableColumn id="14623" name="欄14608"/>
    <tableColumn id="14624" name="欄14609"/>
    <tableColumn id="14625" name="欄14610"/>
    <tableColumn id="14626" name="欄14611"/>
    <tableColumn id="14627" name="欄14612"/>
    <tableColumn id="14628" name="欄14613"/>
    <tableColumn id="14629" name="欄14614"/>
    <tableColumn id="14630" name="欄14615"/>
    <tableColumn id="14631" name="欄14616"/>
    <tableColumn id="14632" name="欄14617"/>
    <tableColumn id="14633" name="欄14618"/>
    <tableColumn id="14634" name="欄14619"/>
    <tableColumn id="14635" name="欄14620"/>
    <tableColumn id="14636" name="欄14621"/>
    <tableColumn id="14637" name="欄14622"/>
    <tableColumn id="14638" name="欄14623"/>
    <tableColumn id="14639" name="欄14624"/>
    <tableColumn id="14640" name="欄14625"/>
    <tableColumn id="14641" name="欄14626"/>
    <tableColumn id="14642" name="欄14627"/>
    <tableColumn id="14643" name="欄14628"/>
    <tableColumn id="14644" name="欄14629"/>
    <tableColumn id="14645" name="欄14630"/>
    <tableColumn id="14646" name="欄14631"/>
    <tableColumn id="14647" name="欄14632"/>
    <tableColumn id="14648" name="欄14633"/>
    <tableColumn id="14649" name="欄14634"/>
    <tableColumn id="14650" name="欄14635"/>
    <tableColumn id="14651" name="欄14636"/>
    <tableColumn id="14652" name="欄14637"/>
    <tableColumn id="14653" name="欄14638"/>
    <tableColumn id="14654" name="欄14639"/>
    <tableColumn id="14655" name="欄14640"/>
    <tableColumn id="14656" name="欄14641"/>
    <tableColumn id="14657" name="欄14642"/>
    <tableColumn id="14658" name="欄14643"/>
    <tableColumn id="14659" name="欄14644"/>
    <tableColumn id="14660" name="欄14645"/>
    <tableColumn id="14661" name="欄14646"/>
    <tableColumn id="14662" name="欄14647"/>
    <tableColumn id="14663" name="欄14648"/>
    <tableColumn id="14664" name="欄14649"/>
    <tableColumn id="14665" name="欄14650"/>
    <tableColumn id="14666" name="欄14651"/>
    <tableColumn id="14667" name="欄14652"/>
    <tableColumn id="14668" name="欄14653"/>
    <tableColumn id="14669" name="欄14654"/>
    <tableColumn id="14670" name="欄14655"/>
    <tableColumn id="14671" name="欄14656"/>
    <tableColumn id="14672" name="欄14657"/>
    <tableColumn id="14673" name="欄14658"/>
    <tableColumn id="14674" name="欄14659"/>
    <tableColumn id="14675" name="欄14660"/>
    <tableColumn id="14676" name="欄14661"/>
    <tableColumn id="14677" name="欄14662"/>
    <tableColumn id="14678" name="欄14663"/>
    <tableColumn id="14679" name="欄14664"/>
    <tableColumn id="14680" name="欄14665"/>
    <tableColumn id="14681" name="欄14666"/>
    <tableColumn id="14682" name="欄14667"/>
    <tableColumn id="14683" name="欄14668"/>
    <tableColumn id="14684" name="欄14669"/>
    <tableColumn id="14685" name="欄14670"/>
    <tableColumn id="14686" name="欄14671"/>
    <tableColumn id="14687" name="欄14672"/>
    <tableColumn id="14688" name="欄14673"/>
    <tableColumn id="14689" name="欄14674"/>
    <tableColumn id="14690" name="欄14675"/>
    <tableColumn id="14691" name="欄14676"/>
    <tableColumn id="14692" name="欄14677"/>
    <tableColumn id="14693" name="欄14678"/>
    <tableColumn id="14694" name="欄14679"/>
    <tableColumn id="14695" name="欄14680"/>
    <tableColumn id="14696" name="欄14681"/>
    <tableColumn id="14697" name="欄14682"/>
    <tableColumn id="14698" name="欄14683"/>
    <tableColumn id="14699" name="欄14684"/>
    <tableColumn id="14700" name="欄14685"/>
    <tableColumn id="14701" name="欄14686"/>
    <tableColumn id="14702" name="欄14687"/>
    <tableColumn id="14703" name="欄14688"/>
    <tableColumn id="14704" name="欄14689"/>
    <tableColumn id="14705" name="欄14690"/>
    <tableColumn id="14706" name="欄14691"/>
    <tableColumn id="14707" name="欄14692"/>
    <tableColumn id="14708" name="欄14693"/>
    <tableColumn id="14709" name="欄14694"/>
    <tableColumn id="14710" name="欄14695"/>
    <tableColumn id="14711" name="欄14696"/>
    <tableColumn id="14712" name="欄14697"/>
    <tableColumn id="14713" name="欄14698"/>
    <tableColumn id="14714" name="欄14699"/>
    <tableColumn id="14715" name="欄14700"/>
    <tableColumn id="14716" name="欄14701"/>
    <tableColumn id="14717" name="欄14702"/>
    <tableColumn id="14718" name="欄14703"/>
    <tableColumn id="14719" name="欄14704"/>
    <tableColumn id="14720" name="欄14705"/>
    <tableColumn id="14721" name="欄14706"/>
    <tableColumn id="14722" name="欄14707"/>
    <tableColumn id="14723" name="欄14708"/>
    <tableColumn id="14724" name="欄14709"/>
    <tableColumn id="14725" name="欄14710"/>
    <tableColumn id="14726" name="欄14711"/>
    <tableColumn id="14727" name="欄14712"/>
    <tableColumn id="14728" name="欄14713"/>
    <tableColumn id="14729" name="欄14714"/>
    <tableColumn id="14730" name="欄14715"/>
    <tableColumn id="14731" name="欄14716"/>
    <tableColumn id="14732" name="欄14717"/>
    <tableColumn id="14733" name="欄14718"/>
    <tableColumn id="14734" name="欄14719"/>
    <tableColumn id="14735" name="欄14720"/>
    <tableColumn id="14736" name="欄14721"/>
    <tableColumn id="14737" name="欄14722"/>
    <tableColumn id="14738" name="欄14723"/>
    <tableColumn id="14739" name="欄14724"/>
    <tableColumn id="14740" name="欄14725"/>
    <tableColumn id="14741" name="欄14726"/>
    <tableColumn id="14742" name="欄14727"/>
    <tableColumn id="14743" name="欄14728"/>
    <tableColumn id="14744" name="欄14729"/>
    <tableColumn id="14745" name="欄14730"/>
    <tableColumn id="14746" name="欄14731"/>
    <tableColumn id="14747" name="欄14732"/>
    <tableColumn id="14748" name="欄14733"/>
    <tableColumn id="14749" name="欄14734"/>
    <tableColumn id="14750" name="欄14735"/>
    <tableColumn id="14751" name="欄14736"/>
    <tableColumn id="14752" name="欄14737"/>
    <tableColumn id="14753" name="欄14738"/>
    <tableColumn id="14754" name="欄14739"/>
    <tableColumn id="14755" name="欄14740"/>
    <tableColumn id="14756" name="欄14741"/>
    <tableColumn id="14757" name="欄14742"/>
    <tableColumn id="14758" name="欄14743"/>
    <tableColumn id="14759" name="欄14744"/>
    <tableColumn id="14760" name="欄14745"/>
    <tableColumn id="14761" name="欄14746"/>
    <tableColumn id="14762" name="欄14747"/>
    <tableColumn id="14763" name="欄14748"/>
    <tableColumn id="14764" name="欄14749"/>
    <tableColumn id="14765" name="欄14750"/>
    <tableColumn id="14766" name="欄14751"/>
    <tableColumn id="14767" name="欄14752"/>
    <tableColumn id="14768" name="欄14753"/>
    <tableColumn id="14769" name="欄14754"/>
    <tableColumn id="14770" name="欄14755"/>
    <tableColumn id="14771" name="欄14756"/>
    <tableColumn id="14772" name="欄14757"/>
    <tableColumn id="14773" name="欄14758"/>
    <tableColumn id="14774" name="欄14759"/>
    <tableColumn id="14775" name="欄14760"/>
    <tableColumn id="14776" name="欄14761"/>
    <tableColumn id="14777" name="欄14762"/>
    <tableColumn id="14778" name="欄14763"/>
    <tableColumn id="14779" name="欄14764"/>
    <tableColumn id="14780" name="欄14765"/>
    <tableColumn id="14781" name="欄14766"/>
    <tableColumn id="14782" name="欄14767"/>
    <tableColumn id="14783" name="欄14768"/>
    <tableColumn id="14784" name="欄14769"/>
    <tableColumn id="14785" name="欄14770"/>
    <tableColumn id="14786" name="欄14771"/>
    <tableColumn id="14787" name="欄14772"/>
    <tableColumn id="14788" name="欄14773"/>
    <tableColumn id="14789" name="欄14774"/>
    <tableColumn id="14790" name="欄14775"/>
    <tableColumn id="14791" name="欄14776"/>
    <tableColumn id="14792" name="欄14777"/>
    <tableColumn id="14793" name="欄14778"/>
    <tableColumn id="14794" name="欄14779"/>
    <tableColumn id="14795" name="欄14780"/>
    <tableColumn id="14796" name="欄14781"/>
    <tableColumn id="14797" name="欄14782"/>
    <tableColumn id="14798" name="欄14783"/>
    <tableColumn id="14799" name="欄14784"/>
    <tableColumn id="14800" name="欄14785"/>
    <tableColumn id="14801" name="欄14786"/>
    <tableColumn id="14802" name="欄14787"/>
    <tableColumn id="14803" name="欄14788"/>
    <tableColumn id="14804" name="欄14789"/>
    <tableColumn id="14805" name="欄14790"/>
    <tableColumn id="14806" name="欄14791"/>
    <tableColumn id="14807" name="欄14792"/>
    <tableColumn id="14808" name="欄14793"/>
    <tableColumn id="14809" name="欄14794"/>
    <tableColumn id="14810" name="欄14795"/>
    <tableColumn id="14811" name="欄14796"/>
    <tableColumn id="14812" name="欄14797"/>
    <tableColumn id="14813" name="欄14798"/>
    <tableColumn id="14814" name="欄14799"/>
    <tableColumn id="14815" name="欄14800"/>
    <tableColumn id="14816" name="欄14801"/>
    <tableColumn id="14817" name="欄14802"/>
    <tableColumn id="14818" name="欄14803"/>
    <tableColumn id="14819" name="欄14804"/>
    <tableColumn id="14820" name="欄14805"/>
    <tableColumn id="14821" name="欄14806"/>
    <tableColumn id="14822" name="欄14807"/>
    <tableColumn id="14823" name="欄14808"/>
    <tableColumn id="14824" name="欄14809"/>
    <tableColumn id="14825" name="欄14810"/>
    <tableColumn id="14826" name="欄14811"/>
    <tableColumn id="14827" name="欄14812"/>
    <tableColumn id="14828" name="欄14813"/>
    <tableColumn id="14829" name="欄14814"/>
    <tableColumn id="14830" name="欄14815"/>
    <tableColumn id="14831" name="欄14816"/>
    <tableColumn id="14832" name="欄14817"/>
    <tableColumn id="14833" name="欄14818"/>
    <tableColumn id="14834" name="欄14819"/>
    <tableColumn id="14835" name="欄14820"/>
    <tableColumn id="14836" name="欄14821"/>
    <tableColumn id="14837" name="欄14822"/>
    <tableColumn id="14838" name="欄14823"/>
    <tableColumn id="14839" name="欄14824"/>
    <tableColumn id="14840" name="欄14825"/>
    <tableColumn id="14841" name="欄14826"/>
    <tableColumn id="14842" name="欄14827"/>
    <tableColumn id="14843" name="欄14828"/>
    <tableColumn id="14844" name="欄14829"/>
    <tableColumn id="14845" name="欄14830"/>
    <tableColumn id="14846" name="欄14831"/>
    <tableColumn id="14847" name="欄14832"/>
    <tableColumn id="14848" name="欄14833"/>
    <tableColumn id="14849" name="欄14834"/>
    <tableColumn id="14850" name="欄14835"/>
    <tableColumn id="14851" name="欄14836"/>
    <tableColumn id="14852" name="欄14837"/>
    <tableColumn id="14853" name="欄14838"/>
    <tableColumn id="14854" name="欄14839"/>
    <tableColumn id="14855" name="欄14840"/>
    <tableColumn id="14856" name="欄14841"/>
    <tableColumn id="14857" name="欄14842"/>
    <tableColumn id="14858" name="欄14843"/>
    <tableColumn id="14859" name="欄14844"/>
    <tableColumn id="14860" name="欄14845"/>
    <tableColumn id="14861" name="欄14846"/>
    <tableColumn id="14862" name="欄14847"/>
    <tableColumn id="14863" name="欄14848"/>
    <tableColumn id="14864" name="欄14849"/>
    <tableColumn id="14865" name="欄14850"/>
    <tableColumn id="14866" name="欄14851"/>
    <tableColumn id="14867" name="欄14852"/>
    <tableColumn id="14868" name="欄14853"/>
    <tableColumn id="14869" name="欄14854"/>
    <tableColumn id="14870" name="欄14855"/>
    <tableColumn id="14871" name="欄14856"/>
    <tableColumn id="14872" name="欄14857"/>
    <tableColumn id="14873" name="欄14858"/>
    <tableColumn id="14874" name="欄14859"/>
    <tableColumn id="14875" name="欄14860"/>
    <tableColumn id="14876" name="欄14861"/>
    <tableColumn id="14877" name="欄14862"/>
    <tableColumn id="14878" name="欄14863"/>
    <tableColumn id="14879" name="欄14864"/>
    <tableColumn id="14880" name="欄14865"/>
    <tableColumn id="14881" name="欄14866"/>
    <tableColumn id="14882" name="欄14867"/>
    <tableColumn id="14883" name="欄14868"/>
    <tableColumn id="14884" name="欄14869"/>
    <tableColumn id="14885" name="欄14870"/>
    <tableColumn id="14886" name="欄14871"/>
    <tableColumn id="14887" name="欄14872"/>
    <tableColumn id="14888" name="欄14873"/>
    <tableColumn id="14889" name="欄14874"/>
    <tableColumn id="14890" name="欄14875"/>
    <tableColumn id="14891" name="欄14876"/>
    <tableColumn id="14892" name="欄14877"/>
    <tableColumn id="14893" name="欄14878"/>
    <tableColumn id="14894" name="欄14879"/>
    <tableColumn id="14895" name="欄14880"/>
    <tableColumn id="14896" name="欄14881"/>
    <tableColumn id="14897" name="欄14882"/>
    <tableColumn id="14898" name="欄14883"/>
    <tableColumn id="14899" name="欄14884"/>
    <tableColumn id="14900" name="欄14885"/>
    <tableColumn id="14901" name="欄14886"/>
    <tableColumn id="14902" name="欄14887"/>
    <tableColumn id="14903" name="欄14888"/>
    <tableColumn id="14904" name="欄14889"/>
    <tableColumn id="14905" name="欄14890"/>
    <tableColumn id="14906" name="欄14891"/>
    <tableColumn id="14907" name="欄14892"/>
    <tableColumn id="14908" name="欄14893"/>
    <tableColumn id="14909" name="欄14894"/>
    <tableColumn id="14910" name="欄14895"/>
    <tableColumn id="14911" name="欄14896"/>
    <tableColumn id="14912" name="欄14897"/>
    <tableColumn id="14913" name="欄14898"/>
    <tableColumn id="14914" name="欄14899"/>
    <tableColumn id="14915" name="欄14900"/>
    <tableColumn id="14916" name="欄14901"/>
    <tableColumn id="14917" name="欄14902"/>
    <tableColumn id="14918" name="欄14903"/>
    <tableColumn id="14919" name="欄14904"/>
    <tableColumn id="14920" name="欄14905"/>
    <tableColumn id="14921" name="欄14906"/>
    <tableColumn id="14922" name="欄14907"/>
    <tableColumn id="14923" name="欄14908"/>
    <tableColumn id="14924" name="欄14909"/>
    <tableColumn id="14925" name="欄14910"/>
    <tableColumn id="14926" name="欄14911"/>
    <tableColumn id="14927" name="欄14912"/>
    <tableColumn id="14928" name="欄14913"/>
    <tableColumn id="14929" name="欄14914"/>
    <tableColumn id="14930" name="欄14915"/>
    <tableColumn id="14931" name="欄14916"/>
    <tableColumn id="14932" name="欄14917"/>
    <tableColumn id="14933" name="欄14918"/>
    <tableColumn id="14934" name="欄14919"/>
    <tableColumn id="14935" name="欄14920"/>
    <tableColumn id="14936" name="欄14921"/>
    <tableColumn id="14937" name="欄14922"/>
    <tableColumn id="14938" name="欄14923"/>
    <tableColumn id="14939" name="欄14924"/>
    <tableColumn id="14940" name="欄14925"/>
    <tableColumn id="14941" name="欄14926"/>
    <tableColumn id="14942" name="欄14927"/>
    <tableColumn id="14943" name="欄14928"/>
    <tableColumn id="14944" name="欄14929"/>
    <tableColumn id="14945" name="欄14930"/>
    <tableColumn id="14946" name="欄14931"/>
    <tableColumn id="14947" name="欄14932"/>
    <tableColumn id="14948" name="欄14933"/>
    <tableColumn id="14949" name="欄14934"/>
    <tableColumn id="14950" name="欄14935"/>
    <tableColumn id="14951" name="欄14936"/>
    <tableColumn id="14952" name="欄14937"/>
    <tableColumn id="14953" name="欄14938"/>
    <tableColumn id="14954" name="欄14939"/>
    <tableColumn id="14955" name="欄14940"/>
    <tableColumn id="14956" name="欄14941"/>
    <tableColumn id="14957" name="欄14942"/>
    <tableColumn id="14958" name="欄14943"/>
    <tableColumn id="14959" name="欄14944"/>
    <tableColumn id="14960" name="欄14945"/>
    <tableColumn id="14961" name="欄14946"/>
    <tableColumn id="14962" name="欄14947"/>
    <tableColumn id="14963" name="欄14948"/>
    <tableColumn id="14964" name="欄14949"/>
    <tableColumn id="14965" name="欄14950"/>
    <tableColumn id="14966" name="欄14951"/>
    <tableColumn id="14967" name="欄14952"/>
    <tableColumn id="14968" name="欄14953"/>
    <tableColumn id="14969" name="欄14954"/>
    <tableColumn id="14970" name="欄14955"/>
    <tableColumn id="14971" name="欄14956"/>
    <tableColumn id="14972" name="欄14957"/>
    <tableColumn id="14973" name="欄14958"/>
    <tableColumn id="14974" name="欄14959"/>
    <tableColumn id="14975" name="欄14960"/>
    <tableColumn id="14976" name="欄14961"/>
    <tableColumn id="14977" name="欄14962"/>
    <tableColumn id="14978" name="欄14963"/>
    <tableColumn id="14979" name="欄14964"/>
    <tableColumn id="14980" name="欄14965"/>
    <tableColumn id="14981" name="欄14966"/>
    <tableColumn id="14982" name="欄14967"/>
    <tableColumn id="14983" name="欄14968"/>
    <tableColumn id="14984" name="欄14969"/>
    <tableColumn id="14985" name="欄14970"/>
    <tableColumn id="14986" name="欄14971"/>
    <tableColumn id="14987" name="欄14972"/>
    <tableColumn id="14988" name="欄14973"/>
    <tableColumn id="14989" name="欄14974"/>
    <tableColumn id="14990" name="欄14975"/>
    <tableColumn id="14991" name="欄14976"/>
    <tableColumn id="14992" name="欄14977"/>
    <tableColumn id="14993" name="欄14978"/>
    <tableColumn id="14994" name="欄14979"/>
    <tableColumn id="14995" name="欄14980"/>
    <tableColumn id="14996" name="欄14981"/>
    <tableColumn id="14997" name="欄14982"/>
    <tableColumn id="14998" name="欄14983"/>
    <tableColumn id="14999" name="欄14984"/>
    <tableColumn id="15000" name="欄14985"/>
    <tableColumn id="15001" name="欄14986"/>
    <tableColumn id="15002" name="欄14987"/>
    <tableColumn id="15003" name="欄14988"/>
    <tableColumn id="15004" name="欄14989"/>
    <tableColumn id="15005" name="欄14990"/>
    <tableColumn id="15006" name="欄14991"/>
    <tableColumn id="15007" name="欄14992"/>
    <tableColumn id="15008" name="欄14993"/>
    <tableColumn id="15009" name="欄14994"/>
    <tableColumn id="15010" name="欄14995"/>
    <tableColumn id="15011" name="欄14996"/>
    <tableColumn id="15012" name="欄14997"/>
    <tableColumn id="15013" name="欄14998"/>
    <tableColumn id="15014" name="欄14999"/>
    <tableColumn id="15015" name="欄15000"/>
    <tableColumn id="15016" name="欄15001"/>
    <tableColumn id="15017" name="欄15002"/>
    <tableColumn id="15018" name="欄15003"/>
    <tableColumn id="15019" name="欄15004"/>
    <tableColumn id="15020" name="欄15005"/>
    <tableColumn id="15021" name="欄15006"/>
    <tableColumn id="15022" name="欄15007"/>
    <tableColumn id="15023" name="欄15008"/>
    <tableColumn id="15024" name="欄15009"/>
    <tableColumn id="15025" name="欄15010"/>
    <tableColumn id="15026" name="欄15011"/>
    <tableColumn id="15027" name="欄15012"/>
    <tableColumn id="15028" name="欄15013"/>
    <tableColumn id="15029" name="欄15014"/>
    <tableColumn id="15030" name="欄15015"/>
    <tableColumn id="15031" name="欄15016"/>
    <tableColumn id="15032" name="欄15017"/>
    <tableColumn id="15033" name="欄15018"/>
    <tableColumn id="15034" name="欄15019"/>
    <tableColumn id="15035" name="欄15020"/>
    <tableColumn id="15036" name="欄15021"/>
    <tableColumn id="15037" name="欄15022"/>
    <tableColumn id="15038" name="欄15023"/>
    <tableColumn id="15039" name="欄15024"/>
    <tableColumn id="15040" name="欄15025"/>
    <tableColumn id="15041" name="欄15026"/>
    <tableColumn id="15042" name="欄15027"/>
    <tableColumn id="15043" name="欄15028"/>
    <tableColumn id="15044" name="欄15029"/>
    <tableColumn id="15045" name="欄15030"/>
    <tableColumn id="15046" name="欄15031"/>
    <tableColumn id="15047" name="欄15032"/>
    <tableColumn id="15048" name="欄15033"/>
    <tableColumn id="15049" name="欄15034"/>
    <tableColumn id="15050" name="欄15035"/>
    <tableColumn id="15051" name="欄15036"/>
    <tableColumn id="15052" name="欄15037"/>
    <tableColumn id="15053" name="欄15038"/>
    <tableColumn id="15054" name="欄15039"/>
    <tableColumn id="15055" name="欄15040"/>
    <tableColumn id="15056" name="欄15041"/>
    <tableColumn id="15057" name="欄15042"/>
    <tableColumn id="15058" name="欄15043"/>
    <tableColumn id="15059" name="欄15044"/>
    <tableColumn id="15060" name="欄15045"/>
    <tableColumn id="15061" name="欄15046"/>
    <tableColumn id="15062" name="欄15047"/>
    <tableColumn id="15063" name="欄15048"/>
    <tableColumn id="15064" name="欄15049"/>
    <tableColumn id="15065" name="欄15050"/>
    <tableColumn id="15066" name="欄15051"/>
    <tableColumn id="15067" name="欄15052"/>
    <tableColumn id="15068" name="欄15053"/>
    <tableColumn id="15069" name="欄15054"/>
    <tableColumn id="15070" name="欄15055"/>
    <tableColumn id="15071" name="欄15056"/>
    <tableColumn id="15072" name="欄15057"/>
    <tableColumn id="15073" name="欄15058"/>
    <tableColumn id="15074" name="欄15059"/>
    <tableColumn id="15075" name="欄15060"/>
    <tableColumn id="15076" name="欄15061"/>
    <tableColumn id="15077" name="欄15062"/>
    <tableColumn id="15078" name="欄15063"/>
    <tableColumn id="15079" name="欄15064"/>
    <tableColumn id="15080" name="欄15065"/>
    <tableColumn id="15081" name="欄15066"/>
    <tableColumn id="15082" name="欄15067"/>
    <tableColumn id="15083" name="欄15068"/>
    <tableColumn id="15084" name="欄15069"/>
    <tableColumn id="15085" name="欄15070"/>
    <tableColumn id="15086" name="欄15071"/>
    <tableColumn id="15087" name="欄15072"/>
    <tableColumn id="15088" name="欄15073"/>
    <tableColumn id="15089" name="欄15074"/>
    <tableColumn id="15090" name="欄15075"/>
    <tableColumn id="15091" name="欄15076"/>
    <tableColumn id="15092" name="欄15077"/>
    <tableColumn id="15093" name="欄15078"/>
    <tableColumn id="15094" name="欄15079"/>
    <tableColumn id="15095" name="欄15080"/>
    <tableColumn id="15096" name="欄15081"/>
    <tableColumn id="15097" name="欄15082"/>
    <tableColumn id="15098" name="欄15083"/>
    <tableColumn id="15099" name="欄15084"/>
    <tableColumn id="15100" name="欄15085"/>
    <tableColumn id="15101" name="欄15086"/>
    <tableColumn id="15102" name="欄15087"/>
    <tableColumn id="15103" name="欄15088"/>
    <tableColumn id="15104" name="欄15089"/>
    <tableColumn id="15105" name="欄15090"/>
    <tableColumn id="15106" name="欄15091"/>
    <tableColumn id="15107" name="欄15092"/>
    <tableColumn id="15108" name="欄15093"/>
    <tableColumn id="15109" name="欄15094"/>
    <tableColumn id="15110" name="欄15095"/>
    <tableColumn id="15111" name="欄15096"/>
    <tableColumn id="15112" name="欄15097"/>
    <tableColumn id="15113" name="欄15098"/>
    <tableColumn id="15114" name="欄15099"/>
    <tableColumn id="15115" name="欄15100"/>
    <tableColumn id="15116" name="欄15101"/>
    <tableColumn id="15117" name="欄15102"/>
    <tableColumn id="15118" name="欄15103"/>
    <tableColumn id="15119" name="欄15104"/>
    <tableColumn id="15120" name="欄15105"/>
    <tableColumn id="15121" name="欄15106"/>
    <tableColumn id="15122" name="欄15107"/>
    <tableColumn id="15123" name="欄15108"/>
    <tableColumn id="15124" name="欄15109"/>
    <tableColumn id="15125" name="欄15110"/>
    <tableColumn id="15126" name="欄15111"/>
    <tableColumn id="15127" name="欄15112"/>
    <tableColumn id="15128" name="欄15113"/>
    <tableColumn id="15129" name="欄15114"/>
    <tableColumn id="15130" name="欄15115"/>
    <tableColumn id="15131" name="欄15116"/>
    <tableColumn id="15132" name="欄15117"/>
    <tableColumn id="15133" name="欄15118"/>
    <tableColumn id="15134" name="欄15119"/>
    <tableColumn id="15135" name="欄15120"/>
    <tableColumn id="15136" name="欄15121"/>
    <tableColumn id="15137" name="欄15122"/>
    <tableColumn id="15138" name="欄15123"/>
    <tableColumn id="15139" name="欄15124"/>
    <tableColumn id="15140" name="欄15125"/>
    <tableColumn id="15141" name="欄15126"/>
    <tableColumn id="15142" name="欄15127"/>
    <tableColumn id="15143" name="欄15128"/>
    <tableColumn id="15144" name="欄15129"/>
    <tableColumn id="15145" name="欄15130"/>
    <tableColumn id="15146" name="欄15131"/>
    <tableColumn id="15147" name="欄15132"/>
    <tableColumn id="15148" name="欄15133"/>
    <tableColumn id="15149" name="欄15134"/>
    <tableColumn id="15150" name="欄15135"/>
    <tableColumn id="15151" name="欄15136"/>
    <tableColumn id="15152" name="欄15137"/>
    <tableColumn id="15153" name="欄15138"/>
    <tableColumn id="15154" name="欄15139"/>
    <tableColumn id="15155" name="欄15140"/>
    <tableColumn id="15156" name="欄15141"/>
    <tableColumn id="15157" name="欄15142"/>
    <tableColumn id="15158" name="欄15143"/>
    <tableColumn id="15159" name="欄15144"/>
    <tableColumn id="15160" name="欄15145"/>
    <tableColumn id="15161" name="欄15146"/>
    <tableColumn id="15162" name="欄15147"/>
    <tableColumn id="15163" name="欄15148"/>
    <tableColumn id="15164" name="欄15149"/>
    <tableColumn id="15165" name="欄15150"/>
    <tableColumn id="15166" name="欄15151"/>
    <tableColumn id="15167" name="欄15152"/>
    <tableColumn id="15168" name="欄15153"/>
    <tableColumn id="15169" name="欄15154"/>
    <tableColumn id="15170" name="欄15155"/>
    <tableColumn id="15171" name="欄15156"/>
    <tableColumn id="15172" name="欄15157"/>
    <tableColumn id="15173" name="欄15158"/>
    <tableColumn id="15174" name="欄15159"/>
    <tableColumn id="15175" name="欄15160"/>
    <tableColumn id="15176" name="欄15161"/>
    <tableColumn id="15177" name="欄15162"/>
    <tableColumn id="15178" name="欄15163"/>
    <tableColumn id="15179" name="欄15164"/>
    <tableColumn id="15180" name="欄15165"/>
    <tableColumn id="15181" name="欄15166"/>
    <tableColumn id="15182" name="欄15167"/>
    <tableColumn id="15183" name="欄15168"/>
    <tableColumn id="15184" name="欄15169"/>
    <tableColumn id="15185" name="欄15170"/>
    <tableColumn id="15186" name="欄15171"/>
    <tableColumn id="15187" name="欄15172"/>
    <tableColumn id="15188" name="欄15173"/>
    <tableColumn id="15189" name="欄15174"/>
    <tableColumn id="15190" name="欄15175"/>
    <tableColumn id="15191" name="欄15176"/>
    <tableColumn id="15192" name="欄15177"/>
    <tableColumn id="15193" name="欄15178"/>
    <tableColumn id="15194" name="欄15179"/>
    <tableColumn id="15195" name="欄15180"/>
    <tableColumn id="15196" name="欄15181"/>
    <tableColumn id="15197" name="欄15182"/>
    <tableColumn id="15198" name="欄15183"/>
    <tableColumn id="15199" name="欄15184"/>
    <tableColumn id="15200" name="欄15185"/>
    <tableColumn id="15201" name="欄15186"/>
    <tableColumn id="15202" name="欄15187"/>
    <tableColumn id="15203" name="欄15188"/>
    <tableColumn id="15204" name="欄15189"/>
    <tableColumn id="15205" name="欄15190"/>
    <tableColumn id="15206" name="欄15191"/>
    <tableColumn id="15207" name="欄15192"/>
    <tableColumn id="15208" name="欄15193"/>
    <tableColumn id="15209" name="欄15194"/>
    <tableColumn id="15210" name="欄15195"/>
    <tableColumn id="15211" name="欄15196"/>
    <tableColumn id="15212" name="欄15197"/>
    <tableColumn id="15213" name="欄15198"/>
    <tableColumn id="15214" name="欄15199"/>
    <tableColumn id="15215" name="欄15200"/>
    <tableColumn id="15216" name="欄15201"/>
    <tableColumn id="15217" name="欄15202"/>
    <tableColumn id="15218" name="欄15203"/>
    <tableColumn id="15219" name="欄15204"/>
    <tableColumn id="15220" name="欄15205"/>
    <tableColumn id="15221" name="欄15206"/>
    <tableColumn id="15222" name="欄15207"/>
    <tableColumn id="15223" name="欄15208"/>
    <tableColumn id="15224" name="欄15209"/>
    <tableColumn id="15225" name="欄15210"/>
    <tableColumn id="15226" name="欄15211"/>
    <tableColumn id="15227" name="欄15212"/>
    <tableColumn id="15228" name="欄15213"/>
    <tableColumn id="15229" name="欄15214"/>
    <tableColumn id="15230" name="欄15215"/>
    <tableColumn id="15231" name="欄15216"/>
    <tableColumn id="15232" name="欄15217"/>
    <tableColumn id="15233" name="欄15218"/>
    <tableColumn id="15234" name="欄15219"/>
    <tableColumn id="15235" name="欄15220"/>
    <tableColumn id="15236" name="欄15221"/>
    <tableColumn id="15237" name="欄15222"/>
    <tableColumn id="15238" name="欄15223"/>
    <tableColumn id="15239" name="欄15224"/>
    <tableColumn id="15240" name="欄15225"/>
    <tableColumn id="15241" name="欄15226"/>
    <tableColumn id="15242" name="欄15227"/>
    <tableColumn id="15243" name="欄15228"/>
    <tableColumn id="15244" name="欄15229"/>
    <tableColumn id="15245" name="欄15230"/>
    <tableColumn id="15246" name="欄15231"/>
    <tableColumn id="15247" name="欄15232"/>
    <tableColumn id="15248" name="欄15233"/>
    <tableColumn id="15249" name="欄15234"/>
    <tableColumn id="15250" name="欄15235"/>
    <tableColumn id="15251" name="欄15236"/>
    <tableColumn id="15252" name="欄15237"/>
    <tableColumn id="15253" name="欄15238"/>
    <tableColumn id="15254" name="欄15239"/>
    <tableColumn id="15255" name="欄15240"/>
    <tableColumn id="15256" name="欄15241"/>
    <tableColumn id="15257" name="欄15242"/>
    <tableColumn id="15258" name="欄15243"/>
    <tableColumn id="15259" name="欄15244"/>
    <tableColumn id="15260" name="欄15245"/>
    <tableColumn id="15261" name="欄15246"/>
    <tableColumn id="15262" name="欄15247"/>
    <tableColumn id="15263" name="欄15248"/>
    <tableColumn id="15264" name="欄15249"/>
    <tableColumn id="15265" name="欄15250"/>
    <tableColumn id="15266" name="欄15251"/>
    <tableColumn id="15267" name="欄15252"/>
    <tableColumn id="15268" name="欄15253"/>
    <tableColumn id="15269" name="欄15254"/>
    <tableColumn id="15270" name="欄15255"/>
    <tableColumn id="15271" name="欄15256"/>
    <tableColumn id="15272" name="欄15257"/>
    <tableColumn id="15273" name="欄15258"/>
    <tableColumn id="15274" name="欄15259"/>
    <tableColumn id="15275" name="欄15260"/>
    <tableColumn id="15276" name="欄15261"/>
    <tableColumn id="15277" name="欄15262"/>
    <tableColumn id="15278" name="欄15263"/>
    <tableColumn id="15279" name="欄15264"/>
    <tableColumn id="15280" name="欄15265"/>
    <tableColumn id="15281" name="欄15266"/>
    <tableColumn id="15282" name="欄15267"/>
    <tableColumn id="15283" name="欄15268"/>
    <tableColumn id="15284" name="欄15269"/>
    <tableColumn id="15285" name="欄15270"/>
    <tableColumn id="15286" name="欄15271"/>
    <tableColumn id="15287" name="欄15272"/>
    <tableColumn id="15288" name="欄15273"/>
    <tableColumn id="15289" name="欄15274"/>
    <tableColumn id="15290" name="欄15275"/>
    <tableColumn id="15291" name="欄15276"/>
    <tableColumn id="15292" name="欄15277"/>
    <tableColumn id="15293" name="欄15278"/>
    <tableColumn id="15294" name="欄15279"/>
    <tableColumn id="15295" name="欄15280"/>
    <tableColumn id="15296" name="欄15281"/>
    <tableColumn id="15297" name="欄15282"/>
    <tableColumn id="15298" name="欄15283"/>
    <tableColumn id="15299" name="欄15284"/>
    <tableColumn id="15300" name="欄15285"/>
    <tableColumn id="15301" name="欄15286"/>
    <tableColumn id="15302" name="欄15287"/>
    <tableColumn id="15303" name="欄15288"/>
    <tableColumn id="15304" name="欄15289"/>
    <tableColumn id="15305" name="欄15290"/>
    <tableColumn id="15306" name="欄15291"/>
    <tableColumn id="15307" name="欄15292"/>
    <tableColumn id="15308" name="欄15293"/>
    <tableColumn id="15309" name="欄15294"/>
    <tableColumn id="15310" name="欄15295"/>
    <tableColumn id="15311" name="欄15296"/>
    <tableColumn id="15312" name="欄15297"/>
    <tableColumn id="15313" name="欄15298"/>
    <tableColumn id="15314" name="欄15299"/>
    <tableColumn id="15315" name="欄15300"/>
    <tableColumn id="15316" name="欄15301"/>
    <tableColumn id="15317" name="欄15302"/>
    <tableColumn id="15318" name="欄15303"/>
    <tableColumn id="15319" name="欄15304"/>
    <tableColumn id="15320" name="欄15305"/>
    <tableColumn id="15321" name="欄15306"/>
    <tableColumn id="15322" name="欄15307"/>
    <tableColumn id="15323" name="欄15308"/>
    <tableColumn id="15324" name="欄15309"/>
    <tableColumn id="15325" name="欄15310"/>
    <tableColumn id="15326" name="欄15311"/>
    <tableColumn id="15327" name="欄15312"/>
    <tableColumn id="15328" name="欄15313"/>
    <tableColumn id="15329" name="欄15314"/>
    <tableColumn id="15330" name="欄15315"/>
    <tableColumn id="15331" name="欄15316"/>
    <tableColumn id="15332" name="欄15317"/>
    <tableColumn id="15333" name="欄15318"/>
    <tableColumn id="15334" name="欄15319"/>
    <tableColumn id="15335" name="欄15320"/>
    <tableColumn id="15336" name="欄15321"/>
    <tableColumn id="15337" name="欄15322"/>
    <tableColumn id="15338" name="欄15323"/>
    <tableColumn id="15339" name="欄15324"/>
    <tableColumn id="15340" name="欄15325"/>
    <tableColumn id="15341" name="欄15326"/>
    <tableColumn id="15342" name="欄15327"/>
    <tableColumn id="15343" name="欄15328"/>
    <tableColumn id="15344" name="欄15329"/>
    <tableColumn id="15345" name="欄15330"/>
    <tableColumn id="15346" name="欄15331"/>
    <tableColumn id="15347" name="欄15332"/>
    <tableColumn id="15348" name="欄15333"/>
    <tableColumn id="15349" name="欄15334"/>
    <tableColumn id="15350" name="欄15335"/>
    <tableColumn id="15351" name="欄15336"/>
    <tableColumn id="15352" name="欄15337"/>
    <tableColumn id="15353" name="欄15338"/>
    <tableColumn id="15354" name="欄15339"/>
    <tableColumn id="15355" name="欄15340"/>
    <tableColumn id="15356" name="欄15341"/>
    <tableColumn id="15357" name="欄15342"/>
    <tableColumn id="15358" name="欄15343"/>
    <tableColumn id="15359" name="欄15344"/>
    <tableColumn id="15360" name="欄15345"/>
    <tableColumn id="15361" name="欄15346"/>
    <tableColumn id="15362" name="欄15347"/>
    <tableColumn id="15363" name="欄15348"/>
    <tableColumn id="15364" name="欄15349"/>
    <tableColumn id="15365" name="欄15350"/>
    <tableColumn id="15366" name="欄15351"/>
    <tableColumn id="15367" name="欄15352"/>
    <tableColumn id="15368" name="欄15353"/>
    <tableColumn id="15369" name="欄15354"/>
    <tableColumn id="15370" name="欄15355"/>
    <tableColumn id="15371" name="欄15356"/>
    <tableColumn id="15372" name="欄15357"/>
    <tableColumn id="15373" name="欄15358"/>
    <tableColumn id="15374" name="欄15359"/>
    <tableColumn id="15375" name="欄15360"/>
    <tableColumn id="15376" name="欄15361"/>
    <tableColumn id="15377" name="欄15362"/>
    <tableColumn id="15378" name="欄15363"/>
    <tableColumn id="15379" name="欄15364"/>
    <tableColumn id="15380" name="欄15365"/>
    <tableColumn id="15381" name="欄15366"/>
    <tableColumn id="15382" name="欄15367"/>
    <tableColumn id="15383" name="欄15368"/>
    <tableColumn id="15384" name="欄15369"/>
    <tableColumn id="15385" name="欄15370"/>
    <tableColumn id="15386" name="欄15371"/>
    <tableColumn id="15387" name="欄15372"/>
    <tableColumn id="15388" name="欄15373"/>
    <tableColumn id="15389" name="欄15374"/>
    <tableColumn id="15390" name="欄15375"/>
    <tableColumn id="15391" name="欄15376"/>
    <tableColumn id="15392" name="欄15377"/>
    <tableColumn id="15393" name="欄15378"/>
    <tableColumn id="15394" name="欄15379"/>
    <tableColumn id="15395" name="欄15380"/>
    <tableColumn id="15396" name="欄15381"/>
    <tableColumn id="15397" name="欄15382"/>
    <tableColumn id="15398" name="欄15383"/>
    <tableColumn id="15399" name="欄15384"/>
    <tableColumn id="15400" name="欄15385"/>
    <tableColumn id="15401" name="欄15386"/>
    <tableColumn id="15402" name="欄15387"/>
    <tableColumn id="15403" name="欄15388"/>
    <tableColumn id="15404" name="欄15389"/>
    <tableColumn id="15405" name="欄15390"/>
    <tableColumn id="15406" name="欄15391"/>
    <tableColumn id="15407" name="欄15392"/>
    <tableColumn id="15408" name="欄15393"/>
    <tableColumn id="15409" name="欄15394"/>
    <tableColumn id="15410" name="欄15395"/>
    <tableColumn id="15411" name="欄15396"/>
    <tableColumn id="15412" name="欄15397"/>
    <tableColumn id="15413" name="欄15398"/>
    <tableColumn id="15414" name="欄15399"/>
    <tableColumn id="15415" name="欄15400"/>
    <tableColumn id="15416" name="欄15401"/>
    <tableColumn id="15417" name="欄15402"/>
    <tableColumn id="15418" name="欄15403"/>
    <tableColumn id="15419" name="欄15404"/>
    <tableColumn id="15420" name="欄15405"/>
    <tableColumn id="15421" name="欄15406"/>
    <tableColumn id="15422" name="欄15407"/>
    <tableColumn id="15423" name="欄15408"/>
    <tableColumn id="15424" name="欄15409"/>
    <tableColumn id="15425" name="欄15410"/>
    <tableColumn id="15426" name="欄15411"/>
    <tableColumn id="15427" name="欄15412"/>
    <tableColumn id="15428" name="欄15413"/>
    <tableColumn id="15429" name="欄15414"/>
    <tableColumn id="15430" name="欄15415"/>
    <tableColumn id="15431" name="欄15416"/>
    <tableColumn id="15432" name="欄15417"/>
    <tableColumn id="15433" name="欄15418"/>
    <tableColumn id="15434" name="欄15419"/>
    <tableColumn id="15435" name="欄15420"/>
    <tableColumn id="15436" name="欄15421"/>
    <tableColumn id="15437" name="欄15422"/>
    <tableColumn id="15438" name="欄15423"/>
    <tableColumn id="15439" name="欄15424"/>
    <tableColumn id="15440" name="欄15425"/>
    <tableColumn id="15441" name="欄15426"/>
    <tableColumn id="15442" name="欄15427"/>
    <tableColumn id="15443" name="欄15428"/>
    <tableColumn id="15444" name="欄15429"/>
    <tableColumn id="15445" name="欄15430"/>
    <tableColumn id="15446" name="欄15431"/>
    <tableColumn id="15447" name="欄15432"/>
    <tableColumn id="15448" name="欄15433"/>
    <tableColumn id="15449" name="欄15434"/>
    <tableColumn id="15450" name="欄15435"/>
    <tableColumn id="15451" name="欄15436"/>
    <tableColumn id="15452" name="欄15437"/>
    <tableColumn id="15453" name="欄15438"/>
    <tableColumn id="15454" name="欄15439"/>
    <tableColumn id="15455" name="欄15440"/>
    <tableColumn id="15456" name="欄15441"/>
    <tableColumn id="15457" name="欄15442"/>
    <tableColumn id="15458" name="欄15443"/>
    <tableColumn id="15459" name="欄15444"/>
    <tableColumn id="15460" name="欄15445"/>
    <tableColumn id="15461" name="欄15446"/>
    <tableColumn id="15462" name="欄15447"/>
    <tableColumn id="15463" name="欄15448"/>
    <tableColumn id="15464" name="欄15449"/>
    <tableColumn id="15465" name="欄15450"/>
    <tableColumn id="15466" name="欄15451"/>
    <tableColumn id="15467" name="欄15452"/>
    <tableColumn id="15468" name="欄15453"/>
    <tableColumn id="15469" name="欄15454"/>
    <tableColumn id="15470" name="欄15455"/>
    <tableColumn id="15471" name="欄15456"/>
    <tableColumn id="15472" name="欄15457"/>
    <tableColumn id="15473" name="欄15458"/>
    <tableColumn id="15474" name="欄15459"/>
    <tableColumn id="15475" name="欄15460"/>
    <tableColumn id="15476" name="欄15461"/>
    <tableColumn id="15477" name="欄15462"/>
    <tableColumn id="15478" name="欄15463"/>
    <tableColumn id="15479" name="欄15464"/>
    <tableColumn id="15480" name="欄15465"/>
    <tableColumn id="15481" name="欄15466"/>
    <tableColumn id="15482" name="欄15467"/>
    <tableColumn id="15483" name="欄15468"/>
    <tableColumn id="15484" name="欄15469"/>
    <tableColumn id="15485" name="欄15470"/>
    <tableColumn id="15486" name="欄15471"/>
    <tableColumn id="15487" name="欄15472"/>
    <tableColumn id="15488" name="欄15473"/>
    <tableColumn id="15489" name="欄15474"/>
    <tableColumn id="15490" name="欄15475"/>
    <tableColumn id="15491" name="欄15476"/>
    <tableColumn id="15492" name="欄15477"/>
    <tableColumn id="15493" name="欄15478"/>
    <tableColumn id="15494" name="欄15479"/>
    <tableColumn id="15495" name="欄15480"/>
    <tableColumn id="15496" name="欄15481"/>
    <tableColumn id="15497" name="欄15482"/>
    <tableColumn id="15498" name="欄15483"/>
    <tableColumn id="15499" name="欄15484"/>
    <tableColumn id="15500" name="欄15485"/>
    <tableColumn id="15501" name="欄15486"/>
    <tableColumn id="15502" name="欄15487"/>
    <tableColumn id="15503" name="欄15488"/>
    <tableColumn id="15504" name="欄15489"/>
    <tableColumn id="15505" name="欄15490"/>
    <tableColumn id="15506" name="欄15491"/>
    <tableColumn id="15507" name="欄15492"/>
    <tableColumn id="15508" name="欄15493"/>
    <tableColumn id="15509" name="欄15494"/>
    <tableColumn id="15510" name="欄15495"/>
    <tableColumn id="15511" name="欄15496"/>
    <tableColumn id="15512" name="欄15497"/>
    <tableColumn id="15513" name="欄15498"/>
    <tableColumn id="15514" name="欄15499"/>
    <tableColumn id="15515" name="欄15500"/>
    <tableColumn id="15516" name="欄15501"/>
    <tableColumn id="15517" name="欄15502"/>
    <tableColumn id="15518" name="欄15503"/>
    <tableColumn id="15519" name="欄15504"/>
    <tableColumn id="15520" name="欄15505"/>
    <tableColumn id="15521" name="欄15506"/>
    <tableColumn id="15522" name="欄15507"/>
    <tableColumn id="15523" name="欄15508"/>
    <tableColumn id="15524" name="欄15509"/>
    <tableColumn id="15525" name="欄15510"/>
    <tableColumn id="15526" name="欄15511"/>
    <tableColumn id="15527" name="欄15512"/>
    <tableColumn id="15528" name="欄15513"/>
    <tableColumn id="15529" name="欄15514"/>
    <tableColumn id="15530" name="欄15515"/>
    <tableColumn id="15531" name="欄15516"/>
    <tableColumn id="15532" name="欄15517"/>
    <tableColumn id="15533" name="欄15518"/>
    <tableColumn id="15534" name="欄15519"/>
    <tableColumn id="15535" name="欄15520"/>
    <tableColumn id="15536" name="欄15521"/>
    <tableColumn id="15537" name="欄15522"/>
    <tableColumn id="15538" name="欄15523"/>
    <tableColumn id="15539" name="欄15524"/>
    <tableColumn id="15540" name="欄15525"/>
    <tableColumn id="15541" name="欄15526"/>
    <tableColumn id="15542" name="欄15527"/>
    <tableColumn id="15543" name="欄15528"/>
    <tableColumn id="15544" name="欄15529"/>
    <tableColumn id="15545" name="欄15530"/>
    <tableColumn id="15546" name="欄15531"/>
    <tableColumn id="15547" name="欄15532"/>
    <tableColumn id="15548" name="欄15533"/>
    <tableColumn id="15549" name="欄15534"/>
    <tableColumn id="15550" name="欄15535"/>
    <tableColumn id="15551" name="欄15536"/>
    <tableColumn id="15552" name="欄15537"/>
    <tableColumn id="15553" name="欄15538"/>
    <tableColumn id="15554" name="欄15539"/>
    <tableColumn id="15555" name="欄15540"/>
    <tableColumn id="15556" name="欄15541"/>
    <tableColumn id="15557" name="欄15542"/>
    <tableColumn id="15558" name="欄15543"/>
    <tableColumn id="15559" name="欄15544"/>
    <tableColumn id="15560" name="欄15545"/>
    <tableColumn id="15561" name="欄15546"/>
    <tableColumn id="15562" name="欄15547"/>
    <tableColumn id="15563" name="欄15548"/>
    <tableColumn id="15564" name="欄15549"/>
    <tableColumn id="15565" name="欄15550"/>
    <tableColumn id="15566" name="欄15551"/>
    <tableColumn id="15567" name="欄15552"/>
    <tableColumn id="15568" name="欄15553"/>
    <tableColumn id="15569" name="欄15554"/>
    <tableColumn id="15570" name="欄15555"/>
    <tableColumn id="15571" name="欄15556"/>
    <tableColumn id="15572" name="欄15557"/>
    <tableColumn id="15573" name="欄15558"/>
    <tableColumn id="15574" name="欄15559"/>
    <tableColumn id="15575" name="欄15560"/>
    <tableColumn id="15576" name="欄15561"/>
    <tableColumn id="15577" name="欄15562"/>
    <tableColumn id="15578" name="欄15563"/>
    <tableColumn id="15579" name="欄15564"/>
    <tableColumn id="15580" name="欄15565"/>
    <tableColumn id="15581" name="欄15566"/>
    <tableColumn id="15582" name="欄15567"/>
    <tableColumn id="15583" name="欄15568"/>
    <tableColumn id="15584" name="欄15569"/>
    <tableColumn id="15585" name="欄15570"/>
    <tableColumn id="15586" name="欄15571"/>
    <tableColumn id="15587" name="欄15572"/>
    <tableColumn id="15588" name="欄15573"/>
    <tableColumn id="15589" name="欄15574"/>
    <tableColumn id="15590" name="欄15575"/>
    <tableColumn id="15591" name="欄15576"/>
    <tableColumn id="15592" name="欄15577"/>
    <tableColumn id="15593" name="欄15578"/>
    <tableColumn id="15594" name="欄15579"/>
    <tableColumn id="15595" name="欄15580"/>
    <tableColumn id="15596" name="欄15581"/>
    <tableColumn id="15597" name="欄15582"/>
    <tableColumn id="15598" name="欄15583"/>
    <tableColumn id="15599" name="欄15584"/>
    <tableColumn id="15600" name="欄15585"/>
    <tableColumn id="15601" name="欄15586"/>
    <tableColumn id="15602" name="欄15587"/>
    <tableColumn id="15603" name="欄15588"/>
    <tableColumn id="15604" name="欄15589"/>
    <tableColumn id="15605" name="欄15590"/>
    <tableColumn id="15606" name="欄15591"/>
    <tableColumn id="15607" name="欄15592"/>
    <tableColumn id="15608" name="欄15593"/>
    <tableColumn id="15609" name="欄15594"/>
    <tableColumn id="15610" name="欄15595"/>
    <tableColumn id="15611" name="欄15596"/>
    <tableColumn id="15612" name="欄15597"/>
    <tableColumn id="15613" name="欄15598"/>
    <tableColumn id="15614" name="欄15599"/>
    <tableColumn id="15615" name="欄15600"/>
    <tableColumn id="15616" name="欄15601"/>
    <tableColumn id="15617" name="欄15602"/>
    <tableColumn id="15618" name="欄15603"/>
    <tableColumn id="15619" name="欄15604"/>
    <tableColumn id="15620" name="欄15605"/>
    <tableColumn id="15621" name="欄15606"/>
    <tableColumn id="15622" name="欄15607"/>
    <tableColumn id="15623" name="欄15608"/>
    <tableColumn id="15624" name="欄15609"/>
    <tableColumn id="15625" name="欄15610"/>
    <tableColumn id="15626" name="欄15611"/>
    <tableColumn id="15627" name="欄15612"/>
    <tableColumn id="15628" name="欄15613"/>
    <tableColumn id="15629" name="欄15614"/>
    <tableColumn id="15630" name="欄15615"/>
    <tableColumn id="15631" name="欄15616"/>
    <tableColumn id="15632" name="欄15617"/>
    <tableColumn id="15633" name="欄15618"/>
    <tableColumn id="15634" name="欄15619"/>
    <tableColumn id="15635" name="欄15620"/>
    <tableColumn id="15636" name="欄15621"/>
    <tableColumn id="15637" name="欄15622"/>
    <tableColumn id="15638" name="欄15623"/>
    <tableColumn id="15639" name="欄15624"/>
    <tableColumn id="15640" name="欄15625"/>
    <tableColumn id="15641" name="欄15626"/>
    <tableColumn id="15642" name="欄15627"/>
    <tableColumn id="15643" name="欄15628"/>
    <tableColumn id="15644" name="欄15629"/>
    <tableColumn id="15645" name="欄15630"/>
    <tableColumn id="15646" name="欄15631"/>
    <tableColumn id="15647" name="欄15632"/>
    <tableColumn id="15648" name="欄15633"/>
    <tableColumn id="15649" name="欄15634"/>
    <tableColumn id="15650" name="欄15635"/>
    <tableColumn id="15651" name="欄15636"/>
    <tableColumn id="15652" name="欄15637"/>
    <tableColumn id="15653" name="欄15638"/>
    <tableColumn id="15654" name="欄15639"/>
    <tableColumn id="15655" name="欄15640"/>
    <tableColumn id="15656" name="欄15641"/>
    <tableColumn id="15657" name="欄15642"/>
    <tableColumn id="15658" name="欄15643"/>
    <tableColumn id="15659" name="欄15644"/>
    <tableColumn id="15660" name="欄15645"/>
    <tableColumn id="15661" name="欄15646"/>
    <tableColumn id="15662" name="欄15647"/>
    <tableColumn id="15663" name="欄15648"/>
    <tableColumn id="15664" name="欄15649"/>
    <tableColumn id="15665" name="欄15650"/>
    <tableColumn id="15666" name="欄15651"/>
    <tableColumn id="15667" name="欄15652"/>
    <tableColumn id="15668" name="欄15653"/>
    <tableColumn id="15669" name="欄15654"/>
    <tableColumn id="15670" name="欄15655"/>
    <tableColumn id="15671" name="欄15656"/>
    <tableColumn id="15672" name="欄15657"/>
    <tableColumn id="15673" name="欄15658"/>
    <tableColumn id="15674" name="欄15659"/>
    <tableColumn id="15675" name="欄15660"/>
    <tableColumn id="15676" name="欄15661"/>
    <tableColumn id="15677" name="欄15662"/>
    <tableColumn id="15678" name="欄15663"/>
    <tableColumn id="15679" name="欄15664"/>
    <tableColumn id="15680" name="欄15665"/>
    <tableColumn id="15681" name="欄15666"/>
    <tableColumn id="15682" name="欄15667"/>
    <tableColumn id="15683" name="欄15668"/>
    <tableColumn id="15684" name="欄15669"/>
    <tableColumn id="15685" name="欄15670"/>
    <tableColumn id="15686" name="欄15671"/>
    <tableColumn id="15687" name="欄15672"/>
    <tableColumn id="15688" name="欄15673"/>
    <tableColumn id="15689" name="欄15674"/>
    <tableColumn id="15690" name="欄15675"/>
    <tableColumn id="15691" name="欄15676"/>
    <tableColumn id="15692" name="欄15677"/>
    <tableColumn id="15693" name="欄15678"/>
    <tableColumn id="15694" name="欄15679"/>
    <tableColumn id="15695" name="欄15680"/>
    <tableColumn id="15696" name="欄15681"/>
    <tableColumn id="15697" name="欄15682"/>
    <tableColumn id="15698" name="欄15683"/>
    <tableColumn id="15699" name="欄15684"/>
    <tableColumn id="15700" name="欄15685"/>
    <tableColumn id="15701" name="欄15686"/>
    <tableColumn id="15702" name="欄15687"/>
    <tableColumn id="15703" name="欄15688"/>
    <tableColumn id="15704" name="欄15689"/>
    <tableColumn id="15705" name="欄15690"/>
    <tableColumn id="15706" name="欄15691"/>
    <tableColumn id="15707" name="欄15692"/>
    <tableColumn id="15708" name="欄15693"/>
    <tableColumn id="15709" name="欄15694"/>
    <tableColumn id="15710" name="欄15695"/>
    <tableColumn id="15711" name="欄15696"/>
    <tableColumn id="15712" name="欄15697"/>
    <tableColumn id="15713" name="欄15698"/>
    <tableColumn id="15714" name="欄15699"/>
    <tableColumn id="15715" name="欄15700"/>
    <tableColumn id="15716" name="欄15701"/>
    <tableColumn id="15717" name="欄15702"/>
    <tableColumn id="15718" name="欄15703"/>
    <tableColumn id="15719" name="欄15704"/>
    <tableColumn id="15720" name="欄15705"/>
    <tableColumn id="15721" name="欄15706"/>
    <tableColumn id="15722" name="欄15707"/>
    <tableColumn id="15723" name="欄15708"/>
    <tableColumn id="15724" name="欄15709"/>
    <tableColumn id="15725" name="欄15710"/>
    <tableColumn id="15726" name="欄15711"/>
    <tableColumn id="15727" name="欄15712"/>
    <tableColumn id="15728" name="欄15713"/>
    <tableColumn id="15729" name="欄15714"/>
    <tableColumn id="15730" name="欄15715"/>
    <tableColumn id="15731" name="欄15716"/>
    <tableColumn id="15732" name="欄15717"/>
    <tableColumn id="15733" name="欄15718"/>
    <tableColumn id="15734" name="欄15719"/>
    <tableColumn id="15735" name="欄15720"/>
    <tableColumn id="15736" name="欄15721"/>
    <tableColumn id="15737" name="欄15722"/>
    <tableColumn id="15738" name="欄15723"/>
    <tableColumn id="15739" name="欄15724"/>
    <tableColumn id="15740" name="欄15725"/>
    <tableColumn id="15741" name="欄15726"/>
    <tableColumn id="15742" name="欄15727"/>
    <tableColumn id="15743" name="欄15728"/>
    <tableColumn id="15744" name="欄15729"/>
    <tableColumn id="15745" name="欄15730"/>
    <tableColumn id="15746" name="欄15731"/>
    <tableColumn id="15747" name="欄15732"/>
    <tableColumn id="15748" name="欄15733"/>
    <tableColumn id="15749" name="欄15734"/>
    <tableColumn id="15750" name="欄15735"/>
    <tableColumn id="15751" name="欄15736"/>
    <tableColumn id="15752" name="欄15737"/>
    <tableColumn id="15753" name="欄15738"/>
    <tableColumn id="15754" name="欄15739"/>
    <tableColumn id="15755" name="欄15740"/>
    <tableColumn id="15756" name="欄15741"/>
    <tableColumn id="15757" name="欄15742"/>
    <tableColumn id="15758" name="欄15743"/>
    <tableColumn id="15759" name="欄15744"/>
    <tableColumn id="15760" name="欄15745"/>
    <tableColumn id="15761" name="欄15746"/>
    <tableColumn id="15762" name="欄15747"/>
    <tableColumn id="15763" name="欄15748"/>
    <tableColumn id="15764" name="欄15749"/>
    <tableColumn id="15765" name="欄15750"/>
    <tableColumn id="15766" name="欄15751"/>
    <tableColumn id="15767" name="欄15752"/>
    <tableColumn id="15768" name="欄15753"/>
    <tableColumn id="15769" name="欄15754"/>
    <tableColumn id="15770" name="欄15755"/>
    <tableColumn id="15771" name="欄15756"/>
    <tableColumn id="15772" name="欄15757"/>
    <tableColumn id="15773" name="欄15758"/>
    <tableColumn id="15774" name="欄15759"/>
    <tableColumn id="15775" name="欄15760"/>
    <tableColumn id="15776" name="欄15761"/>
    <tableColumn id="15777" name="欄15762"/>
    <tableColumn id="15778" name="欄15763"/>
    <tableColumn id="15779" name="欄15764"/>
    <tableColumn id="15780" name="欄15765"/>
    <tableColumn id="15781" name="欄15766"/>
    <tableColumn id="15782" name="欄15767"/>
    <tableColumn id="15783" name="欄15768"/>
    <tableColumn id="15784" name="欄15769"/>
    <tableColumn id="15785" name="欄15770"/>
    <tableColumn id="15786" name="欄15771"/>
    <tableColumn id="15787" name="欄15772"/>
    <tableColumn id="15788" name="欄15773"/>
    <tableColumn id="15789" name="欄15774"/>
    <tableColumn id="15790" name="欄15775"/>
    <tableColumn id="15791" name="欄15776"/>
    <tableColumn id="15792" name="欄15777"/>
    <tableColumn id="15793" name="欄15778"/>
    <tableColumn id="15794" name="欄15779"/>
    <tableColumn id="15795" name="欄15780"/>
    <tableColumn id="15796" name="欄15781"/>
    <tableColumn id="15797" name="欄15782"/>
    <tableColumn id="15798" name="欄15783"/>
    <tableColumn id="15799" name="欄15784"/>
    <tableColumn id="15800" name="欄15785"/>
    <tableColumn id="15801" name="欄15786"/>
    <tableColumn id="15802" name="欄15787"/>
    <tableColumn id="15803" name="欄15788"/>
    <tableColumn id="15804" name="欄15789"/>
    <tableColumn id="15805" name="欄15790"/>
    <tableColumn id="15806" name="欄15791"/>
    <tableColumn id="15807" name="欄15792"/>
    <tableColumn id="15808" name="欄15793"/>
    <tableColumn id="15809" name="欄15794"/>
    <tableColumn id="15810" name="欄15795"/>
    <tableColumn id="15811" name="欄15796"/>
    <tableColumn id="15812" name="欄15797"/>
    <tableColumn id="15813" name="欄15798"/>
    <tableColumn id="15814" name="欄15799"/>
    <tableColumn id="15815" name="欄15800"/>
    <tableColumn id="15816" name="欄15801"/>
    <tableColumn id="15817" name="欄15802"/>
    <tableColumn id="15818" name="欄15803"/>
    <tableColumn id="15819" name="欄15804"/>
    <tableColumn id="15820" name="欄15805"/>
    <tableColumn id="15821" name="欄15806"/>
    <tableColumn id="15822" name="欄15807"/>
    <tableColumn id="15823" name="欄15808"/>
    <tableColumn id="15824" name="欄15809"/>
    <tableColumn id="15825" name="欄15810"/>
    <tableColumn id="15826" name="欄15811"/>
    <tableColumn id="15827" name="欄15812"/>
    <tableColumn id="15828" name="欄15813"/>
    <tableColumn id="15829" name="欄15814"/>
    <tableColumn id="15830" name="欄15815"/>
    <tableColumn id="15831" name="欄15816"/>
    <tableColumn id="15832" name="欄15817"/>
    <tableColumn id="15833" name="欄15818"/>
    <tableColumn id="15834" name="欄15819"/>
    <tableColumn id="15835" name="欄15820"/>
    <tableColumn id="15836" name="欄15821"/>
    <tableColumn id="15837" name="欄15822"/>
    <tableColumn id="15838" name="欄15823"/>
    <tableColumn id="15839" name="欄15824"/>
    <tableColumn id="15840" name="欄15825"/>
    <tableColumn id="15841" name="欄15826"/>
    <tableColumn id="15842" name="欄15827"/>
    <tableColumn id="15843" name="欄15828"/>
    <tableColumn id="15844" name="欄15829"/>
    <tableColumn id="15845" name="欄15830"/>
    <tableColumn id="15846" name="欄15831"/>
    <tableColumn id="15847" name="欄15832"/>
    <tableColumn id="15848" name="欄15833"/>
    <tableColumn id="15849" name="欄15834"/>
    <tableColumn id="15850" name="欄15835"/>
    <tableColumn id="15851" name="欄15836"/>
    <tableColumn id="15852" name="欄15837"/>
    <tableColumn id="15853" name="欄15838"/>
    <tableColumn id="15854" name="欄15839"/>
    <tableColumn id="15855" name="欄15840"/>
    <tableColumn id="15856" name="欄15841"/>
    <tableColumn id="15857" name="欄15842"/>
    <tableColumn id="15858" name="欄15843"/>
    <tableColumn id="15859" name="欄15844"/>
    <tableColumn id="15860" name="欄15845"/>
    <tableColumn id="15861" name="欄15846"/>
    <tableColumn id="15862" name="欄15847"/>
    <tableColumn id="15863" name="欄15848"/>
    <tableColumn id="15864" name="欄15849"/>
    <tableColumn id="15865" name="欄15850"/>
    <tableColumn id="15866" name="欄15851"/>
    <tableColumn id="15867" name="欄15852"/>
    <tableColumn id="15868" name="欄15853"/>
    <tableColumn id="15869" name="欄15854"/>
    <tableColumn id="15870" name="欄15855"/>
    <tableColumn id="15871" name="欄15856"/>
    <tableColumn id="15872" name="欄15857"/>
    <tableColumn id="15873" name="欄15858"/>
    <tableColumn id="15874" name="欄15859"/>
    <tableColumn id="15875" name="欄15860"/>
    <tableColumn id="15876" name="欄15861"/>
    <tableColumn id="15877" name="欄15862"/>
    <tableColumn id="15878" name="欄15863"/>
    <tableColumn id="15879" name="欄15864"/>
    <tableColumn id="15880" name="欄15865"/>
    <tableColumn id="15881" name="欄15866"/>
    <tableColumn id="15882" name="欄15867"/>
    <tableColumn id="15883" name="欄15868"/>
    <tableColumn id="15884" name="欄15869"/>
    <tableColumn id="15885" name="欄15870"/>
    <tableColumn id="15886" name="欄15871"/>
    <tableColumn id="15887" name="欄15872"/>
    <tableColumn id="15888" name="欄15873"/>
    <tableColumn id="15889" name="欄15874"/>
    <tableColumn id="15890" name="欄15875"/>
    <tableColumn id="15891" name="欄15876"/>
    <tableColumn id="15892" name="欄15877"/>
    <tableColumn id="15893" name="欄15878"/>
    <tableColumn id="15894" name="欄15879"/>
    <tableColumn id="15895" name="欄15880"/>
    <tableColumn id="15896" name="欄15881"/>
    <tableColumn id="15897" name="欄15882"/>
    <tableColumn id="15898" name="欄15883"/>
    <tableColumn id="15899" name="欄15884"/>
    <tableColumn id="15900" name="欄15885"/>
    <tableColumn id="15901" name="欄15886"/>
    <tableColumn id="15902" name="欄15887"/>
    <tableColumn id="15903" name="欄15888"/>
    <tableColumn id="15904" name="欄15889"/>
    <tableColumn id="15905" name="欄15890"/>
    <tableColumn id="15906" name="欄15891"/>
    <tableColumn id="15907" name="欄15892"/>
    <tableColumn id="15908" name="欄15893"/>
    <tableColumn id="15909" name="欄15894"/>
    <tableColumn id="15910" name="欄15895"/>
    <tableColumn id="15911" name="欄15896"/>
    <tableColumn id="15912" name="欄15897"/>
    <tableColumn id="15913" name="欄15898"/>
    <tableColumn id="15914" name="欄15899"/>
    <tableColumn id="15915" name="欄15900"/>
    <tableColumn id="15916" name="欄15901"/>
    <tableColumn id="15917" name="欄15902"/>
    <tableColumn id="15918" name="欄15903"/>
    <tableColumn id="15919" name="欄15904"/>
    <tableColumn id="15920" name="欄15905"/>
    <tableColumn id="15921" name="欄15906"/>
    <tableColumn id="15922" name="欄15907"/>
    <tableColumn id="15923" name="欄15908"/>
    <tableColumn id="15924" name="欄15909"/>
    <tableColumn id="15925" name="欄15910"/>
    <tableColumn id="15926" name="欄15911"/>
    <tableColumn id="15927" name="欄15912"/>
    <tableColumn id="15928" name="欄15913"/>
    <tableColumn id="15929" name="欄15914"/>
    <tableColumn id="15930" name="欄15915"/>
    <tableColumn id="15931" name="欄15916"/>
    <tableColumn id="15932" name="欄15917"/>
    <tableColumn id="15933" name="欄15918"/>
    <tableColumn id="15934" name="欄15919"/>
    <tableColumn id="15935" name="欄15920"/>
    <tableColumn id="15936" name="欄15921"/>
    <tableColumn id="15937" name="欄15922"/>
    <tableColumn id="15938" name="欄15923"/>
    <tableColumn id="15939" name="欄15924"/>
    <tableColumn id="15940" name="欄15925"/>
    <tableColumn id="15941" name="欄15926"/>
    <tableColumn id="15942" name="欄15927"/>
    <tableColumn id="15943" name="欄15928"/>
    <tableColumn id="15944" name="欄15929"/>
    <tableColumn id="15945" name="欄15930"/>
    <tableColumn id="15946" name="欄15931"/>
    <tableColumn id="15947" name="欄15932"/>
    <tableColumn id="15948" name="欄15933"/>
    <tableColumn id="15949" name="欄15934"/>
    <tableColumn id="15950" name="欄15935"/>
    <tableColumn id="15951" name="欄15936"/>
    <tableColumn id="15952" name="欄15937"/>
    <tableColumn id="15953" name="欄15938"/>
    <tableColumn id="15954" name="欄15939"/>
    <tableColumn id="15955" name="欄15940"/>
    <tableColumn id="15956" name="欄15941"/>
    <tableColumn id="15957" name="欄15942"/>
    <tableColumn id="15958" name="欄15943"/>
    <tableColumn id="15959" name="欄15944"/>
    <tableColumn id="15960" name="欄15945"/>
    <tableColumn id="15961" name="欄15946"/>
    <tableColumn id="15962" name="欄15947"/>
    <tableColumn id="15963" name="欄15948"/>
    <tableColumn id="15964" name="欄15949"/>
    <tableColumn id="15965" name="欄15950"/>
    <tableColumn id="15966" name="欄15951"/>
    <tableColumn id="15967" name="欄15952"/>
    <tableColumn id="15968" name="欄15953"/>
    <tableColumn id="15969" name="欄15954"/>
    <tableColumn id="15970" name="欄15955"/>
    <tableColumn id="15971" name="欄15956"/>
    <tableColumn id="15972" name="欄15957"/>
    <tableColumn id="15973" name="欄15958"/>
    <tableColumn id="15974" name="欄15959"/>
    <tableColumn id="15975" name="欄15960"/>
    <tableColumn id="15976" name="欄15961"/>
    <tableColumn id="15977" name="欄15962"/>
    <tableColumn id="15978" name="欄15963"/>
    <tableColumn id="15979" name="欄15964"/>
    <tableColumn id="15980" name="欄15965"/>
    <tableColumn id="15981" name="欄15966"/>
    <tableColumn id="15982" name="欄15967"/>
    <tableColumn id="15983" name="欄15968"/>
    <tableColumn id="15984" name="欄15969"/>
    <tableColumn id="15985" name="欄15970"/>
    <tableColumn id="15986" name="欄15971"/>
    <tableColumn id="15987" name="欄15972"/>
    <tableColumn id="15988" name="欄15973"/>
    <tableColumn id="15989" name="欄15974"/>
    <tableColumn id="15990" name="欄15975"/>
    <tableColumn id="15991" name="欄15976"/>
    <tableColumn id="15992" name="欄15977"/>
    <tableColumn id="15993" name="欄15978"/>
    <tableColumn id="15994" name="欄15979"/>
    <tableColumn id="15995" name="欄15980"/>
    <tableColumn id="15996" name="欄15981"/>
    <tableColumn id="15997" name="欄15982"/>
    <tableColumn id="15998" name="欄15983"/>
    <tableColumn id="15999" name="欄15984"/>
    <tableColumn id="16000" name="欄15985"/>
    <tableColumn id="16001" name="欄15986"/>
    <tableColumn id="16002" name="欄15987"/>
    <tableColumn id="16003" name="欄15988"/>
    <tableColumn id="16004" name="欄15989"/>
    <tableColumn id="16005" name="欄15990"/>
    <tableColumn id="16006" name="欄15991"/>
    <tableColumn id="16007" name="欄15992"/>
    <tableColumn id="16008" name="欄15993"/>
    <tableColumn id="16009" name="欄15994"/>
    <tableColumn id="16010" name="欄15995"/>
    <tableColumn id="16011" name="欄15996"/>
    <tableColumn id="16012" name="欄15997"/>
    <tableColumn id="16013" name="欄15998"/>
    <tableColumn id="16014" name="欄15999"/>
    <tableColumn id="16015" name="欄16000"/>
    <tableColumn id="16016" name="欄16001"/>
    <tableColumn id="16017" name="欄16002"/>
    <tableColumn id="16018" name="欄16003"/>
    <tableColumn id="16019" name="欄16004"/>
    <tableColumn id="16020" name="欄16005"/>
    <tableColumn id="16021" name="欄16006"/>
    <tableColumn id="16022" name="欄16007"/>
    <tableColumn id="16023" name="欄16008"/>
    <tableColumn id="16024" name="欄16009"/>
    <tableColumn id="16025" name="欄16010"/>
    <tableColumn id="16026" name="欄16011"/>
    <tableColumn id="16027" name="欄16012"/>
    <tableColumn id="16028" name="欄16013"/>
    <tableColumn id="16029" name="欄16014"/>
    <tableColumn id="16030" name="欄16015"/>
    <tableColumn id="16031" name="欄16016"/>
    <tableColumn id="16032" name="欄16017"/>
    <tableColumn id="16033" name="欄16018"/>
    <tableColumn id="16034" name="欄16019"/>
    <tableColumn id="16035" name="欄16020"/>
    <tableColumn id="16036" name="欄16021"/>
    <tableColumn id="16037" name="欄16022"/>
    <tableColumn id="16038" name="欄16023"/>
    <tableColumn id="16039" name="欄16024"/>
    <tableColumn id="16040" name="欄16025"/>
    <tableColumn id="16041" name="欄16026"/>
    <tableColumn id="16042" name="欄16027"/>
    <tableColumn id="16043" name="欄16028"/>
    <tableColumn id="16044" name="欄16029"/>
    <tableColumn id="16045" name="欄16030"/>
    <tableColumn id="16046" name="欄16031"/>
    <tableColumn id="16047" name="欄16032"/>
    <tableColumn id="16048" name="欄16033"/>
    <tableColumn id="16049" name="欄16034"/>
    <tableColumn id="16050" name="欄16035"/>
    <tableColumn id="16051" name="欄16036"/>
    <tableColumn id="16052" name="欄16037"/>
    <tableColumn id="16053" name="欄16038"/>
    <tableColumn id="16054" name="欄16039"/>
    <tableColumn id="16055" name="欄16040"/>
    <tableColumn id="16056" name="欄16041"/>
    <tableColumn id="16057" name="欄16042"/>
    <tableColumn id="16058" name="欄16043"/>
    <tableColumn id="16059" name="欄16044"/>
    <tableColumn id="16060" name="欄16045"/>
    <tableColumn id="16061" name="欄16046"/>
    <tableColumn id="16062" name="欄16047"/>
    <tableColumn id="16063" name="欄16048"/>
    <tableColumn id="16064" name="欄16049"/>
    <tableColumn id="16065" name="欄16050"/>
    <tableColumn id="16066" name="欄16051"/>
    <tableColumn id="16067" name="欄16052"/>
    <tableColumn id="16068" name="欄16053"/>
    <tableColumn id="16069" name="欄16054"/>
    <tableColumn id="16070" name="欄16055"/>
    <tableColumn id="16071" name="欄16056"/>
    <tableColumn id="16072" name="欄16057"/>
    <tableColumn id="16073" name="欄16058"/>
    <tableColumn id="16074" name="欄16059"/>
    <tableColumn id="16075" name="欄16060"/>
    <tableColumn id="16076" name="欄16061"/>
    <tableColumn id="16077" name="欄16062"/>
    <tableColumn id="16078" name="欄16063"/>
    <tableColumn id="16079" name="欄16064"/>
    <tableColumn id="16080" name="欄16065"/>
    <tableColumn id="16081" name="欄16066"/>
    <tableColumn id="16082" name="欄16067"/>
    <tableColumn id="16083" name="欄16068"/>
    <tableColumn id="16084" name="欄16069"/>
    <tableColumn id="16085" name="欄16070"/>
    <tableColumn id="16086" name="欄16071"/>
    <tableColumn id="16087" name="欄16072"/>
    <tableColumn id="16088" name="欄16073"/>
    <tableColumn id="16089" name="欄16074"/>
    <tableColumn id="16090" name="欄16075"/>
    <tableColumn id="16091" name="欄16076"/>
    <tableColumn id="16092" name="欄16077"/>
    <tableColumn id="16093" name="欄16078"/>
    <tableColumn id="16094" name="欄16079"/>
    <tableColumn id="16095" name="欄16080"/>
    <tableColumn id="16096" name="欄16081"/>
    <tableColumn id="16097" name="欄16082"/>
    <tableColumn id="16098" name="欄16083"/>
    <tableColumn id="16099" name="欄16084"/>
    <tableColumn id="16100" name="欄16085"/>
    <tableColumn id="16101" name="欄16086"/>
    <tableColumn id="16102" name="欄16087"/>
    <tableColumn id="16103" name="欄16088"/>
    <tableColumn id="16104" name="欄16089"/>
    <tableColumn id="16105" name="欄16090"/>
    <tableColumn id="16106" name="欄16091"/>
    <tableColumn id="16107" name="欄16092"/>
    <tableColumn id="16108" name="欄16093"/>
    <tableColumn id="16109" name="欄16094"/>
    <tableColumn id="16110" name="欄16095"/>
    <tableColumn id="16111" name="欄16096"/>
    <tableColumn id="16112" name="欄16097"/>
    <tableColumn id="16113" name="欄16098"/>
    <tableColumn id="16114" name="欄16099"/>
    <tableColumn id="16115" name="欄16100"/>
    <tableColumn id="16116" name="欄16101"/>
    <tableColumn id="16117" name="欄16102"/>
    <tableColumn id="16118" name="欄16103"/>
    <tableColumn id="16119" name="欄16104"/>
    <tableColumn id="16120" name="欄16105"/>
    <tableColumn id="16121" name="欄16106"/>
    <tableColumn id="16122" name="欄16107"/>
    <tableColumn id="16123" name="欄16108"/>
    <tableColumn id="16124" name="欄16109"/>
    <tableColumn id="16125" name="欄16110"/>
    <tableColumn id="16126" name="欄16111"/>
    <tableColumn id="16127" name="欄16112"/>
    <tableColumn id="16128" name="欄16113"/>
    <tableColumn id="16129" name="欄16114"/>
    <tableColumn id="16130" name="欄16115"/>
    <tableColumn id="16131" name="欄16116"/>
    <tableColumn id="16132" name="欄16117"/>
    <tableColumn id="16133" name="欄16118"/>
    <tableColumn id="16134" name="欄16119"/>
    <tableColumn id="16135" name="欄16120"/>
    <tableColumn id="16136" name="欄16121"/>
    <tableColumn id="16137" name="欄16122"/>
    <tableColumn id="16138" name="欄16123"/>
    <tableColumn id="16139" name="欄16124"/>
    <tableColumn id="16140" name="欄16125"/>
    <tableColumn id="16141" name="欄16126"/>
    <tableColumn id="16142" name="欄16127"/>
    <tableColumn id="16143" name="欄16128"/>
    <tableColumn id="16144" name="欄16129"/>
    <tableColumn id="16145" name="欄16130"/>
    <tableColumn id="16146" name="欄16131"/>
    <tableColumn id="16147" name="欄16132"/>
    <tableColumn id="16148" name="欄16133"/>
    <tableColumn id="16149" name="欄16134"/>
    <tableColumn id="16150" name="欄16135"/>
    <tableColumn id="16151" name="欄16136"/>
    <tableColumn id="16152" name="欄16137"/>
    <tableColumn id="16153" name="欄16138"/>
    <tableColumn id="16154" name="欄16139"/>
    <tableColumn id="16155" name="欄16140"/>
    <tableColumn id="16156" name="欄16141"/>
    <tableColumn id="16157" name="欄16142"/>
    <tableColumn id="16158" name="欄16143"/>
    <tableColumn id="16159" name="欄16144"/>
    <tableColumn id="16160" name="欄16145"/>
    <tableColumn id="16161" name="欄16146"/>
    <tableColumn id="16162" name="欄16147"/>
    <tableColumn id="16163" name="欄16148"/>
    <tableColumn id="16164" name="欄16149"/>
    <tableColumn id="16165" name="欄16150"/>
    <tableColumn id="16166" name="欄16151"/>
    <tableColumn id="16167" name="欄16152"/>
    <tableColumn id="16168" name="欄16153"/>
    <tableColumn id="16169" name="欄16154"/>
    <tableColumn id="16170" name="欄16155"/>
    <tableColumn id="16171" name="欄16156"/>
    <tableColumn id="16172" name="欄16157"/>
    <tableColumn id="16173" name="欄16158"/>
    <tableColumn id="16174" name="欄16159"/>
    <tableColumn id="16175" name="欄16160"/>
    <tableColumn id="16176" name="欄16161"/>
    <tableColumn id="16177" name="欄16162"/>
    <tableColumn id="16178" name="欄16163"/>
    <tableColumn id="16179" name="欄16164"/>
    <tableColumn id="16180" name="欄16165"/>
    <tableColumn id="16181" name="欄16166"/>
    <tableColumn id="16182" name="欄16167"/>
    <tableColumn id="16183" name="欄16168"/>
    <tableColumn id="16184" name="欄16169"/>
    <tableColumn id="16185" name="欄16170"/>
    <tableColumn id="16186" name="欄16171"/>
    <tableColumn id="16187" name="欄16172"/>
    <tableColumn id="16188" name="欄16173"/>
    <tableColumn id="16189" name="欄16174"/>
    <tableColumn id="16190" name="欄16175"/>
    <tableColumn id="16191" name="欄16176"/>
    <tableColumn id="16192" name="欄16177"/>
    <tableColumn id="16193" name="欄16178"/>
    <tableColumn id="16194" name="欄16179"/>
    <tableColumn id="16195" name="欄16180"/>
    <tableColumn id="16196" name="欄16181"/>
    <tableColumn id="16197" name="欄16182"/>
    <tableColumn id="16198" name="欄16183"/>
    <tableColumn id="16199" name="欄16184"/>
    <tableColumn id="16200" name="欄16185"/>
    <tableColumn id="16201" name="欄16186"/>
    <tableColumn id="16202" name="欄16187"/>
    <tableColumn id="16203" name="欄16188"/>
    <tableColumn id="16204" name="欄16189"/>
    <tableColumn id="16205" name="欄16190"/>
    <tableColumn id="16206" name="欄16191"/>
    <tableColumn id="16207" name="欄16192"/>
    <tableColumn id="16208" name="欄16193"/>
    <tableColumn id="16209" name="欄16194"/>
    <tableColumn id="16210" name="欄16195"/>
    <tableColumn id="16211" name="欄16196"/>
    <tableColumn id="16212" name="欄16197"/>
    <tableColumn id="16213" name="欄16198"/>
    <tableColumn id="16214" name="欄16199"/>
    <tableColumn id="16215" name="欄16200"/>
    <tableColumn id="16216" name="欄16201"/>
    <tableColumn id="16217" name="欄16202"/>
    <tableColumn id="16218" name="欄16203"/>
    <tableColumn id="16219" name="欄16204"/>
    <tableColumn id="16220" name="欄16205"/>
    <tableColumn id="16221" name="欄16206"/>
    <tableColumn id="16222" name="欄16207"/>
    <tableColumn id="16223" name="欄16208"/>
    <tableColumn id="16224" name="欄16209"/>
    <tableColumn id="16225" name="欄16210"/>
    <tableColumn id="16226" name="欄16211"/>
    <tableColumn id="16227" name="欄16212"/>
    <tableColumn id="16228" name="欄16213"/>
    <tableColumn id="16229" name="欄16214"/>
    <tableColumn id="16230" name="欄16215"/>
    <tableColumn id="16231" name="欄16216"/>
    <tableColumn id="16232" name="欄16217"/>
    <tableColumn id="16233" name="欄16218"/>
    <tableColumn id="16234" name="欄16219"/>
    <tableColumn id="16235" name="欄16220"/>
    <tableColumn id="16236" name="欄16221"/>
    <tableColumn id="16237" name="欄16222"/>
    <tableColumn id="16238" name="欄16223"/>
    <tableColumn id="16239" name="欄16224"/>
    <tableColumn id="16240" name="欄16225"/>
    <tableColumn id="16241" name="欄16226"/>
    <tableColumn id="16242" name="欄16227"/>
    <tableColumn id="16243" name="欄16228"/>
    <tableColumn id="16244" name="欄16229"/>
    <tableColumn id="16245" name="欄16230"/>
    <tableColumn id="16246" name="欄16231"/>
    <tableColumn id="16247" name="欄16232"/>
    <tableColumn id="16248" name="欄16233"/>
    <tableColumn id="16249" name="欄16234"/>
    <tableColumn id="16250" name="欄16235"/>
    <tableColumn id="16251" name="欄16236"/>
    <tableColumn id="16252" name="欄16237"/>
    <tableColumn id="16253" name="欄16238"/>
    <tableColumn id="16254" name="欄16239"/>
    <tableColumn id="16255" name="欄16240"/>
    <tableColumn id="16256" name="欄16241"/>
    <tableColumn id="16257" name="欄16242"/>
    <tableColumn id="16258" name="欄16243"/>
    <tableColumn id="16259" name="欄16244"/>
    <tableColumn id="16260" name="欄16245"/>
    <tableColumn id="16261" name="欄16246"/>
    <tableColumn id="16262" name="欄16247"/>
    <tableColumn id="16263" name="欄16248"/>
    <tableColumn id="16264" name="欄16249"/>
    <tableColumn id="16265" name="欄16250"/>
    <tableColumn id="16266" name="欄16251"/>
    <tableColumn id="16267" name="欄16252"/>
    <tableColumn id="16268" name="欄16253"/>
    <tableColumn id="16269" name="欄16254"/>
    <tableColumn id="16270" name="欄16255"/>
    <tableColumn id="16271" name="欄16256"/>
    <tableColumn id="16272" name="欄16257"/>
    <tableColumn id="16273" name="欄16258"/>
    <tableColumn id="16274" name="欄16259"/>
    <tableColumn id="16275" name="欄16260"/>
    <tableColumn id="16276" name="欄16261"/>
    <tableColumn id="16277" name="欄16262"/>
    <tableColumn id="16278" name="欄16263"/>
    <tableColumn id="16279" name="欄16264"/>
    <tableColumn id="16280" name="欄16265"/>
    <tableColumn id="16281" name="欄16266"/>
    <tableColumn id="16282" name="欄16267"/>
    <tableColumn id="16283" name="欄16268"/>
    <tableColumn id="16284" name="欄16269"/>
    <tableColumn id="16285" name="欄16270"/>
    <tableColumn id="16286" name="欄16271"/>
    <tableColumn id="16287" name="欄16272"/>
    <tableColumn id="16288" name="欄16273"/>
    <tableColumn id="16289" name="欄16274"/>
    <tableColumn id="16290" name="欄16275"/>
    <tableColumn id="16291" name="欄16276"/>
    <tableColumn id="16292" name="欄16277"/>
    <tableColumn id="16293" name="欄16278"/>
    <tableColumn id="16294" name="欄16279"/>
    <tableColumn id="16295" name="欄16280"/>
    <tableColumn id="16296" name="欄16281"/>
    <tableColumn id="16297" name="欄16282"/>
    <tableColumn id="16298" name="欄16283"/>
    <tableColumn id="16299" name="欄16284"/>
    <tableColumn id="16300" name="欄16285"/>
    <tableColumn id="16301" name="欄16286"/>
    <tableColumn id="16302" name="欄16287"/>
    <tableColumn id="16303" name="欄16288"/>
    <tableColumn id="16304" name="欄16289"/>
    <tableColumn id="16305" name="欄16290"/>
    <tableColumn id="16306" name="欄16291"/>
    <tableColumn id="16307" name="欄16292"/>
    <tableColumn id="16308" name="欄16293"/>
    <tableColumn id="16309" name="欄16294"/>
    <tableColumn id="16310" name="欄16295"/>
    <tableColumn id="16311" name="欄16296"/>
    <tableColumn id="16312" name="欄16297"/>
    <tableColumn id="16313" name="欄16298"/>
    <tableColumn id="16314" name="欄16299"/>
    <tableColumn id="16315" name="欄16300"/>
    <tableColumn id="16316" name="欄16301"/>
    <tableColumn id="16317" name="欄16302"/>
    <tableColumn id="16318" name="欄16303"/>
    <tableColumn id="16319" name="欄16304"/>
    <tableColumn id="16320" name="欄16305"/>
    <tableColumn id="16321" name="欄16306"/>
    <tableColumn id="16322" name="欄16307"/>
    <tableColumn id="16323" name="欄16308"/>
    <tableColumn id="16324" name="欄16309"/>
    <tableColumn id="16325" name="欄16310"/>
    <tableColumn id="16326" name="欄16311"/>
    <tableColumn id="16327" name="欄16312"/>
    <tableColumn id="16328" name="欄16313"/>
    <tableColumn id="16329" name="欄16314"/>
    <tableColumn id="16330" name="欄16315"/>
    <tableColumn id="16331" name="欄16316"/>
    <tableColumn id="16332" name="欄16317"/>
    <tableColumn id="16333" name="欄16318"/>
    <tableColumn id="16334" name="欄16319"/>
    <tableColumn id="16335" name="欄16320"/>
    <tableColumn id="16336" name="欄16321"/>
    <tableColumn id="16337" name="欄16322"/>
    <tableColumn id="16338" name="欄16323"/>
    <tableColumn id="16339" name="欄16324"/>
    <tableColumn id="16340" name="欄16325"/>
    <tableColumn id="16341" name="欄16326"/>
    <tableColumn id="16342" name="欄16327"/>
    <tableColumn id="16343" name="欄16328"/>
    <tableColumn id="16344" name="欄16329"/>
    <tableColumn id="16345" name="欄16330"/>
    <tableColumn id="16346" name="欄16331"/>
    <tableColumn id="16347" name="欄16332"/>
    <tableColumn id="16348" name="欄16333"/>
    <tableColumn id="16349" name="欄16334"/>
    <tableColumn id="16350" name="欄16335"/>
    <tableColumn id="16351" name="欄16336"/>
    <tableColumn id="16352" name="欄16337"/>
    <tableColumn id="16353" name="欄16338"/>
    <tableColumn id="16354" name="欄16339"/>
    <tableColumn id="16355" name="欄16340"/>
    <tableColumn id="16356" name="欄16341"/>
    <tableColumn id="16357" name="欄16342"/>
    <tableColumn id="16358" name="欄16343"/>
    <tableColumn id="16359" name="欄16344"/>
    <tableColumn id="16360" name="欄16345"/>
    <tableColumn id="16361" name="欄16346"/>
    <tableColumn id="16362" name="欄16347"/>
    <tableColumn id="16363" name="欄16348"/>
    <tableColumn id="16364" name="欄16349"/>
    <tableColumn id="16365" name="欄16350"/>
    <tableColumn id="16366" name="欄16351"/>
    <tableColumn id="16367" name="欄16352"/>
    <tableColumn id="16368" name="欄16353"/>
    <tableColumn id="16369" name="欄16354"/>
    <tableColumn id="16370" name="欄16355"/>
    <tableColumn id="16371" name="欄16356"/>
    <tableColumn id="16372" name="欄16357"/>
    <tableColumn id="16373" name="欄16358"/>
    <tableColumn id="16374" name="欄16359"/>
    <tableColumn id="16375" name="欄16360"/>
    <tableColumn id="16376" name="欄16361"/>
    <tableColumn id="16377" name="欄16362"/>
    <tableColumn id="16378" name="欄16363"/>
    <tableColumn id="16379" name="欄16364"/>
    <tableColumn id="16380" name="欄16365"/>
    <tableColumn id="16381" name="欄16366"/>
    <tableColumn id="16382" name="欄16367"/>
    <tableColumn id="16383" name="欄16368"/>
    <tableColumn id="16384" name="欄16369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__Anonymous_Sheet_DB__4" displayName="__Anonymous_Sheet_DB__4" ref="A1:A23" headerRowCount="0" totalsRowShown="0">
  <tableColumns count="1">
    <tableColumn id="1" name="欄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tabSelected="1" workbookViewId="0"/>
  </sheetViews>
  <sheetFormatPr defaultRowHeight="16.5" x14ac:dyDescent="0.2"/>
  <cols>
    <col min="1" max="1" width="12.7109375" style="1" customWidth="1"/>
    <col min="2" max="3" width="11" style="1" customWidth="1"/>
    <col min="4" max="4" width="18.85546875" style="1" customWidth="1"/>
    <col min="5" max="5" width="17" style="1" customWidth="1"/>
    <col min="6" max="6" width="18.85546875" style="1" customWidth="1"/>
    <col min="7" max="7" width="17" style="1" customWidth="1"/>
    <col min="8" max="8" width="66.5703125" style="5" customWidth="1"/>
    <col min="9" max="16381" width="11" style="7" customWidth="1"/>
    <col min="16382" max="16384" width="12.140625" style="7" customWidth="1"/>
  </cols>
  <sheetData>
    <row r="1" spans="1:8" s="3" customForma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/>
    </row>
    <row r="2" spans="1:8" s="3" customFormat="1" x14ac:dyDescent="0.2">
      <c r="A2" s="1" t="s">
        <v>7</v>
      </c>
      <c r="B2" s="1">
        <v>1610</v>
      </c>
      <c r="C2" s="1">
        <v>135</v>
      </c>
      <c r="D2" s="1">
        <v>220147</v>
      </c>
      <c r="E2" s="1">
        <v>2542844</v>
      </c>
      <c r="F2" s="4" t="s">
        <v>8</v>
      </c>
      <c r="G2" s="4" t="s">
        <v>9</v>
      </c>
      <c r="H2" s="5" t="s">
        <v>10</v>
      </c>
    </row>
    <row r="3" spans="1:8" x14ac:dyDescent="0.2">
      <c r="A3" s="3" t="s">
        <v>11</v>
      </c>
      <c r="B3" s="6">
        <v>1618</v>
      </c>
      <c r="C3" s="7"/>
      <c r="D3" s="6">
        <v>220080</v>
      </c>
      <c r="E3" s="6">
        <v>2542848</v>
      </c>
      <c r="F3" s="4" t="s">
        <v>12</v>
      </c>
      <c r="G3" s="4" t="s">
        <v>13</v>
      </c>
      <c r="H3" s="5" t="s">
        <v>14</v>
      </c>
    </row>
    <row r="4" spans="1:8" x14ac:dyDescent="0.2">
      <c r="A4" s="3" t="s">
        <v>15</v>
      </c>
      <c r="B4" s="6">
        <v>1626</v>
      </c>
      <c r="C4" s="7"/>
      <c r="D4" s="6">
        <v>220152</v>
      </c>
      <c r="E4" s="6">
        <v>2542907</v>
      </c>
      <c r="F4" s="4" t="s">
        <v>16</v>
      </c>
      <c r="G4" s="4" t="s">
        <v>17</v>
      </c>
      <c r="H4" s="5" t="s">
        <v>18</v>
      </c>
    </row>
    <row r="5" spans="1:8" x14ac:dyDescent="0.2">
      <c r="A5" s="1" t="s">
        <v>19</v>
      </c>
      <c r="B5" s="1">
        <v>1584</v>
      </c>
      <c r="D5" s="1">
        <v>220133</v>
      </c>
      <c r="E5" s="1">
        <v>2542780</v>
      </c>
      <c r="F5" s="4" t="s">
        <v>20</v>
      </c>
      <c r="G5" s="4" t="s">
        <v>21</v>
      </c>
      <c r="H5" s="5" t="s">
        <v>22</v>
      </c>
    </row>
    <row r="6" spans="1:8" x14ac:dyDescent="0.2">
      <c r="A6" s="1" t="s">
        <v>23</v>
      </c>
      <c r="B6" s="1">
        <v>1587</v>
      </c>
      <c r="D6" s="1">
        <v>220218</v>
      </c>
      <c r="E6" s="1">
        <v>2542839</v>
      </c>
      <c r="F6" s="4" t="s">
        <v>24</v>
      </c>
      <c r="G6" s="4" t="s">
        <v>25</v>
      </c>
      <c r="H6" s="5" t="s">
        <v>26</v>
      </c>
    </row>
    <row r="11" spans="1:8" x14ac:dyDescent="0.2">
      <c r="A11" s="8"/>
    </row>
    <row r="12" spans="1:8" x14ac:dyDescent="0.2">
      <c r="A12" s="8"/>
    </row>
    <row r="17" spans="6:8" s="7" customFormat="1" x14ac:dyDescent="0.2">
      <c r="F17" s="1"/>
      <c r="G17" s="1"/>
      <c r="H17" s="5"/>
    </row>
    <row r="18" spans="6:8" s="7" customFormat="1" x14ac:dyDescent="0.2">
      <c r="F18" s="1"/>
      <c r="G18" s="1"/>
      <c r="H18" s="5"/>
    </row>
    <row r="19" spans="6:8" s="7" customFormat="1" x14ac:dyDescent="0.2">
      <c r="F19" s="1"/>
      <c r="G19" s="1"/>
      <c r="H19" s="5"/>
    </row>
    <row r="20" spans="6:8" s="7" customFormat="1" x14ac:dyDescent="0.2">
      <c r="F20" s="1"/>
      <c r="G20" s="1"/>
      <c r="H20" s="5"/>
    </row>
    <row r="21" spans="6:8" s="7" customFormat="1" x14ac:dyDescent="0.2">
      <c r="F21" s="1"/>
      <c r="G21" s="1"/>
      <c r="H21" s="5"/>
    </row>
    <row r="22" spans="6:8" s="7" customFormat="1" x14ac:dyDescent="0.2">
      <c r="F22" s="1"/>
      <c r="G22" s="1"/>
      <c r="H22" s="5"/>
    </row>
  </sheetData>
  <phoneticPr fontId="15" type="noConversion"/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921"/>
  <sheetViews>
    <sheetView workbookViewId="0"/>
  </sheetViews>
  <sheetFormatPr defaultRowHeight="16.5" x14ac:dyDescent="0.2"/>
  <cols>
    <col min="1" max="1" width="7.5703125" style="9" customWidth="1"/>
    <col min="2" max="2" width="8.42578125" style="8" customWidth="1"/>
    <col min="3" max="3" width="10.28515625" style="1" customWidth="1"/>
    <col min="4" max="4" width="19.85546875" style="9" customWidth="1"/>
    <col min="5" max="5" width="8.140625" style="11" customWidth="1"/>
    <col min="6" max="6" width="10.140625" style="11" customWidth="1"/>
    <col min="7" max="7" width="3.7109375" style="9" customWidth="1"/>
    <col min="8" max="8" width="4.140625" style="9" customWidth="1"/>
    <col min="9" max="9" width="6.28515625" style="1" customWidth="1"/>
    <col min="10" max="10" width="8.85546875" style="11" customWidth="1"/>
    <col min="11" max="11" width="7.7109375" style="9" customWidth="1"/>
    <col min="12" max="12" width="8.28515625" style="1" customWidth="1"/>
    <col min="13" max="13" width="27.85546875" style="8" customWidth="1"/>
    <col min="14" max="16367" width="11" style="8" customWidth="1"/>
    <col min="16368" max="16384" width="12.140625" style="9" customWidth="1"/>
  </cols>
  <sheetData>
    <row r="1" spans="1:16384" x14ac:dyDescent="0.2">
      <c r="A1" s="9" t="s">
        <v>27</v>
      </c>
      <c r="B1" s="9" t="s">
        <v>28</v>
      </c>
      <c r="C1" s="1" t="s">
        <v>29</v>
      </c>
      <c r="D1" s="10" t="s">
        <v>30</v>
      </c>
      <c r="E1" s="11" t="s">
        <v>31</v>
      </c>
      <c r="F1" s="11" t="s">
        <v>32</v>
      </c>
      <c r="G1" s="12" t="s">
        <v>33</v>
      </c>
      <c r="H1" s="12" t="s">
        <v>34</v>
      </c>
      <c r="I1" s="10" t="s">
        <v>35</v>
      </c>
      <c r="J1" s="13" t="s">
        <v>36</v>
      </c>
      <c r="K1" s="10" t="s">
        <v>37</v>
      </c>
      <c r="L1" s="14" t="s">
        <v>38</v>
      </c>
      <c r="M1" s="10" t="s">
        <v>39</v>
      </c>
      <c r="N1" s="8" t="s">
        <v>438</v>
      </c>
      <c r="O1" s="8" t="s">
        <v>439</v>
      </c>
      <c r="P1" s="8" t="s">
        <v>440</v>
      </c>
      <c r="Q1" s="8" t="s">
        <v>441</v>
      </c>
      <c r="R1" s="8" t="s">
        <v>442</v>
      </c>
      <c r="S1" s="8" t="s">
        <v>443</v>
      </c>
      <c r="T1" s="8" t="s">
        <v>444</v>
      </c>
      <c r="U1" s="8" t="s">
        <v>445</v>
      </c>
      <c r="V1" s="8" t="s">
        <v>446</v>
      </c>
      <c r="W1" s="8" t="s">
        <v>447</v>
      </c>
      <c r="X1" s="8" t="s">
        <v>448</v>
      </c>
      <c r="Y1" s="8" t="s">
        <v>449</v>
      </c>
      <c r="Z1" s="8" t="s">
        <v>450</v>
      </c>
      <c r="AA1" s="8" t="s">
        <v>451</v>
      </c>
      <c r="AB1" s="8" t="s">
        <v>452</v>
      </c>
      <c r="AC1" s="8" t="s">
        <v>453</v>
      </c>
      <c r="AD1" s="8" t="s">
        <v>454</v>
      </c>
      <c r="AE1" s="8" t="s">
        <v>455</v>
      </c>
      <c r="AF1" s="8" t="s">
        <v>456</v>
      </c>
      <c r="AG1" s="8" t="s">
        <v>457</v>
      </c>
      <c r="AH1" s="8" t="s">
        <v>458</v>
      </c>
      <c r="AI1" s="8" t="s">
        <v>459</v>
      </c>
      <c r="AJ1" s="8" t="s">
        <v>460</v>
      </c>
      <c r="AK1" s="8" t="s">
        <v>461</v>
      </c>
      <c r="AL1" s="8" t="s">
        <v>462</v>
      </c>
      <c r="AM1" s="8" t="s">
        <v>463</v>
      </c>
      <c r="AN1" s="8" t="s">
        <v>464</v>
      </c>
      <c r="AO1" s="8" t="s">
        <v>465</v>
      </c>
      <c r="AP1" s="8" t="s">
        <v>466</v>
      </c>
      <c r="AQ1" s="8" t="s">
        <v>467</v>
      </c>
      <c r="AR1" s="8" t="s">
        <v>468</v>
      </c>
      <c r="AS1" s="8" t="s">
        <v>469</v>
      </c>
      <c r="AT1" s="8" t="s">
        <v>470</v>
      </c>
      <c r="AU1" s="8" t="s">
        <v>471</v>
      </c>
      <c r="AV1" s="8" t="s">
        <v>472</v>
      </c>
      <c r="AW1" s="8" t="s">
        <v>473</v>
      </c>
      <c r="AX1" s="8" t="s">
        <v>474</v>
      </c>
      <c r="AY1" s="8" t="s">
        <v>475</v>
      </c>
      <c r="AZ1" s="8" t="s">
        <v>476</v>
      </c>
      <c r="BA1" s="8" t="s">
        <v>477</v>
      </c>
      <c r="BB1" s="8" t="s">
        <v>478</v>
      </c>
      <c r="BC1" s="8" t="s">
        <v>479</v>
      </c>
      <c r="BD1" s="8" t="s">
        <v>480</v>
      </c>
      <c r="BE1" s="8" t="s">
        <v>481</v>
      </c>
      <c r="BF1" s="8" t="s">
        <v>482</v>
      </c>
      <c r="BG1" s="8" t="s">
        <v>483</v>
      </c>
      <c r="BH1" s="8" t="s">
        <v>484</v>
      </c>
      <c r="BI1" s="8" t="s">
        <v>485</v>
      </c>
      <c r="BJ1" s="8" t="s">
        <v>486</v>
      </c>
      <c r="BK1" s="8" t="s">
        <v>487</v>
      </c>
      <c r="BL1" s="8" t="s">
        <v>488</v>
      </c>
      <c r="BM1" s="8" t="s">
        <v>489</v>
      </c>
      <c r="BN1" s="8" t="s">
        <v>490</v>
      </c>
      <c r="BO1" s="8" t="s">
        <v>491</v>
      </c>
      <c r="BP1" s="8" t="s">
        <v>492</v>
      </c>
      <c r="BQ1" s="8" t="s">
        <v>493</v>
      </c>
      <c r="BR1" s="8" t="s">
        <v>494</v>
      </c>
      <c r="BS1" s="8" t="s">
        <v>495</v>
      </c>
      <c r="BT1" s="8" t="s">
        <v>496</v>
      </c>
      <c r="BU1" s="8" t="s">
        <v>497</v>
      </c>
      <c r="BV1" s="8" t="s">
        <v>498</v>
      </c>
      <c r="BW1" s="8" t="s">
        <v>499</v>
      </c>
      <c r="BX1" s="8" t="s">
        <v>500</v>
      </c>
      <c r="BY1" s="8" t="s">
        <v>501</v>
      </c>
      <c r="BZ1" s="8" t="s">
        <v>502</v>
      </c>
      <c r="CA1" s="8" t="s">
        <v>503</v>
      </c>
      <c r="CB1" s="8" t="s">
        <v>504</v>
      </c>
      <c r="CC1" s="8" t="s">
        <v>505</v>
      </c>
      <c r="CD1" s="8" t="s">
        <v>506</v>
      </c>
      <c r="CE1" s="8" t="s">
        <v>507</v>
      </c>
      <c r="CF1" s="8" t="s">
        <v>508</v>
      </c>
      <c r="CG1" s="8" t="s">
        <v>509</v>
      </c>
      <c r="CH1" s="8" t="s">
        <v>510</v>
      </c>
      <c r="CI1" s="8" t="s">
        <v>511</v>
      </c>
      <c r="CJ1" s="8" t="s">
        <v>512</v>
      </c>
      <c r="CK1" s="8" t="s">
        <v>513</v>
      </c>
      <c r="CL1" s="8" t="s">
        <v>514</v>
      </c>
      <c r="CM1" s="8" t="s">
        <v>515</v>
      </c>
      <c r="CN1" s="8" t="s">
        <v>516</v>
      </c>
      <c r="CO1" s="8" t="s">
        <v>517</v>
      </c>
      <c r="CP1" s="8" t="s">
        <v>518</v>
      </c>
      <c r="CQ1" s="8" t="s">
        <v>519</v>
      </c>
      <c r="CR1" s="8" t="s">
        <v>520</v>
      </c>
      <c r="CS1" s="8" t="s">
        <v>521</v>
      </c>
      <c r="CT1" s="8" t="s">
        <v>522</v>
      </c>
      <c r="CU1" s="8" t="s">
        <v>523</v>
      </c>
      <c r="CV1" s="8" t="s">
        <v>524</v>
      </c>
      <c r="CW1" s="8" t="s">
        <v>525</v>
      </c>
      <c r="CX1" s="8" t="s">
        <v>526</v>
      </c>
      <c r="CY1" s="8" t="s">
        <v>527</v>
      </c>
      <c r="CZ1" s="8" t="s">
        <v>528</v>
      </c>
      <c r="DA1" s="8" t="s">
        <v>529</v>
      </c>
      <c r="DB1" s="8" t="s">
        <v>530</v>
      </c>
      <c r="DC1" s="8" t="s">
        <v>531</v>
      </c>
      <c r="DD1" s="8" t="s">
        <v>532</v>
      </c>
      <c r="DE1" s="8" t="s">
        <v>533</v>
      </c>
      <c r="DF1" s="8" t="s">
        <v>534</v>
      </c>
      <c r="DG1" s="8" t="s">
        <v>535</v>
      </c>
      <c r="DH1" s="8" t="s">
        <v>536</v>
      </c>
      <c r="DI1" s="8" t="s">
        <v>537</v>
      </c>
      <c r="DJ1" s="8" t="s">
        <v>538</v>
      </c>
      <c r="DK1" s="8" t="s">
        <v>539</v>
      </c>
      <c r="DL1" s="8" t="s">
        <v>540</v>
      </c>
      <c r="DM1" s="8" t="s">
        <v>541</v>
      </c>
      <c r="DN1" s="8" t="s">
        <v>542</v>
      </c>
      <c r="DO1" s="8" t="s">
        <v>543</v>
      </c>
      <c r="DP1" s="8" t="s">
        <v>544</v>
      </c>
      <c r="DQ1" s="8" t="s">
        <v>545</v>
      </c>
      <c r="DR1" s="8" t="s">
        <v>546</v>
      </c>
      <c r="DS1" s="8" t="s">
        <v>547</v>
      </c>
      <c r="DT1" s="8" t="s">
        <v>548</v>
      </c>
      <c r="DU1" s="8" t="s">
        <v>549</v>
      </c>
      <c r="DV1" s="8" t="s">
        <v>550</v>
      </c>
      <c r="DW1" s="8" t="s">
        <v>551</v>
      </c>
      <c r="DX1" s="8" t="s">
        <v>552</v>
      </c>
      <c r="DY1" s="8" t="s">
        <v>553</v>
      </c>
      <c r="DZ1" s="8" t="s">
        <v>554</v>
      </c>
      <c r="EA1" s="8" t="s">
        <v>555</v>
      </c>
      <c r="EB1" s="8" t="s">
        <v>556</v>
      </c>
      <c r="EC1" s="8" t="s">
        <v>557</v>
      </c>
      <c r="ED1" s="8" t="s">
        <v>558</v>
      </c>
      <c r="EE1" s="8" t="s">
        <v>559</v>
      </c>
      <c r="EF1" s="8" t="s">
        <v>560</v>
      </c>
      <c r="EG1" s="8" t="s">
        <v>561</v>
      </c>
      <c r="EH1" s="8" t="s">
        <v>562</v>
      </c>
      <c r="EI1" s="8" t="s">
        <v>563</v>
      </c>
      <c r="EJ1" s="8" t="s">
        <v>564</v>
      </c>
      <c r="EK1" s="8" t="s">
        <v>565</v>
      </c>
      <c r="EL1" s="8" t="s">
        <v>566</v>
      </c>
      <c r="EM1" s="8" t="s">
        <v>567</v>
      </c>
      <c r="EN1" s="8" t="s">
        <v>568</v>
      </c>
      <c r="EO1" s="8" t="s">
        <v>569</v>
      </c>
      <c r="EP1" s="8" t="s">
        <v>570</v>
      </c>
      <c r="EQ1" s="8" t="s">
        <v>571</v>
      </c>
      <c r="ER1" s="8" t="s">
        <v>572</v>
      </c>
      <c r="ES1" s="8" t="s">
        <v>573</v>
      </c>
      <c r="ET1" s="8" t="s">
        <v>574</v>
      </c>
      <c r="EU1" s="8" t="s">
        <v>575</v>
      </c>
      <c r="EV1" s="8" t="s">
        <v>576</v>
      </c>
      <c r="EW1" s="8" t="s">
        <v>577</v>
      </c>
      <c r="EX1" s="8" t="s">
        <v>578</v>
      </c>
      <c r="EY1" s="8" t="s">
        <v>579</v>
      </c>
      <c r="EZ1" s="8" t="s">
        <v>580</v>
      </c>
      <c r="FA1" s="8" t="s">
        <v>581</v>
      </c>
      <c r="FB1" s="8" t="s">
        <v>582</v>
      </c>
      <c r="FC1" s="8" t="s">
        <v>583</v>
      </c>
      <c r="FD1" s="8" t="s">
        <v>584</v>
      </c>
      <c r="FE1" s="8" t="s">
        <v>585</v>
      </c>
      <c r="FF1" s="8" t="s">
        <v>586</v>
      </c>
      <c r="FG1" s="8" t="s">
        <v>587</v>
      </c>
      <c r="FH1" s="8" t="s">
        <v>588</v>
      </c>
      <c r="FI1" s="8" t="s">
        <v>589</v>
      </c>
      <c r="FJ1" s="8" t="s">
        <v>590</v>
      </c>
      <c r="FK1" s="8" t="s">
        <v>591</v>
      </c>
      <c r="FL1" s="8" t="s">
        <v>592</v>
      </c>
      <c r="FM1" s="8" t="s">
        <v>593</v>
      </c>
      <c r="FN1" s="8" t="s">
        <v>594</v>
      </c>
      <c r="FO1" s="8" t="s">
        <v>595</v>
      </c>
      <c r="FP1" s="8" t="s">
        <v>596</v>
      </c>
      <c r="FQ1" s="8" t="s">
        <v>597</v>
      </c>
      <c r="FR1" s="8" t="s">
        <v>598</v>
      </c>
      <c r="FS1" s="8" t="s">
        <v>599</v>
      </c>
      <c r="FT1" s="8" t="s">
        <v>600</v>
      </c>
      <c r="FU1" s="8" t="s">
        <v>601</v>
      </c>
      <c r="FV1" s="8" t="s">
        <v>602</v>
      </c>
      <c r="FW1" s="8" t="s">
        <v>603</v>
      </c>
      <c r="FX1" s="8" t="s">
        <v>604</v>
      </c>
      <c r="FY1" s="8" t="s">
        <v>605</v>
      </c>
      <c r="FZ1" s="8" t="s">
        <v>606</v>
      </c>
      <c r="GA1" s="8" t="s">
        <v>607</v>
      </c>
      <c r="GB1" s="8" t="s">
        <v>608</v>
      </c>
      <c r="GC1" s="8" t="s">
        <v>609</v>
      </c>
      <c r="GD1" s="8" t="s">
        <v>610</v>
      </c>
      <c r="GE1" s="8" t="s">
        <v>611</v>
      </c>
      <c r="GF1" s="8" t="s">
        <v>612</v>
      </c>
      <c r="GG1" s="8" t="s">
        <v>613</v>
      </c>
      <c r="GH1" s="8" t="s">
        <v>614</v>
      </c>
      <c r="GI1" s="8" t="s">
        <v>615</v>
      </c>
      <c r="GJ1" s="8" t="s">
        <v>616</v>
      </c>
      <c r="GK1" s="8" t="s">
        <v>617</v>
      </c>
      <c r="GL1" s="8" t="s">
        <v>618</v>
      </c>
      <c r="GM1" s="8" t="s">
        <v>619</v>
      </c>
      <c r="GN1" s="8" t="s">
        <v>620</v>
      </c>
      <c r="GO1" s="8" t="s">
        <v>621</v>
      </c>
      <c r="GP1" s="8" t="s">
        <v>622</v>
      </c>
      <c r="GQ1" s="8" t="s">
        <v>623</v>
      </c>
      <c r="GR1" s="8" t="s">
        <v>624</v>
      </c>
      <c r="GS1" s="8" t="s">
        <v>625</v>
      </c>
      <c r="GT1" s="8" t="s">
        <v>626</v>
      </c>
      <c r="GU1" s="8" t="s">
        <v>627</v>
      </c>
      <c r="GV1" s="8" t="s">
        <v>628</v>
      </c>
      <c r="GW1" s="8" t="s">
        <v>629</v>
      </c>
      <c r="GX1" s="8" t="s">
        <v>630</v>
      </c>
      <c r="GY1" s="8" t="s">
        <v>631</v>
      </c>
      <c r="GZ1" s="8" t="s">
        <v>632</v>
      </c>
      <c r="HA1" s="8" t="s">
        <v>633</v>
      </c>
      <c r="HB1" s="8" t="s">
        <v>634</v>
      </c>
      <c r="HC1" s="8" t="s">
        <v>635</v>
      </c>
      <c r="HD1" s="8" t="s">
        <v>636</v>
      </c>
      <c r="HE1" s="8" t="s">
        <v>637</v>
      </c>
      <c r="HF1" s="8" t="s">
        <v>638</v>
      </c>
      <c r="HG1" s="8" t="s">
        <v>639</v>
      </c>
      <c r="HH1" s="8" t="s">
        <v>640</v>
      </c>
      <c r="HI1" s="8" t="s">
        <v>641</v>
      </c>
      <c r="HJ1" s="8" t="s">
        <v>642</v>
      </c>
      <c r="HK1" s="8" t="s">
        <v>643</v>
      </c>
      <c r="HL1" s="8" t="s">
        <v>644</v>
      </c>
      <c r="HM1" s="8" t="s">
        <v>645</v>
      </c>
      <c r="HN1" s="8" t="s">
        <v>646</v>
      </c>
      <c r="HO1" s="8" t="s">
        <v>647</v>
      </c>
      <c r="HP1" s="8" t="s">
        <v>648</v>
      </c>
      <c r="HQ1" s="8" t="s">
        <v>649</v>
      </c>
      <c r="HR1" s="8" t="s">
        <v>650</v>
      </c>
      <c r="HS1" s="8" t="s">
        <v>651</v>
      </c>
      <c r="HT1" s="8" t="s">
        <v>652</v>
      </c>
      <c r="HU1" s="8" t="s">
        <v>653</v>
      </c>
      <c r="HV1" s="8" t="s">
        <v>654</v>
      </c>
      <c r="HW1" s="8" t="s">
        <v>655</v>
      </c>
      <c r="HX1" s="8" t="s">
        <v>656</v>
      </c>
      <c r="HY1" s="8" t="s">
        <v>657</v>
      </c>
      <c r="HZ1" s="8" t="s">
        <v>658</v>
      </c>
      <c r="IA1" s="8" t="s">
        <v>659</v>
      </c>
      <c r="IB1" s="8" t="s">
        <v>660</v>
      </c>
      <c r="IC1" s="8" t="s">
        <v>661</v>
      </c>
      <c r="ID1" s="8" t="s">
        <v>662</v>
      </c>
      <c r="IE1" s="8" t="s">
        <v>663</v>
      </c>
      <c r="IF1" s="8" t="s">
        <v>664</v>
      </c>
      <c r="IG1" s="8" t="s">
        <v>665</v>
      </c>
      <c r="IH1" s="8" t="s">
        <v>666</v>
      </c>
      <c r="II1" s="8" t="s">
        <v>667</v>
      </c>
      <c r="IJ1" s="8" t="s">
        <v>668</v>
      </c>
      <c r="IK1" s="8" t="s">
        <v>669</v>
      </c>
      <c r="IL1" s="8" t="s">
        <v>670</v>
      </c>
      <c r="IM1" s="8" t="s">
        <v>671</v>
      </c>
      <c r="IN1" s="8" t="s">
        <v>672</v>
      </c>
      <c r="IO1" s="8" t="s">
        <v>673</v>
      </c>
      <c r="IP1" s="8" t="s">
        <v>674</v>
      </c>
      <c r="IQ1" s="8" t="s">
        <v>675</v>
      </c>
      <c r="IR1" s="8" t="s">
        <v>676</v>
      </c>
      <c r="IS1" s="8" t="s">
        <v>677</v>
      </c>
      <c r="IT1" s="8" t="s">
        <v>678</v>
      </c>
      <c r="IU1" s="8" t="s">
        <v>679</v>
      </c>
      <c r="IV1" s="8" t="s">
        <v>680</v>
      </c>
      <c r="IW1" s="8" t="s">
        <v>681</v>
      </c>
      <c r="IX1" s="8" t="s">
        <v>682</v>
      </c>
      <c r="IY1" s="8" t="s">
        <v>683</v>
      </c>
      <c r="IZ1" s="8" t="s">
        <v>684</v>
      </c>
      <c r="JA1" s="8" t="s">
        <v>685</v>
      </c>
      <c r="JB1" s="8" t="s">
        <v>686</v>
      </c>
      <c r="JC1" s="8" t="s">
        <v>687</v>
      </c>
      <c r="JD1" s="8" t="s">
        <v>688</v>
      </c>
      <c r="JE1" s="8" t="s">
        <v>689</v>
      </c>
      <c r="JF1" s="8" t="s">
        <v>690</v>
      </c>
      <c r="JG1" s="8" t="s">
        <v>691</v>
      </c>
      <c r="JH1" s="8" t="s">
        <v>692</v>
      </c>
      <c r="JI1" s="8" t="s">
        <v>693</v>
      </c>
      <c r="JJ1" s="8" t="s">
        <v>694</v>
      </c>
      <c r="JK1" s="8" t="s">
        <v>695</v>
      </c>
      <c r="JL1" s="8" t="s">
        <v>696</v>
      </c>
      <c r="JM1" s="8" t="s">
        <v>697</v>
      </c>
      <c r="JN1" s="8" t="s">
        <v>698</v>
      </c>
      <c r="JO1" s="8" t="s">
        <v>699</v>
      </c>
      <c r="JP1" s="8" t="s">
        <v>700</v>
      </c>
      <c r="JQ1" s="8" t="s">
        <v>701</v>
      </c>
      <c r="JR1" s="8" t="s">
        <v>702</v>
      </c>
      <c r="JS1" s="8" t="s">
        <v>703</v>
      </c>
      <c r="JT1" s="8" t="s">
        <v>704</v>
      </c>
      <c r="JU1" s="8" t="s">
        <v>705</v>
      </c>
      <c r="JV1" s="8" t="s">
        <v>706</v>
      </c>
      <c r="JW1" s="8" t="s">
        <v>707</v>
      </c>
      <c r="JX1" s="8" t="s">
        <v>708</v>
      </c>
      <c r="JY1" s="8" t="s">
        <v>709</v>
      </c>
      <c r="JZ1" s="8" t="s">
        <v>710</v>
      </c>
      <c r="KA1" s="8" t="s">
        <v>711</v>
      </c>
      <c r="KB1" s="8" t="s">
        <v>712</v>
      </c>
      <c r="KC1" s="8" t="s">
        <v>713</v>
      </c>
      <c r="KD1" s="8" t="s">
        <v>714</v>
      </c>
      <c r="KE1" s="8" t="s">
        <v>715</v>
      </c>
      <c r="KF1" s="8" t="s">
        <v>716</v>
      </c>
      <c r="KG1" s="8" t="s">
        <v>717</v>
      </c>
      <c r="KH1" s="8" t="s">
        <v>718</v>
      </c>
      <c r="KI1" s="8" t="s">
        <v>719</v>
      </c>
      <c r="KJ1" s="8" t="s">
        <v>720</v>
      </c>
      <c r="KK1" s="8" t="s">
        <v>721</v>
      </c>
      <c r="KL1" s="8" t="s">
        <v>722</v>
      </c>
      <c r="KM1" s="8" t="s">
        <v>723</v>
      </c>
      <c r="KN1" s="8" t="s">
        <v>724</v>
      </c>
      <c r="KO1" s="8" t="s">
        <v>725</v>
      </c>
      <c r="KP1" s="8" t="s">
        <v>726</v>
      </c>
      <c r="KQ1" s="8" t="s">
        <v>727</v>
      </c>
      <c r="KR1" s="8" t="s">
        <v>728</v>
      </c>
      <c r="KS1" s="8" t="s">
        <v>729</v>
      </c>
      <c r="KT1" s="8" t="s">
        <v>730</v>
      </c>
      <c r="KU1" s="8" t="s">
        <v>731</v>
      </c>
      <c r="KV1" s="8" t="s">
        <v>732</v>
      </c>
      <c r="KW1" s="8" t="s">
        <v>733</v>
      </c>
      <c r="KX1" s="8" t="s">
        <v>734</v>
      </c>
      <c r="KY1" s="8" t="s">
        <v>735</v>
      </c>
      <c r="KZ1" s="8" t="s">
        <v>736</v>
      </c>
      <c r="LA1" s="8" t="s">
        <v>737</v>
      </c>
      <c r="LB1" s="8" t="s">
        <v>738</v>
      </c>
      <c r="LC1" s="8" t="s">
        <v>739</v>
      </c>
      <c r="LD1" s="8" t="s">
        <v>740</v>
      </c>
      <c r="LE1" s="8" t="s">
        <v>741</v>
      </c>
      <c r="LF1" s="8" t="s">
        <v>742</v>
      </c>
      <c r="LG1" s="8" t="s">
        <v>743</v>
      </c>
      <c r="LH1" s="8" t="s">
        <v>744</v>
      </c>
      <c r="LI1" s="8" t="s">
        <v>745</v>
      </c>
      <c r="LJ1" s="8" t="s">
        <v>746</v>
      </c>
      <c r="LK1" s="8" t="s">
        <v>747</v>
      </c>
      <c r="LL1" s="8" t="s">
        <v>748</v>
      </c>
      <c r="LM1" s="8" t="s">
        <v>749</v>
      </c>
      <c r="LN1" s="8" t="s">
        <v>750</v>
      </c>
      <c r="LO1" s="8" t="s">
        <v>751</v>
      </c>
      <c r="LP1" s="8" t="s">
        <v>752</v>
      </c>
      <c r="LQ1" s="8" t="s">
        <v>753</v>
      </c>
      <c r="LR1" s="8" t="s">
        <v>754</v>
      </c>
      <c r="LS1" s="8" t="s">
        <v>755</v>
      </c>
      <c r="LT1" s="8" t="s">
        <v>756</v>
      </c>
      <c r="LU1" s="8" t="s">
        <v>757</v>
      </c>
      <c r="LV1" s="8" t="s">
        <v>758</v>
      </c>
      <c r="LW1" s="8" t="s">
        <v>759</v>
      </c>
      <c r="LX1" s="8" t="s">
        <v>760</v>
      </c>
      <c r="LY1" s="8" t="s">
        <v>761</v>
      </c>
      <c r="LZ1" s="8" t="s">
        <v>762</v>
      </c>
      <c r="MA1" s="8" t="s">
        <v>763</v>
      </c>
      <c r="MB1" s="8" t="s">
        <v>764</v>
      </c>
      <c r="MC1" s="8" t="s">
        <v>765</v>
      </c>
      <c r="MD1" s="8" t="s">
        <v>766</v>
      </c>
      <c r="ME1" s="8" t="s">
        <v>767</v>
      </c>
      <c r="MF1" s="8" t="s">
        <v>768</v>
      </c>
      <c r="MG1" s="8" t="s">
        <v>769</v>
      </c>
      <c r="MH1" s="8" t="s">
        <v>770</v>
      </c>
      <c r="MI1" s="8" t="s">
        <v>771</v>
      </c>
      <c r="MJ1" s="8" t="s">
        <v>772</v>
      </c>
      <c r="MK1" s="8" t="s">
        <v>773</v>
      </c>
      <c r="ML1" s="8" t="s">
        <v>774</v>
      </c>
      <c r="MM1" s="8" t="s">
        <v>775</v>
      </c>
      <c r="MN1" s="8" t="s">
        <v>776</v>
      </c>
      <c r="MO1" s="8" t="s">
        <v>777</v>
      </c>
      <c r="MP1" s="8" t="s">
        <v>778</v>
      </c>
      <c r="MQ1" s="8" t="s">
        <v>779</v>
      </c>
      <c r="MR1" s="8" t="s">
        <v>780</v>
      </c>
      <c r="MS1" s="8" t="s">
        <v>781</v>
      </c>
      <c r="MT1" s="8" t="s">
        <v>782</v>
      </c>
      <c r="MU1" s="8" t="s">
        <v>783</v>
      </c>
      <c r="MV1" s="8" t="s">
        <v>784</v>
      </c>
      <c r="MW1" s="8" t="s">
        <v>785</v>
      </c>
      <c r="MX1" s="8" t="s">
        <v>786</v>
      </c>
      <c r="MY1" s="8" t="s">
        <v>787</v>
      </c>
      <c r="MZ1" s="8" t="s">
        <v>788</v>
      </c>
      <c r="NA1" s="8" t="s">
        <v>789</v>
      </c>
      <c r="NB1" s="8" t="s">
        <v>790</v>
      </c>
      <c r="NC1" s="8" t="s">
        <v>791</v>
      </c>
      <c r="ND1" s="8" t="s">
        <v>792</v>
      </c>
      <c r="NE1" s="8" t="s">
        <v>793</v>
      </c>
      <c r="NF1" s="8" t="s">
        <v>794</v>
      </c>
      <c r="NG1" s="8" t="s">
        <v>795</v>
      </c>
      <c r="NH1" s="8" t="s">
        <v>796</v>
      </c>
      <c r="NI1" s="8" t="s">
        <v>797</v>
      </c>
      <c r="NJ1" s="8" t="s">
        <v>798</v>
      </c>
      <c r="NK1" s="8" t="s">
        <v>799</v>
      </c>
      <c r="NL1" s="8" t="s">
        <v>800</v>
      </c>
      <c r="NM1" s="8" t="s">
        <v>801</v>
      </c>
      <c r="NN1" s="8" t="s">
        <v>802</v>
      </c>
      <c r="NO1" s="8" t="s">
        <v>803</v>
      </c>
      <c r="NP1" s="8" t="s">
        <v>804</v>
      </c>
      <c r="NQ1" s="8" t="s">
        <v>805</v>
      </c>
      <c r="NR1" s="8" t="s">
        <v>806</v>
      </c>
      <c r="NS1" s="8" t="s">
        <v>807</v>
      </c>
      <c r="NT1" s="8" t="s">
        <v>808</v>
      </c>
      <c r="NU1" s="8" t="s">
        <v>809</v>
      </c>
      <c r="NV1" s="8" t="s">
        <v>810</v>
      </c>
      <c r="NW1" s="8" t="s">
        <v>811</v>
      </c>
      <c r="NX1" s="8" t="s">
        <v>812</v>
      </c>
      <c r="NY1" s="8" t="s">
        <v>813</v>
      </c>
      <c r="NZ1" s="8" t="s">
        <v>814</v>
      </c>
      <c r="OA1" s="8" t="s">
        <v>815</v>
      </c>
      <c r="OB1" s="8" t="s">
        <v>816</v>
      </c>
      <c r="OC1" s="8" t="s">
        <v>817</v>
      </c>
      <c r="OD1" s="8" t="s">
        <v>818</v>
      </c>
      <c r="OE1" s="8" t="s">
        <v>819</v>
      </c>
      <c r="OF1" s="8" t="s">
        <v>820</v>
      </c>
      <c r="OG1" s="8" t="s">
        <v>821</v>
      </c>
      <c r="OH1" s="8" t="s">
        <v>822</v>
      </c>
      <c r="OI1" s="8" t="s">
        <v>823</v>
      </c>
      <c r="OJ1" s="8" t="s">
        <v>824</v>
      </c>
      <c r="OK1" s="8" t="s">
        <v>825</v>
      </c>
      <c r="OL1" s="8" t="s">
        <v>826</v>
      </c>
      <c r="OM1" s="8" t="s">
        <v>827</v>
      </c>
      <c r="ON1" s="8" t="s">
        <v>828</v>
      </c>
      <c r="OO1" s="8" t="s">
        <v>829</v>
      </c>
      <c r="OP1" s="8" t="s">
        <v>830</v>
      </c>
      <c r="OQ1" s="8" t="s">
        <v>831</v>
      </c>
      <c r="OR1" s="8" t="s">
        <v>832</v>
      </c>
      <c r="OS1" s="8" t="s">
        <v>833</v>
      </c>
      <c r="OT1" s="8" t="s">
        <v>834</v>
      </c>
      <c r="OU1" s="8" t="s">
        <v>835</v>
      </c>
      <c r="OV1" s="8" t="s">
        <v>836</v>
      </c>
      <c r="OW1" s="8" t="s">
        <v>837</v>
      </c>
      <c r="OX1" s="8" t="s">
        <v>838</v>
      </c>
      <c r="OY1" s="8" t="s">
        <v>839</v>
      </c>
      <c r="OZ1" s="8" t="s">
        <v>840</v>
      </c>
      <c r="PA1" s="8" t="s">
        <v>841</v>
      </c>
      <c r="PB1" s="8" t="s">
        <v>842</v>
      </c>
      <c r="PC1" s="8" t="s">
        <v>843</v>
      </c>
      <c r="PD1" s="8" t="s">
        <v>844</v>
      </c>
      <c r="PE1" s="8" t="s">
        <v>845</v>
      </c>
      <c r="PF1" s="8" t="s">
        <v>846</v>
      </c>
      <c r="PG1" s="8" t="s">
        <v>847</v>
      </c>
      <c r="PH1" s="8" t="s">
        <v>848</v>
      </c>
      <c r="PI1" s="8" t="s">
        <v>849</v>
      </c>
      <c r="PJ1" s="8" t="s">
        <v>850</v>
      </c>
      <c r="PK1" s="8" t="s">
        <v>851</v>
      </c>
      <c r="PL1" s="8" t="s">
        <v>852</v>
      </c>
      <c r="PM1" s="8" t="s">
        <v>853</v>
      </c>
      <c r="PN1" s="8" t="s">
        <v>854</v>
      </c>
      <c r="PO1" s="8" t="s">
        <v>855</v>
      </c>
      <c r="PP1" s="8" t="s">
        <v>856</v>
      </c>
      <c r="PQ1" s="8" t="s">
        <v>857</v>
      </c>
      <c r="PR1" s="8" t="s">
        <v>858</v>
      </c>
      <c r="PS1" s="8" t="s">
        <v>859</v>
      </c>
      <c r="PT1" s="8" t="s">
        <v>860</v>
      </c>
      <c r="PU1" s="8" t="s">
        <v>861</v>
      </c>
      <c r="PV1" s="8" t="s">
        <v>862</v>
      </c>
      <c r="PW1" s="8" t="s">
        <v>863</v>
      </c>
      <c r="PX1" s="8" t="s">
        <v>864</v>
      </c>
      <c r="PY1" s="8" t="s">
        <v>865</v>
      </c>
      <c r="PZ1" s="8" t="s">
        <v>866</v>
      </c>
      <c r="QA1" s="8" t="s">
        <v>867</v>
      </c>
      <c r="QB1" s="8" t="s">
        <v>868</v>
      </c>
      <c r="QC1" s="8" t="s">
        <v>869</v>
      </c>
      <c r="QD1" s="8" t="s">
        <v>870</v>
      </c>
      <c r="QE1" s="8" t="s">
        <v>871</v>
      </c>
      <c r="QF1" s="8" t="s">
        <v>872</v>
      </c>
      <c r="QG1" s="8" t="s">
        <v>873</v>
      </c>
      <c r="QH1" s="8" t="s">
        <v>874</v>
      </c>
      <c r="QI1" s="8" t="s">
        <v>875</v>
      </c>
      <c r="QJ1" s="8" t="s">
        <v>876</v>
      </c>
      <c r="QK1" s="8" t="s">
        <v>877</v>
      </c>
      <c r="QL1" s="8" t="s">
        <v>878</v>
      </c>
      <c r="QM1" s="8" t="s">
        <v>879</v>
      </c>
      <c r="QN1" s="8" t="s">
        <v>880</v>
      </c>
      <c r="QO1" s="8" t="s">
        <v>881</v>
      </c>
      <c r="QP1" s="8" t="s">
        <v>882</v>
      </c>
      <c r="QQ1" s="8" t="s">
        <v>883</v>
      </c>
      <c r="QR1" s="8" t="s">
        <v>884</v>
      </c>
      <c r="QS1" s="8" t="s">
        <v>885</v>
      </c>
      <c r="QT1" s="8" t="s">
        <v>886</v>
      </c>
      <c r="QU1" s="8" t="s">
        <v>887</v>
      </c>
      <c r="QV1" s="8" t="s">
        <v>888</v>
      </c>
      <c r="QW1" s="8" t="s">
        <v>889</v>
      </c>
      <c r="QX1" s="8" t="s">
        <v>890</v>
      </c>
      <c r="QY1" s="8" t="s">
        <v>891</v>
      </c>
      <c r="QZ1" s="8" t="s">
        <v>892</v>
      </c>
      <c r="RA1" s="8" t="s">
        <v>893</v>
      </c>
      <c r="RB1" s="8" t="s">
        <v>894</v>
      </c>
      <c r="RC1" s="8" t="s">
        <v>895</v>
      </c>
      <c r="RD1" s="8" t="s">
        <v>896</v>
      </c>
      <c r="RE1" s="8" t="s">
        <v>897</v>
      </c>
      <c r="RF1" s="8" t="s">
        <v>898</v>
      </c>
      <c r="RG1" s="8" t="s">
        <v>899</v>
      </c>
      <c r="RH1" s="8" t="s">
        <v>900</v>
      </c>
      <c r="RI1" s="8" t="s">
        <v>901</v>
      </c>
      <c r="RJ1" s="8" t="s">
        <v>902</v>
      </c>
      <c r="RK1" s="8" t="s">
        <v>903</v>
      </c>
      <c r="RL1" s="8" t="s">
        <v>904</v>
      </c>
      <c r="RM1" s="8" t="s">
        <v>905</v>
      </c>
      <c r="RN1" s="8" t="s">
        <v>906</v>
      </c>
      <c r="RO1" s="8" t="s">
        <v>907</v>
      </c>
      <c r="RP1" s="8" t="s">
        <v>908</v>
      </c>
      <c r="RQ1" s="8" t="s">
        <v>909</v>
      </c>
      <c r="RR1" s="8" t="s">
        <v>910</v>
      </c>
      <c r="RS1" s="8" t="s">
        <v>911</v>
      </c>
      <c r="RT1" s="8" t="s">
        <v>912</v>
      </c>
      <c r="RU1" s="8" t="s">
        <v>913</v>
      </c>
      <c r="RV1" s="8" t="s">
        <v>914</v>
      </c>
      <c r="RW1" s="8" t="s">
        <v>915</v>
      </c>
      <c r="RX1" s="8" t="s">
        <v>916</v>
      </c>
      <c r="RY1" s="8" t="s">
        <v>917</v>
      </c>
      <c r="RZ1" s="8" t="s">
        <v>918</v>
      </c>
      <c r="SA1" s="8" t="s">
        <v>919</v>
      </c>
      <c r="SB1" s="8" t="s">
        <v>920</v>
      </c>
      <c r="SC1" s="8" t="s">
        <v>921</v>
      </c>
      <c r="SD1" s="8" t="s">
        <v>922</v>
      </c>
      <c r="SE1" s="8" t="s">
        <v>923</v>
      </c>
      <c r="SF1" s="8" t="s">
        <v>924</v>
      </c>
      <c r="SG1" s="8" t="s">
        <v>925</v>
      </c>
      <c r="SH1" s="8" t="s">
        <v>926</v>
      </c>
      <c r="SI1" s="8" t="s">
        <v>927</v>
      </c>
      <c r="SJ1" s="8" t="s">
        <v>928</v>
      </c>
      <c r="SK1" s="8" t="s">
        <v>929</v>
      </c>
      <c r="SL1" s="8" t="s">
        <v>930</v>
      </c>
      <c r="SM1" s="8" t="s">
        <v>931</v>
      </c>
      <c r="SN1" s="8" t="s">
        <v>932</v>
      </c>
      <c r="SO1" s="8" t="s">
        <v>933</v>
      </c>
      <c r="SP1" s="8" t="s">
        <v>934</v>
      </c>
      <c r="SQ1" s="8" t="s">
        <v>935</v>
      </c>
      <c r="SR1" s="8" t="s">
        <v>936</v>
      </c>
      <c r="SS1" s="8" t="s">
        <v>937</v>
      </c>
      <c r="ST1" s="8" t="s">
        <v>938</v>
      </c>
      <c r="SU1" s="8" t="s">
        <v>939</v>
      </c>
      <c r="SV1" s="8" t="s">
        <v>940</v>
      </c>
      <c r="SW1" s="8" t="s">
        <v>941</v>
      </c>
      <c r="SX1" s="8" t="s">
        <v>942</v>
      </c>
      <c r="SY1" s="8" t="s">
        <v>943</v>
      </c>
      <c r="SZ1" s="8" t="s">
        <v>944</v>
      </c>
      <c r="TA1" s="8" t="s">
        <v>945</v>
      </c>
      <c r="TB1" s="8" t="s">
        <v>946</v>
      </c>
      <c r="TC1" s="8" t="s">
        <v>947</v>
      </c>
      <c r="TD1" s="8" t="s">
        <v>948</v>
      </c>
      <c r="TE1" s="8" t="s">
        <v>949</v>
      </c>
      <c r="TF1" s="8" t="s">
        <v>950</v>
      </c>
      <c r="TG1" s="8" t="s">
        <v>951</v>
      </c>
      <c r="TH1" s="8" t="s">
        <v>952</v>
      </c>
      <c r="TI1" s="8" t="s">
        <v>953</v>
      </c>
      <c r="TJ1" s="8" t="s">
        <v>954</v>
      </c>
      <c r="TK1" s="8" t="s">
        <v>955</v>
      </c>
      <c r="TL1" s="8" t="s">
        <v>956</v>
      </c>
      <c r="TM1" s="8" t="s">
        <v>957</v>
      </c>
      <c r="TN1" s="8" t="s">
        <v>958</v>
      </c>
      <c r="TO1" s="8" t="s">
        <v>959</v>
      </c>
      <c r="TP1" s="8" t="s">
        <v>960</v>
      </c>
      <c r="TQ1" s="8" t="s">
        <v>961</v>
      </c>
      <c r="TR1" s="8" t="s">
        <v>962</v>
      </c>
      <c r="TS1" s="8" t="s">
        <v>963</v>
      </c>
      <c r="TT1" s="8" t="s">
        <v>964</v>
      </c>
      <c r="TU1" s="8" t="s">
        <v>965</v>
      </c>
      <c r="TV1" s="8" t="s">
        <v>966</v>
      </c>
      <c r="TW1" s="8" t="s">
        <v>967</v>
      </c>
      <c r="TX1" s="8" t="s">
        <v>968</v>
      </c>
      <c r="TY1" s="8" t="s">
        <v>969</v>
      </c>
      <c r="TZ1" s="8" t="s">
        <v>970</v>
      </c>
      <c r="UA1" s="8" t="s">
        <v>971</v>
      </c>
      <c r="UB1" s="8" t="s">
        <v>972</v>
      </c>
      <c r="UC1" s="8" t="s">
        <v>973</v>
      </c>
      <c r="UD1" s="8" t="s">
        <v>974</v>
      </c>
      <c r="UE1" s="8" t="s">
        <v>975</v>
      </c>
      <c r="UF1" s="8" t="s">
        <v>976</v>
      </c>
      <c r="UG1" s="8" t="s">
        <v>977</v>
      </c>
      <c r="UH1" s="8" t="s">
        <v>978</v>
      </c>
      <c r="UI1" s="8" t="s">
        <v>979</v>
      </c>
      <c r="UJ1" s="8" t="s">
        <v>980</v>
      </c>
      <c r="UK1" s="8" t="s">
        <v>981</v>
      </c>
      <c r="UL1" s="8" t="s">
        <v>982</v>
      </c>
      <c r="UM1" s="8" t="s">
        <v>983</v>
      </c>
      <c r="UN1" s="8" t="s">
        <v>984</v>
      </c>
      <c r="UO1" s="8" t="s">
        <v>985</v>
      </c>
      <c r="UP1" s="8" t="s">
        <v>986</v>
      </c>
      <c r="UQ1" s="8" t="s">
        <v>987</v>
      </c>
      <c r="UR1" s="8" t="s">
        <v>988</v>
      </c>
      <c r="US1" s="8" t="s">
        <v>989</v>
      </c>
      <c r="UT1" s="8" t="s">
        <v>990</v>
      </c>
      <c r="UU1" s="8" t="s">
        <v>991</v>
      </c>
      <c r="UV1" s="8" t="s">
        <v>992</v>
      </c>
      <c r="UW1" s="8" t="s">
        <v>993</v>
      </c>
      <c r="UX1" s="8" t="s">
        <v>994</v>
      </c>
      <c r="UY1" s="8" t="s">
        <v>995</v>
      </c>
      <c r="UZ1" s="8" t="s">
        <v>996</v>
      </c>
      <c r="VA1" s="8" t="s">
        <v>997</v>
      </c>
      <c r="VB1" s="8" t="s">
        <v>998</v>
      </c>
      <c r="VC1" s="8" t="s">
        <v>999</v>
      </c>
      <c r="VD1" s="8" t="s">
        <v>1000</v>
      </c>
      <c r="VE1" s="8" t="s">
        <v>1001</v>
      </c>
      <c r="VF1" s="8" t="s">
        <v>1002</v>
      </c>
      <c r="VG1" s="8" t="s">
        <v>1003</v>
      </c>
      <c r="VH1" s="8" t="s">
        <v>1004</v>
      </c>
      <c r="VI1" s="8" t="s">
        <v>1005</v>
      </c>
      <c r="VJ1" s="8" t="s">
        <v>1006</v>
      </c>
      <c r="VK1" s="8" t="s">
        <v>1007</v>
      </c>
      <c r="VL1" s="8" t="s">
        <v>1008</v>
      </c>
      <c r="VM1" s="8" t="s">
        <v>1009</v>
      </c>
      <c r="VN1" s="8" t="s">
        <v>1010</v>
      </c>
      <c r="VO1" s="8" t="s">
        <v>1011</v>
      </c>
      <c r="VP1" s="8" t="s">
        <v>1012</v>
      </c>
      <c r="VQ1" s="8" t="s">
        <v>1013</v>
      </c>
      <c r="VR1" s="8" t="s">
        <v>1014</v>
      </c>
      <c r="VS1" s="8" t="s">
        <v>1015</v>
      </c>
      <c r="VT1" s="8" t="s">
        <v>1016</v>
      </c>
      <c r="VU1" s="8" t="s">
        <v>1017</v>
      </c>
      <c r="VV1" s="8" t="s">
        <v>1018</v>
      </c>
      <c r="VW1" s="8" t="s">
        <v>1019</v>
      </c>
      <c r="VX1" s="8" t="s">
        <v>1020</v>
      </c>
      <c r="VY1" s="8" t="s">
        <v>1021</v>
      </c>
      <c r="VZ1" s="8" t="s">
        <v>1022</v>
      </c>
      <c r="WA1" s="8" t="s">
        <v>1023</v>
      </c>
      <c r="WB1" s="8" t="s">
        <v>1024</v>
      </c>
      <c r="WC1" s="8" t="s">
        <v>1025</v>
      </c>
      <c r="WD1" s="8" t="s">
        <v>1026</v>
      </c>
      <c r="WE1" s="8" t="s">
        <v>1027</v>
      </c>
      <c r="WF1" s="8" t="s">
        <v>1028</v>
      </c>
      <c r="WG1" s="8" t="s">
        <v>1029</v>
      </c>
      <c r="WH1" s="8" t="s">
        <v>1030</v>
      </c>
      <c r="WI1" s="8" t="s">
        <v>1031</v>
      </c>
      <c r="WJ1" s="8" t="s">
        <v>1032</v>
      </c>
      <c r="WK1" s="8" t="s">
        <v>1033</v>
      </c>
      <c r="WL1" s="8" t="s">
        <v>1034</v>
      </c>
      <c r="WM1" s="8" t="s">
        <v>1035</v>
      </c>
      <c r="WN1" s="8" t="s">
        <v>1036</v>
      </c>
      <c r="WO1" s="8" t="s">
        <v>1037</v>
      </c>
      <c r="WP1" s="8" t="s">
        <v>1038</v>
      </c>
      <c r="WQ1" s="8" t="s">
        <v>1039</v>
      </c>
      <c r="WR1" s="8" t="s">
        <v>1040</v>
      </c>
      <c r="WS1" s="8" t="s">
        <v>1041</v>
      </c>
      <c r="WT1" s="8" t="s">
        <v>1042</v>
      </c>
      <c r="WU1" s="8" t="s">
        <v>1043</v>
      </c>
      <c r="WV1" s="8" t="s">
        <v>1044</v>
      </c>
      <c r="WW1" s="8" t="s">
        <v>1045</v>
      </c>
      <c r="WX1" s="8" t="s">
        <v>1046</v>
      </c>
      <c r="WY1" s="8" t="s">
        <v>1047</v>
      </c>
      <c r="WZ1" s="8" t="s">
        <v>1048</v>
      </c>
      <c r="XA1" s="8" t="s">
        <v>1049</v>
      </c>
      <c r="XB1" s="8" t="s">
        <v>1050</v>
      </c>
      <c r="XC1" s="8" t="s">
        <v>1051</v>
      </c>
      <c r="XD1" s="8" t="s">
        <v>1052</v>
      </c>
      <c r="XE1" s="8" t="s">
        <v>1053</v>
      </c>
      <c r="XF1" s="8" t="s">
        <v>1054</v>
      </c>
      <c r="XG1" s="8" t="s">
        <v>1055</v>
      </c>
      <c r="XH1" s="8" t="s">
        <v>1056</v>
      </c>
      <c r="XI1" s="8" t="s">
        <v>1057</v>
      </c>
      <c r="XJ1" s="8" t="s">
        <v>1058</v>
      </c>
      <c r="XK1" s="8" t="s">
        <v>1059</v>
      </c>
      <c r="XL1" s="8" t="s">
        <v>1060</v>
      </c>
      <c r="XM1" s="8" t="s">
        <v>1061</v>
      </c>
      <c r="XN1" s="8" t="s">
        <v>1062</v>
      </c>
      <c r="XO1" s="8" t="s">
        <v>1063</v>
      </c>
      <c r="XP1" s="8" t="s">
        <v>1064</v>
      </c>
      <c r="XQ1" s="8" t="s">
        <v>1065</v>
      </c>
      <c r="XR1" s="8" t="s">
        <v>1066</v>
      </c>
      <c r="XS1" s="8" t="s">
        <v>1067</v>
      </c>
      <c r="XT1" s="8" t="s">
        <v>1068</v>
      </c>
      <c r="XU1" s="8" t="s">
        <v>1069</v>
      </c>
      <c r="XV1" s="8" t="s">
        <v>1070</v>
      </c>
      <c r="XW1" s="8" t="s">
        <v>1071</v>
      </c>
      <c r="XX1" s="8" t="s">
        <v>1072</v>
      </c>
      <c r="XY1" s="8" t="s">
        <v>1073</v>
      </c>
      <c r="XZ1" s="8" t="s">
        <v>1074</v>
      </c>
      <c r="YA1" s="8" t="s">
        <v>1075</v>
      </c>
      <c r="YB1" s="8" t="s">
        <v>1076</v>
      </c>
      <c r="YC1" s="8" t="s">
        <v>1077</v>
      </c>
      <c r="YD1" s="8" t="s">
        <v>1078</v>
      </c>
      <c r="YE1" s="8" t="s">
        <v>1079</v>
      </c>
      <c r="YF1" s="8" t="s">
        <v>1080</v>
      </c>
      <c r="YG1" s="8" t="s">
        <v>1081</v>
      </c>
      <c r="YH1" s="8" t="s">
        <v>1082</v>
      </c>
      <c r="YI1" s="8" t="s">
        <v>1083</v>
      </c>
      <c r="YJ1" s="8" t="s">
        <v>1084</v>
      </c>
      <c r="YK1" s="8" t="s">
        <v>1085</v>
      </c>
      <c r="YL1" s="8" t="s">
        <v>1086</v>
      </c>
      <c r="YM1" s="8" t="s">
        <v>1087</v>
      </c>
      <c r="YN1" s="8" t="s">
        <v>1088</v>
      </c>
      <c r="YO1" s="8" t="s">
        <v>1089</v>
      </c>
      <c r="YP1" s="8" t="s">
        <v>1090</v>
      </c>
      <c r="YQ1" s="8" t="s">
        <v>1091</v>
      </c>
      <c r="YR1" s="8" t="s">
        <v>1092</v>
      </c>
      <c r="YS1" s="8" t="s">
        <v>1093</v>
      </c>
      <c r="YT1" s="8" t="s">
        <v>1094</v>
      </c>
      <c r="YU1" s="8" t="s">
        <v>1095</v>
      </c>
      <c r="YV1" s="8" t="s">
        <v>1096</v>
      </c>
      <c r="YW1" s="8" t="s">
        <v>1097</v>
      </c>
      <c r="YX1" s="8" t="s">
        <v>1098</v>
      </c>
      <c r="YY1" s="8" t="s">
        <v>1099</v>
      </c>
      <c r="YZ1" s="8" t="s">
        <v>1100</v>
      </c>
      <c r="ZA1" s="8" t="s">
        <v>1101</v>
      </c>
      <c r="ZB1" s="8" t="s">
        <v>1102</v>
      </c>
      <c r="ZC1" s="8" t="s">
        <v>1103</v>
      </c>
      <c r="ZD1" s="8" t="s">
        <v>1104</v>
      </c>
      <c r="ZE1" s="8" t="s">
        <v>1105</v>
      </c>
      <c r="ZF1" s="8" t="s">
        <v>1106</v>
      </c>
      <c r="ZG1" s="8" t="s">
        <v>1107</v>
      </c>
      <c r="ZH1" s="8" t="s">
        <v>1108</v>
      </c>
      <c r="ZI1" s="8" t="s">
        <v>1109</v>
      </c>
      <c r="ZJ1" s="8" t="s">
        <v>1110</v>
      </c>
      <c r="ZK1" s="8" t="s">
        <v>1111</v>
      </c>
      <c r="ZL1" s="8" t="s">
        <v>1112</v>
      </c>
      <c r="ZM1" s="8" t="s">
        <v>1113</v>
      </c>
      <c r="ZN1" s="8" t="s">
        <v>1114</v>
      </c>
      <c r="ZO1" s="8" t="s">
        <v>1115</v>
      </c>
      <c r="ZP1" s="8" t="s">
        <v>1116</v>
      </c>
      <c r="ZQ1" s="8" t="s">
        <v>1117</v>
      </c>
      <c r="ZR1" s="8" t="s">
        <v>1118</v>
      </c>
      <c r="ZS1" s="8" t="s">
        <v>1119</v>
      </c>
      <c r="ZT1" s="8" t="s">
        <v>1120</v>
      </c>
      <c r="ZU1" s="8" t="s">
        <v>1121</v>
      </c>
      <c r="ZV1" s="8" t="s">
        <v>1122</v>
      </c>
      <c r="ZW1" s="8" t="s">
        <v>1123</v>
      </c>
      <c r="ZX1" s="8" t="s">
        <v>1124</v>
      </c>
      <c r="ZY1" s="8" t="s">
        <v>1125</v>
      </c>
      <c r="ZZ1" s="8" t="s">
        <v>1126</v>
      </c>
      <c r="AAA1" s="8" t="s">
        <v>1127</v>
      </c>
      <c r="AAB1" s="8" t="s">
        <v>1128</v>
      </c>
      <c r="AAC1" s="8" t="s">
        <v>1129</v>
      </c>
      <c r="AAD1" s="8" t="s">
        <v>1130</v>
      </c>
      <c r="AAE1" s="8" t="s">
        <v>1131</v>
      </c>
      <c r="AAF1" s="8" t="s">
        <v>1132</v>
      </c>
      <c r="AAG1" s="8" t="s">
        <v>1133</v>
      </c>
      <c r="AAH1" s="8" t="s">
        <v>1134</v>
      </c>
      <c r="AAI1" s="8" t="s">
        <v>1135</v>
      </c>
      <c r="AAJ1" s="8" t="s">
        <v>1136</v>
      </c>
      <c r="AAK1" s="8" t="s">
        <v>1137</v>
      </c>
      <c r="AAL1" s="8" t="s">
        <v>1138</v>
      </c>
      <c r="AAM1" s="8" t="s">
        <v>1139</v>
      </c>
      <c r="AAN1" s="8" t="s">
        <v>1140</v>
      </c>
      <c r="AAO1" s="8" t="s">
        <v>1141</v>
      </c>
      <c r="AAP1" s="8" t="s">
        <v>1142</v>
      </c>
      <c r="AAQ1" s="8" t="s">
        <v>1143</v>
      </c>
      <c r="AAR1" s="8" t="s">
        <v>1144</v>
      </c>
      <c r="AAS1" s="8" t="s">
        <v>1145</v>
      </c>
      <c r="AAT1" s="8" t="s">
        <v>1146</v>
      </c>
      <c r="AAU1" s="8" t="s">
        <v>1147</v>
      </c>
      <c r="AAV1" s="8" t="s">
        <v>1148</v>
      </c>
      <c r="AAW1" s="8" t="s">
        <v>1149</v>
      </c>
      <c r="AAX1" s="8" t="s">
        <v>1150</v>
      </c>
      <c r="AAY1" s="8" t="s">
        <v>1151</v>
      </c>
      <c r="AAZ1" s="8" t="s">
        <v>1152</v>
      </c>
      <c r="ABA1" s="8" t="s">
        <v>1153</v>
      </c>
      <c r="ABB1" s="8" t="s">
        <v>1154</v>
      </c>
      <c r="ABC1" s="8" t="s">
        <v>1155</v>
      </c>
      <c r="ABD1" s="8" t="s">
        <v>1156</v>
      </c>
      <c r="ABE1" s="8" t="s">
        <v>1157</v>
      </c>
      <c r="ABF1" s="8" t="s">
        <v>1158</v>
      </c>
      <c r="ABG1" s="8" t="s">
        <v>1159</v>
      </c>
      <c r="ABH1" s="8" t="s">
        <v>1160</v>
      </c>
      <c r="ABI1" s="8" t="s">
        <v>1161</v>
      </c>
      <c r="ABJ1" s="8" t="s">
        <v>1162</v>
      </c>
      <c r="ABK1" s="8" t="s">
        <v>1163</v>
      </c>
      <c r="ABL1" s="8" t="s">
        <v>1164</v>
      </c>
      <c r="ABM1" s="8" t="s">
        <v>1165</v>
      </c>
      <c r="ABN1" s="8" t="s">
        <v>1166</v>
      </c>
      <c r="ABO1" s="8" t="s">
        <v>1167</v>
      </c>
      <c r="ABP1" s="8" t="s">
        <v>1168</v>
      </c>
      <c r="ABQ1" s="8" t="s">
        <v>1169</v>
      </c>
      <c r="ABR1" s="8" t="s">
        <v>1170</v>
      </c>
      <c r="ABS1" s="8" t="s">
        <v>1171</v>
      </c>
      <c r="ABT1" s="8" t="s">
        <v>1172</v>
      </c>
      <c r="ABU1" s="8" t="s">
        <v>1173</v>
      </c>
      <c r="ABV1" s="8" t="s">
        <v>1174</v>
      </c>
      <c r="ABW1" s="8" t="s">
        <v>1175</v>
      </c>
      <c r="ABX1" s="8" t="s">
        <v>1176</v>
      </c>
      <c r="ABY1" s="8" t="s">
        <v>1177</v>
      </c>
      <c r="ABZ1" s="8" t="s">
        <v>1178</v>
      </c>
      <c r="ACA1" s="8" t="s">
        <v>1179</v>
      </c>
      <c r="ACB1" s="8" t="s">
        <v>1180</v>
      </c>
      <c r="ACC1" s="8" t="s">
        <v>1181</v>
      </c>
      <c r="ACD1" s="8" t="s">
        <v>1182</v>
      </c>
      <c r="ACE1" s="8" t="s">
        <v>1183</v>
      </c>
      <c r="ACF1" s="8" t="s">
        <v>1184</v>
      </c>
      <c r="ACG1" s="8" t="s">
        <v>1185</v>
      </c>
      <c r="ACH1" s="8" t="s">
        <v>1186</v>
      </c>
      <c r="ACI1" s="8" t="s">
        <v>1187</v>
      </c>
      <c r="ACJ1" s="8" t="s">
        <v>1188</v>
      </c>
      <c r="ACK1" s="8" t="s">
        <v>1189</v>
      </c>
      <c r="ACL1" s="8" t="s">
        <v>1190</v>
      </c>
      <c r="ACM1" s="8" t="s">
        <v>1191</v>
      </c>
      <c r="ACN1" s="8" t="s">
        <v>1192</v>
      </c>
      <c r="ACO1" s="8" t="s">
        <v>1193</v>
      </c>
      <c r="ACP1" s="8" t="s">
        <v>1194</v>
      </c>
      <c r="ACQ1" s="8" t="s">
        <v>1195</v>
      </c>
      <c r="ACR1" s="8" t="s">
        <v>1196</v>
      </c>
      <c r="ACS1" s="8" t="s">
        <v>1197</v>
      </c>
      <c r="ACT1" s="8" t="s">
        <v>1198</v>
      </c>
      <c r="ACU1" s="8" t="s">
        <v>1199</v>
      </c>
      <c r="ACV1" s="8" t="s">
        <v>1200</v>
      </c>
      <c r="ACW1" s="8" t="s">
        <v>1201</v>
      </c>
      <c r="ACX1" s="8" t="s">
        <v>1202</v>
      </c>
      <c r="ACY1" s="8" t="s">
        <v>1203</v>
      </c>
      <c r="ACZ1" s="8" t="s">
        <v>1204</v>
      </c>
      <c r="ADA1" s="8" t="s">
        <v>1205</v>
      </c>
      <c r="ADB1" s="8" t="s">
        <v>1206</v>
      </c>
      <c r="ADC1" s="8" t="s">
        <v>1207</v>
      </c>
      <c r="ADD1" s="8" t="s">
        <v>1208</v>
      </c>
      <c r="ADE1" s="8" t="s">
        <v>1209</v>
      </c>
      <c r="ADF1" s="8" t="s">
        <v>1210</v>
      </c>
      <c r="ADG1" s="8" t="s">
        <v>1211</v>
      </c>
      <c r="ADH1" s="8" t="s">
        <v>1212</v>
      </c>
      <c r="ADI1" s="8" t="s">
        <v>1213</v>
      </c>
      <c r="ADJ1" s="8" t="s">
        <v>1214</v>
      </c>
      <c r="ADK1" s="8" t="s">
        <v>1215</v>
      </c>
      <c r="ADL1" s="8" t="s">
        <v>1216</v>
      </c>
      <c r="ADM1" s="8" t="s">
        <v>1217</v>
      </c>
      <c r="ADN1" s="8" t="s">
        <v>1218</v>
      </c>
      <c r="ADO1" s="8" t="s">
        <v>1219</v>
      </c>
      <c r="ADP1" s="8" t="s">
        <v>1220</v>
      </c>
      <c r="ADQ1" s="8" t="s">
        <v>1221</v>
      </c>
      <c r="ADR1" s="8" t="s">
        <v>1222</v>
      </c>
      <c r="ADS1" s="8" t="s">
        <v>1223</v>
      </c>
      <c r="ADT1" s="8" t="s">
        <v>1224</v>
      </c>
      <c r="ADU1" s="8" t="s">
        <v>1225</v>
      </c>
      <c r="ADV1" s="8" t="s">
        <v>1226</v>
      </c>
      <c r="ADW1" s="8" t="s">
        <v>1227</v>
      </c>
      <c r="ADX1" s="8" t="s">
        <v>1228</v>
      </c>
      <c r="ADY1" s="8" t="s">
        <v>1229</v>
      </c>
      <c r="ADZ1" s="8" t="s">
        <v>1230</v>
      </c>
      <c r="AEA1" s="8" t="s">
        <v>1231</v>
      </c>
      <c r="AEB1" s="8" t="s">
        <v>1232</v>
      </c>
      <c r="AEC1" s="8" t="s">
        <v>1233</v>
      </c>
      <c r="AED1" s="8" t="s">
        <v>1234</v>
      </c>
      <c r="AEE1" s="8" t="s">
        <v>1235</v>
      </c>
      <c r="AEF1" s="8" t="s">
        <v>1236</v>
      </c>
      <c r="AEG1" s="8" t="s">
        <v>1237</v>
      </c>
      <c r="AEH1" s="8" t="s">
        <v>1238</v>
      </c>
      <c r="AEI1" s="8" t="s">
        <v>1239</v>
      </c>
      <c r="AEJ1" s="8" t="s">
        <v>1240</v>
      </c>
      <c r="AEK1" s="8" t="s">
        <v>1241</v>
      </c>
      <c r="AEL1" s="8" t="s">
        <v>1242</v>
      </c>
      <c r="AEM1" s="8" t="s">
        <v>1243</v>
      </c>
      <c r="AEN1" s="8" t="s">
        <v>1244</v>
      </c>
      <c r="AEO1" s="8" t="s">
        <v>1245</v>
      </c>
      <c r="AEP1" s="8" t="s">
        <v>1246</v>
      </c>
      <c r="AEQ1" s="8" t="s">
        <v>1247</v>
      </c>
      <c r="AER1" s="8" t="s">
        <v>1248</v>
      </c>
      <c r="AES1" s="8" t="s">
        <v>1249</v>
      </c>
      <c r="AET1" s="8" t="s">
        <v>1250</v>
      </c>
      <c r="AEU1" s="8" t="s">
        <v>1251</v>
      </c>
      <c r="AEV1" s="8" t="s">
        <v>1252</v>
      </c>
      <c r="AEW1" s="8" t="s">
        <v>1253</v>
      </c>
      <c r="AEX1" s="8" t="s">
        <v>1254</v>
      </c>
      <c r="AEY1" s="8" t="s">
        <v>1255</v>
      </c>
      <c r="AEZ1" s="8" t="s">
        <v>1256</v>
      </c>
      <c r="AFA1" s="8" t="s">
        <v>1257</v>
      </c>
      <c r="AFB1" s="8" t="s">
        <v>1258</v>
      </c>
      <c r="AFC1" s="8" t="s">
        <v>1259</v>
      </c>
      <c r="AFD1" s="8" t="s">
        <v>1260</v>
      </c>
      <c r="AFE1" s="8" t="s">
        <v>1261</v>
      </c>
      <c r="AFF1" s="8" t="s">
        <v>1262</v>
      </c>
      <c r="AFG1" s="8" t="s">
        <v>1263</v>
      </c>
      <c r="AFH1" s="8" t="s">
        <v>1264</v>
      </c>
      <c r="AFI1" s="8" t="s">
        <v>1265</v>
      </c>
      <c r="AFJ1" s="8" t="s">
        <v>1266</v>
      </c>
      <c r="AFK1" s="8" t="s">
        <v>1267</v>
      </c>
      <c r="AFL1" s="8" t="s">
        <v>1268</v>
      </c>
      <c r="AFM1" s="8" t="s">
        <v>1269</v>
      </c>
      <c r="AFN1" s="8" t="s">
        <v>1270</v>
      </c>
      <c r="AFO1" s="8" t="s">
        <v>1271</v>
      </c>
      <c r="AFP1" s="8" t="s">
        <v>1272</v>
      </c>
      <c r="AFQ1" s="8" t="s">
        <v>1273</v>
      </c>
      <c r="AFR1" s="8" t="s">
        <v>1274</v>
      </c>
      <c r="AFS1" s="8" t="s">
        <v>1275</v>
      </c>
      <c r="AFT1" s="8" t="s">
        <v>1276</v>
      </c>
      <c r="AFU1" s="8" t="s">
        <v>1277</v>
      </c>
      <c r="AFV1" s="8" t="s">
        <v>1278</v>
      </c>
      <c r="AFW1" s="8" t="s">
        <v>1279</v>
      </c>
      <c r="AFX1" s="8" t="s">
        <v>1280</v>
      </c>
      <c r="AFY1" s="8" t="s">
        <v>1281</v>
      </c>
      <c r="AFZ1" s="8" t="s">
        <v>1282</v>
      </c>
      <c r="AGA1" s="8" t="s">
        <v>1283</v>
      </c>
      <c r="AGB1" s="8" t="s">
        <v>1284</v>
      </c>
      <c r="AGC1" s="8" t="s">
        <v>1285</v>
      </c>
      <c r="AGD1" s="8" t="s">
        <v>1286</v>
      </c>
      <c r="AGE1" s="8" t="s">
        <v>1287</v>
      </c>
      <c r="AGF1" s="8" t="s">
        <v>1288</v>
      </c>
      <c r="AGG1" s="8" t="s">
        <v>1289</v>
      </c>
      <c r="AGH1" s="8" t="s">
        <v>1290</v>
      </c>
      <c r="AGI1" s="8" t="s">
        <v>1291</v>
      </c>
      <c r="AGJ1" s="8" t="s">
        <v>1292</v>
      </c>
      <c r="AGK1" s="8" t="s">
        <v>1293</v>
      </c>
      <c r="AGL1" s="8" t="s">
        <v>1294</v>
      </c>
      <c r="AGM1" s="8" t="s">
        <v>1295</v>
      </c>
      <c r="AGN1" s="8" t="s">
        <v>1296</v>
      </c>
      <c r="AGO1" s="8" t="s">
        <v>1297</v>
      </c>
      <c r="AGP1" s="8" t="s">
        <v>1298</v>
      </c>
      <c r="AGQ1" s="8" t="s">
        <v>1299</v>
      </c>
      <c r="AGR1" s="8" t="s">
        <v>1300</v>
      </c>
      <c r="AGS1" s="8" t="s">
        <v>1301</v>
      </c>
      <c r="AGT1" s="8" t="s">
        <v>1302</v>
      </c>
      <c r="AGU1" s="8" t="s">
        <v>1303</v>
      </c>
      <c r="AGV1" s="8" t="s">
        <v>1304</v>
      </c>
      <c r="AGW1" s="8" t="s">
        <v>1305</v>
      </c>
      <c r="AGX1" s="8" t="s">
        <v>1306</v>
      </c>
      <c r="AGY1" s="8" t="s">
        <v>1307</v>
      </c>
      <c r="AGZ1" s="8" t="s">
        <v>1308</v>
      </c>
      <c r="AHA1" s="8" t="s">
        <v>1309</v>
      </c>
      <c r="AHB1" s="8" t="s">
        <v>1310</v>
      </c>
      <c r="AHC1" s="8" t="s">
        <v>1311</v>
      </c>
      <c r="AHD1" s="8" t="s">
        <v>1312</v>
      </c>
      <c r="AHE1" s="8" t="s">
        <v>1313</v>
      </c>
      <c r="AHF1" s="8" t="s">
        <v>1314</v>
      </c>
      <c r="AHG1" s="8" t="s">
        <v>1315</v>
      </c>
      <c r="AHH1" s="8" t="s">
        <v>1316</v>
      </c>
      <c r="AHI1" s="8" t="s">
        <v>1317</v>
      </c>
      <c r="AHJ1" s="8" t="s">
        <v>1318</v>
      </c>
      <c r="AHK1" s="8" t="s">
        <v>1319</v>
      </c>
      <c r="AHL1" s="8" t="s">
        <v>1320</v>
      </c>
      <c r="AHM1" s="8" t="s">
        <v>1321</v>
      </c>
      <c r="AHN1" s="8" t="s">
        <v>1322</v>
      </c>
      <c r="AHO1" s="8" t="s">
        <v>1323</v>
      </c>
      <c r="AHP1" s="8" t="s">
        <v>1324</v>
      </c>
      <c r="AHQ1" s="8" t="s">
        <v>1325</v>
      </c>
      <c r="AHR1" s="8" t="s">
        <v>1326</v>
      </c>
      <c r="AHS1" s="8" t="s">
        <v>1327</v>
      </c>
      <c r="AHT1" s="8" t="s">
        <v>1328</v>
      </c>
      <c r="AHU1" s="8" t="s">
        <v>1329</v>
      </c>
      <c r="AHV1" s="8" t="s">
        <v>1330</v>
      </c>
      <c r="AHW1" s="8" t="s">
        <v>1331</v>
      </c>
      <c r="AHX1" s="8" t="s">
        <v>1332</v>
      </c>
      <c r="AHY1" s="8" t="s">
        <v>1333</v>
      </c>
      <c r="AHZ1" s="8" t="s">
        <v>1334</v>
      </c>
      <c r="AIA1" s="8" t="s">
        <v>1335</v>
      </c>
      <c r="AIB1" s="8" t="s">
        <v>1336</v>
      </c>
      <c r="AIC1" s="8" t="s">
        <v>1337</v>
      </c>
      <c r="AID1" s="8" t="s">
        <v>1338</v>
      </c>
      <c r="AIE1" s="8" t="s">
        <v>1339</v>
      </c>
      <c r="AIF1" s="8" t="s">
        <v>1340</v>
      </c>
      <c r="AIG1" s="8" t="s">
        <v>1341</v>
      </c>
      <c r="AIH1" s="8" t="s">
        <v>1342</v>
      </c>
      <c r="AII1" s="8" t="s">
        <v>1343</v>
      </c>
      <c r="AIJ1" s="8" t="s">
        <v>1344</v>
      </c>
      <c r="AIK1" s="8" t="s">
        <v>1345</v>
      </c>
      <c r="AIL1" s="8" t="s">
        <v>1346</v>
      </c>
      <c r="AIM1" s="8" t="s">
        <v>1347</v>
      </c>
      <c r="AIN1" s="8" t="s">
        <v>1348</v>
      </c>
      <c r="AIO1" s="8" t="s">
        <v>1349</v>
      </c>
      <c r="AIP1" s="8" t="s">
        <v>1350</v>
      </c>
      <c r="AIQ1" s="8" t="s">
        <v>1351</v>
      </c>
      <c r="AIR1" s="8" t="s">
        <v>1352</v>
      </c>
      <c r="AIS1" s="8" t="s">
        <v>1353</v>
      </c>
      <c r="AIT1" s="8" t="s">
        <v>1354</v>
      </c>
      <c r="AIU1" s="8" t="s">
        <v>1355</v>
      </c>
      <c r="AIV1" s="8" t="s">
        <v>1356</v>
      </c>
      <c r="AIW1" s="8" t="s">
        <v>1357</v>
      </c>
      <c r="AIX1" s="8" t="s">
        <v>1358</v>
      </c>
      <c r="AIY1" s="8" t="s">
        <v>1359</v>
      </c>
      <c r="AIZ1" s="8" t="s">
        <v>1360</v>
      </c>
      <c r="AJA1" s="8" t="s">
        <v>1361</v>
      </c>
      <c r="AJB1" s="8" t="s">
        <v>1362</v>
      </c>
      <c r="AJC1" s="8" t="s">
        <v>1363</v>
      </c>
      <c r="AJD1" s="8" t="s">
        <v>1364</v>
      </c>
      <c r="AJE1" s="8" t="s">
        <v>1365</v>
      </c>
      <c r="AJF1" s="8" t="s">
        <v>1366</v>
      </c>
      <c r="AJG1" s="8" t="s">
        <v>1367</v>
      </c>
      <c r="AJH1" s="8" t="s">
        <v>1368</v>
      </c>
      <c r="AJI1" s="8" t="s">
        <v>1369</v>
      </c>
      <c r="AJJ1" s="8" t="s">
        <v>1370</v>
      </c>
      <c r="AJK1" s="8" t="s">
        <v>1371</v>
      </c>
      <c r="AJL1" s="8" t="s">
        <v>1372</v>
      </c>
      <c r="AJM1" s="8" t="s">
        <v>1373</v>
      </c>
      <c r="AJN1" s="8" t="s">
        <v>1374</v>
      </c>
      <c r="AJO1" s="8" t="s">
        <v>1375</v>
      </c>
      <c r="AJP1" s="8" t="s">
        <v>1376</v>
      </c>
      <c r="AJQ1" s="8" t="s">
        <v>1377</v>
      </c>
      <c r="AJR1" s="8" t="s">
        <v>1378</v>
      </c>
      <c r="AJS1" s="8" t="s">
        <v>1379</v>
      </c>
      <c r="AJT1" s="8" t="s">
        <v>1380</v>
      </c>
      <c r="AJU1" s="8" t="s">
        <v>1381</v>
      </c>
      <c r="AJV1" s="8" t="s">
        <v>1382</v>
      </c>
      <c r="AJW1" s="8" t="s">
        <v>1383</v>
      </c>
      <c r="AJX1" s="8" t="s">
        <v>1384</v>
      </c>
      <c r="AJY1" s="8" t="s">
        <v>1385</v>
      </c>
      <c r="AJZ1" s="8" t="s">
        <v>1386</v>
      </c>
      <c r="AKA1" s="8" t="s">
        <v>1387</v>
      </c>
      <c r="AKB1" s="8" t="s">
        <v>1388</v>
      </c>
      <c r="AKC1" s="8" t="s">
        <v>1389</v>
      </c>
      <c r="AKD1" s="8" t="s">
        <v>1390</v>
      </c>
      <c r="AKE1" s="8" t="s">
        <v>1391</v>
      </c>
      <c r="AKF1" s="8" t="s">
        <v>1392</v>
      </c>
      <c r="AKG1" s="8" t="s">
        <v>1393</v>
      </c>
      <c r="AKH1" s="8" t="s">
        <v>1394</v>
      </c>
      <c r="AKI1" s="8" t="s">
        <v>1395</v>
      </c>
      <c r="AKJ1" s="8" t="s">
        <v>1396</v>
      </c>
      <c r="AKK1" s="8" t="s">
        <v>1397</v>
      </c>
      <c r="AKL1" s="8" t="s">
        <v>1398</v>
      </c>
      <c r="AKM1" s="8" t="s">
        <v>1399</v>
      </c>
      <c r="AKN1" s="8" t="s">
        <v>1400</v>
      </c>
      <c r="AKO1" s="8" t="s">
        <v>1401</v>
      </c>
      <c r="AKP1" s="8" t="s">
        <v>1402</v>
      </c>
      <c r="AKQ1" s="8" t="s">
        <v>1403</v>
      </c>
      <c r="AKR1" s="8" t="s">
        <v>1404</v>
      </c>
      <c r="AKS1" s="8" t="s">
        <v>1405</v>
      </c>
      <c r="AKT1" s="8" t="s">
        <v>1406</v>
      </c>
      <c r="AKU1" s="8" t="s">
        <v>1407</v>
      </c>
      <c r="AKV1" s="8" t="s">
        <v>1408</v>
      </c>
      <c r="AKW1" s="8" t="s">
        <v>1409</v>
      </c>
      <c r="AKX1" s="8" t="s">
        <v>1410</v>
      </c>
      <c r="AKY1" s="8" t="s">
        <v>1411</v>
      </c>
      <c r="AKZ1" s="8" t="s">
        <v>1412</v>
      </c>
      <c r="ALA1" s="8" t="s">
        <v>1413</v>
      </c>
      <c r="ALB1" s="8" t="s">
        <v>1414</v>
      </c>
      <c r="ALC1" s="8" t="s">
        <v>1415</v>
      </c>
      <c r="ALD1" s="8" t="s">
        <v>1416</v>
      </c>
      <c r="ALE1" s="8" t="s">
        <v>1417</v>
      </c>
      <c r="ALF1" s="8" t="s">
        <v>1418</v>
      </c>
      <c r="ALG1" s="8" t="s">
        <v>1419</v>
      </c>
      <c r="ALH1" s="8" t="s">
        <v>1420</v>
      </c>
      <c r="ALI1" s="8" t="s">
        <v>1421</v>
      </c>
      <c r="ALJ1" s="8" t="s">
        <v>1422</v>
      </c>
      <c r="ALK1" s="8" t="s">
        <v>1423</v>
      </c>
      <c r="ALL1" s="8" t="s">
        <v>1424</v>
      </c>
      <c r="ALM1" s="8" t="s">
        <v>1425</v>
      </c>
      <c r="ALN1" s="8" t="s">
        <v>1426</v>
      </c>
      <c r="ALO1" s="8" t="s">
        <v>1427</v>
      </c>
      <c r="ALP1" s="8" t="s">
        <v>1428</v>
      </c>
      <c r="ALQ1" s="8" t="s">
        <v>1429</v>
      </c>
      <c r="ALR1" s="8" t="s">
        <v>1430</v>
      </c>
      <c r="ALS1" s="8" t="s">
        <v>1431</v>
      </c>
      <c r="ALT1" s="8" t="s">
        <v>1432</v>
      </c>
      <c r="ALU1" s="8" t="s">
        <v>1433</v>
      </c>
      <c r="ALV1" s="8" t="s">
        <v>1434</v>
      </c>
      <c r="ALW1" s="8" t="s">
        <v>1435</v>
      </c>
      <c r="ALX1" s="8" t="s">
        <v>1436</v>
      </c>
      <c r="ALY1" s="8" t="s">
        <v>1437</v>
      </c>
      <c r="ALZ1" s="8" t="s">
        <v>1438</v>
      </c>
      <c r="AMA1" s="8" t="s">
        <v>1439</v>
      </c>
      <c r="AMB1" s="8" t="s">
        <v>1440</v>
      </c>
      <c r="AMC1" s="8" t="s">
        <v>1441</v>
      </c>
      <c r="AMD1" s="8" t="s">
        <v>1442</v>
      </c>
      <c r="AME1" s="8" t="s">
        <v>1443</v>
      </c>
      <c r="AMF1" s="8" t="s">
        <v>1444</v>
      </c>
      <c r="AMG1" s="8" t="s">
        <v>1445</v>
      </c>
      <c r="AMH1" s="8" t="s">
        <v>1446</v>
      </c>
      <c r="AMI1" s="8" t="s">
        <v>1447</v>
      </c>
      <c r="AMJ1" s="8" t="s">
        <v>1448</v>
      </c>
      <c r="AMK1" s="8" t="s">
        <v>1449</v>
      </c>
      <c r="AML1" s="8" t="s">
        <v>1450</v>
      </c>
      <c r="AMM1" s="8" t="s">
        <v>1451</v>
      </c>
      <c r="AMN1" s="8" t="s">
        <v>1452</v>
      </c>
      <c r="AMO1" s="8" t="s">
        <v>1453</v>
      </c>
      <c r="AMP1" s="8" t="s">
        <v>1454</v>
      </c>
      <c r="AMQ1" s="8" t="s">
        <v>1455</v>
      </c>
      <c r="AMR1" s="8" t="s">
        <v>1456</v>
      </c>
      <c r="AMS1" s="8" t="s">
        <v>1457</v>
      </c>
      <c r="AMT1" s="8" t="s">
        <v>1458</v>
      </c>
      <c r="AMU1" s="8" t="s">
        <v>1459</v>
      </c>
      <c r="AMV1" s="8" t="s">
        <v>1460</v>
      </c>
      <c r="AMW1" s="8" t="s">
        <v>1461</v>
      </c>
      <c r="AMX1" s="8" t="s">
        <v>1462</v>
      </c>
      <c r="AMY1" s="8" t="s">
        <v>1463</v>
      </c>
      <c r="AMZ1" s="8" t="s">
        <v>1464</v>
      </c>
      <c r="ANA1" s="8" t="s">
        <v>1465</v>
      </c>
      <c r="ANB1" s="8" t="s">
        <v>1466</v>
      </c>
      <c r="ANC1" s="8" t="s">
        <v>1467</v>
      </c>
      <c r="AND1" s="8" t="s">
        <v>1468</v>
      </c>
      <c r="ANE1" s="8" t="s">
        <v>1469</v>
      </c>
      <c r="ANF1" s="8" t="s">
        <v>1470</v>
      </c>
      <c r="ANG1" s="8" t="s">
        <v>1471</v>
      </c>
      <c r="ANH1" s="8" t="s">
        <v>1472</v>
      </c>
      <c r="ANI1" s="8" t="s">
        <v>1473</v>
      </c>
      <c r="ANJ1" s="8" t="s">
        <v>1474</v>
      </c>
      <c r="ANK1" s="8" t="s">
        <v>1475</v>
      </c>
      <c r="ANL1" s="8" t="s">
        <v>1476</v>
      </c>
      <c r="ANM1" s="8" t="s">
        <v>1477</v>
      </c>
      <c r="ANN1" s="8" t="s">
        <v>1478</v>
      </c>
      <c r="ANO1" s="8" t="s">
        <v>1479</v>
      </c>
      <c r="ANP1" s="8" t="s">
        <v>1480</v>
      </c>
      <c r="ANQ1" s="8" t="s">
        <v>1481</v>
      </c>
      <c r="ANR1" s="8" t="s">
        <v>1482</v>
      </c>
      <c r="ANS1" s="8" t="s">
        <v>1483</v>
      </c>
      <c r="ANT1" s="8" t="s">
        <v>1484</v>
      </c>
      <c r="ANU1" s="8" t="s">
        <v>1485</v>
      </c>
      <c r="ANV1" s="8" t="s">
        <v>1486</v>
      </c>
      <c r="ANW1" s="8" t="s">
        <v>1487</v>
      </c>
      <c r="ANX1" s="8" t="s">
        <v>1488</v>
      </c>
      <c r="ANY1" s="8" t="s">
        <v>1489</v>
      </c>
      <c r="ANZ1" s="8" t="s">
        <v>1490</v>
      </c>
      <c r="AOA1" s="8" t="s">
        <v>1491</v>
      </c>
      <c r="AOB1" s="8" t="s">
        <v>1492</v>
      </c>
      <c r="AOC1" s="8" t="s">
        <v>1493</v>
      </c>
      <c r="AOD1" s="8" t="s">
        <v>1494</v>
      </c>
      <c r="AOE1" s="8" t="s">
        <v>1495</v>
      </c>
      <c r="AOF1" s="8" t="s">
        <v>1496</v>
      </c>
      <c r="AOG1" s="8" t="s">
        <v>1497</v>
      </c>
      <c r="AOH1" s="8" t="s">
        <v>1498</v>
      </c>
      <c r="AOI1" s="8" t="s">
        <v>1499</v>
      </c>
      <c r="AOJ1" s="8" t="s">
        <v>1500</v>
      </c>
      <c r="AOK1" s="8" t="s">
        <v>1501</v>
      </c>
      <c r="AOL1" s="8" t="s">
        <v>1502</v>
      </c>
      <c r="AOM1" s="8" t="s">
        <v>1503</v>
      </c>
      <c r="AON1" s="8" t="s">
        <v>1504</v>
      </c>
      <c r="AOO1" s="8" t="s">
        <v>1505</v>
      </c>
      <c r="AOP1" s="8" t="s">
        <v>1506</v>
      </c>
      <c r="AOQ1" s="8" t="s">
        <v>1507</v>
      </c>
      <c r="AOR1" s="8" t="s">
        <v>1508</v>
      </c>
      <c r="AOS1" s="8" t="s">
        <v>1509</v>
      </c>
      <c r="AOT1" s="8" t="s">
        <v>1510</v>
      </c>
      <c r="AOU1" s="8" t="s">
        <v>1511</v>
      </c>
      <c r="AOV1" s="8" t="s">
        <v>1512</v>
      </c>
      <c r="AOW1" s="8" t="s">
        <v>1513</v>
      </c>
      <c r="AOX1" s="8" t="s">
        <v>1514</v>
      </c>
      <c r="AOY1" s="8" t="s">
        <v>1515</v>
      </c>
      <c r="AOZ1" s="8" t="s">
        <v>1516</v>
      </c>
      <c r="APA1" s="8" t="s">
        <v>1517</v>
      </c>
      <c r="APB1" s="8" t="s">
        <v>1518</v>
      </c>
      <c r="APC1" s="8" t="s">
        <v>1519</v>
      </c>
      <c r="APD1" s="8" t="s">
        <v>1520</v>
      </c>
      <c r="APE1" s="8" t="s">
        <v>1521</v>
      </c>
      <c r="APF1" s="8" t="s">
        <v>1522</v>
      </c>
      <c r="APG1" s="8" t="s">
        <v>1523</v>
      </c>
      <c r="APH1" s="8" t="s">
        <v>1524</v>
      </c>
      <c r="API1" s="8" t="s">
        <v>1525</v>
      </c>
      <c r="APJ1" s="8" t="s">
        <v>1526</v>
      </c>
      <c r="APK1" s="8" t="s">
        <v>1527</v>
      </c>
      <c r="APL1" s="8" t="s">
        <v>1528</v>
      </c>
      <c r="APM1" s="8" t="s">
        <v>1529</v>
      </c>
      <c r="APN1" s="8" t="s">
        <v>1530</v>
      </c>
      <c r="APO1" s="8" t="s">
        <v>1531</v>
      </c>
      <c r="APP1" s="8" t="s">
        <v>1532</v>
      </c>
      <c r="APQ1" s="8" t="s">
        <v>1533</v>
      </c>
      <c r="APR1" s="8" t="s">
        <v>1534</v>
      </c>
      <c r="APS1" s="8" t="s">
        <v>1535</v>
      </c>
      <c r="APT1" s="8" t="s">
        <v>1536</v>
      </c>
      <c r="APU1" s="8" t="s">
        <v>1537</v>
      </c>
      <c r="APV1" s="8" t="s">
        <v>1538</v>
      </c>
      <c r="APW1" s="8" t="s">
        <v>1539</v>
      </c>
      <c r="APX1" s="8" t="s">
        <v>1540</v>
      </c>
      <c r="APY1" s="8" t="s">
        <v>1541</v>
      </c>
      <c r="APZ1" s="8" t="s">
        <v>1542</v>
      </c>
      <c r="AQA1" s="8" t="s">
        <v>1543</v>
      </c>
      <c r="AQB1" s="8" t="s">
        <v>1544</v>
      </c>
      <c r="AQC1" s="8" t="s">
        <v>1545</v>
      </c>
      <c r="AQD1" s="8" t="s">
        <v>1546</v>
      </c>
      <c r="AQE1" s="8" t="s">
        <v>1547</v>
      </c>
      <c r="AQF1" s="8" t="s">
        <v>1548</v>
      </c>
      <c r="AQG1" s="8" t="s">
        <v>1549</v>
      </c>
      <c r="AQH1" s="8" t="s">
        <v>1550</v>
      </c>
      <c r="AQI1" s="8" t="s">
        <v>1551</v>
      </c>
      <c r="AQJ1" s="8" t="s">
        <v>1552</v>
      </c>
      <c r="AQK1" s="8" t="s">
        <v>1553</v>
      </c>
      <c r="AQL1" s="8" t="s">
        <v>1554</v>
      </c>
      <c r="AQM1" s="8" t="s">
        <v>1555</v>
      </c>
      <c r="AQN1" s="8" t="s">
        <v>1556</v>
      </c>
      <c r="AQO1" s="8" t="s">
        <v>1557</v>
      </c>
      <c r="AQP1" s="8" t="s">
        <v>1558</v>
      </c>
      <c r="AQQ1" s="8" t="s">
        <v>1559</v>
      </c>
      <c r="AQR1" s="8" t="s">
        <v>1560</v>
      </c>
      <c r="AQS1" s="8" t="s">
        <v>1561</v>
      </c>
      <c r="AQT1" s="8" t="s">
        <v>1562</v>
      </c>
      <c r="AQU1" s="8" t="s">
        <v>1563</v>
      </c>
      <c r="AQV1" s="8" t="s">
        <v>1564</v>
      </c>
      <c r="AQW1" s="8" t="s">
        <v>1565</v>
      </c>
      <c r="AQX1" s="8" t="s">
        <v>1566</v>
      </c>
      <c r="AQY1" s="8" t="s">
        <v>1567</v>
      </c>
      <c r="AQZ1" s="8" t="s">
        <v>1568</v>
      </c>
      <c r="ARA1" s="8" t="s">
        <v>1569</v>
      </c>
      <c r="ARB1" s="8" t="s">
        <v>1570</v>
      </c>
      <c r="ARC1" s="8" t="s">
        <v>1571</v>
      </c>
      <c r="ARD1" s="8" t="s">
        <v>1572</v>
      </c>
      <c r="ARE1" s="8" t="s">
        <v>1573</v>
      </c>
      <c r="ARF1" s="8" t="s">
        <v>1574</v>
      </c>
      <c r="ARG1" s="8" t="s">
        <v>1575</v>
      </c>
      <c r="ARH1" s="8" t="s">
        <v>1576</v>
      </c>
      <c r="ARI1" s="8" t="s">
        <v>1577</v>
      </c>
      <c r="ARJ1" s="8" t="s">
        <v>1578</v>
      </c>
      <c r="ARK1" s="8" t="s">
        <v>1579</v>
      </c>
      <c r="ARL1" s="8" t="s">
        <v>1580</v>
      </c>
      <c r="ARM1" s="8" t="s">
        <v>1581</v>
      </c>
      <c r="ARN1" s="8" t="s">
        <v>1582</v>
      </c>
      <c r="ARO1" s="8" t="s">
        <v>1583</v>
      </c>
      <c r="ARP1" s="8" t="s">
        <v>1584</v>
      </c>
      <c r="ARQ1" s="8" t="s">
        <v>1585</v>
      </c>
      <c r="ARR1" s="8" t="s">
        <v>1586</v>
      </c>
      <c r="ARS1" s="8" t="s">
        <v>1587</v>
      </c>
      <c r="ART1" s="8" t="s">
        <v>1588</v>
      </c>
      <c r="ARU1" s="8" t="s">
        <v>1589</v>
      </c>
      <c r="ARV1" s="8" t="s">
        <v>1590</v>
      </c>
      <c r="ARW1" s="8" t="s">
        <v>1591</v>
      </c>
      <c r="ARX1" s="8" t="s">
        <v>1592</v>
      </c>
      <c r="ARY1" s="8" t="s">
        <v>1593</v>
      </c>
      <c r="ARZ1" s="8" t="s">
        <v>1594</v>
      </c>
      <c r="ASA1" s="8" t="s">
        <v>1595</v>
      </c>
      <c r="ASB1" s="8" t="s">
        <v>1596</v>
      </c>
      <c r="ASC1" s="8" t="s">
        <v>1597</v>
      </c>
      <c r="ASD1" s="8" t="s">
        <v>1598</v>
      </c>
      <c r="ASE1" s="8" t="s">
        <v>1599</v>
      </c>
      <c r="ASF1" s="8" t="s">
        <v>1600</v>
      </c>
      <c r="ASG1" s="8" t="s">
        <v>1601</v>
      </c>
      <c r="ASH1" s="8" t="s">
        <v>1602</v>
      </c>
      <c r="ASI1" s="8" t="s">
        <v>1603</v>
      </c>
      <c r="ASJ1" s="8" t="s">
        <v>1604</v>
      </c>
      <c r="ASK1" s="8" t="s">
        <v>1605</v>
      </c>
      <c r="ASL1" s="8" t="s">
        <v>1606</v>
      </c>
      <c r="ASM1" s="8" t="s">
        <v>1607</v>
      </c>
      <c r="ASN1" s="8" t="s">
        <v>1608</v>
      </c>
      <c r="ASO1" s="8" t="s">
        <v>1609</v>
      </c>
      <c r="ASP1" s="8" t="s">
        <v>1610</v>
      </c>
      <c r="ASQ1" s="8" t="s">
        <v>1611</v>
      </c>
      <c r="ASR1" s="8" t="s">
        <v>1612</v>
      </c>
      <c r="ASS1" s="8" t="s">
        <v>1613</v>
      </c>
      <c r="AST1" s="8" t="s">
        <v>1614</v>
      </c>
      <c r="ASU1" s="8" t="s">
        <v>1615</v>
      </c>
      <c r="ASV1" s="8" t="s">
        <v>1616</v>
      </c>
      <c r="ASW1" s="8" t="s">
        <v>1617</v>
      </c>
      <c r="ASX1" s="8" t="s">
        <v>1618</v>
      </c>
      <c r="ASY1" s="8" t="s">
        <v>1619</v>
      </c>
      <c r="ASZ1" s="8" t="s">
        <v>1620</v>
      </c>
      <c r="ATA1" s="8" t="s">
        <v>1621</v>
      </c>
      <c r="ATB1" s="8" t="s">
        <v>1622</v>
      </c>
      <c r="ATC1" s="8" t="s">
        <v>1623</v>
      </c>
      <c r="ATD1" s="8" t="s">
        <v>1624</v>
      </c>
      <c r="ATE1" s="8" t="s">
        <v>1625</v>
      </c>
      <c r="ATF1" s="8" t="s">
        <v>1626</v>
      </c>
      <c r="ATG1" s="8" t="s">
        <v>1627</v>
      </c>
      <c r="ATH1" s="8" t="s">
        <v>1628</v>
      </c>
      <c r="ATI1" s="8" t="s">
        <v>1629</v>
      </c>
      <c r="ATJ1" s="8" t="s">
        <v>1630</v>
      </c>
      <c r="ATK1" s="8" t="s">
        <v>1631</v>
      </c>
      <c r="ATL1" s="8" t="s">
        <v>1632</v>
      </c>
      <c r="ATM1" s="8" t="s">
        <v>1633</v>
      </c>
      <c r="ATN1" s="8" t="s">
        <v>1634</v>
      </c>
      <c r="ATO1" s="8" t="s">
        <v>1635</v>
      </c>
      <c r="ATP1" s="8" t="s">
        <v>1636</v>
      </c>
      <c r="ATQ1" s="8" t="s">
        <v>1637</v>
      </c>
      <c r="ATR1" s="8" t="s">
        <v>1638</v>
      </c>
      <c r="ATS1" s="8" t="s">
        <v>1639</v>
      </c>
      <c r="ATT1" s="8" t="s">
        <v>1640</v>
      </c>
      <c r="ATU1" s="8" t="s">
        <v>1641</v>
      </c>
      <c r="ATV1" s="8" t="s">
        <v>1642</v>
      </c>
      <c r="ATW1" s="8" t="s">
        <v>1643</v>
      </c>
      <c r="ATX1" s="8" t="s">
        <v>1644</v>
      </c>
      <c r="ATY1" s="8" t="s">
        <v>1645</v>
      </c>
      <c r="ATZ1" s="8" t="s">
        <v>1646</v>
      </c>
      <c r="AUA1" s="8" t="s">
        <v>1647</v>
      </c>
      <c r="AUB1" s="8" t="s">
        <v>1648</v>
      </c>
      <c r="AUC1" s="8" t="s">
        <v>1649</v>
      </c>
      <c r="AUD1" s="8" t="s">
        <v>1650</v>
      </c>
      <c r="AUE1" s="8" t="s">
        <v>1651</v>
      </c>
      <c r="AUF1" s="8" t="s">
        <v>1652</v>
      </c>
      <c r="AUG1" s="8" t="s">
        <v>1653</v>
      </c>
      <c r="AUH1" s="8" t="s">
        <v>1654</v>
      </c>
      <c r="AUI1" s="8" t="s">
        <v>1655</v>
      </c>
      <c r="AUJ1" s="8" t="s">
        <v>1656</v>
      </c>
      <c r="AUK1" s="8" t="s">
        <v>1657</v>
      </c>
      <c r="AUL1" s="8" t="s">
        <v>1658</v>
      </c>
      <c r="AUM1" s="8" t="s">
        <v>1659</v>
      </c>
      <c r="AUN1" s="8" t="s">
        <v>1660</v>
      </c>
      <c r="AUO1" s="8" t="s">
        <v>1661</v>
      </c>
      <c r="AUP1" s="8" t="s">
        <v>1662</v>
      </c>
      <c r="AUQ1" s="8" t="s">
        <v>1663</v>
      </c>
      <c r="AUR1" s="8" t="s">
        <v>1664</v>
      </c>
      <c r="AUS1" s="8" t="s">
        <v>1665</v>
      </c>
      <c r="AUT1" s="8" t="s">
        <v>1666</v>
      </c>
      <c r="AUU1" s="8" t="s">
        <v>1667</v>
      </c>
      <c r="AUV1" s="8" t="s">
        <v>1668</v>
      </c>
      <c r="AUW1" s="8" t="s">
        <v>1669</v>
      </c>
      <c r="AUX1" s="8" t="s">
        <v>1670</v>
      </c>
      <c r="AUY1" s="8" t="s">
        <v>1671</v>
      </c>
      <c r="AUZ1" s="8" t="s">
        <v>1672</v>
      </c>
      <c r="AVA1" s="8" t="s">
        <v>1673</v>
      </c>
      <c r="AVB1" s="8" t="s">
        <v>1674</v>
      </c>
      <c r="AVC1" s="8" t="s">
        <v>1675</v>
      </c>
      <c r="AVD1" s="8" t="s">
        <v>1676</v>
      </c>
      <c r="AVE1" s="8" t="s">
        <v>1677</v>
      </c>
      <c r="AVF1" s="8" t="s">
        <v>1678</v>
      </c>
      <c r="AVG1" s="8" t="s">
        <v>1679</v>
      </c>
      <c r="AVH1" s="8" t="s">
        <v>1680</v>
      </c>
      <c r="AVI1" s="8" t="s">
        <v>1681</v>
      </c>
      <c r="AVJ1" s="8" t="s">
        <v>1682</v>
      </c>
      <c r="AVK1" s="8" t="s">
        <v>1683</v>
      </c>
      <c r="AVL1" s="8" t="s">
        <v>1684</v>
      </c>
      <c r="AVM1" s="8" t="s">
        <v>1685</v>
      </c>
      <c r="AVN1" s="8" t="s">
        <v>1686</v>
      </c>
      <c r="AVO1" s="8" t="s">
        <v>1687</v>
      </c>
      <c r="AVP1" s="8" t="s">
        <v>1688</v>
      </c>
      <c r="AVQ1" s="8" t="s">
        <v>1689</v>
      </c>
      <c r="AVR1" s="8" t="s">
        <v>1690</v>
      </c>
      <c r="AVS1" s="8" t="s">
        <v>1691</v>
      </c>
      <c r="AVT1" s="8" t="s">
        <v>1692</v>
      </c>
      <c r="AVU1" s="8" t="s">
        <v>1693</v>
      </c>
      <c r="AVV1" s="8" t="s">
        <v>1694</v>
      </c>
      <c r="AVW1" s="8" t="s">
        <v>1695</v>
      </c>
      <c r="AVX1" s="8" t="s">
        <v>1696</v>
      </c>
      <c r="AVY1" s="8" t="s">
        <v>1697</v>
      </c>
      <c r="AVZ1" s="8" t="s">
        <v>1698</v>
      </c>
      <c r="AWA1" s="8" t="s">
        <v>1699</v>
      </c>
      <c r="AWB1" s="8" t="s">
        <v>1700</v>
      </c>
      <c r="AWC1" s="8" t="s">
        <v>1701</v>
      </c>
      <c r="AWD1" s="8" t="s">
        <v>1702</v>
      </c>
      <c r="AWE1" s="8" t="s">
        <v>1703</v>
      </c>
      <c r="AWF1" s="8" t="s">
        <v>1704</v>
      </c>
      <c r="AWG1" s="8" t="s">
        <v>1705</v>
      </c>
      <c r="AWH1" s="8" t="s">
        <v>1706</v>
      </c>
      <c r="AWI1" s="8" t="s">
        <v>1707</v>
      </c>
      <c r="AWJ1" s="8" t="s">
        <v>1708</v>
      </c>
      <c r="AWK1" s="8" t="s">
        <v>1709</v>
      </c>
      <c r="AWL1" s="8" t="s">
        <v>1710</v>
      </c>
      <c r="AWM1" s="8" t="s">
        <v>1711</v>
      </c>
      <c r="AWN1" s="8" t="s">
        <v>1712</v>
      </c>
      <c r="AWO1" s="8" t="s">
        <v>1713</v>
      </c>
      <c r="AWP1" s="8" t="s">
        <v>1714</v>
      </c>
      <c r="AWQ1" s="8" t="s">
        <v>1715</v>
      </c>
      <c r="AWR1" s="8" t="s">
        <v>1716</v>
      </c>
      <c r="AWS1" s="8" t="s">
        <v>1717</v>
      </c>
      <c r="AWT1" s="8" t="s">
        <v>1718</v>
      </c>
      <c r="AWU1" s="8" t="s">
        <v>1719</v>
      </c>
      <c r="AWV1" s="8" t="s">
        <v>1720</v>
      </c>
      <c r="AWW1" s="8" t="s">
        <v>1721</v>
      </c>
      <c r="AWX1" s="8" t="s">
        <v>1722</v>
      </c>
      <c r="AWY1" s="8" t="s">
        <v>1723</v>
      </c>
      <c r="AWZ1" s="8" t="s">
        <v>1724</v>
      </c>
      <c r="AXA1" s="8" t="s">
        <v>1725</v>
      </c>
      <c r="AXB1" s="8" t="s">
        <v>1726</v>
      </c>
      <c r="AXC1" s="8" t="s">
        <v>1727</v>
      </c>
      <c r="AXD1" s="8" t="s">
        <v>1728</v>
      </c>
      <c r="AXE1" s="8" t="s">
        <v>1729</v>
      </c>
      <c r="AXF1" s="8" t="s">
        <v>1730</v>
      </c>
      <c r="AXG1" s="8" t="s">
        <v>1731</v>
      </c>
      <c r="AXH1" s="8" t="s">
        <v>1732</v>
      </c>
      <c r="AXI1" s="8" t="s">
        <v>1733</v>
      </c>
      <c r="AXJ1" s="8" t="s">
        <v>1734</v>
      </c>
      <c r="AXK1" s="8" t="s">
        <v>1735</v>
      </c>
      <c r="AXL1" s="8" t="s">
        <v>1736</v>
      </c>
      <c r="AXM1" s="8" t="s">
        <v>1737</v>
      </c>
      <c r="AXN1" s="8" t="s">
        <v>1738</v>
      </c>
      <c r="AXO1" s="8" t="s">
        <v>1739</v>
      </c>
      <c r="AXP1" s="8" t="s">
        <v>1740</v>
      </c>
      <c r="AXQ1" s="8" t="s">
        <v>1741</v>
      </c>
      <c r="AXR1" s="8" t="s">
        <v>1742</v>
      </c>
      <c r="AXS1" s="8" t="s">
        <v>1743</v>
      </c>
      <c r="AXT1" s="8" t="s">
        <v>1744</v>
      </c>
      <c r="AXU1" s="8" t="s">
        <v>1745</v>
      </c>
      <c r="AXV1" s="8" t="s">
        <v>1746</v>
      </c>
      <c r="AXW1" s="8" t="s">
        <v>1747</v>
      </c>
      <c r="AXX1" s="8" t="s">
        <v>1748</v>
      </c>
      <c r="AXY1" s="8" t="s">
        <v>1749</v>
      </c>
      <c r="AXZ1" s="8" t="s">
        <v>1750</v>
      </c>
      <c r="AYA1" s="8" t="s">
        <v>1751</v>
      </c>
      <c r="AYB1" s="8" t="s">
        <v>1752</v>
      </c>
      <c r="AYC1" s="8" t="s">
        <v>1753</v>
      </c>
      <c r="AYD1" s="8" t="s">
        <v>1754</v>
      </c>
      <c r="AYE1" s="8" t="s">
        <v>1755</v>
      </c>
      <c r="AYF1" s="8" t="s">
        <v>1756</v>
      </c>
      <c r="AYG1" s="8" t="s">
        <v>1757</v>
      </c>
      <c r="AYH1" s="8" t="s">
        <v>1758</v>
      </c>
      <c r="AYI1" s="8" t="s">
        <v>1759</v>
      </c>
      <c r="AYJ1" s="8" t="s">
        <v>1760</v>
      </c>
      <c r="AYK1" s="8" t="s">
        <v>1761</v>
      </c>
      <c r="AYL1" s="8" t="s">
        <v>1762</v>
      </c>
      <c r="AYM1" s="8" t="s">
        <v>1763</v>
      </c>
      <c r="AYN1" s="8" t="s">
        <v>1764</v>
      </c>
      <c r="AYO1" s="8" t="s">
        <v>1765</v>
      </c>
      <c r="AYP1" s="8" t="s">
        <v>1766</v>
      </c>
      <c r="AYQ1" s="8" t="s">
        <v>1767</v>
      </c>
      <c r="AYR1" s="8" t="s">
        <v>1768</v>
      </c>
      <c r="AYS1" s="8" t="s">
        <v>1769</v>
      </c>
      <c r="AYT1" s="8" t="s">
        <v>1770</v>
      </c>
      <c r="AYU1" s="8" t="s">
        <v>1771</v>
      </c>
      <c r="AYV1" s="8" t="s">
        <v>1772</v>
      </c>
      <c r="AYW1" s="8" t="s">
        <v>1773</v>
      </c>
      <c r="AYX1" s="8" t="s">
        <v>1774</v>
      </c>
      <c r="AYY1" s="8" t="s">
        <v>1775</v>
      </c>
      <c r="AYZ1" s="8" t="s">
        <v>1776</v>
      </c>
      <c r="AZA1" s="8" t="s">
        <v>1777</v>
      </c>
      <c r="AZB1" s="8" t="s">
        <v>1778</v>
      </c>
      <c r="AZC1" s="8" t="s">
        <v>1779</v>
      </c>
      <c r="AZD1" s="8" t="s">
        <v>1780</v>
      </c>
      <c r="AZE1" s="8" t="s">
        <v>1781</v>
      </c>
      <c r="AZF1" s="8" t="s">
        <v>1782</v>
      </c>
      <c r="AZG1" s="8" t="s">
        <v>1783</v>
      </c>
      <c r="AZH1" s="8" t="s">
        <v>1784</v>
      </c>
      <c r="AZI1" s="8" t="s">
        <v>1785</v>
      </c>
      <c r="AZJ1" s="8" t="s">
        <v>1786</v>
      </c>
      <c r="AZK1" s="8" t="s">
        <v>1787</v>
      </c>
      <c r="AZL1" s="8" t="s">
        <v>1788</v>
      </c>
      <c r="AZM1" s="8" t="s">
        <v>1789</v>
      </c>
      <c r="AZN1" s="8" t="s">
        <v>1790</v>
      </c>
      <c r="AZO1" s="8" t="s">
        <v>1791</v>
      </c>
      <c r="AZP1" s="8" t="s">
        <v>1792</v>
      </c>
      <c r="AZQ1" s="8" t="s">
        <v>1793</v>
      </c>
      <c r="AZR1" s="8" t="s">
        <v>1794</v>
      </c>
      <c r="AZS1" s="8" t="s">
        <v>1795</v>
      </c>
      <c r="AZT1" s="8" t="s">
        <v>1796</v>
      </c>
      <c r="AZU1" s="8" t="s">
        <v>1797</v>
      </c>
      <c r="AZV1" s="8" t="s">
        <v>1798</v>
      </c>
      <c r="AZW1" s="8" t="s">
        <v>1799</v>
      </c>
      <c r="AZX1" s="8" t="s">
        <v>1800</v>
      </c>
      <c r="AZY1" s="8" t="s">
        <v>1801</v>
      </c>
      <c r="AZZ1" s="8" t="s">
        <v>1802</v>
      </c>
      <c r="BAA1" s="8" t="s">
        <v>1803</v>
      </c>
      <c r="BAB1" s="8" t="s">
        <v>1804</v>
      </c>
      <c r="BAC1" s="8" t="s">
        <v>1805</v>
      </c>
      <c r="BAD1" s="8" t="s">
        <v>1806</v>
      </c>
      <c r="BAE1" s="8" t="s">
        <v>1807</v>
      </c>
      <c r="BAF1" s="8" t="s">
        <v>1808</v>
      </c>
      <c r="BAG1" s="8" t="s">
        <v>1809</v>
      </c>
      <c r="BAH1" s="8" t="s">
        <v>1810</v>
      </c>
      <c r="BAI1" s="8" t="s">
        <v>1811</v>
      </c>
      <c r="BAJ1" s="8" t="s">
        <v>1812</v>
      </c>
      <c r="BAK1" s="8" t="s">
        <v>1813</v>
      </c>
      <c r="BAL1" s="8" t="s">
        <v>1814</v>
      </c>
      <c r="BAM1" s="8" t="s">
        <v>1815</v>
      </c>
      <c r="BAN1" s="8" t="s">
        <v>1816</v>
      </c>
      <c r="BAO1" s="8" t="s">
        <v>1817</v>
      </c>
      <c r="BAP1" s="8" t="s">
        <v>1818</v>
      </c>
      <c r="BAQ1" s="8" t="s">
        <v>1819</v>
      </c>
      <c r="BAR1" s="8" t="s">
        <v>1820</v>
      </c>
      <c r="BAS1" s="8" t="s">
        <v>1821</v>
      </c>
      <c r="BAT1" s="8" t="s">
        <v>1822</v>
      </c>
      <c r="BAU1" s="8" t="s">
        <v>1823</v>
      </c>
      <c r="BAV1" s="8" t="s">
        <v>1824</v>
      </c>
      <c r="BAW1" s="8" t="s">
        <v>1825</v>
      </c>
      <c r="BAX1" s="8" t="s">
        <v>1826</v>
      </c>
      <c r="BAY1" s="8" t="s">
        <v>1827</v>
      </c>
      <c r="BAZ1" s="8" t="s">
        <v>1828</v>
      </c>
      <c r="BBA1" s="8" t="s">
        <v>1829</v>
      </c>
      <c r="BBB1" s="8" t="s">
        <v>1830</v>
      </c>
      <c r="BBC1" s="8" t="s">
        <v>1831</v>
      </c>
      <c r="BBD1" s="8" t="s">
        <v>1832</v>
      </c>
      <c r="BBE1" s="8" t="s">
        <v>1833</v>
      </c>
      <c r="BBF1" s="8" t="s">
        <v>1834</v>
      </c>
      <c r="BBG1" s="8" t="s">
        <v>1835</v>
      </c>
      <c r="BBH1" s="8" t="s">
        <v>1836</v>
      </c>
      <c r="BBI1" s="8" t="s">
        <v>1837</v>
      </c>
      <c r="BBJ1" s="8" t="s">
        <v>1838</v>
      </c>
      <c r="BBK1" s="8" t="s">
        <v>1839</v>
      </c>
      <c r="BBL1" s="8" t="s">
        <v>1840</v>
      </c>
      <c r="BBM1" s="8" t="s">
        <v>1841</v>
      </c>
      <c r="BBN1" s="8" t="s">
        <v>1842</v>
      </c>
      <c r="BBO1" s="8" t="s">
        <v>1843</v>
      </c>
      <c r="BBP1" s="8" t="s">
        <v>1844</v>
      </c>
      <c r="BBQ1" s="8" t="s">
        <v>1845</v>
      </c>
      <c r="BBR1" s="8" t="s">
        <v>1846</v>
      </c>
      <c r="BBS1" s="8" t="s">
        <v>1847</v>
      </c>
      <c r="BBT1" s="8" t="s">
        <v>1848</v>
      </c>
      <c r="BBU1" s="8" t="s">
        <v>1849</v>
      </c>
      <c r="BBV1" s="8" t="s">
        <v>1850</v>
      </c>
      <c r="BBW1" s="8" t="s">
        <v>1851</v>
      </c>
      <c r="BBX1" s="8" t="s">
        <v>1852</v>
      </c>
      <c r="BBY1" s="8" t="s">
        <v>1853</v>
      </c>
      <c r="BBZ1" s="8" t="s">
        <v>1854</v>
      </c>
      <c r="BCA1" s="8" t="s">
        <v>1855</v>
      </c>
      <c r="BCB1" s="8" t="s">
        <v>1856</v>
      </c>
      <c r="BCC1" s="8" t="s">
        <v>1857</v>
      </c>
      <c r="BCD1" s="8" t="s">
        <v>1858</v>
      </c>
      <c r="BCE1" s="8" t="s">
        <v>1859</v>
      </c>
      <c r="BCF1" s="8" t="s">
        <v>1860</v>
      </c>
      <c r="BCG1" s="8" t="s">
        <v>1861</v>
      </c>
      <c r="BCH1" s="8" t="s">
        <v>1862</v>
      </c>
      <c r="BCI1" s="8" t="s">
        <v>1863</v>
      </c>
      <c r="BCJ1" s="8" t="s">
        <v>1864</v>
      </c>
      <c r="BCK1" s="8" t="s">
        <v>1865</v>
      </c>
      <c r="BCL1" s="8" t="s">
        <v>1866</v>
      </c>
      <c r="BCM1" s="8" t="s">
        <v>1867</v>
      </c>
      <c r="BCN1" s="8" t="s">
        <v>1868</v>
      </c>
      <c r="BCO1" s="8" t="s">
        <v>1869</v>
      </c>
      <c r="BCP1" s="8" t="s">
        <v>1870</v>
      </c>
      <c r="BCQ1" s="8" t="s">
        <v>1871</v>
      </c>
      <c r="BCR1" s="8" t="s">
        <v>1872</v>
      </c>
      <c r="BCS1" s="8" t="s">
        <v>1873</v>
      </c>
      <c r="BCT1" s="8" t="s">
        <v>1874</v>
      </c>
      <c r="BCU1" s="8" t="s">
        <v>1875</v>
      </c>
      <c r="BCV1" s="8" t="s">
        <v>1876</v>
      </c>
      <c r="BCW1" s="8" t="s">
        <v>1877</v>
      </c>
      <c r="BCX1" s="8" t="s">
        <v>1878</v>
      </c>
      <c r="BCY1" s="8" t="s">
        <v>1879</v>
      </c>
      <c r="BCZ1" s="8" t="s">
        <v>1880</v>
      </c>
      <c r="BDA1" s="8" t="s">
        <v>1881</v>
      </c>
      <c r="BDB1" s="8" t="s">
        <v>1882</v>
      </c>
      <c r="BDC1" s="8" t="s">
        <v>1883</v>
      </c>
      <c r="BDD1" s="8" t="s">
        <v>1884</v>
      </c>
      <c r="BDE1" s="8" t="s">
        <v>1885</v>
      </c>
      <c r="BDF1" s="8" t="s">
        <v>1886</v>
      </c>
      <c r="BDG1" s="8" t="s">
        <v>1887</v>
      </c>
      <c r="BDH1" s="8" t="s">
        <v>1888</v>
      </c>
      <c r="BDI1" s="8" t="s">
        <v>1889</v>
      </c>
      <c r="BDJ1" s="8" t="s">
        <v>1890</v>
      </c>
      <c r="BDK1" s="8" t="s">
        <v>1891</v>
      </c>
      <c r="BDL1" s="8" t="s">
        <v>1892</v>
      </c>
      <c r="BDM1" s="8" t="s">
        <v>1893</v>
      </c>
      <c r="BDN1" s="8" t="s">
        <v>1894</v>
      </c>
      <c r="BDO1" s="8" t="s">
        <v>1895</v>
      </c>
      <c r="BDP1" s="8" t="s">
        <v>1896</v>
      </c>
      <c r="BDQ1" s="8" t="s">
        <v>1897</v>
      </c>
      <c r="BDR1" s="8" t="s">
        <v>1898</v>
      </c>
      <c r="BDS1" s="8" t="s">
        <v>1899</v>
      </c>
      <c r="BDT1" s="8" t="s">
        <v>1900</v>
      </c>
      <c r="BDU1" s="8" t="s">
        <v>1901</v>
      </c>
      <c r="BDV1" s="8" t="s">
        <v>1902</v>
      </c>
      <c r="BDW1" s="8" t="s">
        <v>1903</v>
      </c>
      <c r="BDX1" s="8" t="s">
        <v>1904</v>
      </c>
      <c r="BDY1" s="8" t="s">
        <v>1905</v>
      </c>
      <c r="BDZ1" s="8" t="s">
        <v>1906</v>
      </c>
      <c r="BEA1" s="8" t="s">
        <v>1907</v>
      </c>
      <c r="BEB1" s="8" t="s">
        <v>1908</v>
      </c>
      <c r="BEC1" s="8" t="s">
        <v>1909</v>
      </c>
      <c r="BED1" s="8" t="s">
        <v>1910</v>
      </c>
      <c r="BEE1" s="8" t="s">
        <v>1911</v>
      </c>
      <c r="BEF1" s="8" t="s">
        <v>1912</v>
      </c>
      <c r="BEG1" s="8" t="s">
        <v>1913</v>
      </c>
      <c r="BEH1" s="8" t="s">
        <v>1914</v>
      </c>
      <c r="BEI1" s="8" t="s">
        <v>1915</v>
      </c>
      <c r="BEJ1" s="8" t="s">
        <v>1916</v>
      </c>
      <c r="BEK1" s="8" t="s">
        <v>1917</v>
      </c>
      <c r="BEL1" s="8" t="s">
        <v>1918</v>
      </c>
      <c r="BEM1" s="8" t="s">
        <v>1919</v>
      </c>
      <c r="BEN1" s="8" t="s">
        <v>1920</v>
      </c>
      <c r="BEO1" s="8" t="s">
        <v>1921</v>
      </c>
      <c r="BEP1" s="8" t="s">
        <v>1922</v>
      </c>
      <c r="BEQ1" s="8" t="s">
        <v>1923</v>
      </c>
      <c r="BER1" s="8" t="s">
        <v>1924</v>
      </c>
      <c r="BES1" s="8" t="s">
        <v>1925</v>
      </c>
      <c r="BET1" s="8" t="s">
        <v>1926</v>
      </c>
      <c r="BEU1" s="8" t="s">
        <v>1927</v>
      </c>
      <c r="BEV1" s="8" t="s">
        <v>1928</v>
      </c>
      <c r="BEW1" s="8" t="s">
        <v>1929</v>
      </c>
      <c r="BEX1" s="8" t="s">
        <v>1930</v>
      </c>
      <c r="BEY1" s="8" t="s">
        <v>1931</v>
      </c>
      <c r="BEZ1" s="8" t="s">
        <v>1932</v>
      </c>
      <c r="BFA1" s="8" t="s">
        <v>1933</v>
      </c>
      <c r="BFB1" s="8" t="s">
        <v>1934</v>
      </c>
      <c r="BFC1" s="8" t="s">
        <v>1935</v>
      </c>
      <c r="BFD1" s="8" t="s">
        <v>1936</v>
      </c>
      <c r="BFE1" s="8" t="s">
        <v>1937</v>
      </c>
      <c r="BFF1" s="8" t="s">
        <v>1938</v>
      </c>
      <c r="BFG1" s="8" t="s">
        <v>1939</v>
      </c>
      <c r="BFH1" s="8" t="s">
        <v>1940</v>
      </c>
      <c r="BFI1" s="8" t="s">
        <v>1941</v>
      </c>
      <c r="BFJ1" s="8" t="s">
        <v>1942</v>
      </c>
      <c r="BFK1" s="8" t="s">
        <v>1943</v>
      </c>
      <c r="BFL1" s="8" t="s">
        <v>1944</v>
      </c>
      <c r="BFM1" s="8" t="s">
        <v>1945</v>
      </c>
      <c r="BFN1" s="8" t="s">
        <v>1946</v>
      </c>
      <c r="BFO1" s="8" t="s">
        <v>1947</v>
      </c>
      <c r="BFP1" s="8" t="s">
        <v>1948</v>
      </c>
      <c r="BFQ1" s="8" t="s">
        <v>1949</v>
      </c>
      <c r="BFR1" s="8" t="s">
        <v>1950</v>
      </c>
      <c r="BFS1" s="8" t="s">
        <v>1951</v>
      </c>
      <c r="BFT1" s="8" t="s">
        <v>1952</v>
      </c>
      <c r="BFU1" s="8" t="s">
        <v>1953</v>
      </c>
      <c r="BFV1" s="8" t="s">
        <v>1954</v>
      </c>
      <c r="BFW1" s="8" t="s">
        <v>1955</v>
      </c>
      <c r="BFX1" s="8" t="s">
        <v>1956</v>
      </c>
      <c r="BFY1" s="8" t="s">
        <v>1957</v>
      </c>
      <c r="BFZ1" s="8" t="s">
        <v>1958</v>
      </c>
      <c r="BGA1" s="8" t="s">
        <v>1959</v>
      </c>
      <c r="BGB1" s="8" t="s">
        <v>1960</v>
      </c>
      <c r="BGC1" s="8" t="s">
        <v>1961</v>
      </c>
      <c r="BGD1" s="8" t="s">
        <v>1962</v>
      </c>
      <c r="BGE1" s="8" t="s">
        <v>1963</v>
      </c>
      <c r="BGF1" s="8" t="s">
        <v>1964</v>
      </c>
      <c r="BGG1" s="8" t="s">
        <v>1965</v>
      </c>
      <c r="BGH1" s="8" t="s">
        <v>1966</v>
      </c>
      <c r="BGI1" s="8" t="s">
        <v>1967</v>
      </c>
      <c r="BGJ1" s="8" t="s">
        <v>1968</v>
      </c>
      <c r="BGK1" s="8" t="s">
        <v>1969</v>
      </c>
      <c r="BGL1" s="8" t="s">
        <v>1970</v>
      </c>
      <c r="BGM1" s="8" t="s">
        <v>1971</v>
      </c>
      <c r="BGN1" s="8" t="s">
        <v>1972</v>
      </c>
      <c r="BGO1" s="8" t="s">
        <v>1973</v>
      </c>
      <c r="BGP1" s="8" t="s">
        <v>1974</v>
      </c>
      <c r="BGQ1" s="8" t="s">
        <v>1975</v>
      </c>
      <c r="BGR1" s="8" t="s">
        <v>1976</v>
      </c>
      <c r="BGS1" s="8" t="s">
        <v>1977</v>
      </c>
      <c r="BGT1" s="8" t="s">
        <v>1978</v>
      </c>
      <c r="BGU1" s="8" t="s">
        <v>1979</v>
      </c>
      <c r="BGV1" s="8" t="s">
        <v>1980</v>
      </c>
      <c r="BGW1" s="8" t="s">
        <v>1981</v>
      </c>
      <c r="BGX1" s="8" t="s">
        <v>1982</v>
      </c>
      <c r="BGY1" s="8" t="s">
        <v>1983</v>
      </c>
      <c r="BGZ1" s="8" t="s">
        <v>1984</v>
      </c>
      <c r="BHA1" s="8" t="s">
        <v>1985</v>
      </c>
      <c r="BHB1" s="8" t="s">
        <v>1986</v>
      </c>
      <c r="BHC1" s="8" t="s">
        <v>1987</v>
      </c>
      <c r="BHD1" s="8" t="s">
        <v>1988</v>
      </c>
      <c r="BHE1" s="8" t="s">
        <v>1989</v>
      </c>
      <c r="BHF1" s="8" t="s">
        <v>1990</v>
      </c>
      <c r="BHG1" s="8" t="s">
        <v>1991</v>
      </c>
      <c r="BHH1" s="8" t="s">
        <v>1992</v>
      </c>
      <c r="BHI1" s="8" t="s">
        <v>1993</v>
      </c>
      <c r="BHJ1" s="8" t="s">
        <v>1994</v>
      </c>
      <c r="BHK1" s="8" t="s">
        <v>1995</v>
      </c>
      <c r="BHL1" s="8" t="s">
        <v>1996</v>
      </c>
      <c r="BHM1" s="8" t="s">
        <v>1997</v>
      </c>
      <c r="BHN1" s="8" t="s">
        <v>1998</v>
      </c>
      <c r="BHO1" s="8" t="s">
        <v>1999</v>
      </c>
      <c r="BHP1" s="8" t="s">
        <v>2000</v>
      </c>
      <c r="BHQ1" s="8" t="s">
        <v>2001</v>
      </c>
      <c r="BHR1" s="8" t="s">
        <v>2002</v>
      </c>
      <c r="BHS1" s="8" t="s">
        <v>2003</v>
      </c>
      <c r="BHT1" s="8" t="s">
        <v>2004</v>
      </c>
      <c r="BHU1" s="8" t="s">
        <v>2005</v>
      </c>
      <c r="BHV1" s="8" t="s">
        <v>2006</v>
      </c>
      <c r="BHW1" s="8" t="s">
        <v>2007</v>
      </c>
      <c r="BHX1" s="8" t="s">
        <v>2008</v>
      </c>
      <c r="BHY1" s="8" t="s">
        <v>2009</v>
      </c>
      <c r="BHZ1" s="8" t="s">
        <v>2010</v>
      </c>
      <c r="BIA1" s="8" t="s">
        <v>2011</v>
      </c>
      <c r="BIB1" s="8" t="s">
        <v>2012</v>
      </c>
      <c r="BIC1" s="8" t="s">
        <v>2013</v>
      </c>
      <c r="BID1" s="8" t="s">
        <v>2014</v>
      </c>
      <c r="BIE1" s="8" t="s">
        <v>2015</v>
      </c>
      <c r="BIF1" s="8" t="s">
        <v>2016</v>
      </c>
      <c r="BIG1" s="8" t="s">
        <v>2017</v>
      </c>
      <c r="BIH1" s="8" t="s">
        <v>2018</v>
      </c>
      <c r="BII1" s="8" t="s">
        <v>2019</v>
      </c>
      <c r="BIJ1" s="8" t="s">
        <v>2020</v>
      </c>
      <c r="BIK1" s="8" t="s">
        <v>2021</v>
      </c>
      <c r="BIL1" s="8" t="s">
        <v>2022</v>
      </c>
      <c r="BIM1" s="8" t="s">
        <v>2023</v>
      </c>
      <c r="BIN1" s="8" t="s">
        <v>2024</v>
      </c>
      <c r="BIO1" s="8" t="s">
        <v>2025</v>
      </c>
      <c r="BIP1" s="8" t="s">
        <v>2026</v>
      </c>
      <c r="BIQ1" s="8" t="s">
        <v>2027</v>
      </c>
      <c r="BIR1" s="8" t="s">
        <v>2028</v>
      </c>
      <c r="BIS1" s="8" t="s">
        <v>2029</v>
      </c>
      <c r="BIT1" s="8" t="s">
        <v>2030</v>
      </c>
      <c r="BIU1" s="8" t="s">
        <v>2031</v>
      </c>
      <c r="BIV1" s="8" t="s">
        <v>2032</v>
      </c>
      <c r="BIW1" s="8" t="s">
        <v>2033</v>
      </c>
      <c r="BIX1" s="8" t="s">
        <v>2034</v>
      </c>
      <c r="BIY1" s="8" t="s">
        <v>2035</v>
      </c>
      <c r="BIZ1" s="8" t="s">
        <v>2036</v>
      </c>
      <c r="BJA1" s="8" t="s">
        <v>2037</v>
      </c>
      <c r="BJB1" s="8" t="s">
        <v>2038</v>
      </c>
      <c r="BJC1" s="8" t="s">
        <v>2039</v>
      </c>
      <c r="BJD1" s="8" t="s">
        <v>2040</v>
      </c>
      <c r="BJE1" s="8" t="s">
        <v>2041</v>
      </c>
      <c r="BJF1" s="8" t="s">
        <v>2042</v>
      </c>
      <c r="BJG1" s="8" t="s">
        <v>2043</v>
      </c>
      <c r="BJH1" s="8" t="s">
        <v>2044</v>
      </c>
      <c r="BJI1" s="8" t="s">
        <v>2045</v>
      </c>
      <c r="BJJ1" s="8" t="s">
        <v>2046</v>
      </c>
      <c r="BJK1" s="8" t="s">
        <v>2047</v>
      </c>
      <c r="BJL1" s="8" t="s">
        <v>2048</v>
      </c>
      <c r="BJM1" s="8" t="s">
        <v>2049</v>
      </c>
      <c r="BJN1" s="8" t="s">
        <v>2050</v>
      </c>
      <c r="BJO1" s="8" t="s">
        <v>2051</v>
      </c>
      <c r="BJP1" s="8" t="s">
        <v>2052</v>
      </c>
      <c r="BJQ1" s="8" t="s">
        <v>2053</v>
      </c>
      <c r="BJR1" s="8" t="s">
        <v>2054</v>
      </c>
      <c r="BJS1" s="8" t="s">
        <v>2055</v>
      </c>
      <c r="BJT1" s="8" t="s">
        <v>2056</v>
      </c>
      <c r="BJU1" s="8" t="s">
        <v>2057</v>
      </c>
      <c r="BJV1" s="8" t="s">
        <v>2058</v>
      </c>
      <c r="BJW1" s="8" t="s">
        <v>2059</v>
      </c>
      <c r="BJX1" s="8" t="s">
        <v>2060</v>
      </c>
      <c r="BJY1" s="8" t="s">
        <v>2061</v>
      </c>
      <c r="BJZ1" s="8" t="s">
        <v>2062</v>
      </c>
      <c r="BKA1" s="8" t="s">
        <v>2063</v>
      </c>
      <c r="BKB1" s="8" t="s">
        <v>2064</v>
      </c>
      <c r="BKC1" s="8" t="s">
        <v>2065</v>
      </c>
      <c r="BKD1" s="8" t="s">
        <v>2066</v>
      </c>
      <c r="BKE1" s="8" t="s">
        <v>2067</v>
      </c>
      <c r="BKF1" s="8" t="s">
        <v>2068</v>
      </c>
      <c r="BKG1" s="8" t="s">
        <v>2069</v>
      </c>
      <c r="BKH1" s="8" t="s">
        <v>2070</v>
      </c>
      <c r="BKI1" s="8" t="s">
        <v>2071</v>
      </c>
      <c r="BKJ1" s="8" t="s">
        <v>2072</v>
      </c>
      <c r="BKK1" s="8" t="s">
        <v>2073</v>
      </c>
      <c r="BKL1" s="8" t="s">
        <v>2074</v>
      </c>
      <c r="BKM1" s="8" t="s">
        <v>2075</v>
      </c>
      <c r="BKN1" s="8" t="s">
        <v>2076</v>
      </c>
      <c r="BKO1" s="8" t="s">
        <v>2077</v>
      </c>
      <c r="BKP1" s="8" t="s">
        <v>2078</v>
      </c>
      <c r="BKQ1" s="8" t="s">
        <v>2079</v>
      </c>
      <c r="BKR1" s="8" t="s">
        <v>2080</v>
      </c>
      <c r="BKS1" s="8" t="s">
        <v>2081</v>
      </c>
      <c r="BKT1" s="8" t="s">
        <v>2082</v>
      </c>
      <c r="BKU1" s="8" t="s">
        <v>2083</v>
      </c>
      <c r="BKV1" s="8" t="s">
        <v>2084</v>
      </c>
      <c r="BKW1" s="8" t="s">
        <v>2085</v>
      </c>
      <c r="BKX1" s="8" t="s">
        <v>2086</v>
      </c>
      <c r="BKY1" s="8" t="s">
        <v>2087</v>
      </c>
      <c r="BKZ1" s="8" t="s">
        <v>2088</v>
      </c>
      <c r="BLA1" s="8" t="s">
        <v>2089</v>
      </c>
      <c r="BLB1" s="8" t="s">
        <v>2090</v>
      </c>
      <c r="BLC1" s="8" t="s">
        <v>2091</v>
      </c>
      <c r="BLD1" s="8" t="s">
        <v>2092</v>
      </c>
      <c r="BLE1" s="8" t="s">
        <v>2093</v>
      </c>
      <c r="BLF1" s="8" t="s">
        <v>2094</v>
      </c>
      <c r="BLG1" s="8" t="s">
        <v>2095</v>
      </c>
      <c r="BLH1" s="8" t="s">
        <v>2096</v>
      </c>
      <c r="BLI1" s="8" t="s">
        <v>2097</v>
      </c>
      <c r="BLJ1" s="8" t="s">
        <v>2098</v>
      </c>
      <c r="BLK1" s="8" t="s">
        <v>2099</v>
      </c>
      <c r="BLL1" s="8" t="s">
        <v>2100</v>
      </c>
      <c r="BLM1" s="8" t="s">
        <v>2101</v>
      </c>
      <c r="BLN1" s="8" t="s">
        <v>2102</v>
      </c>
      <c r="BLO1" s="8" t="s">
        <v>2103</v>
      </c>
      <c r="BLP1" s="8" t="s">
        <v>2104</v>
      </c>
      <c r="BLQ1" s="8" t="s">
        <v>2105</v>
      </c>
      <c r="BLR1" s="8" t="s">
        <v>2106</v>
      </c>
      <c r="BLS1" s="8" t="s">
        <v>2107</v>
      </c>
      <c r="BLT1" s="8" t="s">
        <v>2108</v>
      </c>
      <c r="BLU1" s="8" t="s">
        <v>2109</v>
      </c>
      <c r="BLV1" s="8" t="s">
        <v>2110</v>
      </c>
      <c r="BLW1" s="8" t="s">
        <v>2111</v>
      </c>
      <c r="BLX1" s="8" t="s">
        <v>2112</v>
      </c>
      <c r="BLY1" s="8" t="s">
        <v>2113</v>
      </c>
      <c r="BLZ1" s="8" t="s">
        <v>2114</v>
      </c>
      <c r="BMA1" s="8" t="s">
        <v>2115</v>
      </c>
      <c r="BMB1" s="8" t="s">
        <v>2116</v>
      </c>
      <c r="BMC1" s="8" t="s">
        <v>2117</v>
      </c>
      <c r="BMD1" s="8" t="s">
        <v>2118</v>
      </c>
      <c r="BME1" s="8" t="s">
        <v>2119</v>
      </c>
      <c r="BMF1" s="8" t="s">
        <v>2120</v>
      </c>
      <c r="BMG1" s="8" t="s">
        <v>2121</v>
      </c>
      <c r="BMH1" s="8" t="s">
        <v>2122</v>
      </c>
      <c r="BMI1" s="8" t="s">
        <v>2123</v>
      </c>
      <c r="BMJ1" s="8" t="s">
        <v>2124</v>
      </c>
      <c r="BMK1" s="8" t="s">
        <v>2125</v>
      </c>
      <c r="BML1" s="8" t="s">
        <v>2126</v>
      </c>
      <c r="BMM1" s="8" t="s">
        <v>2127</v>
      </c>
      <c r="BMN1" s="8" t="s">
        <v>2128</v>
      </c>
      <c r="BMO1" s="8" t="s">
        <v>2129</v>
      </c>
      <c r="BMP1" s="8" t="s">
        <v>2130</v>
      </c>
      <c r="BMQ1" s="8" t="s">
        <v>2131</v>
      </c>
      <c r="BMR1" s="8" t="s">
        <v>2132</v>
      </c>
      <c r="BMS1" s="8" t="s">
        <v>2133</v>
      </c>
      <c r="BMT1" s="8" t="s">
        <v>2134</v>
      </c>
      <c r="BMU1" s="8" t="s">
        <v>2135</v>
      </c>
      <c r="BMV1" s="8" t="s">
        <v>2136</v>
      </c>
      <c r="BMW1" s="8" t="s">
        <v>2137</v>
      </c>
      <c r="BMX1" s="8" t="s">
        <v>2138</v>
      </c>
      <c r="BMY1" s="8" t="s">
        <v>2139</v>
      </c>
      <c r="BMZ1" s="8" t="s">
        <v>2140</v>
      </c>
      <c r="BNA1" s="8" t="s">
        <v>2141</v>
      </c>
      <c r="BNB1" s="8" t="s">
        <v>2142</v>
      </c>
      <c r="BNC1" s="8" t="s">
        <v>2143</v>
      </c>
      <c r="BND1" s="8" t="s">
        <v>2144</v>
      </c>
      <c r="BNE1" s="8" t="s">
        <v>2145</v>
      </c>
      <c r="BNF1" s="8" t="s">
        <v>2146</v>
      </c>
      <c r="BNG1" s="8" t="s">
        <v>2147</v>
      </c>
      <c r="BNH1" s="8" t="s">
        <v>2148</v>
      </c>
      <c r="BNI1" s="8" t="s">
        <v>2149</v>
      </c>
      <c r="BNJ1" s="8" t="s">
        <v>2150</v>
      </c>
      <c r="BNK1" s="8" t="s">
        <v>2151</v>
      </c>
      <c r="BNL1" s="8" t="s">
        <v>2152</v>
      </c>
      <c r="BNM1" s="8" t="s">
        <v>2153</v>
      </c>
      <c r="BNN1" s="8" t="s">
        <v>2154</v>
      </c>
      <c r="BNO1" s="8" t="s">
        <v>2155</v>
      </c>
      <c r="BNP1" s="8" t="s">
        <v>2156</v>
      </c>
      <c r="BNQ1" s="8" t="s">
        <v>2157</v>
      </c>
      <c r="BNR1" s="8" t="s">
        <v>2158</v>
      </c>
      <c r="BNS1" s="8" t="s">
        <v>2159</v>
      </c>
      <c r="BNT1" s="8" t="s">
        <v>2160</v>
      </c>
      <c r="BNU1" s="8" t="s">
        <v>2161</v>
      </c>
      <c r="BNV1" s="8" t="s">
        <v>2162</v>
      </c>
      <c r="BNW1" s="8" t="s">
        <v>2163</v>
      </c>
      <c r="BNX1" s="8" t="s">
        <v>2164</v>
      </c>
      <c r="BNY1" s="8" t="s">
        <v>2165</v>
      </c>
      <c r="BNZ1" s="8" t="s">
        <v>2166</v>
      </c>
      <c r="BOA1" s="8" t="s">
        <v>2167</v>
      </c>
      <c r="BOB1" s="8" t="s">
        <v>2168</v>
      </c>
      <c r="BOC1" s="8" t="s">
        <v>2169</v>
      </c>
      <c r="BOD1" s="8" t="s">
        <v>2170</v>
      </c>
      <c r="BOE1" s="8" t="s">
        <v>2171</v>
      </c>
      <c r="BOF1" s="8" t="s">
        <v>2172</v>
      </c>
      <c r="BOG1" s="8" t="s">
        <v>2173</v>
      </c>
      <c r="BOH1" s="8" t="s">
        <v>2174</v>
      </c>
      <c r="BOI1" s="8" t="s">
        <v>2175</v>
      </c>
      <c r="BOJ1" s="8" t="s">
        <v>2176</v>
      </c>
      <c r="BOK1" s="8" t="s">
        <v>2177</v>
      </c>
      <c r="BOL1" s="8" t="s">
        <v>2178</v>
      </c>
      <c r="BOM1" s="8" t="s">
        <v>2179</v>
      </c>
      <c r="BON1" s="8" t="s">
        <v>2180</v>
      </c>
      <c r="BOO1" s="8" t="s">
        <v>2181</v>
      </c>
      <c r="BOP1" s="8" t="s">
        <v>2182</v>
      </c>
      <c r="BOQ1" s="8" t="s">
        <v>2183</v>
      </c>
      <c r="BOR1" s="8" t="s">
        <v>2184</v>
      </c>
      <c r="BOS1" s="8" t="s">
        <v>2185</v>
      </c>
      <c r="BOT1" s="8" t="s">
        <v>2186</v>
      </c>
      <c r="BOU1" s="8" t="s">
        <v>2187</v>
      </c>
      <c r="BOV1" s="8" t="s">
        <v>2188</v>
      </c>
      <c r="BOW1" s="8" t="s">
        <v>2189</v>
      </c>
      <c r="BOX1" s="8" t="s">
        <v>2190</v>
      </c>
      <c r="BOY1" s="8" t="s">
        <v>2191</v>
      </c>
      <c r="BOZ1" s="8" t="s">
        <v>2192</v>
      </c>
      <c r="BPA1" s="8" t="s">
        <v>2193</v>
      </c>
      <c r="BPB1" s="8" t="s">
        <v>2194</v>
      </c>
      <c r="BPC1" s="8" t="s">
        <v>2195</v>
      </c>
      <c r="BPD1" s="8" t="s">
        <v>2196</v>
      </c>
      <c r="BPE1" s="8" t="s">
        <v>2197</v>
      </c>
      <c r="BPF1" s="8" t="s">
        <v>2198</v>
      </c>
      <c r="BPG1" s="8" t="s">
        <v>2199</v>
      </c>
      <c r="BPH1" s="8" t="s">
        <v>2200</v>
      </c>
      <c r="BPI1" s="8" t="s">
        <v>2201</v>
      </c>
      <c r="BPJ1" s="8" t="s">
        <v>2202</v>
      </c>
      <c r="BPK1" s="8" t="s">
        <v>2203</v>
      </c>
      <c r="BPL1" s="8" t="s">
        <v>2204</v>
      </c>
      <c r="BPM1" s="8" t="s">
        <v>2205</v>
      </c>
      <c r="BPN1" s="8" t="s">
        <v>2206</v>
      </c>
      <c r="BPO1" s="8" t="s">
        <v>2207</v>
      </c>
      <c r="BPP1" s="8" t="s">
        <v>2208</v>
      </c>
      <c r="BPQ1" s="8" t="s">
        <v>2209</v>
      </c>
      <c r="BPR1" s="8" t="s">
        <v>2210</v>
      </c>
      <c r="BPS1" s="8" t="s">
        <v>2211</v>
      </c>
      <c r="BPT1" s="8" t="s">
        <v>2212</v>
      </c>
      <c r="BPU1" s="8" t="s">
        <v>2213</v>
      </c>
      <c r="BPV1" s="8" t="s">
        <v>2214</v>
      </c>
      <c r="BPW1" s="8" t="s">
        <v>2215</v>
      </c>
      <c r="BPX1" s="8" t="s">
        <v>2216</v>
      </c>
      <c r="BPY1" s="8" t="s">
        <v>2217</v>
      </c>
      <c r="BPZ1" s="8" t="s">
        <v>2218</v>
      </c>
      <c r="BQA1" s="8" t="s">
        <v>2219</v>
      </c>
      <c r="BQB1" s="8" t="s">
        <v>2220</v>
      </c>
      <c r="BQC1" s="8" t="s">
        <v>2221</v>
      </c>
      <c r="BQD1" s="8" t="s">
        <v>2222</v>
      </c>
      <c r="BQE1" s="8" t="s">
        <v>2223</v>
      </c>
      <c r="BQF1" s="8" t="s">
        <v>2224</v>
      </c>
      <c r="BQG1" s="8" t="s">
        <v>2225</v>
      </c>
      <c r="BQH1" s="8" t="s">
        <v>2226</v>
      </c>
      <c r="BQI1" s="8" t="s">
        <v>2227</v>
      </c>
      <c r="BQJ1" s="8" t="s">
        <v>2228</v>
      </c>
      <c r="BQK1" s="8" t="s">
        <v>2229</v>
      </c>
      <c r="BQL1" s="8" t="s">
        <v>2230</v>
      </c>
      <c r="BQM1" s="8" t="s">
        <v>2231</v>
      </c>
      <c r="BQN1" s="8" t="s">
        <v>2232</v>
      </c>
      <c r="BQO1" s="8" t="s">
        <v>2233</v>
      </c>
      <c r="BQP1" s="8" t="s">
        <v>2234</v>
      </c>
      <c r="BQQ1" s="8" t="s">
        <v>2235</v>
      </c>
      <c r="BQR1" s="8" t="s">
        <v>2236</v>
      </c>
      <c r="BQS1" s="8" t="s">
        <v>2237</v>
      </c>
      <c r="BQT1" s="8" t="s">
        <v>2238</v>
      </c>
      <c r="BQU1" s="8" t="s">
        <v>2239</v>
      </c>
      <c r="BQV1" s="8" t="s">
        <v>2240</v>
      </c>
      <c r="BQW1" s="8" t="s">
        <v>2241</v>
      </c>
      <c r="BQX1" s="8" t="s">
        <v>2242</v>
      </c>
      <c r="BQY1" s="8" t="s">
        <v>2243</v>
      </c>
      <c r="BQZ1" s="8" t="s">
        <v>2244</v>
      </c>
      <c r="BRA1" s="8" t="s">
        <v>2245</v>
      </c>
      <c r="BRB1" s="8" t="s">
        <v>2246</v>
      </c>
      <c r="BRC1" s="8" t="s">
        <v>2247</v>
      </c>
      <c r="BRD1" s="8" t="s">
        <v>2248</v>
      </c>
      <c r="BRE1" s="8" t="s">
        <v>2249</v>
      </c>
      <c r="BRF1" s="8" t="s">
        <v>2250</v>
      </c>
      <c r="BRG1" s="8" t="s">
        <v>2251</v>
      </c>
      <c r="BRH1" s="8" t="s">
        <v>2252</v>
      </c>
      <c r="BRI1" s="8" t="s">
        <v>2253</v>
      </c>
      <c r="BRJ1" s="8" t="s">
        <v>2254</v>
      </c>
      <c r="BRK1" s="8" t="s">
        <v>2255</v>
      </c>
      <c r="BRL1" s="8" t="s">
        <v>2256</v>
      </c>
      <c r="BRM1" s="8" t="s">
        <v>2257</v>
      </c>
      <c r="BRN1" s="8" t="s">
        <v>2258</v>
      </c>
      <c r="BRO1" s="8" t="s">
        <v>2259</v>
      </c>
      <c r="BRP1" s="8" t="s">
        <v>2260</v>
      </c>
      <c r="BRQ1" s="8" t="s">
        <v>2261</v>
      </c>
      <c r="BRR1" s="8" t="s">
        <v>2262</v>
      </c>
      <c r="BRS1" s="8" t="s">
        <v>2263</v>
      </c>
      <c r="BRT1" s="8" t="s">
        <v>2264</v>
      </c>
      <c r="BRU1" s="8" t="s">
        <v>2265</v>
      </c>
      <c r="BRV1" s="8" t="s">
        <v>2266</v>
      </c>
      <c r="BRW1" s="8" t="s">
        <v>2267</v>
      </c>
      <c r="BRX1" s="8" t="s">
        <v>2268</v>
      </c>
      <c r="BRY1" s="8" t="s">
        <v>2269</v>
      </c>
      <c r="BRZ1" s="8" t="s">
        <v>2270</v>
      </c>
      <c r="BSA1" s="8" t="s">
        <v>2271</v>
      </c>
      <c r="BSB1" s="8" t="s">
        <v>2272</v>
      </c>
      <c r="BSC1" s="8" t="s">
        <v>2273</v>
      </c>
      <c r="BSD1" s="8" t="s">
        <v>2274</v>
      </c>
      <c r="BSE1" s="8" t="s">
        <v>2275</v>
      </c>
      <c r="BSF1" s="8" t="s">
        <v>2276</v>
      </c>
      <c r="BSG1" s="8" t="s">
        <v>2277</v>
      </c>
      <c r="BSH1" s="8" t="s">
        <v>2278</v>
      </c>
      <c r="BSI1" s="8" t="s">
        <v>2279</v>
      </c>
      <c r="BSJ1" s="8" t="s">
        <v>2280</v>
      </c>
      <c r="BSK1" s="8" t="s">
        <v>2281</v>
      </c>
      <c r="BSL1" s="8" t="s">
        <v>2282</v>
      </c>
      <c r="BSM1" s="8" t="s">
        <v>2283</v>
      </c>
      <c r="BSN1" s="8" t="s">
        <v>2284</v>
      </c>
      <c r="BSO1" s="8" t="s">
        <v>2285</v>
      </c>
      <c r="BSP1" s="8" t="s">
        <v>2286</v>
      </c>
      <c r="BSQ1" s="8" t="s">
        <v>2287</v>
      </c>
      <c r="BSR1" s="8" t="s">
        <v>2288</v>
      </c>
      <c r="BSS1" s="8" t="s">
        <v>2289</v>
      </c>
      <c r="BST1" s="8" t="s">
        <v>2290</v>
      </c>
      <c r="BSU1" s="8" t="s">
        <v>2291</v>
      </c>
      <c r="BSV1" s="8" t="s">
        <v>2292</v>
      </c>
      <c r="BSW1" s="8" t="s">
        <v>2293</v>
      </c>
      <c r="BSX1" s="8" t="s">
        <v>2294</v>
      </c>
      <c r="BSY1" s="8" t="s">
        <v>2295</v>
      </c>
      <c r="BSZ1" s="8" t="s">
        <v>2296</v>
      </c>
      <c r="BTA1" s="8" t="s">
        <v>2297</v>
      </c>
      <c r="BTB1" s="8" t="s">
        <v>2298</v>
      </c>
      <c r="BTC1" s="8" t="s">
        <v>2299</v>
      </c>
      <c r="BTD1" s="8" t="s">
        <v>2300</v>
      </c>
      <c r="BTE1" s="8" t="s">
        <v>2301</v>
      </c>
      <c r="BTF1" s="8" t="s">
        <v>2302</v>
      </c>
      <c r="BTG1" s="8" t="s">
        <v>2303</v>
      </c>
      <c r="BTH1" s="8" t="s">
        <v>2304</v>
      </c>
      <c r="BTI1" s="8" t="s">
        <v>2305</v>
      </c>
      <c r="BTJ1" s="8" t="s">
        <v>2306</v>
      </c>
      <c r="BTK1" s="8" t="s">
        <v>2307</v>
      </c>
      <c r="BTL1" s="8" t="s">
        <v>2308</v>
      </c>
      <c r="BTM1" s="8" t="s">
        <v>2309</v>
      </c>
      <c r="BTN1" s="8" t="s">
        <v>2310</v>
      </c>
      <c r="BTO1" s="8" t="s">
        <v>2311</v>
      </c>
      <c r="BTP1" s="8" t="s">
        <v>2312</v>
      </c>
      <c r="BTQ1" s="8" t="s">
        <v>2313</v>
      </c>
      <c r="BTR1" s="8" t="s">
        <v>2314</v>
      </c>
      <c r="BTS1" s="8" t="s">
        <v>2315</v>
      </c>
      <c r="BTT1" s="8" t="s">
        <v>2316</v>
      </c>
      <c r="BTU1" s="8" t="s">
        <v>2317</v>
      </c>
      <c r="BTV1" s="8" t="s">
        <v>2318</v>
      </c>
      <c r="BTW1" s="8" t="s">
        <v>2319</v>
      </c>
      <c r="BTX1" s="8" t="s">
        <v>2320</v>
      </c>
      <c r="BTY1" s="8" t="s">
        <v>2321</v>
      </c>
      <c r="BTZ1" s="8" t="s">
        <v>2322</v>
      </c>
      <c r="BUA1" s="8" t="s">
        <v>2323</v>
      </c>
      <c r="BUB1" s="8" t="s">
        <v>2324</v>
      </c>
      <c r="BUC1" s="8" t="s">
        <v>2325</v>
      </c>
      <c r="BUD1" s="8" t="s">
        <v>2326</v>
      </c>
      <c r="BUE1" s="8" t="s">
        <v>2327</v>
      </c>
      <c r="BUF1" s="8" t="s">
        <v>2328</v>
      </c>
      <c r="BUG1" s="8" t="s">
        <v>2329</v>
      </c>
      <c r="BUH1" s="8" t="s">
        <v>2330</v>
      </c>
      <c r="BUI1" s="8" t="s">
        <v>2331</v>
      </c>
      <c r="BUJ1" s="8" t="s">
        <v>2332</v>
      </c>
      <c r="BUK1" s="8" t="s">
        <v>2333</v>
      </c>
      <c r="BUL1" s="8" t="s">
        <v>2334</v>
      </c>
      <c r="BUM1" s="8" t="s">
        <v>2335</v>
      </c>
      <c r="BUN1" s="8" t="s">
        <v>2336</v>
      </c>
      <c r="BUO1" s="8" t="s">
        <v>2337</v>
      </c>
      <c r="BUP1" s="8" t="s">
        <v>2338</v>
      </c>
      <c r="BUQ1" s="8" t="s">
        <v>2339</v>
      </c>
      <c r="BUR1" s="8" t="s">
        <v>2340</v>
      </c>
      <c r="BUS1" s="8" t="s">
        <v>2341</v>
      </c>
      <c r="BUT1" s="8" t="s">
        <v>2342</v>
      </c>
      <c r="BUU1" s="8" t="s">
        <v>2343</v>
      </c>
      <c r="BUV1" s="8" t="s">
        <v>2344</v>
      </c>
      <c r="BUW1" s="8" t="s">
        <v>2345</v>
      </c>
      <c r="BUX1" s="8" t="s">
        <v>2346</v>
      </c>
      <c r="BUY1" s="8" t="s">
        <v>2347</v>
      </c>
      <c r="BUZ1" s="8" t="s">
        <v>2348</v>
      </c>
      <c r="BVA1" s="8" t="s">
        <v>2349</v>
      </c>
      <c r="BVB1" s="8" t="s">
        <v>2350</v>
      </c>
      <c r="BVC1" s="8" t="s">
        <v>2351</v>
      </c>
      <c r="BVD1" s="8" t="s">
        <v>2352</v>
      </c>
      <c r="BVE1" s="8" t="s">
        <v>2353</v>
      </c>
      <c r="BVF1" s="8" t="s">
        <v>2354</v>
      </c>
      <c r="BVG1" s="8" t="s">
        <v>2355</v>
      </c>
      <c r="BVH1" s="8" t="s">
        <v>2356</v>
      </c>
      <c r="BVI1" s="8" t="s">
        <v>2357</v>
      </c>
      <c r="BVJ1" s="8" t="s">
        <v>2358</v>
      </c>
      <c r="BVK1" s="8" t="s">
        <v>2359</v>
      </c>
      <c r="BVL1" s="8" t="s">
        <v>2360</v>
      </c>
      <c r="BVM1" s="8" t="s">
        <v>2361</v>
      </c>
      <c r="BVN1" s="8" t="s">
        <v>2362</v>
      </c>
      <c r="BVO1" s="8" t="s">
        <v>2363</v>
      </c>
      <c r="BVP1" s="8" t="s">
        <v>2364</v>
      </c>
      <c r="BVQ1" s="8" t="s">
        <v>2365</v>
      </c>
      <c r="BVR1" s="8" t="s">
        <v>2366</v>
      </c>
      <c r="BVS1" s="8" t="s">
        <v>2367</v>
      </c>
      <c r="BVT1" s="8" t="s">
        <v>2368</v>
      </c>
      <c r="BVU1" s="8" t="s">
        <v>2369</v>
      </c>
      <c r="BVV1" s="8" t="s">
        <v>2370</v>
      </c>
      <c r="BVW1" s="8" t="s">
        <v>2371</v>
      </c>
      <c r="BVX1" s="8" t="s">
        <v>2372</v>
      </c>
      <c r="BVY1" s="8" t="s">
        <v>2373</v>
      </c>
      <c r="BVZ1" s="8" t="s">
        <v>2374</v>
      </c>
      <c r="BWA1" s="8" t="s">
        <v>2375</v>
      </c>
      <c r="BWB1" s="8" t="s">
        <v>2376</v>
      </c>
      <c r="BWC1" s="8" t="s">
        <v>2377</v>
      </c>
      <c r="BWD1" s="8" t="s">
        <v>2378</v>
      </c>
      <c r="BWE1" s="8" t="s">
        <v>2379</v>
      </c>
      <c r="BWF1" s="8" t="s">
        <v>2380</v>
      </c>
      <c r="BWG1" s="8" t="s">
        <v>2381</v>
      </c>
      <c r="BWH1" s="8" t="s">
        <v>2382</v>
      </c>
      <c r="BWI1" s="8" t="s">
        <v>2383</v>
      </c>
      <c r="BWJ1" s="8" t="s">
        <v>2384</v>
      </c>
      <c r="BWK1" s="8" t="s">
        <v>2385</v>
      </c>
      <c r="BWL1" s="8" t="s">
        <v>2386</v>
      </c>
      <c r="BWM1" s="8" t="s">
        <v>2387</v>
      </c>
      <c r="BWN1" s="8" t="s">
        <v>2388</v>
      </c>
      <c r="BWO1" s="8" t="s">
        <v>2389</v>
      </c>
      <c r="BWP1" s="8" t="s">
        <v>2390</v>
      </c>
      <c r="BWQ1" s="8" t="s">
        <v>2391</v>
      </c>
      <c r="BWR1" s="8" t="s">
        <v>2392</v>
      </c>
      <c r="BWS1" s="8" t="s">
        <v>2393</v>
      </c>
      <c r="BWT1" s="8" t="s">
        <v>2394</v>
      </c>
      <c r="BWU1" s="8" t="s">
        <v>2395</v>
      </c>
      <c r="BWV1" s="8" t="s">
        <v>2396</v>
      </c>
      <c r="BWW1" s="8" t="s">
        <v>2397</v>
      </c>
      <c r="BWX1" s="8" t="s">
        <v>2398</v>
      </c>
      <c r="BWY1" s="8" t="s">
        <v>2399</v>
      </c>
      <c r="BWZ1" s="8" t="s">
        <v>2400</v>
      </c>
      <c r="BXA1" s="8" t="s">
        <v>2401</v>
      </c>
      <c r="BXB1" s="8" t="s">
        <v>2402</v>
      </c>
      <c r="BXC1" s="8" t="s">
        <v>2403</v>
      </c>
      <c r="BXD1" s="8" t="s">
        <v>2404</v>
      </c>
      <c r="BXE1" s="8" t="s">
        <v>2405</v>
      </c>
      <c r="BXF1" s="8" t="s">
        <v>2406</v>
      </c>
      <c r="BXG1" s="8" t="s">
        <v>2407</v>
      </c>
      <c r="BXH1" s="8" t="s">
        <v>2408</v>
      </c>
      <c r="BXI1" s="8" t="s">
        <v>2409</v>
      </c>
      <c r="BXJ1" s="8" t="s">
        <v>2410</v>
      </c>
      <c r="BXK1" s="8" t="s">
        <v>2411</v>
      </c>
      <c r="BXL1" s="8" t="s">
        <v>2412</v>
      </c>
      <c r="BXM1" s="8" t="s">
        <v>2413</v>
      </c>
      <c r="BXN1" s="8" t="s">
        <v>2414</v>
      </c>
      <c r="BXO1" s="8" t="s">
        <v>2415</v>
      </c>
      <c r="BXP1" s="8" t="s">
        <v>2416</v>
      </c>
      <c r="BXQ1" s="8" t="s">
        <v>2417</v>
      </c>
      <c r="BXR1" s="8" t="s">
        <v>2418</v>
      </c>
      <c r="BXS1" s="8" t="s">
        <v>2419</v>
      </c>
      <c r="BXT1" s="8" t="s">
        <v>2420</v>
      </c>
      <c r="BXU1" s="8" t="s">
        <v>2421</v>
      </c>
      <c r="BXV1" s="8" t="s">
        <v>2422</v>
      </c>
      <c r="BXW1" s="8" t="s">
        <v>2423</v>
      </c>
      <c r="BXX1" s="8" t="s">
        <v>2424</v>
      </c>
      <c r="BXY1" s="8" t="s">
        <v>2425</v>
      </c>
      <c r="BXZ1" s="8" t="s">
        <v>2426</v>
      </c>
      <c r="BYA1" s="8" t="s">
        <v>2427</v>
      </c>
      <c r="BYB1" s="8" t="s">
        <v>2428</v>
      </c>
      <c r="BYC1" s="8" t="s">
        <v>2429</v>
      </c>
      <c r="BYD1" s="8" t="s">
        <v>2430</v>
      </c>
      <c r="BYE1" s="8" t="s">
        <v>2431</v>
      </c>
      <c r="BYF1" s="8" t="s">
        <v>2432</v>
      </c>
      <c r="BYG1" s="8" t="s">
        <v>2433</v>
      </c>
      <c r="BYH1" s="8" t="s">
        <v>2434</v>
      </c>
      <c r="BYI1" s="8" t="s">
        <v>2435</v>
      </c>
      <c r="BYJ1" s="8" t="s">
        <v>2436</v>
      </c>
      <c r="BYK1" s="8" t="s">
        <v>2437</v>
      </c>
      <c r="BYL1" s="8" t="s">
        <v>2438</v>
      </c>
      <c r="BYM1" s="8" t="s">
        <v>2439</v>
      </c>
      <c r="BYN1" s="8" t="s">
        <v>2440</v>
      </c>
      <c r="BYO1" s="8" t="s">
        <v>2441</v>
      </c>
      <c r="BYP1" s="8" t="s">
        <v>2442</v>
      </c>
      <c r="BYQ1" s="8" t="s">
        <v>2443</v>
      </c>
      <c r="BYR1" s="8" t="s">
        <v>2444</v>
      </c>
      <c r="BYS1" s="8" t="s">
        <v>2445</v>
      </c>
      <c r="BYT1" s="8" t="s">
        <v>2446</v>
      </c>
      <c r="BYU1" s="8" t="s">
        <v>2447</v>
      </c>
      <c r="BYV1" s="8" t="s">
        <v>2448</v>
      </c>
      <c r="BYW1" s="8" t="s">
        <v>2449</v>
      </c>
      <c r="BYX1" s="8" t="s">
        <v>2450</v>
      </c>
      <c r="BYY1" s="8" t="s">
        <v>2451</v>
      </c>
      <c r="BYZ1" s="8" t="s">
        <v>2452</v>
      </c>
      <c r="BZA1" s="8" t="s">
        <v>2453</v>
      </c>
      <c r="BZB1" s="8" t="s">
        <v>2454</v>
      </c>
      <c r="BZC1" s="8" t="s">
        <v>2455</v>
      </c>
      <c r="BZD1" s="8" t="s">
        <v>2456</v>
      </c>
      <c r="BZE1" s="8" t="s">
        <v>2457</v>
      </c>
      <c r="BZF1" s="8" t="s">
        <v>2458</v>
      </c>
      <c r="BZG1" s="8" t="s">
        <v>2459</v>
      </c>
      <c r="BZH1" s="8" t="s">
        <v>2460</v>
      </c>
      <c r="BZI1" s="8" t="s">
        <v>2461</v>
      </c>
      <c r="BZJ1" s="8" t="s">
        <v>2462</v>
      </c>
      <c r="BZK1" s="8" t="s">
        <v>2463</v>
      </c>
      <c r="BZL1" s="8" t="s">
        <v>2464</v>
      </c>
      <c r="BZM1" s="8" t="s">
        <v>2465</v>
      </c>
      <c r="BZN1" s="8" t="s">
        <v>2466</v>
      </c>
      <c r="BZO1" s="8" t="s">
        <v>2467</v>
      </c>
      <c r="BZP1" s="8" t="s">
        <v>2468</v>
      </c>
      <c r="BZQ1" s="8" t="s">
        <v>2469</v>
      </c>
      <c r="BZR1" s="8" t="s">
        <v>2470</v>
      </c>
      <c r="BZS1" s="8" t="s">
        <v>2471</v>
      </c>
      <c r="BZT1" s="8" t="s">
        <v>2472</v>
      </c>
      <c r="BZU1" s="8" t="s">
        <v>2473</v>
      </c>
      <c r="BZV1" s="8" t="s">
        <v>2474</v>
      </c>
      <c r="BZW1" s="8" t="s">
        <v>2475</v>
      </c>
      <c r="BZX1" s="8" t="s">
        <v>2476</v>
      </c>
      <c r="BZY1" s="8" t="s">
        <v>2477</v>
      </c>
      <c r="BZZ1" s="8" t="s">
        <v>2478</v>
      </c>
      <c r="CAA1" s="8" t="s">
        <v>2479</v>
      </c>
      <c r="CAB1" s="8" t="s">
        <v>2480</v>
      </c>
      <c r="CAC1" s="8" t="s">
        <v>2481</v>
      </c>
      <c r="CAD1" s="8" t="s">
        <v>2482</v>
      </c>
      <c r="CAE1" s="8" t="s">
        <v>2483</v>
      </c>
      <c r="CAF1" s="8" t="s">
        <v>2484</v>
      </c>
      <c r="CAG1" s="8" t="s">
        <v>2485</v>
      </c>
      <c r="CAH1" s="8" t="s">
        <v>2486</v>
      </c>
      <c r="CAI1" s="8" t="s">
        <v>2487</v>
      </c>
      <c r="CAJ1" s="8" t="s">
        <v>2488</v>
      </c>
      <c r="CAK1" s="8" t="s">
        <v>2489</v>
      </c>
      <c r="CAL1" s="8" t="s">
        <v>2490</v>
      </c>
      <c r="CAM1" s="8" t="s">
        <v>2491</v>
      </c>
      <c r="CAN1" s="8" t="s">
        <v>2492</v>
      </c>
      <c r="CAO1" s="8" t="s">
        <v>2493</v>
      </c>
      <c r="CAP1" s="8" t="s">
        <v>2494</v>
      </c>
      <c r="CAQ1" s="8" t="s">
        <v>2495</v>
      </c>
      <c r="CAR1" s="8" t="s">
        <v>2496</v>
      </c>
      <c r="CAS1" s="8" t="s">
        <v>2497</v>
      </c>
      <c r="CAT1" s="8" t="s">
        <v>2498</v>
      </c>
      <c r="CAU1" s="8" t="s">
        <v>2499</v>
      </c>
      <c r="CAV1" s="8" t="s">
        <v>2500</v>
      </c>
      <c r="CAW1" s="8" t="s">
        <v>2501</v>
      </c>
      <c r="CAX1" s="8" t="s">
        <v>2502</v>
      </c>
      <c r="CAY1" s="8" t="s">
        <v>2503</v>
      </c>
      <c r="CAZ1" s="8" t="s">
        <v>2504</v>
      </c>
      <c r="CBA1" s="8" t="s">
        <v>2505</v>
      </c>
      <c r="CBB1" s="8" t="s">
        <v>2506</v>
      </c>
      <c r="CBC1" s="8" t="s">
        <v>2507</v>
      </c>
      <c r="CBD1" s="8" t="s">
        <v>2508</v>
      </c>
      <c r="CBE1" s="8" t="s">
        <v>2509</v>
      </c>
      <c r="CBF1" s="8" t="s">
        <v>2510</v>
      </c>
      <c r="CBG1" s="8" t="s">
        <v>2511</v>
      </c>
      <c r="CBH1" s="8" t="s">
        <v>2512</v>
      </c>
      <c r="CBI1" s="8" t="s">
        <v>2513</v>
      </c>
      <c r="CBJ1" s="8" t="s">
        <v>2514</v>
      </c>
      <c r="CBK1" s="8" t="s">
        <v>2515</v>
      </c>
      <c r="CBL1" s="8" t="s">
        <v>2516</v>
      </c>
      <c r="CBM1" s="8" t="s">
        <v>2517</v>
      </c>
      <c r="CBN1" s="8" t="s">
        <v>2518</v>
      </c>
      <c r="CBO1" s="8" t="s">
        <v>2519</v>
      </c>
      <c r="CBP1" s="8" t="s">
        <v>2520</v>
      </c>
      <c r="CBQ1" s="8" t="s">
        <v>2521</v>
      </c>
      <c r="CBR1" s="8" t="s">
        <v>2522</v>
      </c>
      <c r="CBS1" s="8" t="s">
        <v>2523</v>
      </c>
      <c r="CBT1" s="8" t="s">
        <v>2524</v>
      </c>
      <c r="CBU1" s="8" t="s">
        <v>2525</v>
      </c>
      <c r="CBV1" s="8" t="s">
        <v>2526</v>
      </c>
      <c r="CBW1" s="8" t="s">
        <v>2527</v>
      </c>
      <c r="CBX1" s="8" t="s">
        <v>2528</v>
      </c>
      <c r="CBY1" s="8" t="s">
        <v>2529</v>
      </c>
      <c r="CBZ1" s="8" t="s">
        <v>2530</v>
      </c>
      <c r="CCA1" s="8" t="s">
        <v>2531</v>
      </c>
      <c r="CCB1" s="8" t="s">
        <v>2532</v>
      </c>
      <c r="CCC1" s="8" t="s">
        <v>2533</v>
      </c>
      <c r="CCD1" s="8" t="s">
        <v>2534</v>
      </c>
      <c r="CCE1" s="8" t="s">
        <v>2535</v>
      </c>
      <c r="CCF1" s="8" t="s">
        <v>2536</v>
      </c>
      <c r="CCG1" s="8" t="s">
        <v>2537</v>
      </c>
      <c r="CCH1" s="8" t="s">
        <v>2538</v>
      </c>
      <c r="CCI1" s="8" t="s">
        <v>2539</v>
      </c>
      <c r="CCJ1" s="8" t="s">
        <v>2540</v>
      </c>
      <c r="CCK1" s="8" t="s">
        <v>2541</v>
      </c>
      <c r="CCL1" s="8" t="s">
        <v>2542</v>
      </c>
      <c r="CCM1" s="8" t="s">
        <v>2543</v>
      </c>
      <c r="CCN1" s="8" t="s">
        <v>2544</v>
      </c>
      <c r="CCO1" s="8" t="s">
        <v>2545</v>
      </c>
      <c r="CCP1" s="8" t="s">
        <v>2546</v>
      </c>
      <c r="CCQ1" s="8" t="s">
        <v>2547</v>
      </c>
      <c r="CCR1" s="8" t="s">
        <v>2548</v>
      </c>
      <c r="CCS1" s="8" t="s">
        <v>2549</v>
      </c>
      <c r="CCT1" s="8" t="s">
        <v>2550</v>
      </c>
      <c r="CCU1" s="8" t="s">
        <v>2551</v>
      </c>
      <c r="CCV1" s="8" t="s">
        <v>2552</v>
      </c>
      <c r="CCW1" s="8" t="s">
        <v>2553</v>
      </c>
      <c r="CCX1" s="8" t="s">
        <v>2554</v>
      </c>
      <c r="CCY1" s="8" t="s">
        <v>2555</v>
      </c>
      <c r="CCZ1" s="8" t="s">
        <v>2556</v>
      </c>
      <c r="CDA1" s="8" t="s">
        <v>2557</v>
      </c>
      <c r="CDB1" s="8" t="s">
        <v>2558</v>
      </c>
      <c r="CDC1" s="8" t="s">
        <v>2559</v>
      </c>
      <c r="CDD1" s="8" t="s">
        <v>2560</v>
      </c>
      <c r="CDE1" s="8" t="s">
        <v>2561</v>
      </c>
      <c r="CDF1" s="8" t="s">
        <v>2562</v>
      </c>
      <c r="CDG1" s="8" t="s">
        <v>2563</v>
      </c>
      <c r="CDH1" s="8" t="s">
        <v>2564</v>
      </c>
      <c r="CDI1" s="8" t="s">
        <v>2565</v>
      </c>
      <c r="CDJ1" s="8" t="s">
        <v>2566</v>
      </c>
      <c r="CDK1" s="8" t="s">
        <v>2567</v>
      </c>
      <c r="CDL1" s="8" t="s">
        <v>2568</v>
      </c>
      <c r="CDM1" s="8" t="s">
        <v>2569</v>
      </c>
      <c r="CDN1" s="8" t="s">
        <v>2570</v>
      </c>
      <c r="CDO1" s="8" t="s">
        <v>2571</v>
      </c>
      <c r="CDP1" s="8" t="s">
        <v>2572</v>
      </c>
      <c r="CDQ1" s="8" t="s">
        <v>2573</v>
      </c>
      <c r="CDR1" s="8" t="s">
        <v>2574</v>
      </c>
      <c r="CDS1" s="8" t="s">
        <v>2575</v>
      </c>
      <c r="CDT1" s="8" t="s">
        <v>2576</v>
      </c>
      <c r="CDU1" s="8" t="s">
        <v>2577</v>
      </c>
      <c r="CDV1" s="8" t="s">
        <v>2578</v>
      </c>
      <c r="CDW1" s="8" t="s">
        <v>2579</v>
      </c>
      <c r="CDX1" s="8" t="s">
        <v>2580</v>
      </c>
      <c r="CDY1" s="8" t="s">
        <v>2581</v>
      </c>
      <c r="CDZ1" s="8" t="s">
        <v>2582</v>
      </c>
      <c r="CEA1" s="8" t="s">
        <v>2583</v>
      </c>
      <c r="CEB1" s="8" t="s">
        <v>2584</v>
      </c>
      <c r="CEC1" s="8" t="s">
        <v>2585</v>
      </c>
      <c r="CED1" s="8" t="s">
        <v>2586</v>
      </c>
      <c r="CEE1" s="8" t="s">
        <v>2587</v>
      </c>
      <c r="CEF1" s="8" t="s">
        <v>2588</v>
      </c>
      <c r="CEG1" s="8" t="s">
        <v>2589</v>
      </c>
      <c r="CEH1" s="8" t="s">
        <v>2590</v>
      </c>
      <c r="CEI1" s="8" t="s">
        <v>2591</v>
      </c>
      <c r="CEJ1" s="8" t="s">
        <v>2592</v>
      </c>
      <c r="CEK1" s="8" t="s">
        <v>2593</v>
      </c>
      <c r="CEL1" s="8" t="s">
        <v>2594</v>
      </c>
      <c r="CEM1" s="8" t="s">
        <v>2595</v>
      </c>
      <c r="CEN1" s="8" t="s">
        <v>2596</v>
      </c>
      <c r="CEO1" s="8" t="s">
        <v>2597</v>
      </c>
      <c r="CEP1" s="8" t="s">
        <v>2598</v>
      </c>
      <c r="CEQ1" s="8" t="s">
        <v>2599</v>
      </c>
      <c r="CER1" s="8" t="s">
        <v>2600</v>
      </c>
      <c r="CES1" s="8" t="s">
        <v>2601</v>
      </c>
      <c r="CET1" s="8" t="s">
        <v>2602</v>
      </c>
      <c r="CEU1" s="8" t="s">
        <v>2603</v>
      </c>
      <c r="CEV1" s="8" t="s">
        <v>2604</v>
      </c>
      <c r="CEW1" s="8" t="s">
        <v>2605</v>
      </c>
      <c r="CEX1" s="8" t="s">
        <v>2606</v>
      </c>
      <c r="CEY1" s="8" t="s">
        <v>2607</v>
      </c>
      <c r="CEZ1" s="8" t="s">
        <v>2608</v>
      </c>
      <c r="CFA1" s="8" t="s">
        <v>2609</v>
      </c>
      <c r="CFB1" s="8" t="s">
        <v>2610</v>
      </c>
      <c r="CFC1" s="8" t="s">
        <v>2611</v>
      </c>
      <c r="CFD1" s="8" t="s">
        <v>2612</v>
      </c>
      <c r="CFE1" s="8" t="s">
        <v>2613</v>
      </c>
      <c r="CFF1" s="8" t="s">
        <v>2614</v>
      </c>
      <c r="CFG1" s="8" t="s">
        <v>2615</v>
      </c>
      <c r="CFH1" s="8" t="s">
        <v>2616</v>
      </c>
      <c r="CFI1" s="8" t="s">
        <v>2617</v>
      </c>
      <c r="CFJ1" s="8" t="s">
        <v>2618</v>
      </c>
      <c r="CFK1" s="8" t="s">
        <v>2619</v>
      </c>
      <c r="CFL1" s="8" t="s">
        <v>2620</v>
      </c>
      <c r="CFM1" s="8" t="s">
        <v>2621</v>
      </c>
      <c r="CFN1" s="8" t="s">
        <v>2622</v>
      </c>
      <c r="CFO1" s="8" t="s">
        <v>2623</v>
      </c>
      <c r="CFP1" s="8" t="s">
        <v>2624</v>
      </c>
      <c r="CFQ1" s="8" t="s">
        <v>2625</v>
      </c>
      <c r="CFR1" s="8" t="s">
        <v>2626</v>
      </c>
      <c r="CFS1" s="8" t="s">
        <v>2627</v>
      </c>
      <c r="CFT1" s="8" t="s">
        <v>2628</v>
      </c>
      <c r="CFU1" s="8" t="s">
        <v>2629</v>
      </c>
      <c r="CFV1" s="8" t="s">
        <v>2630</v>
      </c>
      <c r="CFW1" s="8" t="s">
        <v>2631</v>
      </c>
      <c r="CFX1" s="8" t="s">
        <v>2632</v>
      </c>
      <c r="CFY1" s="8" t="s">
        <v>2633</v>
      </c>
      <c r="CFZ1" s="8" t="s">
        <v>2634</v>
      </c>
      <c r="CGA1" s="8" t="s">
        <v>2635</v>
      </c>
      <c r="CGB1" s="8" t="s">
        <v>2636</v>
      </c>
      <c r="CGC1" s="8" t="s">
        <v>2637</v>
      </c>
      <c r="CGD1" s="8" t="s">
        <v>2638</v>
      </c>
      <c r="CGE1" s="8" t="s">
        <v>2639</v>
      </c>
      <c r="CGF1" s="8" t="s">
        <v>2640</v>
      </c>
      <c r="CGG1" s="8" t="s">
        <v>2641</v>
      </c>
      <c r="CGH1" s="8" t="s">
        <v>2642</v>
      </c>
      <c r="CGI1" s="8" t="s">
        <v>2643</v>
      </c>
      <c r="CGJ1" s="8" t="s">
        <v>2644</v>
      </c>
      <c r="CGK1" s="8" t="s">
        <v>2645</v>
      </c>
      <c r="CGL1" s="8" t="s">
        <v>2646</v>
      </c>
      <c r="CGM1" s="8" t="s">
        <v>2647</v>
      </c>
      <c r="CGN1" s="8" t="s">
        <v>2648</v>
      </c>
      <c r="CGO1" s="8" t="s">
        <v>2649</v>
      </c>
      <c r="CGP1" s="8" t="s">
        <v>2650</v>
      </c>
      <c r="CGQ1" s="8" t="s">
        <v>2651</v>
      </c>
      <c r="CGR1" s="8" t="s">
        <v>2652</v>
      </c>
      <c r="CGS1" s="8" t="s">
        <v>2653</v>
      </c>
      <c r="CGT1" s="8" t="s">
        <v>2654</v>
      </c>
      <c r="CGU1" s="8" t="s">
        <v>2655</v>
      </c>
      <c r="CGV1" s="8" t="s">
        <v>2656</v>
      </c>
      <c r="CGW1" s="8" t="s">
        <v>2657</v>
      </c>
      <c r="CGX1" s="8" t="s">
        <v>2658</v>
      </c>
      <c r="CGY1" s="8" t="s">
        <v>2659</v>
      </c>
      <c r="CGZ1" s="8" t="s">
        <v>2660</v>
      </c>
      <c r="CHA1" s="8" t="s">
        <v>2661</v>
      </c>
      <c r="CHB1" s="8" t="s">
        <v>2662</v>
      </c>
      <c r="CHC1" s="8" t="s">
        <v>2663</v>
      </c>
      <c r="CHD1" s="8" t="s">
        <v>2664</v>
      </c>
      <c r="CHE1" s="8" t="s">
        <v>2665</v>
      </c>
      <c r="CHF1" s="8" t="s">
        <v>2666</v>
      </c>
      <c r="CHG1" s="8" t="s">
        <v>2667</v>
      </c>
      <c r="CHH1" s="8" t="s">
        <v>2668</v>
      </c>
      <c r="CHI1" s="8" t="s">
        <v>2669</v>
      </c>
      <c r="CHJ1" s="8" t="s">
        <v>2670</v>
      </c>
      <c r="CHK1" s="8" t="s">
        <v>2671</v>
      </c>
      <c r="CHL1" s="8" t="s">
        <v>2672</v>
      </c>
      <c r="CHM1" s="8" t="s">
        <v>2673</v>
      </c>
      <c r="CHN1" s="8" t="s">
        <v>2674</v>
      </c>
      <c r="CHO1" s="8" t="s">
        <v>2675</v>
      </c>
      <c r="CHP1" s="8" t="s">
        <v>2676</v>
      </c>
      <c r="CHQ1" s="8" t="s">
        <v>2677</v>
      </c>
      <c r="CHR1" s="8" t="s">
        <v>2678</v>
      </c>
      <c r="CHS1" s="8" t="s">
        <v>2679</v>
      </c>
      <c r="CHT1" s="8" t="s">
        <v>2680</v>
      </c>
      <c r="CHU1" s="8" t="s">
        <v>2681</v>
      </c>
      <c r="CHV1" s="8" t="s">
        <v>2682</v>
      </c>
      <c r="CHW1" s="8" t="s">
        <v>2683</v>
      </c>
      <c r="CHX1" s="8" t="s">
        <v>2684</v>
      </c>
      <c r="CHY1" s="8" t="s">
        <v>2685</v>
      </c>
      <c r="CHZ1" s="8" t="s">
        <v>2686</v>
      </c>
      <c r="CIA1" s="8" t="s">
        <v>2687</v>
      </c>
      <c r="CIB1" s="8" t="s">
        <v>2688</v>
      </c>
      <c r="CIC1" s="8" t="s">
        <v>2689</v>
      </c>
      <c r="CID1" s="8" t="s">
        <v>2690</v>
      </c>
      <c r="CIE1" s="8" t="s">
        <v>2691</v>
      </c>
      <c r="CIF1" s="8" t="s">
        <v>2692</v>
      </c>
      <c r="CIG1" s="8" t="s">
        <v>2693</v>
      </c>
      <c r="CIH1" s="8" t="s">
        <v>2694</v>
      </c>
      <c r="CII1" s="8" t="s">
        <v>2695</v>
      </c>
      <c r="CIJ1" s="8" t="s">
        <v>2696</v>
      </c>
      <c r="CIK1" s="8" t="s">
        <v>2697</v>
      </c>
      <c r="CIL1" s="8" t="s">
        <v>2698</v>
      </c>
      <c r="CIM1" s="8" t="s">
        <v>2699</v>
      </c>
      <c r="CIN1" s="8" t="s">
        <v>2700</v>
      </c>
      <c r="CIO1" s="8" t="s">
        <v>2701</v>
      </c>
      <c r="CIP1" s="8" t="s">
        <v>2702</v>
      </c>
      <c r="CIQ1" s="8" t="s">
        <v>2703</v>
      </c>
      <c r="CIR1" s="8" t="s">
        <v>2704</v>
      </c>
      <c r="CIS1" s="8" t="s">
        <v>2705</v>
      </c>
      <c r="CIT1" s="8" t="s">
        <v>2706</v>
      </c>
      <c r="CIU1" s="8" t="s">
        <v>2707</v>
      </c>
      <c r="CIV1" s="8" t="s">
        <v>2708</v>
      </c>
      <c r="CIW1" s="8" t="s">
        <v>2709</v>
      </c>
      <c r="CIX1" s="8" t="s">
        <v>2710</v>
      </c>
      <c r="CIY1" s="8" t="s">
        <v>2711</v>
      </c>
      <c r="CIZ1" s="8" t="s">
        <v>2712</v>
      </c>
      <c r="CJA1" s="8" t="s">
        <v>2713</v>
      </c>
      <c r="CJB1" s="8" t="s">
        <v>2714</v>
      </c>
      <c r="CJC1" s="8" t="s">
        <v>2715</v>
      </c>
      <c r="CJD1" s="8" t="s">
        <v>2716</v>
      </c>
      <c r="CJE1" s="8" t="s">
        <v>2717</v>
      </c>
      <c r="CJF1" s="8" t="s">
        <v>2718</v>
      </c>
      <c r="CJG1" s="8" t="s">
        <v>2719</v>
      </c>
      <c r="CJH1" s="8" t="s">
        <v>2720</v>
      </c>
      <c r="CJI1" s="8" t="s">
        <v>2721</v>
      </c>
      <c r="CJJ1" s="8" t="s">
        <v>2722</v>
      </c>
      <c r="CJK1" s="8" t="s">
        <v>2723</v>
      </c>
      <c r="CJL1" s="8" t="s">
        <v>2724</v>
      </c>
      <c r="CJM1" s="8" t="s">
        <v>2725</v>
      </c>
      <c r="CJN1" s="8" t="s">
        <v>2726</v>
      </c>
      <c r="CJO1" s="8" t="s">
        <v>2727</v>
      </c>
      <c r="CJP1" s="8" t="s">
        <v>2728</v>
      </c>
      <c r="CJQ1" s="8" t="s">
        <v>2729</v>
      </c>
      <c r="CJR1" s="8" t="s">
        <v>2730</v>
      </c>
      <c r="CJS1" s="8" t="s">
        <v>2731</v>
      </c>
      <c r="CJT1" s="8" t="s">
        <v>2732</v>
      </c>
      <c r="CJU1" s="8" t="s">
        <v>2733</v>
      </c>
      <c r="CJV1" s="8" t="s">
        <v>2734</v>
      </c>
      <c r="CJW1" s="8" t="s">
        <v>2735</v>
      </c>
      <c r="CJX1" s="8" t="s">
        <v>2736</v>
      </c>
      <c r="CJY1" s="8" t="s">
        <v>2737</v>
      </c>
      <c r="CJZ1" s="8" t="s">
        <v>2738</v>
      </c>
      <c r="CKA1" s="8" t="s">
        <v>2739</v>
      </c>
      <c r="CKB1" s="8" t="s">
        <v>2740</v>
      </c>
      <c r="CKC1" s="8" t="s">
        <v>2741</v>
      </c>
      <c r="CKD1" s="8" t="s">
        <v>2742</v>
      </c>
      <c r="CKE1" s="8" t="s">
        <v>2743</v>
      </c>
      <c r="CKF1" s="8" t="s">
        <v>2744</v>
      </c>
      <c r="CKG1" s="8" t="s">
        <v>2745</v>
      </c>
      <c r="CKH1" s="8" t="s">
        <v>2746</v>
      </c>
      <c r="CKI1" s="8" t="s">
        <v>2747</v>
      </c>
      <c r="CKJ1" s="8" t="s">
        <v>2748</v>
      </c>
      <c r="CKK1" s="8" t="s">
        <v>2749</v>
      </c>
      <c r="CKL1" s="8" t="s">
        <v>2750</v>
      </c>
      <c r="CKM1" s="8" t="s">
        <v>2751</v>
      </c>
      <c r="CKN1" s="8" t="s">
        <v>2752</v>
      </c>
      <c r="CKO1" s="8" t="s">
        <v>2753</v>
      </c>
      <c r="CKP1" s="8" t="s">
        <v>2754</v>
      </c>
      <c r="CKQ1" s="8" t="s">
        <v>2755</v>
      </c>
      <c r="CKR1" s="8" t="s">
        <v>2756</v>
      </c>
      <c r="CKS1" s="8" t="s">
        <v>2757</v>
      </c>
      <c r="CKT1" s="8" t="s">
        <v>2758</v>
      </c>
      <c r="CKU1" s="8" t="s">
        <v>2759</v>
      </c>
      <c r="CKV1" s="8" t="s">
        <v>2760</v>
      </c>
      <c r="CKW1" s="8" t="s">
        <v>2761</v>
      </c>
      <c r="CKX1" s="8" t="s">
        <v>2762</v>
      </c>
      <c r="CKY1" s="8" t="s">
        <v>2763</v>
      </c>
      <c r="CKZ1" s="8" t="s">
        <v>2764</v>
      </c>
      <c r="CLA1" s="8" t="s">
        <v>2765</v>
      </c>
      <c r="CLB1" s="8" t="s">
        <v>2766</v>
      </c>
      <c r="CLC1" s="8" t="s">
        <v>2767</v>
      </c>
      <c r="CLD1" s="8" t="s">
        <v>2768</v>
      </c>
      <c r="CLE1" s="8" t="s">
        <v>2769</v>
      </c>
      <c r="CLF1" s="8" t="s">
        <v>2770</v>
      </c>
      <c r="CLG1" s="8" t="s">
        <v>2771</v>
      </c>
      <c r="CLH1" s="8" t="s">
        <v>2772</v>
      </c>
      <c r="CLI1" s="8" t="s">
        <v>2773</v>
      </c>
      <c r="CLJ1" s="8" t="s">
        <v>2774</v>
      </c>
      <c r="CLK1" s="8" t="s">
        <v>2775</v>
      </c>
      <c r="CLL1" s="8" t="s">
        <v>2776</v>
      </c>
      <c r="CLM1" s="8" t="s">
        <v>2777</v>
      </c>
      <c r="CLN1" s="8" t="s">
        <v>2778</v>
      </c>
      <c r="CLO1" s="8" t="s">
        <v>2779</v>
      </c>
      <c r="CLP1" s="8" t="s">
        <v>2780</v>
      </c>
      <c r="CLQ1" s="8" t="s">
        <v>2781</v>
      </c>
      <c r="CLR1" s="8" t="s">
        <v>2782</v>
      </c>
      <c r="CLS1" s="8" t="s">
        <v>2783</v>
      </c>
      <c r="CLT1" s="8" t="s">
        <v>2784</v>
      </c>
      <c r="CLU1" s="8" t="s">
        <v>2785</v>
      </c>
      <c r="CLV1" s="8" t="s">
        <v>2786</v>
      </c>
      <c r="CLW1" s="8" t="s">
        <v>2787</v>
      </c>
      <c r="CLX1" s="8" t="s">
        <v>2788</v>
      </c>
      <c r="CLY1" s="8" t="s">
        <v>2789</v>
      </c>
      <c r="CLZ1" s="8" t="s">
        <v>2790</v>
      </c>
      <c r="CMA1" s="8" t="s">
        <v>2791</v>
      </c>
      <c r="CMB1" s="8" t="s">
        <v>2792</v>
      </c>
      <c r="CMC1" s="8" t="s">
        <v>2793</v>
      </c>
      <c r="CMD1" s="8" t="s">
        <v>2794</v>
      </c>
      <c r="CME1" s="8" t="s">
        <v>2795</v>
      </c>
      <c r="CMF1" s="8" t="s">
        <v>2796</v>
      </c>
      <c r="CMG1" s="8" t="s">
        <v>2797</v>
      </c>
      <c r="CMH1" s="8" t="s">
        <v>2798</v>
      </c>
      <c r="CMI1" s="8" t="s">
        <v>2799</v>
      </c>
      <c r="CMJ1" s="8" t="s">
        <v>2800</v>
      </c>
      <c r="CMK1" s="8" t="s">
        <v>2801</v>
      </c>
      <c r="CML1" s="8" t="s">
        <v>2802</v>
      </c>
      <c r="CMM1" s="8" t="s">
        <v>2803</v>
      </c>
      <c r="CMN1" s="8" t="s">
        <v>2804</v>
      </c>
      <c r="CMO1" s="8" t="s">
        <v>2805</v>
      </c>
      <c r="CMP1" s="8" t="s">
        <v>2806</v>
      </c>
      <c r="CMQ1" s="8" t="s">
        <v>2807</v>
      </c>
      <c r="CMR1" s="8" t="s">
        <v>2808</v>
      </c>
      <c r="CMS1" s="8" t="s">
        <v>2809</v>
      </c>
      <c r="CMT1" s="8" t="s">
        <v>2810</v>
      </c>
      <c r="CMU1" s="8" t="s">
        <v>2811</v>
      </c>
      <c r="CMV1" s="8" t="s">
        <v>2812</v>
      </c>
      <c r="CMW1" s="8" t="s">
        <v>2813</v>
      </c>
      <c r="CMX1" s="8" t="s">
        <v>2814</v>
      </c>
      <c r="CMY1" s="8" t="s">
        <v>2815</v>
      </c>
      <c r="CMZ1" s="8" t="s">
        <v>2816</v>
      </c>
      <c r="CNA1" s="8" t="s">
        <v>2817</v>
      </c>
      <c r="CNB1" s="8" t="s">
        <v>2818</v>
      </c>
      <c r="CNC1" s="8" t="s">
        <v>2819</v>
      </c>
      <c r="CND1" s="8" t="s">
        <v>2820</v>
      </c>
      <c r="CNE1" s="8" t="s">
        <v>2821</v>
      </c>
      <c r="CNF1" s="8" t="s">
        <v>2822</v>
      </c>
      <c r="CNG1" s="8" t="s">
        <v>2823</v>
      </c>
      <c r="CNH1" s="8" t="s">
        <v>2824</v>
      </c>
      <c r="CNI1" s="8" t="s">
        <v>2825</v>
      </c>
      <c r="CNJ1" s="8" t="s">
        <v>2826</v>
      </c>
      <c r="CNK1" s="8" t="s">
        <v>2827</v>
      </c>
      <c r="CNL1" s="8" t="s">
        <v>2828</v>
      </c>
      <c r="CNM1" s="8" t="s">
        <v>2829</v>
      </c>
      <c r="CNN1" s="8" t="s">
        <v>2830</v>
      </c>
      <c r="CNO1" s="8" t="s">
        <v>2831</v>
      </c>
      <c r="CNP1" s="8" t="s">
        <v>2832</v>
      </c>
      <c r="CNQ1" s="8" t="s">
        <v>2833</v>
      </c>
      <c r="CNR1" s="8" t="s">
        <v>2834</v>
      </c>
      <c r="CNS1" s="8" t="s">
        <v>2835</v>
      </c>
      <c r="CNT1" s="8" t="s">
        <v>2836</v>
      </c>
      <c r="CNU1" s="8" t="s">
        <v>2837</v>
      </c>
      <c r="CNV1" s="8" t="s">
        <v>2838</v>
      </c>
      <c r="CNW1" s="8" t="s">
        <v>2839</v>
      </c>
      <c r="CNX1" s="8" t="s">
        <v>2840</v>
      </c>
      <c r="CNY1" s="8" t="s">
        <v>2841</v>
      </c>
      <c r="CNZ1" s="8" t="s">
        <v>2842</v>
      </c>
      <c r="COA1" s="8" t="s">
        <v>2843</v>
      </c>
      <c r="COB1" s="8" t="s">
        <v>2844</v>
      </c>
      <c r="COC1" s="8" t="s">
        <v>2845</v>
      </c>
      <c r="COD1" s="8" t="s">
        <v>2846</v>
      </c>
      <c r="COE1" s="8" t="s">
        <v>2847</v>
      </c>
      <c r="COF1" s="8" t="s">
        <v>2848</v>
      </c>
      <c r="COG1" s="8" t="s">
        <v>2849</v>
      </c>
      <c r="COH1" s="8" t="s">
        <v>2850</v>
      </c>
      <c r="COI1" s="8" t="s">
        <v>2851</v>
      </c>
      <c r="COJ1" s="8" t="s">
        <v>2852</v>
      </c>
      <c r="COK1" s="8" t="s">
        <v>2853</v>
      </c>
      <c r="COL1" s="8" t="s">
        <v>2854</v>
      </c>
      <c r="COM1" s="8" t="s">
        <v>2855</v>
      </c>
      <c r="CON1" s="8" t="s">
        <v>2856</v>
      </c>
      <c r="COO1" s="8" t="s">
        <v>2857</v>
      </c>
      <c r="COP1" s="8" t="s">
        <v>2858</v>
      </c>
      <c r="COQ1" s="8" t="s">
        <v>2859</v>
      </c>
      <c r="COR1" s="8" t="s">
        <v>2860</v>
      </c>
      <c r="COS1" s="8" t="s">
        <v>2861</v>
      </c>
      <c r="COT1" s="8" t="s">
        <v>2862</v>
      </c>
      <c r="COU1" s="8" t="s">
        <v>2863</v>
      </c>
      <c r="COV1" s="8" t="s">
        <v>2864</v>
      </c>
      <c r="COW1" s="8" t="s">
        <v>2865</v>
      </c>
      <c r="COX1" s="8" t="s">
        <v>2866</v>
      </c>
      <c r="COY1" s="8" t="s">
        <v>2867</v>
      </c>
      <c r="COZ1" s="8" t="s">
        <v>2868</v>
      </c>
      <c r="CPA1" s="8" t="s">
        <v>2869</v>
      </c>
      <c r="CPB1" s="8" t="s">
        <v>2870</v>
      </c>
      <c r="CPC1" s="8" t="s">
        <v>2871</v>
      </c>
      <c r="CPD1" s="8" t="s">
        <v>2872</v>
      </c>
      <c r="CPE1" s="8" t="s">
        <v>2873</v>
      </c>
      <c r="CPF1" s="8" t="s">
        <v>2874</v>
      </c>
      <c r="CPG1" s="8" t="s">
        <v>2875</v>
      </c>
      <c r="CPH1" s="8" t="s">
        <v>2876</v>
      </c>
      <c r="CPI1" s="8" t="s">
        <v>2877</v>
      </c>
      <c r="CPJ1" s="8" t="s">
        <v>2878</v>
      </c>
      <c r="CPK1" s="8" t="s">
        <v>2879</v>
      </c>
      <c r="CPL1" s="8" t="s">
        <v>2880</v>
      </c>
      <c r="CPM1" s="8" t="s">
        <v>2881</v>
      </c>
      <c r="CPN1" s="8" t="s">
        <v>2882</v>
      </c>
      <c r="CPO1" s="8" t="s">
        <v>2883</v>
      </c>
      <c r="CPP1" s="8" t="s">
        <v>2884</v>
      </c>
      <c r="CPQ1" s="8" t="s">
        <v>2885</v>
      </c>
      <c r="CPR1" s="8" t="s">
        <v>2886</v>
      </c>
      <c r="CPS1" s="8" t="s">
        <v>2887</v>
      </c>
      <c r="CPT1" s="8" t="s">
        <v>2888</v>
      </c>
      <c r="CPU1" s="8" t="s">
        <v>2889</v>
      </c>
      <c r="CPV1" s="8" t="s">
        <v>2890</v>
      </c>
      <c r="CPW1" s="8" t="s">
        <v>2891</v>
      </c>
      <c r="CPX1" s="8" t="s">
        <v>2892</v>
      </c>
      <c r="CPY1" s="8" t="s">
        <v>2893</v>
      </c>
      <c r="CPZ1" s="8" t="s">
        <v>2894</v>
      </c>
      <c r="CQA1" s="8" t="s">
        <v>2895</v>
      </c>
      <c r="CQB1" s="8" t="s">
        <v>2896</v>
      </c>
      <c r="CQC1" s="8" t="s">
        <v>2897</v>
      </c>
      <c r="CQD1" s="8" t="s">
        <v>2898</v>
      </c>
      <c r="CQE1" s="8" t="s">
        <v>2899</v>
      </c>
      <c r="CQF1" s="8" t="s">
        <v>2900</v>
      </c>
      <c r="CQG1" s="8" t="s">
        <v>2901</v>
      </c>
      <c r="CQH1" s="8" t="s">
        <v>2902</v>
      </c>
      <c r="CQI1" s="8" t="s">
        <v>2903</v>
      </c>
      <c r="CQJ1" s="8" t="s">
        <v>2904</v>
      </c>
      <c r="CQK1" s="8" t="s">
        <v>2905</v>
      </c>
      <c r="CQL1" s="8" t="s">
        <v>2906</v>
      </c>
      <c r="CQM1" s="8" t="s">
        <v>2907</v>
      </c>
      <c r="CQN1" s="8" t="s">
        <v>2908</v>
      </c>
      <c r="CQO1" s="8" t="s">
        <v>2909</v>
      </c>
      <c r="CQP1" s="8" t="s">
        <v>2910</v>
      </c>
      <c r="CQQ1" s="8" t="s">
        <v>2911</v>
      </c>
      <c r="CQR1" s="8" t="s">
        <v>2912</v>
      </c>
      <c r="CQS1" s="8" t="s">
        <v>2913</v>
      </c>
      <c r="CQT1" s="8" t="s">
        <v>2914</v>
      </c>
      <c r="CQU1" s="8" t="s">
        <v>2915</v>
      </c>
      <c r="CQV1" s="8" t="s">
        <v>2916</v>
      </c>
      <c r="CQW1" s="8" t="s">
        <v>2917</v>
      </c>
      <c r="CQX1" s="8" t="s">
        <v>2918</v>
      </c>
      <c r="CQY1" s="8" t="s">
        <v>2919</v>
      </c>
      <c r="CQZ1" s="8" t="s">
        <v>2920</v>
      </c>
      <c r="CRA1" s="8" t="s">
        <v>2921</v>
      </c>
      <c r="CRB1" s="8" t="s">
        <v>2922</v>
      </c>
      <c r="CRC1" s="8" t="s">
        <v>2923</v>
      </c>
      <c r="CRD1" s="8" t="s">
        <v>2924</v>
      </c>
      <c r="CRE1" s="8" t="s">
        <v>2925</v>
      </c>
      <c r="CRF1" s="8" t="s">
        <v>2926</v>
      </c>
      <c r="CRG1" s="8" t="s">
        <v>2927</v>
      </c>
      <c r="CRH1" s="8" t="s">
        <v>2928</v>
      </c>
      <c r="CRI1" s="8" t="s">
        <v>2929</v>
      </c>
      <c r="CRJ1" s="8" t="s">
        <v>2930</v>
      </c>
      <c r="CRK1" s="8" t="s">
        <v>2931</v>
      </c>
      <c r="CRL1" s="8" t="s">
        <v>2932</v>
      </c>
      <c r="CRM1" s="8" t="s">
        <v>2933</v>
      </c>
      <c r="CRN1" s="8" t="s">
        <v>2934</v>
      </c>
      <c r="CRO1" s="8" t="s">
        <v>2935</v>
      </c>
      <c r="CRP1" s="8" t="s">
        <v>2936</v>
      </c>
      <c r="CRQ1" s="8" t="s">
        <v>2937</v>
      </c>
      <c r="CRR1" s="8" t="s">
        <v>2938</v>
      </c>
      <c r="CRS1" s="8" t="s">
        <v>2939</v>
      </c>
      <c r="CRT1" s="8" t="s">
        <v>2940</v>
      </c>
      <c r="CRU1" s="8" t="s">
        <v>2941</v>
      </c>
      <c r="CRV1" s="8" t="s">
        <v>2942</v>
      </c>
      <c r="CRW1" s="8" t="s">
        <v>2943</v>
      </c>
      <c r="CRX1" s="8" t="s">
        <v>2944</v>
      </c>
      <c r="CRY1" s="8" t="s">
        <v>2945</v>
      </c>
      <c r="CRZ1" s="8" t="s">
        <v>2946</v>
      </c>
      <c r="CSA1" s="8" t="s">
        <v>2947</v>
      </c>
      <c r="CSB1" s="8" t="s">
        <v>2948</v>
      </c>
      <c r="CSC1" s="8" t="s">
        <v>2949</v>
      </c>
      <c r="CSD1" s="8" t="s">
        <v>2950</v>
      </c>
      <c r="CSE1" s="8" t="s">
        <v>2951</v>
      </c>
      <c r="CSF1" s="8" t="s">
        <v>2952</v>
      </c>
      <c r="CSG1" s="8" t="s">
        <v>2953</v>
      </c>
      <c r="CSH1" s="8" t="s">
        <v>2954</v>
      </c>
      <c r="CSI1" s="8" t="s">
        <v>2955</v>
      </c>
      <c r="CSJ1" s="8" t="s">
        <v>2956</v>
      </c>
      <c r="CSK1" s="8" t="s">
        <v>2957</v>
      </c>
      <c r="CSL1" s="8" t="s">
        <v>2958</v>
      </c>
      <c r="CSM1" s="8" t="s">
        <v>2959</v>
      </c>
      <c r="CSN1" s="8" t="s">
        <v>2960</v>
      </c>
      <c r="CSO1" s="8" t="s">
        <v>2961</v>
      </c>
      <c r="CSP1" s="8" t="s">
        <v>2962</v>
      </c>
      <c r="CSQ1" s="8" t="s">
        <v>2963</v>
      </c>
      <c r="CSR1" s="8" t="s">
        <v>2964</v>
      </c>
      <c r="CSS1" s="8" t="s">
        <v>2965</v>
      </c>
      <c r="CST1" s="8" t="s">
        <v>2966</v>
      </c>
      <c r="CSU1" s="8" t="s">
        <v>2967</v>
      </c>
      <c r="CSV1" s="8" t="s">
        <v>2968</v>
      </c>
      <c r="CSW1" s="8" t="s">
        <v>2969</v>
      </c>
      <c r="CSX1" s="8" t="s">
        <v>2970</v>
      </c>
      <c r="CSY1" s="8" t="s">
        <v>2971</v>
      </c>
      <c r="CSZ1" s="8" t="s">
        <v>2972</v>
      </c>
      <c r="CTA1" s="8" t="s">
        <v>2973</v>
      </c>
      <c r="CTB1" s="8" t="s">
        <v>2974</v>
      </c>
      <c r="CTC1" s="8" t="s">
        <v>2975</v>
      </c>
      <c r="CTD1" s="8" t="s">
        <v>2976</v>
      </c>
      <c r="CTE1" s="8" t="s">
        <v>2977</v>
      </c>
      <c r="CTF1" s="8" t="s">
        <v>2978</v>
      </c>
      <c r="CTG1" s="8" t="s">
        <v>2979</v>
      </c>
      <c r="CTH1" s="8" t="s">
        <v>2980</v>
      </c>
      <c r="CTI1" s="8" t="s">
        <v>2981</v>
      </c>
      <c r="CTJ1" s="8" t="s">
        <v>2982</v>
      </c>
      <c r="CTK1" s="8" t="s">
        <v>2983</v>
      </c>
      <c r="CTL1" s="8" t="s">
        <v>2984</v>
      </c>
      <c r="CTM1" s="8" t="s">
        <v>2985</v>
      </c>
      <c r="CTN1" s="8" t="s">
        <v>2986</v>
      </c>
      <c r="CTO1" s="8" t="s">
        <v>2987</v>
      </c>
      <c r="CTP1" s="8" t="s">
        <v>2988</v>
      </c>
      <c r="CTQ1" s="8" t="s">
        <v>2989</v>
      </c>
      <c r="CTR1" s="8" t="s">
        <v>2990</v>
      </c>
      <c r="CTS1" s="8" t="s">
        <v>2991</v>
      </c>
      <c r="CTT1" s="8" t="s">
        <v>2992</v>
      </c>
      <c r="CTU1" s="8" t="s">
        <v>2993</v>
      </c>
      <c r="CTV1" s="8" t="s">
        <v>2994</v>
      </c>
      <c r="CTW1" s="8" t="s">
        <v>2995</v>
      </c>
      <c r="CTX1" s="8" t="s">
        <v>2996</v>
      </c>
      <c r="CTY1" s="8" t="s">
        <v>2997</v>
      </c>
      <c r="CTZ1" s="8" t="s">
        <v>2998</v>
      </c>
      <c r="CUA1" s="8" t="s">
        <v>2999</v>
      </c>
      <c r="CUB1" s="8" t="s">
        <v>3000</v>
      </c>
      <c r="CUC1" s="8" t="s">
        <v>3001</v>
      </c>
      <c r="CUD1" s="8" t="s">
        <v>3002</v>
      </c>
      <c r="CUE1" s="8" t="s">
        <v>3003</v>
      </c>
      <c r="CUF1" s="8" t="s">
        <v>3004</v>
      </c>
      <c r="CUG1" s="8" t="s">
        <v>3005</v>
      </c>
      <c r="CUH1" s="8" t="s">
        <v>3006</v>
      </c>
      <c r="CUI1" s="8" t="s">
        <v>3007</v>
      </c>
      <c r="CUJ1" s="8" t="s">
        <v>3008</v>
      </c>
      <c r="CUK1" s="8" t="s">
        <v>3009</v>
      </c>
      <c r="CUL1" s="8" t="s">
        <v>3010</v>
      </c>
      <c r="CUM1" s="8" t="s">
        <v>3011</v>
      </c>
      <c r="CUN1" s="8" t="s">
        <v>3012</v>
      </c>
      <c r="CUO1" s="8" t="s">
        <v>3013</v>
      </c>
      <c r="CUP1" s="8" t="s">
        <v>3014</v>
      </c>
      <c r="CUQ1" s="8" t="s">
        <v>3015</v>
      </c>
      <c r="CUR1" s="8" t="s">
        <v>3016</v>
      </c>
      <c r="CUS1" s="8" t="s">
        <v>3017</v>
      </c>
      <c r="CUT1" s="8" t="s">
        <v>3018</v>
      </c>
      <c r="CUU1" s="8" t="s">
        <v>3019</v>
      </c>
      <c r="CUV1" s="8" t="s">
        <v>3020</v>
      </c>
      <c r="CUW1" s="8" t="s">
        <v>3021</v>
      </c>
      <c r="CUX1" s="8" t="s">
        <v>3022</v>
      </c>
      <c r="CUY1" s="8" t="s">
        <v>3023</v>
      </c>
      <c r="CUZ1" s="8" t="s">
        <v>3024</v>
      </c>
      <c r="CVA1" s="8" t="s">
        <v>3025</v>
      </c>
      <c r="CVB1" s="8" t="s">
        <v>3026</v>
      </c>
      <c r="CVC1" s="8" t="s">
        <v>3027</v>
      </c>
      <c r="CVD1" s="8" t="s">
        <v>3028</v>
      </c>
      <c r="CVE1" s="8" t="s">
        <v>3029</v>
      </c>
      <c r="CVF1" s="8" t="s">
        <v>3030</v>
      </c>
      <c r="CVG1" s="8" t="s">
        <v>3031</v>
      </c>
      <c r="CVH1" s="8" t="s">
        <v>3032</v>
      </c>
      <c r="CVI1" s="8" t="s">
        <v>3033</v>
      </c>
      <c r="CVJ1" s="8" t="s">
        <v>3034</v>
      </c>
      <c r="CVK1" s="8" t="s">
        <v>3035</v>
      </c>
      <c r="CVL1" s="8" t="s">
        <v>3036</v>
      </c>
      <c r="CVM1" s="8" t="s">
        <v>3037</v>
      </c>
      <c r="CVN1" s="8" t="s">
        <v>3038</v>
      </c>
      <c r="CVO1" s="8" t="s">
        <v>3039</v>
      </c>
      <c r="CVP1" s="8" t="s">
        <v>3040</v>
      </c>
      <c r="CVQ1" s="8" t="s">
        <v>3041</v>
      </c>
      <c r="CVR1" s="8" t="s">
        <v>3042</v>
      </c>
      <c r="CVS1" s="8" t="s">
        <v>3043</v>
      </c>
      <c r="CVT1" s="8" t="s">
        <v>3044</v>
      </c>
      <c r="CVU1" s="8" t="s">
        <v>3045</v>
      </c>
      <c r="CVV1" s="8" t="s">
        <v>3046</v>
      </c>
      <c r="CVW1" s="8" t="s">
        <v>3047</v>
      </c>
      <c r="CVX1" s="8" t="s">
        <v>3048</v>
      </c>
      <c r="CVY1" s="8" t="s">
        <v>3049</v>
      </c>
      <c r="CVZ1" s="8" t="s">
        <v>3050</v>
      </c>
      <c r="CWA1" s="8" t="s">
        <v>3051</v>
      </c>
      <c r="CWB1" s="8" t="s">
        <v>3052</v>
      </c>
      <c r="CWC1" s="8" t="s">
        <v>3053</v>
      </c>
      <c r="CWD1" s="8" t="s">
        <v>3054</v>
      </c>
      <c r="CWE1" s="8" t="s">
        <v>3055</v>
      </c>
      <c r="CWF1" s="8" t="s">
        <v>3056</v>
      </c>
      <c r="CWG1" s="8" t="s">
        <v>3057</v>
      </c>
      <c r="CWH1" s="8" t="s">
        <v>3058</v>
      </c>
      <c r="CWI1" s="8" t="s">
        <v>3059</v>
      </c>
      <c r="CWJ1" s="8" t="s">
        <v>3060</v>
      </c>
      <c r="CWK1" s="8" t="s">
        <v>3061</v>
      </c>
      <c r="CWL1" s="8" t="s">
        <v>3062</v>
      </c>
      <c r="CWM1" s="8" t="s">
        <v>3063</v>
      </c>
      <c r="CWN1" s="8" t="s">
        <v>3064</v>
      </c>
      <c r="CWO1" s="8" t="s">
        <v>3065</v>
      </c>
      <c r="CWP1" s="8" t="s">
        <v>3066</v>
      </c>
      <c r="CWQ1" s="8" t="s">
        <v>3067</v>
      </c>
      <c r="CWR1" s="8" t="s">
        <v>3068</v>
      </c>
      <c r="CWS1" s="8" t="s">
        <v>3069</v>
      </c>
      <c r="CWT1" s="8" t="s">
        <v>3070</v>
      </c>
      <c r="CWU1" s="8" t="s">
        <v>3071</v>
      </c>
      <c r="CWV1" s="8" t="s">
        <v>3072</v>
      </c>
      <c r="CWW1" s="8" t="s">
        <v>3073</v>
      </c>
      <c r="CWX1" s="8" t="s">
        <v>3074</v>
      </c>
      <c r="CWY1" s="8" t="s">
        <v>3075</v>
      </c>
      <c r="CWZ1" s="8" t="s">
        <v>3076</v>
      </c>
      <c r="CXA1" s="8" t="s">
        <v>3077</v>
      </c>
      <c r="CXB1" s="8" t="s">
        <v>3078</v>
      </c>
      <c r="CXC1" s="8" t="s">
        <v>3079</v>
      </c>
      <c r="CXD1" s="8" t="s">
        <v>3080</v>
      </c>
      <c r="CXE1" s="8" t="s">
        <v>3081</v>
      </c>
      <c r="CXF1" s="8" t="s">
        <v>3082</v>
      </c>
      <c r="CXG1" s="8" t="s">
        <v>3083</v>
      </c>
      <c r="CXH1" s="8" t="s">
        <v>3084</v>
      </c>
      <c r="CXI1" s="8" t="s">
        <v>3085</v>
      </c>
      <c r="CXJ1" s="8" t="s">
        <v>3086</v>
      </c>
      <c r="CXK1" s="8" t="s">
        <v>3087</v>
      </c>
      <c r="CXL1" s="8" t="s">
        <v>3088</v>
      </c>
      <c r="CXM1" s="8" t="s">
        <v>3089</v>
      </c>
      <c r="CXN1" s="8" t="s">
        <v>3090</v>
      </c>
      <c r="CXO1" s="8" t="s">
        <v>3091</v>
      </c>
      <c r="CXP1" s="8" t="s">
        <v>3092</v>
      </c>
      <c r="CXQ1" s="8" t="s">
        <v>3093</v>
      </c>
      <c r="CXR1" s="8" t="s">
        <v>3094</v>
      </c>
      <c r="CXS1" s="8" t="s">
        <v>3095</v>
      </c>
      <c r="CXT1" s="8" t="s">
        <v>3096</v>
      </c>
      <c r="CXU1" s="8" t="s">
        <v>3097</v>
      </c>
      <c r="CXV1" s="8" t="s">
        <v>3098</v>
      </c>
      <c r="CXW1" s="8" t="s">
        <v>3099</v>
      </c>
      <c r="CXX1" s="8" t="s">
        <v>3100</v>
      </c>
      <c r="CXY1" s="8" t="s">
        <v>3101</v>
      </c>
      <c r="CXZ1" s="8" t="s">
        <v>3102</v>
      </c>
      <c r="CYA1" s="8" t="s">
        <v>3103</v>
      </c>
      <c r="CYB1" s="8" t="s">
        <v>3104</v>
      </c>
      <c r="CYC1" s="8" t="s">
        <v>3105</v>
      </c>
      <c r="CYD1" s="8" t="s">
        <v>3106</v>
      </c>
      <c r="CYE1" s="8" t="s">
        <v>3107</v>
      </c>
      <c r="CYF1" s="8" t="s">
        <v>3108</v>
      </c>
      <c r="CYG1" s="8" t="s">
        <v>3109</v>
      </c>
      <c r="CYH1" s="8" t="s">
        <v>3110</v>
      </c>
      <c r="CYI1" s="8" t="s">
        <v>3111</v>
      </c>
      <c r="CYJ1" s="8" t="s">
        <v>3112</v>
      </c>
      <c r="CYK1" s="8" t="s">
        <v>3113</v>
      </c>
      <c r="CYL1" s="8" t="s">
        <v>3114</v>
      </c>
      <c r="CYM1" s="8" t="s">
        <v>3115</v>
      </c>
      <c r="CYN1" s="8" t="s">
        <v>3116</v>
      </c>
      <c r="CYO1" s="8" t="s">
        <v>3117</v>
      </c>
      <c r="CYP1" s="8" t="s">
        <v>3118</v>
      </c>
      <c r="CYQ1" s="8" t="s">
        <v>3119</v>
      </c>
      <c r="CYR1" s="8" t="s">
        <v>3120</v>
      </c>
      <c r="CYS1" s="8" t="s">
        <v>3121</v>
      </c>
      <c r="CYT1" s="8" t="s">
        <v>3122</v>
      </c>
      <c r="CYU1" s="8" t="s">
        <v>3123</v>
      </c>
      <c r="CYV1" s="8" t="s">
        <v>3124</v>
      </c>
      <c r="CYW1" s="8" t="s">
        <v>3125</v>
      </c>
      <c r="CYX1" s="8" t="s">
        <v>3126</v>
      </c>
      <c r="CYY1" s="8" t="s">
        <v>3127</v>
      </c>
      <c r="CYZ1" s="8" t="s">
        <v>3128</v>
      </c>
      <c r="CZA1" s="8" t="s">
        <v>3129</v>
      </c>
      <c r="CZB1" s="8" t="s">
        <v>3130</v>
      </c>
      <c r="CZC1" s="8" t="s">
        <v>3131</v>
      </c>
      <c r="CZD1" s="8" t="s">
        <v>3132</v>
      </c>
      <c r="CZE1" s="8" t="s">
        <v>3133</v>
      </c>
      <c r="CZF1" s="8" t="s">
        <v>3134</v>
      </c>
      <c r="CZG1" s="8" t="s">
        <v>3135</v>
      </c>
      <c r="CZH1" s="8" t="s">
        <v>3136</v>
      </c>
      <c r="CZI1" s="8" t="s">
        <v>3137</v>
      </c>
      <c r="CZJ1" s="8" t="s">
        <v>3138</v>
      </c>
      <c r="CZK1" s="8" t="s">
        <v>3139</v>
      </c>
      <c r="CZL1" s="8" t="s">
        <v>3140</v>
      </c>
      <c r="CZM1" s="8" t="s">
        <v>3141</v>
      </c>
      <c r="CZN1" s="8" t="s">
        <v>3142</v>
      </c>
      <c r="CZO1" s="8" t="s">
        <v>3143</v>
      </c>
      <c r="CZP1" s="8" t="s">
        <v>3144</v>
      </c>
      <c r="CZQ1" s="8" t="s">
        <v>3145</v>
      </c>
      <c r="CZR1" s="8" t="s">
        <v>3146</v>
      </c>
      <c r="CZS1" s="8" t="s">
        <v>3147</v>
      </c>
      <c r="CZT1" s="8" t="s">
        <v>3148</v>
      </c>
      <c r="CZU1" s="8" t="s">
        <v>3149</v>
      </c>
      <c r="CZV1" s="8" t="s">
        <v>3150</v>
      </c>
      <c r="CZW1" s="8" t="s">
        <v>3151</v>
      </c>
      <c r="CZX1" s="8" t="s">
        <v>3152</v>
      </c>
      <c r="CZY1" s="8" t="s">
        <v>3153</v>
      </c>
      <c r="CZZ1" s="8" t="s">
        <v>3154</v>
      </c>
      <c r="DAA1" s="8" t="s">
        <v>3155</v>
      </c>
      <c r="DAB1" s="8" t="s">
        <v>3156</v>
      </c>
      <c r="DAC1" s="8" t="s">
        <v>3157</v>
      </c>
      <c r="DAD1" s="8" t="s">
        <v>3158</v>
      </c>
      <c r="DAE1" s="8" t="s">
        <v>3159</v>
      </c>
      <c r="DAF1" s="8" t="s">
        <v>3160</v>
      </c>
      <c r="DAG1" s="8" t="s">
        <v>3161</v>
      </c>
      <c r="DAH1" s="8" t="s">
        <v>3162</v>
      </c>
      <c r="DAI1" s="8" t="s">
        <v>3163</v>
      </c>
      <c r="DAJ1" s="8" t="s">
        <v>3164</v>
      </c>
      <c r="DAK1" s="8" t="s">
        <v>3165</v>
      </c>
      <c r="DAL1" s="8" t="s">
        <v>3166</v>
      </c>
      <c r="DAM1" s="8" t="s">
        <v>3167</v>
      </c>
      <c r="DAN1" s="8" t="s">
        <v>3168</v>
      </c>
      <c r="DAO1" s="8" t="s">
        <v>3169</v>
      </c>
      <c r="DAP1" s="8" t="s">
        <v>3170</v>
      </c>
      <c r="DAQ1" s="8" t="s">
        <v>3171</v>
      </c>
      <c r="DAR1" s="8" t="s">
        <v>3172</v>
      </c>
      <c r="DAS1" s="8" t="s">
        <v>3173</v>
      </c>
      <c r="DAT1" s="8" t="s">
        <v>3174</v>
      </c>
      <c r="DAU1" s="8" t="s">
        <v>3175</v>
      </c>
      <c r="DAV1" s="8" t="s">
        <v>3176</v>
      </c>
      <c r="DAW1" s="8" t="s">
        <v>3177</v>
      </c>
      <c r="DAX1" s="8" t="s">
        <v>3178</v>
      </c>
      <c r="DAY1" s="8" t="s">
        <v>3179</v>
      </c>
      <c r="DAZ1" s="8" t="s">
        <v>3180</v>
      </c>
      <c r="DBA1" s="8" t="s">
        <v>3181</v>
      </c>
      <c r="DBB1" s="8" t="s">
        <v>3182</v>
      </c>
      <c r="DBC1" s="8" t="s">
        <v>3183</v>
      </c>
      <c r="DBD1" s="8" t="s">
        <v>3184</v>
      </c>
      <c r="DBE1" s="8" t="s">
        <v>3185</v>
      </c>
      <c r="DBF1" s="8" t="s">
        <v>3186</v>
      </c>
      <c r="DBG1" s="8" t="s">
        <v>3187</v>
      </c>
      <c r="DBH1" s="8" t="s">
        <v>3188</v>
      </c>
      <c r="DBI1" s="8" t="s">
        <v>3189</v>
      </c>
      <c r="DBJ1" s="8" t="s">
        <v>3190</v>
      </c>
      <c r="DBK1" s="8" t="s">
        <v>3191</v>
      </c>
      <c r="DBL1" s="8" t="s">
        <v>3192</v>
      </c>
      <c r="DBM1" s="8" t="s">
        <v>3193</v>
      </c>
      <c r="DBN1" s="8" t="s">
        <v>3194</v>
      </c>
      <c r="DBO1" s="8" t="s">
        <v>3195</v>
      </c>
      <c r="DBP1" s="8" t="s">
        <v>3196</v>
      </c>
      <c r="DBQ1" s="8" t="s">
        <v>3197</v>
      </c>
      <c r="DBR1" s="8" t="s">
        <v>3198</v>
      </c>
      <c r="DBS1" s="8" t="s">
        <v>3199</v>
      </c>
      <c r="DBT1" s="8" t="s">
        <v>3200</v>
      </c>
      <c r="DBU1" s="8" t="s">
        <v>3201</v>
      </c>
      <c r="DBV1" s="8" t="s">
        <v>3202</v>
      </c>
      <c r="DBW1" s="8" t="s">
        <v>3203</v>
      </c>
      <c r="DBX1" s="8" t="s">
        <v>3204</v>
      </c>
      <c r="DBY1" s="8" t="s">
        <v>3205</v>
      </c>
      <c r="DBZ1" s="8" t="s">
        <v>3206</v>
      </c>
      <c r="DCA1" s="8" t="s">
        <v>3207</v>
      </c>
      <c r="DCB1" s="8" t="s">
        <v>3208</v>
      </c>
      <c r="DCC1" s="8" t="s">
        <v>3209</v>
      </c>
      <c r="DCD1" s="8" t="s">
        <v>3210</v>
      </c>
      <c r="DCE1" s="8" t="s">
        <v>3211</v>
      </c>
      <c r="DCF1" s="8" t="s">
        <v>3212</v>
      </c>
      <c r="DCG1" s="8" t="s">
        <v>3213</v>
      </c>
      <c r="DCH1" s="8" t="s">
        <v>3214</v>
      </c>
      <c r="DCI1" s="8" t="s">
        <v>3215</v>
      </c>
      <c r="DCJ1" s="8" t="s">
        <v>3216</v>
      </c>
      <c r="DCK1" s="8" t="s">
        <v>3217</v>
      </c>
      <c r="DCL1" s="8" t="s">
        <v>3218</v>
      </c>
      <c r="DCM1" s="8" t="s">
        <v>3219</v>
      </c>
      <c r="DCN1" s="8" t="s">
        <v>3220</v>
      </c>
      <c r="DCO1" s="8" t="s">
        <v>3221</v>
      </c>
      <c r="DCP1" s="8" t="s">
        <v>3222</v>
      </c>
      <c r="DCQ1" s="8" t="s">
        <v>3223</v>
      </c>
      <c r="DCR1" s="8" t="s">
        <v>3224</v>
      </c>
      <c r="DCS1" s="8" t="s">
        <v>3225</v>
      </c>
      <c r="DCT1" s="8" t="s">
        <v>3226</v>
      </c>
      <c r="DCU1" s="8" t="s">
        <v>3227</v>
      </c>
      <c r="DCV1" s="8" t="s">
        <v>3228</v>
      </c>
      <c r="DCW1" s="8" t="s">
        <v>3229</v>
      </c>
      <c r="DCX1" s="8" t="s">
        <v>3230</v>
      </c>
      <c r="DCY1" s="8" t="s">
        <v>3231</v>
      </c>
      <c r="DCZ1" s="8" t="s">
        <v>3232</v>
      </c>
      <c r="DDA1" s="8" t="s">
        <v>3233</v>
      </c>
      <c r="DDB1" s="8" t="s">
        <v>3234</v>
      </c>
      <c r="DDC1" s="8" t="s">
        <v>3235</v>
      </c>
      <c r="DDD1" s="8" t="s">
        <v>3236</v>
      </c>
      <c r="DDE1" s="8" t="s">
        <v>3237</v>
      </c>
      <c r="DDF1" s="8" t="s">
        <v>3238</v>
      </c>
      <c r="DDG1" s="8" t="s">
        <v>3239</v>
      </c>
      <c r="DDH1" s="8" t="s">
        <v>3240</v>
      </c>
      <c r="DDI1" s="8" t="s">
        <v>3241</v>
      </c>
      <c r="DDJ1" s="8" t="s">
        <v>3242</v>
      </c>
      <c r="DDK1" s="8" t="s">
        <v>3243</v>
      </c>
      <c r="DDL1" s="8" t="s">
        <v>3244</v>
      </c>
      <c r="DDM1" s="8" t="s">
        <v>3245</v>
      </c>
      <c r="DDN1" s="8" t="s">
        <v>3246</v>
      </c>
      <c r="DDO1" s="8" t="s">
        <v>3247</v>
      </c>
      <c r="DDP1" s="8" t="s">
        <v>3248</v>
      </c>
      <c r="DDQ1" s="8" t="s">
        <v>3249</v>
      </c>
      <c r="DDR1" s="8" t="s">
        <v>3250</v>
      </c>
      <c r="DDS1" s="8" t="s">
        <v>3251</v>
      </c>
      <c r="DDT1" s="8" t="s">
        <v>3252</v>
      </c>
      <c r="DDU1" s="8" t="s">
        <v>3253</v>
      </c>
      <c r="DDV1" s="8" t="s">
        <v>3254</v>
      </c>
      <c r="DDW1" s="8" t="s">
        <v>3255</v>
      </c>
      <c r="DDX1" s="8" t="s">
        <v>3256</v>
      </c>
      <c r="DDY1" s="8" t="s">
        <v>3257</v>
      </c>
      <c r="DDZ1" s="8" t="s">
        <v>3258</v>
      </c>
      <c r="DEA1" s="8" t="s">
        <v>3259</v>
      </c>
      <c r="DEB1" s="8" t="s">
        <v>3260</v>
      </c>
      <c r="DEC1" s="8" t="s">
        <v>3261</v>
      </c>
      <c r="DED1" s="8" t="s">
        <v>3262</v>
      </c>
      <c r="DEE1" s="8" t="s">
        <v>3263</v>
      </c>
      <c r="DEF1" s="8" t="s">
        <v>3264</v>
      </c>
      <c r="DEG1" s="8" t="s">
        <v>3265</v>
      </c>
      <c r="DEH1" s="8" t="s">
        <v>3266</v>
      </c>
      <c r="DEI1" s="8" t="s">
        <v>3267</v>
      </c>
      <c r="DEJ1" s="8" t="s">
        <v>3268</v>
      </c>
      <c r="DEK1" s="8" t="s">
        <v>3269</v>
      </c>
      <c r="DEL1" s="8" t="s">
        <v>3270</v>
      </c>
      <c r="DEM1" s="8" t="s">
        <v>3271</v>
      </c>
      <c r="DEN1" s="8" t="s">
        <v>3272</v>
      </c>
      <c r="DEO1" s="8" t="s">
        <v>3273</v>
      </c>
      <c r="DEP1" s="8" t="s">
        <v>3274</v>
      </c>
      <c r="DEQ1" s="8" t="s">
        <v>3275</v>
      </c>
      <c r="DER1" s="8" t="s">
        <v>3276</v>
      </c>
      <c r="DES1" s="8" t="s">
        <v>3277</v>
      </c>
      <c r="DET1" s="8" t="s">
        <v>3278</v>
      </c>
      <c r="DEU1" s="8" t="s">
        <v>3279</v>
      </c>
      <c r="DEV1" s="8" t="s">
        <v>3280</v>
      </c>
      <c r="DEW1" s="8" t="s">
        <v>3281</v>
      </c>
      <c r="DEX1" s="8" t="s">
        <v>3282</v>
      </c>
      <c r="DEY1" s="8" t="s">
        <v>3283</v>
      </c>
      <c r="DEZ1" s="8" t="s">
        <v>3284</v>
      </c>
      <c r="DFA1" s="8" t="s">
        <v>3285</v>
      </c>
      <c r="DFB1" s="8" t="s">
        <v>3286</v>
      </c>
      <c r="DFC1" s="8" t="s">
        <v>3287</v>
      </c>
      <c r="DFD1" s="8" t="s">
        <v>3288</v>
      </c>
      <c r="DFE1" s="8" t="s">
        <v>3289</v>
      </c>
      <c r="DFF1" s="8" t="s">
        <v>3290</v>
      </c>
      <c r="DFG1" s="8" t="s">
        <v>3291</v>
      </c>
      <c r="DFH1" s="8" t="s">
        <v>3292</v>
      </c>
      <c r="DFI1" s="8" t="s">
        <v>3293</v>
      </c>
      <c r="DFJ1" s="8" t="s">
        <v>3294</v>
      </c>
      <c r="DFK1" s="8" t="s">
        <v>3295</v>
      </c>
      <c r="DFL1" s="8" t="s">
        <v>3296</v>
      </c>
      <c r="DFM1" s="8" t="s">
        <v>3297</v>
      </c>
      <c r="DFN1" s="8" t="s">
        <v>3298</v>
      </c>
      <c r="DFO1" s="8" t="s">
        <v>3299</v>
      </c>
      <c r="DFP1" s="8" t="s">
        <v>3300</v>
      </c>
      <c r="DFQ1" s="8" t="s">
        <v>3301</v>
      </c>
      <c r="DFR1" s="8" t="s">
        <v>3302</v>
      </c>
      <c r="DFS1" s="8" t="s">
        <v>3303</v>
      </c>
      <c r="DFT1" s="8" t="s">
        <v>3304</v>
      </c>
      <c r="DFU1" s="8" t="s">
        <v>3305</v>
      </c>
      <c r="DFV1" s="8" t="s">
        <v>3306</v>
      </c>
      <c r="DFW1" s="8" t="s">
        <v>3307</v>
      </c>
      <c r="DFX1" s="8" t="s">
        <v>3308</v>
      </c>
      <c r="DFY1" s="8" t="s">
        <v>3309</v>
      </c>
      <c r="DFZ1" s="8" t="s">
        <v>3310</v>
      </c>
      <c r="DGA1" s="8" t="s">
        <v>3311</v>
      </c>
      <c r="DGB1" s="8" t="s">
        <v>3312</v>
      </c>
      <c r="DGC1" s="8" t="s">
        <v>3313</v>
      </c>
      <c r="DGD1" s="8" t="s">
        <v>3314</v>
      </c>
      <c r="DGE1" s="8" t="s">
        <v>3315</v>
      </c>
      <c r="DGF1" s="8" t="s">
        <v>3316</v>
      </c>
      <c r="DGG1" s="8" t="s">
        <v>3317</v>
      </c>
      <c r="DGH1" s="8" t="s">
        <v>3318</v>
      </c>
      <c r="DGI1" s="8" t="s">
        <v>3319</v>
      </c>
      <c r="DGJ1" s="8" t="s">
        <v>3320</v>
      </c>
      <c r="DGK1" s="8" t="s">
        <v>3321</v>
      </c>
      <c r="DGL1" s="8" t="s">
        <v>3322</v>
      </c>
      <c r="DGM1" s="8" t="s">
        <v>3323</v>
      </c>
      <c r="DGN1" s="8" t="s">
        <v>3324</v>
      </c>
      <c r="DGO1" s="8" t="s">
        <v>3325</v>
      </c>
      <c r="DGP1" s="8" t="s">
        <v>3326</v>
      </c>
      <c r="DGQ1" s="8" t="s">
        <v>3327</v>
      </c>
      <c r="DGR1" s="8" t="s">
        <v>3328</v>
      </c>
      <c r="DGS1" s="8" t="s">
        <v>3329</v>
      </c>
      <c r="DGT1" s="8" t="s">
        <v>3330</v>
      </c>
      <c r="DGU1" s="8" t="s">
        <v>3331</v>
      </c>
      <c r="DGV1" s="8" t="s">
        <v>3332</v>
      </c>
      <c r="DGW1" s="8" t="s">
        <v>3333</v>
      </c>
      <c r="DGX1" s="8" t="s">
        <v>3334</v>
      </c>
      <c r="DGY1" s="8" t="s">
        <v>3335</v>
      </c>
      <c r="DGZ1" s="8" t="s">
        <v>3336</v>
      </c>
      <c r="DHA1" s="8" t="s">
        <v>3337</v>
      </c>
      <c r="DHB1" s="8" t="s">
        <v>3338</v>
      </c>
      <c r="DHC1" s="8" t="s">
        <v>3339</v>
      </c>
      <c r="DHD1" s="8" t="s">
        <v>3340</v>
      </c>
      <c r="DHE1" s="8" t="s">
        <v>3341</v>
      </c>
      <c r="DHF1" s="8" t="s">
        <v>3342</v>
      </c>
      <c r="DHG1" s="8" t="s">
        <v>3343</v>
      </c>
      <c r="DHH1" s="8" t="s">
        <v>3344</v>
      </c>
      <c r="DHI1" s="8" t="s">
        <v>3345</v>
      </c>
      <c r="DHJ1" s="8" t="s">
        <v>3346</v>
      </c>
      <c r="DHK1" s="8" t="s">
        <v>3347</v>
      </c>
      <c r="DHL1" s="8" t="s">
        <v>3348</v>
      </c>
      <c r="DHM1" s="8" t="s">
        <v>3349</v>
      </c>
      <c r="DHN1" s="8" t="s">
        <v>3350</v>
      </c>
      <c r="DHO1" s="8" t="s">
        <v>3351</v>
      </c>
      <c r="DHP1" s="8" t="s">
        <v>3352</v>
      </c>
      <c r="DHQ1" s="8" t="s">
        <v>3353</v>
      </c>
      <c r="DHR1" s="8" t="s">
        <v>3354</v>
      </c>
      <c r="DHS1" s="8" t="s">
        <v>3355</v>
      </c>
      <c r="DHT1" s="8" t="s">
        <v>3356</v>
      </c>
      <c r="DHU1" s="8" t="s">
        <v>3357</v>
      </c>
      <c r="DHV1" s="8" t="s">
        <v>3358</v>
      </c>
      <c r="DHW1" s="8" t="s">
        <v>3359</v>
      </c>
      <c r="DHX1" s="8" t="s">
        <v>3360</v>
      </c>
      <c r="DHY1" s="8" t="s">
        <v>3361</v>
      </c>
      <c r="DHZ1" s="8" t="s">
        <v>3362</v>
      </c>
      <c r="DIA1" s="8" t="s">
        <v>3363</v>
      </c>
      <c r="DIB1" s="8" t="s">
        <v>3364</v>
      </c>
      <c r="DIC1" s="8" t="s">
        <v>3365</v>
      </c>
      <c r="DID1" s="8" t="s">
        <v>3366</v>
      </c>
      <c r="DIE1" s="8" t="s">
        <v>3367</v>
      </c>
      <c r="DIF1" s="8" t="s">
        <v>3368</v>
      </c>
      <c r="DIG1" s="8" t="s">
        <v>3369</v>
      </c>
      <c r="DIH1" s="8" t="s">
        <v>3370</v>
      </c>
      <c r="DII1" s="8" t="s">
        <v>3371</v>
      </c>
      <c r="DIJ1" s="8" t="s">
        <v>3372</v>
      </c>
      <c r="DIK1" s="8" t="s">
        <v>3373</v>
      </c>
      <c r="DIL1" s="8" t="s">
        <v>3374</v>
      </c>
      <c r="DIM1" s="8" t="s">
        <v>3375</v>
      </c>
      <c r="DIN1" s="8" t="s">
        <v>3376</v>
      </c>
      <c r="DIO1" s="8" t="s">
        <v>3377</v>
      </c>
      <c r="DIP1" s="8" t="s">
        <v>3378</v>
      </c>
      <c r="DIQ1" s="8" t="s">
        <v>3379</v>
      </c>
      <c r="DIR1" s="8" t="s">
        <v>3380</v>
      </c>
      <c r="DIS1" s="8" t="s">
        <v>3381</v>
      </c>
      <c r="DIT1" s="8" t="s">
        <v>3382</v>
      </c>
      <c r="DIU1" s="8" t="s">
        <v>3383</v>
      </c>
      <c r="DIV1" s="8" t="s">
        <v>3384</v>
      </c>
      <c r="DIW1" s="8" t="s">
        <v>3385</v>
      </c>
      <c r="DIX1" s="8" t="s">
        <v>3386</v>
      </c>
      <c r="DIY1" s="8" t="s">
        <v>3387</v>
      </c>
      <c r="DIZ1" s="8" t="s">
        <v>3388</v>
      </c>
      <c r="DJA1" s="8" t="s">
        <v>3389</v>
      </c>
      <c r="DJB1" s="8" t="s">
        <v>3390</v>
      </c>
      <c r="DJC1" s="8" t="s">
        <v>3391</v>
      </c>
      <c r="DJD1" s="8" t="s">
        <v>3392</v>
      </c>
      <c r="DJE1" s="8" t="s">
        <v>3393</v>
      </c>
      <c r="DJF1" s="8" t="s">
        <v>3394</v>
      </c>
      <c r="DJG1" s="8" t="s">
        <v>3395</v>
      </c>
      <c r="DJH1" s="8" t="s">
        <v>3396</v>
      </c>
      <c r="DJI1" s="8" t="s">
        <v>3397</v>
      </c>
      <c r="DJJ1" s="8" t="s">
        <v>3398</v>
      </c>
      <c r="DJK1" s="8" t="s">
        <v>3399</v>
      </c>
      <c r="DJL1" s="8" t="s">
        <v>3400</v>
      </c>
      <c r="DJM1" s="8" t="s">
        <v>3401</v>
      </c>
      <c r="DJN1" s="8" t="s">
        <v>3402</v>
      </c>
      <c r="DJO1" s="8" t="s">
        <v>3403</v>
      </c>
      <c r="DJP1" s="8" t="s">
        <v>3404</v>
      </c>
      <c r="DJQ1" s="8" t="s">
        <v>3405</v>
      </c>
      <c r="DJR1" s="8" t="s">
        <v>3406</v>
      </c>
      <c r="DJS1" s="8" t="s">
        <v>3407</v>
      </c>
      <c r="DJT1" s="8" t="s">
        <v>3408</v>
      </c>
      <c r="DJU1" s="8" t="s">
        <v>3409</v>
      </c>
      <c r="DJV1" s="8" t="s">
        <v>3410</v>
      </c>
      <c r="DJW1" s="8" t="s">
        <v>3411</v>
      </c>
      <c r="DJX1" s="8" t="s">
        <v>3412</v>
      </c>
      <c r="DJY1" s="8" t="s">
        <v>3413</v>
      </c>
      <c r="DJZ1" s="8" t="s">
        <v>3414</v>
      </c>
      <c r="DKA1" s="8" t="s">
        <v>3415</v>
      </c>
      <c r="DKB1" s="8" t="s">
        <v>3416</v>
      </c>
      <c r="DKC1" s="8" t="s">
        <v>3417</v>
      </c>
      <c r="DKD1" s="8" t="s">
        <v>3418</v>
      </c>
      <c r="DKE1" s="8" t="s">
        <v>3419</v>
      </c>
      <c r="DKF1" s="8" t="s">
        <v>3420</v>
      </c>
      <c r="DKG1" s="8" t="s">
        <v>3421</v>
      </c>
      <c r="DKH1" s="8" t="s">
        <v>3422</v>
      </c>
      <c r="DKI1" s="8" t="s">
        <v>3423</v>
      </c>
      <c r="DKJ1" s="8" t="s">
        <v>3424</v>
      </c>
      <c r="DKK1" s="8" t="s">
        <v>3425</v>
      </c>
      <c r="DKL1" s="8" t="s">
        <v>3426</v>
      </c>
      <c r="DKM1" s="8" t="s">
        <v>3427</v>
      </c>
      <c r="DKN1" s="8" t="s">
        <v>3428</v>
      </c>
      <c r="DKO1" s="8" t="s">
        <v>3429</v>
      </c>
      <c r="DKP1" s="8" t="s">
        <v>3430</v>
      </c>
      <c r="DKQ1" s="8" t="s">
        <v>3431</v>
      </c>
      <c r="DKR1" s="8" t="s">
        <v>3432</v>
      </c>
      <c r="DKS1" s="8" t="s">
        <v>3433</v>
      </c>
      <c r="DKT1" s="8" t="s">
        <v>3434</v>
      </c>
      <c r="DKU1" s="8" t="s">
        <v>3435</v>
      </c>
      <c r="DKV1" s="8" t="s">
        <v>3436</v>
      </c>
      <c r="DKW1" s="8" t="s">
        <v>3437</v>
      </c>
      <c r="DKX1" s="8" t="s">
        <v>3438</v>
      </c>
      <c r="DKY1" s="8" t="s">
        <v>3439</v>
      </c>
      <c r="DKZ1" s="8" t="s">
        <v>3440</v>
      </c>
      <c r="DLA1" s="8" t="s">
        <v>3441</v>
      </c>
      <c r="DLB1" s="8" t="s">
        <v>3442</v>
      </c>
      <c r="DLC1" s="8" t="s">
        <v>3443</v>
      </c>
      <c r="DLD1" s="8" t="s">
        <v>3444</v>
      </c>
      <c r="DLE1" s="8" t="s">
        <v>3445</v>
      </c>
      <c r="DLF1" s="8" t="s">
        <v>3446</v>
      </c>
      <c r="DLG1" s="8" t="s">
        <v>3447</v>
      </c>
      <c r="DLH1" s="8" t="s">
        <v>3448</v>
      </c>
      <c r="DLI1" s="8" t="s">
        <v>3449</v>
      </c>
      <c r="DLJ1" s="8" t="s">
        <v>3450</v>
      </c>
      <c r="DLK1" s="8" t="s">
        <v>3451</v>
      </c>
      <c r="DLL1" s="8" t="s">
        <v>3452</v>
      </c>
      <c r="DLM1" s="8" t="s">
        <v>3453</v>
      </c>
      <c r="DLN1" s="8" t="s">
        <v>3454</v>
      </c>
      <c r="DLO1" s="8" t="s">
        <v>3455</v>
      </c>
      <c r="DLP1" s="8" t="s">
        <v>3456</v>
      </c>
      <c r="DLQ1" s="8" t="s">
        <v>3457</v>
      </c>
      <c r="DLR1" s="8" t="s">
        <v>3458</v>
      </c>
      <c r="DLS1" s="8" t="s">
        <v>3459</v>
      </c>
      <c r="DLT1" s="8" t="s">
        <v>3460</v>
      </c>
      <c r="DLU1" s="8" t="s">
        <v>3461</v>
      </c>
      <c r="DLV1" s="8" t="s">
        <v>3462</v>
      </c>
      <c r="DLW1" s="8" t="s">
        <v>3463</v>
      </c>
      <c r="DLX1" s="8" t="s">
        <v>3464</v>
      </c>
      <c r="DLY1" s="8" t="s">
        <v>3465</v>
      </c>
      <c r="DLZ1" s="8" t="s">
        <v>3466</v>
      </c>
      <c r="DMA1" s="8" t="s">
        <v>3467</v>
      </c>
      <c r="DMB1" s="8" t="s">
        <v>3468</v>
      </c>
      <c r="DMC1" s="8" t="s">
        <v>3469</v>
      </c>
      <c r="DMD1" s="8" t="s">
        <v>3470</v>
      </c>
      <c r="DME1" s="8" t="s">
        <v>3471</v>
      </c>
      <c r="DMF1" s="8" t="s">
        <v>3472</v>
      </c>
      <c r="DMG1" s="8" t="s">
        <v>3473</v>
      </c>
      <c r="DMH1" s="8" t="s">
        <v>3474</v>
      </c>
      <c r="DMI1" s="8" t="s">
        <v>3475</v>
      </c>
      <c r="DMJ1" s="8" t="s">
        <v>3476</v>
      </c>
      <c r="DMK1" s="8" t="s">
        <v>3477</v>
      </c>
      <c r="DML1" s="8" t="s">
        <v>3478</v>
      </c>
      <c r="DMM1" s="8" t="s">
        <v>3479</v>
      </c>
      <c r="DMN1" s="8" t="s">
        <v>3480</v>
      </c>
      <c r="DMO1" s="8" t="s">
        <v>3481</v>
      </c>
      <c r="DMP1" s="8" t="s">
        <v>3482</v>
      </c>
      <c r="DMQ1" s="8" t="s">
        <v>3483</v>
      </c>
      <c r="DMR1" s="8" t="s">
        <v>3484</v>
      </c>
      <c r="DMS1" s="8" t="s">
        <v>3485</v>
      </c>
      <c r="DMT1" s="8" t="s">
        <v>3486</v>
      </c>
      <c r="DMU1" s="8" t="s">
        <v>3487</v>
      </c>
      <c r="DMV1" s="8" t="s">
        <v>3488</v>
      </c>
      <c r="DMW1" s="8" t="s">
        <v>3489</v>
      </c>
      <c r="DMX1" s="8" t="s">
        <v>3490</v>
      </c>
      <c r="DMY1" s="8" t="s">
        <v>3491</v>
      </c>
      <c r="DMZ1" s="8" t="s">
        <v>3492</v>
      </c>
      <c r="DNA1" s="8" t="s">
        <v>3493</v>
      </c>
      <c r="DNB1" s="8" t="s">
        <v>3494</v>
      </c>
      <c r="DNC1" s="8" t="s">
        <v>3495</v>
      </c>
      <c r="DND1" s="8" t="s">
        <v>3496</v>
      </c>
      <c r="DNE1" s="8" t="s">
        <v>3497</v>
      </c>
      <c r="DNF1" s="8" t="s">
        <v>3498</v>
      </c>
      <c r="DNG1" s="8" t="s">
        <v>3499</v>
      </c>
      <c r="DNH1" s="8" t="s">
        <v>3500</v>
      </c>
      <c r="DNI1" s="8" t="s">
        <v>3501</v>
      </c>
      <c r="DNJ1" s="8" t="s">
        <v>3502</v>
      </c>
      <c r="DNK1" s="8" t="s">
        <v>3503</v>
      </c>
      <c r="DNL1" s="8" t="s">
        <v>3504</v>
      </c>
      <c r="DNM1" s="8" t="s">
        <v>3505</v>
      </c>
      <c r="DNN1" s="8" t="s">
        <v>3506</v>
      </c>
      <c r="DNO1" s="8" t="s">
        <v>3507</v>
      </c>
      <c r="DNP1" s="8" t="s">
        <v>3508</v>
      </c>
      <c r="DNQ1" s="8" t="s">
        <v>3509</v>
      </c>
      <c r="DNR1" s="8" t="s">
        <v>3510</v>
      </c>
      <c r="DNS1" s="8" t="s">
        <v>3511</v>
      </c>
      <c r="DNT1" s="8" t="s">
        <v>3512</v>
      </c>
      <c r="DNU1" s="8" t="s">
        <v>3513</v>
      </c>
      <c r="DNV1" s="8" t="s">
        <v>3514</v>
      </c>
      <c r="DNW1" s="8" t="s">
        <v>3515</v>
      </c>
      <c r="DNX1" s="8" t="s">
        <v>3516</v>
      </c>
      <c r="DNY1" s="8" t="s">
        <v>3517</v>
      </c>
      <c r="DNZ1" s="8" t="s">
        <v>3518</v>
      </c>
      <c r="DOA1" s="8" t="s">
        <v>3519</v>
      </c>
      <c r="DOB1" s="8" t="s">
        <v>3520</v>
      </c>
      <c r="DOC1" s="8" t="s">
        <v>3521</v>
      </c>
      <c r="DOD1" s="8" t="s">
        <v>3522</v>
      </c>
      <c r="DOE1" s="8" t="s">
        <v>3523</v>
      </c>
      <c r="DOF1" s="8" t="s">
        <v>3524</v>
      </c>
      <c r="DOG1" s="8" t="s">
        <v>3525</v>
      </c>
      <c r="DOH1" s="8" t="s">
        <v>3526</v>
      </c>
      <c r="DOI1" s="8" t="s">
        <v>3527</v>
      </c>
      <c r="DOJ1" s="8" t="s">
        <v>3528</v>
      </c>
      <c r="DOK1" s="8" t="s">
        <v>3529</v>
      </c>
      <c r="DOL1" s="8" t="s">
        <v>3530</v>
      </c>
      <c r="DOM1" s="8" t="s">
        <v>3531</v>
      </c>
      <c r="DON1" s="8" t="s">
        <v>3532</v>
      </c>
      <c r="DOO1" s="8" t="s">
        <v>3533</v>
      </c>
      <c r="DOP1" s="8" t="s">
        <v>3534</v>
      </c>
      <c r="DOQ1" s="8" t="s">
        <v>3535</v>
      </c>
      <c r="DOR1" s="8" t="s">
        <v>3536</v>
      </c>
      <c r="DOS1" s="8" t="s">
        <v>3537</v>
      </c>
      <c r="DOT1" s="8" t="s">
        <v>3538</v>
      </c>
      <c r="DOU1" s="8" t="s">
        <v>3539</v>
      </c>
      <c r="DOV1" s="8" t="s">
        <v>3540</v>
      </c>
      <c r="DOW1" s="8" t="s">
        <v>3541</v>
      </c>
      <c r="DOX1" s="8" t="s">
        <v>3542</v>
      </c>
      <c r="DOY1" s="8" t="s">
        <v>3543</v>
      </c>
      <c r="DOZ1" s="8" t="s">
        <v>3544</v>
      </c>
      <c r="DPA1" s="8" t="s">
        <v>3545</v>
      </c>
      <c r="DPB1" s="8" t="s">
        <v>3546</v>
      </c>
      <c r="DPC1" s="8" t="s">
        <v>3547</v>
      </c>
      <c r="DPD1" s="8" t="s">
        <v>3548</v>
      </c>
      <c r="DPE1" s="8" t="s">
        <v>3549</v>
      </c>
      <c r="DPF1" s="8" t="s">
        <v>3550</v>
      </c>
      <c r="DPG1" s="8" t="s">
        <v>3551</v>
      </c>
      <c r="DPH1" s="8" t="s">
        <v>3552</v>
      </c>
      <c r="DPI1" s="8" t="s">
        <v>3553</v>
      </c>
      <c r="DPJ1" s="8" t="s">
        <v>3554</v>
      </c>
      <c r="DPK1" s="8" t="s">
        <v>3555</v>
      </c>
      <c r="DPL1" s="8" t="s">
        <v>3556</v>
      </c>
      <c r="DPM1" s="8" t="s">
        <v>3557</v>
      </c>
      <c r="DPN1" s="8" t="s">
        <v>3558</v>
      </c>
      <c r="DPO1" s="8" t="s">
        <v>3559</v>
      </c>
      <c r="DPP1" s="8" t="s">
        <v>3560</v>
      </c>
      <c r="DPQ1" s="8" t="s">
        <v>3561</v>
      </c>
      <c r="DPR1" s="8" t="s">
        <v>3562</v>
      </c>
      <c r="DPS1" s="8" t="s">
        <v>3563</v>
      </c>
      <c r="DPT1" s="8" t="s">
        <v>3564</v>
      </c>
      <c r="DPU1" s="8" t="s">
        <v>3565</v>
      </c>
      <c r="DPV1" s="8" t="s">
        <v>3566</v>
      </c>
      <c r="DPW1" s="8" t="s">
        <v>3567</v>
      </c>
      <c r="DPX1" s="8" t="s">
        <v>3568</v>
      </c>
      <c r="DPY1" s="8" t="s">
        <v>3569</v>
      </c>
      <c r="DPZ1" s="8" t="s">
        <v>3570</v>
      </c>
      <c r="DQA1" s="8" t="s">
        <v>3571</v>
      </c>
      <c r="DQB1" s="8" t="s">
        <v>3572</v>
      </c>
      <c r="DQC1" s="8" t="s">
        <v>3573</v>
      </c>
      <c r="DQD1" s="8" t="s">
        <v>3574</v>
      </c>
      <c r="DQE1" s="8" t="s">
        <v>3575</v>
      </c>
      <c r="DQF1" s="8" t="s">
        <v>3576</v>
      </c>
      <c r="DQG1" s="8" t="s">
        <v>3577</v>
      </c>
      <c r="DQH1" s="8" t="s">
        <v>3578</v>
      </c>
      <c r="DQI1" s="8" t="s">
        <v>3579</v>
      </c>
      <c r="DQJ1" s="8" t="s">
        <v>3580</v>
      </c>
      <c r="DQK1" s="8" t="s">
        <v>3581</v>
      </c>
      <c r="DQL1" s="8" t="s">
        <v>3582</v>
      </c>
      <c r="DQM1" s="8" t="s">
        <v>3583</v>
      </c>
      <c r="DQN1" s="8" t="s">
        <v>3584</v>
      </c>
      <c r="DQO1" s="8" t="s">
        <v>3585</v>
      </c>
      <c r="DQP1" s="8" t="s">
        <v>3586</v>
      </c>
      <c r="DQQ1" s="8" t="s">
        <v>3587</v>
      </c>
      <c r="DQR1" s="8" t="s">
        <v>3588</v>
      </c>
      <c r="DQS1" s="8" t="s">
        <v>3589</v>
      </c>
      <c r="DQT1" s="8" t="s">
        <v>3590</v>
      </c>
      <c r="DQU1" s="8" t="s">
        <v>3591</v>
      </c>
      <c r="DQV1" s="8" t="s">
        <v>3592</v>
      </c>
      <c r="DQW1" s="8" t="s">
        <v>3593</v>
      </c>
      <c r="DQX1" s="8" t="s">
        <v>3594</v>
      </c>
      <c r="DQY1" s="8" t="s">
        <v>3595</v>
      </c>
      <c r="DQZ1" s="8" t="s">
        <v>3596</v>
      </c>
      <c r="DRA1" s="8" t="s">
        <v>3597</v>
      </c>
      <c r="DRB1" s="8" t="s">
        <v>3598</v>
      </c>
      <c r="DRC1" s="8" t="s">
        <v>3599</v>
      </c>
      <c r="DRD1" s="8" t="s">
        <v>3600</v>
      </c>
      <c r="DRE1" s="8" t="s">
        <v>3601</v>
      </c>
      <c r="DRF1" s="8" t="s">
        <v>3602</v>
      </c>
      <c r="DRG1" s="8" t="s">
        <v>3603</v>
      </c>
      <c r="DRH1" s="8" t="s">
        <v>3604</v>
      </c>
      <c r="DRI1" s="8" t="s">
        <v>3605</v>
      </c>
      <c r="DRJ1" s="8" t="s">
        <v>3606</v>
      </c>
      <c r="DRK1" s="8" t="s">
        <v>3607</v>
      </c>
      <c r="DRL1" s="8" t="s">
        <v>3608</v>
      </c>
      <c r="DRM1" s="8" t="s">
        <v>3609</v>
      </c>
      <c r="DRN1" s="8" t="s">
        <v>3610</v>
      </c>
      <c r="DRO1" s="8" t="s">
        <v>3611</v>
      </c>
      <c r="DRP1" s="8" t="s">
        <v>3612</v>
      </c>
      <c r="DRQ1" s="8" t="s">
        <v>3613</v>
      </c>
      <c r="DRR1" s="8" t="s">
        <v>3614</v>
      </c>
      <c r="DRS1" s="8" t="s">
        <v>3615</v>
      </c>
      <c r="DRT1" s="8" t="s">
        <v>3616</v>
      </c>
      <c r="DRU1" s="8" t="s">
        <v>3617</v>
      </c>
      <c r="DRV1" s="8" t="s">
        <v>3618</v>
      </c>
      <c r="DRW1" s="8" t="s">
        <v>3619</v>
      </c>
      <c r="DRX1" s="8" t="s">
        <v>3620</v>
      </c>
      <c r="DRY1" s="8" t="s">
        <v>3621</v>
      </c>
      <c r="DRZ1" s="8" t="s">
        <v>3622</v>
      </c>
      <c r="DSA1" s="8" t="s">
        <v>3623</v>
      </c>
      <c r="DSB1" s="8" t="s">
        <v>3624</v>
      </c>
      <c r="DSC1" s="8" t="s">
        <v>3625</v>
      </c>
      <c r="DSD1" s="8" t="s">
        <v>3626</v>
      </c>
      <c r="DSE1" s="8" t="s">
        <v>3627</v>
      </c>
      <c r="DSF1" s="8" t="s">
        <v>3628</v>
      </c>
      <c r="DSG1" s="8" t="s">
        <v>3629</v>
      </c>
      <c r="DSH1" s="8" t="s">
        <v>3630</v>
      </c>
      <c r="DSI1" s="8" t="s">
        <v>3631</v>
      </c>
      <c r="DSJ1" s="8" t="s">
        <v>3632</v>
      </c>
      <c r="DSK1" s="8" t="s">
        <v>3633</v>
      </c>
      <c r="DSL1" s="8" t="s">
        <v>3634</v>
      </c>
      <c r="DSM1" s="8" t="s">
        <v>3635</v>
      </c>
      <c r="DSN1" s="8" t="s">
        <v>3636</v>
      </c>
      <c r="DSO1" s="8" t="s">
        <v>3637</v>
      </c>
      <c r="DSP1" s="8" t="s">
        <v>3638</v>
      </c>
      <c r="DSQ1" s="8" t="s">
        <v>3639</v>
      </c>
      <c r="DSR1" s="8" t="s">
        <v>3640</v>
      </c>
      <c r="DSS1" s="8" t="s">
        <v>3641</v>
      </c>
      <c r="DST1" s="8" t="s">
        <v>3642</v>
      </c>
      <c r="DSU1" s="8" t="s">
        <v>3643</v>
      </c>
      <c r="DSV1" s="8" t="s">
        <v>3644</v>
      </c>
      <c r="DSW1" s="8" t="s">
        <v>3645</v>
      </c>
      <c r="DSX1" s="8" t="s">
        <v>3646</v>
      </c>
      <c r="DSY1" s="8" t="s">
        <v>3647</v>
      </c>
      <c r="DSZ1" s="8" t="s">
        <v>3648</v>
      </c>
      <c r="DTA1" s="8" t="s">
        <v>3649</v>
      </c>
      <c r="DTB1" s="8" t="s">
        <v>3650</v>
      </c>
      <c r="DTC1" s="8" t="s">
        <v>3651</v>
      </c>
      <c r="DTD1" s="8" t="s">
        <v>3652</v>
      </c>
      <c r="DTE1" s="8" t="s">
        <v>3653</v>
      </c>
      <c r="DTF1" s="8" t="s">
        <v>3654</v>
      </c>
      <c r="DTG1" s="8" t="s">
        <v>3655</v>
      </c>
      <c r="DTH1" s="8" t="s">
        <v>3656</v>
      </c>
      <c r="DTI1" s="8" t="s">
        <v>3657</v>
      </c>
      <c r="DTJ1" s="8" t="s">
        <v>3658</v>
      </c>
      <c r="DTK1" s="8" t="s">
        <v>3659</v>
      </c>
      <c r="DTL1" s="8" t="s">
        <v>3660</v>
      </c>
      <c r="DTM1" s="8" t="s">
        <v>3661</v>
      </c>
      <c r="DTN1" s="8" t="s">
        <v>3662</v>
      </c>
      <c r="DTO1" s="8" t="s">
        <v>3663</v>
      </c>
      <c r="DTP1" s="8" t="s">
        <v>3664</v>
      </c>
      <c r="DTQ1" s="8" t="s">
        <v>3665</v>
      </c>
      <c r="DTR1" s="8" t="s">
        <v>3666</v>
      </c>
      <c r="DTS1" s="8" t="s">
        <v>3667</v>
      </c>
      <c r="DTT1" s="8" t="s">
        <v>3668</v>
      </c>
      <c r="DTU1" s="8" t="s">
        <v>3669</v>
      </c>
      <c r="DTV1" s="8" t="s">
        <v>3670</v>
      </c>
      <c r="DTW1" s="8" t="s">
        <v>3671</v>
      </c>
      <c r="DTX1" s="8" t="s">
        <v>3672</v>
      </c>
      <c r="DTY1" s="8" t="s">
        <v>3673</v>
      </c>
      <c r="DTZ1" s="8" t="s">
        <v>3674</v>
      </c>
      <c r="DUA1" s="8" t="s">
        <v>3675</v>
      </c>
      <c r="DUB1" s="8" t="s">
        <v>3676</v>
      </c>
      <c r="DUC1" s="8" t="s">
        <v>3677</v>
      </c>
      <c r="DUD1" s="8" t="s">
        <v>3678</v>
      </c>
      <c r="DUE1" s="8" t="s">
        <v>3679</v>
      </c>
      <c r="DUF1" s="8" t="s">
        <v>3680</v>
      </c>
      <c r="DUG1" s="8" t="s">
        <v>3681</v>
      </c>
      <c r="DUH1" s="8" t="s">
        <v>3682</v>
      </c>
      <c r="DUI1" s="8" t="s">
        <v>3683</v>
      </c>
      <c r="DUJ1" s="8" t="s">
        <v>3684</v>
      </c>
      <c r="DUK1" s="8" t="s">
        <v>3685</v>
      </c>
      <c r="DUL1" s="8" t="s">
        <v>3686</v>
      </c>
      <c r="DUM1" s="8" t="s">
        <v>3687</v>
      </c>
      <c r="DUN1" s="8" t="s">
        <v>3688</v>
      </c>
      <c r="DUO1" s="8" t="s">
        <v>3689</v>
      </c>
      <c r="DUP1" s="8" t="s">
        <v>3690</v>
      </c>
      <c r="DUQ1" s="8" t="s">
        <v>3691</v>
      </c>
      <c r="DUR1" s="8" t="s">
        <v>3692</v>
      </c>
      <c r="DUS1" s="8" t="s">
        <v>3693</v>
      </c>
      <c r="DUT1" s="8" t="s">
        <v>3694</v>
      </c>
      <c r="DUU1" s="8" t="s">
        <v>3695</v>
      </c>
      <c r="DUV1" s="8" t="s">
        <v>3696</v>
      </c>
      <c r="DUW1" s="8" t="s">
        <v>3697</v>
      </c>
      <c r="DUX1" s="8" t="s">
        <v>3698</v>
      </c>
      <c r="DUY1" s="8" t="s">
        <v>3699</v>
      </c>
      <c r="DUZ1" s="8" t="s">
        <v>3700</v>
      </c>
      <c r="DVA1" s="8" t="s">
        <v>3701</v>
      </c>
      <c r="DVB1" s="8" t="s">
        <v>3702</v>
      </c>
      <c r="DVC1" s="8" t="s">
        <v>3703</v>
      </c>
      <c r="DVD1" s="8" t="s">
        <v>3704</v>
      </c>
      <c r="DVE1" s="8" t="s">
        <v>3705</v>
      </c>
      <c r="DVF1" s="8" t="s">
        <v>3706</v>
      </c>
      <c r="DVG1" s="8" t="s">
        <v>3707</v>
      </c>
      <c r="DVH1" s="8" t="s">
        <v>3708</v>
      </c>
      <c r="DVI1" s="8" t="s">
        <v>3709</v>
      </c>
      <c r="DVJ1" s="8" t="s">
        <v>3710</v>
      </c>
      <c r="DVK1" s="8" t="s">
        <v>3711</v>
      </c>
      <c r="DVL1" s="8" t="s">
        <v>3712</v>
      </c>
      <c r="DVM1" s="8" t="s">
        <v>3713</v>
      </c>
      <c r="DVN1" s="8" t="s">
        <v>3714</v>
      </c>
      <c r="DVO1" s="8" t="s">
        <v>3715</v>
      </c>
      <c r="DVP1" s="8" t="s">
        <v>3716</v>
      </c>
      <c r="DVQ1" s="8" t="s">
        <v>3717</v>
      </c>
      <c r="DVR1" s="8" t="s">
        <v>3718</v>
      </c>
      <c r="DVS1" s="8" t="s">
        <v>3719</v>
      </c>
      <c r="DVT1" s="8" t="s">
        <v>3720</v>
      </c>
      <c r="DVU1" s="8" t="s">
        <v>3721</v>
      </c>
      <c r="DVV1" s="8" t="s">
        <v>3722</v>
      </c>
      <c r="DVW1" s="8" t="s">
        <v>3723</v>
      </c>
      <c r="DVX1" s="8" t="s">
        <v>3724</v>
      </c>
      <c r="DVY1" s="8" t="s">
        <v>3725</v>
      </c>
      <c r="DVZ1" s="8" t="s">
        <v>3726</v>
      </c>
      <c r="DWA1" s="8" t="s">
        <v>3727</v>
      </c>
      <c r="DWB1" s="8" t="s">
        <v>3728</v>
      </c>
      <c r="DWC1" s="8" t="s">
        <v>3729</v>
      </c>
      <c r="DWD1" s="8" t="s">
        <v>3730</v>
      </c>
      <c r="DWE1" s="8" t="s">
        <v>3731</v>
      </c>
      <c r="DWF1" s="8" t="s">
        <v>3732</v>
      </c>
      <c r="DWG1" s="8" t="s">
        <v>3733</v>
      </c>
      <c r="DWH1" s="8" t="s">
        <v>3734</v>
      </c>
      <c r="DWI1" s="8" t="s">
        <v>3735</v>
      </c>
      <c r="DWJ1" s="8" t="s">
        <v>3736</v>
      </c>
      <c r="DWK1" s="8" t="s">
        <v>3737</v>
      </c>
      <c r="DWL1" s="8" t="s">
        <v>3738</v>
      </c>
      <c r="DWM1" s="8" t="s">
        <v>3739</v>
      </c>
      <c r="DWN1" s="8" t="s">
        <v>3740</v>
      </c>
      <c r="DWO1" s="8" t="s">
        <v>3741</v>
      </c>
      <c r="DWP1" s="8" t="s">
        <v>3742</v>
      </c>
      <c r="DWQ1" s="8" t="s">
        <v>3743</v>
      </c>
      <c r="DWR1" s="8" t="s">
        <v>3744</v>
      </c>
      <c r="DWS1" s="8" t="s">
        <v>3745</v>
      </c>
      <c r="DWT1" s="8" t="s">
        <v>3746</v>
      </c>
      <c r="DWU1" s="8" t="s">
        <v>3747</v>
      </c>
      <c r="DWV1" s="8" t="s">
        <v>3748</v>
      </c>
      <c r="DWW1" s="8" t="s">
        <v>3749</v>
      </c>
      <c r="DWX1" s="8" t="s">
        <v>3750</v>
      </c>
      <c r="DWY1" s="8" t="s">
        <v>3751</v>
      </c>
      <c r="DWZ1" s="8" t="s">
        <v>3752</v>
      </c>
      <c r="DXA1" s="8" t="s">
        <v>3753</v>
      </c>
      <c r="DXB1" s="8" t="s">
        <v>3754</v>
      </c>
      <c r="DXC1" s="8" t="s">
        <v>3755</v>
      </c>
      <c r="DXD1" s="8" t="s">
        <v>3756</v>
      </c>
      <c r="DXE1" s="8" t="s">
        <v>3757</v>
      </c>
      <c r="DXF1" s="8" t="s">
        <v>3758</v>
      </c>
      <c r="DXG1" s="8" t="s">
        <v>3759</v>
      </c>
      <c r="DXH1" s="8" t="s">
        <v>3760</v>
      </c>
      <c r="DXI1" s="8" t="s">
        <v>3761</v>
      </c>
      <c r="DXJ1" s="8" t="s">
        <v>3762</v>
      </c>
      <c r="DXK1" s="8" t="s">
        <v>3763</v>
      </c>
      <c r="DXL1" s="8" t="s">
        <v>3764</v>
      </c>
      <c r="DXM1" s="8" t="s">
        <v>3765</v>
      </c>
      <c r="DXN1" s="8" t="s">
        <v>3766</v>
      </c>
      <c r="DXO1" s="8" t="s">
        <v>3767</v>
      </c>
      <c r="DXP1" s="8" t="s">
        <v>3768</v>
      </c>
      <c r="DXQ1" s="8" t="s">
        <v>3769</v>
      </c>
      <c r="DXR1" s="8" t="s">
        <v>3770</v>
      </c>
      <c r="DXS1" s="8" t="s">
        <v>3771</v>
      </c>
      <c r="DXT1" s="8" t="s">
        <v>3772</v>
      </c>
      <c r="DXU1" s="8" t="s">
        <v>3773</v>
      </c>
      <c r="DXV1" s="8" t="s">
        <v>3774</v>
      </c>
      <c r="DXW1" s="8" t="s">
        <v>3775</v>
      </c>
      <c r="DXX1" s="8" t="s">
        <v>3776</v>
      </c>
      <c r="DXY1" s="8" t="s">
        <v>3777</v>
      </c>
      <c r="DXZ1" s="8" t="s">
        <v>3778</v>
      </c>
      <c r="DYA1" s="8" t="s">
        <v>3779</v>
      </c>
      <c r="DYB1" s="8" t="s">
        <v>3780</v>
      </c>
      <c r="DYC1" s="8" t="s">
        <v>3781</v>
      </c>
      <c r="DYD1" s="8" t="s">
        <v>3782</v>
      </c>
      <c r="DYE1" s="8" t="s">
        <v>3783</v>
      </c>
      <c r="DYF1" s="8" t="s">
        <v>3784</v>
      </c>
      <c r="DYG1" s="8" t="s">
        <v>3785</v>
      </c>
      <c r="DYH1" s="8" t="s">
        <v>3786</v>
      </c>
      <c r="DYI1" s="8" t="s">
        <v>3787</v>
      </c>
      <c r="DYJ1" s="8" t="s">
        <v>3788</v>
      </c>
      <c r="DYK1" s="8" t="s">
        <v>3789</v>
      </c>
      <c r="DYL1" s="8" t="s">
        <v>3790</v>
      </c>
      <c r="DYM1" s="8" t="s">
        <v>3791</v>
      </c>
      <c r="DYN1" s="8" t="s">
        <v>3792</v>
      </c>
      <c r="DYO1" s="8" t="s">
        <v>3793</v>
      </c>
      <c r="DYP1" s="8" t="s">
        <v>3794</v>
      </c>
      <c r="DYQ1" s="8" t="s">
        <v>3795</v>
      </c>
      <c r="DYR1" s="8" t="s">
        <v>3796</v>
      </c>
      <c r="DYS1" s="8" t="s">
        <v>3797</v>
      </c>
      <c r="DYT1" s="8" t="s">
        <v>3798</v>
      </c>
      <c r="DYU1" s="8" t="s">
        <v>3799</v>
      </c>
      <c r="DYV1" s="8" t="s">
        <v>3800</v>
      </c>
      <c r="DYW1" s="8" t="s">
        <v>3801</v>
      </c>
      <c r="DYX1" s="8" t="s">
        <v>3802</v>
      </c>
      <c r="DYY1" s="8" t="s">
        <v>3803</v>
      </c>
      <c r="DYZ1" s="8" t="s">
        <v>3804</v>
      </c>
      <c r="DZA1" s="8" t="s">
        <v>3805</v>
      </c>
      <c r="DZB1" s="8" t="s">
        <v>3806</v>
      </c>
      <c r="DZC1" s="8" t="s">
        <v>3807</v>
      </c>
      <c r="DZD1" s="8" t="s">
        <v>3808</v>
      </c>
      <c r="DZE1" s="8" t="s">
        <v>3809</v>
      </c>
      <c r="DZF1" s="8" t="s">
        <v>3810</v>
      </c>
      <c r="DZG1" s="8" t="s">
        <v>3811</v>
      </c>
      <c r="DZH1" s="8" t="s">
        <v>3812</v>
      </c>
      <c r="DZI1" s="8" t="s">
        <v>3813</v>
      </c>
      <c r="DZJ1" s="8" t="s">
        <v>3814</v>
      </c>
      <c r="DZK1" s="8" t="s">
        <v>3815</v>
      </c>
      <c r="DZL1" s="8" t="s">
        <v>3816</v>
      </c>
      <c r="DZM1" s="8" t="s">
        <v>3817</v>
      </c>
      <c r="DZN1" s="8" t="s">
        <v>3818</v>
      </c>
      <c r="DZO1" s="8" t="s">
        <v>3819</v>
      </c>
      <c r="DZP1" s="8" t="s">
        <v>3820</v>
      </c>
      <c r="DZQ1" s="8" t="s">
        <v>3821</v>
      </c>
      <c r="DZR1" s="8" t="s">
        <v>3822</v>
      </c>
      <c r="DZS1" s="8" t="s">
        <v>3823</v>
      </c>
      <c r="DZT1" s="8" t="s">
        <v>3824</v>
      </c>
      <c r="DZU1" s="8" t="s">
        <v>3825</v>
      </c>
      <c r="DZV1" s="8" t="s">
        <v>3826</v>
      </c>
      <c r="DZW1" s="8" t="s">
        <v>3827</v>
      </c>
      <c r="DZX1" s="8" t="s">
        <v>3828</v>
      </c>
      <c r="DZY1" s="8" t="s">
        <v>3829</v>
      </c>
      <c r="DZZ1" s="8" t="s">
        <v>3830</v>
      </c>
      <c r="EAA1" s="8" t="s">
        <v>3831</v>
      </c>
      <c r="EAB1" s="8" t="s">
        <v>3832</v>
      </c>
      <c r="EAC1" s="8" t="s">
        <v>3833</v>
      </c>
      <c r="EAD1" s="8" t="s">
        <v>3834</v>
      </c>
      <c r="EAE1" s="8" t="s">
        <v>3835</v>
      </c>
      <c r="EAF1" s="8" t="s">
        <v>3836</v>
      </c>
      <c r="EAG1" s="8" t="s">
        <v>3837</v>
      </c>
      <c r="EAH1" s="8" t="s">
        <v>3838</v>
      </c>
      <c r="EAI1" s="8" t="s">
        <v>3839</v>
      </c>
      <c r="EAJ1" s="8" t="s">
        <v>3840</v>
      </c>
      <c r="EAK1" s="8" t="s">
        <v>3841</v>
      </c>
      <c r="EAL1" s="8" t="s">
        <v>3842</v>
      </c>
      <c r="EAM1" s="8" t="s">
        <v>3843</v>
      </c>
      <c r="EAN1" s="8" t="s">
        <v>3844</v>
      </c>
      <c r="EAO1" s="8" t="s">
        <v>3845</v>
      </c>
      <c r="EAP1" s="8" t="s">
        <v>3846</v>
      </c>
      <c r="EAQ1" s="8" t="s">
        <v>3847</v>
      </c>
      <c r="EAR1" s="8" t="s">
        <v>3848</v>
      </c>
      <c r="EAS1" s="8" t="s">
        <v>3849</v>
      </c>
      <c r="EAT1" s="8" t="s">
        <v>3850</v>
      </c>
      <c r="EAU1" s="8" t="s">
        <v>3851</v>
      </c>
      <c r="EAV1" s="8" t="s">
        <v>3852</v>
      </c>
      <c r="EAW1" s="8" t="s">
        <v>3853</v>
      </c>
      <c r="EAX1" s="8" t="s">
        <v>3854</v>
      </c>
      <c r="EAY1" s="8" t="s">
        <v>3855</v>
      </c>
      <c r="EAZ1" s="8" t="s">
        <v>3856</v>
      </c>
      <c r="EBA1" s="8" t="s">
        <v>3857</v>
      </c>
      <c r="EBB1" s="8" t="s">
        <v>3858</v>
      </c>
      <c r="EBC1" s="8" t="s">
        <v>3859</v>
      </c>
      <c r="EBD1" s="8" t="s">
        <v>3860</v>
      </c>
      <c r="EBE1" s="8" t="s">
        <v>3861</v>
      </c>
      <c r="EBF1" s="8" t="s">
        <v>3862</v>
      </c>
      <c r="EBG1" s="8" t="s">
        <v>3863</v>
      </c>
      <c r="EBH1" s="8" t="s">
        <v>3864</v>
      </c>
      <c r="EBI1" s="8" t="s">
        <v>3865</v>
      </c>
      <c r="EBJ1" s="8" t="s">
        <v>3866</v>
      </c>
      <c r="EBK1" s="8" t="s">
        <v>3867</v>
      </c>
      <c r="EBL1" s="8" t="s">
        <v>3868</v>
      </c>
      <c r="EBM1" s="8" t="s">
        <v>3869</v>
      </c>
      <c r="EBN1" s="8" t="s">
        <v>3870</v>
      </c>
      <c r="EBO1" s="8" t="s">
        <v>3871</v>
      </c>
      <c r="EBP1" s="8" t="s">
        <v>3872</v>
      </c>
      <c r="EBQ1" s="8" t="s">
        <v>3873</v>
      </c>
      <c r="EBR1" s="8" t="s">
        <v>3874</v>
      </c>
      <c r="EBS1" s="8" t="s">
        <v>3875</v>
      </c>
      <c r="EBT1" s="8" t="s">
        <v>3876</v>
      </c>
      <c r="EBU1" s="8" t="s">
        <v>3877</v>
      </c>
      <c r="EBV1" s="8" t="s">
        <v>3878</v>
      </c>
      <c r="EBW1" s="8" t="s">
        <v>3879</v>
      </c>
      <c r="EBX1" s="8" t="s">
        <v>3880</v>
      </c>
      <c r="EBY1" s="8" t="s">
        <v>3881</v>
      </c>
      <c r="EBZ1" s="8" t="s">
        <v>3882</v>
      </c>
      <c r="ECA1" s="8" t="s">
        <v>3883</v>
      </c>
      <c r="ECB1" s="8" t="s">
        <v>3884</v>
      </c>
      <c r="ECC1" s="8" t="s">
        <v>3885</v>
      </c>
      <c r="ECD1" s="8" t="s">
        <v>3886</v>
      </c>
      <c r="ECE1" s="8" t="s">
        <v>3887</v>
      </c>
      <c r="ECF1" s="8" t="s">
        <v>3888</v>
      </c>
      <c r="ECG1" s="8" t="s">
        <v>3889</v>
      </c>
      <c r="ECH1" s="8" t="s">
        <v>3890</v>
      </c>
      <c r="ECI1" s="8" t="s">
        <v>3891</v>
      </c>
      <c r="ECJ1" s="8" t="s">
        <v>3892</v>
      </c>
      <c r="ECK1" s="8" t="s">
        <v>3893</v>
      </c>
      <c r="ECL1" s="8" t="s">
        <v>3894</v>
      </c>
      <c r="ECM1" s="8" t="s">
        <v>3895</v>
      </c>
      <c r="ECN1" s="8" t="s">
        <v>3896</v>
      </c>
      <c r="ECO1" s="8" t="s">
        <v>3897</v>
      </c>
      <c r="ECP1" s="8" t="s">
        <v>3898</v>
      </c>
      <c r="ECQ1" s="8" t="s">
        <v>3899</v>
      </c>
      <c r="ECR1" s="8" t="s">
        <v>3900</v>
      </c>
      <c r="ECS1" s="8" t="s">
        <v>3901</v>
      </c>
      <c r="ECT1" s="8" t="s">
        <v>3902</v>
      </c>
      <c r="ECU1" s="8" t="s">
        <v>3903</v>
      </c>
      <c r="ECV1" s="8" t="s">
        <v>3904</v>
      </c>
      <c r="ECW1" s="8" t="s">
        <v>3905</v>
      </c>
      <c r="ECX1" s="8" t="s">
        <v>3906</v>
      </c>
      <c r="ECY1" s="8" t="s">
        <v>3907</v>
      </c>
      <c r="ECZ1" s="8" t="s">
        <v>3908</v>
      </c>
      <c r="EDA1" s="8" t="s">
        <v>3909</v>
      </c>
      <c r="EDB1" s="8" t="s">
        <v>3910</v>
      </c>
      <c r="EDC1" s="8" t="s">
        <v>3911</v>
      </c>
      <c r="EDD1" s="8" t="s">
        <v>3912</v>
      </c>
      <c r="EDE1" s="8" t="s">
        <v>3913</v>
      </c>
      <c r="EDF1" s="8" t="s">
        <v>3914</v>
      </c>
      <c r="EDG1" s="8" t="s">
        <v>3915</v>
      </c>
      <c r="EDH1" s="8" t="s">
        <v>3916</v>
      </c>
      <c r="EDI1" s="8" t="s">
        <v>3917</v>
      </c>
      <c r="EDJ1" s="8" t="s">
        <v>3918</v>
      </c>
      <c r="EDK1" s="8" t="s">
        <v>3919</v>
      </c>
      <c r="EDL1" s="8" t="s">
        <v>3920</v>
      </c>
      <c r="EDM1" s="8" t="s">
        <v>3921</v>
      </c>
      <c r="EDN1" s="8" t="s">
        <v>3922</v>
      </c>
      <c r="EDO1" s="8" t="s">
        <v>3923</v>
      </c>
      <c r="EDP1" s="8" t="s">
        <v>3924</v>
      </c>
      <c r="EDQ1" s="8" t="s">
        <v>3925</v>
      </c>
      <c r="EDR1" s="8" t="s">
        <v>3926</v>
      </c>
      <c r="EDS1" s="8" t="s">
        <v>3927</v>
      </c>
      <c r="EDT1" s="8" t="s">
        <v>3928</v>
      </c>
      <c r="EDU1" s="8" t="s">
        <v>3929</v>
      </c>
      <c r="EDV1" s="8" t="s">
        <v>3930</v>
      </c>
      <c r="EDW1" s="8" t="s">
        <v>3931</v>
      </c>
      <c r="EDX1" s="8" t="s">
        <v>3932</v>
      </c>
      <c r="EDY1" s="8" t="s">
        <v>3933</v>
      </c>
      <c r="EDZ1" s="8" t="s">
        <v>3934</v>
      </c>
      <c r="EEA1" s="8" t="s">
        <v>3935</v>
      </c>
      <c r="EEB1" s="8" t="s">
        <v>3936</v>
      </c>
      <c r="EEC1" s="8" t="s">
        <v>3937</v>
      </c>
      <c r="EED1" s="8" t="s">
        <v>3938</v>
      </c>
      <c r="EEE1" s="8" t="s">
        <v>3939</v>
      </c>
      <c r="EEF1" s="8" t="s">
        <v>3940</v>
      </c>
      <c r="EEG1" s="8" t="s">
        <v>3941</v>
      </c>
      <c r="EEH1" s="8" t="s">
        <v>3942</v>
      </c>
      <c r="EEI1" s="8" t="s">
        <v>3943</v>
      </c>
      <c r="EEJ1" s="8" t="s">
        <v>3944</v>
      </c>
      <c r="EEK1" s="8" t="s">
        <v>3945</v>
      </c>
      <c r="EEL1" s="8" t="s">
        <v>3946</v>
      </c>
      <c r="EEM1" s="8" t="s">
        <v>3947</v>
      </c>
      <c r="EEN1" s="8" t="s">
        <v>3948</v>
      </c>
      <c r="EEO1" s="8" t="s">
        <v>3949</v>
      </c>
      <c r="EEP1" s="8" t="s">
        <v>3950</v>
      </c>
      <c r="EEQ1" s="8" t="s">
        <v>3951</v>
      </c>
      <c r="EER1" s="8" t="s">
        <v>3952</v>
      </c>
      <c r="EES1" s="8" t="s">
        <v>3953</v>
      </c>
      <c r="EET1" s="8" t="s">
        <v>3954</v>
      </c>
      <c r="EEU1" s="8" t="s">
        <v>3955</v>
      </c>
      <c r="EEV1" s="8" t="s">
        <v>3956</v>
      </c>
      <c r="EEW1" s="8" t="s">
        <v>3957</v>
      </c>
      <c r="EEX1" s="8" t="s">
        <v>3958</v>
      </c>
      <c r="EEY1" s="8" t="s">
        <v>3959</v>
      </c>
      <c r="EEZ1" s="8" t="s">
        <v>3960</v>
      </c>
      <c r="EFA1" s="8" t="s">
        <v>3961</v>
      </c>
      <c r="EFB1" s="8" t="s">
        <v>3962</v>
      </c>
      <c r="EFC1" s="8" t="s">
        <v>3963</v>
      </c>
      <c r="EFD1" s="8" t="s">
        <v>3964</v>
      </c>
      <c r="EFE1" s="8" t="s">
        <v>3965</v>
      </c>
      <c r="EFF1" s="8" t="s">
        <v>3966</v>
      </c>
      <c r="EFG1" s="8" t="s">
        <v>3967</v>
      </c>
      <c r="EFH1" s="8" t="s">
        <v>3968</v>
      </c>
      <c r="EFI1" s="8" t="s">
        <v>3969</v>
      </c>
      <c r="EFJ1" s="8" t="s">
        <v>3970</v>
      </c>
      <c r="EFK1" s="8" t="s">
        <v>3971</v>
      </c>
      <c r="EFL1" s="8" t="s">
        <v>3972</v>
      </c>
      <c r="EFM1" s="8" t="s">
        <v>3973</v>
      </c>
      <c r="EFN1" s="8" t="s">
        <v>3974</v>
      </c>
      <c r="EFO1" s="8" t="s">
        <v>3975</v>
      </c>
      <c r="EFP1" s="8" t="s">
        <v>3976</v>
      </c>
      <c r="EFQ1" s="8" t="s">
        <v>3977</v>
      </c>
      <c r="EFR1" s="8" t="s">
        <v>3978</v>
      </c>
      <c r="EFS1" s="8" t="s">
        <v>3979</v>
      </c>
      <c r="EFT1" s="8" t="s">
        <v>3980</v>
      </c>
      <c r="EFU1" s="8" t="s">
        <v>3981</v>
      </c>
      <c r="EFV1" s="8" t="s">
        <v>3982</v>
      </c>
      <c r="EFW1" s="8" t="s">
        <v>3983</v>
      </c>
      <c r="EFX1" s="8" t="s">
        <v>3984</v>
      </c>
      <c r="EFY1" s="8" t="s">
        <v>3985</v>
      </c>
      <c r="EFZ1" s="8" t="s">
        <v>3986</v>
      </c>
      <c r="EGA1" s="8" t="s">
        <v>3987</v>
      </c>
      <c r="EGB1" s="8" t="s">
        <v>3988</v>
      </c>
      <c r="EGC1" s="8" t="s">
        <v>3989</v>
      </c>
      <c r="EGD1" s="8" t="s">
        <v>3990</v>
      </c>
      <c r="EGE1" s="8" t="s">
        <v>3991</v>
      </c>
      <c r="EGF1" s="8" t="s">
        <v>3992</v>
      </c>
      <c r="EGG1" s="8" t="s">
        <v>3993</v>
      </c>
      <c r="EGH1" s="8" t="s">
        <v>3994</v>
      </c>
      <c r="EGI1" s="8" t="s">
        <v>3995</v>
      </c>
      <c r="EGJ1" s="8" t="s">
        <v>3996</v>
      </c>
      <c r="EGK1" s="8" t="s">
        <v>3997</v>
      </c>
      <c r="EGL1" s="8" t="s">
        <v>3998</v>
      </c>
      <c r="EGM1" s="8" t="s">
        <v>3999</v>
      </c>
      <c r="EGN1" s="8" t="s">
        <v>4000</v>
      </c>
      <c r="EGO1" s="8" t="s">
        <v>4001</v>
      </c>
      <c r="EGP1" s="8" t="s">
        <v>4002</v>
      </c>
      <c r="EGQ1" s="8" t="s">
        <v>4003</v>
      </c>
      <c r="EGR1" s="8" t="s">
        <v>4004</v>
      </c>
      <c r="EGS1" s="8" t="s">
        <v>4005</v>
      </c>
      <c r="EGT1" s="8" t="s">
        <v>4006</v>
      </c>
      <c r="EGU1" s="8" t="s">
        <v>4007</v>
      </c>
      <c r="EGV1" s="8" t="s">
        <v>4008</v>
      </c>
      <c r="EGW1" s="8" t="s">
        <v>4009</v>
      </c>
      <c r="EGX1" s="8" t="s">
        <v>4010</v>
      </c>
      <c r="EGY1" s="8" t="s">
        <v>4011</v>
      </c>
      <c r="EGZ1" s="8" t="s">
        <v>4012</v>
      </c>
      <c r="EHA1" s="8" t="s">
        <v>4013</v>
      </c>
      <c r="EHB1" s="8" t="s">
        <v>4014</v>
      </c>
      <c r="EHC1" s="8" t="s">
        <v>4015</v>
      </c>
      <c r="EHD1" s="8" t="s">
        <v>4016</v>
      </c>
      <c r="EHE1" s="8" t="s">
        <v>4017</v>
      </c>
      <c r="EHF1" s="8" t="s">
        <v>4018</v>
      </c>
      <c r="EHG1" s="8" t="s">
        <v>4019</v>
      </c>
      <c r="EHH1" s="8" t="s">
        <v>4020</v>
      </c>
      <c r="EHI1" s="8" t="s">
        <v>4021</v>
      </c>
      <c r="EHJ1" s="8" t="s">
        <v>4022</v>
      </c>
      <c r="EHK1" s="8" t="s">
        <v>4023</v>
      </c>
      <c r="EHL1" s="8" t="s">
        <v>4024</v>
      </c>
      <c r="EHM1" s="8" t="s">
        <v>4025</v>
      </c>
      <c r="EHN1" s="8" t="s">
        <v>4026</v>
      </c>
      <c r="EHO1" s="8" t="s">
        <v>4027</v>
      </c>
      <c r="EHP1" s="8" t="s">
        <v>4028</v>
      </c>
      <c r="EHQ1" s="8" t="s">
        <v>4029</v>
      </c>
      <c r="EHR1" s="8" t="s">
        <v>4030</v>
      </c>
      <c r="EHS1" s="8" t="s">
        <v>4031</v>
      </c>
      <c r="EHT1" s="8" t="s">
        <v>4032</v>
      </c>
      <c r="EHU1" s="8" t="s">
        <v>4033</v>
      </c>
      <c r="EHV1" s="8" t="s">
        <v>4034</v>
      </c>
      <c r="EHW1" s="8" t="s">
        <v>4035</v>
      </c>
      <c r="EHX1" s="8" t="s">
        <v>4036</v>
      </c>
      <c r="EHY1" s="8" t="s">
        <v>4037</v>
      </c>
      <c r="EHZ1" s="8" t="s">
        <v>4038</v>
      </c>
      <c r="EIA1" s="8" t="s">
        <v>4039</v>
      </c>
      <c r="EIB1" s="8" t="s">
        <v>4040</v>
      </c>
      <c r="EIC1" s="8" t="s">
        <v>4041</v>
      </c>
      <c r="EID1" s="8" t="s">
        <v>4042</v>
      </c>
      <c r="EIE1" s="8" t="s">
        <v>4043</v>
      </c>
      <c r="EIF1" s="8" t="s">
        <v>4044</v>
      </c>
      <c r="EIG1" s="8" t="s">
        <v>4045</v>
      </c>
      <c r="EIH1" s="8" t="s">
        <v>4046</v>
      </c>
      <c r="EII1" s="8" t="s">
        <v>4047</v>
      </c>
      <c r="EIJ1" s="8" t="s">
        <v>4048</v>
      </c>
      <c r="EIK1" s="8" t="s">
        <v>4049</v>
      </c>
      <c r="EIL1" s="8" t="s">
        <v>4050</v>
      </c>
      <c r="EIM1" s="8" t="s">
        <v>4051</v>
      </c>
      <c r="EIN1" s="8" t="s">
        <v>4052</v>
      </c>
      <c r="EIO1" s="8" t="s">
        <v>4053</v>
      </c>
      <c r="EIP1" s="8" t="s">
        <v>4054</v>
      </c>
      <c r="EIQ1" s="8" t="s">
        <v>4055</v>
      </c>
      <c r="EIR1" s="8" t="s">
        <v>4056</v>
      </c>
      <c r="EIS1" s="8" t="s">
        <v>4057</v>
      </c>
      <c r="EIT1" s="8" t="s">
        <v>4058</v>
      </c>
      <c r="EIU1" s="8" t="s">
        <v>4059</v>
      </c>
      <c r="EIV1" s="8" t="s">
        <v>4060</v>
      </c>
      <c r="EIW1" s="8" t="s">
        <v>4061</v>
      </c>
      <c r="EIX1" s="8" t="s">
        <v>4062</v>
      </c>
      <c r="EIY1" s="8" t="s">
        <v>4063</v>
      </c>
      <c r="EIZ1" s="8" t="s">
        <v>4064</v>
      </c>
      <c r="EJA1" s="8" t="s">
        <v>4065</v>
      </c>
      <c r="EJB1" s="8" t="s">
        <v>4066</v>
      </c>
      <c r="EJC1" s="8" t="s">
        <v>4067</v>
      </c>
      <c r="EJD1" s="8" t="s">
        <v>4068</v>
      </c>
      <c r="EJE1" s="8" t="s">
        <v>4069</v>
      </c>
      <c r="EJF1" s="8" t="s">
        <v>4070</v>
      </c>
      <c r="EJG1" s="8" t="s">
        <v>4071</v>
      </c>
      <c r="EJH1" s="8" t="s">
        <v>4072</v>
      </c>
      <c r="EJI1" s="8" t="s">
        <v>4073</v>
      </c>
      <c r="EJJ1" s="8" t="s">
        <v>4074</v>
      </c>
      <c r="EJK1" s="8" t="s">
        <v>4075</v>
      </c>
      <c r="EJL1" s="8" t="s">
        <v>4076</v>
      </c>
      <c r="EJM1" s="8" t="s">
        <v>4077</v>
      </c>
      <c r="EJN1" s="8" t="s">
        <v>4078</v>
      </c>
      <c r="EJO1" s="8" t="s">
        <v>4079</v>
      </c>
      <c r="EJP1" s="8" t="s">
        <v>4080</v>
      </c>
      <c r="EJQ1" s="8" t="s">
        <v>4081</v>
      </c>
      <c r="EJR1" s="8" t="s">
        <v>4082</v>
      </c>
      <c r="EJS1" s="8" t="s">
        <v>4083</v>
      </c>
      <c r="EJT1" s="8" t="s">
        <v>4084</v>
      </c>
      <c r="EJU1" s="8" t="s">
        <v>4085</v>
      </c>
      <c r="EJV1" s="8" t="s">
        <v>4086</v>
      </c>
      <c r="EJW1" s="8" t="s">
        <v>4087</v>
      </c>
      <c r="EJX1" s="8" t="s">
        <v>4088</v>
      </c>
      <c r="EJY1" s="8" t="s">
        <v>4089</v>
      </c>
      <c r="EJZ1" s="8" t="s">
        <v>4090</v>
      </c>
      <c r="EKA1" s="8" t="s">
        <v>4091</v>
      </c>
      <c r="EKB1" s="8" t="s">
        <v>4092</v>
      </c>
      <c r="EKC1" s="8" t="s">
        <v>4093</v>
      </c>
      <c r="EKD1" s="8" t="s">
        <v>4094</v>
      </c>
      <c r="EKE1" s="8" t="s">
        <v>4095</v>
      </c>
      <c r="EKF1" s="8" t="s">
        <v>4096</v>
      </c>
      <c r="EKG1" s="8" t="s">
        <v>4097</v>
      </c>
      <c r="EKH1" s="8" t="s">
        <v>4098</v>
      </c>
      <c r="EKI1" s="8" t="s">
        <v>4099</v>
      </c>
      <c r="EKJ1" s="8" t="s">
        <v>4100</v>
      </c>
      <c r="EKK1" s="8" t="s">
        <v>4101</v>
      </c>
      <c r="EKL1" s="8" t="s">
        <v>4102</v>
      </c>
      <c r="EKM1" s="8" t="s">
        <v>4103</v>
      </c>
      <c r="EKN1" s="8" t="s">
        <v>4104</v>
      </c>
      <c r="EKO1" s="8" t="s">
        <v>4105</v>
      </c>
      <c r="EKP1" s="8" t="s">
        <v>4106</v>
      </c>
      <c r="EKQ1" s="8" t="s">
        <v>4107</v>
      </c>
      <c r="EKR1" s="8" t="s">
        <v>4108</v>
      </c>
      <c r="EKS1" s="8" t="s">
        <v>4109</v>
      </c>
      <c r="EKT1" s="8" t="s">
        <v>4110</v>
      </c>
      <c r="EKU1" s="8" t="s">
        <v>4111</v>
      </c>
      <c r="EKV1" s="8" t="s">
        <v>4112</v>
      </c>
      <c r="EKW1" s="8" t="s">
        <v>4113</v>
      </c>
      <c r="EKX1" s="8" t="s">
        <v>4114</v>
      </c>
      <c r="EKY1" s="8" t="s">
        <v>4115</v>
      </c>
      <c r="EKZ1" s="8" t="s">
        <v>4116</v>
      </c>
      <c r="ELA1" s="8" t="s">
        <v>4117</v>
      </c>
      <c r="ELB1" s="8" t="s">
        <v>4118</v>
      </c>
      <c r="ELC1" s="8" t="s">
        <v>4119</v>
      </c>
      <c r="ELD1" s="8" t="s">
        <v>4120</v>
      </c>
      <c r="ELE1" s="8" t="s">
        <v>4121</v>
      </c>
      <c r="ELF1" s="8" t="s">
        <v>4122</v>
      </c>
      <c r="ELG1" s="8" t="s">
        <v>4123</v>
      </c>
      <c r="ELH1" s="8" t="s">
        <v>4124</v>
      </c>
      <c r="ELI1" s="8" t="s">
        <v>4125</v>
      </c>
      <c r="ELJ1" s="8" t="s">
        <v>4126</v>
      </c>
      <c r="ELK1" s="8" t="s">
        <v>4127</v>
      </c>
      <c r="ELL1" s="8" t="s">
        <v>4128</v>
      </c>
      <c r="ELM1" s="8" t="s">
        <v>4129</v>
      </c>
      <c r="ELN1" s="8" t="s">
        <v>4130</v>
      </c>
      <c r="ELO1" s="8" t="s">
        <v>4131</v>
      </c>
      <c r="ELP1" s="8" t="s">
        <v>4132</v>
      </c>
      <c r="ELQ1" s="8" t="s">
        <v>4133</v>
      </c>
      <c r="ELR1" s="8" t="s">
        <v>4134</v>
      </c>
      <c r="ELS1" s="8" t="s">
        <v>4135</v>
      </c>
      <c r="ELT1" s="8" t="s">
        <v>4136</v>
      </c>
      <c r="ELU1" s="8" t="s">
        <v>4137</v>
      </c>
      <c r="ELV1" s="8" t="s">
        <v>4138</v>
      </c>
      <c r="ELW1" s="8" t="s">
        <v>4139</v>
      </c>
      <c r="ELX1" s="8" t="s">
        <v>4140</v>
      </c>
      <c r="ELY1" s="8" t="s">
        <v>4141</v>
      </c>
      <c r="ELZ1" s="8" t="s">
        <v>4142</v>
      </c>
      <c r="EMA1" s="8" t="s">
        <v>4143</v>
      </c>
      <c r="EMB1" s="8" t="s">
        <v>4144</v>
      </c>
      <c r="EMC1" s="8" t="s">
        <v>4145</v>
      </c>
      <c r="EMD1" s="8" t="s">
        <v>4146</v>
      </c>
      <c r="EME1" s="8" t="s">
        <v>4147</v>
      </c>
      <c r="EMF1" s="8" t="s">
        <v>4148</v>
      </c>
      <c r="EMG1" s="8" t="s">
        <v>4149</v>
      </c>
      <c r="EMH1" s="8" t="s">
        <v>4150</v>
      </c>
      <c r="EMI1" s="8" t="s">
        <v>4151</v>
      </c>
      <c r="EMJ1" s="8" t="s">
        <v>4152</v>
      </c>
      <c r="EMK1" s="8" t="s">
        <v>4153</v>
      </c>
      <c r="EML1" s="8" t="s">
        <v>4154</v>
      </c>
      <c r="EMM1" s="8" t="s">
        <v>4155</v>
      </c>
      <c r="EMN1" s="8" t="s">
        <v>4156</v>
      </c>
      <c r="EMO1" s="8" t="s">
        <v>4157</v>
      </c>
      <c r="EMP1" s="8" t="s">
        <v>4158</v>
      </c>
      <c r="EMQ1" s="8" t="s">
        <v>4159</v>
      </c>
      <c r="EMR1" s="8" t="s">
        <v>4160</v>
      </c>
      <c r="EMS1" s="8" t="s">
        <v>4161</v>
      </c>
      <c r="EMT1" s="8" t="s">
        <v>4162</v>
      </c>
      <c r="EMU1" s="8" t="s">
        <v>4163</v>
      </c>
      <c r="EMV1" s="8" t="s">
        <v>4164</v>
      </c>
      <c r="EMW1" s="8" t="s">
        <v>4165</v>
      </c>
      <c r="EMX1" s="8" t="s">
        <v>4166</v>
      </c>
      <c r="EMY1" s="8" t="s">
        <v>4167</v>
      </c>
      <c r="EMZ1" s="8" t="s">
        <v>4168</v>
      </c>
      <c r="ENA1" s="8" t="s">
        <v>4169</v>
      </c>
      <c r="ENB1" s="8" t="s">
        <v>4170</v>
      </c>
      <c r="ENC1" s="8" t="s">
        <v>4171</v>
      </c>
      <c r="END1" s="8" t="s">
        <v>4172</v>
      </c>
      <c r="ENE1" s="8" t="s">
        <v>4173</v>
      </c>
      <c r="ENF1" s="8" t="s">
        <v>4174</v>
      </c>
      <c r="ENG1" s="8" t="s">
        <v>4175</v>
      </c>
      <c r="ENH1" s="8" t="s">
        <v>4176</v>
      </c>
      <c r="ENI1" s="8" t="s">
        <v>4177</v>
      </c>
      <c r="ENJ1" s="8" t="s">
        <v>4178</v>
      </c>
      <c r="ENK1" s="8" t="s">
        <v>4179</v>
      </c>
      <c r="ENL1" s="8" t="s">
        <v>4180</v>
      </c>
      <c r="ENM1" s="8" t="s">
        <v>4181</v>
      </c>
      <c r="ENN1" s="8" t="s">
        <v>4182</v>
      </c>
      <c r="ENO1" s="8" t="s">
        <v>4183</v>
      </c>
      <c r="ENP1" s="8" t="s">
        <v>4184</v>
      </c>
      <c r="ENQ1" s="8" t="s">
        <v>4185</v>
      </c>
      <c r="ENR1" s="8" t="s">
        <v>4186</v>
      </c>
      <c r="ENS1" s="8" t="s">
        <v>4187</v>
      </c>
      <c r="ENT1" s="8" t="s">
        <v>4188</v>
      </c>
      <c r="ENU1" s="8" t="s">
        <v>4189</v>
      </c>
      <c r="ENV1" s="8" t="s">
        <v>4190</v>
      </c>
      <c r="ENW1" s="8" t="s">
        <v>4191</v>
      </c>
      <c r="ENX1" s="8" t="s">
        <v>4192</v>
      </c>
      <c r="ENY1" s="8" t="s">
        <v>4193</v>
      </c>
      <c r="ENZ1" s="8" t="s">
        <v>4194</v>
      </c>
      <c r="EOA1" s="8" t="s">
        <v>4195</v>
      </c>
      <c r="EOB1" s="8" t="s">
        <v>4196</v>
      </c>
      <c r="EOC1" s="8" t="s">
        <v>4197</v>
      </c>
      <c r="EOD1" s="8" t="s">
        <v>4198</v>
      </c>
      <c r="EOE1" s="8" t="s">
        <v>4199</v>
      </c>
      <c r="EOF1" s="8" t="s">
        <v>4200</v>
      </c>
      <c r="EOG1" s="8" t="s">
        <v>4201</v>
      </c>
      <c r="EOH1" s="8" t="s">
        <v>4202</v>
      </c>
      <c r="EOI1" s="8" t="s">
        <v>4203</v>
      </c>
      <c r="EOJ1" s="8" t="s">
        <v>4204</v>
      </c>
      <c r="EOK1" s="8" t="s">
        <v>4205</v>
      </c>
      <c r="EOL1" s="8" t="s">
        <v>4206</v>
      </c>
      <c r="EOM1" s="8" t="s">
        <v>4207</v>
      </c>
      <c r="EON1" s="8" t="s">
        <v>4208</v>
      </c>
      <c r="EOO1" s="8" t="s">
        <v>4209</v>
      </c>
      <c r="EOP1" s="8" t="s">
        <v>4210</v>
      </c>
      <c r="EOQ1" s="8" t="s">
        <v>4211</v>
      </c>
      <c r="EOR1" s="8" t="s">
        <v>4212</v>
      </c>
      <c r="EOS1" s="8" t="s">
        <v>4213</v>
      </c>
      <c r="EOT1" s="8" t="s">
        <v>4214</v>
      </c>
      <c r="EOU1" s="8" t="s">
        <v>4215</v>
      </c>
      <c r="EOV1" s="8" t="s">
        <v>4216</v>
      </c>
      <c r="EOW1" s="8" t="s">
        <v>4217</v>
      </c>
      <c r="EOX1" s="8" t="s">
        <v>4218</v>
      </c>
      <c r="EOY1" s="8" t="s">
        <v>4219</v>
      </c>
      <c r="EOZ1" s="8" t="s">
        <v>4220</v>
      </c>
      <c r="EPA1" s="8" t="s">
        <v>4221</v>
      </c>
      <c r="EPB1" s="8" t="s">
        <v>4222</v>
      </c>
      <c r="EPC1" s="8" t="s">
        <v>4223</v>
      </c>
      <c r="EPD1" s="8" t="s">
        <v>4224</v>
      </c>
      <c r="EPE1" s="8" t="s">
        <v>4225</v>
      </c>
      <c r="EPF1" s="8" t="s">
        <v>4226</v>
      </c>
      <c r="EPG1" s="8" t="s">
        <v>4227</v>
      </c>
      <c r="EPH1" s="8" t="s">
        <v>4228</v>
      </c>
      <c r="EPI1" s="8" t="s">
        <v>4229</v>
      </c>
      <c r="EPJ1" s="8" t="s">
        <v>4230</v>
      </c>
      <c r="EPK1" s="8" t="s">
        <v>4231</v>
      </c>
      <c r="EPL1" s="8" t="s">
        <v>4232</v>
      </c>
      <c r="EPM1" s="8" t="s">
        <v>4233</v>
      </c>
      <c r="EPN1" s="8" t="s">
        <v>4234</v>
      </c>
      <c r="EPO1" s="8" t="s">
        <v>4235</v>
      </c>
      <c r="EPP1" s="8" t="s">
        <v>4236</v>
      </c>
      <c r="EPQ1" s="8" t="s">
        <v>4237</v>
      </c>
      <c r="EPR1" s="8" t="s">
        <v>4238</v>
      </c>
      <c r="EPS1" s="8" t="s">
        <v>4239</v>
      </c>
      <c r="EPT1" s="8" t="s">
        <v>4240</v>
      </c>
      <c r="EPU1" s="8" t="s">
        <v>4241</v>
      </c>
      <c r="EPV1" s="8" t="s">
        <v>4242</v>
      </c>
      <c r="EPW1" s="8" t="s">
        <v>4243</v>
      </c>
      <c r="EPX1" s="8" t="s">
        <v>4244</v>
      </c>
      <c r="EPY1" s="8" t="s">
        <v>4245</v>
      </c>
      <c r="EPZ1" s="8" t="s">
        <v>4246</v>
      </c>
      <c r="EQA1" s="8" t="s">
        <v>4247</v>
      </c>
      <c r="EQB1" s="8" t="s">
        <v>4248</v>
      </c>
      <c r="EQC1" s="8" t="s">
        <v>4249</v>
      </c>
      <c r="EQD1" s="8" t="s">
        <v>4250</v>
      </c>
      <c r="EQE1" s="8" t="s">
        <v>4251</v>
      </c>
      <c r="EQF1" s="8" t="s">
        <v>4252</v>
      </c>
      <c r="EQG1" s="8" t="s">
        <v>4253</v>
      </c>
      <c r="EQH1" s="8" t="s">
        <v>4254</v>
      </c>
      <c r="EQI1" s="8" t="s">
        <v>4255</v>
      </c>
      <c r="EQJ1" s="8" t="s">
        <v>4256</v>
      </c>
      <c r="EQK1" s="8" t="s">
        <v>4257</v>
      </c>
      <c r="EQL1" s="8" t="s">
        <v>4258</v>
      </c>
      <c r="EQM1" s="8" t="s">
        <v>4259</v>
      </c>
      <c r="EQN1" s="8" t="s">
        <v>4260</v>
      </c>
      <c r="EQO1" s="8" t="s">
        <v>4261</v>
      </c>
      <c r="EQP1" s="8" t="s">
        <v>4262</v>
      </c>
      <c r="EQQ1" s="8" t="s">
        <v>4263</v>
      </c>
      <c r="EQR1" s="8" t="s">
        <v>4264</v>
      </c>
      <c r="EQS1" s="8" t="s">
        <v>4265</v>
      </c>
      <c r="EQT1" s="8" t="s">
        <v>4266</v>
      </c>
      <c r="EQU1" s="8" t="s">
        <v>4267</v>
      </c>
      <c r="EQV1" s="8" t="s">
        <v>4268</v>
      </c>
      <c r="EQW1" s="8" t="s">
        <v>4269</v>
      </c>
      <c r="EQX1" s="8" t="s">
        <v>4270</v>
      </c>
      <c r="EQY1" s="8" t="s">
        <v>4271</v>
      </c>
      <c r="EQZ1" s="8" t="s">
        <v>4272</v>
      </c>
      <c r="ERA1" s="8" t="s">
        <v>4273</v>
      </c>
      <c r="ERB1" s="8" t="s">
        <v>4274</v>
      </c>
      <c r="ERC1" s="8" t="s">
        <v>4275</v>
      </c>
      <c r="ERD1" s="8" t="s">
        <v>4276</v>
      </c>
      <c r="ERE1" s="8" t="s">
        <v>4277</v>
      </c>
      <c r="ERF1" s="8" t="s">
        <v>4278</v>
      </c>
      <c r="ERG1" s="8" t="s">
        <v>4279</v>
      </c>
      <c r="ERH1" s="8" t="s">
        <v>4280</v>
      </c>
      <c r="ERI1" s="8" t="s">
        <v>4281</v>
      </c>
      <c r="ERJ1" s="8" t="s">
        <v>4282</v>
      </c>
      <c r="ERK1" s="8" t="s">
        <v>4283</v>
      </c>
      <c r="ERL1" s="8" t="s">
        <v>4284</v>
      </c>
      <c r="ERM1" s="8" t="s">
        <v>4285</v>
      </c>
      <c r="ERN1" s="8" t="s">
        <v>4286</v>
      </c>
      <c r="ERO1" s="8" t="s">
        <v>4287</v>
      </c>
      <c r="ERP1" s="8" t="s">
        <v>4288</v>
      </c>
      <c r="ERQ1" s="8" t="s">
        <v>4289</v>
      </c>
      <c r="ERR1" s="8" t="s">
        <v>4290</v>
      </c>
      <c r="ERS1" s="8" t="s">
        <v>4291</v>
      </c>
      <c r="ERT1" s="8" t="s">
        <v>4292</v>
      </c>
      <c r="ERU1" s="8" t="s">
        <v>4293</v>
      </c>
      <c r="ERV1" s="8" t="s">
        <v>4294</v>
      </c>
      <c r="ERW1" s="8" t="s">
        <v>4295</v>
      </c>
      <c r="ERX1" s="8" t="s">
        <v>4296</v>
      </c>
      <c r="ERY1" s="8" t="s">
        <v>4297</v>
      </c>
      <c r="ERZ1" s="8" t="s">
        <v>4298</v>
      </c>
      <c r="ESA1" s="8" t="s">
        <v>4299</v>
      </c>
      <c r="ESB1" s="8" t="s">
        <v>4300</v>
      </c>
      <c r="ESC1" s="8" t="s">
        <v>4301</v>
      </c>
      <c r="ESD1" s="8" t="s">
        <v>4302</v>
      </c>
      <c r="ESE1" s="8" t="s">
        <v>4303</v>
      </c>
      <c r="ESF1" s="8" t="s">
        <v>4304</v>
      </c>
      <c r="ESG1" s="8" t="s">
        <v>4305</v>
      </c>
      <c r="ESH1" s="8" t="s">
        <v>4306</v>
      </c>
      <c r="ESI1" s="8" t="s">
        <v>4307</v>
      </c>
      <c r="ESJ1" s="8" t="s">
        <v>4308</v>
      </c>
      <c r="ESK1" s="8" t="s">
        <v>4309</v>
      </c>
      <c r="ESL1" s="8" t="s">
        <v>4310</v>
      </c>
      <c r="ESM1" s="8" t="s">
        <v>4311</v>
      </c>
      <c r="ESN1" s="8" t="s">
        <v>4312</v>
      </c>
      <c r="ESO1" s="8" t="s">
        <v>4313</v>
      </c>
      <c r="ESP1" s="8" t="s">
        <v>4314</v>
      </c>
      <c r="ESQ1" s="8" t="s">
        <v>4315</v>
      </c>
      <c r="ESR1" s="8" t="s">
        <v>4316</v>
      </c>
      <c r="ESS1" s="8" t="s">
        <v>4317</v>
      </c>
      <c r="EST1" s="8" t="s">
        <v>4318</v>
      </c>
      <c r="ESU1" s="8" t="s">
        <v>4319</v>
      </c>
      <c r="ESV1" s="8" t="s">
        <v>4320</v>
      </c>
      <c r="ESW1" s="8" t="s">
        <v>4321</v>
      </c>
      <c r="ESX1" s="8" t="s">
        <v>4322</v>
      </c>
      <c r="ESY1" s="8" t="s">
        <v>4323</v>
      </c>
      <c r="ESZ1" s="8" t="s">
        <v>4324</v>
      </c>
      <c r="ETA1" s="8" t="s">
        <v>4325</v>
      </c>
      <c r="ETB1" s="8" t="s">
        <v>4326</v>
      </c>
      <c r="ETC1" s="8" t="s">
        <v>4327</v>
      </c>
      <c r="ETD1" s="8" t="s">
        <v>4328</v>
      </c>
      <c r="ETE1" s="8" t="s">
        <v>4329</v>
      </c>
      <c r="ETF1" s="8" t="s">
        <v>4330</v>
      </c>
      <c r="ETG1" s="8" t="s">
        <v>4331</v>
      </c>
      <c r="ETH1" s="8" t="s">
        <v>4332</v>
      </c>
      <c r="ETI1" s="8" t="s">
        <v>4333</v>
      </c>
      <c r="ETJ1" s="8" t="s">
        <v>4334</v>
      </c>
      <c r="ETK1" s="8" t="s">
        <v>4335</v>
      </c>
      <c r="ETL1" s="8" t="s">
        <v>4336</v>
      </c>
      <c r="ETM1" s="8" t="s">
        <v>4337</v>
      </c>
      <c r="ETN1" s="8" t="s">
        <v>4338</v>
      </c>
      <c r="ETO1" s="8" t="s">
        <v>4339</v>
      </c>
      <c r="ETP1" s="8" t="s">
        <v>4340</v>
      </c>
      <c r="ETQ1" s="8" t="s">
        <v>4341</v>
      </c>
      <c r="ETR1" s="8" t="s">
        <v>4342</v>
      </c>
      <c r="ETS1" s="8" t="s">
        <v>4343</v>
      </c>
      <c r="ETT1" s="8" t="s">
        <v>4344</v>
      </c>
      <c r="ETU1" s="8" t="s">
        <v>4345</v>
      </c>
      <c r="ETV1" s="8" t="s">
        <v>4346</v>
      </c>
      <c r="ETW1" s="8" t="s">
        <v>4347</v>
      </c>
      <c r="ETX1" s="8" t="s">
        <v>4348</v>
      </c>
      <c r="ETY1" s="8" t="s">
        <v>4349</v>
      </c>
      <c r="ETZ1" s="8" t="s">
        <v>4350</v>
      </c>
      <c r="EUA1" s="8" t="s">
        <v>4351</v>
      </c>
      <c r="EUB1" s="8" t="s">
        <v>4352</v>
      </c>
      <c r="EUC1" s="8" t="s">
        <v>4353</v>
      </c>
      <c r="EUD1" s="8" t="s">
        <v>4354</v>
      </c>
      <c r="EUE1" s="8" t="s">
        <v>4355</v>
      </c>
      <c r="EUF1" s="8" t="s">
        <v>4356</v>
      </c>
      <c r="EUG1" s="8" t="s">
        <v>4357</v>
      </c>
      <c r="EUH1" s="8" t="s">
        <v>4358</v>
      </c>
      <c r="EUI1" s="8" t="s">
        <v>4359</v>
      </c>
      <c r="EUJ1" s="8" t="s">
        <v>4360</v>
      </c>
      <c r="EUK1" s="8" t="s">
        <v>4361</v>
      </c>
      <c r="EUL1" s="8" t="s">
        <v>4362</v>
      </c>
      <c r="EUM1" s="8" t="s">
        <v>4363</v>
      </c>
      <c r="EUN1" s="8" t="s">
        <v>4364</v>
      </c>
      <c r="EUO1" s="8" t="s">
        <v>4365</v>
      </c>
      <c r="EUP1" s="8" t="s">
        <v>4366</v>
      </c>
      <c r="EUQ1" s="8" t="s">
        <v>4367</v>
      </c>
      <c r="EUR1" s="8" t="s">
        <v>4368</v>
      </c>
      <c r="EUS1" s="8" t="s">
        <v>4369</v>
      </c>
      <c r="EUT1" s="8" t="s">
        <v>4370</v>
      </c>
      <c r="EUU1" s="8" t="s">
        <v>4371</v>
      </c>
      <c r="EUV1" s="8" t="s">
        <v>4372</v>
      </c>
      <c r="EUW1" s="8" t="s">
        <v>4373</v>
      </c>
      <c r="EUX1" s="8" t="s">
        <v>4374</v>
      </c>
      <c r="EUY1" s="8" t="s">
        <v>4375</v>
      </c>
      <c r="EUZ1" s="8" t="s">
        <v>4376</v>
      </c>
      <c r="EVA1" s="8" t="s">
        <v>4377</v>
      </c>
      <c r="EVB1" s="8" t="s">
        <v>4378</v>
      </c>
      <c r="EVC1" s="8" t="s">
        <v>4379</v>
      </c>
      <c r="EVD1" s="8" t="s">
        <v>4380</v>
      </c>
      <c r="EVE1" s="8" t="s">
        <v>4381</v>
      </c>
      <c r="EVF1" s="8" t="s">
        <v>4382</v>
      </c>
      <c r="EVG1" s="8" t="s">
        <v>4383</v>
      </c>
      <c r="EVH1" s="8" t="s">
        <v>4384</v>
      </c>
      <c r="EVI1" s="8" t="s">
        <v>4385</v>
      </c>
      <c r="EVJ1" s="8" t="s">
        <v>4386</v>
      </c>
      <c r="EVK1" s="8" t="s">
        <v>4387</v>
      </c>
      <c r="EVL1" s="8" t="s">
        <v>4388</v>
      </c>
      <c r="EVM1" s="8" t="s">
        <v>4389</v>
      </c>
      <c r="EVN1" s="8" t="s">
        <v>4390</v>
      </c>
      <c r="EVO1" s="8" t="s">
        <v>4391</v>
      </c>
      <c r="EVP1" s="8" t="s">
        <v>4392</v>
      </c>
      <c r="EVQ1" s="8" t="s">
        <v>4393</v>
      </c>
      <c r="EVR1" s="8" t="s">
        <v>4394</v>
      </c>
      <c r="EVS1" s="8" t="s">
        <v>4395</v>
      </c>
      <c r="EVT1" s="8" t="s">
        <v>4396</v>
      </c>
      <c r="EVU1" s="8" t="s">
        <v>4397</v>
      </c>
      <c r="EVV1" s="8" t="s">
        <v>4398</v>
      </c>
      <c r="EVW1" s="8" t="s">
        <v>4399</v>
      </c>
      <c r="EVX1" s="8" t="s">
        <v>4400</v>
      </c>
      <c r="EVY1" s="8" t="s">
        <v>4401</v>
      </c>
      <c r="EVZ1" s="8" t="s">
        <v>4402</v>
      </c>
      <c r="EWA1" s="8" t="s">
        <v>4403</v>
      </c>
      <c r="EWB1" s="8" t="s">
        <v>4404</v>
      </c>
      <c r="EWC1" s="8" t="s">
        <v>4405</v>
      </c>
      <c r="EWD1" s="8" t="s">
        <v>4406</v>
      </c>
      <c r="EWE1" s="8" t="s">
        <v>4407</v>
      </c>
      <c r="EWF1" s="8" t="s">
        <v>4408</v>
      </c>
      <c r="EWG1" s="8" t="s">
        <v>4409</v>
      </c>
      <c r="EWH1" s="8" t="s">
        <v>4410</v>
      </c>
      <c r="EWI1" s="8" t="s">
        <v>4411</v>
      </c>
      <c r="EWJ1" s="8" t="s">
        <v>4412</v>
      </c>
      <c r="EWK1" s="8" t="s">
        <v>4413</v>
      </c>
      <c r="EWL1" s="8" t="s">
        <v>4414</v>
      </c>
      <c r="EWM1" s="8" t="s">
        <v>4415</v>
      </c>
      <c r="EWN1" s="8" t="s">
        <v>4416</v>
      </c>
      <c r="EWO1" s="8" t="s">
        <v>4417</v>
      </c>
      <c r="EWP1" s="8" t="s">
        <v>4418</v>
      </c>
      <c r="EWQ1" s="8" t="s">
        <v>4419</v>
      </c>
      <c r="EWR1" s="8" t="s">
        <v>4420</v>
      </c>
      <c r="EWS1" s="8" t="s">
        <v>4421</v>
      </c>
      <c r="EWT1" s="8" t="s">
        <v>4422</v>
      </c>
      <c r="EWU1" s="8" t="s">
        <v>4423</v>
      </c>
      <c r="EWV1" s="8" t="s">
        <v>4424</v>
      </c>
      <c r="EWW1" s="8" t="s">
        <v>4425</v>
      </c>
      <c r="EWX1" s="8" t="s">
        <v>4426</v>
      </c>
      <c r="EWY1" s="8" t="s">
        <v>4427</v>
      </c>
      <c r="EWZ1" s="8" t="s">
        <v>4428</v>
      </c>
      <c r="EXA1" s="8" t="s">
        <v>4429</v>
      </c>
      <c r="EXB1" s="8" t="s">
        <v>4430</v>
      </c>
      <c r="EXC1" s="8" t="s">
        <v>4431</v>
      </c>
      <c r="EXD1" s="8" t="s">
        <v>4432</v>
      </c>
      <c r="EXE1" s="8" t="s">
        <v>4433</v>
      </c>
      <c r="EXF1" s="8" t="s">
        <v>4434</v>
      </c>
      <c r="EXG1" s="8" t="s">
        <v>4435</v>
      </c>
      <c r="EXH1" s="8" t="s">
        <v>4436</v>
      </c>
      <c r="EXI1" s="8" t="s">
        <v>4437</v>
      </c>
      <c r="EXJ1" s="8" t="s">
        <v>4438</v>
      </c>
      <c r="EXK1" s="8" t="s">
        <v>4439</v>
      </c>
      <c r="EXL1" s="8" t="s">
        <v>4440</v>
      </c>
      <c r="EXM1" s="8" t="s">
        <v>4441</v>
      </c>
      <c r="EXN1" s="8" t="s">
        <v>4442</v>
      </c>
      <c r="EXO1" s="8" t="s">
        <v>4443</v>
      </c>
      <c r="EXP1" s="8" t="s">
        <v>4444</v>
      </c>
      <c r="EXQ1" s="8" t="s">
        <v>4445</v>
      </c>
      <c r="EXR1" s="8" t="s">
        <v>4446</v>
      </c>
      <c r="EXS1" s="8" t="s">
        <v>4447</v>
      </c>
      <c r="EXT1" s="8" t="s">
        <v>4448</v>
      </c>
      <c r="EXU1" s="8" t="s">
        <v>4449</v>
      </c>
      <c r="EXV1" s="8" t="s">
        <v>4450</v>
      </c>
      <c r="EXW1" s="8" t="s">
        <v>4451</v>
      </c>
      <c r="EXX1" s="8" t="s">
        <v>4452</v>
      </c>
      <c r="EXY1" s="8" t="s">
        <v>4453</v>
      </c>
      <c r="EXZ1" s="8" t="s">
        <v>4454</v>
      </c>
      <c r="EYA1" s="8" t="s">
        <v>4455</v>
      </c>
      <c r="EYB1" s="8" t="s">
        <v>4456</v>
      </c>
      <c r="EYC1" s="8" t="s">
        <v>4457</v>
      </c>
      <c r="EYD1" s="8" t="s">
        <v>4458</v>
      </c>
      <c r="EYE1" s="8" t="s">
        <v>4459</v>
      </c>
      <c r="EYF1" s="8" t="s">
        <v>4460</v>
      </c>
      <c r="EYG1" s="8" t="s">
        <v>4461</v>
      </c>
      <c r="EYH1" s="8" t="s">
        <v>4462</v>
      </c>
      <c r="EYI1" s="8" t="s">
        <v>4463</v>
      </c>
      <c r="EYJ1" s="8" t="s">
        <v>4464</v>
      </c>
      <c r="EYK1" s="8" t="s">
        <v>4465</v>
      </c>
      <c r="EYL1" s="8" t="s">
        <v>4466</v>
      </c>
      <c r="EYM1" s="8" t="s">
        <v>4467</v>
      </c>
      <c r="EYN1" s="8" t="s">
        <v>4468</v>
      </c>
      <c r="EYO1" s="8" t="s">
        <v>4469</v>
      </c>
      <c r="EYP1" s="8" t="s">
        <v>4470</v>
      </c>
      <c r="EYQ1" s="8" t="s">
        <v>4471</v>
      </c>
      <c r="EYR1" s="8" t="s">
        <v>4472</v>
      </c>
      <c r="EYS1" s="8" t="s">
        <v>4473</v>
      </c>
      <c r="EYT1" s="8" t="s">
        <v>4474</v>
      </c>
      <c r="EYU1" s="8" t="s">
        <v>4475</v>
      </c>
      <c r="EYV1" s="8" t="s">
        <v>4476</v>
      </c>
      <c r="EYW1" s="8" t="s">
        <v>4477</v>
      </c>
      <c r="EYX1" s="8" t="s">
        <v>4478</v>
      </c>
      <c r="EYY1" s="8" t="s">
        <v>4479</v>
      </c>
      <c r="EYZ1" s="8" t="s">
        <v>4480</v>
      </c>
      <c r="EZA1" s="8" t="s">
        <v>4481</v>
      </c>
      <c r="EZB1" s="8" t="s">
        <v>4482</v>
      </c>
      <c r="EZC1" s="8" t="s">
        <v>4483</v>
      </c>
      <c r="EZD1" s="8" t="s">
        <v>4484</v>
      </c>
      <c r="EZE1" s="8" t="s">
        <v>4485</v>
      </c>
      <c r="EZF1" s="8" t="s">
        <v>4486</v>
      </c>
      <c r="EZG1" s="8" t="s">
        <v>4487</v>
      </c>
      <c r="EZH1" s="8" t="s">
        <v>4488</v>
      </c>
      <c r="EZI1" s="8" t="s">
        <v>4489</v>
      </c>
      <c r="EZJ1" s="8" t="s">
        <v>4490</v>
      </c>
      <c r="EZK1" s="8" t="s">
        <v>4491</v>
      </c>
      <c r="EZL1" s="8" t="s">
        <v>4492</v>
      </c>
      <c r="EZM1" s="8" t="s">
        <v>4493</v>
      </c>
      <c r="EZN1" s="8" t="s">
        <v>4494</v>
      </c>
      <c r="EZO1" s="8" t="s">
        <v>4495</v>
      </c>
      <c r="EZP1" s="8" t="s">
        <v>4496</v>
      </c>
      <c r="EZQ1" s="8" t="s">
        <v>4497</v>
      </c>
      <c r="EZR1" s="8" t="s">
        <v>4498</v>
      </c>
      <c r="EZS1" s="8" t="s">
        <v>4499</v>
      </c>
      <c r="EZT1" s="8" t="s">
        <v>4500</v>
      </c>
      <c r="EZU1" s="8" t="s">
        <v>4501</v>
      </c>
      <c r="EZV1" s="8" t="s">
        <v>4502</v>
      </c>
      <c r="EZW1" s="8" t="s">
        <v>4503</v>
      </c>
      <c r="EZX1" s="8" t="s">
        <v>4504</v>
      </c>
      <c r="EZY1" s="8" t="s">
        <v>4505</v>
      </c>
      <c r="EZZ1" s="8" t="s">
        <v>4506</v>
      </c>
      <c r="FAA1" s="8" t="s">
        <v>4507</v>
      </c>
      <c r="FAB1" s="8" t="s">
        <v>4508</v>
      </c>
      <c r="FAC1" s="8" t="s">
        <v>4509</v>
      </c>
      <c r="FAD1" s="8" t="s">
        <v>4510</v>
      </c>
      <c r="FAE1" s="8" t="s">
        <v>4511</v>
      </c>
      <c r="FAF1" s="8" t="s">
        <v>4512</v>
      </c>
      <c r="FAG1" s="8" t="s">
        <v>4513</v>
      </c>
      <c r="FAH1" s="8" t="s">
        <v>4514</v>
      </c>
      <c r="FAI1" s="8" t="s">
        <v>4515</v>
      </c>
      <c r="FAJ1" s="8" t="s">
        <v>4516</v>
      </c>
      <c r="FAK1" s="8" t="s">
        <v>4517</v>
      </c>
      <c r="FAL1" s="8" t="s">
        <v>4518</v>
      </c>
      <c r="FAM1" s="8" t="s">
        <v>4519</v>
      </c>
      <c r="FAN1" s="8" t="s">
        <v>4520</v>
      </c>
      <c r="FAO1" s="8" t="s">
        <v>4521</v>
      </c>
      <c r="FAP1" s="8" t="s">
        <v>4522</v>
      </c>
      <c r="FAQ1" s="8" t="s">
        <v>4523</v>
      </c>
      <c r="FAR1" s="8" t="s">
        <v>4524</v>
      </c>
      <c r="FAS1" s="8" t="s">
        <v>4525</v>
      </c>
      <c r="FAT1" s="8" t="s">
        <v>4526</v>
      </c>
      <c r="FAU1" s="8" t="s">
        <v>4527</v>
      </c>
      <c r="FAV1" s="8" t="s">
        <v>4528</v>
      </c>
      <c r="FAW1" s="8" t="s">
        <v>4529</v>
      </c>
      <c r="FAX1" s="8" t="s">
        <v>4530</v>
      </c>
      <c r="FAY1" s="8" t="s">
        <v>4531</v>
      </c>
      <c r="FAZ1" s="8" t="s">
        <v>4532</v>
      </c>
      <c r="FBA1" s="8" t="s">
        <v>4533</v>
      </c>
      <c r="FBB1" s="8" t="s">
        <v>4534</v>
      </c>
      <c r="FBC1" s="8" t="s">
        <v>4535</v>
      </c>
      <c r="FBD1" s="8" t="s">
        <v>4536</v>
      </c>
      <c r="FBE1" s="8" t="s">
        <v>4537</v>
      </c>
      <c r="FBF1" s="8" t="s">
        <v>4538</v>
      </c>
      <c r="FBG1" s="8" t="s">
        <v>4539</v>
      </c>
      <c r="FBH1" s="8" t="s">
        <v>4540</v>
      </c>
      <c r="FBI1" s="8" t="s">
        <v>4541</v>
      </c>
      <c r="FBJ1" s="8" t="s">
        <v>4542</v>
      </c>
      <c r="FBK1" s="8" t="s">
        <v>4543</v>
      </c>
      <c r="FBL1" s="8" t="s">
        <v>4544</v>
      </c>
      <c r="FBM1" s="8" t="s">
        <v>4545</v>
      </c>
      <c r="FBN1" s="8" t="s">
        <v>4546</v>
      </c>
      <c r="FBO1" s="8" t="s">
        <v>4547</v>
      </c>
      <c r="FBP1" s="8" t="s">
        <v>4548</v>
      </c>
      <c r="FBQ1" s="8" t="s">
        <v>4549</v>
      </c>
      <c r="FBR1" s="8" t="s">
        <v>4550</v>
      </c>
      <c r="FBS1" s="8" t="s">
        <v>4551</v>
      </c>
      <c r="FBT1" s="8" t="s">
        <v>4552</v>
      </c>
      <c r="FBU1" s="8" t="s">
        <v>4553</v>
      </c>
      <c r="FBV1" s="8" t="s">
        <v>4554</v>
      </c>
      <c r="FBW1" s="8" t="s">
        <v>4555</v>
      </c>
      <c r="FBX1" s="8" t="s">
        <v>4556</v>
      </c>
      <c r="FBY1" s="8" t="s">
        <v>4557</v>
      </c>
      <c r="FBZ1" s="8" t="s">
        <v>4558</v>
      </c>
      <c r="FCA1" s="8" t="s">
        <v>4559</v>
      </c>
      <c r="FCB1" s="8" t="s">
        <v>4560</v>
      </c>
      <c r="FCC1" s="8" t="s">
        <v>4561</v>
      </c>
      <c r="FCD1" s="8" t="s">
        <v>4562</v>
      </c>
      <c r="FCE1" s="8" t="s">
        <v>4563</v>
      </c>
      <c r="FCF1" s="8" t="s">
        <v>4564</v>
      </c>
      <c r="FCG1" s="8" t="s">
        <v>4565</v>
      </c>
      <c r="FCH1" s="8" t="s">
        <v>4566</v>
      </c>
      <c r="FCI1" s="8" t="s">
        <v>4567</v>
      </c>
      <c r="FCJ1" s="8" t="s">
        <v>4568</v>
      </c>
      <c r="FCK1" s="8" t="s">
        <v>4569</v>
      </c>
      <c r="FCL1" s="8" t="s">
        <v>4570</v>
      </c>
      <c r="FCM1" s="8" t="s">
        <v>4571</v>
      </c>
      <c r="FCN1" s="8" t="s">
        <v>4572</v>
      </c>
      <c r="FCO1" s="8" t="s">
        <v>4573</v>
      </c>
      <c r="FCP1" s="8" t="s">
        <v>4574</v>
      </c>
      <c r="FCQ1" s="8" t="s">
        <v>4575</v>
      </c>
      <c r="FCR1" s="8" t="s">
        <v>4576</v>
      </c>
      <c r="FCS1" s="8" t="s">
        <v>4577</v>
      </c>
      <c r="FCT1" s="8" t="s">
        <v>4578</v>
      </c>
      <c r="FCU1" s="8" t="s">
        <v>4579</v>
      </c>
      <c r="FCV1" s="8" t="s">
        <v>4580</v>
      </c>
      <c r="FCW1" s="8" t="s">
        <v>4581</v>
      </c>
      <c r="FCX1" s="8" t="s">
        <v>4582</v>
      </c>
      <c r="FCY1" s="8" t="s">
        <v>4583</v>
      </c>
      <c r="FCZ1" s="8" t="s">
        <v>4584</v>
      </c>
      <c r="FDA1" s="8" t="s">
        <v>4585</v>
      </c>
      <c r="FDB1" s="8" t="s">
        <v>4586</v>
      </c>
      <c r="FDC1" s="8" t="s">
        <v>4587</v>
      </c>
      <c r="FDD1" s="8" t="s">
        <v>4588</v>
      </c>
      <c r="FDE1" s="8" t="s">
        <v>4589</v>
      </c>
      <c r="FDF1" s="8" t="s">
        <v>4590</v>
      </c>
      <c r="FDG1" s="8" t="s">
        <v>4591</v>
      </c>
      <c r="FDH1" s="8" t="s">
        <v>4592</v>
      </c>
      <c r="FDI1" s="8" t="s">
        <v>4593</v>
      </c>
      <c r="FDJ1" s="8" t="s">
        <v>4594</v>
      </c>
      <c r="FDK1" s="8" t="s">
        <v>4595</v>
      </c>
      <c r="FDL1" s="8" t="s">
        <v>4596</v>
      </c>
      <c r="FDM1" s="8" t="s">
        <v>4597</v>
      </c>
      <c r="FDN1" s="8" t="s">
        <v>4598</v>
      </c>
      <c r="FDO1" s="8" t="s">
        <v>4599</v>
      </c>
      <c r="FDP1" s="8" t="s">
        <v>4600</v>
      </c>
      <c r="FDQ1" s="8" t="s">
        <v>4601</v>
      </c>
      <c r="FDR1" s="8" t="s">
        <v>4602</v>
      </c>
      <c r="FDS1" s="8" t="s">
        <v>4603</v>
      </c>
      <c r="FDT1" s="8" t="s">
        <v>4604</v>
      </c>
      <c r="FDU1" s="8" t="s">
        <v>4605</v>
      </c>
      <c r="FDV1" s="8" t="s">
        <v>4606</v>
      </c>
      <c r="FDW1" s="8" t="s">
        <v>4607</v>
      </c>
      <c r="FDX1" s="8" t="s">
        <v>4608</v>
      </c>
      <c r="FDY1" s="8" t="s">
        <v>4609</v>
      </c>
      <c r="FDZ1" s="8" t="s">
        <v>4610</v>
      </c>
      <c r="FEA1" s="8" t="s">
        <v>4611</v>
      </c>
      <c r="FEB1" s="8" t="s">
        <v>4612</v>
      </c>
      <c r="FEC1" s="8" t="s">
        <v>4613</v>
      </c>
      <c r="FED1" s="8" t="s">
        <v>4614</v>
      </c>
      <c r="FEE1" s="8" t="s">
        <v>4615</v>
      </c>
      <c r="FEF1" s="8" t="s">
        <v>4616</v>
      </c>
      <c r="FEG1" s="8" t="s">
        <v>4617</v>
      </c>
      <c r="FEH1" s="8" t="s">
        <v>4618</v>
      </c>
      <c r="FEI1" s="8" t="s">
        <v>4619</v>
      </c>
      <c r="FEJ1" s="8" t="s">
        <v>4620</v>
      </c>
      <c r="FEK1" s="8" t="s">
        <v>4621</v>
      </c>
      <c r="FEL1" s="8" t="s">
        <v>4622</v>
      </c>
      <c r="FEM1" s="8" t="s">
        <v>4623</v>
      </c>
      <c r="FEN1" s="8" t="s">
        <v>4624</v>
      </c>
      <c r="FEO1" s="8" t="s">
        <v>4625</v>
      </c>
      <c r="FEP1" s="8" t="s">
        <v>4626</v>
      </c>
      <c r="FEQ1" s="8" t="s">
        <v>4627</v>
      </c>
      <c r="FER1" s="8" t="s">
        <v>4628</v>
      </c>
      <c r="FES1" s="8" t="s">
        <v>4629</v>
      </c>
      <c r="FET1" s="8" t="s">
        <v>4630</v>
      </c>
      <c r="FEU1" s="8" t="s">
        <v>4631</v>
      </c>
      <c r="FEV1" s="8" t="s">
        <v>4632</v>
      </c>
      <c r="FEW1" s="8" t="s">
        <v>4633</v>
      </c>
      <c r="FEX1" s="8" t="s">
        <v>4634</v>
      </c>
      <c r="FEY1" s="8" t="s">
        <v>4635</v>
      </c>
      <c r="FEZ1" s="8" t="s">
        <v>4636</v>
      </c>
      <c r="FFA1" s="8" t="s">
        <v>4637</v>
      </c>
      <c r="FFB1" s="8" t="s">
        <v>4638</v>
      </c>
      <c r="FFC1" s="8" t="s">
        <v>4639</v>
      </c>
      <c r="FFD1" s="8" t="s">
        <v>4640</v>
      </c>
      <c r="FFE1" s="8" t="s">
        <v>4641</v>
      </c>
      <c r="FFF1" s="8" t="s">
        <v>4642</v>
      </c>
      <c r="FFG1" s="8" t="s">
        <v>4643</v>
      </c>
      <c r="FFH1" s="8" t="s">
        <v>4644</v>
      </c>
      <c r="FFI1" s="8" t="s">
        <v>4645</v>
      </c>
      <c r="FFJ1" s="8" t="s">
        <v>4646</v>
      </c>
      <c r="FFK1" s="8" t="s">
        <v>4647</v>
      </c>
      <c r="FFL1" s="8" t="s">
        <v>4648</v>
      </c>
      <c r="FFM1" s="8" t="s">
        <v>4649</v>
      </c>
      <c r="FFN1" s="8" t="s">
        <v>4650</v>
      </c>
      <c r="FFO1" s="8" t="s">
        <v>4651</v>
      </c>
      <c r="FFP1" s="8" t="s">
        <v>4652</v>
      </c>
      <c r="FFQ1" s="8" t="s">
        <v>4653</v>
      </c>
      <c r="FFR1" s="8" t="s">
        <v>4654</v>
      </c>
      <c r="FFS1" s="8" t="s">
        <v>4655</v>
      </c>
      <c r="FFT1" s="8" t="s">
        <v>4656</v>
      </c>
      <c r="FFU1" s="8" t="s">
        <v>4657</v>
      </c>
      <c r="FFV1" s="8" t="s">
        <v>4658</v>
      </c>
      <c r="FFW1" s="8" t="s">
        <v>4659</v>
      </c>
      <c r="FFX1" s="8" t="s">
        <v>4660</v>
      </c>
      <c r="FFY1" s="8" t="s">
        <v>4661</v>
      </c>
      <c r="FFZ1" s="8" t="s">
        <v>4662</v>
      </c>
      <c r="FGA1" s="8" t="s">
        <v>4663</v>
      </c>
      <c r="FGB1" s="8" t="s">
        <v>4664</v>
      </c>
      <c r="FGC1" s="8" t="s">
        <v>4665</v>
      </c>
      <c r="FGD1" s="8" t="s">
        <v>4666</v>
      </c>
      <c r="FGE1" s="8" t="s">
        <v>4667</v>
      </c>
      <c r="FGF1" s="8" t="s">
        <v>4668</v>
      </c>
      <c r="FGG1" s="8" t="s">
        <v>4669</v>
      </c>
      <c r="FGH1" s="8" t="s">
        <v>4670</v>
      </c>
      <c r="FGI1" s="8" t="s">
        <v>4671</v>
      </c>
      <c r="FGJ1" s="8" t="s">
        <v>4672</v>
      </c>
      <c r="FGK1" s="8" t="s">
        <v>4673</v>
      </c>
      <c r="FGL1" s="8" t="s">
        <v>4674</v>
      </c>
      <c r="FGM1" s="8" t="s">
        <v>4675</v>
      </c>
      <c r="FGN1" s="8" t="s">
        <v>4676</v>
      </c>
      <c r="FGO1" s="8" t="s">
        <v>4677</v>
      </c>
      <c r="FGP1" s="8" t="s">
        <v>4678</v>
      </c>
      <c r="FGQ1" s="8" t="s">
        <v>4679</v>
      </c>
      <c r="FGR1" s="8" t="s">
        <v>4680</v>
      </c>
      <c r="FGS1" s="8" t="s">
        <v>4681</v>
      </c>
      <c r="FGT1" s="8" t="s">
        <v>4682</v>
      </c>
      <c r="FGU1" s="8" t="s">
        <v>4683</v>
      </c>
      <c r="FGV1" s="8" t="s">
        <v>4684</v>
      </c>
      <c r="FGW1" s="8" t="s">
        <v>4685</v>
      </c>
      <c r="FGX1" s="8" t="s">
        <v>4686</v>
      </c>
      <c r="FGY1" s="8" t="s">
        <v>4687</v>
      </c>
      <c r="FGZ1" s="8" t="s">
        <v>4688</v>
      </c>
      <c r="FHA1" s="8" t="s">
        <v>4689</v>
      </c>
      <c r="FHB1" s="8" t="s">
        <v>4690</v>
      </c>
      <c r="FHC1" s="8" t="s">
        <v>4691</v>
      </c>
      <c r="FHD1" s="8" t="s">
        <v>4692</v>
      </c>
      <c r="FHE1" s="8" t="s">
        <v>4693</v>
      </c>
      <c r="FHF1" s="8" t="s">
        <v>4694</v>
      </c>
      <c r="FHG1" s="8" t="s">
        <v>4695</v>
      </c>
      <c r="FHH1" s="8" t="s">
        <v>4696</v>
      </c>
      <c r="FHI1" s="8" t="s">
        <v>4697</v>
      </c>
      <c r="FHJ1" s="8" t="s">
        <v>4698</v>
      </c>
      <c r="FHK1" s="8" t="s">
        <v>4699</v>
      </c>
      <c r="FHL1" s="8" t="s">
        <v>4700</v>
      </c>
      <c r="FHM1" s="8" t="s">
        <v>4701</v>
      </c>
      <c r="FHN1" s="8" t="s">
        <v>4702</v>
      </c>
      <c r="FHO1" s="8" t="s">
        <v>4703</v>
      </c>
      <c r="FHP1" s="8" t="s">
        <v>4704</v>
      </c>
      <c r="FHQ1" s="8" t="s">
        <v>4705</v>
      </c>
      <c r="FHR1" s="8" t="s">
        <v>4706</v>
      </c>
      <c r="FHS1" s="8" t="s">
        <v>4707</v>
      </c>
      <c r="FHT1" s="8" t="s">
        <v>4708</v>
      </c>
      <c r="FHU1" s="8" t="s">
        <v>4709</v>
      </c>
      <c r="FHV1" s="8" t="s">
        <v>4710</v>
      </c>
      <c r="FHW1" s="8" t="s">
        <v>4711</v>
      </c>
      <c r="FHX1" s="8" t="s">
        <v>4712</v>
      </c>
      <c r="FHY1" s="8" t="s">
        <v>4713</v>
      </c>
      <c r="FHZ1" s="8" t="s">
        <v>4714</v>
      </c>
      <c r="FIA1" s="8" t="s">
        <v>4715</v>
      </c>
      <c r="FIB1" s="8" t="s">
        <v>4716</v>
      </c>
      <c r="FIC1" s="8" t="s">
        <v>4717</v>
      </c>
      <c r="FID1" s="8" t="s">
        <v>4718</v>
      </c>
      <c r="FIE1" s="8" t="s">
        <v>4719</v>
      </c>
      <c r="FIF1" s="8" t="s">
        <v>4720</v>
      </c>
      <c r="FIG1" s="8" t="s">
        <v>4721</v>
      </c>
      <c r="FIH1" s="8" t="s">
        <v>4722</v>
      </c>
      <c r="FII1" s="8" t="s">
        <v>4723</v>
      </c>
      <c r="FIJ1" s="8" t="s">
        <v>4724</v>
      </c>
      <c r="FIK1" s="8" t="s">
        <v>4725</v>
      </c>
      <c r="FIL1" s="8" t="s">
        <v>4726</v>
      </c>
      <c r="FIM1" s="8" t="s">
        <v>4727</v>
      </c>
      <c r="FIN1" s="8" t="s">
        <v>4728</v>
      </c>
      <c r="FIO1" s="8" t="s">
        <v>4729</v>
      </c>
      <c r="FIP1" s="8" t="s">
        <v>4730</v>
      </c>
      <c r="FIQ1" s="8" t="s">
        <v>4731</v>
      </c>
      <c r="FIR1" s="8" t="s">
        <v>4732</v>
      </c>
      <c r="FIS1" s="8" t="s">
        <v>4733</v>
      </c>
      <c r="FIT1" s="8" t="s">
        <v>4734</v>
      </c>
      <c r="FIU1" s="8" t="s">
        <v>4735</v>
      </c>
      <c r="FIV1" s="8" t="s">
        <v>4736</v>
      </c>
      <c r="FIW1" s="8" t="s">
        <v>4737</v>
      </c>
      <c r="FIX1" s="8" t="s">
        <v>4738</v>
      </c>
      <c r="FIY1" s="8" t="s">
        <v>4739</v>
      </c>
      <c r="FIZ1" s="8" t="s">
        <v>4740</v>
      </c>
      <c r="FJA1" s="8" t="s">
        <v>4741</v>
      </c>
      <c r="FJB1" s="8" t="s">
        <v>4742</v>
      </c>
      <c r="FJC1" s="8" t="s">
        <v>4743</v>
      </c>
      <c r="FJD1" s="8" t="s">
        <v>4744</v>
      </c>
      <c r="FJE1" s="8" t="s">
        <v>4745</v>
      </c>
      <c r="FJF1" s="8" t="s">
        <v>4746</v>
      </c>
      <c r="FJG1" s="8" t="s">
        <v>4747</v>
      </c>
      <c r="FJH1" s="8" t="s">
        <v>4748</v>
      </c>
      <c r="FJI1" s="8" t="s">
        <v>4749</v>
      </c>
      <c r="FJJ1" s="8" t="s">
        <v>4750</v>
      </c>
      <c r="FJK1" s="8" t="s">
        <v>4751</v>
      </c>
      <c r="FJL1" s="8" t="s">
        <v>4752</v>
      </c>
      <c r="FJM1" s="8" t="s">
        <v>4753</v>
      </c>
      <c r="FJN1" s="8" t="s">
        <v>4754</v>
      </c>
      <c r="FJO1" s="8" t="s">
        <v>4755</v>
      </c>
      <c r="FJP1" s="8" t="s">
        <v>4756</v>
      </c>
      <c r="FJQ1" s="8" t="s">
        <v>4757</v>
      </c>
      <c r="FJR1" s="8" t="s">
        <v>4758</v>
      </c>
      <c r="FJS1" s="8" t="s">
        <v>4759</v>
      </c>
      <c r="FJT1" s="8" t="s">
        <v>4760</v>
      </c>
      <c r="FJU1" s="8" t="s">
        <v>4761</v>
      </c>
      <c r="FJV1" s="8" t="s">
        <v>4762</v>
      </c>
      <c r="FJW1" s="8" t="s">
        <v>4763</v>
      </c>
      <c r="FJX1" s="8" t="s">
        <v>4764</v>
      </c>
      <c r="FJY1" s="8" t="s">
        <v>4765</v>
      </c>
      <c r="FJZ1" s="8" t="s">
        <v>4766</v>
      </c>
      <c r="FKA1" s="8" t="s">
        <v>4767</v>
      </c>
      <c r="FKB1" s="8" t="s">
        <v>4768</v>
      </c>
      <c r="FKC1" s="8" t="s">
        <v>4769</v>
      </c>
      <c r="FKD1" s="8" t="s">
        <v>4770</v>
      </c>
      <c r="FKE1" s="8" t="s">
        <v>4771</v>
      </c>
      <c r="FKF1" s="8" t="s">
        <v>4772</v>
      </c>
      <c r="FKG1" s="8" t="s">
        <v>4773</v>
      </c>
      <c r="FKH1" s="8" t="s">
        <v>4774</v>
      </c>
      <c r="FKI1" s="8" t="s">
        <v>4775</v>
      </c>
      <c r="FKJ1" s="8" t="s">
        <v>4776</v>
      </c>
      <c r="FKK1" s="8" t="s">
        <v>4777</v>
      </c>
      <c r="FKL1" s="8" t="s">
        <v>4778</v>
      </c>
      <c r="FKM1" s="8" t="s">
        <v>4779</v>
      </c>
      <c r="FKN1" s="8" t="s">
        <v>4780</v>
      </c>
      <c r="FKO1" s="8" t="s">
        <v>4781</v>
      </c>
      <c r="FKP1" s="8" t="s">
        <v>4782</v>
      </c>
      <c r="FKQ1" s="8" t="s">
        <v>4783</v>
      </c>
      <c r="FKR1" s="8" t="s">
        <v>4784</v>
      </c>
      <c r="FKS1" s="8" t="s">
        <v>4785</v>
      </c>
      <c r="FKT1" s="8" t="s">
        <v>4786</v>
      </c>
      <c r="FKU1" s="8" t="s">
        <v>4787</v>
      </c>
      <c r="FKV1" s="8" t="s">
        <v>4788</v>
      </c>
      <c r="FKW1" s="8" t="s">
        <v>4789</v>
      </c>
      <c r="FKX1" s="8" t="s">
        <v>4790</v>
      </c>
      <c r="FKY1" s="8" t="s">
        <v>4791</v>
      </c>
      <c r="FKZ1" s="8" t="s">
        <v>4792</v>
      </c>
      <c r="FLA1" s="8" t="s">
        <v>4793</v>
      </c>
      <c r="FLB1" s="8" t="s">
        <v>4794</v>
      </c>
      <c r="FLC1" s="8" t="s">
        <v>4795</v>
      </c>
      <c r="FLD1" s="8" t="s">
        <v>4796</v>
      </c>
      <c r="FLE1" s="8" t="s">
        <v>4797</v>
      </c>
      <c r="FLF1" s="8" t="s">
        <v>4798</v>
      </c>
      <c r="FLG1" s="8" t="s">
        <v>4799</v>
      </c>
      <c r="FLH1" s="8" t="s">
        <v>4800</v>
      </c>
      <c r="FLI1" s="8" t="s">
        <v>4801</v>
      </c>
      <c r="FLJ1" s="8" t="s">
        <v>4802</v>
      </c>
      <c r="FLK1" s="8" t="s">
        <v>4803</v>
      </c>
      <c r="FLL1" s="8" t="s">
        <v>4804</v>
      </c>
      <c r="FLM1" s="8" t="s">
        <v>4805</v>
      </c>
      <c r="FLN1" s="8" t="s">
        <v>4806</v>
      </c>
      <c r="FLO1" s="8" t="s">
        <v>4807</v>
      </c>
      <c r="FLP1" s="8" t="s">
        <v>4808</v>
      </c>
      <c r="FLQ1" s="8" t="s">
        <v>4809</v>
      </c>
      <c r="FLR1" s="8" t="s">
        <v>4810</v>
      </c>
      <c r="FLS1" s="8" t="s">
        <v>4811</v>
      </c>
      <c r="FLT1" s="8" t="s">
        <v>4812</v>
      </c>
      <c r="FLU1" s="8" t="s">
        <v>4813</v>
      </c>
      <c r="FLV1" s="8" t="s">
        <v>4814</v>
      </c>
      <c r="FLW1" s="8" t="s">
        <v>4815</v>
      </c>
      <c r="FLX1" s="8" t="s">
        <v>4816</v>
      </c>
      <c r="FLY1" s="8" t="s">
        <v>4817</v>
      </c>
      <c r="FLZ1" s="8" t="s">
        <v>4818</v>
      </c>
      <c r="FMA1" s="8" t="s">
        <v>4819</v>
      </c>
      <c r="FMB1" s="8" t="s">
        <v>4820</v>
      </c>
      <c r="FMC1" s="8" t="s">
        <v>4821</v>
      </c>
      <c r="FMD1" s="8" t="s">
        <v>4822</v>
      </c>
      <c r="FME1" s="8" t="s">
        <v>4823</v>
      </c>
      <c r="FMF1" s="8" t="s">
        <v>4824</v>
      </c>
      <c r="FMG1" s="8" t="s">
        <v>4825</v>
      </c>
      <c r="FMH1" s="8" t="s">
        <v>4826</v>
      </c>
      <c r="FMI1" s="8" t="s">
        <v>4827</v>
      </c>
      <c r="FMJ1" s="8" t="s">
        <v>4828</v>
      </c>
      <c r="FMK1" s="8" t="s">
        <v>4829</v>
      </c>
      <c r="FML1" s="8" t="s">
        <v>4830</v>
      </c>
      <c r="FMM1" s="8" t="s">
        <v>4831</v>
      </c>
      <c r="FMN1" s="8" t="s">
        <v>4832</v>
      </c>
      <c r="FMO1" s="8" t="s">
        <v>4833</v>
      </c>
      <c r="FMP1" s="8" t="s">
        <v>4834</v>
      </c>
      <c r="FMQ1" s="8" t="s">
        <v>4835</v>
      </c>
      <c r="FMR1" s="8" t="s">
        <v>4836</v>
      </c>
      <c r="FMS1" s="8" t="s">
        <v>4837</v>
      </c>
      <c r="FMT1" s="8" t="s">
        <v>4838</v>
      </c>
      <c r="FMU1" s="8" t="s">
        <v>4839</v>
      </c>
      <c r="FMV1" s="8" t="s">
        <v>4840</v>
      </c>
      <c r="FMW1" s="8" t="s">
        <v>4841</v>
      </c>
      <c r="FMX1" s="8" t="s">
        <v>4842</v>
      </c>
      <c r="FMY1" s="8" t="s">
        <v>4843</v>
      </c>
      <c r="FMZ1" s="8" t="s">
        <v>4844</v>
      </c>
      <c r="FNA1" s="8" t="s">
        <v>4845</v>
      </c>
      <c r="FNB1" s="8" t="s">
        <v>4846</v>
      </c>
      <c r="FNC1" s="8" t="s">
        <v>4847</v>
      </c>
      <c r="FND1" s="8" t="s">
        <v>4848</v>
      </c>
      <c r="FNE1" s="8" t="s">
        <v>4849</v>
      </c>
      <c r="FNF1" s="8" t="s">
        <v>4850</v>
      </c>
      <c r="FNG1" s="8" t="s">
        <v>4851</v>
      </c>
      <c r="FNH1" s="8" t="s">
        <v>4852</v>
      </c>
      <c r="FNI1" s="8" t="s">
        <v>4853</v>
      </c>
      <c r="FNJ1" s="8" t="s">
        <v>4854</v>
      </c>
      <c r="FNK1" s="8" t="s">
        <v>4855</v>
      </c>
      <c r="FNL1" s="8" t="s">
        <v>4856</v>
      </c>
      <c r="FNM1" s="8" t="s">
        <v>4857</v>
      </c>
      <c r="FNN1" s="8" t="s">
        <v>4858</v>
      </c>
      <c r="FNO1" s="8" t="s">
        <v>4859</v>
      </c>
      <c r="FNP1" s="8" t="s">
        <v>4860</v>
      </c>
      <c r="FNQ1" s="8" t="s">
        <v>4861</v>
      </c>
      <c r="FNR1" s="8" t="s">
        <v>4862</v>
      </c>
      <c r="FNS1" s="8" t="s">
        <v>4863</v>
      </c>
      <c r="FNT1" s="8" t="s">
        <v>4864</v>
      </c>
      <c r="FNU1" s="8" t="s">
        <v>4865</v>
      </c>
      <c r="FNV1" s="8" t="s">
        <v>4866</v>
      </c>
      <c r="FNW1" s="8" t="s">
        <v>4867</v>
      </c>
      <c r="FNX1" s="8" t="s">
        <v>4868</v>
      </c>
      <c r="FNY1" s="8" t="s">
        <v>4869</v>
      </c>
      <c r="FNZ1" s="8" t="s">
        <v>4870</v>
      </c>
      <c r="FOA1" s="8" t="s">
        <v>4871</v>
      </c>
      <c r="FOB1" s="8" t="s">
        <v>4872</v>
      </c>
      <c r="FOC1" s="8" t="s">
        <v>4873</v>
      </c>
      <c r="FOD1" s="8" t="s">
        <v>4874</v>
      </c>
      <c r="FOE1" s="8" t="s">
        <v>4875</v>
      </c>
      <c r="FOF1" s="8" t="s">
        <v>4876</v>
      </c>
      <c r="FOG1" s="8" t="s">
        <v>4877</v>
      </c>
      <c r="FOH1" s="8" t="s">
        <v>4878</v>
      </c>
      <c r="FOI1" s="8" t="s">
        <v>4879</v>
      </c>
      <c r="FOJ1" s="8" t="s">
        <v>4880</v>
      </c>
      <c r="FOK1" s="8" t="s">
        <v>4881</v>
      </c>
      <c r="FOL1" s="8" t="s">
        <v>4882</v>
      </c>
      <c r="FOM1" s="8" t="s">
        <v>4883</v>
      </c>
      <c r="FON1" s="8" t="s">
        <v>4884</v>
      </c>
      <c r="FOO1" s="8" t="s">
        <v>4885</v>
      </c>
      <c r="FOP1" s="8" t="s">
        <v>4886</v>
      </c>
      <c r="FOQ1" s="8" t="s">
        <v>4887</v>
      </c>
      <c r="FOR1" s="8" t="s">
        <v>4888</v>
      </c>
      <c r="FOS1" s="8" t="s">
        <v>4889</v>
      </c>
      <c r="FOT1" s="8" t="s">
        <v>4890</v>
      </c>
      <c r="FOU1" s="8" t="s">
        <v>4891</v>
      </c>
      <c r="FOV1" s="8" t="s">
        <v>4892</v>
      </c>
      <c r="FOW1" s="8" t="s">
        <v>4893</v>
      </c>
      <c r="FOX1" s="8" t="s">
        <v>4894</v>
      </c>
      <c r="FOY1" s="8" t="s">
        <v>4895</v>
      </c>
      <c r="FOZ1" s="8" t="s">
        <v>4896</v>
      </c>
      <c r="FPA1" s="8" t="s">
        <v>4897</v>
      </c>
      <c r="FPB1" s="8" t="s">
        <v>4898</v>
      </c>
      <c r="FPC1" s="8" t="s">
        <v>4899</v>
      </c>
      <c r="FPD1" s="8" t="s">
        <v>4900</v>
      </c>
      <c r="FPE1" s="8" t="s">
        <v>4901</v>
      </c>
      <c r="FPF1" s="8" t="s">
        <v>4902</v>
      </c>
      <c r="FPG1" s="8" t="s">
        <v>4903</v>
      </c>
      <c r="FPH1" s="8" t="s">
        <v>4904</v>
      </c>
      <c r="FPI1" s="8" t="s">
        <v>4905</v>
      </c>
      <c r="FPJ1" s="8" t="s">
        <v>4906</v>
      </c>
      <c r="FPK1" s="8" t="s">
        <v>4907</v>
      </c>
      <c r="FPL1" s="8" t="s">
        <v>4908</v>
      </c>
      <c r="FPM1" s="8" t="s">
        <v>4909</v>
      </c>
      <c r="FPN1" s="8" t="s">
        <v>4910</v>
      </c>
      <c r="FPO1" s="8" t="s">
        <v>4911</v>
      </c>
      <c r="FPP1" s="8" t="s">
        <v>4912</v>
      </c>
      <c r="FPQ1" s="8" t="s">
        <v>4913</v>
      </c>
      <c r="FPR1" s="8" t="s">
        <v>4914</v>
      </c>
      <c r="FPS1" s="8" t="s">
        <v>4915</v>
      </c>
      <c r="FPT1" s="8" t="s">
        <v>4916</v>
      </c>
      <c r="FPU1" s="8" t="s">
        <v>4917</v>
      </c>
      <c r="FPV1" s="8" t="s">
        <v>4918</v>
      </c>
      <c r="FPW1" s="8" t="s">
        <v>4919</v>
      </c>
      <c r="FPX1" s="8" t="s">
        <v>4920</v>
      </c>
      <c r="FPY1" s="8" t="s">
        <v>4921</v>
      </c>
      <c r="FPZ1" s="8" t="s">
        <v>4922</v>
      </c>
      <c r="FQA1" s="8" t="s">
        <v>4923</v>
      </c>
      <c r="FQB1" s="8" t="s">
        <v>4924</v>
      </c>
      <c r="FQC1" s="8" t="s">
        <v>4925</v>
      </c>
      <c r="FQD1" s="8" t="s">
        <v>4926</v>
      </c>
      <c r="FQE1" s="8" t="s">
        <v>4927</v>
      </c>
      <c r="FQF1" s="8" t="s">
        <v>4928</v>
      </c>
      <c r="FQG1" s="8" t="s">
        <v>4929</v>
      </c>
      <c r="FQH1" s="8" t="s">
        <v>4930</v>
      </c>
      <c r="FQI1" s="8" t="s">
        <v>4931</v>
      </c>
      <c r="FQJ1" s="8" t="s">
        <v>4932</v>
      </c>
      <c r="FQK1" s="8" t="s">
        <v>4933</v>
      </c>
      <c r="FQL1" s="8" t="s">
        <v>4934</v>
      </c>
      <c r="FQM1" s="8" t="s">
        <v>4935</v>
      </c>
      <c r="FQN1" s="8" t="s">
        <v>4936</v>
      </c>
      <c r="FQO1" s="8" t="s">
        <v>4937</v>
      </c>
      <c r="FQP1" s="8" t="s">
        <v>4938</v>
      </c>
      <c r="FQQ1" s="8" t="s">
        <v>4939</v>
      </c>
      <c r="FQR1" s="8" t="s">
        <v>4940</v>
      </c>
      <c r="FQS1" s="8" t="s">
        <v>4941</v>
      </c>
      <c r="FQT1" s="8" t="s">
        <v>4942</v>
      </c>
      <c r="FQU1" s="8" t="s">
        <v>4943</v>
      </c>
      <c r="FQV1" s="8" t="s">
        <v>4944</v>
      </c>
      <c r="FQW1" s="8" t="s">
        <v>4945</v>
      </c>
      <c r="FQX1" s="8" t="s">
        <v>4946</v>
      </c>
      <c r="FQY1" s="8" t="s">
        <v>4947</v>
      </c>
      <c r="FQZ1" s="8" t="s">
        <v>4948</v>
      </c>
      <c r="FRA1" s="8" t="s">
        <v>4949</v>
      </c>
      <c r="FRB1" s="8" t="s">
        <v>4950</v>
      </c>
      <c r="FRC1" s="8" t="s">
        <v>4951</v>
      </c>
      <c r="FRD1" s="8" t="s">
        <v>4952</v>
      </c>
      <c r="FRE1" s="8" t="s">
        <v>4953</v>
      </c>
      <c r="FRF1" s="8" t="s">
        <v>4954</v>
      </c>
      <c r="FRG1" s="8" t="s">
        <v>4955</v>
      </c>
      <c r="FRH1" s="8" t="s">
        <v>4956</v>
      </c>
      <c r="FRI1" s="8" t="s">
        <v>4957</v>
      </c>
      <c r="FRJ1" s="8" t="s">
        <v>4958</v>
      </c>
      <c r="FRK1" s="8" t="s">
        <v>4959</v>
      </c>
      <c r="FRL1" s="8" t="s">
        <v>4960</v>
      </c>
      <c r="FRM1" s="8" t="s">
        <v>4961</v>
      </c>
      <c r="FRN1" s="8" t="s">
        <v>4962</v>
      </c>
      <c r="FRO1" s="8" t="s">
        <v>4963</v>
      </c>
      <c r="FRP1" s="8" t="s">
        <v>4964</v>
      </c>
      <c r="FRQ1" s="8" t="s">
        <v>4965</v>
      </c>
      <c r="FRR1" s="8" t="s">
        <v>4966</v>
      </c>
      <c r="FRS1" s="8" t="s">
        <v>4967</v>
      </c>
      <c r="FRT1" s="8" t="s">
        <v>4968</v>
      </c>
      <c r="FRU1" s="8" t="s">
        <v>4969</v>
      </c>
      <c r="FRV1" s="8" t="s">
        <v>4970</v>
      </c>
      <c r="FRW1" s="8" t="s">
        <v>4971</v>
      </c>
      <c r="FRX1" s="8" t="s">
        <v>4972</v>
      </c>
      <c r="FRY1" s="8" t="s">
        <v>4973</v>
      </c>
      <c r="FRZ1" s="8" t="s">
        <v>4974</v>
      </c>
      <c r="FSA1" s="8" t="s">
        <v>4975</v>
      </c>
      <c r="FSB1" s="8" t="s">
        <v>4976</v>
      </c>
      <c r="FSC1" s="8" t="s">
        <v>4977</v>
      </c>
      <c r="FSD1" s="8" t="s">
        <v>4978</v>
      </c>
      <c r="FSE1" s="8" t="s">
        <v>4979</v>
      </c>
      <c r="FSF1" s="8" t="s">
        <v>4980</v>
      </c>
      <c r="FSG1" s="8" t="s">
        <v>4981</v>
      </c>
      <c r="FSH1" s="8" t="s">
        <v>4982</v>
      </c>
      <c r="FSI1" s="8" t="s">
        <v>4983</v>
      </c>
      <c r="FSJ1" s="8" t="s">
        <v>4984</v>
      </c>
      <c r="FSK1" s="8" t="s">
        <v>4985</v>
      </c>
      <c r="FSL1" s="8" t="s">
        <v>4986</v>
      </c>
      <c r="FSM1" s="8" t="s">
        <v>4987</v>
      </c>
      <c r="FSN1" s="8" t="s">
        <v>4988</v>
      </c>
      <c r="FSO1" s="8" t="s">
        <v>4989</v>
      </c>
      <c r="FSP1" s="8" t="s">
        <v>4990</v>
      </c>
      <c r="FSQ1" s="8" t="s">
        <v>4991</v>
      </c>
      <c r="FSR1" s="8" t="s">
        <v>4992</v>
      </c>
      <c r="FSS1" s="8" t="s">
        <v>4993</v>
      </c>
      <c r="FST1" s="8" t="s">
        <v>4994</v>
      </c>
      <c r="FSU1" s="8" t="s">
        <v>4995</v>
      </c>
      <c r="FSV1" s="8" t="s">
        <v>4996</v>
      </c>
      <c r="FSW1" s="8" t="s">
        <v>4997</v>
      </c>
      <c r="FSX1" s="8" t="s">
        <v>4998</v>
      </c>
      <c r="FSY1" s="8" t="s">
        <v>4999</v>
      </c>
      <c r="FSZ1" s="8" t="s">
        <v>5000</v>
      </c>
      <c r="FTA1" s="8" t="s">
        <v>5001</v>
      </c>
      <c r="FTB1" s="8" t="s">
        <v>5002</v>
      </c>
      <c r="FTC1" s="8" t="s">
        <v>5003</v>
      </c>
      <c r="FTD1" s="8" t="s">
        <v>5004</v>
      </c>
      <c r="FTE1" s="8" t="s">
        <v>5005</v>
      </c>
      <c r="FTF1" s="8" t="s">
        <v>5006</v>
      </c>
      <c r="FTG1" s="8" t="s">
        <v>5007</v>
      </c>
      <c r="FTH1" s="8" t="s">
        <v>5008</v>
      </c>
      <c r="FTI1" s="8" t="s">
        <v>5009</v>
      </c>
      <c r="FTJ1" s="8" t="s">
        <v>5010</v>
      </c>
      <c r="FTK1" s="8" t="s">
        <v>5011</v>
      </c>
      <c r="FTL1" s="8" t="s">
        <v>5012</v>
      </c>
      <c r="FTM1" s="8" t="s">
        <v>5013</v>
      </c>
      <c r="FTN1" s="8" t="s">
        <v>5014</v>
      </c>
      <c r="FTO1" s="8" t="s">
        <v>5015</v>
      </c>
      <c r="FTP1" s="8" t="s">
        <v>5016</v>
      </c>
      <c r="FTQ1" s="8" t="s">
        <v>5017</v>
      </c>
      <c r="FTR1" s="8" t="s">
        <v>5018</v>
      </c>
      <c r="FTS1" s="8" t="s">
        <v>5019</v>
      </c>
      <c r="FTT1" s="8" t="s">
        <v>5020</v>
      </c>
      <c r="FTU1" s="8" t="s">
        <v>5021</v>
      </c>
      <c r="FTV1" s="8" t="s">
        <v>5022</v>
      </c>
      <c r="FTW1" s="8" t="s">
        <v>5023</v>
      </c>
      <c r="FTX1" s="8" t="s">
        <v>5024</v>
      </c>
      <c r="FTY1" s="8" t="s">
        <v>5025</v>
      </c>
      <c r="FTZ1" s="8" t="s">
        <v>5026</v>
      </c>
      <c r="FUA1" s="8" t="s">
        <v>5027</v>
      </c>
      <c r="FUB1" s="8" t="s">
        <v>5028</v>
      </c>
      <c r="FUC1" s="8" t="s">
        <v>5029</v>
      </c>
      <c r="FUD1" s="8" t="s">
        <v>5030</v>
      </c>
      <c r="FUE1" s="8" t="s">
        <v>5031</v>
      </c>
      <c r="FUF1" s="8" t="s">
        <v>5032</v>
      </c>
      <c r="FUG1" s="8" t="s">
        <v>5033</v>
      </c>
      <c r="FUH1" s="8" t="s">
        <v>5034</v>
      </c>
      <c r="FUI1" s="8" t="s">
        <v>5035</v>
      </c>
      <c r="FUJ1" s="8" t="s">
        <v>5036</v>
      </c>
      <c r="FUK1" s="8" t="s">
        <v>5037</v>
      </c>
      <c r="FUL1" s="8" t="s">
        <v>5038</v>
      </c>
      <c r="FUM1" s="8" t="s">
        <v>5039</v>
      </c>
      <c r="FUN1" s="8" t="s">
        <v>5040</v>
      </c>
      <c r="FUO1" s="8" t="s">
        <v>5041</v>
      </c>
      <c r="FUP1" s="8" t="s">
        <v>5042</v>
      </c>
      <c r="FUQ1" s="8" t="s">
        <v>5043</v>
      </c>
      <c r="FUR1" s="8" t="s">
        <v>5044</v>
      </c>
      <c r="FUS1" s="8" t="s">
        <v>5045</v>
      </c>
      <c r="FUT1" s="8" t="s">
        <v>5046</v>
      </c>
      <c r="FUU1" s="8" t="s">
        <v>5047</v>
      </c>
      <c r="FUV1" s="8" t="s">
        <v>5048</v>
      </c>
      <c r="FUW1" s="8" t="s">
        <v>5049</v>
      </c>
      <c r="FUX1" s="8" t="s">
        <v>5050</v>
      </c>
      <c r="FUY1" s="8" t="s">
        <v>5051</v>
      </c>
      <c r="FUZ1" s="8" t="s">
        <v>5052</v>
      </c>
      <c r="FVA1" s="8" t="s">
        <v>5053</v>
      </c>
      <c r="FVB1" s="8" t="s">
        <v>5054</v>
      </c>
      <c r="FVC1" s="8" t="s">
        <v>5055</v>
      </c>
      <c r="FVD1" s="8" t="s">
        <v>5056</v>
      </c>
      <c r="FVE1" s="8" t="s">
        <v>5057</v>
      </c>
      <c r="FVF1" s="8" t="s">
        <v>5058</v>
      </c>
      <c r="FVG1" s="8" t="s">
        <v>5059</v>
      </c>
      <c r="FVH1" s="8" t="s">
        <v>5060</v>
      </c>
      <c r="FVI1" s="8" t="s">
        <v>5061</v>
      </c>
      <c r="FVJ1" s="8" t="s">
        <v>5062</v>
      </c>
      <c r="FVK1" s="8" t="s">
        <v>5063</v>
      </c>
      <c r="FVL1" s="8" t="s">
        <v>5064</v>
      </c>
      <c r="FVM1" s="8" t="s">
        <v>5065</v>
      </c>
      <c r="FVN1" s="8" t="s">
        <v>5066</v>
      </c>
      <c r="FVO1" s="8" t="s">
        <v>5067</v>
      </c>
      <c r="FVP1" s="8" t="s">
        <v>5068</v>
      </c>
      <c r="FVQ1" s="8" t="s">
        <v>5069</v>
      </c>
      <c r="FVR1" s="8" t="s">
        <v>5070</v>
      </c>
      <c r="FVS1" s="8" t="s">
        <v>5071</v>
      </c>
      <c r="FVT1" s="8" t="s">
        <v>5072</v>
      </c>
      <c r="FVU1" s="8" t="s">
        <v>5073</v>
      </c>
      <c r="FVV1" s="8" t="s">
        <v>5074</v>
      </c>
      <c r="FVW1" s="8" t="s">
        <v>5075</v>
      </c>
      <c r="FVX1" s="8" t="s">
        <v>5076</v>
      </c>
      <c r="FVY1" s="8" t="s">
        <v>5077</v>
      </c>
      <c r="FVZ1" s="8" t="s">
        <v>5078</v>
      </c>
      <c r="FWA1" s="8" t="s">
        <v>5079</v>
      </c>
      <c r="FWB1" s="8" t="s">
        <v>5080</v>
      </c>
      <c r="FWC1" s="8" t="s">
        <v>5081</v>
      </c>
      <c r="FWD1" s="8" t="s">
        <v>5082</v>
      </c>
      <c r="FWE1" s="8" t="s">
        <v>5083</v>
      </c>
      <c r="FWF1" s="8" t="s">
        <v>5084</v>
      </c>
      <c r="FWG1" s="8" t="s">
        <v>5085</v>
      </c>
      <c r="FWH1" s="8" t="s">
        <v>5086</v>
      </c>
      <c r="FWI1" s="8" t="s">
        <v>5087</v>
      </c>
      <c r="FWJ1" s="8" t="s">
        <v>5088</v>
      </c>
      <c r="FWK1" s="8" t="s">
        <v>5089</v>
      </c>
      <c r="FWL1" s="8" t="s">
        <v>5090</v>
      </c>
      <c r="FWM1" s="8" t="s">
        <v>5091</v>
      </c>
      <c r="FWN1" s="8" t="s">
        <v>5092</v>
      </c>
      <c r="FWO1" s="8" t="s">
        <v>5093</v>
      </c>
      <c r="FWP1" s="8" t="s">
        <v>5094</v>
      </c>
      <c r="FWQ1" s="8" t="s">
        <v>5095</v>
      </c>
      <c r="FWR1" s="8" t="s">
        <v>5096</v>
      </c>
      <c r="FWS1" s="8" t="s">
        <v>5097</v>
      </c>
      <c r="FWT1" s="8" t="s">
        <v>5098</v>
      </c>
      <c r="FWU1" s="8" t="s">
        <v>5099</v>
      </c>
      <c r="FWV1" s="8" t="s">
        <v>5100</v>
      </c>
      <c r="FWW1" s="8" t="s">
        <v>5101</v>
      </c>
      <c r="FWX1" s="8" t="s">
        <v>5102</v>
      </c>
      <c r="FWY1" s="8" t="s">
        <v>5103</v>
      </c>
      <c r="FWZ1" s="8" t="s">
        <v>5104</v>
      </c>
      <c r="FXA1" s="8" t="s">
        <v>5105</v>
      </c>
      <c r="FXB1" s="8" t="s">
        <v>5106</v>
      </c>
      <c r="FXC1" s="8" t="s">
        <v>5107</v>
      </c>
      <c r="FXD1" s="8" t="s">
        <v>5108</v>
      </c>
      <c r="FXE1" s="8" t="s">
        <v>5109</v>
      </c>
      <c r="FXF1" s="8" t="s">
        <v>5110</v>
      </c>
      <c r="FXG1" s="8" t="s">
        <v>5111</v>
      </c>
      <c r="FXH1" s="8" t="s">
        <v>5112</v>
      </c>
      <c r="FXI1" s="8" t="s">
        <v>5113</v>
      </c>
      <c r="FXJ1" s="8" t="s">
        <v>5114</v>
      </c>
      <c r="FXK1" s="8" t="s">
        <v>5115</v>
      </c>
      <c r="FXL1" s="8" t="s">
        <v>5116</v>
      </c>
      <c r="FXM1" s="8" t="s">
        <v>5117</v>
      </c>
      <c r="FXN1" s="8" t="s">
        <v>5118</v>
      </c>
      <c r="FXO1" s="8" t="s">
        <v>5119</v>
      </c>
      <c r="FXP1" s="8" t="s">
        <v>5120</v>
      </c>
      <c r="FXQ1" s="8" t="s">
        <v>5121</v>
      </c>
      <c r="FXR1" s="8" t="s">
        <v>5122</v>
      </c>
      <c r="FXS1" s="8" t="s">
        <v>5123</v>
      </c>
      <c r="FXT1" s="8" t="s">
        <v>5124</v>
      </c>
      <c r="FXU1" s="8" t="s">
        <v>5125</v>
      </c>
      <c r="FXV1" s="8" t="s">
        <v>5126</v>
      </c>
      <c r="FXW1" s="8" t="s">
        <v>5127</v>
      </c>
      <c r="FXX1" s="8" t="s">
        <v>5128</v>
      </c>
      <c r="FXY1" s="8" t="s">
        <v>5129</v>
      </c>
      <c r="FXZ1" s="8" t="s">
        <v>5130</v>
      </c>
      <c r="FYA1" s="8" t="s">
        <v>5131</v>
      </c>
      <c r="FYB1" s="8" t="s">
        <v>5132</v>
      </c>
      <c r="FYC1" s="8" t="s">
        <v>5133</v>
      </c>
      <c r="FYD1" s="8" t="s">
        <v>5134</v>
      </c>
      <c r="FYE1" s="8" t="s">
        <v>5135</v>
      </c>
      <c r="FYF1" s="8" t="s">
        <v>5136</v>
      </c>
      <c r="FYG1" s="8" t="s">
        <v>5137</v>
      </c>
      <c r="FYH1" s="8" t="s">
        <v>5138</v>
      </c>
      <c r="FYI1" s="8" t="s">
        <v>5139</v>
      </c>
      <c r="FYJ1" s="8" t="s">
        <v>5140</v>
      </c>
      <c r="FYK1" s="8" t="s">
        <v>5141</v>
      </c>
      <c r="FYL1" s="8" t="s">
        <v>5142</v>
      </c>
      <c r="FYM1" s="8" t="s">
        <v>5143</v>
      </c>
      <c r="FYN1" s="8" t="s">
        <v>5144</v>
      </c>
      <c r="FYO1" s="8" t="s">
        <v>5145</v>
      </c>
      <c r="FYP1" s="8" t="s">
        <v>5146</v>
      </c>
      <c r="FYQ1" s="8" t="s">
        <v>5147</v>
      </c>
      <c r="FYR1" s="8" t="s">
        <v>5148</v>
      </c>
      <c r="FYS1" s="8" t="s">
        <v>5149</v>
      </c>
      <c r="FYT1" s="8" t="s">
        <v>5150</v>
      </c>
      <c r="FYU1" s="8" t="s">
        <v>5151</v>
      </c>
      <c r="FYV1" s="8" t="s">
        <v>5152</v>
      </c>
      <c r="FYW1" s="8" t="s">
        <v>5153</v>
      </c>
      <c r="FYX1" s="8" t="s">
        <v>5154</v>
      </c>
      <c r="FYY1" s="8" t="s">
        <v>5155</v>
      </c>
      <c r="FYZ1" s="8" t="s">
        <v>5156</v>
      </c>
      <c r="FZA1" s="8" t="s">
        <v>5157</v>
      </c>
      <c r="FZB1" s="8" t="s">
        <v>5158</v>
      </c>
      <c r="FZC1" s="8" t="s">
        <v>5159</v>
      </c>
      <c r="FZD1" s="8" t="s">
        <v>5160</v>
      </c>
      <c r="FZE1" s="8" t="s">
        <v>5161</v>
      </c>
      <c r="FZF1" s="8" t="s">
        <v>5162</v>
      </c>
      <c r="FZG1" s="8" t="s">
        <v>5163</v>
      </c>
      <c r="FZH1" s="8" t="s">
        <v>5164</v>
      </c>
      <c r="FZI1" s="8" t="s">
        <v>5165</v>
      </c>
      <c r="FZJ1" s="8" t="s">
        <v>5166</v>
      </c>
      <c r="FZK1" s="8" t="s">
        <v>5167</v>
      </c>
      <c r="FZL1" s="8" t="s">
        <v>5168</v>
      </c>
      <c r="FZM1" s="8" t="s">
        <v>5169</v>
      </c>
      <c r="FZN1" s="8" t="s">
        <v>5170</v>
      </c>
      <c r="FZO1" s="8" t="s">
        <v>5171</v>
      </c>
      <c r="FZP1" s="8" t="s">
        <v>5172</v>
      </c>
      <c r="FZQ1" s="8" t="s">
        <v>5173</v>
      </c>
      <c r="FZR1" s="8" t="s">
        <v>5174</v>
      </c>
      <c r="FZS1" s="8" t="s">
        <v>5175</v>
      </c>
      <c r="FZT1" s="8" t="s">
        <v>5176</v>
      </c>
      <c r="FZU1" s="8" t="s">
        <v>5177</v>
      </c>
      <c r="FZV1" s="8" t="s">
        <v>5178</v>
      </c>
      <c r="FZW1" s="8" t="s">
        <v>5179</v>
      </c>
      <c r="FZX1" s="8" t="s">
        <v>5180</v>
      </c>
      <c r="FZY1" s="8" t="s">
        <v>5181</v>
      </c>
      <c r="FZZ1" s="8" t="s">
        <v>5182</v>
      </c>
      <c r="GAA1" s="8" t="s">
        <v>5183</v>
      </c>
      <c r="GAB1" s="8" t="s">
        <v>5184</v>
      </c>
      <c r="GAC1" s="8" t="s">
        <v>5185</v>
      </c>
      <c r="GAD1" s="8" t="s">
        <v>5186</v>
      </c>
      <c r="GAE1" s="8" t="s">
        <v>5187</v>
      </c>
      <c r="GAF1" s="8" t="s">
        <v>5188</v>
      </c>
      <c r="GAG1" s="8" t="s">
        <v>5189</v>
      </c>
      <c r="GAH1" s="8" t="s">
        <v>5190</v>
      </c>
      <c r="GAI1" s="8" t="s">
        <v>5191</v>
      </c>
      <c r="GAJ1" s="8" t="s">
        <v>5192</v>
      </c>
      <c r="GAK1" s="8" t="s">
        <v>5193</v>
      </c>
      <c r="GAL1" s="8" t="s">
        <v>5194</v>
      </c>
      <c r="GAM1" s="8" t="s">
        <v>5195</v>
      </c>
      <c r="GAN1" s="8" t="s">
        <v>5196</v>
      </c>
      <c r="GAO1" s="8" t="s">
        <v>5197</v>
      </c>
      <c r="GAP1" s="8" t="s">
        <v>5198</v>
      </c>
      <c r="GAQ1" s="8" t="s">
        <v>5199</v>
      </c>
      <c r="GAR1" s="8" t="s">
        <v>5200</v>
      </c>
      <c r="GAS1" s="8" t="s">
        <v>5201</v>
      </c>
      <c r="GAT1" s="8" t="s">
        <v>5202</v>
      </c>
      <c r="GAU1" s="8" t="s">
        <v>5203</v>
      </c>
      <c r="GAV1" s="8" t="s">
        <v>5204</v>
      </c>
      <c r="GAW1" s="8" t="s">
        <v>5205</v>
      </c>
      <c r="GAX1" s="8" t="s">
        <v>5206</v>
      </c>
      <c r="GAY1" s="8" t="s">
        <v>5207</v>
      </c>
      <c r="GAZ1" s="8" t="s">
        <v>5208</v>
      </c>
      <c r="GBA1" s="8" t="s">
        <v>5209</v>
      </c>
      <c r="GBB1" s="8" t="s">
        <v>5210</v>
      </c>
      <c r="GBC1" s="8" t="s">
        <v>5211</v>
      </c>
      <c r="GBD1" s="8" t="s">
        <v>5212</v>
      </c>
      <c r="GBE1" s="8" t="s">
        <v>5213</v>
      </c>
      <c r="GBF1" s="8" t="s">
        <v>5214</v>
      </c>
      <c r="GBG1" s="8" t="s">
        <v>5215</v>
      </c>
      <c r="GBH1" s="8" t="s">
        <v>5216</v>
      </c>
      <c r="GBI1" s="8" t="s">
        <v>5217</v>
      </c>
      <c r="GBJ1" s="8" t="s">
        <v>5218</v>
      </c>
      <c r="GBK1" s="8" t="s">
        <v>5219</v>
      </c>
      <c r="GBL1" s="8" t="s">
        <v>5220</v>
      </c>
      <c r="GBM1" s="8" t="s">
        <v>5221</v>
      </c>
      <c r="GBN1" s="8" t="s">
        <v>5222</v>
      </c>
      <c r="GBO1" s="8" t="s">
        <v>5223</v>
      </c>
      <c r="GBP1" s="8" t="s">
        <v>5224</v>
      </c>
      <c r="GBQ1" s="8" t="s">
        <v>5225</v>
      </c>
      <c r="GBR1" s="8" t="s">
        <v>5226</v>
      </c>
      <c r="GBS1" s="8" t="s">
        <v>5227</v>
      </c>
      <c r="GBT1" s="8" t="s">
        <v>5228</v>
      </c>
      <c r="GBU1" s="8" t="s">
        <v>5229</v>
      </c>
      <c r="GBV1" s="8" t="s">
        <v>5230</v>
      </c>
      <c r="GBW1" s="8" t="s">
        <v>5231</v>
      </c>
      <c r="GBX1" s="8" t="s">
        <v>5232</v>
      </c>
      <c r="GBY1" s="8" t="s">
        <v>5233</v>
      </c>
      <c r="GBZ1" s="8" t="s">
        <v>5234</v>
      </c>
      <c r="GCA1" s="8" t="s">
        <v>5235</v>
      </c>
      <c r="GCB1" s="8" t="s">
        <v>5236</v>
      </c>
      <c r="GCC1" s="8" t="s">
        <v>5237</v>
      </c>
      <c r="GCD1" s="8" t="s">
        <v>5238</v>
      </c>
      <c r="GCE1" s="8" t="s">
        <v>5239</v>
      </c>
      <c r="GCF1" s="8" t="s">
        <v>5240</v>
      </c>
      <c r="GCG1" s="8" t="s">
        <v>5241</v>
      </c>
      <c r="GCH1" s="8" t="s">
        <v>5242</v>
      </c>
      <c r="GCI1" s="8" t="s">
        <v>5243</v>
      </c>
      <c r="GCJ1" s="8" t="s">
        <v>5244</v>
      </c>
      <c r="GCK1" s="8" t="s">
        <v>5245</v>
      </c>
      <c r="GCL1" s="8" t="s">
        <v>5246</v>
      </c>
      <c r="GCM1" s="8" t="s">
        <v>5247</v>
      </c>
      <c r="GCN1" s="8" t="s">
        <v>5248</v>
      </c>
      <c r="GCO1" s="8" t="s">
        <v>5249</v>
      </c>
      <c r="GCP1" s="8" t="s">
        <v>5250</v>
      </c>
      <c r="GCQ1" s="8" t="s">
        <v>5251</v>
      </c>
      <c r="GCR1" s="8" t="s">
        <v>5252</v>
      </c>
      <c r="GCS1" s="8" t="s">
        <v>5253</v>
      </c>
      <c r="GCT1" s="8" t="s">
        <v>5254</v>
      </c>
      <c r="GCU1" s="8" t="s">
        <v>5255</v>
      </c>
      <c r="GCV1" s="8" t="s">
        <v>5256</v>
      </c>
      <c r="GCW1" s="8" t="s">
        <v>5257</v>
      </c>
      <c r="GCX1" s="8" t="s">
        <v>5258</v>
      </c>
      <c r="GCY1" s="8" t="s">
        <v>5259</v>
      </c>
      <c r="GCZ1" s="8" t="s">
        <v>5260</v>
      </c>
      <c r="GDA1" s="8" t="s">
        <v>5261</v>
      </c>
      <c r="GDB1" s="8" t="s">
        <v>5262</v>
      </c>
      <c r="GDC1" s="8" t="s">
        <v>5263</v>
      </c>
      <c r="GDD1" s="8" t="s">
        <v>5264</v>
      </c>
      <c r="GDE1" s="8" t="s">
        <v>5265</v>
      </c>
      <c r="GDF1" s="8" t="s">
        <v>5266</v>
      </c>
      <c r="GDG1" s="8" t="s">
        <v>5267</v>
      </c>
      <c r="GDH1" s="8" t="s">
        <v>5268</v>
      </c>
      <c r="GDI1" s="8" t="s">
        <v>5269</v>
      </c>
      <c r="GDJ1" s="8" t="s">
        <v>5270</v>
      </c>
      <c r="GDK1" s="8" t="s">
        <v>5271</v>
      </c>
      <c r="GDL1" s="8" t="s">
        <v>5272</v>
      </c>
      <c r="GDM1" s="8" t="s">
        <v>5273</v>
      </c>
      <c r="GDN1" s="8" t="s">
        <v>5274</v>
      </c>
      <c r="GDO1" s="8" t="s">
        <v>5275</v>
      </c>
      <c r="GDP1" s="8" t="s">
        <v>5276</v>
      </c>
      <c r="GDQ1" s="8" t="s">
        <v>5277</v>
      </c>
      <c r="GDR1" s="8" t="s">
        <v>5278</v>
      </c>
      <c r="GDS1" s="8" t="s">
        <v>5279</v>
      </c>
      <c r="GDT1" s="8" t="s">
        <v>5280</v>
      </c>
      <c r="GDU1" s="8" t="s">
        <v>5281</v>
      </c>
      <c r="GDV1" s="8" t="s">
        <v>5282</v>
      </c>
      <c r="GDW1" s="8" t="s">
        <v>5283</v>
      </c>
      <c r="GDX1" s="8" t="s">
        <v>5284</v>
      </c>
      <c r="GDY1" s="8" t="s">
        <v>5285</v>
      </c>
      <c r="GDZ1" s="8" t="s">
        <v>5286</v>
      </c>
      <c r="GEA1" s="8" t="s">
        <v>5287</v>
      </c>
      <c r="GEB1" s="8" t="s">
        <v>5288</v>
      </c>
      <c r="GEC1" s="8" t="s">
        <v>5289</v>
      </c>
      <c r="GED1" s="8" t="s">
        <v>5290</v>
      </c>
      <c r="GEE1" s="8" t="s">
        <v>5291</v>
      </c>
      <c r="GEF1" s="8" t="s">
        <v>5292</v>
      </c>
      <c r="GEG1" s="8" t="s">
        <v>5293</v>
      </c>
      <c r="GEH1" s="8" t="s">
        <v>5294</v>
      </c>
      <c r="GEI1" s="8" t="s">
        <v>5295</v>
      </c>
      <c r="GEJ1" s="8" t="s">
        <v>5296</v>
      </c>
      <c r="GEK1" s="8" t="s">
        <v>5297</v>
      </c>
      <c r="GEL1" s="8" t="s">
        <v>5298</v>
      </c>
      <c r="GEM1" s="8" t="s">
        <v>5299</v>
      </c>
      <c r="GEN1" s="8" t="s">
        <v>5300</v>
      </c>
      <c r="GEO1" s="8" t="s">
        <v>5301</v>
      </c>
      <c r="GEP1" s="8" t="s">
        <v>5302</v>
      </c>
      <c r="GEQ1" s="8" t="s">
        <v>5303</v>
      </c>
      <c r="GER1" s="8" t="s">
        <v>5304</v>
      </c>
      <c r="GES1" s="8" t="s">
        <v>5305</v>
      </c>
      <c r="GET1" s="8" t="s">
        <v>5306</v>
      </c>
      <c r="GEU1" s="8" t="s">
        <v>5307</v>
      </c>
      <c r="GEV1" s="8" t="s">
        <v>5308</v>
      </c>
      <c r="GEW1" s="8" t="s">
        <v>5309</v>
      </c>
      <c r="GEX1" s="8" t="s">
        <v>5310</v>
      </c>
      <c r="GEY1" s="8" t="s">
        <v>5311</v>
      </c>
      <c r="GEZ1" s="8" t="s">
        <v>5312</v>
      </c>
      <c r="GFA1" s="8" t="s">
        <v>5313</v>
      </c>
      <c r="GFB1" s="8" t="s">
        <v>5314</v>
      </c>
      <c r="GFC1" s="8" t="s">
        <v>5315</v>
      </c>
      <c r="GFD1" s="8" t="s">
        <v>5316</v>
      </c>
      <c r="GFE1" s="8" t="s">
        <v>5317</v>
      </c>
      <c r="GFF1" s="8" t="s">
        <v>5318</v>
      </c>
      <c r="GFG1" s="8" t="s">
        <v>5319</v>
      </c>
      <c r="GFH1" s="8" t="s">
        <v>5320</v>
      </c>
      <c r="GFI1" s="8" t="s">
        <v>5321</v>
      </c>
      <c r="GFJ1" s="8" t="s">
        <v>5322</v>
      </c>
      <c r="GFK1" s="8" t="s">
        <v>5323</v>
      </c>
      <c r="GFL1" s="8" t="s">
        <v>5324</v>
      </c>
      <c r="GFM1" s="8" t="s">
        <v>5325</v>
      </c>
      <c r="GFN1" s="8" t="s">
        <v>5326</v>
      </c>
      <c r="GFO1" s="8" t="s">
        <v>5327</v>
      </c>
      <c r="GFP1" s="8" t="s">
        <v>5328</v>
      </c>
      <c r="GFQ1" s="8" t="s">
        <v>5329</v>
      </c>
      <c r="GFR1" s="8" t="s">
        <v>5330</v>
      </c>
      <c r="GFS1" s="8" t="s">
        <v>5331</v>
      </c>
      <c r="GFT1" s="8" t="s">
        <v>5332</v>
      </c>
      <c r="GFU1" s="8" t="s">
        <v>5333</v>
      </c>
      <c r="GFV1" s="8" t="s">
        <v>5334</v>
      </c>
      <c r="GFW1" s="8" t="s">
        <v>5335</v>
      </c>
      <c r="GFX1" s="8" t="s">
        <v>5336</v>
      </c>
      <c r="GFY1" s="8" t="s">
        <v>5337</v>
      </c>
      <c r="GFZ1" s="8" t="s">
        <v>5338</v>
      </c>
      <c r="GGA1" s="8" t="s">
        <v>5339</v>
      </c>
      <c r="GGB1" s="8" t="s">
        <v>5340</v>
      </c>
      <c r="GGC1" s="8" t="s">
        <v>5341</v>
      </c>
      <c r="GGD1" s="8" t="s">
        <v>5342</v>
      </c>
      <c r="GGE1" s="8" t="s">
        <v>5343</v>
      </c>
      <c r="GGF1" s="8" t="s">
        <v>5344</v>
      </c>
      <c r="GGG1" s="8" t="s">
        <v>5345</v>
      </c>
      <c r="GGH1" s="8" t="s">
        <v>5346</v>
      </c>
      <c r="GGI1" s="8" t="s">
        <v>5347</v>
      </c>
      <c r="GGJ1" s="8" t="s">
        <v>5348</v>
      </c>
      <c r="GGK1" s="8" t="s">
        <v>5349</v>
      </c>
      <c r="GGL1" s="8" t="s">
        <v>5350</v>
      </c>
      <c r="GGM1" s="8" t="s">
        <v>5351</v>
      </c>
      <c r="GGN1" s="8" t="s">
        <v>5352</v>
      </c>
      <c r="GGO1" s="8" t="s">
        <v>5353</v>
      </c>
      <c r="GGP1" s="8" t="s">
        <v>5354</v>
      </c>
      <c r="GGQ1" s="8" t="s">
        <v>5355</v>
      </c>
      <c r="GGR1" s="8" t="s">
        <v>5356</v>
      </c>
      <c r="GGS1" s="8" t="s">
        <v>5357</v>
      </c>
      <c r="GGT1" s="8" t="s">
        <v>5358</v>
      </c>
      <c r="GGU1" s="8" t="s">
        <v>5359</v>
      </c>
      <c r="GGV1" s="8" t="s">
        <v>5360</v>
      </c>
      <c r="GGW1" s="8" t="s">
        <v>5361</v>
      </c>
      <c r="GGX1" s="8" t="s">
        <v>5362</v>
      </c>
      <c r="GGY1" s="8" t="s">
        <v>5363</v>
      </c>
      <c r="GGZ1" s="8" t="s">
        <v>5364</v>
      </c>
      <c r="GHA1" s="8" t="s">
        <v>5365</v>
      </c>
      <c r="GHB1" s="8" t="s">
        <v>5366</v>
      </c>
      <c r="GHC1" s="8" t="s">
        <v>5367</v>
      </c>
      <c r="GHD1" s="8" t="s">
        <v>5368</v>
      </c>
      <c r="GHE1" s="8" t="s">
        <v>5369</v>
      </c>
      <c r="GHF1" s="8" t="s">
        <v>5370</v>
      </c>
      <c r="GHG1" s="8" t="s">
        <v>5371</v>
      </c>
      <c r="GHH1" s="8" t="s">
        <v>5372</v>
      </c>
      <c r="GHI1" s="8" t="s">
        <v>5373</v>
      </c>
      <c r="GHJ1" s="8" t="s">
        <v>5374</v>
      </c>
      <c r="GHK1" s="8" t="s">
        <v>5375</v>
      </c>
      <c r="GHL1" s="8" t="s">
        <v>5376</v>
      </c>
      <c r="GHM1" s="8" t="s">
        <v>5377</v>
      </c>
      <c r="GHN1" s="8" t="s">
        <v>5378</v>
      </c>
      <c r="GHO1" s="8" t="s">
        <v>5379</v>
      </c>
      <c r="GHP1" s="8" t="s">
        <v>5380</v>
      </c>
      <c r="GHQ1" s="8" t="s">
        <v>5381</v>
      </c>
      <c r="GHR1" s="8" t="s">
        <v>5382</v>
      </c>
      <c r="GHS1" s="8" t="s">
        <v>5383</v>
      </c>
      <c r="GHT1" s="8" t="s">
        <v>5384</v>
      </c>
      <c r="GHU1" s="8" t="s">
        <v>5385</v>
      </c>
      <c r="GHV1" s="8" t="s">
        <v>5386</v>
      </c>
      <c r="GHW1" s="8" t="s">
        <v>5387</v>
      </c>
      <c r="GHX1" s="8" t="s">
        <v>5388</v>
      </c>
      <c r="GHY1" s="8" t="s">
        <v>5389</v>
      </c>
      <c r="GHZ1" s="8" t="s">
        <v>5390</v>
      </c>
      <c r="GIA1" s="8" t="s">
        <v>5391</v>
      </c>
      <c r="GIB1" s="8" t="s">
        <v>5392</v>
      </c>
      <c r="GIC1" s="8" t="s">
        <v>5393</v>
      </c>
      <c r="GID1" s="8" t="s">
        <v>5394</v>
      </c>
      <c r="GIE1" s="8" t="s">
        <v>5395</v>
      </c>
      <c r="GIF1" s="8" t="s">
        <v>5396</v>
      </c>
      <c r="GIG1" s="8" t="s">
        <v>5397</v>
      </c>
      <c r="GIH1" s="8" t="s">
        <v>5398</v>
      </c>
      <c r="GII1" s="8" t="s">
        <v>5399</v>
      </c>
      <c r="GIJ1" s="8" t="s">
        <v>5400</v>
      </c>
      <c r="GIK1" s="8" t="s">
        <v>5401</v>
      </c>
      <c r="GIL1" s="8" t="s">
        <v>5402</v>
      </c>
      <c r="GIM1" s="8" t="s">
        <v>5403</v>
      </c>
      <c r="GIN1" s="8" t="s">
        <v>5404</v>
      </c>
      <c r="GIO1" s="8" t="s">
        <v>5405</v>
      </c>
      <c r="GIP1" s="8" t="s">
        <v>5406</v>
      </c>
      <c r="GIQ1" s="8" t="s">
        <v>5407</v>
      </c>
      <c r="GIR1" s="8" t="s">
        <v>5408</v>
      </c>
      <c r="GIS1" s="8" t="s">
        <v>5409</v>
      </c>
      <c r="GIT1" s="8" t="s">
        <v>5410</v>
      </c>
      <c r="GIU1" s="8" t="s">
        <v>5411</v>
      </c>
      <c r="GIV1" s="8" t="s">
        <v>5412</v>
      </c>
      <c r="GIW1" s="8" t="s">
        <v>5413</v>
      </c>
      <c r="GIX1" s="8" t="s">
        <v>5414</v>
      </c>
      <c r="GIY1" s="8" t="s">
        <v>5415</v>
      </c>
      <c r="GIZ1" s="8" t="s">
        <v>5416</v>
      </c>
      <c r="GJA1" s="8" t="s">
        <v>5417</v>
      </c>
      <c r="GJB1" s="8" t="s">
        <v>5418</v>
      </c>
      <c r="GJC1" s="8" t="s">
        <v>5419</v>
      </c>
      <c r="GJD1" s="8" t="s">
        <v>5420</v>
      </c>
      <c r="GJE1" s="8" t="s">
        <v>5421</v>
      </c>
      <c r="GJF1" s="8" t="s">
        <v>5422</v>
      </c>
      <c r="GJG1" s="8" t="s">
        <v>5423</v>
      </c>
      <c r="GJH1" s="8" t="s">
        <v>5424</v>
      </c>
      <c r="GJI1" s="8" t="s">
        <v>5425</v>
      </c>
      <c r="GJJ1" s="8" t="s">
        <v>5426</v>
      </c>
      <c r="GJK1" s="8" t="s">
        <v>5427</v>
      </c>
      <c r="GJL1" s="8" t="s">
        <v>5428</v>
      </c>
      <c r="GJM1" s="8" t="s">
        <v>5429</v>
      </c>
      <c r="GJN1" s="8" t="s">
        <v>5430</v>
      </c>
      <c r="GJO1" s="8" t="s">
        <v>5431</v>
      </c>
      <c r="GJP1" s="8" t="s">
        <v>5432</v>
      </c>
      <c r="GJQ1" s="8" t="s">
        <v>5433</v>
      </c>
      <c r="GJR1" s="8" t="s">
        <v>5434</v>
      </c>
      <c r="GJS1" s="8" t="s">
        <v>5435</v>
      </c>
      <c r="GJT1" s="8" t="s">
        <v>5436</v>
      </c>
      <c r="GJU1" s="8" t="s">
        <v>5437</v>
      </c>
      <c r="GJV1" s="8" t="s">
        <v>5438</v>
      </c>
      <c r="GJW1" s="8" t="s">
        <v>5439</v>
      </c>
      <c r="GJX1" s="8" t="s">
        <v>5440</v>
      </c>
      <c r="GJY1" s="8" t="s">
        <v>5441</v>
      </c>
      <c r="GJZ1" s="8" t="s">
        <v>5442</v>
      </c>
      <c r="GKA1" s="8" t="s">
        <v>5443</v>
      </c>
      <c r="GKB1" s="8" t="s">
        <v>5444</v>
      </c>
      <c r="GKC1" s="8" t="s">
        <v>5445</v>
      </c>
      <c r="GKD1" s="8" t="s">
        <v>5446</v>
      </c>
      <c r="GKE1" s="8" t="s">
        <v>5447</v>
      </c>
      <c r="GKF1" s="8" t="s">
        <v>5448</v>
      </c>
      <c r="GKG1" s="8" t="s">
        <v>5449</v>
      </c>
      <c r="GKH1" s="8" t="s">
        <v>5450</v>
      </c>
      <c r="GKI1" s="8" t="s">
        <v>5451</v>
      </c>
      <c r="GKJ1" s="8" t="s">
        <v>5452</v>
      </c>
      <c r="GKK1" s="8" t="s">
        <v>5453</v>
      </c>
      <c r="GKL1" s="8" t="s">
        <v>5454</v>
      </c>
      <c r="GKM1" s="8" t="s">
        <v>5455</v>
      </c>
      <c r="GKN1" s="8" t="s">
        <v>5456</v>
      </c>
      <c r="GKO1" s="8" t="s">
        <v>5457</v>
      </c>
      <c r="GKP1" s="8" t="s">
        <v>5458</v>
      </c>
      <c r="GKQ1" s="8" t="s">
        <v>5459</v>
      </c>
      <c r="GKR1" s="8" t="s">
        <v>5460</v>
      </c>
      <c r="GKS1" s="8" t="s">
        <v>5461</v>
      </c>
      <c r="GKT1" s="8" t="s">
        <v>5462</v>
      </c>
      <c r="GKU1" s="8" t="s">
        <v>5463</v>
      </c>
      <c r="GKV1" s="8" t="s">
        <v>5464</v>
      </c>
      <c r="GKW1" s="8" t="s">
        <v>5465</v>
      </c>
      <c r="GKX1" s="8" t="s">
        <v>5466</v>
      </c>
      <c r="GKY1" s="8" t="s">
        <v>5467</v>
      </c>
      <c r="GKZ1" s="8" t="s">
        <v>5468</v>
      </c>
      <c r="GLA1" s="8" t="s">
        <v>5469</v>
      </c>
      <c r="GLB1" s="8" t="s">
        <v>5470</v>
      </c>
      <c r="GLC1" s="8" t="s">
        <v>5471</v>
      </c>
      <c r="GLD1" s="8" t="s">
        <v>5472</v>
      </c>
      <c r="GLE1" s="8" t="s">
        <v>5473</v>
      </c>
      <c r="GLF1" s="8" t="s">
        <v>5474</v>
      </c>
      <c r="GLG1" s="8" t="s">
        <v>5475</v>
      </c>
      <c r="GLH1" s="8" t="s">
        <v>5476</v>
      </c>
      <c r="GLI1" s="8" t="s">
        <v>5477</v>
      </c>
      <c r="GLJ1" s="8" t="s">
        <v>5478</v>
      </c>
      <c r="GLK1" s="8" t="s">
        <v>5479</v>
      </c>
      <c r="GLL1" s="8" t="s">
        <v>5480</v>
      </c>
      <c r="GLM1" s="8" t="s">
        <v>5481</v>
      </c>
      <c r="GLN1" s="8" t="s">
        <v>5482</v>
      </c>
      <c r="GLO1" s="8" t="s">
        <v>5483</v>
      </c>
      <c r="GLP1" s="8" t="s">
        <v>5484</v>
      </c>
      <c r="GLQ1" s="8" t="s">
        <v>5485</v>
      </c>
      <c r="GLR1" s="8" t="s">
        <v>5486</v>
      </c>
      <c r="GLS1" s="8" t="s">
        <v>5487</v>
      </c>
      <c r="GLT1" s="8" t="s">
        <v>5488</v>
      </c>
      <c r="GLU1" s="8" t="s">
        <v>5489</v>
      </c>
      <c r="GLV1" s="8" t="s">
        <v>5490</v>
      </c>
      <c r="GLW1" s="8" t="s">
        <v>5491</v>
      </c>
      <c r="GLX1" s="8" t="s">
        <v>5492</v>
      </c>
      <c r="GLY1" s="8" t="s">
        <v>5493</v>
      </c>
      <c r="GLZ1" s="8" t="s">
        <v>5494</v>
      </c>
      <c r="GMA1" s="8" t="s">
        <v>5495</v>
      </c>
      <c r="GMB1" s="8" t="s">
        <v>5496</v>
      </c>
      <c r="GMC1" s="8" t="s">
        <v>5497</v>
      </c>
      <c r="GMD1" s="8" t="s">
        <v>5498</v>
      </c>
      <c r="GME1" s="8" t="s">
        <v>5499</v>
      </c>
      <c r="GMF1" s="8" t="s">
        <v>5500</v>
      </c>
      <c r="GMG1" s="8" t="s">
        <v>5501</v>
      </c>
      <c r="GMH1" s="8" t="s">
        <v>5502</v>
      </c>
      <c r="GMI1" s="8" t="s">
        <v>5503</v>
      </c>
      <c r="GMJ1" s="8" t="s">
        <v>5504</v>
      </c>
      <c r="GMK1" s="8" t="s">
        <v>5505</v>
      </c>
      <c r="GML1" s="8" t="s">
        <v>5506</v>
      </c>
      <c r="GMM1" s="8" t="s">
        <v>5507</v>
      </c>
      <c r="GMN1" s="8" t="s">
        <v>5508</v>
      </c>
      <c r="GMO1" s="8" t="s">
        <v>5509</v>
      </c>
      <c r="GMP1" s="8" t="s">
        <v>5510</v>
      </c>
      <c r="GMQ1" s="8" t="s">
        <v>5511</v>
      </c>
      <c r="GMR1" s="8" t="s">
        <v>5512</v>
      </c>
      <c r="GMS1" s="8" t="s">
        <v>5513</v>
      </c>
      <c r="GMT1" s="8" t="s">
        <v>5514</v>
      </c>
      <c r="GMU1" s="8" t="s">
        <v>5515</v>
      </c>
      <c r="GMV1" s="8" t="s">
        <v>5516</v>
      </c>
      <c r="GMW1" s="8" t="s">
        <v>5517</v>
      </c>
      <c r="GMX1" s="8" t="s">
        <v>5518</v>
      </c>
      <c r="GMY1" s="8" t="s">
        <v>5519</v>
      </c>
      <c r="GMZ1" s="8" t="s">
        <v>5520</v>
      </c>
      <c r="GNA1" s="8" t="s">
        <v>5521</v>
      </c>
      <c r="GNB1" s="8" t="s">
        <v>5522</v>
      </c>
      <c r="GNC1" s="8" t="s">
        <v>5523</v>
      </c>
      <c r="GND1" s="8" t="s">
        <v>5524</v>
      </c>
      <c r="GNE1" s="8" t="s">
        <v>5525</v>
      </c>
      <c r="GNF1" s="8" t="s">
        <v>5526</v>
      </c>
      <c r="GNG1" s="8" t="s">
        <v>5527</v>
      </c>
      <c r="GNH1" s="8" t="s">
        <v>5528</v>
      </c>
      <c r="GNI1" s="8" t="s">
        <v>5529</v>
      </c>
      <c r="GNJ1" s="8" t="s">
        <v>5530</v>
      </c>
      <c r="GNK1" s="8" t="s">
        <v>5531</v>
      </c>
      <c r="GNL1" s="8" t="s">
        <v>5532</v>
      </c>
      <c r="GNM1" s="8" t="s">
        <v>5533</v>
      </c>
      <c r="GNN1" s="8" t="s">
        <v>5534</v>
      </c>
      <c r="GNO1" s="8" t="s">
        <v>5535</v>
      </c>
      <c r="GNP1" s="8" t="s">
        <v>5536</v>
      </c>
      <c r="GNQ1" s="8" t="s">
        <v>5537</v>
      </c>
      <c r="GNR1" s="8" t="s">
        <v>5538</v>
      </c>
      <c r="GNS1" s="8" t="s">
        <v>5539</v>
      </c>
      <c r="GNT1" s="8" t="s">
        <v>5540</v>
      </c>
      <c r="GNU1" s="8" t="s">
        <v>5541</v>
      </c>
      <c r="GNV1" s="8" t="s">
        <v>5542</v>
      </c>
      <c r="GNW1" s="8" t="s">
        <v>5543</v>
      </c>
      <c r="GNX1" s="8" t="s">
        <v>5544</v>
      </c>
      <c r="GNY1" s="8" t="s">
        <v>5545</v>
      </c>
      <c r="GNZ1" s="8" t="s">
        <v>5546</v>
      </c>
      <c r="GOA1" s="8" t="s">
        <v>5547</v>
      </c>
      <c r="GOB1" s="8" t="s">
        <v>5548</v>
      </c>
      <c r="GOC1" s="8" t="s">
        <v>5549</v>
      </c>
      <c r="GOD1" s="8" t="s">
        <v>5550</v>
      </c>
      <c r="GOE1" s="8" t="s">
        <v>5551</v>
      </c>
      <c r="GOF1" s="8" t="s">
        <v>5552</v>
      </c>
      <c r="GOG1" s="8" t="s">
        <v>5553</v>
      </c>
      <c r="GOH1" s="8" t="s">
        <v>5554</v>
      </c>
      <c r="GOI1" s="8" t="s">
        <v>5555</v>
      </c>
      <c r="GOJ1" s="8" t="s">
        <v>5556</v>
      </c>
      <c r="GOK1" s="8" t="s">
        <v>5557</v>
      </c>
      <c r="GOL1" s="8" t="s">
        <v>5558</v>
      </c>
      <c r="GOM1" s="8" t="s">
        <v>5559</v>
      </c>
      <c r="GON1" s="8" t="s">
        <v>5560</v>
      </c>
      <c r="GOO1" s="8" t="s">
        <v>5561</v>
      </c>
      <c r="GOP1" s="8" t="s">
        <v>5562</v>
      </c>
      <c r="GOQ1" s="8" t="s">
        <v>5563</v>
      </c>
      <c r="GOR1" s="8" t="s">
        <v>5564</v>
      </c>
      <c r="GOS1" s="8" t="s">
        <v>5565</v>
      </c>
      <c r="GOT1" s="8" t="s">
        <v>5566</v>
      </c>
      <c r="GOU1" s="8" t="s">
        <v>5567</v>
      </c>
      <c r="GOV1" s="8" t="s">
        <v>5568</v>
      </c>
      <c r="GOW1" s="8" t="s">
        <v>5569</v>
      </c>
      <c r="GOX1" s="8" t="s">
        <v>5570</v>
      </c>
      <c r="GOY1" s="8" t="s">
        <v>5571</v>
      </c>
      <c r="GOZ1" s="8" t="s">
        <v>5572</v>
      </c>
      <c r="GPA1" s="8" t="s">
        <v>5573</v>
      </c>
      <c r="GPB1" s="8" t="s">
        <v>5574</v>
      </c>
      <c r="GPC1" s="8" t="s">
        <v>5575</v>
      </c>
      <c r="GPD1" s="8" t="s">
        <v>5576</v>
      </c>
      <c r="GPE1" s="8" t="s">
        <v>5577</v>
      </c>
      <c r="GPF1" s="8" t="s">
        <v>5578</v>
      </c>
      <c r="GPG1" s="8" t="s">
        <v>5579</v>
      </c>
      <c r="GPH1" s="8" t="s">
        <v>5580</v>
      </c>
      <c r="GPI1" s="8" t="s">
        <v>5581</v>
      </c>
      <c r="GPJ1" s="8" t="s">
        <v>5582</v>
      </c>
      <c r="GPK1" s="8" t="s">
        <v>5583</v>
      </c>
      <c r="GPL1" s="8" t="s">
        <v>5584</v>
      </c>
      <c r="GPM1" s="8" t="s">
        <v>5585</v>
      </c>
      <c r="GPN1" s="8" t="s">
        <v>5586</v>
      </c>
      <c r="GPO1" s="8" t="s">
        <v>5587</v>
      </c>
      <c r="GPP1" s="8" t="s">
        <v>5588</v>
      </c>
      <c r="GPQ1" s="8" t="s">
        <v>5589</v>
      </c>
      <c r="GPR1" s="8" t="s">
        <v>5590</v>
      </c>
      <c r="GPS1" s="8" t="s">
        <v>5591</v>
      </c>
      <c r="GPT1" s="8" t="s">
        <v>5592</v>
      </c>
      <c r="GPU1" s="8" t="s">
        <v>5593</v>
      </c>
      <c r="GPV1" s="8" t="s">
        <v>5594</v>
      </c>
      <c r="GPW1" s="8" t="s">
        <v>5595</v>
      </c>
      <c r="GPX1" s="8" t="s">
        <v>5596</v>
      </c>
      <c r="GPY1" s="8" t="s">
        <v>5597</v>
      </c>
      <c r="GPZ1" s="8" t="s">
        <v>5598</v>
      </c>
      <c r="GQA1" s="8" t="s">
        <v>5599</v>
      </c>
      <c r="GQB1" s="8" t="s">
        <v>5600</v>
      </c>
      <c r="GQC1" s="8" t="s">
        <v>5601</v>
      </c>
      <c r="GQD1" s="8" t="s">
        <v>5602</v>
      </c>
      <c r="GQE1" s="8" t="s">
        <v>5603</v>
      </c>
      <c r="GQF1" s="8" t="s">
        <v>5604</v>
      </c>
      <c r="GQG1" s="8" t="s">
        <v>5605</v>
      </c>
      <c r="GQH1" s="8" t="s">
        <v>5606</v>
      </c>
      <c r="GQI1" s="8" t="s">
        <v>5607</v>
      </c>
      <c r="GQJ1" s="8" t="s">
        <v>5608</v>
      </c>
      <c r="GQK1" s="8" t="s">
        <v>5609</v>
      </c>
      <c r="GQL1" s="8" t="s">
        <v>5610</v>
      </c>
      <c r="GQM1" s="8" t="s">
        <v>5611</v>
      </c>
      <c r="GQN1" s="8" t="s">
        <v>5612</v>
      </c>
      <c r="GQO1" s="8" t="s">
        <v>5613</v>
      </c>
      <c r="GQP1" s="8" t="s">
        <v>5614</v>
      </c>
      <c r="GQQ1" s="8" t="s">
        <v>5615</v>
      </c>
      <c r="GQR1" s="8" t="s">
        <v>5616</v>
      </c>
      <c r="GQS1" s="8" t="s">
        <v>5617</v>
      </c>
      <c r="GQT1" s="8" t="s">
        <v>5618</v>
      </c>
      <c r="GQU1" s="8" t="s">
        <v>5619</v>
      </c>
      <c r="GQV1" s="8" t="s">
        <v>5620</v>
      </c>
      <c r="GQW1" s="8" t="s">
        <v>5621</v>
      </c>
      <c r="GQX1" s="8" t="s">
        <v>5622</v>
      </c>
      <c r="GQY1" s="8" t="s">
        <v>5623</v>
      </c>
      <c r="GQZ1" s="8" t="s">
        <v>5624</v>
      </c>
      <c r="GRA1" s="8" t="s">
        <v>5625</v>
      </c>
      <c r="GRB1" s="8" t="s">
        <v>5626</v>
      </c>
      <c r="GRC1" s="8" t="s">
        <v>5627</v>
      </c>
      <c r="GRD1" s="8" t="s">
        <v>5628</v>
      </c>
      <c r="GRE1" s="8" t="s">
        <v>5629</v>
      </c>
      <c r="GRF1" s="8" t="s">
        <v>5630</v>
      </c>
      <c r="GRG1" s="8" t="s">
        <v>5631</v>
      </c>
      <c r="GRH1" s="8" t="s">
        <v>5632</v>
      </c>
      <c r="GRI1" s="8" t="s">
        <v>5633</v>
      </c>
      <c r="GRJ1" s="8" t="s">
        <v>5634</v>
      </c>
      <c r="GRK1" s="8" t="s">
        <v>5635</v>
      </c>
      <c r="GRL1" s="8" t="s">
        <v>5636</v>
      </c>
      <c r="GRM1" s="8" t="s">
        <v>5637</v>
      </c>
      <c r="GRN1" s="8" t="s">
        <v>5638</v>
      </c>
      <c r="GRO1" s="8" t="s">
        <v>5639</v>
      </c>
      <c r="GRP1" s="8" t="s">
        <v>5640</v>
      </c>
      <c r="GRQ1" s="8" t="s">
        <v>5641</v>
      </c>
      <c r="GRR1" s="8" t="s">
        <v>5642</v>
      </c>
      <c r="GRS1" s="8" t="s">
        <v>5643</v>
      </c>
      <c r="GRT1" s="8" t="s">
        <v>5644</v>
      </c>
      <c r="GRU1" s="8" t="s">
        <v>5645</v>
      </c>
      <c r="GRV1" s="8" t="s">
        <v>5646</v>
      </c>
      <c r="GRW1" s="8" t="s">
        <v>5647</v>
      </c>
      <c r="GRX1" s="8" t="s">
        <v>5648</v>
      </c>
      <c r="GRY1" s="8" t="s">
        <v>5649</v>
      </c>
      <c r="GRZ1" s="8" t="s">
        <v>5650</v>
      </c>
      <c r="GSA1" s="8" t="s">
        <v>5651</v>
      </c>
      <c r="GSB1" s="8" t="s">
        <v>5652</v>
      </c>
      <c r="GSC1" s="8" t="s">
        <v>5653</v>
      </c>
      <c r="GSD1" s="8" t="s">
        <v>5654</v>
      </c>
      <c r="GSE1" s="8" t="s">
        <v>5655</v>
      </c>
      <c r="GSF1" s="8" t="s">
        <v>5656</v>
      </c>
      <c r="GSG1" s="8" t="s">
        <v>5657</v>
      </c>
      <c r="GSH1" s="8" t="s">
        <v>5658</v>
      </c>
      <c r="GSI1" s="8" t="s">
        <v>5659</v>
      </c>
      <c r="GSJ1" s="8" t="s">
        <v>5660</v>
      </c>
      <c r="GSK1" s="8" t="s">
        <v>5661</v>
      </c>
      <c r="GSL1" s="8" t="s">
        <v>5662</v>
      </c>
      <c r="GSM1" s="8" t="s">
        <v>5663</v>
      </c>
      <c r="GSN1" s="8" t="s">
        <v>5664</v>
      </c>
      <c r="GSO1" s="8" t="s">
        <v>5665</v>
      </c>
      <c r="GSP1" s="8" t="s">
        <v>5666</v>
      </c>
      <c r="GSQ1" s="8" t="s">
        <v>5667</v>
      </c>
      <c r="GSR1" s="8" t="s">
        <v>5668</v>
      </c>
      <c r="GSS1" s="8" t="s">
        <v>5669</v>
      </c>
      <c r="GST1" s="8" t="s">
        <v>5670</v>
      </c>
      <c r="GSU1" s="8" t="s">
        <v>5671</v>
      </c>
      <c r="GSV1" s="8" t="s">
        <v>5672</v>
      </c>
      <c r="GSW1" s="8" t="s">
        <v>5673</v>
      </c>
      <c r="GSX1" s="8" t="s">
        <v>5674</v>
      </c>
      <c r="GSY1" s="8" t="s">
        <v>5675</v>
      </c>
      <c r="GSZ1" s="8" t="s">
        <v>5676</v>
      </c>
      <c r="GTA1" s="8" t="s">
        <v>5677</v>
      </c>
      <c r="GTB1" s="8" t="s">
        <v>5678</v>
      </c>
      <c r="GTC1" s="8" t="s">
        <v>5679</v>
      </c>
      <c r="GTD1" s="8" t="s">
        <v>5680</v>
      </c>
      <c r="GTE1" s="8" t="s">
        <v>5681</v>
      </c>
      <c r="GTF1" s="8" t="s">
        <v>5682</v>
      </c>
      <c r="GTG1" s="8" t="s">
        <v>5683</v>
      </c>
      <c r="GTH1" s="8" t="s">
        <v>5684</v>
      </c>
      <c r="GTI1" s="8" t="s">
        <v>5685</v>
      </c>
      <c r="GTJ1" s="8" t="s">
        <v>5686</v>
      </c>
      <c r="GTK1" s="8" t="s">
        <v>5687</v>
      </c>
      <c r="GTL1" s="8" t="s">
        <v>5688</v>
      </c>
      <c r="GTM1" s="8" t="s">
        <v>5689</v>
      </c>
      <c r="GTN1" s="8" t="s">
        <v>5690</v>
      </c>
      <c r="GTO1" s="8" t="s">
        <v>5691</v>
      </c>
      <c r="GTP1" s="8" t="s">
        <v>5692</v>
      </c>
      <c r="GTQ1" s="8" t="s">
        <v>5693</v>
      </c>
      <c r="GTR1" s="8" t="s">
        <v>5694</v>
      </c>
      <c r="GTS1" s="8" t="s">
        <v>5695</v>
      </c>
      <c r="GTT1" s="8" t="s">
        <v>5696</v>
      </c>
      <c r="GTU1" s="8" t="s">
        <v>5697</v>
      </c>
      <c r="GTV1" s="8" t="s">
        <v>5698</v>
      </c>
      <c r="GTW1" s="8" t="s">
        <v>5699</v>
      </c>
      <c r="GTX1" s="8" t="s">
        <v>5700</v>
      </c>
      <c r="GTY1" s="8" t="s">
        <v>5701</v>
      </c>
      <c r="GTZ1" s="8" t="s">
        <v>5702</v>
      </c>
      <c r="GUA1" s="8" t="s">
        <v>5703</v>
      </c>
      <c r="GUB1" s="8" t="s">
        <v>5704</v>
      </c>
      <c r="GUC1" s="8" t="s">
        <v>5705</v>
      </c>
      <c r="GUD1" s="8" t="s">
        <v>5706</v>
      </c>
      <c r="GUE1" s="8" t="s">
        <v>5707</v>
      </c>
      <c r="GUF1" s="8" t="s">
        <v>5708</v>
      </c>
      <c r="GUG1" s="8" t="s">
        <v>5709</v>
      </c>
      <c r="GUH1" s="8" t="s">
        <v>5710</v>
      </c>
      <c r="GUI1" s="8" t="s">
        <v>5711</v>
      </c>
      <c r="GUJ1" s="8" t="s">
        <v>5712</v>
      </c>
      <c r="GUK1" s="8" t="s">
        <v>5713</v>
      </c>
      <c r="GUL1" s="8" t="s">
        <v>5714</v>
      </c>
      <c r="GUM1" s="8" t="s">
        <v>5715</v>
      </c>
      <c r="GUN1" s="8" t="s">
        <v>5716</v>
      </c>
      <c r="GUO1" s="8" t="s">
        <v>5717</v>
      </c>
      <c r="GUP1" s="8" t="s">
        <v>5718</v>
      </c>
      <c r="GUQ1" s="8" t="s">
        <v>5719</v>
      </c>
      <c r="GUR1" s="8" t="s">
        <v>5720</v>
      </c>
      <c r="GUS1" s="8" t="s">
        <v>5721</v>
      </c>
      <c r="GUT1" s="8" t="s">
        <v>5722</v>
      </c>
      <c r="GUU1" s="8" t="s">
        <v>5723</v>
      </c>
      <c r="GUV1" s="8" t="s">
        <v>5724</v>
      </c>
      <c r="GUW1" s="8" t="s">
        <v>5725</v>
      </c>
      <c r="GUX1" s="8" t="s">
        <v>5726</v>
      </c>
      <c r="GUY1" s="8" t="s">
        <v>5727</v>
      </c>
      <c r="GUZ1" s="8" t="s">
        <v>5728</v>
      </c>
      <c r="GVA1" s="8" t="s">
        <v>5729</v>
      </c>
      <c r="GVB1" s="8" t="s">
        <v>5730</v>
      </c>
      <c r="GVC1" s="8" t="s">
        <v>5731</v>
      </c>
      <c r="GVD1" s="8" t="s">
        <v>5732</v>
      </c>
      <c r="GVE1" s="8" t="s">
        <v>5733</v>
      </c>
      <c r="GVF1" s="8" t="s">
        <v>5734</v>
      </c>
      <c r="GVG1" s="8" t="s">
        <v>5735</v>
      </c>
      <c r="GVH1" s="8" t="s">
        <v>5736</v>
      </c>
      <c r="GVI1" s="8" t="s">
        <v>5737</v>
      </c>
      <c r="GVJ1" s="8" t="s">
        <v>5738</v>
      </c>
      <c r="GVK1" s="8" t="s">
        <v>5739</v>
      </c>
      <c r="GVL1" s="8" t="s">
        <v>5740</v>
      </c>
      <c r="GVM1" s="8" t="s">
        <v>5741</v>
      </c>
      <c r="GVN1" s="8" t="s">
        <v>5742</v>
      </c>
      <c r="GVO1" s="8" t="s">
        <v>5743</v>
      </c>
      <c r="GVP1" s="8" t="s">
        <v>5744</v>
      </c>
      <c r="GVQ1" s="8" t="s">
        <v>5745</v>
      </c>
      <c r="GVR1" s="8" t="s">
        <v>5746</v>
      </c>
      <c r="GVS1" s="8" t="s">
        <v>5747</v>
      </c>
      <c r="GVT1" s="8" t="s">
        <v>5748</v>
      </c>
      <c r="GVU1" s="8" t="s">
        <v>5749</v>
      </c>
      <c r="GVV1" s="8" t="s">
        <v>5750</v>
      </c>
      <c r="GVW1" s="8" t="s">
        <v>5751</v>
      </c>
      <c r="GVX1" s="8" t="s">
        <v>5752</v>
      </c>
      <c r="GVY1" s="8" t="s">
        <v>5753</v>
      </c>
      <c r="GVZ1" s="8" t="s">
        <v>5754</v>
      </c>
      <c r="GWA1" s="8" t="s">
        <v>5755</v>
      </c>
      <c r="GWB1" s="8" t="s">
        <v>5756</v>
      </c>
      <c r="GWC1" s="8" t="s">
        <v>5757</v>
      </c>
      <c r="GWD1" s="8" t="s">
        <v>5758</v>
      </c>
      <c r="GWE1" s="8" t="s">
        <v>5759</v>
      </c>
      <c r="GWF1" s="8" t="s">
        <v>5760</v>
      </c>
      <c r="GWG1" s="8" t="s">
        <v>5761</v>
      </c>
      <c r="GWH1" s="8" t="s">
        <v>5762</v>
      </c>
      <c r="GWI1" s="8" t="s">
        <v>5763</v>
      </c>
      <c r="GWJ1" s="8" t="s">
        <v>5764</v>
      </c>
      <c r="GWK1" s="8" t="s">
        <v>5765</v>
      </c>
      <c r="GWL1" s="8" t="s">
        <v>5766</v>
      </c>
      <c r="GWM1" s="8" t="s">
        <v>5767</v>
      </c>
      <c r="GWN1" s="8" t="s">
        <v>5768</v>
      </c>
      <c r="GWO1" s="8" t="s">
        <v>5769</v>
      </c>
      <c r="GWP1" s="8" t="s">
        <v>5770</v>
      </c>
      <c r="GWQ1" s="8" t="s">
        <v>5771</v>
      </c>
      <c r="GWR1" s="8" t="s">
        <v>5772</v>
      </c>
      <c r="GWS1" s="8" t="s">
        <v>5773</v>
      </c>
      <c r="GWT1" s="8" t="s">
        <v>5774</v>
      </c>
      <c r="GWU1" s="8" t="s">
        <v>5775</v>
      </c>
      <c r="GWV1" s="8" t="s">
        <v>5776</v>
      </c>
      <c r="GWW1" s="8" t="s">
        <v>5777</v>
      </c>
      <c r="GWX1" s="8" t="s">
        <v>5778</v>
      </c>
      <c r="GWY1" s="8" t="s">
        <v>5779</v>
      </c>
      <c r="GWZ1" s="8" t="s">
        <v>5780</v>
      </c>
      <c r="GXA1" s="8" t="s">
        <v>5781</v>
      </c>
      <c r="GXB1" s="8" t="s">
        <v>5782</v>
      </c>
      <c r="GXC1" s="8" t="s">
        <v>5783</v>
      </c>
      <c r="GXD1" s="8" t="s">
        <v>5784</v>
      </c>
      <c r="GXE1" s="8" t="s">
        <v>5785</v>
      </c>
      <c r="GXF1" s="8" t="s">
        <v>5786</v>
      </c>
      <c r="GXG1" s="8" t="s">
        <v>5787</v>
      </c>
      <c r="GXH1" s="8" t="s">
        <v>5788</v>
      </c>
      <c r="GXI1" s="8" t="s">
        <v>5789</v>
      </c>
      <c r="GXJ1" s="8" t="s">
        <v>5790</v>
      </c>
      <c r="GXK1" s="8" t="s">
        <v>5791</v>
      </c>
      <c r="GXL1" s="8" t="s">
        <v>5792</v>
      </c>
      <c r="GXM1" s="8" t="s">
        <v>5793</v>
      </c>
      <c r="GXN1" s="8" t="s">
        <v>5794</v>
      </c>
      <c r="GXO1" s="8" t="s">
        <v>5795</v>
      </c>
      <c r="GXP1" s="8" t="s">
        <v>5796</v>
      </c>
      <c r="GXQ1" s="8" t="s">
        <v>5797</v>
      </c>
      <c r="GXR1" s="8" t="s">
        <v>5798</v>
      </c>
      <c r="GXS1" s="8" t="s">
        <v>5799</v>
      </c>
      <c r="GXT1" s="8" t="s">
        <v>5800</v>
      </c>
      <c r="GXU1" s="8" t="s">
        <v>5801</v>
      </c>
      <c r="GXV1" s="8" t="s">
        <v>5802</v>
      </c>
      <c r="GXW1" s="8" t="s">
        <v>5803</v>
      </c>
      <c r="GXX1" s="8" t="s">
        <v>5804</v>
      </c>
      <c r="GXY1" s="8" t="s">
        <v>5805</v>
      </c>
      <c r="GXZ1" s="8" t="s">
        <v>5806</v>
      </c>
      <c r="GYA1" s="8" t="s">
        <v>5807</v>
      </c>
      <c r="GYB1" s="8" t="s">
        <v>5808</v>
      </c>
      <c r="GYC1" s="8" t="s">
        <v>5809</v>
      </c>
      <c r="GYD1" s="8" t="s">
        <v>5810</v>
      </c>
      <c r="GYE1" s="8" t="s">
        <v>5811</v>
      </c>
      <c r="GYF1" s="8" t="s">
        <v>5812</v>
      </c>
      <c r="GYG1" s="8" t="s">
        <v>5813</v>
      </c>
      <c r="GYH1" s="8" t="s">
        <v>5814</v>
      </c>
      <c r="GYI1" s="8" t="s">
        <v>5815</v>
      </c>
      <c r="GYJ1" s="8" t="s">
        <v>5816</v>
      </c>
      <c r="GYK1" s="8" t="s">
        <v>5817</v>
      </c>
      <c r="GYL1" s="8" t="s">
        <v>5818</v>
      </c>
      <c r="GYM1" s="8" t="s">
        <v>5819</v>
      </c>
      <c r="GYN1" s="8" t="s">
        <v>5820</v>
      </c>
      <c r="GYO1" s="8" t="s">
        <v>5821</v>
      </c>
      <c r="GYP1" s="8" t="s">
        <v>5822</v>
      </c>
      <c r="GYQ1" s="8" t="s">
        <v>5823</v>
      </c>
      <c r="GYR1" s="8" t="s">
        <v>5824</v>
      </c>
      <c r="GYS1" s="8" t="s">
        <v>5825</v>
      </c>
      <c r="GYT1" s="8" t="s">
        <v>5826</v>
      </c>
      <c r="GYU1" s="8" t="s">
        <v>5827</v>
      </c>
      <c r="GYV1" s="8" t="s">
        <v>5828</v>
      </c>
      <c r="GYW1" s="8" t="s">
        <v>5829</v>
      </c>
      <c r="GYX1" s="8" t="s">
        <v>5830</v>
      </c>
      <c r="GYY1" s="8" t="s">
        <v>5831</v>
      </c>
      <c r="GYZ1" s="8" t="s">
        <v>5832</v>
      </c>
      <c r="GZA1" s="8" t="s">
        <v>5833</v>
      </c>
      <c r="GZB1" s="8" t="s">
        <v>5834</v>
      </c>
      <c r="GZC1" s="8" t="s">
        <v>5835</v>
      </c>
      <c r="GZD1" s="8" t="s">
        <v>5836</v>
      </c>
      <c r="GZE1" s="8" t="s">
        <v>5837</v>
      </c>
      <c r="GZF1" s="8" t="s">
        <v>5838</v>
      </c>
      <c r="GZG1" s="8" t="s">
        <v>5839</v>
      </c>
      <c r="GZH1" s="8" t="s">
        <v>5840</v>
      </c>
      <c r="GZI1" s="8" t="s">
        <v>5841</v>
      </c>
      <c r="GZJ1" s="8" t="s">
        <v>5842</v>
      </c>
      <c r="GZK1" s="8" t="s">
        <v>5843</v>
      </c>
      <c r="GZL1" s="8" t="s">
        <v>5844</v>
      </c>
      <c r="GZM1" s="8" t="s">
        <v>5845</v>
      </c>
      <c r="GZN1" s="8" t="s">
        <v>5846</v>
      </c>
      <c r="GZO1" s="8" t="s">
        <v>5847</v>
      </c>
      <c r="GZP1" s="8" t="s">
        <v>5848</v>
      </c>
      <c r="GZQ1" s="8" t="s">
        <v>5849</v>
      </c>
      <c r="GZR1" s="8" t="s">
        <v>5850</v>
      </c>
      <c r="GZS1" s="8" t="s">
        <v>5851</v>
      </c>
      <c r="GZT1" s="8" t="s">
        <v>5852</v>
      </c>
      <c r="GZU1" s="8" t="s">
        <v>5853</v>
      </c>
      <c r="GZV1" s="8" t="s">
        <v>5854</v>
      </c>
      <c r="GZW1" s="8" t="s">
        <v>5855</v>
      </c>
      <c r="GZX1" s="8" t="s">
        <v>5856</v>
      </c>
      <c r="GZY1" s="8" t="s">
        <v>5857</v>
      </c>
      <c r="GZZ1" s="8" t="s">
        <v>5858</v>
      </c>
      <c r="HAA1" s="8" t="s">
        <v>5859</v>
      </c>
      <c r="HAB1" s="8" t="s">
        <v>5860</v>
      </c>
      <c r="HAC1" s="8" t="s">
        <v>5861</v>
      </c>
      <c r="HAD1" s="8" t="s">
        <v>5862</v>
      </c>
      <c r="HAE1" s="8" t="s">
        <v>5863</v>
      </c>
      <c r="HAF1" s="8" t="s">
        <v>5864</v>
      </c>
      <c r="HAG1" s="8" t="s">
        <v>5865</v>
      </c>
      <c r="HAH1" s="8" t="s">
        <v>5866</v>
      </c>
      <c r="HAI1" s="8" t="s">
        <v>5867</v>
      </c>
      <c r="HAJ1" s="8" t="s">
        <v>5868</v>
      </c>
      <c r="HAK1" s="8" t="s">
        <v>5869</v>
      </c>
      <c r="HAL1" s="8" t="s">
        <v>5870</v>
      </c>
      <c r="HAM1" s="8" t="s">
        <v>5871</v>
      </c>
      <c r="HAN1" s="8" t="s">
        <v>5872</v>
      </c>
      <c r="HAO1" s="8" t="s">
        <v>5873</v>
      </c>
      <c r="HAP1" s="8" t="s">
        <v>5874</v>
      </c>
      <c r="HAQ1" s="8" t="s">
        <v>5875</v>
      </c>
      <c r="HAR1" s="8" t="s">
        <v>5876</v>
      </c>
      <c r="HAS1" s="8" t="s">
        <v>5877</v>
      </c>
      <c r="HAT1" s="8" t="s">
        <v>5878</v>
      </c>
      <c r="HAU1" s="8" t="s">
        <v>5879</v>
      </c>
      <c r="HAV1" s="8" t="s">
        <v>5880</v>
      </c>
      <c r="HAW1" s="8" t="s">
        <v>5881</v>
      </c>
      <c r="HAX1" s="8" t="s">
        <v>5882</v>
      </c>
      <c r="HAY1" s="8" t="s">
        <v>5883</v>
      </c>
      <c r="HAZ1" s="8" t="s">
        <v>5884</v>
      </c>
      <c r="HBA1" s="8" t="s">
        <v>5885</v>
      </c>
      <c r="HBB1" s="8" t="s">
        <v>5886</v>
      </c>
      <c r="HBC1" s="8" t="s">
        <v>5887</v>
      </c>
      <c r="HBD1" s="8" t="s">
        <v>5888</v>
      </c>
      <c r="HBE1" s="8" t="s">
        <v>5889</v>
      </c>
      <c r="HBF1" s="8" t="s">
        <v>5890</v>
      </c>
      <c r="HBG1" s="8" t="s">
        <v>5891</v>
      </c>
      <c r="HBH1" s="8" t="s">
        <v>5892</v>
      </c>
      <c r="HBI1" s="8" t="s">
        <v>5893</v>
      </c>
      <c r="HBJ1" s="8" t="s">
        <v>5894</v>
      </c>
      <c r="HBK1" s="8" t="s">
        <v>5895</v>
      </c>
      <c r="HBL1" s="8" t="s">
        <v>5896</v>
      </c>
      <c r="HBM1" s="8" t="s">
        <v>5897</v>
      </c>
      <c r="HBN1" s="8" t="s">
        <v>5898</v>
      </c>
      <c r="HBO1" s="8" t="s">
        <v>5899</v>
      </c>
      <c r="HBP1" s="8" t="s">
        <v>5900</v>
      </c>
      <c r="HBQ1" s="8" t="s">
        <v>5901</v>
      </c>
      <c r="HBR1" s="8" t="s">
        <v>5902</v>
      </c>
      <c r="HBS1" s="8" t="s">
        <v>5903</v>
      </c>
      <c r="HBT1" s="8" t="s">
        <v>5904</v>
      </c>
      <c r="HBU1" s="8" t="s">
        <v>5905</v>
      </c>
      <c r="HBV1" s="8" t="s">
        <v>5906</v>
      </c>
      <c r="HBW1" s="8" t="s">
        <v>5907</v>
      </c>
      <c r="HBX1" s="8" t="s">
        <v>5908</v>
      </c>
      <c r="HBY1" s="8" t="s">
        <v>5909</v>
      </c>
      <c r="HBZ1" s="8" t="s">
        <v>5910</v>
      </c>
      <c r="HCA1" s="8" t="s">
        <v>5911</v>
      </c>
      <c r="HCB1" s="8" t="s">
        <v>5912</v>
      </c>
      <c r="HCC1" s="8" t="s">
        <v>5913</v>
      </c>
      <c r="HCD1" s="8" t="s">
        <v>5914</v>
      </c>
      <c r="HCE1" s="8" t="s">
        <v>5915</v>
      </c>
      <c r="HCF1" s="8" t="s">
        <v>5916</v>
      </c>
      <c r="HCG1" s="8" t="s">
        <v>5917</v>
      </c>
      <c r="HCH1" s="8" t="s">
        <v>5918</v>
      </c>
      <c r="HCI1" s="8" t="s">
        <v>5919</v>
      </c>
      <c r="HCJ1" s="8" t="s">
        <v>5920</v>
      </c>
      <c r="HCK1" s="8" t="s">
        <v>5921</v>
      </c>
      <c r="HCL1" s="8" t="s">
        <v>5922</v>
      </c>
      <c r="HCM1" s="8" t="s">
        <v>5923</v>
      </c>
      <c r="HCN1" s="8" t="s">
        <v>5924</v>
      </c>
      <c r="HCO1" s="8" t="s">
        <v>5925</v>
      </c>
      <c r="HCP1" s="8" t="s">
        <v>5926</v>
      </c>
      <c r="HCQ1" s="8" t="s">
        <v>5927</v>
      </c>
      <c r="HCR1" s="8" t="s">
        <v>5928</v>
      </c>
      <c r="HCS1" s="8" t="s">
        <v>5929</v>
      </c>
      <c r="HCT1" s="8" t="s">
        <v>5930</v>
      </c>
      <c r="HCU1" s="8" t="s">
        <v>5931</v>
      </c>
      <c r="HCV1" s="8" t="s">
        <v>5932</v>
      </c>
      <c r="HCW1" s="8" t="s">
        <v>5933</v>
      </c>
      <c r="HCX1" s="8" t="s">
        <v>5934</v>
      </c>
      <c r="HCY1" s="8" t="s">
        <v>5935</v>
      </c>
      <c r="HCZ1" s="8" t="s">
        <v>5936</v>
      </c>
      <c r="HDA1" s="8" t="s">
        <v>5937</v>
      </c>
      <c r="HDB1" s="8" t="s">
        <v>5938</v>
      </c>
      <c r="HDC1" s="8" t="s">
        <v>5939</v>
      </c>
      <c r="HDD1" s="8" t="s">
        <v>5940</v>
      </c>
      <c r="HDE1" s="8" t="s">
        <v>5941</v>
      </c>
      <c r="HDF1" s="8" t="s">
        <v>5942</v>
      </c>
      <c r="HDG1" s="8" t="s">
        <v>5943</v>
      </c>
      <c r="HDH1" s="8" t="s">
        <v>5944</v>
      </c>
      <c r="HDI1" s="8" t="s">
        <v>5945</v>
      </c>
      <c r="HDJ1" s="8" t="s">
        <v>5946</v>
      </c>
      <c r="HDK1" s="8" t="s">
        <v>5947</v>
      </c>
      <c r="HDL1" s="8" t="s">
        <v>5948</v>
      </c>
      <c r="HDM1" s="8" t="s">
        <v>5949</v>
      </c>
      <c r="HDN1" s="8" t="s">
        <v>5950</v>
      </c>
      <c r="HDO1" s="8" t="s">
        <v>5951</v>
      </c>
      <c r="HDP1" s="8" t="s">
        <v>5952</v>
      </c>
      <c r="HDQ1" s="8" t="s">
        <v>5953</v>
      </c>
      <c r="HDR1" s="8" t="s">
        <v>5954</v>
      </c>
      <c r="HDS1" s="8" t="s">
        <v>5955</v>
      </c>
      <c r="HDT1" s="8" t="s">
        <v>5956</v>
      </c>
      <c r="HDU1" s="8" t="s">
        <v>5957</v>
      </c>
      <c r="HDV1" s="8" t="s">
        <v>5958</v>
      </c>
      <c r="HDW1" s="8" t="s">
        <v>5959</v>
      </c>
      <c r="HDX1" s="8" t="s">
        <v>5960</v>
      </c>
      <c r="HDY1" s="8" t="s">
        <v>5961</v>
      </c>
      <c r="HDZ1" s="8" t="s">
        <v>5962</v>
      </c>
      <c r="HEA1" s="8" t="s">
        <v>5963</v>
      </c>
      <c r="HEB1" s="8" t="s">
        <v>5964</v>
      </c>
      <c r="HEC1" s="8" t="s">
        <v>5965</v>
      </c>
      <c r="HED1" s="8" t="s">
        <v>5966</v>
      </c>
      <c r="HEE1" s="8" t="s">
        <v>5967</v>
      </c>
      <c r="HEF1" s="8" t="s">
        <v>5968</v>
      </c>
      <c r="HEG1" s="8" t="s">
        <v>5969</v>
      </c>
      <c r="HEH1" s="8" t="s">
        <v>5970</v>
      </c>
      <c r="HEI1" s="8" t="s">
        <v>5971</v>
      </c>
      <c r="HEJ1" s="8" t="s">
        <v>5972</v>
      </c>
      <c r="HEK1" s="8" t="s">
        <v>5973</v>
      </c>
      <c r="HEL1" s="8" t="s">
        <v>5974</v>
      </c>
      <c r="HEM1" s="8" t="s">
        <v>5975</v>
      </c>
      <c r="HEN1" s="8" t="s">
        <v>5976</v>
      </c>
      <c r="HEO1" s="8" t="s">
        <v>5977</v>
      </c>
      <c r="HEP1" s="8" t="s">
        <v>5978</v>
      </c>
      <c r="HEQ1" s="8" t="s">
        <v>5979</v>
      </c>
      <c r="HER1" s="8" t="s">
        <v>5980</v>
      </c>
      <c r="HES1" s="8" t="s">
        <v>5981</v>
      </c>
      <c r="HET1" s="8" t="s">
        <v>5982</v>
      </c>
      <c r="HEU1" s="8" t="s">
        <v>5983</v>
      </c>
      <c r="HEV1" s="8" t="s">
        <v>5984</v>
      </c>
      <c r="HEW1" s="8" t="s">
        <v>5985</v>
      </c>
      <c r="HEX1" s="8" t="s">
        <v>5986</v>
      </c>
      <c r="HEY1" s="8" t="s">
        <v>5987</v>
      </c>
      <c r="HEZ1" s="8" t="s">
        <v>5988</v>
      </c>
      <c r="HFA1" s="8" t="s">
        <v>5989</v>
      </c>
      <c r="HFB1" s="8" t="s">
        <v>5990</v>
      </c>
      <c r="HFC1" s="8" t="s">
        <v>5991</v>
      </c>
      <c r="HFD1" s="8" t="s">
        <v>5992</v>
      </c>
      <c r="HFE1" s="8" t="s">
        <v>5993</v>
      </c>
      <c r="HFF1" s="8" t="s">
        <v>5994</v>
      </c>
      <c r="HFG1" s="8" t="s">
        <v>5995</v>
      </c>
      <c r="HFH1" s="8" t="s">
        <v>5996</v>
      </c>
      <c r="HFI1" s="8" t="s">
        <v>5997</v>
      </c>
      <c r="HFJ1" s="8" t="s">
        <v>5998</v>
      </c>
      <c r="HFK1" s="8" t="s">
        <v>5999</v>
      </c>
      <c r="HFL1" s="8" t="s">
        <v>6000</v>
      </c>
      <c r="HFM1" s="8" t="s">
        <v>6001</v>
      </c>
      <c r="HFN1" s="8" t="s">
        <v>6002</v>
      </c>
      <c r="HFO1" s="8" t="s">
        <v>6003</v>
      </c>
      <c r="HFP1" s="8" t="s">
        <v>6004</v>
      </c>
      <c r="HFQ1" s="8" t="s">
        <v>6005</v>
      </c>
      <c r="HFR1" s="8" t="s">
        <v>6006</v>
      </c>
      <c r="HFS1" s="8" t="s">
        <v>6007</v>
      </c>
      <c r="HFT1" s="8" t="s">
        <v>6008</v>
      </c>
      <c r="HFU1" s="8" t="s">
        <v>6009</v>
      </c>
      <c r="HFV1" s="8" t="s">
        <v>6010</v>
      </c>
      <c r="HFW1" s="8" t="s">
        <v>6011</v>
      </c>
      <c r="HFX1" s="8" t="s">
        <v>6012</v>
      </c>
      <c r="HFY1" s="8" t="s">
        <v>6013</v>
      </c>
      <c r="HFZ1" s="8" t="s">
        <v>6014</v>
      </c>
      <c r="HGA1" s="8" t="s">
        <v>6015</v>
      </c>
      <c r="HGB1" s="8" t="s">
        <v>6016</v>
      </c>
      <c r="HGC1" s="8" t="s">
        <v>6017</v>
      </c>
      <c r="HGD1" s="8" t="s">
        <v>6018</v>
      </c>
      <c r="HGE1" s="8" t="s">
        <v>6019</v>
      </c>
      <c r="HGF1" s="8" t="s">
        <v>6020</v>
      </c>
      <c r="HGG1" s="8" t="s">
        <v>6021</v>
      </c>
      <c r="HGH1" s="8" t="s">
        <v>6022</v>
      </c>
      <c r="HGI1" s="8" t="s">
        <v>6023</v>
      </c>
      <c r="HGJ1" s="8" t="s">
        <v>6024</v>
      </c>
      <c r="HGK1" s="8" t="s">
        <v>6025</v>
      </c>
      <c r="HGL1" s="8" t="s">
        <v>6026</v>
      </c>
      <c r="HGM1" s="8" t="s">
        <v>6027</v>
      </c>
      <c r="HGN1" s="8" t="s">
        <v>6028</v>
      </c>
      <c r="HGO1" s="8" t="s">
        <v>6029</v>
      </c>
      <c r="HGP1" s="8" t="s">
        <v>6030</v>
      </c>
      <c r="HGQ1" s="8" t="s">
        <v>6031</v>
      </c>
      <c r="HGR1" s="8" t="s">
        <v>6032</v>
      </c>
      <c r="HGS1" s="8" t="s">
        <v>6033</v>
      </c>
      <c r="HGT1" s="8" t="s">
        <v>6034</v>
      </c>
      <c r="HGU1" s="8" t="s">
        <v>6035</v>
      </c>
      <c r="HGV1" s="8" t="s">
        <v>6036</v>
      </c>
      <c r="HGW1" s="8" t="s">
        <v>6037</v>
      </c>
      <c r="HGX1" s="8" t="s">
        <v>6038</v>
      </c>
      <c r="HGY1" s="8" t="s">
        <v>6039</v>
      </c>
      <c r="HGZ1" s="8" t="s">
        <v>6040</v>
      </c>
      <c r="HHA1" s="8" t="s">
        <v>6041</v>
      </c>
      <c r="HHB1" s="8" t="s">
        <v>6042</v>
      </c>
      <c r="HHC1" s="8" t="s">
        <v>6043</v>
      </c>
      <c r="HHD1" s="8" t="s">
        <v>6044</v>
      </c>
      <c r="HHE1" s="8" t="s">
        <v>6045</v>
      </c>
      <c r="HHF1" s="8" t="s">
        <v>6046</v>
      </c>
      <c r="HHG1" s="8" t="s">
        <v>6047</v>
      </c>
      <c r="HHH1" s="8" t="s">
        <v>6048</v>
      </c>
      <c r="HHI1" s="8" t="s">
        <v>6049</v>
      </c>
      <c r="HHJ1" s="8" t="s">
        <v>6050</v>
      </c>
      <c r="HHK1" s="8" t="s">
        <v>6051</v>
      </c>
      <c r="HHL1" s="8" t="s">
        <v>6052</v>
      </c>
      <c r="HHM1" s="8" t="s">
        <v>6053</v>
      </c>
      <c r="HHN1" s="8" t="s">
        <v>6054</v>
      </c>
      <c r="HHO1" s="8" t="s">
        <v>6055</v>
      </c>
      <c r="HHP1" s="8" t="s">
        <v>6056</v>
      </c>
      <c r="HHQ1" s="8" t="s">
        <v>6057</v>
      </c>
      <c r="HHR1" s="8" t="s">
        <v>6058</v>
      </c>
      <c r="HHS1" s="8" t="s">
        <v>6059</v>
      </c>
      <c r="HHT1" s="8" t="s">
        <v>6060</v>
      </c>
      <c r="HHU1" s="8" t="s">
        <v>6061</v>
      </c>
      <c r="HHV1" s="8" t="s">
        <v>6062</v>
      </c>
      <c r="HHW1" s="8" t="s">
        <v>6063</v>
      </c>
      <c r="HHX1" s="8" t="s">
        <v>6064</v>
      </c>
      <c r="HHY1" s="8" t="s">
        <v>6065</v>
      </c>
      <c r="HHZ1" s="8" t="s">
        <v>6066</v>
      </c>
      <c r="HIA1" s="8" t="s">
        <v>6067</v>
      </c>
      <c r="HIB1" s="8" t="s">
        <v>6068</v>
      </c>
      <c r="HIC1" s="8" t="s">
        <v>6069</v>
      </c>
      <c r="HID1" s="8" t="s">
        <v>6070</v>
      </c>
      <c r="HIE1" s="8" t="s">
        <v>6071</v>
      </c>
      <c r="HIF1" s="8" t="s">
        <v>6072</v>
      </c>
      <c r="HIG1" s="8" t="s">
        <v>6073</v>
      </c>
      <c r="HIH1" s="8" t="s">
        <v>6074</v>
      </c>
      <c r="HII1" s="8" t="s">
        <v>6075</v>
      </c>
      <c r="HIJ1" s="8" t="s">
        <v>6076</v>
      </c>
      <c r="HIK1" s="8" t="s">
        <v>6077</v>
      </c>
      <c r="HIL1" s="8" t="s">
        <v>6078</v>
      </c>
      <c r="HIM1" s="8" t="s">
        <v>6079</v>
      </c>
      <c r="HIN1" s="8" t="s">
        <v>6080</v>
      </c>
      <c r="HIO1" s="8" t="s">
        <v>6081</v>
      </c>
      <c r="HIP1" s="8" t="s">
        <v>6082</v>
      </c>
      <c r="HIQ1" s="8" t="s">
        <v>6083</v>
      </c>
      <c r="HIR1" s="8" t="s">
        <v>6084</v>
      </c>
      <c r="HIS1" s="8" t="s">
        <v>6085</v>
      </c>
      <c r="HIT1" s="8" t="s">
        <v>6086</v>
      </c>
      <c r="HIU1" s="8" t="s">
        <v>6087</v>
      </c>
      <c r="HIV1" s="8" t="s">
        <v>6088</v>
      </c>
      <c r="HIW1" s="8" t="s">
        <v>6089</v>
      </c>
      <c r="HIX1" s="8" t="s">
        <v>6090</v>
      </c>
      <c r="HIY1" s="8" t="s">
        <v>6091</v>
      </c>
      <c r="HIZ1" s="8" t="s">
        <v>6092</v>
      </c>
      <c r="HJA1" s="8" t="s">
        <v>6093</v>
      </c>
      <c r="HJB1" s="8" t="s">
        <v>6094</v>
      </c>
      <c r="HJC1" s="8" t="s">
        <v>6095</v>
      </c>
      <c r="HJD1" s="8" t="s">
        <v>6096</v>
      </c>
      <c r="HJE1" s="8" t="s">
        <v>6097</v>
      </c>
      <c r="HJF1" s="8" t="s">
        <v>6098</v>
      </c>
      <c r="HJG1" s="8" t="s">
        <v>6099</v>
      </c>
      <c r="HJH1" s="8" t="s">
        <v>6100</v>
      </c>
      <c r="HJI1" s="8" t="s">
        <v>6101</v>
      </c>
      <c r="HJJ1" s="8" t="s">
        <v>6102</v>
      </c>
      <c r="HJK1" s="8" t="s">
        <v>6103</v>
      </c>
      <c r="HJL1" s="8" t="s">
        <v>6104</v>
      </c>
      <c r="HJM1" s="8" t="s">
        <v>6105</v>
      </c>
      <c r="HJN1" s="8" t="s">
        <v>6106</v>
      </c>
      <c r="HJO1" s="8" t="s">
        <v>6107</v>
      </c>
      <c r="HJP1" s="8" t="s">
        <v>6108</v>
      </c>
      <c r="HJQ1" s="8" t="s">
        <v>6109</v>
      </c>
      <c r="HJR1" s="8" t="s">
        <v>6110</v>
      </c>
      <c r="HJS1" s="8" t="s">
        <v>6111</v>
      </c>
      <c r="HJT1" s="8" t="s">
        <v>6112</v>
      </c>
      <c r="HJU1" s="8" t="s">
        <v>6113</v>
      </c>
      <c r="HJV1" s="8" t="s">
        <v>6114</v>
      </c>
      <c r="HJW1" s="8" t="s">
        <v>6115</v>
      </c>
      <c r="HJX1" s="8" t="s">
        <v>6116</v>
      </c>
      <c r="HJY1" s="8" t="s">
        <v>6117</v>
      </c>
      <c r="HJZ1" s="8" t="s">
        <v>6118</v>
      </c>
      <c r="HKA1" s="8" t="s">
        <v>6119</v>
      </c>
      <c r="HKB1" s="8" t="s">
        <v>6120</v>
      </c>
      <c r="HKC1" s="8" t="s">
        <v>6121</v>
      </c>
      <c r="HKD1" s="8" t="s">
        <v>6122</v>
      </c>
      <c r="HKE1" s="8" t="s">
        <v>6123</v>
      </c>
      <c r="HKF1" s="8" t="s">
        <v>6124</v>
      </c>
      <c r="HKG1" s="8" t="s">
        <v>6125</v>
      </c>
      <c r="HKH1" s="8" t="s">
        <v>6126</v>
      </c>
      <c r="HKI1" s="8" t="s">
        <v>6127</v>
      </c>
      <c r="HKJ1" s="8" t="s">
        <v>6128</v>
      </c>
      <c r="HKK1" s="8" t="s">
        <v>6129</v>
      </c>
      <c r="HKL1" s="8" t="s">
        <v>6130</v>
      </c>
      <c r="HKM1" s="8" t="s">
        <v>6131</v>
      </c>
      <c r="HKN1" s="8" t="s">
        <v>6132</v>
      </c>
      <c r="HKO1" s="8" t="s">
        <v>6133</v>
      </c>
      <c r="HKP1" s="8" t="s">
        <v>6134</v>
      </c>
      <c r="HKQ1" s="8" t="s">
        <v>6135</v>
      </c>
      <c r="HKR1" s="8" t="s">
        <v>6136</v>
      </c>
      <c r="HKS1" s="8" t="s">
        <v>6137</v>
      </c>
      <c r="HKT1" s="8" t="s">
        <v>6138</v>
      </c>
      <c r="HKU1" s="8" t="s">
        <v>6139</v>
      </c>
      <c r="HKV1" s="8" t="s">
        <v>6140</v>
      </c>
      <c r="HKW1" s="8" t="s">
        <v>6141</v>
      </c>
      <c r="HKX1" s="8" t="s">
        <v>6142</v>
      </c>
      <c r="HKY1" s="8" t="s">
        <v>6143</v>
      </c>
      <c r="HKZ1" s="8" t="s">
        <v>6144</v>
      </c>
      <c r="HLA1" s="8" t="s">
        <v>6145</v>
      </c>
      <c r="HLB1" s="8" t="s">
        <v>6146</v>
      </c>
      <c r="HLC1" s="8" t="s">
        <v>6147</v>
      </c>
      <c r="HLD1" s="8" t="s">
        <v>6148</v>
      </c>
      <c r="HLE1" s="8" t="s">
        <v>6149</v>
      </c>
      <c r="HLF1" s="8" t="s">
        <v>6150</v>
      </c>
      <c r="HLG1" s="8" t="s">
        <v>6151</v>
      </c>
      <c r="HLH1" s="8" t="s">
        <v>6152</v>
      </c>
      <c r="HLI1" s="8" t="s">
        <v>6153</v>
      </c>
      <c r="HLJ1" s="8" t="s">
        <v>6154</v>
      </c>
      <c r="HLK1" s="8" t="s">
        <v>6155</v>
      </c>
      <c r="HLL1" s="8" t="s">
        <v>6156</v>
      </c>
      <c r="HLM1" s="8" t="s">
        <v>6157</v>
      </c>
      <c r="HLN1" s="8" t="s">
        <v>6158</v>
      </c>
      <c r="HLO1" s="8" t="s">
        <v>6159</v>
      </c>
      <c r="HLP1" s="8" t="s">
        <v>6160</v>
      </c>
      <c r="HLQ1" s="8" t="s">
        <v>6161</v>
      </c>
      <c r="HLR1" s="8" t="s">
        <v>6162</v>
      </c>
      <c r="HLS1" s="8" t="s">
        <v>6163</v>
      </c>
      <c r="HLT1" s="8" t="s">
        <v>6164</v>
      </c>
      <c r="HLU1" s="8" t="s">
        <v>6165</v>
      </c>
      <c r="HLV1" s="8" t="s">
        <v>6166</v>
      </c>
      <c r="HLW1" s="8" t="s">
        <v>6167</v>
      </c>
      <c r="HLX1" s="8" t="s">
        <v>6168</v>
      </c>
      <c r="HLY1" s="8" t="s">
        <v>6169</v>
      </c>
      <c r="HLZ1" s="8" t="s">
        <v>6170</v>
      </c>
      <c r="HMA1" s="8" t="s">
        <v>6171</v>
      </c>
      <c r="HMB1" s="8" t="s">
        <v>6172</v>
      </c>
      <c r="HMC1" s="8" t="s">
        <v>6173</v>
      </c>
      <c r="HMD1" s="8" t="s">
        <v>6174</v>
      </c>
      <c r="HME1" s="8" t="s">
        <v>6175</v>
      </c>
      <c r="HMF1" s="8" t="s">
        <v>6176</v>
      </c>
      <c r="HMG1" s="8" t="s">
        <v>6177</v>
      </c>
      <c r="HMH1" s="8" t="s">
        <v>6178</v>
      </c>
      <c r="HMI1" s="8" t="s">
        <v>6179</v>
      </c>
      <c r="HMJ1" s="8" t="s">
        <v>6180</v>
      </c>
      <c r="HMK1" s="8" t="s">
        <v>6181</v>
      </c>
      <c r="HML1" s="8" t="s">
        <v>6182</v>
      </c>
      <c r="HMM1" s="8" t="s">
        <v>6183</v>
      </c>
      <c r="HMN1" s="8" t="s">
        <v>6184</v>
      </c>
      <c r="HMO1" s="8" t="s">
        <v>6185</v>
      </c>
      <c r="HMP1" s="8" t="s">
        <v>6186</v>
      </c>
      <c r="HMQ1" s="8" t="s">
        <v>6187</v>
      </c>
      <c r="HMR1" s="8" t="s">
        <v>6188</v>
      </c>
      <c r="HMS1" s="8" t="s">
        <v>6189</v>
      </c>
      <c r="HMT1" s="8" t="s">
        <v>6190</v>
      </c>
      <c r="HMU1" s="8" t="s">
        <v>6191</v>
      </c>
      <c r="HMV1" s="8" t="s">
        <v>6192</v>
      </c>
      <c r="HMW1" s="8" t="s">
        <v>6193</v>
      </c>
      <c r="HMX1" s="8" t="s">
        <v>6194</v>
      </c>
      <c r="HMY1" s="8" t="s">
        <v>6195</v>
      </c>
      <c r="HMZ1" s="8" t="s">
        <v>6196</v>
      </c>
      <c r="HNA1" s="8" t="s">
        <v>6197</v>
      </c>
      <c r="HNB1" s="8" t="s">
        <v>6198</v>
      </c>
      <c r="HNC1" s="8" t="s">
        <v>6199</v>
      </c>
      <c r="HND1" s="8" t="s">
        <v>6200</v>
      </c>
      <c r="HNE1" s="8" t="s">
        <v>6201</v>
      </c>
      <c r="HNF1" s="8" t="s">
        <v>6202</v>
      </c>
      <c r="HNG1" s="8" t="s">
        <v>6203</v>
      </c>
      <c r="HNH1" s="8" t="s">
        <v>6204</v>
      </c>
      <c r="HNI1" s="8" t="s">
        <v>6205</v>
      </c>
      <c r="HNJ1" s="8" t="s">
        <v>6206</v>
      </c>
      <c r="HNK1" s="8" t="s">
        <v>6207</v>
      </c>
      <c r="HNL1" s="8" t="s">
        <v>6208</v>
      </c>
      <c r="HNM1" s="8" t="s">
        <v>6209</v>
      </c>
      <c r="HNN1" s="8" t="s">
        <v>6210</v>
      </c>
      <c r="HNO1" s="8" t="s">
        <v>6211</v>
      </c>
      <c r="HNP1" s="8" t="s">
        <v>6212</v>
      </c>
      <c r="HNQ1" s="8" t="s">
        <v>6213</v>
      </c>
      <c r="HNR1" s="8" t="s">
        <v>6214</v>
      </c>
      <c r="HNS1" s="8" t="s">
        <v>6215</v>
      </c>
      <c r="HNT1" s="8" t="s">
        <v>6216</v>
      </c>
      <c r="HNU1" s="8" t="s">
        <v>6217</v>
      </c>
      <c r="HNV1" s="8" t="s">
        <v>6218</v>
      </c>
      <c r="HNW1" s="8" t="s">
        <v>6219</v>
      </c>
      <c r="HNX1" s="8" t="s">
        <v>6220</v>
      </c>
      <c r="HNY1" s="8" t="s">
        <v>6221</v>
      </c>
      <c r="HNZ1" s="8" t="s">
        <v>6222</v>
      </c>
      <c r="HOA1" s="8" t="s">
        <v>6223</v>
      </c>
      <c r="HOB1" s="8" t="s">
        <v>6224</v>
      </c>
      <c r="HOC1" s="8" t="s">
        <v>6225</v>
      </c>
      <c r="HOD1" s="8" t="s">
        <v>6226</v>
      </c>
      <c r="HOE1" s="8" t="s">
        <v>6227</v>
      </c>
      <c r="HOF1" s="8" t="s">
        <v>6228</v>
      </c>
      <c r="HOG1" s="8" t="s">
        <v>6229</v>
      </c>
      <c r="HOH1" s="8" t="s">
        <v>6230</v>
      </c>
      <c r="HOI1" s="8" t="s">
        <v>6231</v>
      </c>
      <c r="HOJ1" s="8" t="s">
        <v>6232</v>
      </c>
      <c r="HOK1" s="8" t="s">
        <v>6233</v>
      </c>
      <c r="HOL1" s="8" t="s">
        <v>6234</v>
      </c>
      <c r="HOM1" s="8" t="s">
        <v>6235</v>
      </c>
      <c r="HON1" s="8" t="s">
        <v>6236</v>
      </c>
      <c r="HOO1" s="8" t="s">
        <v>6237</v>
      </c>
      <c r="HOP1" s="8" t="s">
        <v>6238</v>
      </c>
      <c r="HOQ1" s="8" t="s">
        <v>6239</v>
      </c>
      <c r="HOR1" s="8" t="s">
        <v>6240</v>
      </c>
      <c r="HOS1" s="8" t="s">
        <v>6241</v>
      </c>
      <c r="HOT1" s="8" t="s">
        <v>6242</v>
      </c>
      <c r="HOU1" s="8" t="s">
        <v>6243</v>
      </c>
      <c r="HOV1" s="8" t="s">
        <v>6244</v>
      </c>
      <c r="HOW1" s="8" t="s">
        <v>6245</v>
      </c>
      <c r="HOX1" s="8" t="s">
        <v>6246</v>
      </c>
      <c r="HOY1" s="8" t="s">
        <v>6247</v>
      </c>
      <c r="HOZ1" s="8" t="s">
        <v>6248</v>
      </c>
      <c r="HPA1" s="8" t="s">
        <v>6249</v>
      </c>
      <c r="HPB1" s="8" t="s">
        <v>6250</v>
      </c>
      <c r="HPC1" s="8" t="s">
        <v>6251</v>
      </c>
      <c r="HPD1" s="8" t="s">
        <v>6252</v>
      </c>
      <c r="HPE1" s="8" t="s">
        <v>6253</v>
      </c>
      <c r="HPF1" s="8" t="s">
        <v>6254</v>
      </c>
      <c r="HPG1" s="8" t="s">
        <v>6255</v>
      </c>
      <c r="HPH1" s="8" t="s">
        <v>6256</v>
      </c>
      <c r="HPI1" s="8" t="s">
        <v>6257</v>
      </c>
      <c r="HPJ1" s="8" t="s">
        <v>6258</v>
      </c>
      <c r="HPK1" s="8" t="s">
        <v>6259</v>
      </c>
      <c r="HPL1" s="8" t="s">
        <v>6260</v>
      </c>
      <c r="HPM1" s="8" t="s">
        <v>6261</v>
      </c>
      <c r="HPN1" s="8" t="s">
        <v>6262</v>
      </c>
      <c r="HPO1" s="8" t="s">
        <v>6263</v>
      </c>
      <c r="HPP1" s="8" t="s">
        <v>6264</v>
      </c>
      <c r="HPQ1" s="8" t="s">
        <v>6265</v>
      </c>
      <c r="HPR1" s="8" t="s">
        <v>6266</v>
      </c>
      <c r="HPS1" s="8" t="s">
        <v>6267</v>
      </c>
      <c r="HPT1" s="8" t="s">
        <v>6268</v>
      </c>
      <c r="HPU1" s="8" t="s">
        <v>6269</v>
      </c>
      <c r="HPV1" s="8" t="s">
        <v>6270</v>
      </c>
      <c r="HPW1" s="8" t="s">
        <v>6271</v>
      </c>
      <c r="HPX1" s="8" t="s">
        <v>6272</v>
      </c>
      <c r="HPY1" s="8" t="s">
        <v>6273</v>
      </c>
      <c r="HPZ1" s="8" t="s">
        <v>6274</v>
      </c>
      <c r="HQA1" s="8" t="s">
        <v>6275</v>
      </c>
      <c r="HQB1" s="8" t="s">
        <v>6276</v>
      </c>
      <c r="HQC1" s="8" t="s">
        <v>6277</v>
      </c>
      <c r="HQD1" s="8" t="s">
        <v>6278</v>
      </c>
      <c r="HQE1" s="8" t="s">
        <v>6279</v>
      </c>
      <c r="HQF1" s="8" t="s">
        <v>6280</v>
      </c>
      <c r="HQG1" s="8" t="s">
        <v>6281</v>
      </c>
      <c r="HQH1" s="8" t="s">
        <v>6282</v>
      </c>
      <c r="HQI1" s="8" t="s">
        <v>6283</v>
      </c>
      <c r="HQJ1" s="8" t="s">
        <v>6284</v>
      </c>
      <c r="HQK1" s="8" t="s">
        <v>6285</v>
      </c>
      <c r="HQL1" s="8" t="s">
        <v>6286</v>
      </c>
      <c r="HQM1" s="8" t="s">
        <v>6287</v>
      </c>
      <c r="HQN1" s="8" t="s">
        <v>6288</v>
      </c>
      <c r="HQO1" s="8" t="s">
        <v>6289</v>
      </c>
      <c r="HQP1" s="8" t="s">
        <v>6290</v>
      </c>
      <c r="HQQ1" s="8" t="s">
        <v>6291</v>
      </c>
      <c r="HQR1" s="8" t="s">
        <v>6292</v>
      </c>
      <c r="HQS1" s="8" t="s">
        <v>6293</v>
      </c>
      <c r="HQT1" s="8" t="s">
        <v>6294</v>
      </c>
      <c r="HQU1" s="8" t="s">
        <v>6295</v>
      </c>
      <c r="HQV1" s="8" t="s">
        <v>6296</v>
      </c>
      <c r="HQW1" s="8" t="s">
        <v>6297</v>
      </c>
      <c r="HQX1" s="8" t="s">
        <v>6298</v>
      </c>
      <c r="HQY1" s="8" t="s">
        <v>6299</v>
      </c>
      <c r="HQZ1" s="8" t="s">
        <v>6300</v>
      </c>
      <c r="HRA1" s="8" t="s">
        <v>6301</v>
      </c>
      <c r="HRB1" s="8" t="s">
        <v>6302</v>
      </c>
      <c r="HRC1" s="8" t="s">
        <v>6303</v>
      </c>
      <c r="HRD1" s="8" t="s">
        <v>6304</v>
      </c>
      <c r="HRE1" s="8" t="s">
        <v>6305</v>
      </c>
      <c r="HRF1" s="8" t="s">
        <v>6306</v>
      </c>
      <c r="HRG1" s="8" t="s">
        <v>6307</v>
      </c>
      <c r="HRH1" s="8" t="s">
        <v>6308</v>
      </c>
      <c r="HRI1" s="8" t="s">
        <v>6309</v>
      </c>
      <c r="HRJ1" s="8" t="s">
        <v>6310</v>
      </c>
      <c r="HRK1" s="8" t="s">
        <v>6311</v>
      </c>
      <c r="HRL1" s="8" t="s">
        <v>6312</v>
      </c>
      <c r="HRM1" s="8" t="s">
        <v>6313</v>
      </c>
      <c r="HRN1" s="8" t="s">
        <v>6314</v>
      </c>
      <c r="HRO1" s="8" t="s">
        <v>6315</v>
      </c>
      <c r="HRP1" s="8" t="s">
        <v>6316</v>
      </c>
      <c r="HRQ1" s="8" t="s">
        <v>6317</v>
      </c>
      <c r="HRR1" s="8" t="s">
        <v>6318</v>
      </c>
      <c r="HRS1" s="8" t="s">
        <v>6319</v>
      </c>
      <c r="HRT1" s="8" t="s">
        <v>6320</v>
      </c>
      <c r="HRU1" s="8" t="s">
        <v>6321</v>
      </c>
      <c r="HRV1" s="8" t="s">
        <v>6322</v>
      </c>
      <c r="HRW1" s="8" t="s">
        <v>6323</v>
      </c>
      <c r="HRX1" s="8" t="s">
        <v>6324</v>
      </c>
      <c r="HRY1" s="8" t="s">
        <v>6325</v>
      </c>
      <c r="HRZ1" s="8" t="s">
        <v>6326</v>
      </c>
      <c r="HSA1" s="8" t="s">
        <v>6327</v>
      </c>
      <c r="HSB1" s="8" t="s">
        <v>6328</v>
      </c>
      <c r="HSC1" s="8" t="s">
        <v>6329</v>
      </c>
      <c r="HSD1" s="8" t="s">
        <v>6330</v>
      </c>
      <c r="HSE1" s="8" t="s">
        <v>6331</v>
      </c>
      <c r="HSF1" s="8" t="s">
        <v>6332</v>
      </c>
      <c r="HSG1" s="8" t="s">
        <v>6333</v>
      </c>
      <c r="HSH1" s="8" t="s">
        <v>6334</v>
      </c>
      <c r="HSI1" s="8" t="s">
        <v>6335</v>
      </c>
      <c r="HSJ1" s="8" t="s">
        <v>6336</v>
      </c>
      <c r="HSK1" s="8" t="s">
        <v>6337</v>
      </c>
      <c r="HSL1" s="8" t="s">
        <v>6338</v>
      </c>
      <c r="HSM1" s="8" t="s">
        <v>6339</v>
      </c>
      <c r="HSN1" s="8" t="s">
        <v>6340</v>
      </c>
      <c r="HSO1" s="8" t="s">
        <v>6341</v>
      </c>
      <c r="HSP1" s="8" t="s">
        <v>6342</v>
      </c>
      <c r="HSQ1" s="8" t="s">
        <v>6343</v>
      </c>
      <c r="HSR1" s="8" t="s">
        <v>6344</v>
      </c>
      <c r="HSS1" s="8" t="s">
        <v>6345</v>
      </c>
      <c r="HST1" s="8" t="s">
        <v>6346</v>
      </c>
      <c r="HSU1" s="8" t="s">
        <v>6347</v>
      </c>
      <c r="HSV1" s="8" t="s">
        <v>6348</v>
      </c>
      <c r="HSW1" s="8" t="s">
        <v>6349</v>
      </c>
      <c r="HSX1" s="8" t="s">
        <v>6350</v>
      </c>
      <c r="HSY1" s="8" t="s">
        <v>6351</v>
      </c>
      <c r="HSZ1" s="8" t="s">
        <v>6352</v>
      </c>
      <c r="HTA1" s="8" t="s">
        <v>6353</v>
      </c>
      <c r="HTB1" s="8" t="s">
        <v>6354</v>
      </c>
      <c r="HTC1" s="8" t="s">
        <v>6355</v>
      </c>
      <c r="HTD1" s="8" t="s">
        <v>6356</v>
      </c>
      <c r="HTE1" s="8" t="s">
        <v>6357</v>
      </c>
      <c r="HTF1" s="8" t="s">
        <v>6358</v>
      </c>
      <c r="HTG1" s="8" t="s">
        <v>6359</v>
      </c>
      <c r="HTH1" s="8" t="s">
        <v>6360</v>
      </c>
      <c r="HTI1" s="8" t="s">
        <v>6361</v>
      </c>
      <c r="HTJ1" s="8" t="s">
        <v>6362</v>
      </c>
      <c r="HTK1" s="8" t="s">
        <v>6363</v>
      </c>
      <c r="HTL1" s="8" t="s">
        <v>6364</v>
      </c>
      <c r="HTM1" s="8" t="s">
        <v>6365</v>
      </c>
      <c r="HTN1" s="8" t="s">
        <v>6366</v>
      </c>
      <c r="HTO1" s="8" t="s">
        <v>6367</v>
      </c>
      <c r="HTP1" s="8" t="s">
        <v>6368</v>
      </c>
      <c r="HTQ1" s="8" t="s">
        <v>6369</v>
      </c>
      <c r="HTR1" s="8" t="s">
        <v>6370</v>
      </c>
      <c r="HTS1" s="8" t="s">
        <v>6371</v>
      </c>
      <c r="HTT1" s="8" t="s">
        <v>6372</v>
      </c>
      <c r="HTU1" s="8" t="s">
        <v>6373</v>
      </c>
      <c r="HTV1" s="8" t="s">
        <v>6374</v>
      </c>
      <c r="HTW1" s="8" t="s">
        <v>6375</v>
      </c>
      <c r="HTX1" s="8" t="s">
        <v>6376</v>
      </c>
      <c r="HTY1" s="8" t="s">
        <v>6377</v>
      </c>
      <c r="HTZ1" s="8" t="s">
        <v>6378</v>
      </c>
      <c r="HUA1" s="8" t="s">
        <v>6379</v>
      </c>
      <c r="HUB1" s="8" t="s">
        <v>6380</v>
      </c>
      <c r="HUC1" s="8" t="s">
        <v>6381</v>
      </c>
      <c r="HUD1" s="8" t="s">
        <v>6382</v>
      </c>
      <c r="HUE1" s="8" t="s">
        <v>6383</v>
      </c>
      <c r="HUF1" s="8" t="s">
        <v>6384</v>
      </c>
      <c r="HUG1" s="8" t="s">
        <v>6385</v>
      </c>
      <c r="HUH1" s="8" t="s">
        <v>6386</v>
      </c>
      <c r="HUI1" s="8" t="s">
        <v>6387</v>
      </c>
      <c r="HUJ1" s="8" t="s">
        <v>6388</v>
      </c>
      <c r="HUK1" s="8" t="s">
        <v>6389</v>
      </c>
      <c r="HUL1" s="8" t="s">
        <v>6390</v>
      </c>
      <c r="HUM1" s="8" t="s">
        <v>6391</v>
      </c>
      <c r="HUN1" s="8" t="s">
        <v>6392</v>
      </c>
      <c r="HUO1" s="8" t="s">
        <v>6393</v>
      </c>
      <c r="HUP1" s="8" t="s">
        <v>6394</v>
      </c>
      <c r="HUQ1" s="8" t="s">
        <v>6395</v>
      </c>
      <c r="HUR1" s="8" t="s">
        <v>6396</v>
      </c>
      <c r="HUS1" s="8" t="s">
        <v>6397</v>
      </c>
      <c r="HUT1" s="8" t="s">
        <v>6398</v>
      </c>
      <c r="HUU1" s="8" t="s">
        <v>6399</v>
      </c>
      <c r="HUV1" s="8" t="s">
        <v>6400</v>
      </c>
      <c r="HUW1" s="8" t="s">
        <v>6401</v>
      </c>
      <c r="HUX1" s="8" t="s">
        <v>6402</v>
      </c>
      <c r="HUY1" s="8" t="s">
        <v>6403</v>
      </c>
      <c r="HUZ1" s="8" t="s">
        <v>6404</v>
      </c>
      <c r="HVA1" s="8" t="s">
        <v>6405</v>
      </c>
      <c r="HVB1" s="8" t="s">
        <v>6406</v>
      </c>
      <c r="HVC1" s="8" t="s">
        <v>6407</v>
      </c>
      <c r="HVD1" s="8" t="s">
        <v>6408</v>
      </c>
      <c r="HVE1" s="8" t="s">
        <v>6409</v>
      </c>
      <c r="HVF1" s="8" t="s">
        <v>6410</v>
      </c>
      <c r="HVG1" s="8" t="s">
        <v>6411</v>
      </c>
      <c r="HVH1" s="8" t="s">
        <v>6412</v>
      </c>
      <c r="HVI1" s="8" t="s">
        <v>6413</v>
      </c>
      <c r="HVJ1" s="8" t="s">
        <v>6414</v>
      </c>
      <c r="HVK1" s="8" t="s">
        <v>6415</v>
      </c>
      <c r="HVL1" s="8" t="s">
        <v>6416</v>
      </c>
      <c r="HVM1" s="8" t="s">
        <v>6417</v>
      </c>
      <c r="HVN1" s="8" t="s">
        <v>6418</v>
      </c>
      <c r="HVO1" s="8" t="s">
        <v>6419</v>
      </c>
      <c r="HVP1" s="8" t="s">
        <v>6420</v>
      </c>
      <c r="HVQ1" s="8" t="s">
        <v>6421</v>
      </c>
      <c r="HVR1" s="8" t="s">
        <v>6422</v>
      </c>
      <c r="HVS1" s="8" t="s">
        <v>6423</v>
      </c>
      <c r="HVT1" s="8" t="s">
        <v>6424</v>
      </c>
      <c r="HVU1" s="8" t="s">
        <v>6425</v>
      </c>
      <c r="HVV1" s="8" t="s">
        <v>6426</v>
      </c>
      <c r="HVW1" s="8" t="s">
        <v>6427</v>
      </c>
      <c r="HVX1" s="8" t="s">
        <v>6428</v>
      </c>
      <c r="HVY1" s="8" t="s">
        <v>6429</v>
      </c>
      <c r="HVZ1" s="8" t="s">
        <v>6430</v>
      </c>
      <c r="HWA1" s="8" t="s">
        <v>6431</v>
      </c>
      <c r="HWB1" s="8" t="s">
        <v>6432</v>
      </c>
      <c r="HWC1" s="8" t="s">
        <v>6433</v>
      </c>
      <c r="HWD1" s="8" t="s">
        <v>6434</v>
      </c>
      <c r="HWE1" s="8" t="s">
        <v>6435</v>
      </c>
      <c r="HWF1" s="8" t="s">
        <v>6436</v>
      </c>
      <c r="HWG1" s="8" t="s">
        <v>6437</v>
      </c>
      <c r="HWH1" s="8" t="s">
        <v>6438</v>
      </c>
      <c r="HWI1" s="8" t="s">
        <v>6439</v>
      </c>
      <c r="HWJ1" s="8" t="s">
        <v>6440</v>
      </c>
      <c r="HWK1" s="8" t="s">
        <v>6441</v>
      </c>
      <c r="HWL1" s="8" t="s">
        <v>6442</v>
      </c>
      <c r="HWM1" s="8" t="s">
        <v>6443</v>
      </c>
      <c r="HWN1" s="8" t="s">
        <v>6444</v>
      </c>
      <c r="HWO1" s="8" t="s">
        <v>6445</v>
      </c>
      <c r="HWP1" s="8" t="s">
        <v>6446</v>
      </c>
      <c r="HWQ1" s="8" t="s">
        <v>6447</v>
      </c>
      <c r="HWR1" s="8" t="s">
        <v>6448</v>
      </c>
      <c r="HWS1" s="8" t="s">
        <v>6449</v>
      </c>
      <c r="HWT1" s="8" t="s">
        <v>6450</v>
      </c>
      <c r="HWU1" s="8" t="s">
        <v>6451</v>
      </c>
      <c r="HWV1" s="8" t="s">
        <v>6452</v>
      </c>
      <c r="HWW1" s="8" t="s">
        <v>6453</v>
      </c>
      <c r="HWX1" s="8" t="s">
        <v>6454</v>
      </c>
      <c r="HWY1" s="8" t="s">
        <v>6455</v>
      </c>
      <c r="HWZ1" s="8" t="s">
        <v>6456</v>
      </c>
      <c r="HXA1" s="8" t="s">
        <v>6457</v>
      </c>
      <c r="HXB1" s="8" t="s">
        <v>6458</v>
      </c>
      <c r="HXC1" s="8" t="s">
        <v>6459</v>
      </c>
      <c r="HXD1" s="8" t="s">
        <v>6460</v>
      </c>
      <c r="HXE1" s="8" t="s">
        <v>6461</v>
      </c>
      <c r="HXF1" s="8" t="s">
        <v>6462</v>
      </c>
      <c r="HXG1" s="8" t="s">
        <v>6463</v>
      </c>
      <c r="HXH1" s="8" t="s">
        <v>6464</v>
      </c>
      <c r="HXI1" s="8" t="s">
        <v>6465</v>
      </c>
      <c r="HXJ1" s="8" t="s">
        <v>6466</v>
      </c>
      <c r="HXK1" s="8" t="s">
        <v>6467</v>
      </c>
      <c r="HXL1" s="8" t="s">
        <v>6468</v>
      </c>
      <c r="HXM1" s="8" t="s">
        <v>6469</v>
      </c>
      <c r="HXN1" s="8" t="s">
        <v>6470</v>
      </c>
      <c r="HXO1" s="8" t="s">
        <v>6471</v>
      </c>
      <c r="HXP1" s="8" t="s">
        <v>6472</v>
      </c>
      <c r="HXQ1" s="8" t="s">
        <v>6473</v>
      </c>
      <c r="HXR1" s="8" t="s">
        <v>6474</v>
      </c>
      <c r="HXS1" s="8" t="s">
        <v>6475</v>
      </c>
      <c r="HXT1" s="8" t="s">
        <v>6476</v>
      </c>
      <c r="HXU1" s="8" t="s">
        <v>6477</v>
      </c>
      <c r="HXV1" s="8" t="s">
        <v>6478</v>
      </c>
      <c r="HXW1" s="8" t="s">
        <v>6479</v>
      </c>
      <c r="HXX1" s="8" t="s">
        <v>6480</v>
      </c>
      <c r="HXY1" s="8" t="s">
        <v>6481</v>
      </c>
      <c r="HXZ1" s="8" t="s">
        <v>6482</v>
      </c>
      <c r="HYA1" s="8" t="s">
        <v>6483</v>
      </c>
      <c r="HYB1" s="8" t="s">
        <v>6484</v>
      </c>
      <c r="HYC1" s="8" t="s">
        <v>6485</v>
      </c>
      <c r="HYD1" s="8" t="s">
        <v>6486</v>
      </c>
      <c r="HYE1" s="8" t="s">
        <v>6487</v>
      </c>
      <c r="HYF1" s="8" t="s">
        <v>6488</v>
      </c>
      <c r="HYG1" s="8" t="s">
        <v>6489</v>
      </c>
      <c r="HYH1" s="8" t="s">
        <v>6490</v>
      </c>
      <c r="HYI1" s="8" t="s">
        <v>6491</v>
      </c>
      <c r="HYJ1" s="8" t="s">
        <v>6492</v>
      </c>
      <c r="HYK1" s="8" t="s">
        <v>6493</v>
      </c>
      <c r="HYL1" s="8" t="s">
        <v>6494</v>
      </c>
      <c r="HYM1" s="8" t="s">
        <v>6495</v>
      </c>
      <c r="HYN1" s="8" t="s">
        <v>6496</v>
      </c>
      <c r="HYO1" s="8" t="s">
        <v>6497</v>
      </c>
      <c r="HYP1" s="8" t="s">
        <v>6498</v>
      </c>
      <c r="HYQ1" s="8" t="s">
        <v>6499</v>
      </c>
      <c r="HYR1" s="8" t="s">
        <v>6500</v>
      </c>
      <c r="HYS1" s="8" t="s">
        <v>6501</v>
      </c>
      <c r="HYT1" s="8" t="s">
        <v>6502</v>
      </c>
      <c r="HYU1" s="8" t="s">
        <v>6503</v>
      </c>
      <c r="HYV1" s="8" t="s">
        <v>6504</v>
      </c>
      <c r="HYW1" s="8" t="s">
        <v>6505</v>
      </c>
      <c r="HYX1" s="8" t="s">
        <v>6506</v>
      </c>
      <c r="HYY1" s="8" t="s">
        <v>6507</v>
      </c>
      <c r="HYZ1" s="8" t="s">
        <v>6508</v>
      </c>
      <c r="HZA1" s="8" t="s">
        <v>6509</v>
      </c>
      <c r="HZB1" s="8" t="s">
        <v>6510</v>
      </c>
      <c r="HZC1" s="8" t="s">
        <v>6511</v>
      </c>
      <c r="HZD1" s="8" t="s">
        <v>6512</v>
      </c>
      <c r="HZE1" s="8" t="s">
        <v>6513</v>
      </c>
      <c r="HZF1" s="8" t="s">
        <v>6514</v>
      </c>
      <c r="HZG1" s="8" t="s">
        <v>6515</v>
      </c>
      <c r="HZH1" s="8" t="s">
        <v>6516</v>
      </c>
      <c r="HZI1" s="8" t="s">
        <v>6517</v>
      </c>
      <c r="HZJ1" s="8" t="s">
        <v>6518</v>
      </c>
      <c r="HZK1" s="8" t="s">
        <v>6519</v>
      </c>
      <c r="HZL1" s="8" t="s">
        <v>6520</v>
      </c>
      <c r="HZM1" s="8" t="s">
        <v>6521</v>
      </c>
      <c r="HZN1" s="8" t="s">
        <v>6522</v>
      </c>
      <c r="HZO1" s="8" t="s">
        <v>6523</v>
      </c>
      <c r="HZP1" s="8" t="s">
        <v>6524</v>
      </c>
      <c r="HZQ1" s="8" t="s">
        <v>6525</v>
      </c>
      <c r="HZR1" s="8" t="s">
        <v>6526</v>
      </c>
      <c r="HZS1" s="8" t="s">
        <v>6527</v>
      </c>
      <c r="HZT1" s="8" t="s">
        <v>6528</v>
      </c>
      <c r="HZU1" s="8" t="s">
        <v>6529</v>
      </c>
      <c r="HZV1" s="8" t="s">
        <v>6530</v>
      </c>
      <c r="HZW1" s="8" t="s">
        <v>6531</v>
      </c>
      <c r="HZX1" s="8" t="s">
        <v>6532</v>
      </c>
      <c r="HZY1" s="8" t="s">
        <v>6533</v>
      </c>
      <c r="HZZ1" s="8" t="s">
        <v>6534</v>
      </c>
      <c r="IAA1" s="8" t="s">
        <v>6535</v>
      </c>
      <c r="IAB1" s="8" t="s">
        <v>6536</v>
      </c>
      <c r="IAC1" s="8" t="s">
        <v>6537</v>
      </c>
      <c r="IAD1" s="8" t="s">
        <v>6538</v>
      </c>
      <c r="IAE1" s="8" t="s">
        <v>6539</v>
      </c>
      <c r="IAF1" s="8" t="s">
        <v>6540</v>
      </c>
      <c r="IAG1" s="8" t="s">
        <v>6541</v>
      </c>
      <c r="IAH1" s="8" t="s">
        <v>6542</v>
      </c>
      <c r="IAI1" s="8" t="s">
        <v>6543</v>
      </c>
      <c r="IAJ1" s="8" t="s">
        <v>6544</v>
      </c>
      <c r="IAK1" s="8" t="s">
        <v>6545</v>
      </c>
      <c r="IAL1" s="8" t="s">
        <v>6546</v>
      </c>
      <c r="IAM1" s="8" t="s">
        <v>6547</v>
      </c>
      <c r="IAN1" s="8" t="s">
        <v>6548</v>
      </c>
      <c r="IAO1" s="8" t="s">
        <v>6549</v>
      </c>
      <c r="IAP1" s="8" t="s">
        <v>6550</v>
      </c>
      <c r="IAQ1" s="8" t="s">
        <v>6551</v>
      </c>
      <c r="IAR1" s="8" t="s">
        <v>6552</v>
      </c>
      <c r="IAS1" s="8" t="s">
        <v>6553</v>
      </c>
      <c r="IAT1" s="8" t="s">
        <v>6554</v>
      </c>
      <c r="IAU1" s="8" t="s">
        <v>6555</v>
      </c>
      <c r="IAV1" s="8" t="s">
        <v>6556</v>
      </c>
      <c r="IAW1" s="8" t="s">
        <v>6557</v>
      </c>
      <c r="IAX1" s="8" t="s">
        <v>6558</v>
      </c>
      <c r="IAY1" s="8" t="s">
        <v>6559</v>
      </c>
      <c r="IAZ1" s="8" t="s">
        <v>6560</v>
      </c>
      <c r="IBA1" s="8" t="s">
        <v>6561</v>
      </c>
      <c r="IBB1" s="8" t="s">
        <v>6562</v>
      </c>
      <c r="IBC1" s="8" t="s">
        <v>6563</v>
      </c>
      <c r="IBD1" s="8" t="s">
        <v>6564</v>
      </c>
      <c r="IBE1" s="8" t="s">
        <v>6565</v>
      </c>
      <c r="IBF1" s="8" t="s">
        <v>6566</v>
      </c>
      <c r="IBG1" s="8" t="s">
        <v>6567</v>
      </c>
      <c r="IBH1" s="8" t="s">
        <v>6568</v>
      </c>
      <c r="IBI1" s="8" t="s">
        <v>6569</v>
      </c>
      <c r="IBJ1" s="8" t="s">
        <v>6570</v>
      </c>
      <c r="IBK1" s="8" t="s">
        <v>6571</v>
      </c>
      <c r="IBL1" s="8" t="s">
        <v>6572</v>
      </c>
      <c r="IBM1" s="8" t="s">
        <v>6573</v>
      </c>
      <c r="IBN1" s="8" t="s">
        <v>6574</v>
      </c>
      <c r="IBO1" s="8" t="s">
        <v>6575</v>
      </c>
      <c r="IBP1" s="8" t="s">
        <v>6576</v>
      </c>
      <c r="IBQ1" s="8" t="s">
        <v>6577</v>
      </c>
      <c r="IBR1" s="8" t="s">
        <v>6578</v>
      </c>
      <c r="IBS1" s="8" t="s">
        <v>6579</v>
      </c>
      <c r="IBT1" s="8" t="s">
        <v>6580</v>
      </c>
      <c r="IBU1" s="8" t="s">
        <v>6581</v>
      </c>
      <c r="IBV1" s="8" t="s">
        <v>6582</v>
      </c>
      <c r="IBW1" s="8" t="s">
        <v>6583</v>
      </c>
      <c r="IBX1" s="8" t="s">
        <v>6584</v>
      </c>
      <c r="IBY1" s="8" t="s">
        <v>6585</v>
      </c>
      <c r="IBZ1" s="8" t="s">
        <v>6586</v>
      </c>
      <c r="ICA1" s="8" t="s">
        <v>6587</v>
      </c>
      <c r="ICB1" s="8" t="s">
        <v>6588</v>
      </c>
      <c r="ICC1" s="8" t="s">
        <v>6589</v>
      </c>
      <c r="ICD1" s="8" t="s">
        <v>6590</v>
      </c>
      <c r="ICE1" s="8" t="s">
        <v>6591</v>
      </c>
      <c r="ICF1" s="8" t="s">
        <v>6592</v>
      </c>
      <c r="ICG1" s="8" t="s">
        <v>6593</v>
      </c>
      <c r="ICH1" s="8" t="s">
        <v>6594</v>
      </c>
      <c r="ICI1" s="8" t="s">
        <v>6595</v>
      </c>
      <c r="ICJ1" s="8" t="s">
        <v>6596</v>
      </c>
      <c r="ICK1" s="8" t="s">
        <v>6597</v>
      </c>
      <c r="ICL1" s="8" t="s">
        <v>6598</v>
      </c>
      <c r="ICM1" s="8" t="s">
        <v>6599</v>
      </c>
      <c r="ICN1" s="8" t="s">
        <v>6600</v>
      </c>
      <c r="ICO1" s="8" t="s">
        <v>6601</v>
      </c>
      <c r="ICP1" s="8" t="s">
        <v>6602</v>
      </c>
      <c r="ICQ1" s="8" t="s">
        <v>6603</v>
      </c>
      <c r="ICR1" s="8" t="s">
        <v>6604</v>
      </c>
      <c r="ICS1" s="8" t="s">
        <v>6605</v>
      </c>
      <c r="ICT1" s="8" t="s">
        <v>6606</v>
      </c>
      <c r="ICU1" s="8" t="s">
        <v>6607</v>
      </c>
      <c r="ICV1" s="8" t="s">
        <v>6608</v>
      </c>
      <c r="ICW1" s="8" t="s">
        <v>6609</v>
      </c>
      <c r="ICX1" s="8" t="s">
        <v>6610</v>
      </c>
      <c r="ICY1" s="8" t="s">
        <v>6611</v>
      </c>
      <c r="ICZ1" s="8" t="s">
        <v>6612</v>
      </c>
      <c r="IDA1" s="8" t="s">
        <v>6613</v>
      </c>
      <c r="IDB1" s="8" t="s">
        <v>6614</v>
      </c>
      <c r="IDC1" s="8" t="s">
        <v>6615</v>
      </c>
      <c r="IDD1" s="8" t="s">
        <v>6616</v>
      </c>
      <c r="IDE1" s="8" t="s">
        <v>6617</v>
      </c>
      <c r="IDF1" s="8" t="s">
        <v>6618</v>
      </c>
      <c r="IDG1" s="8" t="s">
        <v>6619</v>
      </c>
      <c r="IDH1" s="8" t="s">
        <v>6620</v>
      </c>
      <c r="IDI1" s="8" t="s">
        <v>6621</v>
      </c>
      <c r="IDJ1" s="8" t="s">
        <v>6622</v>
      </c>
      <c r="IDK1" s="8" t="s">
        <v>6623</v>
      </c>
      <c r="IDL1" s="8" t="s">
        <v>6624</v>
      </c>
      <c r="IDM1" s="8" t="s">
        <v>6625</v>
      </c>
      <c r="IDN1" s="8" t="s">
        <v>6626</v>
      </c>
      <c r="IDO1" s="8" t="s">
        <v>6627</v>
      </c>
      <c r="IDP1" s="8" t="s">
        <v>6628</v>
      </c>
      <c r="IDQ1" s="8" t="s">
        <v>6629</v>
      </c>
      <c r="IDR1" s="8" t="s">
        <v>6630</v>
      </c>
      <c r="IDS1" s="8" t="s">
        <v>6631</v>
      </c>
      <c r="IDT1" s="8" t="s">
        <v>6632</v>
      </c>
      <c r="IDU1" s="8" t="s">
        <v>6633</v>
      </c>
      <c r="IDV1" s="8" t="s">
        <v>6634</v>
      </c>
      <c r="IDW1" s="8" t="s">
        <v>6635</v>
      </c>
      <c r="IDX1" s="8" t="s">
        <v>6636</v>
      </c>
      <c r="IDY1" s="8" t="s">
        <v>6637</v>
      </c>
      <c r="IDZ1" s="8" t="s">
        <v>6638</v>
      </c>
      <c r="IEA1" s="8" t="s">
        <v>6639</v>
      </c>
      <c r="IEB1" s="8" t="s">
        <v>6640</v>
      </c>
      <c r="IEC1" s="8" t="s">
        <v>6641</v>
      </c>
      <c r="IED1" s="8" t="s">
        <v>6642</v>
      </c>
      <c r="IEE1" s="8" t="s">
        <v>6643</v>
      </c>
      <c r="IEF1" s="8" t="s">
        <v>6644</v>
      </c>
      <c r="IEG1" s="8" t="s">
        <v>6645</v>
      </c>
      <c r="IEH1" s="8" t="s">
        <v>6646</v>
      </c>
      <c r="IEI1" s="8" t="s">
        <v>6647</v>
      </c>
      <c r="IEJ1" s="8" t="s">
        <v>6648</v>
      </c>
      <c r="IEK1" s="8" t="s">
        <v>6649</v>
      </c>
      <c r="IEL1" s="8" t="s">
        <v>6650</v>
      </c>
      <c r="IEM1" s="8" t="s">
        <v>6651</v>
      </c>
      <c r="IEN1" s="8" t="s">
        <v>6652</v>
      </c>
      <c r="IEO1" s="8" t="s">
        <v>6653</v>
      </c>
      <c r="IEP1" s="8" t="s">
        <v>6654</v>
      </c>
      <c r="IEQ1" s="8" t="s">
        <v>6655</v>
      </c>
      <c r="IER1" s="8" t="s">
        <v>6656</v>
      </c>
      <c r="IES1" s="8" t="s">
        <v>6657</v>
      </c>
      <c r="IET1" s="8" t="s">
        <v>6658</v>
      </c>
      <c r="IEU1" s="8" t="s">
        <v>6659</v>
      </c>
      <c r="IEV1" s="8" t="s">
        <v>6660</v>
      </c>
      <c r="IEW1" s="8" t="s">
        <v>6661</v>
      </c>
      <c r="IEX1" s="8" t="s">
        <v>6662</v>
      </c>
      <c r="IEY1" s="8" t="s">
        <v>6663</v>
      </c>
      <c r="IEZ1" s="8" t="s">
        <v>6664</v>
      </c>
      <c r="IFA1" s="8" t="s">
        <v>6665</v>
      </c>
      <c r="IFB1" s="8" t="s">
        <v>6666</v>
      </c>
      <c r="IFC1" s="8" t="s">
        <v>6667</v>
      </c>
      <c r="IFD1" s="8" t="s">
        <v>6668</v>
      </c>
      <c r="IFE1" s="8" t="s">
        <v>6669</v>
      </c>
      <c r="IFF1" s="8" t="s">
        <v>6670</v>
      </c>
      <c r="IFG1" s="8" t="s">
        <v>6671</v>
      </c>
      <c r="IFH1" s="8" t="s">
        <v>6672</v>
      </c>
      <c r="IFI1" s="8" t="s">
        <v>6673</v>
      </c>
      <c r="IFJ1" s="8" t="s">
        <v>6674</v>
      </c>
      <c r="IFK1" s="8" t="s">
        <v>6675</v>
      </c>
      <c r="IFL1" s="8" t="s">
        <v>6676</v>
      </c>
      <c r="IFM1" s="8" t="s">
        <v>6677</v>
      </c>
      <c r="IFN1" s="8" t="s">
        <v>6678</v>
      </c>
      <c r="IFO1" s="8" t="s">
        <v>6679</v>
      </c>
      <c r="IFP1" s="8" t="s">
        <v>6680</v>
      </c>
      <c r="IFQ1" s="8" t="s">
        <v>6681</v>
      </c>
      <c r="IFR1" s="8" t="s">
        <v>6682</v>
      </c>
      <c r="IFS1" s="8" t="s">
        <v>6683</v>
      </c>
      <c r="IFT1" s="8" t="s">
        <v>6684</v>
      </c>
      <c r="IFU1" s="8" t="s">
        <v>6685</v>
      </c>
      <c r="IFV1" s="8" t="s">
        <v>6686</v>
      </c>
      <c r="IFW1" s="8" t="s">
        <v>6687</v>
      </c>
      <c r="IFX1" s="8" t="s">
        <v>6688</v>
      </c>
      <c r="IFY1" s="8" t="s">
        <v>6689</v>
      </c>
      <c r="IFZ1" s="8" t="s">
        <v>6690</v>
      </c>
      <c r="IGA1" s="8" t="s">
        <v>6691</v>
      </c>
      <c r="IGB1" s="8" t="s">
        <v>6692</v>
      </c>
      <c r="IGC1" s="8" t="s">
        <v>6693</v>
      </c>
      <c r="IGD1" s="8" t="s">
        <v>6694</v>
      </c>
      <c r="IGE1" s="8" t="s">
        <v>6695</v>
      </c>
      <c r="IGF1" s="8" t="s">
        <v>6696</v>
      </c>
      <c r="IGG1" s="8" t="s">
        <v>6697</v>
      </c>
      <c r="IGH1" s="8" t="s">
        <v>6698</v>
      </c>
      <c r="IGI1" s="8" t="s">
        <v>6699</v>
      </c>
      <c r="IGJ1" s="8" t="s">
        <v>6700</v>
      </c>
      <c r="IGK1" s="8" t="s">
        <v>6701</v>
      </c>
      <c r="IGL1" s="8" t="s">
        <v>6702</v>
      </c>
      <c r="IGM1" s="8" t="s">
        <v>6703</v>
      </c>
      <c r="IGN1" s="8" t="s">
        <v>6704</v>
      </c>
      <c r="IGO1" s="8" t="s">
        <v>6705</v>
      </c>
      <c r="IGP1" s="8" t="s">
        <v>6706</v>
      </c>
      <c r="IGQ1" s="8" t="s">
        <v>6707</v>
      </c>
      <c r="IGR1" s="8" t="s">
        <v>6708</v>
      </c>
      <c r="IGS1" s="8" t="s">
        <v>6709</v>
      </c>
      <c r="IGT1" s="8" t="s">
        <v>6710</v>
      </c>
      <c r="IGU1" s="8" t="s">
        <v>6711</v>
      </c>
      <c r="IGV1" s="8" t="s">
        <v>6712</v>
      </c>
      <c r="IGW1" s="8" t="s">
        <v>6713</v>
      </c>
      <c r="IGX1" s="8" t="s">
        <v>6714</v>
      </c>
      <c r="IGY1" s="8" t="s">
        <v>6715</v>
      </c>
      <c r="IGZ1" s="8" t="s">
        <v>6716</v>
      </c>
      <c r="IHA1" s="8" t="s">
        <v>6717</v>
      </c>
      <c r="IHB1" s="8" t="s">
        <v>6718</v>
      </c>
      <c r="IHC1" s="8" t="s">
        <v>6719</v>
      </c>
      <c r="IHD1" s="8" t="s">
        <v>6720</v>
      </c>
      <c r="IHE1" s="8" t="s">
        <v>6721</v>
      </c>
      <c r="IHF1" s="8" t="s">
        <v>6722</v>
      </c>
      <c r="IHG1" s="8" t="s">
        <v>6723</v>
      </c>
      <c r="IHH1" s="8" t="s">
        <v>6724</v>
      </c>
      <c r="IHI1" s="8" t="s">
        <v>6725</v>
      </c>
      <c r="IHJ1" s="8" t="s">
        <v>6726</v>
      </c>
      <c r="IHK1" s="8" t="s">
        <v>6727</v>
      </c>
      <c r="IHL1" s="8" t="s">
        <v>6728</v>
      </c>
      <c r="IHM1" s="8" t="s">
        <v>6729</v>
      </c>
      <c r="IHN1" s="8" t="s">
        <v>6730</v>
      </c>
      <c r="IHO1" s="8" t="s">
        <v>6731</v>
      </c>
      <c r="IHP1" s="8" t="s">
        <v>6732</v>
      </c>
      <c r="IHQ1" s="8" t="s">
        <v>6733</v>
      </c>
      <c r="IHR1" s="8" t="s">
        <v>6734</v>
      </c>
      <c r="IHS1" s="8" t="s">
        <v>6735</v>
      </c>
      <c r="IHT1" s="8" t="s">
        <v>6736</v>
      </c>
      <c r="IHU1" s="8" t="s">
        <v>6737</v>
      </c>
      <c r="IHV1" s="8" t="s">
        <v>6738</v>
      </c>
      <c r="IHW1" s="8" t="s">
        <v>6739</v>
      </c>
      <c r="IHX1" s="8" t="s">
        <v>6740</v>
      </c>
      <c r="IHY1" s="8" t="s">
        <v>6741</v>
      </c>
      <c r="IHZ1" s="8" t="s">
        <v>6742</v>
      </c>
      <c r="IIA1" s="8" t="s">
        <v>6743</v>
      </c>
      <c r="IIB1" s="8" t="s">
        <v>6744</v>
      </c>
      <c r="IIC1" s="8" t="s">
        <v>6745</v>
      </c>
      <c r="IID1" s="8" t="s">
        <v>6746</v>
      </c>
      <c r="IIE1" s="8" t="s">
        <v>6747</v>
      </c>
      <c r="IIF1" s="8" t="s">
        <v>6748</v>
      </c>
      <c r="IIG1" s="8" t="s">
        <v>6749</v>
      </c>
      <c r="IIH1" s="8" t="s">
        <v>6750</v>
      </c>
      <c r="III1" s="8" t="s">
        <v>6751</v>
      </c>
      <c r="IIJ1" s="8" t="s">
        <v>6752</v>
      </c>
      <c r="IIK1" s="8" t="s">
        <v>6753</v>
      </c>
      <c r="IIL1" s="8" t="s">
        <v>6754</v>
      </c>
      <c r="IIM1" s="8" t="s">
        <v>6755</v>
      </c>
      <c r="IIN1" s="8" t="s">
        <v>6756</v>
      </c>
      <c r="IIO1" s="8" t="s">
        <v>6757</v>
      </c>
      <c r="IIP1" s="8" t="s">
        <v>6758</v>
      </c>
      <c r="IIQ1" s="8" t="s">
        <v>6759</v>
      </c>
      <c r="IIR1" s="8" t="s">
        <v>6760</v>
      </c>
      <c r="IIS1" s="8" t="s">
        <v>6761</v>
      </c>
      <c r="IIT1" s="8" t="s">
        <v>6762</v>
      </c>
      <c r="IIU1" s="8" t="s">
        <v>6763</v>
      </c>
      <c r="IIV1" s="8" t="s">
        <v>6764</v>
      </c>
      <c r="IIW1" s="8" t="s">
        <v>6765</v>
      </c>
      <c r="IIX1" s="8" t="s">
        <v>6766</v>
      </c>
      <c r="IIY1" s="8" t="s">
        <v>6767</v>
      </c>
      <c r="IIZ1" s="8" t="s">
        <v>6768</v>
      </c>
      <c r="IJA1" s="8" t="s">
        <v>6769</v>
      </c>
      <c r="IJB1" s="8" t="s">
        <v>6770</v>
      </c>
      <c r="IJC1" s="8" t="s">
        <v>6771</v>
      </c>
      <c r="IJD1" s="8" t="s">
        <v>6772</v>
      </c>
      <c r="IJE1" s="8" t="s">
        <v>6773</v>
      </c>
      <c r="IJF1" s="8" t="s">
        <v>6774</v>
      </c>
      <c r="IJG1" s="8" t="s">
        <v>6775</v>
      </c>
      <c r="IJH1" s="8" t="s">
        <v>6776</v>
      </c>
      <c r="IJI1" s="8" t="s">
        <v>6777</v>
      </c>
      <c r="IJJ1" s="8" t="s">
        <v>6778</v>
      </c>
      <c r="IJK1" s="8" t="s">
        <v>6779</v>
      </c>
      <c r="IJL1" s="8" t="s">
        <v>6780</v>
      </c>
      <c r="IJM1" s="8" t="s">
        <v>6781</v>
      </c>
      <c r="IJN1" s="8" t="s">
        <v>6782</v>
      </c>
      <c r="IJO1" s="8" t="s">
        <v>6783</v>
      </c>
      <c r="IJP1" s="8" t="s">
        <v>6784</v>
      </c>
      <c r="IJQ1" s="8" t="s">
        <v>6785</v>
      </c>
      <c r="IJR1" s="8" t="s">
        <v>6786</v>
      </c>
      <c r="IJS1" s="8" t="s">
        <v>6787</v>
      </c>
      <c r="IJT1" s="8" t="s">
        <v>6788</v>
      </c>
      <c r="IJU1" s="8" t="s">
        <v>6789</v>
      </c>
      <c r="IJV1" s="8" t="s">
        <v>6790</v>
      </c>
      <c r="IJW1" s="8" t="s">
        <v>6791</v>
      </c>
      <c r="IJX1" s="8" t="s">
        <v>6792</v>
      </c>
      <c r="IJY1" s="8" t="s">
        <v>6793</v>
      </c>
      <c r="IJZ1" s="8" t="s">
        <v>6794</v>
      </c>
      <c r="IKA1" s="8" t="s">
        <v>6795</v>
      </c>
      <c r="IKB1" s="8" t="s">
        <v>6796</v>
      </c>
      <c r="IKC1" s="8" t="s">
        <v>6797</v>
      </c>
      <c r="IKD1" s="8" t="s">
        <v>6798</v>
      </c>
      <c r="IKE1" s="8" t="s">
        <v>6799</v>
      </c>
      <c r="IKF1" s="8" t="s">
        <v>6800</v>
      </c>
      <c r="IKG1" s="8" t="s">
        <v>6801</v>
      </c>
      <c r="IKH1" s="8" t="s">
        <v>6802</v>
      </c>
      <c r="IKI1" s="8" t="s">
        <v>6803</v>
      </c>
      <c r="IKJ1" s="8" t="s">
        <v>6804</v>
      </c>
      <c r="IKK1" s="8" t="s">
        <v>6805</v>
      </c>
      <c r="IKL1" s="8" t="s">
        <v>6806</v>
      </c>
      <c r="IKM1" s="8" t="s">
        <v>6807</v>
      </c>
      <c r="IKN1" s="8" t="s">
        <v>6808</v>
      </c>
      <c r="IKO1" s="8" t="s">
        <v>6809</v>
      </c>
      <c r="IKP1" s="8" t="s">
        <v>6810</v>
      </c>
      <c r="IKQ1" s="8" t="s">
        <v>6811</v>
      </c>
      <c r="IKR1" s="8" t="s">
        <v>6812</v>
      </c>
      <c r="IKS1" s="8" t="s">
        <v>6813</v>
      </c>
      <c r="IKT1" s="8" t="s">
        <v>6814</v>
      </c>
      <c r="IKU1" s="8" t="s">
        <v>6815</v>
      </c>
      <c r="IKV1" s="8" t="s">
        <v>6816</v>
      </c>
      <c r="IKW1" s="8" t="s">
        <v>6817</v>
      </c>
      <c r="IKX1" s="8" t="s">
        <v>6818</v>
      </c>
      <c r="IKY1" s="8" t="s">
        <v>6819</v>
      </c>
      <c r="IKZ1" s="8" t="s">
        <v>6820</v>
      </c>
      <c r="ILA1" s="8" t="s">
        <v>6821</v>
      </c>
      <c r="ILB1" s="8" t="s">
        <v>6822</v>
      </c>
      <c r="ILC1" s="8" t="s">
        <v>6823</v>
      </c>
      <c r="ILD1" s="8" t="s">
        <v>6824</v>
      </c>
      <c r="ILE1" s="8" t="s">
        <v>6825</v>
      </c>
      <c r="ILF1" s="8" t="s">
        <v>6826</v>
      </c>
      <c r="ILG1" s="8" t="s">
        <v>6827</v>
      </c>
      <c r="ILH1" s="8" t="s">
        <v>6828</v>
      </c>
      <c r="ILI1" s="8" t="s">
        <v>6829</v>
      </c>
      <c r="ILJ1" s="8" t="s">
        <v>6830</v>
      </c>
      <c r="ILK1" s="8" t="s">
        <v>6831</v>
      </c>
      <c r="ILL1" s="8" t="s">
        <v>6832</v>
      </c>
      <c r="ILM1" s="8" t="s">
        <v>6833</v>
      </c>
      <c r="ILN1" s="8" t="s">
        <v>6834</v>
      </c>
      <c r="ILO1" s="8" t="s">
        <v>6835</v>
      </c>
      <c r="ILP1" s="8" t="s">
        <v>6836</v>
      </c>
      <c r="ILQ1" s="8" t="s">
        <v>6837</v>
      </c>
      <c r="ILR1" s="8" t="s">
        <v>6838</v>
      </c>
      <c r="ILS1" s="8" t="s">
        <v>6839</v>
      </c>
      <c r="ILT1" s="8" t="s">
        <v>6840</v>
      </c>
      <c r="ILU1" s="8" t="s">
        <v>6841</v>
      </c>
      <c r="ILV1" s="8" t="s">
        <v>6842</v>
      </c>
      <c r="ILW1" s="8" t="s">
        <v>6843</v>
      </c>
      <c r="ILX1" s="8" t="s">
        <v>6844</v>
      </c>
      <c r="ILY1" s="8" t="s">
        <v>6845</v>
      </c>
      <c r="ILZ1" s="8" t="s">
        <v>6846</v>
      </c>
      <c r="IMA1" s="8" t="s">
        <v>6847</v>
      </c>
      <c r="IMB1" s="8" t="s">
        <v>6848</v>
      </c>
      <c r="IMC1" s="8" t="s">
        <v>6849</v>
      </c>
      <c r="IMD1" s="8" t="s">
        <v>6850</v>
      </c>
      <c r="IME1" s="8" t="s">
        <v>6851</v>
      </c>
      <c r="IMF1" s="8" t="s">
        <v>6852</v>
      </c>
      <c r="IMG1" s="8" t="s">
        <v>6853</v>
      </c>
      <c r="IMH1" s="8" t="s">
        <v>6854</v>
      </c>
      <c r="IMI1" s="8" t="s">
        <v>6855</v>
      </c>
      <c r="IMJ1" s="8" t="s">
        <v>6856</v>
      </c>
      <c r="IMK1" s="8" t="s">
        <v>6857</v>
      </c>
      <c r="IML1" s="8" t="s">
        <v>6858</v>
      </c>
      <c r="IMM1" s="8" t="s">
        <v>6859</v>
      </c>
      <c r="IMN1" s="8" t="s">
        <v>6860</v>
      </c>
      <c r="IMO1" s="8" t="s">
        <v>6861</v>
      </c>
      <c r="IMP1" s="8" t="s">
        <v>6862</v>
      </c>
      <c r="IMQ1" s="8" t="s">
        <v>6863</v>
      </c>
      <c r="IMR1" s="8" t="s">
        <v>6864</v>
      </c>
      <c r="IMS1" s="8" t="s">
        <v>6865</v>
      </c>
      <c r="IMT1" s="8" t="s">
        <v>6866</v>
      </c>
      <c r="IMU1" s="8" t="s">
        <v>6867</v>
      </c>
      <c r="IMV1" s="8" t="s">
        <v>6868</v>
      </c>
      <c r="IMW1" s="8" t="s">
        <v>6869</v>
      </c>
      <c r="IMX1" s="8" t="s">
        <v>6870</v>
      </c>
      <c r="IMY1" s="8" t="s">
        <v>6871</v>
      </c>
      <c r="IMZ1" s="8" t="s">
        <v>6872</v>
      </c>
      <c r="INA1" s="8" t="s">
        <v>6873</v>
      </c>
      <c r="INB1" s="8" t="s">
        <v>6874</v>
      </c>
      <c r="INC1" s="8" t="s">
        <v>6875</v>
      </c>
      <c r="IND1" s="8" t="s">
        <v>6876</v>
      </c>
      <c r="INE1" s="8" t="s">
        <v>6877</v>
      </c>
      <c r="INF1" s="8" t="s">
        <v>6878</v>
      </c>
      <c r="ING1" s="8" t="s">
        <v>6879</v>
      </c>
      <c r="INH1" s="8" t="s">
        <v>6880</v>
      </c>
      <c r="INI1" s="8" t="s">
        <v>6881</v>
      </c>
      <c r="INJ1" s="8" t="s">
        <v>6882</v>
      </c>
      <c r="INK1" s="8" t="s">
        <v>6883</v>
      </c>
      <c r="INL1" s="8" t="s">
        <v>6884</v>
      </c>
      <c r="INM1" s="8" t="s">
        <v>6885</v>
      </c>
      <c r="INN1" s="8" t="s">
        <v>6886</v>
      </c>
      <c r="INO1" s="8" t="s">
        <v>6887</v>
      </c>
      <c r="INP1" s="8" t="s">
        <v>6888</v>
      </c>
      <c r="INQ1" s="8" t="s">
        <v>6889</v>
      </c>
      <c r="INR1" s="8" t="s">
        <v>6890</v>
      </c>
      <c r="INS1" s="8" t="s">
        <v>6891</v>
      </c>
      <c r="INT1" s="8" t="s">
        <v>6892</v>
      </c>
      <c r="INU1" s="8" t="s">
        <v>6893</v>
      </c>
      <c r="INV1" s="8" t="s">
        <v>6894</v>
      </c>
      <c r="INW1" s="8" t="s">
        <v>6895</v>
      </c>
      <c r="INX1" s="8" t="s">
        <v>6896</v>
      </c>
      <c r="INY1" s="8" t="s">
        <v>6897</v>
      </c>
      <c r="INZ1" s="8" t="s">
        <v>6898</v>
      </c>
      <c r="IOA1" s="8" t="s">
        <v>6899</v>
      </c>
      <c r="IOB1" s="8" t="s">
        <v>6900</v>
      </c>
      <c r="IOC1" s="8" t="s">
        <v>6901</v>
      </c>
      <c r="IOD1" s="8" t="s">
        <v>6902</v>
      </c>
      <c r="IOE1" s="8" t="s">
        <v>6903</v>
      </c>
      <c r="IOF1" s="8" t="s">
        <v>6904</v>
      </c>
      <c r="IOG1" s="8" t="s">
        <v>6905</v>
      </c>
      <c r="IOH1" s="8" t="s">
        <v>6906</v>
      </c>
      <c r="IOI1" s="8" t="s">
        <v>6907</v>
      </c>
      <c r="IOJ1" s="8" t="s">
        <v>6908</v>
      </c>
      <c r="IOK1" s="8" t="s">
        <v>6909</v>
      </c>
      <c r="IOL1" s="8" t="s">
        <v>6910</v>
      </c>
      <c r="IOM1" s="8" t="s">
        <v>6911</v>
      </c>
      <c r="ION1" s="8" t="s">
        <v>6912</v>
      </c>
      <c r="IOO1" s="8" t="s">
        <v>6913</v>
      </c>
      <c r="IOP1" s="8" t="s">
        <v>6914</v>
      </c>
      <c r="IOQ1" s="8" t="s">
        <v>6915</v>
      </c>
      <c r="IOR1" s="8" t="s">
        <v>6916</v>
      </c>
      <c r="IOS1" s="8" t="s">
        <v>6917</v>
      </c>
      <c r="IOT1" s="8" t="s">
        <v>6918</v>
      </c>
      <c r="IOU1" s="8" t="s">
        <v>6919</v>
      </c>
      <c r="IOV1" s="8" t="s">
        <v>6920</v>
      </c>
      <c r="IOW1" s="8" t="s">
        <v>6921</v>
      </c>
      <c r="IOX1" s="8" t="s">
        <v>6922</v>
      </c>
      <c r="IOY1" s="8" t="s">
        <v>6923</v>
      </c>
      <c r="IOZ1" s="8" t="s">
        <v>6924</v>
      </c>
      <c r="IPA1" s="8" t="s">
        <v>6925</v>
      </c>
      <c r="IPB1" s="8" t="s">
        <v>6926</v>
      </c>
      <c r="IPC1" s="8" t="s">
        <v>6927</v>
      </c>
      <c r="IPD1" s="8" t="s">
        <v>6928</v>
      </c>
      <c r="IPE1" s="8" t="s">
        <v>6929</v>
      </c>
      <c r="IPF1" s="8" t="s">
        <v>6930</v>
      </c>
      <c r="IPG1" s="8" t="s">
        <v>6931</v>
      </c>
      <c r="IPH1" s="8" t="s">
        <v>6932</v>
      </c>
      <c r="IPI1" s="8" t="s">
        <v>6933</v>
      </c>
      <c r="IPJ1" s="8" t="s">
        <v>6934</v>
      </c>
      <c r="IPK1" s="8" t="s">
        <v>6935</v>
      </c>
      <c r="IPL1" s="8" t="s">
        <v>6936</v>
      </c>
      <c r="IPM1" s="8" t="s">
        <v>6937</v>
      </c>
      <c r="IPN1" s="8" t="s">
        <v>6938</v>
      </c>
      <c r="IPO1" s="8" t="s">
        <v>6939</v>
      </c>
      <c r="IPP1" s="8" t="s">
        <v>6940</v>
      </c>
      <c r="IPQ1" s="8" t="s">
        <v>6941</v>
      </c>
      <c r="IPR1" s="8" t="s">
        <v>6942</v>
      </c>
      <c r="IPS1" s="8" t="s">
        <v>6943</v>
      </c>
      <c r="IPT1" s="8" t="s">
        <v>6944</v>
      </c>
      <c r="IPU1" s="8" t="s">
        <v>6945</v>
      </c>
      <c r="IPV1" s="8" t="s">
        <v>6946</v>
      </c>
      <c r="IPW1" s="8" t="s">
        <v>6947</v>
      </c>
      <c r="IPX1" s="8" t="s">
        <v>6948</v>
      </c>
      <c r="IPY1" s="8" t="s">
        <v>6949</v>
      </c>
      <c r="IPZ1" s="8" t="s">
        <v>6950</v>
      </c>
      <c r="IQA1" s="8" t="s">
        <v>6951</v>
      </c>
      <c r="IQB1" s="8" t="s">
        <v>6952</v>
      </c>
      <c r="IQC1" s="8" t="s">
        <v>6953</v>
      </c>
      <c r="IQD1" s="8" t="s">
        <v>6954</v>
      </c>
      <c r="IQE1" s="8" t="s">
        <v>6955</v>
      </c>
      <c r="IQF1" s="8" t="s">
        <v>6956</v>
      </c>
      <c r="IQG1" s="8" t="s">
        <v>6957</v>
      </c>
      <c r="IQH1" s="8" t="s">
        <v>6958</v>
      </c>
      <c r="IQI1" s="8" t="s">
        <v>6959</v>
      </c>
      <c r="IQJ1" s="8" t="s">
        <v>6960</v>
      </c>
      <c r="IQK1" s="8" t="s">
        <v>6961</v>
      </c>
      <c r="IQL1" s="8" t="s">
        <v>6962</v>
      </c>
      <c r="IQM1" s="8" t="s">
        <v>6963</v>
      </c>
      <c r="IQN1" s="8" t="s">
        <v>6964</v>
      </c>
      <c r="IQO1" s="8" t="s">
        <v>6965</v>
      </c>
      <c r="IQP1" s="8" t="s">
        <v>6966</v>
      </c>
      <c r="IQQ1" s="8" t="s">
        <v>6967</v>
      </c>
      <c r="IQR1" s="8" t="s">
        <v>6968</v>
      </c>
      <c r="IQS1" s="8" t="s">
        <v>6969</v>
      </c>
      <c r="IQT1" s="8" t="s">
        <v>6970</v>
      </c>
      <c r="IQU1" s="8" t="s">
        <v>6971</v>
      </c>
      <c r="IQV1" s="8" t="s">
        <v>6972</v>
      </c>
      <c r="IQW1" s="8" t="s">
        <v>6973</v>
      </c>
      <c r="IQX1" s="8" t="s">
        <v>6974</v>
      </c>
      <c r="IQY1" s="8" t="s">
        <v>6975</v>
      </c>
      <c r="IQZ1" s="8" t="s">
        <v>6976</v>
      </c>
      <c r="IRA1" s="8" t="s">
        <v>6977</v>
      </c>
      <c r="IRB1" s="8" t="s">
        <v>6978</v>
      </c>
      <c r="IRC1" s="8" t="s">
        <v>6979</v>
      </c>
      <c r="IRD1" s="8" t="s">
        <v>6980</v>
      </c>
      <c r="IRE1" s="8" t="s">
        <v>6981</v>
      </c>
      <c r="IRF1" s="8" t="s">
        <v>6982</v>
      </c>
      <c r="IRG1" s="8" t="s">
        <v>6983</v>
      </c>
      <c r="IRH1" s="8" t="s">
        <v>6984</v>
      </c>
      <c r="IRI1" s="8" t="s">
        <v>6985</v>
      </c>
      <c r="IRJ1" s="8" t="s">
        <v>6986</v>
      </c>
      <c r="IRK1" s="8" t="s">
        <v>6987</v>
      </c>
      <c r="IRL1" s="8" t="s">
        <v>6988</v>
      </c>
      <c r="IRM1" s="8" t="s">
        <v>6989</v>
      </c>
      <c r="IRN1" s="8" t="s">
        <v>6990</v>
      </c>
      <c r="IRO1" s="8" t="s">
        <v>6991</v>
      </c>
      <c r="IRP1" s="8" t="s">
        <v>6992</v>
      </c>
      <c r="IRQ1" s="8" t="s">
        <v>6993</v>
      </c>
      <c r="IRR1" s="8" t="s">
        <v>6994</v>
      </c>
      <c r="IRS1" s="8" t="s">
        <v>6995</v>
      </c>
      <c r="IRT1" s="8" t="s">
        <v>6996</v>
      </c>
      <c r="IRU1" s="8" t="s">
        <v>6997</v>
      </c>
      <c r="IRV1" s="8" t="s">
        <v>6998</v>
      </c>
      <c r="IRW1" s="8" t="s">
        <v>6999</v>
      </c>
      <c r="IRX1" s="8" t="s">
        <v>7000</v>
      </c>
      <c r="IRY1" s="8" t="s">
        <v>7001</v>
      </c>
      <c r="IRZ1" s="8" t="s">
        <v>7002</v>
      </c>
      <c r="ISA1" s="8" t="s">
        <v>7003</v>
      </c>
      <c r="ISB1" s="8" t="s">
        <v>7004</v>
      </c>
      <c r="ISC1" s="8" t="s">
        <v>7005</v>
      </c>
      <c r="ISD1" s="8" t="s">
        <v>7006</v>
      </c>
      <c r="ISE1" s="8" t="s">
        <v>7007</v>
      </c>
      <c r="ISF1" s="8" t="s">
        <v>7008</v>
      </c>
      <c r="ISG1" s="8" t="s">
        <v>7009</v>
      </c>
      <c r="ISH1" s="8" t="s">
        <v>7010</v>
      </c>
      <c r="ISI1" s="8" t="s">
        <v>7011</v>
      </c>
      <c r="ISJ1" s="8" t="s">
        <v>7012</v>
      </c>
      <c r="ISK1" s="8" t="s">
        <v>7013</v>
      </c>
      <c r="ISL1" s="8" t="s">
        <v>7014</v>
      </c>
      <c r="ISM1" s="8" t="s">
        <v>7015</v>
      </c>
      <c r="ISN1" s="8" t="s">
        <v>7016</v>
      </c>
      <c r="ISO1" s="8" t="s">
        <v>7017</v>
      </c>
      <c r="ISP1" s="8" t="s">
        <v>7018</v>
      </c>
      <c r="ISQ1" s="8" t="s">
        <v>7019</v>
      </c>
      <c r="ISR1" s="8" t="s">
        <v>7020</v>
      </c>
      <c r="ISS1" s="8" t="s">
        <v>7021</v>
      </c>
      <c r="IST1" s="8" t="s">
        <v>7022</v>
      </c>
      <c r="ISU1" s="8" t="s">
        <v>7023</v>
      </c>
      <c r="ISV1" s="8" t="s">
        <v>7024</v>
      </c>
      <c r="ISW1" s="8" t="s">
        <v>7025</v>
      </c>
      <c r="ISX1" s="8" t="s">
        <v>7026</v>
      </c>
      <c r="ISY1" s="8" t="s">
        <v>7027</v>
      </c>
      <c r="ISZ1" s="8" t="s">
        <v>7028</v>
      </c>
      <c r="ITA1" s="8" t="s">
        <v>7029</v>
      </c>
      <c r="ITB1" s="8" t="s">
        <v>7030</v>
      </c>
      <c r="ITC1" s="8" t="s">
        <v>7031</v>
      </c>
      <c r="ITD1" s="8" t="s">
        <v>7032</v>
      </c>
      <c r="ITE1" s="8" t="s">
        <v>7033</v>
      </c>
      <c r="ITF1" s="8" t="s">
        <v>7034</v>
      </c>
      <c r="ITG1" s="8" t="s">
        <v>7035</v>
      </c>
      <c r="ITH1" s="8" t="s">
        <v>7036</v>
      </c>
      <c r="ITI1" s="8" t="s">
        <v>7037</v>
      </c>
      <c r="ITJ1" s="8" t="s">
        <v>7038</v>
      </c>
      <c r="ITK1" s="8" t="s">
        <v>7039</v>
      </c>
      <c r="ITL1" s="8" t="s">
        <v>7040</v>
      </c>
      <c r="ITM1" s="8" t="s">
        <v>7041</v>
      </c>
      <c r="ITN1" s="8" t="s">
        <v>7042</v>
      </c>
      <c r="ITO1" s="8" t="s">
        <v>7043</v>
      </c>
      <c r="ITP1" s="8" t="s">
        <v>7044</v>
      </c>
      <c r="ITQ1" s="8" t="s">
        <v>7045</v>
      </c>
      <c r="ITR1" s="8" t="s">
        <v>7046</v>
      </c>
      <c r="ITS1" s="8" t="s">
        <v>7047</v>
      </c>
      <c r="ITT1" s="8" t="s">
        <v>7048</v>
      </c>
      <c r="ITU1" s="8" t="s">
        <v>7049</v>
      </c>
      <c r="ITV1" s="8" t="s">
        <v>7050</v>
      </c>
      <c r="ITW1" s="8" t="s">
        <v>7051</v>
      </c>
      <c r="ITX1" s="8" t="s">
        <v>7052</v>
      </c>
      <c r="ITY1" s="8" t="s">
        <v>7053</v>
      </c>
      <c r="ITZ1" s="8" t="s">
        <v>7054</v>
      </c>
      <c r="IUA1" s="8" t="s">
        <v>7055</v>
      </c>
      <c r="IUB1" s="8" t="s">
        <v>7056</v>
      </c>
      <c r="IUC1" s="8" t="s">
        <v>7057</v>
      </c>
      <c r="IUD1" s="8" t="s">
        <v>7058</v>
      </c>
      <c r="IUE1" s="8" t="s">
        <v>7059</v>
      </c>
      <c r="IUF1" s="8" t="s">
        <v>7060</v>
      </c>
      <c r="IUG1" s="8" t="s">
        <v>7061</v>
      </c>
      <c r="IUH1" s="8" t="s">
        <v>7062</v>
      </c>
      <c r="IUI1" s="8" t="s">
        <v>7063</v>
      </c>
      <c r="IUJ1" s="8" t="s">
        <v>7064</v>
      </c>
      <c r="IUK1" s="8" t="s">
        <v>7065</v>
      </c>
      <c r="IUL1" s="8" t="s">
        <v>7066</v>
      </c>
      <c r="IUM1" s="8" t="s">
        <v>7067</v>
      </c>
      <c r="IUN1" s="8" t="s">
        <v>7068</v>
      </c>
      <c r="IUO1" s="8" t="s">
        <v>7069</v>
      </c>
      <c r="IUP1" s="8" t="s">
        <v>7070</v>
      </c>
      <c r="IUQ1" s="8" t="s">
        <v>7071</v>
      </c>
      <c r="IUR1" s="8" t="s">
        <v>7072</v>
      </c>
      <c r="IUS1" s="8" t="s">
        <v>7073</v>
      </c>
      <c r="IUT1" s="8" t="s">
        <v>7074</v>
      </c>
      <c r="IUU1" s="8" t="s">
        <v>7075</v>
      </c>
      <c r="IUV1" s="8" t="s">
        <v>7076</v>
      </c>
      <c r="IUW1" s="8" t="s">
        <v>7077</v>
      </c>
      <c r="IUX1" s="8" t="s">
        <v>7078</v>
      </c>
      <c r="IUY1" s="8" t="s">
        <v>7079</v>
      </c>
      <c r="IUZ1" s="8" t="s">
        <v>7080</v>
      </c>
      <c r="IVA1" s="8" t="s">
        <v>7081</v>
      </c>
      <c r="IVB1" s="8" t="s">
        <v>7082</v>
      </c>
      <c r="IVC1" s="8" t="s">
        <v>7083</v>
      </c>
      <c r="IVD1" s="8" t="s">
        <v>7084</v>
      </c>
      <c r="IVE1" s="8" t="s">
        <v>7085</v>
      </c>
      <c r="IVF1" s="8" t="s">
        <v>7086</v>
      </c>
      <c r="IVG1" s="8" t="s">
        <v>7087</v>
      </c>
      <c r="IVH1" s="8" t="s">
        <v>7088</v>
      </c>
      <c r="IVI1" s="8" t="s">
        <v>7089</v>
      </c>
      <c r="IVJ1" s="8" t="s">
        <v>7090</v>
      </c>
      <c r="IVK1" s="8" t="s">
        <v>7091</v>
      </c>
      <c r="IVL1" s="8" t="s">
        <v>7092</v>
      </c>
      <c r="IVM1" s="8" t="s">
        <v>7093</v>
      </c>
      <c r="IVN1" s="8" t="s">
        <v>7094</v>
      </c>
      <c r="IVO1" s="8" t="s">
        <v>7095</v>
      </c>
      <c r="IVP1" s="8" t="s">
        <v>7096</v>
      </c>
      <c r="IVQ1" s="8" t="s">
        <v>7097</v>
      </c>
      <c r="IVR1" s="8" t="s">
        <v>7098</v>
      </c>
      <c r="IVS1" s="8" t="s">
        <v>7099</v>
      </c>
      <c r="IVT1" s="8" t="s">
        <v>7100</v>
      </c>
      <c r="IVU1" s="8" t="s">
        <v>7101</v>
      </c>
      <c r="IVV1" s="8" t="s">
        <v>7102</v>
      </c>
      <c r="IVW1" s="8" t="s">
        <v>7103</v>
      </c>
      <c r="IVX1" s="8" t="s">
        <v>7104</v>
      </c>
      <c r="IVY1" s="8" t="s">
        <v>7105</v>
      </c>
      <c r="IVZ1" s="8" t="s">
        <v>7106</v>
      </c>
      <c r="IWA1" s="8" t="s">
        <v>7107</v>
      </c>
      <c r="IWB1" s="8" t="s">
        <v>7108</v>
      </c>
      <c r="IWC1" s="8" t="s">
        <v>7109</v>
      </c>
      <c r="IWD1" s="8" t="s">
        <v>7110</v>
      </c>
      <c r="IWE1" s="8" t="s">
        <v>7111</v>
      </c>
      <c r="IWF1" s="8" t="s">
        <v>7112</v>
      </c>
      <c r="IWG1" s="8" t="s">
        <v>7113</v>
      </c>
      <c r="IWH1" s="8" t="s">
        <v>7114</v>
      </c>
      <c r="IWI1" s="8" t="s">
        <v>7115</v>
      </c>
      <c r="IWJ1" s="8" t="s">
        <v>7116</v>
      </c>
      <c r="IWK1" s="8" t="s">
        <v>7117</v>
      </c>
      <c r="IWL1" s="8" t="s">
        <v>7118</v>
      </c>
      <c r="IWM1" s="8" t="s">
        <v>7119</v>
      </c>
      <c r="IWN1" s="8" t="s">
        <v>7120</v>
      </c>
      <c r="IWO1" s="8" t="s">
        <v>7121</v>
      </c>
      <c r="IWP1" s="8" t="s">
        <v>7122</v>
      </c>
      <c r="IWQ1" s="8" t="s">
        <v>7123</v>
      </c>
      <c r="IWR1" s="8" t="s">
        <v>7124</v>
      </c>
      <c r="IWS1" s="8" t="s">
        <v>7125</v>
      </c>
      <c r="IWT1" s="8" t="s">
        <v>7126</v>
      </c>
      <c r="IWU1" s="8" t="s">
        <v>7127</v>
      </c>
      <c r="IWV1" s="8" t="s">
        <v>7128</v>
      </c>
      <c r="IWW1" s="8" t="s">
        <v>7129</v>
      </c>
      <c r="IWX1" s="8" t="s">
        <v>7130</v>
      </c>
      <c r="IWY1" s="8" t="s">
        <v>7131</v>
      </c>
      <c r="IWZ1" s="8" t="s">
        <v>7132</v>
      </c>
      <c r="IXA1" s="8" t="s">
        <v>7133</v>
      </c>
      <c r="IXB1" s="8" t="s">
        <v>7134</v>
      </c>
      <c r="IXC1" s="8" t="s">
        <v>7135</v>
      </c>
      <c r="IXD1" s="8" t="s">
        <v>7136</v>
      </c>
      <c r="IXE1" s="8" t="s">
        <v>7137</v>
      </c>
      <c r="IXF1" s="8" t="s">
        <v>7138</v>
      </c>
      <c r="IXG1" s="8" t="s">
        <v>7139</v>
      </c>
      <c r="IXH1" s="8" t="s">
        <v>7140</v>
      </c>
      <c r="IXI1" s="8" t="s">
        <v>7141</v>
      </c>
      <c r="IXJ1" s="8" t="s">
        <v>7142</v>
      </c>
      <c r="IXK1" s="8" t="s">
        <v>7143</v>
      </c>
      <c r="IXL1" s="8" t="s">
        <v>7144</v>
      </c>
      <c r="IXM1" s="8" t="s">
        <v>7145</v>
      </c>
      <c r="IXN1" s="8" t="s">
        <v>7146</v>
      </c>
      <c r="IXO1" s="8" t="s">
        <v>7147</v>
      </c>
      <c r="IXP1" s="8" t="s">
        <v>7148</v>
      </c>
      <c r="IXQ1" s="8" t="s">
        <v>7149</v>
      </c>
      <c r="IXR1" s="8" t="s">
        <v>7150</v>
      </c>
      <c r="IXS1" s="8" t="s">
        <v>7151</v>
      </c>
      <c r="IXT1" s="8" t="s">
        <v>7152</v>
      </c>
      <c r="IXU1" s="8" t="s">
        <v>7153</v>
      </c>
      <c r="IXV1" s="8" t="s">
        <v>7154</v>
      </c>
      <c r="IXW1" s="8" t="s">
        <v>7155</v>
      </c>
      <c r="IXX1" s="8" t="s">
        <v>7156</v>
      </c>
      <c r="IXY1" s="8" t="s">
        <v>7157</v>
      </c>
      <c r="IXZ1" s="8" t="s">
        <v>7158</v>
      </c>
      <c r="IYA1" s="8" t="s">
        <v>7159</v>
      </c>
      <c r="IYB1" s="8" t="s">
        <v>7160</v>
      </c>
      <c r="IYC1" s="8" t="s">
        <v>7161</v>
      </c>
      <c r="IYD1" s="8" t="s">
        <v>7162</v>
      </c>
      <c r="IYE1" s="8" t="s">
        <v>7163</v>
      </c>
      <c r="IYF1" s="8" t="s">
        <v>7164</v>
      </c>
      <c r="IYG1" s="8" t="s">
        <v>7165</v>
      </c>
      <c r="IYH1" s="8" t="s">
        <v>7166</v>
      </c>
      <c r="IYI1" s="8" t="s">
        <v>7167</v>
      </c>
      <c r="IYJ1" s="8" t="s">
        <v>7168</v>
      </c>
      <c r="IYK1" s="8" t="s">
        <v>7169</v>
      </c>
      <c r="IYL1" s="8" t="s">
        <v>7170</v>
      </c>
      <c r="IYM1" s="8" t="s">
        <v>7171</v>
      </c>
      <c r="IYN1" s="8" t="s">
        <v>7172</v>
      </c>
      <c r="IYO1" s="8" t="s">
        <v>7173</v>
      </c>
      <c r="IYP1" s="8" t="s">
        <v>7174</v>
      </c>
      <c r="IYQ1" s="8" t="s">
        <v>7175</v>
      </c>
      <c r="IYR1" s="8" t="s">
        <v>7176</v>
      </c>
      <c r="IYS1" s="8" t="s">
        <v>7177</v>
      </c>
      <c r="IYT1" s="8" t="s">
        <v>7178</v>
      </c>
      <c r="IYU1" s="8" t="s">
        <v>7179</v>
      </c>
      <c r="IYV1" s="8" t="s">
        <v>7180</v>
      </c>
      <c r="IYW1" s="8" t="s">
        <v>7181</v>
      </c>
      <c r="IYX1" s="8" t="s">
        <v>7182</v>
      </c>
      <c r="IYY1" s="8" t="s">
        <v>7183</v>
      </c>
      <c r="IYZ1" s="8" t="s">
        <v>7184</v>
      </c>
      <c r="IZA1" s="8" t="s">
        <v>7185</v>
      </c>
      <c r="IZB1" s="8" t="s">
        <v>7186</v>
      </c>
      <c r="IZC1" s="8" t="s">
        <v>7187</v>
      </c>
      <c r="IZD1" s="8" t="s">
        <v>7188</v>
      </c>
      <c r="IZE1" s="8" t="s">
        <v>7189</v>
      </c>
      <c r="IZF1" s="8" t="s">
        <v>7190</v>
      </c>
      <c r="IZG1" s="8" t="s">
        <v>7191</v>
      </c>
      <c r="IZH1" s="8" t="s">
        <v>7192</v>
      </c>
      <c r="IZI1" s="8" t="s">
        <v>7193</v>
      </c>
      <c r="IZJ1" s="8" t="s">
        <v>7194</v>
      </c>
      <c r="IZK1" s="8" t="s">
        <v>7195</v>
      </c>
      <c r="IZL1" s="8" t="s">
        <v>7196</v>
      </c>
      <c r="IZM1" s="8" t="s">
        <v>7197</v>
      </c>
      <c r="IZN1" s="8" t="s">
        <v>7198</v>
      </c>
      <c r="IZO1" s="8" t="s">
        <v>7199</v>
      </c>
      <c r="IZP1" s="8" t="s">
        <v>7200</v>
      </c>
      <c r="IZQ1" s="8" t="s">
        <v>7201</v>
      </c>
      <c r="IZR1" s="8" t="s">
        <v>7202</v>
      </c>
      <c r="IZS1" s="8" t="s">
        <v>7203</v>
      </c>
      <c r="IZT1" s="8" t="s">
        <v>7204</v>
      </c>
      <c r="IZU1" s="8" t="s">
        <v>7205</v>
      </c>
      <c r="IZV1" s="8" t="s">
        <v>7206</v>
      </c>
      <c r="IZW1" s="8" t="s">
        <v>7207</v>
      </c>
      <c r="IZX1" s="8" t="s">
        <v>7208</v>
      </c>
      <c r="IZY1" s="8" t="s">
        <v>7209</v>
      </c>
      <c r="IZZ1" s="8" t="s">
        <v>7210</v>
      </c>
      <c r="JAA1" s="8" t="s">
        <v>7211</v>
      </c>
      <c r="JAB1" s="8" t="s">
        <v>7212</v>
      </c>
      <c r="JAC1" s="8" t="s">
        <v>7213</v>
      </c>
      <c r="JAD1" s="8" t="s">
        <v>7214</v>
      </c>
      <c r="JAE1" s="8" t="s">
        <v>7215</v>
      </c>
      <c r="JAF1" s="8" t="s">
        <v>7216</v>
      </c>
      <c r="JAG1" s="8" t="s">
        <v>7217</v>
      </c>
      <c r="JAH1" s="8" t="s">
        <v>7218</v>
      </c>
      <c r="JAI1" s="8" t="s">
        <v>7219</v>
      </c>
      <c r="JAJ1" s="8" t="s">
        <v>7220</v>
      </c>
      <c r="JAK1" s="8" t="s">
        <v>7221</v>
      </c>
      <c r="JAL1" s="8" t="s">
        <v>7222</v>
      </c>
      <c r="JAM1" s="8" t="s">
        <v>7223</v>
      </c>
      <c r="JAN1" s="8" t="s">
        <v>7224</v>
      </c>
      <c r="JAO1" s="8" t="s">
        <v>7225</v>
      </c>
      <c r="JAP1" s="8" t="s">
        <v>7226</v>
      </c>
      <c r="JAQ1" s="8" t="s">
        <v>7227</v>
      </c>
      <c r="JAR1" s="8" t="s">
        <v>7228</v>
      </c>
      <c r="JAS1" s="8" t="s">
        <v>7229</v>
      </c>
      <c r="JAT1" s="8" t="s">
        <v>7230</v>
      </c>
      <c r="JAU1" s="8" t="s">
        <v>7231</v>
      </c>
      <c r="JAV1" s="8" t="s">
        <v>7232</v>
      </c>
      <c r="JAW1" s="8" t="s">
        <v>7233</v>
      </c>
      <c r="JAX1" s="8" t="s">
        <v>7234</v>
      </c>
      <c r="JAY1" s="8" t="s">
        <v>7235</v>
      </c>
      <c r="JAZ1" s="8" t="s">
        <v>7236</v>
      </c>
      <c r="JBA1" s="8" t="s">
        <v>7237</v>
      </c>
      <c r="JBB1" s="8" t="s">
        <v>7238</v>
      </c>
      <c r="JBC1" s="8" t="s">
        <v>7239</v>
      </c>
      <c r="JBD1" s="8" t="s">
        <v>7240</v>
      </c>
      <c r="JBE1" s="8" t="s">
        <v>7241</v>
      </c>
      <c r="JBF1" s="8" t="s">
        <v>7242</v>
      </c>
      <c r="JBG1" s="8" t="s">
        <v>7243</v>
      </c>
      <c r="JBH1" s="8" t="s">
        <v>7244</v>
      </c>
      <c r="JBI1" s="8" t="s">
        <v>7245</v>
      </c>
      <c r="JBJ1" s="8" t="s">
        <v>7246</v>
      </c>
      <c r="JBK1" s="8" t="s">
        <v>7247</v>
      </c>
      <c r="JBL1" s="8" t="s">
        <v>7248</v>
      </c>
      <c r="JBM1" s="8" t="s">
        <v>7249</v>
      </c>
      <c r="JBN1" s="8" t="s">
        <v>7250</v>
      </c>
      <c r="JBO1" s="8" t="s">
        <v>7251</v>
      </c>
      <c r="JBP1" s="8" t="s">
        <v>7252</v>
      </c>
      <c r="JBQ1" s="8" t="s">
        <v>7253</v>
      </c>
      <c r="JBR1" s="8" t="s">
        <v>7254</v>
      </c>
      <c r="JBS1" s="8" t="s">
        <v>7255</v>
      </c>
      <c r="JBT1" s="8" t="s">
        <v>7256</v>
      </c>
      <c r="JBU1" s="8" t="s">
        <v>7257</v>
      </c>
      <c r="JBV1" s="8" t="s">
        <v>7258</v>
      </c>
      <c r="JBW1" s="8" t="s">
        <v>7259</v>
      </c>
      <c r="JBX1" s="8" t="s">
        <v>7260</v>
      </c>
      <c r="JBY1" s="8" t="s">
        <v>7261</v>
      </c>
      <c r="JBZ1" s="8" t="s">
        <v>7262</v>
      </c>
      <c r="JCA1" s="8" t="s">
        <v>7263</v>
      </c>
      <c r="JCB1" s="8" t="s">
        <v>7264</v>
      </c>
      <c r="JCC1" s="8" t="s">
        <v>7265</v>
      </c>
      <c r="JCD1" s="8" t="s">
        <v>7266</v>
      </c>
      <c r="JCE1" s="8" t="s">
        <v>7267</v>
      </c>
      <c r="JCF1" s="8" t="s">
        <v>7268</v>
      </c>
      <c r="JCG1" s="8" t="s">
        <v>7269</v>
      </c>
      <c r="JCH1" s="8" t="s">
        <v>7270</v>
      </c>
      <c r="JCI1" s="8" t="s">
        <v>7271</v>
      </c>
      <c r="JCJ1" s="8" t="s">
        <v>7272</v>
      </c>
      <c r="JCK1" s="8" t="s">
        <v>7273</v>
      </c>
      <c r="JCL1" s="8" t="s">
        <v>7274</v>
      </c>
      <c r="JCM1" s="8" t="s">
        <v>7275</v>
      </c>
      <c r="JCN1" s="8" t="s">
        <v>7276</v>
      </c>
      <c r="JCO1" s="8" t="s">
        <v>7277</v>
      </c>
      <c r="JCP1" s="8" t="s">
        <v>7278</v>
      </c>
      <c r="JCQ1" s="8" t="s">
        <v>7279</v>
      </c>
      <c r="JCR1" s="8" t="s">
        <v>7280</v>
      </c>
      <c r="JCS1" s="8" t="s">
        <v>7281</v>
      </c>
      <c r="JCT1" s="8" t="s">
        <v>7282</v>
      </c>
      <c r="JCU1" s="8" t="s">
        <v>7283</v>
      </c>
      <c r="JCV1" s="8" t="s">
        <v>7284</v>
      </c>
      <c r="JCW1" s="8" t="s">
        <v>7285</v>
      </c>
      <c r="JCX1" s="8" t="s">
        <v>7286</v>
      </c>
      <c r="JCY1" s="8" t="s">
        <v>7287</v>
      </c>
      <c r="JCZ1" s="8" t="s">
        <v>7288</v>
      </c>
      <c r="JDA1" s="8" t="s">
        <v>7289</v>
      </c>
      <c r="JDB1" s="8" t="s">
        <v>7290</v>
      </c>
      <c r="JDC1" s="8" t="s">
        <v>7291</v>
      </c>
      <c r="JDD1" s="8" t="s">
        <v>7292</v>
      </c>
      <c r="JDE1" s="8" t="s">
        <v>7293</v>
      </c>
      <c r="JDF1" s="8" t="s">
        <v>7294</v>
      </c>
      <c r="JDG1" s="8" t="s">
        <v>7295</v>
      </c>
      <c r="JDH1" s="8" t="s">
        <v>7296</v>
      </c>
      <c r="JDI1" s="8" t="s">
        <v>7297</v>
      </c>
      <c r="JDJ1" s="8" t="s">
        <v>7298</v>
      </c>
      <c r="JDK1" s="8" t="s">
        <v>7299</v>
      </c>
      <c r="JDL1" s="8" t="s">
        <v>7300</v>
      </c>
      <c r="JDM1" s="8" t="s">
        <v>7301</v>
      </c>
      <c r="JDN1" s="8" t="s">
        <v>7302</v>
      </c>
      <c r="JDO1" s="8" t="s">
        <v>7303</v>
      </c>
      <c r="JDP1" s="8" t="s">
        <v>7304</v>
      </c>
      <c r="JDQ1" s="8" t="s">
        <v>7305</v>
      </c>
      <c r="JDR1" s="8" t="s">
        <v>7306</v>
      </c>
      <c r="JDS1" s="8" t="s">
        <v>7307</v>
      </c>
      <c r="JDT1" s="8" t="s">
        <v>7308</v>
      </c>
      <c r="JDU1" s="8" t="s">
        <v>7309</v>
      </c>
      <c r="JDV1" s="8" t="s">
        <v>7310</v>
      </c>
      <c r="JDW1" s="8" t="s">
        <v>7311</v>
      </c>
      <c r="JDX1" s="8" t="s">
        <v>7312</v>
      </c>
      <c r="JDY1" s="8" t="s">
        <v>7313</v>
      </c>
      <c r="JDZ1" s="8" t="s">
        <v>7314</v>
      </c>
      <c r="JEA1" s="8" t="s">
        <v>7315</v>
      </c>
      <c r="JEB1" s="8" t="s">
        <v>7316</v>
      </c>
      <c r="JEC1" s="8" t="s">
        <v>7317</v>
      </c>
      <c r="JED1" s="8" t="s">
        <v>7318</v>
      </c>
      <c r="JEE1" s="8" t="s">
        <v>7319</v>
      </c>
      <c r="JEF1" s="8" t="s">
        <v>7320</v>
      </c>
      <c r="JEG1" s="8" t="s">
        <v>7321</v>
      </c>
      <c r="JEH1" s="8" t="s">
        <v>7322</v>
      </c>
      <c r="JEI1" s="8" t="s">
        <v>7323</v>
      </c>
      <c r="JEJ1" s="8" t="s">
        <v>7324</v>
      </c>
      <c r="JEK1" s="8" t="s">
        <v>7325</v>
      </c>
      <c r="JEL1" s="8" t="s">
        <v>7326</v>
      </c>
      <c r="JEM1" s="8" t="s">
        <v>7327</v>
      </c>
      <c r="JEN1" s="8" t="s">
        <v>7328</v>
      </c>
      <c r="JEO1" s="8" t="s">
        <v>7329</v>
      </c>
      <c r="JEP1" s="8" t="s">
        <v>7330</v>
      </c>
      <c r="JEQ1" s="8" t="s">
        <v>7331</v>
      </c>
      <c r="JER1" s="8" t="s">
        <v>7332</v>
      </c>
      <c r="JES1" s="8" t="s">
        <v>7333</v>
      </c>
      <c r="JET1" s="8" t="s">
        <v>7334</v>
      </c>
      <c r="JEU1" s="8" t="s">
        <v>7335</v>
      </c>
      <c r="JEV1" s="8" t="s">
        <v>7336</v>
      </c>
      <c r="JEW1" s="8" t="s">
        <v>7337</v>
      </c>
      <c r="JEX1" s="8" t="s">
        <v>7338</v>
      </c>
      <c r="JEY1" s="8" t="s">
        <v>7339</v>
      </c>
      <c r="JEZ1" s="8" t="s">
        <v>7340</v>
      </c>
      <c r="JFA1" s="8" t="s">
        <v>7341</v>
      </c>
      <c r="JFB1" s="8" t="s">
        <v>7342</v>
      </c>
      <c r="JFC1" s="8" t="s">
        <v>7343</v>
      </c>
      <c r="JFD1" s="8" t="s">
        <v>7344</v>
      </c>
      <c r="JFE1" s="8" t="s">
        <v>7345</v>
      </c>
      <c r="JFF1" s="8" t="s">
        <v>7346</v>
      </c>
      <c r="JFG1" s="8" t="s">
        <v>7347</v>
      </c>
      <c r="JFH1" s="8" t="s">
        <v>7348</v>
      </c>
      <c r="JFI1" s="8" t="s">
        <v>7349</v>
      </c>
      <c r="JFJ1" s="8" t="s">
        <v>7350</v>
      </c>
      <c r="JFK1" s="8" t="s">
        <v>7351</v>
      </c>
      <c r="JFL1" s="8" t="s">
        <v>7352</v>
      </c>
      <c r="JFM1" s="8" t="s">
        <v>7353</v>
      </c>
      <c r="JFN1" s="8" t="s">
        <v>7354</v>
      </c>
      <c r="JFO1" s="8" t="s">
        <v>7355</v>
      </c>
      <c r="JFP1" s="8" t="s">
        <v>7356</v>
      </c>
      <c r="JFQ1" s="8" t="s">
        <v>7357</v>
      </c>
      <c r="JFR1" s="8" t="s">
        <v>7358</v>
      </c>
      <c r="JFS1" s="8" t="s">
        <v>7359</v>
      </c>
      <c r="JFT1" s="8" t="s">
        <v>7360</v>
      </c>
      <c r="JFU1" s="8" t="s">
        <v>7361</v>
      </c>
      <c r="JFV1" s="8" t="s">
        <v>7362</v>
      </c>
      <c r="JFW1" s="8" t="s">
        <v>7363</v>
      </c>
      <c r="JFX1" s="8" t="s">
        <v>7364</v>
      </c>
      <c r="JFY1" s="8" t="s">
        <v>7365</v>
      </c>
      <c r="JFZ1" s="8" t="s">
        <v>7366</v>
      </c>
      <c r="JGA1" s="8" t="s">
        <v>7367</v>
      </c>
      <c r="JGB1" s="8" t="s">
        <v>7368</v>
      </c>
      <c r="JGC1" s="8" t="s">
        <v>7369</v>
      </c>
      <c r="JGD1" s="8" t="s">
        <v>7370</v>
      </c>
      <c r="JGE1" s="8" t="s">
        <v>7371</v>
      </c>
      <c r="JGF1" s="8" t="s">
        <v>7372</v>
      </c>
      <c r="JGG1" s="8" t="s">
        <v>7373</v>
      </c>
      <c r="JGH1" s="8" t="s">
        <v>7374</v>
      </c>
      <c r="JGI1" s="8" t="s">
        <v>7375</v>
      </c>
      <c r="JGJ1" s="8" t="s">
        <v>7376</v>
      </c>
      <c r="JGK1" s="8" t="s">
        <v>7377</v>
      </c>
      <c r="JGL1" s="8" t="s">
        <v>7378</v>
      </c>
      <c r="JGM1" s="8" t="s">
        <v>7379</v>
      </c>
      <c r="JGN1" s="8" t="s">
        <v>7380</v>
      </c>
      <c r="JGO1" s="8" t="s">
        <v>7381</v>
      </c>
      <c r="JGP1" s="8" t="s">
        <v>7382</v>
      </c>
      <c r="JGQ1" s="8" t="s">
        <v>7383</v>
      </c>
      <c r="JGR1" s="8" t="s">
        <v>7384</v>
      </c>
      <c r="JGS1" s="8" t="s">
        <v>7385</v>
      </c>
      <c r="JGT1" s="8" t="s">
        <v>7386</v>
      </c>
      <c r="JGU1" s="8" t="s">
        <v>7387</v>
      </c>
      <c r="JGV1" s="8" t="s">
        <v>7388</v>
      </c>
      <c r="JGW1" s="8" t="s">
        <v>7389</v>
      </c>
      <c r="JGX1" s="8" t="s">
        <v>7390</v>
      </c>
      <c r="JGY1" s="8" t="s">
        <v>7391</v>
      </c>
      <c r="JGZ1" s="8" t="s">
        <v>7392</v>
      </c>
      <c r="JHA1" s="8" t="s">
        <v>7393</v>
      </c>
      <c r="JHB1" s="8" t="s">
        <v>7394</v>
      </c>
      <c r="JHC1" s="8" t="s">
        <v>7395</v>
      </c>
      <c r="JHD1" s="8" t="s">
        <v>7396</v>
      </c>
      <c r="JHE1" s="8" t="s">
        <v>7397</v>
      </c>
      <c r="JHF1" s="8" t="s">
        <v>7398</v>
      </c>
      <c r="JHG1" s="8" t="s">
        <v>7399</v>
      </c>
      <c r="JHH1" s="8" t="s">
        <v>7400</v>
      </c>
      <c r="JHI1" s="8" t="s">
        <v>7401</v>
      </c>
      <c r="JHJ1" s="8" t="s">
        <v>7402</v>
      </c>
      <c r="JHK1" s="8" t="s">
        <v>7403</v>
      </c>
      <c r="JHL1" s="8" t="s">
        <v>7404</v>
      </c>
      <c r="JHM1" s="8" t="s">
        <v>7405</v>
      </c>
      <c r="JHN1" s="8" t="s">
        <v>7406</v>
      </c>
      <c r="JHO1" s="8" t="s">
        <v>7407</v>
      </c>
      <c r="JHP1" s="8" t="s">
        <v>7408</v>
      </c>
      <c r="JHQ1" s="8" t="s">
        <v>7409</v>
      </c>
      <c r="JHR1" s="8" t="s">
        <v>7410</v>
      </c>
      <c r="JHS1" s="8" t="s">
        <v>7411</v>
      </c>
      <c r="JHT1" s="8" t="s">
        <v>7412</v>
      </c>
      <c r="JHU1" s="8" t="s">
        <v>7413</v>
      </c>
      <c r="JHV1" s="8" t="s">
        <v>7414</v>
      </c>
      <c r="JHW1" s="8" t="s">
        <v>7415</v>
      </c>
      <c r="JHX1" s="8" t="s">
        <v>7416</v>
      </c>
      <c r="JHY1" s="8" t="s">
        <v>7417</v>
      </c>
      <c r="JHZ1" s="8" t="s">
        <v>7418</v>
      </c>
      <c r="JIA1" s="8" t="s">
        <v>7419</v>
      </c>
      <c r="JIB1" s="8" t="s">
        <v>7420</v>
      </c>
      <c r="JIC1" s="8" t="s">
        <v>7421</v>
      </c>
      <c r="JID1" s="8" t="s">
        <v>7422</v>
      </c>
      <c r="JIE1" s="8" t="s">
        <v>7423</v>
      </c>
      <c r="JIF1" s="8" t="s">
        <v>7424</v>
      </c>
      <c r="JIG1" s="8" t="s">
        <v>7425</v>
      </c>
      <c r="JIH1" s="8" t="s">
        <v>7426</v>
      </c>
      <c r="JII1" s="8" t="s">
        <v>7427</v>
      </c>
      <c r="JIJ1" s="8" t="s">
        <v>7428</v>
      </c>
      <c r="JIK1" s="8" t="s">
        <v>7429</v>
      </c>
      <c r="JIL1" s="8" t="s">
        <v>7430</v>
      </c>
      <c r="JIM1" s="8" t="s">
        <v>7431</v>
      </c>
      <c r="JIN1" s="8" t="s">
        <v>7432</v>
      </c>
      <c r="JIO1" s="8" t="s">
        <v>7433</v>
      </c>
      <c r="JIP1" s="8" t="s">
        <v>7434</v>
      </c>
      <c r="JIQ1" s="8" t="s">
        <v>7435</v>
      </c>
      <c r="JIR1" s="8" t="s">
        <v>7436</v>
      </c>
      <c r="JIS1" s="8" t="s">
        <v>7437</v>
      </c>
      <c r="JIT1" s="8" t="s">
        <v>7438</v>
      </c>
      <c r="JIU1" s="8" t="s">
        <v>7439</v>
      </c>
      <c r="JIV1" s="8" t="s">
        <v>7440</v>
      </c>
      <c r="JIW1" s="8" t="s">
        <v>7441</v>
      </c>
      <c r="JIX1" s="8" t="s">
        <v>7442</v>
      </c>
      <c r="JIY1" s="8" t="s">
        <v>7443</v>
      </c>
      <c r="JIZ1" s="8" t="s">
        <v>7444</v>
      </c>
      <c r="JJA1" s="8" t="s">
        <v>7445</v>
      </c>
      <c r="JJB1" s="8" t="s">
        <v>7446</v>
      </c>
      <c r="JJC1" s="8" t="s">
        <v>7447</v>
      </c>
      <c r="JJD1" s="8" t="s">
        <v>7448</v>
      </c>
      <c r="JJE1" s="8" t="s">
        <v>7449</v>
      </c>
      <c r="JJF1" s="8" t="s">
        <v>7450</v>
      </c>
      <c r="JJG1" s="8" t="s">
        <v>7451</v>
      </c>
      <c r="JJH1" s="8" t="s">
        <v>7452</v>
      </c>
      <c r="JJI1" s="8" t="s">
        <v>7453</v>
      </c>
      <c r="JJJ1" s="8" t="s">
        <v>7454</v>
      </c>
      <c r="JJK1" s="8" t="s">
        <v>7455</v>
      </c>
      <c r="JJL1" s="8" t="s">
        <v>7456</v>
      </c>
      <c r="JJM1" s="8" t="s">
        <v>7457</v>
      </c>
      <c r="JJN1" s="8" t="s">
        <v>7458</v>
      </c>
      <c r="JJO1" s="8" t="s">
        <v>7459</v>
      </c>
      <c r="JJP1" s="8" t="s">
        <v>7460</v>
      </c>
      <c r="JJQ1" s="8" t="s">
        <v>7461</v>
      </c>
      <c r="JJR1" s="8" t="s">
        <v>7462</v>
      </c>
      <c r="JJS1" s="8" t="s">
        <v>7463</v>
      </c>
      <c r="JJT1" s="8" t="s">
        <v>7464</v>
      </c>
      <c r="JJU1" s="8" t="s">
        <v>7465</v>
      </c>
      <c r="JJV1" s="8" t="s">
        <v>7466</v>
      </c>
      <c r="JJW1" s="8" t="s">
        <v>7467</v>
      </c>
      <c r="JJX1" s="8" t="s">
        <v>7468</v>
      </c>
      <c r="JJY1" s="8" t="s">
        <v>7469</v>
      </c>
      <c r="JJZ1" s="8" t="s">
        <v>7470</v>
      </c>
      <c r="JKA1" s="8" t="s">
        <v>7471</v>
      </c>
      <c r="JKB1" s="8" t="s">
        <v>7472</v>
      </c>
      <c r="JKC1" s="8" t="s">
        <v>7473</v>
      </c>
      <c r="JKD1" s="8" t="s">
        <v>7474</v>
      </c>
      <c r="JKE1" s="8" t="s">
        <v>7475</v>
      </c>
      <c r="JKF1" s="8" t="s">
        <v>7476</v>
      </c>
      <c r="JKG1" s="8" t="s">
        <v>7477</v>
      </c>
      <c r="JKH1" s="8" t="s">
        <v>7478</v>
      </c>
      <c r="JKI1" s="8" t="s">
        <v>7479</v>
      </c>
      <c r="JKJ1" s="8" t="s">
        <v>7480</v>
      </c>
      <c r="JKK1" s="8" t="s">
        <v>7481</v>
      </c>
      <c r="JKL1" s="8" t="s">
        <v>7482</v>
      </c>
      <c r="JKM1" s="8" t="s">
        <v>7483</v>
      </c>
      <c r="JKN1" s="8" t="s">
        <v>7484</v>
      </c>
      <c r="JKO1" s="8" t="s">
        <v>7485</v>
      </c>
      <c r="JKP1" s="8" t="s">
        <v>7486</v>
      </c>
      <c r="JKQ1" s="8" t="s">
        <v>7487</v>
      </c>
      <c r="JKR1" s="8" t="s">
        <v>7488</v>
      </c>
      <c r="JKS1" s="8" t="s">
        <v>7489</v>
      </c>
      <c r="JKT1" s="8" t="s">
        <v>7490</v>
      </c>
      <c r="JKU1" s="8" t="s">
        <v>7491</v>
      </c>
      <c r="JKV1" s="8" t="s">
        <v>7492</v>
      </c>
      <c r="JKW1" s="8" t="s">
        <v>7493</v>
      </c>
      <c r="JKX1" s="8" t="s">
        <v>7494</v>
      </c>
      <c r="JKY1" s="8" t="s">
        <v>7495</v>
      </c>
      <c r="JKZ1" s="8" t="s">
        <v>7496</v>
      </c>
      <c r="JLA1" s="8" t="s">
        <v>7497</v>
      </c>
      <c r="JLB1" s="8" t="s">
        <v>7498</v>
      </c>
      <c r="JLC1" s="8" t="s">
        <v>7499</v>
      </c>
      <c r="JLD1" s="8" t="s">
        <v>7500</v>
      </c>
      <c r="JLE1" s="8" t="s">
        <v>7501</v>
      </c>
      <c r="JLF1" s="8" t="s">
        <v>7502</v>
      </c>
      <c r="JLG1" s="8" t="s">
        <v>7503</v>
      </c>
      <c r="JLH1" s="8" t="s">
        <v>7504</v>
      </c>
      <c r="JLI1" s="8" t="s">
        <v>7505</v>
      </c>
      <c r="JLJ1" s="8" t="s">
        <v>7506</v>
      </c>
      <c r="JLK1" s="8" t="s">
        <v>7507</v>
      </c>
      <c r="JLL1" s="8" t="s">
        <v>7508</v>
      </c>
      <c r="JLM1" s="8" t="s">
        <v>7509</v>
      </c>
      <c r="JLN1" s="8" t="s">
        <v>7510</v>
      </c>
      <c r="JLO1" s="8" t="s">
        <v>7511</v>
      </c>
      <c r="JLP1" s="8" t="s">
        <v>7512</v>
      </c>
      <c r="JLQ1" s="8" t="s">
        <v>7513</v>
      </c>
      <c r="JLR1" s="8" t="s">
        <v>7514</v>
      </c>
      <c r="JLS1" s="8" t="s">
        <v>7515</v>
      </c>
      <c r="JLT1" s="8" t="s">
        <v>7516</v>
      </c>
      <c r="JLU1" s="8" t="s">
        <v>7517</v>
      </c>
      <c r="JLV1" s="8" t="s">
        <v>7518</v>
      </c>
      <c r="JLW1" s="8" t="s">
        <v>7519</v>
      </c>
      <c r="JLX1" s="8" t="s">
        <v>7520</v>
      </c>
      <c r="JLY1" s="8" t="s">
        <v>7521</v>
      </c>
      <c r="JLZ1" s="8" t="s">
        <v>7522</v>
      </c>
      <c r="JMA1" s="8" t="s">
        <v>7523</v>
      </c>
      <c r="JMB1" s="8" t="s">
        <v>7524</v>
      </c>
      <c r="JMC1" s="8" t="s">
        <v>7525</v>
      </c>
      <c r="JMD1" s="8" t="s">
        <v>7526</v>
      </c>
      <c r="JME1" s="8" t="s">
        <v>7527</v>
      </c>
      <c r="JMF1" s="8" t="s">
        <v>7528</v>
      </c>
      <c r="JMG1" s="8" t="s">
        <v>7529</v>
      </c>
      <c r="JMH1" s="8" t="s">
        <v>7530</v>
      </c>
      <c r="JMI1" s="8" t="s">
        <v>7531</v>
      </c>
      <c r="JMJ1" s="8" t="s">
        <v>7532</v>
      </c>
      <c r="JMK1" s="8" t="s">
        <v>7533</v>
      </c>
      <c r="JML1" s="8" t="s">
        <v>7534</v>
      </c>
      <c r="JMM1" s="8" t="s">
        <v>7535</v>
      </c>
      <c r="JMN1" s="8" t="s">
        <v>7536</v>
      </c>
      <c r="JMO1" s="8" t="s">
        <v>7537</v>
      </c>
      <c r="JMP1" s="8" t="s">
        <v>7538</v>
      </c>
      <c r="JMQ1" s="8" t="s">
        <v>7539</v>
      </c>
      <c r="JMR1" s="8" t="s">
        <v>7540</v>
      </c>
      <c r="JMS1" s="8" t="s">
        <v>7541</v>
      </c>
      <c r="JMT1" s="8" t="s">
        <v>7542</v>
      </c>
      <c r="JMU1" s="8" t="s">
        <v>7543</v>
      </c>
      <c r="JMV1" s="8" t="s">
        <v>7544</v>
      </c>
      <c r="JMW1" s="8" t="s">
        <v>7545</v>
      </c>
      <c r="JMX1" s="8" t="s">
        <v>7546</v>
      </c>
      <c r="JMY1" s="8" t="s">
        <v>7547</v>
      </c>
      <c r="JMZ1" s="8" t="s">
        <v>7548</v>
      </c>
      <c r="JNA1" s="8" t="s">
        <v>7549</v>
      </c>
      <c r="JNB1" s="8" t="s">
        <v>7550</v>
      </c>
      <c r="JNC1" s="8" t="s">
        <v>7551</v>
      </c>
      <c r="JND1" s="8" t="s">
        <v>7552</v>
      </c>
      <c r="JNE1" s="8" t="s">
        <v>7553</v>
      </c>
      <c r="JNF1" s="8" t="s">
        <v>7554</v>
      </c>
      <c r="JNG1" s="8" t="s">
        <v>7555</v>
      </c>
      <c r="JNH1" s="8" t="s">
        <v>7556</v>
      </c>
      <c r="JNI1" s="8" t="s">
        <v>7557</v>
      </c>
      <c r="JNJ1" s="8" t="s">
        <v>7558</v>
      </c>
      <c r="JNK1" s="8" t="s">
        <v>7559</v>
      </c>
      <c r="JNL1" s="8" t="s">
        <v>7560</v>
      </c>
      <c r="JNM1" s="8" t="s">
        <v>7561</v>
      </c>
      <c r="JNN1" s="8" t="s">
        <v>7562</v>
      </c>
      <c r="JNO1" s="8" t="s">
        <v>7563</v>
      </c>
      <c r="JNP1" s="8" t="s">
        <v>7564</v>
      </c>
      <c r="JNQ1" s="8" t="s">
        <v>7565</v>
      </c>
      <c r="JNR1" s="8" t="s">
        <v>7566</v>
      </c>
      <c r="JNS1" s="8" t="s">
        <v>7567</v>
      </c>
      <c r="JNT1" s="8" t="s">
        <v>7568</v>
      </c>
      <c r="JNU1" s="8" t="s">
        <v>7569</v>
      </c>
      <c r="JNV1" s="8" t="s">
        <v>7570</v>
      </c>
      <c r="JNW1" s="8" t="s">
        <v>7571</v>
      </c>
      <c r="JNX1" s="8" t="s">
        <v>7572</v>
      </c>
      <c r="JNY1" s="8" t="s">
        <v>7573</v>
      </c>
      <c r="JNZ1" s="8" t="s">
        <v>7574</v>
      </c>
      <c r="JOA1" s="8" t="s">
        <v>7575</v>
      </c>
      <c r="JOB1" s="8" t="s">
        <v>7576</v>
      </c>
      <c r="JOC1" s="8" t="s">
        <v>7577</v>
      </c>
      <c r="JOD1" s="8" t="s">
        <v>7578</v>
      </c>
      <c r="JOE1" s="8" t="s">
        <v>7579</v>
      </c>
      <c r="JOF1" s="8" t="s">
        <v>7580</v>
      </c>
      <c r="JOG1" s="8" t="s">
        <v>7581</v>
      </c>
      <c r="JOH1" s="8" t="s">
        <v>7582</v>
      </c>
      <c r="JOI1" s="8" t="s">
        <v>7583</v>
      </c>
      <c r="JOJ1" s="8" t="s">
        <v>7584</v>
      </c>
      <c r="JOK1" s="8" t="s">
        <v>7585</v>
      </c>
      <c r="JOL1" s="8" t="s">
        <v>7586</v>
      </c>
      <c r="JOM1" s="8" t="s">
        <v>7587</v>
      </c>
      <c r="JON1" s="8" t="s">
        <v>7588</v>
      </c>
      <c r="JOO1" s="8" t="s">
        <v>7589</v>
      </c>
      <c r="JOP1" s="8" t="s">
        <v>7590</v>
      </c>
      <c r="JOQ1" s="8" t="s">
        <v>7591</v>
      </c>
      <c r="JOR1" s="8" t="s">
        <v>7592</v>
      </c>
      <c r="JOS1" s="8" t="s">
        <v>7593</v>
      </c>
      <c r="JOT1" s="8" t="s">
        <v>7594</v>
      </c>
      <c r="JOU1" s="8" t="s">
        <v>7595</v>
      </c>
      <c r="JOV1" s="8" t="s">
        <v>7596</v>
      </c>
      <c r="JOW1" s="8" t="s">
        <v>7597</v>
      </c>
      <c r="JOX1" s="8" t="s">
        <v>7598</v>
      </c>
      <c r="JOY1" s="8" t="s">
        <v>7599</v>
      </c>
      <c r="JOZ1" s="8" t="s">
        <v>7600</v>
      </c>
      <c r="JPA1" s="8" t="s">
        <v>7601</v>
      </c>
      <c r="JPB1" s="8" t="s">
        <v>7602</v>
      </c>
      <c r="JPC1" s="8" t="s">
        <v>7603</v>
      </c>
      <c r="JPD1" s="8" t="s">
        <v>7604</v>
      </c>
      <c r="JPE1" s="8" t="s">
        <v>7605</v>
      </c>
      <c r="JPF1" s="8" t="s">
        <v>7606</v>
      </c>
      <c r="JPG1" s="8" t="s">
        <v>7607</v>
      </c>
      <c r="JPH1" s="8" t="s">
        <v>7608</v>
      </c>
      <c r="JPI1" s="8" t="s">
        <v>7609</v>
      </c>
      <c r="JPJ1" s="8" t="s">
        <v>7610</v>
      </c>
      <c r="JPK1" s="8" t="s">
        <v>7611</v>
      </c>
      <c r="JPL1" s="8" t="s">
        <v>7612</v>
      </c>
      <c r="JPM1" s="8" t="s">
        <v>7613</v>
      </c>
      <c r="JPN1" s="8" t="s">
        <v>7614</v>
      </c>
      <c r="JPO1" s="8" t="s">
        <v>7615</v>
      </c>
      <c r="JPP1" s="8" t="s">
        <v>7616</v>
      </c>
      <c r="JPQ1" s="8" t="s">
        <v>7617</v>
      </c>
      <c r="JPR1" s="8" t="s">
        <v>7618</v>
      </c>
      <c r="JPS1" s="8" t="s">
        <v>7619</v>
      </c>
      <c r="JPT1" s="8" t="s">
        <v>7620</v>
      </c>
      <c r="JPU1" s="8" t="s">
        <v>7621</v>
      </c>
      <c r="JPV1" s="8" t="s">
        <v>7622</v>
      </c>
      <c r="JPW1" s="8" t="s">
        <v>7623</v>
      </c>
      <c r="JPX1" s="8" t="s">
        <v>7624</v>
      </c>
      <c r="JPY1" s="8" t="s">
        <v>7625</v>
      </c>
      <c r="JPZ1" s="8" t="s">
        <v>7626</v>
      </c>
      <c r="JQA1" s="8" t="s">
        <v>7627</v>
      </c>
      <c r="JQB1" s="8" t="s">
        <v>7628</v>
      </c>
      <c r="JQC1" s="8" t="s">
        <v>7629</v>
      </c>
      <c r="JQD1" s="8" t="s">
        <v>7630</v>
      </c>
      <c r="JQE1" s="8" t="s">
        <v>7631</v>
      </c>
      <c r="JQF1" s="8" t="s">
        <v>7632</v>
      </c>
      <c r="JQG1" s="8" t="s">
        <v>7633</v>
      </c>
      <c r="JQH1" s="8" t="s">
        <v>7634</v>
      </c>
      <c r="JQI1" s="8" t="s">
        <v>7635</v>
      </c>
      <c r="JQJ1" s="8" t="s">
        <v>7636</v>
      </c>
      <c r="JQK1" s="8" t="s">
        <v>7637</v>
      </c>
      <c r="JQL1" s="8" t="s">
        <v>7638</v>
      </c>
      <c r="JQM1" s="8" t="s">
        <v>7639</v>
      </c>
      <c r="JQN1" s="8" t="s">
        <v>7640</v>
      </c>
      <c r="JQO1" s="8" t="s">
        <v>7641</v>
      </c>
      <c r="JQP1" s="8" t="s">
        <v>7642</v>
      </c>
      <c r="JQQ1" s="8" t="s">
        <v>7643</v>
      </c>
      <c r="JQR1" s="8" t="s">
        <v>7644</v>
      </c>
      <c r="JQS1" s="8" t="s">
        <v>7645</v>
      </c>
      <c r="JQT1" s="8" t="s">
        <v>7646</v>
      </c>
      <c r="JQU1" s="8" t="s">
        <v>7647</v>
      </c>
      <c r="JQV1" s="8" t="s">
        <v>7648</v>
      </c>
      <c r="JQW1" s="8" t="s">
        <v>7649</v>
      </c>
      <c r="JQX1" s="8" t="s">
        <v>7650</v>
      </c>
      <c r="JQY1" s="8" t="s">
        <v>7651</v>
      </c>
      <c r="JQZ1" s="8" t="s">
        <v>7652</v>
      </c>
      <c r="JRA1" s="8" t="s">
        <v>7653</v>
      </c>
      <c r="JRB1" s="8" t="s">
        <v>7654</v>
      </c>
      <c r="JRC1" s="8" t="s">
        <v>7655</v>
      </c>
      <c r="JRD1" s="8" t="s">
        <v>7656</v>
      </c>
      <c r="JRE1" s="8" t="s">
        <v>7657</v>
      </c>
      <c r="JRF1" s="8" t="s">
        <v>7658</v>
      </c>
      <c r="JRG1" s="8" t="s">
        <v>7659</v>
      </c>
      <c r="JRH1" s="8" t="s">
        <v>7660</v>
      </c>
      <c r="JRI1" s="8" t="s">
        <v>7661</v>
      </c>
      <c r="JRJ1" s="8" t="s">
        <v>7662</v>
      </c>
      <c r="JRK1" s="8" t="s">
        <v>7663</v>
      </c>
      <c r="JRL1" s="8" t="s">
        <v>7664</v>
      </c>
      <c r="JRM1" s="8" t="s">
        <v>7665</v>
      </c>
      <c r="JRN1" s="8" t="s">
        <v>7666</v>
      </c>
      <c r="JRO1" s="8" t="s">
        <v>7667</v>
      </c>
      <c r="JRP1" s="8" t="s">
        <v>7668</v>
      </c>
      <c r="JRQ1" s="8" t="s">
        <v>7669</v>
      </c>
      <c r="JRR1" s="8" t="s">
        <v>7670</v>
      </c>
      <c r="JRS1" s="8" t="s">
        <v>7671</v>
      </c>
      <c r="JRT1" s="8" t="s">
        <v>7672</v>
      </c>
      <c r="JRU1" s="8" t="s">
        <v>7673</v>
      </c>
      <c r="JRV1" s="8" t="s">
        <v>7674</v>
      </c>
      <c r="JRW1" s="8" t="s">
        <v>7675</v>
      </c>
      <c r="JRX1" s="8" t="s">
        <v>7676</v>
      </c>
      <c r="JRY1" s="8" t="s">
        <v>7677</v>
      </c>
      <c r="JRZ1" s="8" t="s">
        <v>7678</v>
      </c>
      <c r="JSA1" s="8" t="s">
        <v>7679</v>
      </c>
      <c r="JSB1" s="8" t="s">
        <v>7680</v>
      </c>
      <c r="JSC1" s="8" t="s">
        <v>7681</v>
      </c>
      <c r="JSD1" s="8" t="s">
        <v>7682</v>
      </c>
      <c r="JSE1" s="8" t="s">
        <v>7683</v>
      </c>
      <c r="JSF1" s="8" t="s">
        <v>7684</v>
      </c>
      <c r="JSG1" s="8" t="s">
        <v>7685</v>
      </c>
      <c r="JSH1" s="8" t="s">
        <v>7686</v>
      </c>
      <c r="JSI1" s="8" t="s">
        <v>7687</v>
      </c>
      <c r="JSJ1" s="8" t="s">
        <v>7688</v>
      </c>
      <c r="JSK1" s="8" t="s">
        <v>7689</v>
      </c>
      <c r="JSL1" s="8" t="s">
        <v>7690</v>
      </c>
      <c r="JSM1" s="8" t="s">
        <v>7691</v>
      </c>
      <c r="JSN1" s="8" t="s">
        <v>7692</v>
      </c>
      <c r="JSO1" s="8" t="s">
        <v>7693</v>
      </c>
      <c r="JSP1" s="8" t="s">
        <v>7694</v>
      </c>
      <c r="JSQ1" s="8" t="s">
        <v>7695</v>
      </c>
      <c r="JSR1" s="8" t="s">
        <v>7696</v>
      </c>
      <c r="JSS1" s="8" t="s">
        <v>7697</v>
      </c>
      <c r="JST1" s="8" t="s">
        <v>7698</v>
      </c>
      <c r="JSU1" s="8" t="s">
        <v>7699</v>
      </c>
      <c r="JSV1" s="8" t="s">
        <v>7700</v>
      </c>
      <c r="JSW1" s="8" t="s">
        <v>7701</v>
      </c>
      <c r="JSX1" s="8" t="s">
        <v>7702</v>
      </c>
      <c r="JSY1" s="8" t="s">
        <v>7703</v>
      </c>
      <c r="JSZ1" s="8" t="s">
        <v>7704</v>
      </c>
      <c r="JTA1" s="8" t="s">
        <v>7705</v>
      </c>
      <c r="JTB1" s="8" t="s">
        <v>7706</v>
      </c>
      <c r="JTC1" s="8" t="s">
        <v>7707</v>
      </c>
      <c r="JTD1" s="8" t="s">
        <v>7708</v>
      </c>
      <c r="JTE1" s="8" t="s">
        <v>7709</v>
      </c>
      <c r="JTF1" s="8" t="s">
        <v>7710</v>
      </c>
      <c r="JTG1" s="8" t="s">
        <v>7711</v>
      </c>
      <c r="JTH1" s="8" t="s">
        <v>7712</v>
      </c>
      <c r="JTI1" s="8" t="s">
        <v>7713</v>
      </c>
      <c r="JTJ1" s="8" t="s">
        <v>7714</v>
      </c>
      <c r="JTK1" s="8" t="s">
        <v>7715</v>
      </c>
      <c r="JTL1" s="8" t="s">
        <v>7716</v>
      </c>
      <c r="JTM1" s="8" t="s">
        <v>7717</v>
      </c>
      <c r="JTN1" s="8" t="s">
        <v>7718</v>
      </c>
      <c r="JTO1" s="8" t="s">
        <v>7719</v>
      </c>
      <c r="JTP1" s="8" t="s">
        <v>7720</v>
      </c>
      <c r="JTQ1" s="8" t="s">
        <v>7721</v>
      </c>
      <c r="JTR1" s="8" t="s">
        <v>7722</v>
      </c>
      <c r="JTS1" s="8" t="s">
        <v>7723</v>
      </c>
      <c r="JTT1" s="8" t="s">
        <v>7724</v>
      </c>
      <c r="JTU1" s="8" t="s">
        <v>7725</v>
      </c>
      <c r="JTV1" s="8" t="s">
        <v>7726</v>
      </c>
      <c r="JTW1" s="8" t="s">
        <v>7727</v>
      </c>
      <c r="JTX1" s="8" t="s">
        <v>7728</v>
      </c>
      <c r="JTY1" s="8" t="s">
        <v>7729</v>
      </c>
      <c r="JTZ1" s="8" t="s">
        <v>7730</v>
      </c>
      <c r="JUA1" s="8" t="s">
        <v>7731</v>
      </c>
      <c r="JUB1" s="8" t="s">
        <v>7732</v>
      </c>
      <c r="JUC1" s="8" t="s">
        <v>7733</v>
      </c>
      <c r="JUD1" s="8" t="s">
        <v>7734</v>
      </c>
      <c r="JUE1" s="8" t="s">
        <v>7735</v>
      </c>
      <c r="JUF1" s="8" t="s">
        <v>7736</v>
      </c>
      <c r="JUG1" s="8" t="s">
        <v>7737</v>
      </c>
      <c r="JUH1" s="8" t="s">
        <v>7738</v>
      </c>
      <c r="JUI1" s="8" t="s">
        <v>7739</v>
      </c>
      <c r="JUJ1" s="8" t="s">
        <v>7740</v>
      </c>
      <c r="JUK1" s="8" t="s">
        <v>7741</v>
      </c>
      <c r="JUL1" s="8" t="s">
        <v>7742</v>
      </c>
      <c r="JUM1" s="8" t="s">
        <v>7743</v>
      </c>
      <c r="JUN1" s="8" t="s">
        <v>7744</v>
      </c>
      <c r="JUO1" s="8" t="s">
        <v>7745</v>
      </c>
      <c r="JUP1" s="8" t="s">
        <v>7746</v>
      </c>
      <c r="JUQ1" s="8" t="s">
        <v>7747</v>
      </c>
      <c r="JUR1" s="8" t="s">
        <v>7748</v>
      </c>
      <c r="JUS1" s="8" t="s">
        <v>7749</v>
      </c>
      <c r="JUT1" s="8" t="s">
        <v>7750</v>
      </c>
      <c r="JUU1" s="8" t="s">
        <v>7751</v>
      </c>
      <c r="JUV1" s="8" t="s">
        <v>7752</v>
      </c>
      <c r="JUW1" s="8" t="s">
        <v>7753</v>
      </c>
      <c r="JUX1" s="8" t="s">
        <v>7754</v>
      </c>
      <c r="JUY1" s="8" t="s">
        <v>7755</v>
      </c>
      <c r="JUZ1" s="8" t="s">
        <v>7756</v>
      </c>
      <c r="JVA1" s="8" t="s">
        <v>7757</v>
      </c>
      <c r="JVB1" s="8" t="s">
        <v>7758</v>
      </c>
      <c r="JVC1" s="8" t="s">
        <v>7759</v>
      </c>
      <c r="JVD1" s="8" t="s">
        <v>7760</v>
      </c>
      <c r="JVE1" s="8" t="s">
        <v>7761</v>
      </c>
      <c r="JVF1" s="8" t="s">
        <v>7762</v>
      </c>
      <c r="JVG1" s="8" t="s">
        <v>7763</v>
      </c>
      <c r="JVH1" s="8" t="s">
        <v>7764</v>
      </c>
      <c r="JVI1" s="8" t="s">
        <v>7765</v>
      </c>
      <c r="JVJ1" s="8" t="s">
        <v>7766</v>
      </c>
      <c r="JVK1" s="8" t="s">
        <v>7767</v>
      </c>
      <c r="JVL1" s="8" t="s">
        <v>7768</v>
      </c>
      <c r="JVM1" s="8" t="s">
        <v>7769</v>
      </c>
      <c r="JVN1" s="8" t="s">
        <v>7770</v>
      </c>
      <c r="JVO1" s="8" t="s">
        <v>7771</v>
      </c>
      <c r="JVP1" s="8" t="s">
        <v>7772</v>
      </c>
      <c r="JVQ1" s="8" t="s">
        <v>7773</v>
      </c>
      <c r="JVR1" s="8" t="s">
        <v>7774</v>
      </c>
      <c r="JVS1" s="8" t="s">
        <v>7775</v>
      </c>
      <c r="JVT1" s="8" t="s">
        <v>7776</v>
      </c>
      <c r="JVU1" s="8" t="s">
        <v>7777</v>
      </c>
      <c r="JVV1" s="8" t="s">
        <v>7778</v>
      </c>
      <c r="JVW1" s="8" t="s">
        <v>7779</v>
      </c>
      <c r="JVX1" s="8" t="s">
        <v>7780</v>
      </c>
      <c r="JVY1" s="8" t="s">
        <v>7781</v>
      </c>
      <c r="JVZ1" s="8" t="s">
        <v>7782</v>
      </c>
      <c r="JWA1" s="8" t="s">
        <v>7783</v>
      </c>
      <c r="JWB1" s="8" t="s">
        <v>7784</v>
      </c>
      <c r="JWC1" s="8" t="s">
        <v>7785</v>
      </c>
      <c r="JWD1" s="8" t="s">
        <v>7786</v>
      </c>
      <c r="JWE1" s="8" t="s">
        <v>7787</v>
      </c>
      <c r="JWF1" s="8" t="s">
        <v>7788</v>
      </c>
      <c r="JWG1" s="8" t="s">
        <v>7789</v>
      </c>
      <c r="JWH1" s="8" t="s">
        <v>7790</v>
      </c>
      <c r="JWI1" s="8" t="s">
        <v>7791</v>
      </c>
      <c r="JWJ1" s="8" t="s">
        <v>7792</v>
      </c>
      <c r="JWK1" s="8" t="s">
        <v>7793</v>
      </c>
      <c r="JWL1" s="8" t="s">
        <v>7794</v>
      </c>
      <c r="JWM1" s="8" t="s">
        <v>7795</v>
      </c>
      <c r="JWN1" s="8" t="s">
        <v>7796</v>
      </c>
      <c r="JWO1" s="8" t="s">
        <v>7797</v>
      </c>
      <c r="JWP1" s="8" t="s">
        <v>7798</v>
      </c>
      <c r="JWQ1" s="8" t="s">
        <v>7799</v>
      </c>
      <c r="JWR1" s="8" t="s">
        <v>7800</v>
      </c>
      <c r="JWS1" s="8" t="s">
        <v>7801</v>
      </c>
      <c r="JWT1" s="8" t="s">
        <v>7802</v>
      </c>
      <c r="JWU1" s="8" t="s">
        <v>7803</v>
      </c>
      <c r="JWV1" s="8" t="s">
        <v>7804</v>
      </c>
      <c r="JWW1" s="8" t="s">
        <v>7805</v>
      </c>
      <c r="JWX1" s="8" t="s">
        <v>7806</v>
      </c>
      <c r="JWY1" s="8" t="s">
        <v>7807</v>
      </c>
      <c r="JWZ1" s="8" t="s">
        <v>7808</v>
      </c>
      <c r="JXA1" s="8" t="s">
        <v>7809</v>
      </c>
      <c r="JXB1" s="8" t="s">
        <v>7810</v>
      </c>
      <c r="JXC1" s="8" t="s">
        <v>7811</v>
      </c>
      <c r="JXD1" s="8" t="s">
        <v>7812</v>
      </c>
      <c r="JXE1" s="8" t="s">
        <v>7813</v>
      </c>
      <c r="JXF1" s="8" t="s">
        <v>7814</v>
      </c>
      <c r="JXG1" s="8" t="s">
        <v>7815</v>
      </c>
      <c r="JXH1" s="8" t="s">
        <v>7816</v>
      </c>
      <c r="JXI1" s="8" t="s">
        <v>7817</v>
      </c>
      <c r="JXJ1" s="8" t="s">
        <v>7818</v>
      </c>
      <c r="JXK1" s="8" t="s">
        <v>7819</v>
      </c>
      <c r="JXL1" s="8" t="s">
        <v>7820</v>
      </c>
      <c r="JXM1" s="8" t="s">
        <v>7821</v>
      </c>
      <c r="JXN1" s="8" t="s">
        <v>7822</v>
      </c>
      <c r="JXO1" s="8" t="s">
        <v>7823</v>
      </c>
      <c r="JXP1" s="8" t="s">
        <v>7824</v>
      </c>
      <c r="JXQ1" s="8" t="s">
        <v>7825</v>
      </c>
      <c r="JXR1" s="8" t="s">
        <v>7826</v>
      </c>
      <c r="JXS1" s="8" t="s">
        <v>7827</v>
      </c>
      <c r="JXT1" s="8" t="s">
        <v>7828</v>
      </c>
      <c r="JXU1" s="8" t="s">
        <v>7829</v>
      </c>
      <c r="JXV1" s="8" t="s">
        <v>7830</v>
      </c>
      <c r="JXW1" s="8" t="s">
        <v>7831</v>
      </c>
      <c r="JXX1" s="8" t="s">
        <v>7832</v>
      </c>
      <c r="JXY1" s="8" t="s">
        <v>7833</v>
      </c>
      <c r="JXZ1" s="8" t="s">
        <v>7834</v>
      </c>
      <c r="JYA1" s="8" t="s">
        <v>7835</v>
      </c>
      <c r="JYB1" s="8" t="s">
        <v>7836</v>
      </c>
      <c r="JYC1" s="8" t="s">
        <v>7837</v>
      </c>
      <c r="JYD1" s="8" t="s">
        <v>7838</v>
      </c>
      <c r="JYE1" s="8" t="s">
        <v>7839</v>
      </c>
      <c r="JYF1" s="8" t="s">
        <v>7840</v>
      </c>
      <c r="JYG1" s="8" t="s">
        <v>7841</v>
      </c>
      <c r="JYH1" s="8" t="s">
        <v>7842</v>
      </c>
      <c r="JYI1" s="8" t="s">
        <v>7843</v>
      </c>
      <c r="JYJ1" s="8" t="s">
        <v>7844</v>
      </c>
      <c r="JYK1" s="8" t="s">
        <v>7845</v>
      </c>
      <c r="JYL1" s="8" t="s">
        <v>7846</v>
      </c>
      <c r="JYM1" s="8" t="s">
        <v>7847</v>
      </c>
      <c r="JYN1" s="8" t="s">
        <v>7848</v>
      </c>
      <c r="JYO1" s="8" t="s">
        <v>7849</v>
      </c>
      <c r="JYP1" s="8" t="s">
        <v>7850</v>
      </c>
      <c r="JYQ1" s="8" t="s">
        <v>7851</v>
      </c>
      <c r="JYR1" s="8" t="s">
        <v>7852</v>
      </c>
      <c r="JYS1" s="8" t="s">
        <v>7853</v>
      </c>
      <c r="JYT1" s="8" t="s">
        <v>7854</v>
      </c>
      <c r="JYU1" s="8" t="s">
        <v>7855</v>
      </c>
      <c r="JYV1" s="8" t="s">
        <v>7856</v>
      </c>
      <c r="JYW1" s="8" t="s">
        <v>7857</v>
      </c>
      <c r="JYX1" s="8" t="s">
        <v>7858</v>
      </c>
      <c r="JYY1" s="8" t="s">
        <v>7859</v>
      </c>
      <c r="JYZ1" s="8" t="s">
        <v>7860</v>
      </c>
      <c r="JZA1" s="8" t="s">
        <v>7861</v>
      </c>
      <c r="JZB1" s="8" t="s">
        <v>7862</v>
      </c>
      <c r="JZC1" s="8" t="s">
        <v>7863</v>
      </c>
      <c r="JZD1" s="8" t="s">
        <v>7864</v>
      </c>
      <c r="JZE1" s="8" t="s">
        <v>7865</v>
      </c>
      <c r="JZF1" s="8" t="s">
        <v>7866</v>
      </c>
      <c r="JZG1" s="8" t="s">
        <v>7867</v>
      </c>
      <c r="JZH1" s="8" t="s">
        <v>7868</v>
      </c>
      <c r="JZI1" s="8" t="s">
        <v>7869</v>
      </c>
      <c r="JZJ1" s="8" t="s">
        <v>7870</v>
      </c>
      <c r="JZK1" s="8" t="s">
        <v>7871</v>
      </c>
      <c r="JZL1" s="8" t="s">
        <v>7872</v>
      </c>
      <c r="JZM1" s="8" t="s">
        <v>7873</v>
      </c>
      <c r="JZN1" s="8" t="s">
        <v>7874</v>
      </c>
      <c r="JZO1" s="8" t="s">
        <v>7875</v>
      </c>
      <c r="JZP1" s="8" t="s">
        <v>7876</v>
      </c>
      <c r="JZQ1" s="8" t="s">
        <v>7877</v>
      </c>
      <c r="JZR1" s="8" t="s">
        <v>7878</v>
      </c>
      <c r="JZS1" s="8" t="s">
        <v>7879</v>
      </c>
      <c r="JZT1" s="8" t="s">
        <v>7880</v>
      </c>
      <c r="JZU1" s="8" t="s">
        <v>7881</v>
      </c>
      <c r="JZV1" s="8" t="s">
        <v>7882</v>
      </c>
      <c r="JZW1" s="8" t="s">
        <v>7883</v>
      </c>
      <c r="JZX1" s="8" t="s">
        <v>7884</v>
      </c>
      <c r="JZY1" s="8" t="s">
        <v>7885</v>
      </c>
      <c r="JZZ1" s="8" t="s">
        <v>7886</v>
      </c>
      <c r="KAA1" s="8" t="s">
        <v>7887</v>
      </c>
      <c r="KAB1" s="8" t="s">
        <v>7888</v>
      </c>
      <c r="KAC1" s="8" t="s">
        <v>7889</v>
      </c>
      <c r="KAD1" s="8" t="s">
        <v>7890</v>
      </c>
      <c r="KAE1" s="8" t="s">
        <v>7891</v>
      </c>
      <c r="KAF1" s="8" t="s">
        <v>7892</v>
      </c>
      <c r="KAG1" s="8" t="s">
        <v>7893</v>
      </c>
      <c r="KAH1" s="8" t="s">
        <v>7894</v>
      </c>
      <c r="KAI1" s="8" t="s">
        <v>7895</v>
      </c>
      <c r="KAJ1" s="8" t="s">
        <v>7896</v>
      </c>
      <c r="KAK1" s="8" t="s">
        <v>7897</v>
      </c>
      <c r="KAL1" s="8" t="s">
        <v>7898</v>
      </c>
      <c r="KAM1" s="8" t="s">
        <v>7899</v>
      </c>
      <c r="KAN1" s="8" t="s">
        <v>7900</v>
      </c>
      <c r="KAO1" s="8" t="s">
        <v>7901</v>
      </c>
      <c r="KAP1" s="8" t="s">
        <v>7902</v>
      </c>
      <c r="KAQ1" s="8" t="s">
        <v>7903</v>
      </c>
      <c r="KAR1" s="8" t="s">
        <v>7904</v>
      </c>
      <c r="KAS1" s="8" t="s">
        <v>7905</v>
      </c>
      <c r="KAT1" s="8" t="s">
        <v>7906</v>
      </c>
      <c r="KAU1" s="8" t="s">
        <v>7907</v>
      </c>
      <c r="KAV1" s="8" t="s">
        <v>7908</v>
      </c>
      <c r="KAW1" s="8" t="s">
        <v>7909</v>
      </c>
      <c r="KAX1" s="8" t="s">
        <v>7910</v>
      </c>
      <c r="KAY1" s="8" t="s">
        <v>7911</v>
      </c>
      <c r="KAZ1" s="8" t="s">
        <v>7912</v>
      </c>
      <c r="KBA1" s="8" t="s">
        <v>7913</v>
      </c>
      <c r="KBB1" s="8" t="s">
        <v>7914</v>
      </c>
      <c r="KBC1" s="8" t="s">
        <v>7915</v>
      </c>
      <c r="KBD1" s="8" t="s">
        <v>7916</v>
      </c>
      <c r="KBE1" s="8" t="s">
        <v>7917</v>
      </c>
      <c r="KBF1" s="8" t="s">
        <v>7918</v>
      </c>
      <c r="KBG1" s="8" t="s">
        <v>7919</v>
      </c>
      <c r="KBH1" s="8" t="s">
        <v>7920</v>
      </c>
      <c r="KBI1" s="8" t="s">
        <v>7921</v>
      </c>
      <c r="KBJ1" s="8" t="s">
        <v>7922</v>
      </c>
      <c r="KBK1" s="8" t="s">
        <v>7923</v>
      </c>
      <c r="KBL1" s="8" t="s">
        <v>7924</v>
      </c>
      <c r="KBM1" s="8" t="s">
        <v>7925</v>
      </c>
      <c r="KBN1" s="8" t="s">
        <v>7926</v>
      </c>
      <c r="KBO1" s="8" t="s">
        <v>7927</v>
      </c>
      <c r="KBP1" s="8" t="s">
        <v>7928</v>
      </c>
      <c r="KBQ1" s="8" t="s">
        <v>7929</v>
      </c>
      <c r="KBR1" s="8" t="s">
        <v>7930</v>
      </c>
      <c r="KBS1" s="8" t="s">
        <v>7931</v>
      </c>
      <c r="KBT1" s="8" t="s">
        <v>7932</v>
      </c>
      <c r="KBU1" s="8" t="s">
        <v>7933</v>
      </c>
      <c r="KBV1" s="8" t="s">
        <v>7934</v>
      </c>
      <c r="KBW1" s="8" t="s">
        <v>7935</v>
      </c>
      <c r="KBX1" s="8" t="s">
        <v>7936</v>
      </c>
      <c r="KBY1" s="8" t="s">
        <v>7937</v>
      </c>
      <c r="KBZ1" s="8" t="s">
        <v>7938</v>
      </c>
      <c r="KCA1" s="8" t="s">
        <v>7939</v>
      </c>
      <c r="KCB1" s="8" t="s">
        <v>7940</v>
      </c>
      <c r="KCC1" s="8" t="s">
        <v>7941</v>
      </c>
      <c r="KCD1" s="8" t="s">
        <v>7942</v>
      </c>
      <c r="KCE1" s="8" t="s">
        <v>7943</v>
      </c>
      <c r="KCF1" s="8" t="s">
        <v>7944</v>
      </c>
      <c r="KCG1" s="8" t="s">
        <v>7945</v>
      </c>
      <c r="KCH1" s="8" t="s">
        <v>7946</v>
      </c>
      <c r="KCI1" s="8" t="s">
        <v>7947</v>
      </c>
      <c r="KCJ1" s="8" t="s">
        <v>7948</v>
      </c>
      <c r="KCK1" s="8" t="s">
        <v>7949</v>
      </c>
      <c r="KCL1" s="8" t="s">
        <v>7950</v>
      </c>
      <c r="KCM1" s="8" t="s">
        <v>7951</v>
      </c>
      <c r="KCN1" s="8" t="s">
        <v>7952</v>
      </c>
      <c r="KCO1" s="8" t="s">
        <v>7953</v>
      </c>
      <c r="KCP1" s="8" t="s">
        <v>7954</v>
      </c>
      <c r="KCQ1" s="8" t="s">
        <v>7955</v>
      </c>
      <c r="KCR1" s="8" t="s">
        <v>7956</v>
      </c>
      <c r="KCS1" s="8" t="s">
        <v>7957</v>
      </c>
      <c r="KCT1" s="8" t="s">
        <v>7958</v>
      </c>
      <c r="KCU1" s="8" t="s">
        <v>7959</v>
      </c>
      <c r="KCV1" s="8" t="s">
        <v>7960</v>
      </c>
      <c r="KCW1" s="8" t="s">
        <v>7961</v>
      </c>
      <c r="KCX1" s="8" t="s">
        <v>7962</v>
      </c>
      <c r="KCY1" s="8" t="s">
        <v>7963</v>
      </c>
      <c r="KCZ1" s="8" t="s">
        <v>7964</v>
      </c>
      <c r="KDA1" s="8" t="s">
        <v>7965</v>
      </c>
      <c r="KDB1" s="8" t="s">
        <v>7966</v>
      </c>
      <c r="KDC1" s="8" t="s">
        <v>7967</v>
      </c>
      <c r="KDD1" s="8" t="s">
        <v>7968</v>
      </c>
      <c r="KDE1" s="8" t="s">
        <v>7969</v>
      </c>
      <c r="KDF1" s="8" t="s">
        <v>7970</v>
      </c>
      <c r="KDG1" s="8" t="s">
        <v>7971</v>
      </c>
      <c r="KDH1" s="8" t="s">
        <v>7972</v>
      </c>
      <c r="KDI1" s="8" t="s">
        <v>7973</v>
      </c>
      <c r="KDJ1" s="8" t="s">
        <v>7974</v>
      </c>
      <c r="KDK1" s="8" t="s">
        <v>7975</v>
      </c>
      <c r="KDL1" s="8" t="s">
        <v>7976</v>
      </c>
      <c r="KDM1" s="8" t="s">
        <v>7977</v>
      </c>
      <c r="KDN1" s="8" t="s">
        <v>7978</v>
      </c>
      <c r="KDO1" s="8" t="s">
        <v>7979</v>
      </c>
      <c r="KDP1" s="8" t="s">
        <v>7980</v>
      </c>
      <c r="KDQ1" s="8" t="s">
        <v>7981</v>
      </c>
      <c r="KDR1" s="8" t="s">
        <v>7982</v>
      </c>
      <c r="KDS1" s="8" t="s">
        <v>7983</v>
      </c>
      <c r="KDT1" s="8" t="s">
        <v>7984</v>
      </c>
      <c r="KDU1" s="8" t="s">
        <v>7985</v>
      </c>
      <c r="KDV1" s="8" t="s">
        <v>7986</v>
      </c>
      <c r="KDW1" s="8" t="s">
        <v>7987</v>
      </c>
      <c r="KDX1" s="8" t="s">
        <v>7988</v>
      </c>
      <c r="KDY1" s="8" t="s">
        <v>7989</v>
      </c>
      <c r="KDZ1" s="8" t="s">
        <v>7990</v>
      </c>
      <c r="KEA1" s="8" t="s">
        <v>7991</v>
      </c>
      <c r="KEB1" s="8" t="s">
        <v>7992</v>
      </c>
      <c r="KEC1" s="8" t="s">
        <v>7993</v>
      </c>
      <c r="KED1" s="8" t="s">
        <v>7994</v>
      </c>
      <c r="KEE1" s="8" t="s">
        <v>7995</v>
      </c>
      <c r="KEF1" s="8" t="s">
        <v>7996</v>
      </c>
      <c r="KEG1" s="8" t="s">
        <v>7997</v>
      </c>
      <c r="KEH1" s="8" t="s">
        <v>7998</v>
      </c>
      <c r="KEI1" s="8" t="s">
        <v>7999</v>
      </c>
      <c r="KEJ1" s="8" t="s">
        <v>8000</v>
      </c>
      <c r="KEK1" s="8" t="s">
        <v>8001</v>
      </c>
      <c r="KEL1" s="8" t="s">
        <v>8002</v>
      </c>
      <c r="KEM1" s="8" t="s">
        <v>8003</v>
      </c>
      <c r="KEN1" s="8" t="s">
        <v>8004</v>
      </c>
      <c r="KEO1" s="8" t="s">
        <v>8005</v>
      </c>
      <c r="KEP1" s="8" t="s">
        <v>8006</v>
      </c>
      <c r="KEQ1" s="8" t="s">
        <v>8007</v>
      </c>
      <c r="KER1" s="8" t="s">
        <v>8008</v>
      </c>
      <c r="KES1" s="8" t="s">
        <v>8009</v>
      </c>
      <c r="KET1" s="8" t="s">
        <v>8010</v>
      </c>
      <c r="KEU1" s="8" t="s">
        <v>8011</v>
      </c>
      <c r="KEV1" s="8" t="s">
        <v>8012</v>
      </c>
      <c r="KEW1" s="8" t="s">
        <v>8013</v>
      </c>
      <c r="KEX1" s="8" t="s">
        <v>8014</v>
      </c>
      <c r="KEY1" s="8" t="s">
        <v>8015</v>
      </c>
      <c r="KEZ1" s="8" t="s">
        <v>8016</v>
      </c>
      <c r="KFA1" s="8" t="s">
        <v>8017</v>
      </c>
      <c r="KFB1" s="8" t="s">
        <v>8018</v>
      </c>
      <c r="KFC1" s="8" t="s">
        <v>8019</v>
      </c>
      <c r="KFD1" s="8" t="s">
        <v>8020</v>
      </c>
      <c r="KFE1" s="8" t="s">
        <v>8021</v>
      </c>
      <c r="KFF1" s="8" t="s">
        <v>8022</v>
      </c>
      <c r="KFG1" s="8" t="s">
        <v>8023</v>
      </c>
      <c r="KFH1" s="8" t="s">
        <v>8024</v>
      </c>
      <c r="KFI1" s="8" t="s">
        <v>8025</v>
      </c>
      <c r="KFJ1" s="8" t="s">
        <v>8026</v>
      </c>
      <c r="KFK1" s="8" t="s">
        <v>8027</v>
      </c>
      <c r="KFL1" s="8" t="s">
        <v>8028</v>
      </c>
      <c r="KFM1" s="8" t="s">
        <v>8029</v>
      </c>
      <c r="KFN1" s="8" t="s">
        <v>8030</v>
      </c>
      <c r="KFO1" s="8" t="s">
        <v>8031</v>
      </c>
      <c r="KFP1" s="8" t="s">
        <v>8032</v>
      </c>
      <c r="KFQ1" s="8" t="s">
        <v>8033</v>
      </c>
      <c r="KFR1" s="8" t="s">
        <v>8034</v>
      </c>
      <c r="KFS1" s="8" t="s">
        <v>8035</v>
      </c>
      <c r="KFT1" s="8" t="s">
        <v>8036</v>
      </c>
      <c r="KFU1" s="8" t="s">
        <v>8037</v>
      </c>
      <c r="KFV1" s="8" t="s">
        <v>8038</v>
      </c>
      <c r="KFW1" s="8" t="s">
        <v>8039</v>
      </c>
      <c r="KFX1" s="8" t="s">
        <v>8040</v>
      </c>
      <c r="KFY1" s="8" t="s">
        <v>8041</v>
      </c>
      <c r="KFZ1" s="8" t="s">
        <v>8042</v>
      </c>
      <c r="KGA1" s="8" t="s">
        <v>8043</v>
      </c>
      <c r="KGB1" s="8" t="s">
        <v>8044</v>
      </c>
      <c r="KGC1" s="8" t="s">
        <v>8045</v>
      </c>
      <c r="KGD1" s="8" t="s">
        <v>8046</v>
      </c>
      <c r="KGE1" s="8" t="s">
        <v>8047</v>
      </c>
      <c r="KGF1" s="8" t="s">
        <v>8048</v>
      </c>
      <c r="KGG1" s="8" t="s">
        <v>8049</v>
      </c>
      <c r="KGH1" s="8" t="s">
        <v>8050</v>
      </c>
      <c r="KGI1" s="8" t="s">
        <v>8051</v>
      </c>
      <c r="KGJ1" s="8" t="s">
        <v>8052</v>
      </c>
      <c r="KGK1" s="8" t="s">
        <v>8053</v>
      </c>
      <c r="KGL1" s="8" t="s">
        <v>8054</v>
      </c>
      <c r="KGM1" s="8" t="s">
        <v>8055</v>
      </c>
      <c r="KGN1" s="8" t="s">
        <v>8056</v>
      </c>
      <c r="KGO1" s="8" t="s">
        <v>8057</v>
      </c>
      <c r="KGP1" s="8" t="s">
        <v>8058</v>
      </c>
      <c r="KGQ1" s="8" t="s">
        <v>8059</v>
      </c>
      <c r="KGR1" s="8" t="s">
        <v>8060</v>
      </c>
      <c r="KGS1" s="8" t="s">
        <v>8061</v>
      </c>
      <c r="KGT1" s="8" t="s">
        <v>8062</v>
      </c>
      <c r="KGU1" s="8" t="s">
        <v>8063</v>
      </c>
      <c r="KGV1" s="8" t="s">
        <v>8064</v>
      </c>
      <c r="KGW1" s="8" t="s">
        <v>8065</v>
      </c>
      <c r="KGX1" s="8" t="s">
        <v>8066</v>
      </c>
      <c r="KGY1" s="8" t="s">
        <v>8067</v>
      </c>
      <c r="KGZ1" s="8" t="s">
        <v>8068</v>
      </c>
      <c r="KHA1" s="8" t="s">
        <v>8069</v>
      </c>
      <c r="KHB1" s="8" t="s">
        <v>8070</v>
      </c>
      <c r="KHC1" s="8" t="s">
        <v>8071</v>
      </c>
      <c r="KHD1" s="8" t="s">
        <v>8072</v>
      </c>
      <c r="KHE1" s="8" t="s">
        <v>8073</v>
      </c>
      <c r="KHF1" s="8" t="s">
        <v>8074</v>
      </c>
      <c r="KHG1" s="8" t="s">
        <v>8075</v>
      </c>
      <c r="KHH1" s="8" t="s">
        <v>8076</v>
      </c>
      <c r="KHI1" s="8" t="s">
        <v>8077</v>
      </c>
      <c r="KHJ1" s="8" t="s">
        <v>8078</v>
      </c>
      <c r="KHK1" s="8" t="s">
        <v>8079</v>
      </c>
      <c r="KHL1" s="8" t="s">
        <v>8080</v>
      </c>
      <c r="KHM1" s="8" t="s">
        <v>8081</v>
      </c>
      <c r="KHN1" s="8" t="s">
        <v>8082</v>
      </c>
      <c r="KHO1" s="8" t="s">
        <v>8083</v>
      </c>
      <c r="KHP1" s="8" t="s">
        <v>8084</v>
      </c>
      <c r="KHQ1" s="8" t="s">
        <v>8085</v>
      </c>
      <c r="KHR1" s="8" t="s">
        <v>8086</v>
      </c>
      <c r="KHS1" s="8" t="s">
        <v>8087</v>
      </c>
      <c r="KHT1" s="8" t="s">
        <v>8088</v>
      </c>
      <c r="KHU1" s="8" t="s">
        <v>8089</v>
      </c>
      <c r="KHV1" s="8" t="s">
        <v>8090</v>
      </c>
      <c r="KHW1" s="8" t="s">
        <v>8091</v>
      </c>
      <c r="KHX1" s="8" t="s">
        <v>8092</v>
      </c>
      <c r="KHY1" s="8" t="s">
        <v>8093</v>
      </c>
      <c r="KHZ1" s="8" t="s">
        <v>8094</v>
      </c>
      <c r="KIA1" s="8" t="s">
        <v>8095</v>
      </c>
      <c r="KIB1" s="8" t="s">
        <v>8096</v>
      </c>
      <c r="KIC1" s="8" t="s">
        <v>8097</v>
      </c>
      <c r="KID1" s="8" t="s">
        <v>8098</v>
      </c>
      <c r="KIE1" s="8" t="s">
        <v>8099</v>
      </c>
      <c r="KIF1" s="8" t="s">
        <v>8100</v>
      </c>
      <c r="KIG1" s="8" t="s">
        <v>8101</v>
      </c>
      <c r="KIH1" s="8" t="s">
        <v>8102</v>
      </c>
      <c r="KII1" s="8" t="s">
        <v>8103</v>
      </c>
      <c r="KIJ1" s="8" t="s">
        <v>8104</v>
      </c>
      <c r="KIK1" s="8" t="s">
        <v>8105</v>
      </c>
      <c r="KIL1" s="8" t="s">
        <v>8106</v>
      </c>
      <c r="KIM1" s="8" t="s">
        <v>8107</v>
      </c>
      <c r="KIN1" s="8" t="s">
        <v>8108</v>
      </c>
      <c r="KIO1" s="8" t="s">
        <v>8109</v>
      </c>
      <c r="KIP1" s="8" t="s">
        <v>8110</v>
      </c>
      <c r="KIQ1" s="8" t="s">
        <v>8111</v>
      </c>
      <c r="KIR1" s="8" t="s">
        <v>8112</v>
      </c>
      <c r="KIS1" s="8" t="s">
        <v>8113</v>
      </c>
      <c r="KIT1" s="8" t="s">
        <v>8114</v>
      </c>
      <c r="KIU1" s="8" t="s">
        <v>8115</v>
      </c>
      <c r="KIV1" s="8" t="s">
        <v>8116</v>
      </c>
      <c r="KIW1" s="8" t="s">
        <v>8117</v>
      </c>
      <c r="KIX1" s="8" t="s">
        <v>8118</v>
      </c>
      <c r="KIY1" s="8" t="s">
        <v>8119</v>
      </c>
      <c r="KIZ1" s="8" t="s">
        <v>8120</v>
      </c>
      <c r="KJA1" s="8" t="s">
        <v>8121</v>
      </c>
      <c r="KJB1" s="8" t="s">
        <v>8122</v>
      </c>
      <c r="KJC1" s="8" t="s">
        <v>8123</v>
      </c>
      <c r="KJD1" s="8" t="s">
        <v>8124</v>
      </c>
      <c r="KJE1" s="8" t="s">
        <v>8125</v>
      </c>
      <c r="KJF1" s="8" t="s">
        <v>8126</v>
      </c>
      <c r="KJG1" s="8" t="s">
        <v>8127</v>
      </c>
      <c r="KJH1" s="8" t="s">
        <v>8128</v>
      </c>
      <c r="KJI1" s="8" t="s">
        <v>8129</v>
      </c>
      <c r="KJJ1" s="8" t="s">
        <v>8130</v>
      </c>
      <c r="KJK1" s="8" t="s">
        <v>8131</v>
      </c>
      <c r="KJL1" s="8" t="s">
        <v>8132</v>
      </c>
      <c r="KJM1" s="8" t="s">
        <v>8133</v>
      </c>
      <c r="KJN1" s="8" t="s">
        <v>8134</v>
      </c>
      <c r="KJO1" s="8" t="s">
        <v>8135</v>
      </c>
      <c r="KJP1" s="8" t="s">
        <v>8136</v>
      </c>
      <c r="KJQ1" s="8" t="s">
        <v>8137</v>
      </c>
      <c r="KJR1" s="8" t="s">
        <v>8138</v>
      </c>
      <c r="KJS1" s="8" t="s">
        <v>8139</v>
      </c>
      <c r="KJT1" s="8" t="s">
        <v>8140</v>
      </c>
      <c r="KJU1" s="8" t="s">
        <v>8141</v>
      </c>
      <c r="KJV1" s="8" t="s">
        <v>8142</v>
      </c>
      <c r="KJW1" s="8" t="s">
        <v>8143</v>
      </c>
      <c r="KJX1" s="8" t="s">
        <v>8144</v>
      </c>
      <c r="KJY1" s="8" t="s">
        <v>8145</v>
      </c>
      <c r="KJZ1" s="8" t="s">
        <v>8146</v>
      </c>
      <c r="KKA1" s="8" t="s">
        <v>8147</v>
      </c>
      <c r="KKB1" s="8" t="s">
        <v>8148</v>
      </c>
      <c r="KKC1" s="8" t="s">
        <v>8149</v>
      </c>
      <c r="KKD1" s="8" t="s">
        <v>8150</v>
      </c>
      <c r="KKE1" s="8" t="s">
        <v>8151</v>
      </c>
      <c r="KKF1" s="8" t="s">
        <v>8152</v>
      </c>
      <c r="KKG1" s="8" t="s">
        <v>8153</v>
      </c>
      <c r="KKH1" s="8" t="s">
        <v>8154</v>
      </c>
      <c r="KKI1" s="8" t="s">
        <v>8155</v>
      </c>
      <c r="KKJ1" s="8" t="s">
        <v>8156</v>
      </c>
      <c r="KKK1" s="8" t="s">
        <v>8157</v>
      </c>
      <c r="KKL1" s="8" t="s">
        <v>8158</v>
      </c>
      <c r="KKM1" s="8" t="s">
        <v>8159</v>
      </c>
      <c r="KKN1" s="8" t="s">
        <v>8160</v>
      </c>
      <c r="KKO1" s="8" t="s">
        <v>8161</v>
      </c>
      <c r="KKP1" s="8" t="s">
        <v>8162</v>
      </c>
      <c r="KKQ1" s="8" t="s">
        <v>8163</v>
      </c>
      <c r="KKR1" s="8" t="s">
        <v>8164</v>
      </c>
      <c r="KKS1" s="8" t="s">
        <v>8165</v>
      </c>
      <c r="KKT1" s="8" t="s">
        <v>8166</v>
      </c>
      <c r="KKU1" s="8" t="s">
        <v>8167</v>
      </c>
      <c r="KKV1" s="8" t="s">
        <v>8168</v>
      </c>
      <c r="KKW1" s="8" t="s">
        <v>8169</v>
      </c>
      <c r="KKX1" s="8" t="s">
        <v>8170</v>
      </c>
      <c r="KKY1" s="8" t="s">
        <v>8171</v>
      </c>
      <c r="KKZ1" s="8" t="s">
        <v>8172</v>
      </c>
      <c r="KLA1" s="8" t="s">
        <v>8173</v>
      </c>
      <c r="KLB1" s="8" t="s">
        <v>8174</v>
      </c>
      <c r="KLC1" s="8" t="s">
        <v>8175</v>
      </c>
      <c r="KLD1" s="8" t="s">
        <v>8176</v>
      </c>
      <c r="KLE1" s="8" t="s">
        <v>8177</v>
      </c>
      <c r="KLF1" s="8" t="s">
        <v>8178</v>
      </c>
      <c r="KLG1" s="8" t="s">
        <v>8179</v>
      </c>
      <c r="KLH1" s="8" t="s">
        <v>8180</v>
      </c>
      <c r="KLI1" s="8" t="s">
        <v>8181</v>
      </c>
      <c r="KLJ1" s="8" t="s">
        <v>8182</v>
      </c>
      <c r="KLK1" s="8" t="s">
        <v>8183</v>
      </c>
      <c r="KLL1" s="8" t="s">
        <v>8184</v>
      </c>
      <c r="KLM1" s="8" t="s">
        <v>8185</v>
      </c>
      <c r="KLN1" s="8" t="s">
        <v>8186</v>
      </c>
      <c r="KLO1" s="8" t="s">
        <v>8187</v>
      </c>
      <c r="KLP1" s="8" t="s">
        <v>8188</v>
      </c>
      <c r="KLQ1" s="8" t="s">
        <v>8189</v>
      </c>
      <c r="KLR1" s="8" t="s">
        <v>8190</v>
      </c>
      <c r="KLS1" s="8" t="s">
        <v>8191</v>
      </c>
      <c r="KLT1" s="8" t="s">
        <v>8192</v>
      </c>
      <c r="KLU1" s="8" t="s">
        <v>8193</v>
      </c>
      <c r="KLV1" s="8" t="s">
        <v>8194</v>
      </c>
      <c r="KLW1" s="8" t="s">
        <v>8195</v>
      </c>
      <c r="KLX1" s="8" t="s">
        <v>8196</v>
      </c>
      <c r="KLY1" s="8" t="s">
        <v>8197</v>
      </c>
      <c r="KLZ1" s="8" t="s">
        <v>8198</v>
      </c>
      <c r="KMA1" s="8" t="s">
        <v>8199</v>
      </c>
      <c r="KMB1" s="8" t="s">
        <v>8200</v>
      </c>
      <c r="KMC1" s="8" t="s">
        <v>8201</v>
      </c>
      <c r="KMD1" s="8" t="s">
        <v>8202</v>
      </c>
      <c r="KME1" s="8" t="s">
        <v>8203</v>
      </c>
      <c r="KMF1" s="8" t="s">
        <v>8204</v>
      </c>
      <c r="KMG1" s="8" t="s">
        <v>8205</v>
      </c>
      <c r="KMH1" s="8" t="s">
        <v>8206</v>
      </c>
      <c r="KMI1" s="8" t="s">
        <v>8207</v>
      </c>
      <c r="KMJ1" s="8" t="s">
        <v>8208</v>
      </c>
      <c r="KMK1" s="8" t="s">
        <v>8209</v>
      </c>
      <c r="KML1" s="8" t="s">
        <v>8210</v>
      </c>
      <c r="KMM1" s="8" t="s">
        <v>8211</v>
      </c>
      <c r="KMN1" s="8" t="s">
        <v>8212</v>
      </c>
      <c r="KMO1" s="8" t="s">
        <v>8213</v>
      </c>
      <c r="KMP1" s="8" t="s">
        <v>8214</v>
      </c>
      <c r="KMQ1" s="8" t="s">
        <v>8215</v>
      </c>
      <c r="KMR1" s="8" t="s">
        <v>8216</v>
      </c>
      <c r="KMS1" s="8" t="s">
        <v>8217</v>
      </c>
      <c r="KMT1" s="8" t="s">
        <v>8218</v>
      </c>
      <c r="KMU1" s="8" t="s">
        <v>8219</v>
      </c>
      <c r="KMV1" s="8" t="s">
        <v>8220</v>
      </c>
      <c r="KMW1" s="8" t="s">
        <v>8221</v>
      </c>
      <c r="KMX1" s="8" t="s">
        <v>8222</v>
      </c>
      <c r="KMY1" s="8" t="s">
        <v>8223</v>
      </c>
      <c r="KMZ1" s="8" t="s">
        <v>8224</v>
      </c>
      <c r="KNA1" s="8" t="s">
        <v>8225</v>
      </c>
      <c r="KNB1" s="8" t="s">
        <v>8226</v>
      </c>
      <c r="KNC1" s="8" t="s">
        <v>8227</v>
      </c>
      <c r="KND1" s="8" t="s">
        <v>8228</v>
      </c>
      <c r="KNE1" s="8" t="s">
        <v>8229</v>
      </c>
      <c r="KNF1" s="8" t="s">
        <v>8230</v>
      </c>
      <c r="KNG1" s="8" t="s">
        <v>8231</v>
      </c>
      <c r="KNH1" s="8" t="s">
        <v>8232</v>
      </c>
      <c r="KNI1" s="8" t="s">
        <v>8233</v>
      </c>
      <c r="KNJ1" s="8" t="s">
        <v>8234</v>
      </c>
      <c r="KNK1" s="8" t="s">
        <v>8235</v>
      </c>
      <c r="KNL1" s="8" t="s">
        <v>8236</v>
      </c>
      <c r="KNM1" s="8" t="s">
        <v>8237</v>
      </c>
      <c r="KNN1" s="8" t="s">
        <v>8238</v>
      </c>
      <c r="KNO1" s="8" t="s">
        <v>8239</v>
      </c>
      <c r="KNP1" s="8" t="s">
        <v>8240</v>
      </c>
      <c r="KNQ1" s="8" t="s">
        <v>8241</v>
      </c>
      <c r="KNR1" s="8" t="s">
        <v>8242</v>
      </c>
      <c r="KNS1" s="8" t="s">
        <v>8243</v>
      </c>
      <c r="KNT1" s="8" t="s">
        <v>8244</v>
      </c>
      <c r="KNU1" s="8" t="s">
        <v>8245</v>
      </c>
      <c r="KNV1" s="8" t="s">
        <v>8246</v>
      </c>
      <c r="KNW1" s="8" t="s">
        <v>8247</v>
      </c>
      <c r="KNX1" s="8" t="s">
        <v>8248</v>
      </c>
      <c r="KNY1" s="8" t="s">
        <v>8249</v>
      </c>
      <c r="KNZ1" s="8" t="s">
        <v>8250</v>
      </c>
      <c r="KOA1" s="8" t="s">
        <v>8251</v>
      </c>
      <c r="KOB1" s="8" t="s">
        <v>8252</v>
      </c>
      <c r="KOC1" s="8" t="s">
        <v>8253</v>
      </c>
      <c r="KOD1" s="8" t="s">
        <v>8254</v>
      </c>
      <c r="KOE1" s="8" t="s">
        <v>8255</v>
      </c>
      <c r="KOF1" s="8" t="s">
        <v>8256</v>
      </c>
      <c r="KOG1" s="8" t="s">
        <v>8257</v>
      </c>
      <c r="KOH1" s="8" t="s">
        <v>8258</v>
      </c>
      <c r="KOI1" s="8" t="s">
        <v>8259</v>
      </c>
      <c r="KOJ1" s="8" t="s">
        <v>8260</v>
      </c>
      <c r="KOK1" s="8" t="s">
        <v>8261</v>
      </c>
      <c r="KOL1" s="8" t="s">
        <v>8262</v>
      </c>
      <c r="KOM1" s="8" t="s">
        <v>8263</v>
      </c>
      <c r="KON1" s="8" t="s">
        <v>8264</v>
      </c>
      <c r="KOO1" s="8" t="s">
        <v>8265</v>
      </c>
      <c r="KOP1" s="8" t="s">
        <v>8266</v>
      </c>
      <c r="KOQ1" s="8" t="s">
        <v>8267</v>
      </c>
      <c r="KOR1" s="8" t="s">
        <v>8268</v>
      </c>
      <c r="KOS1" s="8" t="s">
        <v>8269</v>
      </c>
      <c r="KOT1" s="8" t="s">
        <v>8270</v>
      </c>
      <c r="KOU1" s="8" t="s">
        <v>8271</v>
      </c>
      <c r="KOV1" s="8" t="s">
        <v>8272</v>
      </c>
      <c r="KOW1" s="8" t="s">
        <v>8273</v>
      </c>
      <c r="KOX1" s="8" t="s">
        <v>8274</v>
      </c>
      <c r="KOY1" s="8" t="s">
        <v>8275</v>
      </c>
      <c r="KOZ1" s="8" t="s">
        <v>8276</v>
      </c>
      <c r="KPA1" s="8" t="s">
        <v>8277</v>
      </c>
      <c r="KPB1" s="8" t="s">
        <v>8278</v>
      </c>
      <c r="KPC1" s="8" t="s">
        <v>8279</v>
      </c>
      <c r="KPD1" s="8" t="s">
        <v>8280</v>
      </c>
      <c r="KPE1" s="8" t="s">
        <v>8281</v>
      </c>
      <c r="KPF1" s="8" t="s">
        <v>8282</v>
      </c>
      <c r="KPG1" s="8" t="s">
        <v>8283</v>
      </c>
      <c r="KPH1" s="8" t="s">
        <v>8284</v>
      </c>
      <c r="KPI1" s="8" t="s">
        <v>8285</v>
      </c>
      <c r="KPJ1" s="8" t="s">
        <v>8286</v>
      </c>
      <c r="KPK1" s="8" t="s">
        <v>8287</v>
      </c>
      <c r="KPL1" s="8" t="s">
        <v>8288</v>
      </c>
      <c r="KPM1" s="8" t="s">
        <v>8289</v>
      </c>
      <c r="KPN1" s="8" t="s">
        <v>8290</v>
      </c>
      <c r="KPO1" s="8" t="s">
        <v>8291</v>
      </c>
      <c r="KPP1" s="8" t="s">
        <v>8292</v>
      </c>
      <c r="KPQ1" s="8" t="s">
        <v>8293</v>
      </c>
      <c r="KPR1" s="8" t="s">
        <v>8294</v>
      </c>
      <c r="KPS1" s="8" t="s">
        <v>8295</v>
      </c>
      <c r="KPT1" s="8" t="s">
        <v>8296</v>
      </c>
      <c r="KPU1" s="8" t="s">
        <v>8297</v>
      </c>
      <c r="KPV1" s="8" t="s">
        <v>8298</v>
      </c>
      <c r="KPW1" s="8" t="s">
        <v>8299</v>
      </c>
      <c r="KPX1" s="8" t="s">
        <v>8300</v>
      </c>
      <c r="KPY1" s="8" t="s">
        <v>8301</v>
      </c>
      <c r="KPZ1" s="8" t="s">
        <v>8302</v>
      </c>
      <c r="KQA1" s="8" t="s">
        <v>8303</v>
      </c>
      <c r="KQB1" s="8" t="s">
        <v>8304</v>
      </c>
      <c r="KQC1" s="8" t="s">
        <v>8305</v>
      </c>
      <c r="KQD1" s="8" t="s">
        <v>8306</v>
      </c>
      <c r="KQE1" s="8" t="s">
        <v>8307</v>
      </c>
      <c r="KQF1" s="8" t="s">
        <v>8308</v>
      </c>
      <c r="KQG1" s="8" t="s">
        <v>8309</v>
      </c>
      <c r="KQH1" s="8" t="s">
        <v>8310</v>
      </c>
      <c r="KQI1" s="8" t="s">
        <v>8311</v>
      </c>
      <c r="KQJ1" s="8" t="s">
        <v>8312</v>
      </c>
      <c r="KQK1" s="8" t="s">
        <v>8313</v>
      </c>
      <c r="KQL1" s="8" t="s">
        <v>8314</v>
      </c>
      <c r="KQM1" s="8" t="s">
        <v>8315</v>
      </c>
      <c r="KQN1" s="8" t="s">
        <v>8316</v>
      </c>
      <c r="KQO1" s="8" t="s">
        <v>8317</v>
      </c>
      <c r="KQP1" s="8" t="s">
        <v>8318</v>
      </c>
      <c r="KQQ1" s="8" t="s">
        <v>8319</v>
      </c>
      <c r="KQR1" s="8" t="s">
        <v>8320</v>
      </c>
      <c r="KQS1" s="8" t="s">
        <v>8321</v>
      </c>
      <c r="KQT1" s="8" t="s">
        <v>8322</v>
      </c>
      <c r="KQU1" s="8" t="s">
        <v>8323</v>
      </c>
      <c r="KQV1" s="8" t="s">
        <v>8324</v>
      </c>
      <c r="KQW1" s="8" t="s">
        <v>8325</v>
      </c>
      <c r="KQX1" s="8" t="s">
        <v>8326</v>
      </c>
      <c r="KQY1" s="8" t="s">
        <v>8327</v>
      </c>
      <c r="KQZ1" s="8" t="s">
        <v>8328</v>
      </c>
      <c r="KRA1" s="8" t="s">
        <v>8329</v>
      </c>
      <c r="KRB1" s="8" t="s">
        <v>8330</v>
      </c>
      <c r="KRC1" s="8" t="s">
        <v>8331</v>
      </c>
      <c r="KRD1" s="8" t="s">
        <v>8332</v>
      </c>
      <c r="KRE1" s="8" t="s">
        <v>8333</v>
      </c>
      <c r="KRF1" s="8" t="s">
        <v>8334</v>
      </c>
      <c r="KRG1" s="8" t="s">
        <v>8335</v>
      </c>
      <c r="KRH1" s="8" t="s">
        <v>8336</v>
      </c>
      <c r="KRI1" s="8" t="s">
        <v>8337</v>
      </c>
      <c r="KRJ1" s="8" t="s">
        <v>8338</v>
      </c>
      <c r="KRK1" s="8" t="s">
        <v>8339</v>
      </c>
      <c r="KRL1" s="8" t="s">
        <v>8340</v>
      </c>
      <c r="KRM1" s="8" t="s">
        <v>8341</v>
      </c>
      <c r="KRN1" s="8" t="s">
        <v>8342</v>
      </c>
      <c r="KRO1" s="8" t="s">
        <v>8343</v>
      </c>
      <c r="KRP1" s="8" t="s">
        <v>8344</v>
      </c>
      <c r="KRQ1" s="8" t="s">
        <v>8345</v>
      </c>
      <c r="KRR1" s="8" t="s">
        <v>8346</v>
      </c>
      <c r="KRS1" s="8" t="s">
        <v>8347</v>
      </c>
      <c r="KRT1" s="8" t="s">
        <v>8348</v>
      </c>
      <c r="KRU1" s="8" t="s">
        <v>8349</v>
      </c>
      <c r="KRV1" s="8" t="s">
        <v>8350</v>
      </c>
      <c r="KRW1" s="8" t="s">
        <v>8351</v>
      </c>
      <c r="KRX1" s="8" t="s">
        <v>8352</v>
      </c>
      <c r="KRY1" s="8" t="s">
        <v>8353</v>
      </c>
      <c r="KRZ1" s="8" t="s">
        <v>8354</v>
      </c>
      <c r="KSA1" s="8" t="s">
        <v>8355</v>
      </c>
      <c r="KSB1" s="8" t="s">
        <v>8356</v>
      </c>
      <c r="KSC1" s="8" t="s">
        <v>8357</v>
      </c>
      <c r="KSD1" s="8" t="s">
        <v>8358</v>
      </c>
      <c r="KSE1" s="8" t="s">
        <v>8359</v>
      </c>
      <c r="KSF1" s="8" t="s">
        <v>8360</v>
      </c>
      <c r="KSG1" s="8" t="s">
        <v>8361</v>
      </c>
      <c r="KSH1" s="8" t="s">
        <v>8362</v>
      </c>
      <c r="KSI1" s="8" t="s">
        <v>8363</v>
      </c>
      <c r="KSJ1" s="8" t="s">
        <v>8364</v>
      </c>
      <c r="KSK1" s="8" t="s">
        <v>8365</v>
      </c>
      <c r="KSL1" s="8" t="s">
        <v>8366</v>
      </c>
      <c r="KSM1" s="8" t="s">
        <v>8367</v>
      </c>
      <c r="KSN1" s="8" t="s">
        <v>8368</v>
      </c>
      <c r="KSO1" s="8" t="s">
        <v>8369</v>
      </c>
      <c r="KSP1" s="8" t="s">
        <v>8370</v>
      </c>
      <c r="KSQ1" s="8" t="s">
        <v>8371</v>
      </c>
      <c r="KSR1" s="8" t="s">
        <v>8372</v>
      </c>
      <c r="KSS1" s="8" t="s">
        <v>8373</v>
      </c>
      <c r="KST1" s="8" t="s">
        <v>8374</v>
      </c>
      <c r="KSU1" s="8" t="s">
        <v>8375</v>
      </c>
      <c r="KSV1" s="8" t="s">
        <v>8376</v>
      </c>
      <c r="KSW1" s="8" t="s">
        <v>8377</v>
      </c>
      <c r="KSX1" s="8" t="s">
        <v>8378</v>
      </c>
      <c r="KSY1" s="8" t="s">
        <v>8379</v>
      </c>
      <c r="KSZ1" s="8" t="s">
        <v>8380</v>
      </c>
      <c r="KTA1" s="8" t="s">
        <v>8381</v>
      </c>
      <c r="KTB1" s="8" t="s">
        <v>8382</v>
      </c>
      <c r="KTC1" s="8" t="s">
        <v>8383</v>
      </c>
      <c r="KTD1" s="8" t="s">
        <v>8384</v>
      </c>
      <c r="KTE1" s="8" t="s">
        <v>8385</v>
      </c>
      <c r="KTF1" s="8" t="s">
        <v>8386</v>
      </c>
      <c r="KTG1" s="8" t="s">
        <v>8387</v>
      </c>
      <c r="KTH1" s="8" t="s">
        <v>8388</v>
      </c>
      <c r="KTI1" s="8" t="s">
        <v>8389</v>
      </c>
      <c r="KTJ1" s="8" t="s">
        <v>8390</v>
      </c>
      <c r="KTK1" s="8" t="s">
        <v>8391</v>
      </c>
      <c r="KTL1" s="8" t="s">
        <v>8392</v>
      </c>
      <c r="KTM1" s="8" t="s">
        <v>8393</v>
      </c>
      <c r="KTN1" s="8" t="s">
        <v>8394</v>
      </c>
      <c r="KTO1" s="8" t="s">
        <v>8395</v>
      </c>
      <c r="KTP1" s="8" t="s">
        <v>8396</v>
      </c>
      <c r="KTQ1" s="8" t="s">
        <v>8397</v>
      </c>
      <c r="KTR1" s="8" t="s">
        <v>8398</v>
      </c>
      <c r="KTS1" s="8" t="s">
        <v>8399</v>
      </c>
      <c r="KTT1" s="8" t="s">
        <v>8400</v>
      </c>
      <c r="KTU1" s="8" t="s">
        <v>8401</v>
      </c>
      <c r="KTV1" s="8" t="s">
        <v>8402</v>
      </c>
      <c r="KTW1" s="8" t="s">
        <v>8403</v>
      </c>
      <c r="KTX1" s="8" t="s">
        <v>8404</v>
      </c>
      <c r="KTY1" s="8" t="s">
        <v>8405</v>
      </c>
      <c r="KTZ1" s="8" t="s">
        <v>8406</v>
      </c>
      <c r="KUA1" s="8" t="s">
        <v>8407</v>
      </c>
      <c r="KUB1" s="8" t="s">
        <v>8408</v>
      </c>
      <c r="KUC1" s="8" t="s">
        <v>8409</v>
      </c>
      <c r="KUD1" s="8" t="s">
        <v>8410</v>
      </c>
      <c r="KUE1" s="8" t="s">
        <v>8411</v>
      </c>
      <c r="KUF1" s="8" t="s">
        <v>8412</v>
      </c>
      <c r="KUG1" s="8" t="s">
        <v>8413</v>
      </c>
      <c r="KUH1" s="8" t="s">
        <v>8414</v>
      </c>
      <c r="KUI1" s="8" t="s">
        <v>8415</v>
      </c>
      <c r="KUJ1" s="8" t="s">
        <v>8416</v>
      </c>
      <c r="KUK1" s="8" t="s">
        <v>8417</v>
      </c>
      <c r="KUL1" s="8" t="s">
        <v>8418</v>
      </c>
      <c r="KUM1" s="8" t="s">
        <v>8419</v>
      </c>
      <c r="KUN1" s="8" t="s">
        <v>8420</v>
      </c>
      <c r="KUO1" s="8" t="s">
        <v>8421</v>
      </c>
      <c r="KUP1" s="8" t="s">
        <v>8422</v>
      </c>
      <c r="KUQ1" s="8" t="s">
        <v>8423</v>
      </c>
      <c r="KUR1" s="8" t="s">
        <v>8424</v>
      </c>
      <c r="KUS1" s="8" t="s">
        <v>8425</v>
      </c>
      <c r="KUT1" s="8" t="s">
        <v>8426</v>
      </c>
      <c r="KUU1" s="8" t="s">
        <v>8427</v>
      </c>
      <c r="KUV1" s="8" t="s">
        <v>8428</v>
      </c>
      <c r="KUW1" s="8" t="s">
        <v>8429</v>
      </c>
      <c r="KUX1" s="8" t="s">
        <v>8430</v>
      </c>
      <c r="KUY1" s="8" t="s">
        <v>8431</v>
      </c>
      <c r="KUZ1" s="8" t="s">
        <v>8432</v>
      </c>
      <c r="KVA1" s="8" t="s">
        <v>8433</v>
      </c>
      <c r="KVB1" s="8" t="s">
        <v>8434</v>
      </c>
      <c r="KVC1" s="8" t="s">
        <v>8435</v>
      </c>
      <c r="KVD1" s="8" t="s">
        <v>8436</v>
      </c>
      <c r="KVE1" s="8" t="s">
        <v>8437</v>
      </c>
      <c r="KVF1" s="8" t="s">
        <v>8438</v>
      </c>
      <c r="KVG1" s="8" t="s">
        <v>8439</v>
      </c>
      <c r="KVH1" s="8" t="s">
        <v>8440</v>
      </c>
      <c r="KVI1" s="8" t="s">
        <v>8441</v>
      </c>
      <c r="KVJ1" s="8" t="s">
        <v>8442</v>
      </c>
      <c r="KVK1" s="8" t="s">
        <v>8443</v>
      </c>
      <c r="KVL1" s="8" t="s">
        <v>8444</v>
      </c>
      <c r="KVM1" s="8" t="s">
        <v>8445</v>
      </c>
      <c r="KVN1" s="8" t="s">
        <v>8446</v>
      </c>
      <c r="KVO1" s="8" t="s">
        <v>8447</v>
      </c>
      <c r="KVP1" s="8" t="s">
        <v>8448</v>
      </c>
      <c r="KVQ1" s="8" t="s">
        <v>8449</v>
      </c>
      <c r="KVR1" s="8" t="s">
        <v>8450</v>
      </c>
      <c r="KVS1" s="8" t="s">
        <v>8451</v>
      </c>
      <c r="KVT1" s="8" t="s">
        <v>8452</v>
      </c>
      <c r="KVU1" s="8" t="s">
        <v>8453</v>
      </c>
      <c r="KVV1" s="8" t="s">
        <v>8454</v>
      </c>
      <c r="KVW1" s="8" t="s">
        <v>8455</v>
      </c>
      <c r="KVX1" s="8" t="s">
        <v>8456</v>
      </c>
      <c r="KVY1" s="8" t="s">
        <v>8457</v>
      </c>
      <c r="KVZ1" s="8" t="s">
        <v>8458</v>
      </c>
      <c r="KWA1" s="8" t="s">
        <v>8459</v>
      </c>
      <c r="KWB1" s="8" t="s">
        <v>8460</v>
      </c>
      <c r="KWC1" s="8" t="s">
        <v>8461</v>
      </c>
      <c r="KWD1" s="8" t="s">
        <v>8462</v>
      </c>
      <c r="KWE1" s="8" t="s">
        <v>8463</v>
      </c>
      <c r="KWF1" s="8" t="s">
        <v>8464</v>
      </c>
      <c r="KWG1" s="8" t="s">
        <v>8465</v>
      </c>
      <c r="KWH1" s="8" t="s">
        <v>8466</v>
      </c>
      <c r="KWI1" s="8" t="s">
        <v>8467</v>
      </c>
      <c r="KWJ1" s="8" t="s">
        <v>8468</v>
      </c>
      <c r="KWK1" s="8" t="s">
        <v>8469</v>
      </c>
      <c r="KWL1" s="8" t="s">
        <v>8470</v>
      </c>
      <c r="KWM1" s="8" t="s">
        <v>8471</v>
      </c>
      <c r="KWN1" s="8" t="s">
        <v>8472</v>
      </c>
      <c r="KWO1" s="8" t="s">
        <v>8473</v>
      </c>
      <c r="KWP1" s="8" t="s">
        <v>8474</v>
      </c>
      <c r="KWQ1" s="8" t="s">
        <v>8475</v>
      </c>
      <c r="KWR1" s="8" t="s">
        <v>8476</v>
      </c>
      <c r="KWS1" s="8" t="s">
        <v>8477</v>
      </c>
      <c r="KWT1" s="8" t="s">
        <v>8478</v>
      </c>
      <c r="KWU1" s="8" t="s">
        <v>8479</v>
      </c>
      <c r="KWV1" s="8" t="s">
        <v>8480</v>
      </c>
      <c r="KWW1" s="8" t="s">
        <v>8481</v>
      </c>
      <c r="KWX1" s="8" t="s">
        <v>8482</v>
      </c>
      <c r="KWY1" s="8" t="s">
        <v>8483</v>
      </c>
      <c r="KWZ1" s="8" t="s">
        <v>8484</v>
      </c>
      <c r="KXA1" s="8" t="s">
        <v>8485</v>
      </c>
      <c r="KXB1" s="8" t="s">
        <v>8486</v>
      </c>
      <c r="KXC1" s="8" t="s">
        <v>8487</v>
      </c>
      <c r="KXD1" s="8" t="s">
        <v>8488</v>
      </c>
      <c r="KXE1" s="8" t="s">
        <v>8489</v>
      </c>
      <c r="KXF1" s="8" t="s">
        <v>8490</v>
      </c>
      <c r="KXG1" s="8" t="s">
        <v>8491</v>
      </c>
      <c r="KXH1" s="8" t="s">
        <v>8492</v>
      </c>
      <c r="KXI1" s="8" t="s">
        <v>8493</v>
      </c>
      <c r="KXJ1" s="8" t="s">
        <v>8494</v>
      </c>
      <c r="KXK1" s="8" t="s">
        <v>8495</v>
      </c>
      <c r="KXL1" s="8" t="s">
        <v>8496</v>
      </c>
      <c r="KXM1" s="8" t="s">
        <v>8497</v>
      </c>
      <c r="KXN1" s="8" t="s">
        <v>8498</v>
      </c>
      <c r="KXO1" s="8" t="s">
        <v>8499</v>
      </c>
      <c r="KXP1" s="8" t="s">
        <v>8500</v>
      </c>
      <c r="KXQ1" s="8" t="s">
        <v>8501</v>
      </c>
      <c r="KXR1" s="8" t="s">
        <v>8502</v>
      </c>
      <c r="KXS1" s="8" t="s">
        <v>8503</v>
      </c>
      <c r="KXT1" s="8" t="s">
        <v>8504</v>
      </c>
      <c r="KXU1" s="8" t="s">
        <v>8505</v>
      </c>
      <c r="KXV1" s="8" t="s">
        <v>8506</v>
      </c>
      <c r="KXW1" s="8" t="s">
        <v>8507</v>
      </c>
      <c r="KXX1" s="8" t="s">
        <v>8508</v>
      </c>
      <c r="KXY1" s="8" t="s">
        <v>8509</v>
      </c>
      <c r="KXZ1" s="8" t="s">
        <v>8510</v>
      </c>
      <c r="KYA1" s="8" t="s">
        <v>8511</v>
      </c>
      <c r="KYB1" s="8" t="s">
        <v>8512</v>
      </c>
      <c r="KYC1" s="8" t="s">
        <v>8513</v>
      </c>
      <c r="KYD1" s="8" t="s">
        <v>8514</v>
      </c>
      <c r="KYE1" s="8" t="s">
        <v>8515</v>
      </c>
      <c r="KYF1" s="8" t="s">
        <v>8516</v>
      </c>
      <c r="KYG1" s="8" t="s">
        <v>8517</v>
      </c>
      <c r="KYH1" s="8" t="s">
        <v>8518</v>
      </c>
      <c r="KYI1" s="8" t="s">
        <v>8519</v>
      </c>
      <c r="KYJ1" s="8" t="s">
        <v>8520</v>
      </c>
      <c r="KYK1" s="8" t="s">
        <v>8521</v>
      </c>
      <c r="KYL1" s="8" t="s">
        <v>8522</v>
      </c>
      <c r="KYM1" s="8" t="s">
        <v>8523</v>
      </c>
      <c r="KYN1" s="8" t="s">
        <v>8524</v>
      </c>
      <c r="KYO1" s="8" t="s">
        <v>8525</v>
      </c>
      <c r="KYP1" s="8" t="s">
        <v>8526</v>
      </c>
      <c r="KYQ1" s="8" t="s">
        <v>8527</v>
      </c>
      <c r="KYR1" s="8" t="s">
        <v>8528</v>
      </c>
      <c r="KYS1" s="8" t="s">
        <v>8529</v>
      </c>
      <c r="KYT1" s="8" t="s">
        <v>8530</v>
      </c>
      <c r="KYU1" s="8" t="s">
        <v>8531</v>
      </c>
      <c r="KYV1" s="8" t="s">
        <v>8532</v>
      </c>
      <c r="KYW1" s="8" t="s">
        <v>8533</v>
      </c>
      <c r="KYX1" s="8" t="s">
        <v>8534</v>
      </c>
      <c r="KYY1" s="8" t="s">
        <v>8535</v>
      </c>
      <c r="KYZ1" s="8" t="s">
        <v>8536</v>
      </c>
      <c r="KZA1" s="8" t="s">
        <v>8537</v>
      </c>
      <c r="KZB1" s="8" t="s">
        <v>8538</v>
      </c>
      <c r="KZC1" s="8" t="s">
        <v>8539</v>
      </c>
      <c r="KZD1" s="8" t="s">
        <v>8540</v>
      </c>
      <c r="KZE1" s="8" t="s">
        <v>8541</v>
      </c>
      <c r="KZF1" s="8" t="s">
        <v>8542</v>
      </c>
      <c r="KZG1" s="8" t="s">
        <v>8543</v>
      </c>
      <c r="KZH1" s="8" t="s">
        <v>8544</v>
      </c>
      <c r="KZI1" s="8" t="s">
        <v>8545</v>
      </c>
      <c r="KZJ1" s="8" t="s">
        <v>8546</v>
      </c>
      <c r="KZK1" s="8" t="s">
        <v>8547</v>
      </c>
      <c r="KZL1" s="8" t="s">
        <v>8548</v>
      </c>
      <c r="KZM1" s="8" t="s">
        <v>8549</v>
      </c>
      <c r="KZN1" s="8" t="s">
        <v>8550</v>
      </c>
      <c r="KZO1" s="8" t="s">
        <v>8551</v>
      </c>
      <c r="KZP1" s="8" t="s">
        <v>8552</v>
      </c>
      <c r="KZQ1" s="8" t="s">
        <v>8553</v>
      </c>
      <c r="KZR1" s="8" t="s">
        <v>8554</v>
      </c>
      <c r="KZS1" s="8" t="s">
        <v>8555</v>
      </c>
      <c r="KZT1" s="8" t="s">
        <v>8556</v>
      </c>
      <c r="KZU1" s="8" t="s">
        <v>8557</v>
      </c>
      <c r="KZV1" s="8" t="s">
        <v>8558</v>
      </c>
      <c r="KZW1" s="8" t="s">
        <v>8559</v>
      </c>
      <c r="KZX1" s="8" t="s">
        <v>8560</v>
      </c>
      <c r="KZY1" s="8" t="s">
        <v>8561</v>
      </c>
      <c r="KZZ1" s="8" t="s">
        <v>8562</v>
      </c>
      <c r="LAA1" s="8" t="s">
        <v>8563</v>
      </c>
      <c r="LAB1" s="8" t="s">
        <v>8564</v>
      </c>
      <c r="LAC1" s="8" t="s">
        <v>8565</v>
      </c>
      <c r="LAD1" s="8" t="s">
        <v>8566</v>
      </c>
      <c r="LAE1" s="8" t="s">
        <v>8567</v>
      </c>
      <c r="LAF1" s="8" t="s">
        <v>8568</v>
      </c>
      <c r="LAG1" s="8" t="s">
        <v>8569</v>
      </c>
      <c r="LAH1" s="8" t="s">
        <v>8570</v>
      </c>
      <c r="LAI1" s="8" t="s">
        <v>8571</v>
      </c>
      <c r="LAJ1" s="8" t="s">
        <v>8572</v>
      </c>
      <c r="LAK1" s="8" t="s">
        <v>8573</v>
      </c>
      <c r="LAL1" s="8" t="s">
        <v>8574</v>
      </c>
      <c r="LAM1" s="8" t="s">
        <v>8575</v>
      </c>
      <c r="LAN1" s="8" t="s">
        <v>8576</v>
      </c>
      <c r="LAO1" s="8" t="s">
        <v>8577</v>
      </c>
      <c r="LAP1" s="8" t="s">
        <v>8578</v>
      </c>
      <c r="LAQ1" s="8" t="s">
        <v>8579</v>
      </c>
      <c r="LAR1" s="8" t="s">
        <v>8580</v>
      </c>
      <c r="LAS1" s="8" t="s">
        <v>8581</v>
      </c>
      <c r="LAT1" s="8" t="s">
        <v>8582</v>
      </c>
      <c r="LAU1" s="8" t="s">
        <v>8583</v>
      </c>
      <c r="LAV1" s="8" t="s">
        <v>8584</v>
      </c>
      <c r="LAW1" s="8" t="s">
        <v>8585</v>
      </c>
      <c r="LAX1" s="8" t="s">
        <v>8586</v>
      </c>
      <c r="LAY1" s="8" t="s">
        <v>8587</v>
      </c>
      <c r="LAZ1" s="8" t="s">
        <v>8588</v>
      </c>
      <c r="LBA1" s="8" t="s">
        <v>8589</v>
      </c>
      <c r="LBB1" s="8" t="s">
        <v>8590</v>
      </c>
      <c r="LBC1" s="8" t="s">
        <v>8591</v>
      </c>
      <c r="LBD1" s="8" t="s">
        <v>8592</v>
      </c>
      <c r="LBE1" s="8" t="s">
        <v>8593</v>
      </c>
      <c r="LBF1" s="8" t="s">
        <v>8594</v>
      </c>
      <c r="LBG1" s="8" t="s">
        <v>8595</v>
      </c>
      <c r="LBH1" s="8" t="s">
        <v>8596</v>
      </c>
      <c r="LBI1" s="8" t="s">
        <v>8597</v>
      </c>
      <c r="LBJ1" s="8" t="s">
        <v>8598</v>
      </c>
      <c r="LBK1" s="8" t="s">
        <v>8599</v>
      </c>
      <c r="LBL1" s="8" t="s">
        <v>8600</v>
      </c>
      <c r="LBM1" s="8" t="s">
        <v>8601</v>
      </c>
      <c r="LBN1" s="8" t="s">
        <v>8602</v>
      </c>
      <c r="LBO1" s="8" t="s">
        <v>8603</v>
      </c>
      <c r="LBP1" s="8" t="s">
        <v>8604</v>
      </c>
      <c r="LBQ1" s="8" t="s">
        <v>8605</v>
      </c>
      <c r="LBR1" s="8" t="s">
        <v>8606</v>
      </c>
      <c r="LBS1" s="8" t="s">
        <v>8607</v>
      </c>
      <c r="LBT1" s="8" t="s">
        <v>8608</v>
      </c>
      <c r="LBU1" s="8" t="s">
        <v>8609</v>
      </c>
      <c r="LBV1" s="8" t="s">
        <v>8610</v>
      </c>
      <c r="LBW1" s="8" t="s">
        <v>8611</v>
      </c>
      <c r="LBX1" s="8" t="s">
        <v>8612</v>
      </c>
      <c r="LBY1" s="8" t="s">
        <v>8613</v>
      </c>
      <c r="LBZ1" s="8" t="s">
        <v>8614</v>
      </c>
      <c r="LCA1" s="8" t="s">
        <v>8615</v>
      </c>
      <c r="LCB1" s="8" t="s">
        <v>8616</v>
      </c>
      <c r="LCC1" s="8" t="s">
        <v>8617</v>
      </c>
      <c r="LCD1" s="8" t="s">
        <v>8618</v>
      </c>
      <c r="LCE1" s="8" t="s">
        <v>8619</v>
      </c>
      <c r="LCF1" s="8" t="s">
        <v>8620</v>
      </c>
      <c r="LCG1" s="8" t="s">
        <v>8621</v>
      </c>
      <c r="LCH1" s="8" t="s">
        <v>8622</v>
      </c>
      <c r="LCI1" s="8" t="s">
        <v>8623</v>
      </c>
      <c r="LCJ1" s="8" t="s">
        <v>8624</v>
      </c>
      <c r="LCK1" s="8" t="s">
        <v>8625</v>
      </c>
      <c r="LCL1" s="8" t="s">
        <v>8626</v>
      </c>
      <c r="LCM1" s="8" t="s">
        <v>8627</v>
      </c>
      <c r="LCN1" s="8" t="s">
        <v>8628</v>
      </c>
      <c r="LCO1" s="8" t="s">
        <v>8629</v>
      </c>
      <c r="LCP1" s="8" t="s">
        <v>8630</v>
      </c>
      <c r="LCQ1" s="8" t="s">
        <v>8631</v>
      </c>
      <c r="LCR1" s="8" t="s">
        <v>8632</v>
      </c>
      <c r="LCS1" s="8" t="s">
        <v>8633</v>
      </c>
      <c r="LCT1" s="8" t="s">
        <v>8634</v>
      </c>
      <c r="LCU1" s="8" t="s">
        <v>8635</v>
      </c>
      <c r="LCV1" s="8" t="s">
        <v>8636</v>
      </c>
      <c r="LCW1" s="8" t="s">
        <v>8637</v>
      </c>
      <c r="LCX1" s="8" t="s">
        <v>8638</v>
      </c>
      <c r="LCY1" s="8" t="s">
        <v>8639</v>
      </c>
      <c r="LCZ1" s="8" t="s">
        <v>8640</v>
      </c>
      <c r="LDA1" s="8" t="s">
        <v>8641</v>
      </c>
      <c r="LDB1" s="8" t="s">
        <v>8642</v>
      </c>
      <c r="LDC1" s="8" t="s">
        <v>8643</v>
      </c>
      <c r="LDD1" s="8" t="s">
        <v>8644</v>
      </c>
      <c r="LDE1" s="8" t="s">
        <v>8645</v>
      </c>
      <c r="LDF1" s="8" t="s">
        <v>8646</v>
      </c>
      <c r="LDG1" s="8" t="s">
        <v>8647</v>
      </c>
      <c r="LDH1" s="8" t="s">
        <v>8648</v>
      </c>
      <c r="LDI1" s="8" t="s">
        <v>8649</v>
      </c>
      <c r="LDJ1" s="8" t="s">
        <v>8650</v>
      </c>
      <c r="LDK1" s="8" t="s">
        <v>8651</v>
      </c>
      <c r="LDL1" s="8" t="s">
        <v>8652</v>
      </c>
      <c r="LDM1" s="8" t="s">
        <v>8653</v>
      </c>
      <c r="LDN1" s="8" t="s">
        <v>8654</v>
      </c>
      <c r="LDO1" s="8" t="s">
        <v>8655</v>
      </c>
      <c r="LDP1" s="8" t="s">
        <v>8656</v>
      </c>
      <c r="LDQ1" s="8" t="s">
        <v>8657</v>
      </c>
      <c r="LDR1" s="8" t="s">
        <v>8658</v>
      </c>
      <c r="LDS1" s="8" t="s">
        <v>8659</v>
      </c>
      <c r="LDT1" s="8" t="s">
        <v>8660</v>
      </c>
      <c r="LDU1" s="8" t="s">
        <v>8661</v>
      </c>
      <c r="LDV1" s="8" t="s">
        <v>8662</v>
      </c>
      <c r="LDW1" s="8" t="s">
        <v>8663</v>
      </c>
      <c r="LDX1" s="8" t="s">
        <v>8664</v>
      </c>
      <c r="LDY1" s="8" t="s">
        <v>8665</v>
      </c>
      <c r="LDZ1" s="8" t="s">
        <v>8666</v>
      </c>
      <c r="LEA1" s="8" t="s">
        <v>8667</v>
      </c>
      <c r="LEB1" s="8" t="s">
        <v>8668</v>
      </c>
      <c r="LEC1" s="8" t="s">
        <v>8669</v>
      </c>
      <c r="LED1" s="8" t="s">
        <v>8670</v>
      </c>
      <c r="LEE1" s="8" t="s">
        <v>8671</v>
      </c>
      <c r="LEF1" s="8" t="s">
        <v>8672</v>
      </c>
      <c r="LEG1" s="8" t="s">
        <v>8673</v>
      </c>
      <c r="LEH1" s="8" t="s">
        <v>8674</v>
      </c>
      <c r="LEI1" s="8" t="s">
        <v>8675</v>
      </c>
      <c r="LEJ1" s="8" t="s">
        <v>8676</v>
      </c>
      <c r="LEK1" s="8" t="s">
        <v>8677</v>
      </c>
      <c r="LEL1" s="8" t="s">
        <v>8678</v>
      </c>
      <c r="LEM1" s="8" t="s">
        <v>8679</v>
      </c>
      <c r="LEN1" s="8" t="s">
        <v>8680</v>
      </c>
      <c r="LEO1" s="8" t="s">
        <v>8681</v>
      </c>
      <c r="LEP1" s="8" t="s">
        <v>8682</v>
      </c>
      <c r="LEQ1" s="8" t="s">
        <v>8683</v>
      </c>
      <c r="LER1" s="8" t="s">
        <v>8684</v>
      </c>
      <c r="LES1" s="8" t="s">
        <v>8685</v>
      </c>
      <c r="LET1" s="8" t="s">
        <v>8686</v>
      </c>
      <c r="LEU1" s="8" t="s">
        <v>8687</v>
      </c>
      <c r="LEV1" s="8" t="s">
        <v>8688</v>
      </c>
      <c r="LEW1" s="8" t="s">
        <v>8689</v>
      </c>
      <c r="LEX1" s="8" t="s">
        <v>8690</v>
      </c>
      <c r="LEY1" s="8" t="s">
        <v>8691</v>
      </c>
      <c r="LEZ1" s="8" t="s">
        <v>8692</v>
      </c>
      <c r="LFA1" s="8" t="s">
        <v>8693</v>
      </c>
      <c r="LFB1" s="8" t="s">
        <v>8694</v>
      </c>
      <c r="LFC1" s="8" t="s">
        <v>8695</v>
      </c>
      <c r="LFD1" s="8" t="s">
        <v>8696</v>
      </c>
      <c r="LFE1" s="8" t="s">
        <v>8697</v>
      </c>
      <c r="LFF1" s="8" t="s">
        <v>8698</v>
      </c>
      <c r="LFG1" s="8" t="s">
        <v>8699</v>
      </c>
      <c r="LFH1" s="8" t="s">
        <v>8700</v>
      </c>
      <c r="LFI1" s="8" t="s">
        <v>8701</v>
      </c>
      <c r="LFJ1" s="8" t="s">
        <v>8702</v>
      </c>
      <c r="LFK1" s="8" t="s">
        <v>8703</v>
      </c>
      <c r="LFL1" s="8" t="s">
        <v>8704</v>
      </c>
      <c r="LFM1" s="8" t="s">
        <v>8705</v>
      </c>
      <c r="LFN1" s="8" t="s">
        <v>8706</v>
      </c>
      <c r="LFO1" s="8" t="s">
        <v>8707</v>
      </c>
      <c r="LFP1" s="8" t="s">
        <v>8708</v>
      </c>
      <c r="LFQ1" s="8" t="s">
        <v>8709</v>
      </c>
      <c r="LFR1" s="8" t="s">
        <v>8710</v>
      </c>
      <c r="LFS1" s="8" t="s">
        <v>8711</v>
      </c>
      <c r="LFT1" s="8" t="s">
        <v>8712</v>
      </c>
      <c r="LFU1" s="8" t="s">
        <v>8713</v>
      </c>
      <c r="LFV1" s="8" t="s">
        <v>8714</v>
      </c>
      <c r="LFW1" s="8" t="s">
        <v>8715</v>
      </c>
      <c r="LFX1" s="8" t="s">
        <v>8716</v>
      </c>
      <c r="LFY1" s="8" t="s">
        <v>8717</v>
      </c>
      <c r="LFZ1" s="8" t="s">
        <v>8718</v>
      </c>
      <c r="LGA1" s="8" t="s">
        <v>8719</v>
      </c>
      <c r="LGB1" s="8" t="s">
        <v>8720</v>
      </c>
      <c r="LGC1" s="8" t="s">
        <v>8721</v>
      </c>
      <c r="LGD1" s="8" t="s">
        <v>8722</v>
      </c>
      <c r="LGE1" s="8" t="s">
        <v>8723</v>
      </c>
      <c r="LGF1" s="8" t="s">
        <v>8724</v>
      </c>
      <c r="LGG1" s="8" t="s">
        <v>8725</v>
      </c>
      <c r="LGH1" s="8" t="s">
        <v>8726</v>
      </c>
      <c r="LGI1" s="8" t="s">
        <v>8727</v>
      </c>
      <c r="LGJ1" s="8" t="s">
        <v>8728</v>
      </c>
      <c r="LGK1" s="8" t="s">
        <v>8729</v>
      </c>
      <c r="LGL1" s="8" t="s">
        <v>8730</v>
      </c>
      <c r="LGM1" s="8" t="s">
        <v>8731</v>
      </c>
      <c r="LGN1" s="8" t="s">
        <v>8732</v>
      </c>
      <c r="LGO1" s="8" t="s">
        <v>8733</v>
      </c>
      <c r="LGP1" s="8" t="s">
        <v>8734</v>
      </c>
      <c r="LGQ1" s="8" t="s">
        <v>8735</v>
      </c>
      <c r="LGR1" s="8" t="s">
        <v>8736</v>
      </c>
      <c r="LGS1" s="8" t="s">
        <v>8737</v>
      </c>
      <c r="LGT1" s="8" t="s">
        <v>8738</v>
      </c>
      <c r="LGU1" s="8" t="s">
        <v>8739</v>
      </c>
      <c r="LGV1" s="8" t="s">
        <v>8740</v>
      </c>
      <c r="LGW1" s="8" t="s">
        <v>8741</v>
      </c>
      <c r="LGX1" s="8" t="s">
        <v>8742</v>
      </c>
      <c r="LGY1" s="8" t="s">
        <v>8743</v>
      </c>
      <c r="LGZ1" s="8" t="s">
        <v>8744</v>
      </c>
      <c r="LHA1" s="8" t="s">
        <v>8745</v>
      </c>
      <c r="LHB1" s="8" t="s">
        <v>8746</v>
      </c>
      <c r="LHC1" s="8" t="s">
        <v>8747</v>
      </c>
      <c r="LHD1" s="8" t="s">
        <v>8748</v>
      </c>
      <c r="LHE1" s="8" t="s">
        <v>8749</v>
      </c>
      <c r="LHF1" s="8" t="s">
        <v>8750</v>
      </c>
      <c r="LHG1" s="8" t="s">
        <v>8751</v>
      </c>
      <c r="LHH1" s="8" t="s">
        <v>8752</v>
      </c>
      <c r="LHI1" s="8" t="s">
        <v>8753</v>
      </c>
      <c r="LHJ1" s="8" t="s">
        <v>8754</v>
      </c>
      <c r="LHK1" s="8" t="s">
        <v>8755</v>
      </c>
      <c r="LHL1" s="8" t="s">
        <v>8756</v>
      </c>
      <c r="LHM1" s="8" t="s">
        <v>8757</v>
      </c>
      <c r="LHN1" s="8" t="s">
        <v>8758</v>
      </c>
      <c r="LHO1" s="8" t="s">
        <v>8759</v>
      </c>
      <c r="LHP1" s="8" t="s">
        <v>8760</v>
      </c>
      <c r="LHQ1" s="8" t="s">
        <v>8761</v>
      </c>
      <c r="LHR1" s="8" t="s">
        <v>8762</v>
      </c>
      <c r="LHS1" s="8" t="s">
        <v>8763</v>
      </c>
      <c r="LHT1" s="8" t="s">
        <v>8764</v>
      </c>
      <c r="LHU1" s="8" t="s">
        <v>8765</v>
      </c>
      <c r="LHV1" s="8" t="s">
        <v>8766</v>
      </c>
      <c r="LHW1" s="8" t="s">
        <v>8767</v>
      </c>
      <c r="LHX1" s="8" t="s">
        <v>8768</v>
      </c>
      <c r="LHY1" s="8" t="s">
        <v>8769</v>
      </c>
      <c r="LHZ1" s="8" t="s">
        <v>8770</v>
      </c>
      <c r="LIA1" s="8" t="s">
        <v>8771</v>
      </c>
      <c r="LIB1" s="8" t="s">
        <v>8772</v>
      </c>
      <c r="LIC1" s="8" t="s">
        <v>8773</v>
      </c>
      <c r="LID1" s="8" t="s">
        <v>8774</v>
      </c>
      <c r="LIE1" s="8" t="s">
        <v>8775</v>
      </c>
      <c r="LIF1" s="8" t="s">
        <v>8776</v>
      </c>
      <c r="LIG1" s="8" t="s">
        <v>8777</v>
      </c>
      <c r="LIH1" s="8" t="s">
        <v>8778</v>
      </c>
      <c r="LII1" s="8" t="s">
        <v>8779</v>
      </c>
      <c r="LIJ1" s="8" t="s">
        <v>8780</v>
      </c>
      <c r="LIK1" s="8" t="s">
        <v>8781</v>
      </c>
      <c r="LIL1" s="8" t="s">
        <v>8782</v>
      </c>
      <c r="LIM1" s="8" t="s">
        <v>8783</v>
      </c>
      <c r="LIN1" s="8" t="s">
        <v>8784</v>
      </c>
      <c r="LIO1" s="8" t="s">
        <v>8785</v>
      </c>
      <c r="LIP1" s="8" t="s">
        <v>8786</v>
      </c>
      <c r="LIQ1" s="8" t="s">
        <v>8787</v>
      </c>
      <c r="LIR1" s="8" t="s">
        <v>8788</v>
      </c>
      <c r="LIS1" s="8" t="s">
        <v>8789</v>
      </c>
      <c r="LIT1" s="8" t="s">
        <v>8790</v>
      </c>
      <c r="LIU1" s="8" t="s">
        <v>8791</v>
      </c>
      <c r="LIV1" s="8" t="s">
        <v>8792</v>
      </c>
      <c r="LIW1" s="8" t="s">
        <v>8793</v>
      </c>
      <c r="LIX1" s="8" t="s">
        <v>8794</v>
      </c>
      <c r="LIY1" s="8" t="s">
        <v>8795</v>
      </c>
      <c r="LIZ1" s="8" t="s">
        <v>8796</v>
      </c>
      <c r="LJA1" s="8" t="s">
        <v>8797</v>
      </c>
      <c r="LJB1" s="8" t="s">
        <v>8798</v>
      </c>
      <c r="LJC1" s="8" t="s">
        <v>8799</v>
      </c>
      <c r="LJD1" s="8" t="s">
        <v>8800</v>
      </c>
      <c r="LJE1" s="8" t="s">
        <v>8801</v>
      </c>
      <c r="LJF1" s="8" t="s">
        <v>8802</v>
      </c>
      <c r="LJG1" s="8" t="s">
        <v>8803</v>
      </c>
      <c r="LJH1" s="8" t="s">
        <v>8804</v>
      </c>
      <c r="LJI1" s="8" t="s">
        <v>8805</v>
      </c>
      <c r="LJJ1" s="8" t="s">
        <v>8806</v>
      </c>
      <c r="LJK1" s="8" t="s">
        <v>8807</v>
      </c>
      <c r="LJL1" s="8" t="s">
        <v>8808</v>
      </c>
      <c r="LJM1" s="8" t="s">
        <v>8809</v>
      </c>
      <c r="LJN1" s="8" t="s">
        <v>8810</v>
      </c>
      <c r="LJO1" s="8" t="s">
        <v>8811</v>
      </c>
      <c r="LJP1" s="8" t="s">
        <v>8812</v>
      </c>
      <c r="LJQ1" s="8" t="s">
        <v>8813</v>
      </c>
      <c r="LJR1" s="8" t="s">
        <v>8814</v>
      </c>
      <c r="LJS1" s="8" t="s">
        <v>8815</v>
      </c>
      <c r="LJT1" s="8" t="s">
        <v>8816</v>
      </c>
      <c r="LJU1" s="8" t="s">
        <v>8817</v>
      </c>
      <c r="LJV1" s="8" t="s">
        <v>8818</v>
      </c>
      <c r="LJW1" s="8" t="s">
        <v>8819</v>
      </c>
      <c r="LJX1" s="8" t="s">
        <v>8820</v>
      </c>
      <c r="LJY1" s="8" t="s">
        <v>8821</v>
      </c>
      <c r="LJZ1" s="8" t="s">
        <v>8822</v>
      </c>
      <c r="LKA1" s="8" t="s">
        <v>8823</v>
      </c>
      <c r="LKB1" s="8" t="s">
        <v>8824</v>
      </c>
      <c r="LKC1" s="8" t="s">
        <v>8825</v>
      </c>
      <c r="LKD1" s="8" t="s">
        <v>8826</v>
      </c>
      <c r="LKE1" s="8" t="s">
        <v>8827</v>
      </c>
      <c r="LKF1" s="8" t="s">
        <v>8828</v>
      </c>
      <c r="LKG1" s="8" t="s">
        <v>8829</v>
      </c>
      <c r="LKH1" s="8" t="s">
        <v>8830</v>
      </c>
      <c r="LKI1" s="8" t="s">
        <v>8831</v>
      </c>
      <c r="LKJ1" s="8" t="s">
        <v>8832</v>
      </c>
      <c r="LKK1" s="8" t="s">
        <v>8833</v>
      </c>
      <c r="LKL1" s="8" t="s">
        <v>8834</v>
      </c>
      <c r="LKM1" s="8" t="s">
        <v>8835</v>
      </c>
      <c r="LKN1" s="8" t="s">
        <v>8836</v>
      </c>
      <c r="LKO1" s="8" t="s">
        <v>8837</v>
      </c>
      <c r="LKP1" s="8" t="s">
        <v>8838</v>
      </c>
      <c r="LKQ1" s="8" t="s">
        <v>8839</v>
      </c>
      <c r="LKR1" s="8" t="s">
        <v>8840</v>
      </c>
      <c r="LKS1" s="8" t="s">
        <v>8841</v>
      </c>
      <c r="LKT1" s="8" t="s">
        <v>8842</v>
      </c>
      <c r="LKU1" s="8" t="s">
        <v>8843</v>
      </c>
      <c r="LKV1" s="8" t="s">
        <v>8844</v>
      </c>
      <c r="LKW1" s="8" t="s">
        <v>8845</v>
      </c>
      <c r="LKX1" s="8" t="s">
        <v>8846</v>
      </c>
      <c r="LKY1" s="8" t="s">
        <v>8847</v>
      </c>
      <c r="LKZ1" s="8" t="s">
        <v>8848</v>
      </c>
      <c r="LLA1" s="8" t="s">
        <v>8849</v>
      </c>
      <c r="LLB1" s="8" t="s">
        <v>8850</v>
      </c>
      <c r="LLC1" s="8" t="s">
        <v>8851</v>
      </c>
      <c r="LLD1" s="8" t="s">
        <v>8852</v>
      </c>
      <c r="LLE1" s="8" t="s">
        <v>8853</v>
      </c>
      <c r="LLF1" s="8" t="s">
        <v>8854</v>
      </c>
      <c r="LLG1" s="8" t="s">
        <v>8855</v>
      </c>
      <c r="LLH1" s="8" t="s">
        <v>8856</v>
      </c>
      <c r="LLI1" s="8" t="s">
        <v>8857</v>
      </c>
      <c r="LLJ1" s="8" t="s">
        <v>8858</v>
      </c>
      <c r="LLK1" s="8" t="s">
        <v>8859</v>
      </c>
      <c r="LLL1" s="8" t="s">
        <v>8860</v>
      </c>
      <c r="LLM1" s="8" t="s">
        <v>8861</v>
      </c>
      <c r="LLN1" s="8" t="s">
        <v>8862</v>
      </c>
      <c r="LLO1" s="8" t="s">
        <v>8863</v>
      </c>
      <c r="LLP1" s="8" t="s">
        <v>8864</v>
      </c>
      <c r="LLQ1" s="8" t="s">
        <v>8865</v>
      </c>
      <c r="LLR1" s="8" t="s">
        <v>8866</v>
      </c>
      <c r="LLS1" s="8" t="s">
        <v>8867</v>
      </c>
      <c r="LLT1" s="8" t="s">
        <v>8868</v>
      </c>
      <c r="LLU1" s="8" t="s">
        <v>8869</v>
      </c>
      <c r="LLV1" s="8" t="s">
        <v>8870</v>
      </c>
      <c r="LLW1" s="8" t="s">
        <v>8871</v>
      </c>
      <c r="LLX1" s="8" t="s">
        <v>8872</v>
      </c>
      <c r="LLY1" s="8" t="s">
        <v>8873</v>
      </c>
      <c r="LLZ1" s="8" t="s">
        <v>8874</v>
      </c>
      <c r="LMA1" s="8" t="s">
        <v>8875</v>
      </c>
      <c r="LMB1" s="8" t="s">
        <v>8876</v>
      </c>
      <c r="LMC1" s="8" t="s">
        <v>8877</v>
      </c>
      <c r="LMD1" s="8" t="s">
        <v>8878</v>
      </c>
      <c r="LME1" s="8" t="s">
        <v>8879</v>
      </c>
      <c r="LMF1" s="8" t="s">
        <v>8880</v>
      </c>
      <c r="LMG1" s="8" t="s">
        <v>8881</v>
      </c>
      <c r="LMH1" s="8" t="s">
        <v>8882</v>
      </c>
      <c r="LMI1" s="8" t="s">
        <v>8883</v>
      </c>
      <c r="LMJ1" s="8" t="s">
        <v>8884</v>
      </c>
      <c r="LMK1" s="8" t="s">
        <v>8885</v>
      </c>
      <c r="LML1" s="8" t="s">
        <v>8886</v>
      </c>
      <c r="LMM1" s="8" t="s">
        <v>8887</v>
      </c>
      <c r="LMN1" s="8" t="s">
        <v>8888</v>
      </c>
      <c r="LMO1" s="8" t="s">
        <v>8889</v>
      </c>
      <c r="LMP1" s="8" t="s">
        <v>8890</v>
      </c>
      <c r="LMQ1" s="8" t="s">
        <v>8891</v>
      </c>
      <c r="LMR1" s="8" t="s">
        <v>8892</v>
      </c>
      <c r="LMS1" s="8" t="s">
        <v>8893</v>
      </c>
      <c r="LMT1" s="8" t="s">
        <v>8894</v>
      </c>
      <c r="LMU1" s="8" t="s">
        <v>8895</v>
      </c>
      <c r="LMV1" s="8" t="s">
        <v>8896</v>
      </c>
      <c r="LMW1" s="8" t="s">
        <v>8897</v>
      </c>
      <c r="LMX1" s="8" t="s">
        <v>8898</v>
      </c>
      <c r="LMY1" s="8" t="s">
        <v>8899</v>
      </c>
      <c r="LMZ1" s="8" t="s">
        <v>8900</v>
      </c>
      <c r="LNA1" s="8" t="s">
        <v>8901</v>
      </c>
      <c r="LNB1" s="8" t="s">
        <v>8902</v>
      </c>
      <c r="LNC1" s="8" t="s">
        <v>8903</v>
      </c>
      <c r="LND1" s="8" t="s">
        <v>8904</v>
      </c>
      <c r="LNE1" s="8" t="s">
        <v>8905</v>
      </c>
      <c r="LNF1" s="8" t="s">
        <v>8906</v>
      </c>
      <c r="LNG1" s="8" t="s">
        <v>8907</v>
      </c>
      <c r="LNH1" s="8" t="s">
        <v>8908</v>
      </c>
      <c r="LNI1" s="8" t="s">
        <v>8909</v>
      </c>
      <c r="LNJ1" s="8" t="s">
        <v>8910</v>
      </c>
      <c r="LNK1" s="8" t="s">
        <v>8911</v>
      </c>
      <c r="LNL1" s="8" t="s">
        <v>8912</v>
      </c>
      <c r="LNM1" s="8" t="s">
        <v>8913</v>
      </c>
      <c r="LNN1" s="8" t="s">
        <v>8914</v>
      </c>
      <c r="LNO1" s="8" t="s">
        <v>8915</v>
      </c>
      <c r="LNP1" s="8" t="s">
        <v>8916</v>
      </c>
      <c r="LNQ1" s="8" t="s">
        <v>8917</v>
      </c>
      <c r="LNR1" s="8" t="s">
        <v>8918</v>
      </c>
      <c r="LNS1" s="8" t="s">
        <v>8919</v>
      </c>
      <c r="LNT1" s="8" t="s">
        <v>8920</v>
      </c>
      <c r="LNU1" s="8" t="s">
        <v>8921</v>
      </c>
      <c r="LNV1" s="8" t="s">
        <v>8922</v>
      </c>
      <c r="LNW1" s="8" t="s">
        <v>8923</v>
      </c>
      <c r="LNX1" s="8" t="s">
        <v>8924</v>
      </c>
      <c r="LNY1" s="8" t="s">
        <v>8925</v>
      </c>
      <c r="LNZ1" s="8" t="s">
        <v>8926</v>
      </c>
      <c r="LOA1" s="8" t="s">
        <v>8927</v>
      </c>
      <c r="LOB1" s="8" t="s">
        <v>8928</v>
      </c>
      <c r="LOC1" s="8" t="s">
        <v>8929</v>
      </c>
      <c r="LOD1" s="8" t="s">
        <v>8930</v>
      </c>
      <c r="LOE1" s="8" t="s">
        <v>8931</v>
      </c>
      <c r="LOF1" s="8" t="s">
        <v>8932</v>
      </c>
      <c r="LOG1" s="8" t="s">
        <v>8933</v>
      </c>
      <c r="LOH1" s="8" t="s">
        <v>8934</v>
      </c>
      <c r="LOI1" s="8" t="s">
        <v>8935</v>
      </c>
      <c r="LOJ1" s="8" t="s">
        <v>8936</v>
      </c>
      <c r="LOK1" s="8" t="s">
        <v>8937</v>
      </c>
      <c r="LOL1" s="8" t="s">
        <v>8938</v>
      </c>
      <c r="LOM1" s="8" t="s">
        <v>8939</v>
      </c>
      <c r="LON1" s="8" t="s">
        <v>8940</v>
      </c>
      <c r="LOO1" s="8" t="s">
        <v>8941</v>
      </c>
      <c r="LOP1" s="8" t="s">
        <v>8942</v>
      </c>
      <c r="LOQ1" s="8" t="s">
        <v>8943</v>
      </c>
      <c r="LOR1" s="8" t="s">
        <v>8944</v>
      </c>
      <c r="LOS1" s="8" t="s">
        <v>8945</v>
      </c>
      <c r="LOT1" s="8" t="s">
        <v>8946</v>
      </c>
      <c r="LOU1" s="8" t="s">
        <v>8947</v>
      </c>
      <c r="LOV1" s="8" t="s">
        <v>8948</v>
      </c>
      <c r="LOW1" s="8" t="s">
        <v>8949</v>
      </c>
      <c r="LOX1" s="8" t="s">
        <v>8950</v>
      </c>
      <c r="LOY1" s="8" t="s">
        <v>8951</v>
      </c>
      <c r="LOZ1" s="8" t="s">
        <v>8952</v>
      </c>
      <c r="LPA1" s="8" t="s">
        <v>8953</v>
      </c>
      <c r="LPB1" s="8" t="s">
        <v>8954</v>
      </c>
      <c r="LPC1" s="8" t="s">
        <v>8955</v>
      </c>
      <c r="LPD1" s="8" t="s">
        <v>8956</v>
      </c>
      <c r="LPE1" s="8" t="s">
        <v>8957</v>
      </c>
      <c r="LPF1" s="8" t="s">
        <v>8958</v>
      </c>
      <c r="LPG1" s="8" t="s">
        <v>8959</v>
      </c>
      <c r="LPH1" s="8" t="s">
        <v>8960</v>
      </c>
      <c r="LPI1" s="8" t="s">
        <v>8961</v>
      </c>
      <c r="LPJ1" s="8" t="s">
        <v>8962</v>
      </c>
      <c r="LPK1" s="8" t="s">
        <v>8963</v>
      </c>
      <c r="LPL1" s="8" t="s">
        <v>8964</v>
      </c>
      <c r="LPM1" s="8" t="s">
        <v>8965</v>
      </c>
      <c r="LPN1" s="8" t="s">
        <v>8966</v>
      </c>
      <c r="LPO1" s="8" t="s">
        <v>8967</v>
      </c>
      <c r="LPP1" s="8" t="s">
        <v>8968</v>
      </c>
      <c r="LPQ1" s="8" t="s">
        <v>8969</v>
      </c>
      <c r="LPR1" s="8" t="s">
        <v>8970</v>
      </c>
      <c r="LPS1" s="8" t="s">
        <v>8971</v>
      </c>
      <c r="LPT1" s="8" t="s">
        <v>8972</v>
      </c>
      <c r="LPU1" s="8" t="s">
        <v>8973</v>
      </c>
      <c r="LPV1" s="8" t="s">
        <v>8974</v>
      </c>
      <c r="LPW1" s="8" t="s">
        <v>8975</v>
      </c>
      <c r="LPX1" s="8" t="s">
        <v>8976</v>
      </c>
      <c r="LPY1" s="8" t="s">
        <v>8977</v>
      </c>
      <c r="LPZ1" s="8" t="s">
        <v>8978</v>
      </c>
      <c r="LQA1" s="8" t="s">
        <v>8979</v>
      </c>
      <c r="LQB1" s="8" t="s">
        <v>8980</v>
      </c>
      <c r="LQC1" s="8" t="s">
        <v>8981</v>
      </c>
      <c r="LQD1" s="8" t="s">
        <v>8982</v>
      </c>
      <c r="LQE1" s="8" t="s">
        <v>8983</v>
      </c>
      <c r="LQF1" s="8" t="s">
        <v>8984</v>
      </c>
      <c r="LQG1" s="8" t="s">
        <v>8985</v>
      </c>
      <c r="LQH1" s="8" t="s">
        <v>8986</v>
      </c>
      <c r="LQI1" s="8" t="s">
        <v>8987</v>
      </c>
      <c r="LQJ1" s="8" t="s">
        <v>8988</v>
      </c>
      <c r="LQK1" s="8" t="s">
        <v>8989</v>
      </c>
      <c r="LQL1" s="8" t="s">
        <v>8990</v>
      </c>
      <c r="LQM1" s="8" t="s">
        <v>8991</v>
      </c>
      <c r="LQN1" s="8" t="s">
        <v>8992</v>
      </c>
      <c r="LQO1" s="8" t="s">
        <v>8993</v>
      </c>
      <c r="LQP1" s="8" t="s">
        <v>8994</v>
      </c>
      <c r="LQQ1" s="8" t="s">
        <v>8995</v>
      </c>
      <c r="LQR1" s="8" t="s">
        <v>8996</v>
      </c>
      <c r="LQS1" s="8" t="s">
        <v>8997</v>
      </c>
      <c r="LQT1" s="8" t="s">
        <v>8998</v>
      </c>
      <c r="LQU1" s="8" t="s">
        <v>8999</v>
      </c>
      <c r="LQV1" s="8" t="s">
        <v>9000</v>
      </c>
      <c r="LQW1" s="8" t="s">
        <v>9001</v>
      </c>
      <c r="LQX1" s="8" t="s">
        <v>9002</v>
      </c>
      <c r="LQY1" s="8" t="s">
        <v>9003</v>
      </c>
      <c r="LQZ1" s="8" t="s">
        <v>9004</v>
      </c>
      <c r="LRA1" s="8" t="s">
        <v>9005</v>
      </c>
      <c r="LRB1" s="8" t="s">
        <v>9006</v>
      </c>
      <c r="LRC1" s="8" t="s">
        <v>9007</v>
      </c>
      <c r="LRD1" s="8" t="s">
        <v>9008</v>
      </c>
      <c r="LRE1" s="8" t="s">
        <v>9009</v>
      </c>
      <c r="LRF1" s="8" t="s">
        <v>9010</v>
      </c>
      <c r="LRG1" s="8" t="s">
        <v>9011</v>
      </c>
      <c r="LRH1" s="8" t="s">
        <v>9012</v>
      </c>
      <c r="LRI1" s="8" t="s">
        <v>9013</v>
      </c>
      <c r="LRJ1" s="8" t="s">
        <v>9014</v>
      </c>
      <c r="LRK1" s="8" t="s">
        <v>9015</v>
      </c>
      <c r="LRL1" s="8" t="s">
        <v>9016</v>
      </c>
      <c r="LRM1" s="8" t="s">
        <v>9017</v>
      </c>
      <c r="LRN1" s="8" t="s">
        <v>9018</v>
      </c>
      <c r="LRO1" s="8" t="s">
        <v>9019</v>
      </c>
      <c r="LRP1" s="8" t="s">
        <v>9020</v>
      </c>
      <c r="LRQ1" s="8" t="s">
        <v>9021</v>
      </c>
      <c r="LRR1" s="8" t="s">
        <v>9022</v>
      </c>
      <c r="LRS1" s="8" t="s">
        <v>9023</v>
      </c>
      <c r="LRT1" s="8" t="s">
        <v>9024</v>
      </c>
      <c r="LRU1" s="8" t="s">
        <v>9025</v>
      </c>
      <c r="LRV1" s="8" t="s">
        <v>9026</v>
      </c>
      <c r="LRW1" s="8" t="s">
        <v>9027</v>
      </c>
      <c r="LRX1" s="8" t="s">
        <v>9028</v>
      </c>
      <c r="LRY1" s="8" t="s">
        <v>9029</v>
      </c>
      <c r="LRZ1" s="8" t="s">
        <v>9030</v>
      </c>
      <c r="LSA1" s="8" t="s">
        <v>9031</v>
      </c>
      <c r="LSB1" s="8" t="s">
        <v>9032</v>
      </c>
      <c r="LSC1" s="8" t="s">
        <v>9033</v>
      </c>
      <c r="LSD1" s="8" t="s">
        <v>9034</v>
      </c>
      <c r="LSE1" s="8" t="s">
        <v>9035</v>
      </c>
      <c r="LSF1" s="8" t="s">
        <v>9036</v>
      </c>
      <c r="LSG1" s="8" t="s">
        <v>9037</v>
      </c>
      <c r="LSH1" s="8" t="s">
        <v>9038</v>
      </c>
      <c r="LSI1" s="8" t="s">
        <v>9039</v>
      </c>
      <c r="LSJ1" s="8" t="s">
        <v>9040</v>
      </c>
      <c r="LSK1" s="8" t="s">
        <v>9041</v>
      </c>
      <c r="LSL1" s="8" t="s">
        <v>9042</v>
      </c>
      <c r="LSM1" s="8" t="s">
        <v>9043</v>
      </c>
      <c r="LSN1" s="8" t="s">
        <v>9044</v>
      </c>
      <c r="LSO1" s="8" t="s">
        <v>9045</v>
      </c>
      <c r="LSP1" s="8" t="s">
        <v>9046</v>
      </c>
      <c r="LSQ1" s="8" t="s">
        <v>9047</v>
      </c>
      <c r="LSR1" s="8" t="s">
        <v>9048</v>
      </c>
      <c r="LSS1" s="8" t="s">
        <v>9049</v>
      </c>
      <c r="LST1" s="8" t="s">
        <v>9050</v>
      </c>
      <c r="LSU1" s="8" t="s">
        <v>9051</v>
      </c>
      <c r="LSV1" s="8" t="s">
        <v>9052</v>
      </c>
      <c r="LSW1" s="8" t="s">
        <v>9053</v>
      </c>
      <c r="LSX1" s="8" t="s">
        <v>9054</v>
      </c>
      <c r="LSY1" s="8" t="s">
        <v>9055</v>
      </c>
      <c r="LSZ1" s="8" t="s">
        <v>9056</v>
      </c>
      <c r="LTA1" s="8" t="s">
        <v>9057</v>
      </c>
      <c r="LTB1" s="8" t="s">
        <v>9058</v>
      </c>
      <c r="LTC1" s="8" t="s">
        <v>9059</v>
      </c>
      <c r="LTD1" s="8" t="s">
        <v>9060</v>
      </c>
      <c r="LTE1" s="8" t="s">
        <v>9061</v>
      </c>
      <c r="LTF1" s="8" t="s">
        <v>9062</v>
      </c>
      <c r="LTG1" s="8" t="s">
        <v>9063</v>
      </c>
      <c r="LTH1" s="8" t="s">
        <v>9064</v>
      </c>
      <c r="LTI1" s="8" t="s">
        <v>9065</v>
      </c>
      <c r="LTJ1" s="8" t="s">
        <v>9066</v>
      </c>
      <c r="LTK1" s="8" t="s">
        <v>9067</v>
      </c>
      <c r="LTL1" s="8" t="s">
        <v>9068</v>
      </c>
      <c r="LTM1" s="8" t="s">
        <v>9069</v>
      </c>
      <c r="LTN1" s="8" t="s">
        <v>9070</v>
      </c>
      <c r="LTO1" s="8" t="s">
        <v>9071</v>
      </c>
      <c r="LTP1" s="8" t="s">
        <v>9072</v>
      </c>
      <c r="LTQ1" s="8" t="s">
        <v>9073</v>
      </c>
      <c r="LTR1" s="8" t="s">
        <v>9074</v>
      </c>
      <c r="LTS1" s="8" t="s">
        <v>9075</v>
      </c>
      <c r="LTT1" s="8" t="s">
        <v>9076</v>
      </c>
      <c r="LTU1" s="8" t="s">
        <v>9077</v>
      </c>
      <c r="LTV1" s="8" t="s">
        <v>9078</v>
      </c>
      <c r="LTW1" s="8" t="s">
        <v>9079</v>
      </c>
      <c r="LTX1" s="8" t="s">
        <v>9080</v>
      </c>
      <c r="LTY1" s="8" t="s">
        <v>9081</v>
      </c>
      <c r="LTZ1" s="8" t="s">
        <v>9082</v>
      </c>
      <c r="LUA1" s="8" t="s">
        <v>9083</v>
      </c>
      <c r="LUB1" s="8" t="s">
        <v>9084</v>
      </c>
      <c r="LUC1" s="8" t="s">
        <v>9085</v>
      </c>
      <c r="LUD1" s="8" t="s">
        <v>9086</v>
      </c>
      <c r="LUE1" s="8" t="s">
        <v>9087</v>
      </c>
      <c r="LUF1" s="8" t="s">
        <v>9088</v>
      </c>
      <c r="LUG1" s="8" t="s">
        <v>9089</v>
      </c>
      <c r="LUH1" s="8" t="s">
        <v>9090</v>
      </c>
      <c r="LUI1" s="8" t="s">
        <v>9091</v>
      </c>
      <c r="LUJ1" s="8" t="s">
        <v>9092</v>
      </c>
      <c r="LUK1" s="8" t="s">
        <v>9093</v>
      </c>
      <c r="LUL1" s="8" t="s">
        <v>9094</v>
      </c>
      <c r="LUM1" s="8" t="s">
        <v>9095</v>
      </c>
      <c r="LUN1" s="8" t="s">
        <v>9096</v>
      </c>
      <c r="LUO1" s="8" t="s">
        <v>9097</v>
      </c>
      <c r="LUP1" s="8" t="s">
        <v>9098</v>
      </c>
      <c r="LUQ1" s="8" t="s">
        <v>9099</v>
      </c>
      <c r="LUR1" s="8" t="s">
        <v>9100</v>
      </c>
      <c r="LUS1" s="8" t="s">
        <v>9101</v>
      </c>
      <c r="LUT1" s="8" t="s">
        <v>9102</v>
      </c>
      <c r="LUU1" s="8" t="s">
        <v>9103</v>
      </c>
      <c r="LUV1" s="8" t="s">
        <v>9104</v>
      </c>
      <c r="LUW1" s="8" t="s">
        <v>9105</v>
      </c>
      <c r="LUX1" s="8" t="s">
        <v>9106</v>
      </c>
      <c r="LUY1" s="8" t="s">
        <v>9107</v>
      </c>
      <c r="LUZ1" s="8" t="s">
        <v>9108</v>
      </c>
      <c r="LVA1" s="8" t="s">
        <v>9109</v>
      </c>
      <c r="LVB1" s="8" t="s">
        <v>9110</v>
      </c>
      <c r="LVC1" s="8" t="s">
        <v>9111</v>
      </c>
      <c r="LVD1" s="8" t="s">
        <v>9112</v>
      </c>
      <c r="LVE1" s="8" t="s">
        <v>9113</v>
      </c>
      <c r="LVF1" s="8" t="s">
        <v>9114</v>
      </c>
      <c r="LVG1" s="8" t="s">
        <v>9115</v>
      </c>
      <c r="LVH1" s="8" t="s">
        <v>9116</v>
      </c>
      <c r="LVI1" s="8" t="s">
        <v>9117</v>
      </c>
      <c r="LVJ1" s="8" t="s">
        <v>9118</v>
      </c>
      <c r="LVK1" s="8" t="s">
        <v>9119</v>
      </c>
      <c r="LVL1" s="8" t="s">
        <v>9120</v>
      </c>
      <c r="LVM1" s="8" t="s">
        <v>9121</v>
      </c>
      <c r="LVN1" s="8" t="s">
        <v>9122</v>
      </c>
      <c r="LVO1" s="8" t="s">
        <v>9123</v>
      </c>
      <c r="LVP1" s="8" t="s">
        <v>9124</v>
      </c>
      <c r="LVQ1" s="8" t="s">
        <v>9125</v>
      </c>
      <c r="LVR1" s="8" t="s">
        <v>9126</v>
      </c>
      <c r="LVS1" s="8" t="s">
        <v>9127</v>
      </c>
      <c r="LVT1" s="8" t="s">
        <v>9128</v>
      </c>
      <c r="LVU1" s="8" t="s">
        <v>9129</v>
      </c>
      <c r="LVV1" s="8" t="s">
        <v>9130</v>
      </c>
      <c r="LVW1" s="8" t="s">
        <v>9131</v>
      </c>
      <c r="LVX1" s="8" t="s">
        <v>9132</v>
      </c>
      <c r="LVY1" s="8" t="s">
        <v>9133</v>
      </c>
      <c r="LVZ1" s="8" t="s">
        <v>9134</v>
      </c>
      <c r="LWA1" s="8" t="s">
        <v>9135</v>
      </c>
      <c r="LWB1" s="8" t="s">
        <v>9136</v>
      </c>
      <c r="LWC1" s="8" t="s">
        <v>9137</v>
      </c>
      <c r="LWD1" s="8" t="s">
        <v>9138</v>
      </c>
      <c r="LWE1" s="8" t="s">
        <v>9139</v>
      </c>
      <c r="LWF1" s="8" t="s">
        <v>9140</v>
      </c>
      <c r="LWG1" s="8" t="s">
        <v>9141</v>
      </c>
      <c r="LWH1" s="8" t="s">
        <v>9142</v>
      </c>
      <c r="LWI1" s="8" t="s">
        <v>9143</v>
      </c>
      <c r="LWJ1" s="8" t="s">
        <v>9144</v>
      </c>
      <c r="LWK1" s="8" t="s">
        <v>9145</v>
      </c>
      <c r="LWL1" s="8" t="s">
        <v>9146</v>
      </c>
      <c r="LWM1" s="8" t="s">
        <v>9147</v>
      </c>
      <c r="LWN1" s="8" t="s">
        <v>9148</v>
      </c>
      <c r="LWO1" s="8" t="s">
        <v>9149</v>
      </c>
      <c r="LWP1" s="8" t="s">
        <v>9150</v>
      </c>
      <c r="LWQ1" s="8" t="s">
        <v>9151</v>
      </c>
      <c r="LWR1" s="8" t="s">
        <v>9152</v>
      </c>
      <c r="LWS1" s="8" t="s">
        <v>9153</v>
      </c>
      <c r="LWT1" s="8" t="s">
        <v>9154</v>
      </c>
      <c r="LWU1" s="8" t="s">
        <v>9155</v>
      </c>
      <c r="LWV1" s="8" t="s">
        <v>9156</v>
      </c>
      <c r="LWW1" s="8" t="s">
        <v>9157</v>
      </c>
      <c r="LWX1" s="8" t="s">
        <v>9158</v>
      </c>
      <c r="LWY1" s="8" t="s">
        <v>9159</v>
      </c>
      <c r="LWZ1" s="8" t="s">
        <v>9160</v>
      </c>
      <c r="LXA1" s="8" t="s">
        <v>9161</v>
      </c>
      <c r="LXB1" s="8" t="s">
        <v>9162</v>
      </c>
      <c r="LXC1" s="8" t="s">
        <v>9163</v>
      </c>
      <c r="LXD1" s="8" t="s">
        <v>9164</v>
      </c>
      <c r="LXE1" s="8" t="s">
        <v>9165</v>
      </c>
      <c r="LXF1" s="8" t="s">
        <v>9166</v>
      </c>
      <c r="LXG1" s="8" t="s">
        <v>9167</v>
      </c>
      <c r="LXH1" s="8" t="s">
        <v>9168</v>
      </c>
      <c r="LXI1" s="8" t="s">
        <v>9169</v>
      </c>
      <c r="LXJ1" s="8" t="s">
        <v>9170</v>
      </c>
      <c r="LXK1" s="8" t="s">
        <v>9171</v>
      </c>
      <c r="LXL1" s="8" t="s">
        <v>9172</v>
      </c>
      <c r="LXM1" s="8" t="s">
        <v>9173</v>
      </c>
      <c r="LXN1" s="8" t="s">
        <v>9174</v>
      </c>
      <c r="LXO1" s="8" t="s">
        <v>9175</v>
      </c>
      <c r="LXP1" s="8" t="s">
        <v>9176</v>
      </c>
      <c r="LXQ1" s="8" t="s">
        <v>9177</v>
      </c>
      <c r="LXR1" s="8" t="s">
        <v>9178</v>
      </c>
      <c r="LXS1" s="8" t="s">
        <v>9179</v>
      </c>
      <c r="LXT1" s="8" t="s">
        <v>9180</v>
      </c>
      <c r="LXU1" s="8" t="s">
        <v>9181</v>
      </c>
      <c r="LXV1" s="8" t="s">
        <v>9182</v>
      </c>
      <c r="LXW1" s="8" t="s">
        <v>9183</v>
      </c>
      <c r="LXX1" s="8" t="s">
        <v>9184</v>
      </c>
      <c r="LXY1" s="8" t="s">
        <v>9185</v>
      </c>
      <c r="LXZ1" s="8" t="s">
        <v>9186</v>
      </c>
      <c r="LYA1" s="8" t="s">
        <v>9187</v>
      </c>
      <c r="LYB1" s="8" t="s">
        <v>9188</v>
      </c>
      <c r="LYC1" s="8" t="s">
        <v>9189</v>
      </c>
      <c r="LYD1" s="8" t="s">
        <v>9190</v>
      </c>
      <c r="LYE1" s="8" t="s">
        <v>9191</v>
      </c>
      <c r="LYF1" s="8" t="s">
        <v>9192</v>
      </c>
      <c r="LYG1" s="8" t="s">
        <v>9193</v>
      </c>
      <c r="LYH1" s="8" t="s">
        <v>9194</v>
      </c>
      <c r="LYI1" s="8" t="s">
        <v>9195</v>
      </c>
      <c r="LYJ1" s="8" t="s">
        <v>9196</v>
      </c>
      <c r="LYK1" s="8" t="s">
        <v>9197</v>
      </c>
      <c r="LYL1" s="8" t="s">
        <v>9198</v>
      </c>
      <c r="LYM1" s="8" t="s">
        <v>9199</v>
      </c>
      <c r="LYN1" s="8" t="s">
        <v>9200</v>
      </c>
      <c r="LYO1" s="8" t="s">
        <v>9201</v>
      </c>
      <c r="LYP1" s="8" t="s">
        <v>9202</v>
      </c>
      <c r="LYQ1" s="8" t="s">
        <v>9203</v>
      </c>
      <c r="LYR1" s="8" t="s">
        <v>9204</v>
      </c>
      <c r="LYS1" s="8" t="s">
        <v>9205</v>
      </c>
      <c r="LYT1" s="8" t="s">
        <v>9206</v>
      </c>
      <c r="LYU1" s="8" t="s">
        <v>9207</v>
      </c>
      <c r="LYV1" s="8" t="s">
        <v>9208</v>
      </c>
      <c r="LYW1" s="8" t="s">
        <v>9209</v>
      </c>
      <c r="LYX1" s="8" t="s">
        <v>9210</v>
      </c>
      <c r="LYY1" s="8" t="s">
        <v>9211</v>
      </c>
      <c r="LYZ1" s="8" t="s">
        <v>9212</v>
      </c>
      <c r="LZA1" s="8" t="s">
        <v>9213</v>
      </c>
      <c r="LZB1" s="8" t="s">
        <v>9214</v>
      </c>
      <c r="LZC1" s="8" t="s">
        <v>9215</v>
      </c>
      <c r="LZD1" s="8" t="s">
        <v>9216</v>
      </c>
      <c r="LZE1" s="8" t="s">
        <v>9217</v>
      </c>
      <c r="LZF1" s="8" t="s">
        <v>9218</v>
      </c>
      <c r="LZG1" s="8" t="s">
        <v>9219</v>
      </c>
      <c r="LZH1" s="8" t="s">
        <v>9220</v>
      </c>
      <c r="LZI1" s="8" t="s">
        <v>9221</v>
      </c>
      <c r="LZJ1" s="8" t="s">
        <v>9222</v>
      </c>
      <c r="LZK1" s="8" t="s">
        <v>9223</v>
      </c>
      <c r="LZL1" s="8" t="s">
        <v>9224</v>
      </c>
      <c r="LZM1" s="8" t="s">
        <v>9225</v>
      </c>
      <c r="LZN1" s="8" t="s">
        <v>9226</v>
      </c>
      <c r="LZO1" s="8" t="s">
        <v>9227</v>
      </c>
      <c r="LZP1" s="8" t="s">
        <v>9228</v>
      </c>
      <c r="LZQ1" s="8" t="s">
        <v>9229</v>
      </c>
      <c r="LZR1" s="8" t="s">
        <v>9230</v>
      </c>
      <c r="LZS1" s="8" t="s">
        <v>9231</v>
      </c>
      <c r="LZT1" s="8" t="s">
        <v>9232</v>
      </c>
      <c r="LZU1" s="8" t="s">
        <v>9233</v>
      </c>
      <c r="LZV1" s="8" t="s">
        <v>9234</v>
      </c>
      <c r="LZW1" s="8" t="s">
        <v>9235</v>
      </c>
      <c r="LZX1" s="8" t="s">
        <v>9236</v>
      </c>
      <c r="LZY1" s="8" t="s">
        <v>9237</v>
      </c>
      <c r="LZZ1" s="8" t="s">
        <v>9238</v>
      </c>
      <c r="MAA1" s="8" t="s">
        <v>9239</v>
      </c>
      <c r="MAB1" s="8" t="s">
        <v>9240</v>
      </c>
      <c r="MAC1" s="8" t="s">
        <v>9241</v>
      </c>
      <c r="MAD1" s="8" t="s">
        <v>9242</v>
      </c>
      <c r="MAE1" s="8" t="s">
        <v>9243</v>
      </c>
      <c r="MAF1" s="8" t="s">
        <v>9244</v>
      </c>
      <c r="MAG1" s="8" t="s">
        <v>9245</v>
      </c>
      <c r="MAH1" s="8" t="s">
        <v>9246</v>
      </c>
      <c r="MAI1" s="8" t="s">
        <v>9247</v>
      </c>
      <c r="MAJ1" s="8" t="s">
        <v>9248</v>
      </c>
      <c r="MAK1" s="8" t="s">
        <v>9249</v>
      </c>
      <c r="MAL1" s="8" t="s">
        <v>9250</v>
      </c>
      <c r="MAM1" s="8" t="s">
        <v>9251</v>
      </c>
      <c r="MAN1" s="8" t="s">
        <v>9252</v>
      </c>
      <c r="MAO1" s="8" t="s">
        <v>9253</v>
      </c>
      <c r="MAP1" s="8" t="s">
        <v>9254</v>
      </c>
      <c r="MAQ1" s="8" t="s">
        <v>9255</v>
      </c>
      <c r="MAR1" s="8" t="s">
        <v>9256</v>
      </c>
      <c r="MAS1" s="8" t="s">
        <v>9257</v>
      </c>
      <c r="MAT1" s="8" t="s">
        <v>9258</v>
      </c>
      <c r="MAU1" s="8" t="s">
        <v>9259</v>
      </c>
      <c r="MAV1" s="8" t="s">
        <v>9260</v>
      </c>
      <c r="MAW1" s="8" t="s">
        <v>9261</v>
      </c>
      <c r="MAX1" s="8" t="s">
        <v>9262</v>
      </c>
      <c r="MAY1" s="8" t="s">
        <v>9263</v>
      </c>
      <c r="MAZ1" s="8" t="s">
        <v>9264</v>
      </c>
      <c r="MBA1" s="8" t="s">
        <v>9265</v>
      </c>
      <c r="MBB1" s="8" t="s">
        <v>9266</v>
      </c>
      <c r="MBC1" s="8" t="s">
        <v>9267</v>
      </c>
      <c r="MBD1" s="8" t="s">
        <v>9268</v>
      </c>
      <c r="MBE1" s="8" t="s">
        <v>9269</v>
      </c>
      <c r="MBF1" s="8" t="s">
        <v>9270</v>
      </c>
      <c r="MBG1" s="8" t="s">
        <v>9271</v>
      </c>
      <c r="MBH1" s="8" t="s">
        <v>9272</v>
      </c>
      <c r="MBI1" s="8" t="s">
        <v>9273</v>
      </c>
      <c r="MBJ1" s="8" t="s">
        <v>9274</v>
      </c>
      <c r="MBK1" s="8" t="s">
        <v>9275</v>
      </c>
      <c r="MBL1" s="8" t="s">
        <v>9276</v>
      </c>
      <c r="MBM1" s="8" t="s">
        <v>9277</v>
      </c>
      <c r="MBN1" s="8" t="s">
        <v>9278</v>
      </c>
      <c r="MBO1" s="8" t="s">
        <v>9279</v>
      </c>
      <c r="MBP1" s="8" t="s">
        <v>9280</v>
      </c>
      <c r="MBQ1" s="8" t="s">
        <v>9281</v>
      </c>
      <c r="MBR1" s="8" t="s">
        <v>9282</v>
      </c>
      <c r="MBS1" s="8" t="s">
        <v>9283</v>
      </c>
      <c r="MBT1" s="8" t="s">
        <v>9284</v>
      </c>
      <c r="MBU1" s="8" t="s">
        <v>9285</v>
      </c>
      <c r="MBV1" s="8" t="s">
        <v>9286</v>
      </c>
      <c r="MBW1" s="8" t="s">
        <v>9287</v>
      </c>
      <c r="MBX1" s="8" t="s">
        <v>9288</v>
      </c>
      <c r="MBY1" s="8" t="s">
        <v>9289</v>
      </c>
      <c r="MBZ1" s="8" t="s">
        <v>9290</v>
      </c>
      <c r="MCA1" s="8" t="s">
        <v>9291</v>
      </c>
      <c r="MCB1" s="8" t="s">
        <v>9292</v>
      </c>
      <c r="MCC1" s="8" t="s">
        <v>9293</v>
      </c>
      <c r="MCD1" s="8" t="s">
        <v>9294</v>
      </c>
      <c r="MCE1" s="8" t="s">
        <v>9295</v>
      </c>
      <c r="MCF1" s="8" t="s">
        <v>9296</v>
      </c>
      <c r="MCG1" s="8" t="s">
        <v>9297</v>
      </c>
      <c r="MCH1" s="8" t="s">
        <v>9298</v>
      </c>
      <c r="MCI1" s="8" t="s">
        <v>9299</v>
      </c>
      <c r="MCJ1" s="8" t="s">
        <v>9300</v>
      </c>
      <c r="MCK1" s="8" t="s">
        <v>9301</v>
      </c>
      <c r="MCL1" s="8" t="s">
        <v>9302</v>
      </c>
      <c r="MCM1" s="8" t="s">
        <v>9303</v>
      </c>
      <c r="MCN1" s="8" t="s">
        <v>9304</v>
      </c>
      <c r="MCO1" s="8" t="s">
        <v>9305</v>
      </c>
      <c r="MCP1" s="8" t="s">
        <v>9306</v>
      </c>
      <c r="MCQ1" s="8" t="s">
        <v>9307</v>
      </c>
      <c r="MCR1" s="8" t="s">
        <v>9308</v>
      </c>
      <c r="MCS1" s="8" t="s">
        <v>9309</v>
      </c>
      <c r="MCT1" s="8" t="s">
        <v>9310</v>
      </c>
      <c r="MCU1" s="8" t="s">
        <v>9311</v>
      </c>
      <c r="MCV1" s="8" t="s">
        <v>9312</v>
      </c>
      <c r="MCW1" s="8" t="s">
        <v>9313</v>
      </c>
      <c r="MCX1" s="8" t="s">
        <v>9314</v>
      </c>
      <c r="MCY1" s="8" t="s">
        <v>9315</v>
      </c>
      <c r="MCZ1" s="8" t="s">
        <v>9316</v>
      </c>
      <c r="MDA1" s="8" t="s">
        <v>9317</v>
      </c>
      <c r="MDB1" s="8" t="s">
        <v>9318</v>
      </c>
      <c r="MDC1" s="8" t="s">
        <v>9319</v>
      </c>
      <c r="MDD1" s="8" t="s">
        <v>9320</v>
      </c>
      <c r="MDE1" s="8" t="s">
        <v>9321</v>
      </c>
      <c r="MDF1" s="8" t="s">
        <v>9322</v>
      </c>
      <c r="MDG1" s="8" t="s">
        <v>9323</v>
      </c>
      <c r="MDH1" s="8" t="s">
        <v>9324</v>
      </c>
      <c r="MDI1" s="8" t="s">
        <v>9325</v>
      </c>
      <c r="MDJ1" s="8" t="s">
        <v>9326</v>
      </c>
      <c r="MDK1" s="8" t="s">
        <v>9327</v>
      </c>
      <c r="MDL1" s="8" t="s">
        <v>9328</v>
      </c>
      <c r="MDM1" s="8" t="s">
        <v>9329</v>
      </c>
      <c r="MDN1" s="8" t="s">
        <v>9330</v>
      </c>
      <c r="MDO1" s="8" t="s">
        <v>9331</v>
      </c>
      <c r="MDP1" s="8" t="s">
        <v>9332</v>
      </c>
      <c r="MDQ1" s="8" t="s">
        <v>9333</v>
      </c>
      <c r="MDR1" s="8" t="s">
        <v>9334</v>
      </c>
      <c r="MDS1" s="8" t="s">
        <v>9335</v>
      </c>
      <c r="MDT1" s="8" t="s">
        <v>9336</v>
      </c>
      <c r="MDU1" s="8" t="s">
        <v>9337</v>
      </c>
      <c r="MDV1" s="8" t="s">
        <v>9338</v>
      </c>
      <c r="MDW1" s="8" t="s">
        <v>9339</v>
      </c>
      <c r="MDX1" s="8" t="s">
        <v>9340</v>
      </c>
      <c r="MDY1" s="8" t="s">
        <v>9341</v>
      </c>
      <c r="MDZ1" s="8" t="s">
        <v>9342</v>
      </c>
      <c r="MEA1" s="8" t="s">
        <v>9343</v>
      </c>
      <c r="MEB1" s="8" t="s">
        <v>9344</v>
      </c>
      <c r="MEC1" s="8" t="s">
        <v>9345</v>
      </c>
      <c r="MED1" s="8" t="s">
        <v>9346</v>
      </c>
      <c r="MEE1" s="8" t="s">
        <v>9347</v>
      </c>
      <c r="MEF1" s="8" t="s">
        <v>9348</v>
      </c>
      <c r="MEG1" s="8" t="s">
        <v>9349</v>
      </c>
      <c r="MEH1" s="8" t="s">
        <v>9350</v>
      </c>
      <c r="MEI1" s="8" t="s">
        <v>9351</v>
      </c>
      <c r="MEJ1" s="8" t="s">
        <v>9352</v>
      </c>
      <c r="MEK1" s="8" t="s">
        <v>9353</v>
      </c>
      <c r="MEL1" s="8" t="s">
        <v>9354</v>
      </c>
      <c r="MEM1" s="8" t="s">
        <v>9355</v>
      </c>
      <c r="MEN1" s="8" t="s">
        <v>9356</v>
      </c>
      <c r="MEO1" s="8" t="s">
        <v>9357</v>
      </c>
      <c r="MEP1" s="8" t="s">
        <v>9358</v>
      </c>
      <c r="MEQ1" s="8" t="s">
        <v>9359</v>
      </c>
      <c r="MER1" s="8" t="s">
        <v>9360</v>
      </c>
      <c r="MES1" s="8" t="s">
        <v>9361</v>
      </c>
      <c r="MET1" s="8" t="s">
        <v>9362</v>
      </c>
      <c r="MEU1" s="8" t="s">
        <v>9363</v>
      </c>
      <c r="MEV1" s="8" t="s">
        <v>9364</v>
      </c>
      <c r="MEW1" s="8" t="s">
        <v>9365</v>
      </c>
      <c r="MEX1" s="8" t="s">
        <v>9366</v>
      </c>
      <c r="MEY1" s="8" t="s">
        <v>9367</v>
      </c>
      <c r="MEZ1" s="8" t="s">
        <v>9368</v>
      </c>
      <c r="MFA1" s="8" t="s">
        <v>9369</v>
      </c>
      <c r="MFB1" s="8" t="s">
        <v>9370</v>
      </c>
      <c r="MFC1" s="8" t="s">
        <v>9371</v>
      </c>
      <c r="MFD1" s="8" t="s">
        <v>9372</v>
      </c>
      <c r="MFE1" s="8" t="s">
        <v>9373</v>
      </c>
      <c r="MFF1" s="8" t="s">
        <v>9374</v>
      </c>
      <c r="MFG1" s="8" t="s">
        <v>9375</v>
      </c>
      <c r="MFH1" s="8" t="s">
        <v>9376</v>
      </c>
      <c r="MFI1" s="8" t="s">
        <v>9377</v>
      </c>
      <c r="MFJ1" s="8" t="s">
        <v>9378</v>
      </c>
      <c r="MFK1" s="8" t="s">
        <v>9379</v>
      </c>
      <c r="MFL1" s="8" t="s">
        <v>9380</v>
      </c>
      <c r="MFM1" s="8" t="s">
        <v>9381</v>
      </c>
      <c r="MFN1" s="8" t="s">
        <v>9382</v>
      </c>
      <c r="MFO1" s="8" t="s">
        <v>9383</v>
      </c>
      <c r="MFP1" s="8" t="s">
        <v>9384</v>
      </c>
      <c r="MFQ1" s="8" t="s">
        <v>9385</v>
      </c>
      <c r="MFR1" s="8" t="s">
        <v>9386</v>
      </c>
      <c r="MFS1" s="8" t="s">
        <v>9387</v>
      </c>
      <c r="MFT1" s="8" t="s">
        <v>9388</v>
      </c>
      <c r="MFU1" s="8" t="s">
        <v>9389</v>
      </c>
      <c r="MFV1" s="8" t="s">
        <v>9390</v>
      </c>
      <c r="MFW1" s="8" t="s">
        <v>9391</v>
      </c>
      <c r="MFX1" s="8" t="s">
        <v>9392</v>
      </c>
      <c r="MFY1" s="8" t="s">
        <v>9393</v>
      </c>
      <c r="MFZ1" s="8" t="s">
        <v>9394</v>
      </c>
      <c r="MGA1" s="8" t="s">
        <v>9395</v>
      </c>
      <c r="MGB1" s="8" t="s">
        <v>9396</v>
      </c>
      <c r="MGC1" s="8" t="s">
        <v>9397</v>
      </c>
      <c r="MGD1" s="8" t="s">
        <v>9398</v>
      </c>
      <c r="MGE1" s="8" t="s">
        <v>9399</v>
      </c>
      <c r="MGF1" s="8" t="s">
        <v>9400</v>
      </c>
      <c r="MGG1" s="8" t="s">
        <v>9401</v>
      </c>
      <c r="MGH1" s="8" t="s">
        <v>9402</v>
      </c>
      <c r="MGI1" s="8" t="s">
        <v>9403</v>
      </c>
      <c r="MGJ1" s="8" t="s">
        <v>9404</v>
      </c>
      <c r="MGK1" s="8" t="s">
        <v>9405</v>
      </c>
      <c r="MGL1" s="8" t="s">
        <v>9406</v>
      </c>
      <c r="MGM1" s="8" t="s">
        <v>9407</v>
      </c>
      <c r="MGN1" s="8" t="s">
        <v>9408</v>
      </c>
      <c r="MGO1" s="8" t="s">
        <v>9409</v>
      </c>
      <c r="MGP1" s="8" t="s">
        <v>9410</v>
      </c>
      <c r="MGQ1" s="8" t="s">
        <v>9411</v>
      </c>
      <c r="MGR1" s="8" t="s">
        <v>9412</v>
      </c>
      <c r="MGS1" s="8" t="s">
        <v>9413</v>
      </c>
      <c r="MGT1" s="8" t="s">
        <v>9414</v>
      </c>
      <c r="MGU1" s="8" t="s">
        <v>9415</v>
      </c>
      <c r="MGV1" s="8" t="s">
        <v>9416</v>
      </c>
      <c r="MGW1" s="8" t="s">
        <v>9417</v>
      </c>
      <c r="MGX1" s="8" t="s">
        <v>9418</v>
      </c>
      <c r="MGY1" s="8" t="s">
        <v>9419</v>
      </c>
      <c r="MGZ1" s="8" t="s">
        <v>9420</v>
      </c>
      <c r="MHA1" s="8" t="s">
        <v>9421</v>
      </c>
      <c r="MHB1" s="8" t="s">
        <v>9422</v>
      </c>
      <c r="MHC1" s="8" t="s">
        <v>9423</v>
      </c>
      <c r="MHD1" s="8" t="s">
        <v>9424</v>
      </c>
      <c r="MHE1" s="8" t="s">
        <v>9425</v>
      </c>
      <c r="MHF1" s="8" t="s">
        <v>9426</v>
      </c>
      <c r="MHG1" s="8" t="s">
        <v>9427</v>
      </c>
      <c r="MHH1" s="8" t="s">
        <v>9428</v>
      </c>
      <c r="MHI1" s="8" t="s">
        <v>9429</v>
      </c>
      <c r="MHJ1" s="8" t="s">
        <v>9430</v>
      </c>
      <c r="MHK1" s="8" t="s">
        <v>9431</v>
      </c>
      <c r="MHL1" s="8" t="s">
        <v>9432</v>
      </c>
      <c r="MHM1" s="8" t="s">
        <v>9433</v>
      </c>
      <c r="MHN1" s="8" t="s">
        <v>9434</v>
      </c>
      <c r="MHO1" s="8" t="s">
        <v>9435</v>
      </c>
      <c r="MHP1" s="8" t="s">
        <v>9436</v>
      </c>
      <c r="MHQ1" s="8" t="s">
        <v>9437</v>
      </c>
      <c r="MHR1" s="8" t="s">
        <v>9438</v>
      </c>
      <c r="MHS1" s="8" t="s">
        <v>9439</v>
      </c>
      <c r="MHT1" s="8" t="s">
        <v>9440</v>
      </c>
      <c r="MHU1" s="8" t="s">
        <v>9441</v>
      </c>
      <c r="MHV1" s="8" t="s">
        <v>9442</v>
      </c>
      <c r="MHW1" s="8" t="s">
        <v>9443</v>
      </c>
      <c r="MHX1" s="8" t="s">
        <v>9444</v>
      </c>
      <c r="MHY1" s="8" t="s">
        <v>9445</v>
      </c>
      <c r="MHZ1" s="8" t="s">
        <v>9446</v>
      </c>
      <c r="MIA1" s="8" t="s">
        <v>9447</v>
      </c>
      <c r="MIB1" s="8" t="s">
        <v>9448</v>
      </c>
      <c r="MIC1" s="8" t="s">
        <v>9449</v>
      </c>
      <c r="MID1" s="8" t="s">
        <v>9450</v>
      </c>
      <c r="MIE1" s="8" t="s">
        <v>9451</v>
      </c>
      <c r="MIF1" s="8" t="s">
        <v>9452</v>
      </c>
      <c r="MIG1" s="8" t="s">
        <v>9453</v>
      </c>
      <c r="MIH1" s="8" t="s">
        <v>9454</v>
      </c>
      <c r="MII1" s="8" t="s">
        <v>9455</v>
      </c>
      <c r="MIJ1" s="8" t="s">
        <v>9456</v>
      </c>
      <c r="MIK1" s="8" t="s">
        <v>9457</v>
      </c>
      <c r="MIL1" s="8" t="s">
        <v>9458</v>
      </c>
      <c r="MIM1" s="8" t="s">
        <v>9459</v>
      </c>
      <c r="MIN1" s="8" t="s">
        <v>9460</v>
      </c>
      <c r="MIO1" s="8" t="s">
        <v>9461</v>
      </c>
      <c r="MIP1" s="8" t="s">
        <v>9462</v>
      </c>
      <c r="MIQ1" s="8" t="s">
        <v>9463</v>
      </c>
      <c r="MIR1" s="8" t="s">
        <v>9464</v>
      </c>
      <c r="MIS1" s="8" t="s">
        <v>9465</v>
      </c>
      <c r="MIT1" s="8" t="s">
        <v>9466</v>
      </c>
      <c r="MIU1" s="8" t="s">
        <v>9467</v>
      </c>
      <c r="MIV1" s="8" t="s">
        <v>9468</v>
      </c>
      <c r="MIW1" s="8" t="s">
        <v>9469</v>
      </c>
      <c r="MIX1" s="8" t="s">
        <v>9470</v>
      </c>
      <c r="MIY1" s="8" t="s">
        <v>9471</v>
      </c>
      <c r="MIZ1" s="8" t="s">
        <v>9472</v>
      </c>
      <c r="MJA1" s="8" t="s">
        <v>9473</v>
      </c>
      <c r="MJB1" s="8" t="s">
        <v>9474</v>
      </c>
      <c r="MJC1" s="8" t="s">
        <v>9475</v>
      </c>
      <c r="MJD1" s="8" t="s">
        <v>9476</v>
      </c>
      <c r="MJE1" s="8" t="s">
        <v>9477</v>
      </c>
      <c r="MJF1" s="8" t="s">
        <v>9478</v>
      </c>
      <c r="MJG1" s="8" t="s">
        <v>9479</v>
      </c>
      <c r="MJH1" s="8" t="s">
        <v>9480</v>
      </c>
      <c r="MJI1" s="8" t="s">
        <v>9481</v>
      </c>
      <c r="MJJ1" s="8" t="s">
        <v>9482</v>
      </c>
      <c r="MJK1" s="8" t="s">
        <v>9483</v>
      </c>
      <c r="MJL1" s="8" t="s">
        <v>9484</v>
      </c>
      <c r="MJM1" s="8" t="s">
        <v>9485</v>
      </c>
      <c r="MJN1" s="8" t="s">
        <v>9486</v>
      </c>
      <c r="MJO1" s="8" t="s">
        <v>9487</v>
      </c>
      <c r="MJP1" s="8" t="s">
        <v>9488</v>
      </c>
      <c r="MJQ1" s="8" t="s">
        <v>9489</v>
      </c>
      <c r="MJR1" s="8" t="s">
        <v>9490</v>
      </c>
      <c r="MJS1" s="8" t="s">
        <v>9491</v>
      </c>
      <c r="MJT1" s="8" t="s">
        <v>9492</v>
      </c>
      <c r="MJU1" s="8" t="s">
        <v>9493</v>
      </c>
      <c r="MJV1" s="8" t="s">
        <v>9494</v>
      </c>
      <c r="MJW1" s="8" t="s">
        <v>9495</v>
      </c>
      <c r="MJX1" s="8" t="s">
        <v>9496</v>
      </c>
      <c r="MJY1" s="8" t="s">
        <v>9497</v>
      </c>
      <c r="MJZ1" s="8" t="s">
        <v>9498</v>
      </c>
      <c r="MKA1" s="8" t="s">
        <v>9499</v>
      </c>
      <c r="MKB1" s="8" t="s">
        <v>9500</v>
      </c>
      <c r="MKC1" s="8" t="s">
        <v>9501</v>
      </c>
      <c r="MKD1" s="8" t="s">
        <v>9502</v>
      </c>
      <c r="MKE1" s="8" t="s">
        <v>9503</v>
      </c>
      <c r="MKF1" s="8" t="s">
        <v>9504</v>
      </c>
      <c r="MKG1" s="8" t="s">
        <v>9505</v>
      </c>
      <c r="MKH1" s="8" t="s">
        <v>9506</v>
      </c>
      <c r="MKI1" s="8" t="s">
        <v>9507</v>
      </c>
      <c r="MKJ1" s="8" t="s">
        <v>9508</v>
      </c>
      <c r="MKK1" s="8" t="s">
        <v>9509</v>
      </c>
      <c r="MKL1" s="8" t="s">
        <v>9510</v>
      </c>
      <c r="MKM1" s="8" t="s">
        <v>9511</v>
      </c>
      <c r="MKN1" s="8" t="s">
        <v>9512</v>
      </c>
      <c r="MKO1" s="8" t="s">
        <v>9513</v>
      </c>
      <c r="MKP1" s="8" t="s">
        <v>9514</v>
      </c>
      <c r="MKQ1" s="8" t="s">
        <v>9515</v>
      </c>
      <c r="MKR1" s="8" t="s">
        <v>9516</v>
      </c>
      <c r="MKS1" s="8" t="s">
        <v>9517</v>
      </c>
      <c r="MKT1" s="8" t="s">
        <v>9518</v>
      </c>
      <c r="MKU1" s="8" t="s">
        <v>9519</v>
      </c>
      <c r="MKV1" s="8" t="s">
        <v>9520</v>
      </c>
      <c r="MKW1" s="8" t="s">
        <v>9521</v>
      </c>
      <c r="MKX1" s="8" t="s">
        <v>9522</v>
      </c>
      <c r="MKY1" s="8" t="s">
        <v>9523</v>
      </c>
      <c r="MKZ1" s="8" t="s">
        <v>9524</v>
      </c>
      <c r="MLA1" s="8" t="s">
        <v>9525</v>
      </c>
      <c r="MLB1" s="8" t="s">
        <v>9526</v>
      </c>
      <c r="MLC1" s="8" t="s">
        <v>9527</v>
      </c>
      <c r="MLD1" s="8" t="s">
        <v>9528</v>
      </c>
      <c r="MLE1" s="8" t="s">
        <v>9529</v>
      </c>
      <c r="MLF1" s="8" t="s">
        <v>9530</v>
      </c>
      <c r="MLG1" s="8" t="s">
        <v>9531</v>
      </c>
      <c r="MLH1" s="8" t="s">
        <v>9532</v>
      </c>
      <c r="MLI1" s="8" t="s">
        <v>9533</v>
      </c>
      <c r="MLJ1" s="8" t="s">
        <v>9534</v>
      </c>
      <c r="MLK1" s="8" t="s">
        <v>9535</v>
      </c>
      <c r="MLL1" s="8" t="s">
        <v>9536</v>
      </c>
      <c r="MLM1" s="8" t="s">
        <v>9537</v>
      </c>
      <c r="MLN1" s="8" t="s">
        <v>9538</v>
      </c>
      <c r="MLO1" s="8" t="s">
        <v>9539</v>
      </c>
      <c r="MLP1" s="8" t="s">
        <v>9540</v>
      </c>
      <c r="MLQ1" s="8" t="s">
        <v>9541</v>
      </c>
      <c r="MLR1" s="8" t="s">
        <v>9542</v>
      </c>
      <c r="MLS1" s="8" t="s">
        <v>9543</v>
      </c>
      <c r="MLT1" s="8" t="s">
        <v>9544</v>
      </c>
      <c r="MLU1" s="8" t="s">
        <v>9545</v>
      </c>
      <c r="MLV1" s="8" t="s">
        <v>9546</v>
      </c>
      <c r="MLW1" s="8" t="s">
        <v>9547</v>
      </c>
      <c r="MLX1" s="8" t="s">
        <v>9548</v>
      </c>
      <c r="MLY1" s="8" t="s">
        <v>9549</v>
      </c>
      <c r="MLZ1" s="8" t="s">
        <v>9550</v>
      </c>
      <c r="MMA1" s="8" t="s">
        <v>9551</v>
      </c>
      <c r="MMB1" s="8" t="s">
        <v>9552</v>
      </c>
      <c r="MMC1" s="8" t="s">
        <v>9553</v>
      </c>
      <c r="MMD1" s="8" t="s">
        <v>9554</v>
      </c>
      <c r="MME1" s="8" t="s">
        <v>9555</v>
      </c>
      <c r="MMF1" s="8" t="s">
        <v>9556</v>
      </c>
      <c r="MMG1" s="8" t="s">
        <v>9557</v>
      </c>
      <c r="MMH1" s="8" t="s">
        <v>9558</v>
      </c>
      <c r="MMI1" s="8" t="s">
        <v>9559</v>
      </c>
      <c r="MMJ1" s="8" t="s">
        <v>9560</v>
      </c>
      <c r="MMK1" s="8" t="s">
        <v>9561</v>
      </c>
      <c r="MML1" s="8" t="s">
        <v>9562</v>
      </c>
      <c r="MMM1" s="8" t="s">
        <v>9563</v>
      </c>
      <c r="MMN1" s="8" t="s">
        <v>9564</v>
      </c>
      <c r="MMO1" s="8" t="s">
        <v>9565</v>
      </c>
      <c r="MMP1" s="8" t="s">
        <v>9566</v>
      </c>
      <c r="MMQ1" s="8" t="s">
        <v>9567</v>
      </c>
      <c r="MMR1" s="8" t="s">
        <v>9568</v>
      </c>
      <c r="MMS1" s="8" t="s">
        <v>9569</v>
      </c>
      <c r="MMT1" s="8" t="s">
        <v>9570</v>
      </c>
      <c r="MMU1" s="8" t="s">
        <v>9571</v>
      </c>
      <c r="MMV1" s="8" t="s">
        <v>9572</v>
      </c>
      <c r="MMW1" s="8" t="s">
        <v>9573</v>
      </c>
      <c r="MMX1" s="8" t="s">
        <v>9574</v>
      </c>
      <c r="MMY1" s="8" t="s">
        <v>9575</v>
      </c>
      <c r="MMZ1" s="8" t="s">
        <v>9576</v>
      </c>
      <c r="MNA1" s="8" t="s">
        <v>9577</v>
      </c>
      <c r="MNB1" s="8" t="s">
        <v>9578</v>
      </c>
      <c r="MNC1" s="8" t="s">
        <v>9579</v>
      </c>
      <c r="MND1" s="8" t="s">
        <v>9580</v>
      </c>
      <c r="MNE1" s="8" t="s">
        <v>9581</v>
      </c>
      <c r="MNF1" s="8" t="s">
        <v>9582</v>
      </c>
      <c r="MNG1" s="8" t="s">
        <v>9583</v>
      </c>
      <c r="MNH1" s="8" t="s">
        <v>9584</v>
      </c>
      <c r="MNI1" s="8" t="s">
        <v>9585</v>
      </c>
      <c r="MNJ1" s="8" t="s">
        <v>9586</v>
      </c>
      <c r="MNK1" s="8" t="s">
        <v>9587</v>
      </c>
      <c r="MNL1" s="8" t="s">
        <v>9588</v>
      </c>
      <c r="MNM1" s="8" t="s">
        <v>9589</v>
      </c>
      <c r="MNN1" s="8" t="s">
        <v>9590</v>
      </c>
      <c r="MNO1" s="8" t="s">
        <v>9591</v>
      </c>
      <c r="MNP1" s="8" t="s">
        <v>9592</v>
      </c>
      <c r="MNQ1" s="8" t="s">
        <v>9593</v>
      </c>
      <c r="MNR1" s="8" t="s">
        <v>9594</v>
      </c>
      <c r="MNS1" s="8" t="s">
        <v>9595</v>
      </c>
      <c r="MNT1" s="8" t="s">
        <v>9596</v>
      </c>
      <c r="MNU1" s="8" t="s">
        <v>9597</v>
      </c>
      <c r="MNV1" s="8" t="s">
        <v>9598</v>
      </c>
      <c r="MNW1" s="8" t="s">
        <v>9599</v>
      </c>
      <c r="MNX1" s="8" t="s">
        <v>9600</v>
      </c>
      <c r="MNY1" s="8" t="s">
        <v>9601</v>
      </c>
      <c r="MNZ1" s="8" t="s">
        <v>9602</v>
      </c>
      <c r="MOA1" s="8" t="s">
        <v>9603</v>
      </c>
      <c r="MOB1" s="8" t="s">
        <v>9604</v>
      </c>
      <c r="MOC1" s="8" t="s">
        <v>9605</v>
      </c>
      <c r="MOD1" s="8" t="s">
        <v>9606</v>
      </c>
      <c r="MOE1" s="8" t="s">
        <v>9607</v>
      </c>
      <c r="MOF1" s="8" t="s">
        <v>9608</v>
      </c>
      <c r="MOG1" s="8" t="s">
        <v>9609</v>
      </c>
      <c r="MOH1" s="8" t="s">
        <v>9610</v>
      </c>
      <c r="MOI1" s="8" t="s">
        <v>9611</v>
      </c>
      <c r="MOJ1" s="8" t="s">
        <v>9612</v>
      </c>
      <c r="MOK1" s="8" t="s">
        <v>9613</v>
      </c>
      <c r="MOL1" s="8" t="s">
        <v>9614</v>
      </c>
      <c r="MOM1" s="8" t="s">
        <v>9615</v>
      </c>
      <c r="MON1" s="8" t="s">
        <v>9616</v>
      </c>
      <c r="MOO1" s="8" t="s">
        <v>9617</v>
      </c>
      <c r="MOP1" s="8" t="s">
        <v>9618</v>
      </c>
      <c r="MOQ1" s="8" t="s">
        <v>9619</v>
      </c>
      <c r="MOR1" s="8" t="s">
        <v>9620</v>
      </c>
      <c r="MOS1" s="8" t="s">
        <v>9621</v>
      </c>
      <c r="MOT1" s="8" t="s">
        <v>9622</v>
      </c>
      <c r="MOU1" s="8" t="s">
        <v>9623</v>
      </c>
      <c r="MOV1" s="8" t="s">
        <v>9624</v>
      </c>
      <c r="MOW1" s="8" t="s">
        <v>9625</v>
      </c>
      <c r="MOX1" s="8" t="s">
        <v>9626</v>
      </c>
      <c r="MOY1" s="8" t="s">
        <v>9627</v>
      </c>
      <c r="MOZ1" s="8" t="s">
        <v>9628</v>
      </c>
      <c r="MPA1" s="8" t="s">
        <v>9629</v>
      </c>
      <c r="MPB1" s="8" t="s">
        <v>9630</v>
      </c>
      <c r="MPC1" s="8" t="s">
        <v>9631</v>
      </c>
      <c r="MPD1" s="8" t="s">
        <v>9632</v>
      </c>
      <c r="MPE1" s="8" t="s">
        <v>9633</v>
      </c>
      <c r="MPF1" s="8" t="s">
        <v>9634</v>
      </c>
      <c r="MPG1" s="8" t="s">
        <v>9635</v>
      </c>
      <c r="MPH1" s="8" t="s">
        <v>9636</v>
      </c>
      <c r="MPI1" s="8" t="s">
        <v>9637</v>
      </c>
      <c r="MPJ1" s="8" t="s">
        <v>9638</v>
      </c>
      <c r="MPK1" s="8" t="s">
        <v>9639</v>
      </c>
      <c r="MPL1" s="8" t="s">
        <v>9640</v>
      </c>
      <c r="MPM1" s="8" t="s">
        <v>9641</v>
      </c>
      <c r="MPN1" s="8" t="s">
        <v>9642</v>
      </c>
      <c r="MPO1" s="8" t="s">
        <v>9643</v>
      </c>
      <c r="MPP1" s="8" t="s">
        <v>9644</v>
      </c>
      <c r="MPQ1" s="8" t="s">
        <v>9645</v>
      </c>
      <c r="MPR1" s="8" t="s">
        <v>9646</v>
      </c>
      <c r="MPS1" s="8" t="s">
        <v>9647</v>
      </c>
      <c r="MPT1" s="8" t="s">
        <v>9648</v>
      </c>
      <c r="MPU1" s="8" t="s">
        <v>9649</v>
      </c>
      <c r="MPV1" s="8" t="s">
        <v>9650</v>
      </c>
      <c r="MPW1" s="8" t="s">
        <v>9651</v>
      </c>
      <c r="MPX1" s="8" t="s">
        <v>9652</v>
      </c>
      <c r="MPY1" s="8" t="s">
        <v>9653</v>
      </c>
      <c r="MPZ1" s="8" t="s">
        <v>9654</v>
      </c>
      <c r="MQA1" s="8" t="s">
        <v>9655</v>
      </c>
      <c r="MQB1" s="8" t="s">
        <v>9656</v>
      </c>
      <c r="MQC1" s="8" t="s">
        <v>9657</v>
      </c>
      <c r="MQD1" s="8" t="s">
        <v>9658</v>
      </c>
      <c r="MQE1" s="8" t="s">
        <v>9659</v>
      </c>
      <c r="MQF1" s="8" t="s">
        <v>9660</v>
      </c>
      <c r="MQG1" s="8" t="s">
        <v>9661</v>
      </c>
      <c r="MQH1" s="8" t="s">
        <v>9662</v>
      </c>
      <c r="MQI1" s="8" t="s">
        <v>9663</v>
      </c>
      <c r="MQJ1" s="8" t="s">
        <v>9664</v>
      </c>
      <c r="MQK1" s="8" t="s">
        <v>9665</v>
      </c>
      <c r="MQL1" s="8" t="s">
        <v>9666</v>
      </c>
      <c r="MQM1" s="8" t="s">
        <v>9667</v>
      </c>
      <c r="MQN1" s="8" t="s">
        <v>9668</v>
      </c>
      <c r="MQO1" s="8" t="s">
        <v>9669</v>
      </c>
      <c r="MQP1" s="8" t="s">
        <v>9670</v>
      </c>
      <c r="MQQ1" s="8" t="s">
        <v>9671</v>
      </c>
      <c r="MQR1" s="8" t="s">
        <v>9672</v>
      </c>
      <c r="MQS1" s="8" t="s">
        <v>9673</v>
      </c>
      <c r="MQT1" s="8" t="s">
        <v>9674</v>
      </c>
      <c r="MQU1" s="8" t="s">
        <v>9675</v>
      </c>
      <c r="MQV1" s="8" t="s">
        <v>9676</v>
      </c>
      <c r="MQW1" s="8" t="s">
        <v>9677</v>
      </c>
      <c r="MQX1" s="8" t="s">
        <v>9678</v>
      </c>
      <c r="MQY1" s="8" t="s">
        <v>9679</v>
      </c>
      <c r="MQZ1" s="8" t="s">
        <v>9680</v>
      </c>
      <c r="MRA1" s="8" t="s">
        <v>9681</v>
      </c>
      <c r="MRB1" s="8" t="s">
        <v>9682</v>
      </c>
      <c r="MRC1" s="8" t="s">
        <v>9683</v>
      </c>
      <c r="MRD1" s="8" t="s">
        <v>9684</v>
      </c>
      <c r="MRE1" s="8" t="s">
        <v>9685</v>
      </c>
      <c r="MRF1" s="8" t="s">
        <v>9686</v>
      </c>
      <c r="MRG1" s="8" t="s">
        <v>9687</v>
      </c>
      <c r="MRH1" s="8" t="s">
        <v>9688</v>
      </c>
      <c r="MRI1" s="8" t="s">
        <v>9689</v>
      </c>
      <c r="MRJ1" s="8" t="s">
        <v>9690</v>
      </c>
      <c r="MRK1" s="8" t="s">
        <v>9691</v>
      </c>
      <c r="MRL1" s="8" t="s">
        <v>9692</v>
      </c>
      <c r="MRM1" s="8" t="s">
        <v>9693</v>
      </c>
      <c r="MRN1" s="8" t="s">
        <v>9694</v>
      </c>
      <c r="MRO1" s="8" t="s">
        <v>9695</v>
      </c>
      <c r="MRP1" s="8" t="s">
        <v>9696</v>
      </c>
      <c r="MRQ1" s="8" t="s">
        <v>9697</v>
      </c>
      <c r="MRR1" s="8" t="s">
        <v>9698</v>
      </c>
      <c r="MRS1" s="8" t="s">
        <v>9699</v>
      </c>
      <c r="MRT1" s="8" t="s">
        <v>9700</v>
      </c>
      <c r="MRU1" s="8" t="s">
        <v>9701</v>
      </c>
      <c r="MRV1" s="8" t="s">
        <v>9702</v>
      </c>
      <c r="MRW1" s="8" t="s">
        <v>9703</v>
      </c>
      <c r="MRX1" s="8" t="s">
        <v>9704</v>
      </c>
      <c r="MRY1" s="8" t="s">
        <v>9705</v>
      </c>
      <c r="MRZ1" s="8" t="s">
        <v>9706</v>
      </c>
      <c r="MSA1" s="8" t="s">
        <v>9707</v>
      </c>
      <c r="MSB1" s="8" t="s">
        <v>9708</v>
      </c>
      <c r="MSC1" s="8" t="s">
        <v>9709</v>
      </c>
      <c r="MSD1" s="8" t="s">
        <v>9710</v>
      </c>
      <c r="MSE1" s="8" t="s">
        <v>9711</v>
      </c>
      <c r="MSF1" s="8" t="s">
        <v>9712</v>
      </c>
      <c r="MSG1" s="8" t="s">
        <v>9713</v>
      </c>
      <c r="MSH1" s="8" t="s">
        <v>9714</v>
      </c>
      <c r="MSI1" s="8" t="s">
        <v>9715</v>
      </c>
      <c r="MSJ1" s="8" t="s">
        <v>9716</v>
      </c>
      <c r="MSK1" s="8" t="s">
        <v>9717</v>
      </c>
      <c r="MSL1" s="8" t="s">
        <v>9718</v>
      </c>
      <c r="MSM1" s="8" t="s">
        <v>9719</v>
      </c>
      <c r="MSN1" s="8" t="s">
        <v>9720</v>
      </c>
      <c r="MSO1" s="8" t="s">
        <v>9721</v>
      </c>
      <c r="MSP1" s="8" t="s">
        <v>9722</v>
      </c>
      <c r="MSQ1" s="8" t="s">
        <v>9723</v>
      </c>
      <c r="MSR1" s="8" t="s">
        <v>9724</v>
      </c>
      <c r="MSS1" s="8" t="s">
        <v>9725</v>
      </c>
      <c r="MST1" s="8" t="s">
        <v>9726</v>
      </c>
      <c r="MSU1" s="8" t="s">
        <v>9727</v>
      </c>
      <c r="MSV1" s="8" t="s">
        <v>9728</v>
      </c>
      <c r="MSW1" s="8" t="s">
        <v>9729</v>
      </c>
      <c r="MSX1" s="8" t="s">
        <v>9730</v>
      </c>
      <c r="MSY1" s="8" t="s">
        <v>9731</v>
      </c>
      <c r="MSZ1" s="8" t="s">
        <v>9732</v>
      </c>
      <c r="MTA1" s="8" t="s">
        <v>9733</v>
      </c>
      <c r="MTB1" s="8" t="s">
        <v>9734</v>
      </c>
      <c r="MTC1" s="8" t="s">
        <v>9735</v>
      </c>
      <c r="MTD1" s="8" t="s">
        <v>9736</v>
      </c>
      <c r="MTE1" s="8" t="s">
        <v>9737</v>
      </c>
      <c r="MTF1" s="8" t="s">
        <v>9738</v>
      </c>
      <c r="MTG1" s="8" t="s">
        <v>9739</v>
      </c>
      <c r="MTH1" s="8" t="s">
        <v>9740</v>
      </c>
      <c r="MTI1" s="8" t="s">
        <v>9741</v>
      </c>
      <c r="MTJ1" s="8" t="s">
        <v>9742</v>
      </c>
      <c r="MTK1" s="8" t="s">
        <v>9743</v>
      </c>
      <c r="MTL1" s="8" t="s">
        <v>9744</v>
      </c>
      <c r="MTM1" s="8" t="s">
        <v>9745</v>
      </c>
      <c r="MTN1" s="8" t="s">
        <v>9746</v>
      </c>
      <c r="MTO1" s="8" t="s">
        <v>9747</v>
      </c>
      <c r="MTP1" s="8" t="s">
        <v>9748</v>
      </c>
      <c r="MTQ1" s="8" t="s">
        <v>9749</v>
      </c>
      <c r="MTR1" s="8" t="s">
        <v>9750</v>
      </c>
      <c r="MTS1" s="8" t="s">
        <v>9751</v>
      </c>
      <c r="MTT1" s="8" t="s">
        <v>9752</v>
      </c>
      <c r="MTU1" s="8" t="s">
        <v>9753</v>
      </c>
      <c r="MTV1" s="8" t="s">
        <v>9754</v>
      </c>
      <c r="MTW1" s="8" t="s">
        <v>9755</v>
      </c>
      <c r="MTX1" s="8" t="s">
        <v>9756</v>
      </c>
      <c r="MTY1" s="8" t="s">
        <v>9757</v>
      </c>
      <c r="MTZ1" s="8" t="s">
        <v>9758</v>
      </c>
      <c r="MUA1" s="8" t="s">
        <v>9759</v>
      </c>
      <c r="MUB1" s="8" t="s">
        <v>9760</v>
      </c>
      <c r="MUC1" s="8" t="s">
        <v>9761</v>
      </c>
      <c r="MUD1" s="8" t="s">
        <v>9762</v>
      </c>
      <c r="MUE1" s="8" t="s">
        <v>9763</v>
      </c>
      <c r="MUF1" s="8" t="s">
        <v>9764</v>
      </c>
      <c r="MUG1" s="8" t="s">
        <v>9765</v>
      </c>
      <c r="MUH1" s="8" t="s">
        <v>9766</v>
      </c>
      <c r="MUI1" s="8" t="s">
        <v>9767</v>
      </c>
      <c r="MUJ1" s="8" t="s">
        <v>9768</v>
      </c>
      <c r="MUK1" s="8" t="s">
        <v>9769</v>
      </c>
      <c r="MUL1" s="8" t="s">
        <v>9770</v>
      </c>
      <c r="MUM1" s="8" t="s">
        <v>9771</v>
      </c>
      <c r="MUN1" s="8" t="s">
        <v>9772</v>
      </c>
      <c r="MUO1" s="8" t="s">
        <v>9773</v>
      </c>
      <c r="MUP1" s="8" t="s">
        <v>9774</v>
      </c>
      <c r="MUQ1" s="8" t="s">
        <v>9775</v>
      </c>
      <c r="MUR1" s="8" t="s">
        <v>9776</v>
      </c>
      <c r="MUS1" s="8" t="s">
        <v>9777</v>
      </c>
      <c r="MUT1" s="8" t="s">
        <v>9778</v>
      </c>
      <c r="MUU1" s="8" t="s">
        <v>9779</v>
      </c>
      <c r="MUV1" s="8" t="s">
        <v>9780</v>
      </c>
      <c r="MUW1" s="8" t="s">
        <v>9781</v>
      </c>
      <c r="MUX1" s="8" t="s">
        <v>9782</v>
      </c>
      <c r="MUY1" s="8" t="s">
        <v>9783</v>
      </c>
      <c r="MUZ1" s="8" t="s">
        <v>9784</v>
      </c>
      <c r="MVA1" s="8" t="s">
        <v>9785</v>
      </c>
      <c r="MVB1" s="8" t="s">
        <v>9786</v>
      </c>
      <c r="MVC1" s="8" t="s">
        <v>9787</v>
      </c>
      <c r="MVD1" s="8" t="s">
        <v>9788</v>
      </c>
      <c r="MVE1" s="8" t="s">
        <v>9789</v>
      </c>
      <c r="MVF1" s="8" t="s">
        <v>9790</v>
      </c>
      <c r="MVG1" s="8" t="s">
        <v>9791</v>
      </c>
      <c r="MVH1" s="8" t="s">
        <v>9792</v>
      </c>
      <c r="MVI1" s="8" t="s">
        <v>9793</v>
      </c>
      <c r="MVJ1" s="8" t="s">
        <v>9794</v>
      </c>
      <c r="MVK1" s="8" t="s">
        <v>9795</v>
      </c>
      <c r="MVL1" s="8" t="s">
        <v>9796</v>
      </c>
      <c r="MVM1" s="8" t="s">
        <v>9797</v>
      </c>
      <c r="MVN1" s="8" t="s">
        <v>9798</v>
      </c>
      <c r="MVO1" s="8" t="s">
        <v>9799</v>
      </c>
      <c r="MVP1" s="8" t="s">
        <v>9800</v>
      </c>
      <c r="MVQ1" s="8" t="s">
        <v>9801</v>
      </c>
      <c r="MVR1" s="8" t="s">
        <v>9802</v>
      </c>
      <c r="MVS1" s="8" t="s">
        <v>9803</v>
      </c>
      <c r="MVT1" s="8" t="s">
        <v>9804</v>
      </c>
      <c r="MVU1" s="8" t="s">
        <v>9805</v>
      </c>
      <c r="MVV1" s="8" t="s">
        <v>9806</v>
      </c>
      <c r="MVW1" s="8" t="s">
        <v>9807</v>
      </c>
      <c r="MVX1" s="8" t="s">
        <v>9808</v>
      </c>
      <c r="MVY1" s="8" t="s">
        <v>9809</v>
      </c>
      <c r="MVZ1" s="8" t="s">
        <v>9810</v>
      </c>
      <c r="MWA1" s="8" t="s">
        <v>9811</v>
      </c>
      <c r="MWB1" s="8" t="s">
        <v>9812</v>
      </c>
      <c r="MWC1" s="8" t="s">
        <v>9813</v>
      </c>
      <c r="MWD1" s="8" t="s">
        <v>9814</v>
      </c>
      <c r="MWE1" s="8" t="s">
        <v>9815</v>
      </c>
      <c r="MWF1" s="8" t="s">
        <v>9816</v>
      </c>
      <c r="MWG1" s="8" t="s">
        <v>9817</v>
      </c>
      <c r="MWH1" s="8" t="s">
        <v>9818</v>
      </c>
      <c r="MWI1" s="8" t="s">
        <v>9819</v>
      </c>
      <c r="MWJ1" s="8" t="s">
        <v>9820</v>
      </c>
      <c r="MWK1" s="8" t="s">
        <v>9821</v>
      </c>
      <c r="MWL1" s="8" t="s">
        <v>9822</v>
      </c>
      <c r="MWM1" s="8" t="s">
        <v>9823</v>
      </c>
      <c r="MWN1" s="8" t="s">
        <v>9824</v>
      </c>
      <c r="MWO1" s="8" t="s">
        <v>9825</v>
      </c>
      <c r="MWP1" s="8" t="s">
        <v>9826</v>
      </c>
      <c r="MWQ1" s="8" t="s">
        <v>9827</v>
      </c>
      <c r="MWR1" s="8" t="s">
        <v>9828</v>
      </c>
      <c r="MWS1" s="8" t="s">
        <v>9829</v>
      </c>
      <c r="MWT1" s="8" t="s">
        <v>9830</v>
      </c>
      <c r="MWU1" s="8" t="s">
        <v>9831</v>
      </c>
      <c r="MWV1" s="8" t="s">
        <v>9832</v>
      </c>
      <c r="MWW1" s="8" t="s">
        <v>9833</v>
      </c>
      <c r="MWX1" s="8" t="s">
        <v>9834</v>
      </c>
      <c r="MWY1" s="8" t="s">
        <v>9835</v>
      </c>
      <c r="MWZ1" s="8" t="s">
        <v>9836</v>
      </c>
      <c r="MXA1" s="8" t="s">
        <v>9837</v>
      </c>
      <c r="MXB1" s="8" t="s">
        <v>9838</v>
      </c>
      <c r="MXC1" s="8" t="s">
        <v>9839</v>
      </c>
      <c r="MXD1" s="8" t="s">
        <v>9840</v>
      </c>
      <c r="MXE1" s="8" t="s">
        <v>9841</v>
      </c>
      <c r="MXF1" s="8" t="s">
        <v>9842</v>
      </c>
      <c r="MXG1" s="8" t="s">
        <v>9843</v>
      </c>
      <c r="MXH1" s="8" t="s">
        <v>9844</v>
      </c>
      <c r="MXI1" s="8" t="s">
        <v>9845</v>
      </c>
      <c r="MXJ1" s="8" t="s">
        <v>9846</v>
      </c>
      <c r="MXK1" s="8" t="s">
        <v>9847</v>
      </c>
      <c r="MXL1" s="8" t="s">
        <v>9848</v>
      </c>
      <c r="MXM1" s="8" t="s">
        <v>9849</v>
      </c>
      <c r="MXN1" s="8" t="s">
        <v>9850</v>
      </c>
      <c r="MXO1" s="8" t="s">
        <v>9851</v>
      </c>
      <c r="MXP1" s="8" t="s">
        <v>9852</v>
      </c>
      <c r="MXQ1" s="8" t="s">
        <v>9853</v>
      </c>
      <c r="MXR1" s="8" t="s">
        <v>9854</v>
      </c>
      <c r="MXS1" s="8" t="s">
        <v>9855</v>
      </c>
      <c r="MXT1" s="8" t="s">
        <v>9856</v>
      </c>
      <c r="MXU1" s="8" t="s">
        <v>9857</v>
      </c>
      <c r="MXV1" s="8" t="s">
        <v>9858</v>
      </c>
      <c r="MXW1" s="8" t="s">
        <v>9859</v>
      </c>
      <c r="MXX1" s="8" t="s">
        <v>9860</v>
      </c>
      <c r="MXY1" s="8" t="s">
        <v>9861</v>
      </c>
      <c r="MXZ1" s="8" t="s">
        <v>9862</v>
      </c>
      <c r="MYA1" s="8" t="s">
        <v>9863</v>
      </c>
      <c r="MYB1" s="8" t="s">
        <v>9864</v>
      </c>
      <c r="MYC1" s="8" t="s">
        <v>9865</v>
      </c>
      <c r="MYD1" s="8" t="s">
        <v>9866</v>
      </c>
      <c r="MYE1" s="8" t="s">
        <v>9867</v>
      </c>
      <c r="MYF1" s="8" t="s">
        <v>9868</v>
      </c>
      <c r="MYG1" s="8" t="s">
        <v>9869</v>
      </c>
      <c r="MYH1" s="8" t="s">
        <v>9870</v>
      </c>
      <c r="MYI1" s="8" t="s">
        <v>9871</v>
      </c>
      <c r="MYJ1" s="8" t="s">
        <v>9872</v>
      </c>
      <c r="MYK1" s="8" t="s">
        <v>9873</v>
      </c>
      <c r="MYL1" s="8" t="s">
        <v>9874</v>
      </c>
      <c r="MYM1" s="8" t="s">
        <v>9875</v>
      </c>
      <c r="MYN1" s="8" t="s">
        <v>9876</v>
      </c>
      <c r="MYO1" s="8" t="s">
        <v>9877</v>
      </c>
      <c r="MYP1" s="8" t="s">
        <v>9878</v>
      </c>
      <c r="MYQ1" s="8" t="s">
        <v>9879</v>
      </c>
      <c r="MYR1" s="8" t="s">
        <v>9880</v>
      </c>
      <c r="MYS1" s="8" t="s">
        <v>9881</v>
      </c>
      <c r="MYT1" s="8" t="s">
        <v>9882</v>
      </c>
      <c r="MYU1" s="8" t="s">
        <v>9883</v>
      </c>
      <c r="MYV1" s="8" t="s">
        <v>9884</v>
      </c>
      <c r="MYW1" s="8" t="s">
        <v>9885</v>
      </c>
      <c r="MYX1" s="8" t="s">
        <v>9886</v>
      </c>
      <c r="MYY1" s="8" t="s">
        <v>9887</v>
      </c>
      <c r="MYZ1" s="8" t="s">
        <v>9888</v>
      </c>
      <c r="MZA1" s="8" t="s">
        <v>9889</v>
      </c>
      <c r="MZB1" s="8" t="s">
        <v>9890</v>
      </c>
      <c r="MZC1" s="8" t="s">
        <v>9891</v>
      </c>
      <c r="MZD1" s="8" t="s">
        <v>9892</v>
      </c>
      <c r="MZE1" s="8" t="s">
        <v>9893</v>
      </c>
      <c r="MZF1" s="8" t="s">
        <v>9894</v>
      </c>
      <c r="MZG1" s="8" t="s">
        <v>9895</v>
      </c>
      <c r="MZH1" s="8" t="s">
        <v>9896</v>
      </c>
      <c r="MZI1" s="8" t="s">
        <v>9897</v>
      </c>
      <c r="MZJ1" s="8" t="s">
        <v>9898</v>
      </c>
      <c r="MZK1" s="8" t="s">
        <v>9899</v>
      </c>
      <c r="MZL1" s="8" t="s">
        <v>9900</v>
      </c>
      <c r="MZM1" s="8" t="s">
        <v>9901</v>
      </c>
      <c r="MZN1" s="8" t="s">
        <v>9902</v>
      </c>
      <c r="MZO1" s="8" t="s">
        <v>9903</v>
      </c>
      <c r="MZP1" s="8" t="s">
        <v>9904</v>
      </c>
      <c r="MZQ1" s="8" t="s">
        <v>9905</v>
      </c>
      <c r="MZR1" s="8" t="s">
        <v>9906</v>
      </c>
      <c r="MZS1" s="8" t="s">
        <v>9907</v>
      </c>
      <c r="MZT1" s="8" t="s">
        <v>9908</v>
      </c>
      <c r="MZU1" s="8" t="s">
        <v>9909</v>
      </c>
      <c r="MZV1" s="8" t="s">
        <v>9910</v>
      </c>
      <c r="MZW1" s="8" t="s">
        <v>9911</v>
      </c>
      <c r="MZX1" s="8" t="s">
        <v>9912</v>
      </c>
      <c r="MZY1" s="8" t="s">
        <v>9913</v>
      </c>
      <c r="MZZ1" s="8" t="s">
        <v>9914</v>
      </c>
      <c r="NAA1" s="8" t="s">
        <v>9915</v>
      </c>
      <c r="NAB1" s="8" t="s">
        <v>9916</v>
      </c>
      <c r="NAC1" s="8" t="s">
        <v>9917</v>
      </c>
      <c r="NAD1" s="8" t="s">
        <v>9918</v>
      </c>
      <c r="NAE1" s="8" t="s">
        <v>9919</v>
      </c>
      <c r="NAF1" s="8" t="s">
        <v>9920</v>
      </c>
      <c r="NAG1" s="8" t="s">
        <v>9921</v>
      </c>
      <c r="NAH1" s="8" t="s">
        <v>9922</v>
      </c>
      <c r="NAI1" s="8" t="s">
        <v>9923</v>
      </c>
      <c r="NAJ1" s="8" t="s">
        <v>9924</v>
      </c>
      <c r="NAK1" s="8" t="s">
        <v>9925</v>
      </c>
      <c r="NAL1" s="8" t="s">
        <v>9926</v>
      </c>
      <c r="NAM1" s="8" t="s">
        <v>9927</v>
      </c>
      <c r="NAN1" s="8" t="s">
        <v>9928</v>
      </c>
      <c r="NAO1" s="8" t="s">
        <v>9929</v>
      </c>
      <c r="NAP1" s="8" t="s">
        <v>9930</v>
      </c>
      <c r="NAQ1" s="8" t="s">
        <v>9931</v>
      </c>
      <c r="NAR1" s="8" t="s">
        <v>9932</v>
      </c>
      <c r="NAS1" s="8" t="s">
        <v>9933</v>
      </c>
      <c r="NAT1" s="8" t="s">
        <v>9934</v>
      </c>
      <c r="NAU1" s="8" t="s">
        <v>9935</v>
      </c>
      <c r="NAV1" s="8" t="s">
        <v>9936</v>
      </c>
      <c r="NAW1" s="8" t="s">
        <v>9937</v>
      </c>
      <c r="NAX1" s="8" t="s">
        <v>9938</v>
      </c>
      <c r="NAY1" s="8" t="s">
        <v>9939</v>
      </c>
      <c r="NAZ1" s="8" t="s">
        <v>9940</v>
      </c>
      <c r="NBA1" s="8" t="s">
        <v>9941</v>
      </c>
      <c r="NBB1" s="8" t="s">
        <v>9942</v>
      </c>
      <c r="NBC1" s="8" t="s">
        <v>9943</v>
      </c>
      <c r="NBD1" s="8" t="s">
        <v>9944</v>
      </c>
      <c r="NBE1" s="8" t="s">
        <v>9945</v>
      </c>
      <c r="NBF1" s="8" t="s">
        <v>9946</v>
      </c>
      <c r="NBG1" s="8" t="s">
        <v>9947</v>
      </c>
      <c r="NBH1" s="8" t="s">
        <v>9948</v>
      </c>
      <c r="NBI1" s="8" t="s">
        <v>9949</v>
      </c>
      <c r="NBJ1" s="8" t="s">
        <v>9950</v>
      </c>
      <c r="NBK1" s="8" t="s">
        <v>9951</v>
      </c>
      <c r="NBL1" s="8" t="s">
        <v>9952</v>
      </c>
      <c r="NBM1" s="8" t="s">
        <v>9953</v>
      </c>
      <c r="NBN1" s="8" t="s">
        <v>9954</v>
      </c>
      <c r="NBO1" s="8" t="s">
        <v>9955</v>
      </c>
      <c r="NBP1" s="8" t="s">
        <v>9956</v>
      </c>
      <c r="NBQ1" s="8" t="s">
        <v>9957</v>
      </c>
      <c r="NBR1" s="8" t="s">
        <v>9958</v>
      </c>
      <c r="NBS1" s="8" t="s">
        <v>9959</v>
      </c>
      <c r="NBT1" s="8" t="s">
        <v>9960</v>
      </c>
      <c r="NBU1" s="8" t="s">
        <v>9961</v>
      </c>
      <c r="NBV1" s="8" t="s">
        <v>9962</v>
      </c>
      <c r="NBW1" s="8" t="s">
        <v>9963</v>
      </c>
      <c r="NBX1" s="8" t="s">
        <v>9964</v>
      </c>
      <c r="NBY1" s="8" t="s">
        <v>9965</v>
      </c>
      <c r="NBZ1" s="8" t="s">
        <v>9966</v>
      </c>
      <c r="NCA1" s="8" t="s">
        <v>9967</v>
      </c>
      <c r="NCB1" s="8" t="s">
        <v>9968</v>
      </c>
      <c r="NCC1" s="8" t="s">
        <v>9969</v>
      </c>
      <c r="NCD1" s="8" t="s">
        <v>9970</v>
      </c>
      <c r="NCE1" s="8" t="s">
        <v>9971</v>
      </c>
      <c r="NCF1" s="8" t="s">
        <v>9972</v>
      </c>
      <c r="NCG1" s="8" t="s">
        <v>9973</v>
      </c>
      <c r="NCH1" s="8" t="s">
        <v>9974</v>
      </c>
      <c r="NCI1" s="8" t="s">
        <v>9975</v>
      </c>
      <c r="NCJ1" s="8" t="s">
        <v>9976</v>
      </c>
      <c r="NCK1" s="8" t="s">
        <v>9977</v>
      </c>
      <c r="NCL1" s="8" t="s">
        <v>9978</v>
      </c>
      <c r="NCM1" s="8" t="s">
        <v>9979</v>
      </c>
      <c r="NCN1" s="8" t="s">
        <v>9980</v>
      </c>
      <c r="NCO1" s="8" t="s">
        <v>9981</v>
      </c>
      <c r="NCP1" s="8" t="s">
        <v>9982</v>
      </c>
      <c r="NCQ1" s="8" t="s">
        <v>9983</v>
      </c>
      <c r="NCR1" s="8" t="s">
        <v>9984</v>
      </c>
      <c r="NCS1" s="8" t="s">
        <v>9985</v>
      </c>
      <c r="NCT1" s="8" t="s">
        <v>9986</v>
      </c>
      <c r="NCU1" s="8" t="s">
        <v>9987</v>
      </c>
      <c r="NCV1" s="8" t="s">
        <v>9988</v>
      </c>
      <c r="NCW1" s="8" t="s">
        <v>9989</v>
      </c>
      <c r="NCX1" s="8" t="s">
        <v>9990</v>
      </c>
      <c r="NCY1" s="8" t="s">
        <v>9991</v>
      </c>
      <c r="NCZ1" s="8" t="s">
        <v>9992</v>
      </c>
      <c r="NDA1" s="8" t="s">
        <v>9993</v>
      </c>
      <c r="NDB1" s="8" t="s">
        <v>9994</v>
      </c>
      <c r="NDC1" s="8" t="s">
        <v>9995</v>
      </c>
      <c r="NDD1" s="8" t="s">
        <v>9996</v>
      </c>
      <c r="NDE1" s="8" t="s">
        <v>9997</v>
      </c>
      <c r="NDF1" s="8" t="s">
        <v>9998</v>
      </c>
      <c r="NDG1" s="8" t="s">
        <v>9999</v>
      </c>
      <c r="NDH1" s="8" t="s">
        <v>10000</v>
      </c>
      <c r="NDI1" s="8" t="s">
        <v>10001</v>
      </c>
      <c r="NDJ1" s="8" t="s">
        <v>10002</v>
      </c>
      <c r="NDK1" s="8" t="s">
        <v>10003</v>
      </c>
      <c r="NDL1" s="8" t="s">
        <v>10004</v>
      </c>
      <c r="NDM1" s="8" t="s">
        <v>10005</v>
      </c>
      <c r="NDN1" s="8" t="s">
        <v>10006</v>
      </c>
      <c r="NDO1" s="8" t="s">
        <v>10007</v>
      </c>
      <c r="NDP1" s="8" t="s">
        <v>10008</v>
      </c>
      <c r="NDQ1" s="8" t="s">
        <v>10009</v>
      </c>
      <c r="NDR1" s="8" t="s">
        <v>10010</v>
      </c>
      <c r="NDS1" s="8" t="s">
        <v>10011</v>
      </c>
      <c r="NDT1" s="8" t="s">
        <v>10012</v>
      </c>
      <c r="NDU1" s="8" t="s">
        <v>10013</v>
      </c>
      <c r="NDV1" s="8" t="s">
        <v>10014</v>
      </c>
      <c r="NDW1" s="8" t="s">
        <v>10015</v>
      </c>
      <c r="NDX1" s="8" t="s">
        <v>10016</v>
      </c>
      <c r="NDY1" s="8" t="s">
        <v>10017</v>
      </c>
      <c r="NDZ1" s="8" t="s">
        <v>10018</v>
      </c>
      <c r="NEA1" s="8" t="s">
        <v>10019</v>
      </c>
      <c r="NEB1" s="8" t="s">
        <v>10020</v>
      </c>
      <c r="NEC1" s="8" t="s">
        <v>10021</v>
      </c>
      <c r="NED1" s="8" t="s">
        <v>10022</v>
      </c>
      <c r="NEE1" s="8" t="s">
        <v>10023</v>
      </c>
      <c r="NEF1" s="8" t="s">
        <v>10024</v>
      </c>
      <c r="NEG1" s="8" t="s">
        <v>10025</v>
      </c>
      <c r="NEH1" s="8" t="s">
        <v>10026</v>
      </c>
      <c r="NEI1" s="8" t="s">
        <v>10027</v>
      </c>
      <c r="NEJ1" s="8" t="s">
        <v>10028</v>
      </c>
      <c r="NEK1" s="8" t="s">
        <v>10029</v>
      </c>
      <c r="NEL1" s="8" t="s">
        <v>10030</v>
      </c>
      <c r="NEM1" s="8" t="s">
        <v>10031</v>
      </c>
      <c r="NEN1" s="8" t="s">
        <v>10032</v>
      </c>
      <c r="NEO1" s="8" t="s">
        <v>10033</v>
      </c>
      <c r="NEP1" s="8" t="s">
        <v>10034</v>
      </c>
      <c r="NEQ1" s="8" t="s">
        <v>10035</v>
      </c>
      <c r="NER1" s="8" t="s">
        <v>10036</v>
      </c>
      <c r="NES1" s="8" t="s">
        <v>10037</v>
      </c>
      <c r="NET1" s="8" t="s">
        <v>10038</v>
      </c>
      <c r="NEU1" s="8" t="s">
        <v>10039</v>
      </c>
      <c r="NEV1" s="8" t="s">
        <v>10040</v>
      </c>
      <c r="NEW1" s="8" t="s">
        <v>10041</v>
      </c>
      <c r="NEX1" s="8" t="s">
        <v>10042</v>
      </c>
      <c r="NEY1" s="8" t="s">
        <v>10043</v>
      </c>
      <c r="NEZ1" s="8" t="s">
        <v>10044</v>
      </c>
      <c r="NFA1" s="8" t="s">
        <v>10045</v>
      </c>
      <c r="NFB1" s="8" t="s">
        <v>10046</v>
      </c>
      <c r="NFC1" s="8" t="s">
        <v>10047</v>
      </c>
      <c r="NFD1" s="8" t="s">
        <v>10048</v>
      </c>
      <c r="NFE1" s="8" t="s">
        <v>10049</v>
      </c>
      <c r="NFF1" s="8" t="s">
        <v>10050</v>
      </c>
      <c r="NFG1" s="8" t="s">
        <v>10051</v>
      </c>
      <c r="NFH1" s="8" t="s">
        <v>10052</v>
      </c>
      <c r="NFI1" s="8" t="s">
        <v>10053</v>
      </c>
      <c r="NFJ1" s="8" t="s">
        <v>10054</v>
      </c>
      <c r="NFK1" s="8" t="s">
        <v>10055</v>
      </c>
      <c r="NFL1" s="8" t="s">
        <v>10056</v>
      </c>
      <c r="NFM1" s="8" t="s">
        <v>10057</v>
      </c>
      <c r="NFN1" s="8" t="s">
        <v>10058</v>
      </c>
      <c r="NFO1" s="8" t="s">
        <v>10059</v>
      </c>
      <c r="NFP1" s="8" t="s">
        <v>10060</v>
      </c>
      <c r="NFQ1" s="8" t="s">
        <v>10061</v>
      </c>
      <c r="NFR1" s="8" t="s">
        <v>10062</v>
      </c>
      <c r="NFS1" s="8" t="s">
        <v>10063</v>
      </c>
      <c r="NFT1" s="8" t="s">
        <v>10064</v>
      </c>
      <c r="NFU1" s="8" t="s">
        <v>10065</v>
      </c>
      <c r="NFV1" s="8" t="s">
        <v>10066</v>
      </c>
      <c r="NFW1" s="8" t="s">
        <v>10067</v>
      </c>
      <c r="NFX1" s="8" t="s">
        <v>10068</v>
      </c>
      <c r="NFY1" s="8" t="s">
        <v>10069</v>
      </c>
      <c r="NFZ1" s="8" t="s">
        <v>10070</v>
      </c>
      <c r="NGA1" s="8" t="s">
        <v>10071</v>
      </c>
      <c r="NGB1" s="8" t="s">
        <v>10072</v>
      </c>
      <c r="NGC1" s="8" t="s">
        <v>10073</v>
      </c>
      <c r="NGD1" s="8" t="s">
        <v>10074</v>
      </c>
      <c r="NGE1" s="8" t="s">
        <v>10075</v>
      </c>
      <c r="NGF1" s="8" t="s">
        <v>10076</v>
      </c>
      <c r="NGG1" s="8" t="s">
        <v>10077</v>
      </c>
      <c r="NGH1" s="8" t="s">
        <v>10078</v>
      </c>
      <c r="NGI1" s="8" t="s">
        <v>10079</v>
      </c>
      <c r="NGJ1" s="8" t="s">
        <v>10080</v>
      </c>
      <c r="NGK1" s="8" t="s">
        <v>10081</v>
      </c>
      <c r="NGL1" s="8" t="s">
        <v>10082</v>
      </c>
      <c r="NGM1" s="8" t="s">
        <v>10083</v>
      </c>
      <c r="NGN1" s="8" t="s">
        <v>10084</v>
      </c>
      <c r="NGO1" s="8" t="s">
        <v>10085</v>
      </c>
      <c r="NGP1" s="8" t="s">
        <v>10086</v>
      </c>
      <c r="NGQ1" s="8" t="s">
        <v>10087</v>
      </c>
      <c r="NGR1" s="8" t="s">
        <v>10088</v>
      </c>
      <c r="NGS1" s="8" t="s">
        <v>10089</v>
      </c>
      <c r="NGT1" s="8" t="s">
        <v>10090</v>
      </c>
      <c r="NGU1" s="8" t="s">
        <v>10091</v>
      </c>
      <c r="NGV1" s="8" t="s">
        <v>10092</v>
      </c>
      <c r="NGW1" s="8" t="s">
        <v>10093</v>
      </c>
      <c r="NGX1" s="8" t="s">
        <v>10094</v>
      </c>
      <c r="NGY1" s="8" t="s">
        <v>10095</v>
      </c>
      <c r="NGZ1" s="8" t="s">
        <v>10096</v>
      </c>
      <c r="NHA1" s="8" t="s">
        <v>10097</v>
      </c>
      <c r="NHB1" s="8" t="s">
        <v>10098</v>
      </c>
      <c r="NHC1" s="8" t="s">
        <v>10099</v>
      </c>
      <c r="NHD1" s="8" t="s">
        <v>10100</v>
      </c>
      <c r="NHE1" s="8" t="s">
        <v>10101</v>
      </c>
      <c r="NHF1" s="8" t="s">
        <v>10102</v>
      </c>
      <c r="NHG1" s="8" t="s">
        <v>10103</v>
      </c>
      <c r="NHH1" s="8" t="s">
        <v>10104</v>
      </c>
      <c r="NHI1" s="8" t="s">
        <v>10105</v>
      </c>
      <c r="NHJ1" s="8" t="s">
        <v>10106</v>
      </c>
      <c r="NHK1" s="8" t="s">
        <v>10107</v>
      </c>
      <c r="NHL1" s="8" t="s">
        <v>10108</v>
      </c>
      <c r="NHM1" s="8" t="s">
        <v>10109</v>
      </c>
      <c r="NHN1" s="8" t="s">
        <v>10110</v>
      </c>
      <c r="NHO1" s="8" t="s">
        <v>10111</v>
      </c>
      <c r="NHP1" s="8" t="s">
        <v>10112</v>
      </c>
      <c r="NHQ1" s="8" t="s">
        <v>10113</v>
      </c>
      <c r="NHR1" s="8" t="s">
        <v>10114</v>
      </c>
      <c r="NHS1" s="8" t="s">
        <v>10115</v>
      </c>
      <c r="NHT1" s="8" t="s">
        <v>10116</v>
      </c>
      <c r="NHU1" s="8" t="s">
        <v>10117</v>
      </c>
      <c r="NHV1" s="8" t="s">
        <v>10118</v>
      </c>
      <c r="NHW1" s="8" t="s">
        <v>10119</v>
      </c>
      <c r="NHX1" s="8" t="s">
        <v>10120</v>
      </c>
      <c r="NHY1" s="8" t="s">
        <v>10121</v>
      </c>
      <c r="NHZ1" s="8" t="s">
        <v>10122</v>
      </c>
      <c r="NIA1" s="8" t="s">
        <v>10123</v>
      </c>
      <c r="NIB1" s="8" t="s">
        <v>10124</v>
      </c>
      <c r="NIC1" s="8" t="s">
        <v>10125</v>
      </c>
      <c r="NID1" s="8" t="s">
        <v>10126</v>
      </c>
      <c r="NIE1" s="8" t="s">
        <v>10127</v>
      </c>
      <c r="NIF1" s="8" t="s">
        <v>10128</v>
      </c>
      <c r="NIG1" s="8" t="s">
        <v>10129</v>
      </c>
      <c r="NIH1" s="8" t="s">
        <v>10130</v>
      </c>
      <c r="NII1" s="8" t="s">
        <v>10131</v>
      </c>
      <c r="NIJ1" s="8" t="s">
        <v>10132</v>
      </c>
      <c r="NIK1" s="8" t="s">
        <v>10133</v>
      </c>
      <c r="NIL1" s="8" t="s">
        <v>10134</v>
      </c>
      <c r="NIM1" s="8" t="s">
        <v>10135</v>
      </c>
      <c r="NIN1" s="8" t="s">
        <v>10136</v>
      </c>
      <c r="NIO1" s="8" t="s">
        <v>10137</v>
      </c>
      <c r="NIP1" s="8" t="s">
        <v>10138</v>
      </c>
      <c r="NIQ1" s="8" t="s">
        <v>10139</v>
      </c>
      <c r="NIR1" s="8" t="s">
        <v>10140</v>
      </c>
      <c r="NIS1" s="8" t="s">
        <v>10141</v>
      </c>
      <c r="NIT1" s="8" t="s">
        <v>10142</v>
      </c>
      <c r="NIU1" s="8" t="s">
        <v>10143</v>
      </c>
      <c r="NIV1" s="8" t="s">
        <v>10144</v>
      </c>
      <c r="NIW1" s="8" t="s">
        <v>10145</v>
      </c>
      <c r="NIX1" s="8" t="s">
        <v>10146</v>
      </c>
      <c r="NIY1" s="8" t="s">
        <v>10147</v>
      </c>
      <c r="NIZ1" s="8" t="s">
        <v>10148</v>
      </c>
      <c r="NJA1" s="8" t="s">
        <v>10149</v>
      </c>
      <c r="NJB1" s="8" t="s">
        <v>10150</v>
      </c>
      <c r="NJC1" s="8" t="s">
        <v>10151</v>
      </c>
      <c r="NJD1" s="8" t="s">
        <v>10152</v>
      </c>
      <c r="NJE1" s="8" t="s">
        <v>10153</v>
      </c>
      <c r="NJF1" s="8" t="s">
        <v>10154</v>
      </c>
      <c r="NJG1" s="8" t="s">
        <v>10155</v>
      </c>
      <c r="NJH1" s="8" t="s">
        <v>10156</v>
      </c>
      <c r="NJI1" s="8" t="s">
        <v>10157</v>
      </c>
      <c r="NJJ1" s="8" t="s">
        <v>10158</v>
      </c>
      <c r="NJK1" s="8" t="s">
        <v>10159</v>
      </c>
      <c r="NJL1" s="8" t="s">
        <v>10160</v>
      </c>
      <c r="NJM1" s="8" t="s">
        <v>10161</v>
      </c>
      <c r="NJN1" s="8" t="s">
        <v>10162</v>
      </c>
      <c r="NJO1" s="8" t="s">
        <v>10163</v>
      </c>
      <c r="NJP1" s="8" t="s">
        <v>10164</v>
      </c>
      <c r="NJQ1" s="8" t="s">
        <v>10165</v>
      </c>
      <c r="NJR1" s="8" t="s">
        <v>10166</v>
      </c>
      <c r="NJS1" s="8" t="s">
        <v>10167</v>
      </c>
      <c r="NJT1" s="8" t="s">
        <v>10168</v>
      </c>
      <c r="NJU1" s="8" t="s">
        <v>10169</v>
      </c>
      <c r="NJV1" s="8" t="s">
        <v>10170</v>
      </c>
      <c r="NJW1" s="8" t="s">
        <v>10171</v>
      </c>
      <c r="NJX1" s="8" t="s">
        <v>10172</v>
      </c>
      <c r="NJY1" s="8" t="s">
        <v>10173</v>
      </c>
      <c r="NJZ1" s="8" t="s">
        <v>10174</v>
      </c>
      <c r="NKA1" s="8" t="s">
        <v>10175</v>
      </c>
      <c r="NKB1" s="8" t="s">
        <v>10176</v>
      </c>
      <c r="NKC1" s="8" t="s">
        <v>10177</v>
      </c>
      <c r="NKD1" s="8" t="s">
        <v>10178</v>
      </c>
      <c r="NKE1" s="8" t="s">
        <v>10179</v>
      </c>
      <c r="NKF1" s="8" t="s">
        <v>10180</v>
      </c>
      <c r="NKG1" s="8" t="s">
        <v>10181</v>
      </c>
      <c r="NKH1" s="8" t="s">
        <v>10182</v>
      </c>
      <c r="NKI1" s="8" t="s">
        <v>10183</v>
      </c>
      <c r="NKJ1" s="8" t="s">
        <v>10184</v>
      </c>
      <c r="NKK1" s="8" t="s">
        <v>10185</v>
      </c>
      <c r="NKL1" s="8" t="s">
        <v>10186</v>
      </c>
      <c r="NKM1" s="8" t="s">
        <v>10187</v>
      </c>
      <c r="NKN1" s="8" t="s">
        <v>10188</v>
      </c>
      <c r="NKO1" s="8" t="s">
        <v>10189</v>
      </c>
      <c r="NKP1" s="8" t="s">
        <v>10190</v>
      </c>
      <c r="NKQ1" s="8" t="s">
        <v>10191</v>
      </c>
      <c r="NKR1" s="8" t="s">
        <v>10192</v>
      </c>
      <c r="NKS1" s="8" t="s">
        <v>10193</v>
      </c>
      <c r="NKT1" s="8" t="s">
        <v>10194</v>
      </c>
      <c r="NKU1" s="8" t="s">
        <v>10195</v>
      </c>
      <c r="NKV1" s="8" t="s">
        <v>10196</v>
      </c>
      <c r="NKW1" s="8" t="s">
        <v>10197</v>
      </c>
      <c r="NKX1" s="8" t="s">
        <v>10198</v>
      </c>
      <c r="NKY1" s="8" t="s">
        <v>10199</v>
      </c>
      <c r="NKZ1" s="8" t="s">
        <v>10200</v>
      </c>
      <c r="NLA1" s="8" t="s">
        <v>10201</v>
      </c>
      <c r="NLB1" s="8" t="s">
        <v>10202</v>
      </c>
      <c r="NLC1" s="8" t="s">
        <v>10203</v>
      </c>
      <c r="NLD1" s="8" t="s">
        <v>10204</v>
      </c>
      <c r="NLE1" s="8" t="s">
        <v>10205</v>
      </c>
      <c r="NLF1" s="8" t="s">
        <v>10206</v>
      </c>
      <c r="NLG1" s="8" t="s">
        <v>10207</v>
      </c>
      <c r="NLH1" s="8" t="s">
        <v>10208</v>
      </c>
      <c r="NLI1" s="8" t="s">
        <v>10209</v>
      </c>
      <c r="NLJ1" s="8" t="s">
        <v>10210</v>
      </c>
      <c r="NLK1" s="8" t="s">
        <v>10211</v>
      </c>
      <c r="NLL1" s="8" t="s">
        <v>10212</v>
      </c>
      <c r="NLM1" s="8" t="s">
        <v>10213</v>
      </c>
      <c r="NLN1" s="8" t="s">
        <v>10214</v>
      </c>
      <c r="NLO1" s="8" t="s">
        <v>10215</v>
      </c>
      <c r="NLP1" s="8" t="s">
        <v>10216</v>
      </c>
      <c r="NLQ1" s="8" t="s">
        <v>10217</v>
      </c>
      <c r="NLR1" s="8" t="s">
        <v>10218</v>
      </c>
      <c r="NLS1" s="8" t="s">
        <v>10219</v>
      </c>
      <c r="NLT1" s="8" t="s">
        <v>10220</v>
      </c>
      <c r="NLU1" s="8" t="s">
        <v>10221</v>
      </c>
      <c r="NLV1" s="8" t="s">
        <v>10222</v>
      </c>
      <c r="NLW1" s="8" t="s">
        <v>10223</v>
      </c>
      <c r="NLX1" s="8" t="s">
        <v>10224</v>
      </c>
      <c r="NLY1" s="8" t="s">
        <v>10225</v>
      </c>
      <c r="NLZ1" s="8" t="s">
        <v>10226</v>
      </c>
      <c r="NMA1" s="8" t="s">
        <v>10227</v>
      </c>
      <c r="NMB1" s="8" t="s">
        <v>10228</v>
      </c>
      <c r="NMC1" s="8" t="s">
        <v>10229</v>
      </c>
      <c r="NMD1" s="8" t="s">
        <v>10230</v>
      </c>
      <c r="NME1" s="8" t="s">
        <v>10231</v>
      </c>
      <c r="NMF1" s="8" t="s">
        <v>10232</v>
      </c>
      <c r="NMG1" s="8" t="s">
        <v>10233</v>
      </c>
      <c r="NMH1" s="8" t="s">
        <v>10234</v>
      </c>
      <c r="NMI1" s="8" t="s">
        <v>10235</v>
      </c>
      <c r="NMJ1" s="8" t="s">
        <v>10236</v>
      </c>
      <c r="NMK1" s="8" t="s">
        <v>10237</v>
      </c>
      <c r="NML1" s="8" t="s">
        <v>10238</v>
      </c>
      <c r="NMM1" s="8" t="s">
        <v>10239</v>
      </c>
      <c r="NMN1" s="8" t="s">
        <v>10240</v>
      </c>
      <c r="NMO1" s="8" t="s">
        <v>10241</v>
      </c>
      <c r="NMP1" s="8" t="s">
        <v>10242</v>
      </c>
      <c r="NMQ1" s="8" t="s">
        <v>10243</v>
      </c>
      <c r="NMR1" s="8" t="s">
        <v>10244</v>
      </c>
      <c r="NMS1" s="8" t="s">
        <v>10245</v>
      </c>
      <c r="NMT1" s="8" t="s">
        <v>10246</v>
      </c>
      <c r="NMU1" s="8" t="s">
        <v>10247</v>
      </c>
      <c r="NMV1" s="8" t="s">
        <v>10248</v>
      </c>
      <c r="NMW1" s="8" t="s">
        <v>10249</v>
      </c>
      <c r="NMX1" s="8" t="s">
        <v>10250</v>
      </c>
      <c r="NMY1" s="8" t="s">
        <v>10251</v>
      </c>
      <c r="NMZ1" s="8" t="s">
        <v>10252</v>
      </c>
      <c r="NNA1" s="8" t="s">
        <v>10253</v>
      </c>
      <c r="NNB1" s="8" t="s">
        <v>10254</v>
      </c>
      <c r="NNC1" s="8" t="s">
        <v>10255</v>
      </c>
      <c r="NND1" s="8" t="s">
        <v>10256</v>
      </c>
      <c r="NNE1" s="8" t="s">
        <v>10257</v>
      </c>
      <c r="NNF1" s="8" t="s">
        <v>10258</v>
      </c>
      <c r="NNG1" s="8" t="s">
        <v>10259</v>
      </c>
      <c r="NNH1" s="8" t="s">
        <v>10260</v>
      </c>
      <c r="NNI1" s="8" t="s">
        <v>10261</v>
      </c>
      <c r="NNJ1" s="8" t="s">
        <v>10262</v>
      </c>
      <c r="NNK1" s="8" t="s">
        <v>10263</v>
      </c>
      <c r="NNL1" s="8" t="s">
        <v>10264</v>
      </c>
      <c r="NNM1" s="8" t="s">
        <v>10265</v>
      </c>
      <c r="NNN1" s="8" t="s">
        <v>10266</v>
      </c>
      <c r="NNO1" s="8" t="s">
        <v>10267</v>
      </c>
      <c r="NNP1" s="8" t="s">
        <v>10268</v>
      </c>
      <c r="NNQ1" s="8" t="s">
        <v>10269</v>
      </c>
      <c r="NNR1" s="8" t="s">
        <v>10270</v>
      </c>
      <c r="NNS1" s="8" t="s">
        <v>10271</v>
      </c>
      <c r="NNT1" s="8" t="s">
        <v>10272</v>
      </c>
      <c r="NNU1" s="8" t="s">
        <v>10273</v>
      </c>
      <c r="NNV1" s="8" t="s">
        <v>10274</v>
      </c>
      <c r="NNW1" s="8" t="s">
        <v>10275</v>
      </c>
      <c r="NNX1" s="8" t="s">
        <v>10276</v>
      </c>
      <c r="NNY1" s="8" t="s">
        <v>10277</v>
      </c>
      <c r="NNZ1" s="8" t="s">
        <v>10278</v>
      </c>
      <c r="NOA1" s="8" t="s">
        <v>10279</v>
      </c>
      <c r="NOB1" s="8" t="s">
        <v>10280</v>
      </c>
      <c r="NOC1" s="8" t="s">
        <v>10281</v>
      </c>
      <c r="NOD1" s="8" t="s">
        <v>10282</v>
      </c>
      <c r="NOE1" s="8" t="s">
        <v>10283</v>
      </c>
      <c r="NOF1" s="8" t="s">
        <v>10284</v>
      </c>
      <c r="NOG1" s="8" t="s">
        <v>10285</v>
      </c>
      <c r="NOH1" s="8" t="s">
        <v>10286</v>
      </c>
      <c r="NOI1" s="8" t="s">
        <v>10287</v>
      </c>
      <c r="NOJ1" s="8" t="s">
        <v>10288</v>
      </c>
      <c r="NOK1" s="8" t="s">
        <v>10289</v>
      </c>
      <c r="NOL1" s="8" t="s">
        <v>10290</v>
      </c>
      <c r="NOM1" s="8" t="s">
        <v>10291</v>
      </c>
      <c r="NON1" s="8" t="s">
        <v>10292</v>
      </c>
      <c r="NOO1" s="8" t="s">
        <v>10293</v>
      </c>
      <c r="NOP1" s="8" t="s">
        <v>10294</v>
      </c>
      <c r="NOQ1" s="8" t="s">
        <v>10295</v>
      </c>
      <c r="NOR1" s="8" t="s">
        <v>10296</v>
      </c>
      <c r="NOS1" s="8" t="s">
        <v>10297</v>
      </c>
      <c r="NOT1" s="8" t="s">
        <v>10298</v>
      </c>
      <c r="NOU1" s="8" t="s">
        <v>10299</v>
      </c>
      <c r="NOV1" s="8" t="s">
        <v>10300</v>
      </c>
      <c r="NOW1" s="8" t="s">
        <v>10301</v>
      </c>
      <c r="NOX1" s="8" t="s">
        <v>10302</v>
      </c>
      <c r="NOY1" s="8" t="s">
        <v>10303</v>
      </c>
      <c r="NOZ1" s="8" t="s">
        <v>10304</v>
      </c>
      <c r="NPA1" s="8" t="s">
        <v>10305</v>
      </c>
      <c r="NPB1" s="8" t="s">
        <v>10306</v>
      </c>
      <c r="NPC1" s="8" t="s">
        <v>10307</v>
      </c>
      <c r="NPD1" s="8" t="s">
        <v>10308</v>
      </c>
      <c r="NPE1" s="8" t="s">
        <v>10309</v>
      </c>
      <c r="NPF1" s="8" t="s">
        <v>10310</v>
      </c>
      <c r="NPG1" s="8" t="s">
        <v>10311</v>
      </c>
      <c r="NPH1" s="8" t="s">
        <v>10312</v>
      </c>
      <c r="NPI1" s="8" t="s">
        <v>10313</v>
      </c>
      <c r="NPJ1" s="8" t="s">
        <v>10314</v>
      </c>
      <c r="NPK1" s="8" t="s">
        <v>10315</v>
      </c>
      <c r="NPL1" s="8" t="s">
        <v>10316</v>
      </c>
      <c r="NPM1" s="8" t="s">
        <v>10317</v>
      </c>
      <c r="NPN1" s="8" t="s">
        <v>10318</v>
      </c>
      <c r="NPO1" s="8" t="s">
        <v>10319</v>
      </c>
      <c r="NPP1" s="8" t="s">
        <v>10320</v>
      </c>
      <c r="NPQ1" s="8" t="s">
        <v>10321</v>
      </c>
      <c r="NPR1" s="8" t="s">
        <v>10322</v>
      </c>
      <c r="NPS1" s="8" t="s">
        <v>10323</v>
      </c>
      <c r="NPT1" s="8" t="s">
        <v>10324</v>
      </c>
      <c r="NPU1" s="8" t="s">
        <v>10325</v>
      </c>
      <c r="NPV1" s="8" t="s">
        <v>10326</v>
      </c>
      <c r="NPW1" s="8" t="s">
        <v>10327</v>
      </c>
      <c r="NPX1" s="8" t="s">
        <v>10328</v>
      </c>
      <c r="NPY1" s="8" t="s">
        <v>10329</v>
      </c>
      <c r="NPZ1" s="8" t="s">
        <v>10330</v>
      </c>
      <c r="NQA1" s="8" t="s">
        <v>10331</v>
      </c>
      <c r="NQB1" s="8" t="s">
        <v>10332</v>
      </c>
      <c r="NQC1" s="8" t="s">
        <v>10333</v>
      </c>
      <c r="NQD1" s="8" t="s">
        <v>10334</v>
      </c>
      <c r="NQE1" s="8" t="s">
        <v>10335</v>
      </c>
      <c r="NQF1" s="8" t="s">
        <v>10336</v>
      </c>
      <c r="NQG1" s="8" t="s">
        <v>10337</v>
      </c>
      <c r="NQH1" s="8" t="s">
        <v>10338</v>
      </c>
      <c r="NQI1" s="8" t="s">
        <v>10339</v>
      </c>
      <c r="NQJ1" s="8" t="s">
        <v>10340</v>
      </c>
      <c r="NQK1" s="8" t="s">
        <v>10341</v>
      </c>
      <c r="NQL1" s="8" t="s">
        <v>10342</v>
      </c>
      <c r="NQM1" s="8" t="s">
        <v>10343</v>
      </c>
      <c r="NQN1" s="8" t="s">
        <v>10344</v>
      </c>
      <c r="NQO1" s="8" t="s">
        <v>10345</v>
      </c>
      <c r="NQP1" s="8" t="s">
        <v>10346</v>
      </c>
      <c r="NQQ1" s="8" t="s">
        <v>10347</v>
      </c>
      <c r="NQR1" s="8" t="s">
        <v>10348</v>
      </c>
      <c r="NQS1" s="8" t="s">
        <v>10349</v>
      </c>
      <c r="NQT1" s="8" t="s">
        <v>10350</v>
      </c>
      <c r="NQU1" s="8" t="s">
        <v>10351</v>
      </c>
      <c r="NQV1" s="8" t="s">
        <v>10352</v>
      </c>
      <c r="NQW1" s="8" t="s">
        <v>10353</v>
      </c>
      <c r="NQX1" s="8" t="s">
        <v>10354</v>
      </c>
      <c r="NQY1" s="8" t="s">
        <v>10355</v>
      </c>
      <c r="NQZ1" s="8" t="s">
        <v>10356</v>
      </c>
      <c r="NRA1" s="8" t="s">
        <v>10357</v>
      </c>
      <c r="NRB1" s="8" t="s">
        <v>10358</v>
      </c>
      <c r="NRC1" s="8" t="s">
        <v>10359</v>
      </c>
      <c r="NRD1" s="8" t="s">
        <v>10360</v>
      </c>
      <c r="NRE1" s="8" t="s">
        <v>10361</v>
      </c>
      <c r="NRF1" s="8" t="s">
        <v>10362</v>
      </c>
      <c r="NRG1" s="8" t="s">
        <v>10363</v>
      </c>
      <c r="NRH1" s="8" t="s">
        <v>10364</v>
      </c>
      <c r="NRI1" s="8" t="s">
        <v>10365</v>
      </c>
      <c r="NRJ1" s="8" t="s">
        <v>10366</v>
      </c>
      <c r="NRK1" s="8" t="s">
        <v>10367</v>
      </c>
      <c r="NRL1" s="8" t="s">
        <v>10368</v>
      </c>
      <c r="NRM1" s="8" t="s">
        <v>10369</v>
      </c>
      <c r="NRN1" s="8" t="s">
        <v>10370</v>
      </c>
      <c r="NRO1" s="8" t="s">
        <v>10371</v>
      </c>
      <c r="NRP1" s="8" t="s">
        <v>10372</v>
      </c>
      <c r="NRQ1" s="8" t="s">
        <v>10373</v>
      </c>
      <c r="NRR1" s="8" t="s">
        <v>10374</v>
      </c>
      <c r="NRS1" s="8" t="s">
        <v>10375</v>
      </c>
      <c r="NRT1" s="8" t="s">
        <v>10376</v>
      </c>
      <c r="NRU1" s="8" t="s">
        <v>10377</v>
      </c>
      <c r="NRV1" s="8" t="s">
        <v>10378</v>
      </c>
      <c r="NRW1" s="8" t="s">
        <v>10379</v>
      </c>
      <c r="NRX1" s="8" t="s">
        <v>10380</v>
      </c>
      <c r="NRY1" s="8" t="s">
        <v>10381</v>
      </c>
      <c r="NRZ1" s="8" t="s">
        <v>10382</v>
      </c>
      <c r="NSA1" s="8" t="s">
        <v>10383</v>
      </c>
      <c r="NSB1" s="8" t="s">
        <v>10384</v>
      </c>
      <c r="NSC1" s="8" t="s">
        <v>10385</v>
      </c>
      <c r="NSD1" s="8" t="s">
        <v>10386</v>
      </c>
      <c r="NSE1" s="8" t="s">
        <v>10387</v>
      </c>
      <c r="NSF1" s="8" t="s">
        <v>10388</v>
      </c>
      <c r="NSG1" s="8" t="s">
        <v>10389</v>
      </c>
      <c r="NSH1" s="8" t="s">
        <v>10390</v>
      </c>
      <c r="NSI1" s="8" t="s">
        <v>10391</v>
      </c>
      <c r="NSJ1" s="8" t="s">
        <v>10392</v>
      </c>
      <c r="NSK1" s="8" t="s">
        <v>10393</v>
      </c>
      <c r="NSL1" s="8" t="s">
        <v>10394</v>
      </c>
      <c r="NSM1" s="8" t="s">
        <v>10395</v>
      </c>
      <c r="NSN1" s="8" t="s">
        <v>10396</v>
      </c>
      <c r="NSO1" s="8" t="s">
        <v>10397</v>
      </c>
      <c r="NSP1" s="8" t="s">
        <v>10398</v>
      </c>
      <c r="NSQ1" s="8" t="s">
        <v>10399</v>
      </c>
      <c r="NSR1" s="8" t="s">
        <v>10400</v>
      </c>
      <c r="NSS1" s="8" t="s">
        <v>10401</v>
      </c>
      <c r="NST1" s="8" t="s">
        <v>10402</v>
      </c>
      <c r="NSU1" s="8" t="s">
        <v>10403</v>
      </c>
      <c r="NSV1" s="8" t="s">
        <v>10404</v>
      </c>
      <c r="NSW1" s="8" t="s">
        <v>10405</v>
      </c>
      <c r="NSX1" s="8" t="s">
        <v>10406</v>
      </c>
      <c r="NSY1" s="8" t="s">
        <v>10407</v>
      </c>
      <c r="NSZ1" s="8" t="s">
        <v>10408</v>
      </c>
      <c r="NTA1" s="8" t="s">
        <v>10409</v>
      </c>
      <c r="NTB1" s="8" t="s">
        <v>10410</v>
      </c>
      <c r="NTC1" s="8" t="s">
        <v>10411</v>
      </c>
      <c r="NTD1" s="8" t="s">
        <v>10412</v>
      </c>
      <c r="NTE1" s="8" t="s">
        <v>10413</v>
      </c>
      <c r="NTF1" s="8" t="s">
        <v>10414</v>
      </c>
      <c r="NTG1" s="8" t="s">
        <v>10415</v>
      </c>
      <c r="NTH1" s="8" t="s">
        <v>10416</v>
      </c>
      <c r="NTI1" s="8" t="s">
        <v>10417</v>
      </c>
      <c r="NTJ1" s="8" t="s">
        <v>10418</v>
      </c>
      <c r="NTK1" s="8" t="s">
        <v>10419</v>
      </c>
      <c r="NTL1" s="8" t="s">
        <v>10420</v>
      </c>
      <c r="NTM1" s="8" t="s">
        <v>10421</v>
      </c>
      <c r="NTN1" s="8" t="s">
        <v>10422</v>
      </c>
      <c r="NTO1" s="8" t="s">
        <v>10423</v>
      </c>
      <c r="NTP1" s="8" t="s">
        <v>10424</v>
      </c>
      <c r="NTQ1" s="8" t="s">
        <v>10425</v>
      </c>
      <c r="NTR1" s="8" t="s">
        <v>10426</v>
      </c>
      <c r="NTS1" s="8" t="s">
        <v>10427</v>
      </c>
      <c r="NTT1" s="8" t="s">
        <v>10428</v>
      </c>
      <c r="NTU1" s="8" t="s">
        <v>10429</v>
      </c>
      <c r="NTV1" s="8" t="s">
        <v>10430</v>
      </c>
      <c r="NTW1" s="8" t="s">
        <v>10431</v>
      </c>
      <c r="NTX1" s="8" t="s">
        <v>10432</v>
      </c>
      <c r="NTY1" s="8" t="s">
        <v>10433</v>
      </c>
      <c r="NTZ1" s="8" t="s">
        <v>10434</v>
      </c>
      <c r="NUA1" s="8" t="s">
        <v>10435</v>
      </c>
      <c r="NUB1" s="8" t="s">
        <v>10436</v>
      </c>
      <c r="NUC1" s="8" t="s">
        <v>10437</v>
      </c>
      <c r="NUD1" s="8" t="s">
        <v>10438</v>
      </c>
      <c r="NUE1" s="8" t="s">
        <v>10439</v>
      </c>
      <c r="NUF1" s="8" t="s">
        <v>10440</v>
      </c>
      <c r="NUG1" s="8" t="s">
        <v>10441</v>
      </c>
      <c r="NUH1" s="8" t="s">
        <v>10442</v>
      </c>
      <c r="NUI1" s="8" t="s">
        <v>10443</v>
      </c>
      <c r="NUJ1" s="8" t="s">
        <v>10444</v>
      </c>
      <c r="NUK1" s="8" t="s">
        <v>10445</v>
      </c>
      <c r="NUL1" s="8" t="s">
        <v>10446</v>
      </c>
      <c r="NUM1" s="8" t="s">
        <v>10447</v>
      </c>
      <c r="NUN1" s="8" t="s">
        <v>10448</v>
      </c>
      <c r="NUO1" s="8" t="s">
        <v>10449</v>
      </c>
      <c r="NUP1" s="8" t="s">
        <v>10450</v>
      </c>
      <c r="NUQ1" s="8" t="s">
        <v>10451</v>
      </c>
      <c r="NUR1" s="8" t="s">
        <v>10452</v>
      </c>
      <c r="NUS1" s="8" t="s">
        <v>10453</v>
      </c>
      <c r="NUT1" s="8" t="s">
        <v>10454</v>
      </c>
      <c r="NUU1" s="8" t="s">
        <v>10455</v>
      </c>
      <c r="NUV1" s="8" t="s">
        <v>10456</v>
      </c>
      <c r="NUW1" s="8" t="s">
        <v>10457</v>
      </c>
      <c r="NUX1" s="8" t="s">
        <v>10458</v>
      </c>
      <c r="NUY1" s="8" t="s">
        <v>10459</v>
      </c>
      <c r="NUZ1" s="8" t="s">
        <v>10460</v>
      </c>
      <c r="NVA1" s="8" t="s">
        <v>10461</v>
      </c>
      <c r="NVB1" s="8" t="s">
        <v>10462</v>
      </c>
      <c r="NVC1" s="8" t="s">
        <v>10463</v>
      </c>
      <c r="NVD1" s="8" t="s">
        <v>10464</v>
      </c>
      <c r="NVE1" s="8" t="s">
        <v>10465</v>
      </c>
      <c r="NVF1" s="8" t="s">
        <v>10466</v>
      </c>
      <c r="NVG1" s="8" t="s">
        <v>10467</v>
      </c>
      <c r="NVH1" s="8" t="s">
        <v>10468</v>
      </c>
      <c r="NVI1" s="8" t="s">
        <v>10469</v>
      </c>
      <c r="NVJ1" s="8" t="s">
        <v>10470</v>
      </c>
      <c r="NVK1" s="8" t="s">
        <v>10471</v>
      </c>
      <c r="NVL1" s="8" t="s">
        <v>10472</v>
      </c>
      <c r="NVM1" s="8" t="s">
        <v>10473</v>
      </c>
      <c r="NVN1" s="8" t="s">
        <v>10474</v>
      </c>
      <c r="NVO1" s="8" t="s">
        <v>10475</v>
      </c>
      <c r="NVP1" s="8" t="s">
        <v>10476</v>
      </c>
      <c r="NVQ1" s="8" t="s">
        <v>10477</v>
      </c>
      <c r="NVR1" s="8" t="s">
        <v>10478</v>
      </c>
      <c r="NVS1" s="8" t="s">
        <v>10479</v>
      </c>
      <c r="NVT1" s="8" t="s">
        <v>10480</v>
      </c>
      <c r="NVU1" s="8" t="s">
        <v>10481</v>
      </c>
      <c r="NVV1" s="8" t="s">
        <v>10482</v>
      </c>
      <c r="NVW1" s="8" t="s">
        <v>10483</v>
      </c>
      <c r="NVX1" s="8" t="s">
        <v>10484</v>
      </c>
      <c r="NVY1" s="8" t="s">
        <v>10485</v>
      </c>
      <c r="NVZ1" s="8" t="s">
        <v>10486</v>
      </c>
      <c r="NWA1" s="8" t="s">
        <v>10487</v>
      </c>
      <c r="NWB1" s="8" t="s">
        <v>10488</v>
      </c>
      <c r="NWC1" s="8" t="s">
        <v>10489</v>
      </c>
      <c r="NWD1" s="8" t="s">
        <v>10490</v>
      </c>
      <c r="NWE1" s="8" t="s">
        <v>10491</v>
      </c>
      <c r="NWF1" s="8" t="s">
        <v>10492</v>
      </c>
      <c r="NWG1" s="8" t="s">
        <v>10493</v>
      </c>
      <c r="NWH1" s="8" t="s">
        <v>10494</v>
      </c>
      <c r="NWI1" s="8" t="s">
        <v>10495</v>
      </c>
      <c r="NWJ1" s="8" t="s">
        <v>10496</v>
      </c>
      <c r="NWK1" s="8" t="s">
        <v>10497</v>
      </c>
      <c r="NWL1" s="8" t="s">
        <v>10498</v>
      </c>
      <c r="NWM1" s="8" t="s">
        <v>10499</v>
      </c>
      <c r="NWN1" s="8" t="s">
        <v>10500</v>
      </c>
      <c r="NWO1" s="8" t="s">
        <v>10501</v>
      </c>
      <c r="NWP1" s="8" t="s">
        <v>10502</v>
      </c>
      <c r="NWQ1" s="8" t="s">
        <v>10503</v>
      </c>
      <c r="NWR1" s="8" t="s">
        <v>10504</v>
      </c>
      <c r="NWS1" s="8" t="s">
        <v>10505</v>
      </c>
      <c r="NWT1" s="8" t="s">
        <v>10506</v>
      </c>
      <c r="NWU1" s="8" t="s">
        <v>10507</v>
      </c>
      <c r="NWV1" s="8" t="s">
        <v>10508</v>
      </c>
      <c r="NWW1" s="8" t="s">
        <v>10509</v>
      </c>
      <c r="NWX1" s="8" t="s">
        <v>10510</v>
      </c>
      <c r="NWY1" s="8" t="s">
        <v>10511</v>
      </c>
      <c r="NWZ1" s="8" t="s">
        <v>10512</v>
      </c>
      <c r="NXA1" s="8" t="s">
        <v>10513</v>
      </c>
      <c r="NXB1" s="8" t="s">
        <v>10514</v>
      </c>
      <c r="NXC1" s="8" t="s">
        <v>10515</v>
      </c>
      <c r="NXD1" s="8" t="s">
        <v>10516</v>
      </c>
      <c r="NXE1" s="8" t="s">
        <v>10517</v>
      </c>
      <c r="NXF1" s="8" t="s">
        <v>10518</v>
      </c>
      <c r="NXG1" s="8" t="s">
        <v>10519</v>
      </c>
      <c r="NXH1" s="8" t="s">
        <v>10520</v>
      </c>
      <c r="NXI1" s="8" t="s">
        <v>10521</v>
      </c>
      <c r="NXJ1" s="8" t="s">
        <v>10522</v>
      </c>
      <c r="NXK1" s="8" t="s">
        <v>10523</v>
      </c>
      <c r="NXL1" s="8" t="s">
        <v>10524</v>
      </c>
      <c r="NXM1" s="8" t="s">
        <v>10525</v>
      </c>
      <c r="NXN1" s="8" t="s">
        <v>10526</v>
      </c>
      <c r="NXO1" s="8" t="s">
        <v>10527</v>
      </c>
      <c r="NXP1" s="8" t="s">
        <v>10528</v>
      </c>
      <c r="NXQ1" s="8" t="s">
        <v>10529</v>
      </c>
      <c r="NXR1" s="8" t="s">
        <v>10530</v>
      </c>
      <c r="NXS1" s="8" t="s">
        <v>10531</v>
      </c>
      <c r="NXT1" s="8" t="s">
        <v>10532</v>
      </c>
      <c r="NXU1" s="8" t="s">
        <v>10533</v>
      </c>
      <c r="NXV1" s="8" t="s">
        <v>10534</v>
      </c>
      <c r="NXW1" s="8" t="s">
        <v>10535</v>
      </c>
      <c r="NXX1" s="8" t="s">
        <v>10536</v>
      </c>
      <c r="NXY1" s="8" t="s">
        <v>10537</v>
      </c>
      <c r="NXZ1" s="8" t="s">
        <v>10538</v>
      </c>
      <c r="NYA1" s="8" t="s">
        <v>10539</v>
      </c>
      <c r="NYB1" s="8" t="s">
        <v>10540</v>
      </c>
      <c r="NYC1" s="8" t="s">
        <v>10541</v>
      </c>
      <c r="NYD1" s="8" t="s">
        <v>10542</v>
      </c>
      <c r="NYE1" s="8" t="s">
        <v>10543</v>
      </c>
      <c r="NYF1" s="8" t="s">
        <v>10544</v>
      </c>
      <c r="NYG1" s="8" t="s">
        <v>10545</v>
      </c>
      <c r="NYH1" s="8" t="s">
        <v>10546</v>
      </c>
      <c r="NYI1" s="8" t="s">
        <v>10547</v>
      </c>
      <c r="NYJ1" s="8" t="s">
        <v>10548</v>
      </c>
      <c r="NYK1" s="8" t="s">
        <v>10549</v>
      </c>
      <c r="NYL1" s="8" t="s">
        <v>10550</v>
      </c>
      <c r="NYM1" s="8" t="s">
        <v>10551</v>
      </c>
      <c r="NYN1" s="8" t="s">
        <v>10552</v>
      </c>
      <c r="NYO1" s="8" t="s">
        <v>10553</v>
      </c>
      <c r="NYP1" s="8" t="s">
        <v>10554</v>
      </c>
      <c r="NYQ1" s="8" t="s">
        <v>10555</v>
      </c>
      <c r="NYR1" s="8" t="s">
        <v>10556</v>
      </c>
      <c r="NYS1" s="8" t="s">
        <v>10557</v>
      </c>
      <c r="NYT1" s="8" t="s">
        <v>10558</v>
      </c>
      <c r="NYU1" s="8" t="s">
        <v>10559</v>
      </c>
      <c r="NYV1" s="8" t="s">
        <v>10560</v>
      </c>
      <c r="NYW1" s="8" t="s">
        <v>10561</v>
      </c>
      <c r="NYX1" s="8" t="s">
        <v>10562</v>
      </c>
      <c r="NYY1" s="8" t="s">
        <v>10563</v>
      </c>
      <c r="NYZ1" s="8" t="s">
        <v>10564</v>
      </c>
      <c r="NZA1" s="8" t="s">
        <v>10565</v>
      </c>
      <c r="NZB1" s="8" t="s">
        <v>10566</v>
      </c>
      <c r="NZC1" s="8" t="s">
        <v>10567</v>
      </c>
      <c r="NZD1" s="8" t="s">
        <v>10568</v>
      </c>
      <c r="NZE1" s="8" t="s">
        <v>10569</v>
      </c>
      <c r="NZF1" s="8" t="s">
        <v>10570</v>
      </c>
      <c r="NZG1" s="8" t="s">
        <v>10571</v>
      </c>
      <c r="NZH1" s="8" t="s">
        <v>10572</v>
      </c>
      <c r="NZI1" s="8" t="s">
        <v>10573</v>
      </c>
      <c r="NZJ1" s="8" t="s">
        <v>10574</v>
      </c>
      <c r="NZK1" s="8" t="s">
        <v>10575</v>
      </c>
      <c r="NZL1" s="8" t="s">
        <v>10576</v>
      </c>
      <c r="NZM1" s="8" t="s">
        <v>10577</v>
      </c>
      <c r="NZN1" s="8" t="s">
        <v>10578</v>
      </c>
      <c r="NZO1" s="8" t="s">
        <v>10579</v>
      </c>
      <c r="NZP1" s="8" t="s">
        <v>10580</v>
      </c>
      <c r="NZQ1" s="8" t="s">
        <v>10581</v>
      </c>
      <c r="NZR1" s="8" t="s">
        <v>10582</v>
      </c>
      <c r="NZS1" s="8" t="s">
        <v>10583</v>
      </c>
      <c r="NZT1" s="8" t="s">
        <v>10584</v>
      </c>
      <c r="NZU1" s="8" t="s">
        <v>10585</v>
      </c>
      <c r="NZV1" s="8" t="s">
        <v>10586</v>
      </c>
      <c r="NZW1" s="8" t="s">
        <v>10587</v>
      </c>
      <c r="NZX1" s="8" t="s">
        <v>10588</v>
      </c>
      <c r="NZY1" s="8" t="s">
        <v>10589</v>
      </c>
      <c r="NZZ1" s="8" t="s">
        <v>10590</v>
      </c>
      <c r="OAA1" s="8" t="s">
        <v>10591</v>
      </c>
      <c r="OAB1" s="8" t="s">
        <v>10592</v>
      </c>
      <c r="OAC1" s="8" t="s">
        <v>10593</v>
      </c>
      <c r="OAD1" s="8" t="s">
        <v>10594</v>
      </c>
      <c r="OAE1" s="8" t="s">
        <v>10595</v>
      </c>
      <c r="OAF1" s="8" t="s">
        <v>10596</v>
      </c>
      <c r="OAG1" s="8" t="s">
        <v>10597</v>
      </c>
      <c r="OAH1" s="8" t="s">
        <v>10598</v>
      </c>
      <c r="OAI1" s="8" t="s">
        <v>10599</v>
      </c>
      <c r="OAJ1" s="8" t="s">
        <v>10600</v>
      </c>
      <c r="OAK1" s="8" t="s">
        <v>10601</v>
      </c>
      <c r="OAL1" s="8" t="s">
        <v>10602</v>
      </c>
      <c r="OAM1" s="8" t="s">
        <v>10603</v>
      </c>
      <c r="OAN1" s="8" t="s">
        <v>10604</v>
      </c>
      <c r="OAO1" s="8" t="s">
        <v>10605</v>
      </c>
      <c r="OAP1" s="8" t="s">
        <v>10606</v>
      </c>
      <c r="OAQ1" s="8" t="s">
        <v>10607</v>
      </c>
      <c r="OAR1" s="8" t="s">
        <v>10608</v>
      </c>
      <c r="OAS1" s="8" t="s">
        <v>10609</v>
      </c>
      <c r="OAT1" s="8" t="s">
        <v>10610</v>
      </c>
      <c r="OAU1" s="8" t="s">
        <v>10611</v>
      </c>
      <c r="OAV1" s="8" t="s">
        <v>10612</v>
      </c>
      <c r="OAW1" s="8" t="s">
        <v>10613</v>
      </c>
      <c r="OAX1" s="8" t="s">
        <v>10614</v>
      </c>
      <c r="OAY1" s="8" t="s">
        <v>10615</v>
      </c>
      <c r="OAZ1" s="8" t="s">
        <v>10616</v>
      </c>
      <c r="OBA1" s="8" t="s">
        <v>10617</v>
      </c>
      <c r="OBB1" s="8" t="s">
        <v>10618</v>
      </c>
      <c r="OBC1" s="8" t="s">
        <v>10619</v>
      </c>
      <c r="OBD1" s="8" t="s">
        <v>10620</v>
      </c>
      <c r="OBE1" s="8" t="s">
        <v>10621</v>
      </c>
      <c r="OBF1" s="8" t="s">
        <v>10622</v>
      </c>
      <c r="OBG1" s="8" t="s">
        <v>10623</v>
      </c>
      <c r="OBH1" s="8" t="s">
        <v>10624</v>
      </c>
      <c r="OBI1" s="8" t="s">
        <v>10625</v>
      </c>
      <c r="OBJ1" s="8" t="s">
        <v>10626</v>
      </c>
      <c r="OBK1" s="8" t="s">
        <v>10627</v>
      </c>
      <c r="OBL1" s="8" t="s">
        <v>10628</v>
      </c>
      <c r="OBM1" s="8" t="s">
        <v>10629</v>
      </c>
      <c r="OBN1" s="8" t="s">
        <v>10630</v>
      </c>
      <c r="OBO1" s="8" t="s">
        <v>10631</v>
      </c>
      <c r="OBP1" s="8" t="s">
        <v>10632</v>
      </c>
      <c r="OBQ1" s="8" t="s">
        <v>10633</v>
      </c>
      <c r="OBR1" s="8" t="s">
        <v>10634</v>
      </c>
      <c r="OBS1" s="8" t="s">
        <v>10635</v>
      </c>
      <c r="OBT1" s="8" t="s">
        <v>10636</v>
      </c>
      <c r="OBU1" s="8" t="s">
        <v>10637</v>
      </c>
      <c r="OBV1" s="8" t="s">
        <v>10638</v>
      </c>
      <c r="OBW1" s="8" t="s">
        <v>10639</v>
      </c>
      <c r="OBX1" s="8" t="s">
        <v>10640</v>
      </c>
      <c r="OBY1" s="8" t="s">
        <v>10641</v>
      </c>
      <c r="OBZ1" s="8" t="s">
        <v>10642</v>
      </c>
      <c r="OCA1" s="8" t="s">
        <v>10643</v>
      </c>
      <c r="OCB1" s="8" t="s">
        <v>10644</v>
      </c>
      <c r="OCC1" s="8" t="s">
        <v>10645</v>
      </c>
      <c r="OCD1" s="8" t="s">
        <v>10646</v>
      </c>
      <c r="OCE1" s="8" t="s">
        <v>10647</v>
      </c>
      <c r="OCF1" s="8" t="s">
        <v>10648</v>
      </c>
      <c r="OCG1" s="8" t="s">
        <v>10649</v>
      </c>
      <c r="OCH1" s="8" t="s">
        <v>10650</v>
      </c>
      <c r="OCI1" s="8" t="s">
        <v>10651</v>
      </c>
      <c r="OCJ1" s="8" t="s">
        <v>10652</v>
      </c>
      <c r="OCK1" s="8" t="s">
        <v>10653</v>
      </c>
      <c r="OCL1" s="8" t="s">
        <v>10654</v>
      </c>
      <c r="OCM1" s="8" t="s">
        <v>10655</v>
      </c>
      <c r="OCN1" s="8" t="s">
        <v>10656</v>
      </c>
      <c r="OCO1" s="8" t="s">
        <v>10657</v>
      </c>
      <c r="OCP1" s="8" t="s">
        <v>10658</v>
      </c>
      <c r="OCQ1" s="8" t="s">
        <v>10659</v>
      </c>
      <c r="OCR1" s="8" t="s">
        <v>10660</v>
      </c>
      <c r="OCS1" s="8" t="s">
        <v>10661</v>
      </c>
      <c r="OCT1" s="8" t="s">
        <v>10662</v>
      </c>
      <c r="OCU1" s="8" t="s">
        <v>10663</v>
      </c>
      <c r="OCV1" s="8" t="s">
        <v>10664</v>
      </c>
      <c r="OCW1" s="8" t="s">
        <v>10665</v>
      </c>
      <c r="OCX1" s="8" t="s">
        <v>10666</v>
      </c>
      <c r="OCY1" s="8" t="s">
        <v>10667</v>
      </c>
      <c r="OCZ1" s="8" t="s">
        <v>10668</v>
      </c>
      <c r="ODA1" s="8" t="s">
        <v>10669</v>
      </c>
      <c r="ODB1" s="8" t="s">
        <v>10670</v>
      </c>
      <c r="ODC1" s="8" t="s">
        <v>10671</v>
      </c>
      <c r="ODD1" s="8" t="s">
        <v>10672</v>
      </c>
      <c r="ODE1" s="8" t="s">
        <v>10673</v>
      </c>
      <c r="ODF1" s="8" t="s">
        <v>10674</v>
      </c>
      <c r="ODG1" s="8" t="s">
        <v>10675</v>
      </c>
      <c r="ODH1" s="8" t="s">
        <v>10676</v>
      </c>
      <c r="ODI1" s="8" t="s">
        <v>10677</v>
      </c>
      <c r="ODJ1" s="8" t="s">
        <v>10678</v>
      </c>
      <c r="ODK1" s="8" t="s">
        <v>10679</v>
      </c>
      <c r="ODL1" s="8" t="s">
        <v>10680</v>
      </c>
      <c r="ODM1" s="8" t="s">
        <v>10681</v>
      </c>
      <c r="ODN1" s="8" t="s">
        <v>10682</v>
      </c>
      <c r="ODO1" s="8" t="s">
        <v>10683</v>
      </c>
      <c r="ODP1" s="8" t="s">
        <v>10684</v>
      </c>
      <c r="ODQ1" s="8" t="s">
        <v>10685</v>
      </c>
      <c r="ODR1" s="8" t="s">
        <v>10686</v>
      </c>
      <c r="ODS1" s="8" t="s">
        <v>10687</v>
      </c>
      <c r="ODT1" s="8" t="s">
        <v>10688</v>
      </c>
      <c r="ODU1" s="8" t="s">
        <v>10689</v>
      </c>
      <c r="ODV1" s="8" t="s">
        <v>10690</v>
      </c>
      <c r="ODW1" s="8" t="s">
        <v>10691</v>
      </c>
      <c r="ODX1" s="8" t="s">
        <v>10692</v>
      </c>
      <c r="ODY1" s="8" t="s">
        <v>10693</v>
      </c>
      <c r="ODZ1" s="8" t="s">
        <v>10694</v>
      </c>
      <c r="OEA1" s="8" t="s">
        <v>10695</v>
      </c>
      <c r="OEB1" s="8" t="s">
        <v>10696</v>
      </c>
      <c r="OEC1" s="8" t="s">
        <v>10697</v>
      </c>
      <c r="OED1" s="8" t="s">
        <v>10698</v>
      </c>
      <c r="OEE1" s="8" t="s">
        <v>10699</v>
      </c>
      <c r="OEF1" s="8" t="s">
        <v>10700</v>
      </c>
      <c r="OEG1" s="8" t="s">
        <v>10701</v>
      </c>
      <c r="OEH1" s="8" t="s">
        <v>10702</v>
      </c>
      <c r="OEI1" s="8" t="s">
        <v>10703</v>
      </c>
      <c r="OEJ1" s="8" t="s">
        <v>10704</v>
      </c>
      <c r="OEK1" s="8" t="s">
        <v>10705</v>
      </c>
      <c r="OEL1" s="8" t="s">
        <v>10706</v>
      </c>
      <c r="OEM1" s="8" t="s">
        <v>10707</v>
      </c>
      <c r="OEN1" s="8" t="s">
        <v>10708</v>
      </c>
      <c r="OEO1" s="8" t="s">
        <v>10709</v>
      </c>
      <c r="OEP1" s="8" t="s">
        <v>10710</v>
      </c>
      <c r="OEQ1" s="8" t="s">
        <v>10711</v>
      </c>
      <c r="OER1" s="8" t="s">
        <v>10712</v>
      </c>
      <c r="OES1" s="8" t="s">
        <v>10713</v>
      </c>
      <c r="OET1" s="8" t="s">
        <v>10714</v>
      </c>
      <c r="OEU1" s="8" t="s">
        <v>10715</v>
      </c>
      <c r="OEV1" s="8" t="s">
        <v>10716</v>
      </c>
      <c r="OEW1" s="8" t="s">
        <v>10717</v>
      </c>
      <c r="OEX1" s="8" t="s">
        <v>10718</v>
      </c>
      <c r="OEY1" s="8" t="s">
        <v>10719</v>
      </c>
      <c r="OEZ1" s="8" t="s">
        <v>10720</v>
      </c>
      <c r="OFA1" s="8" t="s">
        <v>10721</v>
      </c>
      <c r="OFB1" s="8" t="s">
        <v>10722</v>
      </c>
      <c r="OFC1" s="8" t="s">
        <v>10723</v>
      </c>
      <c r="OFD1" s="8" t="s">
        <v>10724</v>
      </c>
      <c r="OFE1" s="8" t="s">
        <v>10725</v>
      </c>
      <c r="OFF1" s="8" t="s">
        <v>10726</v>
      </c>
      <c r="OFG1" s="8" t="s">
        <v>10727</v>
      </c>
      <c r="OFH1" s="8" t="s">
        <v>10728</v>
      </c>
      <c r="OFI1" s="8" t="s">
        <v>10729</v>
      </c>
      <c r="OFJ1" s="8" t="s">
        <v>10730</v>
      </c>
      <c r="OFK1" s="8" t="s">
        <v>10731</v>
      </c>
      <c r="OFL1" s="8" t="s">
        <v>10732</v>
      </c>
      <c r="OFM1" s="8" t="s">
        <v>10733</v>
      </c>
      <c r="OFN1" s="8" t="s">
        <v>10734</v>
      </c>
      <c r="OFO1" s="8" t="s">
        <v>10735</v>
      </c>
      <c r="OFP1" s="8" t="s">
        <v>10736</v>
      </c>
      <c r="OFQ1" s="8" t="s">
        <v>10737</v>
      </c>
      <c r="OFR1" s="8" t="s">
        <v>10738</v>
      </c>
      <c r="OFS1" s="8" t="s">
        <v>10739</v>
      </c>
      <c r="OFT1" s="8" t="s">
        <v>10740</v>
      </c>
      <c r="OFU1" s="8" t="s">
        <v>10741</v>
      </c>
      <c r="OFV1" s="8" t="s">
        <v>10742</v>
      </c>
      <c r="OFW1" s="8" t="s">
        <v>10743</v>
      </c>
      <c r="OFX1" s="8" t="s">
        <v>10744</v>
      </c>
      <c r="OFY1" s="8" t="s">
        <v>10745</v>
      </c>
      <c r="OFZ1" s="8" t="s">
        <v>10746</v>
      </c>
      <c r="OGA1" s="8" t="s">
        <v>10747</v>
      </c>
      <c r="OGB1" s="8" t="s">
        <v>10748</v>
      </c>
      <c r="OGC1" s="8" t="s">
        <v>10749</v>
      </c>
      <c r="OGD1" s="8" t="s">
        <v>10750</v>
      </c>
      <c r="OGE1" s="8" t="s">
        <v>10751</v>
      </c>
      <c r="OGF1" s="8" t="s">
        <v>10752</v>
      </c>
      <c r="OGG1" s="8" t="s">
        <v>10753</v>
      </c>
      <c r="OGH1" s="8" t="s">
        <v>10754</v>
      </c>
      <c r="OGI1" s="8" t="s">
        <v>10755</v>
      </c>
      <c r="OGJ1" s="8" t="s">
        <v>10756</v>
      </c>
      <c r="OGK1" s="8" t="s">
        <v>10757</v>
      </c>
      <c r="OGL1" s="8" t="s">
        <v>10758</v>
      </c>
      <c r="OGM1" s="8" t="s">
        <v>10759</v>
      </c>
      <c r="OGN1" s="8" t="s">
        <v>10760</v>
      </c>
      <c r="OGO1" s="8" t="s">
        <v>10761</v>
      </c>
      <c r="OGP1" s="8" t="s">
        <v>10762</v>
      </c>
      <c r="OGQ1" s="8" t="s">
        <v>10763</v>
      </c>
      <c r="OGR1" s="8" t="s">
        <v>10764</v>
      </c>
      <c r="OGS1" s="8" t="s">
        <v>10765</v>
      </c>
      <c r="OGT1" s="8" t="s">
        <v>10766</v>
      </c>
      <c r="OGU1" s="8" t="s">
        <v>10767</v>
      </c>
      <c r="OGV1" s="8" t="s">
        <v>10768</v>
      </c>
      <c r="OGW1" s="8" t="s">
        <v>10769</v>
      </c>
      <c r="OGX1" s="8" t="s">
        <v>10770</v>
      </c>
      <c r="OGY1" s="8" t="s">
        <v>10771</v>
      </c>
      <c r="OGZ1" s="8" t="s">
        <v>10772</v>
      </c>
      <c r="OHA1" s="8" t="s">
        <v>10773</v>
      </c>
      <c r="OHB1" s="8" t="s">
        <v>10774</v>
      </c>
      <c r="OHC1" s="8" t="s">
        <v>10775</v>
      </c>
      <c r="OHD1" s="8" t="s">
        <v>10776</v>
      </c>
      <c r="OHE1" s="8" t="s">
        <v>10777</v>
      </c>
      <c r="OHF1" s="8" t="s">
        <v>10778</v>
      </c>
      <c r="OHG1" s="8" t="s">
        <v>10779</v>
      </c>
      <c r="OHH1" s="8" t="s">
        <v>10780</v>
      </c>
      <c r="OHI1" s="8" t="s">
        <v>10781</v>
      </c>
      <c r="OHJ1" s="8" t="s">
        <v>10782</v>
      </c>
      <c r="OHK1" s="8" t="s">
        <v>10783</v>
      </c>
      <c r="OHL1" s="8" t="s">
        <v>10784</v>
      </c>
      <c r="OHM1" s="8" t="s">
        <v>10785</v>
      </c>
      <c r="OHN1" s="8" t="s">
        <v>10786</v>
      </c>
      <c r="OHO1" s="8" t="s">
        <v>10787</v>
      </c>
      <c r="OHP1" s="8" t="s">
        <v>10788</v>
      </c>
      <c r="OHQ1" s="8" t="s">
        <v>10789</v>
      </c>
      <c r="OHR1" s="8" t="s">
        <v>10790</v>
      </c>
      <c r="OHS1" s="8" t="s">
        <v>10791</v>
      </c>
      <c r="OHT1" s="8" t="s">
        <v>10792</v>
      </c>
      <c r="OHU1" s="8" t="s">
        <v>10793</v>
      </c>
      <c r="OHV1" s="8" t="s">
        <v>10794</v>
      </c>
      <c r="OHW1" s="8" t="s">
        <v>10795</v>
      </c>
      <c r="OHX1" s="8" t="s">
        <v>10796</v>
      </c>
      <c r="OHY1" s="8" t="s">
        <v>10797</v>
      </c>
      <c r="OHZ1" s="8" t="s">
        <v>10798</v>
      </c>
      <c r="OIA1" s="8" t="s">
        <v>10799</v>
      </c>
      <c r="OIB1" s="8" t="s">
        <v>10800</v>
      </c>
      <c r="OIC1" s="8" t="s">
        <v>10801</v>
      </c>
      <c r="OID1" s="8" t="s">
        <v>10802</v>
      </c>
      <c r="OIE1" s="8" t="s">
        <v>10803</v>
      </c>
      <c r="OIF1" s="8" t="s">
        <v>10804</v>
      </c>
      <c r="OIG1" s="8" t="s">
        <v>10805</v>
      </c>
      <c r="OIH1" s="8" t="s">
        <v>10806</v>
      </c>
      <c r="OII1" s="8" t="s">
        <v>10807</v>
      </c>
      <c r="OIJ1" s="8" t="s">
        <v>10808</v>
      </c>
      <c r="OIK1" s="8" t="s">
        <v>10809</v>
      </c>
      <c r="OIL1" s="8" t="s">
        <v>10810</v>
      </c>
      <c r="OIM1" s="8" t="s">
        <v>10811</v>
      </c>
      <c r="OIN1" s="8" t="s">
        <v>10812</v>
      </c>
      <c r="OIO1" s="8" t="s">
        <v>10813</v>
      </c>
      <c r="OIP1" s="8" t="s">
        <v>10814</v>
      </c>
      <c r="OIQ1" s="8" t="s">
        <v>10815</v>
      </c>
      <c r="OIR1" s="8" t="s">
        <v>10816</v>
      </c>
      <c r="OIS1" s="8" t="s">
        <v>10817</v>
      </c>
      <c r="OIT1" s="8" t="s">
        <v>10818</v>
      </c>
      <c r="OIU1" s="8" t="s">
        <v>10819</v>
      </c>
      <c r="OIV1" s="8" t="s">
        <v>10820</v>
      </c>
      <c r="OIW1" s="8" t="s">
        <v>10821</v>
      </c>
      <c r="OIX1" s="8" t="s">
        <v>10822</v>
      </c>
      <c r="OIY1" s="8" t="s">
        <v>10823</v>
      </c>
      <c r="OIZ1" s="8" t="s">
        <v>10824</v>
      </c>
      <c r="OJA1" s="8" t="s">
        <v>10825</v>
      </c>
      <c r="OJB1" s="8" t="s">
        <v>10826</v>
      </c>
      <c r="OJC1" s="8" t="s">
        <v>10827</v>
      </c>
      <c r="OJD1" s="8" t="s">
        <v>10828</v>
      </c>
      <c r="OJE1" s="8" t="s">
        <v>10829</v>
      </c>
      <c r="OJF1" s="8" t="s">
        <v>10830</v>
      </c>
      <c r="OJG1" s="8" t="s">
        <v>10831</v>
      </c>
      <c r="OJH1" s="8" t="s">
        <v>10832</v>
      </c>
      <c r="OJI1" s="8" t="s">
        <v>10833</v>
      </c>
      <c r="OJJ1" s="8" t="s">
        <v>10834</v>
      </c>
      <c r="OJK1" s="8" t="s">
        <v>10835</v>
      </c>
      <c r="OJL1" s="8" t="s">
        <v>10836</v>
      </c>
      <c r="OJM1" s="8" t="s">
        <v>10837</v>
      </c>
      <c r="OJN1" s="8" t="s">
        <v>10838</v>
      </c>
      <c r="OJO1" s="8" t="s">
        <v>10839</v>
      </c>
      <c r="OJP1" s="8" t="s">
        <v>10840</v>
      </c>
      <c r="OJQ1" s="8" t="s">
        <v>10841</v>
      </c>
      <c r="OJR1" s="8" t="s">
        <v>10842</v>
      </c>
      <c r="OJS1" s="8" t="s">
        <v>10843</v>
      </c>
      <c r="OJT1" s="8" t="s">
        <v>10844</v>
      </c>
      <c r="OJU1" s="8" t="s">
        <v>10845</v>
      </c>
      <c r="OJV1" s="8" t="s">
        <v>10846</v>
      </c>
      <c r="OJW1" s="8" t="s">
        <v>10847</v>
      </c>
      <c r="OJX1" s="8" t="s">
        <v>10848</v>
      </c>
      <c r="OJY1" s="8" t="s">
        <v>10849</v>
      </c>
      <c r="OJZ1" s="8" t="s">
        <v>10850</v>
      </c>
      <c r="OKA1" s="8" t="s">
        <v>10851</v>
      </c>
      <c r="OKB1" s="8" t="s">
        <v>10852</v>
      </c>
      <c r="OKC1" s="8" t="s">
        <v>10853</v>
      </c>
      <c r="OKD1" s="8" t="s">
        <v>10854</v>
      </c>
      <c r="OKE1" s="8" t="s">
        <v>10855</v>
      </c>
      <c r="OKF1" s="8" t="s">
        <v>10856</v>
      </c>
      <c r="OKG1" s="8" t="s">
        <v>10857</v>
      </c>
      <c r="OKH1" s="8" t="s">
        <v>10858</v>
      </c>
      <c r="OKI1" s="8" t="s">
        <v>10859</v>
      </c>
      <c r="OKJ1" s="8" t="s">
        <v>10860</v>
      </c>
      <c r="OKK1" s="8" t="s">
        <v>10861</v>
      </c>
      <c r="OKL1" s="8" t="s">
        <v>10862</v>
      </c>
      <c r="OKM1" s="8" t="s">
        <v>10863</v>
      </c>
      <c r="OKN1" s="8" t="s">
        <v>10864</v>
      </c>
      <c r="OKO1" s="8" t="s">
        <v>10865</v>
      </c>
      <c r="OKP1" s="8" t="s">
        <v>10866</v>
      </c>
      <c r="OKQ1" s="8" t="s">
        <v>10867</v>
      </c>
      <c r="OKR1" s="8" t="s">
        <v>10868</v>
      </c>
      <c r="OKS1" s="8" t="s">
        <v>10869</v>
      </c>
      <c r="OKT1" s="8" t="s">
        <v>10870</v>
      </c>
      <c r="OKU1" s="8" t="s">
        <v>10871</v>
      </c>
      <c r="OKV1" s="8" t="s">
        <v>10872</v>
      </c>
      <c r="OKW1" s="8" t="s">
        <v>10873</v>
      </c>
      <c r="OKX1" s="8" t="s">
        <v>10874</v>
      </c>
      <c r="OKY1" s="8" t="s">
        <v>10875</v>
      </c>
      <c r="OKZ1" s="8" t="s">
        <v>10876</v>
      </c>
      <c r="OLA1" s="8" t="s">
        <v>10877</v>
      </c>
      <c r="OLB1" s="8" t="s">
        <v>10878</v>
      </c>
      <c r="OLC1" s="8" t="s">
        <v>10879</v>
      </c>
      <c r="OLD1" s="8" t="s">
        <v>10880</v>
      </c>
      <c r="OLE1" s="8" t="s">
        <v>10881</v>
      </c>
      <c r="OLF1" s="8" t="s">
        <v>10882</v>
      </c>
      <c r="OLG1" s="8" t="s">
        <v>10883</v>
      </c>
      <c r="OLH1" s="8" t="s">
        <v>10884</v>
      </c>
      <c r="OLI1" s="8" t="s">
        <v>10885</v>
      </c>
      <c r="OLJ1" s="8" t="s">
        <v>10886</v>
      </c>
      <c r="OLK1" s="8" t="s">
        <v>10887</v>
      </c>
      <c r="OLL1" s="8" t="s">
        <v>10888</v>
      </c>
      <c r="OLM1" s="8" t="s">
        <v>10889</v>
      </c>
      <c r="OLN1" s="8" t="s">
        <v>10890</v>
      </c>
      <c r="OLO1" s="8" t="s">
        <v>10891</v>
      </c>
      <c r="OLP1" s="8" t="s">
        <v>10892</v>
      </c>
      <c r="OLQ1" s="8" t="s">
        <v>10893</v>
      </c>
      <c r="OLR1" s="8" t="s">
        <v>10894</v>
      </c>
      <c r="OLS1" s="8" t="s">
        <v>10895</v>
      </c>
      <c r="OLT1" s="8" t="s">
        <v>10896</v>
      </c>
      <c r="OLU1" s="8" t="s">
        <v>10897</v>
      </c>
      <c r="OLV1" s="8" t="s">
        <v>10898</v>
      </c>
      <c r="OLW1" s="8" t="s">
        <v>10899</v>
      </c>
      <c r="OLX1" s="8" t="s">
        <v>10900</v>
      </c>
      <c r="OLY1" s="8" t="s">
        <v>10901</v>
      </c>
      <c r="OLZ1" s="8" t="s">
        <v>10902</v>
      </c>
      <c r="OMA1" s="8" t="s">
        <v>10903</v>
      </c>
      <c r="OMB1" s="8" t="s">
        <v>10904</v>
      </c>
      <c r="OMC1" s="8" t="s">
        <v>10905</v>
      </c>
      <c r="OMD1" s="8" t="s">
        <v>10906</v>
      </c>
      <c r="OME1" s="8" t="s">
        <v>10907</v>
      </c>
      <c r="OMF1" s="8" t="s">
        <v>10908</v>
      </c>
      <c r="OMG1" s="8" t="s">
        <v>10909</v>
      </c>
      <c r="OMH1" s="8" t="s">
        <v>10910</v>
      </c>
      <c r="OMI1" s="8" t="s">
        <v>10911</v>
      </c>
      <c r="OMJ1" s="8" t="s">
        <v>10912</v>
      </c>
      <c r="OMK1" s="8" t="s">
        <v>10913</v>
      </c>
      <c r="OML1" s="8" t="s">
        <v>10914</v>
      </c>
      <c r="OMM1" s="8" t="s">
        <v>10915</v>
      </c>
      <c r="OMN1" s="8" t="s">
        <v>10916</v>
      </c>
      <c r="OMO1" s="8" t="s">
        <v>10917</v>
      </c>
      <c r="OMP1" s="8" t="s">
        <v>10918</v>
      </c>
      <c r="OMQ1" s="8" t="s">
        <v>10919</v>
      </c>
      <c r="OMR1" s="8" t="s">
        <v>10920</v>
      </c>
      <c r="OMS1" s="8" t="s">
        <v>10921</v>
      </c>
      <c r="OMT1" s="8" t="s">
        <v>10922</v>
      </c>
      <c r="OMU1" s="8" t="s">
        <v>10923</v>
      </c>
      <c r="OMV1" s="8" t="s">
        <v>10924</v>
      </c>
      <c r="OMW1" s="8" t="s">
        <v>10925</v>
      </c>
      <c r="OMX1" s="8" t="s">
        <v>10926</v>
      </c>
      <c r="OMY1" s="8" t="s">
        <v>10927</v>
      </c>
      <c r="OMZ1" s="8" t="s">
        <v>10928</v>
      </c>
      <c r="ONA1" s="8" t="s">
        <v>10929</v>
      </c>
      <c r="ONB1" s="8" t="s">
        <v>10930</v>
      </c>
      <c r="ONC1" s="8" t="s">
        <v>10931</v>
      </c>
      <c r="OND1" s="8" t="s">
        <v>10932</v>
      </c>
      <c r="ONE1" s="8" t="s">
        <v>10933</v>
      </c>
      <c r="ONF1" s="8" t="s">
        <v>10934</v>
      </c>
      <c r="ONG1" s="8" t="s">
        <v>10935</v>
      </c>
      <c r="ONH1" s="8" t="s">
        <v>10936</v>
      </c>
      <c r="ONI1" s="8" t="s">
        <v>10937</v>
      </c>
      <c r="ONJ1" s="8" t="s">
        <v>10938</v>
      </c>
      <c r="ONK1" s="8" t="s">
        <v>10939</v>
      </c>
      <c r="ONL1" s="8" t="s">
        <v>10940</v>
      </c>
      <c r="ONM1" s="8" t="s">
        <v>10941</v>
      </c>
      <c r="ONN1" s="8" t="s">
        <v>10942</v>
      </c>
      <c r="ONO1" s="8" t="s">
        <v>10943</v>
      </c>
      <c r="ONP1" s="8" t="s">
        <v>10944</v>
      </c>
      <c r="ONQ1" s="8" t="s">
        <v>10945</v>
      </c>
      <c r="ONR1" s="8" t="s">
        <v>10946</v>
      </c>
      <c r="ONS1" s="8" t="s">
        <v>10947</v>
      </c>
      <c r="ONT1" s="8" t="s">
        <v>10948</v>
      </c>
      <c r="ONU1" s="8" t="s">
        <v>10949</v>
      </c>
      <c r="ONV1" s="8" t="s">
        <v>10950</v>
      </c>
      <c r="ONW1" s="8" t="s">
        <v>10951</v>
      </c>
      <c r="ONX1" s="8" t="s">
        <v>10952</v>
      </c>
      <c r="ONY1" s="8" t="s">
        <v>10953</v>
      </c>
      <c r="ONZ1" s="8" t="s">
        <v>10954</v>
      </c>
      <c r="OOA1" s="8" t="s">
        <v>10955</v>
      </c>
      <c r="OOB1" s="8" t="s">
        <v>10956</v>
      </c>
      <c r="OOC1" s="8" t="s">
        <v>10957</v>
      </c>
      <c r="OOD1" s="8" t="s">
        <v>10958</v>
      </c>
      <c r="OOE1" s="8" t="s">
        <v>10959</v>
      </c>
      <c r="OOF1" s="8" t="s">
        <v>10960</v>
      </c>
      <c r="OOG1" s="8" t="s">
        <v>10961</v>
      </c>
      <c r="OOH1" s="8" t="s">
        <v>10962</v>
      </c>
      <c r="OOI1" s="8" t="s">
        <v>10963</v>
      </c>
      <c r="OOJ1" s="8" t="s">
        <v>10964</v>
      </c>
      <c r="OOK1" s="8" t="s">
        <v>10965</v>
      </c>
      <c r="OOL1" s="8" t="s">
        <v>10966</v>
      </c>
      <c r="OOM1" s="8" t="s">
        <v>10967</v>
      </c>
      <c r="OON1" s="8" t="s">
        <v>10968</v>
      </c>
      <c r="OOO1" s="8" t="s">
        <v>10969</v>
      </c>
      <c r="OOP1" s="8" t="s">
        <v>10970</v>
      </c>
      <c r="OOQ1" s="8" t="s">
        <v>10971</v>
      </c>
      <c r="OOR1" s="8" t="s">
        <v>10972</v>
      </c>
      <c r="OOS1" s="8" t="s">
        <v>10973</v>
      </c>
      <c r="OOT1" s="8" t="s">
        <v>10974</v>
      </c>
      <c r="OOU1" s="8" t="s">
        <v>10975</v>
      </c>
      <c r="OOV1" s="8" t="s">
        <v>10976</v>
      </c>
      <c r="OOW1" s="8" t="s">
        <v>10977</v>
      </c>
      <c r="OOX1" s="8" t="s">
        <v>10978</v>
      </c>
      <c r="OOY1" s="8" t="s">
        <v>10979</v>
      </c>
      <c r="OOZ1" s="8" t="s">
        <v>10980</v>
      </c>
      <c r="OPA1" s="8" t="s">
        <v>10981</v>
      </c>
      <c r="OPB1" s="8" t="s">
        <v>10982</v>
      </c>
      <c r="OPC1" s="8" t="s">
        <v>10983</v>
      </c>
      <c r="OPD1" s="8" t="s">
        <v>10984</v>
      </c>
      <c r="OPE1" s="8" t="s">
        <v>10985</v>
      </c>
      <c r="OPF1" s="8" t="s">
        <v>10986</v>
      </c>
      <c r="OPG1" s="8" t="s">
        <v>10987</v>
      </c>
      <c r="OPH1" s="8" t="s">
        <v>10988</v>
      </c>
      <c r="OPI1" s="8" t="s">
        <v>10989</v>
      </c>
      <c r="OPJ1" s="8" t="s">
        <v>10990</v>
      </c>
      <c r="OPK1" s="8" t="s">
        <v>10991</v>
      </c>
      <c r="OPL1" s="8" t="s">
        <v>10992</v>
      </c>
      <c r="OPM1" s="8" t="s">
        <v>10993</v>
      </c>
      <c r="OPN1" s="8" t="s">
        <v>10994</v>
      </c>
      <c r="OPO1" s="8" t="s">
        <v>10995</v>
      </c>
      <c r="OPP1" s="8" t="s">
        <v>10996</v>
      </c>
      <c r="OPQ1" s="8" t="s">
        <v>10997</v>
      </c>
      <c r="OPR1" s="8" t="s">
        <v>10998</v>
      </c>
      <c r="OPS1" s="8" t="s">
        <v>10999</v>
      </c>
      <c r="OPT1" s="8" t="s">
        <v>11000</v>
      </c>
      <c r="OPU1" s="8" t="s">
        <v>11001</v>
      </c>
      <c r="OPV1" s="8" t="s">
        <v>11002</v>
      </c>
      <c r="OPW1" s="8" t="s">
        <v>11003</v>
      </c>
      <c r="OPX1" s="8" t="s">
        <v>11004</v>
      </c>
      <c r="OPY1" s="8" t="s">
        <v>11005</v>
      </c>
      <c r="OPZ1" s="8" t="s">
        <v>11006</v>
      </c>
      <c r="OQA1" s="8" t="s">
        <v>11007</v>
      </c>
      <c r="OQB1" s="8" t="s">
        <v>11008</v>
      </c>
      <c r="OQC1" s="8" t="s">
        <v>11009</v>
      </c>
      <c r="OQD1" s="8" t="s">
        <v>11010</v>
      </c>
      <c r="OQE1" s="8" t="s">
        <v>11011</v>
      </c>
      <c r="OQF1" s="8" t="s">
        <v>11012</v>
      </c>
      <c r="OQG1" s="8" t="s">
        <v>11013</v>
      </c>
      <c r="OQH1" s="8" t="s">
        <v>11014</v>
      </c>
      <c r="OQI1" s="8" t="s">
        <v>11015</v>
      </c>
      <c r="OQJ1" s="8" t="s">
        <v>11016</v>
      </c>
      <c r="OQK1" s="8" t="s">
        <v>11017</v>
      </c>
      <c r="OQL1" s="8" t="s">
        <v>11018</v>
      </c>
      <c r="OQM1" s="8" t="s">
        <v>11019</v>
      </c>
      <c r="OQN1" s="8" t="s">
        <v>11020</v>
      </c>
      <c r="OQO1" s="8" t="s">
        <v>11021</v>
      </c>
      <c r="OQP1" s="8" t="s">
        <v>11022</v>
      </c>
      <c r="OQQ1" s="8" t="s">
        <v>11023</v>
      </c>
      <c r="OQR1" s="8" t="s">
        <v>11024</v>
      </c>
      <c r="OQS1" s="8" t="s">
        <v>11025</v>
      </c>
      <c r="OQT1" s="8" t="s">
        <v>11026</v>
      </c>
      <c r="OQU1" s="8" t="s">
        <v>11027</v>
      </c>
      <c r="OQV1" s="8" t="s">
        <v>11028</v>
      </c>
      <c r="OQW1" s="8" t="s">
        <v>11029</v>
      </c>
      <c r="OQX1" s="8" t="s">
        <v>11030</v>
      </c>
      <c r="OQY1" s="8" t="s">
        <v>11031</v>
      </c>
      <c r="OQZ1" s="8" t="s">
        <v>11032</v>
      </c>
      <c r="ORA1" s="8" t="s">
        <v>11033</v>
      </c>
      <c r="ORB1" s="8" t="s">
        <v>11034</v>
      </c>
      <c r="ORC1" s="8" t="s">
        <v>11035</v>
      </c>
      <c r="ORD1" s="8" t="s">
        <v>11036</v>
      </c>
      <c r="ORE1" s="8" t="s">
        <v>11037</v>
      </c>
      <c r="ORF1" s="8" t="s">
        <v>11038</v>
      </c>
      <c r="ORG1" s="8" t="s">
        <v>11039</v>
      </c>
      <c r="ORH1" s="8" t="s">
        <v>11040</v>
      </c>
      <c r="ORI1" s="8" t="s">
        <v>11041</v>
      </c>
      <c r="ORJ1" s="8" t="s">
        <v>11042</v>
      </c>
      <c r="ORK1" s="8" t="s">
        <v>11043</v>
      </c>
      <c r="ORL1" s="8" t="s">
        <v>11044</v>
      </c>
      <c r="ORM1" s="8" t="s">
        <v>11045</v>
      </c>
      <c r="ORN1" s="8" t="s">
        <v>11046</v>
      </c>
      <c r="ORO1" s="8" t="s">
        <v>11047</v>
      </c>
      <c r="ORP1" s="8" t="s">
        <v>11048</v>
      </c>
      <c r="ORQ1" s="8" t="s">
        <v>11049</v>
      </c>
      <c r="ORR1" s="8" t="s">
        <v>11050</v>
      </c>
      <c r="ORS1" s="8" t="s">
        <v>11051</v>
      </c>
      <c r="ORT1" s="8" t="s">
        <v>11052</v>
      </c>
      <c r="ORU1" s="8" t="s">
        <v>11053</v>
      </c>
      <c r="ORV1" s="8" t="s">
        <v>11054</v>
      </c>
      <c r="ORW1" s="8" t="s">
        <v>11055</v>
      </c>
      <c r="ORX1" s="8" t="s">
        <v>11056</v>
      </c>
      <c r="ORY1" s="8" t="s">
        <v>11057</v>
      </c>
      <c r="ORZ1" s="8" t="s">
        <v>11058</v>
      </c>
      <c r="OSA1" s="8" t="s">
        <v>11059</v>
      </c>
      <c r="OSB1" s="8" t="s">
        <v>11060</v>
      </c>
      <c r="OSC1" s="8" t="s">
        <v>11061</v>
      </c>
      <c r="OSD1" s="8" t="s">
        <v>11062</v>
      </c>
      <c r="OSE1" s="8" t="s">
        <v>11063</v>
      </c>
      <c r="OSF1" s="8" t="s">
        <v>11064</v>
      </c>
      <c r="OSG1" s="8" t="s">
        <v>11065</v>
      </c>
      <c r="OSH1" s="8" t="s">
        <v>11066</v>
      </c>
      <c r="OSI1" s="8" t="s">
        <v>11067</v>
      </c>
      <c r="OSJ1" s="8" t="s">
        <v>11068</v>
      </c>
      <c r="OSK1" s="8" t="s">
        <v>11069</v>
      </c>
      <c r="OSL1" s="8" t="s">
        <v>11070</v>
      </c>
      <c r="OSM1" s="8" t="s">
        <v>11071</v>
      </c>
      <c r="OSN1" s="8" t="s">
        <v>11072</v>
      </c>
      <c r="OSO1" s="8" t="s">
        <v>11073</v>
      </c>
      <c r="OSP1" s="8" t="s">
        <v>11074</v>
      </c>
      <c r="OSQ1" s="8" t="s">
        <v>11075</v>
      </c>
      <c r="OSR1" s="8" t="s">
        <v>11076</v>
      </c>
      <c r="OSS1" s="8" t="s">
        <v>11077</v>
      </c>
      <c r="OST1" s="8" t="s">
        <v>11078</v>
      </c>
      <c r="OSU1" s="8" t="s">
        <v>11079</v>
      </c>
      <c r="OSV1" s="8" t="s">
        <v>11080</v>
      </c>
      <c r="OSW1" s="8" t="s">
        <v>11081</v>
      </c>
      <c r="OSX1" s="8" t="s">
        <v>11082</v>
      </c>
      <c r="OSY1" s="8" t="s">
        <v>11083</v>
      </c>
      <c r="OSZ1" s="8" t="s">
        <v>11084</v>
      </c>
      <c r="OTA1" s="8" t="s">
        <v>11085</v>
      </c>
      <c r="OTB1" s="8" t="s">
        <v>11086</v>
      </c>
      <c r="OTC1" s="8" t="s">
        <v>11087</v>
      </c>
      <c r="OTD1" s="8" t="s">
        <v>11088</v>
      </c>
      <c r="OTE1" s="8" t="s">
        <v>11089</v>
      </c>
      <c r="OTF1" s="8" t="s">
        <v>11090</v>
      </c>
      <c r="OTG1" s="8" t="s">
        <v>11091</v>
      </c>
      <c r="OTH1" s="8" t="s">
        <v>11092</v>
      </c>
      <c r="OTI1" s="8" t="s">
        <v>11093</v>
      </c>
      <c r="OTJ1" s="8" t="s">
        <v>11094</v>
      </c>
      <c r="OTK1" s="8" t="s">
        <v>11095</v>
      </c>
      <c r="OTL1" s="8" t="s">
        <v>11096</v>
      </c>
      <c r="OTM1" s="8" t="s">
        <v>11097</v>
      </c>
      <c r="OTN1" s="8" t="s">
        <v>11098</v>
      </c>
      <c r="OTO1" s="8" t="s">
        <v>11099</v>
      </c>
      <c r="OTP1" s="8" t="s">
        <v>11100</v>
      </c>
      <c r="OTQ1" s="8" t="s">
        <v>11101</v>
      </c>
      <c r="OTR1" s="8" t="s">
        <v>11102</v>
      </c>
      <c r="OTS1" s="8" t="s">
        <v>11103</v>
      </c>
      <c r="OTT1" s="8" t="s">
        <v>11104</v>
      </c>
      <c r="OTU1" s="8" t="s">
        <v>11105</v>
      </c>
      <c r="OTV1" s="8" t="s">
        <v>11106</v>
      </c>
      <c r="OTW1" s="8" t="s">
        <v>11107</v>
      </c>
      <c r="OTX1" s="8" t="s">
        <v>11108</v>
      </c>
      <c r="OTY1" s="8" t="s">
        <v>11109</v>
      </c>
      <c r="OTZ1" s="8" t="s">
        <v>11110</v>
      </c>
      <c r="OUA1" s="8" t="s">
        <v>11111</v>
      </c>
      <c r="OUB1" s="8" t="s">
        <v>11112</v>
      </c>
      <c r="OUC1" s="8" t="s">
        <v>11113</v>
      </c>
      <c r="OUD1" s="8" t="s">
        <v>11114</v>
      </c>
      <c r="OUE1" s="8" t="s">
        <v>11115</v>
      </c>
      <c r="OUF1" s="8" t="s">
        <v>11116</v>
      </c>
      <c r="OUG1" s="8" t="s">
        <v>11117</v>
      </c>
      <c r="OUH1" s="8" t="s">
        <v>11118</v>
      </c>
      <c r="OUI1" s="8" t="s">
        <v>11119</v>
      </c>
      <c r="OUJ1" s="8" t="s">
        <v>11120</v>
      </c>
      <c r="OUK1" s="8" t="s">
        <v>11121</v>
      </c>
      <c r="OUL1" s="8" t="s">
        <v>11122</v>
      </c>
      <c r="OUM1" s="8" t="s">
        <v>11123</v>
      </c>
      <c r="OUN1" s="8" t="s">
        <v>11124</v>
      </c>
      <c r="OUO1" s="8" t="s">
        <v>11125</v>
      </c>
      <c r="OUP1" s="8" t="s">
        <v>11126</v>
      </c>
      <c r="OUQ1" s="8" t="s">
        <v>11127</v>
      </c>
      <c r="OUR1" s="8" t="s">
        <v>11128</v>
      </c>
      <c r="OUS1" s="8" t="s">
        <v>11129</v>
      </c>
      <c r="OUT1" s="8" t="s">
        <v>11130</v>
      </c>
      <c r="OUU1" s="8" t="s">
        <v>11131</v>
      </c>
      <c r="OUV1" s="8" t="s">
        <v>11132</v>
      </c>
      <c r="OUW1" s="8" t="s">
        <v>11133</v>
      </c>
      <c r="OUX1" s="8" t="s">
        <v>11134</v>
      </c>
      <c r="OUY1" s="8" t="s">
        <v>11135</v>
      </c>
      <c r="OUZ1" s="8" t="s">
        <v>11136</v>
      </c>
      <c r="OVA1" s="8" t="s">
        <v>11137</v>
      </c>
      <c r="OVB1" s="8" t="s">
        <v>11138</v>
      </c>
      <c r="OVC1" s="8" t="s">
        <v>11139</v>
      </c>
      <c r="OVD1" s="8" t="s">
        <v>11140</v>
      </c>
      <c r="OVE1" s="8" t="s">
        <v>11141</v>
      </c>
      <c r="OVF1" s="8" t="s">
        <v>11142</v>
      </c>
      <c r="OVG1" s="8" t="s">
        <v>11143</v>
      </c>
      <c r="OVH1" s="8" t="s">
        <v>11144</v>
      </c>
      <c r="OVI1" s="8" t="s">
        <v>11145</v>
      </c>
      <c r="OVJ1" s="8" t="s">
        <v>11146</v>
      </c>
      <c r="OVK1" s="8" t="s">
        <v>11147</v>
      </c>
      <c r="OVL1" s="8" t="s">
        <v>11148</v>
      </c>
      <c r="OVM1" s="8" t="s">
        <v>11149</v>
      </c>
      <c r="OVN1" s="8" t="s">
        <v>11150</v>
      </c>
      <c r="OVO1" s="8" t="s">
        <v>11151</v>
      </c>
      <c r="OVP1" s="8" t="s">
        <v>11152</v>
      </c>
      <c r="OVQ1" s="8" t="s">
        <v>11153</v>
      </c>
      <c r="OVR1" s="8" t="s">
        <v>11154</v>
      </c>
      <c r="OVS1" s="8" t="s">
        <v>11155</v>
      </c>
      <c r="OVT1" s="8" t="s">
        <v>11156</v>
      </c>
      <c r="OVU1" s="8" t="s">
        <v>11157</v>
      </c>
      <c r="OVV1" s="8" t="s">
        <v>11158</v>
      </c>
      <c r="OVW1" s="8" t="s">
        <v>11159</v>
      </c>
      <c r="OVX1" s="8" t="s">
        <v>11160</v>
      </c>
      <c r="OVY1" s="8" t="s">
        <v>11161</v>
      </c>
      <c r="OVZ1" s="8" t="s">
        <v>11162</v>
      </c>
      <c r="OWA1" s="8" t="s">
        <v>11163</v>
      </c>
      <c r="OWB1" s="8" t="s">
        <v>11164</v>
      </c>
      <c r="OWC1" s="8" t="s">
        <v>11165</v>
      </c>
      <c r="OWD1" s="8" t="s">
        <v>11166</v>
      </c>
      <c r="OWE1" s="8" t="s">
        <v>11167</v>
      </c>
      <c r="OWF1" s="8" t="s">
        <v>11168</v>
      </c>
      <c r="OWG1" s="8" t="s">
        <v>11169</v>
      </c>
      <c r="OWH1" s="8" t="s">
        <v>11170</v>
      </c>
      <c r="OWI1" s="8" t="s">
        <v>11171</v>
      </c>
      <c r="OWJ1" s="8" t="s">
        <v>11172</v>
      </c>
      <c r="OWK1" s="8" t="s">
        <v>11173</v>
      </c>
      <c r="OWL1" s="8" t="s">
        <v>11174</v>
      </c>
      <c r="OWM1" s="8" t="s">
        <v>11175</v>
      </c>
      <c r="OWN1" s="8" t="s">
        <v>11176</v>
      </c>
      <c r="OWO1" s="8" t="s">
        <v>11177</v>
      </c>
      <c r="OWP1" s="8" t="s">
        <v>11178</v>
      </c>
      <c r="OWQ1" s="8" t="s">
        <v>11179</v>
      </c>
      <c r="OWR1" s="8" t="s">
        <v>11180</v>
      </c>
      <c r="OWS1" s="8" t="s">
        <v>11181</v>
      </c>
      <c r="OWT1" s="8" t="s">
        <v>11182</v>
      </c>
      <c r="OWU1" s="8" t="s">
        <v>11183</v>
      </c>
      <c r="OWV1" s="8" t="s">
        <v>11184</v>
      </c>
      <c r="OWW1" s="8" t="s">
        <v>11185</v>
      </c>
      <c r="OWX1" s="8" t="s">
        <v>11186</v>
      </c>
      <c r="OWY1" s="8" t="s">
        <v>11187</v>
      </c>
      <c r="OWZ1" s="8" t="s">
        <v>11188</v>
      </c>
      <c r="OXA1" s="8" t="s">
        <v>11189</v>
      </c>
      <c r="OXB1" s="8" t="s">
        <v>11190</v>
      </c>
      <c r="OXC1" s="8" t="s">
        <v>11191</v>
      </c>
      <c r="OXD1" s="8" t="s">
        <v>11192</v>
      </c>
      <c r="OXE1" s="8" t="s">
        <v>11193</v>
      </c>
      <c r="OXF1" s="8" t="s">
        <v>11194</v>
      </c>
      <c r="OXG1" s="8" t="s">
        <v>11195</v>
      </c>
      <c r="OXH1" s="8" t="s">
        <v>11196</v>
      </c>
      <c r="OXI1" s="8" t="s">
        <v>11197</v>
      </c>
      <c r="OXJ1" s="8" t="s">
        <v>11198</v>
      </c>
      <c r="OXK1" s="8" t="s">
        <v>11199</v>
      </c>
      <c r="OXL1" s="8" t="s">
        <v>11200</v>
      </c>
      <c r="OXM1" s="8" t="s">
        <v>11201</v>
      </c>
      <c r="OXN1" s="8" t="s">
        <v>11202</v>
      </c>
      <c r="OXO1" s="8" t="s">
        <v>11203</v>
      </c>
      <c r="OXP1" s="8" t="s">
        <v>11204</v>
      </c>
      <c r="OXQ1" s="8" t="s">
        <v>11205</v>
      </c>
      <c r="OXR1" s="8" t="s">
        <v>11206</v>
      </c>
      <c r="OXS1" s="8" t="s">
        <v>11207</v>
      </c>
      <c r="OXT1" s="8" t="s">
        <v>11208</v>
      </c>
      <c r="OXU1" s="8" t="s">
        <v>11209</v>
      </c>
      <c r="OXV1" s="8" t="s">
        <v>11210</v>
      </c>
      <c r="OXW1" s="8" t="s">
        <v>11211</v>
      </c>
      <c r="OXX1" s="8" t="s">
        <v>11212</v>
      </c>
      <c r="OXY1" s="8" t="s">
        <v>11213</v>
      </c>
      <c r="OXZ1" s="8" t="s">
        <v>11214</v>
      </c>
      <c r="OYA1" s="8" t="s">
        <v>11215</v>
      </c>
      <c r="OYB1" s="8" t="s">
        <v>11216</v>
      </c>
      <c r="OYC1" s="8" t="s">
        <v>11217</v>
      </c>
      <c r="OYD1" s="8" t="s">
        <v>11218</v>
      </c>
      <c r="OYE1" s="8" t="s">
        <v>11219</v>
      </c>
      <c r="OYF1" s="8" t="s">
        <v>11220</v>
      </c>
      <c r="OYG1" s="8" t="s">
        <v>11221</v>
      </c>
      <c r="OYH1" s="8" t="s">
        <v>11222</v>
      </c>
      <c r="OYI1" s="8" t="s">
        <v>11223</v>
      </c>
      <c r="OYJ1" s="8" t="s">
        <v>11224</v>
      </c>
      <c r="OYK1" s="8" t="s">
        <v>11225</v>
      </c>
      <c r="OYL1" s="8" t="s">
        <v>11226</v>
      </c>
      <c r="OYM1" s="8" t="s">
        <v>11227</v>
      </c>
      <c r="OYN1" s="8" t="s">
        <v>11228</v>
      </c>
      <c r="OYO1" s="8" t="s">
        <v>11229</v>
      </c>
      <c r="OYP1" s="8" t="s">
        <v>11230</v>
      </c>
      <c r="OYQ1" s="8" t="s">
        <v>11231</v>
      </c>
      <c r="OYR1" s="8" t="s">
        <v>11232</v>
      </c>
      <c r="OYS1" s="8" t="s">
        <v>11233</v>
      </c>
      <c r="OYT1" s="8" t="s">
        <v>11234</v>
      </c>
      <c r="OYU1" s="8" t="s">
        <v>11235</v>
      </c>
      <c r="OYV1" s="8" t="s">
        <v>11236</v>
      </c>
      <c r="OYW1" s="8" t="s">
        <v>11237</v>
      </c>
      <c r="OYX1" s="8" t="s">
        <v>11238</v>
      </c>
      <c r="OYY1" s="8" t="s">
        <v>11239</v>
      </c>
      <c r="OYZ1" s="8" t="s">
        <v>11240</v>
      </c>
      <c r="OZA1" s="8" t="s">
        <v>11241</v>
      </c>
      <c r="OZB1" s="8" t="s">
        <v>11242</v>
      </c>
      <c r="OZC1" s="8" t="s">
        <v>11243</v>
      </c>
      <c r="OZD1" s="8" t="s">
        <v>11244</v>
      </c>
      <c r="OZE1" s="8" t="s">
        <v>11245</v>
      </c>
      <c r="OZF1" s="8" t="s">
        <v>11246</v>
      </c>
      <c r="OZG1" s="8" t="s">
        <v>11247</v>
      </c>
      <c r="OZH1" s="8" t="s">
        <v>11248</v>
      </c>
      <c r="OZI1" s="8" t="s">
        <v>11249</v>
      </c>
      <c r="OZJ1" s="8" t="s">
        <v>11250</v>
      </c>
      <c r="OZK1" s="8" t="s">
        <v>11251</v>
      </c>
      <c r="OZL1" s="8" t="s">
        <v>11252</v>
      </c>
      <c r="OZM1" s="8" t="s">
        <v>11253</v>
      </c>
      <c r="OZN1" s="8" t="s">
        <v>11254</v>
      </c>
      <c r="OZO1" s="8" t="s">
        <v>11255</v>
      </c>
      <c r="OZP1" s="8" t="s">
        <v>11256</v>
      </c>
      <c r="OZQ1" s="8" t="s">
        <v>11257</v>
      </c>
      <c r="OZR1" s="8" t="s">
        <v>11258</v>
      </c>
      <c r="OZS1" s="8" t="s">
        <v>11259</v>
      </c>
      <c r="OZT1" s="8" t="s">
        <v>11260</v>
      </c>
      <c r="OZU1" s="8" t="s">
        <v>11261</v>
      </c>
      <c r="OZV1" s="8" t="s">
        <v>11262</v>
      </c>
      <c r="OZW1" s="8" t="s">
        <v>11263</v>
      </c>
      <c r="OZX1" s="8" t="s">
        <v>11264</v>
      </c>
      <c r="OZY1" s="8" t="s">
        <v>11265</v>
      </c>
      <c r="OZZ1" s="8" t="s">
        <v>11266</v>
      </c>
      <c r="PAA1" s="8" t="s">
        <v>11267</v>
      </c>
      <c r="PAB1" s="8" t="s">
        <v>11268</v>
      </c>
      <c r="PAC1" s="8" t="s">
        <v>11269</v>
      </c>
      <c r="PAD1" s="8" t="s">
        <v>11270</v>
      </c>
      <c r="PAE1" s="8" t="s">
        <v>11271</v>
      </c>
      <c r="PAF1" s="8" t="s">
        <v>11272</v>
      </c>
      <c r="PAG1" s="8" t="s">
        <v>11273</v>
      </c>
      <c r="PAH1" s="8" t="s">
        <v>11274</v>
      </c>
      <c r="PAI1" s="8" t="s">
        <v>11275</v>
      </c>
      <c r="PAJ1" s="8" t="s">
        <v>11276</v>
      </c>
      <c r="PAK1" s="8" t="s">
        <v>11277</v>
      </c>
      <c r="PAL1" s="8" t="s">
        <v>11278</v>
      </c>
      <c r="PAM1" s="8" t="s">
        <v>11279</v>
      </c>
      <c r="PAN1" s="8" t="s">
        <v>11280</v>
      </c>
      <c r="PAO1" s="8" t="s">
        <v>11281</v>
      </c>
      <c r="PAP1" s="8" t="s">
        <v>11282</v>
      </c>
      <c r="PAQ1" s="8" t="s">
        <v>11283</v>
      </c>
      <c r="PAR1" s="8" t="s">
        <v>11284</v>
      </c>
      <c r="PAS1" s="8" t="s">
        <v>11285</v>
      </c>
      <c r="PAT1" s="8" t="s">
        <v>11286</v>
      </c>
      <c r="PAU1" s="8" t="s">
        <v>11287</v>
      </c>
      <c r="PAV1" s="8" t="s">
        <v>11288</v>
      </c>
      <c r="PAW1" s="8" t="s">
        <v>11289</v>
      </c>
      <c r="PAX1" s="8" t="s">
        <v>11290</v>
      </c>
      <c r="PAY1" s="8" t="s">
        <v>11291</v>
      </c>
      <c r="PAZ1" s="8" t="s">
        <v>11292</v>
      </c>
      <c r="PBA1" s="8" t="s">
        <v>11293</v>
      </c>
      <c r="PBB1" s="8" t="s">
        <v>11294</v>
      </c>
      <c r="PBC1" s="8" t="s">
        <v>11295</v>
      </c>
      <c r="PBD1" s="8" t="s">
        <v>11296</v>
      </c>
      <c r="PBE1" s="8" t="s">
        <v>11297</v>
      </c>
      <c r="PBF1" s="8" t="s">
        <v>11298</v>
      </c>
      <c r="PBG1" s="8" t="s">
        <v>11299</v>
      </c>
      <c r="PBH1" s="8" t="s">
        <v>11300</v>
      </c>
      <c r="PBI1" s="8" t="s">
        <v>11301</v>
      </c>
      <c r="PBJ1" s="8" t="s">
        <v>11302</v>
      </c>
      <c r="PBK1" s="8" t="s">
        <v>11303</v>
      </c>
      <c r="PBL1" s="8" t="s">
        <v>11304</v>
      </c>
      <c r="PBM1" s="8" t="s">
        <v>11305</v>
      </c>
      <c r="PBN1" s="8" t="s">
        <v>11306</v>
      </c>
      <c r="PBO1" s="8" t="s">
        <v>11307</v>
      </c>
      <c r="PBP1" s="8" t="s">
        <v>11308</v>
      </c>
      <c r="PBQ1" s="8" t="s">
        <v>11309</v>
      </c>
      <c r="PBR1" s="8" t="s">
        <v>11310</v>
      </c>
      <c r="PBS1" s="8" t="s">
        <v>11311</v>
      </c>
      <c r="PBT1" s="8" t="s">
        <v>11312</v>
      </c>
      <c r="PBU1" s="8" t="s">
        <v>11313</v>
      </c>
      <c r="PBV1" s="8" t="s">
        <v>11314</v>
      </c>
      <c r="PBW1" s="8" t="s">
        <v>11315</v>
      </c>
      <c r="PBX1" s="8" t="s">
        <v>11316</v>
      </c>
      <c r="PBY1" s="8" t="s">
        <v>11317</v>
      </c>
      <c r="PBZ1" s="8" t="s">
        <v>11318</v>
      </c>
      <c r="PCA1" s="8" t="s">
        <v>11319</v>
      </c>
      <c r="PCB1" s="8" t="s">
        <v>11320</v>
      </c>
      <c r="PCC1" s="8" t="s">
        <v>11321</v>
      </c>
      <c r="PCD1" s="8" t="s">
        <v>11322</v>
      </c>
      <c r="PCE1" s="8" t="s">
        <v>11323</v>
      </c>
      <c r="PCF1" s="8" t="s">
        <v>11324</v>
      </c>
      <c r="PCG1" s="8" t="s">
        <v>11325</v>
      </c>
      <c r="PCH1" s="8" t="s">
        <v>11326</v>
      </c>
      <c r="PCI1" s="8" t="s">
        <v>11327</v>
      </c>
      <c r="PCJ1" s="8" t="s">
        <v>11328</v>
      </c>
      <c r="PCK1" s="8" t="s">
        <v>11329</v>
      </c>
      <c r="PCL1" s="8" t="s">
        <v>11330</v>
      </c>
      <c r="PCM1" s="8" t="s">
        <v>11331</v>
      </c>
      <c r="PCN1" s="8" t="s">
        <v>11332</v>
      </c>
      <c r="PCO1" s="8" t="s">
        <v>11333</v>
      </c>
      <c r="PCP1" s="8" t="s">
        <v>11334</v>
      </c>
      <c r="PCQ1" s="8" t="s">
        <v>11335</v>
      </c>
      <c r="PCR1" s="8" t="s">
        <v>11336</v>
      </c>
      <c r="PCS1" s="8" t="s">
        <v>11337</v>
      </c>
      <c r="PCT1" s="8" t="s">
        <v>11338</v>
      </c>
      <c r="PCU1" s="8" t="s">
        <v>11339</v>
      </c>
      <c r="PCV1" s="8" t="s">
        <v>11340</v>
      </c>
      <c r="PCW1" s="8" t="s">
        <v>11341</v>
      </c>
      <c r="PCX1" s="8" t="s">
        <v>11342</v>
      </c>
      <c r="PCY1" s="8" t="s">
        <v>11343</v>
      </c>
      <c r="PCZ1" s="8" t="s">
        <v>11344</v>
      </c>
      <c r="PDA1" s="8" t="s">
        <v>11345</v>
      </c>
      <c r="PDB1" s="8" t="s">
        <v>11346</v>
      </c>
      <c r="PDC1" s="8" t="s">
        <v>11347</v>
      </c>
      <c r="PDD1" s="8" t="s">
        <v>11348</v>
      </c>
      <c r="PDE1" s="8" t="s">
        <v>11349</v>
      </c>
      <c r="PDF1" s="8" t="s">
        <v>11350</v>
      </c>
      <c r="PDG1" s="8" t="s">
        <v>11351</v>
      </c>
      <c r="PDH1" s="8" t="s">
        <v>11352</v>
      </c>
      <c r="PDI1" s="8" t="s">
        <v>11353</v>
      </c>
      <c r="PDJ1" s="8" t="s">
        <v>11354</v>
      </c>
      <c r="PDK1" s="8" t="s">
        <v>11355</v>
      </c>
      <c r="PDL1" s="8" t="s">
        <v>11356</v>
      </c>
      <c r="PDM1" s="8" t="s">
        <v>11357</v>
      </c>
      <c r="PDN1" s="8" t="s">
        <v>11358</v>
      </c>
      <c r="PDO1" s="8" t="s">
        <v>11359</v>
      </c>
      <c r="PDP1" s="8" t="s">
        <v>11360</v>
      </c>
      <c r="PDQ1" s="8" t="s">
        <v>11361</v>
      </c>
      <c r="PDR1" s="8" t="s">
        <v>11362</v>
      </c>
      <c r="PDS1" s="8" t="s">
        <v>11363</v>
      </c>
      <c r="PDT1" s="8" t="s">
        <v>11364</v>
      </c>
      <c r="PDU1" s="8" t="s">
        <v>11365</v>
      </c>
      <c r="PDV1" s="8" t="s">
        <v>11366</v>
      </c>
      <c r="PDW1" s="8" t="s">
        <v>11367</v>
      </c>
      <c r="PDX1" s="8" t="s">
        <v>11368</v>
      </c>
      <c r="PDY1" s="8" t="s">
        <v>11369</v>
      </c>
      <c r="PDZ1" s="8" t="s">
        <v>11370</v>
      </c>
      <c r="PEA1" s="8" t="s">
        <v>11371</v>
      </c>
      <c r="PEB1" s="8" t="s">
        <v>11372</v>
      </c>
      <c r="PEC1" s="8" t="s">
        <v>11373</v>
      </c>
      <c r="PED1" s="8" t="s">
        <v>11374</v>
      </c>
      <c r="PEE1" s="8" t="s">
        <v>11375</v>
      </c>
      <c r="PEF1" s="8" t="s">
        <v>11376</v>
      </c>
      <c r="PEG1" s="8" t="s">
        <v>11377</v>
      </c>
      <c r="PEH1" s="8" t="s">
        <v>11378</v>
      </c>
      <c r="PEI1" s="8" t="s">
        <v>11379</v>
      </c>
      <c r="PEJ1" s="8" t="s">
        <v>11380</v>
      </c>
      <c r="PEK1" s="8" t="s">
        <v>11381</v>
      </c>
      <c r="PEL1" s="8" t="s">
        <v>11382</v>
      </c>
      <c r="PEM1" s="8" t="s">
        <v>11383</v>
      </c>
      <c r="PEN1" s="8" t="s">
        <v>11384</v>
      </c>
      <c r="PEO1" s="8" t="s">
        <v>11385</v>
      </c>
      <c r="PEP1" s="8" t="s">
        <v>11386</v>
      </c>
      <c r="PEQ1" s="8" t="s">
        <v>11387</v>
      </c>
      <c r="PER1" s="8" t="s">
        <v>11388</v>
      </c>
      <c r="PES1" s="8" t="s">
        <v>11389</v>
      </c>
      <c r="PET1" s="8" t="s">
        <v>11390</v>
      </c>
      <c r="PEU1" s="8" t="s">
        <v>11391</v>
      </c>
      <c r="PEV1" s="8" t="s">
        <v>11392</v>
      </c>
      <c r="PEW1" s="8" t="s">
        <v>11393</v>
      </c>
      <c r="PEX1" s="8" t="s">
        <v>11394</v>
      </c>
      <c r="PEY1" s="8" t="s">
        <v>11395</v>
      </c>
      <c r="PEZ1" s="8" t="s">
        <v>11396</v>
      </c>
      <c r="PFA1" s="8" t="s">
        <v>11397</v>
      </c>
      <c r="PFB1" s="8" t="s">
        <v>11398</v>
      </c>
      <c r="PFC1" s="8" t="s">
        <v>11399</v>
      </c>
      <c r="PFD1" s="8" t="s">
        <v>11400</v>
      </c>
      <c r="PFE1" s="8" t="s">
        <v>11401</v>
      </c>
      <c r="PFF1" s="8" t="s">
        <v>11402</v>
      </c>
      <c r="PFG1" s="8" t="s">
        <v>11403</v>
      </c>
      <c r="PFH1" s="8" t="s">
        <v>11404</v>
      </c>
      <c r="PFI1" s="8" t="s">
        <v>11405</v>
      </c>
      <c r="PFJ1" s="8" t="s">
        <v>11406</v>
      </c>
      <c r="PFK1" s="8" t="s">
        <v>11407</v>
      </c>
      <c r="PFL1" s="8" t="s">
        <v>11408</v>
      </c>
      <c r="PFM1" s="8" t="s">
        <v>11409</v>
      </c>
      <c r="PFN1" s="8" t="s">
        <v>11410</v>
      </c>
      <c r="PFO1" s="8" t="s">
        <v>11411</v>
      </c>
      <c r="PFP1" s="8" t="s">
        <v>11412</v>
      </c>
      <c r="PFQ1" s="8" t="s">
        <v>11413</v>
      </c>
      <c r="PFR1" s="8" t="s">
        <v>11414</v>
      </c>
      <c r="PFS1" s="8" t="s">
        <v>11415</v>
      </c>
      <c r="PFT1" s="8" t="s">
        <v>11416</v>
      </c>
      <c r="PFU1" s="8" t="s">
        <v>11417</v>
      </c>
      <c r="PFV1" s="8" t="s">
        <v>11418</v>
      </c>
      <c r="PFW1" s="8" t="s">
        <v>11419</v>
      </c>
      <c r="PFX1" s="8" t="s">
        <v>11420</v>
      </c>
      <c r="PFY1" s="8" t="s">
        <v>11421</v>
      </c>
      <c r="PFZ1" s="8" t="s">
        <v>11422</v>
      </c>
      <c r="PGA1" s="8" t="s">
        <v>11423</v>
      </c>
      <c r="PGB1" s="8" t="s">
        <v>11424</v>
      </c>
      <c r="PGC1" s="8" t="s">
        <v>11425</v>
      </c>
      <c r="PGD1" s="8" t="s">
        <v>11426</v>
      </c>
      <c r="PGE1" s="8" t="s">
        <v>11427</v>
      </c>
      <c r="PGF1" s="8" t="s">
        <v>11428</v>
      </c>
      <c r="PGG1" s="8" t="s">
        <v>11429</v>
      </c>
      <c r="PGH1" s="8" t="s">
        <v>11430</v>
      </c>
      <c r="PGI1" s="8" t="s">
        <v>11431</v>
      </c>
      <c r="PGJ1" s="8" t="s">
        <v>11432</v>
      </c>
      <c r="PGK1" s="8" t="s">
        <v>11433</v>
      </c>
      <c r="PGL1" s="8" t="s">
        <v>11434</v>
      </c>
      <c r="PGM1" s="8" t="s">
        <v>11435</v>
      </c>
      <c r="PGN1" s="8" t="s">
        <v>11436</v>
      </c>
      <c r="PGO1" s="8" t="s">
        <v>11437</v>
      </c>
      <c r="PGP1" s="8" t="s">
        <v>11438</v>
      </c>
      <c r="PGQ1" s="8" t="s">
        <v>11439</v>
      </c>
      <c r="PGR1" s="8" t="s">
        <v>11440</v>
      </c>
      <c r="PGS1" s="8" t="s">
        <v>11441</v>
      </c>
      <c r="PGT1" s="8" t="s">
        <v>11442</v>
      </c>
      <c r="PGU1" s="8" t="s">
        <v>11443</v>
      </c>
      <c r="PGV1" s="8" t="s">
        <v>11444</v>
      </c>
      <c r="PGW1" s="8" t="s">
        <v>11445</v>
      </c>
      <c r="PGX1" s="8" t="s">
        <v>11446</v>
      </c>
      <c r="PGY1" s="8" t="s">
        <v>11447</v>
      </c>
      <c r="PGZ1" s="8" t="s">
        <v>11448</v>
      </c>
      <c r="PHA1" s="8" t="s">
        <v>11449</v>
      </c>
      <c r="PHB1" s="8" t="s">
        <v>11450</v>
      </c>
      <c r="PHC1" s="8" t="s">
        <v>11451</v>
      </c>
      <c r="PHD1" s="8" t="s">
        <v>11452</v>
      </c>
      <c r="PHE1" s="8" t="s">
        <v>11453</v>
      </c>
      <c r="PHF1" s="8" t="s">
        <v>11454</v>
      </c>
      <c r="PHG1" s="8" t="s">
        <v>11455</v>
      </c>
      <c r="PHH1" s="8" t="s">
        <v>11456</v>
      </c>
      <c r="PHI1" s="8" t="s">
        <v>11457</v>
      </c>
      <c r="PHJ1" s="8" t="s">
        <v>11458</v>
      </c>
      <c r="PHK1" s="8" t="s">
        <v>11459</v>
      </c>
      <c r="PHL1" s="8" t="s">
        <v>11460</v>
      </c>
      <c r="PHM1" s="8" t="s">
        <v>11461</v>
      </c>
      <c r="PHN1" s="8" t="s">
        <v>11462</v>
      </c>
      <c r="PHO1" s="8" t="s">
        <v>11463</v>
      </c>
      <c r="PHP1" s="8" t="s">
        <v>11464</v>
      </c>
      <c r="PHQ1" s="8" t="s">
        <v>11465</v>
      </c>
      <c r="PHR1" s="8" t="s">
        <v>11466</v>
      </c>
      <c r="PHS1" s="8" t="s">
        <v>11467</v>
      </c>
      <c r="PHT1" s="8" t="s">
        <v>11468</v>
      </c>
      <c r="PHU1" s="8" t="s">
        <v>11469</v>
      </c>
      <c r="PHV1" s="8" t="s">
        <v>11470</v>
      </c>
      <c r="PHW1" s="8" t="s">
        <v>11471</v>
      </c>
      <c r="PHX1" s="8" t="s">
        <v>11472</v>
      </c>
      <c r="PHY1" s="8" t="s">
        <v>11473</v>
      </c>
      <c r="PHZ1" s="8" t="s">
        <v>11474</v>
      </c>
      <c r="PIA1" s="8" t="s">
        <v>11475</v>
      </c>
      <c r="PIB1" s="8" t="s">
        <v>11476</v>
      </c>
      <c r="PIC1" s="8" t="s">
        <v>11477</v>
      </c>
      <c r="PID1" s="8" t="s">
        <v>11478</v>
      </c>
      <c r="PIE1" s="8" t="s">
        <v>11479</v>
      </c>
      <c r="PIF1" s="8" t="s">
        <v>11480</v>
      </c>
      <c r="PIG1" s="8" t="s">
        <v>11481</v>
      </c>
      <c r="PIH1" s="8" t="s">
        <v>11482</v>
      </c>
      <c r="PII1" s="8" t="s">
        <v>11483</v>
      </c>
      <c r="PIJ1" s="8" t="s">
        <v>11484</v>
      </c>
      <c r="PIK1" s="8" t="s">
        <v>11485</v>
      </c>
      <c r="PIL1" s="8" t="s">
        <v>11486</v>
      </c>
      <c r="PIM1" s="8" t="s">
        <v>11487</v>
      </c>
      <c r="PIN1" s="8" t="s">
        <v>11488</v>
      </c>
      <c r="PIO1" s="8" t="s">
        <v>11489</v>
      </c>
      <c r="PIP1" s="8" t="s">
        <v>11490</v>
      </c>
      <c r="PIQ1" s="8" t="s">
        <v>11491</v>
      </c>
      <c r="PIR1" s="8" t="s">
        <v>11492</v>
      </c>
      <c r="PIS1" s="8" t="s">
        <v>11493</v>
      </c>
      <c r="PIT1" s="8" t="s">
        <v>11494</v>
      </c>
      <c r="PIU1" s="8" t="s">
        <v>11495</v>
      </c>
      <c r="PIV1" s="8" t="s">
        <v>11496</v>
      </c>
      <c r="PIW1" s="8" t="s">
        <v>11497</v>
      </c>
      <c r="PIX1" s="8" t="s">
        <v>11498</v>
      </c>
      <c r="PIY1" s="8" t="s">
        <v>11499</v>
      </c>
      <c r="PIZ1" s="8" t="s">
        <v>11500</v>
      </c>
      <c r="PJA1" s="8" t="s">
        <v>11501</v>
      </c>
      <c r="PJB1" s="8" t="s">
        <v>11502</v>
      </c>
      <c r="PJC1" s="8" t="s">
        <v>11503</v>
      </c>
      <c r="PJD1" s="8" t="s">
        <v>11504</v>
      </c>
      <c r="PJE1" s="8" t="s">
        <v>11505</v>
      </c>
      <c r="PJF1" s="8" t="s">
        <v>11506</v>
      </c>
      <c r="PJG1" s="8" t="s">
        <v>11507</v>
      </c>
      <c r="PJH1" s="8" t="s">
        <v>11508</v>
      </c>
      <c r="PJI1" s="8" t="s">
        <v>11509</v>
      </c>
      <c r="PJJ1" s="8" t="s">
        <v>11510</v>
      </c>
      <c r="PJK1" s="8" t="s">
        <v>11511</v>
      </c>
      <c r="PJL1" s="8" t="s">
        <v>11512</v>
      </c>
      <c r="PJM1" s="8" t="s">
        <v>11513</v>
      </c>
      <c r="PJN1" s="8" t="s">
        <v>11514</v>
      </c>
      <c r="PJO1" s="8" t="s">
        <v>11515</v>
      </c>
      <c r="PJP1" s="8" t="s">
        <v>11516</v>
      </c>
      <c r="PJQ1" s="8" t="s">
        <v>11517</v>
      </c>
      <c r="PJR1" s="8" t="s">
        <v>11518</v>
      </c>
      <c r="PJS1" s="8" t="s">
        <v>11519</v>
      </c>
      <c r="PJT1" s="8" t="s">
        <v>11520</v>
      </c>
      <c r="PJU1" s="8" t="s">
        <v>11521</v>
      </c>
      <c r="PJV1" s="8" t="s">
        <v>11522</v>
      </c>
      <c r="PJW1" s="8" t="s">
        <v>11523</v>
      </c>
      <c r="PJX1" s="8" t="s">
        <v>11524</v>
      </c>
      <c r="PJY1" s="8" t="s">
        <v>11525</v>
      </c>
      <c r="PJZ1" s="8" t="s">
        <v>11526</v>
      </c>
      <c r="PKA1" s="8" t="s">
        <v>11527</v>
      </c>
      <c r="PKB1" s="8" t="s">
        <v>11528</v>
      </c>
      <c r="PKC1" s="8" t="s">
        <v>11529</v>
      </c>
      <c r="PKD1" s="8" t="s">
        <v>11530</v>
      </c>
      <c r="PKE1" s="8" t="s">
        <v>11531</v>
      </c>
      <c r="PKF1" s="8" t="s">
        <v>11532</v>
      </c>
      <c r="PKG1" s="8" t="s">
        <v>11533</v>
      </c>
      <c r="PKH1" s="8" t="s">
        <v>11534</v>
      </c>
      <c r="PKI1" s="8" t="s">
        <v>11535</v>
      </c>
      <c r="PKJ1" s="8" t="s">
        <v>11536</v>
      </c>
      <c r="PKK1" s="8" t="s">
        <v>11537</v>
      </c>
      <c r="PKL1" s="8" t="s">
        <v>11538</v>
      </c>
      <c r="PKM1" s="8" t="s">
        <v>11539</v>
      </c>
      <c r="PKN1" s="8" t="s">
        <v>11540</v>
      </c>
      <c r="PKO1" s="8" t="s">
        <v>11541</v>
      </c>
      <c r="PKP1" s="8" t="s">
        <v>11542</v>
      </c>
      <c r="PKQ1" s="8" t="s">
        <v>11543</v>
      </c>
      <c r="PKR1" s="8" t="s">
        <v>11544</v>
      </c>
      <c r="PKS1" s="8" t="s">
        <v>11545</v>
      </c>
      <c r="PKT1" s="8" t="s">
        <v>11546</v>
      </c>
      <c r="PKU1" s="8" t="s">
        <v>11547</v>
      </c>
      <c r="PKV1" s="8" t="s">
        <v>11548</v>
      </c>
      <c r="PKW1" s="8" t="s">
        <v>11549</v>
      </c>
      <c r="PKX1" s="8" t="s">
        <v>11550</v>
      </c>
      <c r="PKY1" s="8" t="s">
        <v>11551</v>
      </c>
      <c r="PKZ1" s="8" t="s">
        <v>11552</v>
      </c>
      <c r="PLA1" s="8" t="s">
        <v>11553</v>
      </c>
      <c r="PLB1" s="8" t="s">
        <v>11554</v>
      </c>
      <c r="PLC1" s="8" t="s">
        <v>11555</v>
      </c>
      <c r="PLD1" s="8" t="s">
        <v>11556</v>
      </c>
      <c r="PLE1" s="8" t="s">
        <v>11557</v>
      </c>
      <c r="PLF1" s="8" t="s">
        <v>11558</v>
      </c>
      <c r="PLG1" s="8" t="s">
        <v>11559</v>
      </c>
      <c r="PLH1" s="8" t="s">
        <v>11560</v>
      </c>
      <c r="PLI1" s="8" t="s">
        <v>11561</v>
      </c>
      <c r="PLJ1" s="8" t="s">
        <v>11562</v>
      </c>
      <c r="PLK1" s="8" t="s">
        <v>11563</v>
      </c>
      <c r="PLL1" s="8" t="s">
        <v>11564</v>
      </c>
      <c r="PLM1" s="8" t="s">
        <v>11565</v>
      </c>
      <c r="PLN1" s="8" t="s">
        <v>11566</v>
      </c>
      <c r="PLO1" s="8" t="s">
        <v>11567</v>
      </c>
      <c r="PLP1" s="8" t="s">
        <v>11568</v>
      </c>
      <c r="PLQ1" s="8" t="s">
        <v>11569</v>
      </c>
      <c r="PLR1" s="8" t="s">
        <v>11570</v>
      </c>
      <c r="PLS1" s="8" t="s">
        <v>11571</v>
      </c>
      <c r="PLT1" s="8" t="s">
        <v>11572</v>
      </c>
      <c r="PLU1" s="8" t="s">
        <v>11573</v>
      </c>
      <c r="PLV1" s="8" t="s">
        <v>11574</v>
      </c>
      <c r="PLW1" s="8" t="s">
        <v>11575</v>
      </c>
      <c r="PLX1" s="8" t="s">
        <v>11576</v>
      </c>
      <c r="PLY1" s="8" t="s">
        <v>11577</v>
      </c>
      <c r="PLZ1" s="8" t="s">
        <v>11578</v>
      </c>
      <c r="PMA1" s="8" t="s">
        <v>11579</v>
      </c>
      <c r="PMB1" s="8" t="s">
        <v>11580</v>
      </c>
      <c r="PMC1" s="8" t="s">
        <v>11581</v>
      </c>
      <c r="PMD1" s="8" t="s">
        <v>11582</v>
      </c>
      <c r="PME1" s="8" t="s">
        <v>11583</v>
      </c>
      <c r="PMF1" s="8" t="s">
        <v>11584</v>
      </c>
      <c r="PMG1" s="8" t="s">
        <v>11585</v>
      </c>
      <c r="PMH1" s="8" t="s">
        <v>11586</v>
      </c>
      <c r="PMI1" s="8" t="s">
        <v>11587</v>
      </c>
      <c r="PMJ1" s="8" t="s">
        <v>11588</v>
      </c>
      <c r="PMK1" s="8" t="s">
        <v>11589</v>
      </c>
      <c r="PML1" s="8" t="s">
        <v>11590</v>
      </c>
      <c r="PMM1" s="8" t="s">
        <v>11591</v>
      </c>
      <c r="PMN1" s="8" t="s">
        <v>11592</v>
      </c>
      <c r="PMO1" s="8" t="s">
        <v>11593</v>
      </c>
      <c r="PMP1" s="8" t="s">
        <v>11594</v>
      </c>
      <c r="PMQ1" s="8" t="s">
        <v>11595</v>
      </c>
      <c r="PMR1" s="8" t="s">
        <v>11596</v>
      </c>
      <c r="PMS1" s="8" t="s">
        <v>11597</v>
      </c>
      <c r="PMT1" s="8" t="s">
        <v>11598</v>
      </c>
      <c r="PMU1" s="8" t="s">
        <v>11599</v>
      </c>
      <c r="PMV1" s="8" t="s">
        <v>11600</v>
      </c>
      <c r="PMW1" s="8" t="s">
        <v>11601</v>
      </c>
      <c r="PMX1" s="8" t="s">
        <v>11602</v>
      </c>
      <c r="PMY1" s="8" t="s">
        <v>11603</v>
      </c>
      <c r="PMZ1" s="8" t="s">
        <v>11604</v>
      </c>
      <c r="PNA1" s="8" t="s">
        <v>11605</v>
      </c>
      <c r="PNB1" s="8" t="s">
        <v>11606</v>
      </c>
      <c r="PNC1" s="8" t="s">
        <v>11607</v>
      </c>
      <c r="PND1" s="8" t="s">
        <v>11608</v>
      </c>
      <c r="PNE1" s="8" t="s">
        <v>11609</v>
      </c>
      <c r="PNF1" s="8" t="s">
        <v>11610</v>
      </c>
      <c r="PNG1" s="8" t="s">
        <v>11611</v>
      </c>
      <c r="PNH1" s="8" t="s">
        <v>11612</v>
      </c>
      <c r="PNI1" s="8" t="s">
        <v>11613</v>
      </c>
      <c r="PNJ1" s="8" t="s">
        <v>11614</v>
      </c>
      <c r="PNK1" s="8" t="s">
        <v>11615</v>
      </c>
      <c r="PNL1" s="8" t="s">
        <v>11616</v>
      </c>
      <c r="PNM1" s="8" t="s">
        <v>11617</v>
      </c>
      <c r="PNN1" s="8" t="s">
        <v>11618</v>
      </c>
      <c r="PNO1" s="8" t="s">
        <v>11619</v>
      </c>
      <c r="PNP1" s="8" t="s">
        <v>11620</v>
      </c>
      <c r="PNQ1" s="8" t="s">
        <v>11621</v>
      </c>
      <c r="PNR1" s="8" t="s">
        <v>11622</v>
      </c>
      <c r="PNS1" s="8" t="s">
        <v>11623</v>
      </c>
      <c r="PNT1" s="8" t="s">
        <v>11624</v>
      </c>
      <c r="PNU1" s="8" t="s">
        <v>11625</v>
      </c>
      <c r="PNV1" s="8" t="s">
        <v>11626</v>
      </c>
      <c r="PNW1" s="8" t="s">
        <v>11627</v>
      </c>
      <c r="PNX1" s="8" t="s">
        <v>11628</v>
      </c>
      <c r="PNY1" s="8" t="s">
        <v>11629</v>
      </c>
      <c r="PNZ1" s="8" t="s">
        <v>11630</v>
      </c>
      <c r="POA1" s="8" t="s">
        <v>11631</v>
      </c>
      <c r="POB1" s="8" t="s">
        <v>11632</v>
      </c>
      <c r="POC1" s="8" t="s">
        <v>11633</v>
      </c>
      <c r="POD1" s="8" t="s">
        <v>11634</v>
      </c>
      <c r="POE1" s="8" t="s">
        <v>11635</v>
      </c>
      <c r="POF1" s="8" t="s">
        <v>11636</v>
      </c>
      <c r="POG1" s="8" t="s">
        <v>11637</v>
      </c>
      <c r="POH1" s="8" t="s">
        <v>11638</v>
      </c>
      <c r="POI1" s="8" t="s">
        <v>11639</v>
      </c>
      <c r="POJ1" s="8" t="s">
        <v>11640</v>
      </c>
      <c r="POK1" s="8" t="s">
        <v>11641</v>
      </c>
      <c r="POL1" s="8" t="s">
        <v>11642</v>
      </c>
      <c r="POM1" s="8" t="s">
        <v>11643</v>
      </c>
      <c r="PON1" s="8" t="s">
        <v>11644</v>
      </c>
      <c r="POO1" s="8" t="s">
        <v>11645</v>
      </c>
      <c r="POP1" s="8" t="s">
        <v>11646</v>
      </c>
      <c r="POQ1" s="8" t="s">
        <v>11647</v>
      </c>
      <c r="POR1" s="8" t="s">
        <v>11648</v>
      </c>
      <c r="POS1" s="8" t="s">
        <v>11649</v>
      </c>
      <c r="POT1" s="8" t="s">
        <v>11650</v>
      </c>
      <c r="POU1" s="8" t="s">
        <v>11651</v>
      </c>
      <c r="POV1" s="8" t="s">
        <v>11652</v>
      </c>
      <c r="POW1" s="8" t="s">
        <v>11653</v>
      </c>
      <c r="POX1" s="8" t="s">
        <v>11654</v>
      </c>
      <c r="POY1" s="8" t="s">
        <v>11655</v>
      </c>
      <c r="POZ1" s="8" t="s">
        <v>11656</v>
      </c>
      <c r="PPA1" s="8" t="s">
        <v>11657</v>
      </c>
      <c r="PPB1" s="8" t="s">
        <v>11658</v>
      </c>
      <c r="PPC1" s="8" t="s">
        <v>11659</v>
      </c>
      <c r="PPD1" s="8" t="s">
        <v>11660</v>
      </c>
      <c r="PPE1" s="8" t="s">
        <v>11661</v>
      </c>
      <c r="PPF1" s="8" t="s">
        <v>11662</v>
      </c>
      <c r="PPG1" s="8" t="s">
        <v>11663</v>
      </c>
      <c r="PPH1" s="8" t="s">
        <v>11664</v>
      </c>
      <c r="PPI1" s="8" t="s">
        <v>11665</v>
      </c>
      <c r="PPJ1" s="8" t="s">
        <v>11666</v>
      </c>
      <c r="PPK1" s="8" t="s">
        <v>11667</v>
      </c>
      <c r="PPL1" s="8" t="s">
        <v>11668</v>
      </c>
      <c r="PPM1" s="8" t="s">
        <v>11669</v>
      </c>
      <c r="PPN1" s="8" t="s">
        <v>11670</v>
      </c>
      <c r="PPO1" s="8" t="s">
        <v>11671</v>
      </c>
      <c r="PPP1" s="8" t="s">
        <v>11672</v>
      </c>
      <c r="PPQ1" s="8" t="s">
        <v>11673</v>
      </c>
      <c r="PPR1" s="8" t="s">
        <v>11674</v>
      </c>
      <c r="PPS1" s="8" t="s">
        <v>11675</v>
      </c>
      <c r="PPT1" s="8" t="s">
        <v>11676</v>
      </c>
      <c r="PPU1" s="8" t="s">
        <v>11677</v>
      </c>
      <c r="PPV1" s="8" t="s">
        <v>11678</v>
      </c>
      <c r="PPW1" s="8" t="s">
        <v>11679</v>
      </c>
      <c r="PPX1" s="8" t="s">
        <v>11680</v>
      </c>
      <c r="PPY1" s="8" t="s">
        <v>11681</v>
      </c>
      <c r="PPZ1" s="8" t="s">
        <v>11682</v>
      </c>
      <c r="PQA1" s="8" t="s">
        <v>11683</v>
      </c>
      <c r="PQB1" s="8" t="s">
        <v>11684</v>
      </c>
      <c r="PQC1" s="8" t="s">
        <v>11685</v>
      </c>
      <c r="PQD1" s="8" t="s">
        <v>11686</v>
      </c>
      <c r="PQE1" s="8" t="s">
        <v>11687</v>
      </c>
      <c r="PQF1" s="8" t="s">
        <v>11688</v>
      </c>
      <c r="PQG1" s="8" t="s">
        <v>11689</v>
      </c>
      <c r="PQH1" s="8" t="s">
        <v>11690</v>
      </c>
      <c r="PQI1" s="8" t="s">
        <v>11691</v>
      </c>
      <c r="PQJ1" s="8" t="s">
        <v>11692</v>
      </c>
      <c r="PQK1" s="8" t="s">
        <v>11693</v>
      </c>
      <c r="PQL1" s="8" t="s">
        <v>11694</v>
      </c>
      <c r="PQM1" s="8" t="s">
        <v>11695</v>
      </c>
      <c r="PQN1" s="8" t="s">
        <v>11696</v>
      </c>
      <c r="PQO1" s="8" t="s">
        <v>11697</v>
      </c>
      <c r="PQP1" s="8" t="s">
        <v>11698</v>
      </c>
      <c r="PQQ1" s="8" t="s">
        <v>11699</v>
      </c>
      <c r="PQR1" s="8" t="s">
        <v>11700</v>
      </c>
      <c r="PQS1" s="8" t="s">
        <v>11701</v>
      </c>
      <c r="PQT1" s="8" t="s">
        <v>11702</v>
      </c>
      <c r="PQU1" s="8" t="s">
        <v>11703</v>
      </c>
      <c r="PQV1" s="8" t="s">
        <v>11704</v>
      </c>
      <c r="PQW1" s="8" t="s">
        <v>11705</v>
      </c>
      <c r="PQX1" s="8" t="s">
        <v>11706</v>
      </c>
      <c r="PQY1" s="8" t="s">
        <v>11707</v>
      </c>
      <c r="PQZ1" s="8" t="s">
        <v>11708</v>
      </c>
      <c r="PRA1" s="8" t="s">
        <v>11709</v>
      </c>
      <c r="PRB1" s="8" t="s">
        <v>11710</v>
      </c>
      <c r="PRC1" s="8" t="s">
        <v>11711</v>
      </c>
      <c r="PRD1" s="8" t="s">
        <v>11712</v>
      </c>
      <c r="PRE1" s="8" t="s">
        <v>11713</v>
      </c>
      <c r="PRF1" s="8" t="s">
        <v>11714</v>
      </c>
      <c r="PRG1" s="8" t="s">
        <v>11715</v>
      </c>
      <c r="PRH1" s="8" t="s">
        <v>11716</v>
      </c>
      <c r="PRI1" s="8" t="s">
        <v>11717</v>
      </c>
      <c r="PRJ1" s="8" t="s">
        <v>11718</v>
      </c>
      <c r="PRK1" s="8" t="s">
        <v>11719</v>
      </c>
      <c r="PRL1" s="8" t="s">
        <v>11720</v>
      </c>
      <c r="PRM1" s="8" t="s">
        <v>11721</v>
      </c>
      <c r="PRN1" s="8" t="s">
        <v>11722</v>
      </c>
      <c r="PRO1" s="8" t="s">
        <v>11723</v>
      </c>
      <c r="PRP1" s="8" t="s">
        <v>11724</v>
      </c>
      <c r="PRQ1" s="8" t="s">
        <v>11725</v>
      </c>
      <c r="PRR1" s="8" t="s">
        <v>11726</v>
      </c>
      <c r="PRS1" s="8" t="s">
        <v>11727</v>
      </c>
      <c r="PRT1" s="8" t="s">
        <v>11728</v>
      </c>
      <c r="PRU1" s="8" t="s">
        <v>11729</v>
      </c>
      <c r="PRV1" s="8" t="s">
        <v>11730</v>
      </c>
      <c r="PRW1" s="8" t="s">
        <v>11731</v>
      </c>
      <c r="PRX1" s="8" t="s">
        <v>11732</v>
      </c>
      <c r="PRY1" s="8" t="s">
        <v>11733</v>
      </c>
      <c r="PRZ1" s="8" t="s">
        <v>11734</v>
      </c>
      <c r="PSA1" s="8" t="s">
        <v>11735</v>
      </c>
      <c r="PSB1" s="8" t="s">
        <v>11736</v>
      </c>
      <c r="PSC1" s="8" t="s">
        <v>11737</v>
      </c>
      <c r="PSD1" s="8" t="s">
        <v>11738</v>
      </c>
      <c r="PSE1" s="8" t="s">
        <v>11739</v>
      </c>
      <c r="PSF1" s="8" t="s">
        <v>11740</v>
      </c>
      <c r="PSG1" s="8" t="s">
        <v>11741</v>
      </c>
      <c r="PSH1" s="8" t="s">
        <v>11742</v>
      </c>
      <c r="PSI1" s="8" t="s">
        <v>11743</v>
      </c>
      <c r="PSJ1" s="8" t="s">
        <v>11744</v>
      </c>
      <c r="PSK1" s="8" t="s">
        <v>11745</v>
      </c>
      <c r="PSL1" s="8" t="s">
        <v>11746</v>
      </c>
      <c r="PSM1" s="8" t="s">
        <v>11747</v>
      </c>
      <c r="PSN1" s="8" t="s">
        <v>11748</v>
      </c>
      <c r="PSO1" s="8" t="s">
        <v>11749</v>
      </c>
      <c r="PSP1" s="8" t="s">
        <v>11750</v>
      </c>
      <c r="PSQ1" s="8" t="s">
        <v>11751</v>
      </c>
      <c r="PSR1" s="8" t="s">
        <v>11752</v>
      </c>
      <c r="PSS1" s="8" t="s">
        <v>11753</v>
      </c>
      <c r="PST1" s="8" t="s">
        <v>11754</v>
      </c>
      <c r="PSU1" s="8" t="s">
        <v>11755</v>
      </c>
      <c r="PSV1" s="8" t="s">
        <v>11756</v>
      </c>
      <c r="PSW1" s="8" t="s">
        <v>11757</v>
      </c>
      <c r="PSX1" s="8" t="s">
        <v>11758</v>
      </c>
      <c r="PSY1" s="8" t="s">
        <v>11759</v>
      </c>
      <c r="PSZ1" s="8" t="s">
        <v>11760</v>
      </c>
      <c r="PTA1" s="8" t="s">
        <v>11761</v>
      </c>
      <c r="PTB1" s="8" t="s">
        <v>11762</v>
      </c>
      <c r="PTC1" s="8" t="s">
        <v>11763</v>
      </c>
      <c r="PTD1" s="8" t="s">
        <v>11764</v>
      </c>
      <c r="PTE1" s="8" t="s">
        <v>11765</v>
      </c>
      <c r="PTF1" s="8" t="s">
        <v>11766</v>
      </c>
      <c r="PTG1" s="8" t="s">
        <v>11767</v>
      </c>
      <c r="PTH1" s="8" t="s">
        <v>11768</v>
      </c>
      <c r="PTI1" s="8" t="s">
        <v>11769</v>
      </c>
      <c r="PTJ1" s="8" t="s">
        <v>11770</v>
      </c>
      <c r="PTK1" s="8" t="s">
        <v>11771</v>
      </c>
      <c r="PTL1" s="8" t="s">
        <v>11772</v>
      </c>
      <c r="PTM1" s="8" t="s">
        <v>11773</v>
      </c>
      <c r="PTN1" s="8" t="s">
        <v>11774</v>
      </c>
      <c r="PTO1" s="8" t="s">
        <v>11775</v>
      </c>
      <c r="PTP1" s="8" t="s">
        <v>11776</v>
      </c>
      <c r="PTQ1" s="8" t="s">
        <v>11777</v>
      </c>
      <c r="PTR1" s="8" t="s">
        <v>11778</v>
      </c>
      <c r="PTS1" s="8" t="s">
        <v>11779</v>
      </c>
      <c r="PTT1" s="8" t="s">
        <v>11780</v>
      </c>
      <c r="PTU1" s="8" t="s">
        <v>11781</v>
      </c>
      <c r="PTV1" s="8" t="s">
        <v>11782</v>
      </c>
      <c r="PTW1" s="8" t="s">
        <v>11783</v>
      </c>
      <c r="PTX1" s="8" t="s">
        <v>11784</v>
      </c>
      <c r="PTY1" s="8" t="s">
        <v>11785</v>
      </c>
      <c r="PTZ1" s="8" t="s">
        <v>11786</v>
      </c>
      <c r="PUA1" s="8" t="s">
        <v>11787</v>
      </c>
      <c r="PUB1" s="8" t="s">
        <v>11788</v>
      </c>
      <c r="PUC1" s="8" t="s">
        <v>11789</v>
      </c>
      <c r="PUD1" s="8" t="s">
        <v>11790</v>
      </c>
      <c r="PUE1" s="8" t="s">
        <v>11791</v>
      </c>
      <c r="PUF1" s="8" t="s">
        <v>11792</v>
      </c>
      <c r="PUG1" s="8" t="s">
        <v>11793</v>
      </c>
      <c r="PUH1" s="8" t="s">
        <v>11794</v>
      </c>
      <c r="PUI1" s="8" t="s">
        <v>11795</v>
      </c>
      <c r="PUJ1" s="8" t="s">
        <v>11796</v>
      </c>
      <c r="PUK1" s="8" t="s">
        <v>11797</v>
      </c>
      <c r="PUL1" s="8" t="s">
        <v>11798</v>
      </c>
      <c r="PUM1" s="8" t="s">
        <v>11799</v>
      </c>
      <c r="PUN1" s="8" t="s">
        <v>11800</v>
      </c>
      <c r="PUO1" s="8" t="s">
        <v>11801</v>
      </c>
      <c r="PUP1" s="8" t="s">
        <v>11802</v>
      </c>
      <c r="PUQ1" s="8" t="s">
        <v>11803</v>
      </c>
      <c r="PUR1" s="8" t="s">
        <v>11804</v>
      </c>
      <c r="PUS1" s="8" t="s">
        <v>11805</v>
      </c>
      <c r="PUT1" s="8" t="s">
        <v>11806</v>
      </c>
      <c r="PUU1" s="8" t="s">
        <v>11807</v>
      </c>
      <c r="PUV1" s="8" t="s">
        <v>11808</v>
      </c>
      <c r="PUW1" s="8" t="s">
        <v>11809</v>
      </c>
      <c r="PUX1" s="8" t="s">
        <v>11810</v>
      </c>
      <c r="PUY1" s="8" t="s">
        <v>11811</v>
      </c>
      <c r="PUZ1" s="8" t="s">
        <v>11812</v>
      </c>
      <c r="PVA1" s="8" t="s">
        <v>11813</v>
      </c>
      <c r="PVB1" s="8" t="s">
        <v>11814</v>
      </c>
      <c r="PVC1" s="8" t="s">
        <v>11815</v>
      </c>
      <c r="PVD1" s="8" t="s">
        <v>11816</v>
      </c>
      <c r="PVE1" s="8" t="s">
        <v>11817</v>
      </c>
      <c r="PVF1" s="8" t="s">
        <v>11818</v>
      </c>
      <c r="PVG1" s="8" t="s">
        <v>11819</v>
      </c>
      <c r="PVH1" s="8" t="s">
        <v>11820</v>
      </c>
      <c r="PVI1" s="8" t="s">
        <v>11821</v>
      </c>
      <c r="PVJ1" s="8" t="s">
        <v>11822</v>
      </c>
      <c r="PVK1" s="8" t="s">
        <v>11823</v>
      </c>
      <c r="PVL1" s="8" t="s">
        <v>11824</v>
      </c>
      <c r="PVM1" s="8" t="s">
        <v>11825</v>
      </c>
      <c r="PVN1" s="8" t="s">
        <v>11826</v>
      </c>
      <c r="PVO1" s="8" t="s">
        <v>11827</v>
      </c>
      <c r="PVP1" s="8" t="s">
        <v>11828</v>
      </c>
      <c r="PVQ1" s="8" t="s">
        <v>11829</v>
      </c>
      <c r="PVR1" s="8" t="s">
        <v>11830</v>
      </c>
      <c r="PVS1" s="8" t="s">
        <v>11831</v>
      </c>
      <c r="PVT1" s="8" t="s">
        <v>11832</v>
      </c>
      <c r="PVU1" s="8" t="s">
        <v>11833</v>
      </c>
      <c r="PVV1" s="8" t="s">
        <v>11834</v>
      </c>
      <c r="PVW1" s="8" t="s">
        <v>11835</v>
      </c>
      <c r="PVX1" s="8" t="s">
        <v>11836</v>
      </c>
      <c r="PVY1" s="8" t="s">
        <v>11837</v>
      </c>
      <c r="PVZ1" s="8" t="s">
        <v>11838</v>
      </c>
      <c r="PWA1" s="8" t="s">
        <v>11839</v>
      </c>
      <c r="PWB1" s="8" t="s">
        <v>11840</v>
      </c>
      <c r="PWC1" s="8" t="s">
        <v>11841</v>
      </c>
      <c r="PWD1" s="8" t="s">
        <v>11842</v>
      </c>
      <c r="PWE1" s="8" t="s">
        <v>11843</v>
      </c>
      <c r="PWF1" s="8" t="s">
        <v>11844</v>
      </c>
      <c r="PWG1" s="8" t="s">
        <v>11845</v>
      </c>
      <c r="PWH1" s="8" t="s">
        <v>11846</v>
      </c>
      <c r="PWI1" s="8" t="s">
        <v>11847</v>
      </c>
      <c r="PWJ1" s="8" t="s">
        <v>11848</v>
      </c>
      <c r="PWK1" s="8" t="s">
        <v>11849</v>
      </c>
      <c r="PWL1" s="8" t="s">
        <v>11850</v>
      </c>
      <c r="PWM1" s="8" t="s">
        <v>11851</v>
      </c>
      <c r="PWN1" s="8" t="s">
        <v>11852</v>
      </c>
      <c r="PWO1" s="8" t="s">
        <v>11853</v>
      </c>
      <c r="PWP1" s="8" t="s">
        <v>11854</v>
      </c>
      <c r="PWQ1" s="8" t="s">
        <v>11855</v>
      </c>
      <c r="PWR1" s="8" t="s">
        <v>11856</v>
      </c>
      <c r="PWS1" s="8" t="s">
        <v>11857</v>
      </c>
      <c r="PWT1" s="8" t="s">
        <v>11858</v>
      </c>
      <c r="PWU1" s="8" t="s">
        <v>11859</v>
      </c>
      <c r="PWV1" s="8" t="s">
        <v>11860</v>
      </c>
      <c r="PWW1" s="8" t="s">
        <v>11861</v>
      </c>
      <c r="PWX1" s="8" t="s">
        <v>11862</v>
      </c>
      <c r="PWY1" s="8" t="s">
        <v>11863</v>
      </c>
      <c r="PWZ1" s="8" t="s">
        <v>11864</v>
      </c>
      <c r="PXA1" s="8" t="s">
        <v>11865</v>
      </c>
      <c r="PXB1" s="8" t="s">
        <v>11866</v>
      </c>
      <c r="PXC1" s="8" t="s">
        <v>11867</v>
      </c>
      <c r="PXD1" s="8" t="s">
        <v>11868</v>
      </c>
      <c r="PXE1" s="8" t="s">
        <v>11869</v>
      </c>
      <c r="PXF1" s="8" t="s">
        <v>11870</v>
      </c>
      <c r="PXG1" s="8" t="s">
        <v>11871</v>
      </c>
      <c r="PXH1" s="8" t="s">
        <v>11872</v>
      </c>
      <c r="PXI1" s="8" t="s">
        <v>11873</v>
      </c>
      <c r="PXJ1" s="8" t="s">
        <v>11874</v>
      </c>
      <c r="PXK1" s="8" t="s">
        <v>11875</v>
      </c>
      <c r="PXL1" s="8" t="s">
        <v>11876</v>
      </c>
      <c r="PXM1" s="8" t="s">
        <v>11877</v>
      </c>
      <c r="PXN1" s="8" t="s">
        <v>11878</v>
      </c>
      <c r="PXO1" s="8" t="s">
        <v>11879</v>
      </c>
      <c r="PXP1" s="8" t="s">
        <v>11880</v>
      </c>
      <c r="PXQ1" s="8" t="s">
        <v>11881</v>
      </c>
      <c r="PXR1" s="8" t="s">
        <v>11882</v>
      </c>
      <c r="PXS1" s="8" t="s">
        <v>11883</v>
      </c>
      <c r="PXT1" s="8" t="s">
        <v>11884</v>
      </c>
      <c r="PXU1" s="8" t="s">
        <v>11885</v>
      </c>
      <c r="PXV1" s="8" t="s">
        <v>11886</v>
      </c>
      <c r="PXW1" s="8" t="s">
        <v>11887</v>
      </c>
      <c r="PXX1" s="8" t="s">
        <v>11888</v>
      </c>
      <c r="PXY1" s="8" t="s">
        <v>11889</v>
      </c>
      <c r="PXZ1" s="8" t="s">
        <v>11890</v>
      </c>
      <c r="PYA1" s="8" t="s">
        <v>11891</v>
      </c>
      <c r="PYB1" s="8" t="s">
        <v>11892</v>
      </c>
      <c r="PYC1" s="8" t="s">
        <v>11893</v>
      </c>
      <c r="PYD1" s="8" t="s">
        <v>11894</v>
      </c>
      <c r="PYE1" s="8" t="s">
        <v>11895</v>
      </c>
      <c r="PYF1" s="8" t="s">
        <v>11896</v>
      </c>
      <c r="PYG1" s="8" t="s">
        <v>11897</v>
      </c>
      <c r="PYH1" s="8" t="s">
        <v>11898</v>
      </c>
      <c r="PYI1" s="8" t="s">
        <v>11899</v>
      </c>
      <c r="PYJ1" s="8" t="s">
        <v>11900</v>
      </c>
      <c r="PYK1" s="8" t="s">
        <v>11901</v>
      </c>
      <c r="PYL1" s="8" t="s">
        <v>11902</v>
      </c>
      <c r="PYM1" s="8" t="s">
        <v>11903</v>
      </c>
      <c r="PYN1" s="8" t="s">
        <v>11904</v>
      </c>
      <c r="PYO1" s="8" t="s">
        <v>11905</v>
      </c>
      <c r="PYP1" s="8" t="s">
        <v>11906</v>
      </c>
      <c r="PYQ1" s="8" t="s">
        <v>11907</v>
      </c>
      <c r="PYR1" s="8" t="s">
        <v>11908</v>
      </c>
      <c r="PYS1" s="8" t="s">
        <v>11909</v>
      </c>
      <c r="PYT1" s="8" t="s">
        <v>11910</v>
      </c>
      <c r="PYU1" s="8" t="s">
        <v>11911</v>
      </c>
      <c r="PYV1" s="8" t="s">
        <v>11912</v>
      </c>
      <c r="PYW1" s="8" t="s">
        <v>11913</v>
      </c>
      <c r="PYX1" s="8" t="s">
        <v>11914</v>
      </c>
      <c r="PYY1" s="8" t="s">
        <v>11915</v>
      </c>
      <c r="PYZ1" s="8" t="s">
        <v>11916</v>
      </c>
      <c r="PZA1" s="8" t="s">
        <v>11917</v>
      </c>
      <c r="PZB1" s="8" t="s">
        <v>11918</v>
      </c>
      <c r="PZC1" s="8" t="s">
        <v>11919</v>
      </c>
      <c r="PZD1" s="8" t="s">
        <v>11920</v>
      </c>
      <c r="PZE1" s="8" t="s">
        <v>11921</v>
      </c>
      <c r="PZF1" s="8" t="s">
        <v>11922</v>
      </c>
      <c r="PZG1" s="8" t="s">
        <v>11923</v>
      </c>
      <c r="PZH1" s="8" t="s">
        <v>11924</v>
      </c>
      <c r="PZI1" s="8" t="s">
        <v>11925</v>
      </c>
      <c r="PZJ1" s="8" t="s">
        <v>11926</v>
      </c>
      <c r="PZK1" s="8" t="s">
        <v>11927</v>
      </c>
      <c r="PZL1" s="8" t="s">
        <v>11928</v>
      </c>
      <c r="PZM1" s="8" t="s">
        <v>11929</v>
      </c>
      <c r="PZN1" s="8" t="s">
        <v>11930</v>
      </c>
      <c r="PZO1" s="8" t="s">
        <v>11931</v>
      </c>
      <c r="PZP1" s="8" t="s">
        <v>11932</v>
      </c>
      <c r="PZQ1" s="8" t="s">
        <v>11933</v>
      </c>
      <c r="PZR1" s="8" t="s">
        <v>11934</v>
      </c>
      <c r="PZS1" s="8" t="s">
        <v>11935</v>
      </c>
      <c r="PZT1" s="8" t="s">
        <v>11936</v>
      </c>
      <c r="PZU1" s="8" t="s">
        <v>11937</v>
      </c>
      <c r="PZV1" s="8" t="s">
        <v>11938</v>
      </c>
      <c r="PZW1" s="8" t="s">
        <v>11939</v>
      </c>
      <c r="PZX1" s="8" t="s">
        <v>11940</v>
      </c>
      <c r="PZY1" s="8" t="s">
        <v>11941</v>
      </c>
      <c r="PZZ1" s="8" t="s">
        <v>11942</v>
      </c>
      <c r="QAA1" s="8" t="s">
        <v>11943</v>
      </c>
      <c r="QAB1" s="8" t="s">
        <v>11944</v>
      </c>
      <c r="QAC1" s="8" t="s">
        <v>11945</v>
      </c>
      <c r="QAD1" s="8" t="s">
        <v>11946</v>
      </c>
      <c r="QAE1" s="8" t="s">
        <v>11947</v>
      </c>
      <c r="QAF1" s="8" t="s">
        <v>11948</v>
      </c>
      <c r="QAG1" s="8" t="s">
        <v>11949</v>
      </c>
      <c r="QAH1" s="8" t="s">
        <v>11950</v>
      </c>
      <c r="QAI1" s="8" t="s">
        <v>11951</v>
      </c>
      <c r="QAJ1" s="8" t="s">
        <v>11952</v>
      </c>
      <c r="QAK1" s="8" t="s">
        <v>11953</v>
      </c>
      <c r="QAL1" s="8" t="s">
        <v>11954</v>
      </c>
      <c r="QAM1" s="8" t="s">
        <v>11955</v>
      </c>
      <c r="QAN1" s="8" t="s">
        <v>11956</v>
      </c>
      <c r="QAO1" s="8" t="s">
        <v>11957</v>
      </c>
      <c r="QAP1" s="8" t="s">
        <v>11958</v>
      </c>
      <c r="QAQ1" s="8" t="s">
        <v>11959</v>
      </c>
      <c r="QAR1" s="8" t="s">
        <v>11960</v>
      </c>
      <c r="QAS1" s="8" t="s">
        <v>11961</v>
      </c>
      <c r="QAT1" s="8" t="s">
        <v>11962</v>
      </c>
      <c r="QAU1" s="8" t="s">
        <v>11963</v>
      </c>
      <c r="QAV1" s="8" t="s">
        <v>11964</v>
      </c>
      <c r="QAW1" s="8" t="s">
        <v>11965</v>
      </c>
      <c r="QAX1" s="8" t="s">
        <v>11966</v>
      </c>
      <c r="QAY1" s="8" t="s">
        <v>11967</v>
      </c>
      <c r="QAZ1" s="8" t="s">
        <v>11968</v>
      </c>
      <c r="QBA1" s="8" t="s">
        <v>11969</v>
      </c>
      <c r="QBB1" s="8" t="s">
        <v>11970</v>
      </c>
      <c r="QBC1" s="8" t="s">
        <v>11971</v>
      </c>
      <c r="QBD1" s="8" t="s">
        <v>11972</v>
      </c>
      <c r="QBE1" s="8" t="s">
        <v>11973</v>
      </c>
      <c r="QBF1" s="8" t="s">
        <v>11974</v>
      </c>
      <c r="QBG1" s="8" t="s">
        <v>11975</v>
      </c>
      <c r="QBH1" s="8" t="s">
        <v>11976</v>
      </c>
      <c r="QBI1" s="8" t="s">
        <v>11977</v>
      </c>
      <c r="QBJ1" s="8" t="s">
        <v>11978</v>
      </c>
      <c r="QBK1" s="8" t="s">
        <v>11979</v>
      </c>
      <c r="QBL1" s="8" t="s">
        <v>11980</v>
      </c>
      <c r="QBM1" s="8" t="s">
        <v>11981</v>
      </c>
      <c r="QBN1" s="8" t="s">
        <v>11982</v>
      </c>
      <c r="QBO1" s="8" t="s">
        <v>11983</v>
      </c>
      <c r="QBP1" s="8" t="s">
        <v>11984</v>
      </c>
      <c r="QBQ1" s="8" t="s">
        <v>11985</v>
      </c>
      <c r="QBR1" s="8" t="s">
        <v>11986</v>
      </c>
      <c r="QBS1" s="8" t="s">
        <v>11987</v>
      </c>
      <c r="QBT1" s="8" t="s">
        <v>11988</v>
      </c>
      <c r="QBU1" s="8" t="s">
        <v>11989</v>
      </c>
      <c r="QBV1" s="8" t="s">
        <v>11990</v>
      </c>
      <c r="QBW1" s="8" t="s">
        <v>11991</v>
      </c>
      <c r="QBX1" s="8" t="s">
        <v>11992</v>
      </c>
      <c r="QBY1" s="8" t="s">
        <v>11993</v>
      </c>
      <c r="QBZ1" s="8" t="s">
        <v>11994</v>
      </c>
      <c r="QCA1" s="8" t="s">
        <v>11995</v>
      </c>
      <c r="QCB1" s="8" t="s">
        <v>11996</v>
      </c>
      <c r="QCC1" s="8" t="s">
        <v>11997</v>
      </c>
      <c r="QCD1" s="8" t="s">
        <v>11998</v>
      </c>
      <c r="QCE1" s="8" t="s">
        <v>11999</v>
      </c>
      <c r="QCF1" s="8" t="s">
        <v>12000</v>
      </c>
      <c r="QCG1" s="8" t="s">
        <v>12001</v>
      </c>
      <c r="QCH1" s="8" t="s">
        <v>12002</v>
      </c>
      <c r="QCI1" s="8" t="s">
        <v>12003</v>
      </c>
      <c r="QCJ1" s="8" t="s">
        <v>12004</v>
      </c>
      <c r="QCK1" s="8" t="s">
        <v>12005</v>
      </c>
      <c r="QCL1" s="8" t="s">
        <v>12006</v>
      </c>
      <c r="QCM1" s="8" t="s">
        <v>12007</v>
      </c>
      <c r="QCN1" s="8" t="s">
        <v>12008</v>
      </c>
      <c r="QCO1" s="8" t="s">
        <v>12009</v>
      </c>
      <c r="QCP1" s="8" t="s">
        <v>12010</v>
      </c>
      <c r="QCQ1" s="8" t="s">
        <v>12011</v>
      </c>
      <c r="QCR1" s="8" t="s">
        <v>12012</v>
      </c>
      <c r="QCS1" s="8" t="s">
        <v>12013</v>
      </c>
      <c r="QCT1" s="8" t="s">
        <v>12014</v>
      </c>
      <c r="QCU1" s="8" t="s">
        <v>12015</v>
      </c>
      <c r="QCV1" s="8" t="s">
        <v>12016</v>
      </c>
      <c r="QCW1" s="8" t="s">
        <v>12017</v>
      </c>
      <c r="QCX1" s="8" t="s">
        <v>12018</v>
      </c>
      <c r="QCY1" s="8" t="s">
        <v>12019</v>
      </c>
      <c r="QCZ1" s="8" t="s">
        <v>12020</v>
      </c>
      <c r="QDA1" s="8" t="s">
        <v>12021</v>
      </c>
      <c r="QDB1" s="8" t="s">
        <v>12022</v>
      </c>
      <c r="QDC1" s="8" t="s">
        <v>12023</v>
      </c>
      <c r="QDD1" s="8" t="s">
        <v>12024</v>
      </c>
      <c r="QDE1" s="8" t="s">
        <v>12025</v>
      </c>
      <c r="QDF1" s="8" t="s">
        <v>12026</v>
      </c>
      <c r="QDG1" s="8" t="s">
        <v>12027</v>
      </c>
      <c r="QDH1" s="8" t="s">
        <v>12028</v>
      </c>
      <c r="QDI1" s="8" t="s">
        <v>12029</v>
      </c>
      <c r="QDJ1" s="8" t="s">
        <v>12030</v>
      </c>
      <c r="QDK1" s="8" t="s">
        <v>12031</v>
      </c>
      <c r="QDL1" s="8" t="s">
        <v>12032</v>
      </c>
      <c r="QDM1" s="8" t="s">
        <v>12033</v>
      </c>
      <c r="QDN1" s="8" t="s">
        <v>12034</v>
      </c>
      <c r="QDO1" s="8" t="s">
        <v>12035</v>
      </c>
      <c r="QDP1" s="8" t="s">
        <v>12036</v>
      </c>
      <c r="QDQ1" s="8" t="s">
        <v>12037</v>
      </c>
      <c r="QDR1" s="8" t="s">
        <v>12038</v>
      </c>
      <c r="QDS1" s="8" t="s">
        <v>12039</v>
      </c>
      <c r="QDT1" s="8" t="s">
        <v>12040</v>
      </c>
      <c r="QDU1" s="8" t="s">
        <v>12041</v>
      </c>
      <c r="QDV1" s="8" t="s">
        <v>12042</v>
      </c>
      <c r="QDW1" s="8" t="s">
        <v>12043</v>
      </c>
      <c r="QDX1" s="8" t="s">
        <v>12044</v>
      </c>
      <c r="QDY1" s="8" t="s">
        <v>12045</v>
      </c>
      <c r="QDZ1" s="8" t="s">
        <v>12046</v>
      </c>
      <c r="QEA1" s="8" t="s">
        <v>12047</v>
      </c>
      <c r="QEB1" s="8" t="s">
        <v>12048</v>
      </c>
      <c r="QEC1" s="8" t="s">
        <v>12049</v>
      </c>
      <c r="QED1" s="8" t="s">
        <v>12050</v>
      </c>
      <c r="QEE1" s="8" t="s">
        <v>12051</v>
      </c>
      <c r="QEF1" s="8" t="s">
        <v>12052</v>
      </c>
      <c r="QEG1" s="8" t="s">
        <v>12053</v>
      </c>
      <c r="QEH1" s="8" t="s">
        <v>12054</v>
      </c>
      <c r="QEI1" s="8" t="s">
        <v>12055</v>
      </c>
      <c r="QEJ1" s="8" t="s">
        <v>12056</v>
      </c>
      <c r="QEK1" s="8" t="s">
        <v>12057</v>
      </c>
      <c r="QEL1" s="8" t="s">
        <v>12058</v>
      </c>
      <c r="QEM1" s="8" t="s">
        <v>12059</v>
      </c>
      <c r="QEN1" s="8" t="s">
        <v>12060</v>
      </c>
      <c r="QEO1" s="8" t="s">
        <v>12061</v>
      </c>
      <c r="QEP1" s="8" t="s">
        <v>12062</v>
      </c>
      <c r="QEQ1" s="8" t="s">
        <v>12063</v>
      </c>
      <c r="QER1" s="8" t="s">
        <v>12064</v>
      </c>
      <c r="QES1" s="8" t="s">
        <v>12065</v>
      </c>
      <c r="QET1" s="8" t="s">
        <v>12066</v>
      </c>
      <c r="QEU1" s="8" t="s">
        <v>12067</v>
      </c>
      <c r="QEV1" s="8" t="s">
        <v>12068</v>
      </c>
      <c r="QEW1" s="8" t="s">
        <v>12069</v>
      </c>
      <c r="QEX1" s="8" t="s">
        <v>12070</v>
      </c>
      <c r="QEY1" s="8" t="s">
        <v>12071</v>
      </c>
      <c r="QEZ1" s="8" t="s">
        <v>12072</v>
      </c>
      <c r="QFA1" s="8" t="s">
        <v>12073</v>
      </c>
      <c r="QFB1" s="8" t="s">
        <v>12074</v>
      </c>
      <c r="QFC1" s="8" t="s">
        <v>12075</v>
      </c>
      <c r="QFD1" s="8" t="s">
        <v>12076</v>
      </c>
      <c r="QFE1" s="8" t="s">
        <v>12077</v>
      </c>
      <c r="QFF1" s="8" t="s">
        <v>12078</v>
      </c>
      <c r="QFG1" s="8" t="s">
        <v>12079</v>
      </c>
      <c r="QFH1" s="8" t="s">
        <v>12080</v>
      </c>
      <c r="QFI1" s="8" t="s">
        <v>12081</v>
      </c>
      <c r="QFJ1" s="8" t="s">
        <v>12082</v>
      </c>
      <c r="QFK1" s="8" t="s">
        <v>12083</v>
      </c>
      <c r="QFL1" s="8" t="s">
        <v>12084</v>
      </c>
      <c r="QFM1" s="8" t="s">
        <v>12085</v>
      </c>
      <c r="QFN1" s="8" t="s">
        <v>12086</v>
      </c>
      <c r="QFO1" s="8" t="s">
        <v>12087</v>
      </c>
      <c r="QFP1" s="8" t="s">
        <v>12088</v>
      </c>
      <c r="QFQ1" s="8" t="s">
        <v>12089</v>
      </c>
      <c r="QFR1" s="8" t="s">
        <v>12090</v>
      </c>
      <c r="QFS1" s="8" t="s">
        <v>12091</v>
      </c>
      <c r="QFT1" s="8" t="s">
        <v>12092</v>
      </c>
      <c r="QFU1" s="8" t="s">
        <v>12093</v>
      </c>
      <c r="QFV1" s="8" t="s">
        <v>12094</v>
      </c>
      <c r="QFW1" s="8" t="s">
        <v>12095</v>
      </c>
      <c r="QFX1" s="8" t="s">
        <v>12096</v>
      </c>
      <c r="QFY1" s="8" t="s">
        <v>12097</v>
      </c>
      <c r="QFZ1" s="8" t="s">
        <v>12098</v>
      </c>
      <c r="QGA1" s="8" t="s">
        <v>12099</v>
      </c>
      <c r="QGB1" s="8" t="s">
        <v>12100</v>
      </c>
      <c r="QGC1" s="8" t="s">
        <v>12101</v>
      </c>
      <c r="QGD1" s="8" t="s">
        <v>12102</v>
      </c>
      <c r="QGE1" s="8" t="s">
        <v>12103</v>
      </c>
      <c r="QGF1" s="8" t="s">
        <v>12104</v>
      </c>
      <c r="QGG1" s="8" t="s">
        <v>12105</v>
      </c>
      <c r="QGH1" s="8" t="s">
        <v>12106</v>
      </c>
      <c r="QGI1" s="8" t="s">
        <v>12107</v>
      </c>
      <c r="QGJ1" s="8" t="s">
        <v>12108</v>
      </c>
      <c r="QGK1" s="8" t="s">
        <v>12109</v>
      </c>
      <c r="QGL1" s="8" t="s">
        <v>12110</v>
      </c>
      <c r="QGM1" s="8" t="s">
        <v>12111</v>
      </c>
      <c r="QGN1" s="8" t="s">
        <v>12112</v>
      </c>
      <c r="QGO1" s="8" t="s">
        <v>12113</v>
      </c>
      <c r="QGP1" s="8" t="s">
        <v>12114</v>
      </c>
      <c r="QGQ1" s="8" t="s">
        <v>12115</v>
      </c>
      <c r="QGR1" s="8" t="s">
        <v>12116</v>
      </c>
      <c r="QGS1" s="8" t="s">
        <v>12117</v>
      </c>
      <c r="QGT1" s="8" t="s">
        <v>12118</v>
      </c>
      <c r="QGU1" s="8" t="s">
        <v>12119</v>
      </c>
      <c r="QGV1" s="8" t="s">
        <v>12120</v>
      </c>
      <c r="QGW1" s="8" t="s">
        <v>12121</v>
      </c>
      <c r="QGX1" s="8" t="s">
        <v>12122</v>
      </c>
      <c r="QGY1" s="8" t="s">
        <v>12123</v>
      </c>
      <c r="QGZ1" s="8" t="s">
        <v>12124</v>
      </c>
      <c r="QHA1" s="8" t="s">
        <v>12125</v>
      </c>
      <c r="QHB1" s="8" t="s">
        <v>12126</v>
      </c>
      <c r="QHC1" s="8" t="s">
        <v>12127</v>
      </c>
      <c r="QHD1" s="8" t="s">
        <v>12128</v>
      </c>
      <c r="QHE1" s="8" t="s">
        <v>12129</v>
      </c>
      <c r="QHF1" s="8" t="s">
        <v>12130</v>
      </c>
      <c r="QHG1" s="8" t="s">
        <v>12131</v>
      </c>
      <c r="QHH1" s="8" t="s">
        <v>12132</v>
      </c>
      <c r="QHI1" s="8" t="s">
        <v>12133</v>
      </c>
      <c r="QHJ1" s="8" t="s">
        <v>12134</v>
      </c>
      <c r="QHK1" s="8" t="s">
        <v>12135</v>
      </c>
      <c r="QHL1" s="8" t="s">
        <v>12136</v>
      </c>
      <c r="QHM1" s="8" t="s">
        <v>12137</v>
      </c>
      <c r="QHN1" s="8" t="s">
        <v>12138</v>
      </c>
      <c r="QHO1" s="8" t="s">
        <v>12139</v>
      </c>
      <c r="QHP1" s="8" t="s">
        <v>12140</v>
      </c>
      <c r="QHQ1" s="8" t="s">
        <v>12141</v>
      </c>
      <c r="QHR1" s="8" t="s">
        <v>12142</v>
      </c>
      <c r="QHS1" s="8" t="s">
        <v>12143</v>
      </c>
      <c r="QHT1" s="8" t="s">
        <v>12144</v>
      </c>
      <c r="QHU1" s="8" t="s">
        <v>12145</v>
      </c>
      <c r="QHV1" s="8" t="s">
        <v>12146</v>
      </c>
      <c r="QHW1" s="8" t="s">
        <v>12147</v>
      </c>
      <c r="QHX1" s="8" t="s">
        <v>12148</v>
      </c>
      <c r="QHY1" s="8" t="s">
        <v>12149</v>
      </c>
      <c r="QHZ1" s="8" t="s">
        <v>12150</v>
      </c>
      <c r="QIA1" s="8" t="s">
        <v>12151</v>
      </c>
      <c r="QIB1" s="8" t="s">
        <v>12152</v>
      </c>
      <c r="QIC1" s="8" t="s">
        <v>12153</v>
      </c>
      <c r="QID1" s="8" t="s">
        <v>12154</v>
      </c>
      <c r="QIE1" s="8" t="s">
        <v>12155</v>
      </c>
      <c r="QIF1" s="8" t="s">
        <v>12156</v>
      </c>
      <c r="QIG1" s="8" t="s">
        <v>12157</v>
      </c>
      <c r="QIH1" s="8" t="s">
        <v>12158</v>
      </c>
      <c r="QII1" s="8" t="s">
        <v>12159</v>
      </c>
      <c r="QIJ1" s="8" t="s">
        <v>12160</v>
      </c>
      <c r="QIK1" s="8" t="s">
        <v>12161</v>
      </c>
      <c r="QIL1" s="8" t="s">
        <v>12162</v>
      </c>
      <c r="QIM1" s="8" t="s">
        <v>12163</v>
      </c>
      <c r="QIN1" s="8" t="s">
        <v>12164</v>
      </c>
      <c r="QIO1" s="8" t="s">
        <v>12165</v>
      </c>
      <c r="QIP1" s="8" t="s">
        <v>12166</v>
      </c>
      <c r="QIQ1" s="8" t="s">
        <v>12167</v>
      </c>
      <c r="QIR1" s="8" t="s">
        <v>12168</v>
      </c>
      <c r="QIS1" s="8" t="s">
        <v>12169</v>
      </c>
      <c r="QIT1" s="8" t="s">
        <v>12170</v>
      </c>
      <c r="QIU1" s="8" t="s">
        <v>12171</v>
      </c>
      <c r="QIV1" s="8" t="s">
        <v>12172</v>
      </c>
      <c r="QIW1" s="8" t="s">
        <v>12173</v>
      </c>
      <c r="QIX1" s="8" t="s">
        <v>12174</v>
      </c>
      <c r="QIY1" s="8" t="s">
        <v>12175</v>
      </c>
      <c r="QIZ1" s="8" t="s">
        <v>12176</v>
      </c>
      <c r="QJA1" s="8" t="s">
        <v>12177</v>
      </c>
      <c r="QJB1" s="8" t="s">
        <v>12178</v>
      </c>
      <c r="QJC1" s="8" t="s">
        <v>12179</v>
      </c>
      <c r="QJD1" s="8" t="s">
        <v>12180</v>
      </c>
      <c r="QJE1" s="8" t="s">
        <v>12181</v>
      </c>
      <c r="QJF1" s="8" t="s">
        <v>12182</v>
      </c>
      <c r="QJG1" s="8" t="s">
        <v>12183</v>
      </c>
      <c r="QJH1" s="8" t="s">
        <v>12184</v>
      </c>
      <c r="QJI1" s="8" t="s">
        <v>12185</v>
      </c>
      <c r="QJJ1" s="8" t="s">
        <v>12186</v>
      </c>
      <c r="QJK1" s="8" t="s">
        <v>12187</v>
      </c>
      <c r="QJL1" s="8" t="s">
        <v>12188</v>
      </c>
      <c r="QJM1" s="8" t="s">
        <v>12189</v>
      </c>
      <c r="QJN1" s="8" t="s">
        <v>12190</v>
      </c>
      <c r="QJO1" s="8" t="s">
        <v>12191</v>
      </c>
      <c r="QJP1" s="8" t="s">
        <v>12192</v>
      </c>
      <c r="QJQ1" s="8" t="s">
        <v>12193</v>
      </c>
      <c r="QJR1" s="8" t="s">
        <v>12194</v>
      </c>
      <c r="QJS1" s="8" t="s">
        <v>12195</v>
      </c>
      <c r="QJT1" s="8" t="s">
        <v>12196</v>
      </c>
      <c r="QJU1" s="8" t="s">
        <v>12197</v>
      </c>
      <c r="QJV1" s="8" t="s">
        <v>12198</v>
      </c>
      <c r="QJW1" s="8" t="s">
        <v>12199</v>
      </c>
      <c r="QJX1" s="8" t="s">
        <v>12200</v>
      </c>
      <c r="QJY1" s="8" t="s">
        <v>12201</v>
      </c>
      <c r="QJZ1" s="8" t="s">
        <v>12202</v>
      </c>
      <c r="QKA1" s="8" t="s">
        <v>12203</v>
      </c>
      <c r="QKB1" s="8" t="s">
        <v>12204</v>
      </c>
      <c r="QKC1" s="8" t="s">
        <v>12205</v>
      </c>
      <c r="QKD1" s="8" t="s">
        <v>12206</v>
      </c>
      <c r="QKE1" s="8" t="s">
        <v>12207</v>
      </c>
      <c r="QKF1" s="8" t="s">
        <v>12208</v>
      </c>
      <c r="QKG1" s="8" t="s">
        <v>12209</v>
      </c>
      <c r="QKH1" s="8" t="s">
        <v>12210</v>
      </c>
      <c r="QKI1" s="8" t="s">
        <v>12211</v>
      </c>
      <c r="QKJ1" s="8" t="s">
        <v>12212</v>
      </c>
      <c r="QKK1" s="8" t="s">
        <v>12213</v>
      </c>
      <c r="QKL1" s="8" t="s">
        <v>12214</v>
      </c>
      <c r="QKM1" s="8" t="s">
        <v>12215</v>
      </c>
      <c r="QKN1" s="8" t="s">
        <v>12216</v>
      </c>
      <c r="QKO1" s="8" t="s">
        <v>12217</v>
      </c>
      <c r="QKP1" s="8" t="s">
        <v>12218</v>
      </c>
      <c r="QKQ1" s="8" t="s">
        <v>12219</v>
      </c>
      <c r="QKR1" s="8" t="s">
        <v>12220</v>
      </c>
      <c r="QKS1" s="8" t="s">
        <v>12221</v>
      </c>
      <c r="QKT1" s="8" t="s">
        <v>12222</v>
      </c>
      <c r="QKU1" s="8" t="s">
        <v>12223</v>
      </c>
      <c r="QKV1" s="8" t="s">
        <v>12224</v>
      </c>
      <c r="QKW1" s="8" t="s">
        <v>12225</v>
      </c>
      <c r="QKX1" s="8" t="s">
        <v>12226</v>
      </c>
      <c r="QKY1" s="8" t="s">
        <v>12227</v>
      </c>
      <c r="QKZ1" s="8" t="s">
        <v>12228</v>
      </c>
      <c r="QLA1" s="8" t="s">
        <v>12229</v>
      </c>
      <c r="QLB1" s="8" t="s">
        <v>12230</v>
      </c>
      <c r="QLC1" s="8" t="s">
        <v>12231</v>
      </c>
      <c r="QLD1" s="8" t="s">
        <v>12232</v>
      </c>
      <c r="QLE1" s="8" t="s">
        <v>12233</v>
      </c>
      <c r="QLF1" s="8" t="s">
        <v>12234</v>
      </c>
      <c r="QLG1" s="8" t="s">
        <v>12235</v>
      </c>
      <c r="QLH1" s="8" t="s">
        <v>12236</v>
      </c>
      <c r="QLI1" s="8" t="s">
        <v>12237</v>
      </c>
      <c r="QLJ1" s="8" t="s">
        <v>12238</v>
      </c>
      <c r="QLK1" s="8" t="s">
        <v>12239</v>
      </c>
      <c r="QLL1" s="8" t="s">
        <v>12240</v>
      </c>
      <c r="QLM1" s="8" t="s">
        <v>12241</v>
      </c>
      <c r="QLN1" s="8" t="s">
        <v>12242</v>
      </c>
      <c r="QLO1" s="8" t="s">
        <v>12243</v>
      </c>
      <c r="QLP1" s="8" t="s">
        <v>12244</v>
      </c>
      <c r="QLQ1" s="8" t="s">
        <v>12245</v>
      </c>
      <c r="QLR1" s="8" t="s">
        <v>12246</v>
      </c>
      <c r="QLS1" s="8" t="s">
        <v>12247</v>
      </c>
      <c r="QLT1" s="8" t="s">
        <v>12248</v>
      </c>
      <c r="QLU1" s="8" t="s">
        <v>12249</v>
      </c>
      <c r="QLV1" s="8" t="s">
        <v>12250</v>
      </c>
      <c r="QLW1" s="8" t="s">
        <v>12251</v>
      </c>
      <c r="QLX1" s="8" t="s">
        <v>12252</v>
      </c>
      <c r="QLY1" s="8" t="s">
        <v>12253</v>
      </c>
      <c r="QLZ1" s="8" t="s">
        <v>12254</v>
      </c>
      <c r="QMA1" s="8" t="s">
        <v>12255</v>
      </c>
      <c r="QMB1" s="8" t="s">
        <v>12256</v>
      </c>
      <c r="QMC1" s="8" t="s">
        <v>12257</v>
      </c>
      <c r="QMD1" s="8" t="s">
        <v>12258</v>
      </c>
      <c r="QME1" s="8" t="s">
        <v>12259</v>
      </c>
      <c r="QMF1" s="8" t="s">
        <v>12260</v>
      </c>
      <c r="QMG1" s="8" t="s">
        <v>12261</v>
      </c>
      <c r="QMH1" s="8" t="s">
        <v>12262</v>
      </c>
      <c r="QMI1" s="8" t="s">
        <v>12263</v>
      </c>
      <c r="QMJ1" s="8" t="s">
        <v>12264</v>
      </c>
      <c r="QMK1" s="8" t="s">
        <v>12265</v>
      </c>
      <c r="QML1" s="8" t="s">
        <v>12266</v>
      </c>
      <c r="QMM1" s="8" t="s">
        <v>12267</v>
      </c>
      <c r="QMN1" s="8" t="s">
        <v>12268</v>
      </c>
      <c r="QMO1" s="8" t="s">
        <v>12269</v>
      </c>
      <c r="QMP1" s="8" t="s">
        <v>12270</v>
      </c>
      <c r="QMQ1" s="8" t="s">
        <v>12271</v>
      </c>
      <c r="QMR1" s="8" t="s">
        <v>12272</v>
      </c>
      <c r="QMS1" s="8" t="s">
        <v>12273</v>
      </c>
      <c r="QMT1" s="8" t="s">
        <v>12274</v>
      </c>
      <c r="QMU1" s="8" t="s">
        <v>12275</v>
      </c>
      <c r="QMV1" s="8" t="s">
        <v>12276</v>
      </c>
      <c r="QMW1" s="8" t="s">
        <v>12277</v>
      </c>
      <c r="QMX1" s="8" t="s">
        <v>12278</v>
      </c>
      <c r="QMY1" s="8" t="s">
        <v>12279</v>
      </c>
      <c r="QMZ1" s="8" t="s">
        <v>12280</v>
      </c>
      <c r="QNA1" s="8" t="s">
        <v>12281</v>
      </c>
      <c r="QNB1" s="8" t="s">
        <v>12282</v>
      </c>
      <c r="QNC1" s="8" t="s">
        <v>12283</v>
      </c>
      <c r="QND1" s="8" t="s">
        <v>12284</v>
      </c>
      <c r="QNE1" s="8" t="s">
        <v>12285</v>
      </c>
      <c r="QNF1" s="8" t="s">
        <v>12286</v>
      </c>
      <c r="QNG1" s="8" t="s">
        <v>12287</v>
      </c>
      <c r="QNH1" s="8" t="s">
        <v>12288</v>
      </c>
      <c r="QNI1" s="8" t="s">
        <v>12289</v>
      </c>
      <c r="QNJ1" s="8" t="s">
        <v>12290</v>
      </c>
      <c r="QNK1" s="8" t="s">
        <v>12291</v>
      </c>
      <c r="QNL1" s="8" t="s">
        <v>12292</v>
      </c>
      <c r="QNM1" s="8" t="s">
        <v>12293</v>
      </c>
      <c r="QNN1" s="8" t="s">
        <v>12294</v>
      </c>
      <c r="QNO1" s="8" t="s">
        <v>12295</v>
      </c>
      <c r="QNP1" s="8" t="s">
        <v>12296</v>
      </c>
      <c r="QNQ1" s="8" t="s">
        <v>12297</v>
      </c>
      <c r="QNR1" s="8" t="s">
        <v>12298</v>
      </c>
      <c r="QNS1" s="8" t="s">
        <v>12299</v>
      </c>
      <c r="QNT1" s="8" t="s">
        <v>12300</v>
      </c>
      <c r="QNU1" s="8" t="s">
        <v>12301</v>
      </c>
      <c r="QNV1" s="8" t="s">
        <v>12302</v>
      </c>
      <c r="QNW1" s="8" t="s">
        <v>12303</v>
      </c>
      <c r="QNX1" s="8" t="s">
        <v>12304</v>
      </c>
      <c r="QNY1" s="8" t="s">
        <v>12305</v>
      </c>
      <c r="QNZ1" s="8" t="s">
        <v>12306</v>
      </c>
      <c r="QOA1" s="8" t="s">
        <v>12307</v>
      </c>
      <c r="QOB1" s="8" t="s">
        <v>12308</v>
      </c>
      <c r="QOC1" s="8" t="s">
        <v>12309</v>
      </c>
      <c r="QOD1" s="8" t="s">
        <v>12310</v>
      </c>
      <c r="QOE1" s="8" t="s">
        <v>12311</v>
      </c>
      <c r="QOF1" s="8" t="s">
        <v>12312</v>
      </c>
      <c r="QOG1" s="8" t="s">
        <v>12313</v>
      </c>
      <c r="QOH1" s="8" t="s">
        <v>12314</v>
      </c>
      <c r="QOI1" s="8" t="s">
        <v>12315</v>
      </c>
      <c r="QOJ1" s="8" t="s">
        <v>12316</v>
      </c>
      <c r="QOK1" s="8" t="s">
        <v>12317</v>
      </c>
      <c r="QOL1" s="8" t="s">
        <v>12318</v>
      </c>
      <c r="QOM1" s="8" t="s">
        <v>12319</v>
      </c>
      <c r="QON1" s="8" t="s">
        <v>12320</v>
      </c>
      <c r="QOO1" s="8" t="s">
        <v>12321</v>
      </c>
      <c r="QOP1" s="8" t="s">
        <v>12322</v>
      </c>
      <c r="QOQ1" s="8" t="s">
        <v>12323</v>
      </c>
      <c r="QOR1" s="8" t="s">
        <v>12324</v>
      </c>
      <c r="QOS1" s="8" t="s">
        <v>12325</v>
      </c>
      <c r="QOT1" s="8" t="s">
        <v>12326</v>
      </c>
      <c r="QOU1" s="8" t="s">
        <v>12327</v>
      </c>
      <c r="QOV1" s="8" t="s">
        <v>12328</v>
      </c>
      <c r="QOW1" s="8" t="s">
        <v>12329</v>
      </c>
      <c r="QOX1" s="8" t="s">
        <v>12330</v>
      </c>
      <c r="QOY1" s="8" t="s">
        <v>12331</v>
      </c>
      <c r="QOZ1" s="8" t="s">
        <v>12332</v>
      </c>
      <c r="QPA1" s="8" t="s">
        <v>12333</v>
      </c>
      <c r="QPB1" s="8" t="s">
        <v>12334</v>
      </c>
      <c r="QPC1" s="8" t="s">
        <v>12335</v>
      </c>
      <c r="QPD1" s="8" t="s">
        <v>12336</v>
      </c>
      <c r="QPE1" s="8" t="s">
        <v>12337</v>
      </c>
      <c r="QPF1" s="8" t="s">
        <v>12338</v>
      </c>
      <c r="QPG1" s="8" t="s">
        <v>12339</v>
      </c>
      <c r="QPH1" s="8" t="s">
        <v>12340</v>
      </c>
      <c r="QPI1" s="8" t="s">
        <v>12341</v>
      </c>
      <c r="QPJ1" s="8" t="s">
        <v>12342</v>
      </c>
      <c r="QPK1" s="8" t="s">
        <v>12343</v>
      </c>
      <c r="QPL1" s="8" t="s">
        <v>12344</v>
      </c>
      <c r="QPM1" s="8" t="s">
        <v>12345</v>
      </c>
      <c r="QPN1" s="8" t="s">
        <v>12346</v>
      </c>
      <c r="QPO1" s="8" t="s">
        <v>12347</v>
      </c>
      <c r="QPP1" s="8" t="s">
        <v>12348</v>
      </c>
      <c r="QPQ1" s="8" t="s">
        <v>12349</v>
      </c>
      <c r="QPR1" s="8" t="s">
        <v>12350</v>
      </c>
      <c r="QPS1" s="8" t="s">
        <v>12351</v>
      </c>
      <c r="QPT1" s="8" t="s">
        <v>12352</v>
      </c>
      <c r="QPU1" s="8" t="s">
        <v>12353</v>
      </c>
      <c r="QPV1" s="8" t="s">
        <v>12354</v>
      </c>
      <c r="QPW1" s="8" t="s">
        <v>12355</v>
      </c>
      <c r="QPX1" s="8" t="s">
        <v>12356</v>
      </c>
      <c r="QPY1" s="8" t="s">
        <v>12357</v>
      </c>
      <c r="QPZ1" s="8" t="s">
        <v>12358</v>
      </c>
      <c r="QQA1" s="8" t="s">
        <v>12359</v>
      </c>
      <c r="QQB1" s="8" t="s">
        <v>12360</v>
      </c>
      <c r="QQC1" s="8" t="s">
        <v>12361</v>
      </c>
      <c r="QQD1" s="8" t="s">
        <v>12362</v>
      </c>
      <c r="QQE1" s="8" t="s">
        <v>12363</v>
      </c>
      <c r="QQF1" s="8" t="s">
        <v>12364</v>
      </c>
      <c r="QQG1" s="8" t="s">
        <v>12365</v>
      </c>
      <c r="QQH1" s="8" t="s">
        <v>12366</v>
      </c>
      <c r="QQI1" s="8" t="s">
        <v>12367</v>
      </c>
      <c r="QQJ1" s="8" t="s">
        <v>12368</v>
      </c>
      <c r="QQK1" s="8" t="s">
        <v>12369</v>
      </c>
      <c r="QQL1" s="8" t="s">
        <v>12370</v>
      </c>
      <c r="QQM1" s="8" t="s">
        <v>12371</v>
      </c>
      <c r="QQN1" s="8" t="s">
        <v>12372</v>
      </c>
      <c r="QQO1" s="8" t="s">
        <v>12373</v>
      </c>
      <c r="QQP1" s="8" t="s">
        <v>12374</v>
      </c>
      <c r="QQQ1" s="8" t="s">
        <v>12375</v>
      </c>
      <c r="QQR1" s="8" t="s">
        <v>12376</v>
      </c>
      <c r="QQS1" s="8" t="s">
        <v>12377</v>
      </c>
      <c r="QQT1" s="8" t="s">
        <v>12378</v>
      </c>
      <c r="QQU1" s="8" t="s">
        <v>12379</v>
      </c>
      <c r="QQV1" s="8" t="s">
        <v>12380</v>
      </c>
      <c r="QQW1" s="8" t="s">
        <v>12381</v>
      </c>
      <c r="QQX1" s="8" t="s">
        <v>12382</v>
      </c>
      <c r="QQY1" s="8" t="s">
        <v>12383</v>
      </c>
      <c r="QQZ1" s="8" t="s">
        <v>12384</v>
      </c>
      <c r="QRA1" s="8" t="s">
        <v>12385</v>
      </c>
      <c r="QRB1" s="8" t="s">
        <v>12386</v>
      </c>
      <c r="QRC1" s="8" t="s">
        <v>12387</v>
      </c>
      <c r="QRD1" s="8" t="s">
        <v>12388</v>
      </c>
      <c r="QRE1" s="8" t="s">
        <v>12389</v>
      </c>
      <c r="QRF1" s="8" t="s">
        <v>12390</v>
      </c>
      <c r="QRG1" s="8" t="s">
        <v>12391</v>
      </c>
      <c r="QRH1" s="8" t="s">
        <v>12392</v>
      </c>
      <c r="QRI1" s="8" t="s">
        <v>12393</v>
      </c>
      <c r="QRJ1" s="8" t="s">
        <v>12394</v>
      </c>
      <c r="QRK1" s="8" t="s">
        <v>12395</v>
      </c>
      <c r="QRL1" s="8" t="s">
        <v>12396</v>
      </c>
      <c r="QRM1" s="8" t="s">
        <v>12397</v>
      </c>
      <c r="QRN1" s="8" t="s">
        <v>12398</v>
      </c>
      <c r="QRO1" s="8" t="s">
        <v>12399</v>
      </c>
      <c r="QRP1" s="8" t="s">
        <v>12400</v>
      </c>
      <c r="QRQ1" s="8" t="s">
        <v>12401</v>
      </c>
      <c r="QRR1" s="8" t="s">
        <v>12402</v>
      </c>
      <c r="QRS1" s="8" t="s">
        <v>12403</v>
      </c>
      <c r="QRT1" s="8" t="s">
        <v>12404</v>
      </c>
      <c r="QRU1" s="8" t="s">
        <v>12405</v>
      </c>
      <c r="QRV1" s="8" t="s">
        <v>12406</v>
      </c>
      <c r="QRW1" s="8" t="s">
        <v>12407</v>
      </c>
      <c r="QRX1" s="8" t="s">
        <v>12408</v>
      </c>
      <c r="QRY1" s="8" t="s">
        <v>12409</v>
      </c>
      <c r="QRZ1" s="8" t="s">
        <v>12410</v>
      </c>
      <c r="QSA1" s="8" t="s">
        <v>12411</v>
      </c>
      <c r="QSB1" s="8" t="s">
        <v>12412</v>
      </c>
      <c r="QSC1" s="8" t="s">
        <v>12413</v>
      </c>
      <c r="QSD1" s="8" t="s">
        <v>12414</v>
      </c>
      <c r="QSE1" s="8" t="s">
        <v>12415</v>
      </c>
      <c r="QSF1" s="8" t="s">
        <v>12416</v>
      </c>
      <c r="QSG1" s="8" t="s">
        <v>12417</v>
      </c>
      <c r="QSH1" s="8" t="s">
        <v>12418</v>
      </c>
      <c r="QSI1" s="8" t="s">
        <v>12419</v>
      </c>
      <c r="QSJ1" s="8" t="s">
        <v>12420</v>
      </c>
      <c r="QSK1" s="8" t="s">
        <v>12421</v>
      </c>
      <c r="QSL1" s="8" t="s">
        <v>12422</v>
      </c>
      <c r="QSM1" s="8" t="s">
        <v>12423</v>
      </c>
      <c r="QSN1" s="8" t="s">
        <v>12424</v>
      </c>
      <c r="QSO1" s="8" t="s">
        <v>12425</v>
      </c>
      <c r="QSP1" s="8" t="s">
        <v>12426</v>
      </c>
      <c r="QSQ1" s="8" t="s">
        <v>12427</v>
      </c>
      <c r="QSR1" s="8" t="s">
        <v>12428</v>
      </c>
      <c r="QSS1" s="8" t="s">
        <v>12429</v>
      </c>
      <c r="QST1" s="8" t="s">
        <v>12430</v>
      </c>
      <c r="QSU1" s="8" t="s">
        <v>12431</v>
      </c>
      <c r="QSV1" s="8" t="s">
        <v>12432</v>
      </c>
      <c r="QSW1" s="8" t="s">
        <v>12433</v>
      </c>
      <c r="QSX1" s="8" t="s">
        <v>12434</v>
      </c>
      <c r="QSY1" s="8" t="s">
        <v>12435</v>
      </c>
      <c r="QSZ1" s="8" t="s">
        <v>12436</v>
      </c>
      <c r="QTA1" s="8" t="s">
        <v>12437</v>
      </c>
      <c r="QTB1" s="8" t="s">
        <v>12438</v>
      </c>
      <c r="QTC1" s="8" t="s">
        <v>12439</v>
      </c>
      <c r="QTD1" s="8" t="s">
        <v>12440</v>
      </c>
      <c r="QTE1" s="8" t="s">
        <v>12441</v>
      </c>
      <c r="QTF1" s="8" t="s">
        <v>12442</v>
      </c>
      <c r="QTG1" s="8" t="s">
        <v>12443</v>
      </c>
      <c r="QTH1" s="8" t="s">
        <v>12444</v>
      </c>
      <c r="QTI1" s="8" t="s">
        <v>12445</v>
      </c>
      <c r="QTJ1" s="8" t="s">
        <v>12446</v>
      </c>
      <c r="QTK1" s="8" t="s">
        <v>12447</v>
      </c>
      <c r="QTL1" s="8" t="s">
        <v>12448</v>
      </c>
      <c r="QTM1" s="8" t="s">
        <v>12449</v>
      </c>
      <c r="QTN1" s="8" t="s">
        <v>12450</v>
      </c>
      <c r="QTO1" s="8" t="s">
        <v>12451</v>
      </c>
      <c r="QTP1" s="8" t="s">
        <v>12452</v>
      </c>
      <c r="QTQ1" s="8" t="s">
        <v>12453</v>
      </c>
      <c r="QTR1" s="8" t="s">
        <v>12454</v>
      </c>
      <c r="QTS1" s="8" t="s">
        <v>12455</v>
      </c>
      <c r="QTT1" s="8" t="s">
        <v>12456</v>
      </c>
      <c r="QTU1" s="8" t="s">
        <v>12457</v>
      </c>
      <c r="QTV1" s="8" t="s">
        <v>12458</v>
      </c>
      <c r="QTW1" s="8" t="s">
        <v>12459</v>
      </c>
      <c r="QTX1" s="8" t="s">
        <v>12460</v>
      </c>
      <c r="QTY1" s="8" t="s">
        <v>12461</v>
      </c>
      <c r="QTZ1" s="8" t="s">
        <v>12462</v>
      </c>
      <c r="QUA1" s="8" t="s">
        <v>12463</v>
      </c>
      <c r="QUB1" s="8" t="s">
        <v>12464</v>
      </c>
      <c r="QUC1" s="8" t="s">
        <v>12465</v>
      </c>
      <c r="QUD1" s="8" t="s">
        <v>12466</v>
      </c>
      <c r="QUE1" s="8" t="s">
        <v>12467</v>
      </c>
      <c r="QUF1" s="8" t="s">
        <v>12468</v>
      </c>
      <c r="QUG1" s="8" t="s">
        <v>12469</v>
      </c>
      <c r="QUH1" s="8" t="s">
        <v>12470</v>
      </c>
      <c r="QUI1" s="8" t="s">
        <v>12471</v>
      </c>
      <c r="QUJ1" s="8" t="s">
        <v>12472</v>
      </c>
      <c r="QUK1" s="8" t="s">
        <v>12473</v>
      </c>
      <c r="QUL1" s="8" t="s">
        <v>12474</v>
      </c>
      <c r="QUM1" s="8" t="s">
        <v>12475</v>
      </c>
      <c r="QUN1" s="8" t="s">
        <v>12476</v>
      </c>
      <c r="QUO1" s="8" t="s">
        <v>12477</v>
      </c>
      <c r="QUP1" s="8" t="s">
        <v>12478</v>
      </c>
      <c r="QUQ1" s="8" t="s">
        <v>12479</v>
      </c>
      <c r="QUR1" s="8" t="s">
        <v>12480</v>
      </c>
      <c r="QUS1" s="8" t="s">
        <v>12481</v>
      </c>
      <c r="QUT1" s="8" t="s">
        <v>12482</v>
      </c>
      <c r="QUU1" s="8" t="s">
        <v>12483</v>
      </c>
      <c r="QUV1" s="8" t="s">
        <v>12484</v>
      </c>
      <c r="QUW1" s="8" t="s">
        <v>12485</v>
      </c>
      <c r="QUX1" s="8" t="s">
        <v>12486</v>
      </c>
      <c r="QUY1" s="8" t="s">
        <v>12487</v>
      </c>
      <c r="QUZ1" s="8" t="s">
        <v>12488</v>
      </c>
      <c r="QVA1" s="8" t="s">
        <v>12489</v>
      </c>
      <c r="QVB1" s="8" t="s">
        <v>12490</v>
      </c>
      <c r="QVC1" s="8" t="s">
        <v>12491</v>
      </c>
      <c r="QVD1" s="8" t="s">
        <v>12492</v>
      </c>
      <c r="QVE1" s="8" t="s">
        <v>12493</v>
      </c>
      <c r="QVF1" s="8" t="s">
        <v>12494</v>
      </c>
      <c r="QVG1" s="8" t="s">
        <v>12495</v>
      </c>
      <c r="QVH1" s="8" t="s">
        <v>12496</v>
      </c>
      <c r="QVI1" s="8" t="s">
        <v>12497</v>
      </c>
      <c r="QVJ1" s="8" t="s">
        <v>12498</v>
      </c>
      <c r="QVK1" s="8" t="s">
        <v>12499</v>
      </c>
      <c r="QVL1" s="8" t="s">
        <v>12500</v>
      </c>
      <c r="QVM1" s="8" t="s">
        <v>12501</v>
      </c>
      <c r="QVN1" s="8" t="s">
        <v>12502</v>
      </c>
      <c r="QVO1" s="8" t="s">
        <v>12503</v>
      </c>
      <c r="QVP1" s="8" t="s">
        <v>12504</v>
      </c>
      <c r="QVQ1" s="8" t="s">
        <v>12505</v>
      </c>
      <c r="QVR1" s="8" t="s">
        <v>12506</v>
      </c>
      <c r="QVS1" s="8" t="s">
        <v>12507</v>
      </c>
      <c r="QVT1" s="8" t="s">
        <v>12508</v>
      </c>
      <c r="QVU1" s="8" t="s">
        <v>12509</v>
      </c>
      <c r="QVV1" s="8" t="s">
        <v>12510</v>
      </c>
      <c r="QVW1" s="8" t="s">
        <v>12511</v>
      </c>
      <c r="QVX1" s="8" t="s">
        <v>12512</v>
      </c>
      <c r="QVY1" s="8" t="s">
        <v>12513</v>
      </c>
      <c r="QVZ1" s="8" t="s">
        <v>12514</v>
      </c>
      <c r="QWA1" s="8" t="s">
        <v>12515</v>
      </c>
      <c r="QWB1" s="8" t="s">
        <v>12516</v>
      </c>
      <c r="QWC1" s="8" t="s">
        <v>12517</v>
      </c>
      <c r="QWD1" s="8" t="s">
        <v>12518</v>
      </c>
      <c r="QWE1" s="8" t="s">
        <v>12519</v>
      </c>
      <c r="QWF1" s="8" t="s">
        <v>12520</v>
      </c>
      <c r="QWG1" s="8" t="s">
        <v>12521</v>
      </c>
      <c r="QWH1" s="8" t="s">
        <v>12522</v>
      </c>
      <c r="QWI1" s="8" t="s">
        <v>12523</v>
      </c>
      <c r="QWJ1" s="8" t="s">
        <v>12524</v>
      </c>
      <c r="QWK1" s="8" t="s">
        <v>12525</v>
      </c>
      <c r="QWL1" s="8" t="s">
        <v>12526</v>
      </c>
      <c r="QWM1" s="8" t="s">
        <v>12527</v>
      </c>
      <c r="QWN1" s="8" t="s">
        <v>12528</v>
      </c>
      <c r="QWO1" s="8" t="s">
        <v>12529</v>
      </c>
      <c r="QWP1" s="8" t="s">
        <v>12530</v>
      </c>
      <c r="QWQ1" s="8" t="s">
        <v>12531</v>
      </c>
      <c r="QWR1" s="8" t="s">
        <v>12532</v>
      </c>
      <c r="QWS1" s="8" t="s">
        <v>12533</v>
      </c>
      <c r="QWT1" s="8" t="s">
        <v>12534</v>
      </c>
      <c r="QWU1" s="8" t="s">
        <v>12535</v>
      </c>
      <c r="QWV1" s="8" t="s">
        <v>12536</v>
      </c>
      <c r="QWW1" s="8" t="s">
        <v>12537</v>
      </c>
      <c r="QWX1" s="8" t="s">
        <v>12538</v>
      </c>
      <c r="QWY1" s="8" t="s">
        <v>12539</v>
      </c>
      <c r="QWZ1" s="8" t="s">
        <v>12540</v>
      </c>
      <c r="QXA1" s="8" t="s">
        <v>12541</v>
      </c>
      <c r="QXB1" s="8" t="s">
        <v>12542</v>
      </c>
      <c r="QXC1" s="8" t="s">
        <v>12543</v>
      </c>
      <c r="QXD1" s="8" t="s">
        <v>12544</v>
      </c>
      <c r="QXE1" s="8" t="s">
        <v>12545</v>
      </c>
      <c r="QXF1" s="8" t="s">
        <v>12546</v>
      </c>
      <c r="QXG1" s="8" t="s">
        <v>12547</v>
      </c>
      <c r="QXH1" s="8" t="s">
        <v>12548</v>
      </c>
      <c r="QXI1" s="8" t="s">
        <v>12549</v>
      </c>
      <c r="QXJ1" s="8" t="s">
        <v>12550</v>
      </c>
      <c r="QXK1" s="8" t="s">
        <v>12551</v>
      </c>
      <c r="QXL1" s="8" t="s">
        <v>12552</v>
      </c>
      <c r="QXM1" s="8" t="s">
        <v>12553</v>
      </c>
      <c r="QXN1" s="8" t="s">
        <v>12554</v>
      </c>
      <c r="QXO1" s="8" t="s">
        <v>12555</v>
      </c>
      <c r="QXP1" s="8" t="s">
        <v>12556</v>
      </c>
      <c r="QXQ1" s="8" t="s">
        <v>12557</v>
      </c>
      <c r="QXR1" s="8" t="s">
        <v>12558</v>
      </c>
      <c r="QXS1" s="8" t="s">
        <v>12559</v>
      </c>
      <c r="QXT1" s="8" t="s">
        <v>12560</v>
      </c>
      <c r="QXU1" s="8" t="s">
        <v>12561</v>
      </c>
      <c r="QXV1" s="8" t="s">
        <v>12562</v>
      </c>
      <c r="QXW1" s="8" t="s">
        <v>12563</v>
      </c>
      <c r="QXX1" s="8" t="s">
        <v>12564</v>
      </c>
      <c r="QXY1" s="8" t="s">
        <v>12565</v>
      </c>
      <c r="QXZ1" s="8" t="s">
        <v>12566</v>
      </c>
      <c r="QYA1" s="8" t="s">
        <v>12567</v>
      </c>
      <c r="QYB1" s="8" t="s">
        <v>12568</v>
      </c>
      <c r="QYC1" s="8" t="s">
        <v>12569</v>
      </c>
      <c r="QYD1" s="8" t="s">
        <v>12570</v>
      </c>
      <c r="QYE1" s="8" t="s">
        <v>12571</v>
      </c>
      <c r="QYF1" s="8" t="s">
        <v>12572</v>
      </c>
      <c r="QYG1" s="8" t="s">
        <v>12573</v>
      </c>
      <c r="QYH1" s="8" t="s">
        <v>12574</v>
      </c>
      <c r="QYI1" s="8" t="s">
        <v>12575</v>
      </c>
      <c r="QYJ1" s="8" t="s">
        <v>12576</v>
      </c>
      <c r="QYK1" s="8" t="s">
        <v>12577</v>
      </c>
      <c r="QYL1" s="8" t="s">
        <v>12578</v>
      </c>
      <c r="QYM1" s="8" t="s">
        <v>12579</v>
      </c>
      <c r="QYN1" s="8" t="s">
        <v>12580</v>
      </c>
      <c r="QYO1" s="8" t="s">
        <v>12581</v>
      </c>
      <c r="QYP1" s="8" t="s">
        <v>12582</v>
      </c>
      <c r="QYQ1" s="8" t="s">
        <v>12583</v>
      </c>
      <c r="QYR1" s="8" t="s">
        <v>12584</v>
      </c>
      <c r="QYS1" s="8" t="s">
        <v>12585</v>
      </c>
      <c r="QYT1" s="8" t="s">
        <v>12586</v>
      </c>
      <c r="QYU1" s="8" t="s">
        <v>12587</v>
      </c>
      <c r="QYV1" s="8" t="s">
        <v>12588</v>
      </c>
      <c r="QYW1" s="8" t="s">
        <v>12589</v>
      </c>
      <c r="QYX1" s="8" t="s">
        <v>12590</v>
      </c>
      <c r="QYY1" s="8" t="s">
        <v>12591</v>
      </c>
      <c r="QYZ1" s="8" t="s">
        <v>12592</v>
      </c>
      <c r="QZA1" s="8" t="s">
        <v>12593</v>
      </c>
      <c r="QZB1" s="8" t="s">
        <v>12594</v>
      </c>
      <c r="QZC1" s="8" t="s">
        <v>12595</v>
      </c>
      <c r="QZD1" s="8" t="s">
        <v>12596</v>
      </c>
      <c r="QZE1" s="8" t="s">
        <v>12597</v>
      </c>
      <c r="QZF1" s="8" t="s">
        <v>12598</v>
      </c>
      <c r="QZG1" s="8" t="s">
        <v>12599</v>
      </c>
      <c r="QZH1" s="8" t="s">
        <v>12600</v>
      </c>
      <c r="QZI1" s="8" t="s">
        <v>12601</v>
      </c>
      <c r="QZJ1" s="8" t="s">
        <v>12602</v>
      </c>
      <c r="QZK1" s="8" t="s">
        <v>12603</v>
      </c>
      <c r="QZL1" s="8" t="s">
        <v>12604</v>
      </c>
      <c r="QZM1" s="8" t="s">
        <v>12605</v>
      </c>
      <c r="QZN1" s="8" t="s">
        <v>12606</v>
      </c>
      <c r="QZO1" s="8" t="s">
        <v>12607</v>
      </c>
      <c r="QZP1" s="8" t="s">
        <v>12608</v>
      </c>
      <c r="QZQ1" s="8" t="s">
        <v>12609</v>
      </c>
      <c r="QZR1" s="8" t="s">
        <v>12610</v>
      </c>
      <c r="QZS1" s="8" t="s">
        <v>12611</v>
      </c>
      <c r="QZT1" s="8" t="s">
        <v>12612</v>
      </c>
      <c r="QZU1" s="8" t="s">
        <v>12613</v>
      </c>
      <c r="QZV1" s="8" t="s">
        <v>12614</v>
      </c>
      <c r="QZW1" s="8" t="s">
        <v>12615</v>
      </c>
      <c r="QZX1" s="8" t="s">
        <v>12616</v>
      </c>
      <c r="QZY1" s="8" t="s">
        <v>12617</v>
      </c>
      <c r="QZZ1" s="8" t="s">
        <v>12618</v>
      </c>
      <c r="RAA1" s="8" t="s">
        <v>12619</v>
      </c>
      <c r="RAB1" s="8" t="s">
        <v>12620</v>
      </c>
      <c r="RAC1" s="8" t="s">
        <v>12621</v>
      </c>
      <c r="RAD1" s="8" t="s">
        <v>12622</v>
      </c>
      <c r="RAE1" s="8" t="s">
        <v>12623</v>
      </c>
      <c r="RAF1" s="8" t="s">
        <v>12624</v>
      </c>
      <c r="RAG1" s="8" t="s">
        <v>12625</v>
      </c>
      <c r="RAH1" s="8" t="s">
        <v>12626</v>
      </c>
      <c r="RAI1" s="8" t="s">
        <v>12627</v>
      </c>
      <c r="RAJ1" s="8" t="s">
        <v>12628</v>
      </c>
      <c r="RAK1" s="8" t="s">
        <v>12629</v>
      </c>
      <c r="RAL1" s="8" t="s">
        <v>12630</v>
      </c>
      <c r="RAM1" s="8" t="s">
        <v>12631</v>
      </c>
      <c r="RAN1" s="8" t="s">
        <v>12632</v>
      </c>
      <c r="RAO1" s="8" t="s">
        <v>12633</v>
      </c>
      <c r="RAP1" s="8" t="s">
        <v>12634</v>
      </c>
      <c r="RAQ1" s="8" t="s">
        <v>12635</v>
      </c>
      <c r="RAR1" s="8" t="s">
        <v>12636</v>
      </c>
      <c r="RAS1" s="8" t="s">
        <v>12637</v>
      </c>
      <c r="RAT1" s="8" t="s">
        <v>12638</v>
      </c>
      <c r="RAU1" s="8" t="s">
        <v>12639</v>
      </c>
      <c r="RAV1" s="8" t="s">
        <v>12640</v>
      </c>
      <c r="RAW1" s="8" t="s">
        <v>12641</v>
      </c>
      <c r="RAX1" s="8" t="s">
        <v>12642</v>
      </c>
      <c r="RAY1" s="8" t="s">
        <v>12643</v>
      </c>
      <c r="RAZ1" s="8" t="s">
        <v>12644</v>
      </c>
      <c r="RBA1" s="8" t="s">
        <v>12645</v>
      </c>
      <c r="RBB1" s="8" t="s">
        <v>12646</v>
      </c>
      <c r="RBC1" s="8" t="s">
        <v>12647</v>
      </c>
      <c r="RBD1" s="8" t="s">
        <v>12648</v>
      </c>
      <c r="RBE1" s="8" t="s">
        <v>12649</v>
      </c>
      <c r="RBF1" s="8" t="s">
        <v>12650</v>
      </c>
      <c r="RBG1" s="8" t="s">
        <v>12651</v>
      </c>
      <c r="RBH1" s="8" t="s">
        <v>12652</v>
      </c>
      <c r="RBI1" s="8" t="s">
        <v>12653</v>
      </c>
      <c r="RBJ1" s="8" t="s">
        <v>12654</v>
      </c>
      <c r="RBK1" s="8" t="s">
        <v>12655</v>
      </c>
      <c r="RBL1" s="8" t="s">
        <v>12656</v>
      </c>
      <c r="RBM1" s="8" t="s">
        <v>12657</v>
      </c>
      <c r="RBN1" s="8" t="s">
        <v>12658</v>
      </c>
      <c r="RBO1" s="8" t="s">
        <v>12659</v>
      </c>
      <c r="RBP1" s="8" t="s">
        <v>12660</v>
      </c>
      <c r="RBQ1" s="8" t="s">
        <v>12661</v>
      </c>
      <c r="RBR1" s="8" t="s">
        <v>12662</v>
      </c>
      <c r="RBS1" s="8" t="s">
        <v>12663</v>
      </c>
      <c r="RBT1" s="8" t="s">
        <v>12664</v>
      </c>
      <c r="RBU1" s="8" t="s">
        <v>12665</v>
      </c>
      <c r="RBV1" s="8" t="s">
        <v>12666</v>
      </c>
      <c r="RBW1" s="8" t="s">
        <v>12667</v>
      </c>
      <c r="RBX1" s="8" t="s">
        <v>12668</v>
      </c>
      <c r="RBY1" s="8" t="s">
        <v>12669</v>
      </c>
      <c r="RBZ1" s="8" t="s">
        <v>12670</v>
      </c>
      <c r="RCA1" s="8" t="s">
        <v>12671</v>
      </c>
      <c r="RCB1" s="8" t="s">
        <v>12672</v>
      </c>
      <c r="RCC1" s="8" t="s">
        <v>12673</v>
      </c>
      <c r="RCD1" s="8" t="s">
        <v>12674</v>
      </c>
      <c r="RCE1" s="8" t="s">
        <v>12675</v>
      </c>
      <c r="RCF1" s="8" t="s">
        <v>12676</v>
      </c>
      <c r="RCG1" s="8" t="s">
        <v>12677</v>
      </c>
      <c r="RCH1" s="8" t="s">
        <v>12678</v>
      </c>
      <c r="RCI1" s="8" t="s">
        <v>12679</v>
      </c>
      <c r="RCJ1" s="8" t="s">
        <v>12680</v>
      </c>
      <c r="RCK1" s="8" t="s">
        <v>12681</v>
      </c>
      <c r="RCL1" s="8" t="s">
        <v>12682</v>
      </c>
      <c r="RCM1" s="8" t="s">
        <v>12683</v>
      </c>
      <c r="RCN1" s="8" t="s">
        <v>12684</v>
      </c>
      <c r="RCO1" s="8" t="s">
        <v>12685</v>
      </c>
      <c r="RCP1" s="8" t="s">
        <v>12686</v>
      </c>
      <c r="RCQ1" s="8" t="s">
        <v>12687</v>
      </c>
      <c r="RCR1" s="8" t="s">
        <v>12688</v>
      </c>
      <c r="RCS1" s="8" t="s">
        <v>12689</v>
      </c>
      <c r="RCT1" s="8" t="s">
        <v>12690</v>
      </c>
      <c r="RCU1" s="8" t="s">
        <v>12691</v>
      </c>
      <c r="RCV1" s="8" t="s">
        <v>12692</v>
      </c>
      <c r="RCW1" s="8" t="s">
        <v>12693</v>
      </c>
      <c r="RCX1" s="8" t="s">
        <v>12694</v>
      </c>
      <c r="RCY1" s="8" t="s">
        <v>12695</v>
      </c>
      <c r="RCZ1" s="8" t="s">
        <v>12696</v>
      </c>
      <c r="RDA1" s="8" t="s">
        <v>12697</v>
      </c>
      <c r="RDB1" s="8" t="s">
        <v>12698</v>
      </c>
      <c r="RDC1" s="8" t="s">
        <v>12699</v>
      </c>
      <c r="RDD1" s="8" t="s">
        <v>12700</v>
      </c>
      <c r="RDE1" s="8" t="s">
        <v>12701</v>
      </c>
      <c r="RDF1" s="8" t="s">
        <v>12702</v>
      </c>
      <c r="RDG1" s="8" t="s">
        <v>12703</v>
      </c>
      <c r="RDH1" s="8" t="s">
        <v>12704</v>
      </c>
      <c r="RDI1" s="8" t="s">
        <v>12705</v>
      </c>
      <c r="RDJ1" s="8" t="s">
        <v>12706</v>
      </c>
      <c r="RDK1" s="8" t="s">
        <v>12707</v>
      </c>
      <c r="RDL1" s="8" t="s">
        <v>12708</v>
      </c>
      <c r="RDM1" s="8" t="s">
        <v>12709</v>
      </c>
      <c r="RDN1" s="8" t="s">
        <v>12710</v>
      </c>
      <c r="RDO1" s="8" t="s">
        <v>12711</v>
      </c>
      <c r="RDP1" s="8" t="s">
        <v>12712</v>
      </c>
      <c r="RDQ1" s="8" t="s">
        <v>12713</v>
      </c>
      <c r="RDR1" s="8" t="s">
        <v>12714</v>
      </c>
      <c r="RDS1" s="8" t="s">
        <v>12715</v>
      </c>
      <c r="RDT1" s="8" t="s">
        <v>12716</v>
      </c>
      <c r="RDU1" s="8" t="s">
        <v>12717</v>
      </c>
      <c r="RDV1" s="8" t="s">
        <v>12718</v>
      </c>
      <c r="RDW1" s="8" t="s">
        <v>12719</v>
      </c>
      <c r="RDX1" s="8" t="s">
        <v>12720</v>
      </c>
      <c r="RDY1" s="8" t="s">
        <v>12721</v>
      </c>
      <c r="RDZ1" s="8" t="s">
        <v>12722</v>
      </c>
      <c r="REA1" s="8" t="s">
        <v>12723</v>
      </c>
      <c r="REB1" s="8" t="s">
        <v>12724</v>
      </c>
      <c r="REC1" s="8" t="s">
        <v>12725</v>
      </c>
      <c r="RED1" s="8" t="s">
        <v>12726</v>
      </c>
      <c r="REE1" s="8" t="s">
        <v>12727</v>
      </c>
      <c r="REF1" s="8" t="s">
        <v>12728</v>
      </c>
      <c r="REG1" s="8" t="s">
        <v>12729</v>
      </c>
      <c r="REH1" s="8" t="s">
        <v>12730</v>
      </c>
      <c r="REI1" s="8" t="s">
        <v>12731</v>
      </c>
      <c r="REJ1" s="8" t="s">
        <v>12732</v>
      </c>
      <c r="REK1" s="8" t="s">
        <v>12733</v>
      </c>
      <c r="REL1" s="8" t="s">
        <v>12734</v>
      </c>
      <c r="REM1" s="8" t="s">
        <v>12735</v>
      </c>
      <c r="REN1" s="8" t="s">
        <v>12736</v>
      </c>
      <c r="REO1" s="8" t="s">
        <v>12737</v>
      </c>
      <c r="REP1" s="8" t="s">
        <v>12738</v>
      </c>
      <c r="REQ1" s="8" t="s">
        <v>12739</v>
      </c>
      <c r="RER1" s="8" t="s">
        <v>12740</v>
      </c>
      <c r="RES1" s="8" t="s">
        <v>12741</v>
      </c>
      <c r="RET1" s="8" t="s">
        <v>12742</v>
      </c>
      <c r="REU1" s="8" t="s">
        <v>12743</v>
      </c>
      <c r="REV1" s="8" t="s">
        <v>12744</v>
      </c>
      <c r="REW1" s="8" t="s">
        <v>12745</v>
      </c>
      <c r="REX1" s="8" t="s">
        <v>12746</v>
      </c>
      <c r="REY1" s="8" t="s">
        <v>12747</v>
      </c>
      <c r="REZ1" s="8" t="s">
        <v>12748</v>
      </c>
      <c r="RFA1" s="8" t="s">
        <v>12749</v>
      </c>
      <c r="RFB1" s="8" t="s">
        <v>12750</v>
      </c>
      <c r="RFC1" s="8" t="s">
        <v>12751</v>
      </c>
      <c r="RFD1" s="8" t="s">
        <v>12752</v>
      </c>
      <c r="RFE1" s="8" t="s">
        <v>12753</v>
      </c>
      <c r="RFF1" s="8" t="s">
        <v>12754</v>
      </c>
      <c r="RFG1" s="8" t="s">
        <v>12755</v>
      </c>
      <c r="RFH1" s="8" t="s">
        <v>12756</v>
      </c>
      <c r="RFI1" s="8" t="s">
        <v>12757</v>
      </c>
      <c r="RFJ1" s="8" t="s">
        <v>12758</v>
      </c>
      <c r="RFK1" s="8" t="s">
        <v>12759</v>
      </c>
      <c r="RFL1" s="8" t="s">
        <v>12760</v>
      </c>
      <c r="RFM1" s="8" t="s">
        <v>12761</v>
      </c>
      <c r="RFN1" s="8" t="s">
        <v>12762</v>
      </c>
      <c r="RFO1" s="8" t="s">
        <v>12763</v>
      </c>
      <c r="RFP1" s="8" t="s">
        <v>12764</v>
      </c>
      <c r="RFQ1" s="8" t="s">
        <v>12765</v>
      </c>
      <c r="RFR1" s="8" t="s">
        <v>12766</v>
      </c>
      <c r="RFS1" s="8" t="s">
        <v>12767</v>
      </c>
      <c r="RFT1" s="8" t="s">
        <v>12768</v>
      </c>
      <c r="RFU1" s="8" t="s">
        <v>12769</v>
      </c>
      <c r="RFV1" s="8" t="s">
        <v>12770</v>
      </c>
      <c r="RFW1" s="8" t="s">
        <v>12771</v>
      </c>
      <c r="RFX1" s="8" t="s">
        <v>12772</v>
      </c>
      <c r="RFY1" s="8" t="s">
        <v>12773</v>
      </c>
      <c r="RFZ1" s="8" t="s">
        <v>12774</v>
      </c>
      <c r="RGA1" s="8" t="s">
        <v>12775</v>
      </c>
      <c r="RGB1" s="8" t="s">
        <v>12776</v>
      </c>
      <c r="RGC1" s="8" t="s">
        <v>12777</v>
      </c>
      <c r="RGD1" s="8" t="s">
        <v>12778</v>
      </c>
      <c r="RGE1" s="8" t="s">
        <v>12779</v>
      </c>
      <c r="RGF1" s="8" t="s">
        <v>12780</v>
      </c>
      <c r="RGG1" s="8" t="s">
        <v>12781</v>
      </c>
      <c r="RGH1" s="8" t="s">
        <v>12782</v>
      </c>
      <c r="RGI1" s="8" t="s">
        <v>12783</v>
      </c>
      <c r="RGJ1" s="8" t="s">
        <v>12784</v>
      </c>
      <c r="RGK1" s="8" t="s">
        <v>12785</v>
      </c>
      <c r="RGL1" s="8" t="s">
        <v>12786</v>
      </c>
      <c r="RGM1" s="8" t="s">
        <v>12787</v>
      </c>
      <c r="RGN1" s="8" t="s">
        <v>12788</v>
      </c>
      <c r="RGO1" s="8" t="s">
        <v>12789</v>
      </c>
      <c r="RGP1" s="8" t="s">
        <v>12790</v>
      </c>
      <c r="RGQ1" s="8" t="s">
        <v>12791</v>
      </c>
      <c r="RGR1" s="8" t="s">
        <v>12792</v>
      </c>
      <c r="RGS1" s="8" t="s">
        <v>12793</v>
      </c>
      <c r="RGT1" s="8" t="s">
        <v>12794</v>
      </c>
      <c r="RGU1" s="8" t="s">
        <v>12795</v>
      </c>
      <c r="RGV1" s="8" t="s">
        <v>12796</v>
      </c>
      <c r="RGW1" s="8" t="s">
        <v>12797</v>
      </c>
      <c r="RGX1" s="8" t="s">
        <v>12798</v>
      </c>
      <c r="RGY1" s="8" t="s">
        <v>12799</v>
      </c>
      <c r="RGZ1" s="8" t="s">
        <v>12800</v>
      </c>
      <c r="RHA1" s="8" t="s">
        <v>12801</v>
      </c>
      <c r="RHB1" s="8" t="s">
        <v>12802</v>
      </c>
      <c r="RHC1" s="8" t="s">
        <v>12803</v>
      </c>
      <c r="RHD1" s="8" t="s">
        <v>12804</v>
      </c>
      <c r="RHE1" s="8" t="s">
        <v>12805</v>
      </c>
      <c r="RHF1" s="8" t="s">
        <v>12806</v>
      </c>
      <c r="RHG1" s="8" t="s">
        <v>12807</v>
      </c>
      <c r="RHH1" s="8" t="s">
        <v>12808</v>
      </c>
      <c r="RHI1" s="8" t="s">
        <v>12809</v>
      </c>
      <c r="RHJ1" s="8" t="s">
        <v>12810</v>
      </c>
      <c r="RHK1" s="8" t="s">
        <v>12811</v>
      </c>
      <c r="RHL1" s="8" t="s">
        <v>12812</v>
      </c>
      <c r="RHM1" s="8" t="s">
        <v>12813</v>
      </c>
      <c r="RHN1" s="8" t="s">
        <v>12814</v>
      </c>
      <c r="RHO1" s="8" t="s">
        <v>12815</v>
      </c>
      <c r="RHP1" s="8" t="s">
        <v>12816</v>
      </c>
      <c r="RHQ1" s="8" t="s">
        <v>12817</v>
      </c>
      <c r="RHR1" s="8" t="s">
        <v>12818</v>
      </c>
      <c r="RHS1" s="8" t="s">
        <v>12819</v>
      </c>
      <c r="RHT1" s="8" t="s">
        <v>12820</v>
      </c>
      <c r="RHU1" s="8" t="s">
        <v>12821</v>
      </c>
      <c r="RHV1" s="8" t="s">
        <v>12822</v>
      </c>
      <c r="RHW1" s="8" t="s">
        <v>12823</v>
      </c>
      <c r="RHX1" s="8" t="s">
        <v>12824</v>
      </c>
      <c r="RHY1" s="8" t="s">
        <v>12825</v>
      </c>
      <c r="RHZ1" s="8" t="s">
        <v>12826</v>
      </c>
      <c r="RIA1" s="8" t="s">
        <v>12827</v>
      </c>
      <c r="RIB1" s="8" t="s">
        <v>12828</v>
      </c>
      <c r="RIC1" s="8" t="s">
        <v>12829</v>
      </c>
      <c r="RID1" s="8" t="s">
        <v>12830</v>
      </c>
      <c r="RIE1" s="8" t="s">
        <v>12831</v>
      </c>
      <c r="RIF1" s="8" t="s">
        <v>12832</v>
      </c>
      <c r="RIG1" s="8" t="s">
        <v>12833</v>
      </c>
      <c r="RIH1" s="8" t="s">
        <v>12834</v>
      </c>
      <c r="RII1" s="8" t="s">
        <v>12835</v>
      </c>
      <c r="RIJ1" s="8" t="s">
        <v>12836</v>
      </c>
      <c r="RIK1" s="8" t="s">
        <v>12837</v>
      </c>
      <c r="RIL1" s="8" t="s">
        <v>12838</v>
      </c>
      <c r="RIM1" s="8" t="s">
        <v>12839</v>
      </c>
      <c r="RIN1" s="8" t="s">
        <v>12840</v>
      </c>
      <c r="RIO1" s="8" t="s">
        <v>12841</v>
      </c>
      <c r="RIP1" s="8" t="s">
        <v>12842</v>
      </c>
      <c r="RIQ1" s="8" t="s">
        <v>12843</v>
      </c>
      <c r="RIR1" s="8" t="s">
        <v>12844</v>
      </c>
      <c r="RIS1" s="8" t="s">
        <v>12845</v>
      </c>
      <c r="RIT1" s="8" t="s">
        <v>12846</v>
      </c>
      <c r="RIU1" s="8" t="s">
        <v>12847</v>
      </c>
      <c r="RIV1" s="8" t="s">
        <v>12848</v>
      </c>
      <c r="RIW1" s="8" t="s">
        <v>12849</v>
      </c>
      <c r="RIX1" s="8" t="s">
        <v>12850</v>
      </c>
      <c r="RIY1" s="8" t="s">
        <v>12851</v>
      </c>
      <c r="RIZ1" s="8" t="s">
        <v>12852</v>
      </c>
      <c r="RJA1" s="8" t="s">
        <v>12853</v>
      </c>
      <c r="RJB1" s="8" t="s">
        <v>12854</v>
      </c>
      <c r="RJC1" s="8" t="s">
        <v>12855</v>
      </c>
      <c r="RJD1" s="8" t="s">
        <v>12856</v>
      </c>
      <c r="RJE1" s="8" t="s">
        <v>12857</v>
      </c>
      <c r="RJF1" s="8" t="s">
        <v>12858</v>
      </c>
      <c r="RJG1" s="8" t="s">
        <v>12859</v>
      </c>
      <c r="RJH1" s="8" t="s">
        <v>12860</v>
      </c>
      <c r="RJI1" s="8" t="s">
        <v>12861</v>
      </c>
      <c r="RJJ1" s="8" t="s">
        <v>12862</v>
      </c>
      <c r="RJK1" s="8" t="s">
        <v>12863</v>
      </c>
      <c r="RJL1" s="8" t="s">
        <v>12864</v>
      </c>
      <c r="RJM1" s="8" t="s">
        <v>12865</v>
      </c>
      <c r="RJN1" s="8" t="s">
        <v>12866</v>
      </c>
      <c r="RJO1" s="8" t="s">
        <v>12867</v>
      </c>
      <c r="RJP1" s="8" t="s">
        <v>12868</v>
      </c>
      <c r="RJQ1" s="8" t="s">
        <v>12869</v>
      </c>
      <c r="RJR1" s="8" t="s">
        <v>12870</v>
      </c>
      <c r="RJS1" s="8" t="s">
        <v>12871</v>
      </c>
      <c r="RJT1" s="8" t="s">
        <v>12872</v>
      </c>
      <c r="RJU1" s="8" t="s">
        <v>12873</v>
      </c>
      <c r="RJV1" s="8" t="s">
        <v>12874</v>
      </c>
      <c r="RJW1" s="8" t="s">
        <v>12875</v>
      </c>
      <c r="RJX1" s="8" t="s">
        <v>12876</v>
      </c>
      <c r="RJY1" s="8" t="s">
        <v>12877</v>
      </c>
      <c r="RJZ1" s="8" t="s">
        <v>12878</v>
      </c>
      <c r="RKA1" s="8" t="s">
        <v>12879</v>
      </c>
      <c r="RKB1" s="8" t="s">
        <v>12880</v>
      </c>
      <c r="RKC1" s="8" t="s">
        <v>12881</v>
      </c>
      <c r="RKD1" s="8" t="s">
        <v>12882</v>
      </c>
      <c r="RKE1" s="8" t="s">
        <v>12883</v>
      </c>
      <c r="RKF1" s="8" t="s">
        <v>12884</v>
      </c>
      <c r="RKG1" s="8" t="s">
        <v>12885</v>
      </c>
      <c r="RKH1" s="8" t="s">
        <v>12886</v>
      </c>
      <c r="RKI1" s="8" t="s">
        <v>12887</v>
      </c>
      <c r="RKJ1" s="8" t="s">
        <v>12888</v>
      </c>
      <c r="RKK1" s="8" t="s">
        <v>12889</v>
      </c>
      <c r="RKL1" s="8" t="s">
        <v>12890</v>
      </c>
      <c r="RKM1" s="8" t="s">
        <v>12891</v>
      </c>
      <c r="RKN1" s="8" t="s">
        <v>12892</v>
      </c>
      <c r="RKO1" s="8" t="s">
        <v>12893</v>
      </c>
      <c r="RKP1" s="8" t="s">
        <v>12894</v>
      </c>
      <c r="RKQ1" s="8" t="s">
        <v>12895</v>
      </c>
      <c r="RKR1" s="8" t="s">
        <v>12896</v>
      </c>
      <c r="RKS1" s="8" t="s">
        <v>12897</v>
      </c>
      <c r="RKT1" s="8" t="s">
        <v>12898</v>
      </c>
      <c r="RKU1" s="8" t="s">
        <v>12899</v>
      </c>
      <c r="RKV1" s="8" t="s">
        <v>12900</v>
      </c>
      <c r="RKW1" s="8" t="s">
        <v>12901</v>
      </c>
      <c r="RKX1" s="8" t="s">
        <v>12902</v>
      </c>
      <c r="RKY1" s="8" t="s">
        <v>12903</v>
      </c>
      <c r="RKZ1" s="8" t="s">
        <v>12904</v>
      </c>
      <c r="RLA1" s="8" t="s">
        <v>12905</v>
      </c>
      <c r="RLB1" s="8" t="s">
        <v>12906</v>
      </c>
      <c r="RLC1" s="8" t="s">
        <v>12907</v>
      </c>
      <c r="RLD1" s="8" t="s">
        <v>12908</v>
      </c>
      <c r="RLE1" s="8" t="s">
        <v>12909</v>
      </c>
      <c r="RLF1" s="8" t="s">
        <v>12910</v>
      </c>
      <c r="RLG1" s="8" t="s">
        <v>12911</v>
      </c>
      <c r="RLH1" s="8" t="s">
        <v>12912</v>
      </c>
      <c r="RLI1" s="8" t="s">
        <v>12913</v>
      </c>
      <c r="RLJ1" s="8" t="s">
        <v>12914</v>
      </c>
      <c r="RLK1" s="8" t="s">
        <v>12915</v>
      </c>
      <c r="RLL1" s="8" t="s">
        <v>12916</v>
      </c>
      <c r="RLM1" s="8" t="s">
        <v>12917</v>
      </c>
      <c r="RLN1" s="8" t="s">
        <v>12918</v>
      </c>
      <c r="RLO1" s="8" t="s">
        <v>12919</v>
      </c>
      <c r="RLP1" s="8" t="s">
        <v>12920</v>
      </c>
      <c r="RLQ1" s="8" t="s">
        <v>12921</v>
      </c>
      <c r="RLR1" s="8" t="s">
        <v>12922</v>
      </c>
      <c r="RLS1" s="8" t="s">
        <v>12923</v>
      </c>
      <c r="RLT1" s="8" t="s">
        <v>12924</v>
      </c>
      <c r="RLU1" s="8" t="s">
        <v>12925</v>
      </c>
      <c r="RLV1" s="8" t="s">
        <v>12926</v>
      </c>
      <c r="RLW1" s="8" t="s">
        <v>12927</v>
      </c>
      <c r="RLX1" s="8" t="s">
        <v>12928</v>
      </c>
      <c r="RLY1" s="8" t="s">
        <v>12929</v>
      </c>
      <c r="RLZ1" s="8" t="s">
        <v>12930</v>
      </c>
      <c r="RMA1" s="8" t="s">
        <v>12931</v>
      </c>
      <c r="RMB1" s="8" t="s">
        <v>12932</v>
      </c>
      <c r="RMC1" s="8" t="s">
        <v>12933</v>
      </c>
      <c r="RMD1" s="8" t="s">
        <v>12934</v>
      </c>
      <c r="RME1" s="8" t="s">
        <v>12935</v>
      </c>
      <c r="RMF1" s="8" t="s">
        <v>12936</v>
      </c>
      <c r="RMG1" s="8" t="s">
        <v>12937</v>
      </c>
      <c r="RMH1" s="8" t="s">
        <v>12938</v>
      </c>
      <c r="RMI1" s="8" t="s">
        <v>12939</v>
      </c>
      <c r="RMJ1" s="8" t="s">
        <v>12940</v>
      </c>
      <c r="RMK1" s="8" t="s">
        <v>12941</v>
      </c>
      <c r="RML1" s="8" t="s">
        <v>12942</v>
      </c>
      <c r="RMM1" s="8" t="s">
        <v>12943</v>
      </c>
      <c r="RMN1" s="8" t="s">
        <v>12944</v>
      </c>
      <c r="RMO1" s="8" t="s">
        <v>12945</v>
      </c>
      <c r="RMP1" s="8" t="s">
        <v>12946</v>
      </c>
      <c r="RMQ1" s="8" t="s">
        <v>12947</v>
      </c>
      <c r="RMR1" s="8" t="s">
        <v>12948</v>
      </c>
      <c r="RMS1" s="8" t="s">
        <v>12949</v>
      </c>
      <c r="RMT1" s="8" t="s">
        <v>12950</v>
      </c>
      <c r="RMU1" s="8" t="s">
        <v>12951</v>
      </c>
      <c r="RMV1" s="8" t="s">
        <v>12952</v>
      </c>
      <c r="RMW1" s="8" t="s">
        <v>12953</v>
      </c>
      <c r="RMX1" s="8" t="s">
        <v>12954</v>
      </c>
      <c r="RMY1" s="8" t="s">
        <v>12955</v>
      </c>
      <c r="RMZ1" s="8" t="s">
        <v>12956</v>
      </c>
      <c r="RNA1" s="8" t="s">
        <v>12957</v>
      </c>
      <c r="RNB1" s="8" t="s">
        <v>12958</v>
      </c>
      <c r="RNC1" s="8" t="s">
        <v>12959</v>
      </c>
      <c r="RND1" s="8" t="s">
        <v>12960</v>
      </c>
      <c r="RNE1" s="8" t="s">
        <v>12961</v>
      </c>
      <c r="RNF1" s="8" t="s">
        <v>12962</v>
      </c>
      <c r="RNG1" s="8" t="s">
        <v>12963</v>
      </c>
      <c r="RNH1" s="8" t="s">
        <v>12964</v>
      </c>
      <c r="RNI1" s="8" t="s">
        <v>12965</v>
      </c>
      <c r="RNJ1" s="8" t="s">
        <v>12966</v>
      </c>
      <c r="RNK1" s="8" t="s">
        <v>12967</v>
      </c>
      <c r="RNL1" s="8" t="s">
        <v>12968</v>
      </c>
      <c r="RNM1" s="8" t="s">
        <v>12969</v>
      </c>
      <c r="RNN1" s="8" t="s">
        <v>12970</v>
      </c>
      <c r="RNO1" s="8" t="s">
        <v>12971</v>
      </c>
      <c r="RNP1" s="8" t="s">
        <v>12972</v>
      </c>
      <c r="RNQ1" s="8" t="s">
        <v>12973</v>
      </c>
      <c r="RNR1" s="8" t="s">
        <v>12974</v>
      </c>
      <c r="RNS1" s="8" t="s">
        <v>12975</v>
      </c>
      <c r="RNT1" s="8" t="s">
        <v>12976</v>
      </c>
      <c r="RNU1" s="8" t="s">
        <v>12977</v>
      </c>
      <c r="RNV1" s="8" t="s">
        <v>12978</v>
      </c>
      <c r="RNW1" s="8" t="s">
        <v>12979</v>
      </c>
      <c r="RNX1" s="8" t="s">
        <v>12980</v>
      </c>
      <c r="RNY1" s="8" t="s">
        <v>12981</v>
      </c>
      <c r="RNZ1" s="8" t="s">
        <v>12982</v>
      </c>
      <c r="ROA1" s="8" t="s">
        <v>12983</v>
      </c>
      <c r="ROB1" s="8" t="s">
        <v>12984</v>
      </c>
      <c r="ROC1" s="8" t="s">
        <v>12985</v>
      </c>
      <c r="ROD1" s="8" t="s">
        <v>12986</v>
      </c>
      <c r="ROE1" s="8" t="s">
        <v>12987</v>
      </c>
      <c r="ROF1" s="8" t="s">
        <v>12988</v>
      </c>
      <c r="ROG1" s="8" t="s">
        <v>12989</v>
      </c>
      <c r="ROH1" s="8" t="s">
        <v>12990</v>
      </c>
      <c r="ROI1" s="8" t="s">
        <v>12991</v>
      </c>
      <c r="ROJ1" s="8" t="s">
        <v>12992</v>
      </c>
      <c r="ROK1" s="8" t="s">
        <v>12993</v>
      </c>
      <c r="ROL1" s="8" t="s">
        <v>12994</v>
      </c>
      <c r="ROM1" s="8" t="s">
        <v>12995</v>
      </c>
      <c r="RON1" s="8" t="s">
        <v>12996</v>
      </c>
      <c r="ROO1" s="8" t="s">
        <v>12997</v>
      </c>
      <c r="ROP1" s="8" t="s">
        <v>12998</v>
      </c>
      <c r="ROQ1" s="8" t="s">
        <v>12999</v>
      </c>
      <c r="ROR1" s="8" t="s">
        <v>13000</v>
      </c>
      <c r="ROS1" s="8" t="s">
        <v>13001</v>
      </c>
      <c r="ROT1" s="8" t="s">
        <v>13002</v>
      </c>
      <c r="ROU1" s="8" t="s">
        <v>13003</v>
      </c>
      <c r="ROV1" s="8" t="s">
        <v>13004</v>
      </c>
      <c r="ROW1" s="8" t="s">
        <v>13005</v>
      </c>
      <c r="ROX1" s="8" t="s">
        <v>13006</v>
      </c>
      <c r="ROY1" s="8" t="s">
        <v>13007</v>
      </c>
      <c r="ROZ1" s="8" t="s">
        <v>13008</v>
      </c>
      <c r="RPA1" s="8" t="s">
        <v>13009</v>
      </c>
      <c r="RPB1" s="8" t="s">
        <v>13010</v>
      </c>
      <c r="RPC1" s="8" t="s">
        <v>13011</v>
      </c>
      <c r="RPD1" s="8" t="s">
        <v>13012</v>
      </c>
      <c r="RPE1" s="8" t="s">
        <v>13013</v>
      </c>
      <c r="RPF1" s="8" t="s">
        <v>13014</v>
      </c>
      <c r="RPG1" s="8" t="s">
        <v>13015</v>
      </c>
      <c r="RPH1" s="8" t="s">
        <v>13016</v>
      </c>
      <c r="RPI1" s="8" t="s">
        <v>13017</v>
      </c>
      <c r="RPJ1" s="8" t="s">
        <v>13018</v>
      </c>
      <c r="RPK1" s="8" t="s">
        <v>13019</v>
      </c>
      <c r="RPL1" s="8" t="s">
        <v>13020</v>
      </c>
      <c r="RPM1" s="8" t="s">
        <v>13021</v>
      </c>
      <c r="RPN1" s="8" t="s">
        <v>13022</v>
      </c>
      <c r="RPO1" s="8" t="s">
        <v>13023</v>
      </c>
      <c r="RPP1" s="8" t="s">
        <v>13024</v>
      </c>
      <c r="RPQ1" s="8" t="s">
        <v>13025</v>
      </c>
      <c r="RPR1" s="8" t="s">
        <v>13026</v>
      </c>
      <c r="RPS1" s="8" t="s">
        <v>13027</v>
      </c>
      <c r="RPT1" s="8" t="s">
        <v>13028</v>
      </c>
      <c r="RPU1" s="8" t="s">
        <v>13029</v>
      </c>
      <c r="RPV1" s="8" t="s">
        <v>13030</v>
      </c>
      <c r="RPW1" s="8" t="s">
        <v>13031</v>
      </c>
      <c r="RPX1" s="8" t="s">
        <v>13032</v>
      </c>
      <c r="RPY1" s="8" t="s">
        <v>13033</v>
      </c>
      <c r="RPZ1" s="8" t="s">
        <v>13034</v>
      </c>
      <c r="RQA1" s="8" t="s">
        <v>13035</v>
      </c>
      <c r="RQB1" s="8" t="s">
        <v>13036</v>
      </c>
      <c r="RQC1" s="8" t="s">
        <v>13037</v>
      </c>
      <c r="RQD1" s="8" t="s">
        <v>13038</v>
      </c>
      <c r="RQE1" s="8" t="s">
        <v>13039</v>
      </c>
      <c r="RQF1" s="8" t="s">
        <v>13040</v>
      </c>
      <c r="RQG1" s="8" t="s">
        <v>13041</v>
      </c>
      <c r="RQH1" s="8" t="s">
        <v>13042</v>
      </c>
      <c r="RQI1" s="8" t="s">
        <v>13043</v>
      </c>
      <c r="RQJ1" s="8" t="s">
        <v>13044</v>
      </c>
      <c r="RQK1" s="8" t="s">
        <v>13045</v>
      </c>
      <c r="RQL1" s="8" t="s">
        <v>13046</v>
      </c>
      <c r="RQM1" s="8" t="s">
        <v>13047</v>
      </c>
      <c r="RQN1" s="8" t="s">
        <v>13048</v>
      </c>
      <c r="RQO1" s="8" t="s">
        <v>13049</v>
      </c>
      <c r="RQP1" s="8" t="s">
        <v>13050</v>
      </c>
      <c r="RQQ1" s="8" t="s">
        <v>13051</v>
      </c>
      <c r="RQR1" s="8" t="s">
        <v>13052</v>
      </c>
      <c r="RQS1" s="8" t="s">
        <v>13053</v>
      </c>
      <c r="RQT1" s="8" t="s">
        <v>13054</v>
      </c>
      <c r="RQU1" s="8" t="s">
        <v>13055</v>
      </c>
      <c r="RQV1" s="8" t="s">
        <v>13056</v>
      </c>
      <c r="RQW1" s="8" t="s">
        <v>13057</v>
      </c>
      <c r="RQX1" s="8" t="s">
        <v>13058</v>
      </c>
      <c r="RQY1" s="8" t="s">
        <v>13059</v>
      </c>
      <c r="RQZ1" s="8" t="s">
        <v>13060</v>
      </c>
      <c r="RRA1" s="8" t="s">
        <v>13061</v>
      </c>
      <c r="RRB1" s="8" t="s">
        <v>13062</v>
      </c>
      <c r="RRC1" s="8" t="s">
        <v>13063</v>
      </c>
      <c r="RRD1" s="8" t="s">
        <v>13064</v>
      </c>
      <c r="RRE1" s="8" t="s">
        <v>13065</v>
      </c>
      <c r="RRF1" s="8" t="s">
        <v>13066</v>
      </c>
      <c r="RRG1" s="8" t="s">
        <v>13067</v>
      </c>
      <c r="RRH1" s="8" t="s">
        <v>13068</v>
      </c>
      <c r="RRI1" s="8" t="s">
        <v>13069</v>
      </c>
      <c r="RRJ1" s="8" t="s">
        <v>13070</v>
      </c>
      <c r="RRK1" s="8" t="s">
        <v>13071</v>
      </c>
      <c r="RRL1" s="8" t="s">
        <v>13072</v>
      </c>
      <c r="RRM1" s="8" t="s">
        <v>13073</v>
      </c>
      <c r="RRN1" s="8" t="s">
        <v>13074</v>
      </c>
      <c r="RRO1" s="8" t="s">
        <v>13075</v>
      </c>
      <c r="RRP1" s="8" t="s">
        <v>13076</v>
      </c>
      <c r="RRQ1" s="8" t="s">
        <v>13077</v>
      </c>
      <c r="RRR1" s="8" t="s">
        <v>13078</v>
      </c>
      <c r="RRS1" s="8" t="s">
        <v>13079</v>
      </c>
      <c r="RRT1" s="8" t="s">
        <v>13080</v>
      </c>
      <c r="RRU1" s="8" t="s">
        <v>13081</v>
      </c>
      <c r="RRV1" s="8" t="s">
        <v>13082</v>
      </c>
      <c r="RRW1" s="8" t="s">
        <v>13083</v>
      </c>
      <c r="RRX1" s="8" t="s">
        <v>13084</v>
      </c>
      <c r="RRY1" s="8" t="s">
        <v>13085</v>
      </c>
      <c r="RRZ1" s="8" t="s">
        <v>13086</v>
      </c>
      <c r="RSA1" s="8" t="s">
        <v>13087</v>
      </c>
      <c r="RSB1" s="8" t="s">
        <v>13088</v>
      </c>
      <c r="RSC1" s="8" t="s">
        <v>13089</v>
      </c>
      <c r="RSD1" s="8" t="s">
        <v>13090</v>
      </c>
      <c r="RSE1" s="8" t="s">
        <v>13091</v>
      </c>
      <c r="RSF1" s="8" t="s">
        <v>13092</v>
      </c>
      <c r="RSG1" s="8" t="s">
        <v>13093</v>
      </c>
      <c r="RSH1" s="8" t="s">
        <v>13094</v>
      </c>
      <c r="RSI1" s="8" t="s">
        <v>13095</v>
      </c>
      <c r="RSJ1" s="8" t="s">
        <v>13096</v>
      </c>
      <c r="RSK1" s="8" t="s">
        <v>13097</v>
      </c>
      <c r="RSL1" s="8" t="s">
        <v>13098</v>
      </c>
      <c r="RSM1" s="8" t="s">
        <v>13099</v>
      </c>
      <c r="RSN1" s="8" t="s">
        <v>13100</v>
      </c>
      <c r="RSO1" s="8" t="s">
        <v>13101</v>
      </c>
      <c r="RSP1" s="8" t="s">
        <v>13102</v>
      </c>
      <c r="RSQ1" s="8" t="s">
        <v>13103</v>
      </c>
      <c r="RSR1" s="8" t="s">
        <v>13104</v>
      </c>
      <c r="RSS1" s="8" t="s">
        <v>13105</v>
      </c>
      <c r="RST1" s="8" t="s">
        <v>13106</v>
      </c>
      <c r="RSU1" s="8" t="s">
        <v>13107</v>
      </c>
      <c r="RSV1" s="8" t="s">
        <v>13108</v>
      </c>
      <c r="RSW1" s="8" t="s">
        <v>13109</v>
      </c>
      <c r="RSX1" s="8" t="s">
        <v>13110</v>
      </c>
      <c r="RSY1" s="8" t="s">
        <v>13111</v>
      </c>
      <c r="RSZ1" s="8" t="s">
        <v>13112</v>
      </c>
      <c r="RTA1" s="8" t="s">
        <v>13113</v>
      </c>
      <c r="RTB1" s="8" t="s">
        <v>13114</v>
      </c>
      <c r="RTC1" s="8" t="s">
        <v>13115</v>
      </c>
      <c r="RTD1" s="8" t="s">
        <v>13116</v>
      </c>
      <c r="RTE1" s="8" t="s">
        <v>13117</v>
      </c>
      <c r="RTF1" s="8" t="s">
        <v>13118</v>
      </c>
      <c r="RTG1" s="8" t="s">
        <v>13119</v>
      </c>
      <c r="RTH1" s="8" t="s">
        <v>13120</v>
      </c>
      <c r="RTI1" s="8" t="s">
        <v>13121</v>
      </c>
      <c r="RTJ1" s="8" t="s">
        <v>13122</v>
      </c>
      <c r="RTK1" s="8" t="s">
        <v>13123</v>
      </c>
      <c r="RTL1" s="8" t="s">
        <v>13124</v>
      </c>
      <c r="RTM1" s="8" t="s">
        <v>13125</v>
      </c>
      <c r="RTN1" s="8" t="s">
        <v>13126</v>
      </c>
      <c r="RTO1" s="8" t="s">
        <v>13127</v>
      </c>
      <c r="RTP1" s="8" t="s">
        <v>13128</v>
      </c>
      <c r="RTQ1" s="8" t="s">
        <v>13129</v>
      </c>
      <c r="RTR1" s="8" t="s">
        <v>13130</v>
      </c>
      <c r="RTS1" s="8" t="s">
        <v>13131</v>
      </c>
      <c r="RTT1" s="8" t="s">
        <v>13132</v>
      </c>
      <c r="RTU1" s="8" t="s">
        <v>13133</v>
      </c>
      <c r="RTV1" s="8" t="s">
        <v>13134</v>
      </c>
      <c r="RTW1" s="8" t="s">
        <v>13135</v>
      </c>
      <c r="RTX1" s="8" t="s">
        <v>13136</v>
      </c>
      <c r="RTY1" s="8" t="s">
        <v>13137</v>
      </c>
      <c r="RTZ1" s="8" t="s">
        <v>13138</v>
      </c>
      <c r="RUA1" s="8" t="s">
        <v>13139</v>
      </c>
      <c r="RUB1" s="8" t="s">
        <v>13140</v>
      </c>
      <c r="RUC1" s="8" t="s">
        <v>13141</v>
      </c>
      <c r="RUD1" s="8" t="s">
        <v>13142</v>
      </c>
      <c r="RUE1" s="8" t="s">
        <v>13143</v>
      </c>
      <c r="RUF1" s="8" t="s">
        <v>13144</v>
      </c>
      <c r="RUG1" s="8" t="s">
        <v>13145</v>
      </c>
      <c r="RUH1" s="8" t="s">
        <v>13146</v>
      </c>
      <c r="RUI1" s="8" t="s">
        <v>13147</v>
      </c>
      <c r="RUJ1" s="8" t="s">
        <v>13148</v>
      </c>
      <c r="RUK1" s="8" t="s">
        <v>13149</v>
      </c>
      <c r="RUL1" s="8" t="s">
        <v>13150</v>
      </c>
      <c r="RUM1" s="8" t="s">
        <v>13151</v>
      </c>
      <c r="RUN1" s="8" t="s">
        <v>13152</v>
      </c>
      <c r="RUO1" s="8" t="s">
        <v>13153</v>
      </c>
      <c r="RUP1" s="8" t="s">
        <v>13154</v>
      </c>
      <c r="RUQ1" s="8" t="s">
        <v>13155</v>
      </c>
      <c r="RUR1" s="8" t="s">
        <v>13156</v>
      </c>
      <c r="RUS1" s="8" t="s">
        <v>13157</v>
      </c>
      <c r="RUT1" s="8" t="s">
        <v>13158</v>
      </c>
      <c r="RUU1" s="8" t="s">
        <v>13159</v>
      </c>
      <c r="RUV1" s="8" t="s">
        <v>13160</v>
      </c>
      <c r="RUW1" s="8" t="s">
        <v>13161</v>
      </c>
      <c r="RUX1" s="8" t="s">
        <v>13162</v>
      </c>
      <c r="RUY1" s="8" t="s">
        <v>13163</v>
      </c>
      <c r="RUZ1" s="8" t="s">
        <v>13164</v>
      </c>
      <c r="RVA1" s="8" t="s">
        <v>13165</v>
      </c>
      <c r="RVB1" s="8" t="s">
        <v>13166</v>
      </c>
      <c r="RVC1" s="8" t="s">
        <v>13167</v>
      </c>
      <c r="RVD1" s="8" t="s">
        <v>13168</v>
      </c>
      <c r="RVE1" s="8" t="s">
        <v>13169</v>
      </c>
      <c r="RVF1" s="8" t="s">
        <v>13170</v>
      </c>
      <c r="RVG1" s="8" t="s">
        <v>13171</v>
      </c>
      <c r="RVH1" s="8" t="s">
        <v>13172</v>
      </c>
      <c r="RVI1" s="8" t="s">
        <v>13173</v>
      </c>
      <c r="RVJ1" s="8" t="s">
        <v>13174</v>
      </c>
      <c r="RVK1" s="8" t="s">
        <v>13175</v>
      </c>
      <c r="RVL1" s="8" t="s">
        <v>13176</v>
      </c>
      <c r="RVM1" s="8" t="s">
        <v>13177</v>
      </c>
      <c r="RVN1" s="8" t="s">
        <v>13178</v>
      </c>
      <c r="RVO1" s="8" t="s">
        <v>13179</v>
      </c>
      <c r="RVP1" s="8" t="s">
        <v>13180</v>
      </c>
      <c r="RVQ1" s="8" t="s">
        <v>13181</v>
      </c>
      <c r="RVR1" s="8" t="s">
        <v>13182</v>
      </c>
      <c r="RVS1" s="8" t="s">
        <v>13183</v>
      </c>
      <c r="RVT1" s="8" t="s">
        <v>13184</v>
      </c>
      <c r="RVU1" s="8" t="s">
        <v>13185</v>
      </c>
      <c r="RVV1" s="8" t="s">
        <v>13186</v>
      </c>
      <c r="RVW1" s="8" t="s">
        <v>13187</v>
      </c>
      <c r="RVX1" s="8" t="s">
        <v>13188</v>
      </c>
      <c r="RVY1" s="8" t="s">
        <v>13189</v>
      </c>
      <c r="RVZ1" s="8" t="s">
        <v>13190</v>
      </c>
      <c r="RWA1" s="8" t="s">
        <v>13191</v>
      </c>
      <c r="RWB1" s="8" t="s">
        <v>13192</v>
      </c>
      <c r="RWC1" s="8" t="s">
        <v>13193</v>
      </c>
      <c r="RWD1" s="8" t="s">
        <v>13194</v>
      </c>
      <c r="RWE1" s="8" t="s">
        <v>13195</v>
      </c>
      <c r="RWF1" s="8" t="s">
        <v>13196</v>
      </c>
      <c r="RWG1" s="8" t="s">
        <v>13197</v>
      </c>
      <c r="RWH1" s="8" t="s">
        <v>13198</v>
      </c>
      <c r="RWI1" s="8" t="s">
        <v>13199</v>
      </c>
      <c r="RWJ1" s="8" t="s">
        <v>13200</v>
      </c>
      <c r="RWK1" s="8" t="s">
        <v>13201</v>
      </c>
      <c r="RWL1" s="8" t="s">
        <v>13202</v>
      </c>
      <c r="RWM1" s="8" t="s">
        <v>13203</v>
      </c>
      <c r="RWN1" s="8" t="s">
        <v>13204</v>
      </c>
      <c r="RWO1" s="8" t="s">
        <v>13205</v>
      </c>
      <c r="RWP1" s="8" t="s">
        <v>13206</v>
      </c>
      <c r="RWQ1" s="8" t="s">
        <v>13207</v>
      </c>
      <c r="RWR1" s="8" t="s">
        <v>13208</v>
      </c>
      <c r="RWS1" s="8" t="s">
        <v>13209</v>
      </c>
      <c r="RWT1" s="8" t="s">
        <v>13210</v>
      </c>
      <c r="RWU1" s="8" t="s">
        <v>13211</v>
      </c>
      <c r="RWV1" s="8" t="s">
        <v>13212</v>
      </c>
      <c r="RWW1" s="8" t="s">
        <v>13213</v>
      </c>
      <c r="RWX1" s="8" t="s">
        <v>13214</v>
      </c>
      <c r="RWY1" s="8" t="s">
        <v>13215</v>
      </c>
      <c r="RWZ1" s="8" t="s">
        <v>13216</v>
      </c>
      <c r="RXA1" s="8" t="s">
        <v>13217</v>
      </c>
      <c r="RXB1" s="8" t="s">
        <v>13218</v>
      </c>
      <c r="RXC1" s="8" t="s">
        <v>13219</v>
      </c>
      <c r="RXD1" s="8" t="s">
        <v>13220</v>
      </c>
      <c r="RXE1" s="8" t="s">
        <v>13221</v>
      </c>
      <c r="RXF1" s="8" t="s">
        <v>13222</v>
      </c>
      <c r="RXG1" s="8" t="s">
        <v>13223</v>
      </c>
      <c r="RXH1" s="8" t="s">
        <v>13224</v>
      </c>
      <c r="RXI1" s="8" t="s">
        <v>13225</v>
      </c>
      <c r="RXJ1" s="8" t="s">
        <v>13226</v>
      </c>
      <c r="RXK1" s="8" t="s">
        <v>13227</v>
      </c>
      <c r="RXL1" s="8" t="s">
        <v>13228</v>
      </c>
      <c r="RXM1" s="8" t="s">
        <v>13229</v>
      </c>
      <c r="RXN1" s="8" t="s">
        <v>13230</v>
      </c>
      <c r="RXO1" s="8" t="s">
        <v>13231</v>
      </c>
      <c r="RXP1" s="8" t="s">
        <v>13232</v>
      </c>
      <c r="RXQ1" s="8" t="s">
        <v>13233</v>
      </c>
      <c r="RXR1" s="8" t="s">
        <v>13234</v>
      </c>
      <c r="RXS1" s="8" t="s">
        <v>13235</v>
      </c>
      <c r="RXT1" s="8" t="s">
        <v>13236</v>
      </c>
      <c r="RXU1" s="8" t="s">
        <v>13237</v>
      </c>
      <c r="RXV1" s="8" t="s">
        <v>13238</v>
      </c>
      <c r="RXW1" s="8" t="s">
        <v>13239</v>
      </c>
      <c r="RXX1" s="8" t="s">
        <v>13240</v>
      </c>
      <c r="RXY1" s="8" t="s">
        <v>13241</v>
      </c>
      <c r="RXZ1" s="8" t="s">
        <v>13242</v>
      </c>
      <c r="RYA1" s="8" t="s">
        <v>13243</v>
      </c>
      <c r="RYB1" s="8" t="s">
        <v>13244</v>
      </c>
      <c r="RYC1" s="8" t="s">
        <v>13245</v>
      </c>
      <c r="RYD1" s="8" t="s">
        <v>13246</v>
      </c>
      <c r="RYE1" s="8" t="s">
        <v>13247</v>
      </c>
      <c r="RYF1" s="8" t="s">
        <v>13248</v>
      </c>
      <c r="RYG1" s="8" t="s">
        <v>13249</v>
      </c>
      <c r="RYH1" s="8" t="s">
        <v>13250</v>
      </c>
      <c r="RYI1" s="8" t="s">
        <v>13251</v>
      </c>
      <c r="RYJ1" s="8" t="s">
        <v>13252</v>
      </c>
      <c r="RYK1" s="8" t="s">
        <v>13253</v>
      </c>
      <c r="RYL1" s="8" t="s">
        <v>13254</v>
      </c>
      <c r="RYM1" s="8" t="s">
        <v>13255</v>
      </c>
      <c r="RYN1" s="8" t="s">
        <v>13256</v>
      </c>
      <c r="RYO1" s="8" t="s">
        <v>13257</v>
      </c>
      <c r="RYP1" s="8" t="s">
        <v>13258</v>
      </c>
      <c r="RYQ1" s="8" t="s">
        <v>13259</v>
      </c>
      <c r="RYR1" s="8" t="s">
        <v>13260</v>
      </c>
      <c r="RYS1" s="8" t="s">
        <v>13261</v>
      </c>
      <c r="RYT1" s="8" t="s">
        <v>13262</v>
      </c>
      <c r="RYU1" s="8" t="s">
        <v>13263</v>
      </c>
      <c r="RYV1" s="8" t="s">
        <v>13264</v>
      </c>
      <c r="RYW1" s="8" t="s">
        <v>13265</v>
      </c>
      <c r="RYX1" s="8" t="s">
        <v>13266</v>
      </c>
      <c r="RYY1" s="8" t="s">
        <v>13267</v>
      </c>
      <c r="RYZ1" s="8" t="s">
        <v>13268</v>
      </c>
      <c r="RZA1" s="8" t="s">
        <v>13269</v>
      </c>
      <c r="RZB1" s="8" t="s">
        <v>13270</v>
      </c>
      <c r="RZC1" s="8" t="s">
        <v>13271</v>
      </c>
      <c r="RZD1" s="8" t="s">
        <v>13272</v>
      </c>
      <c r="RZE1" s="8" t="s">
        <v>13273</v>
      </c>
      <c r="RZF1" s="8" t="s">
        <v>13274</v>
      </c>
      <c r="RZG1" s="8" t="s">
        <v>13275</v>
      </c>
      <c r="RZH1" s="8" t="s">
        <v>13276</v>
      </c>
      <c r="RZI1" s="8" t="s">
        <v>13277</v>
      </c>
      <c r="RZJ1" s="8" t="s">
        <v>13278</v>
      </c>
      <c r="RZK1" s="8" t="s">
        <v>13279</v>
      </c>
      <c r="RZL1" s="8" t="s">
        <v>13280</v>
      </c>
      <c r="RZM1" s="8" t="s">
        <v>13281</v>
      </c>
      <c r="RZN1" s="8" t="s">
        <v>13282</v>
      </c>
      <c r="RZO1" s="8" t="s">
        <v>13283</v>
      </c>
      <c r="RZP1" s="8" t="s">
        <v>13284</v>
      </c>
      <c r="RZQ1" s="8" t="s">
        <v>13285</v>
      </c>
      <c r="RZR1" s="8" t="s">
        <v>13286</v>
      </c>
      <c r="RZS1" s="8" t="s">
        <v>13287</v>
      </c>
      <c r="RZT1" s="8" t="s">
        <v>13288</v>
      </c>
      <c r="RZU1" s="8" t="s">
        <v>13289</v>
      </c>
      <c r="RZV1" s="8" t="s">
        <v>13290</v>
      </c>
      <c r="RZW1" s="8" t="s">
        <v>13291</v>
      </c>
      <c r="RZX1" s="8" t="s">
        <v>13292</v>
      </c>
      <c r="RZY1" s="8" t="s">
        <v>13293</v>
      </c>
      <c r="RZZ1" s="8" t="s">
        <v>13294</v>
      </c>
      <c r="SAA1" s="8" t="s">
        <v>13295</v>
      </c>
      <c r="SAB1" s="8" t="s">
        <v>13296</v>
      </c>
      <c r="SAC1" s="8" t="s">
        <v>13297</v>
      </c>
      <c r="SAD1" s="8" t="s">
        <v>13298</v>
      </c>
      <c r="SAE1" s="8" t="s">
        <v>13299</v>
      </c>
      <c r="SAF1" s="8" t="s">
        <v>13300</v>
      </c>
      <c r="SAG1" s="8" t="s">
        <v>13301</v>
      </c>
      <c r="SAH1" s="8" t="s">
        <v>13302</v>
      </c>
      <c r="SAI1" s="8" t="s">
        <v>13303</v>
      </c>
      <c r="SAJ1" s="8" t="s">
        <v>13304</v>
      </c>
      <c r="SAK1" s="8" t="s">
        <v>13305</v>
      </c>
      <c r="SAL1" s="8" t="s">
        <v>13306</v>
      </c>
      <c r="SAM1" s="8" t="s">
        <v>13307</v>
      </c>
      <c r="SAN1" s="8" t="s">
        <v>13308</v>
      </c>
      <c r="SAO1" s="8" t="s">
        <v>13309</v>
      </c>
      <c r="SAP1" s="8" t="s">
        <v>13310</v>
      </c>
      <c r="SAQ1" s="8" t="s">
        <v>13311</v>
      </c>
      <c r="SAR1" s="8" t="s">
        <v>13312</v>
      </c>
      <c r="SAS1" s="8" t="s">
        <v>13313</v>
      </c>
      <c r="SAT1" s="8" t="s">
        <v>13314</v>
      </c>
      <c r="SAU1" s="8" t="s">
        <v>13315</v>
      </c>
      <c r="SAV1" s="8" t="s">
        <v>13316</v>
      </c>
      <c r="SAW1" s="8" t="s">
        <v>13317</v>
      </c>
      <c r="SAX1" s="8" t="s">
        <v>13318</v>
      </c>
      <c r="SAY1" s="8" t="s">
        <v>13319</v>
      </c>
      <c r="SAZ1" s="8" t="s">
        <v>13320</v>
      </c>
      <c r="SBA1" s="8" t="s">
        <v>13321</v>
      </c>
      <c r="SBB1" s="8" t="s">
        <v>13322</v>
      </c>
      <c r="SBC1" s="8" t="s">
        <v>13323</v>
      </c>
      <c r="SBD1" s="8" t="s">
        <v>13324</v>
      </c>
      <c r="SBE1" s="8" t="s">
        <v>13325</v>
      </c>
      <c r="SBF1" s="8" t="s">
        <v>13326</v>
      </c>
      <c r="SBG1" s="8" t="s">
        <v>13327</v>
      </c>
      <c r="SBH1" s="8" t="s">
        <v>13328</v>
      </c>
      <c r="SBI1" s="8" t="s">
        <v>13329</v>
      </c>
      <c r="SBJ1" s="8" t="s">
        <v>13330</v>
      </c>
      <c r="SBK1" s="8" t="s">
        <v>13331</v>
      </c>
      <c r="SBL1" s="8" t="s">
        <v>13332</v>
      </c>
      <c r="SBM1" s="8" t="s">
        <v>13333</v>
      </c>
      <c r="SBN1" s="8" t="s">
        <v>13334</v>
      </c>
      <c r="SBO1" s="8" t="s">
        <v>13335</v>
      </c>
      <c r="SBP1" s="8" t="s">
        <v>13336</v>
      </c>
      <c r="SBQ1" s="8" t="s">
        <v>13337</v>
      </c>
      <c r="SBR1" s="8" t="s">
        <v>13338</v>
      </c>
      <c r="SBS1" s="8" t="s">
        <v>13339</v>
      </c>
      <c r="SBT1" s="8" t="s">
        <v>13340</v>
      </c>
      <c r="SBU1" s="8" t="s">
        <v>13341</v>
      </c>
      <c r="SBV1" s="8" t="s">
        <v>13342</v>
      </c>
      <c r="SBW1" s="8" t="s">
        <v>13343</v>
      </c>
      <c r="SBX1" s="8" t="s">
        <v>13344</v>
      </c>
      <c r="SBY1" s="8" t="s">
        <v>13345</v>
      </c>
      <c r="SBZ1" s="8" t="s">
        <v>13346</v>
      </c>
      <c r="SCA1" s="8" t="s">
        <v>13347</v>
      </c>
      <c r="SCB1" s="8" t="s">
        <v>13348</v>
      </c>
      <c r="SCC1" s="8" t="s">
        <v>13349</v>
      </c>
      <c r="SCD1" s="8" t="s">
        <v>13350</v>
      </c>
      <c r="SCE1" s="8" t="s">
        <v>13351</v>
      </c>
      <c r="SCF1" s="8" t="s">
        <v>13352</v>
      </c>
      <c r="SCG1" s="8" t="s">
        <v>13353</v>
      </c>
      <c r="SCH1" s="8" t="s">
        <v>13354</v>
      </c>
      <c r="SCI1" s="8" t="s">
        <v>13355</v>
      </c>
      <c r="SCJ1" s="8" t="s">
        <v>13356</v>
      </c>
      <c r="SCK1" s="8" t="s">
        <v>13357</v>
      </c>
      <c r="SCL1" s="8" t="s">
        <v>13358</v>
      </c>
      <c r="SCM1" s="8" t="s">
        <v>13359</v>
      </c>
      <c r="SCN1" s="8" t="s">
        <v>13360</v>
      </c>
      <c r="SCO1" s="8" t="s">
        <v>13361</v>
      </c>
      <c r="SCP1" s="8" t="s">
        <v>13362</v>
      </c>
      <c r="SCQ1" s="8" t="s">
        <v>13363</v>
      </c>
      <c r="SCR1" s="8" t="s">
        <v>13364</v>
      </c>
      <c r="SCS1" s="8" t="s">
        <v>13365</v>
      </c>
      <c r="SCT1" s="8" t="s">
        <v>13366</v>
      </c>
      <c r="SCU1" s="8" t="s">
        <v>13367</v>
      </c>
      <c r="SCV1" s="8" t="s">
        <v>13368</v>
      </c>
      <c r="SCW1" s="8" t="s">
        <v>13369</v>
      </c>
      <c r="SCX1" s="8" t="s">
        <v>13370</v>
      </c>
      <c r="SCY1" s="8" t="s">
        <v>13371</v>
      </c>
      <c r="SCZ1" s="8" t="s">
        <v>13372</v>
      </c>
      <c r="SDA1" s="8" t="s">
        <v>13373</v>
      </c>
      <c r="SDB1" s="8" t="s">
        <v>13374</v>
      </c>
      <c r="SDC1" s="8" t="s">
        <v>13375</v>
      </c>
      <c r="SDD1" s="8" t="s">
        <v>13376</v>
      </c>
      <c r="SDE1" s="8" t="s">
        <v>13377</v>
      </c>
      <c r="SDF1" s="8" t="s">
        <v>13378</v>
      </c>
      <c r="SDG1" s="8" t="s">
        <v>13379</v>
      </c>
      <c r="SDH1" s="8" t="s">
        <v>13380</v>
      </c>
      <c r="SDI1" s="8" t="s">
        <v>13381</v>
      </c>
      <c r="SDJ1" s="8" t="s">
        <v>13382</v>
      </c>
      <c r="SDK1" s="8" t="s">
        <v>13383</v>
      </c>
      <c r="SDL1" s="8" t="s">
        <v>13384</v>
      </c>
      <c r="SDM1" s="8" t="s">
        <v>13385</v>
      </c>
      <c r="SDN1" s="8" t="s">
        <v>13386</v>
      </c>
      <c r="SDO1" s="8" t="s">
        <v>13387</v>
      </c>
      <c r="SDP1" s="8" t="s">
        <v>13388</v>
      </c>
      <c r="SDQ1" s="8" t="s">
        <v>13389</v>
      </c>
      <c r="SDR1" s="8" t="s">
        <v>13390</v>
      </c>
      <c r="SDS1" s="8" t="s">
        <v>13391</v>
      </c>
      <c r="SDT1" s="8" t="s">
        <v>13392</v>
      </c>
      <c r="SDU1" s="8" t="s">
        <v>13393</v>
      </c>
      <c r="SDV1" s="8" t="s">
        <v>13394</v>
      </c>
      <c r="SDW1" s="8" t="s">
        <v>13395</v>
      </c>
      <c r="SDX1" s="8" t="s">
        <v>13396</v>
      </c>
      <c r="SDY1" s="8" t="s">
        <v>13397</v>
      </c>
      <c r="SDZ1" s="8" t="s">
        <v>13398</v>
      </c>
      <c r="SEA1" s="8" t="s">
        <v>13399</v>
      </c>
      <c r="SEB1" s="8" t="s">
        <v>13400</v>
      </c>
      <c r="SEC1" s="8" t="s">
        <v>13401</v>
      </c>
      <c r="SED1" s="8" t="s">
        <v>13402</v>
      </c>
      <c r="SEE1" s="8" t="s">
        <v>13403</v>
      </c>
      <c r="SEF1" s="8" t="s">
        <v>13404</v>
      </c>
      <c r="SEG1" s="8" t="s">
        <v>13405</v>
      </c>
      <c r="SEH1" s="8" t="s">
        <v>13406</v>
      </c>
      <c r="SEI1" s="8" t="s">
        <v>13407</v>
      </c>
      <c r="SEJ1" s="8" t="s">
        <v>13408</v>
      </c>
      <c r="SEK1" s="8" t="s">
        <v>13409</v>
      </c>
      <c r="SEL1" s="8" t="s">
        <v>13410</v>
      </c>
      <c r="SEM1" s="8" t="s">
        <v>13411</v>
      </c>
      <c r="SEN1" s="8" t="s">
        <v>13412</v>
      </c>
      <c r="SEO1" s="8" t="s">
        <v>13413</v>
      </c>
      <c r="SEP1" s="8" t="s">
        <v>13414</v>
      </c>
      <c r="SEQ1" s="8" t="s">
        <v>13415</v>
      </c>
      <c r="SER1" s="8" t="s">
        <v>13416</v>
      </c>
      <c r="SES1" s="8" t="s">
        <v>13417</v>
      </c>
      <c r="SET1" s="8" t="s">
        <v>13418</v>
      </c>
      <c r="SEU1" s="8" t="s">
        <v>13419</v>
      </c>
      <c r="SEV1" s="8" t="s">
        <v>13420</v>
      </c>
      <c r="SEW1" s="8" t="s">
        <v>13421</v>
      </c>
      <c r="SEX1" s="8" t="s">
        <v>13422</v>
      </c>
      <c r="SEY1" s="8" t="s">
        <v>13423</v>
      </c>
      <c r="SEZ1" s="8" t="s">
        <v>13424</v>
      </c>
      <c r="SFA1" s="8" t="s">
        <v>13425</v>
      </c>
      <c r="SFB1" s="8" t="s">
        <v>13426</v>
      </c>
      <c r="SFC1" s="8" t="s">
        <v>13427</v>
      </c>
      <c r="SFD1" s="8" t="s">
        <v>13428</v>
      </c>
      <c r="SFE1" s="8" t="s">
        <v>13429</v>
      </c>
      <c r="SFF1" s="8" t="s">
        <v>13430</v>
      </c>
      <c r="SFG1" s="8" t="s">
        <v>13431</v>
      </c>
      <c r="SFH1" s="8" t="s">
        <v>13432</v>
      </c>
      <c r="SFI1" s="8" t="s">
        <v>13433</v>
      </c>
      <c r="SFJ1" s="8" t="s">
        <v>13434</v>
      </c>
      <c r="SFK1" s="8" t="s">
        <v>13435</v>
      </c>
      <c r="SFL1" s="8" t="s">
        <v>13436</v>
      </c>
      <c r="SFM1" s="8" t="s">
        <v>13437</v>
      </c>
      <c r="SFN1" s="8" t="s">
        <v>13438</v>
      </c>
      <c r="SFO1" s="8" t="s">
        <v>13439</v>
      </c>
      <c r="SFP1" s="8" t="s">
        <v>13440</v>
      </c>
      <c r="SFQ1" s="8" t="s">
        <v>13441</v>
      </c>
      <c r="SFR1" s="8" t="s">
        <v>13442</v>
      </c>
      <c r="SFS1" s="8" t="s">
        <v>13443</v>
      </c>
      <c r="SFT1" s="8" t="s">
        <v>13444</v>
      </c>
      <c r="SFU1" s="8" t="s">
        <v>13445</v>
      </c>
      <c r="SFV1" s="8" t="s">
        <v>13446</v>
      </c>
      <c r="SFW1" s="8" t="s">
        <v>13447</v>
      </c>
      <c r="SFX1" s="8" t="s">
        <v>13448</v>
      </c>
      <c r="SFY1" s="8" t="s">
        <v>13449</v>
      </c>
      <c r="SFZ1" s="8" t="s">
        <v>13450</v>
      </c>
      <c r="SGA1" s="8" t="s">
        <v>13451</v>
      </c>
      <c r="SGB1" s="8" t="s">
        <v>13452</v>
      </c>
      <c r="SGC1" s="8" t="s">
        <v>13453</v>
      </c>
      <c r="SGD1" s="8" t="s">
        <v>13454</v>
      </c>
      <c r="SGE1" s="8" t="s">
        <v>13455</v>
      </c>
      <c r="SGF1" s="8" t="s">
        <v>13456</v>
      </c>
      <c r="SGG1" s="8" t="s">
        <v>13457</v>
      </c>
      <c r="SGH1" s="8" t="s">
        <v>13458</v>
      </c>
      <c r="SGI1" s="8" t="s">
        <v>13459</v>
      </c>
      <c r="SGJ1" s="8" t="s">
        <v>13460</v>
      </c>
      <c r="SGK1" s="8" t="s">
        <v>13461</v>
      </c>
      <c r="SGL1" s="8" t="s">
        <v>13462</v>
      </c>
      <c r="SGM1" s="8" t="s">
        <v>13463</v>
      </c>
      <c r="SGN1" s="8" t="s">
        <v>13464</v>
      </c>
      <c r="SGO1" s="8" t="s">
        <v>13465</v>
      </c>
      <c r="SGP1" s="8" t="s">
        <v>13466</v>
      </c>
      <c r="SGQ1" s="8" t="s">
        <v>13467</v>
      </c>
      <c r="SGR1" s="8" t="s">
        <v>13468</v>
      </c>
      <c r="SGS1" s="8" t="s">
        <v>13469</v>
      </c>
      <c r="SGT1" s="8" t="s">
        <v>13470</v>
      </c>
      <c r="SGU1" s="8" t="s">
        <v>13471</v>
      </c>
      <c r="SGV1" s="8" t="s">
        <v>13472</v>
      </c>
      <c r="SGW1" s="8" t="s">
        <v>13473</v>
      </c>
      <c r="SGX1" s="8" t="s">
        <v>13474</v>
      </c>
      <c r="SGY1" s="8" t="s">
        <v>13475</v>
      </c>
      <c r="SGZ1" s="8" t="s">
        <v>13476</v>
      </c>
      <c r="SHA1" s="8" t="s">
        <v>13477</v>
      </c>
      <c r="SHB1" s="8" t="s">
        <v>13478</v>
      </c>
      <c r="SHC1" s="8" t="s">
        <v>13479</v>
      </c>
      <c r="SHD1" s="8" t="s">
        <v>13480</v>
      </c>
      <c r="SHE1" s="8" t="s">
        <v>13481</v>
      </c>
      <c r="SHF1" s="8" t="s">
        <v>13482</v>
      </c>
      <c r="SHG1" s="8" t="s">
        <v>13483</v>
      </c>
      <c r="SHH1" s="8" t="s">
        <v>13484</v>
      </c>
      <c r="SHI1" s="8" t="s">
        <v>13485</v>
      </c>
      <c r="SHJ1" s="8" t="s">
        <v>13486</v>
      </c>
      <c r="SHK1" s="8" t="s">
        <v>13487</v>
      </c>
      <c r="SHL1" s="8" t="s">
        <v>13488</v>
      </c>
      <c r="SHM1" s="8" t="s">
        <v>13489</v>
      </c>
      <c r="SHN1" s="8" t="s">
        <v>13490</v>
      </c>
      <c r="SHO1" s="8" t="s">
        <v>13491</v>
      </c>
      <c r="SHP1" s="8" t="s">
        <v>13492</v>
      </c>
      <c r="SHQ1" s="8" t="s">
        <v>13493</v>
      </c>
      <c r="SHR1" s="8" t="s">
        <v>13494</v>
      </c>
      <c r="SHS1" s="8" t="s">
        <v>13495</v>
      </c>
      <c r="SHT1" s="8" t="s">
        <v>13496</v>
      </c>
      <c r="SHU1" s="8" t="s">
        <v>13497</v>
      </c>
      <c r="SHV1" s="8" t="s">
        <v>13498</v>
      </c>
      <c r="SHW1" s="8" t="s">
        <v>13499</v>
      </c>
      <c r="SHX1" s="8" t="s">
        <v>13500</v>
      </c>
      <c r="SHY1" s="8" t="s">
        <v>13501</v>
      </c>
      <c r="SHZ1" s="8" t="s">
        <v>13502</v>
      </c>
      <c r="SIA1" s="8" t="s">
        <v>13503</v>
      </c>
      <c r="SIB1" s="8" t="s">
        <v>13504</v>
      </c>
      <c r="SIC1" s="8" t="s">
        <v>13505</v>
      </c>
      <c r="SID1" s="8" t="s">
        <v>13506</v>
      </c>
      <c r="SIE1" s="8" t="s">
        <v>13507</v>
      </c>
      <c r="SIF1" s="8" t="s">
        <v>13508</v>
      </c>
      <c r="SIG1" s="8" t="s">
        <v>13509</v>
      </c>
      <c r="SIH1" s="8" t="s">
        <v>13510</v>
      </c>
      <c r="SII1" s="8" t="s">
        <v>13511</v>
      </c>
      <c r="SIJ1" s="8" t="s">
        <v>13512</v>
      </c>
      <c r="SIK1" s="8" t="s">
        <v>13513</v>
      </c>
      <c r="SIL1" s="8" t="s">
        <v>13514</v>
      </c>
      <c r="SIM1" s="8" t="s">
        <v>13515</v>
      </c>
      <c r="SIN1" s="8" t="s">
        <v>13516</v>
      </c>
      <c r="SIO1" s="8" t="s">
        <v>13517</v>
      </c>
      <c r="SIP1" s="8" t="s">
        <v>13518</v>
      </c>
      <c r="SIQ1" s="8" t="s">
        <v>13519</v>
      </c>
      <c r="SIR1" s="8" t="s">
        <v>13520</v>
      </c>
      <c r="SIS1" s="8" t="s">
        <v>13521</v>
      </c>
      <c r="SIT1" s="8" t="s">
        <v>13522</v>
      </c>
      <c r="SIU1" s="8" t="s">
        <v>13523</v>
      </c>
      <c r="SIV1" s="8" t="s">
        <v>13524</v>
      </c>
      <c r="SIW1" s="8" t="s">
        <v>13525</v>
      </c>
      <c r="SIX1" s="8" t="s">
        <v>13526</v>
      </c>
      <c r="SIY1" s="8" t="s">
        <v>13527</v>
      </c>
      <c r="SIZ1" s="8" t="s">
        <v>13528</v>
      </c>
      <c r="SJA1" s="8" t="s">
        <v>13529</v>
      </c>
      <c r="SJB1" s="8" t="s">
        <v>13530</v>
      </c>
      <c r="SJC1" s="8" t="s">
        <v>13531</v>
      </c>
      <c r="SJD1" s="8" t="s">
        <v>13532</v>
      </c>
      <c r="SJE1" s="8" t="s">
        <v>13533</v>
      </c>
      <c r="SJF1" s="8" t="s">
        <v>13534</v>
      </c>
      <c r="SJG1" s="8" t="s">
        <v>13535</v>
      </c>
      <c r="SJH1" s="8" t="s">
        <v>13536</v>
      </c>
      <c r="SJI1" s="8" t="s">
        <v>13537</v>
      </c>
      <c r="SJJ1" s="8" t="s">
        <v>13538</v>
      </c>
      <c r="SJK1" s="8" t="s">
        <v>13539</v>
      </c>
      <c r="SJL1" s="8" t="s">
        <v>13540</v>
      </c>
      <c r="SJM1" s="8" t="s">
        <v>13541</v>
      </c>
      <c r="SJN1" s="8" t="s">
        <v>13542</v>
      </c>
      <c r="SJO1" s="8" t="s">
        <v>13543</v>
      </c>
      <c r="SJP1" s="8" t="s">
        <v>13544</v>
      </c>
      <c r="SJQ1" s="8" t="s">
        <v>13545</v>
      </c>
      <c r="SJR1" s="8" t="s">
        <v>13546</v>
      </c>
      <c r="SJS1" s="8" t="s">
        <v>13547</v>
      </c>
      <c r="SJT1" s="8" t="s">
        <v>13548</v>
      </c>
      <c r="SJU1" s="8" t="s">
        <v>13549</v>
      </c>
      <c r="SJV1" s="8" t="s">
        <v>13550</v>
      </c>
      <c r="SJW1" s="8" t="s">
        <v>13551</v>
      </c>
      <c r="SJX1" s="8" t="s">
        <v>13552</v>
      </c>
      <c r="SJY1" s="8" t="s">
        <v>13553</v>
      </c>
      <c r="SJZ1" s="8" t="s">
        <v>13554</v>
      </c>
      <c r="SKA1" s="8" t="s">
        <v>13555</v>
      </c>
      <c r="SKB1" s="8" t="s">
        <v>13556</v>
      </c>
      <c r="SKC1" s="8" t="s">
        <v>13557</v>
      </c>
      <c r="SKD1" s="8" t="s">
        <v>13558</v>
      </c>
      <c r="SKE1" s="8" t="s">
        <v>13559</v>
      </c>
      <c r="SKF1" s="8" t="s">
        <v>13560</v>
      </c>
      <c r="SKG1" s="8" t="s">
        <v>13561</v>
      </c>
      <c r="SKH1" s="8" t="s">
        <v>13562</v>
      </c>
      <c r="SKI1" s="8" t="s">
        <v>13563</v>
      </c>
      <c r="SKJ1" s="8" t="s">
        <v>13564</v>
      </c>
      <c r="SKK1" s="8" t="s">
        <v>13565</v>
      </c>
      <c r="SKL1" s="8" t="s">
        <v>13566</v>
      </c>
      <c r="SKM1" s="8" t="s">
        <v>13567</v>
      </c>
      <c r="SKN1" s="8" t="s">
        <v>13568</v>
      </c>
      <c r="SKO1" s="8" t="s">
        <v>13569</v>
      </c>
      <c r="SKP1" s="8" t="s">
        <v>13570</v>
      </c>
      <c r="SKQ1" s="8" t="s">
        <v>13571</v>
      </c>
      <c r="SKR1" s="8" t="s">
        <v>13572</v>
      </c>
      <c r="SKS1" s="8" t="s">
        <v>13573</v>
      </c>
      <c r="SKT1" s="8" t="s">
        <v>13574</v>
      </c>
      <c r="SKU1" s="8" t="s">
        <v>13575</v>
      </c>
      <c r="SKV1" s="8" t="s">
        <v>13576</v>
      </c>
      <c r="SKW1" s="8" t="s">
        <v>13577</v>
      </c>
      <c r="SKX1" s="8" t="s">
        <v>13578</v>
      </c>
      <c r="SKY1" s="8" t="s">
        <v>13579</v>
      </c>
      <c r="SKZ1" s="8" t="s">
        <v>13580</v>
      </c>
      <c r="SLA1" s="8" t="s">
        <v>13581</v>
      </c>
      <c r="SLB1" s="8" t="s">
        <v>13582</v>
      </c>
      <c r="SLC1" s="8" t="s">
        <v>13583</v>
      </c>
      <c r="SLD1" s="8" t="s">
        <v>13584</v>
      </c>
      <c r="SLE1" s="8" t="s">
        <v>13585</v>
      </c>
      <c r="SLF1" s="8" t="s">
        <v>13586</v>
      </c>
      <c r="SLG1" s="8" t="s">
        <v>13587</v>
      </c>
      <c r="SLH1" s="8" t="s">
        <v>13588</v>
      </c>
      <c r="SLI1" s="8" t="s">
        <v>13589</v>
      </c>
      <c r="SLJ1" s="8" t="s">
        <v>13590</v>
      </c>
      <c r="SLK1" s="8" t="s">
        <v>13591</v>
      </c>
      <c r="SLL1" s="8" t="s">
        <v>13592</v>
      </c>
      <c r="SLM1" s="8" t="s">
        <v>13593</v>
      </c>
      <c r="SLN1" s="8" t="s">
        <v>13594</v>
      </c>
      <c r="SLO1" s="8" t="s">
        <v>13595</v>
      </c>
      <c r="SLP1" s="8" t="s">
        <v>13596</v>
      </c>
      <c r="SLQ1" s="8" t="s">
        <v>13597</v>
      </c>
      <c r="SLR1" s="8" t="s">
        <v>13598</v>
      </c>
      <c r="SLS1" s="8" t="s">
        <v>13599</v>
      </c>
      <c r="SLT1" s="8" t="s">
        <v>13600</v>
      </c>
      <c r="SLU1" s="8" t="s">
        <v>13601</v>
      </c>
      <c r="SLV1" s="8" t="s">
        <v>13602</v>
      </c>
      <c r="SLW1" s="8" t="s">
        <v>13603</v>
      </c>
      <c r="SLX1" s="8" t="s">
        <v>13604</v>
      </c>
      <c r="SLY1" s="8" t="s">
        <v>13605</v>
      </c>
      <c r="SLZ1" s="8" t="s">
        <v>13606</v>
      </c>
      <c r="SMA1" s="8" t="s">
        <v>13607</v>
      </c>
      <c r="SMB1" s="8" t="s">
        <v>13608</v>
      </c>
      <c r="SMC1" s="8" t="s">
        <v>13609</v>
      </c>
      <c r="SMD1" s="8" t="s">
        <v>13610</v>
      </c>
      <c r="SME1" s="8" t="s">
        <v>13611</v>
      </c>
      <c r="SMF1" s="8" t="s">
        <v>13612</v>
      </c>
      <c r="SMG1" s="8" t="s">
        <v>13613</v>
      </c>
      <c r="SMH1" s="8" t="s">
        <v>13614</v>
      </c>
      <c r="SMI1" s="8" t="s">
        <v>13615</v>
      </c>
      <c r="SMJ1" s="8" t="s">
        <v>13616</v>
      </c>
      <c r="SMK1" s="8" t="s">
        <v>13617</v>
      </c>
      <c r="SML1" s="8" t="s">
        <v>13618</v>
      </c>
      <c r="SMM1" s="8" t="s">
        <v>13619</v>
      </c>
      <c r="SMN1" s="8" t="s">
        <v>13620</v>
      </c>
      <c r="SMO1" s="8" t="s">
        <v>13621</v>
      </c>
      <c r="SMP1" s="8" t="s">
        <v>13622</v>
      </c>
      <c r="SMQ1" s="8" t="s">
        <v>13623</v>
      </c>
      <c r="SMR1" s="8" t="s">
        <v>13624</v>
      </c>
      <c r="SMS1" s="8" t="s">
        <v>13625</v>
      </c>
      <c r="SMT1" s="8" t="s">
        <v>13626</v>
      </c>
      <c r="SMU1" s="8" t="s">
        <v>13627</v>
      </c>
      <c r="SMV1" s="8" t="s">
        <v>13628</v>
      </c>
      <c r="SMW1" s="8" t="s">
        <v>13629</v>
      </c>
      <c r="SMX1" s="8" t="s">
        <v>13630</v>
      </c>
      <c r="SMY1" s="8" t="s">
        <v>13631</v>
      </c>
      <c r="SMZ1" s="8" t="s">
        <v>13632</v>
      </c>
      <c r="SNA1" s="8" t="s">
        <v>13633</v>
      </c>
      <c r="SNB1" s="8" t="s">
        <v>13634</v>
      </c>
      <c r="SNC1" s="8" t="s">
        <v>13635</v>
      </c>
      <c r="SND1" s="8" t="s">
        <v>13636</v>
      </c>
      <c r="SNE1" s="8" t="s">
        <v>13637</v>
      </c>
      <c r="SNF1" s="8" t="s">
        <v>13638</v>
      </c>
      <c r="SNG1" s="8" t="s">
        <v>13639</v>
      </c>
      <c r="SNH1" s="8" t="s">
        <v>13640</v>
      </c>
      <c r="SNI1" s="8" t="s">
        <v>13641</v>
      </c>
      <c r="SNJ1" s="8" t="s">
        <v>13642</v>
      </c>
      <c r="SNK1" s="8" t="s">
        <v>13643</v>
      </c>
      <c r="SNL1" s="8" t="s">
        <v>13644</v>
      </c>
      <c r="SNM1" s="8" t="s">
        <v>13645</v>
      </c>
      <c r="SNN1" s="8" t="s">
        <v>13646</v>
      </c>
      <c r="SNO1" s="8" t="s">
        <v>13647</v>
      </c>
      <c r="SNP1" s="8" t="s">
        <v>13648</v>
      </c>
      <c r="SNQ1" s="8" t="s">
        <v>13649</v>
      </c>
      <c r="SNR1" s="8" t="s">
        <v>13650</v>
      </c>
      <c r="SNS1" s="8" t="s">
        <v>13651</v>
      </c>
      <c r="SNT1" s="8" t="s">
        <v>13652</v>
      </c>
      <c r="SNU1" s="8" t="s">
        <v>13653</v>
      </c>
      <c r="SNV1" s="8" t="s">
        <v>13654</v>
      </c>
      <c r="SNW1" s="8" t="s">
        <v>13655</v>
      </c>
      <c r="SNX1" s="8" t="s">
        <v>13656</v>
      </c>
      <c r="SNY1" s="8" t="s">
        <v>13657</v>
      </c>
      <c r="SNZ1" s="8" t="s">
        <v>13658</v>
      </c>
      <c r="SOA1" s="8" t="s">
        <v>13659</v>
      </c>
      <c r="SOB1" s="8" t="s">
        <v>13660</v>
      </c>
      <c r="SOC1" s="8" t="s">
        <v>13661</v>
      </c>
      <c r="SOD1" s="8" t="s">
        <v>13662</v>
      </c>
      <c r="SOE1" s="8" t="s">
        <v>13663</v>
      </c>
      <c r="SOF1" s="8" t="s">
        <v>13664</v>
      </c>
      <c r="SOG1" s="8" t="s">
        <v>13665</v>
      </c>
      <c r="SOH1" s="8" t="s">
        <v>13666</v>
      </c>
      <c r="SOI1" s="8" t="s">
        <v>13667</v>
      </c>
      <c r="SOJ1" s="8" t="s">
        <v>13668</v>
      </c>
      <c r="SOK1" s="8" t="s">
        <v>13669</v>
      </c>
      <c r="SOL1" s="8" t="s">
        <v>13670</v>
      </c>
      <c r="SOM1" s="8" t="s">
        <v>13671</v>
      </c>
      <c r="SON1" s="8" t="s">
        <v>13672</v>
      </c>
      <c r="SOO1" s="8" t="s">
        <v>13673</v>
      </c>
      <c r="SOP1" s="8" t="s">
        <v>13674</v>
      </c>
      <c r="SOQ1" s="8" t="s">
        <v>13675</v>
      </c>
      <c r="SOR1" s="8" t="s">
        <v>13676</v>
      </c>
      <c r="SOS1" s="8" t="s">
        <v>13677</v>
      </c>
      <c r="SOT1" s="8" t="s">
        <v>13678</v>
      </c>
      <c r="SOU1" s="8" t="s">
        <v>13679</v>
      </c>
      <c r="SOV1" s="8" t="s">
        <v>13680</v>
      </c>
      <c r="SOW1" s="8" t="s">
        <v>13681</v>
      </c>
      <c r="SOX1" s="8" t="s">
        <v>13682</v>
      </c>
      <c r="SOY1" s="8" t="s">
        <v>13683</v>
      </c>
      <c r="SOZ1" s="8" t="s">
        <v>13684</v>
      </c>
      <c r="SPA1" s="8" t="s">
        <v>13685</v>
      </c>
      <c r="SPB1" s="8" t="s">
        <v>13686</v>
      </c>
      <c r="SPC1" s="8" t="s">
        <v>13687</v>
      </c>
      <c r="SPD1" s="8" t="s">
        <v>13688</v>
      </c>
      <c r="SPE1" s="8" t="s">
        <v>13689</v>
      </c>
      <c r="SPF1" s="8" t="s">
        <v>13690</v>
      </c>
      <c r="SPG1" s="8" t="s">
        <v>13691</v>
      </c>
      <c r="SPH1" s="8" t="s">
        <v>13692</v>
      </c>
      <c r="SPI1" s="8" t="s">
        <v>13693</v>
      </c>
      <c r="SPJ1" s="8" t="s">
        <v>13694</v>
      </c>
      <c r="SPK1" s="8" t="s">
        <v>13695</v>
      </c>
      <c r="SPL1" s="8" t="s">
        <v>13696</v>
      </c>
      <c r="SPM1" s="8" t="s">
        <v>13697</v>
      </c>
      <c r="SPN1" s="8" t="s">
        <v>13698</v>
      </c>
      <c r="SPO1" s="8" t="s">
        <v>13699</v>
      </c>
      <c r="SPP1" s="8" t="s">
        <v>13700</v>
      </c>
      <c r="SPQ1" s="8" t="s">
        <v>13701</v>
      </c>
      <c r="SPR1" s="8" t="s">
        <v>13702</v>
      </c>
      <c r="SPS1" s="8" t="s">
        <v>13703</v>
      </c>
      <c r="SPT1" s="8" t="s">
        <v>13704</v>
      </c>
      <c r="SPU1" s="8" t="s">
        <v>13705</v>
      </c>
      <c r="SPV1" s="8" t="s">
        <v>13706</v>
      </c>
      <c r="SPW1" s="8" t="s">
        <v>13707</v>
      </c>
      <c r="SPX1" s="8" t="s">
        <v>13708</v>
      </c>
      <c r="SPY1" s="8" t="s">
        <v>13709</v>
      </c>
      <c r="SPZ1" s="8" t="s">
        <v>13710</v>
      </c>
      <c r="SQA1" s="8" t="s">
        <v>13711</v>
      </c>
      <c r="SQB1" s="8" t="s">
        <v>13712</v>
      </c>
      <c r="SQC1" s="8" t="s">
        <v>13713</v>
      </c>
      <c r="SQD1" s="8" t="s">
        <v>13714</v>
      </c>
      <c r="SQE1" s="8" t="s">
        <v>13715</v>
      </c>
      <c r="SQF1" s="8" t="s">
        <v>13716</v>
      </c>
      <c r="SQG1" s="8" t="s">
        <v>13717</v>
      </c>
      <c r="SQH1" s="8" t="s">
        <v>13718</v>
      </c>
      <c r="SQI1" s="8" t="s">
        <v>13719</v>
      </c>
      <c r="SQJ1" s="8" t="s">
        <v>13720</v>
      </c>
      <c r="SQK1" s="8" t="s">
        <v>13721</v>
      </c>
      <c r="SQL1" s="8" t="s">
        <v>13722</v>
      </c>
      <c r="SQM1" s="8" t="s">
        <v>13723</v>
      </c>
      <c r="SQN1" s="8" t="s">
        <v>13724</v>
      </c>
      <c r="SQO1" s="8" t="s">
        <v>13725</v>
      </c>
      <c r="SQP1" s="8" t="s">
        <v>13726</v>
      </c>
      <c r="SQQ1" s="8" t="s">
        <v>13727</v>
      </c>
      <c r="SQR1" s="8" t="s">
        <v>13728</v>
      </c>
      <c r="SQS1" s="8" t="s">
        <v>13729</v>
      </c>
      <c r="SQT1" s="8" t="s">
        <v>13730</v>
      </c>
      <c r="SQU1" s="8" t="s">
        <v>13731</v>
      </c>
      <c r="SQV1" s="8" t="s">
        <v>13732</v>
      </c>
      <c r="SQW1" s="8" t="s">
        <v>13733</v>
      </c>
      <c r="SQX1" s="8" t="s">
        <v>13734</v>
      </c>
      <c r="SQY1" s="8" t="s">
        <v>13735</v>
      </c>
      <c r="SQZ1" s="8" t="s">
        <v>13736</v>
      </c>
      <c r="SRA1" s="8" t="s">
        <v>13737</v>
      </c>
      <c r="SRB1" s="8" t="s">
        <v>13738</v>
      </c>
      <c r="SRC1" s="8" t="s">
        <v>13739</v>
      </c>
      <c r="SRD1" s="8" t="s">
        <v>13740</v>
      </c>
      <c r="SRE1" s="8" t="s">
        <v>13741</v>
      </c>
      <c r="SRF1" s="8" t="s">
        <v>13742</v>
      </c>
      <c r="SRG1" s="8" t="s">
        <v>13743</v>
      </c>
      <c r="SRH1" s="8" t="s">
        <v>13744</v>
      </c>
      <c r="SRI1" s="8" t="s">
        <v>13745</v>
      </c>
      <c r="SRJ1" s="8" t="s">
        <v>13746</v>
      </c>
      <c r="SRK1" s="8" t="s">
        <v>13747</v>
      </c>
      <c r="SRL1" s="8" t="s">
        <v>13748</v>
      </c>
      <c r="SRM1" s="8" t="s">
        <v>13749</v>
      </c>
      <c r="SRN1" s="8" t="s">
        <v>13750</v>
      </c>
      <c r="SRO1" s="8" t="s">
        <v>13751</v>
      </c>
      <c r="SRP1" s="8" t="s">
        <v>13752</v>
      </c>
      <c r="SRQ1" s="8" t="s">
        <v>13753</v>
      </c>
      <c r="SRR1" s="8" t="s">
        <v>13754</v>
      </c>
      <c r="SRS1" s="8" t="s">
        <v>13755</v>
      </c>
      <c r="SRT1" s="8" t="s">
        <v>13756</v>
      </c>
      <c r="SRU1" s="8" t="s">
        <v>13757</v>
      </c>
      <c r="SRV1" s="8" t="s">
        <v>13758</v>
      </c>
      <c r="SRW1" s="8" t="s">
        <v>13759</v>
      </c>
      <c r="SRX1" s="8" t="s">
        <v>13760</v>
      </c>
      <c r="SRY1" s="8" t="s">
        <v>13761</v>
      </c>
      <c r="SRZ1" s="8" t="s">
        <v>13762</v>
      </c>
      <c r="SSA1" s="8" t="s">
        <v>13763</v>
      </c>
      <c r="SSB1" s="8" t="s">
        <v>13764</v>
      </c>
      <c r="SSC1" s="8" t="s">
        <v>13765</v>
      </c>
      <c r="SSD1" s="8" t="s">
        <v>13766</v>
      </c>
      <c r="SSE1" s="8" t="s">
        <v>13767</v>
      </c>
      <c r="SSF1" s="8" t="s">
        <v>13768</v>
      </c>
      <c r="SSG1" s="8" t="s">
        <v>13769</v>
      </c>
      <c r="SSH1" s="8" t="s">
        <v>13770</v>
      </c>
      <c r="SSI1" s="8" t="s">
        <v>13771</v>
      </c>
      <c r="SSJ1" s="8" t="s">
        <v>13772</v>
      </c>
      <c r="SSK1" s="8" t="s">
        <v>13773</v>
      </c>
      <c r="SSL1" s="8" t="s">
        <v>13774</v>
      </c>
      <c r="SSM1" s="8" t="s">
        <v>13775</v>
      </c>
      <c r="SSN1" s="8" t="s">
        <v>13776</v>
      </c>
      <c r="SSO1" s="8" t="s">
        <v>13777</v>
      </c>
      <c r="SSP1" s="8" t="s">
        <v>13778</v>
      </c>
      <c r="SSQ1" s="8" t="s">
        <v>13779</v>
      </c>
      <c r="SSR1" s="8" t="s">
        <v>13780</v>
      </c>
      <c r="SSS1" s="8" t="s">
        <v>13781</v>
      </c>
      <c r="SST1" s="8" t="s">
        <v>13782</v>
      </c>
      <c r="SSU1" s="8" t="s">
        <v>13783</v>
      </c>
      <c r="SSV1" s="8" t="s">
        <v>13784</v>
      </c>
      <c r="SSW1" s="8" t="s">
        <v>13785</v>
      </c>
      <c r="SSX1" s="8" t="s">
        <v>13786</v>
      </c>
      <c r="SSY1" s="8" t="s">
        <v>13787</v>
      </c>
      <c r="SSZ1" s="8" t="s">
        <v>13788</v>
      </c>
      <c r="STA1" s="8" t="s">
        <v>13789</v>
      </c>
      <c r="STB1" s="8" t="s">
        <v>13790</v>
      </c>
      <c r="STC1" s="8" t="s">
        <v>13791</v>
      </c>
      <c r="STD1" s="8" t="s">
        <v>13792</v>
      </c>
      <c r="STE1" s="8" t="s">
        <v>13793</v>
      </c>
      <c r="STF1" s="8" t="s">
        <v>13794</v>
      </c>
      <c r="STG1" s="8" t="s">
        <v>13795</v>
      </c>
      <c r="STH1" s="8" t="s">
        <v>13796</v>
      </c>
      <c r="STI1" s="8" t="s">
        <v>13797</v>
      </c>
      <c r="STJ1" s="8" t="s">
        <v>13798</v>
      </c>
      <c r="STK1" s="8" t="s">
        <v>13799</v>
      </c>
      <c r="STL1" s="8" t="s">
        <v>13800</v>
      </c>
      <c r="STM1" s="8" t="s">
        <v>13801</v>
      </c>
      <c r="STN1" s="8" t="s">
        <v>13802</v>
      </c>
      <c r="STO1" s="8" t="s">
        <v>13803</v>
      </c>
      <c r="STP1" s="8" t="s">
        <v>13804</v>
      </c>
      <c r="STQ1" s="8" t="s">
        <v>13805</v>
      </c>
      <c r="STR1" s="8" t="s">
        <v>13806</v>
      </c>
      <c r="STS1" s="8" t="s">
        <v>13807</v>
      </c>
      <c r="STT1" s="8" t="s">
        <v>13808</v>
      </c>
      <c r="STU1" s="8" t="s">
        <v>13809</v>
      </c>
      <c r="STV1" s="8" t="s">
        <v>13810</v>
      </c>
      <c r="STW1" s="8" t="s">
        <v>13811</v>
      </c>
      <c r="STX1" s="8" t="s">
        <v>13812</v>
      </c>
      <c r="STY1" s="8" t="s">
        <v>13813</v>
      </c>
      <c r="STZ1" s="8" t="s">
        <v>13814</v>
      </c>
      <c r="SUA1" s="8" t="s">
        <v>13815</v>
      </c>
      <c r="SUB1" s="8" t="s">
        <v>13816</v>
      </c>
      <c r="SUC1" s="8" t="s">
        <v>13817</v>
      </c>
      <c r="SUD1" s="8" t="s">
        <v>13818</v>
      </c>
      <c r="SUE1" s="8" t="s">
        <v>13819</v>
      </c>
      <c r="SUF1" s="8" t="s">
        <v>13820</v>
      </c>
      <c r="SUG1" s="8" t="s">
        <v>13821</v>
      </c>
      <c r="SUH1" s="8" t="s">
        <v>13822</v>
      </c>
      <c r="SUI1" s="8" t="s">
        <v>13823</v>
      </c>
      <c r="SUJ1" s="8" t="s">
        <v>13824</v>
      </c>
      <c r="SUK1" s="8" t="s">
        <v>13825</v>
      </c>
      <c r="SUL1" s="8" t="s">
        <v>13826</v>
      </c>
      <c r="SUM1" s="8" t="s">
        <v>13827</v>
      </c>
      <c r="SUN1" s="8" t="s">
        <v>13828</v>
      </c>
      <c r="SUO1" s="8" t="s">
        <v>13829</v>
      </c>
      <c r="SUP1" s="8" t="s">
        <v>13830</v>
      </c>
      <c r="SUQ1" s="8" t="s">
        <v>13831</v>
      </c>
      <c r="SUR1" s="8" t="s">
        <v>13832</v>
      </c>
      <c r="SUS1" s="8" t="s">
        <v>13833</v>
      </c>
      <c r="SUT1" s="8" t="s">
        <v>13834</v>
      </c>
      <c r="SUU1" s="8" t="s">
        <v>13835</v>
      </c>
      <c r="SUV1" s="8" t="s">
        <v>13836</v>
      </c>
      <c r="SUW1" s="8" t="s">
        <v>13837</v>
      </c>
      <c r="SUX1" s="8" t="s">
        <v>13838</v>
      </c>
      <c r="SUY1" s="8" t="s">
        <v>13839</v>
      </c>
      <c r="SUZ1" s="8" t="s">
        <v>13840</v>
      </c>
      <c r="SVA1" s="8" t="s">
        <v>13841</v>
      </c>
      <c r="SVB1" s="8" t="s">
        <v>13842</v>
      </c>
      <c r="SVC1" s="8" t="s">
        <v>13843</v>
      </c>
      <c r="SVD1" s="8" t="s">
        <v>13844</v>
      </c>
      <c r="SVE1" s="8" t="s">
        <v>13845</v>
      </c>
      <c r="SVF1" s="8" t="s">
        <v>13846</v>
      </c>
      <c r="SVG1" s="8" t="s">
        <v>13847</v>
      </c>
      <c r="SVH1" s="8" t="s">
        <v>13848</v>
      </c>
      <c r="SVI1" s="8" t="s">
        <v>13849</v>
      </c>
      <c r="SVJ1" s="8" t="s">
        <v>13850</v>
      </c>
      <c r="SVK1" s="8" t="s">
        <v>13851</v>
      </c>
      <c r="SVL1" s="8" t="s">
        <v>13852</v>
      </c>
      <c r="SVM1" s="8" t="s">
        <v>13853</v>
      </c>
      <c r="SVN1" s="8" t="s">
        <v>13854</v>
      </c>
      <c r="SVO1" s="8" t="s">
        <v>13855</v>
      </c>
      <c r="SVP1" s="8" t="s">
        <v>13856</v>
      </c>
      <c r="SVQ1" s="8" t="s">
        <v>13857</v>
      </c>
      <c r="SVR1" s="8" t="s">
        <v>13858</v>
      </c>
      <c r="SVS1" s="8" t="s">
        <v>13859</v>
      </c>
      <c r="SVT1" s="8" t="s">
        <v>13860</v>
      </c>
      <c r="SVU1" s="8" t="s">
        <v>13861</v>
      </c>
      <c r="SVV1" s="8" t="s">
        <v>13862</v>
      </c>
      <c r="SVW1" s="8" t="s">
        <v>13863</v>
      </c>
      <c r="SVX1" s="8" t="s">
        <v>13864</v>
      </c>
      <c r="SVY1" s="8" t="s">
        <v>13865</v>
      </c>
      <c r="SVZ1" s="8" t="s">
        <v>13866</v>
      </c>
      <c r="SWA1" s="8" t="s">
        <v>13867</v>
      </c>
      <c r="SWB1" s="8" t="s">
        <v>13868</v>
      </c>
      <c r="SWC1" s="8" t="s">
        <v>13869</v>
      </c>
      <c r="SWD1" s="8" t="s">
        <v>13870</v>
      </c>
      <c r="SWE1" s="8" t="s">
        <v>13871</v>
      </c>
      <c r="SWF1" s="8" t="s">
        <v>13872</v>
      </c>
      <c r="SWG1" s="8" t="s">
        <v>13873</v>
      </c>
      <c r="SWH1" s="8" t="s">
        <v>13874</v>
      </c>
      <c r="SWI1" s="8" t="s">
        <v>13875</v>
      </c>
      <c r="SWJ1" s="8" t="s">
        <v>13876</v>
      </c>
      <c r="SWK1" s="8" t="s">
        <v>13877</v>
      </c>
      <c r="SWL1" s="8" t="s">
        <v>13878</v>
      </c>
      <c r="SWM1" s="8" t="s">
        <v>13879</v>
      </c>
      <c r="SWN1" s="8" t="s">
        <v>13880</v>
      </c>
      <c r="SWO1" s="8" t="s">
        <v>13881</v>
      </c>
      <c r="SWP1" s="8" t="s">
        <v>13882</v>
      </c>
      <c r="SWQ1" s="8" t="s">
        <v>13883</v>
      </c>
      <c r="SWR1" s="8" t="s">
        <v>13884</v>
      </c>
      <c r="SWS1" s="8" t="s">
        <v>13885</v>
      </c>
      <c r="SWT1" s="8" t="s">
        <v>13886</v>
      </c>
      <c r="SWU1" s="8" t="s">
        <v>13887</v>
      </c>
      <c r="SWV1" s="8" t="s">
        <v>13888</v>
      </c>
      <c r="SWW1" s="8" t="s">
        <v>13889</v>
      </c>
      <c r="SWX1" s="8" t="s">
        <v>13890</v>
      </c>
      <c r="SWY1" s="8" t="s">
        <v>13891</v>
      </c>
      <c r="SWZ1" s="8" t="s">
        <v>13892</v>
      </c>
      <c r="SXA1" s="8" t="s">
        <v>13893</v>
      </c>
      <c r="SXB1" s="8" t="s">
        <v>13894</v>
      </c>
      <c r="SXC1" s="8" t="s">
        <v>13895</v>
      </c>
      <c r="SXD1" s="8" t="s">
        <v>13896</v>
      </c>
      <c r="SXE1" s="8" t="s">
        <v>13897</v>
      </c>
      <c r="SXF1" s="8" t="s">
        <v>13898</v>
      </c>
      <c r="SXG1" s="8" t="s">
        <v>13899</v>
      </c>
      <c r="SXH1" s="8" t="s">
        <v>13900</v>
      </c>
      <c r="SXI1" s="8" t="s">
        <v>13901</v>
      </c>
      <c r="SXJ1" s="8" t="s">
        <v>13902</v>
      </c>
      <c r="SXK1" s="8" t="s">
        <v>13903</v>
      </c>
      <c r="SXL1" s="8" t="s">
        <v>13904</v>
      </c>
      <c r="SXM1" s="8" t="s">
        <v>13905</v>
      </c>
      <c r="SXN1" s="8" t="s">
        <v>13906</v>
      </c>
      <c r="SXO1" s="8" t="s">
        <v>13907</v>
      </c>
      <c r="SXP1" s="8" t="s">
        <v>13908</v>
      </c>
      <c r="SXQ1" s="8" t="s">
        <v>13909</v>
      </c>
      <c r="SXR1" s="8" t="s">
        <v>13910</v>
      </c>
      <c r="SXS1" s="8" t="s">
        <v>13911</v>
      </c>
      <c r="SXT1" s="8" t="s">
        <v>13912</v>
      </c>
      <c r="SXU1" s="8" t="s">
        <v>13913</v>
      </c>
      <c r="SXV1" s="8" t="s">
        <v>13914</v>
      </c>
      <c r="SXW1" s="8" t="s">
        <v>13915</v>
      </c>
      <c r="SXX1" s="8" t="s">
        <v>13916</v>
      </c>
      <c r="SXY1" s="8" t="s">
        <v>13917</v>
      </c>
      <c r="SXZ1" s="8" t="s">
        <v>13918</v>
      </c>
      <c r="SYA1" s="8" t="s">
        <v>13919</v>
      </c>
      <c r="SYB1" s="8" t="s">
        <v>13920</v>
      </c>
      <c r="SYC1" s="8" t="s">
        <v>13921</v>
      </c>
      <c r="SYD1" s="8" t="s">
        <v>13922</v>
      </c>
      <c r="SYE1" s="8" t="s">
        <v>13923</v>
      </c>
      <c r="SYF1" s="8" t="s">
        <v>13924</v>
      </c>
      <c r="SYG1" s="8" t="s">
        <v>13925</v>
      </c>
      <c r="SYH1" s="8" t="s">
        <v>13926</v>
      </c>
      <c r="SYI1" s="8" t="s">
        <v>13927</v>
      </c>
      <c r="SYJ1" s="8" t="s">
        <v>13928</v>
      </c>
      <c r="SYK1" s="8" t="s">
        <v>13929</v>
      </c>
      <c r="SYL1" s="8" t="s">
        <v>13930</v>
      </c>
      <c r="SYM1" s="8" t="s">
        <v>13931</v>
      </c>
      <c r="SYN1" s="8" t="s">
        <v>13932</v>
      </c>
      <c r="SYO1" s="8" t="s">
        <v>13933</v>
      </c>
      <c r="SYP1" s="8" t="s">
        <v>13934</v>
      </c>
      <c r="SYQ1" s="8" t="s">
        <v>13935</v>
      </c>
      <c r="SYR1" s="8" t="s">
        <v>13936</v>
      </c>
      <c r="SYS1" s="8" t="s">
        <v>13937</v>
      </c>
      <c r="SYT1" s="8" t="s">
        <v>13938</v>
      </c>
      <c r="SYU1" s="8" t="s">
        <v>13939</v>
      </c>
      <c r="SYV1" s="8" t="s">
        <v>13940</v>
      </c>
      <c r="SYW1" s="8" t="s">
        <v>13941</v>
      </c>
      <c r="SYX1" s="8" t="s">
        <v>13942</v>
      </c>
      <c r="SYY1" s="8" t="s">
        <v>13943</v>
      </c>
      <c r="SYZ1" s="8" t="s">
        <v>13944</v>
      </c>
      <c r="SZA1" s="8" t="s">
        <v>13945</v>
      </c>
      <c r="SZB1" s="8" t="s">
        <v>13946</v>
      </c>
      <c r="SZC1" s="8" t="s">
        <v>13947</v>
      </c>
      <c r="SZD1" s="8" t="s">
        <v>13948</v>
      </c>
      <c r="SZE1" s="8" t="s">
        <v>13949</v>
      </c>
      <c r="SZF1" s="8" t="s">
        <v>13950</v>
      </c>
      <c r="SZG1" s="8" t="s">
        <v>13951</v>
      </c>
      <c r="SZH1" s="8" t="s">
        <v>13952</v>
      </c>
      <c r="SZI1" s="8" t="s">
        <v>13953</v>
      </c>
      <c r="SZJ1" s="8" t="s">
        <v>13954</v>
      </c>
      <c r="SZK1" s="8" t="s">
        <v>13955</v>
      </c>
      <c r="SZL1" s="8" t="s">
        <v>13956</v>
      </c>
      <c r="SZM1" s="8" t="s">
        <v>13957</v>
      </c>
      <c r="SZN1" s="8" t="s">
        <v>13958</v>
      </c>
      <c r="SZO1" s="8" t="s">
        <v>13959</v>
      </c>
      <c r="SZP1" s="8" t="s">
        <v>13960</v>
      </c>
      <c r="SZQ1" s="8" t="s">
        <v>13961</v>
      </c>
      <c r="SZR1" s="8" t="s">
        <v>13962</v>
      </c>
      <c r="SZS1" s="8" t="s">
        <v>13963</v>
      </c>
      <c r="SZT1" s="8" t="s">
        <v>13964</v>
      </c>
      <c r="SZU1" s="8" t="s">
        <v>13965</v>
      </c>
      <c r="SZV1" s="8" t="s">
        <v>13966</v>
      </c>
      <c r="SZW1" s="8" t="s">
        <v>13967</v>
      </c>
      <c r="SZX1" s="8" t="s">
        <v>13968</v>
      </c>
      <c r="SZY1" s="8" t="s">
        <v>13969</v>
      </c>
      <c r="SZZ1" s="8" t="s">
        <v>13970</v>
      </c>
      <c r="TAA1" s="8" t="s">
        <v>13971</v>
      </c>
      <c r="TAB1" s="8" t="s">
        <v>13972</v>
      </c>
      <c r="TAC1" s="8" t="s">
        <v>13973</v>
      </c>
      <c r="TAD1" s="8" t="s">
        <v>13974</v>
      </c>
      <c r="TAE1" s="8" t="s">
        <v>13975</v>
      </c>
      <c r="TAF1" s="8" t="s">
        <v>13976</v>
      </c>
      <c r="TAG1" s="8" t="s">
        <v>13977</v>
      </c>
      <c r="TAH1" s="8" t="s">
        <v>13978</v>
      </c>
      <c r="TAI1" s="8" t="s">
        <v>13979</v>
      </c>
      <c r="TAJ1" s="8" t="s">
        <v>13980</v>
      </c>
      <c r="TAK1" s="8" t="s">
        <v>13981</v>
      </c>
      <c r="TAL1" s="8" t="s">
        <v>13982</v>
      </c>
      <c r="TAM1" s="8" t="s">
        <v>13983</v>
      </c>
      <c r="TAN1" s="8" t="s">
        <v>13984</v>
      </c>
      <c r="TAO1" s="8" t="s">
        <v>13985</v>
      </c>
      <c r="TAP1" s="8" t="s">
        <v>13986</v>
      </c>
      <c r="TAQ1" s="8" t="s">
        <v>13987</v>
      </c>
      <c r="TAR1" s="8" t="s">
        <v>13988</v>
      </c>
      <c r="TAS1" s="8" t="s">
        <v>13989</v>
      </c>
      <c r="TAT1" s="8" t="s">
        <v>13990</v>
      </c>
      <c r="TAU1" s="8" t="s">
        <v>13991</v>
      </c>
      <c r="TAV1" s="8" t="s">
        <v>13992</v>
      </c>
      <c r="TAW1" s="8" t="s">
        <v>13993</v>
      </c>
      <c r="TAX1" s="8" t="s">
        <v>13994</v>
      </c>
      <c r="TAY1" s="8" t="s">
        <v>13995</v>
      </c>
      <c r="TAZ1" s="8" t="s">
        <v>13996</v>
      </c>
      <c r="TBA1" s="8" t="s">
        <v>13997</v>
      </c>
      <c r="TBB1" s="8" t="s">
        <v>13998</v>
      </c>
      <c r="TBC1" s="8" t="s">
        <v>13999</v>
      </c>
      <c r="TBD1" s="8" t="s">
        <v>14000</v>
      </c>
      <c r="TBE1" s="8" t="s">
        <v>14001</v>
      </c>
      <c r="TBF1" s="8" t="s">
        <v>14002</v>
      </c>
      <c r="TBG1" s="8" t="s">
        <v>14003</v>
      </c>
      <c r="TBH1" s="8" t="s">
        <v>14004</v>
      </c>
      <c r="TBI1" s="8" t="s">
        <v>14005</v>
      </c>
      <c r="TBJ1" s="8" t="s">
        <v>14006</v>
      </c>
      <c r="TBK1" s="8" t="s">
        <v>14007</v>
      </c>
      <c r="TBL1" s="8" t="s">
        <v>14008</v>
      </c>
      <c r="TBM1" s="8" t="s">
        <v>14009</v>
      </c>
      <c r="TBN1" s="8" t="s">
        <v>14010</v>
      </c>
      <c r="TBO1" s="8" t="s">
        <v>14011</v>
      </c>
      <c r="TBP1" s="8" t="s">
        <v>14012</v>
      </c>
      <c r="TBQ1" s="8" t="s">
        <v>14013</v>
      </c>
      <c r="TBR1" s="8" t="s">
        <v>14014</v>
      </c>
      <c r="TBS1" s="8" t="s">
        <v>14015</v>
      </c>
      <c r="TBT1" s="8" t="s">
        <v>14016</v>
      </c>
      <c r="TBU1" s="8" t="s">
        <v>14017</v>
      </c>
      <c r="TBV1" s="8" t="s">
        <v>14018</v>
      </c>
      <c r="TBW1" s="8" t="s">
        <v>14019</v>
      </c>
      <c r="TBX1" s="8" t="s">
        <v>14020</v>
      </c>
      <c r="TBY1" s="8" t="s">
        <v>14021</v>
      </c>
      <c r="TBZ1" s="8" t="s">
        <v>14022</v>
      </c>
      <c r="TCA1" s="8" t="s">
        <v>14023</v>
      </c>
      <c r="TCB1" s="8" t="s">
        <v>14024</v>
      </c>
      <c r="TCC1" s="8" t="s">
        <v>14025</v>
      </c>
      <c r="TCD1" s="8" t="s">
        <v>14026</v>
      </c>
      <c r="TCE1" s="8" t="s">
        <v>14027</v>
      </c>
      <c r="TCF1" s="8" t="s">
        <v>14028</v>
      </c>
      <c r="TCG1" s="8" t="s">
        <v>14029</v>
      </c>
      <c r="TCH1" s="8" t="s">
        <v>14030</v>
      </c>
      <c r="TCI1" s="8" t="s">
        <v>14031</v>
      </c>
      <c r="TCJ1" s="8" t="s">
        <v>14032</v>
      </c>
      <c r="TCK1" s="8" t="s">
        <v>14033</v>
      </c>
      <c r="TCL1" s="8" t="s">
        <v>14034</v>
      </c>
      <c r="TCM1" s="8" t="s">
        <v>14035</v>
      </c>
      <c r="TCN1" s="8" t="s">
        <v>14036</v>
      </c>
      <c r="TCO1" s="8" t="s">
        <v>14037</v>
      </c>
      <c r="TCP1" s="8" t="s">
        <v>14038</v>
      </c>
      <c r="TCQ1" s="8" t="s">
        <v>14039</v>
      </c>
      <c r="TCR1" s="8" t="s">
        <v>14040</v>
      </c>
      <c r="TCS1" s="8" t="s">
        <v>14041</v>
      </c>
      <c r="TCT1" s="8" t="s">
        <v>14042</v>
      </c>
      <c r="TCU1" s="8" t="s">
        <v>14043</v>
      </c>
      <c r="TCV1" s="8" t="s">
        <v>14044</v>
      </c>
      <c r="TCW1" s="8" t="s">
        <v>14045</v>
      </c>
      <c r="TCX1" s="8" t="s">
        <v>14046</v>
      </c>
      <c r="TCY1" s="8" t="s">
        <v>14047</v>
      </c>
      <c r="TCZ1" s="8" t="s">
        <v>14048</v>
      </c>
      <c r="TDA1" s="8" t="s">
        <v>14049</v>
      </c>
      <c r="TDB1" s="8" t="s">
        <v>14050</v>
      </c>
      <c r="TDC1" s="8" t="s">
        <v>14051</v>
      </c>
      <c r="TDD1" s="8" t="s">
        <v>14052</v>
      </c>
      <c r="TDE1" s="8" t="s">
        <v>14053</v>
      </c>
      <c r="TDF1" s="8" t="s">
        <v>14054</v>
      </c>
      <c r="TDG1" s="8" t="s">
        <v>14055</v>
      </c>
      <c r="TDH1" s="8" t="s">
        <v>14056</v>
      </c>
      <c r="TDI1" s="8" t="s">
        <v>14057</v>
      </c>
      <c r="TDJ1" s="8" t="s">
        <v>14058</v>
      </c>
      <c r="TDK1" s="8" t="s">
        <v>14059</v>
      </c>
      <c r="TDL1" s="8" t="s">
        <v>14060</v>
      </c>
      <c r="TDM1" s="8" t="s">
        <v>14061</v>
      </c>
      <c r="TDN1" s="8" t="s">
        <v>14062</v>
      </c>
      <c r="TDO1" s="8" t="s">
        <v>14063</v>
      </c>
      <c r="TDP1" s="8" t="s">
        <v>14064</v>
      </c>
      <c r="TDQ1" s="8" t="s">
        <v>14065</v>
      </c>
      <c r="TDR1" s="8" t="s">
        <v>14066</v>
      </c>
      <c r="TDS1" s="8" t="s">
        <v>14067</v>
      </c>
      <c r="TDT1" s="8" t="s">
        <v>14068</v>
      </c>
      <c r="TDU1" s="8" t="s">
        <v>14069</v>
      </c>
      <c r="TDV1" s="8" t="s">
        <v>14070</v>
      </c>
      <c r="TDW1" s="8" t="s">
        <v>14071</v>
      </c>
      <c r="TDX1" s="8" t="s">
        <v>14072</v>
      </c>
      <c r="TDY1" s="8" t="s">
        <v>14073</v>
      </c>
      <c r="TDZ1" s="8" t="s">
        <v>14074</v>
      </c>
      <c r="TEA1" s="8" t="s">
        <v>14075</v>
      </c>
      <c r="TEB1" s="8" t="s">
        <v>14076</v>
      </c>
      <c r="TEC1" s="8" t="s">
        <v>14077</v>
      </c>
      <c r="TED1" s="8" t="s">
        <v>14078</v>
      </c>
      <c r="TEE1" s="8" t="s">
        <v>14079</v>
      </c>
      <c r="TEF1" s="8" t="s">
        <v>14080</v>
      </c>
      <c r="TEG1" s="8" t="s">
        <v>14081</v>
      </c>
      <c r="TEH1" s="8" t="s">
        <v>14082</v>
      </c>
      <c r="TEI1" s="8" t="s">
        <v>14083</v>
      </c>
      <c r="TEJ1" s="8" t="s">
        <v>14084</v>
      </c>
      <c r="TEK1" s="8" t="s">
        <v>14085</v>
      </c>
      <c r="TEL1" s="8" t="s">
        <v>14086</v>
      </c>
      <c r="TEM1" s="8" t="s">
        <v>14087</v>
      </c>
      <c r="TEN1" s="8" t="s">
        <v>14088</v>
      </c>
      <c r="TEO1" s="8" t="s">
        <v>14089</v>
      </c>
      <c r="TEP1" s="8" t="s">
        <v>14090</v>
      </c>
      <c r="TEQ1" s="8" t="s">
        <v>14091</v>
      </c>
      <c r="TER1" s="8" t="s">
        <v>14092</v>
      </c>
      <c r="TES1" s="8" t="s">
        <v>14093</v>
      </c>
      <c r="TET1" s="8" t="s">
        <v>14094</v>
      </c>
      <c r="TEU1" s="8" t="s">
        <v>14095</v>
      </c>
      <c r="TEV1" s="8" t="s">
        <v>14096</v>
      </c>
      <c r="TEW1" s="8" t="s">
        <v>14097</v>
      </c>
      <c r="TEX1" s="8" t="s">
        <v>14098</v>
      </c>
      <c r="TEY1" s="8" t="s">
        <v>14099</v>
      </c>
      <c r="TEZ1" s="8" t="s">
        <v>14100</v>
      </c>
      <c r="TFA1" s="8" t="s">
        <v>14101</v>
      </c>
      <c r="TFB1" s="8" t="s">
        <v>14102</v>
      </c>
      <c r="TFC1" s="8" t="s">
        <v>14103</v>
      </c>
      <c r="TFD1" s="8" t="s">
        <v>14104</v>
      </c>
      <c r="TFE1" s="8" t="s">
        <v>14105</v>
      </c>
      <c r="TFF1" s="8" t="s">
        <v>14106</v>
      </c>
      <c r="TFG1" s="8" t="s">
        <v>14107</v>
      </c>
      <c r="TFH1" s="8" t="s">
        <v>14108</v>
      </c>
      <c r="TFI1" s="8" t="s">
        <v>14109</v>
      </c>
      <c r="TFJ1" s="8" t="s">
        <v>14110</v>
      </c>
      <c r="TFK1" s="8" t="s">
        <v>14111</v>
      </c>
      <c r="TFL1" s="8" t="s">
        <v>14112</v>
      </c>
      <c r="TFM1" s="8" t="s">
        <v>14113</v>
      </c>
      <c r="TFN1" s="8" t="s">
        <v>14114</v>
      </c>
      <c r="TFO1" s="8" t="s">
        <v>14115</v>
      </c>
      <c r="TFP1" s="8" t="s">
        <v>14116</v>
      </c>
      <c r="TFQ1" s="8" t="s">
        <v>14117</v>
      </c>
      <c r="TFR1" s="8" t="s">
        <v>14118</v>
      </c>
      <c r="TFS1" s="8" t="s">
        <v>14119</v>
      </c>
      <c r="TFT1" s="8" t="s">
        <v>14120</v>
      </c>
      <c r="TFU1" s="8" t="s">
        <v>14121</v>
      </c>
      <c r="TFV1" s="8" t="s">
        <v>14122</v>
      </c>
      <c r="TFW1" s="8" t="s">
        <v>14123</v>
      </c>
      <c r="TFX1" s="8" t="s">
        <v>14124</v>
      </c>
      <c r="TFY1" s="8" t="s">
        <v>14125</v>
      </c>
      <c r="TFZ1" s="8" t="s">
        <v>14126</v>
      </c>
      <c r="TGA1" s="8" t="s">
        <v>14127</v>
      </c>
      <c r="TGB1" s="8" t="s">
        <v>14128</v>
      </c>
      <c r="TGC1" s="8" t="s">
        <v>14129</v>
      </c>
      <c r="TGD1" s="8" t="s">
        <v>14130</v>
      </c>
      <c r="TGE1" s="8" t="s">
        <v>14131</v>
      </c>
      <c r="TGF1" s="8" t="s">
        <v>14132</v>
      </c>
      <c r="TGG1" s="8" t="s">
        <v>14133</v>
      </c>
      <c r="TGH1" s="8" t="s">
        <v>14134</v>
      </c>
      <c r="TGI1" s="8" t="s">
        <v>14135</v>
      </c>
      <c r="TGJ1" s="8" t="s">
        <v>14136</v>
      </c>
      <c r="TGK1" s="8" t="s">
        <v>14137</v>
      </c>
      <c r="TGL1" s="8" t="s">
        <v>14138</v>
      </c>
      <c r="TGM1" s="8" t="s">
        <v>14139</v>
      </c>
      <c r="TGN1" s="8" t="s">
        <v>14140</v>
      </c>
      <c r="TGO1" s="8" t="s">
        <v>14141</v>
      </c>
      <c r="TGP1" s="8" t="s">
        <v>14142</v>
      </c>
      <c r="TGQ1" s="8" t="s">
        <v>14143</v>
      </c>
      <c r="TGR1" s="8" t="s">
        <v>14144</v>
      </c>
      <c r="TGS1" s="8" t="s">
        <v>14145</v>
      </c>
      <c r="TGT1" s="8" t="s">
        <v>14146</v>
      </c>
      <c r="TGU1" s="8" t="s">
        <v>14147</v>
      </c>
      <c r="TGV1" s="8" t="s">
        <v>14148</v>
      </c>
      <c r="TGW1" s="8" t="s">
        <v>14149</v>
      </c>
      <c r="TGX1" s="8" t="s">
        <v>14150</v>
      </c>
      <c r="TGY1" s="8" t="s">
        <v>14151</v>
      </c>
      <c r="TGZ1" s="8" t="s">
        <v>14152</v>
      </c>
      <c r="THA1" s="8" t="s">
        <v>14153</v>
      </c>
      <c r="THB1" s="8" t="s">
        <v>14154</v>
      </c>
      <c r="THC1" s="8" t="s">
        <v>14155</v>
      </c>
      <c r="THD1" s="8" t="s">
        <v>14156</v>
      </c>
      <c r="THE1" s="8" t="s">
        <v>14157</v>
      </c>
      <c r="THF1" s="8" t="s">
        <v>14158</v>
      </c>
      <c r="THG1" s="8" t="s">
        <v>14159</v>
      </c>
      <c r="THH1" s="8" t="s">
        <v>14160</v>
      </c>
      <c r="THI1" s="8" t="s">
        <v>14161</v>
      </c>
      <c r="THJ1" s="8" t="s">
        <v>14162</v>
      </c>
      <c r="THK1" s="8" t="s">
        <v>14163</v>
      </c>
      <c r="THL1" s="8" t="s">
        <v>14164</v>
      </c>
      <c r="THM1" s="8" t="s">
        <v>14165</v>
      </c>
      <c r="THN1" s="8" t="s">
        <v>14166</v>
      </c>
      <c r="THO1" s="8" t="s">
        <v>14167</v>
      </c>
      <c r="THP1" s="8" t="s">
        <v>14168</v>
      </c>
      <c r="THQ1" s="8" t="s">
        <v>14169</v>
      </c>
      <c r="THR1" s="8" t="s">
        <v>14170</v>
      </c>
      <c r="THS1" s="8" t="s">
        <v>14171</v>
      </c>
      <c r="THT1" s="8" t="s">
        <v>14172</v>
      </c>
      <c r="THU1" s="8" t="s">
        <v>14173</v>
      </c>
      <c r="THV1" s="8" t="s">
        <v>14174</v>
      </c>
      <c r="THW1" s="8" t="s">
        <v>14175</v>
      </c>
      <c r="THX1" s="8" t="s">
        <v>14176</v>
      </c>
      <c r="THY1" s="8" t="s">
        <v>14177</v>
      </c>
      <c r="THZ1" s="8" t="s">
        <v>14178</v>
      </c>
      <c r="TIA1" s="8" t="s">
        <v>14179</v>
      </c>
      <c r="TIB1" s="8" t="s">
        <v>14180</v>
      </c>
      <c r="TIC1" s="8" t="s">
        <v>14181</v>
      </c>
      <c r="TID1" s="8" t="s">
        <v>14182</v>
      </c>
      <c r="TIE1" s="8" t="s">
        <v>14183</v>
      </c>
      <c r="TIF1" s="8" t="s">
        <v>14184</v>
      </c>
      <c r="TIG1" s="8" t="s">
        <v>14185</v>
      </c>
      <c r="TIH1" s="8" t="s">
        <v>14186</v>
      </c>
      <c r="TII1" s="8" t="s">
        <v>14187</v>
      </c>
      <c r="TIJ1" s="8" t="s">
        <v>14188</v>
      </c>
      <c r="TIK1" s="8" t="s">
        <v>14189</v>
      </c>
      <c r="TIL1" s="8" t="s">
        <v>14190</v>
      </c>
      <c r="TIM1" s="8" t="s">
        <v>14191</v>
      </c>
      <c r="TIN1" s="8" t="s">
        <v>14192</v>
      </c>
      <c r="TIO1" s="8" t="s">
        <v>14193</v>
      </c>
      <c r="TIP1" s="8" t="s">
        <v>14194</v>
      </c>
      <c r="TIQ1" s="8" t="s">
        <v>14195</v>
      </c>
      <c r="TIR1" s="8" t="s">
        <v>14196</v>
      </c>
      <c r="TIS1" s="8" t="s">
        <v>14197</v>
      </c>
      <c r="TIT1" s="8" t="s">
        <v>14198</v>
      </c>
      <c r="TIU1" s="8" t="s">
        <v>14199</v>
      </c>
      <c r="TIV1" s="8" t="s">
        <v>14200</v>
      </c>
      <c r="TIW1" s="8" t="s">
        <v>14201</v>
      </c>
      <c r="TIX1" s="8" t="s">
        <v>14202</v>
      </c>
      <c r="TIY1" s="8" t="s">
        <v>14203</v>
      </c>
      <c r="TIZ1" s="8" t="s">
        <v>14204</v>
      </c>
      <c r="TJA1" s="8" t="s">
        <v>14205</v>
      </c>
      <c r="TJB1" s="8" t="s">
        <v>14206</v>
      </c>
      <c r="TJC1" s="8" t="s">
        <v>14207</v>
      </c>
      <c r="TJD1" s="8" t="s">
        <v>14208</v>
      </c>
      <c r="TJE1" s="8" t="s">
        <v>14209</v>
      </c>
      <c r="TJF1" s="8" t="s">
        <v>14210</v>
      </c>
      <c r="TJG1" s="8" t="s">
        <v>14211</v>
      </c>
      <c r="TJH1" s="8" t="s">
        <v>14212</v>
      </c>
      <c r="TJI1" s="8" t="s">
        <v>14213</v>
      </c>
      <c r="TJJ1" s="8" t="s">
        <v>14214</v>
      </c>
      <c r="TJK1" s="8" t="s">
        <v>14215</v>
      </c>
      <c r="TJL1" s="8" t="s">
        <v>14216</v>
      </c>
      <c r="TJM1" s="8" t="s">
        <v>14217</v>
      </c>
      <c r="TJN1" s="8" t="s">
        <v>14218</v>
      </c>
      <c r="TJO1" s="8" t="s">
        <v>14219</v>
      </c>
      <c r="TJP1" s="8" t="s">
        <v>14220</v>
      </c>
      <c r="TJQ1" s="8" t="s">
        <v>14221</v>
      </c>
      <c r="TJR1" s="8" t="s">
        <v>14222</v>
      </c>
      <c r="TJS1" s="8" t="s">
        <v>14223</v>
      </c>
      <c r="TJT1" s="8" t="s">
        <v>14224</v>
      </c>
      <c r="TJU1" s="8" t="s">
        <v>14225</v>
      </c>
      <c r="TJV1" s="8" t="s">
        <v>14226</v>
      </c>
      <c r="TJW1" s="8" t="s">
        <v>14227</v>
      </c>
      <c r="TJX1" s="8" t="s">
        <v>14228</v>
      </c>
      <c r="TJY1" s="8" t="s">
        <v>14229</v>
      </c>
      <c r="TJZ1" s="8" t="s">
        <v>14230</v>
      </c>
      <c r="TKA1" s="8" t="s">
        <v>14231</v>
      </c>
      <c r="TKB1" s="8" t="s">
        <v>14232</v>
      </c>
      <c r="TKC1" s="8" t="s">
        <v>14233</v>
      </c>
      <c r="TKD1" s="8" t="s">
        <v>14234</v>
      </c>
      <c r="TKE1" s="8" t="s">
        <v>14235</v>
      </c>
      <c r="TKF1" s="8" t="s">
        <v>14236</v>
      </c>
      <c r="TKG1" s="8" t="s">
        <v>14237</v>
      </c>
      <c r="TKH1" s="8" t="s">
        <v>14238</v>
      </c>
      <c r="TKI1" s="8" t="s">
        <v>14239</v>
      </c>
      <c r="TKJ1" s="8" t="s">
        <v>14240</v>
      </c>
      <c r="TKK1" s="8" t="s">
        <v>14241</v>
      </c>
      <c r="TKL1" s="8" t="s">
        <v>14242</v>
      </c>
      <c r="TKM1" s="8" t="s">
        <v>14243</v>
      </c>
      <c r="TKN1" s="8" t="s">
        <v>14244</v>
      </c>
      <c r="TKO1" s="8" t="s">
        <v>14245</v>
      </c>
      <c r="TKP1" s="8" t="s">
        <v>14246</v>
      </c>
      <c r="TKQ1" s="8" t="s">
        <v>14247</v>
      </c>
      <c r="TKR1" s="8" t="s">
        <v>14248</v>
      </c>
      <c r="TKS1" s="8" t="s">
        <v>14249</v>
      </c>
      <c r="TKT1" s="8" t="s">
        <v>14250</v>
      </c>
      <c r="TKU1" s="8" t="s">
        <v>14251</v>
      </c>
      <c r="TKV1" s="8" t="s">
        <v>14252</v>
      </c>
      <c r="TKW1" s="8" t="s">
        <v>14253</v>
      </c>
      <c r="TKX1" s="8" t="s">
        <v>14254</v>
      </c>
      <c r="TKY1" s="8" t="s">
        <v>14255</v>
      </c>
      <c r="TKZ1" s="8" t="s">
        <v>14256</v>
      </c>
      <c r="TLA1" s="8" t="s">
        <v>14257</v>
      </c>
      <c r="TLB1" s="8" t="s">
        <v>14258</v>
      </c>
      <c r="TLC1" s="8" t="s">
        <v>14259</v>
      </c>
      <c r="TLD1" s="8" t="s">
        <v>14260</v>
      </c>
      <c r="TLE1" s="8" t="s">
        <v>14261</v>
      </c>
      <c r="TLF1" s="8" t="s">
        <v>14262</v>
      </c>
      <c r="TLG1" s="8" t="s">
        <v>14263</v>
      </c>
      <c r="TLH1" s="8" t="s">
        <v>14264</v>
      </c>
      <c r="TLI1" s="8" t="s">
        <v>14265</v>
      </c>
      <c r="TLJ1" s="8" t="s">
        <v>14266</v>
      </c>
      <c r="TLK1" s="8" t="s">
        <v>14267</v>
      </c>
      <c r="TLL1" s="8" t="s">
        <v>14268</v>
      </c>
      <c r="TLM1" s="8" t="s">
        <v>14269</v>
      </c>
      <c r="TLN1" s="8" t="s">
        <v>14270</v>
      </c>
      <c r="TLO1" s="8" t="s">
        <v>14271</v>
      </c>
      <c r="TLP1" s="8" t="s">
        <v>14272</v>
      </c>
      <c r="TLQ1" s="8" t="s">
        <v>14273</v>
      </c>
      <c r="TLR1" s="8" t="s">
        <v>14274</v>
      </c>
      <c r="TLS1" s="8" t="s">
        <v>14275</v>
      </c>
      <c r="TLT1" s="8" t="s">
        <v>14276</v>
      </c>
      <c r="TLU1" s="8" t="s">
        <v>14277</v>
      </c>
      <c r="TLV1" s="8" t="s">
        <v>14278</v>
      </c>
      <c r="TLW1" s="8" t="s">
        <v>14279</v>
      </c>
      <c r="TLX1" s="8" t="s">
        <v>14280</v>
      </c>
      <c r="TLY1" s="8" t="s">
        <v>14281</v>
      </c>
      <c r="TLZ1" s="8" t="s">
        <v>14282</v>
      </c>
      <c r="TMA1" s="8" t="s">
        <v>14283</v>
      </c>
      <c r="TMB1" s="8" t="s">
        <v>14284</v>
      </c>
      <c r="TMC1" s="8" t="s">
        <v>14285</v>
      </c>
      <c r="TMD1" s="8" t="s">
        <v>14286</v>
      </c>
      <c r="TME1" s="8" t="s">
        <v>14287</v>
      </c>
      <c r="TMF1" s="8" t="s">
        <v>14288</v>
      </c>
      <c r="TMG1" s="8" t="s">
        <v>14289</v>
      </c>
      <c r="TMH1" s="8" t="s">
        <v>14290</v>
      </c>
      <c r="TMI1" s="8" t="s">
        <v>14291</v>
      </c>
      <c r="TMJ1" s="8" t="s">
        <v>14292</v>
      </c>
      <c r="TMK1" s="8" t="s">
        <v>14293</v>
      </c>
      <c r="TML1" s="8" t="s">
        <v>14294</v>
      </c>
      <c r="TMM1" s="8" t="s">
        <v>14295</v>
      </c>
      <c r="TMN1" s="8" t="s">
        <v>14296</v>
      </c>
      <c r="TMO1" s="8" t="s">
        <v>14297</v>
      </c>
      <c r="TMP1" s="8" t="s">
        <v>14298</v>
      </c>
      <c r="TMQ1" s="8" t="s">
        <v>14299</v>
      </c>
      <c r="TMR1" s="8" t="s">
        <v>14300</v>
      </c>
      <c r="TMS1" s="8" t="s">
        <v>14301</v>
      </c>
      <c r="TMT1" s="8" t="s">
        <v>14302</v>
      </c>
      <c r="TMU1" s="8" t="s">
        <v>14303</v>
      </c>
      <c r="TMV1" s="8" t="s">
        <v>14304</v>
      </c>
      <c r="TMW1" s="8" t="s">
        <v>14305</v>
      </c>
      <c r="TMX1" s="8" t="s">
        <v>14306</v>
      </c>
      <c r="TMY1" s="8" t="s">
        <v>14307</v>
      </c>
      <c r="TMZ1" s="8" t="s">
        <v>14308</v>
      </c>
      <c r="TNA1" s="8" t="s">
        <v>14309</v>
      </c>
      <c r="TNB1" s="8" t="s">
        <v>14310</v>
      </c>
      <c r="TNC1" s="8" t="s">
        <v>14311</v>
      </c>
      <c r="TND1" s="8" t="s">
        <v>14312</v>
      </c>
      <c r="TNE1" s="8" t="s">
        <v>14313</v>
      </c>
      <c r="TNF1" s="8" t="s">
        <v>14314</v>
      </c>
      <c r="TNG1" s="8" t="s">
        <v>14315</v>
      </c>
      <c r="TNH1" s="8" t="s">
        <v>14316</v>
      </c>
      <c r="TNI1" s="8" t="s">
        <v>14317</v>
      </c>
      <c r="TNJ1" s="8" t="s">
        <v>14318</v>
      </c>
      <c r="TNK1" s="8" t="s">
        <v>14319</v>
      </c>
      <c r="TNL1" s="8" t="s">
        <v>14320</v>
      </c>
      <c r="TNM1" s="8" t="s">
        <v>14321</v>
      </c>
      <c r="TNN1" s="8" t="s">
        <v>14322</v>
      </c>
      <c r="TNO1" s="8" t="s">
        <v>14323</v>
      </c>
      <c r="TNP1" s="8" t="s">
        <v>14324</v>
      </c>
      <c r="TNQ1" s="8" t="s">
        <v>14325</v>
      </c>
      <c r="TNR1" s="8" t="s">
        <v>14326</v>
      </c>
      <c r="TNS1" s="8" t="s">
        <v>14327</v>
      </c>
      <c r="TNT1" s="8" t="s">
        <v>14328</v>
      </c>
      <c r="TNU1" s="8" t="s">
        <v>14329</v>
      </c>
      <c r="TNV1" s="8" t="s">
        <v>14330</v>
      </c>
      <c r="TNW1" s="8" t="s">
        <v>14331</v>
      </c>
      <c r="TNX1" s="8" t="s">
        <v>14332</v>
      </c>
      <c r="TNY1" s="8" t="s">
        <v>14333</v>
      </c>
      <c r="TNZ1" s="8" t="s">
        <v>14334</v>
      </c>
      <c r="TOA1" s="8" t="s">
        <v>14335</v>
      </c>
      <c r="TOB1" s="8" t="s">
        <v>14336</v>
      </c>
      <c r="TOC1" s="8" t="s">
        <v>14337</v>
      </c>
      <c r="TOD1" s="8" t="s">
        <v>14338</v>
      </c>
      <c r="TOE1" s="8" t="s">
        <v>14339</v>
      </c>
      <c r="TOF1" s="8" t="s">
        <v>14340</v>
      </c>
      <c r="TOG1" s="8" t="s">
        <v>14341</v>
      </c>
      <c r="TOH1" s="8" t="s">
        <v>14342</v>
      </c>
      <c r="TOI1" s="8" t="s">
        <v>14343</v>
      </c>
      <c r="TOJ1" s="8" t="s">
        <v>14344</v>
      </c>
      <c r="TOK1" s="8" t="s">
        <v>14345</v>
      </c>
      <c r="TOL1" s="8" t="s">
        <v>14346</v>
      </c>
      <c r="TOM1" s="8" t="s">
        <v>14347</v>
      </c>
      <c r="TON1" s="8" t="s">
        <v>14348</v>
      </c>
      <c r="TOO1" s="8" t="s">
        <v>14349</v>
      </c>
      <c r="TOP1" s="8" t="s">
        <v>14350</v>
      </c>
      <c r="TOQ1" s="8" t="s">
        <v>14351</v>
      </c>
      <c r="TOR1" s="8" t="s">
        <v>14352</v>
      </c>
      <c r="TOS1" s="8" t="s">
        <v>14353</v>
      </c>
      <c r="TOT1" s="8" t="s">
        <v>14354</v>
      </c>
      <c r="TOU1" s="8" t="s">
        <v>14355</v>
      </c>
      <c r="TOV1" s="8" t="s">
        <v>14356</v>
      </c>
      <c r="TOW1" s="8" t="s">
        <v>14357</v>
      </c>
      <c r="TOX1" s="8" t="s">
        <v>14358</v>
      </c>
      <c r="TOY1" s="8" t="s">
        <v>14359</v>
      </c>
      <c r="TOZ1" s="8" t="s">
        <v>14360</v>
      </c>
      <c r="TPA1" s="8" t="s">
        <v>14361</v>
      </c>
      <c r="TPB1" s="8" t="s">
        <v>14362</v>
      </c>
      <c r="TPC1" s="8" t="s">
        <v>14363</v>
      </c>
      <c r="TPD1" s="8" t="s">
        <v>14364</v>
      </c>
      <c r="TPE1" s="8" t="s">
        <v>14365</v>
      </c>
      <c r="TPF1" s="8" t="s">
        <v>14366</v>
      </c>
      <c r="TPG1" s="8" t="s">
        <v>14367</v>
      </c>
      <c r="TPH1" s="8" t="s">
        <v>14368</v>
      </c>
      <c r="TPI1" s="8" t="s">
        <v>14369</v>
      </c>
      <c r="TPJ1" s="8" t="s">
        <v>14370</v>
      </c>
      <c r="TPK1" s="8" t="s">
        <v>14371</v>
      </c>
      <c r="TPL1" s="8" t="s">
        <v>14372</v>
      </c>
      <c r="TPM1" s="8" t="s">
        <v>14373</v>
      </c>
      <c r="TPN1" s="8" t="s">
        <v>14374</v>
      </c>
      <c r="TPO1" s="8" t="s">
        <v>14375</v>
      </c>
      <c r="TPP1" s="8" t="s">
        <v>14376</v>
      </c>
      <c r="TPQ1" s="8" t="s">
        <v>14377</v>
      </c>
      <c r="TPR1" s="8" t="s">
        <v>14378</v>
      </c>
      <c r="TPS1" s="8" t="s">
        <v>14379</v>
      </c>
      <c r="TPT1" s="8" t="s">
        <v>14380</v>
      </c>
      <c r="TPU1" s="8" t="s">
        <v>14381</v>
      </c>
      <c r="TPV1" s="8" t="s">
        <v>14382</v>
      </c>
      <c r="TPW1" s="8" t="s">
        <v>14383</v>
      </c>
      <c r="TPX1" s="8" t="s">
        <v>14384</v>
      </c>
      <c r="TPY1" s="8" t="s">
        <v>14385</v>
      </c>
      <c r="TPZ1" s="8" t="s">
        <v>14386</v>
      </c>
      <c r="TQA1" s="8" t="s">
        <v>14387</v>
      </c>
      <c r="TQB1" s="8" t="s">
        <v>14388</v>
      </c>
      <c r="TQC1" s="8" t="s">
        <v>14389</v>
      </c>
      <c r="TQD1" s="8" t="s">
        <v>14390</v>
      </c>
      <c r="TQE1" s="8" t="s">
        <v>14391</v>
      </c>
      <c r="TQF1" s="8" t="s">
        <v>14392</v>
      </c>
      <c r="TQG1" s="8" t="s">
        <v>14393</v>
      </c>
      <c r="TQH1" s="8" t="s">
        <v>14394</v>
      </c>
      <c r="TQI1" s="8" t="s">
        <v>14395</v>
      </c>
      <c r="TQJ1" s="8" t="s">
        <v>14396</v>
      </c>
      <c r="TQK1" s="8" t="s">
        <v>14397</v>
      </c>
      <c r="TQL1" s="8" t="s">
        <v>14398</v>
      </c>
      <c r="TQM1" s="8" t="s">
        <v>14399</v>
      </c>
      <c r="TQN1" s="8" t="s">
        <v>14400</v>
      </c>
      <c r="TQO1" s="8" t="s">
        <v>14401</v>
      </c>
      <c r="TQP1" s="8" t="s">
        <v>14402</v>
      </c>
      <c r="TQQ1" s="8" t="s">
        <v>14403</v>
      </c>
      <c r="TQR1" s="8" t="s">
        <v>14404</v>
      </c>
      <c r="TQS1" s="8" t="s">
        <v>14405</v>
      </c>
      <c r="TQT1" s="8" t="s">
        <v>14406</v>
      </c>
      <c r="TQU1" s="8" t="s">
        <v>14407</v>
      </c>
      <c r="TQV1" s="8" t="s">
        <v>14408</v>
      </c>
      <c r="TQW1" s="8" t="s">
        <v>14409</v>
      </c>
      <c r="TQX1" s="8" t="s">
        <v>14410</v>
      </c>
      <c r="TQY1" s="8" t="s">
        <v>14411</v>
      </c>
      <c r="TQZ1" s="8" t="s">
        <v>14412</v>
      </c>
      <c r="TRA1" s="8" t="s">
        <v>14413</v>
      </c>
      <c r="TRB1" s="8" t="s">
        <v>14414</v>
      </c>
      <c r="TRC1" s="8" t="s">
        <v>14415</v>
      </c>
      <c r="TRD1" s="8" t="s">
        <v>14416</v>
      </c>
      <c r="TRE1" s="8" t="s">
        <v>14417</v>
      </c>
      <c r="TRF1" s="8" t="s">
        <v>14418</v>
      </c>
      <c r="TRG1" s="8" t="s">
        <v>14419</v>
      </c>
      <c r="TRH1" s="8" t="s">
        <v>14420</v>
      </c>
      <c r="TRI1" s="8" t="s">
        <v>14421</v>
      </c>
      <c r="TRJ1" s="8" t="s">
        <v>14422</v>
      </c>
      <c r="TRK1" s="8" t="s">
        <v>14423</v>
      </c>
      <c r="TRL1" s="8" t="s">
        <v>14424</v>
      </c>
      <c r="TRM1" s="8" t="s">
        <v>14425</v>
      </c>
      <c r="TRN1" s="8" t="s">
        <v>14426</v>
      </c>
      <c r="TRO1" s="8" t="s">
        <v>14427</v>
      </c>
      <c r="TRP1" s="8" t="s">
        <v>14428</v>
      </c>
      <c r="TRQ1" s="8" t="s">
        <v>14429</v>
      </c>
      <c r="TRR1" s="8" t="s">
        <v>14430</v>
      </c>
      <c r="TRS1" s="8" t="s">
        <v>14431</v>
      </c>
      <c r="TRT1" s="8" t="s">
        <v>14432</v>
      </c>
      <c r="TRU1" s="8" t="s">
        <v>14433</v>
      </c>
      <c r="TRV1" s="8" t="s">
        <v>14434</v>
      </c>
      <c r="TRW1" s="8" t="s">
        <v>14435</v>
      </c>
      <c r="TRX1" s="8" t="s">
        <v>14436</v>
      </c>
      <c r="TRY1" s="8" t="s">
        <v>14437</v>
      </c>
      <c r="TRZ1" s="8" t="s">
        <v>14438</v>
      </c>
      <c r="TSA1" s="8" t="s">
        <v>14439</v>
      </c>
      <c r="TSB1" s="8" t="s">
        <v>14440</v>
      </c>
      <c r="TSC1" s="8" t="s">
        <v>14441</v>
      </c>
      <c r="TSD1" s="8" t="s">
        <v>14442</v>
      </c>
      <c r="TSE1" s="8" t="s">
        <v>14443</v>
      </c>
      <c r="TSF1" s="8" t="s">
        <v>14444</v>
      </c>
      <c r="TSG1" s="8" t="s">
        <v>14445</v>
      </c>
      <c r="TSH1" s="8" t="s">
        <v>14446</v>
      </c>
      <c r="TSI1" s="8" t="s">
        <v>14447</v>
      </c>
      <c r="TSJ1" s="8" t="s">
        <v>14448</v>
      </c>
      <c r="TSK1" s="8" t="s">
        <v>14449</v>
      </c>
      <c r="TSL1" s="8" t="s">
        <v>14450</v>
      </c>
      <c r="TSM1" s="8" t="s">
        <v>14451</v>
      </c>
      <c r="TSN1" s="8" t="s">
        <v>14452</v>
      </c>
      <c r="TSO1" s="8" t="s">
        <v>14453</v>
      </c>
      <c r="TSP1" s="8" t="s">
        <v>14454</v>
      </c>
      <c r="TSQ1" s="8" t="s">
        <v>14455</v>
      </c>
      <c r="TSR1" s="8" t="s">
        <v>14456</v>
      </c>
      <c r="TSS1" s="8" t="s">
        <v>14457</v>
      </c>
      <c r="TST1" s="8" t="s">
        <v>14458</v>
      </c>
      <c r="TSU1" s="8" t="s">
        <v>14459</v>
      </c>
      <c r="TSV1" s="8" t="s">
        <v>14460</v>
      </c>
      <c r="TSW1" s="8" t="s">
        <v>14461</v>
      </c>
      <c r="TSX1" s="8" t="s">
        <v>14462</v>
      </c>
      <c r="TSY1" s="8" t="s">
        <v>14463</v>
      </c>
      <c r="TSZ1" s="8" t="s">
        <v>14464</v>
      </c>
      <c r="TTA1" s="8" t="s">
        <v>14465</v>
      </c>
      <c r="TTB1" s="8" t="s">
        <v>14466</v>
      </c>
      <c r="TTC1" s="8" t="s">
        <v>14467</v>
      </c>
      <c r="TTD1" s="8" t="s">
        <v>14468</v>
      </c>
      <c r="TTE1" s="8" t="s">
        <v>14469</v>
      </c>
      <c r="TTF1" s="8" t="s">
        <v>14470</v>
      </c>
      <c r="TTG1" s="8" t="s">
        <v>14471</v>
      </c>
      <c r="TTH1" s="8" t="s">
        <v>14472</v>
      </c>
      <c r="TTI1" s="8" t="s">
        <v>14473</v>
      </c>
      <c r="TTJ1" s="8" t="s">
        <v>14474</v>
      </c>
      <c r="TTK1" s="8" t="s">
        <v>14475</v>
      </c>
      <c r="TTL1" s="8" t="s">
        <v>14476</v>
      </c>
      <c r="TTM1" s="8" t="s">
        <v>14477</v>
      </c>
      <c r="TTN1" s="8" t="s">
        <v>14478</v>
      </c>
      <c r="TTO1" s="8" t="s">
        <v>14479</v>
      </c>
      <c r="TTP1" s="8" t="s">
        <v>14480</v>
      </c>
      <c r="TTQ1" s="8" t="s">
        <v>14481</v>
      </c>
      <c r="TTR1" s="8" t="s">
        <v>14482</v>
      </c>
      <c r="TTS1" s="8" t="s">
        <v>14483</v>
      </c>
      <c r="TTT1" s="8" t="s">
        <v>14484</v>
      </c>
      <c r="TTU1" s="8" t="s">
        <v>14485</v>
      </c>
      <c r="TTV1" s="8" t="s">
        <v>14486</v>
      </c>
      <c r="TTW1" s="8" t="s">
        <v>14487</v>
      </c>
      <c r="TTX1" s="8" t="s">
        <v>14488</v>
      </c>
      <c r="TTY1" s="8" t="s">
        <v>14489</v>
      </c>
      <c r="TTZ1" s="8" t="s">
        <v>14490</v>
      </c>
      <c r="TUA1" s="8" t="s">
        <v>14491</v>
      </c>
      <c r="TUB1" s="8" t="s">
        <v>14492</v>
      </c>
      <c r="TUC1" s="8" t="s">
        <v>14493</v>
      </c>
      <c r="TUD1" s="8" t="s">
        <v>14494</v>
      </c>
      <c r="TUE1" s="8" t="s">
        <v>14495</v>
      </c>
      <c r="TUF1" s="8" t="s">
        <v>14496</v>
      </c>
      <c r="TUG1" s="8" t="s">
        <v>14497</v>
      </c>
      <c r="TUH1" s="8" t="s">
        <v>14498</v>
      </c>
      <c r="TUI1" s="8" t="s">
        <v>14499</v>
      </c>
      <c r="TUJ1" s="8" t="s">
        <v>14500</v>
      </c>
      <c r="TUK1" s="8" t="s">
        <v>14501</v>
      </c>
      <c r="TUL1" s="8" t="s">
        <v>14502</v>
      </c>
      <c r="TUM1" s="8" t="s">
        <v>14503</v>
      </c>
      <c r="TUN1" s="8" t="s">
        <v>14504</v>
      </c>
      <c r="TUO1" s="8" t="s">
        <v>14505</v>
      </c>
      <c r="TUP1" s="8" t="s">
        <v>14506</v>
      </c>
      <c r="TUQ1" s="8" t="s">
        <v>14507</v>
      </c>
      <c r="TUR1" s="8" t="s">
        <v>14508</v>
      </c>
      <c r="TUS1" s="8" t="s">
        <v>14509</v>
      </c>
      <c r="TUT1" s="8" t="s">
        <v>14510</v>
      </c>
      <c r="TUU1" s="8" t="s">
        <v>14511</v>
      </c>
      <c r="TUV1" s="8" t="s">
        <v>14512</v>
      </c>
      <c r="TUW1" s="8" t="s">
        <v>14513</v>
      </c>
      <c r="TUX1" s="8" t="s">
        <v>14514</v>
      </c>
      <c r="TUY1" s="8" t="s">
        <v>14515</v>
      </c>
      <c r="TUZ1" s="8" t="s">
        <v>14516</v>
      </c>
      <c r="TVA1" s="8" t="s">
        <v>14517</v>
      </c>
      <c r="TVB1" s="8" t="s">
        <v>14518</v>
      </c>
      <c r="TVC1" s="8" t="s">
        <v>14519</v>
      </c>
      <c r="TVD1" s="8" t="s">
        <v>14520</v>
      </c>
      <c r="TVE1" s="8" t="s">
        <v>14521</v>
      </c>
      <c r="TVF1" s="8" t="s">
        <v>14522</v>
      </c>
      <c r="TVG1" s="8" t="s">
        <v>14523</v>
      </c>
      <c r="TVH1" s="8" t="s">
        <v>14524</v>
      </c>
      <c r="TVI1" s="8" t="s">
        <v>14525</v>
      </c>
      <c r="TVJ1" s="8" t="s">
        <v>14526</v>
      </c>
      <c r="TVK1" s="8" t="s">
        <v>14527</v>
      </c>
      <c r="TVL1" s="8" t="s">
        <v>14528</v>
      </c>
      <c r="TVM1" s="8" t="s">
        <v>14529</v>
      </c>
      <c r="TVN1" s="8" t="s">
        <v>14530</v>
      </c>
      <c r="TVO1" s="8" t="s">
        <v>14531</v>
      </c>
      <c r="TVP1" s="8" t="s">
        <v>14532</v>
      </c>
      <c r="TVQ1" s="8" t="s">
        <v>14533</v>
      </c>
      <c r="TVR1" s="8" t="s">
        <v>14534</v>
      </c>
      <c r="TVS1" s="8" t="s">
        <v>14535</v>
      </c>
      <c r="TVT1" s="8" t="s">
        <v>14536</v>
      </c>
      <c r="TVU1" s="8" t="s">
        <v>14537</v>
      </c>
      <c r="TVV1" s="8" t="s">
        <v>14538</v>
      </c>
      <c r="TVW1" s="8" t="s">
        <v>14539</v>
      </c>
      <c r="TVX1" s="8" t="s">
        <v>14540</v>
      </c>
      <c r="TVY1" s="8" t="s">
        <v>14541</v>
      </c>
      <c r="TVZ1" s="8" t="s">
        <v>14542</v>
      </c>
      <c r="TWA1" s="8" t="s">
        <v>14543</v>
      </c>
      <c r="TWB1" s="8" t="s">
        <v>14544</v>
      </c>
      <c r="TWC1" s="8" t="s">
        <v>14545</v>
      </c>
      <c r="TWD1" s="8" t="s">
        <v>14546</v>
      </c>
      <c r="TWE1" s="8" t="s">
        <v>14547</v>
      </c>
      <c r="TWF1" s="8" t="s">
        <v>14548</v>
      </c>
      <c r="TWG1" s="8" t="s">
        <v>14549</v>
      </c>
      <c r="TWH1" s="8" t="s">
        <v>14550</v>
      </c>
      <c r="TWI1" s="8" t="s">
        <v>14551</v>
      </c>
      <c r="TWJ1" s="8" t="s">
        <v>14552</v>
      </c>
      <c r="TWK1" s="8" t="s">
        <v>14553</v>
      </c>
      <c r="TWL1" s="8" t="s">
        <v>14554</v>
      </c>
      <c r="TWM1" s="8" t="s">
        <v>14555</v>
      </c>
      <c r="TWN1" s="8" t="s">
        <v>14556</v>
      </c>
      <c r="TWO1" s="8" t="s">
        <v>14557</v>
      </c>
      <c r="TWP1" s="8" t="s">
        <v>14558</v>
      </c>
      <c r="TWQ1" s="8" t="s">
        <v>14559</v>
      </c>
      <c r="TWR1" s="8" t="s">
        <v>14560</v>
      </c>
      <c r="TWS1" s="8" t="s">
        <v>14561</v>
      </c>
      <c r="TWT1" s="8" t="s">
        <v>14562</v>
      </c>
      <c r="TWU1" s="8" t="s">
        <v>14563</v>
      </c>
      <c r="TWV1" s="8" t="s">
        <v>14564</v>
      </c>
      <c r="TWW1" s="8" t="s">
        <v>14565</v>
      </c>
      <c r="TWX1" s="8" t="s">
        <v>14566</v>
      </c>
      <c r="TWY1" s="8" t="s">
        <v>14567</v>
      </c>
      <c r="TWZ1" s="8" t="s">
        <v>14568</v>
      </c>
      <c r="TXA1" s="8" t="s">
        <v>14569</v>
      </c>
      <c r="TXB1" s="8" t="s">
        <v>14570</v>
      </c>
      <c r="TXC1" s="8" t="s">
        <v>14571</v>
      </c>
      <c r="TXD1" s="8" t="s">
        <v>14572</v>
      </c>
      <c r="TXE1" s="8" t="s">
        <v>14573</v>
      </c>
      <c r="TXF1" s="8" t="s">
        <v>14574</v>
      </c>
      <c r="TXG1" s="8" t="s">
        <v>14575</v>
      </c>
      <c r="TXH1" s="8" t="s">
        <v>14576</v>
      </c>
      <c r="TXI1" s="8" t="s">
        <v>14577</v>
      </c>
      <c r="TXJ1" s="8" t="s">
        <v>14578</v>
      </c>
      <c r="TXK1" s="8" t="s">
        <v>14579</v>
      </c>
      <c r="TXL1" s="8" t="s">
        <v>14580</v>
      </c>
      <c r="TXM1" s="8" t="s">
        <v>14581</v>
      </c>
      <c r="TXN1" s="8" t="s">
        <v>14582</v>
      </c>
      <c r="TXO1" s="8" t="s">
        <v>14583</v>
      </c>
      <c r="TXP1" s="8" t="s">
        <v>14584</v>
      </c>
      <c r="TXQ1" s="8" t="s">
        <v>14585</v>
      </c>
      <c r="TXR1" s="8" t="s">
        <v>14586</v>
      </c>
      <c r="TXS1" s="8" t="s">
        <v>14587</v>
      </c>
      <c r="TXT1" s="8" t="s">
        <v>14588</v>
      </c>
      <c r="TXU1" s="8" t="s">
        <v>14589</v>
      </c>
      <c r="TXV1" s="8" t="s">
        <v>14590</v>
      </c>
      <c r="TXW1" s="8" t="s">
        <v>14591</v>
      </c>
      <c r="TXX1" s="8" t="s">
        <v>14592</v>
      </c>
      <c r="TXY1" s="8" t="s">
        <v>14593</v>
      </c>
      <c r="TXZ1" s="8" t="s">
        <v>14594</v>
      </c>
      <c r="TYA1" s="8" t="s">
        <v>14595</v>
      </c>
      <c r="TYB1" s="8" t="s">
        <v>14596</v>
      </c>
      <c r="TYC1" s="8" t="s">
        <v>14597</v>
      </c>
      <c r="TYD1" s="8" t="s">
        <v>14598</v>
      </c>
      <c r="TYE1" s="8" t="s">
        <v>14599</v>
      </c>
      <c r="TYF1" s="8" t="s">
        <v>14600</v>
      </c>
      <c r="TYG1" s="8" t="s">
        <v>14601</v>
      </c>
      <c r="TYH1" s="8" t="s">
        <v>14602</v>
      </c>
      <c r="TYI1" s="8" t="s">
        <v>14603</v>
      </c>
      <c r="TYJ1" s="8" t="s">
        <v>14604</v>
      </c>
      <c r="TYK1" s="8" t="s">
        <v>14605</v>
      </c>
      <c r="TYL1" s="8" t="s">
        <v>14606</v>
      </c>
      <c r="TYM1" s="8" t="s">
        <v>14607</v>
      </c>
      <c r="TYN1" s="8" t="s">
        <v>14608</v>
      </c>
      <c r="TYO1" s="8" t="s">
        <v>14609</v>
      </c>
      <c r="TYP1" s="8" t="s">
        <v>14610</v>
      </c>
      <c r="TYQ1" s="8" t="s">
        <v>14611</v>
      </c>
      <c r="TYR1" s="8" t="s">
        <v>14612</v>
      </c>
      <c r="TYS1" s="8" t="s">
        <v>14613</v>
      </c>
      <c r="TYT1" s="8" t="s">
        <v>14614</v>
      </c>
      <c r="TYU1" s="8" t="s">
        <v>14615</v>
      </c>
      <c r="TYV1" s="8" t="s">
        <v>14616</v>
      </c>
      <c r="TYW1" s="8" t="s">
        <v>14617</v>
      </c>
      <c r="TYX1" s="8" t="s">
        <v>14618</v>
      </c>
      <c r="TYY1" s="8" t="s">
        <v>14619</v>
      </c>
      <c r="TYZ1" s="8" t="s">
        <v>14620</v>
      </c>
      <c r="TZA1" s="8" t="s">
        <v>14621</v>
      </c>
      <c r="TZB1" s="8" t="s">
        <v>14622</v>
      </c>
      <c r="TZC1" s="8" t="s">
        <v>14623</v>
      </c>
      <c r="TZD1" s="8" t="s">
        <v>14624</v>
      </c>
      <c r="TZE1" s="8" t="s">
        <v>14625</v>
      </c>
      <c r="TZF1" s="8" t="s">
        <v>14626</v>
      </c>
      <c r="TZG1" s="8" t="s">
        <v>14627</v>
      </c>
      <c r="TZH1" s="8" t="s">
        <v>14628</v>
      </c>
      <c r="TZI1" s="8" t="s">
        <v>14629</v>
      </c>
      <c r="TZJ1" s="8" t="s">
        <v>14630</v>
      </c>
      <c r="TZK1" s="8" t="s">
        <v>14631</v>
      </c>
      <c r="TZL1" s="8" t="s">
        <v>14632</v>
      </c>
      <c r="TZM1" s="8" t="s">
        <v>14633</v>
      </c>
      <c r="TZN1" s="8" t="s">
        <v>14634</v>
      </c>
      <c r="TZO1" s="8" t="s">
        <v>14635</v>
      </c>
      <c r="TZP1" s="8" t="s">
        <v>14636</v>
      </c>
      <c r="TZQ1" s="8" t="s">
        <v>14637</v>
      </c>
      <c r="TZR1" s="8" t="s">
        <v>14638</v>
      </c>
      <c r="TZS1" s="8" t="s">
        <v>14639</v>
      </c>
      <c r="TZT1" s="8" t="s">
        <v>14640</v>
      </c>
      <c r="TZU1" s="8" t="s">
        <v>14641</v>
      </c>
      <c r="TZV1" s="8" t="s">
        <v>14642</v>
      </c>
      <c r="TZW1" s="8" t="s">
        <v>14643</v>
      </c>
      <c r="TZX1" s="8" t="s">
        <v>14644</v>
      </c>
      <c r="TZY1" s="8" t="s">
        <v>14645</v>
      </c>
      <c r="TZZ1" s="8" t="s">
        <v>14646</v>
      </c>
      <c r="UAA1" s="8" t="s">
        <v>14647</v>
      </c>
      <c r="UAB1" s="8" t="s">
        <v>14648</v>
      </c>
      <c r="UAC1" s="8" t="s">
        <v>14649</v>
      </c>
      <c r="UAD1" s="8" t="s">
        <v>14650</v>
      </c>
      <c r="UAE1" s="8" t="s">
        <v>14651</v>
      </c>
      <c r="UAF1" s="8" t="s">
        <v>14652</v>
      </c>
      <c r="UAG1" s="8" t="s">
        <v>14653</v>
      </c>
      <c r="UAH1" s="8" t="s">
        <v>14654</v>
      </c>
      <c r="UAI1" s="8" t="s">
        <v>14655</v>
      </c>
      <c r="UAJ1" s="8" t="s">
        <v>14656</v>
      </c>
      <c r="UAK1" s="8" t="s">
        <v>14657</v>
      </c>
      <c r="UAL1" s="8" t="s">
        <v>14658</v>
      </c>
      <c r="UAM1" s="8" t="s">
        <v>14659</v>
      </c>
      <c r="UAN1" s="8" t="s">
        <v>14660</v>
      </c>
      <c r="UAO1" s="8" t="s">
        <v>14661</v>
      </c>
      <c r="UAP1" s="8" t="s">
        <v>14662</v>
      </c>
      <c r="UAQ1" s="8" t="s">
        <v>14663</v>
      </c>
      <c r="UAR1" s="8" t="s">
        <v>14664</v>
      </c>
      <c r="UAS1" s="8" t="s">
        <v>14665</v>
      </c>
      <c r="UAT1" s="8" t="s">
        <v>14666</v>
      </c>
      <c r="UAU1" s="8" t="s">
        <v>14667</v>
      </c>
      <c r="UAV1" s="8" t="s">
        <v>14668</v>
      </c>
      <c r="UAW1" s="8" t="s">
        <v>14669</v>
      </c>
      <c r="UAX1" s="8" t="s">
        <v>14670</v>
      </c>
      <c r="UAY1" s="8" t="s">
        <v>14671</v>
      </c>
      <c r="UAZ1" s="8" t="s">
        <v>14672</v>
      </c>
      <c r="UBA1" s="8" t="s">
        <v>14673</v>
      </c>
      <c r="UBB1" s="8" t="s">
        <v>14674</v>
      </c>
      <c r="UBC1" s="8" t="s">
        <v>14675</v>
      </c>
      <c r="UBD1" s="8" t="s">
        <v>14676</v>
      </c>
      <c r="UBE1" s="8" t="s">
        <v>14677</v>
      </c>
      <c r="UBF1" s="8" t="s">
        <v>14678</v>
      </c>
      <c r="UBG1" s="8" t="s">
        <v>14679</v>
      </c>
      <c r="UBH1" s="8" t="s">
        <v>14680</v>
      </c>
      <c r="UBI1" s="8" t="s">
        <v>14681</v>
      </c>
      <c r="UBJ1" s="8" t="s">
        <v>14682</v>
      </c>
      <c r="UBK1" s="8" t="s">
        <v>14683</v>
      </c>
      <c r="UBL1" s="8" t="s">
        <v>14684</v>
      </c>
      <c r="UBM1" s="8" t="s">
        <v>14685</v>
      </c>
      <c r="UBN1" s="8" t="s">
        <v>14686</v>
      </c>
      <c r="UBO1" s="8" t="s">
        <v>14687</v>
      </c>
      <c r="UBP1" s="8" t="s">
        <v>14688</v>
      </c>
      <c r="UBQ1" s="8" t="s">
        <v>14689</v>
      </c>
      <c r="UBR1" s="8" t="s">
        <v>14690</v>
      </c>
      <c r="UBS1" s="8" t="s">
        <v>14691</v>
      </c>
      <c r="UBT1" s="8" t="s">
        <v>14692</v>
      </c>
      <c r="UBU1" s="8" t="s">
        <v>14693</v>
      </c>
      <c r="UBV1" s="8" t="s">
        <v>14694</v>
      </c>
      <c r="UBW1" s="8" t="s">
        <v>14695</v>
      </c>
      <c r="UBX1" s="8" t="s">
        <v>14696</v>
      </c>
      <c r="UBY1" s="8" t="s">
        <v>14697</v>
      </c>
      <c r="UBZ1" s="8" t="s">
        <v>14698</v>
      </c>
      <c r="UCA1" s="8" t="s">
        <v>14699</v>
      </c>
      <c r="UCB1" s="8" t="s">
        <v>14700</v>
      </c>
      <c r="UCC1" s="8" t="s">
        <v>14701</v>
      </c>
      <c r="UCD1" s="8" t="s">
        <v>14702</v>
      </c>
      <c r="UCE1" s="8" t="s">
        <v>14703</v>
      </c>
      <c r="UCF1" s="8" t="s">
        <v>14704</v>
      </c>
      <c r="UCG1" s="8" t="s">
        <v>14705</v>
      </c>
      <c r="UCH1" s="8" t="s">
        <v>14706</v>
      </c>
      <c r="UCI1" s="8" t="s">
        <v>14707</v>
      </c>
      <c r="UCJ1" s="8" t="s">
        <v>14708</v>
      </c>
      <c r="UCK1" s="8" t="s">
        <v>14709</v>
      </c>
      <c r="UCL1" s="8" t="s">
        <v>14710</v>
      </c>
      <c r="UCM1" s="8" t="s">
        <v>14711</v>
      </c>
      <c r="UCN1" s="8" t="s">
        <v>14712</v>
      </c>
      <c r="UCO1" s="8" t="s">
        <v>14713</v>
      </c>
      <c r="UCP1" s="8" t="s">
        <v>14714</v>
      </c>
      <c r="UCQ1" s="8" t="s">
        <v>14715</v>
      </c>
      <c r="UCR1" s="8" t="s">
        <v>14716</v>
      </c>
      <c r="UCS1" s="8" t="s">
        <v>14717</v>
      </c>
      <c r="UCT1" s="8" t="s">
        <v>14718</v>
      </c>
      <c r="UCU1" s="8" t="s">
        <v>14719</v>
      </c>
      <c r="UCV1" s="8" t="s">
        <v>14720</v>
      </c>
      <c r="UCW1" s="8" t="s">
        <v>14721</v>
      </c>
      <c r="UCX1" s="8" t="s">
        <v>14722</v>
      </c>
      <c r="UCY1" s="8" t="s">
        <v>14723</v>
      </c>
      <c r="UCZ1" s="8" t="s">
        <v>14724</v>
      </c>
      <c r="UDA1" s="8" t="s">
        <v>14725</v>
      </c>
      <c r="UDB1" s="8" t="s">
        <v>14726</v>
      </c>
      <c r="UDC1" s="8" t="s">
        <v>14727</v>
      </c>
      <c r="UDD1" s="8" t="s">
        <v>14728</v>
      </c>
      <c r="UDE1" s="8" t="s">
        <v>14729</v>
      </c>
      <c r="UDF1" s="8" t="s">
        <v>14730</v>
      </c>
      <c r="UDG1" s="8" t="s">
        <v>14731</v>
      </c>
      <c r="UDH1" s="8" t="s">
        <v>14732</v>
      </c>
      <c r="UDI1" s="8" t="s">
        <v>14733</v>
      </c>
      <c r="UDJ1" s="8" t="s">
        <v>14734</v>
      </c>
      <c r="UDK1" s="8" t="s">
        <v>14735</v>
      </c>
      <c r="UDL1" s="8" t="s">
        <v>14736</v>
      </c>
      <c r="UDM1" s="8" t="s">
        <v>14737</v>
      </c>
      <c r="UDN1" s="8" t="s">
        <v>14738</v>
      </c>
      <c r="UDO1" s="8" t="s">
        <v>14739</v>
      </c>
      <c r="UDP1" s="8" t="s">
        <v>14740</v>
      </c>
      <c r="UDQ1" s="8" t="s">
        <v>14741</v>
      </c>
      <c r="UDR1" s="8" t="s">
        <v>14742</v>
      </c>
      <c r="UDS1" s="8" t="s">
        <v>14743</v>
      </c>
      <c r="UDT1" s="8" t="s">
        <v>14744</v>
      </c>
      <c r="UDU1" s="8" t="s">
        <v>14745</v>
      </c>
      <c r="UDV1" s="8" t="s">
        <v>14746</v>
      </c>
      <c r="UDW1" s="8" t="s">
        <v>14747</v>
      </c>
      <c r="UDX1" s="8" t="s">
        <v>14748</v>
      </c>
      <c r="UDY1" s="8" t="s">
        <v>14749</v>
      </c>
      <c r="UDZ1" s="8" t="s">
        <v>14750</v>
      </c>
      <c r="UEA1" s="8" t="s">
        <v>14751</v>
      </c>
      <c r="UEB1" s="8" t="s">
        <v>14752</v>
      </c>
      <c r="UEC1" s="8" t="s">
        <v>14753</v>
      </c>
      <c r="UED1" s="8" t="s">
        <v>14754</v>
      </c>
      <c r="UEE1" s="8" t="s">
        <v>14755</v>
      </c>
      <c r="UEF1" s="8" t="s">
        <v>14756</v>
      </c>
      <c r="UEG1" s="8" t="s">
        <v>14757</v>
      </c>
      <c r="UEH1" s="8" t="s">
        <v>14758</v>
      </c>
      <c r="UEI1" s="8" t="s">
        <v>14759</v>
      </c>
      <c r="UEJ1" s="8" t="s">
        <v>14760</v>
      </c>
      <c r="UEK1" s="8" t="s">
        <v>14761</v>
      </c>
      <c r="UEL1" s="8" t="s">
        <v>14762</v>
      </c>
      <c r="UEM1" s="8" t="s">
        <v>14763</v>
      </c>
      <c r="UEN1" s="8" t="s">
        <v>14764</v>
      </c>
      <c r="UEO1" s="8" t="s">
        <v>14765</v>
      </c>
      <c r="UEP1" s="8" t="s">
        <v>14766</v>
      </c>
      <c r="UEQ1" s="8" t="s">
        <v>14767</v>
      </c>
      <c r="UER1" s="8" t="s">
        <v>14768</v>
      </c>
      <c r="UES1" s="8" t="s">
        <v>14769</v>
      </c>
      <c r="UET1" s="8" t="s">
        <v>14770</v>
      </c>
      <c r="UEU1" s="8" t="s">
        <v>14771</v>
      </c>
      <c r="UEV1" s="8" t="s">
        <v>14772</v>
      </c>
      <c r="UEW1" s="8" t="s">
        <v>14773</v>
      </c>
      <c r="UEX1" s="8" t="s">
        <v>14774</v>
      </c>
      <c r="UEY1" s="8" t="s">
        <v>14775</v>
      </c>
      <c r="UEZ1" s="8" t="s">
        <v>14776</v>
      </c>
      <c r="UFA1" s="8" t="s">
        <v>14777</v>
      </c>
      <c r="UFB1" s="8" t="s">
        <v>14778</v>
      </c>
      <c r="UFC1" s="8" t="s">
        <v>14779</v>
      </c>
      <c r="UFD1" s="8" t="s">
        <v>14780</v>
      </c>
      <c r="UFE1" s="8" t="s">
        <v>14781</v>
      </c>
      <c r="UFF1" s="8" t="s">
        <v>14782</v>
      </c>
      <c r="UFG1" s="8" t="s">
        <v>14783</v>
      </c>
      <c r="UFH1" s="8" t="s">
        <v>14784</v>
      </c>
      <c r="UFI1" s="8" t="s">
        <v>14785</v>
      </c>
      <c r="UFJ1" s="8" t="s">
        <v>14786</v>
      </c>
      <c r="UFK1" s="8" t="s">
        <v>14787</v>
      </c>
      <c r="UFL1" s="8" t="s">
        <v>14788</v>
      </c>
      <c r="UFM1" s="8" t="s">
        <v>14789</v>
      </c>
      <c r="UFN1" s="8" t="s">
        <v>14790</v>
      </c>
      <c r="UFO1" s="8" t="s">
        <v>14791</v>
      </c>
      <c r="UFP1" s="8" t="s">
        <v>14792</v>
      </c>
      <c r="UFQ1" s="8" t="s">
        <v>14793</v>
      </c>
      <c r="UFR1" s="8" t="s">
        <v>14794</v>
      </c>
      <c r="UFS1" s="8" t="s">
        <v>14795</v>
      </c>
      <c r="UFT1" s="8" t="s">
        <v>14796</v>
      </c>
      <c r="UFU1" s="8" t="s">
        <v>14797</v>
      </c>
      <c r="UFV1" s="8" t="s">
        <v>14798</v>
      </c>
      <c r="UFW1" s="8" t="s">
        <v>14799</v>
      </c>
      <c r="UFX1" s="8" t="s">
        <v>14800</v>
      </c>
      <c r="UFY1" s="8" t="s">
        <v>14801</v>
      </c>
      <c r="UFZ1" s="8" t="s">
        <v>14802</v>
      </c>
      <c r="UGA1" s="8" t="s">
        <v>14803</v>
      </c>
      <c r="UGB1" s="8" t="s">
        <v>14804</v>
      </c>
      <c r="UGC1" s="8" t="s">
        <v>14805</v>
      </c>
      <c r="UGD1" s="8" t="s">
        <v>14806</v>
      </c>
      <c r="UGE1" s="8" t="s">
        <v>14807</v>
      </c>
      <c r="UGF1" s="8" t="s">
        <v>14808</v>
      </c>
      <c r="UGG1" s="8" t="s">
        <v>14809</v>
      </c>
      <c r="UGH1" s="8" t="s">
        <v>14810</v>
      </c>
      <c r="UGI1" s="8" t="s">
        <v>14811</v>
      </c>
      <c r="UGJ1" s="8" t="s">
        <v>14812</v>
      </c>
      <c r="UGK1" s="8" t="s">
        <v>14813</v>
      </c>
      <c r="UGL1" s="8" t="s">
        <v>14814</v>
      </c>
      <c r="UGM1" s="8" t="s">
        <v>14815</v>
      </c>
      <c r="UGN1" s="8" t="s">
        <v>14816</v>
      </c>
      <c r="UGO1" s="8" t="s">
        <v>14817</v>
      </c>
      <c r="UGP1" s="8" t="s">
        <v>14818</v>
      </c>
      <c r="UGQ1" s="8" t="s">
        <v>14819</v>
      </c>
      <c r="UGR1" s="8" t="s">
        <v>14820</v>
      </c>
      <c r="UGS1" s="8" t="s">
        <v>14821</v>
      </c>
      <c r="UGT1" s="8" t="s">
        <v>14822</v>
      </c>
      <c r="UGU1" s="8" t="s">
        <v>14823</v>
      </c>
      <c r="UGV1" s="8" t="s">
        <v>14824</v>
      </c>
      <c r="UGW1" s="8" t="s">
        <v>14825</v>
      </c>
      <c r="UGX1" s="8" t="s">
        <v>14826</v>
      </c>
      <c r="UGY1" s="8" t="s">
        <v>14827</v>
      </c>
      <c r="UGZ1" s="8" t="s">
        <v>14828</v>
      </c>
      <c r="UHA1" s="8" t="s">
        <v>14829</v>
      </c>
      <c r="UHB1" s="8" t="s">
        <v>14830</v>
      </c>
      <c r="UHC1" s="8" t="s">
        <v>14831</v>
      </c>
      <c r="UHD1" s="8" t="s">
        <v>14832</v>
      </c>
      <c r="UHE1" s="8" t="s">
        <v>14833</v>
      </c>
      <c r="UHF1" s="8" t="s">
        <v>14834</v>
      </c>
      <c r="UHG1" s="8" t="s">
        <v>14835</v>
      </c>
      <c r="UHH1" s="8" t="s">
        <v>14836</v>
      </c>
      <c r="UHI1" s="8" t="s">
        <v>14837</v>
      </c>
      <c r="UHJ1" s="8" t="s">
        <v>14838</v>
      </c>
      <c r="UHK1" s="8" t="s">
        <v>14839</v>
      </c>
      <c r="UHL1" s="8" t="s">
        <v>14840</v>
      </c>
      <c r="UHM1" s="8" t="s">
        <v>14841</v>
      </c>
      <c r="UHN1" s="8" t="s">
        <v>14842</v>
      </c>
      <c r="UHO1" s="8" t="s">
        <v>14843</v>
      </c>
      <c r="UHP1" s="8" t="s">
        <v>14844</v>
      </c>
      <c r="UHQ1" s="8" t="s">
        <v>14845</v>
      </c>
      <c r="UHR1" s="8" t="s">
        <v>14846</v>
      </c>
      <c r="UHS1" s="8" t="s">
        <v>14847</v>
      </c>
      <c r="UHT1" s="8" t="s">
        <v>14848</v>
      </c>
      <c r="UHU1" s="8" t="s">
        <v>14849</v>
      </c>
      <c r="UHV1" s="8" t="s">
        <v>14850</v>
      </c>
      <c r="UHW1" s="8" t="s">
        <v>14851</v>
      </c>
      <c r="UHX1" s="8" t="s">
        <v>14852</v>
      </c>
      <c r="UHY1" s="8" t="s">
        <v>14853</v>
      </c>
      <c r="UHZ1" s="8" t="s">
        <v>14854</v>
      </c>
      <c r="UIA1" s="8" t="s">
        <v>14855</v>
      </c>
      <c r="UIB1" s="8" t="s">
        <v>14856</v>
      </c>
      <c r="UIC1" s="8" t="s">
        <v>14857</v>
      </c>
      <c r="UID1" s="8" t="s">
        <v>14858</v>
      </c>
      <c r="UIE1" s="8" t="s">
        <v>14859</v>
      </c>
      <c r="UIF1" s="8" t="s">
        <v>14860</v>
      </c>
      <c r="UIG1" s="8" t="s">
        <v>14861</v>
      </c>
      <c r="UIH1" s="8" t="s">
        <v>14862</v>
      </c>
      <c r="UII1" s="8" t="s">
        <v>14863</v>
      </c>
      <c r="UIJ1" s="8" t="s">
        <v>14864</v>
      </c>
      <c r="UIK1" s="8" t="s">
        <v>14865</v>
      </c>
      <c r="UIL1" s="8" t="s">
        <v>14866</v>
      </c>
      <c r="UIM1" s="8" t="s">
        <v>14867</v>
      </c>
      <c r="UIN1" s="8" t="s">
        <v>14868</v>
      </c>
      <c r="UIO1" s="8" t="s">
        <v>14869</v>
      </c>
      <c r="UIP1" s="8" t="s">
        <v>14870</v>
      </c>
      <c r="UIQ1" s="8" t="s">
        <v>14871</v>
      </c>
      <c r="UIR1" s="8" t="s">
        <v>14872</v>
      </c>
      <c r="UIS1" s="8" t="s">
        <v>14873</v>
      </c>
      <c r="UIT1" s="8" t="s">
        <v>14874</v>
      </c>
      <c r="UIU1" s="8" t="s">
        <v>14875</v>
      </c>
      <c r="UIV1" s="8" t="s">
        <v>14876</v>
      </c>
      <c r="UIW1" s="8" t="s">
        <v>14877</v>
      </c>
      <c r="UIX1" s="8" t="s">
        <v>14878</v>
      </c>
      <c r="UIY1" s="8" t="s">
        <v>14879</v>
      </c>
      <c r="UIZ1" s="8" t="s">
        <v>14880</v>
      </c>
      <c r="UJA1" s="8" t="s">
        <v>14881</v>
      </c>
      <c r="UJB1" s="8" t="s">
        <v>14882</v>
      </c>
      <c r="UJC1" s="8" t="s">
        <v>14883</v>
      </c>
      <c r="UJD1" s="8" t="s">
        <v>14884</v>
      </c>
      <c r="UJE1" s="8" t="s">
        <v>14885</v>
      </c>
      <c r="UJF1" s="8" t="s">
        <v>14886</v>
      </c>
      <c r="UJG1" s="8" t="s">
        <v>14887</v>
      </c>
      <c r="UJH1" s="8" t="s">
        <v>14888</v>
      </c>
      <c r="UJI1" s="8" t="s">
        <v>14889</v>
      </c>
      <c r="UJJ1" s="8" t="s">
        <v>14890</v>
      </c>
      <c r="UJK1" s="8" t="s">
        <v>14891</v>
      </c>
      <c r="UJL1" s="8" t="s">
        <v>14892</v>
      </c>
      <c r="UJM1" s="8" t="s">
        <v>14893</v>
      </c>
      <c r="UJN1" s="8" t="s">
        <v>14894</v>
      </c>
      <c r="UJO1" s="8" t="s">
        <v>14895</v>
      </c>
      <c r="UJP1" s="8" t="s">
        <v>14896</v>
      </c>
      <c r="UJQ1" s="8" t="s">
        <v>14897</v>
      </c>
      <c r="UJR1" s="8" t="s">
        <v>14898</v>
      </c>
      <c r="UJS1" s="8" t="s">
        <v>14899</v>
      </c>
      <c r="UJT1" s="8" t="s">
        <v>14900</v>
      </c>
      <c r="UJU1" s="8" t="s">
        <v>14901</v>
      </c>
      <c r="UJV1" s="8" t="s">
        <v>14902</v>
      </c>
      <c r="UJW1" s="8" t="s">
        <v>14903</v>
      </c>
      <c r="UJX1" s="8" t="s">
        <v>14904</v>
      </c>
      <c r="UJY1" s="8" t="s">
        <v>14905</v>
      </c>
      <c r="UJZ1" s="8" t="s">
        <v>14906</v>
      </c>
      <c r="UKA1" s="8" t="s">
        <v>14907</v>
      </c>
      <c r="UKB1" s="8" t="s">
        <v>14908</v>
      </c>
      <c r="UKC1" s="8" t="s">
        <v>14909</v>
      </c>
      <c r="UKD1" s="8" t="s">
        <v>14910</v>
      </c>
      <c r="UKE1" s="8" t="s">
        <v>14911</v>
      </c>
      <c r="UKF1" s="8" t="s">
        <v>14912</v>
      </c>
      <c r="UKG1" s="8" t="s">
        <v>14913</v>
      </c>
      <c r="UKH1" s="8" t="s">
        <v>14914</v>
      </c>
      <c r="UKI1" s="8" t="s">
        <v>14915</v>
      </c>
      <c r="UKJ1" s="8" t="s">
        <v>14916</v>
      </c>
      <c r="UKK1" s="8" t="s">
        <v>14917</v>
      </c>
      <c r="UKL1" s="8" t="s">
        <v>14918</v>
      </c>
      <c r="UKM1" s="8" t="s">
        <v>14919</v>
      </c>
      <c r="UKN1" s="8" t="s">
        <v>14920</v>
      </c>
      <c r="UKO1" s="8" t="s">
        <v>14921</v>
      </c>
      <c r="UKP1" s="8" t="s">
        <v>14922</v>
      </c>
      <c r="UKQ1" s="8" t="s">
        <v>14923</v>
      </c>
      <c r="UKR1" s="8" t="s">
        <v>14924</v>
      </c>
      <c r="UKS1" s="8" t="s">
        <v>14925</v>
      </c>
      <c r="UKT1" s="8" t="s">
        <v>14926</v>
      </c>
      <c r="UKU1" s="8" t="s">
        <v>14927</v>
      </c>
      <c r="UKV1" s="8" t="s">
        <v>14928</v>
      </c>
      <c r="UKW1" s="8" t="s">
        <v>14929</v>
      </c>
      <c r="UKX1" s="8" t="s">
        <v>14930</v>
      </c>
      <c r="UKY1" s="8" t="s">
        <v>14931</v>
      </c>
      <c r="UKZ1" s="8" t="s">
        <v>14932</v>
      </c>
      <c r="ULA1" s="8" t="s">
        <v>14933</v>
      </c>
      <c r="ULB1" s="8" t="s">
        <v>14934</v>
      </c>
      <c r="ULC1" s="8" t="s">
        <v>14935</v>
      </c>
      <c r="ULD1" s="8" t="s">
        <v>14936</v>
      </c>
      <c r="ULE1" s="8" t="s">
        <v>14937</v>
      </c>
      <c r="ULF1" s="8" t="s">
        <v>14938</v>
      </c>
      <c r="ULG1" s="8" t="s">
        <v>14939</v>
      </c>
      <c r="ULH1" s="8" t="s">
        <v>14940</v>
      </c>
      <c r="ULI1" s="8" t="s">
        <v>14941</v>
      </c>
      <c r="ULJ1" s="8" t="s">
        <v>14942</v>
      </c>
      <c r="ULK1" s="8" t="s">
        <v>14943</v>
      </c>
      <c r="ULL1" s="8" t="s">
        <v>14944</v>
      </c>
      <c r="ULM1" s="8" t="s">
        <v>14945</v>
      </c>
      <c r="ULN1" s="8" t="s">
        <v>14946</v>
      </c>
      <c r="ULO1" s="8" t="s">
        <v>14947</v>
      </c>
      <c r="ULP1" s="8" t="s">
        <v>14948</v>
      </c>
      <c r="ULQ1" s="8" t="s">
        <v>14949</v>
      </c>
      <c r="ULR1" s="8" t="s">
        <v>14950</v>
      </c>
      <c r="ULS1" s="8" t="s">
        <v>14951</v>
      </c>
      <c r="ULT1" s="8" t="s">
        <v>14952</v>
      </c>
      <c r="ULU1" s="8" t="s">
        <v>14953</v>
      </c>
      <c r="ULV1" s="8" t="s">
        <v>14954</v>
      </c>
      <c r="ULW1" s="8" t="s">
        <v>14955</v>
      </c>
      <c r="ULX1" s="8" t="s">
        <v>14956</v>
      </c>
      <c r="ULY1" s="8" t="s">
        <v>14957</v>
      </c>
      <c r="ULZ1" s="8" t="s">
        <v>14958</v>
      </c>
      <c r="UMA1" s="8" t="s">
        <v>14959</v>
      </c>
      <c r="UMB1" s="8" t="s">
        <v>14960</v>
      </c>
      <c r="UMC1" s="8" t="s">
        <v>14961</v>
      </c>
      <c r="UMD1" s="8" t="s">
        <v>14962</v>
      </c>
      <c r="UME1" s="8" t="s">
        <v>14963</v>
      </c>
      <c r="UMF1" s="8" t="s">
        <v>14964</v>
      </c>
      <c r="UMG1" s="8" t="s">
        <v>14965</v>
      </c>
      <c r="UMH1" s="8" t="s">
        <v>14966</v>
      </c>
      <c r="UMI1" s="8" t="s">
        <v>14967</v>
      </c>
      <c r="UMJ1" s="8" t="s">
        <v>14968</v>
      </c>
      <c r="UMK1" s="8" t="s">
        <v>14969</v>
      </c>
      <c r="UML1" s="8" t="s">
        <v>14970</v>
      </c>
      <c r="UMM1" s="8" t="s">
        <v>14971</v>
      </c>
      <c r="UMN1" s="8" t="s">
        <v>14972</v>
      </c>
      <c r="UMO1" s="8" t="s">
        <v>14973</v>
      </c>
      <c r="UMP1" s="8" t="s">
        <v>14974</v>
      </c>
      <c r="UMQ1" s="8" t="s">
        <v>14975</v>
      </c>
      <c r="UMR1" s="8" t="s">
        <v>14976</v>
      </c>
      <c r="UMS1" s="8" t="s">
        <v>14977</v>
      </c>
      <c r="UMT1" s="8" t="s">
        <v>14978</v>
      </c>
      <c r="UMU1" s="8" t="s">
        <v>14979</v>
      </c>
      <c r="UMV1" s="8" t="s">
        <v>14980</v>
      </c>
      <c r="UMW1" s="8" t="s">
        <v>14981</v>
      </c>
      <c r="UMX1" s="8" t="s">
        <v>14982</v>
      </c>
      <c r="UMY1" s="8" t="s">
        <v>14983</v>
      </c>
      <c r="UMZ1" s="8" t="s">
        <v>14984</v>
      </c>
      <c r="UNA1" s="8" t="s">
        <v>14985</v>
      </c>
      <c r="UNB1" s="8" t="s">
        <v>14986</v>
      </c>
      <c r="UNC1" s="8" t="s">
        <v>14987</v>
      </c>
      <c r="UND1" s="8" t="s">
        <v>14988</v>
      </c>
      <c r="UNE1" s="8" t="s">
        <v>14989</v>
      </c>
      <c r="UNF1" s="8" t="s">
        <v>14990</v>
      </c>
      <c r="UNG1" s="8" t="s">
        <v>14991</v>
      </c>
      <c r="UNH1" s="8" t="s">
        <v>14992</v>
      </c>
      <c r="UNI1" s="8" t="s">
        <v>14993</v>
      </c>
      <c r="UNJ1" s="8" t="s">
        <v>14994</v>
      </c>
      <c r="UNK1" s="8" t="s">
        <v>14995</v>
      </c>
      <c r="UNL1" s="8" t="s">
        <v>14996</v>
      </c>
      <c r="UNM1" s="8" t="s">
        <v>14997</v>
      </c>
      <c r="UNN1" s="8" t="s">
        <v>14998</v>
      </c>
      <c r="UNO1" s="8" t="s">
        <v>14999</v>
      </c>
      <c r="UNP1" s="8" t="s">
        <v>15000</v>
      </c>
      <c r="UNQ1" s="8" t="s">
        <v>15001</v>
      </c>
      <c r="UNR1" s="8" t="s">
        <v>15002</v>
      </c>
      <c r="UNS1" s="8" t="s">
        <v>15003</v>
      </c>
      <c r="UNT1" s="8" t="s">
        <v>15004</v>
      </c>
      <c r="UNU1" s="8" t="s">
        <v>15005</v>
      </c>
      <c r="UNV1" s="8" t="s">
        <v>15006</v>
      </c>
      <c r="UNW1" s="8" t="s">
        <v>15007</v>
      </c>
      <c r="UNX1" s="8" t="s">
        <v>15008</v>
      </c>
      <c r="UNY1" s="8" t="s">
        <v>15009</v>
      </c>
      <c r="UNZ1" s="8" t="s">
        <v>15010</v>
      </c>
      <c r="UOA1" s="8" t="s">
        <v>15011</v>
      </c>
      <c r="UOB1" s="8" t="s">
        <v>15012</v>
      </c>
      <c r="UOC1" s="8" t="s">
        <v>15013</v>
      </c>
      <c r="UOD1" s="8" t="s">
        <v>15014</v>
      </c>
      <c r="UOE1" s="8" t="s">
        <v>15015</v>
      </c>
      <c r="UOF1" s="8" t="s">
        <v>15016</v>
      </c>
      <c r="UOG1" s="8" t="s">
        <v>15017</v>
      </c>
      <c r="UOH1" s="8" t="s">
        <v>15018</v>
      </c>
      <c r="UOI1" s="8" t="s">
        <v>15019</v>
      </c>
      <c r="UOJ1" s="8" t="s">
        <v>15020</v>
      </c>
      <c r="UOK1" s="8" t="s">
        <v>15021</v>
      </c>
      <c r="UOL1" s="8" t="s">
        <v>15022</v>
      </c>
      <c r="UOM1" s="8" t="s">
        <v>15023</v>
      </c>
      <c r="UON1" s="8" t="s">
        <v>15024</v>
      </c>
      <c r="UOO1" s="8" t="s">
        <v>15025</v>
      </c>
      <c r="UOP1" s="8" t="s">
        <v>15026</v>
      </c>
      <c r="UOQ1" s="8" t="s">
        <v>15027</v>
      </c>
      <c r="UOR1" s="8" t="s">
        <v>15028</v>
      </c>
      <c r="UOS1" s="8" t="s">
        <v>15029</v>
      </c>
      <c r="UOT1" s="8" t="s">
        <v>15030</v>
      </c>
      <c r="UOU1" s="8" t="s">
        <v>15031</v>
      </c>
      <c r="UOV1" s="8" t="s">
        <v>15032</v>
      </c>
      <c r="UOW1" s="8" t="s">
        <v>15033</v>
      </c>
      <c r="UOX1" s="8" t="s">
        <v>15034</v>
      </c>
      <c r="UOY1" s="8" t="s">
        <v>15035</v>
      </c>
      <c r="UOZ1" s="8" t="s">
        <v>15036</v>
      </c>
      <c r="UPA1" s="8" t="s">
        <v>15037</v>
      </c>
      <c r="UPB1" s="8" t="s">
        <v>15038</v>
      </c>
      <c r="UPC1" s="8" t="s">
        <v>15039</v>
      </c>
      <c r="UPD1" s="8" t="s">
        <v>15040</v>
      </c>
      <c r="UPE1" s="8" t="s">
        <v>15041</v>
      </c>
      <c r="UPF1" s="8" t="s">
        <v>15042</v>
      </c>
      <c r="UPG1" s="8" t="s">
        <v>15043</v>
      </c>
      <c r="UPH1" s="8" t="s">
        <v>15044</v>
      </c>
      <c r="UPI1" s="8" t="s">
        <v>15045</v>
      </c>
      <c r="UPJ1" s="8" t="s">
        <v>15046</v>
      </c>
      <c r="UPK1" s="8" t="s">
        <v>15047</v>
      </c>
      <c r="UPL1" s="8" t="s">
        <v>15048</v>
      </c>
      <c r="UPM1" s="8" t="s">
        <v>15049</v>
      </c>
      <c r="UPN1" s="8" t="s">
        <v>15050</v>
      </c>
      <c r="UPO1" s="8" t="s">
        <v>15051</v>
      </c>
      <c r="UPP1" s="8" t="s">
        <v>15052</v>
      </c>
      <c r="UPQ1" s="8" t="s">
        <v>15053</v>
      </c>
      <c r="UPR1" s="8" t="s">
        <v>15054</v>
      </c>
      <c r="UPS1" s="8" t="s">
        <v>15055</v>
      </c>
      <c r="UPT1" s="8" t="s">
        <v>15056</v>
      </c>
      <c r="UPU1" s="8" t="s">
        <v>15057</v>
      </c>
      <c r="UPV1" s="8" t="s">
        <v>15058</v>
      </c>
      <c r="UPW1" s="8" t="s">
        <v>15059</v>
      </c>
      <c r="UPX1" s="8" t="s">
        <v>15060</v>
      </c>
      <c r="UPY1" s="8" t="s">
        <v>15061</v>
      </c>
      <c r="UPZ1" s="8" t="s">
        <v>15062</v>
      </c>
      <c r="UQA1" s="8" t="s">
        <v>15063</v>
      </c>
      <c r="UQB1" s="8" t="s">
        <v>15064</v>
      </c>
      <c r="UQC1" s="8" t="s">
        <v>15065</v>
      </c>
      <c r="UQD1" s="8" t="s">
        <v>15066</v>
      </c>
      <c r="UQE1" s="8" t="s">
        <v>15067</v>
      </c>
      <c r="UQF1" s="8" t="s">
        <v>15068</v>
      </c>
      <c r="UQG1" s="8" t="s">
        <v>15069</v>
      </c>
      <c r="UQH1" s="8" t="s">
        <v>15070</v>
      </c>
      <c r="UQI1" s="8" t="s">
        <v>15071</v>
      </c>
      <c r="UQJ1" s="8" t="s">
        <v>15072</v>
      </c>
      <c r="UQK1" s="8" t="s">
        <v>15073</v>
      </c>
      <c r="UQL1" s="8" t="s">
        <v>15074</v>
      </c>
      <c r="UQM1" s="8" t="s">
        <v>15075</v>
      </c>
      <c r="UQN1" s="8" t="s">
        <v>15076</v>
      </c>
      <c r="UQO1" s="8" t="s">
        <v>15077</v>
      </c>
      <c r="UQP1" s="8" t="s">
        <v>15078</v>
      </c>
      <c r="UQQ1" s="8" t="s">
        <v>15079</v>
      </c>
      <c r="UQR1" s="8" t="s">
        <v>15080</v>
      </c>
      <c r="UQS1" s="8" t="s">
        <v>15081</v>
      </c>
      <c r="UQT1" s="8" t="s">
        <v>15082</v>
      </c>
      <c r="UQU1" s="8" t="s">
        <v>15083</v>
      </c>
      <c r="UQV1" s="8" t="s">
        <v>15084</v>
      </c>
      <c r="UQW1" s="8" t="s">
        <v>15085</v>
      </c>
      <c r="UQX1" s="8" t="s">
        <v>15086</v>
      </c>
      <c r="UQY1" s="8" t="s">
        <v>15087</v>
      </c>
      <c r="UQZ1" s="8" t="s">
        <v>15088</v>
      </c>
      <c r="URA1" s="8" t="s">
        <v>15089</v>
      </c>
      <c r="URB1" s="8" t="s">
        <v>15090</v>
      </c>
      <c r="URC1" s="8" t="s">
        <v>15091</v>
      </c>
      <c r="URD1" s="8" t="s">
        <v>15092</v>
      </c>
      <c r="URE1" s="8" t="s">
        <v>15093</v>
      </c>
      <c r="URF1" s="8" t="s">
        <v>15094</v>
      </c>
      <c r="URG1" s="8" t="s">
        <v>15095</v>
      </c>
      <c r="URH1" s="8" t="s">
        <v>15096</v>
      </c>
      <c r="URI1" s="8" t="s">
        <v>15097</v>
      </c>
      <c r="URJ1" s="8" t="s">
        <v>15098</v>
      </c>
      <c r="URK1" s="8" t="s">
        <v>15099</v>
      </c>
      <c r="URL1" s="8" t="s">
        <v>15100</v>
      </c>
      <c r="URM1" s="8" t="s">
        <v>15101</v>
      </c>
      <c r="URN1" s="8" t="s">
        <v>15102</v>
      </c>
      <c r="URO1" s="8" t="s">
        <v>15103</v>
      </c>
      <c r="URP1" s="8" t="s">
        <v>15104</v>
      </c>
      <c r="URQ1" s="8" t="s">
        <v>15105</v>
      </c>
      <c r="URR1" s="8" t="s">
        <v>15106</v>
      </c>
      <c r="URS1" s="8" t="s">
        <v>15107</v>
      </c>
      <c r="URT1" s="8" t="s">
        <v>15108</v>
      </c>
      <c r="URU1" s="8" t="s">
        <v>15109</v>
      </c>
      <c r="URV1" s="8" t="s">
        <v>15110</v>
      </c>
      <c r="URW1" s="8" t="s">
        <v>15111</v>
      </c>
      <c r="URX1" s="8" t="s">
        <v>15112</v>
      </c>
      <c r="URY1" s="8" t="s">
        <v>15113</v>
      </c>
      <c r="URZ1" s="8" t="s">
        <v>15114</v>
      </c>
      <c r="USA1" s="8" t="s">
        <v>15115</v>
      </c>
      <c r="USB1" s="8" t="s">
        <v>15116</v>
      </c>
      <c r="USC1" s="8" t="s">
        <v>15117</v>
      </c>
      <c r="USD1" s="8" t="s">
        <v>15118</v>
      </c>
      <c r="USE1" s="8" t="s">
        <v>15119</v>
      </c>
      <c r="USF1" s="8" t="s">
        <v>15120</v>
      </c>
      <c r="USG1" s="8" t="s">
        <v>15121</v>
      </c>
      <c r="USH1" s="8" t="s">
        <v>15122</v>
      </c>
      <c r="USI1" s="8" t="s">
        <v>15123</v>
      </c>
      <c r="USJ1" s="8" t="s">
        <v>15124</v>
      </c>
      <c r="USK1" s="8" t="s">
        <v>15125</v>
      </c>
      <c r="USL1" s="8" t="s">
        <v>15126</v>
      </c>
      <c r="USM1" s="8" t="s">
        <v>15127</v>
      </c>
      <c r="USN1" s="8" t="s">
        <v>15128</v>
      </c>
      <c r="USO1" s="8" t="s">
        <v>15129</v>
      </c>
      <c r="USP1" s="8" t="s">
        <v>15130</v>
      </c>
      <c r="USQ1" s="8" t="s">
        <v>15131</v>
      </c>
      <c r="USR1" s="8" t="s">
        <v>15132</v>
      </c>
      <c r="USS1" s="8" t="s">
        <v>15133</v>
      </c>
      <c r="UST1" s="8" t="s">
        <v>15134</v>
      </c>
      <c r="USU1" s="8" t="s">
        <v>15135</v>
      </c>
      <c r="USV1" s="8" t="s">
        <v>15136</v>
      </c>
      <c r="USW1" s="8" t="s">
        <v>15137</v>
      </c>
      <c r="USX1" s="8" t="s">
        <v>15138</v>
      </c>
      <c r="USY1" s="8" t="s">
        <v>15139</v>
      </c>
      <c r="USZ1" s="8" t="s">
        <v>15140</v>
      </c>
      <c r="UTA1" s="8" t="s">
        <v>15141</v>
      </c>
      <c r="UTB1" s="8" t="s">
        <v>15142</v>
      </c>
      <c r="UTC1" s="8" t="s">
        <v>15143</v>
      </c>
      <c r="UTD1" s="8" t="s">
        <v>15144</v>
      </c>
      <c r="UTE1" s="8" t="s">
        <v>15145</v>
      </c>
      <c r="UTF1" s="8" t="s">
        <v>15146</v>
      </c>
      <c r="UTG1" s="8" t="s">
        <v>15147</v>
      </c>
      <c r="UTH1" s="8" t="s">
        <v>15148</v>
      </c>
      <c r="UTI1" s="8" t="s">
        <v>15149</v>
      </c>
      <c r="UTJ1" s="8" t="s">
        <v>15150</v>
      </c>
      <c r="UTK1" s="8" t="s">
        <v>15151</v>
      </c>
      <c r="UTL1" s="8" t="s">
        <v>15152</v>
      </c>
      <c r="UTM1" s="8" t="s">
        <v>15153</v>
      </c>
      <c r="UTN1" s="8" t="s">
        <v>15154</v>
      </c>
      <c r="UTO1" s="8" t="s">
        <v>15155</v>
      </c>
      <c r="UTP1" s="8" t="s">
        <v>15156</v>
      </c>
      <c r="UTQ1" s="8" t="s">
        <v>15157</v>
      </c>
      <c r="UTR1" s="8" t="s">
        <v>15158</v>
      </c>
      <c r="UTS1" s="8" t="s">
        <v>15159</v>
      </c>
      <c r="UTT1" s="8" t="s">
        <v>15160</v>
      </c>
      <c r="UTU1" s="8" t="s">
        <v>15161</v>
      </c>
      <c r="UTV1" s="8" t="s">
        <v>15162</v>
      </c>
      <c r="UTW1" s="8" t="s">
        <v>15163</v>
      </c>
      <c r="UTX1" s="8" t="s">
        <v>15164</v>
      </c>
      <c r="UTY1" s="8" t="s">
        <v>15165</v>
      </c>
      <c r="UTZ1" s="8" t="s">
        <v>15166</v>
      </c>
      <c r="UUA1" s="8" t="s">
        <v>15167</v>
      </c>
      <c r="UUB1" s="8" t="s">
        <v>15168</v>
      </c>
      <c r="UUC1" s="8" t="s">
        <v>15169</v>
      </c>
      <c r="UUD1" s="8" t="s">
        <v>15170</v>
      </c>
      <c r="UUE1" s="8" t="s">
        <v>15171</v>
      </c>
      <c r="UUF1" s="8" t="s">
        <v>15172</v>
      </c>
      <c r="UUG1" s="8" t="s">
        <v>15173</v>
      </c>
      <c r="UUH1" s="8" t="s">
        <v>15174</v>
      </c>
      <c r="UUI1" s="8" t="s">
        <v>15175</v>
      </c>
      <c r="UUJ1" s="8" t="s">
        <v>15176</v>
      </c>
      <c r="UUK1" s="8" t="s">
        <v>15177</v>
      </c>
      <c r="UUL1" s="8" t="s">
        <v>15178</v>
      </c>
      <c r="UUM1" s="8" t="s">
        <v>15179</v>
      </c>
      <c r="UUN1" s="8" t="s">
        <v>15180</v>
      </c>
      <c r="UUO1" s="8" t="s">
        <v>15181</v>
      </c>
      <c r="UUP1" s="8" t="s">
        <v>15182</v>
      </c>
      <c r="UUQ1" s="8" t="s">
        <v>15183</v>
      </c>
      <c r="UUR1" s="8" t="s">
        <v>15184</v>
      </c>
      <c r="UUS1" s="8" t="s">
        <v>15185</v>
      </c>
      <c r="UUT1" s="8" t="s">
        <v>15186</v>
      </c>
      <c r="UUU1" s="8" t="s">
        <v>15187</v>
      </c>
      <c r="UUV1" s="8" t="s">
        <v>15188</v>
      </c>
      <c r="UUW1" s="8" t="s">
        <v>15189</v>
      </c>
      <c r="UUX1" s="8" t="s">
        <v>15190</v>
      </c>
      <c r="UUY1" s="8" t="s">
        <v>15191</v>
      </c>
      <c r="UUZ1" s="8" t="s">
        <v>15192</v>
      </c>
      <c r="UVA1" s="8" t="s">
        <v>15193</v>
      </c>
      <c r="UVB1" s="8" t="s">
        <v>15194</v>
      </c>
      <c r="UVC1" s="8" t="s">
        <v>15195</v>
      </c>
      <c r="UVD1" s="8" t="s">
        <v>15196</v>
      </c>
      <c r="UVE1" s="8" t="s">
        <v>15197</v>
      </c>
      <c r="UVF1" s="8" t="s">
        <v>15198</v>
      </c>
      <c r="UVG1" s="8" t="s">
        <v>15199</v>
      </c>
      <c r="UVH1" s="8" t="s">
        <v>15200</v>
      </c>
      <c r="UVI1" s="8" t="s">
        <v>15201</v>
      </c>
      <c r="UVJ1" s="8" t="s">
        <v>15202</v>
      </c>
      <c r="UVK1" s="8" t="s">
        <v>15203</v>
      </c>
      <c r="UVL1" s="8" t="s">
        <v>15204</v>
      </c>
      <c r="UVM1" s="8" t="s">
        <v>15205</v>
      </c>
      <c r="UVN1" s="8" t="s">
        <v>15206</v>
      </c>
      <c r="UVO1" s="8" t="s">
        <v>15207</v>
      </c>
      <c r="UVP1" s="8" t="s">
        <v>15208</v>
      </c>
      <c r="UVQ1" s="8" t="s">
        <v>15209</v>
      </c>
      <c r="UVR1" s="8" t="s">
        <v>15210</v>
      </c>
      <c r="UVS1" s="8" t="s">
        <v>15211</v>
      </c>
      <c r="UVT1" s="8" t="s">
        <v>15212</v>
      </c>
      <c r="UVU1" s="8" t="s">
        <v>15213</v>
      </c>
      <c r="UVV1" s="8" t="s">
        <v>15214</v>
      </c>
      <c r="UVW1" s="8" t="s">
        <v>15215</v>
      </c>
      <c r="UVX1" s="8" t="s">
        <v>15216</v>
      </c>
      <c r="UVY1" s="8" t="s">
        <v>15217</v>
      </c>
      <c r="UVZ1" s="8" t="s">
        <v>15218</v>
      </c>
      <c r="UWA1" s="8" t="s">
        <v>15219</v>
      </c>
      <c r="UWB1" s="8" t="s">
        <v>15220</v>
      </c>
      <c r="UWC1" s="8" t="s">
        <v>15221</v>
      </c>
      <c r="UWD1" s="8" t="s">
        <v>15222</v>
      </c>
      <c r="UWE1" s="8" t="s">
        <v>15223</v>
      </c>
      <c r="UWF1" s="8" t="s">
        <v>15224</v>
      </c>
      <c r="UWG1" s="8" t="s">
        <v>15225</v>
      </c>
      <c r="UWH1" s="8" t="s">
        <v>15226</v>
      </c>
      <c r="UWI1" s="8" t="s">
        <v>15227</v>
      </c>
      <c r="UWJ1" s="8" t="s">
        <v>15228</v>
      </c>
      <c r="UWK1" s="8" t="s">
        <v>15229</v>
      </c>
      <c r="UWL1" s="8" t="s">
        <v>15230</v>
      </c>
      <c r="UWM1" s="8" t="s">
        <v>15231</v>
      </c>
      <c r="UWN1" s="8" t="s">
        <v>15232</v>
      </c>
      <c r="UWO1" s="8" t="s">
        <v>15233</v>
      </c>
      <c r="UWP1" s="8" t="s">
        <v>15234</v>
      </c>
      <c r="UWQ1" s="8" t="s">
        <v>15235</v>
      </c>
      <c r="UWR1" s="8" t="s">
        <v>15236</v>
      </c>
      <c r="UWS1" s="8" t="s">
        <v>15237</v>
      </c>
      <c r="UWT1" s="8" t="s">
        <v>15238</v>
      </c>
      <c r="UWU1" s="8" t="s">
        <v>15239</v>
      </c>
      <c r="UWV1" s="8" t="s">
        <v>15240</v>
      </c>
      <c r="UWW1" s="8" t="s">
        <v>15241</v>
      </c>
      <c r="UWX1" s="8" t="s">
        <v>15242</v>
      </c>
      <c r="UWY1" s="8" t="s">
        <v>15243</v>
      </c>
      <c r="UWZ1" s="8" t="s">
        <v>15244</v>
      </c>
      <c r="UXA1" s="8" t="s">
        <v>15245</v>
      </c>
      <c r="UXB1" s="8" t="s">
        <v>15246</v>
      </c>
      <c r="UXC1" s="8" t="s">
        <v>15247</v>
      </c>
      <c r="UXD1" s="8" t="s">
        <v>15248</v>
      </c>
      <c r="UXE1" s="8" t="s">
        <v>15249</v>
      </c>
      <c r="UXF1" s="8" t="s">
        <v>15250</v>
      </c>
      <c r="UXG1" s="8" t="s">
        <v>15251</v>
      </c>
      <c r="UXH1" s="8" t="s">
        <v>15252</v>
      </c>
      <c r="UXI1" s="8" t="s">
        <v>15253</v>
      </c>
      <c r="UXJ1" s="8" t="s">
        <v>15254</v>
      </c>
      <c r="UXK1" s="8" t="s">
        <v>15255</v>
      </c>
      <c r="UXL1" s="8" t="s">
        <v>15256</v>
      </c>
      <c r="UXM1" s="8" t="s">
        <v>15257</v>
      </c>
      <c r="UXN1" s="8" t="s">
        <v>15258</v>
      </c>
      <c r="UXO1" s="8" t="s">
        <v>15259</v>
      </c>
      <c r="UXP1" s="8" t="s">
        <v>15260</v>
      </c>
      <c r="UXQ1" s="8" t="s">
        <v>15261</v>
      </c>
      <c r="UXR1" s="8" t="s">
        <v>15262</v>
      </c>
      <c r="UXS1" s="8" t="s">
        <v>15263</v>
      </c>
      <c r="UXT1" s="8" t="s">
        <v>15264</v>
      </c>
      <c r="UXU1" s="8" t="s">
        <v>15265</v>
      </c>
      <c r="UXV1" s="8" t="s">
        <v>15266</v>
      </c>
      <c r="UXW1" s="8" t="s">
        <v>15267</v>
      </c>
      <c r="UXX1" s="8" t="s">
        <v>15268</v>
      </c>
      <c r="UXY1" s="8" t="s">
        <v>15269</v>
      </c>
      <c r="UXZ1" s="8" t="s">
        <v>15270</v>
      </c>
      <c r="UYA1" s="8" t="s">
        <v>15271</v>
      </c>
      <c r="UYB1" s="8" t="s">
        <v>15272</v>
      </c>
      <c r="UYC1" s="8" t="s">
        <v>15273</v>
      </c>
      <c r="UYD1" s="8" t="s">
        <v>15274</v>
      </c>
      <c r="UYE1" s="8" t="s">
        <v>15275</v>
      </c>
      <c r="UYF1" s="8" t="s">
        <v>15276</v>
      </c>
      <c r="UYG1" s="8" t="s">
        <v>15277</v>
      </c>
      <c r="UYH1" s="8" t="s">
        <v>15278</v>
      </c>
      <c r="UYI1" s="8" t="s">
        <v>15279</v>
      </c>
      <c r="UYJ1" s="8" t="s">
        <v>15280</v>
      </c>
      <c r="UYK1" s="8" t="s">
        <v>15281</v>
      </c>
      <c r="UYL1" s="8" t="s">
        <v>15282</v>
      </c>
      <c r="UYM1" s="8" t="s">
        <v>15283</v>
      </c>
      <c r="UYN1" s="8" t="s">
        <v>15284</v>
      </c>
      <c r="UYO1" s="8" t="s">
        <v>15285</v>
      </c>
      <c r="UYP1" s="8" t="s">
        <v>15286</v>
      </c>
      <c r="UYQ1" s="8" t="s">
        <v>15287</v>
      </c>
      <c r="UYR1" s="8" t="s">
        <v>15288</v>
      </c>
      <c r="UYS1" s="8" t="s">
        <v>15289</v>
      </c>
      <c r="UYT1" s="8" t="s">
        <v>15290</v>
      </c>
      <c r="UYU1" s="8" t="s">
        <v>15291</v>
      </c>
      <c r="UYV1" s="8" t="s">
        <v>15292</v>
      </c>
      <c r="UYW1" s="8" t="s">
        <v>15293</v>
      </c>
      <c r="UYX1" s="8" t="s">
        <v>15294</v>
      </c>
      <c r="UYY1" s="8" t="s">
        <v>15295</v>
      </c>
      <c r="UYZ1" s="8" t="s">
        <v>15296</v>
      </c>
      <c r="UZA1" s="8" t="s">
        <v>15297</v>
      </c>
      <c r="UZB1" s="8" t="s">
        <v>15298</v>
      </c>
      <c r="UZC1" s="8" t="s">
        <v>15299</v>
      </c>
      <c r="UZD1" s="8" t="s">
        <v>15300</v>
      </c>
      <c r="UZE1" s="8" t="s">
        <v>15301</v>
      </c>
      <c r="UZF1" s="8" t="s">
        <v>15302</v>
      </c>
      <c r="UZG1" s="8" t="s">
        <v>15303</v>
      </c>
      <c r="UZH1" s="8" t="s">
        <v>15304</v>
      </c>
      <c r="UZI1" s="8" t="s">
        <v>15305</v>
      </c>
      <c r="UZJ1" s="8" t="s">
        <v>15306</v>
      </c>
      <c r="UZK1" s="8" t="s">
        <v>15307</v>
      </c>
      <c r="UZL1" s="8" t="s">
        <v>15308</v>
      </c>
      <c r="UZM1" s="8" t="s">
        <v>15309</v>
      </c>
      <c r="UZN1" s="8" t="s">
        <v>15310</v>
      </c>
      <c r="UZO1" s="8" t="s">
        <v>15311</v>
      </c>
      <c r="UZP1" s="8" t="s">
        <v>15312</v>
      </c>
      <c r="UZQ1" s="8" t="s">
        <v>15313</v>
      </c>
      <c r="UZR1" s="8" t="s">
        <v>15314</v>
      </c>
      <c r="UZS1" s="8" t="s">
        <v>15315</v>
      </c>
      <c r="UZT1" s="8" t="s">
        <v>15316</v>
      </c>
      <c r="UZU1" s="8" t="s">
        <v>15317</v>
      </c>
      <c r="UZV1" s="8" t="s">
        <v>15318</v>
      </c>
      <c r="UZW1" s="8" t="s">
        <v>15319</v>
      </c>
      <c r="UZX1" s="8" t="s">
        <v>15320</v>
      </c>
      <c r="UZY1" s="8" t="s">
        <v>15321</v>
      </c>
      <c r="UZZ1" s="8" t="s">
        <v>15322</v>
      </c>
      <c r="VAA1" s="8" t="s">
        <v>15323</v>
      </c>
      <c r="VAB1" s="8" t="s">
        <v>15324</v>
      </c>
      <c r="VAC1" s="8" t="s">
        <v>15325</v>
      </c>
      <c r="VAD1" s="8" t="s">
        <v>15326</v>
      </c>
      <c r="VAE1" s="8" t="s">
        <v>15327</v>
      </c>
      <c r="VAF1" s="8" t="s">
        <v>15328</v>
      </c>
      <c r="VAG1" s="8" t="s">
        <v>15329</v>
      </c>
      <c r="VAH1" s="8" t="s">
        <v>15330</v>
      </c>
      <c r="VAI1" s="8" t="s">
        <v>15331</v>
      </c>
      <c r="VAJ1" s="8" t="s">
        <v>15332</v>
      </c>
      <c r="VAK1" s="8" t="s">
        <v>15333</v>
      </c>
      <c r="VAL1" s="8" t="s">
        <v>15334</v>
      </c>
      <c r="VAM1" s="8" t="s">
        <v>15335</v>
      </c>
      <c r="VAN1" s="8" t="s">
        <v>15336</v>
      </c>
      <c r="VAO1" s="8" t="s">
        <v>15337</v>
      </c>
      <c r="VAP1" s="8" t="s">
        <v>15338</v>
      </c>
      <c r="VAQ1" s="8" t="s">
        <v>15339</v>
      </c>
      <c r="VAR1" s="8" t="s">
        <v>15340</v>
      </c>
      <c r="VAS1" s="8" t="s">
        <v>15341</v>
      </c>
      <c r="VAT1" s="8" t="s">
        <v>15342</v>
      </c>
      <c r="VAU1" s="8" t="s">
        <v>15343</v>
      </c>
      <c r="VAV1" s="8" t="s">
        <v>15344</v>
      </c>
      <c r="VAW1" s="8" t="s">
        <v>15345</v>
      </c>
      <c r="VAX1" s="8" t="s">
        <v>15346</v>
      </c>
      <c r="VAY1" s="8" t="s">
        <v>15347</v>
      </c>
      <c r="VAZ1" s="8" t="s">
        <v>15348</v>
      </c>
      <c r="VBA1" s="8" t="s">
        <v>15349</v>
      </c>
      <c r="VBB1" s="8" t="s">
        <v>15350</v>
      </c>
      <c r="VBC1" s="8" t="s">
        <v>15351</v>
      </c>
      <c r="VBD1" s="8" t="s">
        <v>15352</v>
      </c>
      <c r="VBE1" s="8" t="s">
        <v>15353</v>
      </c>
      <c r="VBF1" s="8" t="s">
        <v>15354</v>
      </c>
      <c r="VBG1" s="8" t="s">
        <v>15355</v>
      </c>
      <c r="VBH1" s="8" t="s">
        <v>15356</v>
      </c>
      <c r="VBI1" s="8" t="s">
        <v>15357</v>
      </c>
      <c r="VBJ1" s="8" t="s">
        <v>15358</v>
      </c>
      <c r="VBK1" s="8" t="s">
        <v>15359</v>
      </c>
      <c r="VBL1" s="8" t="s">
        <v>15360</v>
      </c>
      <c r="VBM1" s="8" t="s">
        <v>15361</v>
      </c>
      <c r="VBN1" s="8" t="s">
        <v>15362</v>
      </c>
      <c r="VBO1" s="8" t="s">
        <v>15363</v>
      </c>
      <c r="VBP1" s="8" t="s">
        <v>15364</v>
      </c>
      <c r="VBQ1" s="8" t="s">
        <v>15365</v>
      </c>
      <c r="VBR1" s="8" t="s">
        <v>15366</v>
      </c>
      <c r="VBS1" s="8" t="s">
        <v>15367</v>
      </c>
      <c r="VBT1" s="8" t="s">
        <v>15368</v>
      </c>
      <c r="VBU1" s="8" t="s">
        <v>15369</v>
      </c>
      <c r="VBV1" s="8" t="s">
        <v>15370</v>
      </c>
      <c r="VBW1" s="8" t="s">
        <v>15371</v>
      </c>
      <c r="VBX1" s="8" t="s">
        <v>15372</v>
      </c>
      <c r="VBY1" s="8" t="s">
        <v>15373</v>
      </c>
      <c r="VBZ1" s="8" t="s">
        <v>15374</v>
      </c>
      <c r="VCA1" s="8" t="s">
        <v>15375</v>
      </c>
      <c r="VCB1" s="8" t="s">
        <v>15376</v>
      </c>
      <c r="VCC1" s="8" t="s">
        <v>15377</v>
      </c>
      <c r="VCD1" s="8" t="s">
        <v>15378</v>
      </c>
      <c r="VCE1" s="8" t="s">
        <v>15379</v>
      </c>
      <c r="VCF1" s="8" t="s">
        <v>15380</v>
      </c>
      <c r="VCG1" s="8" t="s">
        <v>15381</v>
      </c>
      <c r="VCH1" s="8" t="s">
        <v>15382</v>
      </c>
      <c r="VCI1" s="8" t="s">
        <v>15383</v>
      </c>
      <c r="VCJ1" s="8" t="s">
        <v>15384</v>
      </c>
      <c r="VCK1" s="8" t="s">
        <v>15385</v>
      </c>
      <c r="VCL1" s="8" t="s">
        <v>15386</v>
      </c>
      <c r="VCM1" s="8" t="s">
        <v>15387</v>
      </c>
      <c r="VCN1" s="8" t="s">
        <v>15388</v>
      </c>
      <c r="VCO1" s="8" t="s">
        <v>15389</v>
      </c>
      <c r="VCP1" s="8" t="s">
        <v>15390</v>
      </c>
      <c r="VCQ1" s="8" t="s">
        <v>15391</v>
      </c>
      <c r="VCR1" s="8" t="s">
        <v>15392</v>
      </c>
      <c r="VCS1" s="8" t="s">
        <v>15393</v>
      </c>
      <c r="VCT1" s="8" t="s">
        <v>15394</v>
      </c>
      <c r="VCU1" s="8" t="s">
        <v>15395</v>
      </c>
      <c r="VCV1" s="8" t="s">
        <v>15396</v>
      </c>
      <c r="VCW1" s="8" t="s">
        <v>15397</v>
      </c>
      <c r="VCX1" s="8" t="s">
        <v>15398</v>
      </c>
      <c r="VCY1" s="8" t="s">
        <v>15399</v>
      </c>
      <c r="VCZ1" s="8" t="s">
        <v>15400</v>
      </c>
      <c r="VDA1" s="8" t="s">
        <v>15401</v>
      </c>
      <c r="VDB1" s="8" t="s">
        <v>15402</v>
      </c>
      <c r="VDC1" s="8" t="s">
        <v>15403</v>
      </c>
      <c r="VDD1" s="8" t="s">
        <v>15404</v>
      </c>
      <c r="VDE1" s="8" t="s">
        <v>15405</v>
      </c>
      <c r="VDF1" s="8" t="s">
        <v>15406</v>
      </c>
      <c r="VDG1" s="8" t="s">
        <v>15407</v>
      </c>
      <c r="VDH1" s="8" t="s">
        <v>15408</v>
      </c>
      <c r="VDI1" s="8" t="s">
        <v>15409</v>
      </c>
      <c r="VDJ1" s="8" t="s">
        <v>15410</v>
      </c>
      <c r="VDK1" s="8" t="s">
        <v>15411</v>
      </c>
      <c r="VDL1" s="8" t="s">
        <v>15412</v>
      </c>
      <c r="VDM1" s="8" t="s">
        <v>15413</v>
      </c>
      <c r="VDN1" s="8" t="s">
        <v>15414</v>
      </c>
      <c r="VDO1" s="8" t="s">
        <v>15415</v>
      </c>
      <c r="VDP1" s="8" t="s">
        <v>15416</v>
      </c>
      <c r="VDQ1" s="8" t="s">
        <v>15417</v>
      </c>
      <c r="VDR1" s="8" t="s">
        <v>15418</v>
      </c>
      <c r="VDS1" s="8" t="s">
        <v>15419</v>
      </c>
      <c r="VDT1" s="8" t="s">
        <v>15420</v>
      </c>
      <c r="VDU1" s="8" t="s">
        <v>15421</v>
      </c>
      <c r="VDV1" s="8" t="s">
        <v>15422</v>
      </c>
      <c r="VDW1" s="8" t="s">
        <v>15423</v>
      </c>
      <c r="VDX1" s="8" t="s">
        <v>15424</v>
      </c>
      <c r="VDY1" s="8" t="s">
        <v>15425</v>
      </c>
      <c r="VDZ1" s="8" t="s">
        <v>15426</v>
      </c>
      <c r="VEA1" s="8" t="s">
        <v>15427</v>
      </c>
      <c r="VEB1" s="8" t="s">
        <v>15428</v>
      </c>
      <c r="VEC1" s="8" t="s">
        <v>15429</v>
      </c>
      <c r="VED1" s="8" t="s">
        <v>15430</v>
      </c>
      <c r="VEE1" s="8" t="s">
        <v>15431</v>
      </c>
      <c r="VEF1" s="8" t="s">
        <v>15432</v>
      </c>
      <c r="VEG1" s="8" t="s">
        <v>15433</v>
      </c>
      <c r="VEH1" s="8" t="s">
        <v>15434</v>
      </c>
      <c r="VEI1" s="8" t="s">
        <v>15435</v>
      </c>
      <c r="VEJ1" s="8" t="s">
        <v>15436</v>
      </c>
      <c r="VEK1" s="8" t="s">
        <v>15437</v>
      </c>
      <c r="VEL1" s="8" t="s">
        <v>15438</v>
      </c>
      <c r="VEM1" s="8" t="s">
        <v>15439</v>
      </c>
      <c r="VEN1" s="8" t="s">
        <v>15440</v>
      </c>
      <c r="VEO1" s="8" t="s">
        <v>15441</v>
      </c>
      <c r="VEP1" s="8" t="s">
        <v>15442</v>
      </c>
      <c r="VEQ1" s="8" t="s">
        <v>15443</v>
      </c>
      <c r="VER1" s="8" t="s">
        <v>15444</v>
      </c>
      <c r="VES1" s="8" t="s">
        <v>15445</v>
      </c>
      <c r="VET1" s="8" t="s">
        <v>15446</v>
      </c>
      <c r="VEU1" s="8" t="s">
        <v>15447</v>
      </c>
      <c r="VEV1" s="8" t="s">
        <v>15448</v>
      </c>
      <c r="VEW1" s="8" t="s">
        <v>15449</v>
      </c>
      <c r="VEX1" s="8" t="s">
        <v>15450</v>
      </c>
      <c r="VEY1" s="8" t="s">
        <v>15451</v>
      </c>
      <c r="VEZ1" s="8" t="s">
        <v>15452</v>
      </c>
      <c r="VFA1" s="8" t="s">
        <v>15453</v>
      </c>
      <c r="VFB1" s="8" t="s">
        <v>15454</v>
      </c>
      <c r="VFC1" s="8" t="s">
        <v>15455</v>
      </c>
      <c r="VFD1" s="8" t="s">
        <v>15456</v>
      </c>
      <c r="VFE1" s="8" t="s">
        <v>15457</v>
      </c>
      <c r="VFF1" s="8" t="s">
        <v>15458</v>
      </c>
      <c r="VFG1" s="8" t="s">
        <v>15459</v>
      </c>
      <c r="VFH1" s="8" t="s">
        <v>15460</v>
      </c>
      <c r="VFI1" s="8" t="s">
        <v>15461</v>
      </c>
      <c r="VFJ1" s="8" t="s">
        <v>15462</v>
      </c>
      <c r="VFK1" s="8" t="s">
        <v>15463</v>
      </c>
      <c r="VFL1" s="8" t="s">
        <v>15464</v>
      </c>
      <c r="VFM1" s="8" t="s">
        <v>15465</v>
      </c>
      <c r="VFN1" s="8" t="s">
        <v>15466</v>
      </c>
      <c r="VFO1" s="8" t="s">
        <v>15467</v>
      </c>
      <c r="VFP1" s="8" t="s">
        <v>15468</v>
      </c>
      <c r="VFQ1" s="8" t="s">
        <v>15469</v>
      </c>
      <c r="VFR1" s="8" t="s">
        <v>15470</v>
      </c>
      <c r="VFS1" s="8" t="s">
        <v>15471</v>
      </c>
      <c r="VFT1" s="8" t="s">
        <v>15472</v>
      </c>
      <c r="VFU1" s="8" t="s">
        <v>15473</v>
      </c>
      <c r="VFV1" s="8" t="s">
        <v>15474</v>
      </c>
      <c r="VFW1" s="8" t="s">
        <v>15475</v>
      </c>
      <c r="VFX1" s="8" t="s">
        <v>15476</v>
      </c>
      <c r="VFY1" s="8" t="s">
        <v>15477</v>
      </c>
      <c r="VFZ1" s="8" t="s">
        <v>15478</v>
      </c>
      <c r="VGA1" s="8" t="s">
        <v>15479</v>
      </c>
      <c r="VGB1" s="8" t="s">
        <v>15480</v>
      </c>
      <c r="VGC1" s="8" t="s">
        <v>15481</v>
      </c>
      <c r="VGD1" s="8" t="s">
        <v>15482</v>
      </c>
      <c r="VGE1" s="8" t="s">
        <v>15483</v>
      </c>
      <c r="VGF1" s="8" t="s">
        <v>15484</v>
      </c>
      <c r="VGG1" s="8" t="s">
        <v>15485</v>
      </c>
      <c r="VGH1" s="8" t="s">
        <v>15486</v>
      </c>
      <c r="VGI1" s="8" t="s">
        <v>15487</v>
      </c>
      <c r="VGJ1" s="8" t="s">
        <v>15488</v>
      </c>
      <c r="VGK1" s="8" t="s">
        <v>15489</v>
      </c>
      <c r="VGL1" s="8" t="s">
        <v>15490</v>
      </c>
      <c r="VGM1" s="8" t="s">
        <v>15491</v>
      </c>
      <c r="VGN1" s="8" t="s">
        <v>15492</v>
      </c>
      <c r="VGO1" s="8" t="s">
        <v>15493</v>
      </c>
      <c r="VGP1" s="8" t="s">
        <v>15494</v>
      </c>
      <c r="VGQ1" s="8" t="s">
        <v>15495</v>
      </c>
      <c r="VGR1" s="8" t="s">
        <v>15496</v>
      </c>
      <c r="VGS1" s="8" t="s">
        <v>15497</v>
      </c>
      <c r="VGT1" s="8" t="s">
        <v>15498</v>
      </c>
      <c r="VGU1" s="8" t="s">
        <v>15499</v>
      </c>
      <c r="VGV1" s="8" t="s">
        <v>15500</v>
      </c>
      <c r="VGW1" s="8" t="s">
        <v>15501</v>
      </c>
      <c r="VGX1" s="8" t="s">
        <v>15502</v>
      </c>
      <c r="VGY1" s="8" t="s">
        <v>15503</v>
      </c>
      <c r="VGZ1" s="8" t="s">
        <v>15504</v>
      </c>
      <c r="VHA1" s="8" t="s">
        <v>15505</v>
      </c>
      <c r="VHB1" s="8" t="s">
        <v>15506</v>
      </c>
      <c r="VHC1" s="8" t="s">
        <v>15507</v>
      </c>
      <c r="VHD1" s="8" t="s">
        <v>15508</v>
      </c>
      <c r="VHE1" s="8" t="s">
        <v>15509</v>
      </c>
      <c r="VHF1" s="8" t="s">
        <v>15510</v>
      </c>
      <c r="VHG1" s="8" t="s">
        <v>15511</v>
      </c>
      <c r="VHH1" s="8" t="s">
        <v>15512</v>
      </c>
      <c r="VHI1" s="8" t="s">
        <v>15513</v>
      </c>
      <c r="VHJ1" s="8" t="s">
        <v>15514</v>
      </c>
      <c r="VHK1" s="8" t="s">
        <v>15515</v>
      </c>
      <c r="VHL1" s="8" t="s">
        <v>15516</v>
      </c>
      <c r="VHM1" s="8" t="s">
        <v>15517</v>
      </c>
      <c r="VHN1" s="8" t="s">
        <v>15518</v>
      </c>
      <c r="VHO1" s="8" t="s">
        <v>15519</v>
      </c>
      <c r="VHP1" s="8" t="s">
        <v>15520</v>
      </c>
      <c r="VHQ1" s="8" t="s">
        <v>15521</v>
      </c>
      <c r="VHR1" s="8" t="s">
        <v>15522</v>
      </c>
      <c r="VHS1" s="8" t="s">
        <v>15523</v>
      </c>
      <c r="VHT1" s="8" t="s">
        <v>15524</v>
      </c>
      <c r="VHU1" s="8" t="s">
        <v>15525</v>
      </c>
      <c r="VHV1" s="8" t="s">
        <v>15526</v>
      </c>
      <c r="VHW1" s="8" t="s">
        <v>15527</v>
      </c>
      <c r="VHX1" s="8" t="s">
        <v>15528</v>
      </c>
      <c r="VHY1" s="8" t="s">
        <v>15529</v>
      </c>
      <c r="VHZ1" s="8" t="s">
        <v>15530</v>
      </c>
      <c r="VIA1" s="8" t="s">
        <v>15531</v>
      </c>
      <c r="VIB1" s="8" t="s">
        <v>15532</v>
      </c>
      <c r="VIC1" s="8" t="s">
        <v>15533</v>
      </c>
      <c r="VID1" s="8" t="s">
        <v>15534</v>
      </c>
      <c r="VIE1" s="8" t="s">
        <v>15535</v>
      </c>
      <c r="VIF1" s="8" t="s">
        <v>15536</v>
      </c>
      <c r="VIG1" s="8" t="s">
        <v>15537</v>
      </c>
      <c r="VIH1" s="8" t="s">
        <v>15538</v>
      </c>
      <c r="VII1" s="8" t="s">
        <v>15539</v>
      </c>
      <c r="VIJ1" s="8" t="s">
        <v>15540</v>
      </c>
      <c r="VIK1" s="8" t="s">
        <v>15541</v>
      </c>
      <c r="VIL1" s="8" t="s">
        <v>15542</v>
      </c>
      <c r="VIM1" s="8" t="s">
        <v>15543</v>
      </c>
      <c r="VIN1" s="8" t="s">
        <v>15544</v>
      </c>
      <c r="VIO1" s="8" t="s">
        <v>15545</v>
      </c>
      <c r="VIP1" s="8" t="s">
        <v>15546</v>
      </c>
      <c r="VIQ1" s="8" t="s">
        <v>15547</v>
      </c>
      <c r="VIR1" s="8" t="s">
        <v>15548</v>
      </c>
      <c r="VIS1" s="8" t="s">
        <v>15549</v>
      </c>
      <c r="VIT1" s="8" t="s">
        <v>15550</v>
      </c>
      <c r="VIU1" s="8" t="s">
        <v>15551</v>
      </c>
      <c r="VIV1" s="8" t="s">
        <v>15552</v>
      </c>
      <c r="VIW1" s="8" t="s">
        <v>15553</v>
      </c>
      <c r="VIX1" s="8" t="s">
        <v>15554</v>
      </c>
      <c r="VIY1" s="8" t="s">
        <v>15555</v>
      </c>
      <c r="VIZ1" s="8" t="s">
        <v>15556</v>
      </c>
      <c r="VJA1" s="8" t="s">
        <v>15557</v>
      </c>
      <c r="VJB1" s="8" t="s">
        <v>15558</v>
      </c>
      <c r="VJC1" s="8" t="s">
        <v>15559</v>
      </c>
      <c r="VJD1" s="8" t="s">
        <v>15560</v>
      </c>
      <c r="VJE1" s="8" t="s">
        <v>15561</v>
      </c>
      <c r="VJF1" s="8" t="s">
        <v>15562</v>
      </c>
      <c r="VJG1" s="8" t="s">
        <v>15563</v>
      </c>
      <c r="VJH1" s="8" t="s">
        <v>15564</v>
      </c>
      <c r="VJI1" s="8" t="s">
        <v>15565</v>
      </c>
      <c r="VJJ1" s="8" t="s">
        <v>15566</v>
      </c>
      <c r="VJK1" s="8" t="s">
        <v>15567</v>
      </c>
      <c r="VJL1" s="8" t="s">
        <v>15568</v>
      </c>
      <c r="VJM1" s="8" t="s">
        <v>15569</v>
      </c>
      <c r="VJN1" s="8" t="s">
        <v>15570</v>
      </c>
      <c r="VJO1" s="8" t="s">
        <v>15571</v>
      </c>
      <c r="VJP1" s="8" t="s">
        <v>15572</v>
      </c>
      <c r="VJQ1" s="8" t="s">
        <v>15573</v>
      </c>
      <c r="VJR1" s="8" t="s">
        <v>15574</v>
      </c>
      <c r="VJS1" s="8" t="s">
        <v>15575</v>
      </c>
      <c r="VJT1" s="8" t="s">
        <v>15576</v>
      </c>
      <c r="VJU1" s="8" t="s">
        <v>15577</v>
      </c>
      <c r="VJV1" s="8" t="s">
        <v>15578</v>
      </c>
      <c r="VJW1" s="8" t="s">
        <v>15579</v>
      </c>
      <c r="VJX1" s="8" t="s">
        <v>15580</v>
      </c>
      <c r="VJY1" s="8" t="s">
        <v>15581</v>
      </c>
      <c r="VJZ1" s="8" t="s">
        <v>15582</v>
      </c>
      <c r="VKA1" s="8" t="s">
        <v>15583</v>
      </c>
      <c r="VKB1" s="8" t="s">
        <v>15584</v>
      </c>
      <c r="VKC1" s="8" t="s">
        <v>15585</v>
      </c>
      <c r="VKD1" s="8" t="s">
        <v>15586</v>
      </c>
      <c r="VKE1" s="8" t="s">
        <v>15587</v>
      </c>
      <c r="VKF1" s="8" t="s">
        <v>15588</v>
      </c>
      <c r="VKG1" s="8" t="s">
        <v>15589</v>
      </c>
      <c r="VKH1" s="8" t="s">
        <v>15590</v>
      </c>
      <c r="VKI1" s="8" t="s">
        <v>15591</v>
      </c>
      <c r="VKJ1" s="8" t="s">
        <v>15592</v>
      </c>
      <c r="VKK1" s="8" t="s">
        <v>15593</v>
      </c>
      <c r="VKL1" s="8" t="s">
        <v>15594</v>
      </c>
      <c r="VKM1" s="8" t="s">
        <v>15595</v>
      </c>
      <c r="VKN1" s="8" t="s">
        <v>15596</v>
      </c>
      <c r="VKO1" s="8" t="s">
        <v>15597</v>
      </c>
      <c r="VKP1" s="8" t="s">
        <v>15598</v>
      </c>
      <c r="VKQ1" s="8" t="s">
        <v>15599</v>
      </c>
      <c r="VKR1" s="8" t="s">
        <v>15600</v>
      </c>
      <c r="VKS1" s="8" t="s">
        <v>15601</v>
      </c>
      <c r="VKT1" s="8" t="s">
        <v>15602</v>
      </c>
      <c r="VKU1" s="8" t="s">
        <v>15603</v>
      </c>
      <c r="VKV1" s="8" t="s">
        <v>15604</v>
      </c>
      <c r="VKW1" s="8" t="s">
        <v>15605</v>
      </c>
      <c r="VKX1" s="8" t="s">
        <v>15606</v>
      </c>
      <c r="VKY1" s="8" t="s">
        <v>15607</v>
      </c>
      <c r="VKZ1" s="8" t="s">
        <v>15608</v>
      </c>
      <c r="VLA1" s="8" t="s">
        <v>15609</v>
      </c>
      <c r="VLB1" s="8" t="s">
        <v>15610</v>
      </c>
      <c r="VLC1" s="8" t="s">
        <v>15611</v>
      </c>
      <c r="VLD1" s="8" t="s">
        <v>15612</v>
      </c>
      <c r="VLE1" s="8" t="s">
        <v>15613</v>
      </c>
      <c r="VLF1" s="8" t="s">
        <v>15614</v>
      </c>
      <c r="VLG1" s="8" t="s">
        <v>15615</v>
      </c>
      <c r="VLH1" s="8" t="s">
        <v>15616</v>
      </c>
      <c r="VLI1" s="8" t="s">
        <v>15617</v>
      </c>
      <c r="VLJ1" s="8" t="s">
        <v>15618</v>
      </c>
      <c r="VLK1" s="8" t="s">
        <v>15619</v>
      </c>
      <c r="VLL1" s="8" t="s">
        <v>15620</v>
      </c>
      <c r="VLM1" s="8" t="s">
        <v>15621</v>
      </c>
      <c r="VLN1" s="8" t="s">
        <v>15622</v>
      </c>
      <c r="VLO1" s="8" t="s">
        <v>15623</v>
      </c>
      <c r="VLP1" s="8" t="s">
        <v>15624</v>
      </c>
      <c r="VLQ1" s="8" t="s">
        <v>15625</v>
      </c>
      <c r="VLR1" s="8" t="s">
        <v>15626</v>
      </c>
      <c r="VLS1" s="8" t="s">
        <v>15627</v>
      </c>
      <c r="VLT1" s="8" t="s">
        <v>15628</v>
      </c>
      <c r="VLU1" s="8" t="s">
        <v>15629</v>
      </c>
      <c r="VLV1" s="8" t="s">
        <v>15630</v>
      </c>
      <c r="VLW1" s="8" t="s">
        <v>15631</v>
      </c>
      <c r="VLX1" s="8" t="s">
        <v>15632</v>
      </c>
      <c r="VLY1" s="8" t="s">
        <v>15633</v>
      </c>
      <c r="VLZ1" s="8" t="s">
        <v>15634</v>
      </c>
      <c r="VMA1" s="8" t="s">
        <v>15635</v>
      </c>
      <c r="VMB1" s="8" t="s">
        <v>15636</v>
      </c>
      <c r="VMC1" s="8" t="s">
        <v>15637</v>
      </c>
      <c r="VMD1" s="8" t="s">
        <v>15638</v>
      </c>
      <c r="VME1" s="8" t="s">
        <v>15639</v>
      </c>
      <c r="VMF1" s="8" t="s">
        <v>15640</v>
      </c>
      <c r="VMG1" s="8" t="s">
        <v>15641</v>
      </c>
      <c r="VMH1" s="8" t="s">
        <v>15642</v>
      </c>
      <c r="VMI1" s="8" t="s">
        <v>15643</v>
      </c>
      <c r="VMJ1" s="8" t="s">
        <v>15644</v>
      </c>
      <c r="VMK1" s="8" t="s">
        <v>15645</v>
      </c>
      <c r="VML1" s="8" t="s">
        <v>15646</v>
      </c>
      <c r="VMM1" s="8" t="s">
        <v>15647</v>
      </c>
      <c r="VMN1" s="8" t="s">
        <v>15648</v>
      </c>
      <c r="VMO1" s="8" t="s">
        <v>15649</v>
      </c>
      <c r="VMP1" s="8" t="s">
        <v>15650</v>
      </c>
      <c r="VMQ1" s="8" t="s">
        <v>15651</v>
      </c>
      <c r="VMR1" s="8" t="s">
        <v>15652</v>
      </c>
      <c r="VMS1" s="8" t="s">
        <v>15653</v>
      </c>
      <c r="VMT1" s="8" t="s">
        <v>15654</v>
      </c>
      <c r="VMU1" s="8" t="s">
        <v>15655</v>
      </c>
      <c r="VMV1" s="8" t="s">
        <v>15656</v>
      </c>
      <c r="VMW1" s="8" t="s">
        <v>15657</v>
      </c>
      <c r="VMX1" s="8" t="s">
        <v>15658</v>
      </c>
      <c r="VMY1" s="8" t="s">
        <v>15659</v>
      </c>
      <c r="VMZ1" s="8" t="s">
        <v>15660</v>
      </c>
      <c r="VNA1" s="8" t="s">
        <v>15661</v>
      </c>
      <c r="VNB1" s="8" t="s">
        <v>15662</v>
      </c>
      <c r="VNC1" s="8" t="s">
        <v>15663</v>
      </c>
      <c r="VND1" s="8" t="s">
        <v>15664</v>
      </c>
      <c r="VNE1" s="8" t="s">
        <v>15665</v>
      </c>
      <c r="VNF1" s="8" t="s">
        <v>15666</v>
      </c>
      <c r="VNG1" s="8" t="s">
        <v>15667</v>
      </c>
      <c r="VNH1" s="8" t="s">
        <v>15668</v>
      </c>
      <c r="VNI1" s="8" t="s">
        <v>15669</v>
      </c>
      <c r="VNJ1" s="8" t="s">
        <v>15670</v>
      </c>
      <c r="VNK1" s="8" t="s">
        <v>15671</v>
      </c>
      <c r="VNL1" s="8" t="s">
        <v>15672</v>
      </c>
      <c r="VNM1" s="8" t="s">
        <v>15673</v>
      </c>
      <c r="VNN1" s="8" t="s">
        <v>15674</v>
      </c>
      <c r="VNO1" s="8" t="s">
        <v>15675</v>
      </c>
      <c r="VNP1" s="8" t="s">
        <v>15676</v>
      </c>
      <c r="VNQ1" s="8" t="s">
        <v>15677</v>
      </c>
      <c r="VNR1" s="8" t="s">
        <v>15678</v>
      </c>
      <c r="VNS1" s="8" t="s">
        <v>15679</v>
      </c>
      <c r="VNT1" s="8" t="s">
        <v>15680</v>
      </c>
      <c r="VNU1" s="8" t="s">
        <v>15681</v>
      </c>
      <c r="VNV1" s="8" t="s">
        <v>15682</v>
      </c>
      <c r="VNW1" s="8" t="s">
        <v>15683</v>
      </c>
      <c r="VNX1" s="8" t="s">
        <v>15684</v>
      </c>
      <c r="VNY1" s="8" t="s">
        <v>15685</v>
      </c>
      <c r="VNZ1" s="8" t="s">
        <v>15686</v>
      </c>
      <c r="VOA1" s="8" t="s">
        <v>15687</v>
      </c>
      <c r="VOB1" s="8" t="s">
        <v>15688</v>
      </c>
      <c r="VOC1" s="8" t="s">
        <v>15689</v>
      </c>
      <c r="VOD1" s="8" t="s">
        <v>15690</v>
      </c>
      <c r="VOE1" s="8" t="s">
        <v>15691</v>
      </c>
      <c r="VOF1" s="8" t="s">
        <v>15692</v>
      </c>
      <c r="VOG1" s="8" t="s">
        <v>15693</v>
      </c>
      <c r="VOH1" s="8" t="s">
        <v>15694</v>
      </c>
      <c r="VOI1" s="8" t="s">
        <v>15695</v>
      </c>
      <c r="VOJ1" s="8" t="s">
        <v>15696</v>
      </c>
      <c r="VOK1" s="8" t="s">
        <v>15697</v>
      </c>
      <c r="VOL1" s="8" t="s">
        <v>15698</v>
      </c>
      <c r="VOM1" s="8" t="s">
        <v>15699</v>
      </c>
      <c r="VON1" s="8" t="s">
        <v>15700</v>
      </c>
      <c r="VOO1" s="8" t="s">
        <v>15701</v>
      </c>
      <c r="VOP1" s="8" t="s">
        <v>15702</v>
      </c>
      <c r="VOQ1" s="8" t="s">
        <v>15703</v>
      </c>
      <c r="VOR1" s="8" t="s">
        <v>15704</v>
      </c>
      <c r="VOS1" s="8" t="s">
        <v>15705</v>
      </c>
      <c r="VOT1" s="8" t="s">
        <v>15706</v>
      </c>
      <c r="VOU1" s="8" t="s">
        <v>15707</v>
      </c>
      <c r="VOV1" s="8" t="s">
        <v>15708</v>
      </c>
      <c r="VOW1" s="8" t="s">
        <v>15709</v>
      </c>
      <c r="VOX1" s="8" t="s">
        <v>15710</v>
      </c>
      <c r="VOY1" s="8" t="s">
        <v>15711</v>
      </c>
      <c r="VOZ1" s="8" t="s">
        <v>15712</v>
      </c>
      <c r="VPA1" s="8" t="s">
        <v>15713</v>
      </c>
      <c r="VPB1" s="8" t="s">
        <v>15714</v>
      </c>
      <c r="VPC1" s="8" t="s">
        <v>15715</v>
      </c>
      <c r="VPD1" s="8" t="s">
        <v>15716</v>
      </c>
      <c r="VPE1" s="8" t="s">
        <v>15717</v>
      </c>
      <c r="VPF1" s="8" t="s">
        <v>15718</v>
      </c>
      <c r="VPG1" s="8" t="s">
        <v>15719</v>
      </c>
      <c r="VPH1" s="8" t="s">
        <v>15720</v>
      </c>
      <c r="VPI1" s="8" t="s">
        <v>15721</v>
      </c>
      <c r="VPJ1" s="8" t="s">
        <v>15722</v>
      </c>
      <c r="VPK1" s="8" t="s">
        <v>15723</v>
      </c>
      <c r="VPL1" s="8" t="s">
        <v>15724</v>
      </c>
      <c r="VPM1" s="8" t="s">
        <v>15725</v>
      </c>
      <c r="VPN1" s="8" t="s">
        <v>15726</v>
      </c>
      <c r="VPO1" s="8" t="s">
        <v>15727</v>
      </c>
      <c r="VPP1" s="8" t="s">
        <v>15728</v>
      </c>
      <c r="VPQ1" s="8" t="s">
        <v>15729</v>
      </c>
      <c r="VPR1" s="8" t="s">
        <v>15730</v>
      </c>
      <c r="VPS1" s="8" t="s">
        <v>15731</v>
      </c>
      <c r="VPT1" s="8" t="s">
        <v>15732</v>
      </c>
      <c r="VPU1" s="8" t="s">
        <v>15733</v>
      </c>
      <c r="VPV1" s="8" t="s">
        <v>15734</v>
      </c>
      <c r="VPW1" s="8" t="s">
        <v>15735</v>
      </c>
      <c r="VPX1" s="8" t="s">
        <v>15736</v>
      </c>
      <c r="VPY1" s="8" t="s">
        <v>15737</v>
      </c>
      <c r="VPZ1" s="8" t="s">
        <v>15738</v>
      </c>
      <c r="VQA1" s="8" t="s">
        <v>15739</v>
      </c>
      <c r="VQB1" s="8" t="s">
        <v>15740</v>
      </c>
      <c r="VQC1" s="8" t="s">
        <v>15741</v>
      </c>
      <c r="VQD1" s="8" t="s">
        <v>15742</v>
      </c>
      <c r="VQE1" s="8" t="s">
        <v>15743</v>
      </c>
      <c r="VQF1" s="8" t="s">
        <v>15744</v>
      </c>
      <c r="VQG1" s="8" t="s">
        <v>15745</v>
      </c>
      <c r="VQH1" s="8" t="s">
        <v>15746</v>
      </c>
      <c r="VQI1" s="8" t="s">
        <v>15747</v>
      </c>
      <c r="VQJ1" s="8" t="s">
        <v>15748</v>
      </c>
      <c r="VQK1" s="8" t="s">
        <v>15749</v>
      </c>
      <c r="VQL1" s="8" t="s">
        <v>15750</v>
      </c>
      <c r="VQM1" s="8" t="s">
        <v>15751</v>
      </c>
      <c r="VQN1" s="8" t="s">
        <v>15752</v>
      </c>
      <c r="VQO1" s="8" t="s">
        <v>15753</v>
      </c>
      <c r="VQP1" s="8" t="s">
        <v>15754</v>
      </c>
      <c r="VQQ1" s="8" t="s">
        <v>15755</v>
      </c>
      <c r="VQR1" s="8" t="s">
        <v>15756</v>
      </c>
      <c r="VQS1" s="8" t="s">
        <v>15757</v>
      </c>
      <c r="VQT1" s="8" t="s">
        <v>15758</v>
      </c>
      <c r="VQU1" s="8" t="s">
        <v>15759</v>
      </c>
      <c r="VQV1" s="8" t="s">
        <v>15760</v>
      </c>
      <c r="VQW1" s="8" t="s">
        <v>15761</v>
      </c>
      <c r="VQX1" s="8" t="s">
        <v>15762</v>
      </c>
      <c r="VQY1" s="8" t="s">
        <v>15763</v>
      </c>
      <c r="VQZ1" s="8" t="s">
        <v>15764</v>
      </c>
      <c r="VRA1" s="8" t="s">
        <v>15765</v>
      </c>
      <c r="VRB1" s="8" t="s">
        <v>15766</v>
      </c>
      <c r="VRC1" s="8" t="s">
        <v>15767</v>
      </c>
      <c r="VRD1" s="8" t="s">
        <v>15768</v>
      </c>
      <c r="VRE1" s="8" t="s">
        <v>15769</v>
      </c>
      <c r="VRF1" s="8" t="s">
        <v>15770</v>
      </c>
      <c r="VRG1" s="8" t="s">
        <v>15771</v>
      </c>
      <c r="VRH1" s="8" t="s">
        <v>15772</v>
      </c>
      <c r="VRI1" s="8" t="s">
        <v>15773</v>
      </c>
      <c r="VRJ1" s="8" t="s">
        <v>15774</v>
      </c>
      <c r="VRK1" s="8" t="s">
        <v>15775</v>
      </c>
      <c r="VRL1" s="8" t="s">
        <v>15776</v>
      </c>
      <c r="VRM1" s="8" t="s">
        <v>15777</v>
      </c>
      <c r="VRN1" s="8" t="s">
        <v>15778</v>
      </c>
      <c r="VRO1" s="8" t="s">
        <v>15779</v>
      </c>
      <c r="VRP1" s="8" t="s">
        <v>15780</v>
      </c>
      <c r="VRQ1" s="8" t="s">
        <v>15781</v>
      </c>
      <c r="VRR1" s="8" t="s">
        <v>15782</v>
      </c>
      <c r="VRS1" s="8" t="s">
        <v>15783</v>
      </c>
      <c r="VRT1" s="8" t="s">
        <v>15784</v>
      </c>
      <c r="VRU1" s="8" t="s">
        <v>15785</v>
      </c>
      <c r="VRV1" s="8" t="s">
        <v>15786</v>
      </c>
      <c r="VRW1" s="8" t="s">
        <v>15787</v>
      </c>
      <c r="VRX1" s="8" t="s">
        <v>15788</v>
      </c>
      <c r="VRY1" s="8" t="s">
        <v>15789</v>
      </c>
      <c r="VRZ1" s="8" t="s">
        <v>15790</v>
      </c>
      <c r="VSA1" s="8" t="s">
        <v>15791</v>
      </c>
      <c r="VSB1" s="8" t="s">
        <v>15792</v>
      </c>
      <c r="VSC1" s="8" t="s">
        <v>15793</v>
      </c>
      <c r="VSD1" s="8" t="s">
        <v>15794</v>
      </c>
      <c r="VSE1" s="8" t="s">
        <v>15795</v>
      </c>
      <c r="VSF1" s="8" t="s">
        <v>15796</v>
      </c>
      <c r="VSG1" s="8" t="s">
        <v>15797</v>
      </c>
      <c r="VSH1" s="8" t="s">
        <v>15798</v>
      </c>
      <c r="VSI1" s="8" t="s">
        <v>15799</v>
      </c>
      <c r="VSJ1" s="8" t="s">
        <v>15800</v>
      </c>
      <c r="VSK1" s="8" t="s">
        <v>15801</v>
      </c>
      <c r="VSL1" s="8" t="s">
        <v>15802</v>
      </c>
      <c r="VSM1" s="8" t="s">
        <v>15803</v>
      </c>
      <c r="VSN1" s="8" t="s">
        <v>15804</v>
      </c>
      <c r="VSO1" s="8" t="s">
        <v>15805</v>
      </c>
      <c r="VSP1" s="8" t="s">
        <v>15806</v>
      </c>
      <c r="VSQ1" s="8" t="s">
        <v>15807</v>
      </c>
      <c r="VSR1" s="8" t="s">
        <v>15808</v>
      </c>
      <c r="VSS1" s="8" t="s">
        <v>15809</v>
      </c>
      <c r="VST1" s="8" t="s">
        <v>15810</v>
      </c>
      <c r="VSU1" s="8" t="s">
        <v>15811</v>
      </c>
      <c r="VSV1" s="8" t="s">
        <v>15812</v>
      </c>
      <c r="VSW1" s="8" t="s">
        <v>15813</v>
      </c>
      <c r="VSX1" s="8" t="s">
        <v>15814</v>
      </c>
      <c r="VSY1" s="8" t="s">
        <v>15815</v>
      </c>
      <c r="VSZ1" s="8" t="s">
        <v>15816</v>
      </c>
      <c r="VTA1" s="8" t="s">
        <v>15817</v>
      </c>
      <c r="VTB1" s="8" t="s">
        <v>15818</v>
      </c>
      <c r="VTC1" s="8" t="s">
        <v>15819</v>
      </c>
      <c r="VTD1" s="8" t="s">
        <v>15820</v>
      </c>
      <c r="VTE1" s="8" t="s">
        <v>15821</v>
      </c>
      <c r="VTF1" s="8" t="s">
        <v>15822</v>
      </c>
      <c r="VTG1" s="8" t="s">
        <v>15823</v>
      </c>
      <c r="VTH1" s="8" t="s">
        <v>15824</v>
      </c>
      <c r="VTI1" s="8" t="s">
        <v>15825</v>
      </c>
      <c r="VTJ1" s="8" t="s">
        <v>15826</v>
      </c>
      <c r="VTK1" s="8" t="s">
        <v>15827</v>
      </c>
      <c r="VTL1" s="8" t="s">
        <v>15828</v>
      </c>
      <c r="VTM1" s="8" t="s">
        <v>15829</v>
      </c>
      <c r="VTN1" s="8" t="s">
        <v>15830</v>
      </c>
      <c r="VTO1" s="8" t="s">
        <v>15831</v>
      </c>
      <c r="VTP1" s="8" t="s">
        <v>15832</v>
      </c>
      <c r="VTQ1" s="8" t="s">
        <v>15833</v>
      </c>
      <c r="VTR1" s="8" t="s">
        <v>15834</v>
      </c>
      <c r="VTS1" s="8" t="s">
        <v>15835</v>
      </c>
      <c r="VTT1" s="8" t="s">
        <v>15836</v>
      </c>
      <c r="VTU1" s="8" t="s">
        <v>15837</v>
      </c>
      <c r="VTV1" s="8" t="s">
        <v>15838</v>
      </c>
      <c r="VTW1" s="8" t="s">
        <v>15839</v>
      </c>
      <c r="VTX1" s="8" t="s">
        <v>15840</v>
      </c>
      <c r="VTY1" s="8" t="s">
        <v>15841</v>
      </c>
      <c r="VTZ1" s="8" t="s">
        <v>15842</v>
      </c>
      <c r="VUA1" s="8" t="s">
        <v>15843</v>
      </c>
      <c r="VUB1" s="8" t="s">
        <v>15844</v>
      </c>
      <c r="VUC1" s="8" t="s">
        <v>15845</v>
      </c>
      <c r="VUD1" s="8" t="s">
        <v>15846</v>
      </c>
      <c r="VUE1" s="8" t="s">
        <v>15847</v>
      </c>
      <c r="VUF1" s="8" t="s">
        <v>15848</v>
      </c>
      <c r="VUG1" s="8" t="s">
        <v>15849</v>
      </c>
      <c r="VUH1" s="8" t="s">
        <v>15850</v>
      </c>
      <c r="VUI1" s="8" t="s">
        <v>15851</v>
      </c>
      <c r="VUJ1" s="8" t="s">
        <v>15852</v>
      </c>
      <c r="VUK1" s="8" t="s">
        <v>15853</v>
      </c>
      <c r="VUL1" s="8" t="s">
        <v>15854</v>
      </c>
      <c r="VUM1" s="8" t="s">
        <v>15855</v>
      </c>
      <c r="VUN1" s="8" t="s">
        <v>15856</v>
      </c>
      <c r="VUO1" s="8" t="s">
        <v>15857</v>
      </c>
      <c r="VUP1" s="8" t="s">
        <v>15858</v>
      </c>
      <c r="VUQ1" s="8" t="s">
        <v>15859</v>
      </c>
      <c r="VUR1" s="8" t="s">
        <v>15860</v>
      </c>
      <c r="VUS1" s="8" t="s">
        <v>15861</v>
      </c>
      <c r="VUT1" s="8" t="s">
        <v>15862</v>
      </c>
      <c r="VUU1" s="8" t="s">
        <v>15863</v>
      </c>
      <c r="VUV1" s="8" t="s">
        <v>15864</v>
      </c>
      <c r="VUW1" s="8" t="s">
        <v>15865</v>
      </c>
      <c r="VUX1" s="8" t="s">
        <v>15866</v>
      </c>
      <c r="VUY1" s="8" t="s">
        <v>15867</v>
      </c>
      <c r="VUZ1" s="8" t="s">
        <v>15868</v>
      </c>
      <c r="VVA1" s="8" t="s">
        <v>15869</v>
      </c>
      <c r="VVB1" s="8" t="s">
        <v>15870</v>
      </c>
      <c r="VVC1" s="8" t="s">
        <v>15871</v>
      </c>
      <c r="VVD1" s="8" t="s">
        <v>15872</v>
      </c>
      <c r="VVE1" s="8" t="s">
        <v>15873</v>
      </c>
      <c r="VVF1" s="8" t="s">
        <v>15874</v>
      </c>
      <c r="VVG1" s="8" t="s">
        <v>15875</v>
      </c>
      <c r="VVH1" s="8" t="s">
        <v>15876</v>
      </c>
      <c r="VVI1" s="8" t="s">
        <v>15877</v>
      </c>
      <c r="VVJ1" s="8" t="s">
        <v>15878</v>
      </c>
      <c r="VVK1" s="8" t="s">
        <v>15879</v>
      </c>
      <c r="VVL1" s="8" t="s">
        <v>15880</v>
      </c>
      <c r="VVM1" s="8" t="s">
        <v>15881</v>
      </c>
      <c r="VVN1" s="8" t="s">
        <v>15882</v>
      </c>
      <c r="VVO1" s="8" t="s">
        <v>15883</v>
      </c>
      <c r="VVP1" s="8" t="s">
        <v>15884</v>
      </c>
      <c r="VVQ1" s="8" t="s">
        <v>15885</v>
      </c>
      <c r="VVR1" s="8" t="s">
        <v>15886</v>
      </c>
      <c r="VVS1" s="8" t="s">
        <v>15887</v>
      </c>
      <c r="VVT1" s="8" t="s">
        <v>15888</v>
      </c>
      <c r="VVU1" s="8" t="s">
        <v>15889</v>
      </c>
      <c r="VVV1" s="8" t="s">
        <v>15890</v>
      </c>
      <c r="VVW1" s="8" t="s">
        <v>15891</v>
      </c>
      <c r="VVX1" s="8" t="s">
        <v>15892</v>
      </c>
      <c r="VVY1" s="8" t="s">
        <v>15893</v>
      </c>
      <c r="VVZ1" s="8" t="s">
        <v>15894</v>
      </c>
      <c r="VWA1" s="8" t="s">
        <v>15895</v>
      </c>
      <c r="VWB1" s="8" t="s">
        <v>15896</v>
      </c>
      <c r="VWC1" s="8" t="s">
        <v>15897</v>
      </c>
      <c r="VWD1" s="8" t="s">
        <v>15898</v>
      </c>
      <c r="VWE1" s="8" t="s">
        <v>15899</v>
      </c>
      <c r="VWF1" s="8" t="s">
        <v>15900</v>
      </c>
      <c r="VWG1" s="8" t="s">
        <v>15901</v>
      </c>
      <c r="VWH1" s="8" t="s">
        <v>15902</v>
      </c>
      <c r="VWI1" s="8" t="s">
        <v>15903</v>
      </c>
      <c r="VWJ1" s="8" t="s">
        <v>15904</v>
      </c>
      <c r="VWK1" s="8" t="s">
        <v>15905</v>
      </c>
      <c r="VWL1" s="8" t="s">
        <v>15906</v>
      </c>
      <c r="VWM1" s="8" t="s">
        <v>15907</v>
      </c>
      <c r="VWN1" s="8" t="s">
        <v>15908</v>
      </c>
      <c r="VWO1" s="8" t="s">
        <v>15909</v>
      </c>
      <c r="VWP1" s="8" t="s">
        <v>15910</v>
      </c>
      <c r="VWQ1" s="8" t="s">
        <v>15911</v>
      </c>
      <c r="VWR1" s="8" t="s">
        <v>15912</v>
      </c>
      <c r="VWS1" s="8" t="s">
        <v>15913</v>
      </c>
      <c r="VWT1" s="8" t="s">
        <v>15914</v>
      </c>
      <c r="VWU1" s="8" t="s">
        <v>15915</v>
      </c>
      <c r="VWV1" s="8" t="s">
        <v>15916</v>
      </c>
      <c r="VWW1" s="8" t="s">
        <v>15917</v>
      </c>
      <c r="VWX1" s="8" t="s">
        <v>15918</v>
      </c>
      <c r="VWY1" s="8" t="s">
        <v>15919</v>
      </c>
      <c r="VWZ1" s="8" t="s">
        <v>15920</v>
      </c>
      <c r="VXA1" s="8" t="s">
        <v>15921</v>
      </c>
      <c r="VXB1" s="8" t="s">
        <v>15922</v>
      </c>
      <c r="VXC1" s="8" t="s">
        <v>15923</v>
      </c>
      <c r="VXD1" s="8" t="s">
        <v>15924</v>
      </c>
      <c r="VXE1" s="8" t="s">
        <v>15925</v>
      </c>
      <c r="VXF1" s="8" t="s">
        <v>15926</v>
      </c>
      <c r="VXG1" s="8" t="s">
        <v>15927</v>
      </c>
      <c r="VXH1" s="8" t="s">
        <v>15928</v>
      </c>
      <c r="VXI1" s="8" t="s">
        <v>15929</v>
      </c>
      <c r="VXJ1" s="8" t="s">
        <v>15930</v>
      </c>
      <c r="VXK1" s="8" t="s">
        <v>15931</v>
      </c>
      <c r="VXL1" s="8" t="s">
        <v>15932</v>
      </c>
      <c r="VXM1" s="8" t="s">
        <v>15933</v>
      </c>
      <c r="VXN1" s="8" t="s">
        <v>15934</v>
      </c>
      <c r="VXO1" s="8" t="s">
        <v>15935</v>
      </c>
      <c r="VXP1" s="8" t="s">
        <v>15936</v>
      </c>
      <c r="VXQ1" s="8" t="s">
        <v>15937</v>
      </c>
      <c r="VXR1" s="8" t="s">
        <v>15938</v>
      </c>
      <c r="VXS1" s="8" t="s">
        <v>15939</v>
      </c>
      <c r="VXT1" s="8" t="s">
        <v>15940</v>
      </c>
      <c r="VXU1" s="8" t="s">
        <v>15941</v>
      </c>
      <c r="VXV1" s="8" t="s">
        <v>15942</v>
      </c>
      <c r="VXW1" s="8" t="s">
        <v>15943</v>
      </c>
      <c r="VXX1" s="8" t="s">
        <v>15944</v>
      </c>
      <c r="VXY1" s="8" t="s">
        <v>15945</v>
      </c>
      <c r="VXZ1" s="8" t="s">
        <v>15946</v>
      </c>
      <c r="VYA1" s="8" t="s">
        <v>15947</v>
      </c>
      <c r="VYB1" s="8" t="s">
        <v>15948</v>
      </c>
      <c r="VYC1" s="8" t="s">
        <v>15949</v>
      </c>
      <c r="VYD1" s="8" t="s">
        <v>15950</v>
      </c>
      <c r="VYE1" s="8" t="s">
        <v>15951</v>
      </c>
      <c r="VYF1" s="8" t="s">
        <v>15952</v>
      </c>
      <c r="VYG1" s="8" t="s">
        <v>15953</v>
      </c>
      <c r="VYH1" s="8" t="s">
        <v>15954</v>
      </c>
      <c r="VYI1" s="8" t="s">
        <v>15955</v>
      </c>
      <c r="VYJ1" s="8" t="s">
        <v>15956</v>
      </c>
      <c r="VYK1" s="8" t="s">
        <v>15957</v>
      </c>
      <c r="VYL1" s="8" t="s">
        <v>15958</v>
      </c>
      <c r="VYM1" s="8" t="s">
        <v>15959</v>
      </c>
      <c r="VYN1" s="8" t="s">
        <v>15960</v>
      </c>
      <c r="VYO1" s="8" t="s">
        <v>15961</v>
      </c>
      <c r="VYP1" s="8" t="s">
        <v>15962</v>
      </c>
      <c r="VYQ1" s="8" t="s">
        <v>15963</v>
      </c>
      <c r="VYR1" s="8" t="s">
        <v>15964</v>
      </c>
      <c r="VYS1" s="8" t="s">
        <v>15965</v>
      </c>
      <c r="VYT1" s="8" t="s">
        <v>15966</v>
      </c>
      <c r="VYU1" s="8" t="s">
        <v>15967</v>
      </c>
      <c r="VYV1" s="8" t="s">
        <v>15968</v>
      </c>
      <c r="VYW1" s="8" t="s">
        <v>15969</v>
      </c>
      <c r="VYX1" s="8" t="s">
        <v>15970</v>
      </c>
      <c r="VYY1" s="8" t="s">
        <v>15971</v>
      </c>
      <c r="VYZ1" s="8" t="s">
        <v>15972</v>
      </c>
      <c r="VZA1" s="8" t="s">
        <v>15973</v>
      </c>
      <c r="VZB1" s="8" t="s">
        <v>15974</v>
      </c>
      <c r="VZC1" s="8" t="s">
        <v>15975</v>
      </c>
      <c r="VZD1" s="8" t="s">
        <v>15976</v>
      </c>
      <c r="VZE1" s="8" t="s">
        <v>15977</v>
      </c>
      <c r="VZF1" s="8" t="s">
        <v>15978</v>
      </c>
      <c r="VZG1" s="8" t="s">
        <v>15979</v>
      </c>
      <c r="VZH1" s="8" t="s">
        <v>15980</v>
      </c>
      <c r="VZI1" s="8" t="s">
        <v>15981</v>
      </c>
      <c r="VZJ1" s="8" t="s">
        <v>15982</v>
      </c>
      <c r="VZK1" s="8" t="s">
        <v>15983</v>
      </c>
      <c r="VZL1" s="8" t="s">
        <v>15984</v>
      </c>
      <c r="VZM1" s="8" t="s">
        <v>15985</v>
      </c>
      <c r="VZN1" s="8" t="s">
        <v>15986</v>
      </c>
      <c r="VZO1" s="8" t="s">
        <v>15987</v>
      </c>
      <c r="VZP1" s="8" t="s">
        <v>15988</v>
      </c>
      <c r="VZQ1" s="8" t="s">
        <v>15989</v>
      </c>
      <c r="VZR1" s="8" t="s">
        <v>15990</v>
      </c>
      <c r="VZS1" s="8" t="s">
        <v>15991</v>
      </c>
      <c r="VZT1" s="8" t="s">
        <v>15992</v>
      </c>
      <c r="VZU1" s="8" t="s">
        <v>15993</v>
      </c>
      <c r="VZV1" s="8" t="s">
        <v>15994</v>
      </c>
      <c r="VZW1" s="8" t="s">
        <v>15995</v>
      </c>
      <c r="VZX1" s="8" t="s">
        <v>15996</v>
      </c>
      <c r="VZY1" s="8" t="s">
        <v>15997</v>
      </c>
      <c r="VZZ1" s="8" t="s">
        <v>15998</v>
      </c>
      <c r="WAA1" s="8" t="s">
        <v>15999</v>
      </c>
      <c r="WAB1" s="8" t="s">
        <v>16000</v>
      </c>
      <c r="WAC1" s="8" t="s">
        <v>16001</v>
      </c>
      <c r="WAD1" s="8" t="s">
        <v>16002</v>
      </c>
      <c r="WAE1" s="8" t="s">
        <v>16003</v>
      </c>
      <c r="WAF1" s="8" t="s">
        <v>16004</v>
      </c>
      <c r="WAG1" s="8" t="s">
        <v>16005</v>
      </c>
      <c r="WAH1" s="8" t="s">
        <v>16006</v>
      </c>
      <c r="WAI1" s="8" t="s">
        <v>16007</v>
      </c>
      <c r="WAJ1" s="8" t="s">
        <v>16008</v>
      </c>
      <c r="WAK1" s="8" t="s">
        <v>16009</v>
      </c>
      <c r="WAL1" s="8" t="s">
        <v>16010</v>
      </c>
      <c r="WAM1" s="8" t="s">
        <v>16011</v>
      </c>
      <c r="WAN1" s="8" t="s">
        <v>16012</v>
      </c>
      <c r="WAO1" s="8" t="s">
        <v>16013</v>
      </c>
      <c r="WAP1" s="8" t="s">
        <v>16014</v>
      </c>
      <c r="WAQ1" s="8" t="s">
        <v>16015</v>
      </c>
      <c r="WAR1" s="8" t="s">
        <v>16016</v>
      </c>
      <c r="WAS1" s="8" t="s">
        <v>16017</v>
      </c>
      <c r="WAT1" s="8" t="s">
        <v>16018</v>
      </c>
      <c r="WAU1" s="8" t="s">
        <v>16019</v>
      </c>
      <c r="WAV1" s="8" t="s">
        <v>16020</v>
      </c>
      <c r="WAW1" s="8" t="s">
        <v>16021</v>
      </c>
      <c r="WAX1" s="8" t="s">
        <v>16022</v>
      </c>
      <c r="WAY1" s="8" t="s">
        <v>16023</v>
      </c>
      <c r="WAZ1" s="8" t="s">
        <v>16024</v>
      </c>
      <c r="WBA1" s="8" t="s">
        <v>16025</v>
      </c>
      <c r="WBB1" s="8" t="s">
        <v>16026</v>
      </c>
      <c r="WBC1" s="8" t="s">
        <v>16027</v>
      </c>
      <c r="WBD1" s="8" t="s">
        <v>16028</v>
      </c>
      <c r="WBE1" s="8" t="s">
        <v>16029</v>
      </c>
      <c r="WBF1" s="8" t="s">
        <v>16030</v>
      </c>
      <c r="WBG1" s="8" t="s">
        <v>16031</v>
      </c>
      <c r="WBH1" s="8" t="s">
        <v>16032</v>
      </c>
      <c r="WBI1" s="8" t="s">
        <v>16033</v>
      </c>
      <c r="WBJ1" s="8" t="s">
        <v>16034</v>
      </c>
      <c r="WBK1" s="8" t="s">
        <v>16035</v>
      </c>
      <c r="WBL1" s="8" t="s">
        <v>16036</v>
      </c>
      <c r="WBM1" s="8" t="s">
        <v>16037</v>
      </c>
      <c r="WBN1" s="8" t="s">
        <v>16038</v>
      </c>
      <c r="WBO1" s="8" t="s">
        <v>16039</v>
      </c>
      <c r="WBP1" s="8" t="s">
        <v>16040</v>
      </c>
      <c r="WBQ1" s="8" t="s">
        <v>16041</v>
      </c>
      <c r="WBR1" s="8" t="s">
        <v>16042</v>
      </c>
      <c r="WBS1" s="8" t="s">
        <v>16043</v>
      </c>
      <c r="WBT1" s="8" t="s">
        <v>16044</v>
      </c>
      <c r="WBU1" s="8" t="s">
        <v>16045</v>
      </c>
      <c r="WBV1" s="8" t="s">
        <v>16046</v>
      </c>
      <c r="WBW1" s="8" t="s">
        <v>16047</v>
      </c>
      <c r="WBX1" s="8" t="s">
        <v>16048</v>
      </c>
      <c r="WBY1" s="8" t="s">
        <v>16049</v>
      </c>
      <c r="WBZ1" s="8" t="s">
        <v>16050</v>
      </c>
      <c r="WCA1" s="8" t="s">
        <v>16051</v>
      </c>
      <c r="WCB1" s="8" t="s">
        <v>16052</v>
      </c>
      <c r="WCC1" s="8" t="s">
        <v>16053</v>
      </c>
      <c r="WCD1" s="8" t="s">
        <v>16054</v>
      </c>
      <c r="WCE1" s="8" t="s">
        <v>16055</v>
      </c>
      <c r="WCF1" s="8" t="s">
        <v>16056</v>
      </c>
      <c r="WCG1" s="8" t="s">
        <v>16057</v>
      </c>
      <c r="WCH1" s="8" t="s">
        <v>16058</v>
      </c>
      <c r="WCI1" s="8" t="s">
        <v>16059</v>
      </c>
      <c r="WCJ1" s="8" t="s">
        <v>16060</v>
      </c>
      <c r="WCK1" s="8" t="s">
        <v>16061</v>
      </c>
      <c r="WCL1" s="8" t="s">
        <v>16062</v>
      </c>
      <c r="WCM1" s="8" t="s">
        <v>16063</v>
      </c>
      <c r="WCN1" s="8" t="s">
        <v>16064</v>
      </c>
      <c r="WCO1" s="8" t="s">
        <v>16065</v>
      </c>
      <c r="WCP1" s="8" t="s">
        <v>16066</v>
      </c>
      <c r="WCQ1" s="8" t="s">
        <v>16067</v>
      </c>
      <c r="WCR1" s="8" t="s">
        <v>16068</v>
      </c>
      <c r="WCS1" s="8" t="s">
        <v>16069</v>
      </c>
      <c r="WCT1" s="8" t="s">
        <v>16070</v>
      </c>
      <c r="WCU1" s="8" t="s">
        <v>16071</v>
      </c>
      <c r="WCV1" s="8" t="s">
        <v>16072</v>
      </c>
      <c r="WCW1" s="8" t="s">
        <v>16073</v>
      </c>
      <c r="WCX1" s="8" t="s">
        <v>16074</v>
      </c>
      <c r="WCY1" s="8" t="s">
        <v>16075</v>
      </c>
      <c r="WCZ1" s="8" t="s">
        <v>16076</v>
      </c>
      <c r="WDA1" s="8" t="s">
        <v>16077</v>
      </c>
      <c r="WDB1" s="8" t="s">
        <v>16078</v>
      </c>
      <c r="WDC1" s="8" t="s">
        <v>16079</v>
      </c>
      <c r="WDD1" s="8" t="s">
        <v>16080</v>
      </c>
      <c r="WDE1" s="8" t="s">
        <v>16081</v>
      </c>
      <c r="WDF1" s="8" t="s">
        <v>16082</v>
      </c>
      <c r="WDG1" s="8" t="s">
        <v>16083</v>
      </c>
      <c r="WDH1" s="8" t="s">
        <v>16084</v>
      </c>
      <c r="WDI1" s="8" t="s">
        <v>16085</v>
      </c>
      <c r="WDJ1" s="8" t="s">
        <v>16086</v>
      </c>
      <c r="WDK1" s="8" t="s">
        <v>16087</v>
      </c>
      <c r="WDL1" s="8" t="s">
        <v>16088</v>
      </c>
      <c r="WDM1" s="8" t="s">
        <v>16089</v>
      </c>
      <c r="WDN1" s="8" t="s">
        <v>16090</v>
      </c>
      <c r="WDO1" s="8" t="s">
        <v>16091</v>
      </c>
      <c r="WDP1" s="8" t="s">
        <v>16092</v>
      </c>
      <c r="WDQ1" s="8" t="s">
        <v>16093</v>
      </c>
      <c r="WDR1" s="8" t="s">
        <v>16094</v>
      </c>
      <c r="WDS1" s="8" t="s">
        <v>16095</v>
      </c>
      <c r="WDT1" s="8" t="s">
        <v>16096</v>
      </c>
      <c r="WDU1" s="8" t="s">
        <v>16097</v>
      </c>
      <c r="WDV1" s="8" t="s">
        <v>16098</v>
      </c>
      <c r="WDW1" s="8" t="s">
        <v>16099</v>
      </c>
      <c r="WDX1" s="8" t="s">
        <v>16100</v>
      </c>
      <c r="WDY1" s="8" t="s">
        <v>16101</v>
      </c>
      <c r="WDZ1" s="8" t="s">
        <v>16102</v>
      </c>
      <c r="WEA1" s="8" t="s">
        <v>16103</v>
      </c>
      <c r="WEB1" s="8" t="s">
        <v>16104</v>
      </c>
      <c r="WEC1" s="8" t="s">
        <v>16105</v>
      </c>
      <c r="WED1" s="8" t="s">
        <v>16106</v>
      </c>
      <c r="WEE1" s="8" t="s">
        <v>16107</v>
      </c>
      <c r="WEF1" s="8" t="s">
        <v>16108</v>
      </c>
      <c r="WEG1" s="8" t="s">
        <v>16109</v>
      </c>
      <c r="WEH1" s="8" t="s">
        <v>16110</v>
      </c>
      <c r="WEI1" s="8" t="s">
        <v>16111</v>
      </c>
      <c r="WEJ1" s="8" t="s">
        <v>16112</v>
      </c>
      <c r="WEK1" s="8" t="s">
        <v>16113</v>
      </c>
      <c r="WEL1" s="8" t="s">
        <v>16114</v>
      </c>
      <c r="WEM1" s="8" t="s">
        <v>16115</v>
      </c>
      <c r="WEN1" s="8" t="s">
        <v>16116</v>
      </c>
      <c r="WEO1" s="8" t="s">
        <v>16117</v>
      </c>
      <c r="WEP1" s="8" t="s">
        <v>16118</v>
      </c>
      <c r="WEQ1" s="8" t="s">
        <v>16119</v>
      </c>
      <c r="WER1" s="8" t="s">
        <v>16120</v>
      </c>
      <c r="WES1" s="8" t="s">
        <v>16121</v>
      </c>
      <c r="WET1" s="8" t="s">
        <v>16122</v>
      </c>
      <c r="WEU1" s="8" t="s">
        <v>16123</v>
      </c>
      <c r="WEV1" s="8" t="s">
        <v>16124</v>
      </c>
      <c r="WEW1" s="8" t="s">
        <v>16125</v>
      </c>
      <c r="WEX1" s="8" t="s">
        <v>16126</v>
      </c>
      <c r="WEY1" s="8" t="s">
        <v>16127</v>
      </c>
      <c r="WEZ1" s="8" t="s">
        <v>16128</v>
      </c>
      <c r="WFA1" s="8" t="s">
        <v>16129</v>
      </c>
      <c r="WFB1" s="8" t="s">
        <v>16130</v>
      </c>
      <c r="WFC1" s="8" t="s">
        <v>16131</v>
      </c>
      <c r="WFD1" s="8" t="s">
        <v>16132</v>
      </c>
      <c r="WFE1" s="8" t="s">
        <v>16133</v>
      </c>
      <c r="WFF1" s="8" t="s">
        <v>16134</v>
      </c>
      <c r="WFG1" s="8" t="s">
        <v>16135</v>
      </c>
      <c r="WFH1" s="8" t="s">
        <v>16136</v>
      </c>
      <c r="WFI1" s="8" t="s">
        <v>16137</v>
      </c>
      <c r="WFJ1" s="8" t="s">
        <v>16138</v>
      </c>
      <c r="WFK1" s="8" t="s">
        <v>16139</v>
      </c>
      <c r="WFL1" s="8" t="s">
        <v>16140</v>
      </c>
      <c r="WFM1" s="8" t="s">
        <v>16141</v>
      </c>
      <c r="WFN1" s="8" t="s">
        <v>16142</v>
      </c>
      <c r="WFO1" s="8" t="s">
        <v>16143</v>
      </c>
      <c r="WFP1" s="8" t="s">
        <v>16144</v>
      </c>
      <c r="WFQ1" s="8" t="s">
        <v>16145</v>
      </c>
      <c r="WFR1" s="8" t="s">
        <v>16146</v>
      </c>
      <c r="WFS1" s="8" t="s">
        <v>16147</v>
      </c>
      <c r="WFT1" s="8" t="s">
        <v>16148</v>
      </c>
      <c r="WFU1" s="8" t="s">
        <v>16149</v>
      </c>
      <c r="WFV1" s="8" t="s">
        <v>16150</v>
      </c>
      <c r="WFW1" s="8" t="s">
        <v>16151</v>
      </c>
      <c r="WFX1" s="8" t="s">
        <v>16152</v>
      </c>
      <c r="WFY1" s="8" t="s">
        <v>16153</v>
      </c>
      <c r="WFZ1" s="8" t="s">
        <v>16154</v>
      </c>
      <c r="WGA1" s="8" t="s">
        <v>16155</v>
      </c>
      <c r="WGB1" s="8" t="s">
        <v>16156</v>
      </c>
      <c r="WGC1" s="8" t="s">
        <v>16157</v>
      </c>
      <c r="WGD1" s="8" t="s">
        <v>16158</v>
      </c>
      <c r="WGE1" s="8" t="s">
        <v>16159</v>
      </c>
      <c r="WGF1" s="8" t="s">
        <v>16160</v>
      </c>
      <c r="WGG1" s="8" t="s">
        <v>16161</v>
      </c>
      <c r="WGH1" s="8" t="s">
        <v>16162</v>
      </c>
      <c r="WGI1" s="8" t="s">
        <v>16163</v>
      </c>
      <c r="WGJ1" s="8" t="s">
        <v>16164</v>
      </c>
      <c r="WGK1" s="8" t="s">
        <v>16165</v>
      </c>
      <c r="WGL1" s="8" t="s">
        <v>16166</v>
      </c>
      <c r="WGM1" s="8" t="s">
        <v>16167</v>
      </c>
      <c r="WGN1" s="8" t="s">
        <v>16168</v>
      </c>
      <c r="WGO1" s="8" t="s">
        <v>16169</v>
      </c>
      <c r="WGP1" s="8" t="s">
        <v>16170</v>
      </c>
      <c r="WGQ1" s="8" t="s">
        <v>16171</v>
      </c>
      <c r="WGR1" s="8" t="s">
        <v>16172</v>
      </c>
      <c r="WGS1" s="8" t="s">
        <v>16173</v>
      </c>
      <c r="WGT1" s="8" t="s">
        <v>16174</v>
      </c>
      <c r="WGU1" s="8" t="s">
        <v>16175</v>
      </c>
      <c r="WGV1" s="8" t="s">
        <v>16176</v>
      </c>
      <c r="WGW1" s="8" t="s">
        <v>16177</v>
      </c>
      <c r="WGX1" s="8" t="s">
        <v>16178</v>
      </c>
      <c r="WGY1" s="8" t="s">
        <v>16179</v>
      </c>
      <c r="WGZ1" s="8" t="s">
        <v>16180</v>
      </c>
      <c r="WHA1" s="8" t="s">
        <v>16181</v>
      </c>
      <c r="WHB1" s="8" t="s">
        <v>16182</v>
      </c>
      <c r="WHC1" s="8" t="s">
        <v>16183</v>
      </c>
      <c r="WHD1" s="8" t="s">
        <v>16184</v>
      </c>
      <c r="WHE1" s="8" t="s">
        <v>16185</v>
      </c>
      <c r="WHF1" s="8" t="s">
        <v>16186</v>
      </c>
      <c r="WHG1" s="8" t="s">
        <v>16187</v>
      </c>
      <c r="WHH1" s="8" t="s">
        <v>16188</v>
      </c>
      <c r="WHI1" s="8" t="s">
        <v>16189</v>
      </c>
      <c r="WHJ1" s="8" t="s">
        <v>16190</v>
      </c>
      <c r="WHK1" s="8" t="s">
        <v>16191</v>
      </c>
      <c r="WHL1" s="8" t="s">
        <v>16192</v>
      </c>
      <c r="WHM1" s="8" t="s">
        <v>16193</v>
      </c>
      <c r="WHN1" s="8" t="s">
        <v>16194</v>
      </c>
      <c r="WHO1" s="8" t="s">
        <v>16195</v>
      </c>
      <c r="WHP1" s="8" t="s">
        <v>16196</v>
      </c>
      <c r="WHQ1" s="8" t="s">
        <v>16197</v>
      </c>
      <c r="WHR1" s="8" t="s">
        <v>16198</v>
      </c>
      <c r="WHS1" s="8" t="s">
        <v>16199</v>
      </c>
      <c r="WHT1" s="8" t="s">
        <v>16200</v>
      </c>
      <c r="WHU1" s="8" t="s">
        <v>16201</v>
      </c>
      <c r="WHV1" s="8" t="s">
        <v>16202</v>
      </c>
      <c r="WHW1" s="8" t="s">
        <v>16203</v>
      </c>
      <c r="WHX1" s="8" t="s">
        <v>16204</v>
      </c>
      <c r="WHY1" s="8" t="s">
        <v>16205</v>
      </c>
      <c r="WHZ1" s="8" t="s">
        <v>16206</v>
      </c>
      <c r="WIA1" s="8" t="s">
        <v>16207</v>
      </c>
      <c r="WIB1" s="8" t="s">
        <v>16208</v>
      </c>
      <c r="WIC1" s="8" t="s">
        <v>16209</v>
      </c>
      <c r="WID1" s="8" t="s">
        <v>16210</v>
      </c>
      <c r="WIE1" s="8" t="s">
        <v>16211</v>
      </c>
      <c r="WIF1" s="8" t="s">
        <v>16212</v>
      </c>
      <c r="WIG1" s="8" t="s">
        <v>16213</v>
      </c>
      <c r="WIH1" s="8" t="s">
        <v>16214</v>
      </c>
      <c r="WII1" s="8" t="s">
        <v>16215</v>
      </c>
      <c r="WIJ1" s="8" t="s">
        <v>16216</v>
      </c>
      <c r="WIK1" s="8" t="s">
        <v>16217</v>
      </c>
      <c r="WIL1" s="8" t="s">
        <v>16218</v>
      </c>
      <c r="WIM1" s="8" t="s">
        <v>16219</v>
      </c>
      <c r="WIN1" s="8" t="s">
        <v>16220</v>
      </c>
      <c r="WIO1" s="8" t="s">
        <v>16221</v>
      </c>
      <c r="WIP1" s="8" t="s">
        <v>16222</v>
      </c>
      <c r="WIQ1" s="8" t="s">
        <v>16223</v>
      </c>
      <c r="WIR1" s="8" t="s">
        <v>16224</v>
      </c>
      <c r="WIS1" s="8" t="s">
        <v>16225</v>
      </c>
      <c r="WIT1" s="8" t="s">
        <v>16226</v>
      </c>
      <c r="WIU1" s="8" t="s">
        <v>16227</v>
      </c>
      <c r="WIV1" s="8" t="s">
        <v>16228</v>
      </c>
      <c r="WIW1" s="8" t="s">
        <v>16229</v>
      </c>
      <c r="WIX1" s="8" t="s">
        <v>16230</v>
      </c>
      <c r="WIY1" s="8" t="s">
        <v>16231</v>
      </c>
      <c r="WIZ1" s="8" t="s">
        <v>16232</v>
      </c>
      <c r="WJA1" s="8" t="s">
        <v>16233</v>
      </c>
      <c r="WJB1" s="8" t="s">
        <v>16234</v>
      </c>
      <c r="WJC1" s="8" t="s">
        <v>16235</v>
      </c>
      <c r="WJD1" s="8" t="s">
        <v>16236</v>
      </c>
      <c r="WJE1" s="8" t="s">
        <v>16237</v>
      </c>
      <c r="WJF1" s="8" t="s">
        <v>16238</v>
      </c>
      <c r="WJG1" s="8" t="s">
        <v>16239</v>
      </c>
      <c r="WJH1" s="8" t="s">
        <v>16240</v>
      </c>
      <c r="WJI1" s="8" t="s">
        <v>16241</v>
      </c>
      <c r="WJJ1" s="8" t="s">
        <v>16242</v>
      </c>
      <c r="WJK1" s="8" t="s">
        <v>16243</v>
      </c>
      <c r="WJL1" s="8" t="s">
        <v>16244</v>
      </c>
      <c r="WJM1" s="8" t="s">
        <v>16245</v>
      </c>
      <c r="WJN1" s="8" t="s">
        <v>16246</v>
      </c>
      <c r="WJO1" s="8" t="s">
        <v>16247</v>
      </c>
      <c r="WJP1" s="8" t="s">
        <v>16248</v>
      </c>
      <c r="WJQ1" s="8" t="s">
        <v>16249</v>
      </c>
      <c r="WJR1" s="8" t="s">
        <v>16250</v>
      </c>
      <c r="WJS1" s="8" t="s">
        <v>16251</v>
      </c>
      <c r="WJT1" s="8" t="s">
        <v>16252</v>
      </c>
      <c r="WJU1" s="8" t="s">
        <v>16253</v>
      </c>
      <c r="WJV1" s="8" t="s">
        <v>16254</v>
      </c>
      <c r="WJW1" s="8" t="s">
        <v>16255</v>
      </c>
      <c r="WJX1" s="8" t="s">
        <v>16256</v>
      </c>
      <c r="WJY1" s="8" t="s">
        <v>16257</v>
      </c>
      <c r="WJZ1" s="8" t="s">
        <v>16258</v>
      </c>
      <c r="WKA1" s="8" t="s">
        <v>16259</v>
      </c>
      <c r="WKB1" s="8" t="s">
        <v>16260</v>
      </c>
      <c r="WKC1" s="8" t="s">
        <v>16261</v>
      </c>
      <c r="WKD1" s="8" t="s">
        <v>16262</v>
      </c>
      <c r="WKE1" s="8" t="s">
        <v>16263</v>
      </c>
      <c r="WKF1" s="8" t="s">
        <v>16264</v>
      </c>
      <c r="WKG1" s="8" t="s">
        <v>16265</v>
      </c>
      <c r="WKH1" s="8" t="s">
        <v>16266</v>
      </c>
      <c r="WKI1" s="8" t="s">
        <v>16267</v>
      </c>
      <c r="WKJ1" s="8" t="s">
        <v>16268</v>
      </c>
      <c r="WKK1" s="8" t="s">
        <v>16269</v>
      </c>
      <c r="WKL1" s="8" t="s">
        <v>16270</v>
      </c>
      <c r="WKM1" s="8" t="s">
        <v>16271</v>
      </c>
      <c r="WKN1" s="8" t="s">
        <v>16272</v>
      </c>
      <c r="WKO1" s="8" t="s">
        <v>16273</v>
      </c>
      <c r="WKP1" s="8" t="s">
        <v>16274</v>
      </c>
      <c r="WKQ1" s="8" t="s">
        <v>16275</v>
      </c>
      <c r="WKR1" s="8" t="s">
        <v>16276</v>
      </c>
      <c r="WKS1" s="8" t="s">
        <v>16277</v>
      </c>
      <c r="WKT1" s="8" t="s">
        <v>16278</v>
      </c>
      <c r="WKU1" s="8" t="s">
        <v>16279</v>
      </c>
      <c r="WKV1" s="8" t="s">
        <v>16280</v>
      </c>
      <c r="WKW1" s="8" t="s">
        <v>16281</v>
      </c>
      <c r="WKX1" s="8" t="s">
        <v>16282</v>
      </c>
      <c r="WKY1" s="8" t="s">
        <v>16283</v>
      </c>
      <c r="WKZ1" s="8" t="s">
        <v>16284</v>
      </c>
      <c r="WLA1" s="8" t="s">
        <v>16285</v>
      </c>
      <c r="WLB1" s="8" t="s">
        <v>16286</v>
      </c>
      <c r="WLC1" s="8" t="s">
        <v>16287</v>
      </c>
      <c r="WLD1" s="8" t="s">
        <v>16288</v>
      </c>
      <c r="WLE1" s="8" t="s">
        <v>16289</v>
      </c>
      <c r="WLF1" s="8" t="s">
        <v>16290</v>
      </c>
      <c r="WLG1" s="8" t="s">
        <v>16291</v>
      </c>
      <c r="WLH1" s="8" t="s">
        <v>16292</v>
      </c>
      <c r="WLI1" s="8" t="s">
        <v>16293</v>
      </c>
      <c r="WLJ1" s="8" t="s">
        <v>16294</v>
      </c>
      <c r="WLK1" s="8" t="s">
        <v>16295</v>
      </c>
      <c r="WLL1" s="8" t="s">
        <v>16296</v>
      </c>
      <c r="WLM1" s="8" t="s">
        <v>16297</v>
      </c>
      <c r="WLN1" s="8" t="s">
        <v>16298</v>
      </c>
      <c r="WLO1" s="8" t="s">
        <v>16299</v>
      </c>
      <c r="WLP1" s="8" t="s">
        <v>16300</v>
      </c>
      <c r="WLQ1" s="8" t="s">
        <v>16301</v>
      </c>
      <c r="WLR1" s="8" t="s">
        <v>16302</v>
      </c>
      <c r="WLS1" s="8" t="s">
        <v>16303</v>
      </c>
      <c r="WLT1" s="8" t="s">
        <v>16304</v>
      </c>
      <c r="WLU1" s="8" t="s">
        <v>16305</v>
      </c>
      <c r="WLV1" s="8" t="s">
        <v>16306</v>
      </c>
      <c r="WLW1" s="8" t="s">
        <v>16307</v>
      </c>
      <c r="WLX1" s="8" t="s">
        <v>16308</v>
      </c>
      <c r="WLY1" s="8" t="s">
        <v>16309</v>
      </c>
      <c r="WLZ1" s="8" t="s">
        <v>16310</v>
      </c>
      <c r="WMA1" s="8" t="s">
        <v>16311</v>
      </c>
      <c r="WMB1" s="8" t="s">
        <v>16312</v>
      </c>
      <c r="WMC1" s="8" t="s">
        <v>16313</v>
      </c>
      <c r="WMD1" s="8" t="s">
        <v>16314</v>
      </c>
      <c r="WME1" s="8" t="s">
        <v>16315</v>
      </c>
      <c r="WMF1" s="8" t="s">
        <v>16316</v>
      </c>
      <c r="WMG1" s="8" t="s">
        <v>16317</v>
      </c>
      <c r="WMH1" s="8" t="s">
        <v>16318</v>
      </c>
      <c r="WMI1" s="8" t="s">
        <v>16319</v>
      </c>
      <c r="WMJ1" s="8" t="s">
        <v>16320</v>
      </c>
      <c r="WMK1" s="8" t="s">
        <v>16321</v>
      </c>
      <c r="WML1" s="8" t="s">
        <v>16322</v>
      </c>
      <c r="WMM1" s="8" t="s">
        <v>16323</v>
      </c>
      <c r="WMN1" s="8" t="s">
        <v>16324</v>
      </c>
      <c r="WMO1" s="8" t="s">
        <v>16325</v>
      </c>
      <c r="WMP1" s="8" t="s">
        <v>16326</v>
      </c>
      <c r="WMQ1" s="8" t="s">
        <v>16327</v>
      </c>
      <c r="WMR1" s="8" t="s">
        <v>16328</v>
      </c>
      <c r="WMS1" s="8" t="s">
        <v>16329</v>
      </c>
      <c r="WMT1" s="8" t="s">
        <v>16330</v>
      </c>
      <c r="WMU1" s="8" t="s">
        <v>16331</v>
      </c>
      <c r="WMV1" s="8" t="s">
        <v>16332</v>
      </c>
      <c r="WMW1" s="8" t="s">
        <v>16333</v>
      </c>
      <c r="WMX1" s="8" t="s">
        <v>16334</v>
      </c>
      <c r="WMY1" s="8" t="s">
        <v>16335</v>
      </c>
      <c r="WMZ1" s="8" t="s">
        <v>16336</v>
      </c>
      <c r="WNA1" s="8" t="s">
        <v>16337</v>
      </c>
      <c r="WNB1" s="8" t="s">
        <v>16338</v>
      </c>
      <c r="WNC1" s="8" t="s">
        <v>16339</v>
      </c>
      <c r="WND1" s="8" t="s">
        <v>16340</v>
      </c>
      <c r="WNE1" s="8" t="s">
        <v>16341</v>
      </c>
      <c r="WNF1" s="8" t="s">
        <v>16342</v>
      </c>
      <c r="WNG1" s="8" t="s">
        <v>16343</v>
      </c>
      <c r="WNH1" s="8" t="s">
        <v>16344</v>
      </c>
      <c r="WNI1" s="8" t="s">
        <v>16345</v>
      </c>
      <c r="WNJ1" s="8" t="s">
        <v>16346</v>
      </c>
      <c r="WNK1" s="8" t="s">
        <v>16347</v>
      </c>
      <c r="WNL1" s="8" t="s">
        <v>16348</v>
      </c>
      <c r="WNM1" s="8" t="s">
        <v>16349</v>
      </c>
      <c r="WNN1" s="8" t="s">
        <v>16350</v>
      </c>
      <c r="WNO1" s="8" t="s">
        <v>16351</v>
      </c>
      <c r="WNP1" s="8" t="s">
        <v>16352</v>
      </c>
      <c r="WNQ1" s="8" t="s">
        <v>16353</v>
      </c>
      <c r="WNR1" s="8" t="s">
        <v>16354</v>
      </c>
      <c r="WNS1" s="8" t="s">
        <v>16355</v>
      </c>
      <c r="WNT1" s="8" t="s">
        <v>16356</v>
      </c>
      <c r="WNU1" s="8" t="s">
        <v>16357</v>
      </c>
      <c r="WNV1" s="8" t="s">
        <v>16358</v>
      </c>
      <c r="WNW1" s="8" t="s">
        <v>16359</v>
      </c>
      <c r="WNX1" s="8" t="s">
        <v>16360</v>
      </c>
      <c r="WNY1" s="8" t="s">
        <v>16361</v>
      </c>
      <c r="WNZ1" s="8" t="s">
        <v>16362</v>
      </c>
      <c r="WOA1" s="8" t="s">
        <v>16363</v>
      </c>
      <c r="WOB1" s="8" t="s">
        <v>16364</v>
      </c>
      <c r="WOC1" s="8" t="s">
        <v>16365</v>
      </c>
      <c r="WOD1" s="8" t="s">
        <v>16366</v>
      </c>
      <c r="WOE1" s="8" t="s">
        <v>16367</v>
      </c>
      <c r="WOF1" s="8" t="s">
        <v>16368</v>
      </c>
      <c r="WOG1" s="8" t="s">
        <v>16369</v>
      </c>
      <c r="WOH1" s="8" t="s">
        <v>16370</v>
      </c>
      <c r="WOI1" s="8" t="s">
        <v>16371</v>
      </c>
      <c r="WOJ1" s="8" t="s">
        <v>16372</v>
      </c>
      <c r="WOK1" s="8" t="s">
        <v>16373</v>
      </c>
      <c r="WOL1" s="8" t="s">
        <v>16374</v>
      </c>
      <c r="WOM1" s="8" t="s">
        <v>16375</v>
      </c>
      <c r="WON1" s="8" t="s">
        <v>16376</v>
      </c>
      <c r="WOO1" s="8" t="s">
        <v>16377</v>
      </c>
      <c r="WOP1" s="8" t="s">
        <v>16378</v>
      </c>
      <c r="WOQ1" s="8" t="s">
        <v>16379</v>
      </c>
      <c r="WOR1" s="8" t="s">
        <v>16380</v>
      </c>
      <c r="WOS1" s="8" t="s">
        <v>16381</v>
      </c>
      <c r="WOT1" s="8" t="s">
        <v>16382</v>
      </c>
      <c r="WOU1" s="8" t="s">
        <v>16383</v>
      </c>
      <c r="WOV1" s="8" t="s">
        <v>16384</v>
      </c>
      <c r="WOW1" s="8" t="s">
        <v>16385</v>
      </c>
      <c r="WOX1" s="8" t="s">
        <v>16386</v>
      </c>
      <c r="WOY1" s="8" t="s">
        <v>16387</v>
      </c>
      <c r="WOZ1" s="8" t="s">
        <v>16388</v>
      </c>
      <c r="WPA1" s="8" t="s">
        <v>16389</v>
      </c>
      <c r="WPB1" s="8" t="s">
        <v>16390</v>
      </c>
      <c r="WPC1" s="8" t="s">
        <v>16391</v>
      </c>
      <c r="WPD1" s="8" t="s">
        <v>16392</v>
      </c>
      <c r="WPE1" s="8" t="s">
        <v>16393</v>
      </c>
      <c r="WPF1" s="8" t="s">
        <v>16394</v>
      </c>
      <c r="WPG1" s="8" t="s">
        <v>16395</v>
      </c>
      <c r="WPH1" s="8" t="s">
        <v>16396</v>
      </c>
      <c r="WPI1" s="8" t="s">
        <v>16397</v>
      </c>
      <c r="WPJ1" s="8" t="s">
        <v>16398</v>
      </c>
      <c r="WPK1" s="8" t="s">
        <v>16399</v>
      </c>
      <c r="WPL1" s="8" t="s">
        <v>16400</v>
      </c>
      <c r="WPM1" s="8" t="s">
        <v>16401</v>
      </c>
      <c r="WPN1" s="8" t="s">
        <v>16402</v>
      </c>
      <c r="WPO1" s="8" t="s">
        <v>16403</v>
      </c>
      <c r="WPP1" s="8" t="s">
        <v>16404</v>
      </c>
      <c r="WPQ1" s="8" t="s">
        <v>16405</v>
      </c>
      <c r="WPR1" s="8" t="s">
        <v>16406</v>
      </c>
      <c r="WPS1" s="8" t="s">
        <v>16407</v>
      </c>
      <c r="WPT1" s="8" t="s">
        <v>16408</v>
      </c>
      <c r="WPU1" s="8" t="s">
        <v>16409</v>
      </c>
      <c r="WPV1" s="8" t="s">
        <v>16410</v>
      </c>
      <c r="WPW1" s="8" t="s">
        <v>16411</v>
      </c>
      <c r="WPX1" s="8" t="s">
        <v>16412</v>
      </c>
      <c r="WPY1" s="8" t="s">
        <v>16413</v>
      </c>
      <c r="WPZ1" s="8" t="s">
        <v>16414</v>
      </c>
      <c r="WQA1" s="8" t="s">
        <v>16415</v>
      </c>
      <c r="WQB1" s="8" t="s">
        <v>16416</v>
      </c>
      <c r="WQC1" s="8" t="s">
        <v>16417</v>
      </c>
      <c r="WQD1" s="8" t="s">
        <v>16418</v>
      </c>
      <c r="WQE1" s="8" t="s">
        <v>16419</v>
      </c>
      <c r="WQF1" s="8" t="s">
        <v>16420</v>
      </c>
      <c r="WQG1" s="8" t="s">
        <v>16421</v>
      </c>
      <c r="WQH1" s="8" t="s">
        <v>16422</v>
      </c>
      <c r="WQI1" s="8" t="s">
        <v>16423</v>
      </c>
      <c r="WQJ1" s="8" t="s">
        <v>16424</v>
      </c>
      <c r="WQK1" s="8" t="s">
        <v>16425</v>
      </c>
      <c r="WQL1" s="8" t="s">
        <v>16426</v>
      </c>
      <c r="WQM1" s="8" t="s">
        <v>16427</v>
      </c>
      <c r="WQN1" s="8" t="s">
        <v>16428</v>
      </c>
      <c r="WQO1" s="8" t="s">
        <v>16429</v>
      </c>
      <c r="WQP1" s="8" t="s">
        <v>16430</v>
      </c>
      <c r="WQQ1" s="8" t="s">
        <v>16431</v>
      </c>
      <c r="WQR1" s="8" t="s">
        <v>16432</v>
      </c>
      <c r="WQS1" s="8" t="s">
        <v>16433</v>
      </c>
      <c r="WQT1" s="8" t="s">
        <v>16434</v>
      </c>
      <c r="WQU1" s="8" t="s">
        <v>16435</v>
      </c>
      <c r="WQV1" s="8" t="s">
        <v>16436</v>
      </c>
      <c r="WQW1" s="8" t="s">
        <v>16437</v>
      </c>
      <c r="WQX1" s="8" t="s">
        <v>16438</v>
      </c>
      <c r="WQY1" s="8" t="s">
        <v>16439</v>
      </c>
      <c r="WQZ1" s="8" t="s">
        <v>16440</v>
      </c>
      <c r="WRA1" s="8" t="s">
        <v>16441</v>
      </c>
      <c r="WRB1" s="8" t="s">
        <v>16442</v>
      </c>
      <c r="WRC1" s="8" t="s">
        <v>16443</v>
      </c>
      <c r="WRD1" s="8" t="s">
        <v>16444</v>
      </c>
      <c r="WRE1" s="8" t="s">
        <v>16445</v>
      </c>
      <c r="WRF1" s="8" t="s">
        <v>16446</v>
      </c>
      <c r="WRG1" s="8" t="s">
        <v>16447</v>
      </c>
      <c r="WRH1" s="8" t="s">
        <v>16448</v>
      </c>
      <c r="WRI1" s="8" t="s">
        <v>16449</v>
      </c>
      <c r="WRJ1" s="8" t="s">
        <v>16450</v>
      </c>
      <c r="WRK1" s="8" t="s">
        <v>16451</v>
      </c>
      <c r="WRL1" s="8" t="s">
        <v>16452</v>
      </c>
      <c r="WRM1" s="8" t="s">
        <v>16453</v>
      </c>
      <c r="WRN1" s="8" t="s">
        <v>16454</v>
      </c>
      <c r="WRO1" s="8" t="s">
        <v>16455</v>
      </c>
      <c r="WRP1" s="8" t="s">
        <v>16456</v>
      </c>
      <c r="WRQ1" s="8" t="s">
        <v>16457</v>
      </c>
      <c r="WRR1" s="8" t="s">
        <v>16458</v>
      </c>
      <c r="WRS1" s="8" t="s">
        <v>16459</v>
      </c>
      <c r="WRT1" s="8" t="s">
        <v>16460</v>
      </c>
      <c r="WRU1" s="8" t="s">
        <v>16461</v>
      </c>
      <c r="WRV1" s="8" t="s">
        <v>16462</v>
      </c>
      <c r="WRW1" s="8" t="s">
        <v>16463</v>
      </c>
      <c r="WRX1" s="8" t="s">
        <v>16464</v>
      </c>
      <c r="WRY1" s="8" t="s">
        <v>16465</v>
      </c>
      <c r="WRZ1" s="8" t="s">
        <v>16466</v>
      </c>
      <c r="WSA1" s="8" t="s">
        <v>16467</v>
      </c>
      <c r="WSB1" s="8" t="s">
        <v>16468</v>
      </c>
      <c r="WSC1" s="8" t="s">
        <v>16469</v>
      </c>
      <c r="WSD1" s="8" t="s">
        <v>16470</v>
      </c>
      <c r="WSE1" s="8" t="s">
        <v>16471</v>
      </c>
      <c r="WSF1" s="8" t="s">
        <v>16472</v>
      </c>
      <c r="WSG1" s="8" t="s">
        <v>16473</v>
      </c>
      <c r="WSH1" s="8" t="s">
        <v>16474</v>
      </c>
      <c r="WSI1" s="8" t="s">
        <v>16475</v>
      </c>
      <c r="WSJ1" s="8" t="s">
        <v>16476</v>
      </c>
      <c r="WSK1" s="8" t="s">
        <v>16477</v>
      </c>
      <c r="WSL1" s="8" t="s">
        <v>16478</v>
      </c>
      <c r="WSM1" s="8" t="s">
        <v>16479</v>
      </c>
      <c r="WSN1" s="8" t="s">
        <v>16480</v>
      </c>
      <c r="WSO1" s="8" t="s">
        <v>16481</v>
      </c>
      <c r="WSP1" s="8" t="s">
        <v>16482</v>
      </c>
      <c r="WSQ1" s="8" t="s">
        <v>16483</v>
      </c>
      <c r="WSR1" s="8" t="s">
        <v>16484</v>
      </c>
      <c r="WSS1" s="8" t="s">
        <v>16485</v>
      </c>
      <c r="WST1" s="8" t="s">
        <v>16486</v>
      </c>
      <c r="WSU1" s="8" t="s">
        <v>16487</v>
      </c>
      <c r="WSV1" s="8" t="s">
        <v>16488</v>
      </c>
      <c r="WSW1" s="8" t="s">
        <v>16489</v>
      </c>
      <c r="WSX1" s="8" t="s">
        <v>16490</v>
      </c>
      <c r="WSY1" s="8" t="s">
        <v>16491</v>
      </c>
      <c r="WSZ1" s="8" t="s">
        <v>16492</v>
      </c>
      <c r="WTA1" s="8" t="s">
        <v>16493</v>
      </c>
      <c r="WTB1" s="8" t="s">
        <v>16494</v>
      </c>
      <c r="WTC1" s="8" t="s">
        <v>16495</v>
      </c>
      <c r="WTD1" s="8" t="s">
        <v>16496</v>
      </c>
      <c r="WTE1" s="8" t="s">
        <v>16497</v>
      </c>
      <c r="WTF1" s="8" t="s">
        <v>16498</v>
      </c>
      <c r="WTG1" s="8" t="s">
        <v>16499</v>
      </c>
      <c r="WTH1" s="8" t="s">
        <v>16500</v>
      </c>
      <c r="WTI1" s="8" t="s">
        <v>16501</v>
      </c>
      <c r="WTJ1" s="8" t="s">
        <v>16502</v>
      </c>
      <c r="WTK1" s="8" t="s">
        <v>16503</v>
      </c>
      <c r="WTL1" s="8" t="s">
        <v>16504</v>
      </c>
      <c r="WTM1" s="8" t="s">
        <v>16505</v>
      </c>
      <c r="WTN1" s="8" t="s">
        <v>16506</v>
      </c>
      <c r="WTO1" s="8" t="s">
        <v>16507</v>
      </c>
      <c r="WTP1" s="8" t="s">
        <v>16508</v>
      </c>
      <c r="WTQ1" s="8" t="s">
        <v>16509</v>
      </c>
      <c r="WTR1" s="8" t="s">
        <v>16510</v>
      </c>
      <c r="WTS1" s="8" t="s">
        <v>16511</v>
      </c>
      <c r="WTT1" s="8" t="s">
        <v>16512</v>
      </c>
      <c r="WTU1" s="8" t="s">
        <v>16513</v>
      </c>
      <c r="WTV1" s="8" t="s">
        <v>16514</v>
      </c>
      <c r="WTW1" s="8" t="s">
        <v>16515</v>
      </c>
      <c r="WTX1" s="8" t="s">
        <v>16516</v>
      </c>
      <c r="WTY1" s="8" t="s">
        <v>16517</v>
      </c>
      <c r="WTZ1" s="8" t="s">
        <v>16518</v>
      </c>
      <c r="WUA1" s="8" t="s">
        <v>16519</v>
      </c>
      <c r="WUB1" s="8" t="s">
        <v>16520</v>
      </c>
      <c r="WUC1" s="8" t="s">
        <v>16521</v>
      </c>
      <c r="WUD1" s="8" t="s">
        <v>16522</v>
      </c>
      <c r="WUE1" s="8" t="s">
        <v>16523</v>
      </c>
      <c r="WUF1" s="8" t="s">
        <v>16524</v>
      </c>
      <c r="WUG1" s="8" t="s">
        <v>16525</v>
      </c>
      <c r="WUH1" s="8" t="s">
        <v>16526</v>
      </c>
      <c r="WUI1" s="8" t="s">
        <v>16527</v>
      </c>
      <c r="WUJ1" s="8" t="s">
        <v>16528</v>
      </c>
      <c r="WUK1" s="8" t="s">
        <v>16529</v>
      </c>
      <c r="WUL1" s="8" t="s">
        <v>16530</v>
      </c>
      <c r="WUM1" s="8" t="s">
        <v>16531</v>
      </c>
      <c r="WUN1" s="8" t="s">
        <v>16532</v>
      </c>
      <c r="WUO1" s="8" t="s">
        <v>16533</v>
      </c>
      <c r="WUP1" s="8" t="s">
        <v>16534</v>
      </c>
      <c r="WUQ1" s="8" t="s">
        <v>16535</v>
      </c>
      <c r="WUR1" s="8" t="s">
        <v>16536</v>
      </c>
      <c r="WUS1" s="8" t="s">
        <v>16537</v>
      </c>
      <c r="WUT1" s="8" t="s">
        <v>16538</v>
      </c>
      <c r="WUU1" s="8" t="s">
        <v>16539</v>
      </c>
      <c r="WUV1" s="8" t="s">
        <v>16540</v>
      </c>
      <c r="WUW1" s="8" t="s">
        <v>16541</v>
      </c>
      <c r="WUX1" s="8" t="s">
        <v>16542</v>
      </c>
      <c r="WUY1" s="8" t="s">
        <v>16543</v>
      </c>
      <c r="WUZ1" s="8" t="s">
        <v>16544</v>
      </c>
      <c r="WVA1" s="8" t="s">
        <v>16545</v>
      </c>
      <c r="WVB1" s="8" t="s">
        <v>16546</v>
      </c>
      <c r="WVC1" s="8" t="s">
        <v>16547</v>
      </c>
      <c r="WVD1" s="8" t="s">
        <v>16548</v>
      </c>
      <c r="WVE1" s="8" t="s">
        <v>16549</v>
      </c>
      <c r="WVF1" s="8" t="s">
        <v>16550</v>
      </c>
      <c r="WVG1" s="8" t="s">
        <v>16551</v>
      </c>
      <c r="WVH1" s="8" t="s">
        <v>16552</v>
      </c>
      <c r="WVI1" s="8" t="s">
        <v>16553</v>
      </c>
      <c r="WVJ1" s="8" t="s">
        <v>16554</v>
      </c>
      <c r="WVK1" s="8" t="s">
        <v>16555</v>
      </c>
      <c r="WVL1" s="8" t="s">
        <v>16556</v>
      </c>
      <c r="WVM1" s="8" t="s">
        <v>16557</v>
      </c>
      <c r="WVN1" s="8" t="s">
        <v>16558</v>
      </c>
      <c r="WVO1" s="8" t="s">
        <v>16559</v>
      </c>
      <c r="WVP1" s="8" t="s">
        <v>16560</v>
      </c>
      <c r="WVQ1" s="8" t="s">
        <v>16561</v>
      </c>
      <c r="WVR1" s="8" t="s">
        <v>16562</v>
      </c>
      <c r="WVS1" s="8" t="s">
        <v>16563</v>
      </c>
      <c r="WVT1" s="8" t="s">
        <v>16564</v>
      </c>
      <c r="WVU1" s="8" t="s">
        <v>16565</v>
      </c>
      <c r="WVV1" s="8" t="s">
        <v>16566</v>
      </c>
      <c r="WVW1" s="8" t="s">
        <v>16567</v>
      </c>
      <c r="WVX1" s="8" t="s">
        <v>16568</v>
      </c>
      <c r="WVY1" s="8" t="s">
        <v>16569</v>
      </c>
      <c r="WVZ1" s="8" t="s">
        <v>16570</v>
      </c>
      <c r="WWA1" s="8" t="s">
        <v>16571</v>
      </c>
      <c r="WWB1" s="8" t="s">
        <v>16572</v>
      </c>
      <c r="WWC1" s="8" t="s">
        <v>16573</v>
      </c>
      <c r="WWD1" s="8" t="s">
        <v>16574</v>
      </c>
      <c r="WWE1" s="8" t="s">
        <v>16575</v>
      </c>
      <c r="WWF1" s="8" t="s">
        <v>16576</v>
      </c>
      <c r="WWG1" s="8" t="s">
        <v>16577</v>
      </c>
      <c r="WWH1" s="8" t="s">
        <v>16578</v>
      </c>
      <c r="WWI1" s="8" t="s">
        <v>16579</v>
      </c>
      <c r="WWJ1" s="8" t="s">
        <v>16580</v>
      </c>
      <c r="WWK1" s="8" t="s">
        <v>16581</v>
      </c>
      <c r="WWL1" s="8" t="s">
        <v>16582</v>
      </c>
      <c r="WWM1" s="8" t="s">
        <v>16583</v>
      </c>
      <c r="WWN1" s="8" t="s">
        <v>16584</v>
      </c>
      <c r="WWO1" s="8" t="s">
        <v>16585</v>
      </c>
      <c r="WWP1" s="8" t="s">
        <v>16586</v>
      </c>
      <c r="WWQ1" s="8" t="s">
        <v>16587</v>
      </c>
      <c r="WWR1" s="8" t="s">
        <v>16588</v>
      </c>
      <c r="WWS1" s="8" t="s">
        <v>16589</v>
      </c>
      <c r="WWT1" s="8" t="s">
        <v>16590</v>
      </c>
      <c r="WWU1" s="8" t="s">
        <v>16591</v>
      </c>
      <c r="WWV1" s="8" t="s">
        <v>16592</v>
      </c>
      <c r="WWW1" s="8" t="s">
        <v>16593</v>
      </c>
      <c r="WWX1" s="8" t="s">
        <v>16594</v>
      </c>
      <c r="WWY1" s="8" t="s">
        <v>16595</v>
      </c>
      <c r="WWZ1" s="8" t="s">
        <v>16596</v>
      </c>
      <c r="WXA1" s="8" t="s">
        <v>16597</v>
      </c>
      <c r="WXB1" s="8" t="s">
        <v>16598</v>
      </c>
      <c r="WXC1" s="8" t="s">
        <v>16599</v>
      </c>
      <c r="WXD1" s="8" t="s">
        <v>16600</v>
      </c>
      <c r="WXE1" s="8" t="s">
        <v>16601</v>
      </c>
      <c r="WXF1" s="8" t="s">
        <v>16602</v>
      </c>
      <c r="WXG1" s="8" t="s">
        <v>16603</v>
      </c>
      <c r="WXH1" s="8" t="s">
        <v>16604</v>
      </c>
      <c r="WXI1" s="8" t="s">
        <v>16605</v>
      </c>
      <c r="WXJ1" s="8" t="s">
        <v>16606</v>
      </c>
      <c r="WXK1" s="8" t="s">
        <v>16607</v>
      </c>
      <c r="WXL1" s="8" t="s">
        <v>16608</v>
      </c>
      <c r="WXM1" s="8" t="s">
        <v>16609</v>
      </c>
      <c r="WXN1" s="8" t="s">
        <v>16610</v>
      </c>
      <c r="WXO1" s="8" t="s">
        <v>16611</v>
      </c>
      <c r="WXP1" s="8" t="s">
        <v>16612</v>
      </c>
      <c r="WXQ1" s="8" t="s">
        <v>16613</v>
      </c>
      <c r="WXR1" s="8" t="s">
        <v>16614</v>
      </c>
      <c r="WXS1" s="8" t="s">
        <v>16615</v>
      </c>
      <c r="WXT1" s="8" t="s">
        <v>16616</v>
      </c>
      <c r="WXU1" s="8" t="s">
        <v>16617</v>
      </c>
      <c r="WXV1" s="8" t="s">
        <v>16618</v>
      </c>
      <c r="WXW1" s="8" t="s">
        <v>16619</v>
      </c>
      <c r="WXX1" s="8" t="s">
        <v>16620</v>
      </c>
      <c r="WXY1" s="8" t="s">
        <v>16621</v>
      </c>
      <c r="WXZ1" s="8" t="s">
        <v>16622</v>
      </c>
      <c r="WYA1" s="8" t="s">
        <v>16623</v>
      </c>
      <c r="WYB1" s="8" t="s">
        <v>16624</v>
      </c>
      <c r="WYC1" s="8" t="s">
        <v>16625</v>
      </c>
      <c r="WYD1" s="8" t="s">
        <v>16626</v>
      </c>
      <c r="WYE1" s="8" t="s">
        <v>16627</v>
      </c>
      <c r="WYF1" s="8" t="s">
        <v>16628</v>
      </c>
      <c r="WYG1" s="8" t="s">
        <v>16629</v>
      </c>
      <c r="WYH1" s="8" t="s">
        <v>16630</v>
      </c>
      <c r="WYI1" s="8" t="s">
        <v>16631</v>
      </c>
      <c r="WYJ1" s="8" t="s">
        <v>16632</v>
      </c>
      <c r="WYK1" s="8" t="s">
        <v>16633</v>
      </c>
      <c r="WYL1" s="8" t="s">
        <v>16634</v>
      </c>
      <c r="WYM1" s="8" t="s">
        <v>16635</v>
      </c>
      <c r="WYN1" s="8" t="s">
        <v>16636</v>
      </c>
      <c r="WYO1" s="8" t="s">
        <v>16637</v>
      </c>
      <c r="WYP1" s="8" t="s">
        <v>16638</v>
      </c>
      <c r="WYQ1" s="8" t="s">
        <v>16639</v>
      </c>
      <c r="WYR1" s="8" t="s">
        <v>16640</v>
      </c>
      <c r="WYS1" s="8" t="s">
        <v>16641</v>
      </c>
      <c r="WYT1" s="8" t="s">
        <v>16642</v>
      </c>
      <c r="WYU1" s="8" t="s">
        <v>16643</v>
      </c>
      <c r="WYV1" s="8" t="s">
        <v>16644</v>
      </c>
      <c r="WYW1" s="8" t="s">
        <v>16645</v>
      </c>
      <c r="WYX1" s="8" t="s">
        <v>16646</v>
      </c>
      <c r="WYY1" s="8" t="s">
        <v>16647</v>
      </c>
      <c r="WYZ1" s="8" t="s">
        <v>16648</v>
      </c>
      <c r="WZA1" s="8" t="s">
        <v>16649</v>
      </c>
      <c r="WZB1" s="8" t="s">
        <v>16650</v>
      </c>
      <c r="WZC1" s="8" t="s">
        <v>16651</v>
      </c>
      <c r="WZD1" s="8" t="s">
        <v>16652</v>
      </c>
      <c r="WZE1" s="8" t="s">
        <v>16653</v>
      </c>
      <c r="WZF1" s="8" t="s">
        <v>16654</v>
      </c>
      <c r="WZG1" s="8" t="s">
        <v>16655</v>
      </c>
      <c r="WZH1" s="8" t="s">
        <v>16656</v>
      </c>
      <c r="WZI1" s="8" t="s">
        <v>16657</v>
      </c>
      <c r="WZJ1" s="8" t="s">
        <v>16658</v>
      </c>
      <c r="WZK1" s="8" t="s">
        <v>16659</v>
      </c>
      <c r="WZL1" s="8" t="s">
        <v>16660</v>
      </c>
      <c r="WZM1" s="8" t="s">
        <v>16661</v>
      </c>
      <c r="WZN1" s="8" t="s">
        <v>16662</v>
      </c>
      <c r="WZO1" s="8" t="s">
        <v>16663</v>
      </c>
      <c r="WZP1" s="8" t="s">
        <v>16664</v>
      </c>
      <c r="WZQ1" s="8" t="s">
        <v>16665</v>
      </c>
      <c r="WZR1" s="8" t="s">
        <v>16666</v>
      </c>
      <c r="WZS1" s="8" t="s">
        <v>16667</v>
      </c>
      <c r="WZT1" s="8" t="s">
        <v>16668</v>
      </c>
      <c r="WZU1" s="8" t="s">
        <v>16669</v>
      </c>
      <c r="WZV1" s="8" t="s">
        <v>16670</v>
      </c>
      <c r="WZW1" s="8" t="s">
        <v>16671</v>
      </c>
      <c r="WZX1" s="8" t="s">
        <v>16672</v>
      </c>
      <c r="WZY1" s="8" t="s">
        <v>16673</v>
      </c>
      <c r="WZZ1" s="8" t="s">
        <v>16674</v>
      </c>
      <c r="XAA1" s="8" t="s">
        <v>16675</v>
      </c>
      <c r="XAB1" s="8" t="s">
        <v>16676</v>
      </c>
      <c r="XAC1" s="8" t="s">
        <v>16677</v>
      </c>
      <c r="XAD1" s="8" t="s">
        <v>16678</v>
      </c>
      <c r="XAE1" s="8" t="s">
        <v>16679</v>
      </c>
      <c r="XAF1" s="8" t="s">
        <v>16680</v>
      </c>
      <c r="XAG1" s="8" t="s">
        <v>16681</v>
      </c>
      <c r="XAH1" s="8" t="s">
        <v>16682</v>
      </c>
      <c r="XAI1" s="8" t="s">
        <v>16683</v>
      </c>
      <c r="XAJ1" s="8" t="s">
        <v>16684</v>
      </c>
      <c r="XAK1" s="8" t="s">
        <v>16685</v>
      </c>
      <c r="XAL1" s="8" t="s">
        <v>16686</v>
      </c>
      <c r="XAM1" s="8" t="s">
        <v>16687</v>
      </c>
      <c r="XAN1" s="8" t="s">
        <v>16688</v>
      </c>
      <c r="XAO1" s="8" t="s">
        <v>16689</v>
      </c>
      <c r="XAP1" s="8" t="s">
        <v>16690</v>
      </c>
      <c r="XAQ1" s="8" t="s">
        <v>16691</v>
      </c>
      <c r="XAR1" s="8" t="s">
        <v>16692</v>
      </c>
      <c r="XAS1" s="8" t="s">
        <v>16693</v>
      </c>
      <c r="XAT1" s="8" t="s">
        <v>16694</v>
      </c>
      <c r="XAU1" s="8" t="s">
        <v>16695</v>
      </c>
      <c r="XAV1" s="8" t="s">
        <v>16696</v>
      </c>
      <c r="XAW1" s="8" t="s">
        <v>16697</v>
      </c>
      <c r="XAX1" s="8" t="s">
        <v>16698</v>
      </c>
      <c r="XAY1" s="8" t="s">
        <v>16699</v>
      </c>
      <c r="XAZ1" s="8" t="s">
        <v>16700</v>
      </c>
      <c r="XBA1" s="8" t="s">
        <v>16701</v>
      </c>
      <c r="XBB1" s="8" t="s">
        <v>16702</v>
      </c>
      <c r="XBC1" s="8" t="s">
        <v>16703</v>
      </c>
      <c r="XBD1" s="8" t="s">
        <v>16704</v>
      </c>
      <c r="XBE1" s="8" t="s">
        <v>16705</v>
      </c>
      <c r="XBF1" s="8" t="s">
        <v>16706</v>
      </c>
      <c r="XBG1" s="8" t="s">
        <v>16707</v>
      </c>
      <c r="XBH1" s="8" t="s">
        <v>16708</v>
      </c>
      <c r="XBI1" s="8" t="s">
        <v>16709</v>
      </c>
      <c r="XBJ1" s="8" t="s">
        <v>16710</v>
      </c>
      <c r="XBK1" s="8" t="s">
        <v>16711</v>
      </c>
      <c r="XBL1" s="8" t="s">
        <v>16712</v>
      </c>
      <c r="XBM1" s="8" t="s">
        <v>16713</v>
      </c>
      <c r="XBN1" s="8" t="s">
        <v>16714</v>
      </c>
      <c r="XBO1" s="8" t="s">
        <v>16715</v>
      </c>
      <c r="XBP1" s="8" t="s">
        <v>16716</v>
      </c>
      <c r="XBQ1" s="8" t="s">
        <v>16717</v>
      </c>
      <c r="XBR1" s="8" t="s">
        <v>16718</v>
      </c>
      <c r="XBS1" s="8" t="s">
        <v>16719</v>
      </c>
      <c r="XBT1" s="8" t="s">
        <v>16720</v>
      </c>
      <c r="XBU1" s="8" t="s">
        <v>16721</v>
      </c>
      <c r="XBV1" s="8" t="s">
        <v>16722</v>
      </c>
      <c r="XBW1" s="8" t="s">
        <v>16723</v>
      </c>
      <c r="XBX1" s="8" t="s">
        <v>16724</v>
      </c>
      <c r="XBY1" s="8" t="s">
        <v>16725</v>
      </c>
      <c r="XBZ1" s="8" t="s">
        <v>16726</v>
      </c>
      <c r="XCA1" s="8" t="s">
        <v>16727</v>
      </c>
      <c r="XCB1" s="8" t="s">
        <v>16728</v>
      </c>
      <c r="XCC1" s="8" t="s">
        <v>16729</v>
      </c>
      <c r="XCD1" s="8" t="s">
        <v>16730</v>
      </c>
      <c r="XCE1" s="8" t="s">
        <v>16731</v>
      </c>
      <c r="XCF1" s="8" t="s">
        <v>16732</v>
      </c>
      <c r="XCG1" s="8" t="s">
        <v>16733</v>
      </c>
      <c r="XCH1" s="8" t="s">
        <v>16734</v>
      </c>
      <c r="XCI1" s="8" t="s">
        <v>16735</v>
      </c>
      <c r="XCJ1" s="8" t="s">
        <v>16736</v>
      </c>
      <c r="XCK1" s="8" t="s">
        <v>16737</v>
      </c>
      <c r="XCL1" s="8" t="s">
        <v>16738</v>
      </c>
      <c r="XCM1" s="8" t="s">
        <v>16739</v>
      </c>
      <c r="XCN1" s="8" t="s">
        <v>16740</v>
      </c>
      <c r="XCO1" s="8" t="s">
        <v>16741</v>
      </c>
      <c r="XCP1" s="8" t="s">
        <v>16742</v>
      </c>
      <c r="XCQ1" s="8" t="s">
        <v>16743</v>
      </c>
      <c r="XCR1" s="8" t="s">
        <v>16744</v>
      </c>
      <c r="XCS1" s="8" t="s">
        <v>16745</v>
      </c>
      <c r="XCT1" s="8" t="s">
        <v>16746</v>
      </c>
      <c r="XCU1" s="8" t="s">
        <v>16747</v>
      </c>
      <c r="XCV1" s="8" t="s">
        <v>16748</v>
      </c>
      <c r="XCW1" s="8" t="s">
        <v>16749</v>
      </c>
      <c r="XCX1" s="8" t="s">
        <v>16750</v>
      </c>
      <c r="XCY1" s="8" t="s">
        <v>16751</v>
      </c>
      <c r="XCZ1" s="8" t="s">
        <v>16752</v>
      </c>
      <c r="XDA1" s="8" t="s">
        <v>16753</v>
      </c>
      <c r="XDB1" s="8" t="s">
        <v>16754</v>
      </c>
      <c r="XDC1" s="8" t="s">
        <v>16755</v>
      </c>
      <c r="XDD1" s="8" t="s">
        <v>16756</v>
      </c>
      <c r="XDE1" s="8" t="s">
        <v>16757</v>
      </c>
      <c r="XDF1" s="8" t="s">
        <v>16758</v>
      </c>
      <c r="XDG1" s="8" t="s">
        <v>16759</v>
      </c>
      <c r="XDH1" s="8" t="s">
        <v>16760</v>
      </c>
      <c r="XDI1" s="8" t="s">
        <v>16761</v>
      </c>
      <c r="XDJ1" s="8" t="s">
        <v>16762</v>
      </c>
      <c r="XDK1" s="8" t="s">
        <v>16763</v>
      </c>
      <c r="XDL1" s="8" t="s">
        <v>16764</v>
      </c>
      <c r="XDM1" s="8" t="s">
        <v>16765</v>
      </c>
      <c r="XDN1" s="8" t="s">
        <v>16766</v>
      </c>
      <c r="XDO1" s="8" t="s">
        <v>16767</v>
      </c>
      <c r="XDP1" s="8" t="s">
        <v>16768</v>
      </c>
      <c r="XDQ1" s="8" t="s">
        <v>16769</v>
      </c>
      <c r="XDR1" s="8" t="s">
        <v>16770</v>
      </c>
      <c r="XDS1" s="8" t="s">
        <v>16771</v>
      </c>
      <c r="XDT1" s="8" t="s">
        <v>16772</v>
      </c>
      <c r="XDU1" s="8" t="s">
        <v>16773</v>
      </c>
      <c r="XDV1" s="8" t="s">
        <v>16774</v>
      </c>
      <c r="XDW1" s="8" t="s">
        <v>16775</v>
      </c>
      <c r="XDX1" s="8" t="s">
        <v>16776</v>
      </c>
      <c r="XDY1" s="8" t="s">
        <v>16777</v>
      </c>
      <c r="XDZ1" s="8" t="s">
        <v>16778</v>
      </c>
      <c r="XEA1" s="8" t="s">
        <v>16779</v>
      </c>
      <c r="XEB1" s="8" t="s">
        <v>16780</v>
      </c>
      <c r="XEC1" s="8" t="s">
        <v>16781</v>
      </c>
      <c r="XED1" s="8" t="s">
        <v>16782</v>
      </c>
      <c r="XEE1" s="8" t="s">
        <v>16783</v>
      </c>
      <c r="XEF1" s="8" t="s">
        <v>16784</v>
      </c>
      <c r="XEG1" s="8" t="s">
        <v>16785</v>
      </c>
      <c r="XEH1" s="8" t="s">
        <v>16786</v>
      </c>
      <c r="XEI1" s="8" t="s">
        <v>16787</v>
      </c>
      <c r="XEJ1" s="8" t="s">
        <v>16788</v>
      </c>
      <c r="XEK1" s="8" t="s">
        <v>16789</v>
      </c>
      <c r="XEL1" s="8" t="s">
        <v>16790</v>
      </c>
      <c r="XEM1" s="8" t="s">
        <v>16791</v>
      </c>
      <c r="XEN1" s="9" t="s">
        <v>16792</v>
      </c>
      <c r="XEO1" s="9" t="s">
        <v>16793</v>
      </c>
      <c r="XEP1" s="9" t="s">
        <v>16794</v>
      </c>
      <c r="XEQ1" s="9" t="s">
        <v>16795</v>
      </c>
      <c r="XER1" s="9" t="s">
        <v>16796</v>
      </c>
      <c r="XES1" s="9" t="s">
        <v>16797</v>
      </c>
      <c r="XET1" s="9" t="s">
        <v>16798</v>
      </c>
      <c r="XEU1" s="9" t="s">
        <v>16799</v>
      </c>
      <c r="XEV1" s="9" t="s">
        <v>16800</v>
      </c>
      <c r="XEW1" s="9" t="s">
        <v>16801</v>
      </c>
      <c r="XEX1" s="9" t="s">
        <v>16802</v>
      </c>
      <c r="XEY1" s="9" t="s">
        <v>16803</v>
      </c>
      <c r="XEZ1" s="9" t="s">
        <v>16804</v>
      </c>
      <c r="XFA1" s="9" t="s">
        <v>16805</v>
      </c>
      <c r="XFB1" s="9" t="s">
        <v>16806</v>
      </c>
      <c r="XFC1" s="9" t="s">
        <v>16807</v>
      </c>
      <c r="XFD1" s="9" t="s">
        <v>16808</v>
      </c>
    </row>
    <row r="2" spans="1:16384" x14ac:dyDescent="0.2">
      <c r="A2" s="9">
        <v>1</v>
      </c>
      <c r="B2" s="15">
        <v>2018</v>
      </c>
      <c r="C2" s="16">
        <v>3001</v>
      </c>
      <c r="D2" s="17" t="str">
        <f>VLOOKUP(C2,樹木資料表!$A$1:$K$4024,2,FALSE())</f>
        <v>臺灣山茶</v>
      </c>
      <c r="E2" s="18">
        <v>2.5</v>
      </c>
      <c r="F2" s="18"/>
      <c r="G2" s="17" t="str">
        <f>VLOOKUP($C2,樹木資料表!$A$1:$K$4024,3,FALSE())</f>
        <v>A</v>
      </c>
      <c r="H2" s="17">
        <f>VLOOKUP($C2,樹木資料表!$A$1:$K$4024,4,FALSE())</f>
        <v>1</v>
      </c>
      <c r="I2" s="17">
        <f>VLOOKUP($C2,樹木資料表!$A$1:$K$4024,5,FALSE())</f>
        <v>1</v>
      </c>
      <c r="J2" s="17">
        <f>VLOOKUP($C2,樹木資料表!$A$1:$K$4024,6,FALSE())</f>
        <v>2.5</v>
      </c>
      <c r="K2" s="17">
        <f>VLOOKUP($C2,樹木資料表!$A$1:$K$4024,7,FALSE())</f>
        <v>3</v>
      </c>
      <c r="L2" s="17">
        <f>VLOOKUP($C2,樹木資料表!$A$1:$K$4024,8,FALSE())</f>
        <v>0</v>
      </c>
      <c r="M2" s="17">
        <f>VLOOKUP($C2,樹木資料表!$A$1:$K$4024,9,FALSE())</f>
        <v>0</v>
      </c>
    </row>
    <row r="3" spans="1:16384" x14ac:dyDescent="0.2">
      <c r="A3" s="9">
        <v>2</v>
      </c>
      <c r="B3" s="15">
        <v>2018</v>
      </c>
      <c r="C3" s="16">
        <v>3002</v>
      </c>
      <c r="D3" s="17" t="str">
        <f>VLOOKUP(C3,樹木資料表!$A$1:$K$4024,2,FALSE())</f>
        <v>薄葉柃木</v>
      </c>
      <c r="E3" s="18">
        <v>3.1</v>
      </c>
      <c r="F3" s="18"/>
      <c r="G3" s="17" t="str">
        <f>VLOOKUP($C3,樹木資料表!$A$1:$K$4024,3,FALSE())</f>
        <v>A</v>
      </c>
      <c r="H3" s="17">
        <f>VLOOKUP($C3,樹木資料表!$A$1:$K$4024,4,FALSE())</f>
        <v>1</v>
      </c>
      <c r="I3" s="17">
        <f>VLOOKUP($C3,樹木資料表!$A$1:$K$4024,5,FALSE())</f>
        <v>1</v>
      </c>
      <c r="J3" s="17">
        <f>VLOOKUP($C3,樹木資料表!$A$1:$K$4024,6,FALSE())</f>
        <v>2.7</v>
      </c>
      <c r="K3" s="17">
        <f>VLOOKUP($C3,樹木資料表!$A$1:$K$4024,7,FALSE())</f>
        <v>0.5</v>
      </c>
      <c r="L3" s="17">
        <f>VLOOKUP($C3,樹木資料表!$A$1:$K$4024,8,FALSE())</f>
        <v>0</v>
      </c>
      <c r="M3" s="17">
        <f>VLOOKUP($C3,樹木資料表!$A$1:$K$4024,9,FALSE())</f>
        <v>0</v>
      </c>
    </row>
    <row r="4" spans="1:16384" x14ac:dyDescent="0.2">
      <c r="A4" s="9">
        <v>3</v>
      </c>
      <c r="B4" s="15">
        <v>2018</v>
      </c>
      <c r="C4" s="16">
        <v>3003</v>
      </c>
      <c r="D4" s="17" t="str">
        <f>VLOOKUP(C4,樹木資料表!$A$1:$K$4024,2,FALSE())</f>
        <v>細刺苦櫧</v>
      </c>
      <c r="E4" s="18">
        <v>5.7</v>
      </c>
      <c r="F4" s="18"/>
      <c r="G4" s="17" t="str">
        <f>VLOOKUP($C4,樹木資料表!$A$1:$K$4024,3,FALSE())</f>
        <v>A</v>
      </c>
      <c r="H4" s="17">
        <f>VLOOKUP($C4,樹木資料表!$A$1:$K$4024,4,FALSE())</f>
        <v>1</v>
      </c>
      <c r="I4" s="17">
        <f>VLOOKUP($C4,樹木資料表!$A$1:$K$4024,5,FALSE())</f>
        <v>2</v>
      </c>
      <c r="J4" s="17">
        <f>VLOOKUP($C4,樹木資料表!$A$1:$K$4024,6,FALSE())</f>
        <v>3</v>
      </c>
      <c r="K4" s="17">
        <f>VLOOKUP($C4,樹木資料表!$A$1:$K$4024,7,FALSE())</f>
        <v>4.2</v>
      </c>
      <c r="L4" s="17">
        <f>VLOOKUP($C4,樹木資料表!$A$1:$K$4024,8,FALSE())</f>
        <v>0</v>
      </c>
      <c r="M4" s="17">
        <f>VLOOKUP($C4,樹木資料表!$A$1:$K$4024,9,FALSE())</f>
        <v>0</v>
      </c>
    </row>
    <row r="5" spans="1:16384" x14ac:dyDescent="0.2">
      <c r="A5" s="9">
        <v>4</v>
      </c>
      <c r="B5" s="15">
        <v>2018</v>
      </c>
      <c r="C5" s="16">
        <v>3004</v>
      </c>
      <c r="D5" s="17" t="str">
        <f>VLOOKUP(C5,樹木資料表!$A$1:$K$4024,2,FALSE())</f>
        <v>小芽新木薑子</v>
      </c>
      <c r="E5" s="18">
        <v>2.5</v>
      </c>
      <c r="F5" s="18"/>
      <c r="G5" s="17" t="str">
        <f>VLOOKUP($C5,樹木資料表!$A$1:$K$4024,3,FALSE())</f>
        <v>A</v>
      </c>
      <c r="H5" s="17">
        <f>VLOOKUP($C5,樹木資料表!$A$1:$K$4024,4,FALSE())</f>
        <v>1</v>
      </c>
      <c r="I5" s="17">
        <f>VLOOKUP($C5,樹木資料表!$A$1:$K$4024,5,FALSE())</f>
        <v>2</v>
      </c>
      <c r="J5" s="17">
        <f>VLOOKUP($C5,樹木資料表!$A$1:$K$4024,6,FALSE())</f>
        <v>3.5</v>
      </c>
      <c r="K5" s="17">
        <f>VLOOKUP($C5,樹木資料表!$A$1:$K$4024,7,FALSE())</f>
        <v>4.4000000000000004</v>
      </c>
      <c r="L5" s="17">
        <f>VLOOKUP($C5,樹木資料表!$A$1:$K$4024,8,FALSE())</f>
        <v>0</v>
      </c>
      <c r="M5" s="17">
        <f>VLOOKUP($C5,樹木資料表!$A$1:$K$4024,9,FALSE())</f>
        <v>0</v>
      </c>
    </row>
    <row r="6" spans="1:16384" x14ac:dyDescent="0.2">
      <c r="A6" s="9">
        <v>5</v>
      </c>
      <c r="B6" s="15">
        <v>2018</v>
      </c>
      <c r="C6" s="16">
        <v>3005</v>
      </c>
      <c r="D6" s="17" t="str">
        <f>VLOOKUP(C6,樹木資料表!$A$1:$K$4024,2,FALSE())</f>
        <v>長葉木薑子</v>
      </c>
      <c r="E6" s="18">
        <v>16</v>
      </c>
      <c r="F6" s="18"/>
      <c r="G6" s="17" t="str">
        <f>VLOOKUP($C6,樹木資料表!$A$1:$K$4024,3,FALSE())</f>
        <v>A</v>
      </c>
      <c r="H6" s="17">
        <f>VLOOKUP($C6,樹木資料表!$A$1:$K$4024,4,FALSE())</f>
        <v>1</v>
      </c>
      <c r="I6" s="17">
        <f>VLOOKUP($C6,樹木資料表!$A$1:$K$4024,5,FALSE())</f>
        <v>2</v>
      </c>
      <c r="J6" s="17">
        <f>VLOOKUP($C6,樹木資料表!$A$1:$K$4024,6,FALSE())</f>
        <v>3</v>
      </c>
      <c r="K6" s="17">
        <f>VLOOKUP($C6,樹木資料表!$A$1:$K$4024,7,FALSE())</f>
        <v>3.4</v>
      </c>
      <c r="L6" s="17">
        <f>VLOOKUP($C6,樹木資料表!$A$1:$K$4024,8,FALSE())</f>
        <v>0</v>
      </c>
      <c r="M6" s="17">
        <f>VLOOKUP($C6,樹木資料表!$A$1:$K$4024,9,FALSE())</f>
        <v>0</v>
      </c>
    </row>
    <row r="7" spans="1:16384" x14ac:dyDescent="0.2">
      <c r="A7" s="9">
        <v>6</v>
      </c>
      <c r="B7" s="15">
        <v>2018</v>
      </c>
      <c r="C7" s="16">
        <v>3006</v>
      </c>
      <c r="D7" s="17" t="str">
        <f>VLOOKUP(C7,樹木資料表!$A$1:$K$4024,2,FALSE())</f>
        <v>賊仔樹</v>
      </c>
      <c r="E7" s="18">
        <v>25.2</v>
      </c>
      <c r="F7" s="18"/>
      <c r="G7" s="17" t="str">
        <f>VLOOKUP($C7,樹木資料表!$A$1:$K$4024,3,FALSE())</f>
        <v>A</v>
      </c>
      <c r="H7" s="17">
        <f>VLOOKUP($C7,樹木資料表!$A$1:$K$4024,4,FALSE())</f>
        <v>1</v>
      </c>
      <c r="I7" s="17">
        <f>VLOOKUP($C7,樹木資料表!$A$1:$K$4024,5,FALSE())</f>
        <v>2</v>
      </c>
      <c r="J7" s="17">
        <f>VLOOKUP($C7,樹木資料表!$A$1:$K$4024,6,FALSE())</f>
        <v>4.5</v>
      </c>
      <c r="K7" s="17">
        <f>VLOOKUP($C7,樹木資料表!$A$1:$K$4024,7,FALSE())</f>
        <v>4.3</v>
      </c>
      <c r="L7" s="17">
        <f>VLOOKUP($C7,樹木資料表!$A$1:$K$4024,8,FALSE())</f>
        <v>0</v>
      </c>
      <c r="M7" s="17">
        <f>VLOOKUP($C7,樹木資料表!$A$1:$K$4024,9,FALSE())</f>
        <v>0</v>
      </c>
    </row>
    <row r="8" spans="1:16384" x14ac:dyDescent="0.2">
      <c r="A8" s="9">
        <v>7</v>
      </c>
      <c r="B8" s="15">
        <v>2018</v>
      </c>
      <c r="C8" s="16">
        <v>3007</v>
      </c>
      <c r="D8" s="17" t="str">
        <f>VLOOKUP(C8,樹木資料表!$A$1:$K$4024,2,FALSE())</f>
        <v>瓊楠</v>
      </c>
      <c r="E8" s="18">
        <v>2.5</v>
      </c>
      <c r="F8" s="18"/>
      <c r="G8" s="17" t="str">
        <f>VLOOKUP($C8,樹木資料表!$A$1:$K$4024,3,FALSE())</f>
        <v>A</v>
      </c>
      <c r="H8" s="17">
        <f>VLOOKUP($C8,樹木資料表!$A$1:$K$4024,4,FALSE())</f>
        <v>1</v>
      </c>
      <c r="I8" s="17">
        <f>VLOOKUP($C8,樹木資料表!$A$1:$K$4024,5,FALSE())</f>
        <v>3</v>
      </c>
      <c r="J8" s="17">
        <f>VLOOKUP($C8,樹木資料表!$A$1:$K$4024,6,FALSE())</f>
        <v>4.2</v>
      </c>
      <c r="K8" s="17">
        <f>VLOOKUP($C8,樹木資料表!$A$1:$K$4024,7,FALSE())</f>
        <v>4.8</v>
      </c>
      <c r="L8" s="17">
        <f>VLOOKUP($C8,樹木資料表!$A$1:$K$4024,8,FALSE())</f>
        <v>0</v>
      </c>
      <c r="M8" s="17">
        <f>VLOOKUP($C8,樹木資料表!$A$1:$K$4024,9,FALSE())</f>
        <v>0</v>
      </c>
    </row>
    <row r="9" spans="1:16384" x14ac:dyDescent="0.2">
      <c r="A9" s="9">
        <v>8</v>
      </c>
      <c r="B9" s="15">
        <v>2018</v>
      </c>
      <c r="C9" s="16">
        <v>3008</v>
      </c>
      <c r="D9" s="17" t="str">
        <f>VLOOKUP(C9,樹木資料表!$A$1:$K$4024,2,FALSE())</f>
        <v>假長葉楠</v>
      </c>
      <c r="E9" s="18">
        <v>4</v>
      </c>
      <c r="F9" s="18"/>
      <c r="G9" s="17" t="str">
        <f>VLOOKUP($C9,樹木資料表!$A$1:$K$4024,3,FALSE())</f>
        <v>A</v>
      </c>
      <c r="H9" s="17">
        <f>VLOOKUP($C9,樹木資料表!$A$1:$K$4024,4,FALSE())</f>
        <v>1</v>
      </c>
      <c r="I9" s="17">
        <f>VLOOKUP($C9,樹木資料表!$A$1:$K$4024,5,FALSE())</f>
        <v>3</v>
      </c>
      <c r="J9" s="17">
        <f>VLOOKUP($C9,樹木資料表!$A$1:$K$4024,6,FALSE())</f>
        <v>1.2</v>
      </c>
      <c r="K9" s="17">
        <f>VLOOKUP($C9,樹木資料表!$A$1:$K$4024,7,FALSE())</f>
        <v>2</v>
      </c>
      <c r="L9" s="17">
        <f>VLOOKUP($C9,樹木資料表!$A$1:$K$4024,8,FALSE())</f>
        <v>0</v>
      </c>
      <c r="M9" s="17">
        <f>VLOOKUP($C9,樹木資料表!$A$1:$K$4024,9,FALSE())</f>
        <v>0</v>
      </c>
    </row>
    <row r="10" spans="1:16384" x14ac:dyDescent="0.2">
      <c r="A10" s="9">
        <v>9</v>
      </c>
      <c r="B10" s="15">
        <v>2018</v>
      </c>
      <c r="C10" s="16">
        <v>3009</v>
      </c>
      <c r="D10" s="17" t="str">
        <f>VLOOKUP(C10,樹木資料表!$A$1:$K$4024,2,FALSE())</f>
        <v>小芽新木薑子</v>
      </c>
      <c r="E10" s="18">
        <v>2.2999999999999998</v>
      </c>
      <c r="F10" s="18"/>
      <c r="G10" s="17" t="str">
        <f>VLOOKUP($C10,樹木資料表!$A$1:$K$4024,3,FALSE())</f>
        <v>A</v>
      </c>
      <c r="H10" s="17">
        <f>VLOOKUP($C10,樹木資料表!$A$1:$K$4024,4,FALSE())</f>
        <v>2</v>
      </c>
      <c r="I10" s="17">
        <f>VLOOKUP($C10,樹木資料表!$A$1:$K$4024,5,FALSE())</f>
        <v>1</v>
      </c>
      <c r="J10" s="17">
        <f>VLOOKUP($C10,樹木資料表!$A$1:$K$4024,6,FALSE())</f>
        <v>3</v>
      </c>
      <c r="K10" s="17">
        <f>VLOOKUP($C10,樹木資料表!$A$1:$K$4024,7,FALSE())</f>
        <v>3.7</v>
      </c>
      <c r="L10" s="17">
        <f>VLOOKUP($C10,樹木資料表!$A$1:$K$4024,8,FALSE())</f>
        <v>0</v>
      </c>
      <c r="M10" s="17">
        <f>VLOOKUP($C10,樹木資料表!$A$1:$K$4024,9,FALSE())</f>
        <v>0</v>
      </c>
    </row>
    <row r="11" spans="1:16384" x14ac:dyDescent="0.2">
      <c r="A11" s="9">
        <v>10</v>
      </c>
      <c r="B11" s="15">
        <v>2018</v>
      </c>
      <c r="C11" s="16">
        <v>3010</v>
      </c>
      <c r="D11" s="17" t="str">
        <f>VLOOKUP(C11,樹木資料表!$A$1:$K$4024,2,FALSE())</f>
        <v>瓊楠</v>
      </c>
      <c r="E11" s="18">
        <v>2.7</v>
      </c>
      <c r="F11" s="18"/>
      <c r="G11" s="17" t="str">
        <f>VLOOKUP($C11,樹木資料表!$A$1:$K$4024,3,FALSE())</f>
        <v>A</v>
      </c>
      <c r="H11" s="17">
        <f>VLOOKUP($C11,樹木資料表!$A$1:$K$4024,4,FALSE())</f>
        <v>2</v>
      </c>
      <c r="I11" s="17">
        <f>VLOOKUP($C11,樹木資料表!$A$1:$K$4024,5,FALSE())</f>
        <v>2</v>
      </c>
      <c r="J11" s="17">
        <f>VLOOKUP($C11,樹木資料表!$A$1:$K$4024,6,FALSE())</f>
        <v>3.3</v>
      </c>
      <c r="K11" s="17">
        <f>VLOOKUP($C11,樹木資料表!$A$1:$K$4024,7,FALSE())</f>
        <v>5</v>
      </c>
      <c r="L11" s="17">
        <f>VLOOKUP($C11,樹木資料表!$A$1:$K$4024,8,FALSE())</f>
        <v>0</v>
      </c>
      <c r="M11" s="17">
        <f>VLOOKUP($C11,樹木資料表!$A$1:$K$4024,9,FALSE())</f>
        <v>0</v>
      </c>
    </row>
    <row r="12" spans="1:16384" x14ac:dyDescent="0.2">
      <c r="A12" s="9">
        <v>11</v>
      </c>
      <c r="B12" s="15">
        <v>2018</v>
      </c>
      <c r="C12" s="16">
        <v>3011</v>
      </c>
      <c r="D12" s="17" t="str">
        <f>VLOOKUP(C12,樹木資料表!$A$1:$K$4024,2,FALSE())</f>
        <v>長葉木薑子</v>
      </c>
      <c r="E12" s="18">
        <v>11.6</v>
      </c>
      <c r="F12" s="18"/>
      <c r="G12" s="17" t="str">
        <f>VLOOKUP($C12,樹木資料表!$A$1:$K$4024,3,FALSE())</f>
        <v>A</v>
      </c>
      <c r="H12" s="17">
        <f>VLOOKUP($C12,樹木資料表!$A$1:$K$4024,4,FALSE())</f>
        <v>2</v>
      </c>
      <c r="I12" s="17">
        <f>VLOOKUP($C12,樹木資料表!$A$1:$K$4024,5,FALSE())</f>
        <v>3</v>
      </c>
      <c r="J12" s="17">
        <f>VLOOKUP($C12,樹木資料表!$A$1:$K$4024,6,FALSE())</f>
        <v>4.7</v>
      </c>
      <c r="K12" s="17">
        <f>VLOOKUP($C12,樹木資料表!$A$1:$K$4024,7,FALSE())</f>
        <v>4</v>
      </c>
      <c r="L12" s="17">
        <f>VLOOKUP($C12,樹木資料表!$A$1:$K$4024,8,FALSE())</f>
        <v>0</v>
      </c>
      <c r="M12" s="17">
        <f>VLOOKUP($C12,樹木資料表!$A$1:$K$4024,9,FALSE())</f>
        <v>0</v>
      </c>
    </row>
    <row r="13" spans="1:16384" x14ac:dyDescent="0.2">
      <c r="A13" s="9">
        <v>12</v>
      </c>
      <c r="B13" s="15">
        <v>2018</v>
      </c>
      <c r="C13" s="16">
        <v>3012</v>
      </c>
      <c r="D13" s="17" t="str">
        <f>VLOOKUP(C13,樹木資料表!$A$1:$K$4024,2,FALSE())</f>
        <v>小芽新木薑子</v>
      </c>
      <c r="E13" s="18">
        <v>1.5</v>
      </c>
      <c r="F13" s="18"/>
      <c r="G13" s="17" t="str">
        <f>VLOOKUP($C13,樹木資料表!$A$1:$K$4024,3,FALSE())</f>
        <v>A</v>
      </c>
      <c r="H13" s="17">
        <f>VLOOKUP($C13,樹木資料表!$A$1:$K$4024,4,FALSE())</f>
        <v>3</v>
      </c>
      <c r="I13" s="17">
        <f>VLOOKUP($C13,樹木資料表!$A$1:$K$4024,5,FALSE())</f>
        <v>1</v>
      </c>
      <c r="J13" s="17">
        <f>VLOOKUP($C13,樹木資料表!$A$1:$K$4024,6,FALSE())</f>
        <v>2.6</v>
      </c>
      <c r="K13" s="17">
        <f>VLOOKUP($C13,樹木資料表!$A$1:$K$4024,7,FALSE())</f>
        <v>3</v>
      </c>
      <c r="L13" s="17">
        <f>VLOOKUP($C13,樹木資料表!$A$1:$K$4024,8,FALSE())</f>
        <v>0</v>
      </c>
      <c r="M13" s="17">
        <f>VLOOKUP($C13,樹木資料表!$A$1:$K$4024,9,FALSE())</f>
        <v>0</v>
      </c>
    </row>
    <row r="14" spans="1:16384" x14ac:dyDescent="0.2">
      <c r="A14" s="9">
        <v>13</v>
      </c>
      <c r="B14" s="15">
        <v>2018</v>
      </c>
      <c r="C14" s="16">
        <v>3013</v>
      </c>
      <c r="D14" s="17" t="str">
        <f>VLOOKUP(C14,樹木資料表!$A$1:$K$4024,2,FALSE())</f>
        <v>小芽新木薑子</v>
      </c>
      <c r="E14" s="18">
        <v>50</v>
      </c>
      <c r="F14" s="18"/>
      <c r="G14" s="17" t="str">
        <f>VLOOKUP($C14,樹木資料表!$A$1:$K$4024,3,FALSE())</f>
        <v>A</v>
      </c>
      <c r="H14" s="17">
        <f>VLOOKUP($C14,樹木資料表!$A$1:$K$4024,4,FALSE())</f>
        <v>3</v>
      </c>
      <c r="I14" s="17">
        <f>VLOOKUP($C14,樹木資料表!$A$1:$K$4024,5,FALSE())</f>
        <v>2</v>
      </c>
      <c r="J14" s="17">
        <f>VLOOKUP($C14,樹木資料表!$A$1:$K$4024,6,FALSE())</f>
        <v>2.5</v>
      </c>
      <c r="K14" s="17">
        <f>VLOOKUP($C14,樹木資料表!$A$1:$K$4024,7,FALSE())</f>
        <v>4.8</v>
      </c>
      <c r="L14" s="17">
        <f>VLOOKUP($C14,樹木資料表!$A$1:$K$4024,8,FALSE())</f>
        <v>0</v>
      </c>
      <c r="M14" s="17">
        <f>VLOOKUP($C14,樹木資料表!$A$1:$K$4024,9,FALSE())</f>
        <v>0</v>
      </c>
    </row>
    <row r="15" spans="1:16384" x14ac:dyDescent="0.2">
      <c r="A15" s="9">
        <v>14</v>
      </c>
      <c r="B15" s="15">
        <v>2018</v>
      </c>
      <c r="C15" s="16">
        <v>3014</v>
      </c>
      <c r="D15" s="17" t="str">
        <f>VLOOKUP(C15,樹木資料表!$A$1:$K$4024,2,FALSE())</f>
        <v>臺灣山茶</v>
      </c>
      <c r="E15" s="18">
        <v>1</v>
      </c>
      <c r="F15" s="18"/>
      <c r="G15" s="17" t="str">
        <f>VLOOKUP($C15,樹木資料表!$A$1:$K$4024,3,FALSE())</f>
        <v>A</v>
      </c>
      <c r="H15" s="17">
        <f>VLOOKUP($C15,樹木資料表!$A$1:$K$4024,4,FALSE())</f>
        <v>3</v>
      </c>
      <c r="I15" s="17">
        <f>VLOOKUP($C15,樹木資料表!$A$1:$K$4024,5,FALSE())</f>
        <v>2</v>
      </c>
      <c r="J15" s="17">
        <f>VLOOKUP($C15,樹木資料表!$A$1:$K$4024,6,FALSE())</f>
        <v>3</v>
      </c>
      <c r="K15" s="17">
        <f>VLOOKUP($C15,樹木資料表!$A$1:$K$4024,7,FALSE())</f>
        <v>4.0999999999999996</v>
      </c>
      <c r="L15" s="17">
        <f>VLOOKUP($C15,樹木資料表!$A$1:$K$4024,8,FALSE())</f>
        <v>0</v>
      </c>
      <c r="M15" s="17">
        <f>VLOOKUP($C15,樹木資料表!$A$1:$K$4024,9,FALSE())</f>
        <v>0</v>
      </c>
    </row>
    <row r="16" spans="1:16384" x14ac:dyDescent="0.2">
      <c r="A16" s="9">
        <v>15</v>
      </c>
      <c r="B16" s="15">
        <v>2018</v>
      </c>
      <c r="C16" s="16">
        <v>3015</v>
      </c>
      <c r="D16" s="17" t="str">
        <f>VLOOKUP(C16,樹木資料表!$A$1:$K$4024,2,FALSE())</f>
        <v>臺灣山茶</v>
      </c>
      <c r="E16" s="18">
        <v>1.8</v>
      </c>
      <c r="F16" s="18"/>
      <c r="G16" s="17" t="str">
        <f>VLOOKUP($C16,樹木資料表!$A$1:$K$4024,3,FALSE())</f>
        <v>A</v>
      </c>
      <c r="H16" s="17">
        <f>VLOOKUP($C16,樹木資料表!$A$1:$K$4024,4,FALSE())</f>
        <v>3</v>
      </c>
      <c r="I16" s="17">
        <f>VLOOKUP($C16,樹木資料表!$A$1:$K$4024,5,FALSE())</f>
        <v>2</v>
      </c>
      <c r="J16" s="17">
        <f>VLOOKUP($C16,樹木資料表!$A$1:$K$4024,6,FALSE())</f>
        <v>4.0999999999999996</v>
      </c>
      <c r="K16" s="17">
        <f>VLOOKUP($C16,樹木資料表!$A$1:$K$4024,7,FALSE())</f>
        <v>4.5</v>
      </c>
      <c r="L16" s="17">
        <f>VLOOKUP($C16,樹木資料表!$A$1:$K$4024,8,FALSE())</f>
        <v>0</v>
      </c>
      <c r="M16" s="17">
        <f>VLOOKUP($C16,樹木資料表!$A$1:$K$4024,9,FALSE())</f>
        <v>0</v>
      </c>
    </row>
    <row r="17" spans="1:13" x14ac:dyDescent="0.2">
      <c r="A17" s="9">
        <v>16</v>
      </c>
      <c r="B17" s="15">
        <v>2018</v>
      </c>
      <c r="C17" s="16">
        <v>3016</v>
      </c>
      <c r="D17" s="17" t="str">
        <f>VLOOKUP(C17,樹木資料表!$A$1:$K$4024,2,FALSE())</f>
        <v>狗骨仔</v>
      </c>
      <c r="E17" s="18">
        <v>5.0999999999999996</v>
      </c>
      <c r="F17" s="18"/>
      <c r="G17" s="17" t="str">
        <f>VLOOKUP($C17,樹木資料表!$A$1:$K$4024,3,FALSE())</f>
        <v>A</v>
      </c>
      <c r="H17" s="17">
        <f>VLOOKUP($C17,樹木資料表!$A$1:$K$4024,4,FALSE())</f>
        <v>3</v>
      </c>
      <c r="I17" s="17">
        <f>VLOOKUP($C17,樹木資料表!$A$1:$K$4024,5,FALSE())</f>
        <v>2</v>
      </c>
      <c r="J17" s="17">
        <f>VLOOKUP($C17,樹木資料表!$A$1:$K$4024,6,FALSE())</f>
        <v>2.6</v>
      </c>
      <c r="K17" s="17">
        <f>VLOOKUP($C17,樹木資料表!$A$1:$K$4024,7,FALSE())</f>
        <v>1.6</v>
      </c>
      <c r="L17" s="17">
        <f>VLOOKUP($C17,樹木資料表!$A$1:$K$4024,8,FALSE())</f>
        <v>0</v>
      </c>
      <c r="M17" s="17">
        <f>VLOOKUP($C17,樹木資料表!$A$1:$K$4024,9,FALSE())</f>
        <v>0</v>
      </c>
    </row>
    <row r="18" spans="1:13" x14ac:dyDescent="0.2">
      <c r="A18" s="9">
        <v>17</v>
      </c>
      <c r="B18" s="15">
        <v>2018</v>
      </c>
      <c r="C18" s="16">
        <v>3017</v>
      </c>
      <c r="D18" s="17" t="str">
        <f>VLOOKUP(C18,樹木資料表!$A$1:$K$4024,2,FALSE())</f>
        <v>瓊楠</v>
      </c>
      <c r="E18" s="18">
        <v>3.5</v>
      </c>
      <c r="F18" s="18"/>
      <c r="G18" s="17" t="str">
        <f>VLOOKUP($C18,樹木資料表!$A$1:$K$4024,3,FALSE())</f>
        <v>A</v>
      </c>
      <c r="H18" s="17">
        <f>VLOOKUP($C18,樹木資料表!$A$1:$K$4024,4,FALSE())</f>
        <v>3</v>
      </c>
      <c r="I18" s="17">
        <f>VLOOKUP($C18,樹木資料表!$A$1:$K$4024,5,FALSE())</f>
        <v>2</v>
      </c>
      <c r="J18" s="17">
        <f>VLOOKUP($C18,樹木資料表!$A$1:$K$4024,6,FALSE())</f>
        <v>1.6</v>
      </c>
      <c r="K18" s="17">
        <f>VLOOKUP($C18,樹木資料表!$A$1:$K$4024,7,FALSE())</f>
        <v>0.3</v>
      </c>
      <c r="L18" s="17">
        <f>VLOOKUP($C18,樹木資料表!$A$1:$K$4024,8,FALSE())</f>
        <v>0</v>
      </c>
      <c r="M18" s="17">
        <f>VLOOKUP($C18,樹木資料表!$A$1:$K$4024,9,FALSE())</f>
        <v>0</v>
      </c>
    </row>
    <row r="19" spans="1:13" x14ac:dyDescent="0.2">
      <c r="A19" s="9">
        <v>18</v>
      </c>
      <c r="B19" s="15">
        <v>2018</v>
      </c>
      <c r="C19" s="16">
        <v>3018</v>
      </c>
      <c r="D19" s="17" t="str">
        <f>VLOOKUP(C19,樹木資料表!$A$1:$K$4024,2,FALSE())</f>
        <v>臺灣糊樗</v>
      </c>
      <c r="E19" s="18">
        <v>6.5</v>
      </c>
      <c r="F19" s="18"/>
      <c r="G19" s="17" t="str">
        <f>VLOOKUP($C19,樹木資料表!$A$1:$K$4024,3,FALSE())</f>
        <v>A</v>
      </c>
      <c r="H19" s="17">
        <f>VLOOKUP($C19,樹木資料表!$A$1:$K$4024,4,FALSE())</f>
        <v>3</v>
      </c>
      <c r="I19" s="17">
        <f>VLOOKUP($C19,樹木資料表!$A$1:$K$4024,5,FALSE())</f>
        <v>2</v>
      </c>
      <c r="J19" s="17">
        <f>VLOOKUP($C19,樹木資料表!$A$1:$K$4024,6,FALSE())</f>
        <v>0.8</v>
      </c>
      <c r="K19" s="17">
        <f>VLOOKUP($C19,樹木資料表!$A$1:$K$4024,7,FALSE())</f>
        <v>0.3</v>
      </c>
      <c r="L19" s="17">
        <f>VLOOKUP($C19,樹木資料表!$A$1:$K$4024,8,FALSE())</f>
        <v>0</v>
      </c>
      <c r="M19" s="17">
        <f>VLOOKUP($C19,樹木資料表!$A$1:$K$4024,9,FALSE())</f>
        <v>0</v>
      </c>
    </row>
    <row r="20" spans="1:13" x14ac:dyDescent="0.2">
      <c r="A20" s="9">
        <v>19</v>
      </c>
      <c r="B20" s="15">
        <v>2018</v>
      </c>
      <c r="C20" s="16">
        <v>3019</v>
      </c>
      <c r="D20" s="17" t="str">
        <f>VLOOKUP(C20,樹木資料表!$A$1:$K$4024,2,FALSE())</f>
        <v>長葉木薑子</v>
      </c>
      <c r="E20" s="18">
        <v>9.5</v>
      </c>
      <c r="F20" s="18"/>
      <c r="G20" s="17" t="str">
        <f>VLOOKUP($C20,樹木資料表!$A$1:$K$4024,3,FALSE())</f>
        <v>A</v>
      </c>
      <c r="H20" s="17">
        <f>VLOOKUP($C20,樹木資料表!$A$1:$K$4024,4,FALSE())</f>
        <v>3</v>
      </c>
      <c r="I20" s="17">
        <f>VLOOKUP($C20,樹木資料表!$A$1:$K$4024,5,FALSE())</f>
        <v>3</v>
      </c>
      <c r="J20" s="17">
        <f>VLOOKUP($C20,樹木資料表!$A$1:$K$4024,6,FALSE())</f>
        <v>1.6</v>
      </c>
      <c r="K20" s="17">
        <f>VLOOKUP($C20,樹木資料表!$A$1:$K$4024,7,FALSE())</f>
        <v>4.7</v>
      </c>
      <c r="L20" s="17">
        <f>VLOOKUP($C20,樹木資料表!$A$1:$K$4024,8,FALSE())</f>
        <v>0</v>
      </c>
      <c r="M20" s="17">
        <f>VLOOKUP($C20,樹木資料表!$A$1:$K$4024,9,FALSE())</f>
        <v>0</v>
      </c>
    </row>
    <row r="21" spans="1:13" x14ac:dyDescent="0.2">
      <c r="A21" s="9">
        <v>20</v>
      </c>
      <c r="B21" s="15">
        <v>2018</v>
      </c>
      <c r="C21" s="16">
        <v>3021</v>
      </c>
      <c r="D21" s="17" t="str">
        <f>VLOOKUP(C21,樹木資料表!$A$1:$K$4024,2,FALSE())</f>
        <v>臺灣山茶</v>
      </c>
      <c r="E21" s="18">
        <v>3</v>
      </c>
      <c r="F21" s="18"/>
      <c r="G21" s="17" t="str">
        <f>VLOOKUP($C21,樹木資料表!$A$1:$K$4024,3,FALSE())</f>
        <v>A</v>
      </c>
      <c r="H21" s="17">
        <f>VLOOKUP($C21,樹木資料表!$A$1:$K$4024,4,FALSE())</f>
        <v>3</v>
      </c>
      <c r="I21" s="17">
        <f>VLOOKUP($C21,樹木資料表!$A$1:$K$4024,5,FALSE())</f>
        <v>3</v>
      </c>
      <c r="J21" s="17">
        <f>VLOOKUP($C21,樹木資料表!$A$1:$K$4024,6,FALSE())</f>
        <v>3.6</v>
      </c>
      <c r="K21" s="17">
        <f>VLOOKUP($C21,樹木資料表!$A$1:$K$4024,7,FALSE())</f>
        <v>0.3</v>
      </c>
      <c r="L21" s="17">
        <f>VLOOKUP($C21,樹木資料表!$A$1:$K$4024,8,FALSE())</f>
        <v>0</v>
      </c>
      <c r="M21" s="17">
        <f>VLOOKUP($C21,樹木資料表!$A$1:$K$4024,9,FALSE())</f>
        <v>0</v>
      </c>
    </row>
    <row r="22" spans="1:13" x14ac:dyDescent="0.2">
      <c r="A22" s="9">
        <v>21</v>
      </c>
      <c r="B22" s="15">
        <v>2018</v>
      </c>
      <c r="C22" s="19">
        <v>8807</v>
      </c>
      <c r="D22" s="17" t="str">
        <f>VLOOKUP(C22,樹木資料表!$A$1:$K$4024,2,FALSE())</f>
        <v>大葉石櫟</v>
      </c>
      <c r="E22" s="18">
        <v>21</v>
      </c>
      <c r="F22" s="18"/>
      <c r="G22" s="17" t="str">
        <f>VLOOKUP($C22,樹木資料表!$A$1:$K$4024,3,FALSE())</f>
        <v>A</v>
      </c>
      <c r="H22" s="17">
        <f>VLOOKUP($C22,樹木資料表!$A$1:$K$4024,4,FALSE())</f>
        <v>3</v>
      </c>
      <c r="I22" s="17">
        <f>VLOOKUP($C22,樹木資料表!$A$1:$K$4024,5,FALSE())</f>
        <v>3</v>
      </c>
      <c r="J22" s="17">
        <f>VLOOKUP($C22,樹木資料表!$A$1:$K$4024,6,FALSE())</f>
        <v>1</v>
      </c>
      <c r="K22" s="17">
        <f>VLOOKUP($C22,樹木資料表!$A$1:$K$4024,7,FALSE())</f>
        <v>3.4</v>
      </c>
      <c r="L22" s="17">
        <f>VLOOKUP($C22,樹木資料表!$A$1:$K$4024,8,FALSE())</f>
        <v>3020</v>
      </c>
      <c r="M22" s="17">
        <f>VLOOKUP($C22,樹木資料表!$A$1:$K$4024,9,FALSE())</f>
        <v>0</v>
      </c>
    </row>
    <row r="23" spans="1:13" x14ac:dyDescent="0.2">
      <c r="A23" s="9">
        <v>22</v>
      </c>
      <c r="B23" s="15">
        <v>2018</v>
      </c>
      <c r="C23" s="16">
        <v>3022</v>
      </c>
      <c r="D23" s="17" t="str">
        <f>VLOOKUP(C23,樹木資料表!$A$1:$K$4024,2,FALSE())</f>
        <v>臺灣山茶</v>
      </c>
      <c r="E23" s="18">
        <v>3</v>
      </c>
      <c r="F23" s="18"/>
      <c r="G23" s="17" t="str">
        <f>VLOOKUP($C23,樹木資料表!$A$1:$K$4024,3,FALSE())</f>
        <v>A</v>
      </c>
      <c r="H23" s="17">
        <f>VLOOKUP($C23,樹木資料表!$A$1:$K$4024,4,FALSE())</f>
        <v>3</v>
      </c>
      <c r="I23" s="17">
        <f>VLOOKUP($C23,樹木資料表!$A$1:$K$4024,5,FALSE())</f>
        <v>4</v>
      </c>
      <c r="J23" s="17">
        <f>VLOOKUP($C23,樹木資料表!$A$1:$K$4024,6,FALSE())</f>
        <v>1.8</v>
      </c>
      <c r="K23" s="17">
        <f>VLOOKUP($C23,樹木資料表!$A$1:$K$4024,7,FALSE())</f>
        <v>1.8</v>
      </c>
      <c r="L23" s="17">
        <f>VLOOKUP($C23,樹木資料表!$A$1:$K$4024,8,FALSE())</f>
        <v>0</v>
      </c>
      <c r="M23" s="17">
        <f>VLOOKUP($C23,樹木資料表!$A$1:$K$4024,9,FALSE())</f>
        <v>0</v>
      </c>
    </row>
    <row r="24" spans="1:13" x14ac:dyDescent="0.2">
      <c r="A24" s="9">
        <v>23</v>
      </c>
      <c r="B24" s="15">
        <v>2018</v>
      </c>
      <c r="C24" s="16">
        <v>3023</v>
      </c>
      <c r="D24" s="17" t="str">
        <f>VLOOKUP(C24,樹木資料表!$A$1:$K$4024,2,FALSE())</f>
        <v>長葉木薑子</v>
      </c>
      <c r="E24" s="18">
        <v>2.2999999999999998</v>
      </c>
      <c r="F24" s="18"/>
      <c r="G24" s="17" t="str">
        <f>VLOOKUP($C24,樹木資料表!$A$1:$K$4024,3,FALSE())</f>
        <v>A</v>
      </c>
      <c r="H24" s="17">
        <f>VLOOKUP($C24,樹木資料表!$A$1:$K$4024,4,FALSE())</f>
        <v>4</v>
      </c>
      <c r="I24" s="17">
        <f>VLOOKUP($C24,樹木資料表!$A$1:$K$4024,5,FALSE())</f>
        <v>1</v>
      </c>
      <c r="J24" s="17">
        <f>VLOOKUP($C24,樹木資料表!$A$1:$K$4024,6,FALSE())</f>
        <v>1.9</v>
      </c>
      <c r="K24" s="17">
        <f>VLOOKUP($C24,樹木資料表!$A$1:$K$4024,7,FALSE())</f>
        <v>1.1000000000000001</v>
      </c>
      <c r="L24" s="17">
        <f>VLOOKUP($C24,樹木資料表!$A$1:$K$4024,8,FALSE())</f>
        <v>0</v>
      </c>
      <c r="M24" s="17">
        <f>VLOOKUP($C24,樹木資料表!$A$1:$K$4024,9,FALSE())</f>
        <v>0</v>
      </c>
    </row>
    <row r="25" spans="1:13" x14ac:dyDescent="0.2">
      <c r="A25" s="9">
        <v>24</v>
      </c>
      <c r="B25" s="15">
        <v>2018</v>
      </c>
      <c r="C25" s="16">
        <v>3024</v>
      </c>
      <c r="D25" s="17" t="str">
        <f>VLOOKUP(C25,樹木資料表!$A$1:$K$4024,2,FALSE())</f>
        <v>長葉木薑子</v>
      </c>
      <c r="E25" s="18">
        <v>5</v>
      </c>
      <c r="F25" s="18"/>
      <c r="G25" s="17" t="str">
        <f>VLOOKUP($C25,樹木資料表!$A$1:$K$4024,3,FALSE())</f>
        <v>A</v>
      </c>
      <c r="H25" s="17">
        <f>VLOOKUP($C25,樹木資料表!$A$1:$K$4024,4,FALSE())</f>
        <v>4</v>
      </c>
      <c r="I25" s="17">
        <f>VLOOKUP($C25,樹木資料表!$A$1:$K$4024,5,FALSE())</f>
        <v>1</v>
      </c>
      <c r="J25" s="17">
        <f>VLOOKUP($C25,樹木資料表!$A$1:$K$4024,6,FALSE())</f>
        <v>2.4</v>
      </c>
      <c r="K25" s="17">
        <f>VLOOKUP($C25,樹木資料表!$A$1:$K$4024,7,FALSE())</f>
        <v>1.3</v>
      </c>
      <c r="L25" s="17">
        <f>VLOOKUP($C25,樹木資料表!$A$1:$K$4024,8,FALSE())</f>
        <v>0</v>
      </c>
      <c r="M25" s="17">
        <f>VLOOKUP($C25,樹木資料表!$A$1:$K$4024,9,FALSE())</f>
        <v>0</v>
      </c>
    </row>
    <row r="26" spans="1:13" x14ac:dyDescent="0.2">
      <c r="A26" s="9">
        <v>25</v>
      </c>
      <c r="B26" s="15">
        <v>2018</v>
      </c>
      <c r="C26" s="16">
        <v>3025</v>
      </c>
      <c r="D26" s="17" t="str">
        <f>VLOOKUP(C26,樹木資料表!$A$1:$K$4024,2,FALSE())</f>
        <v>假長葉楠</v>
      </c>
      <c r="E26" s="18">
        <v>4.3</v>
      </c>
      <c r="F26" s="18"/>
      <c r="G26" s="17" t="str">
        <f>VLOOKUP($C26,樹木資料表!$A$1:$K$4024,3,FALSE())</f>
        <v>A</v>
      </c>
      <c r="H26" s="17">
        <f>VLOOKUP($C26,樹木資料表!$A$1:$K$4024,4,FALSE())</f>
        <v>4</v>
      </c>
      <c r="I26" s="17">
        <f>VLOOKUP($C26,樹木資料表!$A$1:$K$4024,5,FALSE())</f>
        <v>1</v>
      </c>
      <c r="J26" s="17">
        <f>VLOOKUP($C26,樹木資料表!$A$1:$K$4024,6,FALSE())</f>
        <v>3.8</v>
      </c>
      <c r="K26" s="17">
        <f>VLOOKUP($C26,樹木資料表!$A$1:$K$4024,7,FALSE())</f>
        <v>2.1</v>
      </c>
      <c r="L26" s="17">
        <f>VLOOKUP($C26,樹木資料表!$A$1:$K$4024,8,FALSE())</f>
        <v>0</v>
      </c>
      <c r="M26" s="17">
        <f>VLOOKUP($C26,樹木資料表!$A$1:$K$4024,9,FALSE())</f>
        <v>0</v>
      </c>
    </row>
    <row r="27" spans="1:13" x14ac:dyDescent="0.2">
      <c r="A27" s="9">
        <v>26</v>
      </c>
      <c r="B27" s="15">
        <v>2018</v>
      </c>
      <c r="C27" s="16">
        <v>3026</v>
      </c>
      <c r="D27" s="17" t="str">
        <f>VLOOKUP(C27,樹木資料表!$A$1:$K$4024,2,FALSE())</f>
        <v>狗骨仔</v>
      </c>
      <c r="E27" s="18">
        <v>8.1999999999999993</v>
      </c>
      <c r="F27" s="18"/>
      <c r="G27" s="17" t="str">
        <f>VLOOKUP($C27,樹木資料表!$A$1:$K$4024,3,FALSE())</f>
        <v>A</v>
      </c>
      <c r="H27" s="17">
        <f>VLOOKUP($C27,樹木資料表!$A$1:$K$4024,4,FALSE())</f>
        <v>4</v>
      </c>
      <c r="I27" s="17">
        <f>VLOOKUP($C27,樹木資料表!$A$1:$K$4024,5,FALSE())</f>
        <v>1</v>
      </c>
      <c r="J27" s="17">
        <f>VLOOKUP($C27,樹木資料表!$A$1:$K$4024,6,FALSE())</f>
        <v>4.0999999999999996</v>
      </c>
      <c r="K27" s="17">
        <f>VLOOKUP($C27,樹木資料表!$A$1:$K$4024,7,FALSE())</f>
        <v>5</v>
      </c>
      <c r="L27" s="17">
        <f>VLOOKUP($C27,樹木資料表!$A$1:$K$4024,8,FALSE())</f>
        <v>0</v>
      </c>
      <c r="M27" s="17">
        <f>VLOOKUP($C27,樹木資料表!$A$1:$K$4024,9,FALSE())</f>
        <v>0</v>
      </c>
    </row>
    <row r="28" spans="1:13" x14ac:dyDescent="0.2">
      <c r="A28" s="9">
        <v>27</v>
      </c>
      <c r="B28" s="15">
        <v>2018</v>
      </c>
      <c r="C28" s="16">
        <v>3027</v>
      </c>
      <c r="D28" s="17" t="str">
        <f>VLOOKUP(C28,樹木資料表!$A$1:$K$4024,2,FALSE())</f>
        <v>臺灣山茶</v>
      </c>
      <c r="E28" s="18">
        <v>5.3</v>
      </c>
      <c r="F28" s="18"/>
      <c r="G28" s="17" t="str">
        <f>VLOOKUP($C28,樹木資料表!$A$1:$K$4024,3,FALSE())</f>
        <v>A</v>
      </c>
      <c r="H28" s="17">
        <f>VLOOKUP($C28,樹木資料表!$A$1:$K$4024,4,FALSE())</f>
        <v>4</v>
      </c>
      <c r="I28" s="17">
        <f>VLOOKUP($C28,樹木資料表!$A$1:$K$4024,5,FALSE())</f>
        <v>2</v>
      </c>
      <c r="J28" s="17">
        <f>VLOOKUP($C28,樹木資料表!$A$1:$K$4024,6,FALSE())</f>
        <v>1.1000000000000001</v>
      </c>
      <c r="K28" s="17">
        <f>VLOOKUP($C28,樹木資料表!$A$1:$K$4024,7,FALSE())</f>
        <v>4</v>
      </c>
      <c r="L28" s="17">
        <f>VLOOKUP($C28,樹木資料表!$A$1:$K$4024,8,FALSE())</f>
        <v>0</v>
      </c>
      <c r="M28" s="17">
        <f>VLOOKUP($C28,樹木資料表!$A$1:$K$4024,9,FALSE())</f>
        <v>0</v>
      </c>
    </row>
    <row r="29" spans="1:13" x14ac:dyDescent="0.2">
      <c r="A29" s="9">
        <v>28</v>
      </c>
      <c r="B29" s="15">
        <v>2018</v>
      </c>
      <c r="C29" s="16">
        <v>3028</v>
      </c>
      <c r="D29" s="17" t="str">
        <f>VLOOKUP(C29,樹木資料表!$A$1:$K$4024,2,FALSE())</f>
        <v>杜英</v>
      </c>
      <c r="E29" s="18">
        <v>14.3</v>
      </c>
      <c r="F29" s="18"/>
      <c r="G29" s="17" t="str">
        <f>VLOOKUP($C29,樹木資料表!$A$1:$K$4024,3,FALSE())</f>
        <v>A</v>
      </c>
      <c r="H29" s="17">
        <f>VLOOKUP($C29,樹木資料表!$A$1:$K$4024,4,FALSE())</f>
        <v>4</v>
      </c>
      <c r="I29" s="17">
        <f>VLOOKUP($C29,樹木資料表!$A$1:$K$4024,5,FALSE())</f>
        <v>2</v>
      </c>
      <c r="J29" s="17">
        <f>VLOOKUP($C29,樹木資料表!$A$1:$K$4024,6,FALSE())</f>
        <v>1.2</v>
      </c>
      <c r="K29" s="17">
        <f>VLOOKUP($C29,樹木資料表!$A$1:$K$4024,7,FALSE())</f>
        <v>2.5</v>
      </c>
      <c r="L29" s="17">
        <f>VLOOKUP($C29,樹木資料表!$A$1:$K$4024,8,FALSE())</f>
        <v>0</v>
      </c>
      <c r="M29" s="17">
        <f>VLOOKUP($C29,樹木資料表!$A$1:$K$4024,9,FALSE())</f>
        <v>0</v>
      </c>
    </row>
    <row r="30" spans="1:13" x14ac:dyDescent="0.2">
      <c r="A30" s="9">
        <v>29</v>
      </c>
      <c r="B30" s="15">
        <v>2018</v>
      </c>
      <c r="C30" s="16">
        <v>3029</v>
      </c>
      <c r="D30" s="17" t="str">
        <f>VLOOKUP(C30,樹木資料表!$A$1:$K$4024,2,FALSE())</f>
        <v>臺灣山茶</v>
      </c>
      <c r="E30" s="18">
        <v>4.7</v>
      </c>
      <c r="F30" s="18"/>
      <c r="G30" s="17" t="str">
        <f>VLOOKUP($C30,樹木資料表!$A$1:$K$4024,3,FALSE())</f>
        <v>A</v>
      </c>
      <c r="H30" s="17">
        <f>VLOOKUP($C30,樹木資料表!$A$1:$K$4024,4,FALSE())</f>
        <v>4</v>
      </c>
      <c r="I30" s="17">
        <f>VLOOKUP($C30,樹木資料表!$A$1:$K$4024,5,FALSE())</f>
        <v>2</v>
      </c>
      <c r="J30" s="17">
        <f>VLOOKUP($C30,樹木資料表!$A$1:$K$4024,6,FALSE())</f>
        <v>0.4</v>
      </c>
      <c r="K30" s="17">
        <f>VLOOKUP($C30,樹木資料表!$A$1:$K$4024,7,FALSE())</f>
        <v>1.8</v>
      </c>
      <c r="L30" s="17">
        <f>VLOOKUP($C30,樹木資料表!$A$1:$K$4024,8,FALSE())</f>
        <v>0</v>
      </c>
      <c r="M30" s="17">
        <f>VLOOKUP($C30,樹木資料表!$A$1:$K$4024,9,FALSE())</f>
        <v>0</v>
      </c>
    </row>
    <row r="31" spans="1:13" x14ac:dyDescent="0.2">
      <c r="A31" s="9">
        <v>30</v>
      </c>
      <c r="B31" s="15">
        <v>2018</v>
      </c>
      <c r="C31" s="16">
        <v>3030</v>
      </c>
      <c r="D31" s="17" t="str">
        <f>VLOOKUP(C31,樹木資料表!$A$1:$K$4024,2,FALSE())</f>
        <v>小葉樹杞</v>
      </c>
      <c r="E31" s="18">
        <v>2.6</v>
      </c>
      <c r="F31" s="18"/>
      <c r="G31" s="17" t="str">
        <f>VLOOKUP($C31,樹木資料表!$A$1:$K$4024,3,FALSE())</f>
        <v>A</v>
      </c>
      <c r="H31" s="17">
        <f>VLOOKUP($C31,樹木資料表!$A$1:$K$4024,4,FALSE())</f>
        <v>4</v>
      </c>
      <c r="I31" s="17">
        <f>VLOOKUP($C31,樹木資料表!$A$1:$K$4024,5,FALSE())</f>
        <v>2</v>
      </c>
      <c r="J31" s="17">
        <f>VLOOKUP($C31,樹木資料表!$A$1:$K$4024,6,FALSE())</f>
        <v>1.5</v>
      </c>
      <c r="K31" s="17">
        <f>VLOOKUP($C31,樹木資料表!$A$1:$K$4024,7,FALSE())</f>
        <v>1</v>
      </c>
      <c r="L31" s="17">
        <f>VLOOKUP($C31,樹木資料表!$A$1:$K$4024,8,FALSE())</f>
        <v>0</v>
      </c>
      <c r="M31" s="17">
        <f>VLOOKUP($C31,樹木資料表!$A$1:$K$4024,9,FALSE())</f>
        <v>0</v>
      </c>
    </row>
    <row r="32" spans="1:13" x14ac:dyDescent="0.2">
      <c r="A32" s="9">
        <v>31</v>
      </c>
      <c r="B32" s="15">
        <v>2018</v>
      </c>
      <c r="C32" s="16">
        <v>3031</v>
      </c>
      <c r="D32" s="17" t="str">
        <f>VLOOKUP(C32,樹木資料表!$A$1:$K$4024,2,FALSE())</f>
        <v>變葉新木薑子</v>
      </c>
      <c r="E32" s="18">
        <v>5</v>
      </c>
      <c r="F32" s="18"/>
      <c r="G32" s="17" t="str">
        <f>VLOOKUP($C32,樹木資料表!$A$1:$K$4024,3,FALSE())</f>
        <v>A</v>
      </c>
      <c r="H32" s="17">
        <f>VLOOKUP($C32,樹木資料表!$A$1:$K$4024,4,FALSE())</f>
        <v>4</v>
      </c>
      <c r="I32" s="17">
        <f>VLOOKUP($C32,樹木資料表!$A$1:$K$4024,5,FALSE())</f>
        <v>2</v>
      </c>
      <c r="J32" s="17">
        <f>VLOOKUP($C32,樹木資料表!$A$1:$K$4024,6,FALSE())</f>
        <v>2</v>
      </c>
      <c r="K32" s="17">
        <f>VLOOKUP($C32,樹木資料表!$A$1:$K$4024,7,FALSE())</f>
        <v>0.1</v>
      </c>
      <c r="L32" s="17">
        <f>VLOOKUP($C32,樹木資料表!$A$1:$K$4024,8,FALSE())</f>
        <v>0</v>
      </c>
      <c r="M32" s="17">
        <f>VLOOKUP($C32,樹木資料表!$A$1:$K$4024,9,FALSE())</f>
        <v>0</v>
      </c>
    </row>
    <row r="33" spans="1:13" x14ac:dyDescent="0.2">
      <c r="A33" s="9">
        <v>32</v>
      </c>
      <c r="B33" s="15">
        <v>2018</v>
      </c>
      <c r="C33" s="16">
        <v>3032</v>
      </c>
      <c r="D33" s="17" t="str">
        <f>VLOOKUP(C33,樹木資料表!$A$1:$K$4024,2,FALSE())</f>
        <v>大葉木樨</v>
      </c>
      <c r="E33" s="18">
        <v>5</v>
      </c>
      <c r="F33" s="18"/>
      <c r="G33" s="17" t="str">
        <f>VLOOKUP($C33,樹木資料表!$A$1:$K$4024,3,FALSE())</f>
        <v>A</v>
      </c>
      <c r="H33" s="17">
        <f>VLOOKUP($C33,樹木資料表!$A$1:$K$4024,4,FALSE())</f>
        <v>4</v>
      </c>
      <c r="I33" s="17">
        <f>VLOOKUP($C33,樹木資料表!$A$1:$K$4024,5,FALSE())</f>
        <v>2</v>
      </c>
      <c r="J33" s="17">
        <f>VLOOKUP($C33,樹木資料表!$A$1:$K$4024,6,FALSE())</f>
        <v>2.6</v>
      </c>
      <c r="K33" s="17">
        <f>VLOOKUP($C33,樹木資料表!$A$1:$K$4024,7,FALSE())</f>
        <v>0.8</v>
      </c>
      <c r="L33" s="17">
        <f>VLOOKUP($C33,樹木資料表!$A$1:$K$4024,8,FALSE())</f>
        <v>0</v>
      </c>
      <c r="M33" s="17">
        <f>VLOOKUP($C33,樹木資料表!$A$1:$K$4024,9,FALSE())</f>
        <v>0</v>
      </c>
    </row>
    <row r="34" spans="1:13" x14ac:dyDescent="0.2">
      <c r="A34" s="9">
        <v>33</v>
      </c>
      <c r="B34" s="15">
        <v>2018</v>
      </c>
      <c r="C34" s="16">
        <v>3033</v>
      </c>
      <c r="D34" s="17" t="str">
        <f>VLOOKUP(C34,樹木資料表!$A$1:$K$4024,2,FALSE())</f>
        <v>臺灣山茶</v>
      </c>
      <c r="E34" s="18">
        <v>5.7</v>
      </c>
      <c r="F34" s="18"/>
      <c r="G34" s="17" t="str">
        <f>VLOOKUP($C34,樹木資料表!$A$1:$K$4024,3,FALSE())</f>
        <v>A</v>
      </c>
      <c r="H34" s="17">
        <f>VLOOKUP($C34,樹木資料表!$A$1:$K$4024,4,FALSE())</f>
        <v>4</v>
      </c>
      <c r="I34" s="17">
        <f>VLOOKUP($C34,樹木資料表!$A$1:$K$4024,5,FALSE())</f>
        <v>2</v>
      </c>
      <c r="J34" s="17">
        <f>VLOOKUP($C34,樹木資料表!$A$1:$K$4024,6,FALSE())</f>
        <v>4.7</v>
      </c>
      <c r="K34" s="17">
        <f>VLOOKUP($C34,樹木資料表!$A$1:$K$4024,7,FALSE())</f>
        <v>3.8</v>
      </c>
      <c r="L34" s="17">
        <f>VLOOKUP($C34,樹木資料表!$A$1:$K$4024,8,FALSE())</f>
        <v>0</v>
      </c>
      <c r="M34" s="17">
        <f>VLOOKUP($C34,樹木資料表!$A$1:$K$4024,9,FALSE())</f>
        <v>0</v>
      </c>
    </row>
    <row r="35" spans="1:13" x14ac:dyDescent="0.2">
      <c r="A35" s="9">
        <v>34</v>
      </c>
      <c r="B35" s="15">
        <v>2018</v>
      </c>
      <c r="C35" s="16">
        <v>3034</v>
      </c>
      <c r="D35" s="17" t="str">
        <f>VLOOKUP(C35,樹木資料表!$A$1:$K$4024,2,FALSE())</f>
        <v>小葉樹杞</v>
      </c>
      <c r="E35" s="18">
        <v>3</v>
      </c>
      <c r="F35" s="18"/>
      <c r="G35" s="17" t="str">
        <f>VLOOKUP($C35,樹木資料表!$A$1:$K$4024,3,FALSE())</f>
        <v>A</v>
      </c>
      <c r="H35" s="17">
        <f>VLOOKUP($C35,樹木資料表!$A$1:$K$4024,4,FALSE())</f>
        <v>4</v>
      </c>
      <c r="I35" s="17">
        <f>VLOOKUP($C35,樹木資料表!$A$1:$K$4024,5,FALSE())</f>
        <v>2</v>
      </c>
      <c r="J35" s="17">
        <f>VLOOKUP($C35,樹木資料表!$A$1:$K$4024,6,FALSE())</f>
        <v>4.2</v>
      </c>
      <c r="K35" s="17">
        <f>VLOOKUP($C35,樹木資料表!$A$1:$K$4024,7,FALSE())</f>
        <v>5</v>
      </c>
      <c r="L35" s="17">
        <f>VLOOKUP($C35,樹木資料表!$A$1:$K$4024,8,FALSE())</f>
        <v>0</v>
      </c>
      <c r="M35" s="17">
        <f>VLOOKUP($C35,樹木資料表!$A$1:$K$4024,9,FALSE())</f>
        <v>0</v>
      </c>
    </row>
    <row r="36" spans="1:13" x14ac:dyDescent="0.2">
      <c r="A36" s="9">
        <v>35</v>
      </c>
      <c r="B36" s="15">
        <v>2018</v>
      </c>
      <c r="C36" s="16">
        <v>3035</v>
      </c>
      <c r="D36" s="17" t="str">
        <f>VLOOKUP(C36,樹木資料表!$A$1:$K$4024,2,FALSE())</f>
        <v>臺灣山茶</v>
      </c>
      <c r="E36" s="20">
        <v>0</v>
      </c>
      <c r="F36" s="18"/>
      <c r="G36" s="17" t="str">
        <f>VLOOKUP($C36,樹木資料表!$A$1:$K$4024,3,FALSE())</f>
        <v>A</v>
      </c>
      <c r="H36" s="17">
        <f>VLOOKUP($C36,樹木資料表!$A$1:$K$4024,4,FALSE())</f>
        <v>4</v>
      </c>
      <c r="I36" s="17">
        <f>VLOOKUP($C36,樹木資料表!$A$1:$K$4024,5,FALSE())</f>
        <v>2</v>
      </c>
      <c r="J36" s="17">
        <f>VLOOKUP($C36,樹木資料表!$A$1:$K$4024,6,FALSE())</f>
        <v>4.5</v>
      </c>
      <c r="K36" s="17">
        <f>VLOOKUP($C36,樹木資料表!$A$1:$K$4024,7,FALSE())</f>
        <v>0.6</v>
      </c>
      <c r="L36" s="17">
        <f>VLOOKUP($C36,樹木資料表!$A$1:$K$4024,8,FALSE())</f>
        <v>0</v>
      </c>
      <c r="M36" s="17">
        <f>VLOOKUP($C36,樹木資料表!$A$1:$K$4024,9,FALSE())</f>
        <v>0</v>
      </c>
    </row>
    <row r="37" spans="1:13" x14ac:dyDescent="0.2">
      <c r="A37" s="9">
        <v>36</v>
      </c>
      <c r="B37" s="15">
        <v>2018</v>
      </c>
      <c r="C37" s="16">
        <v>3036</v>
      </c>
      <c r="D37" s="17" t="str">
        <f>VLOOKUP(C37,樹木資料表!$A$1:$K$4024,2,FALSE())</f>
        <v>長葉木薑子</v>
      </c>
      <c r="E37" s="18">
        <v>14.3</v>
      </c>
      <c r="F37" s="18"/>
      <c r="G37" s="17" t="str">
        <f>VLOOKUP($C37,樹木資料表!$A$1:$K$4024,3,FALSE())</f>
        <v>A</v>
      </c>
      <c r="H37" s="17">
        <f>VLOOKUP($C37,樹木資料表!$A$1:$K$4024,4,FALSE())</f>
        <v>4</v>
      </c>
      <c r="I37" s="17">
        <f>VLOOKUP($C37,樹木資料表!$A$1:$K$4024,5,FALSE())</f>
        <v>3</v>
      </c>
      <c r="J37" s="17">
        <f>VLOOKUP($C37,樹木資料表!$A$1:$K$4024,6,FALSE())</f>
        <v>3.5</v>
      </c>
      <c r="K37" s="17">
        <f>VLOOKUP($C37,樹木資料表!$A$1:$K$4024,7,FALSE())</f>
        <v>4.0999999999999996</v>
      </c>
      <c r="L37" s="17">
        <f>VLOOKUP($C37,樹木資料表!$A$1:$K$4024,8,FALSE())</f>
        <v>0</v>
      </c>
      <c r="M37" s="17">
        <f>VLOOKUP($C37,樹木資料表!$A$1:$K$4024,9,FALSE())</f>
        <v>0</v>
      </c>
    </row>
    <row r="38" spans="1:13" x14ac:dyDescent="0.2">
      <c r="A38" s="9">
        <v>37</v>
      </c>
      <c r="B38" s="15">
        <v>2018</v>
      </c>
      <c r="C38" s="16">
        <v>3037</v>
      </c>
      <c r="D38" s="17" t="str">
        <f>VLOOKUP(C38,樹木資料表!$A$1:$K$4024,2,FALSE())</f>
        <v>小芽新木薑子</v>
      </c>
      <c r="E38" s="18">
        <v>29.2</v>
      </c>
      <c r="F38" s="18"/>
      <c r="G38" s="17" t="str">
        <f>VLOOKUP($C38,樹木資料表!$A$1:$K$4024,3,FALSE())</f>
        <v>A</v>
      </c>
      <c r="H38" s="17">
        <f>VLOOKUP($C38,樹木資料表!$A$1:$K$4024,4,FALSE())</f>
        <v>4</v>
      </c>
      <c r="I38" s="17">
        <f>VLOOKUP($C38,樹木資料表!$A$1:$K$4024,5,FALSE())</f>
        <v>3</v>
      </c>
      <c r="J38" s="17">
        <f>VLOOKUP($C38,樹木資料表!$A$1:$K$4024,6,FALSE())</f>
        <v>3.3</v>
      </c>
      <c r="K38" s="17">
        <f>VLOOKUP($C38,樹木資料表!$A$1:$K$4024,7,FALSE())</f>
        <v>1.2</v>
      </c>
      <c r="L38" s="17">
        <f>VLOOKUP($C38,樹木資料表!$A$1:$K$4024,8,FALSE())</f>
        <v>0</v>
      </c>
      <c r="M38" s="17">
        <f>VLOOKUP($C38,樹木資料表!$A$1:$K$4024,9,FALSE())</f>
        <v>0</v>
      </c>
    </row>
    <row r="39" spans="1:13" x14ac:dyDescent="0.2">
      <c r="A39" s="9">
        <v>38</v>
      </c>
      <c r="B39" s="15">
        <v>2018</v>
      </c>
      <c r="C39" s="16">
        <v>3038</v>
      </c>
      <c r="D39" s="17" t="str">
        <f>VLOOKUP(C39,樹木資料表!$A$1:$K$4024,2,FALSE())</f>
        <v>小葉樹杞</v>
      </c>
      <c r="E39" s="18">
        <v>2.5</v>
      </c>
      <c r="F39" s="18"/>
      <c r="G39" s="17" t="str">
        <f>VLOOKUP($C39,樹木資料表!$A$1:$K$4024,3,FALSE())</f>
        <v>A</v>
      </c>
      <c r="H39" s="17">
        <f>VLOOKUP($C39,樹木資料表!$A$1:$K$4024,4,FALSE())</f>
        <v>4</v>
      </c>
      <c r="I39" s="17">
        <f>VLOOKUP($C39,樹木資料表!$A$1:$K$4024,5,FALSE())</f>
        <v>3</v>
      </c>
      <c r="J39" s="17">
        <f>VLOOKUP($C39,樹木資料表!$A$1:$K$4024,6,FALSE())</f>
        <v>0.7</v>
      </c>
      <c r="K39" s="17">
        <f>VLOOKUP($C39,樹木資料表!$A$1:$K$4024,7,FALSE())</f>
        <v>2.1</v>
      </c>
      <c r="L39" s="17">
        <f>VLOOKUP($C39,樹木資料表!$A$1:$K$4024,8,FALSE())</f>
        <v>0</v>
      </c>
      <c r="M39" s="17">
        <f>VLOOKUP($C39,樹木資料表!$A$1:$K$4024,9,FALSE())</f>
        <v>0</v>
      </c>
    </row>
    <row r="40" spans="1:13" x14ac:dyDescent="0.2">
      <c r="A40" s="9">
        <v>39</v>
      </c>
      <c r="B40" s="15">
        <v>2018</v>
      </c>
      <c r="C40" s="16">
        <v>3039</v>
      </c>
      <c r="D40" s="17" t="str">
        <f>VLOOKUP(C40,樹木資料表!$A$1:$K$4024,2,FALSE())</f>
        <v>臺灣山茶</v>
      </c>
      <c r="E40" s="18">
        <v>3.5</v>
      </c>
      <c r="F40" s="18"/>
      <c r="G40" s="17" t="str">
        <f>VLOOKUP($C40,樹木資料表!$A$1:$K$4024,3,FALSE())</f>
        <v>A</v>
      </c>
      <c r="H40" s="17">
        <f>VLOOKUP($C40,樹木資料表!$A$1:$K$4024,4,FALSE())</f>
        <v>4</v>
      </c>
      <c r="I40" s="17">
        <f>VLOOKUP($C40,樹木資料表!$A$1:$K$4024,5,FALSE())</f>
        <v>3</v>
      </c>
      <c r="J40" s="17">
        <f>VLOOKUP($C40,樹木資料表!$A$1:$K$4024,6,FALSE())</f>
        <v>0.1</v>
      </c>
      <c r="K40" s="17">
        <f>VLOOKUP($C40,樹木資料表!$A$1:$K$4024,7,FALSE())</f>
        <v>3.4</v>
      </c>
      <c r="L40" s="17">
        <f>VLOOKUP($C40,樹木資料表!$A$1:$K$4024,8,FALSE())</f>
        <v>0</v>
      </c>
      <c r="M40" s="17">
        <f>VLOOKUP($C40,樹木資料表!$A$1:$K$4024,9,FALSE())</f>
        <v>0</v>
      </c>
    </row>
    <row r="41" spans="1:13" x14ac:dyDescent="0.2">
      <c r="A41" s="9">
        <v>40</v>
      </c>
      <c r="B41" s="15">
        <v>2018</v>
      </c>
      <c r="C41" s="16">
        <v>3040</v>
      </c>
      <c r="D41" s="17" t="str">
        <f>VLOOKUP(C41,樹木資料表!$A$1:$K$4024,2,FALSE())</f>
        <v>小葉樹杞</v>
      </c>
      <c r="E41" s="18">
        <v>5.5</v>
      </c>
      <c r="F41" s="18"/>
      <c r="G41" s="17" t="str">
        <f>VLOOKUP($C41,樹木資料表!$A$1:$K$4024,3,FALSE())</f>
        <v>A</v>
      </c>
      <c r="H41" s="17">
        <f>VLOOKUP($C41,樹木資料表!$A$1:$K$4024,4,FALSE())</f>
        <v>4</v>
      </c>
      <c r="I41" s="17">
        <f>VLOOKUP($C41,樹木資料表!$A$1:$K$4024,5,FALSE())</f>
        <v>4</v>
      </c>
      <c r="J41" s="17">
        <f>VLOOKUP($C41,樹木資料表!$A$1:$K$4024,6,FALSE())</f>
        <v>4.4000000000000004</v>
      </c>
      <c r="K41" s="17">
        <f>VLOOKUP($C41,樹木資料表!$A$1:$K$4024,7,FALSE())</f>
        <v>3.4</v>
      </c>
      <c r="L41" s="17">
        <f>VLOOKUP($C41,樹木資料表!$A$1:$K$4024,8,FALSE())</f>
        <v>0</v>
      </c>
      <c r="M41" s="17">
        <f>VLOOKUP($C41,樹木資料表!$A$1:$K$4024,9,FALSE())</f>
        <v>0</v>
      </c>
    </row>
    <row r="42" spans="1:13" x14ac:dyDescent="0.2">
      <c r="A42" s="9">
        <v>41</v>
      </c>
      <c r="B42" s="15">
        <v>2018</v>
      </c>
      <c r="C42" s="16">
        <v>3041</v>
      </c>
      <c r="D42" s="17" t="str">
        <f>VLOOKUP(C42,樹木資料表!$A$1:$K$4024,2,FALSE())</f>
        <v>小葉樹杞</v>
      </c>
      <c r="E42" s="18">
        <v>2</v>
      </c>
      <c r="F42" s="18"/>
      <c r="G42" s="17" t="str">
        <f>VLOOKUP($C42,樹木資料表!$A$1:$K$4024,3,FALSE())</f>
        <v>A</v>
      </c>
      <c r="H42" s="17">
        <f>VLOOKUP($C42,樹木資料表!$A$1:$K$4024,4,FALSE())</f>
        <v>4</v>
      </c>
      <c r="I42" s="17">
        <f>VLOOKUP($C42,樹木資料表!$A$1:$K$4024,5,FALSE())</f>
        <v>4</v>
      </c>
      <c r="J42" s="17">
        <f>VLOOKUP($C42,樹木資料表!$A$1:$K$4024,6,FALSE())</f>
        <v>4.2</v>
      </c>
      <c r="K42" s="17">
        <f>VLOOKUP($C42,樹木資料表!$A$1:$K$4024,7,FALSE())</f>
        <v>4.5999999999999996</v>
      </c>
      <c r="L42" s="17">
        <f>VLOOKUP($C42,樹木資料表!$A$1:$K$4024,8,FALSE())</f>
        <v>0</v>
      </c>
      <c r="M42" s="17">
        <f>VLOOKUP($C42,樹木資料表!$A$1:$K$4024,9,FALSE())</f>
        <v>0</v>
      </c>
    </row>
    <row r="43" spans="1:13" x14ac:dyDescent="0.2">
      <c r="A43" s="9">
        <v>42</v>
      </c>
      <c r="B43" s="15">
        <v>2018</v>
      </c>
      <c r="C43" s="16">
        <v>3042</v>
      </c>
      <c r="D43" s="17" t="str">
        <f>VLOOKUP(C43,樹木資料表!$A$1:$K$4024,2,FALSE())</f>
        <v>小葉樹杞</v>
      </c>
      <c r="E43" s="18">
        <v>4.0999999999999996</v>
      </c>
      <c r="F43" s="18"/>
      <c r="G43" s="17" t="str">
        <f>VLOOKUP($C43,樹木資料表!$A$1:$K$4024,3,FALSE())</f>
        <v>A</v>
      </c>
      <c r="H43" s="17">
        <f>VLOOKUP($C43,樹木資料表!$A$1:$K$4024,4,FALSE())</f>
        <v>4</v>
      </c>
      <c r="I43" s="17">
        <f>VLOOKUP($C43,樹木資料表!$A$1:$K$4024,5,FALSE())</f>
        <v>4</v>
      </c>
      <c r="J43" s="17">
        <f>VLOOKUP($C43,樹木資料表!$A$1:$K$4024,6,FALSE())</f>
        <v>3.5</v>
      </c>
      <c r="K43" s="17">
        <f>VLOOKUP($C43,樹木資料表!$A$1:$K$4024,7,FALSE())</f>
        <v>4.3</v>
      </c>
      <c r="L43" s="17">
        <f>VLOOKUP($C43,樹木資料表!$A$1:$K$4024,8,FALSE())</f>
        <v>0</v>
      </c>
      <c r="M43" s="17">
        <f>VLOOKUP($C43,樹木資料表!$A$1:$K$4024,9,FALSE())</f>
        <v>0</v>
      </c>
    </row>
    <row r="44" spans="1:13" x14ac:dyDescent="0.2">
      <c r="A44" s="9">
        <v>43</v>
      </c>
      <c r="B44" s="15">
        <v>2018</v>
      </c>
      <c r="C44" s="16">
        <v>3043</v>
      </c>
      <c r="D44" s="17" t="str">
        <f>VLOOKUP(C44,樹木資料表!$A$1:$K$4024,2,FALSE())</f>
        <v>小葉樹杞</v>
      </c>
      <c r="E44" s="18">
        <v>4.5999999999999996</v>
      </c>
      <c r="F44" s="18"/>
      <c r="G44" s="17" t="str">
        <f>VLOOKUP($C44,樹木資料表!$A$1:$K$4024,3,FALSE())</f>
        <v>A</v>
      </c>
      <c r="H44" s="17">
        <f>VLOOKUP($C44,樹木資料表!$A$1:$K$4024,4,FALSE())</f>
        <v>4</v>
      </c>
      <c r="I44" s="17">
        <f>VLOOKUP($C44,樹木資料表!$A$1:$K$4024,5,FALSE())</f>
        <v>4</v>
      </c>
      <c r="J44" s="17">
        <f>VLOOKUP($C44,樹木資料表!$A$1:$K$4024,6,FALSE())</f>
        <v>3.1</v>
      </c>
      <c r="K44" s="17">
        <f>VLOOKUP($C44,樹木資料表!$A$1:$K$4024,7,FALSE())</f>
        <v>4.4000000000000004</v>
      </c>
      <c r="L44" s="17">
        <f>VLOOKUP($C44,樹木資料表!$A$1:$K$4024,8,FALSE())</f>
        <v>0</v>
      </c>
      <c r="M44" s="17">
        <f>VLOOKUP($C44,樹木資料表!$A$1:$K$4024,9,FALSE())</f>
        <v>0</v>
      </c>
    </row>
    <row r="45" spans="1:13" x14ac:dyDescent="0.2">
      <c r="A45" s="9">
        <v>44</v>
      </c>
      <c r="B45" s="15">
        <v>2018</v>
      </c>
      <c r="C45" s="16">
        <v>3044</v>
      </c>
      <c r="D45" s="17" t="str">
        <f>VLOOKUP(C45,樹木資料表!$A$1:$K$4024,2,FALSE())</f>
        <v>小葉樹杞</v>
      </c>
      <c r="E45" s="18">
        <v>3</v>
      </c>
      <c r="F45" s="18"/>
      <c r="G45" s="17" t="str">
        <f>VLOOKUP($C45,樹木資料表!$A$1:$K$4024,3,FALSE())</f>
        <v>A</v>
      </c>
      <c r="H45" s="17">
        <f>VLOOKUP($C45,樹木資料表!$A$1:$K$4024,4,FALSE())</f>
        <v>4</v>
      </c>
      <c r="I45" s="17">
        <f>VLOOKUP($C45,樹木資料表!$A$1:$K$4024,5,FALSE())</f>
        <v>4</v>
      </c>
      <c r="J45" s="17">
        <f>VLOOKUP($C45,樹木資料表!$A$1:$K$4024,6,FALSE())</f>
        <v>3.3</v>
      </c>
      <c r="K45" s="17">
        <f>VLOOKUP($C45,樹木資料表!$A$1:$K$4024,7,FALSE())</f>
        <v>3.8</v>
      </c>
      <c r="L45" s="17">
        <f>VLOOKUP($C45,樹木資料表!$A$1:$K$4024,8,FALSE())</f>
        <v>0</v>
      </c>
      <c r="M45" s="17">
        <f>VLOOKUP($C45,樹木資料表!$A$1:$K$4024,9,FALSE())</f>
        <v>0</v>
      </c>
    </row>
    <row r="46" spans="1:13" x14ac:dyDescent="0.2">
      <c r="A46" s="9">
        <v>45</v>
      </c>
      <c r="B46" s="15">
        <v>2018</v>
      </c>
      <c r="C46" s="16">
        <v>3045</v>
      </c>
      <c r="D46" s="17" t="str">
        <f>VLOOKUP(C46,樹木資料表!$A$1:$K$4024,2,FALSE())</f>
        <v>臺灣山茶</v>
      </c>
      <c r="E46" s="18">
        <v>3.3</v>
      </c>
      <c r="F46" s="18"/>
      <c r="G46" s="17" t="str">
        <f>VLOOKUP($C46,樹木資料表!$A$1:$K$4024,3,FALSE())</f>
        <v>A</v>
      </c>
      <c r="H46" s="17">
        <f>VLOOKUP($C46,樹木資料表!$A$1:$K$4024,4,FALSE())</f>
        <v>4</v>
      </c>
      <c r="I46" s="17">
        <f>VLOOKUP($C46,樹木資料表!$A$1:$K$4024,5,FALSE())</f>
        <v>4</v>
      </c>
      <c r="J46" s="17">
        <f>VLOOKUP($C46,樹木資料表!$A$1:$K$4024,6,FALSE())</f>
        <v>3.5</v>
      </c>
      <c r="K46" s="17">
        <f>VLOOKUP($C46,樹木資料表!$A$1:$K$4024,7,FALSE())</f>
        <v>4.5999999999999996</v>
      </c>
      <c r="L46" s="17">
        <f>VLOOKUP($C46,樹木資料表!$A$1:$K$4024,8,FALSE())</f>
        <v>0</v>
      </c>
      <c r="M46" s="17">
        <f>VLOOKUP($C46,樹木資料表!$A$1:$K$4024,9,FALSE())</f>
        <v>0</v>
      </c>
    </row>
    <row r="47" spans="1:13" x14ac:dyDescent="0.2">
      <c r="A47" s="9">
        <v>46</v>
      </c>
      <c r="B47" s="15">
        <v>2018</v>
      </c>
      <c r="C47" s="16">
        <v>3046</v>
      </c>
      <c r="D47" s="17" t="str">
        <f>VLOOKUP(C47,樹木資料表!$A$1:$K$4024,2,FALSE())</f>
        <v>假長葉楠</v>
      </c>
      <c r="E47" s="18">
        <v>45.6</v>
      </c>
      <c r="F47" s="18"/>
      <c r="G47" s="17" t="str">
        <f>VLOOKUP($C47,樹木資料表!$A$1:$K$4024,3,FALSE())</f>
        <v>A</v>
      </c>
      <c r="H47" s="17">
        <f>VLOOKUP($C47,樹木資料表!$A$1:$K$4024,4,FALSE())</f>
        <v>4</v>
      </c>
      <c r="I47" s="17">
        <f>VLOOKUP($C47,樹木資料表!$A$1:$K$4024,5,FALSE())</f>
        <v>4</v>
      </c>
      <c r="J47" s="17">
        <f>VLOOKUP($C47,樹木資料表!$A$1:$K$4024,6,FALSE())</f>
        <v>3.5</v>
      </c>
      <c r="K47" s="17">
        <f>VLOOKUP($C47,樹木資料表!$A$1:$K$4024,7,FALSE())</f>
        <v>4.4000000000000004</v>
      </c>
      <c r="L47" s="17">
        <f>VLOOKUP($C47,樹木資料表!$A$1:$K$4024,8,FALSE())</f>
        <v>0</v>
      </c>
      <c r="M47" s="17">
        <f>VLOOKUP($C47,樹木資料表!$A$1:$K$4024,9,FALSE())</f>
        <v>0</v>
      </c>
    </row>
    <row r="48" spans="1:13" x14ac:dyDescent="0.2">
      <c r="A48" s="9">
        <v>47</v>
      </c>
      <c r="B48" s="15">
        <v>2018</v>
      </c>
      <c r="C48" s="16">
        <v>3047</v>
      </c>
      <c r="D48" s="17" t="str">
        <f>VLOOKUP(C48,樹木資料表!$A$1:$K$4024,2,FALSE())</f>
        <v>臺灣山茶</v>
      </c>
      <c r="E48" s="18">
        <v>2</v>
      </c>
      <c r="F48" s="18"/>
      <c r="G48" s="17" t="str">
        <f>VLOOKUP($C48,樹木資料表!$A$1:$K$4024,3,FALSE())</f>
        <v>A</v>
      </c>
      <c r="H48" s="17">
        <f>VLOOKUP($C48,樹木資料表!$A$1:$K$4024,4,FALSE())</f>
        <v>4</v>
      </c>
      <c r="I48" s="17">
        <f>VLOOKUP($C48,樹木資料表!$A$1:$K$4024,5,FALSE())</f>
        <v>4</v>
      </c>
      <c r="J48" s="17">
        <f>VLOOKUP($C48,樹木資料表!$A$1:$K$4024,6,FALSE())</f>
        <v>2.2000000000000002</v>
      </c>
      <c r="K48" s="17">
        <f>VLOOKUP($C48,樹木資料表!$A$1:$K$4024,7,FALSE())</f>
        <v>4.9000000000000004</v>
      </c>
      <c r="L48" s="17">
        <f>VLOOKUP($C48,樹木資料表!$A$1:$K$4024,8,FALSE())</f>
        <v>0</v>
      </c>
      <c r="M48" s="17">
        <f>VLOOKUP($C48,樹木資料表!$A$1:$K$4024,9,FALSE())</f>
        <v>0</v>
      </c>
    </row>
    <row r="49" spans="1:13" x14ac:dyDescent="0.2">
      <c r="A49" s="9">
        <v>48</v>
      </c>
      <c r="B49" s="15">
        <v>2018</v>
      </c>
      <c r="C49" s="16">
        <v>3048</v>
      </c>
      <c r="D49" s="17" t="str">
        <f>VLOOKUP(C49,樹木資料表!$A$1:$K$4024,2,FALSE())</f>
        <v>臺灣山茶</v>
      </c>
      <c r="E49" s="18">
        <v>3.2</v>
      </c>
      <c r="F49" s="18"/>
      <c r="G49" s="17" t="str">
        <f>VLOOKUP($C49,樹木資料表!$A$1:$K$4024,3,FALSE())</f>
        <v>A</v>
      </c>
      <c r="H49" s="17">
        <f>VLOOKUP($C49,樹木資料表!$A$1:$K$4024,4,FALSE())</f>
        <v>4</v>
      </c>
      <c r="I49" s="17">
        <f>VLOOKUP($C49,樹木資料表!$A$1:$K$4024,5,FALSE())</f>
        <v>4</v>
      </c>
      <c r="J49" s="17">
        <f>VLOOKUP($C49,樹木資料表!$A$1:$K$4024,6,FALSE())</f>
        <v>4</v>
      </c>
      <c r="K49" s="17">
        <f>VLOOKUP($C49,樹木資料表!$A$1:$K$4024,7,FALSE())</f>
        <v>2.2000000000000002</v>
      </c>
      <c r="L49" s="17">
        <f>VLOOKUP($C49,樹木資料表!$A$1:$K$4024,8,FALSE())</f>
        <v>0</v>
      </c>
      <c r="M49" s="17">
        <f>VLOOKUP($C49,樹木資料表!$A$1:$K$4024,9,FALSE())</f>
        <v>0</v>
      </c>
    </row>
    <row r="50" spans="1:13" x14ac:dyDescent="0.2">
      <c r="A50" s="9">
        <v>49</v>
      </c>
      <c r="B50" s="15">
        <v>2018</v>
      </c>
      <c r="C50" s="16">
        <v>3049</v>
      </c>
      <c r="D50" s="17" t="str">
        <f>VLOOKUP(C50,樹木資料表!$A$1:$K$4024,2,FALSE())</f>
        <v>臺灣山茶</v>
      </c>
      <c r="E50" s="18">
        <v>2</v>
      </c>
      <c r="F50" s="18"/>
      <c r="G50" s="17" t="str">
        <f>VLOOKUP($C50,樹木資料表!$A$1:$K$4024,3,FALSE())</f>
        <v>A</v>
      </c>
      <c r="H50" s="17">
        <f>VLOOKUP($C50,樹木資料表!$A$1:$K$4024,4,FALSE())</f>
        <v>4</v>
      </c>
      <c r="I50" s="17">
        <f>VLOOKUP($C50,樹木資料表!$A$1:$K$4024,5,FALSE())</f>
        <v>4</v>
      </c>
      <c r="J50" s="17">
        <f>VLOOKUP($C50,樹木資料表!$A$1:$K$4024,6,FALSE())</f>
        <v>3.5</v>
      </c>
      <c r="K50" s="17">
        <f>VLOOKUP($C50,樹木資料表!$A$1:$K$4024,7,FALSE())</f>
        <v>0.8</v>
      </c>
      <c r="L50" s="17">
        <f>VLOOKUP($C50,樹木資料表!$A$1:$K$4024,8,FALSE())</f>
        <v>0</v>
      </c>
      <c r="M50" s="17">
        <f>VLOOKUP($C50,樹木資料表!$A$1:$K$4024,9,FALSE())</f>
        <v>0</v>
      </c>
    </row>
    <row r="51" spans="1:13" x14ac:dyDescent="0.2">
      <c r="A51" s="9">
        <v>50</v>
      </c>
      <c r="B51" s="15">
        <v>2018</v>
      </c>
      <c r="C51" s="16">
        <v>3050</v>
      </c>
      <c r="D51" s="17" t="str">
        <f>VLOOKUP(C51,樹木資料表!$A$1:$K$4024,2,FALSE())</f>
        <v>瓊楠</v>
      </c>
      <c r="E51" s="18">
        <v>6.1</v>
      </c>
      <c r="F51" s="18"/>
      <c r="G51" s="17" t="str">
        <f>VLOOKUP($C51,樹木資料表!$A$1:$K$4024,3,FALSE())</f>
        <v>A</v>
      </c>
      <c r="H51" s="17">
        <f>VLOOKUP($C51,樹木資料表!$A$1:$K$4024,4,FALSE())</f>
        <v>4</v>
      </c>
      <c r="I51" s="17">
        <f>VLOOKUP($C51,樹木資料表!$A$1:$K$4024,5,FALSE())</f>
        <v>4</v>
      </c>
      <c r="J51" s="17">
        <f>VLOOKUP($C51,樹木資料表!$A$1:$K$4024,6,FALSE())</f>
        <v>4.5</v>
      </c>
      <c r="K51" s="17">
        <f>VLOOKUP($C51,樹木資料表!$A$1:$K$4024,7,FALSE())</f>
        <v>1.3</v>
      </c>
      <c r="L51" s="17">
        <f>VLOOKUP($C51,樹木資料表!$A$1:$K$4024,8,FALSE())</f>
        <v>0</v>
      </c>
      <c r="M51" s="17">
        <f>VLOOKUP($C51,樹木資料表!$A$1:$K$4024,9,FALSE())</f>
        <v>0</v>
      </c>
    </row>
    <row r="52" spans="1:13" x14ac:dyDescent="0.2">
      <c r="A52" s="9">
        <v>51</v>
      </c>
      <c r="B52" s="15">
        <v>2018</v>
      </c>
      <c r="C52" s="16">
        <v>3051</v>
      </c>
      <c r="D52" s="17" t="str">
        <f>VLOOKUP(C52,樹木資料表!$A$1:$K$4024,2,FALSE())</f>
        <v>臺灣山茶</v>
      </c>
      <c r="E52" s="18">
        <v>4</v>
      </c>
      <c r="F52" s="18"/>
      <c r="G52" s="17" t="str">
        <f>VLOOKUP($C52,樹木資料表!$A$1:$K$4024,3,FALSE())</f>
        <v>A</v>
      </c>
      <c r="H52" s="17">
        <f>VLOOKUP($C52,樹木資料表!$A$1:$K$4024,4,FALSE())</f>
        <v>4</v>
      </c>
      <c r="I52" s="17">
        <f>VLOOKUP($C52,樹木資料表!$A$1:$K$4024,5,FALSE())</f>
        <v>4</v>
      </c>
      <c r="J52" s="17">
        <f>VLOOKUP($C52,樹木資料表!$A$1:$K$4024,6,FALSE())</f>
        <v>3</v>
      </c>
      <c r="K52" s="17">
        <f>VLOOKUP($C52,樹木資料表!$A$1:$K$4024,7,FALSE())</f>
        <v>0.8</v>
      </c>
      <c r="L52" s="17">
        <f>VLOOKUP($C52,樹木資料表!$A$1:$K$4024,8,FALSE())</f>
        <v>0</v>
      </c>
      <c r="M52" s="17">
        <f>VLOOKUP($C52,樹木資料表!$A$1:$K$4024,9,FALSE())</f>
        <v>0</v>
      </c>
    </row>
    <row r="53" spans="1:13" x14ac:dyDescent="0.2">
      <c r="A53" s="9">
        <v>52</v>
      </c>
      <c r="B53" s="15">
        <v>2018</v>
      </c>
      <c r="C53" s="16">
        <v>3052</v>
      </c>
      <c r="D53" s="17" t="str">
        <f>VLOOKUP(C53,樹木資料表!$A$1:$K$4024,2,FALSE())</f>
        <v>臺灣山茶</v>
      </c>
      <c r="E53" s="21">
        <v>7.5</v>
      </c>
      <c r="F53" s="18"/>
      <c r="G53" s="17" t="str">
        <f>VLOOKUP($C53,樹木資料表!$A$1:$K$4024,3,FALSE())</f>
        <v>A</v>
      </c>
      <c r="H53" s="17">
        <f>VLOOKUP($C53,樹木資料表!$A$1:$K$4024,4,FALSE())</f>
        <v>4</v>
      </c>
      <c r="I53" s="17">
        <f>VLOOKUP($C53,樹木資料表!$A$1:$K$4024,5,FALSE())</f>
        <v>4</v>
      </c>
      <c r="J53" s="17">
        <f>VLOOKUP($C53,樹木資料表!$A$1:$K$4024,6,FALSE())</f>
        <v>2.4</v>
      </c>
      <c r="K53" s="17">
        <f>VLOOKUP($C53,樹木資料表!$A$1:$K$4024,7,FALSE())</f>
        <v>0.3</v>
      </c>
      <c r="L53" s="17">
        <f>VLOOKUP($C53,樹木資料表!$A$1:$K$4024,8,FALSE())</f>
        <v>0</v>
      </c>
      <c r="M53" s="17">
        <f>VLOOKUP($C53,樹木資料表!$A$1:$K$4024,9,FALSE())</f>
        <v>0</v>
      </c>
    </row>
    <row r="54" spans="1:13" x14ac:dyDescent="0.2">
      <c r="A54" s="9">
        <v>53</v>
      </c>
      <c r="B54" s="15">
        <v>2018</v>
      </c>
      <c r="C54" s="16">
        <v>3053</v>
      </c>
      <c r="D54" s="17" t="str">
        <f>VLOOKUP(C54,樹木資料表!$A$1:$K$4024,2,FALSE())</f>
        <v>長葉木薑子</v>
      </c>
      <c r="E54" s="18">
        <v>27</v>
      </c>
      <c r="F54" s="18"/>
      <c r="G54" s="17" t="str">
        <f>VLOOKUP($C54,樹木資料表!$A$1:$K$4024,3,FALSE())</f>
        <v>A</v>
      </c>
      <c r="H54" s="17">
        <f>VLOOKUP($C54,樹木資料表!$A$1:$K$4024,4,FALSE())</f>
        <v>4</v>
      </c>
      <c r="I54" s="17">
        <f>VLOOKUP($C54,樹木資料表!$A$1:$K$4024,5,FALSE())</f>
        <v>4</v>
      </c>
      <c r="J54" s="17">
        <f>VLOOKUP($C54,樹木資料表!$A$1:$K$4024,6,FALSE())</f>
        <v>2.2999999999999998</v>
      </c>
      <c r="K54" s="17">
        <f>VLOOKUP($C54,樹木資料表!$A$1:$K$4024,7,FALSE())</f>
        <v>0.7</v>
      </c>
      <c r="L54" s="17">
        <f>VLOOKUP($C54,樹木資料表!$A$1:$K$4024,8,FALSE())</f>
        <v>0</v>
      </c>
      <c r="M54" s="17">
        <f>VLOOKUP($C54,樹木資料表!$A$1:$K$4024,9,FALSE())</f>
        <v>0</v>
      </c>
    </row>
    <row r="55" spans="1:13" x14ac:dyDescent="0.2">
      <c r="A55" s="9">
        <v>54</v>
      </c>
      <c r="B55" s="15">
        <v>2018</v>
      </c>
      <c r="C55" s="16">
        <v>3054</v>
      </c>
      <c r="D55" s="17" t="str">
        <f>VLOOKUP(C55,樹木資料表!$A$1:$K$4024,2,FALSE())</f>
        <v>小葉樹杞</v>
      </c>
      <c r="E55" s="18">
        <v>3.5</v>
      </c>
      <c r="F55" s="18"/>
      <c r="G55" s="17" t="str">
        <f>VLOOKUP($C55,樹木資料表!$A$1:$K$4024,3,FALSE())</f>
        <v>A</v>
      </c>
      <c r="H55" s="17">
        <f>VLOOKUP($C55,樹木資料表!$A$1:$K$4024,4,FALSE())</f>
        <v>4</v>
      </c>
      <c r="I55" s="17">
        <f>VLOOKUP($C55,樹木資料表!$A$1:$K$4024,5,FALSE())</f>
        <v>4</v>
      </c>
      <c r="J55" s="17">
        <f>VLOOKUP($C55,樹木資料表!$A$1:$K$4024,6,FALSE())</f>
        <v>0.8</v>
      </c>
      <c r="K55" s="17">
        <f>VLOOKUP($C55,樹木資料表!$A$1:$K$4024,7,FALSE())</f>
        <v>2.2999999999999998</v>
      </c>
      <c r="L55" s="17">
        <f>VLOOKUP($C55,樹木資料表!$A$1:$K$4024,8,FALSE())</f>
        <v>0</v>
      </c>
      <c r="M55" s="17">
        <f>VLOOKUP($C55,樹木資料表!$A$1:$K$4024,9,FALSE())</f>
        <v>0</v>
      </c>
    </row>
    <row r="56" spans="1:13" x14ac:dyDescent="0.2">
      <c r="A56" s="9">
        <v>55</v>
      </c>
      <c r="B56" s="15">
        <v>2018</v>
      </c>
      <c r="C56" s="16">
        <v>3055</v>
      </c>
      <c r="D56" s="17" t="str">
        <f>VLOOKUP(C56,樹木資料表!$A$1:$K$4024,2,FALSE())</f>
        <v>小葉樹杞</v>
      </c>
      <c r="E56" s="18">
        <v>2.5</v>
      </c>
      <c r="F56" s="18"/>
      <c r="G56" s="17" t="str">
        <f>VLOOKUP($C56,樹木資料表!$A$1:$K$4024,3,FALSE())</f>
        <v>A</v>
      </c>
      <c r="H56" s="17">
        <f>VLOOKUP($C56,樹木資料表!$A$1:$K$4024,4,FALSE())</f>
        <v>4</v>
      </c>
      <c r="I56" s="17">
        <f>VLOOKUP($C56,樹木資料表!$A$1:$K$4024,5,FALSE())</f>
        <v>4</v>
      </c>
      <c r="J56" s="17">
        <f>VLOOKUP($C56,樹木資料表!$A$1:$K$4024,6,FALSE())</f>
        <v>1.1000000000000001</v>
      </c>
      <c r="K56" s="17">
        <f>VLOOKUP($C56,樹木資料表!$A$1:$K$4024,7,FALSE())</f>
        <v>3</v>
      </c>
      <c r="L56" s="17">
        <f>VLOOKUP($C56,樹木資料表!$A$1:$K$4024,8,FALSE())</f>
        <v>0</v>
      </c>
      <c r="M56" s="17">
        <f>VLOOKUP($C56,樹木資料表!$A$1:$K$4024,9,FALSE())</f>
        <v>0</v>
      </c>
    </row>
    <row r="57" spans="1:13" x14ac:dyDescent="0.2">
      <c r="A57" s="9">
        <v>56</v>
      </c>
      <c r="B57" s="15">
        <v>2018</v>
      </c>
      <c r="C57" s="16">
        <v>3056</v>
      </c>
      <c r="D57" s="17" t="str">
        <f>VLOOKUP(C57,樹木資料表!$A$1:$K$4024,2,FALSE())</f>
        <v>變葉新木薑子</v>
      </c>
      <c r="E57" s="18">
        <v>4.2</v>
      </c>
      <c r="F57" s="18"/>
      <c r="G57" s="17" t="str">
        <f>VLOOKUP($C57,樹木資料表!$A$1:$K$4024,3,FALSE())</f>
        <v>A</v>
      </c>
      <c r="H57" s="17">
        <f>VLOOKUP($C57,樹木資料表!$A$1:$K$4024,4,FALSE())</f>
        <v>5</v>
      </c>
      <c r="I57" s="17">
        <f>VLOOKUP($C57,樹木資料表!$A$1:$K$4024,5,FALSE())</f>
        <v>1</v>
      </c>
      <c r="J57" s="17">
        <f>VLOOKUP($C57,樹木資料表!$A$1:$K$4024,6,FALSE())</f>
        <v>1.4</v>
      </c>
      <c r="K57" s="17">
        <f>VLOOKUP($C57,樹木資料表!$A$1:$K$4024,7,FALSE())</f>
        <v>3.9</v>
      </c>
      <c r="L57" s="17">
        <f>VLOOKUP($C57,樹木資料表!$A$1:$K$4024,8,FALSE())</f>
        <v>0</v>
      </c>
      <c r="M57" s="17">
        <f>VLOOKUP($C57,樹木資料表!$A$1:$K$4024,9,FALSE())</f>
        <v>0</v>
      </c>
    </row>
    <row r="58" spans="1:13" x14ac:dyDescent="0.2">
      <c r="A58" s="9">
        <v>57</v>
      </c>
      <c r="B58" s="15">
        <v>2018</v>
      </c>
      <c r="C58" s="16">
        <v>3057</v>
      </c>
      <c r="D58" s="17" t="str">
        <f>VLOOKUP(C58,樹木資料表!$A$1:$K$4024,2,FALSE())</f>
        <v>變葉新木薑子</v>
      </c>
      <c r="E58" s="18">
        <v>3.5</v>
      </c>
      <c r="F58" s="18"/>
      <c r="G58" s="17" t="str">
        <f>VLOOKUP($C58,樹木資料表!$A$1:$K$4024,3,FALSE())</f>
        <v>A</v>
      </c>
      <c r="H58" s="17">
        <f>VLOOKUP($C58,樹木資料表!$A$1:$K$4024,4,FALSE())</f>
        <v>5</v>
      </c>
      <c r="I58" s="17">
        <f>VLOOKUP($C58,樹木資料表!$A$1:$K$4024,5,FALSE())</f>
        <v>1</v>
      </c>
      <c r="J58" s="17">
        <f>VLOOKUP($C58,樹木資料表!$A$1:$K$4024,6,FALSE())</f>
        <v>1.7</v>
      </c>
      <c r="K58" s="17">
        <f>VLOOKUP($C58,樹木資料表!$A$1:$K$4024,7,FALSE())</f>
        <v>3.6</v>
      </c>
      <c r="L58" s="17">
        <f>VLOOKUP($C58,樹木資料表!$A$1:$K$4024,8,FALSE())</f>
        <v>0</v>
      </c>
      <c r="M58" s="17">
        <f>VLOOKUP($C58,樹木資料表!$A$1:$K$4024,9,FALSE())</f>
        <v>0</v>
      </c>
    </row>
    <row r="59" spans="1:13" x14ac:dyDescent="0.2">
      <c r="A59" s="9">
        <v>58</v>
      </c>
      <c r="B59" s="15">
        <v>2018</v>
      </c>
      <c r="C59" s="16">
        <v>3058</v>
      </c>
      <c r="D59" s="17" t="str">
        <f>VLOOKUP(C59,樹木資料表!$A$1:$K$4024,2,FALSE())</f>
        <v>變葉新木薑子</v>
      </c>
      <c r="E59" s="18">
        <v>16</v>
      </c>
      <c r="F59" s="18"/>
      <c r="G59" s="17" t="str">
        <f>VLOOKUP($C59,樹木資料表!$A$1:$K$4024,3,FALSE())</f>
        <v>A</v>
      </c>
      <c r="H59" s="17">
        <f>VLOOKUP($C59,樹木資料表!$A$1:$K$4024,4,FALSE())</f>
        <v>5</v>
      </c>
      <c r="I59" s="17">
        <f>VLOOKUP($C59,樹木資料表!$A$1:$K$4024,5,FALSE())</f>
        <v>1</v>
      </c>
      <c r="J59" s="17">
        <f>VLOOKUP($C59,樹木資料表!$A$1:$K$4024,6,FALSE())</f>
        <v>4.4000000000000004</v>
      </c>
      <c r="K59" s="17">
        <f>VLOOKUP($C59,樹木資料表!$A$1:$K$4024,7,FALSE())</f>
        <v>0.3</v>
      </c>
      <c r="L59" s="17">
        <f>VLOOKUP($C59,樹木資料表!$A$1:$K$4024,8,FALSE())</f>
        <v>0</v>
      </c>
      <c r="M59" s="17">
        <f>VLOOKUP($C59,樹木資料表!$A$1:$K$4024,9,FALSE())</f>
        <v>0</v>
      </c>
    </row>
    <row r="60" spans="1:13" x14ac:dyDescent="0.2">
      <c r="A60" s="9">
        <v>59</v>
      </c>
      <c r="B60" s="15">
        <v>2018</v>
      </c>
      <c r="C60" s="16">
        <v>3060</v>
      </c>
      <c r="D60" s="17" t="str">
        <f>VLOOKUP(C60,樹木資料表!$A$1:$K$4024,2,FALSE())</f>
        <v>變葉新木薑子</v>
      </c>
      <c r="E60" s="18">
        <v>18</v>
      </c>
      <c r="F60" s="18"/>
      <c r="G60" s="17" t="str">
        <f>VLOOKUP($C60,樹木資料表!$A$1:$K$4024,3,FALSE())</f>
        <v>A</v>
      </c>
      <c r="H60" s="17">
        <f>VLOOKUP($C60,樹木資料表!$A$1:$K$4024,4,FALSE())</f>
        <v>5</v>
      </c>
      <c r="I60" s="17">
        <f>VLOOKUP($C60,樹木資料表!$A$1:$K$4024,5,FALSE())</f>
        <v>2</v>
      </c>
      <c r="J60" s="17">
        <f>VLOOKUP($C60,樹木資料表!$A$1:$K$4024,6,FALSE())</f>
        <v>2.9</v>
      </c>
      <c r="K60" s="17">
        <f>VLOOKUP($C60,樹木資料表!$A$1:$K$4024,7,FALSE())</f>
        <v>3.8</v>
      </c>
      <c r="L60" s="17">
        <f>VLOOKUP($C60,樹木資料表!$A$1:$K$4024,8,FALSE())</f>
        <v>0</v>
      </c>
      <c r="M60" s="17">
        <f>VLOOKUP($C60,樹木資料表!$A$1:$K$4024,9,FALSE())</f>
        <v>0</v>
      </c>
    </row>
    <row r="61" spans="1:13" x14ac:dyDescent="0.2">
      <c r="A61" s="9">
        <v>60</v>
      </c>
      <c r="B61" s="15">
        <v>2018</v>
      </c>
      <c r="C61" s="16">
        <v>3061</v>
      </c>
      <c r="D61" s="17" t="str">
        <f>VLOOKUP(C61,樹木資料表!$A$1:$K$4024,2,FALSE())</f>
        <v>長葉木薑子</v>
      </c>
      <c r="E61" s="18">
        <v>8</v>
      </c>
      <c r="F61" s="18"/>
      <c r="G61" s="17" t="str">
        <f>VLOOKUP($C61,樹木資料表!$A$1:$K$4024,3,FALSE())</f>
        <v>A</v>
      </c>
      <c r="H61" s="17">
        <f>VLOOKUP($C61,樹木資料表!$A$1:$K$4024,4,FALSE())</f>
        <v>5</v>
      </c>
      <c r="I61" s="17">
        <f>VLOOKUP($C61,樹木資料表!$A$1:$K$4024,5,FALSE())</f>
        <v>2</v>
      </c>
      <c r="J61" s="17">
        <f>VLOOKUP($C61,樹木資料表!$A$1:$K$4024,6,FALSE())</f>
        <v>3.6</v>
      </c>
      <c r="K61" s="17">
        <f>VLOOKUP($C61,樹木資料表!$A$1:$K$4024,7,FALSE())</f>
        <v>3.5</v>
      </c>
      <c r="L61" s="17">
        <f>VLOOKUP($C61,樹木資料表!$A$1:$K$4024,8,FALSE())</f>
        <v>0</v>
      </c>
      <c r="M61" s="17">
        <f>VLOOKUP($C61,樹木資料表!$A$1:$K$4024,9,FALSE())</f>
        <v>0</v>
      </c>
    </row>
    <row r="62" spans="1:13" x14ac:dyDescent="0.2">
      <c r="A62" s="9">
        <v>61</v>
      </c>
      <c r="B62" s="15">
        <v>2018</v>
      </c>
      <c r="C62" s="16">
        <v>3062</v>
      </c>
      <c r="D62" s="17" t="str">
        <f>VLOOKUP(C62,樹木資料表!$A$1:$K$4024,2,FALSE())</f>
        <v>香桂</v>
      </c>
      <c r="E62" s="18">
        <v>2</v>
      </c>
      <c r="F62" s="18"/>
      <c r="G62" s="17" t="str">
        <f>VLOOKUP($C62,樹木資料表!$A$1:$K$4024,3,FALSE())</f>
        <v>A</v>
      </c>
      <c r="H62" s="17">
        <f>VLOOKUP($C62,樹木資料表!$A$1:$K$4024,4,FALSE())</f>
        <v>5</v>
      </c>
      <c r="I62" s="17">
        <f>VLOOKUP($C62,樹木資料表!$A$1:$K$4024,5,FALSE())</f>
        <v>2</v>
      </c>
      <c r="J62" s="17">
        <f>VLOOKUP($C62,樹木資料表!$A$1:$K$4024,6,FALSE())</f>
        <v>4.0999999999999996</v>
      </c>
      <c r="K62" s="17">
        <f>VLOOKUP($C62,樹木資料表!$A$1:$K$4024,7,FALSE())</f>
        <v>2</v>
      </c>
      <c r="L62" s="17">
        <f>VLOOKUP($C62,樹木資料表!$A$1:$K$4024,8,FALSE())</f>
        <v>0</v>
      </c>
      <c r="M62" s="17">
        <f>VLOOKUP($C62,樹木資料表!$A$1:$K$4024,9,FALSE())</f>
        <v>0</v>
      </c>
    </row>
    <row r="63" spans="1:13" x14ac:dyDescent="0.2">
      <c r="A63" s="9">
        <v>62</v>
      </c>
      <c r="B63" s="15">
        <v>2018</v>
      </c>
      <c r="C63" s="16">
        <v>3063</v>
      </c>
      <c r="D63" s="17" t="str">
        <f>VLOOKUP(C63,樹木資料表!$A$1:$K$4024,2,FALSE())</f>
        <v>長尾尖葉櫧</v>
      </c>
      <c r="E63" s="18">
        <v>6</v>
      </c>
      <c r="F63" s="18"/>
      <c r="G63" s="17" t="str">
        <f>VLOOKUP($C63,樹木資料表!$A$1:$K$4024,3,FALSE())</f>
        <v>A</v>
      </c>
      <c r="H63" s="17">
        <f>VLOOKUP($C63,樹木資料表!$A$1:$K$4024,4,FALSE())</f>
        <v>5</v>
      </c>
      <c r="I63" s="17">
        <f>VLOOKUP($C63,樹木資料表!$A$1:$K$4024,5,FALSE())</f>
        <v>2</v>
      </c>
      <c r="J63" s="17">
        <f>VLOOKUP($C63,樹木資料表!$A$1:$K$4024,6,FALSE())</f>
        <v>2.5</v>
      </c>
      <c r="K63" s="17">
        <f>VLOOKUP($C63,樹木資料表!$A$1:$K$4024,7,FALSE())</f>
        <v>0.2</v>
      </c>
      <c r="L63" s="17">
        <f>VLOOKUP($C63,樹木資料表!$A$1:$K$4024,8,FALSE())</f>
        <v>0</v>
      </c>
      <c r="M63" s="17">
        <f>VLOOKUP($C63,樹木資料表!$A$1:$K$4024,9,FALSE())</f>
        <v>0</v>
      </c>
    </row>
    <row r="64" spans="1:13" x14ac:dyDescent="0.2">
      <c r="A64" s="9">
        <v>63</v>
      </c>
      <c r="B64" s="15">
        <v>2018</v>
      </c>
      <c r="C64" s="16">
        <v>3064</v>
      </c>
      <c r="D64" s="17" t="str">
        <f>VLOOKUP(C64,樹木資料表!$A$1:$K$4024,2,FALSE())</f>
        <v>假長葉楠</v>
      </c>
      <c r="E64" s="18">
        <v>2</v>
      </c>
      <c r="F64" s="18"/>
      <c r="G64" s="17" t="str">
        <f>VLOOKUP($C64,樹木資料表!$A$1:$K$4024,3,FALSE())</f>
        <v>A</v>
      </c>
      <c r="H64" s="17">
        <f>VLOOKUP($C64,樹木資料表!$A$1:$K$4024,4,FALSE())</f>
        <v>5</v>
      </c>
      <c r="I64" s="17">
        <f>VLOOKUP($C64,樹木資料表!$A$1:$K$4024,5,FALSE())</f>
        <v>2</v>
      </c>
      <c r="J64" s="17">
        <f>VLOOKUP($C64,樹木資料表!$A$1:$K$4024,6,FALSE())</f>
        <v>1.5</v>
      </c>
      <c r="K64" s="17">
        <f>VLOOKUP($C64,樹木資料表!$A$1:$K$4024,7,FALSE())</f>
        <v>0.6</v>
      </c>
      <c r="L64" s="17">
        <f>VLOOKUP($C64,樹木資料表!$A$1:$K$4024,8,FALSE())</f>
        <v>0</v>
      </c>
      <c r="M64" s="17">
        <f>VLOOKUP($C64,樹木資料表!$A$1:$K$4024,9,FALSE())</f>
        <v>0</v>
      </c>
    </row>
    <row r="65" spans="1:13" x14ac:dyDescent="0.2">
      <c r="A65" s="9">
        <v>64</v>
      </c>
      <c r="B65" s="15">
        <v>2018</v>
      </c>
      <c r="C65" s="19">
        <v>8808</v>
      </c>
      <c r="D65" s="17" t="str">
        <f>VLOOKUP(C65,樹木資料表!$A$1:$K$4024,2,FALSE())</f>
        <v>臺灣山茶</v>
      </c>
      <c r="E65" s="18">
        <v>3.8</v>
      </c>
      <c r="F65" s="18"/>
      <c r="G65" s="17" t="str">
        <f>VLOOKUP($C65,樹木資料表!$A$1:$K$4024,3,FALSE())</f>
        <v>A</v>
      </c>
      <c r="H65" s="17">
        <f>VLOOKUP($C65,樹木資料表!$A$1:$K$4024,4,FALSE())</f>
        <v>5</v>
      </c>
      <c r="I65" s="17">
        <f>VLOOKUP($C65,樹木資料表!$A$1:$K$4024,5,FALSE())</f>
        <v>2</v>
      </c>
      <c r="J65" s="17">
        <f>VLOOKUP($C65,樹木資料表!$A$1:$K$4024,6,FALSE())</f>
        <v>0.5</v>
      </c>
      <c r="K65" s="17">
        <f>VLOOKUP($C65,樹木資料表!$A$1:$K$4024,7,FALSE())</f>
        <v>3.7</v>
      </c>
      <c r="L65" s="17">
        <f>VLOOKUP($C65,樹木資料表!$A$1:$K$4024,8,FALSE())</f>
        <v>3059</v>
      </c>
      <c r="M65" s="17">
        <f>VLOOKUP($C65,樹木資料表!$A$1:$K$4024,9,FALSE())</f>
        <v>0</v>
      </c>
    </row>
    <row r="66" spans="1:13" x14ac:dyDescent="0.2">
      <c r="A66" s="9">
        <v>65</v>
      </c>
      <c r="B66" s="15">
        <v>2018</v>
      </c>
      <c r="C66" s="16">
        <v>3065</v>
      </c>
      <c r="D66" s="17" t="str">
        <f>VLOOKUP(C66,樹木資料表!$A$1:$K$4024,2,FALSE())</f>
        <v>山枇杷</v>
      </c>
      <c r="E66" s="18">
        <v>4.3</v>
      </c>
      <c r="F66" s="18"/>
      <c r="G66" s="17" t="str">
        <f>VLOOKUP($C66,樹木資料表!$A$1:$K$4024,3,FALSE())</f>
        <v>A</v>
      </c>
      <c r="H66" s="17">
        <f>VLOOKUP($C66,樹木資料表!$A$1:$K$4024,4,FALSE())</f>
        <v>5</v>
      </c>
      <c r="I66" s="17">
        <f>VLOOKUP($C66,樹木資料表!$A$1:$K$4024,5,FALSE())</f>
        <v>3</v>
      </c>
      <c r="J66" s="17">
        <f>VLOOKUP($C66,樹木資料表!$A$1:$K$4024,6,FALSE())</f>
        <v>3.1</v>
      </c>
      <c r="K66" s="17">
        <f>VLOOKUP($C66,樹木資料表!$A$1:$K$4024,7,FALSE())</f>
        <v>3.8</v>
      </c>
      <c r="L66" s="17">
        <f>VLOOKUP($C66,樹木資料表!$A$1:$K$4024,8,FALSE())</f>
        <v>0</v>
      </c>
      <c r="M66" s="17">
        <f>VLOOKUP($C66,樹木資料表!$A$1:$K$4024,9,FALSE())</f>
        <v>0</v>
      </c>
    </row>
    <row r="67" spans="1:13" x14ac:dyDescent="0.2">
      <c r="A67" s="9">
        <v>66</v>
      </c>
      <c r="B67" s="15">
        <v>2018</v>
      </c>
      <c r="C67" s="16">
        <v>3066</v>
      </c>
      <c r="D67" s="17" t="str">
        <f>VLOOKUP(C67,樹木資料表!$A$1:$K$4024,2,FALSE())</f>
        <v>小葉樹杞</v>
      </c>
      <c r="E67" s="18">
        <v>5.7</v>
      </c>
      <c r="F67" s="18"/>
      <c r="G67" s="17" t="str">
        <f>VLOOKUP($C67,樹木資料表!$A$1:$K$4024,3,FALSE())</f>
        <v>A</v>
      </c>
      <c r="H67" s="17">
        <f>VLOOKUP($C67,樹木資料表!$A$1:$K$4024,4,FALSE())</f>
        <v>5</v>
      </c>
      <c r="I67" s="17">
        <f>VLOOKUP($C67,樹木資料表!$A$1:$K$4024,5,FALSE())</f>
        <v>3</v>
      </c>
      <c r="J67" s="17">
        <f>VLOOKUP($C67,樹木資料表!$A$1:$K$4024,6,FALSE())</f>
        <v>1.9</v>
      </c>
      <c r="K67" s="17">
        <f>VLOOKUP($C67,樹木資料表!$A$1:$K$4024,7,FALSE())</f>
        <v>3</v>
      </c>
      <c r="L67" s="17">
        <f>VLOOKUP($C67,樹木資料表!$A$1:$K$4024,8,FALSE())</f>
        <v>0</v>
      </c>
      <c r="M67" s="17">
        <f>VLOOKUP($C67,樹木資料表!$A$1:$K$4024,9,FALSE())</f>
        <v>0</v>
      </c>
    </row>
    <row r="68" spans="1:13" x14ac:dyDescent="0.2">
      <c r="A68" s="9">
        <v>67</v>
      </c>
      <c r="B68" s="15">
        <v>2018</v>
      </c>
      <c r="C68" s="16">
        <v>3067</v>
      </c>
      <c r="D68" s="17" t="str">
        <f>VLOOKUP(C68,樹木資料表!$A$1:$K$4024,2,FALSE())</f>
        <v>小葉樹杞</v>
      </c>
      <c r="E68" s="18">
        <v>2</v>
      </c>
      <c r="F68" s="18"/>
      <c r="G68" s="17" t="str">
        <f>VLOOKUP($C68,樹木資料表!$A$1:$K$4024,3,FALSE())</f>
        <v>A</v>
      </c>
      <c r="H68" s="17">
        <f>VLOOKUP($C68,樹木資料表!$A$1:$K$4024,4,FALSE())</f>
        <v>5</v>
      </c>
      <c r="I68" s="17">
        <f>VLOOKUP($C68,樹木資料表!$A$1:$K$4024,5,FALSE())</f>
        <v>3</v>
      </c>
      <c r="J68" s="17">
        <f>VLOOKUP($C68,樹木資料表!$A$1:$K$4024,6,FALSE())</f>
        <v>1.8</v>
      </c>
      <c r="K68" s="17">
        <f>VLOOKUP($C68,樹木資料表!$A$1:$K$4024,7,FALSE())</f>
        <v>2.8</v>
      </c>
      <c r="L68" s="17">
        <f>VLOOKUP($C68,樹木資料表!$A$1:$K$4024,8,FALSE())</f>
        <v>0</v>
      </c>
      <c r="M68" s="17">
        <f>VLOOKUP($C68,樹木資料表!$A$1:$K$4024,9,FALSE())</f>
        <v>0</v>
      </c>
    </row>
    <row r="69" spans="1:13" x14ac:dyDescent="0.2">
      <c r="A69" s="9">
        <v>68</v>
      </c>
      <c r="B69" s="15">
        <v>2018</v>
      </c>
      <c r="C69" s="16">
        <v>3068</v>
      </c>
      <c r="D69" s="17" t="str">
        <f>VLOOKUP(C69,樹木資料表!$A$1:$K$4024,2,FALSE())</f>
        <v>杜英</v>
      </c>
      <c r="E69" s="18">
        <v>4.5</v>
      </c>
      <c r="F69" s="18"/>
      <c r="G69" s="17" t="str">
        <f>VLOOKUP($C69,樹木資料表!$A$1:$K$4024,3,FALSE())</f>
        <v>A</v>
      </c>
      <c r="H69" s="17">
        <f>VLOOKUP($C69,樹木資料表!$A$1:$K$4024,4,FALSE())</f>
        <v>5</v>
      </c>
      <c r="I69" s="17">
        <f>VLOOKUP($C69,樹木資料表!$A$1:$K$4024,5,FALSE())</f>
        <v>3</v>
      </c>
      <c r="J69" s="17">
        <f>VLOOKUP($C69,樹木資料表!$A$1:$K$4024,6,FALSE())</f>
        <v>2.5</v>
      </c>
      <c r="K69" s="17">
        <f>VLOOKUP($C69,樹木資料表!$A$1:$K$4024,7,FALSE())</f>
        <v>2.4</v>
      </c>
      <c r="L69" s="17">
        <f>VLOOKUP($C69,樹木資料表!$A$1:$K$4024,8,FALSE())</f>
        <v>0</v>
      </c>
      <c r="M69" s="17">
        <f>VLOOKUP($C69,樹木資料表!$A$1:$K$4024,9,FALSE())</f>
        <v>0</v>
      </c>
    </row>
    <row r="70" spans="1:13" x14ac:dyDescent="0.2">
      <c r="A70" s="9">
        <v>69</v>
      </c>
      <c r="B70" s="15">
        <v>2018</v>
      </c>
      <c r="C70" s="16">
        <v>3069</v>
      </c>
      <c r="D70" s="17" t="str">
        <f>VLOOKUP(C70,樹木資料表!$A$1:$K$4024,2,FALSE())</f>
        <v>狗骨仔</v>
      </c>
      <c r="E70" s="18">
        <v>6</v>
      </c>
      <c r="F70" s="18"/>
      <c r="G70" s="17" t="str">
        <f>VLOOKUP($C70,樹木資料表!$A$1:$K$4024,3,FALSE())</f>
        <v>A</v>
      </c>
      <c r="H70" s="17">
        <f>VLOOKUP($C70,樹木資料表!$A$1:$K$4024,4,FALSE())</f>
        <v>5</v>
      </c>
      <c r="I70" s="17">
        <f>VLOOKUP($C70,樹木資料表!$A$1:$K$4024,5,FALSE())</f>
        <v>3</v>
      </c>
      <c r="J70" s="17">
        <f>VLOOKUP($C70,樹木資料表!$A$1:$K$4024,6,FALSE())</f>
        <v>2.4</v>
      </c>
      <c r="K70" s="17">
        <f>VLOOKUP($C70,樹木資料表!$A$1:$K$4024,7,FALSE())</f>
        <v>1.5</v>
      </c>
      <c r="L70" s="17">
        <f>VLOOKUP($C70,樹木資料表!$A$1:$K$4024,8,FALSE())</f>
        <v>0</v>
      </c>
      <c r="M70" s="17">
        <f>VLOOKUP($C70,樹木資料表!$A$1:$K$4024,9,FALSE())</f>
        <v>0</v>
      </c>
    </row>
    <row r="71" spans="1:13" x14ac:dyDescent="0.2">
      <c r="A71" s="9">
        <v>70</v>
      </c>
      <c r="B71" s="15">
        <v>2018</v>
      </c>
      <c r="C71" s="16">
        <v>3070</v>
      </c>
      <c r="D71" s="17" t="str">
        <f>VLOOKUP(C71,樹木資料表!$A$1:$K$4024,2,FALSE())</f>
        <v>小葉樹杞</v>
      </c>
      <c r="E71" s="18">
        <v>6.5</v>
      </c>
      <c r="F71" s="18"/>
      <c r="G71" s="17" t="str">
        <f>VLOOKUP($C71,樹木資料表!$A$1:$K$4024,3,FALSE())</f>
        <v>A</v>
      </c>
      <c r="H71" s="17">
        <f>VLOOKUP($C71,樹木資料表!$A$1:$K$4024,4,FALSE())</f>
        <v>5</v>
      </c>
      <c r="I71" s="17">
        <f>VLOOKUP($C71,樹木資料表!$A$1:$K$4024,5,FALSE())</f>
        <v>3</v>
      </c>
      <c r="J71" s="17">
        <f>VLOOKUP($C71,樹木資料表!$A$1:$K$4024,6,FALSE())</f>
        <v>0.4</v>
      </c>
      <c r="K71" s="17">
        <f>VLOOKUP($C71,樹木資料表!$A$1:$K$4024,7,FALSE())</f>
        <v>0.8</v>
      </c>
      <c r="L71" s="17">
        <f>VLOOKUP($C71,樹木資料表!$A$1:$K$4024,8,FALSE())</f>
        <v>0</v>
      </c>
      <c r="M71" s="17">
        <f>VLOOKUP($C71,樹木資料表!$A$1:$K$4024,9,FALSE())</f>
        <v>0</v>
      </c>
    </row>
    <row r="72" spans="1:13" x14ac:dyDescent="0.2">
      <c r="A72" s="9">
        <v>71</v>
      </c>
      <c r="B72" s="15">
        <v>2018</v>
      </c>
      <c r="C72" s="16">
        <v>3071</v>
      </c>
      <c r="D72" s="17" t="str">
        <f>VLOOKUP(C72,樹木資料表!$A$1:$K$4024,2,FALSE())</f>
        <v>變葉新木薑子</v>
      </c>
      <c r="E72" s="18">
        <v>18.2</v>
      </c>
      <c r="F72" s="18"/>
      <c r="G72" s="17" t="str">
        <f>VLOOKUP($C72,樹木資料表!$A$1:$K$4024,3,FALSE())</f>
        <v>A</v>
      </c>
      <c r="H72" s="17">
        <f>VLOOKUP($C72,樹木資料表!$A$1:$K$4024,4,FALSE())</f>
        <v>5</v>
      </c>
      <c r="I72" s="17">
        <f>VLOOKUP($C72,樹木資料表!$A$1:$K$4024,5,FALSE())</f>
        <v>4</v>
      </c>
      <c r="J72" s="17">
        <f>VLOOKUP($C72,樹木資料表!$A$1:$K$4024,6,FALSE())</f>
        <v>3.6</v>
      </c>
      <c r="K72" s="17">
        <f>VLOOKUP($C72,樹木資料表!$A$1:$K$4024,7,FALSE())</f>
        <v>3</v>
      </c>
      <c r="L72" s="17">
        <f>VLOOKUP($C72,樹木資料表!$A$1:$K$4024,8,FALSE())</f>
        <v>0</v>
      </c>
      <c r="M72" s="17">
        <f>VLOOKUP($C72,樹木資料表!$A$1:$K$4024,9,FALSE())</f>
        <v>0</v>
      </c>
    </row>
    <row r="73" spans="1:13" x14ac:dyDescent="0.2">
      <c r="A73" s="9">
        <v>72</v>
      </c>
      <c r="B73" s="15">
        <v>2018</v>
      </c>
      <c r="C73" s="16">
        <v>3072</v>
      </c>
      <c r="D73" s="17" t="str">
        <f>VLOOKUP(C73,樹木資料表!$A$1:$K$4024,2,FALSE())</f>
        <v>長葉木薑子</v>
      </c>
      <c r="E73" s="18">
        <v>7</v>
      </c>
      <c r="F73" s="18"/>
      <c r="G73" s="17" t="str">
        <f>VLOOKUP($C73,樹木資料表!$A$1:$K$4024,3,FALSE())</f>
        <v>A</v>
      </c>
      <c r="H73" s="17">
        <f>VLOOKUP($C73,樹木資料表!$A$1:$K$4024,4,FALSE())</f>
        <v>5</v>
      </c>
      <c r="I73" s="17">
        <f>VLOOKUP($C73,樹木資料表!$A$1:$K$4024,5,FALSE())</f>
        <v>4</v>
      </c>
      <c r="J73" s="17">
        <f>VLOOKUP($C73,樹木資料表!$A$1:$K$4024,6,FALSE())</f>
        <v>3.1</v>
      </c>
      <c r="K73" s="17">
        <f>VLOOKUP($C73,樹木資料表!$A$1:$K$4024,7,FALSE())</f>
        <v>3</v>
      </c>
      <c r="L73" s="17">
        <f>VLOOKUP($C73,樹木資料表!$A$1:$K$4024,8,FALSE())</f>
        <v>0</v>
      </c>
      <c r="M73" s="17">
        <f>VLOOKUP($C73,樹木資料表!$A$1:$K$4024,9,FALSE())</f>
        <v>0</v>
      </c>
    </row>
    <row r="74" spans="1:13" x14ac:dyDescent="0.2">
      <c r="A74" s="9">
        <v>73</v>
      </c>
      <c r="B74" s="15">
        <v>2018</v>
      </c>
      <c r="C74" s="16">
        <v>3073</v>
      </c>
      <c r="D74" s="17" t="str">
        <f>VLOOKUP(C74,樹木資料表!$A$1:$K$4024,2,FALSE())</f>
        <v>小葉樹杞</v>
      </c>
      <c r="E74" s="18">
        <v>5</v>
      </c>
      <c r="F74" s="18"/>
      <c r="G74" s="17" t="str">
        <f>VLOOKUP($C74,樹木資料表!$A$1:$K$4024,3,FALSE())</f>
        <v>A</v>
      </c>
      <c r="H74" s="17">
        <f>VLOOKUP($C74,樹木資料表!$A$1:$K$4024,4,FALSE())</f>
        <v>5</v>
      </c>
      <c r="I74" s="17">
        <f>VLOOKUP($C74,樹木資料表!$A$1:$K$4024,5,FALSE())</f>
        <v>4</v>
      </c>
      <c r="J74" s="17">
        <f>VLOOKUP($C74,樹木資料表!$A$1:$K$4024,6,FALSE())</f>
        <v>3.3</v>
      </c>
      <c r="K74" s="17">
        <f>VLOOKUP($C74,樹木資料表!$A$1:$K$4024,7,FALSE())</f>
        <v>3.4</v>
      </c>
      <c r="L74" s="17">
        <f>VLOOKUP($C74,樹木資料表!$A$1:$K$4024,8,FALSE())</f>
        <v>0</v>
      </c>
      <c r="M74" s="17">
        <f>VLOOKUP($C74,樹木資料表!$A$1:$K$4024,9,FALSE())</f>
        <v>0</v>
      </c>
    </row>
    <row r="75" spans="1:13" x14ac:dyDescent="0.2">
      <c r="A75" s="9">
        <v>74</v>
      </c>
      <c r="B75" s="15">
        <v>2018</v>
      </c>
      <c r="C75" s="16">
        <v>3074</v>
      </c>
      <c r="D75" s="17" t="str">
        <f>VLOOKUP(C75,樹木資料表!$A$1:$K$4024,2,FALSE())</f>
        <v>狗骨仔</v>
      </c>
      <c r="E75" s="18">
        <v>6.5</v>
      </c>
      <c r="F75" s="18"/>
      <c r="G75" s="17" t="str">
        <f>VLOOKUP($C75,樹木資料表!$A$1:$K$4024,3,FALSE())</f>
        <v>A</v>
      </c>
      <c r="H75" s="17">
        <f>VLOOKUP($C75,樹木資料表!$A$1:$K$4024,4,FALSE())</f>
        <v>5</v>
      </c>
      <c r="I75" s="17">
        <f>VLOOKUP($C75,樹木資料表!$A$1:$K$4024,5,FALSE())</f>
        <v>4</v>
      </c>
      <c r="J75" s="17">
        <f>VLOOKUP($C75,樹木資料表!$A$1:$K$4024,6,FALSE())</f>
        <v>1.3</v>
      </c>
      <c r="K75" s="17">
        <f>VLOOKUP($C75,樹木資料表!$A$1:$K$4024,7,FALSE())</f>
        <v>3.6</v>
      </c>
      <c r="L75" s="17">
        <f>VLOOKUP($C75,樹木資料表!$A$1:$K$4024,8,FALSE())</f>
        <v>0</v>
      </c>
      <c r="M75" s="17">
        <f>VLOOKUP($C75,樹木資料表!$A$1:$K$4024,9,FALSE())</f>
        <v>0</v>
      </c>
    </row>
    <row r="76" spans="1:13" x14ac:dyDescent="0.2">
      <c r="A76" s="9">
        <v>75</v>
      </c>
      <c r="B76" s="15">
        <v>2018</v>
      </c>
      <c r="C76" s="16">
        <v>3075</v>
      </c>
      <c r="D76" s="17" t="str">
        <f>VLOOKUP(C76,樹木資料表!$A$1:$K$4024,2,FALSE())</f>
        <v>小葉樹杞</v>
      </c>
      <c r="E76" s="18">
        <v>1.2</v>
      </c>
      <c r="F76" s="18"/>
      <c r="G76" s="17" t="str">
        <f>VLOOKUP($C76,樹木資料表!$A$1:$K$4024,3,FALSE())</f>
        <v>A</v>
      </c>
      <c r="H76" s="17">
        <f>VLOOKUP($C76,樹木資料表!$A$1:$K$4024,4,FALSE())</f>
        <v>5</v>
      </c>
      <c r="I76" s="17">
        <f>VLOOKUP($C76,樹木資料表!$A$1:$K$4024,5,FALSE())</f>
        <v>4</v>
      </c>
      <c r="J76" s="17">
        <f>VLOOKUP($C76,樹木資料表!$A$1:$K$4024,6,FALSE())</f>
        <v>2.6</v>
      </c>
      <c r="K76" s="17">
        <f>VLOOKUP($C76,樹木資料表!$A$1:$K$4024,7,FALSE())</f>
        <v>4.7</v>
      </c>
      <c r="L76" s="17">
        <f>VLOOKUP($C76,樹木資料表!$A$1:$K$4024,8,FALSE())</f>
        <v>0</v>
      </c>
      <c r="M76" s="17">
        <f>VLOOKUP($C76,樹木資料表!$A$1:$K$4024,9,FALSE())</f>
        <v>0</v>
      </c>
    </row>
    <row r="77" spans="1:13" x14ac:dyDescent="0.2">
      <c r="A77" s="9">
        <v>76</v>
      </c>
      <c r="B77" s="15">
        <v>2018</v>
      </c>
      <c r="C77" s="16">
        <v>3076</v>
      </c>
      <c r="D77" s="17" t="str">
        <f>VLOOKUP(C77,樹木資料表!$A$1:$K$4024,2,FALSE())</f>
        <v>猴歡喜</v>
      </c>
      <c r="E77" s="18">
        <v>56</v>
      </c>
      <c r="F77" s="18"/>
      <c r="G77" s="17" t="str">
        <f>VLOOKUP($C77,樹木資料表!$A$1:$K$4024,3,FALSE())</f>
        <v>A</v>
      </c>
      <c r="H77" s="17">
        <f>VLOOKUP($C77,樹木資料表!$A$1:$K$4024,4,FALSE())</f>
        <v>5</v>
      </c>
      <c r="I77" s="17">
        <f>VLOOKUP($C77,樹木資料表!$A$1:$K$4024,5,FALSE())</f>
        <v>4</v>
      </c>
      <c r="J77" s="17">
        <f>VLOOKUP($C77,樹木資料表!$A$1:$K$4024,6,FALSE())</f>
        <v>3.8</v>
      </c>
      <c r="K77" s="17">
        <f>VLOOKUP($C77,樹木資料表!$A$1:$K$4024,7,FALSE())</f>
        <v>4.5999999999999996</v>
      </c>
      <c r="L77" s="17">
        <f>VLOOKUP($C77,樹木資料表!$A$1:$K$4024,8,FALSE())</f>
        <v>0</v>
      </c>
      <c r="M77" s="17">
        <f>VLOOKUP($C77,樹木資料表!$A$1:$K$4024,9,FALSE())</f>
        <v>0</v>
      </c>
    </row>
    <row r="78" spans="1:13" x14ac:dyDescent="0.2">
      <c r="A78" s="9">
        <v>77</v>
      </c>
      <c r="B78" s="15">
        <v>2018</v>
      </c>
      <c r="C78" s="16">
        <v>3077</v>
      </c>
      <c r="D78" s="17" t="str">
        <f>VLOOKUP(C78,樹木資料表!$A$1:$K$4024,2,FALSE())</f>
        <v>長葉木薑子</v>
      </c>
      <c r="E78" s="18">
        <v>1.6</v>
      </c>
      <c r="F78" s="18"/>
      <c r="G78" s="17" t="str">
        <f>VLOOKUP($C78,樹木資料表!$A$1:$K$4024,3,FALSE())</f>
        <v>A</v>
      </c>
      <c r="H78" s="17">
        <f>VLOOKUP($C78,樹木資料表!$A$1:$K$4024,4,FALSE())</f>
        <v>5</v>
      </c>
      <c r="I78" s="17">
        <f>VLOOKUP($C78,樹木資料表!$A$1:$K$4024,5,FALSE())</f>
        <v>4</v>
      </c>
      <c r="J78" s="17">
        <f>VLOOKUP($C78,樹木資料表!$A$1:$K$4024,6,FALSE())</f>
        <v>1</v>
      </c>
      <c r="K78" s="17">
        <f>VLOOKUP($C78,樹木資料表!$A$1:$K$4024,7,FALSE())</f>
        <v>4.5999999999999996</v>
      </c>
      <c r="L78" s="17">
        <f>VLOOKUP($C78,樹木資料表!$A$1:$K$4024,8,FALSE())</f>
        <v>0</v>
      </c>
      <c r="M78" s="17">
        <f>VLOOKUP($C78,樹木資料表!$A$1:$K$4024,9,FALSE())</f>
        <v>0</v>
      </c>
    </row>
    <row r="79" spans="1:13" x14ac:dyDescent="0.2">
      <c r="A79" s="9">
        <v>78</v>
      </c>
      <c r="B79" s="15">
        <v>2018</v>
      </c>
      <c r="C79" s="16" t="s">
        <v>60</v>
      </c>
      <c r="D79" s="17" t="str">
        <f>VLOOKUP(C79,樹木資料表!$A$1:$K$4024,2,FALSE())</f>
        <v>臺灣山茶</v>
      </c>
      <c r="E79" s="20">
        <v>0</v>
      </c>
      <c r="F79" s="18"/>
      <c r="G79" s="17" t="str">
        <f>VLOOKUP($C79,樹木資料表!$A$1:$K$4024,3,FALSE())</f>
        <v>A</v>
      </c>
      <c r="H79" s="17">
        <f>VLOOKUP($C79,樹木資料表!$A$1:$K$4024,4,FALSE())</f>
        <v>5</v>
      </c>
      <c r="I79" s="17">
        <f>VLOOKUP($C79,樹木資料表!$A$1:$K$4024,5,FALSE())</f>
        <v>4</v>
      </c>
      <c r="J79" s="17">
        <f>VLOOKUP($C79,樹木資料表!$A$1:$K$4024,6,FALSE())</f>
        <v>1.3</v>
      </c>
      <c r="K79" s="17">
        <f>VLOOKUP($C79,樹木資料表!$A$1:$K$4024,7,FALSE())</f>
        <v>4.5</v>
      </c>
      <c r="L79" s="17" t="str">
        <f>VLOOKUP($C79,樹木資料表!$A$1:$K$4024,8,FALSE())</f>
        <v>無號碼</v>
      </c>
      <c r="M79" s="17">
        <f>VLOOKUP($C79,樹木資料表!$A$1:$K$4024,9,FALSE())</f>
        <v>0</v>
      </c>
    </row>
    <row r="80" spans="1:13" x14ac:dyDescent="0.2">
      <c r="A80" s="9">
        <v>79</v>
      </c>
      <c r="B80" s="15">
        <v>2018</v>
      </c>
      <c r="C80" s="16" t="s">
        <v>62</v>
      </c>
      <c r="D80" s="17" t="str">
        <f>VLOOKUP(C80,樹木資料表!$A$1:$K$4024,2,FALSE())</f>
        <v>臺灣山茶</v>
      </c>
      <c r="E80" s="20">
        <v>0</v>
      </c>
      <c r="F80" s="18"/>
      <c r="G80" s="17" t="str">
        <f>VLOOKUP($C80,樹木資料表!$A$1:$K$4024,3,FALSE())</f>
        <v>A</v>
      </c>
      <c r="H80" s="17">
        <f>VLOOKUP($C80,樹木資料表!$A$1:$K$4024,4,FALSE())</f>
        <v>5</v>
      </c>
      <c r="I80" s="17">
        <f>VLOOKUP($C80,樹木資料表!$A$1:$K$4024,5,FALSE())</f>
        <v>4</v>
      </c>
      <c r="J80" s="17">
        <f>VLOOKUP($C80,樹木資料表!$A$1:$K$4024,6,FALSE())</f>
        <v>1.6</v>
      </c>
      <c r="K80" s="17">
        <f>VLOOKUP($C80,樹木資料表!$A$1:$K$4024,7,FALSE())</f>
        <v>2.7</v>
      </c>
      <c r="L80" s="17" t="str">
        <f>VLOOKUP($C80,樹木資料表!$A$1:$K$4024,8,FALSE())</f>
        <v>無號碼</v>
      </c>
      <c r="M80" s="17">
        <f>VLOOKUP($C80,樹木資料表!$A$1:$K$4024,9,FALSE())</f>
        <v>0</v>
      </c>
    </row>
    <row r="81" spans="1:13" x14ac:dyDescent="0.2">
      <c r="A81" s="9">
        <v>80</v>
      </c>
      <c r="B81" s="15">
        <v>2018</v>
      </c>
      <c r="C81" s="16">
        <v>3078</v>
      </c>
      <c r="D81" s="17" t="str">
        <f>VLOOKUP(C81,樹木資料表!$A$1:$K$4024,2,FALSE())</f>
        <v>變葉新木薑子</v>
      </c>
      <c r="E81" s="18">
        <v>13.2</v>
      </c>
      <c r="F81" s="18"/>
      <c r="G81" s="17" t="str">
        <f>VLOOKUP($C81,樹木資料表!$A$1:$K$4024,3,FALSE())</f>
        <v>A</v>
      </c>
      <c r="H81" s="17">
        <f>VLOOKUP($C81,樹木資料表!$A$1:$K$4024,4,FALSE())</f>
        <v>6</v>
      </c>
      <c r="I81" s="17">
        <f>VLOOKUP($C81,樹木資料表!$A$1:$K$4024,5,FALSE())</f>
        <v>1</v>
      </c>
      <c r="J81" s="17">
        <f>VLOOKUP($C81,樹木資料表!$A$1:$K$4024,6,FALSE())</f>
        <v>0.3</v>
      </c>
      <c r="K81" s="17">
        <f>VLOOKUP($C81,樹木資料表!$A$1:$K$4024,7,FALSE())</f>
        <v>1</v>
      </c>
      <c r="L81" s="17">
        <f>VLOOKUP($C81,樹木資料表!$A$1:$K$4024,8,FALSE())</f>
        <v>0</v>
      </c>
      <c r="M81" s="17">
        <f>VLOOKUP($C81,樹木資料表!$A$1:$K$4024,9,FALSE())</f>
        <v>0</v>
      </c>
    </row>
    <row r="82" spans="1:13" x14ac:dyDescent="0.2">
      <c r="A82" s="9">
        <v>81</v>
      </c>
      <c r="B82" s="15">
        <v>2018</v>
      </c>
      <c r="C82" s="16">
        <v>3079</v>
      </c>
      <c r="D82" s="17" t="str">
        <f>VLOOKUP(C82,樹木資料表!$A$1:$K$4024,2,FALSE())</f>
        <v>小葉樹杞</v>
      </c>
      <c r="E82" s="18">
        <v>3.8</v>
      </c>
      <c r="F82" s="18"/>
      <c r="G82" s="17" t="str">
        <f>VLOOKUP($C82,樹木資料表!$A$1:$K$4024,3,FALSE())</f>
        <v>A</v>
      </c>
      <c r="H82" s="17">
        <f>VLOOKUP($C82,樹木資料表!$A$1:$K$4024,4,FALSE())</f>
        <v>6</v>
      </c>
      <c r="I82" s="17">
        <f>VLOOKUP($C82,樹木資料表!$A$1:$K$4024,5,FALSE())</f>
        <v>1</v>
      </c>
      <c r="J82" s="17">
        <f>VLOOKUP($C82,樹木資料表!$A$1:$K$4024,6,FALSE())</f>
        <v>1</v>
      </c>
      <c r="K82" s="17">
        <f>VLOOKUP($C82,樹木資料表!$A$1:$K$4024,7,FALSE())</f>
        <v>1.4</v>
      </c>
      <c r="L82" s="17">
        <f>VLOOKUP($C82,樹木資料表!$A$1:$K$4024,8,FALSE())</f>
        <v>0</v>
      </c>
      <c r="M82" s="17">
        <f>VLOOKUP($C82,樹木資料表!$A$1:$K$4024,9,FALSE())</f>
        <v>0</v>
      </c>
    </row>
    <row r="83" spans="1:13" x14ac:dyDescent="0.2">
      <c r="A83" s="9">
        <v>82</v>
      </c>
      <c r="B83" s="15">
        <v>2018</v>
      </c>
      <c r="C83" s="16">
        <v>3080</v>
      </c>
      <c r="D83" s="17" t="str">
        <f>VLOOKUP(C83,樹木資料表!$A$1:$K$4024,2,FALSE())</f>
        <v>假長葉楠</v>
      </c>
      <c r="E83" s="18">
        <v>36.200000000000003</v>
      </c>
      <c r="F83" s="18"/>
      <c r="G83" s="17" t="str">
        <f>VLOOKUP($C83,樹木資料表!$A$1:$K$4024,3,FALSE())</f>
        <v>A</v>
      </c>
      <c r="H83" s="17">
        <f>VLOOKUP($C83,樹木資料表!$A$1:$K$4024,4,FALSE())</f>
        <v>6</v>
      </c>
      <c r="I83" s="17">
        <f>VLOOKUP($C83,樹木資料表!$A$1:$K$4024,5,FALSE())</f>
        <v>1</v>
      </c>
      <c r="J83" s="17">
        <f>VLOOKUP($C83,樹木資料表!$A$1:$K$4024,6,FALSE())</f>
        <v>1.3</v>
      </c>
      <c r="K83" s="17">
        <f>VLOOKUP($C83,樹木資料表!$A$1:$K$4024,7,FALSE())</f>
        <v>2.1</v>
      </c>
      <c r="L83" s="17">
        <f>VLOOKUP($C83,樹木資料表!$A$1:$K$4024,8,FALSE())</f>
        <v>0</v>
      </c>
      <c r="M83" s="17">
        <f>VLOOKUP($C83,樹木資料表!$A$1:$K$4024,9,FALSE())</f>
        <v>0</v>
      </c>
    </row>
    <row r="84" spans="1:13" x14ac:dyDescent="0.2">
      <c r="A84" s="9">
        <v>83</v>
      </c>
      <c r="B84" s="15">
        <v>2018</v>
      </c>
      <c r="C84" s="16">
        <v>3081</v>
      </c>
      <c r="D84" s="17" t="str">
        <f>VLOOKUP(C84,樹木資料表!$A$1:$K$4024,2,FALSE())</f>
        <v>長葉木薑子</v>
      </c>
      <c r="E84" s="18">
        <v>26</v>
      </c>
      <c r="F84" s="18"/>
      <c r="G84" s="17" t="str">
        <f>VLOOKUP($C84,樹木資料表!$A$1:$K$4024,3,FALSE())</f>
        <v>A</v>
      </c>
      <c r="H84" s="17">
        <f>VLOOKUP($C84,樹木資料表!$A$1:$K$4024,4,FALSE())</f>
        <v>6</v>
      </c>
      <c r="I84" s="17">
        <f>VLOOKUP($C84,樹木資料表!$A$1:$K$4024,5,FALSE())</f>
        <v>1</v>
      </c>
      <c r="J84" s="17">
        <f>VLOOKUP($C84,樹木資料表!$A$1:$K$4024,6,FALSE())</f>
        <v>3.9</v>
      </c>
      <c r="K84" s="17">
        <f>VLOOKUP($C84,樹木資料表!$A$1:$K$4024,7,FALSE())</f>
        <v>3.3</v>
      </c>
      <c r="L84" s="17">
        <f>VLOOKUP($C84,樹木資料表!$A$1:$K$4024,8,FALSE())</f>
        <v>0</v>
      </c>
      <c r="M84" s="17">
        <f>VLOOKUP($C84,樹木資料表!$A$1:$K$4024,9,FALSE())</f>
        <v>0</v>
      </c>
    </row>
    <row r="85" spans="1:13" x14ac:dyDescent="0.2">
      <c r="A85" s="9">
        <v>84</v>
      </c>
      <c r="B85" s="15">
        <v>2018</v>
      </c>
      <c r="C85" s="16">
        <v>3082</v>
      </c>
      <c r="D85" s="17" t="str">
        <f>VLOOKUP(C85,樹木資料表!$A$1:$K$4024,2,FALSE())</f>
        <v>小葉樹杞</v>
      </c>
      <c r="E85" s="18">
        <v>1</v>
      </c>
      <c r="F85" s="18"/>
      <c r="G85" s="17" t="str">
        <f>VLOOKUP($C85,樹木資料表!$A$1:$K$4024,3,FALSE())</f>
        <v>A</v>
      </c>
      <c r="H85" s="17">
        <f>VLOOKUP($C85,樹木資料表!$A$1:$K$4024,4,FALSE())</f>
        <v>6</v>
      </c>
      <c r="I85" s="17">
        <f>VLOOKUP($C85,樹木資料表!$A$1:$K$4024,5,FALSE())</f>
        <v>1</v>
      </c>
      <c r="J85" s="17">
        <f>VLOOKUP($C85,樹木資料表!$A$1:$K$4024,6,FALSE())</f>
        <v>2.5</v>
      </c>
      <c r="K85" s="17">
        <f>VLOOKUP($C85,樹木資料表!$A$1:$K$4024,7,FALSE())</f>
        <v>3</v>
      </c>
      <c r="L85" s="17">
        <f>VLOOKUP($C85,樹木資料表!$A$1:$K$4024,8,FALSE())</f>
        <v>0</v>
      </c>
      <c r="M85" s="17">
        <f>VLOOKUP($C85,樹木資料表!$A$1:$K$4024,9,FALSE())</f>
        <v>0</v>
      </c>
    </row>
    <row r="86" spans="1:13" x14ac:dyDescent="0.2">
      <c r="A86" s="9">
        <v>85</v>
      </c>
      <c r="B86" s="15">
        <v>2018</v>
      </c>
      <c r="C86" s="16">
        <v>3083</v>
      </c>
      <c r="D86" s="17" t="str">
        <f>VLOOKUP(C86,樹木資料表!$A$1:$K$4024,2,FALSE())</f>
        <v>狗骨仔</v>
      </c>
      <c r="E86" s="18">
        <v>9</v>
      </c>
      <c r="F86" s="18"/>
      <c r="G86" s="17" t="str">
        <f>VLOOKUP($C86,樹木資料表!$A$1:$K$4024,3,FALSE())</f>
        <v>A</v>
      </c>
      <c r="H86" s="17">
        <f>VLOOKUP($C86,樹木資料表!$A$1:$K$4024,4,FALSE())</f>
        <v>6</v>
      </c>
      <c r="I86" s="17">
        <f>VLOOKUP($C86,樹木資料表!$A$1:$K$4024,5,FALSE())</f>
        <v>2</v>
      </c>
      <c r="J86" s="17">
        <f>VLOOKUP($C86,樹木資料表!$A$1:$K$4024,6,FALSE())</f>
        <v>0.4</v>
      </c>
      <c r="K86" s="17">
        <f>VLOOKUP($C86,樹木資料表!$A$1:$K$4024,7,FALSE())</f>
        <v>2</v>
      </c>
      <c r="L86" s="17">
        <f>VLOOKUP($C86,樹木資料表!$A$1:$K$4024,8,FALSE())</f>
        <v>0</v>
      </c>
      <c r="M86" s="17">
        <f>VLOOKUP($C86,樹木資料表!$A$1:$K$4024,9,FALSE())</f>
        <v>0</v>
      </c>
    </row>
    <row r="87" spans="1:13" x14ac:dyDescent="0.2">
      <c r="A87" s="9">
        <v>86</v>
      </c>
      <c r="B87" s="15">
        <v>2018</v>
      </c>
      <c r="C87" s="16">
        <v>3084</v>
      </c>
      <c r="D87" s="17" t="str">
        <f>VLOOKUP(C87,樹木資料表!$A$1:$K$4024,2,FALSE())</f>
        <v>小葉樹杞</v>
      </c>
      <c r="E87" s="18">
        <v>2.6</v>
      </c>
      <c r="F87" s="18"/>
      <c r="G87" s="17" t="str">
        <f>VLOOKUP($C87,樹木資料表!$A$1:$K$4024,3,FALSE())</f>
        <v>A</v>
      </c>
      <c r="H87" s="17">
        <f>VLOOKUP($C87,樹木資料表!$A$1:$K$4024,4,FALSE())</f>
        <v>6</v>
      </c>
      <c r="I87" s="17">
        <f>VLOOKUP($C87,樹木資料表!$A$1:$K$4024,5,FALSE())</f>
        <v>2</v>
      </c>
      <c r="J87" s="17">
        <f>VLOOKUP($C87,樹木資料表!$A$1:$K$4024,6,FALSE())</f>
        <v>1.2</v>
      </c>
      <c r="K87" s="17">
        <f>VLOOKUP($C87,樹木資料表!$A$1:$K$4024,7,FALSE())</f>
        <v>2</v>
      </c>
      <c r="L87" s="17">
        <f>VLOOKUP($C87,樹木資料表!$A$1:$K$4024,8,FALSE())</f>
        <v>0</v>
      </c>
      <c r="M87" s="17">
        <f>VLOOKUP($C87,樹木資料表!$A$1:$K$4024,9,FALSE())</f>
        <v>0</v>
      </c>
    </row>
    <row r="88" spans="1:13" x14ac:dyDescent="0.2">
      <c r="A88" s="9">
        <v>87</v>
      </c>
      <c r="B88" s="15">
        <v>2018</v>
      </c>
      <c r="C88" s="16">
        <v>3085</v>
      </c>
      <c r="D88" s="17" t="str">
        <f>VLOOKUP(C88,樹木資料表!$A$1:$K$4024,2,FALSE())</f>
        <v>小芽新木薑子</v>
      </c>
      <c r="E88" s="18">
        <v>1.7</v>
      </c>
      <c r="F88" s="18"/>
      <c r="G88" s="17" t="str">
        <f>VLOOKUP($C88,樹木資料表!$A$1:$K$4024,3,FALSE())</f>
        <v>A</v>
      </c>
      <c r="H88" s="17">
        <f>VLOOKUP($C88,樹木資料表!$A$1:$K$4024,4,FALSE())</f>
        <v>6</v>
      </c>
      <c r="I88" s="17">
        <f>VLOOKUP($C88,樹木資料表!$A$1:$K$4024,5,FALSE())</f>
        <v>2</v>
      </c>
      <c r="J88" s="17">
        <f>VLOOKUP($C88,樹木資料表!$A$1:$K$4024,6,FALSE())</f>
        <v>0.9</v>
      </c>
      <c r="K88" s="17">
        <f>VLOOKUP($C88,樹木資料表!$A$1:$K$4024,7,FALSE())</f>
        <v>4.5999999999999996</v>
      </c>
      <c r="L88" s="17">
        <f>VLOOKUP($C88,樹木資料表!$A$1:$K$4024,8,FALSE())</f>
        <v>0</v>
      </c>
      <c r="M88" s="17">
        <f>VLOOKUP($C88,樹木資料表!$A$1:$K$4024,9,FALSE())</f>
        <v>0</v>
      </c>
    </row>
    <row r="89" spans="1:13" x14ac:dyDescent="0.2">
      <c r="A89" s="9">
        <v>88</v>
      </c>
      <c r="B89" s="15">
        <v>2018</v>
      </c>
      <c r="C89" s="16">
        <v>3086</v>
      </c>
      <c r="D89" s="17" t="str">
        <f>VLOOKUP(C89,樹木資料表!$A$1:$K$4024,2,FALSE())</f>
        <v>瓊楠</v>
      </c>
      <c r="E89" s="18">
        <v>4</v>
      </c>
      <c r="F89" s="18"/>
      <c r="G89" s="17" t="str">
        <f>VLOOKUP($C89,樹木資料表!$A$1:$K$4024,3,FALSE())</f>
        <v>A</v>
      </c>
      <c r="H89" s="17">
        <f>VLOOKUP($C89,樹木資料表!$A$1:$K$4024,4,FALSE())</f>
        <v>6</v>
      </c>
      <c r="I89" s="17">
        <f>VLOOKUP($C89,樹木資料表!$A$1:$K$4024,5,FALSE())</f>
        <v>2</v>
      </c>
      <c r="J89" s="17">
        <f>VLOOKUP($C89,樹木資料表!$A$1:$K$4024,6,FALSE())</f>
        <v>2.6</v>
      </c>
      <c r="K89" s="17">
        <f>VLOOKUP($C89,樹木資料表!$A$1:$K$4024,7,FALSE())</f>
        <v>4.7</v>
      </c>
      <c r="L89" s="17">
        <f>VLOOKUP($C89,樹木資料表!$A$1:$K$4024,8,FALSE())</f>
        <v>0</v>
      </c>
      <c r="M89" s="17">
        <f>VLOOKUP($C89,樹木資料表!$A$1:$K$4024,9,FALSE())</f>
        <v>0</v>
      </c>
    </row>
    <row r="90" spans="1:13" x14ac:dyDescent="0.2">
      <c r="A90" s="9">
        <v>89</v>
      </c>
      <c r="B90" s="15">
        <v>2018</v>
      </c>
      <c r="C90" s="16">
        <v>3087</v>
      </c>
      <c r="D90" s="17" t="str">
        <f>VLOOKUP(C90,樹木資料表!$A$1:$K$4024,2,FALSE())</f>
        <v>長尾尖葉櫧</v>
      </c>
      <c r="E90" s="18">
        <v>69</v>
      </c>
      <c r="F90" s="18"/>
      <c r="G90" s="17" t="str">
        <f>VLOOKUP($C90,樹木資料表!$A$1:$K$4024,3,FALSE())</f>
        <v>A</v>
      </c>
      <c r="H90" s="17">
        <f>VLOOKUP($C90,樹木資料表!$A$1:$K$4024,4,FALSE())</f>
        <v>6</v>
      </c>
      <c r="I90" s="17">
        <f>VLOOKUP($C90,樹木資料表!$A$1:$K$4024,5,FALSE())</f>
        <v>2</v>
      </c>
      <c r="J90" s="17">
        <f>VLOOKUP($C90,樹木資料表!$A$1:$K$4024,6,FALSE())</f>
        <v>3.7</v>
      </c>
      <c r="K90" s="17">
        <f>VLOOKUP($C90,樹木資料表!$A$1:$K$4024,7,FALSE())</f>
        <v>3.8</v>
      </c>
      <c r="L90" s="17">
        <f>VLOOKUP($C90,樹木資料表!$A$1:$K$4024,8,FALSE())</f>
        <v>0</v>
      </c>
      <c r="M90" s="17">
        <f>VLOOKUP($C90,樹木資料表!$A$1:$K$4024,9,FALSE())</f>
        <v>0</v>
      </c>
    </row>
    <row r="91" spans="1:13" x14ac:dyDescent="0.2">
      <c r="A91" s="9">
        <v>90</v>
      </c>
      <c r="B91" s="15">
        <v>2018</v>
      </c>
      <c r="C91" s="16">
        <v>3088</v>
      </c>
      <c r="D91" s="17" t="str">
        <f>VLOOKUP(C91,樹木資料表!$A$1:$K$4024,2,FALSE())</f>
        <v>長葉木薑子</v>
      </c>
      <c r="E91" s="18">
        <v>10</v>
      </c>
      <c r="F91" s="18"/>
      <c r="G91" s="17" t="str">
        <f>VLOOKUP($C91,樹木資料表!$A$1:$K$4024,3,FALSE())</f>
        <v>A</v>
      </c>
      <c r="H91" s="17">
        <f>VLOOKUP($C91,樹木資料表!$A$1:$K$4024,4,FALSE())</f>
        <v>6</v>
      </c>
      <c r="I91" s="17">
        <f>VLOOKUP($C91,樹木資料表!$A$1:$K$4024,5,FALSE())</f>
        <v>2</v>
      </c>
      <c r="J91" s="17">
        <f>VLOOKUP($C91,樹木資料表!$A$1:$K$4024,6,FALSE())</f>
        <v>4</v>
      </c>
      <c r="K91" s="17">
        <f>VLOOKUP($C91,樹木資料表!$A$1:$K$4024,7,FALSE())</f>
        <v>1.7</v>
      </c>
      <c r="L91" s="17">
        <f>VLOOKUP($C91,樹木資料表!$A$1:$K$4024,8,FALSE())</f>
        <v>0</v>
      </c>
      <c r="M91" s="17">
        <f>VLOOKUP($C91,樹木資料表!$A$1:$K$4024,9,FALSE())</f>
        <v>0</v>
      </c>
    </row>
    <row r="92" spans="1:13" x14ac:dyDescent="0.2">
      <c r="A92" s="9">
        <v>91</v>
      </c>
      <c r="B92" s="15">
        <v>2018</v>
      </c>
      <c r="C92" s="16">
        <v>3089</v>
      </c>
      <c r="D92" s="17" t="str">
        <f>VLOOKUP(C92,樹木資料表!$A$1:$K$4024,2,FALSE())</f>
        <v>變葉新木薑子</v>
      </c>
      <c r="E92" s="18">
        <v>18</v>
      </c>
      <c r="F92" s="18"/>
      <c r="G92" s="17" t="str">
        <f>VLOOKUP($C92,樹木資料表!$A$1:$K$4024,3,FALSE())</f>
        <v>A</v>
      </c>
      <c r="H92" s="17">
        <f>VLOOKUP($C92,樹木資料表!$A$1:$K$4024,4,FALSE())</f>
        <v>6</v>
      </c>
      <c r="I92" s="17">
        <f>VLOOKUP($C92,樹木資料表!$A$1:$K$4024,5,FALSE())</f>
        <v>2</v>
      </c>
      <c r="J92" s="17">
        <f>VLOOKUP($C92,樹木資料表!$A$1:$K$4024,6,FALSE())</f>
        <v>4.5</v>
      </c>
      <c r="K92" s="17">
        <f>VLOOKUP($C92,樹木資料表!$A$1:$K$4024,7,FALSE())</f>
        <v>0.4</v>
      </c>
      <c r="L92" s="17">
        <f>VLOOKUP($C92,樹木資料表!$A$1:$K$4024,8,FALSE())</f>
        <v>0</v>
      </c>
      <c r="M92" s="17">
        <f>VLOOKUP($C92,樹木資料表!$A$1:$K$4024,9,FALSE())</f>
        <v>0</v>
      </c>
    </row>
    <row r="93" spans="1:13" x14ac:dyDescent="0.2">
      <c r="A93" s="9">
        <v>92</v>
      </c>
      <c r="B93" s="15">
        <v>2018</v>
      </c>
      <c r="C93" s="16">
        <v>3090</v>
      </c>
      <c r="D93" s="17" t="str">
        <f>VLOOKUP(C93,樹木資料表!$A$1:$K$4024,2,FALSE())</f>
        <v>長葉木薑子</v>
      </c>
      <c r="E93" s="18">
        <v>19.7</v>
      </c>
      <c r="F93" s="18"/>
      <c r="G93" s="17" t="str">
        <f>VLOOKUP($C93,樹木資料表!$A$1:$K$4024,3,FALSE())</f>
        <v>A</v>
      </c>
      <c r="H93" s="17">
        <f>VLOOKUP($C93,樹木資料表!$A$1:$K$4024,4,FALSE())</f>
        <v>6</v>
      </c>
      <c r="I93" s="17">
        <f>VLOOKUP($C93,樹木資料表!$A$1:$K$4024,5,FALSE())</f>
        <v>2</v>
      </c>
      <c r="J93" s="17">
        <f>VLOOKUP($C93,樹木資料表!$A$1:$K$4024,6,FALSE())</f>
        <v>3.7</v>
      </c>
      <c r="K93" s="17">
        <f>VLOOKUP($C93,樹木資料表!$A$1:$K$4024,7,FALSE())</f>
        <v>0.6</v>
      </c>
      <c r="L93" s="17">
        <f>VLOOKUP($C93,樹木資料表!$A$1:$K$4024,8,FALSE())</f>
        <v>0</v>
      </c>
      <c r="M93" s="17">
        <f>VLOOKUP($C93,樹木資料表!$A$1:$K$4024,9,FALSE())</f>
        <v>0</v>
      </c>
    </row>
    <row r="94" spans="1:13" x14ac:dyDescent="0.2">
      <c r="A94" s="9">
        <v>93</v>
      </c>
      <c r="B94" s="15">
        <v>2018</v>
      </c>
      <c r="C94" s="16">
        <v>3091</v>
      </c>
      <c r="D94" s="17" t="str">
        <f>VLOOKUP(C94,樹木資料表!$A$1:$K$4024,2,FALSE())</f>
        <v>臺灣山茶</v>
      </c>
      <c r="E94" s="18">
        <v>1.5</v>
      </c>
      <c r="F94" s="18"/>
      <c r="G94" s="17" t="str">
        <f>VLOOKUP($C94,樹木資料表!$A$1:$K$4024,3,FALSE())</f>
        <v>A</v>
      </c>
      <c r="H94" s="17">
        <f>VLOOKUP($C94,樹木資料表!$A$1:$K$4024,4,FALSE())</f>
        <v>6</v>
      </c>
      <c r="I94" s="17">
        <f>VLOOKUP($C94,樹木資料表!$A$1:$K$4024,5,FALSE())</f>
        <v>2</v>
      </c>
      <c r="J94" s="17">
        <f>VLOOKUP($C94,樹木資料表!$A$1:$K$4024,6,FALSE())</f>
        <v>3</v>
      </c>
      <c r="K94" s="17">
        <f>VLOOKUP($C94,樹木資料表!$A$1:$K$4024,7,FALSE())</f>
        <v>0.2</v>
      </c>
      <c r="L94" s="17">
        <f>VLOOKUP($C94,樹木資料表!$A$1:$K$4024,8,FALSE())</f>
        <v>0</v>
      </c>
      <c r="M94" s="17">
        <f>VLOOKUP($C94,樹木資料表!$A$1:$K$4024,9,FALSE())</f>
        <v>0</v>
      </c>
    </row>
    <row r="95" spans="1:13" x14ac:dyDescent="0.2">
      <c r="A95" s="9">
        <v>94</v>
      </c>
      <c r="B95" s="15">
        <v>2018</v>
      </c>
      <c r="C95" s="16">
        <v>3092</v>
      </c>
      <c r="D95" s="17" t="str">
        <f>VLOOKUP(C95,樹木資料表!$A$1:$K$4024,2,FALSE())</f>
        <v>小葉樹杞</v>
      </c>
      <c r="E95" s="18">
        <v>1</v>
      </c>
      <c r="F95" s="18"/>
      <c r="G95" s="17" t="str">
        <f>VLOOKUP($C95,樹木資料表!$A$1:$K$4024,3,FALSE())</f>
        <v>A</v>
      </c>
      <c r="H95" s="17">
        <f>VLOOKUP($C95,樹木資料表!$A$1:$K$4024,4,FALSE())</f>
        <v>6</v>
      </c>
      <c r="I95" s="17">
        <f>VLOOKUP($C95,樹木資料表!$A$1:$K$4024,5,FALSE())</f>
        <v>2</v>
      </c>
      <c r="J95" s="17">
        <f>VLOOKUP($C95,樹木資料表!$A$1:$K$4024,6,FALSE())</f>
        <v>2</v>
      </c>
      <c r="K95" s="17">
        <f>VLOOKUP($C95,樹木資料表!$A$1:$K$4024,7,FALSE())</f>
        <v>0.5</v>
      </c>
      <c r="L95" s="17">
        <f>VLOOKUP($C95,樹木資料表!$A$1:$K$4024,8,FALSE())</f>
        <v>0</v>
      </c>
      <c r="M95" s="17">
        <f>VLOOKUP($C95,樹木資料表!$A$1:$K$4024,9,FALSE())</f>
        <v>0</v>
      </c>
    </row>
    <row r="96" spans="1:13" x14ac:dyDescent="0.2">
      <c r="A96" s="9">
        <v>95</v>
      </c>
      <c r="B96" s="15">
        <v>2018</v>
      </c>
      <c r="C96" s="16">
        <v>3093</v>
      </c>
      <c r="D96" s="17" t="str">
        <f>VLOOKUP(C96,樹木資料表!$A$1:$K$4024,2,FALSE())</f>
        <v>小芽新木薑子</v>
      </c>
      <c r="E96" s="18">
        <v>35.6</v>
      </c>
      <c r="F96" s="18"/>
      <c r="G96" s="17" t="str">
        <f>VLOOKUP($C96,樹木資料表!$A$1:$K$4024,3,FALSE())</f>
        <v>A</v>
      </c>
      <c r="H96" s="17">
        <f>VLOOKUP($C96,樹木資料表!$A$1:$K$4024,4,FALSE())</f>
        <v>6</v>
      </c>
      <c r="I96" s="17">
        <f>VLOOKUP($C96,樹木資料表!$A$1:$K$4024,5,FALSE())</f>
        <v>2</v>
      </c>
      <c r="J96" s="17">
        <f>VLOOKUP($C96,樹木資料表!$A$1:$K$4024,6,FALSE())</f>
        <v>2.2999999999999998</v>
      </c>
      <c r="K96" s="17">
        <f>VLOOKUP($C96,樹木資料表!$A$1:$K$4024,7,FALSE())</f>
        <v>1.4</v>
      </c>
      <c r="L96" s="17">
        <f>VLOOKUP($C96,樹木資料表!$A$1:$K$4024,8,FALSE())</f>
        <v>0</v>
      </c>
      <c r="M96" s="17">
        <f>VLOOKUP($C96,樹木資料表!$A$1:$K$4024,9,FALSE())</f>
        <v>0</v>
      </c>
    </row>
    <row r="97" spans="1:13" x14ac:dyDescent="0.2">
      <c r="A97" s="9">
        <v>96</v>
      </c>
      <c r="B97" s="15">
        <v>2018</v>
      </c>
      <c r="C97" s="16">
        <v>3094</v>
      </c>
      <c r="D97" s="17" t="str">
        <f>VLOOKUP(C97,樹木資料表!$A$1:$K$4024,2,FALSE())</f>
        <v>長葉木薑子</v>
      </c>
      <c r="E97" s="18">
        <v>15.3</v>
      </c>
      <c r="F97" s="18"/>
      <c r="G97" s="17" t="str">
        <f>VLOOKUP($C97,樹木資料表!$A$1:$K$4024,3,FALSE())</f>
        <v>A</v>
      </c>
      <c r="H97" s="17">
        <f>VLOOKUP($C97,樹木資料表!$A$1:$K$4024,4,FALSE())</f>
        <v>6</v>
      </c>
      <c r="I97" s="17">
        <f>VLOOKUP($C97,樹木資料表!$A$1:$K$4024,5,FALSE())</f>
        <v>2</v>
      </c>
      <c r="J97" s="17">
        <f>VLOOKUP($C97,樹木資料表!$A$1:$K$4024,6,FALSE())</f>
        <v>1.2</v>
      </c>
      <c r="K97" s="17">
        <f>VLOOKUP($C97,樹木資料表!$A$1:$K$4024,7,FALSE())</f>
        <v>0.4</v>
      </c>
      <c r="L97" s="17">
        <f>VLOOKUP($C97,樹木資料表!$A$1:$K$4024,8,FALSE())</f>
        <v>0</v>
      </c>
      <c r="M97" s="17">
        <f>VLOOKUP($C97,樹木資料表!$A$1:$K$4024,9,FALSE())</f>
        <v>0</v>
      </c>
    </row>
    <row r="98" spans="1:13" x14ac:dyDescent="0.2">
      <c r="A98" s="9">
        <v>97</v>
      </c>
      <c r="B98" s="15">
        <v>2018</v>
      </c>
      <c r="C98" s="16" t="s">
        <v>63</v>
      </c>
      <c r="D98" s="17" t="str">
        <f>VLOOKUP(C98,樹木資料表!$A$1:$K$4024,2,FALSE())</f>
        <v>臺灣山茶</v>
      </c>
      <c r="E98" s="20">
        <v>0</v>
      </c>
      <c r="F98" s="18"/>
      <c r="G98" s="17" t="str">
        <f>VLOOKUP($C98,樹木資料表!$A$1:$K$4024,3,FALSE())</f>
        <v>A</v>
      </c>
      <c r="H98" s="17">
        <f>VLOOKUP($C98,樹木資料表!$A$1:$K$4024,4,FALSE())</f>
        <v>6</v>
      </c>
      <c r="I98" s="17">
        <f>VLOOKUP($C98,樹木資料表!$A$1:$K$4024,5,FALSE())</f>
        <v>2</v>
      </c>
      <c r="J98" s="17">
        <f>VLOOKUP($C98,樹木資料表!$A$1:$K$4024,6,FALSE())</f>
        <v>1.5</v>
      </c>
      <c r="K98" s="17">
        <f>VLOOKUP($C98,樹木資料表!$A$1:$K$4024,7,FALSE())</f>
        <v>1.3</v>
      </c>
      <c r="L98" s="17" t="str">
        <f>VLOOKUP($C98,樹木資料表!$A$1:$K$4024,8,FALSE())</f>
        <v>無號碼</v>
      </c>
      <c r="M98" s="17">
        <f>VLOOKUP($C98,樹木資料表!$A$1:$K$4024,9,FALSE())</f>
        <v>0</v>
      </c>
    </row>
    <row r="99" spans="1:13" x14ac:dyDescent="0.2">
      <c r="A99" s="9">
        <v>98</v>
      </c>
      <c r="B99" s="15">
        <v>2018</v>
      </c>
      <c r="C99" s="16">
        <v>3095</v>
      </c>
      <c r="D99" s="17" t="str">
        <f>VLOOKUP(C99,樹木資料表!$A$1:$K$4024,2,FALSE())</f>
        <v>狗骨仔</v>
      </c>
      <c r="E99" s="18">
        <v>10.6</v>
      </c>
      <c r="F99" s="18"/>
      <c r="G99" s="17" t="str">
        <f>VLOOKUP($C99,樹木資料表!$A$1:$K$4024,3,FALSE())</f>
        <v>A</v>
      </c>
      <c r="H99" s="17">
        <f>VLOOKUP($C99,樹木資料表!$A$1:$K$4024,4,FALSE())</f>
        <v>6</v>
      </c>
      <c r="I99" s="17">
        <f>VLOOKUP($C99,樹木資料表!$A$1:$K$4024,5,FALSE())</f>
        <v>3</v>
      </c>
      <c r="J99" s="17">
        <f>VLOOKUP($C99,樹木資料表!$A$1:$K$4024,6,FALSE())</f>
        <v>0.4</v>
      </c>
      <c r="K99" s="17">
        <f>VLOOKUP($C99,樹木資料表!$A$1:$K$4024,7,FALSE())</f>
        <v>4.5999999999999996</v>
      </c>
      <c r="L99" s="17">
        <f>VLOOKUP($C99,樹木資料表!$A$1:$K$4024,8,FALSE())</f>
        <v>0</v>
      </c>
      <c r="M99" s="17">
        <f>VLOOKUP($C99,樹木資料表!$A$1:$K$4024,9,FALSE())</f>
        <v>0</v>
      </c>
    </row>
    <row r="100" spans="1:13" x14ac:dyDescent="0.2">
      <c r="A100" s="9">
        <v>99</v>
      </c>
      <c r="B100" s="15">
        <v>2018</v>
      </c>
      <c r="C100" s="16">
        <v>3096</v>
      </c>
      <c r="D100" s="17" t="str">
        <f>VLOOKUP(C100,樹木資料表!$A$1:$K$4024,2,FALSE())</f>
        <v>粗毛柃木</v>
      </c>
      <c r="E100" s="18">
        <v>8</v>
      </c>
      <c r="F100" s="18"/>
      <c r="G100" s="17" t="str">
        <f>VLOOKUP($C100,樹木資料表!$A$1:$K$4024,3,FALSE())</f>
        <v>A</v>
      </c>
      <c r="H100" s="17">
        <f>VLOOKUP($C100,樹木資料表!$A$1:$K$4024,4,FALSE())</f>
        <v>6</v>
      </c>
      <c r="I100" s="17">
        <f>VLOOKUP($C100,樹木資料表!$A$1:$K$4024,5,FALSE())</f>
        <v>3</v>
      </c>
      <c r="J100" s="17">
        <f>VLOOKUP($C100,樹木資料表!$A$1:$K$4024,6,FALSE())</f>
        <v>0.4</v>
      </c>
      <c r="K100" s="17">
        <f>VLOOKUP($C100,樹木資料表!$A$1:$K$4024,7,FALSE())</f>
        <v>3.6</v>
      </c>
      <c r="L100" s="17">
        <f>VLOOKUP($C100,樹木資料表!$A$1:$K$4024,8,FALSE())</f>
        <v>0</v>
      </c>
      <c r="M100" s="17">
        <f>VLOOKUP($C100,樹木資料表!$A$1:$K$4024,9,FALSE())</f>
        <v>0</v>
      </c>
    </row>
    <row r="101" spans="1:13" x14ac:dyDescent="0.2">
      <c r="A101" s="9">
        <v>100</v>
      </c>
      <c r="B101" s="15">
        <v>2018</v>
      </c>
      <c r="C101" s="16">
        <v>3097</v>
      </c>
      <c r="D101" s="17" t="str">
        <f>VLOOKUP(C101,樹木資料表!$A$1:$K$4024,2,FALSE())</f>
        <v>小葉樹杞</v>
      </c>
      <c r="E101" s="18">
        <v>3</v>
      </c>
      <c r="F101" s="18"/>
      <c r="G101" s="17" t="str">
        <f>VLOOKUP($C101,樹木資料表!$A$1:$K$4024,3,FALSE())</f>
        <v>A</v>
      </c>
      <c r="H101" s="17">
        <f>VLOOKUP($C101,樹木資料表!$A$1:$K$4024,4,FALSE())</f>
        <v>6</v>
      </c>
      <c r="I101" s="17">
        <f>VLOOKUP($C101,樹木資料表!$A$1:$K$4024,5,FALSE())</f>
        <v>3</v>
      </c>
      <c r="J101" s="17">
        <f>VLOOKUP($C101,樹木資料表!$A$1:$K$4024,6,FALSE())</f>
        <v>0.5</v>
      </c>
      <c r="K101" s="17">
        <f>VLOOKUP($C101,樹木資料表!$A$1:$K$4024,7,FALSE())</f>
        <v>3.2</v>
      </c>
      <c r="L101" s="17">
        <f>VLOOKUP($C101,樹木資料表!$A$1:$K$4024,8,FALSE())</f>
        <v>0</v>
      </c>
      <c r="M101" s="17">
        <f>VLOOKUP($C101,樹木資料表!$A$1:$K$4024,9,FALSE())</f>
        <v>0</v>
      </c>
    </row>
    <row r="102" spans="1:13" x14ac:dyDescent="0.2">
      <c r="A102" s="9">
        <v>101</v>
      </c>
      <c r="B102" s="15">
        <v>2018</v>
      </c>
      <c r="C102" s="16">
        <v>3098</v>
      </c>
      <c r="D102" s="17" t="str">
        <f>VLOOKUP(C102,樹木資料表!$A$1:$K$4024,2,FALSE())</f>
        <v>長葉木薑子</v>
      </c>
      <c r="E102" s="18">
        <v>13.3</v>
      </c>
      <c r="F102" s="18"/>
      <c r="G102" s="17" t="str">
        <f>VLOOKUP($C102,樹木資料表!$A$1:$K$4024,3,FALSE())</f>
        <v>A</v>
      </c>
      <c r="H102" s="17">
        <f>VLOOKUP($C102,樹木資料表!$A$1:$K$4024,4,FALSE())</f>
        <v>6</v>
      </c>
      <c r="I102" s="17">
        <f>VLOOKUP($C102,樹木資料表!$A$1:$K$4024,5,FALSE())</f>
        <v>3</v>
      </c>
      <c r="J102" s="17">
        <f>VLOOKUP($C102,樹木資料表!$A$1:$K$4024,6,FALSE())</f>
        <v>1.2</v>
      </c>
      <c r="K102" s="17">
        <f>VLOOKUP($C102,樹木資料表!$A$1:$K$4024,7,FALSE())</f>
        <v>3.8</v>
      </c>
      <c r="L102" s="17">
        <f>VLOOKUP($C102,樹木資料表!$A$1:$K$4024,8,FALSE())</f>
        <v>0</v>
      </c>
      <c r="M102" s="17">
        <f>VLOOKUP($C102,樹木資料表!$A$1:$K$4024,9,FALSE())</f>
        <v>0</v>
      </c>
    </row>
    <row r="103" spans="1:13" x14ac:dyDescent="0.2">
      <c r="A103" s="9">
        <v>102</v>
      </c>
      <c r="B103" s="15">
        <v>2018</v>
      </c>
      <c r="C103" s="16">
        <v>3099</v>
      </c>
      <c r="D103" s="17" t="str">
        <f>VLOOKUP(C103,樹木資料表!$A$1:$K$4024,2,FALSE())</f>
        <v>小葉樹杞</v>
      </c>
      <c r="E103" s="18">
        <v>3.2</v>
      </c>
      <c r="F103" s="18"/>
      <c r="G103" s="17" t="str">
        <f>VLOOKUP($C103,樹木資料表!$A$1:$K$4024,3,FALSE())</f>
        <v>A</v>
      </c>
      <c r="H103" s="17">
        <f>VLOOKUP($C103,樹木資料表!$A$1:$K$4024,4,FALSE())</f>
        <v>6</v>
      </c>
      <c r="I103" s="17">
        <f>VLOOKUP($C103,樹木資料表!$A$1:$K$4024,5,FALSE())</f>
        <v>3</v>
      </c>
      <c r="J103" s="17">
        <f>VLOOKUP($C103,樹木資料表!$A$1:$K$4024,6,FALSE())</f>
        <v>1.8</v>
      </c>
      <c r="K103" s="17">
        <f>VLOOKUP($C103,樹木資料表!$A$1:$K$4024,7,FALSE())</f>
        <v>3.9</v>
      </c>
      <c r="L103" s="17">
        <f>VLOOKUP($C103,樹木資料表!$A$1:$K$4024,8,FALSE())</f>
        <v>0</v>
      </c>
      <c r="M103" s="17">
        <f>VLOOKUP($C103,樹木資料表!$A$1:$K$4024,9,FALSE())</f>
        <v>0</v>
      </c>
    </row>
    <row r="104" spans="1:13" x14ac:dyDescent="0.2">
      <c r="A104" s="9">
        <v>103</v>
      </c>
      <c r="B104" s="15">
        <v>2018</v>
      </c>
      <c r="C104" s="16">
        <v>3100</v>
      </c>
      <c r="D104" s="17" t="str">
        <f>VLOOKUP(C104,樹木資料表!$A$1:$K$4024,2,FALSE())</f>
        <v>小葉樹杞</v>
      </c>
      <c r="E104" s="18">
        <v>3</v>
      </c>
      <c r="F104" s="18"/>
      <c r="G104" s="17" t="str">
        <f>VLOOKUP($C104,樹木資料表!$A$1:$K$4024,3,FALSE())</f>
        <v>A</v>
      </c>
      <c r="H104" s="17">
        <f>VLOOKUP($C104,樹木資料表!$A$1:$K$4024,4,FALSE())</f>
        <v>6</v>
      </c>
      <c r="I104" s="17">
        <f>VLOOKUP($C104,樹木資料表!$A$1:$K$4024,5,FALSE())</f>
        <v>3</v>
      </c>
      <c r="J104" s="17">
        <f>VLOOKUP($C104,樹木資料表!$A$1:$K$4024,6,FALSE())</f>
        <v>2</v>
      </c>
      <c r="K104" s="17">
        <f>VLOOKUP($C104,樹木資料表!$A$1:$K$4024,7,FALSE())</f>
        <v>3.4</v>
      </c>
      <c r="L104" s="17">
        <f>VLOOKUP($C104,樹木資料表!$A$1:$K$4024,8,FALSE())</f>
        <v>0</v>
      </c>
      <c r="M104" s="17">
        <f>VLOOKUP($C104,樹木資料表!$A$1:$K$4024,9,FALSE())</f>
        <v>0</v>
      </c>
    </row>
    <row r="105" spans="1:13" x14ac:dyDescent="0.2">
      <c r="A105" s="9">
        <v>104</v>
      </c>
      <c r="B105" s="15">
        <v>2018</v>
      </c>
      <c r="C105" s="16">
        <v>3101</v>
      </c>
      <c r="D105" s="17" t="str">
        <f>VLOOKUP(C105,樹木資料表!$A$1:$K$4024,2,FALSE())</f>
        <v>狗骨仔</v>
      </c>
      <c r="E105" s="18">
        <v>4.8</v>
      </c>
      <c r="F105" s="18"/>
      <c r="G105" s="17" t="str">
        <f>VLOOKUP($C105,樹木資料表!$A$1:$K$4024,3,FALSE())</f>
        <v>A</v>
      </c>
      <c r="H105" s="17">
        <f>VLOOKUP($C105,樹木資料表!$A$1:$K$4024,4,FALSE())</f>
        <v>6</v>
      </c>
      <c r="I105" s="17">
        <f>VLOOKUP($C105,樹木資料表!$A$1:$K$4024,5,FALSE())</f>
        <v>3</v>
      </c>
      <c r="J105" s="17">
        <f>VLOOKUP($C105,樹木資料表!$A$1:$K$4024,6,FALSE())</f>
        <v>2.6</v>
      </c>
      <c r="K105" s="17">
        <f>VLOOKUP($C105,樹木資料表!$A$1:$K$4024,7,FALSE())</f>
        <v>4</v>
      </c>
      <c r="L105" s="17">
        <f>VLOOKUP($C105,樹木資料表!$A$1:$K$4024,8,FALSE())</f>
        <v>0</v>
      </c>
      <c r="M105" s="17">
        <f>VLOOKUP($C105,樹木資料表!$A$1:$K$4024,9,FALSE())</f>
        <v>0</v>
      </c>
    </row>
    <row r="106" spans="1:13" x14ac:dyDescent="0.2">
      <c r="A106" s="9">
        <v>105</v>
      </c>
      <c r="B106" s="15">
        <v>2018</v>
      </c>
      <c r="C106" s="16">
        <v>3102</v>
      </c>
      <c r="D106" s="17" t="str">
        <f>VLOOKUP(C106,樹木資料表!$A$1:$K$4024,2,FALSE())</f>
        <v>小葉樹杞</v>
      </c>
      <c r="E106" s="18">
        <v>1.5</v>
      </c>
      <c r="F106" s="18"/>
      <c r="G106" s="17" t="str">
        <f>VLOOKUP($C106,樹木資料表!$A$1:$K$4024,3,FALSE())</f>
        <v>A</v>
      </c>
      <c r="H106" s="17">
        <f>VLOOKUP($C106,樹木資料表!$A$1:$K$4024,4,FALSE())</f>
        <v>6</v>
      </c>
      <c r="I106" s="17">
        <f>VLOOKUP($C106,樹木資料表!$A$1:$K$4024,5,FALSE())</f>
        <v>3</v>
      </c>
      <c r="J106" s="17">
        <f>VLOOKUP($C106,樹木資料表!$A$1:$K$4024,6,FALSE())</f>
        <v>2.6</v>
      </c>
      <c r="K106" s="17">
        <f>VLOOKUP($C106,樹木資料表!$A$1:$K$4024,7,FALSE())</f>
        <v>3.9</v>
      </c>
      <c r="L106" s="17">
        <f>VLOOKUP($C106,樹木資料表!$A$1:$K$4024,8,FALSE())</f>
        <v>0</v>
      </c>
      <c r="M106" s="17">
        <f>VLOOKUP($C106,樹木資料表!$A$1:$K$4024,9,FALSE())</f>
        <v>0</v>
      </c>
    </row>
    <row r="107" spans="1:13" x14ac:dyDescent="0.2">
      <c r="A107" s="9">
        <v>106</v>
      </c>
      <c r="B107" s="15">
        <v>2018</v>
      </c>
      <c r="C107" s="16">
        <v>3103</v>
      </c>
      <c r="D107" s="17" t="str">
        <f>VLOOKUP(C107,樹木資料表!$A$1:$K$4024,2,FALSE())</f>
        <v>小葉樹杞</v>
      </c>
      <c r="E107" s="22">
        <v>3</v>
      </c>
      <c r="F107" s="18"/>
      <c r="G107" s="17" t="str">
        <f>VLOOKUP($C107,樹木資料表!$A$1:$K$4024,3,FALSE())</f>
        <v>A</v>
      </c>
      <c r="H107" s="17">
        <f>VLOOKUP($C107,樹木資料表!$A$1:$K$4024,4,FALSE())</f>
        <v>6</v>
      </c>
      <c r="I107" s="17">
        <f>VLOOKUP($C107,樹木資料表!$A$1:$K$4024,5,FALSE())</f>
        <v>3</v>
      </c>
      <c r="J107" s="17">
        <f>VLOOKUP($C107,樹木資料表!$A$1:$K$4024,6,FALSE())</f>
        <v>3</v>
      </c>
      <c r="K107" s="17">
        <f>VLOOKUP($C107,樹木資料表!$A$1:$K$4024,7,FALSE())</f>
        <v>5</v>
      </c>
      <c r="L107" s="17">
        <f>VLOOKUP($C107,樹木資料表!$A$1:$K$4024,8,FALSE())</f>
        <v>0</v>
      </c>
      <c r="M107" s="17">
        <f>VLOOKUP($C107,樹木資料表!$A$1:$K$4024,9,FALSE())</f>
        <v>0</v>
      </c>
    </row>
    <row r="108" spans="1:13" x14ac:dyDescent="0.2">
      <c r="A108" s="9">
        <v>107</v>
      </c>
      <c r="B108" s="15">
        <v>2018</v>
      </c>
      <c r="C108" s="16">
        <v>3104</v>
      </c>
      <c r="D108" s="17" t="str">
        <f>VLOOKUP(C108,樹木資料表!$A$1:$K$4024,2,FALSE())</f>
        <v>臺灣山茶</v>
      </c>
      <c r="E108" s="18">
        <v>3.7</v>
      </c>
      <c r="F108" s="18"/>
      <c r="G108" s="17" t="str">
        <f>VLOOKUP($C108,樹木資料表!$A$1:$K$4024,3,FALSE())</f>
        <v>A</v>
      </c>
      <c r="H108" s="17">
        <f>VLOOKUP($C108,樹木資料表!$A$1:$K$4024,4,FALSE())</f>
        <v>6</v>
      </c>
      <c r="I108" s="17">
        <f>VLOOKUP($C108,樹木資料表!$A$1:$K$4024,5,FALSE())</f>
        <v>3</v>
      </c>
      <c r="J108" s="17">
        <f>VLOOKUP($C108,樹木資料表!$A$1:$K$4024,6,FALSE())</f>
        <v>3.8</v>
      </c>
      <c r="K108" s="17">
        <f>VLOOKUP($C108,樹木資料表!$A$1:$K$4024,7,FALSE())</f>
        <v>4.7</v>
      </c>
      <c r="L108" s="17">
        <f>VLOOKUP($C108,樹木資料表!$A$1:$K$4024,8,FALSE())</f>
        <v>0</v>
      </c>
      <c r="M108" s="17">
        <f>VLOOKUP($C108,樹木資料表!$A$1:$K$4024,9,FALSE())</f>
        <v>0</v>
      </c>
    </row>
    <row r="109" spans="1:13" x14ac:dyDescent="0.2">
      <c r="A109" s="9">
        <v>108</v>
      </c>
      <c r="B109" s="15">
        <v>2018</v>
      </c>
      <c r="C109" s="16">
        <v>3105</v>
      </c>
      <c r="D109" s="17" t="str">
        <f>VLOOKUP(C109,樹木資料表!$A$1:$K$4024,2,FALSE())</f>
        <v>小葉樹杞</v>
      </c>
      <c r="E109" s="18">
        <v>3</v>
      </c>
      <c r="F109" s="18"/>
      <c r="G109" s="17" t="str">
        <f>VLOOKUP($C109,樹木資料表!$A$1:$K$4024,3,FALSE())</f>
        <v>A</v>
      </c>
      <c r="H109" s="17">
        <f>VLOOKUP($C109,樹木資料表!$A$1:$K$4024,4,FALSE())</f>
        <v>6</v>
      </c>
      <c r="I109" s="17">
        <f>VLOOKUP($C109,樹木資料表!$A$1:$K$4024,5,FALSE())</f>
        <v>3</v>
      </c>
      <c r="J109" s="17">
        <f>VLOOKUP($C109,樹木資料表!$A$1:$K$4024,6,FALSE())</f>
        <v>4.7</v>
      </c>
      <c r="K109" s="17">
        <f>VLOOKUP($C109,樹木資料表!$A$1:$K$4024,7,FALSE())</f>
        <v>3.9</v>
      </c>
      <c r="L109" s="17">
        <f>VLOOKUP($C109,樹木資料表!$A$1:$K$4024,8,FALSE())</f>
        <v>0</v>
      </c>
      <c r="M109" s="17">
        <f>VLOOKUP($C109,樹木資料表!$A$1:$K$4024,9,FALSE())</f>
        <v>0</v>
      </c>
    </row>
    <row r="110" spans="1:13" x14ac:dyDescent="0.2">
      <c r="A110" s="9">
        <v>109</v>
      </c>
      <c r="B110" s="15">
        <v>2018</v>
      </c>
      <c r="C110" s="16">
        <v>3106</v>
      </c>
      <c r="D110" s="17" t="str">
        <f>VLOOKUP(C110,樹木資料表!$A$1:$K$4024,2,FALSE())</f>
        <v>長葉木薑子</v>
      </c>
      <c r="E110" s="18">
        <v>10.3</v>
      </c>
      <c r="F110" s="18"/>
      <c r="G110" s="17" t="str">
        <f>VLOOKUP($C110,樹木資料表!$A$1:$K$4024,3,FALSE())</f>
        <v>A</v>
      </c>
      <c r="H110" s="17">
        <f>VLOOKUP($C110,樹木資料表!$A$1:$K$4024,4,FALSE())</f>
        <v>6</v>
      </c>
      <c r="I110" s="17">
        <f>VLOOKUP($C110,樹木資料表!$A$1:$K$4024,5,FALSE())</f>
        <v>3</v>
      </c>
      <c r="J110" s="17">
        <f>VLOOKUP($C110,樹木資料表!$A$1:$K$4024,6,FALSE())</f>
        <v>3.9</v>
      </c>
      <c r="K110" s="17">
        <f>VLOOKUP($C110,樹木資料表!$A$1:$K$4024,7,FALSE())</f>
        <v>3.3</v>
      </c>
      <c r="L110" s="17">
        <f>VLOOKUP($C110,樹木資料表!$A$1:$K$4024,8,FALSE())</f>
        <v>0</v>
      </c>
      <c r="M110" s="17">
        <f>VLOOKUP($C110,樹木資料表!$A$1:$K$4024,9,FALSE())</f>
        <v>0</v>
      </c>
    </row>
    <row r="111" spans="1:13" x14ac:dyDescent="0.2">
      <c r="A111" s="9">
        <v>110</v>
      </c>
      <c r="B111" s="15">
        <v>2018</v>
      </c>
      <c r="C111" s="16">
        <v>3107</v>
      </c>
      <c r="D111" s="17" t="str">
        <f>VLOOKUP(C111,樹木資料表!$A$1:$K$4024,2,FALSE())</f>
        <v>臺灣山茶</v>
      </c>
      <c r="E111" s="18">
        <v>1</v>
      </c>
      <c r="F111" s="18"/>
      <c r="G111" s="17" t="str">
        <f>VLOOKUP($C111,樹木資料表!$A$1:$K$4024,3,FALSE())</f>
        <v>A</v>
      </c>
      <c r="H111" s="17">
        <f>VLOOKUP($C111,樹木資料表!$A$1:$K$4024,4,FALSE())</f>
        <v>6</v>
      </c>
      <c r="I111" s="17">
        <f>VLOOKUP($C111,樹木資料表!$A$1:$K$4024,5,FALSE())</f>
        <v>3</v>
      </c>
      <c r="J111" s="17">
        <f>VLOOKUP($C111,樹木資料表!$A$1:$K$4024,6,FALSE())</f>
        <v>4</v>
      </c>
      <c r="K111" s="17">
        <f>VLOOKUP($C111,樹木資料表!$A$1:$K$4024,7,FALSE())</f>
        <v>1.3</v>
      </c>
      <c r="L111" s="17">
        <f>VLOOKUP($C111,樹木資料表!$A$1:$K$4024,8,FALSE())</f>
        <v>0</v>
      </c>
      <c r="M111" s="17">
        <f>VLOOKUP($C111,樹木資料表!$A$1:$K$4024,9,FALSE())</f>
        <v>0</v>
      </c>
    </row>
    <row r="112" spans="1:13" x14ac:dyDescent="0.2">
      <c r="A112" s="9">
        <v>111</v>
      </c>
      <c r="B112" s="15">
        <v>2018</v>
      </c>
      <c r="C112" s="16">
        <v>3108</v>
      </c>
      <c r="D112" s="17" t="str">
        <f>VLOOKUP(C112,樹木資料表!$A$1:$K$4024,2,FALSE())</f>
        <v>小葉樹杞</v>
      </c>
      <c r="E112" s="18">
        <v>3</v>
      </c>
      <c r="F112" s="18"/>
      <c r="G112" s="17" t="str">
        <f>VLOOKUP($C112,樹木資料表!$A$1:$K$4024,3,FALSE())</f>
        <v>A</v>
      </c>
      <c r="H112" s="17">
        <f>VLOOKUP($C112,樹木資料表!$A$1:$K$4024,4,FALSE())</f>
        <v>6</v>
      </c>
      <c r="I112" s="17">
        <f>VLOOKUP($C112,樹木資料表!$A$1:$K$4024,5,FALSE())</f>
        <v>3</v>
      </c>
      <c r="J112" s="17">
        <f>VLOOKUP($C112,樹木資料表!$A$1:$K$4024,6,FALSE())</f>
        <v>1.5</v>
      </c>
      <c r="K112" s="17">
        <f>VLOOKUP($C112,樹木資料表!$A$1:$K$4024,7,FALSE())</f>
        <v>0.4</v>
      </c>
      <c r="L112" s="17">
        <f>VLOOKUP($C112,樹木資料表!$A$1:$K$4024,8,FALSE())</f>
        <v>0</v>
      </c>
      <c r="M112" s="17">
        <f>VLOOKUP($C112,樹木資料表!$A$1:$K$4024,9,FALSE())</f>
        <v>0</v>
      </c>
    </row>
    <row r="113" spans="1:13" x14ac:dyDescent="0.2">
      <c r="A113" s="9">
        <v>112</v>
      </c>
      <c r="B113" s="15">
        <v>2018</v>
      </c>
      <c r="C113" s="16">
        <v>3109</v>
      </c>
      <c r="D113" s="17" t="str">
        <f>VLOOKUP(C113,樹木資料表!$A$1:$K$4024,2,FALSE())</f>
        <v>小葉樹杞</v>
      </c>
      <c r="E113" s="18">
        <v>2.8</v>
      </c>
      <c r="F113" s="18"/>
      <c r="G113" s="17" t="str">
        <f>VLOOKUP($C113,樹木資料表!$A$1:$K$4024,3,FALSE())</f>
        <v>A</v>
      </c>
      <c r="H113" s="17">
        <f>VLOOKUP($C113,樹木資料表!$A$1:$K$4024,4,FALSE())</f>
        <v>6</v>
      </c>
      <c r="I113" s="17">
        <f>VLOOKUP($C113,樹木資料表!$A$1:$K$4024,5,FALSE())</f>
        <v>3</v>
      </c>
      <c r="J113" s="17">
        <f>VLOOKUP($C113,樹木資料表!$A$1:$K$4024,6,FALSE())</f>
        <v>0.4</v>
      </c>
      <c r="K113" s="17">
        <f>VLOOKUP($C113,樹木資料表!$A$1:$K$4024,7,FALSE())</f>
        <v>2</v>
      </c>
      <c r="L113" s="17">
        <f>VLOOKUP($C113,樹木資料表!$A$1:$K$4024,8,FALSE())</f>
        <v>0</v>
      </c>
      <c r="M113" s="17">
        <f>VLOOKUP($C113,樹木資料表!$A$1:$K$4024,9,FALSE())</f>
        <v>0</v>
      </c>
    </row>
    <row r="114" spans="1:13" x14ac:dyDescent="0.2">
      <c r="A114" s="9">
        <v>113</v>
      </c>
      <c r="B114" s="15">
        <v>2018</v>
      </c>
      <c r="C114" s="16">
        <v>3110</v>
      </c>
      <c r="D114" s="17" t="str">
        <f>VLOOKUP(C114,樹木資料表!$A$1:$K$4024,2,FALSE())</f>
        <v>小葉樹杞</v>
      </c>
      <c r="E114" s="18">
        <v>8</v>
      </c>
      <c r="F114" s="18"/>
      <c r="G114" s="17" t="str">
        <f>VLOOKUP($C114,樹木資料表!$A$1:$K$4024,3,FALSE())</f>
        <v>A</v>
      </c>
      <c r="H114" s="17">
        <f>VLOOKUP($C114,樹木資料表!$A$1:$K$4024,4,FALSE())</f>
        <v>6</v>
      </c>
      <c r="I114" s="17">
        <f>VLOOKUP($C114,樹木資料表!$A$1:$K$4024,5,FALSE())</f>
        <v>4</v>
      </c>
      <c r="J114" s="17">
        <f>VLOOKUP($C114,樹木資料表!$A$1:$K$4024,6,FALSE())</f>
        <v>4.2</v>
      </c>
      <c r="K114" s="17">
        <f>VLOOKUP($C114,樹木資料表!$A$1:$K$4024,7,FALSE())</f>
        <v>1.3</v>
      </c>
      <c r="L114" s="17">
        <f>VLOOKUP($C114,樹木資料表!$A$1:$K$4024,8,FALSE())</f>
        <v>0</v>
      </c>
      <c r="M114" s="17">
        <f>VLOOKUP($C114,樹木資料表!$A$1:$K$4024,9,FALSE())</f>
        <v>0</v>
      </c>
    </row>
    <row r="115" spans="1:13" x14ac:dyDescent="0.2">
      <c r="A115" s="9">
        <v>114</v>
      </c>
      <c r="B115" s="15">
        <v>2018</v>
      </c>
      <c r="C115" s="16">
        <v>3111</v>
      </c>
      <c r="D115" s="17" t="str">
        <f>VLOOKUP(C115,樹木資料表!$A$1:$K$4024,2,FALSE())</f>
        <v>小葉樹杞</v>
      </c>
      <c r="E115" s="18">
        <v>3.5</v>
      </c>
      <c r="F115" s="18"/>
      <c r="G115" s="17" t="str">
        <f>VLOOKUP($C115,樹木資料表!$A$1:$K$4024,3,FALSE())</f>
        <v>A</v>
      </c>
      <c r="H115" s="17">
        <f>VLOOKUP($C115,樹木資料表!$A$1:$K$4024,4,FALSE())</f>
        <v>6</v>
      </c>
      <c r="I115" s="17">
        <f>VLOOKUP($C115,樹木資料表!$A$1:$K$4024,5,FALSE())</f>
        <v>4</v>
      </c>
      <c r="J115" s="17">
        <f>VLOOKUP($C115,樹木資料表!$A$1:$K$4024,6,FALSE())</f>
        <v>1.7</v>
      </c>
      <c r="K115" s="17">
        <f>VLOOKUP($C115,樹木資料表!$A$1:$K$4024,7,FALSE())</f>
        <v>1.1000000000000001</v>
      </c>
      <c r="L115" s="17">
        <f>VLOOKUP($C115,樹木資料表!$A$1:$K$4024,8,FALSE())</f>
        <v>0</v>
      </c>
      <c r="M115" s="17">
        <f>VLOOKUP($C115,樹木資料表!$A$1:$K$4024,9,FALSE())</f>
        <v>0</v>
      </c>
    </row>
    <row r="116" spans="1:13" x14ac:dyDescent="0.2">
      <c r="A116" s="9">
        <v>115</v>
      </c>
      <c r="B116" s="15">
        <v>2018</v>
      </c>
      <c r="C116" s="16">
        <v>3112</v>
      </c>
      <c r="D116" s="17" t="str">
        <f>VLOOKUP(C116,樹木資料表!$A$1:$K$4024,2,FALSE())</f>
        <v>假長葉楠</v>
      </c>
      <c r="E116" s="18">
        <v>1.5</v>
      </c>
      <c r="F116" s="18"/>
      <c r="G116" s="17" t="str">
        <f>VLOOKUP($C116,樹木資料表!$A$1:$K$4024,3,FALSE())</f>
        <v>A</v>
      </c>
      <c r="H116" s="17">
        <f>VLOOKUP($C116,樹木資料表!$A$1:$K$4024,4,FALSE())</f>
        <v>6</v>
      </c>
      <c r="I116" s="17">
        <f>VLOOKUP($C116,樹木資料表!$A$1:$K$4024,5,FALSE())</f>
        <v>4</v>
      </c>
      <c r="J116" s="17">
        <f>VLOOKUP($C116,樹木資料表!$A$1:$K$4024,6,FALSE())</f>
        <v>2.2000000000000002</v>
      </c>
      <c r="K116" s="17">
        <f>VLOOKUP($C116,樹木資料表!$A$1:$K$4024,7,FALSE())</f>
        <v>1.1000000000000001</v>
      </c>
      <c r="L116" s="17">
        <f>VLOOKUP($C116,樹木資料表!$A$1:$K$4024,8,FALSE())</f>
        <v>0</v>
      </c>
      <c r="M116" s="17">
        <f>VLOOKUP($C116,樹木資料表!$A$1:$K$4024,9,FALSE())</f>
        <v>0</v>
      </c>
    </row>
    <row r="117" spans="1:13" x14ac:dyDescent="0.2">
      <c r="A117" s="9">
        <v>116</v>
      </c>
      <c r="B117" s="15">
        <v>2018</v>
      </c>
      <c r="C117" s="16">
        <v>3113</v>
      </c>
      <c r="D117" s="17" t="str">
        <f>VLOOKUP(C117,樹木資料表!$A$1:$K$4024,2,FALSE())</f>
        <v>瓊楠</v>
      </c>
      <c r="E117" s="18">
        <v>66</v>
      </c>
      <c r="F117" s="18"/>
      <c r="G117" s="17" t="str">
        <f>VLOOKUP($C117,樹木資料表!$A$1:$K$4024,3,FALSE())</f>
        <v>A</v>
      </c>
      <c r="H117" s="17">
        <f>VLOOKUP($C117,樹木資料表!$A$1:$K$4024,4,FALSE())</f>
        <v>6</v>
      </c>
      <c r="I117" s="17">
        <f>VLOOKUP($C117,樹木資料表!$A$1:$K$4024,5,FALSE())</f>
        <v>4</v>
      </c>
      <c r="J117" s="17">
        <f>VLOOKUP($C117,樹木資料表!$A$1:$K$4024,6,FALSE())</f>
        <v>1.3</v>
      </c>
      <c r="K117" s="17">
        <f>VLOOKUP($C117,樹木資料表!$A$1:$K$4024,7,FALSE())</f>
        <v>0.9</v>
      </c>
      <c r="L117" s="17">
        <f>VLOOKUP($C117,樹木資料表!$A$1:$K$4024,8,FALSE())</f>
        <v>0</v>
      </c>
      <c r="M117" s="17">
        <f>VLOOKUP($C117,樹木資料表!$A$1:$K$4024,9,FALSE())</f>
        <v>0</v>
      </c>
    </row>
    <row r="118" spans="1:13" x14ac:dyDescent="0.2">
      <c r="A118" s="9">
        <v>117</v>
      </c>
      <c r="B118" s="15">
        <v>2018</v>
      </c>
      <c r="C118" s="16">
        <v>3114</v>
      </c>
      <c r="D118" s="17" t="str">
        <f>VLOOKUP(C118,樹木資料表!$A$1:$K$4024,2,FALSE())</f>
        <v>小葉樹杞</v>
      </c>
      <c r="E118" s="18">
        <v>5.7</v>
      </c>
      <c r="F118" s="18"/>
      <c r="G118" s="17" t="str">
        <f>VLOOKUP($C118,樹木資料表!$A$1:$K$4024,3,FALSE())</f>
        <v>A</v>
      </c>
      <c r="H118" s="17">
        <f>VLOOKUP($C118,樹木資料表!$A$1:$K$4024,4,FALSE())</f>
        <v>6</v>
      </c>
      <c r="I118" s="17">
        <f>VLOOKUP($C118,樹木資料表!$A$1:$K$4024,5,FALSE())</f>
        <v>4</v>
      </c>
      <c r="J118" s="17">
        <f>VLOOKUP($C118,樹木資料表!$A$1:$K$4024,6,FALSE())</f>
        <v>0.6</v>
      </c>
      <c r="K118" s="17">
        <f>VLOOKUP($C118,樹木資料表!$A$1:$K$4024,7,FALSE())</f>
        <v>1.5</v>
      </c>
      <c r="L118" s="17">
        <f>VLOOKUP($C118,樹木資料表!$A$1:$K$4024,8,FALSE())</f>
        <v>0</v>
      </c>
      <c r="M118" s="17">
        <f>VLOOKUP($C118,樹木資料表!$A$1:$K$4024,9,FALSE())</f>
        <v>0</v>
      </c>
    </row>
    <row r="119" spans="1:13" x14ac:dyDescent="0.2">
      <c r="A119" s="9">
        <v>118</v>
      </c>
      <c r="B119" s="15">
        <v>2018</v>
      </c>
      <c r="C119" s="16">
        <v>3116</v>
      </c>
      <c r="D119" s="17" t="str">
        <f>VLOOKUP(C119,樹木資料表!$A$1:$K$4024,2,FALSE())</f>
        <v>長葉木薑子</v>
      </c>
      <c r="E119" s="18">
        <v>26.3</v>
      </c>
      <c r="F119" s="18"/>
      <c r="G119" s="17" t="str">
        <f>VLOOKUP($C119,樹木資料表!$A$1:$K$4024,3,FALSE())</f>
        <v>A</v>
      </c>
      <c r="H119" s="17">
        <f>VLOOKUP($C119,樹木資料表!$A$1:$K$4024,4,FALSE())</f>
        <v>6</v>
      </c>
      <c r="I119" s="17">
        <f>VLOOKUP($C119,樹木資料表!$A$1:$K$4024,5,FALSE())</f>
        <v>4</v>
      </c>
      <c r="J119" s="17">
        <f>VLOOKUP($C119,樹木資料表!$A$1:$K$4024,6,FALSE())</f>
        <v>1</v>
      </c>
      <c r="K119" s="17">
        <f>VLOOKUP($C119,樹木資料表!$A$1:$K$4024,7,FALSE())</f>
        <v>2.5</v>
      </c>
      <c r="L119" s="17">
        <f>VLOOKUP($C119,樹木資料表!$A$1:$K$4024,8,FALSE())</f>
        <v>0</v>
      </c>
      <c r="M119" s="17">
        <f>VLOOKUP($C119,樹木資料表!$A$1:$K$4024,9,FALSE())</f>
        <v>0</v>
      </c>
    </row>
    <row r="120" spans="1:13" x14ac:dyDescent="0.2">
      <c r="A120" s="9">
        <v>119</v>
      </c>
      <c r="B120" s="15">
        <v>2018</v>
      </c>
      <c r="C120" s="16">
        <v>3117</v>
      </c>
      <c r="D120" s="17" t="str">
        <f>VLOOKUP(C120,樹木資料表!$A$1:$K$4024,2,FALSE())</f>
        <v>小葉樹杞</v>
      </c>
      <c r="E120" s="18">
        <v>3.5</v>
      </c>
      <c r="F120" s="18"/>
      <c r="G120" s="17" t="str">
        <f>VLOOKUP($C120,樹木資料表!$A$1:$K$4024,3,FALSE())</f>
        <v>A</v>
      </c>
      <c r="H120" s="17">
        <f>VLOOKUP($C120,樹木資料表!$A$1:$K$4024,4,FALSE())</f>
        <v>6</v>
      </c>
      <c r="I120" s="17">
        <f>VLOOKUP($C120,樹木資料表!$A$1:$K$4024,5,FALSE())</f>
        <v>4</v>
      </c>
      <c r="J120" s="17">
        <f>VLOOKUP($C120,樹木資料表!$A$1:$K$4024,6,FALSE())</f>
        <v>0.5</v>
      </c>
      <c r="K120" s="17">
        <f>VLOOKUP($C120,樹木資料表!$A$1:$K$4024,7,FALSE())</f>
        <v>2.9</v>
      </c>
      <c r="L120" s="17">
        <f>VLOOKUP($C120,樹木資料表!$A$1:$K$4024,8,FALSE())</f>
        <v>0</v>
      </c>
      <c r="M120" s="17">
        <f>VLOOKUP($C120,樹木資料表!$A$1:$K$4024,9,FALSE())</f>
        <v>0</v>
      </c>
    </row>
    <row r="121" spans="1:13" x14ac:dyDescent="0.2">
      <c r="A121" s="9">
        <v>120</v>
      </c>
      <c r="B121" s="15">
        <v>2018</v>
      </c>
      <c r="C121" s="16">
        <v>3118</v>
      </c>
      <c r="D121" s="17" t="str">
        <f>VLOOKUP(C121,樹木資料表!$A$1:$K$4024,2,FALSE())</f>
        <v>大葉石櫟</v>
      </c>
      <c r="E121" s="18">
        <v>3</v>
      </c>
      <c r="F121" s="18"/>
      <c r="G121" s="17" t="str">
        <f>VLOOKUP($C121,樹木資料表!$A$1:$K$4024,3,FALSE())</f>
        <v>A</v>
      </c>
      <c r="H121" s="17">
        <f>VLOOKUP($C121,樹木資料表!$A$1:$K$4024,4,FALSE())</f>
        <v>6</v>
      </c>
      <c r="I121" s="17">
        <f>VLOOKUP($C121,樹木資料表!$A$1:$K$4024,5,FALSE())</f>
        <v>4</v>
      </c>
      <c r="J121" s="17">
        <f>VLOOKUP($C121,樹木資料表!$A$1:$K$4024,6,FALSE())</f>
        <v>1.4</v>
      </c>
      <c r="K121" s="17">
        <f>VLOOKUP($C121,樹木資料表!$A$1:$K$4024,7,FALSE())</f>
        <v>3.9</v>
      </c>
      <c r="L121" s="17">
        <f>VLOOKUP($C121,樹木資料表!$A$1:$K$4024,8,FALSE())</f>
        <v>0</v>
      </c>
      <c r="M121" s="17">
        <f>VLOOKUP($C121,樹木資料表!$A$1:$K$4024,9,FALSE())</f>
        <v>0</v>
      </c>
    </row>
    <row r="122" spans="1:13" x14ac:dyDescent="0.2">
      <c r="A122" s="9">
        <v>121</v>
      </c>
      <c r="B122" s="15">
        <v>2018</v>
      </c>
      <c r="C122" s="16">
        <v>3119</v>
      </c>
      <c r="D122" s="17" t="str">
        <f>VLOOKUP(C122,樹木資料表!$A$1:$K$4024,2,FALSE())</f>
        <v>小葉樹杞</v>
      </c>
      <c r="E122" s="18">
        <v>2.5</v>
      </c>
      <c r="F122" s="18"/>
      <c r="G122" s="17" t="str">
        <f>VLOOKUP($C122,樹木資料表!$A$1:$K$4024,3,FALSE())</f>
        <v>A</v>
      </c>
      <c r="H122" s="17">
        <f>VLOOKUP($C122,樹木資料表!$A$1:$K$4024,4,FALSE())</f>
        <v>6</v>
      </c>
      <c r="I122" s="17">
        <f>VLOOKUP($C122,樹木資料表!$A$1:$K$4024,5,FALSE())</f>
        <v>4</v>
      </c>
      <c r="J122" s="17">
        <f>VLOOKUP($C122,樹木資料表!$A$1:$K$4024,6,FALSE())</f>
        <v>3.6</v>
      </c>
      <c r="K122" s="17">
        <f>VLOOKUP($C122,樹木資料表!$A$1:$K$4024,7,FALSE())</f>
        <v>3.3</v>
      </c>
      <c r="L122" s="17">
        <f>VLOOKUP($C122,樹木資料表!$A$1:$K$4024,8,FALSE())</f>
        <v>0</v>
      </c>
      <c r="M122" s="17">
        <f>VLOOKUP($C122,樹木資料表!$A$1:$K$4024,9,FALSE())</f>
        <v>0</v>
      </c>
    </row>
    <row r="123" spans="1:13" x14ac:dyDescent="0.2">
      <c r="A123" s="9">
        <v>122</v>
      </c>
      <c r="B123" s="15">
        <v>2018</v>
      </c>
      <c r="C123" s="16">
        <v>3120</v>
      </c>
      <c r="D123" s="17" t="str">
        <f>VLOOKUP(C123,樹木資料表!$A$1:$K$4024,2,FALSE())</f>
        <v>小葉樹杞</v>
      </c>
      <c r="E123" s="18">
        <v>1</v>
      </c>
      <c r="F123" s="18"/>
      <c r="G123" s="17" t="str">
        <f>VLOOKUP($C123,樹木資料表!$A$1:$K$4024,3,FALSE())</f>
        <v>A</v>
      </c>
      <c r="H123" s="17">
        <f>VLOOKUP($C123,樹木資料表!$A$1:$K$4024,4,FALSE())</f>
        <v>6</v>
      </c>
      <c r="I123" s="17">
        <f>VLOOKUP($C123,樹木資料表!$A$1:$K$4024,5,FALSE())</f>
        <v>4</v>
      </c>
      <c r="J123" s="17">
        <f>VLOOKUP($C123,樹木資料表!$A$1:$K$4024,6,FALSE())</f>
        <v>4.8</v>
      </c>
      <c r="K123" s="17">
        <f>VLOOKUP($C123,樹木資料表!$A$1:$K$4024,7,FALSE())</f>
        <v>3.5</v>
      </c>
      <c r="L123" s="17">
        <f>VLOOKUP($C123,樹木資料表!$A$1:$K$4024,8,FALSE())</f>
        <v>0</v>
      </c>
      <c r="M123" s="17">
        <f>VLOOKUP($C123,樹木資料表!$A$1:$K$4024,9,FALSE())</f>
        <v>0</v>
      </c>
    </row>
    <row r="124" spans="1:13" x14ac:dyDescent="0.2">
      <c r="A124" s="9">
        <v>123</v>
      </c>
      <c r="B124" s="15">
        <v>2018</v>
      </c>
      <c r="C124" s="16">
        <v>3121</v>
      </c>
      <c r="D124" s="17" t="str">
        <f>VLOOKUP(C124,樹木資料表!$A$1:$K$4024,2,FALSE())</f>
        <v>小葉樹杞</v>
      </c>
      <c r="E124" s="18">
        <v>4.5</v>
      </c>
      <c r="F124" s="18"/>
      <c r="G124" s="17" t="str">
        <f>VLOOKUP($C124,樹木資料表!$A$1:$K$4024,3,FALSE())</f>
        <v>A</v>
      </c>
      <c r="H124" s="17">
        <f>VLOOKUP($C124,樹木資料表!$A$1:$K$4024,4,FALSE())</f>
        <v>6</v>
      </c>
      <c r="I124" s="17">
        <f>VLOOKUP($C124,樹木資料表!$A$1:$K$4024,5,FALSE())</f>
        <v>4</v>
      </c>
      <c r="J124" s="17">
        <f>VLOOKUP($C124,樹木資料表!$A$1:$K$4024,6,FALSE())</f>
        <v>3.2</v>
      </c>
      <c r="K124" s="17">
        <f>VLOOKUP($C124,樹木資料表!$A$1:$K$4024,7,FALSE())</f>
        <v>5</v>
      </c>
      <c r="L124" s="17">
        <f>VLOOKUP($C124,樹木資料表!$A$1:$K$4024,8,FALSE())</f>
        <v>0</v>
      </c>
      <c r="M124" s="17">
        <f>VLOOKUP($C124,樹木資料表!$A$1:$K$4024,9,FALSE())</f>
        <v>0</v>
      </c>
    </row>
    <row r="125" spans="1:13" x14ac:dyDescent="0.2">
      <c r="A125" s="9">
        <v>124</v>
      </c>
      <c r="B125" s="15">
        <v>2018</v>
      </c>
      <c r="C125" s="19">
        <v>8811</v>
      </c>
      <c r="D125" s="17" t="str">
        <f>VLOOKUP(C125,樹木資料表!$A$1:$K$4024,2,FALSE())</f>
        <v>小葉樹杞</v>
      </c>
      <c r="E125" s="18">
        <v>8</v>
      </c>
      <c r="F125" s="18"/>
      <c r="G125" s="17" t="str">
        <f>VLOOKUP($C125,樹木資料表!$A$1:$K$4024,3,FALSE())</f>
        <v>A</v>
      </c>
      <c r="H125" s="17">
        <f>VLOOKUP($C125,樹木資料表!$A$1:$K$4024,4,FALSE())</f>
        <v>6</v>
      </c>
      <c r="I125" s="17">
        <f>VLOOKUP($C125,樹木資料表!$A$1:$K$4024,5,FALSE())</f>
        <v>4</v>
      </c>
      <c r="J125" s="17">
        <f>VLOOKUP($C125,樹木資料表!$A$1:$K$4024,6,FALSE())</f>
        <v>0.2</v>
      </c>
      <c r="K125" s="17">
        <f>VLOOKUP($C125,樹木資料表!$A$1:$K$4024,7,FALSE())</f>
        <v>2.2000000000000002</v>
      </c>
      <c r="L125" s="17">
        <f>VLOOKUP($C125,樹木資料表!$A$1:$K$4024,8,FALSE())</f>
        <v>3115</v>
      </c>
      <c r="M125" s="17">
        <f>VLOOKUP($C125,樹木資料表!$A$1:$K$4024,9,FALSE())</f>
        <v>0</v>
      </c>
    </row>
    <row r="126" spans="1:13" x14ac:dyDescent="0.2">
      <c r="A126" s="9">
        <v>125</v>
      </c>
      <c r="B126" s="15">
        <v>2018</v>
      </c>
      <c r="C126" s="16" t="s">
        <v>65</v>
      </c>
      <c r="D126" s="17" t="str">
        <f>VLOOKUP(C126,樹木資料表!$A$1:$K$4024,2,FALSE())</f>
        <v>臺灣山茶</v>
      </c>
      <c r="E126" s="20">
        <v>0</v>
      </c>
      <c r="F126" s="18"/>
      <c r="G126" s="17" t="str">
        <f>VLOOKUP($C126,樹木資料表!$A$1:$K$4024,3,FALSE())</f>
        <v>A</v>
      </c>
      <c r="H126" s="17">
        <f>VLOOKUP($C126,樹木資料表!$A$1:$K$4024,4,FALSE())</f>
        <v>6</v>
      </c>
      <c r="I126" s="17">
        <f>VLOOKUP($C126,樹木資料表!$A$1:$K$4024,5,FALSE())</f>
        <v>4</v>
      </c>
      <c r="J126" s="17">
        <f>VLOOKUP($C126,樹木資料表!$A$1:$K$4024,6,FALSE())</f>
        <v>0.5</v>
      </c>
      <c r="K126" s="17">
        <f>VLOOKUP($C126,樹木資料表!$A$1:$K$4024,7,FALSE())</f>
        <v>4.8</v>
      </c>
      <c r="L126" s="17" t="str">
        <f>VLOOKUP($C126,樹木資料表!$A$1:$K$4024,8,FALSE())</f>
        <v>無號碼</v>
      </c>
      <c r="M126" s="17">
        <f>VLOOKUP($C126,樹木資料表!$A$1:$K$4024,9,FALSE())</f>
        <v>0</v>
      </c>
    </row>
    <row r="127" spans="1:13" x14ac:dyDescent="0.2">
      <c r="A127" s="9">
        <v>126</v>
      </c>
      <c r="B127" s="15">
        <v>2018</v>
      </c>
      <c r="C127" s="16">
        <v>3122</v>
      </c>
      <c r="D127" s="17" t="str">
        <f>VLOOKUP(C127,樹木資料表!$A$1:$K$4024,2,FALSE())</f>
        <v>山羊耳</v>
      </c>
      <c r="E127" s="18">
        <v>20.8</v>
      </c>
      <c r="F127" s="18"/>
      <c r="G127" s="17" t="str">
        <f>VLOOKUP($C127,樹木資料表!$A$1:$K$4024,3,FALSE())</f>
        <v>A</v>
      </c>
      <c r="H127" s="17">
        <f>VLOOKUP($C127,樹木資料表!$A$1:$K$4024,4,FALSE())</f>
        <v>7</v>
      </c>
      <c r="I127" s="17">
        <f>VLOOKUP($C127,樹木資料表!$A$1:$K$4024,5,FALSE())</f>
        <v>1</v>
      </c>
      <c r="J127" s="17">
        <f>VLOOKUP($C127,樹木資料表!$A$1:$K$4024,6,FALSE())</f>
        <v>0.4</v>
      </c>
      <c r="K127" s="17">
        <f>VLOOKUP($C127,樹木資料表!$A$1:$K$4024,7,FALSE())</f>
        <v>3.7</v>
      </c>
      <c r="L127" s="17">
        <f>VLOOKUP($C127,樹木資料表!$A$1:$K$4024,8,FALSE())</f>
        <v>0</v>
      </c>
      <c r="M127" s="17">
        <f>VLOOKUP($C127,樹木資料表!$A$1:$K$4024,9,FALSE())</f>
        <v>0</v>
      </c>
    </row>
    <row r="128" spans="1:13" x14ac:dyDescent="0.2">
      <c r="A128" s="9">
        <v>127</v>
      </c>
      <c r="B128" s="15">
        <v>2018</v>
      </c>
      <c r="C128" s="16">
        <v>3123</v>
      </c>
      <c r="D128" s="17" t="str">
        <f>VLOOKUP(C128,樹木資料表!$A$1:$K$4024,2,FALSE())</f>
        <v>狗骨仔</v>
      </c>
      <c r="E128" s="18">
        <v>9</v>
      </c>
      <c r="F128" s="18"/>
      <c r="G128" s="17" t="str">
        <f>VLOOKUP($C128,樹木資料表!$A$1:$K$4024,3,FALSE())</f>
        <v>A</v>
      </c>
      <c r="H128" s="17">
        <f>VLOOKUP($C128,樹木資料表!$A$1:$K$4024,4,FALSE())</f>
        <v>7</v>
      </c>
      <c r="I128" s="17">
        <f>VLOOKUP($C128,樹木資料表!$A$1:$K$4024,5,FALSE())</f>
        <v>1</v>
      </c>
      <c r="J128" s="17">
        <f>VLOOKUP($C128,樹木資料表!$A$1:$K$4024,6,FALSE())</f>
        <v>1</v>
      </c>
      <c r="K128" s="17">
        <f>VLOOKUP($C128,樹木資料表!$A$1:$K$4024,7,FALSE())</f>
        <v>1.3</v>
      </c>
      <c r="L128" s="17">
        <f>VLOOKUP($C128,樹木資料表!$A$1:$K$4024,8,FALSE())</f>
        <v>0</v>
      </c>
      <c r="M128" s="17">
        <f>VLOOKUP($C128,樹木資料表!$A$1:$K$4024,9,FALSE())</f>
        <v>0</v>
      </c>
    </row>
    <row r="129" spans="1:13" x14ac:dyDescent="0.2">
      <c r="A129" s="9">
        <v>128</v>
      </c>
      <c r="B129" s="15">
        <v>2018</v>
      </c>
      <c r="C129" s="16">
        <v>3125</v>
      </c>
      <c r="D129" s="17" t="str">
        <f>VLOOKUP(C129,樹木資料表!$A$1:$K$4024,2,FALSE())</f>
        <v>大葉石櫟</v>
      </c>
      <c r="E129" s="18">
        <v>1</v>
      </c>
      <c r="F129" s="18"/>
      <c r="G129" s="17" t="str">
        <f>VLOOKUP($C129,樹木資料表!$A$1:$K$4024,3,FALSE())</f>
        <v>A</v>
      </c>
      <c r="H129" s="17">
        <f>VLOOKUP($C129,樹木資料表!$A$1:$K$4024,4,FALSE())</f>
        <v>7</v>
      </c>
      <c r="I129" s="17">
        <f>VLOOKUP($C129,樹木資料表!$A$1:$K$4024,5,FALSE())</f>
        <v>1</v>
      </c>
      <c r="J129" s="17">
        <f>VLOOKUP($C129,樹木資料表!$A$1:$K$4024,6,FALSE())</f>
        <v>2.7</v>
      </c>
      <c r="K129" s="17">
        <f>VLOOKUP($C129,樹木資料表!$A$1:$K$4024,7,FALSE())</f>
        <v>1.4</v>
      </c>
      <c r="L129" s="17">
        <f>VLOOKUP($C129,樹木資料表!$A$1:$K$4024,8,FALSE())</f>
        <v>0</v>
      </c>
      <c r="M129" s="17">
        <f>VLOOKUP($C129,樹木資料表!$A$1:$K$4024,9,FALSE())</f>
        <v>0</v>
      </c>
    </row>
    <row r="130" spans="1:13" x14ac:dyDescent="0.2">
      <c r="A130" s="9">
        <v>129</v>
      </c>
      <c r="B130" s="15">
        <v>2018</v>
      </c>
      <c r="C130" s="16">
        <v>3128</v>
      </c>
      <c r="D130" s="17" t="str">
        <f>VLOOKUP(C130,樹木資料表!$A$1:$K$4024,2,FALSE())</f>
        <v>小葉樹杞</v>
      </c>
      <c r="E130" s="18">
        <v>1.7</v>
      </c>
      <c r="F130" s="18"/>
      <c r="G130" s="17" t="str">
        <f>VLOOKUP($C130,樹木資料表!$A$1:$K$4024,3,FALSE())</f>
        <v>A</v>
      </c>
      <c r="H130" s="17">
        <f>VLOOKUP($C130,樹木資料表!$A$1:$K$4024,4,FALSE())</f>
        <v>7</v>
      </c>
      <c r="I130" s="17">
        <f>VLOOKUP($C130,樹木資料表!$A$1:$K$4024,5,FALSE())</f>
        <v>1</v>
      </c>
      <c r="J130" s="17">
        <f>VLOOKUP($C130,樹木資料表!$A$1:$K$4024,6,FALSE())</f>
        <v>4</v>
      </c>
      <c r="K130" s="17">
        <f>VLOOKUP($C130,樹木資料表!$A$1:$K$4024,7,FALSE())</f>
        <v>3.9</v>
      </c>
      <c r="L130" s="17">
        <f>VLOOKUP($C130,樹木資料表!$A$1:$K$4024,8,FALSE())</f>
        <v>0</v>
      </c>
      <c r="M130" s="17">
        <f>VLOOKUP($C130,樹木資料表!$A$1:$K$4024,9,FALSE())</f>
        <v>0</v>
      </c>
    </row>
    <row r="131" spans="1:13" x14ac:dyDescent="0.2">
      <c r="A131" s="9">
        <v>130</v>
      </c>
      <c r="B131" s="15">
        <v>2018</v>
      </c>
      <c r="C131" s="16">
        <v>3129</v>
      </c>
      <c r="D131" s="17" t="str">
        <f>VLOOKUP(C131,樹木資料表!$A$1:$K$4024,2,FALSE())</f>
        <v>小葉樹杞</v>
      </c>
      <c r="E131" s="18">
        <v>2.2000000000000002</v>
      </c>
      <c r="F131" s="18"/>
      <c r="G131" s="17" t="str">
        <f>VLOOKUP($C131,樹木資料表!$A$1:$K$4024,3,FALSE())</f>
        <v>A</v>
      </c>
      <c r="H131" s="17">
        <f>VLOOKUP($C131,樹木資料表!$A$1:$K$4024,4,FALSE())</f>
        <v>7</v>
      </c>
      <c r="I131" s="17">
        <f>VLOOKUP($C131,樹木資料表!$A$1:$K$4024,5,FALSE())</f>
        <v>1</v>
      </c>
      <c r="J131" s="17">
        <f>VLOOKUP($C131,樹木資料表!$A$1:$K$4024,6,FALSE())</f>
        <v>4.7</v>
      </c>
      <c r="K131" s="17">
        <f>VLOOKUP($C131,樹木資料表!$A$1:$K$4024,7,FALSE())</f>
        <v>3.6</v>
      </c>
      <c r="L131" s="17">
        <f>VLOOKUP($C131,樹木資料表!$A$1:$K$4024,8,FALSE())</f>
        <v>0</v>
      </c>
      <c r="M131" s="17">
        <f>VLOOKUP($C131,樹木資料表!$A$1:$K$4024,9,FALSE())</f>
        <v>0</v>
      </c>
    </row>
    <row r="132" spans="1:13" x14ac:dyDescent="0.2">
      <c r="A132" s="9">
        <v>131</v>
      </c>
      <c r="B132" s="15">
        <v>2018</v>
      </c>
      <c r="C132" s="16">
        <v>3130</v>
      </c>
      <c r="D132" s="17" t="str">
        <f>VLOOKUP(C132,樹木資料表!$A$1:$K$4024,2,FALSE())</f>
        <v>小芽新木薑子</v>
      </c>
      <c r="E132" s="18">
        <v>13.2</v>
      </c>
      <c r="F132" s="18"/>
      <c r="G132" s="17" t="str">
        <f>VLOOKUP($C132,樹木資料表!$A$1:$K$4024,3,FALSE())</f>
        <v>A</v>
      </c>
      <c r="H132" s="17">
        <f>VLOOKUP($C132,樹木資料表!$A$1:$K$4024,4,FALSE())</f>
        <v>7</v>
      </c>
      <c r="I132" s="17">
        <f>VLOOKUP($C132,樹木資料表!$A$1:$K$4024,5,FALSE())</f>
        <v>1</v>
      </c>
      <c r="J132" s="17">
        <f>VLOOKUP($C132,樹木資料表!$A$1:$K$4024,6,FALSE())</f>
        <v>5</v>
      </c>
      <c r="K132" s="17">
        <f>VLOOKUP($C132,樹木資料表!$A$1:$K$4024,7,FALSE())</f>
        <v>4.5999999999999996</v>
      </c>
      <c r="L132" s="17">
        <f>VLOOKUP($C132,樹木資料表!$A$1:$K$4024,8,FALSE())</f>
        <v>0</v>
      </c>
      <c r="M132" s="17">
        <f>VLOOKUP($C132,樹木資料表!$A$1:$K$4024,9,FALSE())</f>
        <v>0</v>
      </c>
    </row>
    <row r="133" spans="1:13" x14ac:dyDescent="0.2">
      <c r="A133" s="9">
        <v>132</v>
      </c>
      <c r="B133" s="15">
        <v>2018</v>
      </c>
      <c r="C133" s="19">
        <v>8812</v>
      </c>
      <c r="D133" s="17" t="str">
        <f>VLOOKUP(C133,樹木資料表!$A$1:$K$4024,2,FALSE())</f>
        <v>臺灣山茶</v>
      </c>
      <c r="E133" s="18">
        <v>2</v>
      </c>
      <c r="F133" s="18"/>
      <c r="G133" s="17" t="str">
        <f>VLOOKUP($C133,樹木資料表!$A$1:$K$4024,3,FALSE())</f>
        <v>A</v>
      </c>
      <c r="H133" s="17">
        <f>VLOOKUP($C133,樹木資料表!$A$1:$K$4024,4,FALSE())</f>
        <v>7</v>
      </c>
      <c r="I133" s="17">
        <f>VLOOKUP($C133,樹木資料表!$A$1:$K$4024,5,FALSE())</f>
        <v>1</v>
      </c>
      <c r="J133" s="17">
        <f>VLOOKUP($C133,樹木資料表!$A$1:$K$4024,6,FALSE())</f>
        <v>2.6</v>
      </c>
      <c r="K133" s="17">
        <f>VLOOKUP($C133,樹木資料表!$A$1:$K$4024,7,FALSE())</f>
        <v>2</v>
      </c>
      <c r="L133" s="17">
        <f>VLOOKUP($C133,樹木資料表!$A$1:$K$4024,8,FALSE())</f>
        <v>3126</v>
      </c>
      <c r="M133" s="17">
        <f>VLOOKUP($C133,樹木資料表!$A$1:$K$4024,9,FALSE())</f>
        <v>0</v>
      </c>
    </row>
    <row r="134" spans="1:13" x14ac:dyDescent="0.2">
      <c r="A134" s="9">
        <v>133</v>
      </c>
      <c r="B134" s="15">
        <v>2018</v>
      </c>
      <c r="C134" s="19">
        <v>8813</v>
      </c>
      <c r="D134" s="17" t="str">
        <f>VLOOKUP(C134,樹木資料表!$A$1:$K$4024,2,FALSE())</f>
        <v>小葉樹杞</v>
      </c>
      <c r="E134" s="18">
        <v>6.8</v>
      </c>
      <c r="F134" s="18"/>
      <c r="G134" s="17" t="str">
        <f>VLOOKUP($C134,樹木資料表!$A$1:$K$4024,3,FALSE())</f>
        <v>A</v>
      </c>
      <c r="H134" s="17">
        <f>VLOOKUP($C134,樹木資料表!$A$1:$K$4024,4,FALSE())</f>
        <v>7</v>
      </c>
      <c r="I134" s="17">
        <f>VLOOKUP($C134,樹木資料表!$A$1:$K$4024,5,FALSE())</f>
        <v>1</v>
      </c>
      <c r="J134" s="17">
        <f>VLOOKUP($C134,樹木資料表!$A$1:$K$4024,6,FALSE())</f>
        <v>2.7</v>
      </c>
      <c r="K134" s="17">
        <f>VLOOKUP($C134,樹木資料表!$A$1:$K$4024,7,FALSE())</f>
        <v>2.7</v>
      </c>
      <c r="L134" s="17">
        <f>VLOOKUP($C134,樹木資料表!$A$1:$K$4024,8,FALSE())</f>
        <v>3127</v>
      </c>
      <c r="M134" s="17">
        <f>VLOOKUP($C134,樹木資料表!$A$1:$K$4024,9,FALSE())</f>
        <v>0</v>
      </c>
    </row>
    <row r="135" spans="1:13" x14ac:dyDescent="0.2">
      <c r="A135" s="9">
        <v>134</v>
      </c>
      <c r="B135" s="15">
        <v>2018</v>
      </c>
      <c r="C135" s="19">
        <v>8814</v>
      </c>
      <c r="D135" s="17" t="str">
        <f>VLOOKUP(C135,樹木資料表!$A$1:$K$4024,2,FALSE())</f>
        <v>小葉樹杞</v>
      </c>
      <c r="E135" s="18">
        <v>5.5</v>
      </c>
      <c r="F135" s="18"/>
      <c r="G135" s="17" t="str">
        <f>VLOOKUP($C135,樹木資料表!$A$1:$K$4024,3,FALSE())</f>
        <v>A</v>
      </c>
      <c r="H135" s="17">
        <f>VLOOKUP($C135,樹木資料表!$A$1:$K$4024,4,FALSE())</f>
        <v>7</v>
      </c>
      <c r="I135" s="17">
        <f>VLOOKUP($C135,樹木資料表!$A$1:$K$4024,5,FALSE())</f>
        <v>1</v>
      </c>
      <c r="J135" s="17">
        <f>VLOOKUP($C135,樹木資料表!$A$1:$K$4024,6,FALSE())</f>
        <v>1.2</v>
      </c>
      <c r="K135" s="17">
        <f>VLOOKUP($C135,樹木資料表!$A$1:$K$4024,7,FALSE())</f>
        <v>1.3</v>
      </c>
      <c r="L135" s="17">
        <f>VLOOKUP($C135,樹木資料表!$A$1:$K$4024,8,FALSE())</f>
        <v>3124</v>
      </c>
      <c r="M135" s="17">
        <f>VLOOKUP($C135,樹木資料表!$A$1:$K$4024,9,FALSE())</f>
        <v>0</v>
      </c>
    </row>
    <row r="136" spans="1:13" x14ac:dyDescent="0.2">
      <c r="A136" s="9">
        <v>135</v>
      </c>
      <c r="B136" s="15">
        <v>2018</v>
      </c>
      <c r="C136" s="16">
        <v>3131</v>
      </c>
      <c r="D136" s="17" t="str">
        <f>VLOOKUP(C136,樹木資料表!$A$1:$K$4024,2,FALSE())</f>
        <v>小葉樹杞</v>
      </c>
      <c r="E136" s="18">
        <v>2</v>
      </c>
      <c r="F136" s="18"/>
      <c r="G136" s="17" t="str">
        <f>VLOOKUP($C136,樹木資料表!$A$1:$K$4024,3,FALSE())</f>
        <v>A</v>
      </c>
      <c r="H136" s="17">
        <f>VLOOKUP($C136,樹木資料表!$A$1:$K$4024,4,FALSE())</f>
        <v>7</v>
      </c>
      <c r="I136" s="17">
        <f>VLOOKUP($C136,樹木資料表!$A$1:$K$4024,5,FALSE())</f>
        <v>2</v>
      </c>
      <c r="J136" s="17">
        <f>VLOOKUP($C136,樹木資料表!$A$1:$K$4024,6,FALSE())</f>
        <v>3.4</v>
      </c>
      <c r="K136" s="17">
        <f>VLOOKUP($C136,樹木資料表!$A$1:$K$4024,7,FALSE())</f>
        <v>0.7</v>
      </c>
      <c r="L136" s="17">
        <f>VLOOKUP($C136,樹木資料表!$A$1:$K$4024,8,FALSE())</f>
        <v>0</v>
      </c>
      <c r="M136" s="17">
        <f>VLOOKUP($C136,樹木資料表!$A$1:$K$4024,9,FALSE())</f>
        <v>0</v>
      </c>
    </row>
    <row r="137" spans="1:13" x14ac:dyDescent="0.2">
      <c r="A137" s="9">
        <v>136</v>
      </c>
      <c r="B137" s="15">
        <v>2018</v>
      </c>
      <c r="C137" s="16">
        <v>3132</v>
      </c>
      <c r="D137" s="17" t="str">
        <f>VLOOKUP(C137,樹木資料表!$A$1:$K$4024,2,FALSE())</f>
        <v>杏葉石櫟</v>
      </c>
      <c r="E137" s="18">
        <v>47.5</v>
      </c>
      <c r="F137" s="18"/>
      <c r="G137" s="17" t="str">
        <f>VLOOKUP($C137,樹木資料表!$A$1:$K$4024,3,FALSE())</f>
        <v>A</v>
      </c>
      <c r="H137" s="17">
        <f>VLOOKUP($C137,樹木資料表!$A$1:$K$4024,4,FALSE())</f>
        <v>7</v>
      </c>
      <c r="I137" s="17">
        <f>VLOOKUP($C137,樹木資料表!$A$1:$K$4024,5,FALSE())</f>
        <v>2</v>
      </c>
      <c r="J137" s="17">
        <f>VLOOKUP($C137,樹木資料表!$A$1:$K$4024,6,FALSE())</f>
        <v>2.8</v>
      </c>
      <c r="K137" s="17">
        <f>VLOOKUP($C137,樹木資料表!$A$1:$K$4024,7,FALSE())</f>
        <v>1.2</v>
      </c>
      <c r="L137" s="17">
        <f>VLOOKUP($C137,樹木資料表!$A$1:$K$4024,8,FALSE())</f>
        <v>0</v>
      </c>
      <c r="M137" s="17">
        <f>VLOOKUP($C137,樹木資料表!$A$1:$K$4024,9,FALSE())</f>
        <v>0</v>
      </c>
    </row>
    <row r="138" spans="1:13" x14ac:dyDescent="0.2">
      <c r="A138" s="9">
        <v>137</v>
      </c>
      <c r="B138" s="15">
        <v>2018</v>
      </c>
      <c r="C138" s="16">
        <v>3133</v>
      </c>
      <c r="D138" s="17" t="str">
        <f>VLOOKUP(C138,樹木資料表!$A$1:$K$4024,2,FALSE())</f>
        <v>小葉樹杞</v>
      </c>
      <c r="E138" s="18">
        <v>5</v>
      </c>
      <c r="F138" s="18"/>
      <c r="G138" s="17" t="str">
        <f>VLOOKUP($C138,樹木資料表!$A$1:$K$4024,3,FALSE())</f>
        <v>A</v>
      </c>
      <c r="H138" s="17">
        <f>VLOOKUP($C138,樹木資料表!$A$1:$K$4024,4,FALSE())</f>
        <v>7</v>
      </c>
      <c r="I138" s="17">
        <f>VLOOKUP($C138,樹木資料表!$A$1:$K$4024,5,FALSE())</f>
        <v>2</v>
      </c>
      <c r="J138" s="17">
        <f>VLOOKUP($C138,樹木資料表!$A$1:$K$4024,6,FALSE())</f>
        <v>3.6</v>
      </c>
      <c r="K138" s="17">
        <f>VLOOKUP($C138,樹木資料表!$A$1:$K$4024,7,FALSE())</f>
        <v>0.8</v>
      </c>
      <c r="L138" s="17">
        <f>VLOOKUP($C138,樹木資料表!$A$1:$K$4024,8,FALSE())</f>
        <v>0</v>
      </c>
      <c r="M138" s="17">
        <f>VLOOKUP($C138,樹木資料表!$A$1:$K$4024,9,FALSE())</f>
        <v>0</v>
      </c>
    </row>
    <row r="139" spans="1:13" x14ac:dyDescent="0.2">
      <c r="A139" s="9">
        <v>138</v>
      </c>
      <c r="B139" s="15">
        <v>2018</v>
      </c>
      <c r="C139" s="16">
        <v>3134</v>
      </c>
      <c r="D139" s="17" t="str">
        <f>VLOOKUP(C139,樹木資料表!$A$1:$K$4024,2,FALSE())</f>
        <v>長葉木薑子</v>
      </c>
      <c r="E139" s="18">
        <v>27</v>
      </c>
      <c r="F139" s="18"/>
      <c r="G139" s="17" t="str">
        <f>VLOOKUP($C139,樹木資料表!$A$1:$K$4024,3,FALSE())</f>
        <v>A</v>
      </c>
      <c r="H139" s="17">
        <f>VLOOKUP($C139,樹木資料表!$A$1:$K$4024,4,FALSE())</f>
        <v>7</v>
      </c>
      <c r="I139" s="17">
        <f>VLOOKUP($C139,樹木資料表!$A$1:$K$4024,5,FALSE())</f>
        <v>2</v>
      </c>
      <c r="J139" s="17">
        <f>VLOOKUP($C139,樹木資料表!$A$1:$K$4024,6,FALSE())</f>
        <v>1.5</v>
      </c>
      <c r="K139" s="17">
        <f>VLOOKUP($C139,樹木資料表!$A$1:$K$4024,7,FALSE())</f>
        <v>1.4</v>
      </c>
      <c r="L139" s="17">
        <f>VLOOKUP($C139,樹木資料表!$A$1:$K$4024,8,FALSE())</f>
        <v>0</v>
      </c>
      <c r="M139" s="17">
        <f>VLOOKUP($C139,樹木資料表!$A$1:$K$4024,9,FALSE())</f>
        <v>0</v>
      </c>
    </row>
    <row r="140" spans="1:13" x14ac:dyDescent="0.2">
      <c r="A140" s="9">
        <v>139</v>
      </c>
      <c r="B140" s="15">
        <v>2018</v>
      </c>
      <c r="C140" s="16">
        <v>3135</v>
      </c>
      <c r="D140" s="17" t="str">
        <f>VLOOKUP(C140,樹木資料表!$A$1:$K$4024,2,FALSE())</f>
        <v>小葉樹杞</v>
      </c>
      <c r="E140" s="18">
        <v>2</v>
      </c>
      <c r="F140" s="18"/>
      <c r="G140" s="17" t="str">
        <f>VLOOKUP($C140,樹木資料表!$A$1:$K$4024,3,FALSE())</f>
        <v>A</v>
      </c>
      <c r="H140" s="17">
        <f>VLOOKUP($C140,樹木資料表!$A$1:$K$4024,4,FALSE())</f>
        <v>7</v>
      </c>
      <c r="I140" s="17">
        <f>VLOOKUP($C140,樹木資料表!$A$1:$K$4024,5,FALSE())</f>
        <v>2</v>
      </c>
      <c r="J140" s="17">
        <f>VLOOKUP($C140,樹木資料表!$A$1:$K$4024,6,FALSE())</f>
        <v>1.5</v>
      </c>
      <c r="K140" s="17">
        <f>VLOOKUP($C140,樹木資料表!$A$1:$K$4024,7,FALSE())</f>
        <v>0.4</v>
      </c>
      <c r="L140" s="17">
        <f>VLOOKUP($C140,樹木資料表!$A$1:$K$4024,8,FALSE())</f>
        <v>0</v>
      </c>
      <c r="M140" s="17">
        <f>VLOOKUP($C140,樹木資料表!$A$1:$K$4024,9,FALSE())</f>
        <v>0</v>
      </c>
    </row>
    <row r="141" spans="1:13" x14ac:dyDescent="0.2">
      <c r="A141" s="9">
        <v>140</v>
      </c>
      <c r="B141" s="15">
        <v>2018</v>
      </c>
      <c r="C141" s="16">
        <v>3136</v>
      </c>
      <c r="D141" s="17" t="str">
        <f>VLOOKUP(C141,樹木資料表!$A$1:$K$4024,2,FALSE())</f>
        <v>小葉樹杞</v>
      </c>
      <c r="E141" s="18">
        <v>5.5</v>
      </c>
      <c r="F141" s="18"/>
      <c r="G141" s="17" t="str">
        <f>VLOOKUP($C141,樹木資料表!$A$1:$K$4024,3,FALSE())</f>
        <v>A</v>
      </c>
      <c r="H141" s="17">
        <f>VLOOKUP($C141,樹木資料表!$A$1:$K$4024,4,FALSE())</f>
        <v>7</v>
      </c>
      <c r="I141" s="17">
        <f>VLOOKUP($C141,樹木資料表!$A$1:$K$4024,5,FALSE())</f>
        <v>2</v>
      </c>
      <c r="J141" s="17">
        <f>VLOOKUP($C141,樹木資料表!$A$1:$K$4024,6,FALSE())</f>
        <v>1.3</v>
      </c>
      <c r="K141" s="17">
        <f>VLOOKUP($C141,樹木資料表!$A$1:$K$4024,7,FALSE())</f>
        <v>0.3</v>
      </c>
      <c r="L141" s="17">
        <f>VLOOKUP($C141,樹木資料表!$A$1:$K$4024,8,FALSE())</f>
        <v>0</v>
      </c>
      <c r="M141" s="17">
        <f>VLOOKUP($C141,樹木資料表!$A$1:$K$4024,9,FALSE())</f>
        <v>0</v>
      </c>
    </row>
    <row r="142" spans="1:13" x14ac:dyDescent="0.2">
      <c r="A142" s="9">
        <v>141</v>
      </c>
      <c r="B142" s="15">
        <v>2018</v>
      </c>
      <c r="C142" s="16">
        <v>3137</v>
      </c>
      <c r="D142" s="17" t="str">
        <f>VLOOKUP(C142,樹木資料表!$A$1:$K$4024,2,FALSE())</f>
        <v>小葉樹杞</v>
      </c>
      <c r="E142" s="18">
        <v>1.7</v>
      </c>
      <c r="F142" s="18"/>
      <c r="G142" s="17" t="str">
        <f>VLOOKUP($C142,樹木資料表!$A$1:$K$4024,3,FALSE())</f>
        <v>A</v>
      </c>
      <c r="H142" s="17">
        <f>VLOOKUP($C142,樹木資料表!$A$1:$K$4024,4,FALSE())</f>
        <v>7</v>
      </c>
      <c r="I142" s="17">
        <f>VLOOKUP($C142,樹木資料表!$A$1:$K$4024,5,FALSE())</f>
        <v>2</v>
      </c>
      <c r="J142" s="17">
        <f>VLOOKUP($C142,樹木資料表!$A$1:$K$4024,6,FALSE())</f>
        <v>0.6</v>
      </c>
      <c r="K142" s="17">
        <f>VLOOKUP($C142,樹木資料表!$A$1:$K$4024,7,FALSE())</f>
        <v>1.4</v>
      </c>
      <c r="L142" s="17">
        <f>VLOOKUP($C142,樹木資料表!$A$1:$K$4024,8,FALSE())</f>
        <v>0</v>
      </c>
      <c r="M142" s="17">
        <f>VLOOKUP($C142,樹木資料表!$A$1:$K$4024,9,FALSE())</f>
        <v>0</v>
      </c>
    </row>
    <row r="143" spans="1:13" x14ac:dyDescent="0.2">
      <c r="A143" s="9">
        <v>142</v>
      </c>
      <c r="B143" s="15">
        <v>2018</v>
      </c>
      <c r="C143" s="16">
        <v>3138</v>
      </c>
      <c r="D143" s="17" t="str">
        <f>VLOOKUP(C143,樹木資料表!$A$1:$K$4024,2,FALSE())</f>
        <v>小葉樹杞</v>
      </c>
      <c r="E143" s="18">
        <v>7</v>
      </c>
      <c r="F143" s="18"/>
      <c r="G143" s="17" t="str">
        <f>VLOOKUP($C143,樹木資料表!$A$1:$K$4024,3,FALSE())</f>
        <v>A</v>
      </c>
      <c r="H143" s="17">
        <f>VLOOKUP($C143,樹木資料表!$A$1:$K$4024,4,FALSE())</f>
        <v>7</v>
      </c>
      <c r="I143" s="17">
        <f>VLOOKUP($C143,樹木資料表!$A$1:$K$4024,5,FALSE())</f>
        <v>2</v>
      </c>
      <c r="J143" s="17">
        <f>VLOOKUP($C143,樹木資料表!$A$1:$K$4024,6,FALSE())</f>
        <v>1</v>
      </c>
      <c r="K143" s="17">
        <f>VLOOKUP($C143,樹木資料表!$A$1:$K$4024,7,FALSE())</f>
        <v>2.1</v>
      </c>
      <c r="L143" s="17">
        <f>VLOOKUP($C143,樹木資料表!$A$1:$K$4024,8,FALSE())</f>
        <v>0</v>
      </c>
      <c r="M143" s="17">
        <f>VLOOKUP($C143,樹木資料表!$A$1:$K$4024,9,FALSE())</f>
        <v>0</v>
      </c>
    </row>
    <row r="144" spans="1:13" x14ac:dyDescent="0.2">
      <c r="A144" s="9">
        <v>143</v>
      </c>
      <c r="B144" s="15">
        <v>2018</v>
      </c>
      <c r="C144" s="16">
        <v>3139</v>
      </c>
      <c r="D144" s="17" t="str">
        <f>VLOOKUP(C144,樹木資料表!$A$1:$K$4024,2,FALSE())</f>
        <v>小葉樹杞</v>
      </c>
      <c r="E144" s="18">
        <v>5</v>
      </c>
      <c r="F144" s="18"/>
      <c r="G144" s="17" t="str">
        <f>VLOOKUP($C144,樹木資料表!$A$1:$K$4024,3,FALSE())</f>
        <v>A</v>
      </c>
      <c r="H144" s="17">
        <f>VLOOKUP($C144,樹木資料表!$A$1:$K$4024,4,FALSE())</f>
        <v>7</v>
      </c>
      <c r="I144" s="17">
        <f>VLOOKUP($C144,樹木資料表!$A$1:$K$4024,5,FALSE())</f>
        <v>3</v>
      </c>
      <c r="J144" s="17">
        <f>VLOOKUP($C144,樹木資料表!$A$1:$K$4024,6,FALSE())</f>
        <v>2.6</v>
      </c>
      <c r="K144" s="17">
        <f>VLOOKUP($C144,樹木資料表!$A$1:$K$4024,7,FALSE())</f>
        <v>5</v>
      </c>
      <c r="L144" s="17">
        <f>VLOOKUP($C144,樹木資料表!$A$1:$K$4024,8,FALSE())</f>
        <v>0</v>
      </c>
      <c r="M144" s="17">
        <f>VLOOKUP($C144,樹木資料表!$A$1:$K$4024,9,FALSE())</f>
        <v>0</v>
      </c>
    </row>
    <row r="145" spans="1:13" x14ac:dyDescent="0.2">
      <c r="A145" s="9">
        <v>144</v>
      </c>
      <c r="B145" s="15">
        <v>2018</v>
      </c>
      <c r="C145" s="16">
        <v>3140</v>
      </c>
      <c r="D145" s="17" t="str">
        <f>VLOOKUP(C145,樹木資料表!$A$1:$K$4024,2,FALSE())</f>
        <v>小葉樹杞</v>
      </c>
      <c r="E145" s="18">
        <v>4.3</v>
      </c>
      <c r="F145" s="18"/>
      <c r="G145" s="17" t="str">
        <f>VLOOKUP($C145,樹木資料表!$A$1:$K$4024,3,FALSE())</f>
        <v>A</v>
      </c>
      <c r="H145" s="17">
        <f>VLOOKUP($C145,樹木資料表!$A$1:$K$4024,4,FALSE())</f>
        <v>7</v>
      </c>
      <c r="I145" s="17">
        <f>VLOOKUP($C145,樹木資料表!$A$1:$K$4024,5,FALSE())</f>
        <v>3</v>
      </c>
      <c r="J145" s="17">
        <f>VLOOKUP($C145,樹木資料表!$A$1:$K$4024,6,FALSE())</f>
        <v>4.3</v>
      </c>
      <c r="K145" s="17">
        <f>VLOOKUP($C145,樹木資料表!$A$1:$K$4024,7,FALSE())</f>
        <v>4.0999999999999996</v>
      </c>
      <c r="L145" s="17">
        <f>VLOOKUP($C145,樹木資料表!$A$1:$K$4024,8,FALSE())</f>
        <v>0</v>
      </c>
      <c r="M145" s="17">
        <f>VLOOKUP($C145,樹木資料表!$A$1:$K$4024,9,FALSE())</f>
        <v>0</v>
      </c>
    </row>
    <row r="146" spans="1:13" x14ac:dyDescent="0.2">
      <c r="A146" s="9">
        <v>145</v>
      </c>
      <c r="B146" s="15">
        <v>2018</v>
      </c>
      <c r="C146" s="16">
        <v>3141</v>
      </c>
      <c r="D146" s="17" t="str">
        <f>VLOOKUP(C146,樹木資料表!$A$1:$K$4024,2,FALSE())</f>
        <v>小葉樹杞</v>
      </c>
      <c r="E146" s="18">
        <v>4.3</v>
      </c>
      <c r="F146" s="18"/>
      <c r="G146" s="17" t="str">
        <f>VLOOKUP($C146,樹木資料表!$A$1:$K$4024,3,FALSE())</f>
        <v>A</v>
      </c>
      <c r="H146" s="17">
        <f>VLOOKUP($C146,樹木資料表!$A$1:$K$4024,4,FALSE())</f>
        <v>7</v>
      </c>
      <c r="I146" s="17">
        <f>VLOOKUP($C146,樹木資料表!$A$1:$K$4024,5,FALSE())</f>
        <v>3</v>
      </c>
      <c r="J146" s="17">
        <f>VLOOKUP($C146,樹木資料表!$A$1:$K$4024,6,FALSE())</f>
        <v>3.5</v>
      </c>
      <c r="K146" s="17">
        <f>VLOOKUP($C146,樹木資料表!$A$1:$K$4024,7,FALSE())</f>
        <v>1.2</v>
      </c>
      <c r="L146" s="17">
        <f>VLOOKUP($C146,樹木資料表!$A$1:$K$4024,8,FALSE())</f>
        <v>0</v>
      </c>
      <c r="M146" s="17">
        <f>VLOOKUP($C146,樹木資料表!$A$1:$K$4024,9,FALSE())</f>
        <v>0</v>
      </c>
    </row>
    <row r="147" spans="1:13" x14ac:dyDescent="0.2">
      <c r="A147" s="9">
        <v>146</v>
      </c>
      <c r="B147" s="15">
        <v>2018</v>
      </c>
      <c r="C147" s="16">
        <v>3142</v>
      </c>
      <c r="D147" s="17" t="str">
        <f>VLOOKUP(C147,樹木資料表!$A$1:$K$4024,2,FALSE())</f>
        <v>小葉樹杞</v>
      </c>
      <c r="E147" s="18">
        <v>2.2000000000000002</v>
      </c>
      <c r="F147" s="18"/>
      <c r="G147" s="17" t="str">
        <f>VLOOKUP($C147,樹木資料表!$A$1:$K$4024,3,FALSE())</f>
        <v>A</v>
      </c>
      <c r="H147" s="17">
        <f>VLOOKUP($C147,樹木資料表!$A$1:$K$4024,4,FALSE())</f>
        <v>7</v>
      </c>
      <c r="I147" s="17">
        <f>VLOOKUP($C147,樹木資料表!$A$1:$K$4024,5,FALSE())</f>
        <v>3</v>
      </c>
      <c r="J147" s="17">
        <f>VLOOKUP($C147,樹木資料表!$A$1:$K$4024,6,FALSE())</f>
        <v>4.4000000000000004</v>
      </c>
      <c r="K147" s="17">
        <f>VLOOKUP($C147,樹木資料表!$A$1:$K$4024,7,FALSE())</f>
        <v>1.5</v>
      </c>
      <c r="L147" s="17">
        <f>VLOOKUP($C147,樹木資料表!$A$1:$K$4024,8,FALSE())</f>
        <v>0</v>
      </c>
      <c r="M147" s="17">
        <f>VLOOKUP($C147,樹木資料表!$A$1:$K$4024,9,FALSE())</f>
        <v>0</v>
      </c>
    </row>
    <row r="148" spans="1:13" x14ac:dyDescent="0.2">
      <c r="A148" s="9">
        <v>147</v>
      </c>
      <c r="B148" s="15">
        <v>2018</v>
      </c>
      <c r="C148" s="16">
        <v>3143</v>
      </c>
      <c r="D148" s="17" t="str">
        <f>VLOOKUP(C148,樹木資料表!$A$1:$K$4024,2,FALSE())</f>
        <v>小葉樹杞</v>
      </c>
      <c r="E148" s="18">
        <v>3.5</v>
      </c>
      <c r="F148" s="18"/>
      <c r="G148" s="17" t="str">
        <f>VLOOKUP($C148,樹木資料表!$A$1:$K$4024,3,FALSE())</f>
        <v>A</v>
      </c>
      <c r="H148" s="17">
        <f>VLOOKUP($C148,樹木資料表!$A$1:$K$4024,4,FALSE())</f>
        <v>7</v>
      </c>
      <c r="I148" s="17">
        <f>VLOOKUP($C148,樹木資料表!$A$1:$K$4024,5,FALSE())</f>
        <v>3</v>
      </c>
      <c r="J148" s="17">
        <f>VLOOKUP($C148,樹木資料表!$A$1:$K$4024,6,FALSE())</f>
        <v>5</v>
      </c>
      <c r="K148" s="17">
        <f>VLOOKUP($C148,樹木資料表!$A$1:$K$4024,7,FALSE())</f>
        <v>0.4</v>
      </c>
      <c r="L148" s="17">
        <f>VLOOKUP($C148,樹木資料表!$A$1:$K$4024,8,FALSE())</f>
        <v>0</v>
      </c>
      <c r="M148" s="17">
        <f>VLOOKUP($C148,樹木資料表!$A$1:$K$4024,9,FALSE())</f>
        <v>0</v>
      </c>
    </row>
    <row r="149" spans="1:13" x14ac:dyDescent="0.2">
      <c r="A149" s="9">
        <v>148</v>
      </c>
      <c r="B149" s="15">
        <v>2018</v>
      </c>
      <c r="C149" s="16">
        <v>3144</v>
      </c>
      <c r="D149" s="17" t="str">
        <f>VLOOKUP(C149,樹木資料表!$A$1:$K$4024,2,FALSE())</f>
        <v>小葉樹杞</v>
      </c>
      <c r="E149" s="18">
        <v>5.5</v>
      </c>
      <c r="F149" s="18"/>
      <c r="G149" s="17" t="str">
        <f>VLOOKUP($C149,樹木資料表!$A$1:$K$4024,3,FALSE())</f>
        <v>A</v>
      </c>
      <c r="H149" s="17">
        <f>VLOOKUP($C149,樹木資料表!$A$1:$K$4024,4,FALSE())</f>
        <v>7</v>
      </c>
      <c r="I149" s="17">
        <f>VLOOKUP($C149,樹木資料表!$A$1:$K$4024,5,FALSE())</f>
        <v>3</v>
      </c>
      <c r="J149" s="17">
        <f>VLOOKUP($C149,樹木資料表!$A$1:$K$4024,6,FALSE())</f>
        <v>1.2</v>
      </c>
      <c r="K149" s="17">
        <f>VLOOKUP($C149,樹木資料表!$A$1:$K$4024,7,FALSE())</f>
        <v>1.9</v>
      </c>
      <c r="L149" s="17">
        <f>VLOOKUP($C149,樹木資料表!$A$1:$K$4024,8,FALSE())</f>
        <v>0</v>
      </c>
      <c r="M149" s="17">
        <f>VLOOKUP($C149,樹木資料表!$A$1:$K$4024,9,FALSE())</f>
        <v>0</v>
      </c>
    </row>
    <row r="150" spans="1:13" x14ac:dyDescent="0.2">
      <c r="A150" s="9">
        <v>149</v>
      </c>
      <c r="B150" s="15">
        <v>2018</v>
      </c>
      <c r="C150" s="16">
        <v>3145</v>
      </c>
      <c r="D150" s="17" t="str">
        <f>VLOOKUP(C150,樹木資料表!$A$1:$K$4024,2,FALSE())</f>
        <v>小葉樹杞</v>
      </c>
      <c r="E150" s="18">
        <v>3</v>
      </c>
      <c r="F150" s="18"/>
      <c r="G150" s="17" t="str">
        <f>VLOOKUP($C150,樹木資料表!$A$1:$K$4024,3,FALSE())</f>
        <v>A</v>
      </c>
      <c r="H150" s="17">
        <f>VLOOKUP($C150,樹木資料表!$A$1:$K$4024,4,FALSE())</f>
        <v>7</v>
      </c>
      <c r="I150" s="17">
        <f>VLOOKUP($C150,樹木資料表!$A$1:$K$4024,5,FALSE())</f>
        <v>3</v>
      </c>
      <c r="J150" s="17">
        <f>VLOOKUP($C150,樹木資料表!$A$1:$K$4024,6,FALSE())</f>
        <v>0.8</v>
      </c>
      <c r="K150" s="17">
        <f>VLOOKUP($C150,樹木資料表!$A$1:$K$4024,7,FALSE())</f>
        <v>2</v>
      </c>
      <c r="L150" s="17">
        <f>VLOOKUP($C150,樹木資料表!$A$1:$K$4024,8,FALSE())</f>
        <v>0</v>
      </c>
      <c r="M150" s="17">
        <f>VLOOKUP($C150,樹木資料表!$A$1:$K$4024,9,FALSE())</f>
        <v>0</v>
      </c>
    </row>
    <row r="151" spans="1:13" x14ac:dyDescent="0.2">
      <c r="A151" s="9">
        <v>150</v>
      </c>
      <c r="B151" s="15">
        <v>2018</v>
      </c>
      <c r="C151" s="16">
        <v>3146</v>
      </c>
      <c r="D151" s="17" t="str">
        <f>VLOOKUP(C151,樹木資料表!$A$1:$K$4024,2,FALSE())</f>
        <v>臺灣山茶</v>
      </c>
      <c r="E151" s="21">
        <v>2.2000000000000002</v>
      </c>
      <c r="F151" s="18"/>
      <c r="G151" s="17" t="str">
        <f>VLOOKUP($C151,樹木資料表!$A$1:$K$4024,3,FALSE())</f>
        <v>A</v>
      </c>
      <c r="H151" s="17">
        <f>VLOOKUP($C151,樹木資料表!$A$1:$K$4024,4,FALSE())</f>
        <v>7</v>
      </c>
      <c r="I151" s="17">
        <f>VLOOKUP($C151,樹木資料表!$A$1:$K$4024,5,FALSE())</f>
        <v>4</v>
      </c>
      <c r="J151" s="17">
        <f>VLOOKUP($C151,樹木資料表!$A$1:$K$4024,6,FALSE())</f>
        <v>4.0999999999999996</v>
      </c>
      <c r="K151" s="17">
        <f>VLOOKUP($C151,樹木資料表!$A$1:$K$4024,7,FALSE())</f>
        <v>1.3</v>
      </c>
      <c r="L151" s="17">
        <f>VLOOKUP($C151,樹木資料表!$A$1:$K$4024,8,FALSE())</f>
        <v>0</v>
      </c>
      <c r="M151" s="17">
        <f>VLOOKUP($C151,樹木資料表!$A$1:$K$4024,9,FALSE())</f>
        <v>0</v>
      </c>
    </row>
    <row r="152" spans="1:13" x14ac:dyDescent="0.2">
      <c r="A152" s="9">
        <v>151</v>
      </c>
      <c r="B152" s="15">
        <v>2018</v>
      </c>
      <c r="C152" s="16">
        <v>3147</v>
      </c>
      <c r="D152" s="17" t="str">
        <f>VLOOKUP(C152,樹木資料表!$A$1:$K$4024,2,FALSE())</f>
        <v>變葉新木薑子</v>
      </c>
      <c r="E152" s="18">
        <v>10</v>
      </c>
      <c r="F152" s="18"/>
      <c r="G152" s="17" t="str">
        <f>VLOOKUP($C152,樹木資料表!$A$1:$K$4024,3,FALSE())</f>
        <v>A</v>
      </c>
      <c r="H152" s="17">
        <f>VLOOKUP($C152,樹木資料表!$A$1:$K$4024,4,FALSE())</f>
        <v>7</v>
      </c>
      <c r="I152" s="17">
        <f>VLOOKUP($C152,樹木資料表!$A$1:$K$4024,5,FALSE())</f>
        <v>4</v>
      </c>
      <c r="J152" s="17">
        <f>VLOOKUP($C152,樹木資料表!$A$1:$K$4024,6,FALSE())</f>
        <v>3.7</v>
      </c>
      <c r="K152" s="17">
        <f>VLOOKUP($C152,樹木資料表!$A$1:$K$4024,7,FALSE())</f>
        <v>0.6</v>
      </c>
      <c r="L152" s="17">
        <f>VLOOKUP($C152,樹木資料表!$A$1:$K$4024,8,FALSE())</f>
        <v>0</v>
      </c>
      <c r="M152" s="17">
        <f>VLOOKUP($C152,樹木資料表!$A$1:$K$4024,9,FALSE())</f>
        <v>0</v>
      </c>
    </row>
    <row r="153" spans="1:13" x14ac:dyDescent="0.2">
      <c r="A153" s="9">
        <v>152</v>
      </c>
      <c r="B153" s="15">
        <v>2018</v>
      </c>
      <c r="C153" s="16">
        <v>3148</v>
      </c>
      <c r="D153" s="17" t="str">
        <f>VLOOKUP(C153,樹木資料表!$A$1:$K$4024,2,FALSE())</f>
        <v>小葉樹杞</v>
      </c>
      <c r="E153" s="18">
        <v>4.2</v>
      </c>
      <c r="F153" s="18"/>
      <c r="G153" s="17" t="str">
        <f>VLOOKUP($C153,樹木資料表!$A$1:$K$4024,3,FALSE())</f>
        <v>A</v>
      </c>
      <c r="H153" s="17">
        <f>VLOOKUP($C153,樹木資料表!$A$1:$K$4024,4,FALSE())</f>
        <v>7</v>
      </c>
      <c r="I153" s="17">
        <f>VLOOKUP($C153,樹木資料表!$A$1:$K$4024,5,FALSE())</f>
        <v>4</v>
      </c>
      <c r="J153" s="17">
        <f>VLOOKUP($C153,樹木資料表!$A$1:$K$4024,6,FALSE())</f>
        <v>1.8</v>
      </c>
      <c r="K153" s="17">
        <f>VLOOKUP($C153,樹木資料表!$A$1:$K$4024,7,FALSE())</f>
        <v>1.1000000000000001</v>
      </c>
      <c r="L153" s="17">
        <f>VLOOKUP($C153,樹木資料表!$A$1:$K$4024,8,FALSE())</f>
        <v>0</v>
      </c>
      <c r="M153" s="17">
        <f>VLOOKUP($C153,樹木資料表!$A$1:$K$4024,9,FALSE())</f>
        <v>0</v>
      </c>
    </row>
    <row r="154" spans="1:13" x14ac:dyDescent="0.2">
      <c r="A154" s="9">
        <v>153</v>
      </c>
      <c r="B154" s="15">
        <v>2018</v>
      </c>
      <c r="C154" s="16">
        <v>3149</v>
      </c>
      <c r="D154" s="17" t="str">
        <f>VLOOKUP(C154,樹木資料表!$A$1:$K$4024,2,FALSE())</f>
        <v>小葉樹杞</v>
      </c>
      <c r="E154" s="18">
        <v>3.7</v>
      </c>
      <c r="F154" s="18"/>
      <c r="G154" s="17" t="str">
        <f>VLOOKUP($C154,樹木資料表!$A$1:$K$4024,3,FALSE())</f>
        <v>A</v>
      </c>
      <c r="H154" s="17">
        <f>VLOOKUP($C154,樹木資料表!$A$1:$K$4024,4,FALSE())</f>
        <v>7</v>
      </c>
      <c r="I154" s="17">
        <f>VLOOKUP($C154,樹木資料表!$A$1:$K$4024,5,FALSE())</f>
        <v>4</v>
      </c>
      <c r="J154" s="17">
        <f>VLOOKUP($C154,樹木資料表!$A$1:$K$4024,6,FALSE())</f>
        <v>1.4</v>
      </c>
      <c r="K154" s="17">
        <f>VLOOKUP($C154,樹木資料表!$A$1:$K$4024,7,FALSE())</f>
        <v>1.4</v>
      </c>
      <c r="L154" s="17">
        <f>VLOOKUP($C154,樹木資料表!$A$1:$K$4024,8,FALSE())</f>
        <v>0</v>
      </c>
      <c r="M154" s="17">
        <f>VLOOKUP($C154,樹木資料表!$A$1:$K$4024,9,FALSE())</f>
        <v>0</v>
      </c>
    </row>
    <row r="155" spans="1:13" x14ac:dyDescent="0.2">
      <c r="A155" s="9">
        <v>154</v>
      </c>
      <c r="B155" s="15">
        <v>2018</v>
      </c>
      <c r="C155" s="16">
        <v>3150</v>
      </c>
      <c r="D155" s="17" t="str">
        <f>VLOOKUP(C155,樹木資料表!$A$1:$K$4024,2,FALSE())</f>
        <v>變葉新木薑子</v>
      </c>
      <c r="E155" s="18">
        <v>9</v>
      </c>
      <c r="F155" s="18"/>
      <c r="G155" s="17" t="str">
        <f>VLOOKUP($C155,樹木資料表!$A$1:$K$4024,3,FALSE())</f>
        <v>A</v>
      </c>
      <c r="H155" s="17">
        <f>VLOOKUP($C155,樹木資料表!$A$1:$K$4024,4,FALSE())</f>
        <v>7</v>
      </c>
      <c r="I155" s="17">
        <f>VLOOKUP($C155,樹木資料表!$A$1:$K$4024,5,FALSE())</f>
        <v>4</v>
      </c>
      <c r="J155" s="17">
        <f>VLOOKUP($C155,樹木資料表!$A$1:$K$4024,6,FALSE())</f>
        <v>0.8</v>
      </c>
      <c r="K155" s="17">
        <f>VLOOKUP($C155,樹木資料表!$A$1:$K$4024,7,FALSE())</f>
        <v>3.7</v>
      </c>
      <c r="L155" s="17">
        <f>VLOOKUP($C155,樹木資料表!$A$1:$K$4024,8,FALSE())</f>
        <v>0</v>
      </c>
      <c r="M155" s="17">
        <f>VLOOKUP($C155,樹木資料表!$A$1:$K$4024,9,FALSE())</f>
        <v>0</v>
      </c>
    </row>
    <row r="156" spans="1:13" x14ac:dyDescent="0.2">
      <c r="A156" s="9">
        <v>155</v>
      </c>
      <c r="B156" s="15">
        <v>2018</v>
      </c>
      <c r="C156" s="16">
        <v>3151</v>
      </c>
      <c r="D156" s="17" t="str">
        <f>VLOOKUP(C156,樹木資料表!$A$1:$K$4024,2,FALSE())</f>
        <v>長葉木薑子</v>
      </c>
      <c r="E156" s="18">
        <v>27</v>
      </c>
      <c r="F156" s="18"/>
      <c r="G156" s="17" t="str">
        <f>VLOOKUP($C156,樹木資料表!$A$1:$K$4024,3,FALSE())</f>
        <v>A</v>
      </c>
      <c r="H156" s="17">
        <f>VLOOKUP($C156,樹木資料表!$A$1:$K$4024,4,FALSE())</f>
        <v>8</v>
      </c>
      <c r="I156" s="17">
        <f>VLOOKUP($C156,樹木資料表!$A$1:$K$4024,5,FALSE())</f>
        <v>1</v>
      </c>
      <c r="J156" s="17">
        <f>VLOOKUP($C156,樹木資料表!$A$1:$K$4024,6,FALSE())</f>
        <v>1.7</v>
      </c>
      <c r="K156" s="17">
        <f>VLOOKUP($C156,樹木資料表!$A$1:$K$4024,7,FALSE())</f>
        <v>0.3</v>
      </c>
      <c r="L156" s="17">
        <f>VLOOKUP($C156,樹木資料表!$A$1:$K$4024,8,FALSE())</f>
        <v>0</v>
      </c>
      <c r="M156" s="17">
        <f>VLOOKUP($C156,樹木資料表!$A$1:$K$4024,9,FALSE())</f>
        <v>0</v>
      </c>
    </row>
    <row r="157" spans="1:13" x14ac:dyDescent="0.2">
      <c r="A157" s="9">
        <v>156</v>
      </c>
      <c r="B157" s="15">
        <v>2018</v>
      </c>
      <c r="C157" s="16">
        <v>3152</v>
      </c>
      <c r="D157" s="17" t="str">
        <f>VLOOKUP(C157,樹木資料表!$A$1:$K$4024,2,FALSE())</f>
        <v>變葉新木薑子</v>
      </c>
      <c r="E157" s="18">
        <v>7.9</v>
      </c>
      <c r="F157" s="18"/>
      <c r="G157" s="17" t="str">
        <f>VLOOKUP($C157,樹木資料表!$A$1:$K$4024,3,FALSE())</f>
        <v>A</v>
      </c>
      <c r="H157" s="17">
        <f>VLOOKUP($C157,樹木資料表!$A$1:$K$4024,4,FALSE())</f>
        <v>8</v>
      </c>
      <c r="I157" s="17">
        <f>VLOOKUP($C157,樹木資料表!$A$1:$K$4024,5,FALSE())</f>
        <v>1</v>
      </c>
      <c r="J157" s="17">
        <f>VLOOKUP($C157,樹木資料表!$A$1:$K$4024,6,FALSE())</f>
        <v>1.8</v>
      </c>
      <c r="K157" s="17">
        <f>VLOOKUP($C157,樹木資料表!$A$1:$K$4024,7,FALSE())</f>
        <v>1.8</v>
      </c>
      <c r="L157" s="17">
        <f>VLOOKUP($C157,樹木資料表!$A$1:$K$4024,8,FALSE())</f>
        <v>0</v>
      </c>
      <c r="M157" s="17">
        <f>VLOOKUP($C157,樹木資料表!$A$1:$K$4024,9,FALSE())</f>
        <v>0</v>
      </c>
    </row>
    <row r="158" spans="1:13" x14ac:dyDescent="0.2">
      <c r="A158" s="9">
        <v>157</v>
      </c>
      <c r="B158" s="15">
        <v>2018</v>
      </c>
      <c r="C158" s="16">
        <v>3154</v>
      </c>
      <c r="D158" s="17" t="str">
        <f>VLOOKUP(C158,樹木資料表!$A$1:$K$4024,2,FALSE())</f>
        <v>小葉樹杞</v>
      </c>
      <c r="E158" s="18">
        <v>3.6</v>
      </c>
      <c r="F158" s="18"/>
      <c r="G158" s="17" t="str">
        <f>VLOOKUP($C158,樹木資料表!$A$1:$K$4024,3,FALSE())</f>
        <v>A</v>
      </c>
      <c r="H158" s="17">
        <f>VLOOKUP($C158,樹木資料表!$A$1:$K$4024,4,FALSE())</f>
        <v>8</v>
      </c>
      <c r="I158" s="17">
        <f>VLOOKUP($C158,樹木資料表!$A$1:$K$4024,5,FALSE())</f>
        <v>1</v>
      </c>
      <c r="J158" s="17">
        <f>VLOOKUP($C158,樹木資料表!$A$1:$K$4024,6,FALSE())</f>
        <v>4.8</v>
      </c>
      <c r="K158" s="17">
        <f>VLOOKUP($C158,樹木資料表!$A$1:$K$4024,7,FALSE())</f>
        <v>3.8</v>
      </c>
      <c r="L158" s="17">
        <f>VLOOKUP($C158,樹木資料表!$A$1:$K$4024,8,FALSE())</f>
        <v>0</v>
      </c>
      <c r="M158" s="17">
        <f>VLOOKUP($C158,樹木資料表!$A$1:$K$4024,9,FALSE())</f>
        <v>0</v>
      </c>
    </row>
    <row r="159" spans="1:13" x14ac:dyDescent="0.2">
      <c r="A159" s="9">
        <v>158</v>
      </c>
      <c r="B159" s="15">
        <v>2018</v>
      </c>
      <c r="C159" s="16">
        <v>3155</v>
      </c>
      <c r="D159" s="17" t="str">
        <f>VLOOKUP(C159,樹木資料表!$A$1:$K$4024,2,FALSE())</f>
        <v>長尾尖葉櫧</v>
      </c>
      <c r="E159" s="18">
        <v>40.799999999999997</v>
      </c>
      <c r="F159" s="18"/>
      <c r="G159" s="17" t="str">
        <f>VLOOKUP($C159,樹木資料表!$A$1:$K$4024,3,FALSE())</f>
        <v>A</v>
      </c>
      <c r="H159" s="17">
        <f>VLOOKUP($C159,樹木資料表!$A$1:$K$4024,4,FALSE())</f>
        <v>8</v>
      </c>
      <c r="I159" s="17">
        <f>VLOOKUP($C159,樹木資料表!$A$1:$K$4024,5,FALSE())</f>
        <v>1</v>
      </c>
      <c r="J159" s="17">
        <f>VLOOKUP($C159,樹木資料表!$A$1:$K$4024,6,FALSE())</f>
        <v>4.5</v>
      </c>
      <c r="K159" s="17">
        <f>VLOOKUP($C159,樹木資料表!$A$1:$K$4024,7,FALSE())</f>
        <v>1.2</v>
      </c>
      <c r="L159" s="17">
        <f>VLOOKUP($C159,樹木資料表!$A$1:$K$4024,8,FALSE())</f>
        <v>0</v>
      </c>
      <c r="M159" s="17">
        <f>VLOOKUP($C159,樹木資料表!$A$1:$K$4024,9,FALSE())</f>
        <v>0</v>
      </c>
    </row>
    <row r="160" spans="1:13" x14ac:dyDescent="0.2">
      <c r="A160" s="9">
        <v>159</v>
      </c>
      <c r="B160" s="15">
        <v>2018</v>
      </c>
      <c r="C160" s="16">
        <v>3156</v>
      </c>
      <c r="D160" s="17" t="str">
        <f>VLOOKUP(C160,樹木資料表!$A$1:$K$4024,2,FALSE())</f>
        <v>瓊楠</v>
      </c>
      <c r="E160" s="18">
        <v>46.7</v>
      </c>
      <c r="F160" s="18"/>
      <c r="G160" s="17" t="str">
        <f>VLOOKUP($C160,樹木資料表!$A$1:$K$4024,3,FALSE())</f>
        <v>A</v>
      </c>
      <c r="H160" s="17">
        <f>VLOOKUP($C160,樹木資料表!$A$1:$K$4024,4,FALSE())</f>
        <v>8</v>
      </c>
      <c r="I160" s="17">
        <f>VLOOKUP($C160,樹木資料表!$A$1:$K$4024,5,FALSE())</f>
        <v>1</v>
      </c>
      <c r="J160" s="17">
        <f>VLOOKUP($C160,樹木資料表!$A$1:$K$4024,6,FALSE())</f>
        <v>4.5</v>
      </c>
      <c r="K160" s="17">
        <f>VLOOKUP($C160,樹木資料表!$A$1:$K$4024,7,FALSE())</f>
        <v>0.4</v>
      </c>
      <c r="L160" s="17">
        <f>VLOOKUP($C160,樹木資料表!$A$1:$K$4024,8,FALSE())</f>
        <v>0</v>
      </c>
      <c r="M160" s="17">
        <f>VLOOKUP($C160,樹木資料表!$A$1:$K$4024,9,FALSE())</f>
        <v>0</v>
      </c>
    </row>
    <row r="161" spans="1:13" x14ac:dyDescent="0.2">
      <c r="A161" s="9">
        <v>160</v>
      </c>
      <c r="B161" s="15">
        <v>2018</v>
      </c>
      <c r="C161" s="16">
        <v>3157</v>
      </c>
      <c r="D161" s="17" t="str">
        <f>VLOOKUP(C161,樹木資料表!$A$1:$K$4024,2,FALSE())</f>
        <v>臺灣山茶</v>
      </c>
      <c r="E161" s="22">
        <v>1.5</v>
      </c>
      <c r="F161" s="18"/>
      <c r="G161" s="17" t="str">
        <f>VLOOKUP($C161,樹木資料表!$A$1:$K$4024,3,FALSE())</f>
        <v>A</v>
      </c>
      <c r="H161" s="17">
        <f>VLOOKUP($C161,樹木資料表!$A$1:$K$4024,4,FALSE())</f>
        <v>8</v>
      </c>
      <c r="I161" s="17">
        <f>VLOOKUP($C161,樹木資料表!$A$1:$K$4024,5,FALSE())</f>
        <v>1</v>
      </c>
      <c r="J161" s="17">
        <f>VLOOKUP($C161,樹木資料表!$A$1:$K$4024,6,FALSE())</f>
        <v>2.5</v>
      </c>
      <c r="K161" s="17">
        <f>VLOOKUP($C161,樹木資料表!$A$1:$K$4024,7,FALSE())</f>
        <v>0.5</v>
      </c>
      <c r="L161" s="17">
        <f>VLOOKUP($C161,樹木資料表!$A$1:$K$4024,8,FALSE())</f>
        <v>0</v>
      </c>
      <c r="M161" s="17">
        <f>VLOOKUP($C161,樹木資料表!$A$1:$K$4024,9,FALSE())</f>
        <v>0</v>
      </c>
    </row>
    <row r="162" spans="1:13" x14ac:dyDescent="0.2">
      <c r="A162" s="9">
        <v>161</v>
      </c>
      <c r="B162" s="15">
        <v>2018</v>
      </c>
      <c r="C162" s="19">
        <v>8816</v>
      </c>
      <c r="D162" s="17" t="str">
        <f>VLOOKUP(C162,樹木資料表!$A$1:$K$4024,2,FALSE())</f>
        <v>變葉新木薑子</v>
      </c>
      <c r="E162" s="18">
        <v>17.5</v>
      </c>
      <c r="F162" s="18"/>
      <c r="G162" s="17" t="str">
        <f>VLOOKUP($C162,樹木資料表!$A$1:$K$4024,3,FALSE())</f>
        <v>A</v>
      </c>
      <c r="H162" s="17">
        <f>VLOOKUP($C162,樹木資料表!$A$1:$K$4024,4,FALSE())</f>
        <v>8</v>
      </c>
      <c r="I162" s="17">
        <f>VLOOKUP($C162,樹木資料表!$A$1:$K$4024,5,FALSE())</f>
        <v>1</v>
      </c>
      <c r="J162" s="17">
        <f>VLOOKUP($C162,樹木資料表!$A$1:$K$4024,6,FALSE())</f>
        <v>3.9</v>
      </c>
      <c r="K162" s="17">
        <f>VLOOKUP($C162,樹木資料表!$A$1:$K$4024,7,FALSE())</f>
        <v>4.5</v>
      </c>
      <c r="L162" s="17">
        <f>VLOOKUP($C162,樹木資料表!$A$1:$K$4024,8,FALSE())</f>
        <v>3153</v>
      </c>
      <c r="M162" s="17">
        <f>VLOOKUP($C162,樹木資料表!$A$1:$K$4024,9,FALSE())</f>
        <v>0</v>
      </c>
    </row>
    <row r="163" spans="1:13" x14ac:dyDescent="0.2">
      <c r="A163" s="9">
        <v>162</v>
      </c>
      <c r="B163" s="15">
        <v>2018</v>
      </c>
      <c r="C163" s="16">
        <v>3158</v>
      </c>
      <c r="D163" s="17" t="str">
        <f>VLOOKUP(C163,樹木資料表!$A$1:$K$4024,2,FALSE())</f>
        <v>小葉樹杞</v>
      </c>
      <c r="E163" s="18">
        <v>2.5</v>
      </c>
      <c r="F163" s="18"/>
      <c r="G163" s="17" t="str">
        <f>VLOOKUP($C163,樹木資料表!$A$1:$K$4024,3,FALSE())</f>
        <v>A</v>
      </c>
      <c r="H163" s="17">
        <f>VLOOKUP($C163,樹木資料表!$A$1:$K$4024,4,FALSE())</f>
        <v>8</v>
      </c>
      <c r="I163" s="17">
        <f>VLOOKUP($C163,樹木資料表!$A$1:$K$4024,5,FALSE())</f>
        <v>2</v>
      </c>
      <c r="J163" s="17">
        <f>VLOOKUP($C163,樹木資料表!$A$1:$K$4024,6,FALSE())</f>
        <v>0.8</v>
      </c>
      <c r="K163" s="17">
        <f>VLOOKUP($C163,樹木資料表!$A$1:$K$4024,7,FALSE())</f>
        <v>1.8</v>
      </c>
      <c r="L163" s="17">
        <f>VLOOKUP($C163,樹木資料表!$A$1:$K$4024,8,FALSE())</f>
        <v>0</v>
      </c>
      <c r="M163" s="17">
        <f>VLOOKUP($C163,樹木資料表!$A$1:$K$4024,9,FALSE())</f>
        <v>0</v>
      </c>
    </row>
    <row r="164" spans="1:13" x14ac:dyDescent="0.2">
      <c r="A164" s="9">
        <v>163</v>
      </c>
      <c r="B164" s="15">
        <v>2018</v>
      </c>
      <c r="C164" s="16">
        <v>3159</v>
      </c>
      <c r="D164" s="17" t="str">
        <f>VLOOKUP(C164,樹木資料表!$A$1:$K$4024,2,FALSE())</f>
        <v>小葉樹杞</v>
      </c>
      <c r="E164" s="18">
        <v>3.6</v>
      </c>
      <c r="F164" s="18"/>
      <c r="G164" s="17" t="str">
        <f>VLOOKUP($C164,樹木資料表!$A$1:$K$4024,3,FALSE())</f>
        <v>A</v>
      </c>
      <c r="H164" s="17">
        <f>VLOOKUP($C164,樹木資料表!$A$1:$K$4024,4,FALSE())</f>
        <v>8</v>
      </c>
      <c r="I164" s="17">
        <f>VLOOKUP($C164,樹木資料表!$A$1:$K$4024,5,FALSE())</f>
        <v>2</v>
      </c>
      <c r="J164" s="17">
        <f>VLOOKUP($C164,樹木資料表!$A$1:$K$4024,6,FALSE())</f>
        <v>1.1000000000000001</v>
      </c>
      <c r="K164" s="17">
        <f>VLOOKUP($C164,樹木資料表!$A$1:$K$4024,7,FALSE())</f>
        <v>2.2999999999999998</v>
      </c>
      <c r="L164" s="17">
        <f>VLOOKUP($C164,樹木資料表!$A$1:$K$4024,8,FALSE())</f>
        <v>0</v>
      </c>
      <c r="M164" s="17">
        <f>VLOOKUP($C164,樹木資料表!$A$1:$K$4024,9,FALSE())</f>
        <v>0</v>
      </c>
    </row>
    <row r="165" spans="1:13" x14ac:dyDescent="0.2">
      <c r="A165" s="9">
        <v>164</v>
      </c>
      <c r="B165" s="15">
        <v>2018</v>
      </c>
      <c r="C165" s="16">
        <v>3160</v>
      </c>
      <c r="D165" s="17" t="str">
        <f>VLOOKUP(C165,樹木資料表!$A$1:$K$4024,2,FALSE())</f>
        <v>小葉樹杞</v>
      </c>
      <c r="E165" s="18">
        <v>2.5</v>
      </c>
      <c r="F165" s="18"/>
      <c r="G165" s="17" t="str">
        <f>VLOOKUP($C165,樹木資料表!$A$1:$K$4024,3,FALSE())</f>
        <v>A</v>
      </c>
      <c r="H165" s="17">
        <f>VLOOKUP($C165,樹木資料表!$A$1:$K$4024,4,FALSE())</f>
        <v>8</v>
      </c>
      <c r="I165" s="17">
        <f>VLOOKUP($C165,樹木資料表!$A$1:$K$4024,5,FALSE())</f>
        <v>2</v>
      </c>
      <c r="J165" s="17">
        <f>VLOOKUP($C165,樹木資料表!$A$1:$K$4024,6,FALSE())</f>
        <v>0.8</v>
      </c>
      <c r="K165" s="17">
        <f>VLOOKUP($C165,樹木資料表!$A$1:$K$4024,7,FALSE())</f>
        <v>3.3</v>
      </c>
      <c r="L165" s="17">
        <f>VLOOKUP($C165,樹木資料表!$A$1:$K$4024,8,FALSE())</f>
        <v>0</v>
      </c>
      <c r="M165" s="17">
        <f>VLOOKUP($C165,樹木資料表!$A$1:$K$4024,9,FALSE())</f>
        <v>0</v>
      </c>
    </row>
    <row r="166" spans="1:13" x14ac:dyDescent="0.2">
      <c r="A166" s="9">
        <v>165</v>
      </c>
      <c r="B166" s="15">
        <v>2018</v>
      </c>
      <c r="C166" s="16">
        <v>3161</v>
      </c>
      <c r="D166" s="17" t="str">
        <f>VLOOKUP(C166,樹木資料表!$A$1:$K$4024,2,FALSE())</f>
        <v>小葉樹杞</v>
      </c>
      <c r="E166" s="18">
        <v>2.6</v>
      </c>
      <c r="F166" s="18"/>
      <c r="G166" s="17" t="str">
        <f>VLOOKUP($C166,樹木資料表!$A$1:$K$4024,3,FALSE())</f>
        <v>A</v>
      </c>
      <c r="H166" s="17">
        <f>VLOOKUP($C166,樹木資料表!$A$1:$K$4024,4,FALSE())</f>
        <v>8</v>
      </c>
      <c r="I166" s="17">
        <f>VLOOKUP($C166,樹木資料表!$A$1:$K$4024,5,FALSE())</f>
        <v>2</v>
      </c>
      <c r="J166" s="17">
        <f>VLOOKUP($C166,樹木資料表!$A$1:$K$4024,6,FALSE())</f>
        <v>2.7</v>
      </c>
      <c r="K166" s="17">
        <f>VLOOKUP($C166,樹木資料表!$A$1:$K$4024,7,FALSE())</f>
        <v>3.6</v>
      </c>
      <c r="L166" s="17">
        <f>VLOOKUP($C166,樹木資料表!$A$1:$K$4024,8,FALSE())</f>
        <v>0</v>
      </c>
      <c r="M166" s="17">
        <f>VLOOKUP($C166,樹木資料表!$A$1:$K$4024,9,FALSE())</f>
        <v>0</v>
      </c>
    </row>
    <row r="167" spans="1:13" x14ac:dyDescent="0.2">
      <c r="A167" s="9">
        <v>166</v>
      </c>
      <c r="B167" s="15">
        <v>2018</v>
      </c>
      <c r="C167" s="16">
        <v>3162</v>
      </c>
      <c r="D167" s="17" t="str">
        <f>VLOOKUP(C167,樹木資料表!$A$1:$K$4024,2,FALSE())</f>
        <v>長葉木薑子</v>
      </c>
      <c r="E167" s="18">
        <v>3.8</v>
      </c>
      <c r="F167" s="18"/>
      <c r="G167" s="17" t="str">
        <f>VLOOKUP($C167,樹木資料表!$A$1:$K$4024,3,FALSE())</f>
        <v>A</v>
      </c>
      <c r="H167" s="17">
        <f>VLOOKUP($C167,樹木資料表!$A$1:$K$4024,4,FALSE())</f>
        <v>8</v>
      </c>
      <c r="I167" s="17">
        <f>VLOOKUP($C167,樹木資料表!$A$1:$K$4024,5,FALSE())</f>
        <v>2</v>
      </c>
      <c r="J167" s="17">
        <f>VLOOKUP($C167,樹木資料表!$A$1:$K$4024,6,FALSE())</f>
        <v>3.8</v>
      </c>
      <c r="K167" s="17">
        <f>VLOOKUP($C167,樹木資料表!$A$1:$K$4024,7,FALSE())</f>
        <v>1.7</v>
      </c>
      <c r="L167" s="17">
        <f>VLOOKUP($C167,樹木資料表!$A$1:$K$4024,8,FALSE())</f>
        <v>0</v>
      </c>
      <c r="M167" s="17">
        <f>VLOOKUP($C167,樹木資料表!$A$1:$K$4024,9,FALSE())</f>
        <v>0</v>
      </c>
    </row>
    <row r="168" spans="1:13" x14ac:dyDescent="0.2">
      <c r="A168" s="9">
        <v>167</v>
      </c>
      <c r="B168" s="15">
        <v>2018</v>
      </c>
      <c r="C168" s="16">
        <v>3163</v>
      </c>
      <c r="D168" s="17" t="str">
        <f>VLOOKUP(C168,樹木資料表!$A$1:$K$4024,2,FALSE())</f>
        <v>小葉樹杞</v>
      </c>
      <c r="E168" s="18">
        <v>5.4</v>
      </c>
      <c r="F168" s="18"/>
      <c r="G168" s="17" t="str">
        <f>VLOOKUP($C168,樹木資料表!$A$1:$K$4024,3,FALSE())</f>
        <v>A</v>
      </c>
      <c r="H168" s="17">
        <f>VLOOKUP($C168,樹木資料表!$A$1:$K$4024,4,FALSE())</f>
        <v>8</v>
      </c>
      <c r="I168" s="17">
        <f>VLOOKUP($C168,樹木資料表!$A$1:$K$4024,5,FALSE())</f>
        <v>2</v>
      </c>
      <c r="J168" s="17">
        <f>VLOOKUP($C168,樹木資料表!$A$1:$K$4024,6,FALSE())</f>
        <v>4.8</v>
      </c>
      <c r="K168" s="17">
        <f>VLOOKUP($C168,樹木資料表!$A$1:$K$4024,7,FALSE())</f>
        <v>2.7</v>
      </c>
      <c r="L168" s="17">
        <f>VLOOKUP($C168,樹木資料表!$A$1:$K$4024,8,FALSE())</f>
        <v>0</v>
      </c>
      <c r="M168" s="17">
        <f>VLOOKUP($C168,樹木資料表!$A$1:$K$4024,9,FALSE())</f>
        <v>0</v>
      </c>
    </row>
    <row r="169" spans="1:13" x14ac:dyDescent="0.2">
      <c r="A169" s="9">
        <v>168</v>
      </c>
      <c r="B169" s="15">
        <v>2018</v>
      </c>
      <c r="C169" s="16">
        <v>3164</v>
      </c>
      <c r="D169" s="17" t="str">
        <f>VLOOKUP(C169,樹木資料表!$A$1:$K$4024,2,FALSE())</f>
        <v>香桂</v>
      </c>
      <c r="E169" s="18">
        <v>17.7</v>
      </c>
      <c r="F169" s="18"/>
      <c r="G169" s="17" t="str">
        <f>VLOOKUP($C169,樹木資料表!$A$1:$K$4024,3,FALSE())</f>
        <v>A</v>
      </c>
      <c r="H169" s="17">
        <f>VLOOKUP($C169,樹木資料表!$A$1:$K$4024,4,FALSE())</f>
        <v>8</v>
      </c>
      <c r="I169" s="17">
        <f>VLOOKUP($C169,樹木資料表!$A$1:$K$4024,5,FALSE())</f>
        <v>2</v>
      </c>
      <c r="J169" s="17">
        <f>VLOOKUP($C169,樹木資料表!$A$1:$K$4024,6,FALSE())</f>
        <v>4.5</v>
      </c>
      <c r="K169" s="17">
        <f>VLOOKUP($C169,樹木資料表!$A$1:$K$4024,7,FALSE())</f>
        <v>2.8</v>
      </c>
      <c r="L169" s="17">
        <f>VLOOKUP($C169,樹木資料表!$A$1:$K$4024,8,FALSE())</f>
        <v>0</v>
      </c>
      <c r="M169" s="17">
        <f>VLOOKUP($C169,樹木資料表!$A$1:$K$4024,9,FALSE())</f>
        <v>0</v>
      </c>
    </row>
    <row r="170" spans="1:13" x14ac:dyDescent="0.2">
      <c r="A170" s="9">
        <v>169</v>
      </c>
      <c r="B170" s="15">
        <v>2018</v>
      </c>
      <c r="C170" s="16">
        <v>3165</v>
      </c>
      <c r="D170" s="17" t="str">
        <f>VLOOKUP(C170,樹木資料表!$A$1:$K$4024,2,FALSE())</f>
        <v>粗毛柃木</v>
      </c>
      <c r="E170" s="18">
        <v>5.6</v>
      </c>
      <c r="F170" s="18"/>
      <c r="G170" s="17" t="str">
        <f>VLOOKUP($C170,樹木資料表!$A$1:$K$4024,3,FALSE())</f>
        <v>A</v>
      </c>
      <c r="H170" s="17">
        <f>VLOOKUP($C170,樹木資料表!$A$1:$K$4024,4,FALSE())</f>
        <v>8</v>
      </c>
      <c r="I170" s="17">
        <f>VLOOKUP($C170,樹木資料表!$A$1:$K$4024,5,FALSE())</f>
        <v>3</v>
      </c>
      <c r="J170" s="17">
        <f>VLOOKUP($C170,樹木資料表!$A$1:$K$4024,6,FALSE())</f>
        <v>1</v>
      </c>
      <c r="K170" s="17">
        <f>VLOOKUP($C170,樹木資料表!$A$1:$K$4024,7,FALSE())</f>
        <v>4.5</v>
      </c>
      <c r="L170" s="17">
        <f>VLOOKUP($C170,樹木資料表!$A$1:$K$4024,8,FALSE())</f>
        <v>0</v>
      </c>
      <c r="M170" s="17">
        <f>VLOOKUP($C170,樹木資料表!$A$1:$K$4024,9,FALSE())</f>
        <v>0</v>
      </c>
    </row>
    <row r="171" spans="1:13" x14ac:dyDescent="0.2">
      <c r="A171" s="9">
        <v>170</v>
      </c>
      <c r="B171" s="15">
        <v>2018</v>
      </c>
      <c r="C171" s="16">
        <v>3166</v>
      </c>
      <c r="D171" s="17" t="str">
        <f>VLOOKUP(C171,樹木資料表!$A$1:$K$4024,2,FALSE())</f>
        <v>瓊楠</v>
      </c>
      <c r="E171" s="18">
        <v>29</v>
      </c>
      <c r="F171" s="18"/>
      <c r="G171" s="17" t="str">
        <f>VLOOKUP($C171,樹木資料表!$A$1:$K$4024,3,FALSE())</f>
        <v>A</v>
      </c>
      <c r="H171" s="17">
        <f>VLOOKUP($C171,樹木資料表!$A$1:$K$4024,4,FALSE())</f>
        <v>8</v>
      </c>
      <c r="I171" s="17">
        <f>VLOOKUP($C171,樹木資料表!$A$1:$K$4024,5,FALSE())</f>
        <v>3</v>
      </c>
      <c r="J171" s="17">
        <f>VLOOKUP($C171,樹木資料表!$A$1:$K$4024,6,FALSE())</f>
        <v>2.8</v>
      </c>
      <c r="K171" s="17">
        <f>VLOOKUP($C171,樹木資料表!$A$1:$K$4024,7,FALSE())</f>
        <v>3.9</v>
      </c>
      <c r="L171" s="17">
        <f>VLOOKUP($C171,樹木資料表!$A$1:$K$4024,8,FALSE())</f>
        <v>0</v>
      </c>
      <c r="M171" s="17">
        <f>VLOOKUP($C171,樹木資料表!$A$1:$K$4024,9,FALSE())</f>
        <v>0</v>
      </c>
    </row>
    <row r="172" spans="1:13" x14ac:dyDescent="0.2">
      <c r="A172" s="9">
        <v>171</v>
      </c>
      <c r="B172" s="15">
        <v>2018</v>
      </c>
      <c r="C172" s="16">
        <v>3167</v>
      </c>
      <c r="D172" s="17" t="str">
        <f>VLOOKUP(C172,樹木資料表!$A$1:$K$4024,2,FALSE())</f>
        <v>臺灣山茶</v>
      </c>
      <c r="E172" s="18">
        <v>7.3</v>
      </c>
      <c r="F172" s="18"/>
      <c r="G172" s="17" t="str">
        <f>VLOOKUP($C172,樹木資料表!$A$1:$K$4024,3,FALSE())</f>
        <v>A</v>
      </c>
      <c r="H172" s="17">
        <f>VLOOKUP($C172,樹木資料表!$A$1:$K$4024,4,FALSE())</f>
        <v>8</v>
      </c>
      <c r="I172" s="17">
        <f>VLOOKUP($C172,樹木資料表!$A$1:$K$4024,5,FALSE())</f>
        <v>3</v>
      </c>
      <c r="J172" s="17">
        <f>VLOOKUP($C172,樹木資料表!$A$1:$K$4024,6,FALSE())</f>
        <v>4.9000000000000004</v>
      </c>
      <c r="K172" s="17">
        <f>VLOOKUP($C172,樹木資料表!$A$1:$K$4024,7,FALSE())</f>
        <v>4.5999999999999996</v>
      </c>
      <c r="L172" s="17">
        <f>VLOOKUP($C172,樹木資料表!$A$1:$K$4024,8,FALSE())</f>
        <v>0</v>
      </c>
      <c r="M172" s="17">
        <f>VLOOKUP($C172,樹木資料表!$A$1:$K$4024,9,FALSE())</f>
        <v>0</v>
      </c>
    </row>
    <row r="173" spans="1:13" x14ac:dyDescent="0.2">
      <c r="A173" s="9">
        <v>172</v>
      </c>
      <c r="B173" s="15">
        <v>2018</v>
      </c>
      <c r="C173" s="16">
        <v>3169</v>
      </c>
      <c r="D173" s="17" t="str">
        <f>VLOOKUP(C173,樹木資料表!$A$1:$K$4024,2,FALSE())</f>
        <v>小葉樹杞</v>
      </c>
      <c r="E173" s="18">
        <v>1.6</v>
      </c>
      <c r="F173" s="18"/>
      <c r="G173" s="17" t="str">
        <f>VLOOKUP($C173,樹木資料表!$A$1:$K$4024,3,FALSE())</f>
        <v>A</v>
      </c>
      <c r="H173" s="17">
        <f>VLOOKUP($C173,樹木資料表!$A$1:$K$4024,4,FALSE())</f>
        <v>8</v>
      </c>
      <c r="I173" s="17">
        <f>VLOOKUP($C173,樹木資料表!$A$1:$K$4024,5,FALSE())</f>
        <v>3</v>
      </c>
      <c r="J173" s="17">
        <f>VLOOKUP($C173,樹木資料表!$A$1:$K$4024,6,FALSE())</f>
        <v>3</v>
      </c>
      <c r="K173" s="17">
        <f>VLOOKUP($C173,樹木資料表!$A$1:$K$4024,7,FALSE())</f>
        <v>3.2</v>
      </c>
      <c r="L173" s="17">
        <f>VLOOKUP($C173,樹木資料表!$A$1:$K$4024,8,FALSE())</f>
        <v>0</v>
      </c>
      <c r="M173" s="17">
        <f>VLOOKUP($C173,樹木資料表!$A$1:$K$4024,9,FALSE())</f>
        <v>0</v>
      </c>
    </row>
    <row r="174" spans="1:13" x14ac:dyDescent="0.2">
      <c r="A174" s="9">
        <v>173</v>
      </c>
      <c r="B174" s="15">
        <v>2018</v>
      </c>
      <c r="C174" s="16">
        <v>3170</v>
      </c>
      <c r="D174" s="17" t="str">
        <f>VLOOKUP(C174,樹木資料表!$A$1:$K$4024,2,FALSE())</f>
        <v>小葉樹杞</v>
      </c>
      <c r="E174" s="18">
        <v>1.8</v>
      </c>
      <c r="F174" s="18"/>
      <c r="G174" s="17" t="str">
        <f>VLOOKUP($C174,樹木資料表!$A$1:$K$4024,3,FALSE())</f>
        <v>A</v>
      </c>
      <c r="H174" s="17">
        <f>VLOOKUP($C174,樹木資料表!$A$1:$K$4024,4,FALSE())</f>
        <v>8</v>
      </c>
      <c r="I174" s="17">
        <f>VLOOKUP($C174,樹木資料表!$A$1:$K$4024,5,FALSE())</f>
        <v>3</v>
      </c>
      <c r="J174" s="17">
        <f>VLOOKUP($C174,樹木資料表!$A$1:$K$4024,6,FALSE())</f>
        <v>3.3</v>
      </c>
      <c r="K174" s="17">
        <f>VLOOKUP($C174,樹木資料表!$A$1:$K$4024,7,FALSE())</f>
        <v>3.1</v>
      </c>
      <c r="L174" s="17">
        <f>VLOOKUP($C174,樹木資料表!$A$1:$K$4024,8,FALSE())</f>
        <v>0</v>
      </c>
      <c r="M174" s="17">
        <f>VLOOKUP($C174,樹木資料表!$A$1:$K$4024,9,FALSE())</f>
        <v>0</v>
      </c>
    </row>
    <row r="175" spans="1:13" x14ac:dyDescent="0.2">
      <c r="A175" s="9">
        <v>174</v>
      </c>
      <c r="B175" s="15">
        <v>2018</v>
      </c>
      <c r="C175" s="16">
        <v>3171</v>
      </c>
      <c r="D175" s="17" t="str">
        <f>VLOOKUP(C175,樹木資料表!$A$1:$K$4024,2,FALSE())</f>
        <v>臺灣糊樗</v>
      </c>
      <c r="E175" s="18">
        <v>2.8</v>
      </c>
      <c r="F175" s="18"/>
      <c r="G175" s="17" t="str">
        <f>VLOOKUP($C175,樹木資料表!$A$1:$K$4024,3,FALSE())</f>
        <v>A</v>
      </c>
      <c r="H175" s="17">
        <f>VLOOKUP($C175,樹木資料表!$A$1:$K$4024,4,FALSE())</f>
        <v>8</v>
      </c>
      <c r="I175" s="17">
        <f>VLOOKUP($C175,樹木資料表!$A$1:$K$4024,5,FALSE())</f>
        <v>3</v>
      </c>
      <c r="J175" s="17">
        <f>VLOOKUP($C175,樹木資料表!$A$1:$K$4024,6,FALSE())</f>
        <v>3</v>
      </c>
      <c r="K175" s="17">
        <f>VLOOKUP($C175,樹木資料表!$A$1:$K$4024,7,FALSE())</f>
        <v>1.8</v>
      </c>
      <c r="L175" s="17">
        <f>VLOOKUP($C175,樹木資料表!$A$1:$K$4024,8,FALSE())</f>
        <v>0</v>
      </c>
      <c r="M175" s="17">
        <f>VLOOKUP($C175,樹木資料表!$A$1:$K$4024,9,FALSE())</f>
        <v>0</v>
      </c>
    </row>
    <row r="176" spans="1:13" x14ac:dyDescent="0.2">
      <c r="A176" s="9">
        <v>175</v>
      </c>
      <c r="B176" s="15">
        <v>2018</v>
      </c>
      <c r="C176" s="16">
        <v>3172</v>
      </c>
      <c r="D176" s="17" t="str">
        <f>VLOOKUP(C176,樹木資料表!$A$1:$K$4024,2,FALSE())</f>
        <v>小葉樹杞</v>
      </c>
      <c r="E176" s="18">
        <v>2.8</v>
      </c>
      <c r="F176" s="18"/>
      <c r="G176" s="17" t="str">
        <f>VLOOKUP($C176,樹木資料表!$A$1:$K$4024,3,FALSE())</f>
        <v>A</v>
      </c>
      <c r="H176" s="17">
        <f>VLOOKUP($C176,樹木資料表!$A$1:$K$4024,4,FALSE())</f>
        <v>8</v>
      </c>
      <c r="I176" s="17">
        <f>VLOOKUP($C176,樹木資料表!$A$1:$K$4024,5,FALSE())</f>
        <v>3</v>
      </c>
      <c r="J176" s="17">
        <f>VLOOKUP($C176,樹木資料表!$A$1:$K$4024,6,FALSE())</f>
        <v>3.3</v>
      </c>
      <c r="K176" s="17">
        <f>VLOOKUP($C176,樹木資料表!$A$1:$K$4024,7,FALSE())</f>
        <v>1.4</v>
      </c>
      <c r="L176" s="17">
        <f>VLOOKUP($C176,樹木資料表!$A$1:$K$4024,8,FALSE())</f>
        <v>0</v>
      </c>
      <c r="M176" s="17">
        <f>VLOOKUP($C176,樹木資料表!$A$1:$K$4024,9,FALSE())</f>
        <v>0</v>
      </c>
    </row>
    <row r="177" spans="1:13" x14ac:dyDescent="0.2">
      <c r="A177" s="9">
        <v>176</v>
      </c>
      <c r="B177" s="15">
        <v>2018</v>
      </c>
      <c r="C177" s="16">
        <v>3173</v>
      </c>
      <c r="D177" s="17" t="str">
        <f>VLOOKUP(C177,樹木資料表!$A$1:$K$4024,2,FALSE())</f>
        <v>小葉樹杞</v>
      </c>
      <c r="E177" s="21">
        <v>2.7</v>
      </c>
      <c r="F177" s="18"/>
      <c r="G177" s="17" t="str">
        <f>VLOOKUP($C177,樹木資料表!$A$1:$K$4024,3,FALSE())</f>
        <v>A</v>
      </c>
      <c r="H177" s="17">
        <f>VLOOKUP($C177,樹木資料表!$A$1:$K$4024,4,FALSE())</f>
        <v>8</v>
      </c>
      <c r="I177" s="17">
        <f>VLOOKUP($C177,樹木資料表!$A$1:$K$4024,5,FALSE())</f>
        <v>3</v>
      </c>
      <c r="J177" s="17">
        <f>VLOOKUP($C177,樹木資料表!$A$1:$K$4024,6,FALSE())</f>
        <v>3.7</v>
      </c>
      <c r="K177" s="17">
        <f>VLOOKUP($C177,樹木資料表!$A$1:$K$4024,7,FALSE())</f>
        <v>1.6</v>
      </c>
      <c r="L177" s="17">
        <f>VLOOKUP($C177,樹木資料表!$A$1:$K$4024,8,FALSE())</f>
        <v>0</v>
      </c>
      <c r="M177" s="17">
        <f>VLOOKUP($C177,樹木資料表!$A$1:$K$4024,9,FALSE())</f>
        <v>0</v>
      </c>
    </row>
    <row r="178" spans="1:13" x14ac:dyDescent="0.2">
      <c r="A178" s="9">
        <v>177</v>
      </c>
      <c r="B178" s="15">
        <v>2018</v>
      </c>
      <c r="C178" s="16">
        <v>3174</v>
      </c>
      <c r="D178" s="17" t="str">
        <f>VLOOKUP(C178,樹木資料表!$A$1:$K$4024,2,FALSE())</f>
        <v>小葉樹杞</v>
      </c>
      <c r="E178" s="18">
        <v>3</v>
      </c>
      <c r="F178" s="18"/>
      <c r="G178" s="17" t="str">
        <f>VLOOKUP($C178,樹木資料表!$A$1:$K$4024,3,FALSE())</f>
        <v>A</v>
      </c>
      <c r="H178" s="17">
        <f>VLOOKUP($C178,樹木資料表!$A$1:$K$4024,4,FALSE())</f>
        <v>8</v>
      </c>
      <c r="I178" s="17">
        <f>VLOOKUP($C178,樹木資料表!$A$1:$K$4024,5,FALSE())</f>
        <v>3</v>
      </c>
      <c r="J178" s="17">
        <f>VLOOKUP($C178,樹木資料表!$A$1:$K$4024,6,FALSE())</f>
        <v>4.0999999999999996</v>
      </c>
      <c r="K178" s="17">
        <f>VLOOKUP($C178,樹木資料表!$A$1:$K$4024,7,FALSE())</f>
        <v>2</v>
      </c>
      <c r="L178" s="17">
        <f>VLOOKUP($C178,樹木資料表!$A$1:$K$4024,8,FALSE())</f>
        <v>0</v>
      </c>
      <c r="M178" s="17">
        <f>VLOOKUP($C178,樹木資料表!$A$1:$K$4024,9,FALSE())</f>
        <v>0</v>
      </c>
    </row>
    <row r="179" spans="1:13" x14ac:dyDescent="0.2">
      <c r="A179" s="9">
        <v>178</v>
      </c>
      <c r="B179" s="15">
        <v>2018</v>
      </c>
      <c r="C179" s="16">
        <v>3175</v>
      </c>
      <c r="D179" s="17" t="str">
        <f>VLOOKUP(C179,樹木資料表!$A$1:$K$4024,2,FALSE())</f>
        <v>小葉樹杞</v>
      </c>
      <c r="E179" s="18">
        <v>2</v>
      </c>
      <c r="F179" s="18"/>
      <c r="G179" s="17" t="str">
        <f>VLOOKUP($C179,樹木資料表!$A$1:$K$4024,3,FALSE())</f>
        <v>A</v>
      </c>
      <c r="H179" s="17">
        <f>VLOOKUP($C179,樹木資料表!$A$1:$K$4024,4,FALSE())</f>
        <v>8</v>
      </c>
      <c r="I179" s="17">
        <f>VLOOKUP($C179,樹木資料表!$A$1:$K$4024,5,FALSE())</f>
        <v>3</v>
      </c>
      <c r="J179" s="17">
        <f>VLOOKUP($C179,樹木資料表!$A$1:$K$4024,6,FALSE())</f>
        <v>4</v>
      </c>
      <c r="K179" s="17">
        <f>VLOOKUP($C179,樹木資料表!$A$1:$K$4024,7,FALSE())</f>
        <v>1.2</v>
      </c>
      <c r="L179" s="17">
        <f>VLOOKUP($C179,樹木資料表!$A$1:$K$4024,8,FALSE())</f>
        <v>0</v>
      </c>
      <c r="M179" s="17">
        <f>VLOOKUP($C179,樹木資料表!$A$1:$K$4024,9,FALSE())</f>
        <v>0</v>
      </c>
    </row>
    <row r="180" spans="1:13" x14ac:dyDescent="0.2">
      <c r="A180" s="9">
        <v>179</v>
      </c>
      <c r="B180" s="15">
        <v>2018</v>
      </c>
      <c r="C180" s="16">
        <v>3176</v>
      </c>
      <c r="D180" s="17" t="str">
        <f>VLOOKUP(C180,樹木資料表!$A$1:$K$4024,2,FALSE())</f>
        <v>杜英</v>
      </c>
      <c r="E180" s="18">
        <v>15.6</v>
      </c>
      <c r="F180" s="18"/>
      <c r="G180" s="17" t="str">
        <f>VLOOKUP($C180,樹木資料表!$A$1:$K$4024,3,FALSE())</f>
        <v>A</v>
      </c>
      <c r="H180" s="17">
        <f>VLOOKUP($C180,樹木資料表!$A$1:$K$4024,4,FALSE())</f>
        <v>8</v>
      </c>
      <c r="I180" s="17">
        <f>VLOOKUP($C180,樹木資料表!$A$1:$K$4024,5,FALSE())</f>
        <v>3</v>
      </c>
      <c r="J180" s="17">
        <f>VLOOKUP($C180,樹木資料表!$A$1:$K$4024,6,FALSE())</f>
        <v>2.4</v>
      </c>
      <c r="K180" s="17">
        <f>VLOOKUP($C180,樹木資料表!$A$1:$K$4024,7,FALSE())</f>
        <v>0.3</v>
      </c>
      <c r="L180" s="17">
        <f>VLOOKUP($C180,樹木資料表!$A$1:$K$4024,8,FALSE())</f>
        <v>0</v>
      </c>
      <c r="M180" s="17">
        <f>VLOOKUP($C180,樹木資料表!$A$1:$K$4024,9,FALSE())</f>
        <v>0</v>
      </c>
    </row>
    <row r="181" spans="1:13" x14ac:dyDescent="0.2">
      <c r="A181" s="9">
        <v>180</v>
      </c>
      <c r="B181" s="15">
        <v>2018</v>
      </c>
      <c r="C181" s="16">
        <v>3177</v>
      </c>
      <c r="D181" s="17" t="str">
        <f>VLOOKUP(C181,樹木資料表!$A$1:$K$4024,2,FALSE())</f>
        <v>瓊楠</v>
      </c>
      <c r="E181" s="18">
        <v>3.1</v>
      </c>
      <c r="F181" s="18"/>
      <c r="G181" s="17" t="str">
        <f>VLOOKUP($C181,樹木資料表!$A$1:$K$4024,3,FALSE())</f>
        <v>A</v>
      </c>
      <c r="H181" s="17">
        <f>VLOOKUP($C181,樹木資料表!$A$1:$K$4024,4,FALSE())</f>
        <v>8</v>
      </c>
      <c r="I181" s="17">
        <f>VLOOKUP($C181,樹木資料表!$A$1:$K$4024,5,FALSE())</f>
        <v>3</v>
      </c>
      <c r="J181" s="17">
        <f>VLOOKUP($C181,樹木資料表!$A$1:$K$4024,6,FALSE())</f>
        <v>1</v>
      </c>
      <c r="K181" s="17">
        <f>VLOOKUP($C181,樹木資料表!$A$1:$K$4024,7,FALSE())</f>
        <v>0.5</v>
      </c>
      <c r="L181" s="17">
        <f>VLOOKUP($C181,樹木資料表!$A$1:$K$4024,8,FALSE())</f>
        <v>0</v>
      </c>
      <c r="M181" s="17">
        <f>VLOOKUP($C181,樹木資料表!$A$1:$K$4024,9,FALSE())</f>
        <v>0</v>
      </c>
    </row>
    <row r="182" spans="1:13" x14ac:dyDescent="0.2">
      <c r="A182" s="9">
        <v>181</v>
      </c>
      <c r="B182" s="15">
        <v>2018</v>
      </c>
      <c r="C182" s="19">
        <v>8819</v>
      </c>
      <c r="D182" s="17" t="str">
        <f>VLOOKUP(C182,樹木資料表!$A$1:$K$4024,2,FALSE())</f>
        <v>小葉樹杞</v>
      </c>
      <c r="E182" s="18">
        <v>5.0999999999999996</v>
      </c>
      <c r="F182" s="18"/>
      <c r="G182" s="17" t="str">
        <f>VLOOKUP($C182,樹木資料表!$A$1:$K$4024,3,FALSE())</f>
        <v>A</v>
      </c>
      <c r="H182" s="17">
        <f>VLOOKUP($C182,樹木資料表!$A$1:$K$4024,4,FALSE())</f>
        <v>8</v>
      </c>
      <c r="I182" s="17">
        <f>VLOOKUP($C182,樹木資料表!$A$1:$K$4024,5,FALSE())</f>
        <v>3</v>
      </c>
      <c r="J182" s="17">
        <f>VLOOKUP($C182,樹木資料表!$A$1:$K$4024,6,FALSE())</f>
        <v>5</v>
      </c>
      <c r="K182" s="17">
        <f>VLOOKUP($C182,樹木資料表!$A$1:$K$4024,7,FALSE())</f>
        <v>3.4</v>
      </c>
      <c r="L182" s="17">
        <f>VLOOKUP($C182,樹木資料表!$A$1:$K$4024,8,FALSE())</f>
        <v>3168</v>
      </c>
      <c r="M182" s="17">
        <f>VLOOKUP($C182,樹木資料表!$A$1:$K$4024,9,FALSE())</f>
        <v>0</v>
      </c>
    </row>
    <row r="183" spans="1:13" x14ac:dyDescent="0.2">
      <c r="A183" s="9">
        <v>182</v>
      </c>
      <c r="B183" s="15">
        <v>2018</v>
      </c>
      <c r="C183" s="16" t="s">
        <v>68</v>
      </c>
      <c r="D183" s="17" t="str">
        <f>VLOOKUP(C183,樹木資料表!$A$1:$K$4024,2,FALSE())</f>
        <v>臺灣山茶</v>
      </c>
      <c r="E183" s="20">
        <v>0</v>
      </c>
      <c r="F183" s="18"/>
      <c r="G183" s="17" t="str">
        <f>VLOOKUP($C183,樹木資料表!$A$1:$K$4024,3,FALSE())</f>
        <v>A</v>
      </c>
      <c r="H183" s="17">
        <f>VLOOKUP($C183,樹木資料表!$A$1:$K$4024,4,FALSE())</f>
        <v>8</v>
      </c>
      <c r="I183" s="17">
        <f>VLOOKUP($C183,樹木資料表!$A$1:$K$4024,5,FALSE())</f>
        <v>3</v>
      </c>
      <c r="J183" s="17">
        <f>VLOOKUP($C183,樹木資料表!$A$1:$K$4024,6,FALSE())</f>
        <v>2.9</v>
      </c>
      <c r="K183" s="17">
        <f>VLOOKUP($C183,樹木資料表!$A$1:$K$4024,7,FALSE())</f>
        <v>1</v>
      </c>
      <c r="L183" s="17" t="str">
        <f>VLOOKUP($C183,樹木資料表!$A$1:$K$4024,8,FALSE())</f>
        <v>無號碼</v>
      </c>
      <c r="M183" s="17">
        <f>VLOOKUP($C183,樹木資料表!$A$1:$K$4024,9,FALSE())</f>
        <v>0</v>
      </c>
    </row>
    <row r="184" spans="1:13" x14ac:dyDescent="0.2">
      <c r="A184" s="9">
        <v>183</v>
      </c>
      <c r="B184" s="15">
        <v>2018</v>
      </c>
      <c r="C184" s="16">
        <v>3178</v>
      </c>
      <c r="D184" s="17" t="str">
        <f>VLOOKUP(C184,樹木資料表!$A$1:$K$4024,2,FALSE())</f>
        <v>小葉樹杞</v>
      </c>
      <c r="E184" s="18">
        <v>1.8</v>
      </c>
      <c r="F184" s="18"/>
      <c r="G184" s="17" t="str">
        <f>VLOOKUP($C184,樹木資料表!$A$1:$K$4024,3,FALSE())</f>
        <v>A</v>
      </c>
      <c r="H184" s="17">
        <f>VLOOKUP($C184,樹木資料表!$A$1:$K$4024,4,FALSE())</f>
        <v>8</v>
      </c>
      <c r="I184" s="17">
        <f>VLOOKUP($C184,樹木資料表!$A$1:$K$4024,5,FALSE())</f>
        <v>4</v>
      </c>
      <c r="J184" s="17">
        <f>VLOOKUP($C184,樹木資料表!$A$1:$K$4024,6,FALSE())</f>
        <v>2.2000000000000002</v>
      </c>
      <c r="K184" s="17">
        <f>VLOOKUP($C184,樹木資料表!$A$1:$K$4024,7,FALSE())</f>
        <v>4.0999999999999996</v>
      </c>
      <c r="L184" s="17">
        <f>VLOOKUP($C184,樹木資料表!$A$1:$K$4024,8,FALSE())</f>
        <v>0</v>
      </c>
      <c r="M184" s="17">
        <f>VLOOKUP($C184,樹木資料表!$A$1:$K$4024,9,FALSE())</f>
        <v>0</v>
      </c>
    </row>
    <row r="185" spans="1:13" x14ac:dyDescent="0.2">
      <c r="A185" s="9">
        <v>184</v>
      </c>
      <c r="B185" s="15">
        <v>2018</v>
      </c>
      <c r="C185" s="16">
        <v>3179</v>
      </c>
      <c r="D185" s="17" t="str">
        <f>VLOOKUP(C185,樹木資料表!$A$1:$K$4024,2,FALSE())</f>
        <v>小葉樹杞</v>
      </c>
      <c r="E185" s="18">
        <v>1.6</v>
      </c>
      <c r="F185" s="18"/>
      <c r="G185" s="17" t="str">
        <f>VLOOKUP($C185,樹木資料表!$A$1:$K$4024,3,FALSE())</f>
        <v>A</v>
      </c>
      <c r="H185" s="17">
        <f>VLOOKUP($C185,樹木資料表!$A$1:$K$4024,4,FALSE())</f>
        <v>8</v>
      </c>
      <c r="I185" s="17">
        <f>VLOOKUP($C185,樹木資料表!$A$1:$K$4024,5,FALSE())</f>
        <v>4</v>
      </c>
      <c r="J185" s="17">
        <f>VLOOKUP($C185,樹木資料表!$A$1:$K$4024,6,FALSE())</f>
        <v>2.2999999999999998</v>
      </c>
      <c r="K185" s="17">
        <f>VLOOKUP($C185,樹木資料表!$A$1:$K$4024,7,FALSE())</f>
        <v>3.7</v>
      </c>
      <c r="L185" s="17">
        <f>VLOOKUP($C185,樹木資料表!$A$1:$K$4024,8,FALSE())</f>
        <v>0</v>
      </c>
      <c r="M185" s="17">
        <f>VLOOKUP($C185,樹木資料表!$A$1:$K$4024,9,FALSE())</f>
        <v>0</v>
      </c>
    </row>
    <row r="186" spans="1:13" x14ac:dyDescent="0.2">
      <c r="A186" s="9">
        <v>185</v>
      </c>
      <c r="B186" s="15">
        <v>2018</v>
      </c>
      <c r="C186" s="16">
        <v>3180</v>
      </c>
      <c r="D186" s="17" t="str">
        <f>VLOOKUP(C186,樹木資料表!$A$1:$K$4024,2,FALSE())</f>
        <v>小葉樹杞</v>
      </c>
      <c r="E186" s="18">
        <v>5.0999999999999996</v>
      </c>
      <c r="F186" s="18"/>
      <c r="G186" s="17" t="str">
        <f>VLOOKUP($C186,樹木資料表!$A$1:$K$4024,3,FALSE())</f>
        <v>A</v>
      </c>
      <c r="H186" s="17">
        <f>VLOOKUP($C186,樹木資料表!$A$1:$K$4024,4,FALSE())</f>
        <v>8</v>
      </c>
      <c r="I186" s="17">
        <f>VLOOKUP($C186,樹木資料表!$A$1:$K$4024,5,FALSE())</f>
        <v>4</v>
      </c>
      <c r="J186" s="17">
        <f>VLOOKUP($C186,樹木資料表!$A$1:$K$4024,6,FALSE())</f>
        <v>1.8</v>
      </c>
      <c r="K186" s="17">
        <f>VLOOKUP($C186,樹木資料表!$A$1:$K$4024,7,FALSE())</f>
        <v>5</v>
      </c>
      <c r="L186" s="17">
        <f>VLOOKUP($C186,樹木資料表!$A$1:$K$4024,8,FALSE())</f>
        <v>0</v>
      </c>
      <c r="M186" s="17">
        <f>VLOOKUP($C186,樹木資料表!$A$1:$K$4024,9,FALSE())</f>
        <v>0</v>
      </c>
    </row>
    <row r="187" spans="1:13" x14ac:dyDescent="0.2">
      <c r="A187" s="9">
        <v>186</v>
      </c>
      <c r="B187" s="15">
        <v>2018</v>
      </c>
      <c r="C187" s="16">
        <v>3181</v>
      </c>
      <c r="D187" s="17" t="str">
        <f>VLOOKUP(C187,樹木資料表!$A$1:$K$4024,2,FALSE())</f>
        <v>大葉石櫟</v>
      </c>
      <c r="E187" s="18">
        <v>14.5</v>
      </c>
      <c r="F187" s="18"/>
      <c r="G187" s="17" t="str">
        <f>VLOOKUP($C187,樹木資料表!$A$1:$K$4024,3,FALSE())</f>
        <v>A</v>
      </c>
      <c r="H187" s="17">
        <f>VLOOKUP($C187,樹木資料表!$A$1:$K$4024,4,FALSE())</f>
        <v>8</v>
      </c>
      <c r="I187" s="17">
        <f>VLOOKUP($C187,樹木資料表!$A$1:$K$4024,5,FALSE())</f>
        <v>4</v>
      </c>
      <c r="J187" s="17">
        <f>VLOOKUP($C187,樹木資料表!$A$1:$K$4024,6,FALSE())</f>
        <v>1</v>
      </c>
      <c r="K187" s="17">
        <f>VLOOKUP($C187,樹木資料表!$A$1:$K$4024,7,FALSE())</f>
        <v>3.9</v>
      </c>
      <c r="L187" s="17">
        <f>VLOOKUP($C187,樹木資料表!$A$1:$K$4024,8,FALSE())</f>
        <v>0</v>
      </c>
      <c r="M187" s="17">
        <f>VLOOKUP($C187,樹木資料表!$A$1:$K$4024,9,FALSE())</f>
        <v>0</v>
      </c>
    </row>
    <row r="188" spans="1:13" x14ac:dyDescent="0.2">
      <c r="A188" s="9">
        <v>187</v>
      </c>
      <c r="B188" s="15">
        <v>2018</v>
      </c>
      <c r="C188" s="16">
        <v>3182</v>
      </c>
      <c r="D188" s="17" t="str">
        <f>VLOOKUP(C188,樹木資料表!$A$1:$K$4024,2,FALSE())</f>
        <v>小葉樹杞</v>
      </c>
      <c r="E188" s="18">
        <v>2.5</v>
      </c>
      <c r="F188" s="18"/>
      <c r="G188" s="17" t="str">
        <f>VLOOKUP($C188,樹木資料表!$A$1:$K$4024,3,FALSE())</f>
        <v>A</v>
      </c>
      <c r="H188" s="17">
        <f>VLOOKUP($C188,樹木資料表!$A$1:$K$4024,4,FALSE())</f>
        <v>9</v>
      </c>
      <c r="I188" s="17">
        <f>VLOOKUP($C188,樹木資料表!$A$1:$K$4024,5,FALSE())</f>
        <v>1</v>
      </c>
      <c r="J188" s="17">
        <f>VLOOKUP($C188,樹木資料表!$A$1:$K$4024,6,FALSE())</f>
        <v>0.8</v>
      </c>
      <c r="K188" s="17">
        <f>VLOOKUP($C188,樹木資料表!$A$1:$K$4024,7,FALSE())</f>
        <v>2.5</v>
      </c>
      <c r="L188" s="17">
        <f>VLOOKUP($C188,樹木資料表!$A$1:$K$4024,8,FALSE())</f>
        <v>0</v>
      </c>
      <c r="M188" s="17">
        <f>VLOOKUP($C188,樹木資料表!$A$1:$K$4024,9,FALSE())</f>
        <v>0</v>
      </c>
    </row>
    <row r="189" spans="1:13" x14ac:dyDescent="0.2">
      <c r="A189" s="9">
        <v>188</v>
      </c>
      <c r="B189" s="15">
        <v>2018</v>
      </c>
      <c r="C189" s="16">
        <v>3183</v>
      </c>
      <c r="D189" s="17" t="str">
        <f>VLOOKUP(C189,樹木資料表!$A$1:$K$4024,2,FALSE())</f>
        <v>小葉樹杞</v>
      </c>
      <c r="E189" s="18">
        <v>6.6</v>
      </c>
      <c r="F189" s="18"/>
      <c r="G189" s="17" t="str">
        <f>VLOOKUP($C189,樹木資料表!$A$1:$K$4024,3,FALSE())</f>
        <v>A</v>
      </c>
      <c r="H189" s="17">
        <f>VLOOKUP($C189,樹木資料表!$A$1:$K$4024,4,FALSE())</f>
        <v>9</v>
      </c>
      <c r="I189" s="17">
        <f>VLOOKUP($C189,樹木資料表!$A$1:$K$4024,5,FALSE())</f>
        <v>1</v>
      </c>
      <c r="J189" s="17">
        <f>VLOOKUP($C189,樹木資料表!$A$1:$K$4024,6,FALSE())</f>
        <v>0.8</v>
      </c>
      <c r="K189" s="17">
        <f>VLOOKUP($C189,樹木資料表!$A$1:$K$4024,7,FALSE())</f>
        <v>2.4</v>
      </c>
      <c r="L189" s="17">
        <f>VLOOKUP($C189,樹木資料表!$A$1:$K$4024,8,FALSE())</f>
        <v>0</v>
      </c>
      <c r="M189" s="17">
        <f>VLOOKUP($C189,樹木資料表!$A$1:$K$4024,9,FALSE())</f>
        <v>0</v>
      </c>
    </row>
    <row r="190" spans="1:13" x14ac:dyDescent="0.2">
      <c r="A190" s="9">
        <v>189</v>
      </c>
      <c r="B190" s="15">
        <v>2018</v>
      </c>
      <c r="C190" s="16">
        <v>3184</v>
      </c>
      <c r="D190" s="17" t="str">
        <f>VLOOKUP(C190,樹木資料表!$A$1:$K$4024,2,FALSE())</f>
        <v>小葉樹杞</v>
      </c>
      <c r="E190" s="18">
        <v>5.3</v>
      </c>
      <c r="F190" s="18"/>
      <c r="G190" s="17" t="str">
        <f>VLOOKUP($C190,樹木資料表!$A$1:$K$4024,3,FALSE())</f>
        <v>A</v>
      </c>
      <c r="H190" s="17">
        <f>VLOOKUP($C190,樹木資料表!$A$1:$K$4024,4,FALSE())</f>
        <v>9</v>
      </c>
      <c r="I190" s="17">
        <f>VLOOKUP($C190,樹木資料表!$A$1:$K$4024,5,FALSE())</f>
        <v>1</v>
      </c>
      <c r="J190" s="17">
        <f>VLOOKUP($C190,樹木資料表!$A$1:$K$4024,6,FALSE())</f>
        <v>2.2000000000000002</v>
      </c>
      <c r="K190" s="17">
        <f>VLOOKUP($C190,樹木資料表!$A$1:$K$4024,7,FALSE())</f>
        <v>2.2000000000000002</v>
      </c>
      <c r="L190" s="17">
        <f>VLOOKUP($C190,樹木資料表!$A$1:$K$4024,8,FALSE())</f>
        <v>0</v>
      </c>
      <c r="M190" s="17">
        <f>VLOOKUP($C190,樹木資料表!$A$1:$K$4024,9,FALSE())</f>
        <v>0</v>
      </c>
    </row>
    <row r="191" spans="1:13" x14ac:dyDescent="0.2">
      <c r="A191" s="9">
        <v>190</v>
      </c>
      <c r="B191" s="15">
        <v>2018</v>
      </c>
      <c r="C191" s="16">
        <v>3185</v>
      </c>
      <c r="D191" s="17" t="str">
        <f>VLOOKUP(C191,樹木資料表!$A$1:$K$4024,2,FALSE())</f>
        <v>小葉樹杞</v>
      </c>
      <c r="E191" s="18">
        <v>3.7</v>
      </c>
      <c r="F191" s="18"/>
      <c r="G191" s="17" t="str">
        <f>VLOOKUP($C191,樹木資料表!$A$1:$K$4024,3,FALSE())</f>
        <v>A</v>
      </c>
      <c r="H191" s="17">
        <f>VLOOKUP($C191,樹木資料表!$A$1:$K$4024,4,FALSE())</f>
        <v>9</v>
      </c>
      <c r="I191" s="17">
        <f>VLOOKUP($C191,樹木資料表!$A$1:$K$4024,5,FALSE())</f>
        <v>1</v>
      </c>
      <c r="J191" s="17">
        <f>VLOOKUP($C191,樹木資料表!$A$1:$K$4024,6,FALSE())</f>
        <v>3</v>
      </c>
      <c r="K191" s="17">
        <f>VLOOKUP($C191,樹木資料表!$A$1:$K$4024,7,FALSE())</f>
        <v>2.1</v>
      </c>
      <c r="L191" s="17">
        <f>VLOOKUP($C191,樹木資料表!$A$1:$K$4024,8,FALSE())</f>
        <v>0</v>
      </c>
      <c r="M191" s="17">
        <f>VLOOKUP($C191,樹木資料表!$A$1:$K$4024,9,FALSE())</f>
        <v>0</v>
      </c>
    </row>
    <row r="192" spans="1:13" x14ac:dyDescent="0.2">
      <c r="A192" s="9">
        <v>191</v>
      </c>
      <c r="B192" s="15">
        <v>2018</v>
      </c>
      <c r="C192" s="16">
        <v>3186</v>
      </c>
      <c r="D192" s="17" t="str">
        <f>VLOOKUP(C192,樹木資料表!$A$1:$K$4024,2,FALSE())</f>
        <v>香桂</v>
      </c>
      <c r="E192" s="18">
        <v>3.9</v>
      </c>
      <c r="F192" s="18"/>
      <c r="G192" s="17" t="str">
        <f>VLOOKUP($C192,樹木資料表!$A$1:$K$4024,3,FALSE())</f>
        <v>A</v>
      </c>
      <c r="H192" s="17">
        <f>VLOOKUP($C192,樹木資料表!$A$1:$K$4024,4,FALSE())</f>
        <v>9</v>
      </c>
      <c r="I192" s="17">
        <f>VLOOKUP($C192,樹木資料表!$A$1:$K$4024,5,FALSE())</f>
        <v>1</v>
      </c>
      <c r="J192" s="17">
        <f>VLOOKUP($C192,樹木資料表!$A$1:$K$4024,6,FALSE())</f>
        <v>1.8</v>
      </c>
      <c r="K192" s="17">
        <f>VLOOKUP($C192,樹木資料表!$A$1:$K$4024,7,FALSE())</f>
        <v>2.7</v>
      </c>
      <c r="L192" s="17">
        <f>VLOOKUP($C192,樹木資料表!$A$1:$K$4024,8,FALSE())</f>
        <v>0</v>
      </c>
      <c r="M192" s="17">
        <f>VLOOKUP($C192,樹木資料表!$A$1:$K$4024,9,FALSE())</f>
        <v>0</v>
      </c>
    </row>
    <row r="193" spans="1:13" x14ac:dyDescent="0.2">
      <c r="A193" s="9">
        <v>192</v>
      </c>
      <c r="B193" s="15">
        <v>2018</v>
      </c>
      <c r="C193" s="16">
        <v>3187</v>
      </c>
      <c r="D193" s="17" t="str">
        <f>VLOOKUP(C193,樹木資料表!$A$1:$K$4024,2,FALSE())</f>
        <v>假長葉楠</v>
      </c>
      <c r="E193" s="18">
        <v>19.899999999999999</v>
      </c>
      <c r="F193" s="18"/>
      <c r="G193" s="17" t="str">
        <f>VLOOKUP($C193,樹木資料表!$A$1:$K$4024,3,FALSE())</f>
        <v>A</v>
      </c>
      <c r="H193" s="17">
        <f>VLOOKUP($C193,樹木資料表!$A$1:$K$4024,4,FALSE())</f>
        <v>9</v>
      </c>
      <c r="I193" s="17">
        <f>VLOOKUP($C193,樹木資料表!$A$1:$K$4024,5,FALSE())</f>
        <v>1</v>
      </c>
      <c r="J193" s="17">
        <f>VLOOKUP($C193,樹木資料表!$A$1:$K$4024,6,FALSE())</f>
        <v>1.8</v>
      </c>
      <c r="K193" s="17">
        <f>VLOOKUP($C193,樹木資料表!$A$1:$K$4024,7,FALSE())</f>
        <v>2.6</v>
      </c>
      <c r="L193" s="17">
        <f>VLOOKUP($C193,樹木資料表!$A$1:$K$4024,8,FALSE())</f>
        <v>0</v>
      </c>
      <c r="M193" s="17">
        <f>VLOOKUP($C193,樹木資料表!$A$1:$K$4024,9,FALSE())</f>
        <v>0</v>
      </c>
    </row>
    <row r="194" spans="1:13" x14ac:dyDescent="0.2">
      <c r="A194" s="9">
        <v>193</v>
      </c>
      <c r="B194" s="15">
        <v>2018</v>
      </c>
      <c r="C194" s="16">
        <v>3188</v>
      </c>
      <c r="D194" s="17" t="str">
        <f>VLOOKUP(C194,樹木資料表!$A$1:$K$4024,2,FALSE())</f>
        <v>小葉樹杞</v>
      </c>
      <c r="E194" s="18">
        <v>2.5</v>
      </c>
      <c r="F194" s="18"/>
      <c r="G194" s="17" t="str">
        <f>VLOOKUP($C194,樹木資料表!$A$1:$K$4024,3,FALSE())</f>
        <v>A</v>
      </c>
      <c r="H194" s="17">
        <f>VLOOKUP($C194,樹木資料表!$A$1:$K$4024,4,FALSE())</f>
        <v>9</v>
      </c>
      <c r="I194" s="17">
        <f>VLOOKUP($C194,樹木資料表!$A$1:$K$4024,5,FALSE())</f>
        <v>1</v>
      </c>
      <c r="J194" s="17">
        <f>VLOOKUP($C194,樹木資料表!$A$1:$K$4024,6,FALSE())</f>
        <v>2.1</v>
      </c>
      <c r="K194" s="17">
        <f>VLOOKUP($C194,樹木資料表!$A$1:$K$4024,7,FALSE())</f>
        <v>2.9</v>
      </c>
      <c r="L194" s="17">
        <f>VLOOKUP($C194,樹木資料表!$A$1:$K$4024,8,FALSE())</f>
        <v>0</v>
      </c>
      <c r="M194" s="17">
        <f>VLOOKUP($C194,樹木資料表!$A$1:$K$4024,9,FALSE())</f>
        <v>0</v>
      </c>
    </row>
    <row r="195" spans="1:13" x14ac:dyDescent="0.2">
      <c r="A195" s="9">
        <v>194</v>
      </c>
      <c r="B195" s="15">
        <v>2018</v>
      </c>
      <c r="C195" s="16">
        <v>3189</v>
      </c>
      <c r="D195" s="17" t="str">
        <f>VLOOKUP(C195,樹木資料表!$A$1:$K$4024,2,FALSE())</f>
        <v>假長葉楠</v>
      </c>
      <c r="E195" s="18">
        <v>6.5</v>
      </c>
      <c r="F195" s="18"/>
      <c r="G195" s="17" t="str">
        <f>VLOOKUP($C195,樹木資料表!$A$1:$K$4024,3,FALSE())</f>
        <v>A</v>
      </c>
      <c r="H195" s="17">
        <f>VLOOKUP($C195,樹木資料表!$A$1:$K$4024,4,FALSE())</f>
        <v>9</v>
      </c>
      <c r="I195" s="17">
        <f>VLOOKUP($C195,樹木資料表!$A$1:$K$4024,5,FALSE())</f>
        <v>1</v>
      </c>
      <c r="J195" s="17">
        <f>VLOOKUP($C195,樹木資料表!$A$1:$K$4024,6,FALSE())</f>
        <v>3.3</v>
      </c>
      <c r="K195" s="17">
        <f>VLOOKUP($C195,樹木資料表!$A$1:$K$4024,7,FALSE())</f>
        <v>3.4</v>
      </c>
      <c r="L195" s="17">
        <f>VLOOKUP($C195,樹木資料表!$A$1:$K$4024,8,FALSE())</f>
        <v>0</v>
      </c>
      <c r="M195" s="17">
        <f>VLOOKUP($C195,樹木資料表!$A$1:$K$4024,9,FALSE())</f>
        <v>0</v>
      </c>
    </row>
    <row r="196" spans="1:13" x14ac:dyDescent="0.2">
      <c r="A196" s="9">
        <v>195</v>
      </c>
      <c r="B196" s="15">
        <v>2018</v>
      </c>
      <c r="C196" s="16">
        <v>3190</v>
      </c>
      <c r="D196" s="17" t="str">
        <f>VLOOKUP(C196,樹木資料表!$A$1:$K$4024,2,FALSE())</f>
        <v>臺灣灰木</v>
      </c>
      <c r="E196" s="18">
        <v>1.7</v>
      </c>
      <c r="F196" s="18"/>
      <c r="G196" s="17" t="str">
        <f>VLOOKUP($C196,樹木資料表!$A$1:$K$4024,3,FALSE())</f>
        <v>A</v>
      </c>
      <c r="H196" s="17">
        <f>VLOOKUP($C196,樹木資料表!$A$1:$K$4024,4,FALSE())</f>
        <v>9</v>
      </c>
      <c r="I196" s="17">
        <f>VLOOKUP($C196,樹木資料表!$A$1:$K$4024,5,FALSE())</f>
        <v>1</v>
      </c>
      <c r="J196" s="17">
        <f>VLOOKUP($C196,樹木資料表!$A$1:$K$4024,6,FALSE())</f>
        <v>2.5</v>
      </c>
      <c r="K196" s="17">
        <f>VLOOKUP($C196,樹木資料表!$A$1:$K$4024,7,FALSE())</f>
        <v>2.6</v>
      </c>
      <c r="L196" s="17">
        <f>VLOOKUP($C196,樹木資料表!$A$1:$K$4024,8,FALSE())</f>
        <v>0</v>
      </c>
      <c r="M196" s="17">
        <f>VLOOKUP($C196,樹木資料表!$A$1:$K$4024,9,FALSE())</f>
        <v>0</v>
      </c>
    </row>
    <row r="197" spans="1:13" x14ac:dyDescent="0.2">
      <c r="A197" s="9">
        <v>196</v>
      </c>
      <c r="B197" s="15">
        <v>2018</v>
      </c>
      <c r="C197" s="16">
        <v>3191</v>
      </c>
      <c r="D197" s="17" t="str">
        <f>VLOOKUP(C197,樹木資料表!$A$1:$K$4024,2,FALSE())</f>
        <v>瓊楠</v>
      </c>
      <c r="E197" s="18">
        <v>20.5</v>
      </c>
      <c r="F197" s="18"/>
      <c r="G197" s="17" t="str">
        <f>VLOOKUP($C197,樹木資料表!$A$1:$K$4024,3,FALSE())</f>
        <v>A</v>
      </c>
      <c r="H197" s="17">
        <f>VLOOKUP($C197,樹木資料表!$A$1:$K$4024,4,FALSE())</f>
        <v>9</v>
      </c>
      <c r="I197" s="17">
        <f>VLOOKUP($C197,樹木資料表!$A$1:$K$4024,5,FALSE())</f>
        <v>1</v>
      </c>
      <c r="J197" s="17">
        <f>VLOOKUP($C197,樹木資料表!$A$1:$K$4024,6,FALSE())</f>
        <v>2.5</v>
      </c>
      <c r="K197" s="17">
        <f>VLOOKUP($C197,樹木資料表!$A$1:$K$4024,7,FALSE())</f>
        <v>4</v>
      </c>
      <c r="L197" s="17">
        <f>VLOOKUP($C197,樹木資料表!$A$1:$K$4024,8,FALSE())</f>
        <v>0</v>
      </c>
      <c r="M197" s="17">
        <f>VLOOKUP($C197,樹木資料表!$A$1:$K$4024,9,FALSE())</f>
        <v>0</v>
      </c>
    </row>
    <row r="198" spans="1:13" x14ac:dyDescent="0.2">
      <c r="A198" s="9">
        <v>197</v>
      </c>
      <c r="B198" s="15">
        <v>2018</v>
      </c>
      <c r="C198" s="16">
        <v>3192</v>
      </c>
      <c r="D198" s="17" t="str">
        <f>VLOOKUP(C198,樹木資料表!$A$1:$K$4024,2,FALSE())</f>
        <v>臺灣山茶</v>
      </c>
      <c r="E198" s="18">
        <v>5.7</v>
      </c>
      <c r="F198" s="18"/>
      <c r="G198" s="17" t="str">
        <f>VLOOKUP($C198,樹木資料表!$A$1:$K$4024,3,FALSE())</f>
        <v>A</v>
      </c>
      <c r="H198" s="17">
        <f>VLOOKUP($C198,樹木資料表!$A$1:$K$4024,4,FALSE())</f>
        <v>9</v>
      </c>
      <c r="I198" s="17">
        <f>VLOOKUP($C198,樹木資料表!$A$1:$K$4024,5,FALSE())</f>
        <v>1</v>
      </c>
      <c r="J198" s="17">
        <f>VLOOKUP($C198,樹木資料表!$A$1:$K$4024,6,FALSE())</f>
        <v>3.6</v>
      </c>
      <c r="K198" s="17">
        <f>VLOOKUP($C198,樹木資料表!$A$1:$K$4024,7,FALSE())</f>
        <v>4.5999999999999996</v>
      </c>
      <c r="L198" s="17">
        <f>VLOOKUP($C198,樹木資料表!$A$1:$K$4024,8,FALSE())</f>
        <v>0</v>
      </c>
      <c r="M198" s="17">
        <f>VLOOKUP($C198,樹木資料表!$A$1:$K$4024,9,FALSE())</f>
        <v>0</v>
      </c>
    </row>
    <row r="199" spans="1:13" x14ac:dyDescent="0.2">
      <c r="A199" s="9">
        <v>198</v>
      </c>
      <c r="B199" s="15">
        <v>2018</v>
      </c>
      <c r="C199" s="16">
        <v>3193</v>
      </c>
      <c r="D199" s="17" t="str">
        <f>VLOOKUP(C199,樹木資料表!$A$1:$K$4024,2,FALSE())</f>
        <v>小葉樹杞</v>
      </c>
      <c r="E199" s="18">
        <v>3</v>
      </c>
      <c r="F199" s="18"/>
      <c r="G199" s="17" t="str">
        <f>VLOOKUP($C199,樹木資料表!$A$1:$K$4024,3,FALSE())</f>
        <v>A</v>
      </c>
      <c r="H199" s="17">
        <f>VLOOKUP($C199,樹木資料表!$A$1:$K$4024,4,FALSE())</f>
        <v>9</v>
      </c>
      <c r="I199" s="17">
        <f>VLOOKUP($C199,樹木資料表!$A$1:$K$4024,5,FALSE())</f>
        <v>1</v>
      </c>
      <c r="J199" s="17">
        <f>VLOOKUP($C199,樹木資料表!$A$1:$K$4024,6,FALSE())</f>
        <v>5</v>
      </c>
      <c r="K199" s="17">
        <f>VLOOKUP($C199,樹木資料表!$A$1:$K$4024,7,FALSE())</f>
        <v>5</v>
      </c>
      <c r="L199" s="17">
        <f>VLOOKUP($C199,樹木資料表!$A$1:$K$4024,8,FALSE())</f>
        <v>0</v>
      </c>
      <c r="M199" s="17">
        <f>VLOOKUP($C199,樹木資料表!$A$1:$K$4024,9,FALSE())</f>
        <v>0</v>
      </c>
    </row>
    <row r="200" spans="1:13" x14ac:dyDescent="0.2">
      <c r="A200" s="9">
        <v>199</v>
      </c>
      <c r="B200" s="15">
        <v>2018</v>
      </c>
      <c r="C200" s="16">
        <v>3194</v>
      </c>
      <c r="D200" s="17" t="str">
        <f>VLOOKUP(C200,樹木資料表!$A$1:$K$4024,2,FALSE())</f>
        <v>假長葉楠</v>
      </c>
      <c r="E200" s="18">
        <v>8.6</v>
      </c>
      <c r="F200" s="18"/>
      <c r="G200" s="17" t="str">
        <f>VLOOKUP($C200,樹木資料表!$A$1:$K$4024,3,FALSE())</f>
        <v>A</v>
      </c>
      <c r="H200" s="17">
        <f>VLOOKUP($C200,樹木資料表!$A$1:$K$4024,4,FALSE())</f>
        <v>9</v>
      </c>
      <c r="I200" s="17">
        <f>VLOOKUP($C200,樹木資料表!$A$1:$K$4024,5,FALSE())</f>
        <v>1</v>
      </c>
      <c r="J200" s="17">
        <f>VLOOKUP($C200,樹木資料表!$A$1:$K$4024,6,FALSE())</f>
        <v>3.9</v>
      </c>
      <c r="K200" s="17">
        <f>VLOOKUP($C200,樹木資料表!$A$1:$K$4024,7,FALSE())</f>
        <v>3.2</v>
      </c>
      <c r="L200" s="17">
        <f>VLOOKUP($C200,樹木資料表!$A$1:$K$4024,8,FALSE())</f>
        <v>0</v>
      </c>
      <c r="M200" s="17">
        <f>VLOOKUP($C200,樹木資料表!$A$1:$K$4024,9,FALSE())</f>
        <v>0</v>
      </c>
    </row>
    <row r="201" spans="1:13" x14ac:dyDescent="0.2">
      <c r="A201" s="9">
        <v>200</v>
      </c>
      <c r="B201" s="15">
        <v>2018</v>
      </c>
      <c r="C201" s="16">
        <v>3195</v>
      </c>
      <c r="D201" s="17" t="str">
        <f>VLOOKUP(C201,樹木資料表!$A$1:$K$4024,2,FALSE())</f>
        <v>杜英</v>
      </c>
      <c r="E201" s="18">
        <v>9.3000000000000007</v>
      </c>
      <c r="F201" s="18"/>
      <c r="G201" s="17" t="str">
        <f>VLOOKUP($C201,樹木資料表!$A$1:$K$4024,3,FALSE())</f>
        <v>A</v>
      </c>
      <c r="H201" s="17">
        <f>VLOOKUP($C201,樹木資料表!$A$1:$K$4024,4,FALSE())</f>
        <v>9</v>
      </c>
      <c r="I201" s="17">
        <f>VLOOKUP($C201,樹木資料表!$A$1:$K$4024,5,FALSE())</f>
        <v>1</v>
      </c>
      <c r="J201" s="17">
        <f>VLOOKUP($C201,樹木資料表!$A$1:$K$4024,6,FALSE())</f>
        <v>3.5</v>
      </c>
      <c r="K201" s="17">
        <f>VLOOKUP($C201,樹木資料表!$A$1:$K$4024,7,FALSE())</f>
        <v>1.2</v>
      </c>
      <c r="L201" s="17">
        <f>VLOOKUP($C201,樹木資料表!$A$1:$K$4024,8,FALSE())</f>
        <v>0</v>
      </c>
      <c r="M201" s="17">
        <f>VLOOKUP($C201,樹木資料表!$A$1:$K$4024,9,FALSE())</f>
        <v>0</v>
      </c>
    </row>
    <row r="202" spans="1:13" x14ac:dyDescent="0.2">
      <c r="A202" s="9">
        <v>201</v>
      </c>
      <c r="B202" s="15">
        <v>2018</v>
      </c>
      <c r="C202" s="16">
        <v>3196</v>
      </c>
      <c r="D202" s="17" t="str">
        <f>VLOOKUP(C202,樹木資料表!$A$1:$K$4024,2,FALSE())</f>
        <v>變葉新木薑子</v>
      </c>
      <c r="E202" s="18">
        <v>4.7</v>
      </c>
      <c r="F202" s="18"/>
      <c r="G202" s="17" t="str">
        <f>VLOOKUP($C202,樹木資料表!$A$1:$K$4024,3,FALSE())</f>
        <v>A</v>
      </c>
      <c r="H202" s="17">
        <f>VLOOKUP($C202,樹木資料表!$A$1:$K$4024,4,FALSE())</f>
        <v>9</v>
      </c>
      <c r="I202" s="17">
        <f>VLOOKUP($C202,樹木資料表!$A$1:$K$4024,5,FALSE())</f>
        <v>2</v>
      </c>
      <c r="J202" s="17">
        <f>VLOOKUP($C202,樹木資料表!$A$1:$K$4024,6,FALSE())</f>
        <v>0.6</v>
      </c>
      <c r="K202" s="17">
        <f>VLOOKUP($C202,樹木資料表!$A$1:$K$4024,7,FALSE())</f>
        <v>2.4</v>
      </c>
      <c r="L202" s="17">
        <f>VLOOKUP($C202,樹木資料表!$A$1:$K$4024,8,FALSE())</f>
        <v>0</v>
      </c>
      <c r="M202" s="17">
        <f>VLOOKUP($C202,樹木資料表!$A$1:$K$4024,9,FALSE())</f>
        <v>0</v>
      </c>
    </row>
    <row r="203" spans="1:13" x14ac:dyDescent="0.2">
      <c r="A203" s="9">
        <v>202</v>
      </c>
      <c r="B203" s="15">
        <v>2018</v>
      </c>
      <c r="C203" s="16">
        <v>3197</v>
      </c>
      <c r="D203" s="17" t="str">
        <f>VLOOKUP(C203,樹木資料表!$A$1:$K$4024,2,FALSE())</f>
        <v>小葉樹杞</v>
      </c>
      <c r="E203" s="18">
        <v>3.5</v>
      </c>
      <c r="F203" s="18"/>
      <c r="G203" s="17" t="str">
        <f>VLOOKUP($C203,樹木資料表!$A$1:$K$4024,3,FALSE())</f>
        <v>A</v>
      </c>
      <c r="H203" s="17">
        <f>VLOOKUP($C203,樹木資料表!$A$1:$K$4024,4,FALSE())</f>
        <v>9</v>
      </c>
      <c r="I203" s="17">
        <f>VLOOKUP($C203,樹木資料表!$A$1:$K$4024,5,FALSE())</f>
        <v>2</v>
      </c>
      <c r="J203" s="17">
        <f>VLOOKUP($C203,樹木資料表!$A$1:$K$4024,6,FALSE())</f>
        <v>0.3</v>
      </c>
      <c r="K203" s="17">
        <f>VLOOKUP($C203,樹木資料表!$A$1:$K$4024,7,FALSE())</f>
        <v>4.4000000000000004</v>
      </c>
      <c r="L203" s="17">
        <f>VLOOKUP($C203,樹木資料表!$A$1:$K$4024,8,FALSE())</f>
        <v>0</v>
      </c>
      <c r="M203" s="17">
        <f>VLOOKUP($C203,樹木資料表!$A$1:$K$4024,9,FALSE())</f>
        <v>0</v>
      </c>
    </row>
    <row r="204" spans="1:13" x14ac:dyDescent="0.2">
      <c r="A204" s="9">
        <v>203</v>
      </c>
      <c r="B204" s="15">
        <v>2018</v>
      </c>
      <c r="C204" s="16">
        <v>3198</v>
      </c>
      <c r="D204" s="17" t="str">
        <f>VLOOKUP(C204,樹木資料表!$A$1:$K$4024,2,FALSE())</f>
        <v>大葉石櫟</v>
      </c>
      <c r="E204" s="18">
        <v>2.7</v>
      </c>
      <c r="F204" s="18"/>
      <c r="G204" s="17" t="str">
        <f>VLOOKUP($C204,樹木資料表!$A$1:$K$4024,3,FALSE())</f>
        <v>A</v>
      </c>
      <c r="H204" s="17">
        <f>VLOOKUP($C204,樹木資料表!$A$1:$K$4024,4,FALSE())</f>
        <v>9</v>
      </c>
      <c r="I204" s="17">
        <f>VLOOKUP($C204,樹木資料表!$A$1:$K$4024,5,FALSE())</f>
        <v>2</v>
      </c>
      <c r="J204" s="17">
        <f>VLOOKUP($C204,樹木資料表!$A$1:$K$4024,6,FALSE())</f>
        <v>0.5</v>
      </c>
      <c r="K204" s="17">
        <f>VLOOKUP($C204,樹木資料表!$A$1:$K$4024,7,FALSE())</f>
        <v>4</v>
      </c>
      <c r="L204" s="17">
        <f>VLOOKUP($C204,樹木資料表!$A$1:$K$4024,8,FALSE())</f>
        <v>0</v>
      </c>
      <c r="M204" s="17">
        <f>VLOOKUP($C204,樹木資料表!$A$1:$K$4024,9,FALSE())</f>
        <v>0</v>
      </c>
    </row>
    <row r="205" spans="1:13" x14ac:dyDescent="0.2">
      <c r="A205" s="9">
        <v>204</v>
      </c>
      <c r="B205" s="15">
        <v>2018</v>
      </c>
      <c r="C205" s="16">
        <v>3199</v>
      </c>
      <c r="D205" s="17" t="str">
        <f>VLOOKUP(C205,樹木資料表!$A$1:$K$4024,2,FALSE())</f>
        <v>大葉石櫟</v>
      </c>
      <c r="E205" s="18">
        <v>13.3</v>
      </c>
      <c r="F205" s="18"/>
      <c r="G205" s="17" t="str">
        <f>VLOOKUP($C205,樹木資料表!$A$1:$K$4024,3,FALSE())</f>
        <v>A</v>
      </c>
      <c r="H205" s="17">
        <f>VLOOKUP($C205,樹木資料表!$A$1:$K$4024,4,FALSE())</f>
        <v>9</v>
      </c>
      <c r="I205" s="17">
        <f>VLOOKUP($C205,樹木資料表!$A$1:$K$4024,5,FALSE())</f>
        <v>2</v>
      </c>
      <c r="J205" s="17">
        <f>VLOOKUP($C205,樹木資料表!$A$1:$K$4024,6,FALSE())</f>
        <v>2.5</v>
      </c>
      <c r="K205" s="17">
        <f>VLOOKUP($C205,樹木資料表!$A$1:$K$4024,7,FALSE())</f>
        <v>4.5</v>
      </c>
      <c r="L205" s="17">
        <f>VLOOKUP($C205,樹木資料表!$A$1:$K$4024,8,FALSE())</f>
        <v>0</v>
      </c>
      <c r="M205" s="17">
        <f>VLOOKUP($C205,樹木資料表!$A$1:$K$4024,9,FALSE())</f>
        <v>0</v>
      </c>
    </row>
    <row r="206" spans="1:13" x14ac:dyDescent="0.2">
      <c r="A206" s="9">
        <v>205</v>
      </c>
      <c r="B206" s="15">
        <v>2018</v>
      </c>
      <c r="C206" s="16">
        <v>3200</v>
      </c>
      <c r="D206" s="17" t="str">
        <f>VLOOKUP(C206,樹木資料表!$A$1:$K$4024,2,FALSE())</f>
        <v>福建賽衛矛</v>
      </c>
      <c r="E206" s="18">
        <v>6.7</v>
      </c>
      <c r="F206" s="18"/>
      <c r="G206" s="17" t="str">
        <f>VLOOKUP($C206,樹木資料表!$A$1:$K$4024,3,FALSE())</f>
        <v>A</v>
      </c>
      <c r="H206" s="17">
        <f>VLOOKUP($C206,樹木資料表!$A$1:$K$4024,4,FALSE())</f>
        <v>9</v>
      </c>
      <c r="I206" s="17">
        <f>VLOOKUP($C206,樹木資料表!$A$1:$K$4024,5,FALSE())</f>
        <v>2</v>
      </c>
      <c r="J206" s="17">
        <f>VLOOKUP($C206,樹木資料表!$A$1:$K$4024,6,FALSE())</f>
        <v>2.6</v>
      </c>
      <c r="K206" s="17">
        <f>VLOOKUP($C206,樹木資料表!$A$1:$K$4024,7,FALSE())</f>
        <v>4.9000000000000004</v>
      </c>
      <c r="L206" s="17">
        <f>VLOOKUP($C206,樹木資料表!$A$1:$K$4024,8,FALSE())</f>
        <v>0</v>
      </c>
      <c r="M206" s="17">
        <f>VLOOKUP($C206,樹木資料表!$A$1:$K$4024,9,FALSE())</f>
        <v>0</v>
      </c>
    </row>
    <row r="207" spans="1:13" x14ac:dyDescent="0.2">
      <c r="A207" s="9">
        <v>206</v>
      </c>
      <c r="B207" s="15">
        <v>2018</v>
      </c>
      <c r="C207" s="16">
        <v>3201</v>
      </c>
      <c r="D207" s="17" t="str">
        <f>VLOOKUP(C207,樹木資料表!$A$1:$K$4024,2,FALSE())</f>
        <v>小葉樹杞</v>
      </c>
      <c r="E207" s="18">
        <v>3</v>
      </c>
      <c r="F207" s="18"/>
      <c r="G207" s="17" t="str">
        <f>VLOOKUP($C207,樹木資料表!$A$1:$K$4024,3,FALSE())</f>
        <v>A</v>
      </c>
      <c r="H207" s="17">
        <f>VLOOKUP($C207,樹木資料表!$A$1:$K$4024,4,FALSE())</f>
        <v>9</v>
      </c>
      <c r="I207" s="17">
        <f>VLOOKUP($C207,樹木資料表!$A$1:$K$4024,5,FALSE())</f>
        <v>2</v>
      </c>
      <c r="J207" s="17">
        <f>VLOOKUP($C207,樹木資料表!$A$1:$K$4024,6,FALSE())</f>
        <v>2.2999999999999998</v>
      </c>
      <c r="K207" s="17">
        <f>VLOOKUP($C207,樹木資料表!$A$1:$K$4024,7,FALSE())</f>
        <v>3.6</v>
      </c>
      <c r="L207" s="17">
        <f>VLOOKUP($C207,樹木資料表!$A$1:$K$4024,8,FALSE())</f>
        <v>0</v>
      </c>
      <c r="M207" s="17">
        <f>VLOOKUP($C207,樹木資料表!$A$1:$K$4024,9,FALSE())</f>
        <v>0</v>
      </c>
    </row>
    <row r="208" spans="1:13" x14ac:dyDescent="0.2">
      <c r="A208" s="9">
        <v>207</v>
      </c>
      <c r="B208" s="15">
        <v>2018</v>
      </c>
      <c r="C208" s="16">
        <v>3202</v>
      </c>
      <c r="D208" s="17" t="str">
        <f>VLOOKUP(C208,樹木資料表!$A$1:$K$4024,2,FALSE())</f>
        <v>小葉樹杞</v>
      </c>
      <c r="E208" s="18">
        <v>2.2999999999999998</v>
      </c>
      <c r="F208" s="18"/>
      <c r="G208" s="17" t="str">
        <f>VLOOKUP($C208,樹木資料表!$A$1:$K$4024,3,FALSE())</f>
        <v>A</v>
      </c>
      <c r="H208" s="17">
        <f>VLOOKUP($C208,樹木資料表!$A$1:$K$4024,4,FALSE())</f>
        <v>9</v>
      </c>
      <c r="I208" s="17">
        <f>VLOOKUP($C208,樹木資料表!$A$1:$K$4024,5,FALSE())</f>
        <v>2</v>
      </c>
      <c r="J208" s="17">
        <f>VLOOKUP($C208,樹木資料表!$A$1:$K$4024,6,FALSE())</f>
        <v>3.9</v>
      </c>
      <c r="K208" s="17">
        <f>VLOOKUP($C208,樹木資料表!$A$1:$K$4024,7,FALSE())</f>
        <v>4.2</v>
      </c>
      <c r="L208" s="17">
        <f>VLOOKUP($C208,樹木資料表!$A$1:$K$4024,8,FALSE())</f>
        <v>0</v>
      </c>
      <c r="M208" s="17">
        <f>VLOOKUP($C208,樹木資料表!$A$1:$K$4024,9,FALSE())</f>
        <v>0</v>
      </c>
    </row>
    <row r="209" spans="1:13" x14ac:dyDescent="0.2">
      <c r="A209" s="9">
        <v>208</v>
      </c>
      <c r="B209" s="15">
        <v>2018</v>
      </c>
      <c r="C209" s="16">
        <v>3203</v>
      </c>
      <c r="D209" s="17" t="str">
        <f>VLOOKUP(C209,樹木資料表!$A$1:$K$4024,2,FALSE())</f>
        <v>小葉樹杞</v>
      </c>
      <c r="E209" s="18">
        <v>2.2000000000000002</v>
      </c>
      <c r="F209" s="18"/>
      <c r="G209" s="17" t="str">
        <f>VLOOKUP($C209,樹木資料表!$A$1:$K$4024,3,FALSE())</f>
        <v>A</v>
      </c>
      <c r="H209" s="17">
        <f>VLOOKUP($C209,樹木資料表!$A$1:$K$4024,4,FALSE())</f>
        <v>9</v>
      </c>
      <c r="I209" s="17">
        <f>VLOOKUP($C209,樹木資料表!$A$1:$K$4024,5,FALSE())</f>
        <v>2</v>
      </c>
      <c r="J209" s="17">
        <f>VLOOKUP($C209,樹木資料表!$A$1:$K$4024,6,FALSE())</f>
        <v>4</v>
      </c>
      <c r="K209" s="17">
        <f>VLOOKUP($C209,樹木資料表!$A$1:$K$4024,7,FALSE())</f>
        <v>1.2</v>
      </c>
      <c r="L209" s="17">
        <f>VLOOKUP($C209,樹木資料表!$A$1:$K$4024,8,FALSE())</f>
        <v>0</v>
      </c>
      <c r="M209" s="17">
        <f>VLOOKUP($C209,樹木資料表!$A$1:$K$4024,9,FALSE())</f>
        <v>0</v>
      </c>
    </row>
    <row r="210" spans="1:13" x14ac:dyDescent="0.2">
      <c r="A210" s="9">
        <v>209</v>
      </c>
      <c r="B210" s="15">
        <v>2018</v>
      </c>
      <c r="C210" s="16">
        <v>3204</v>
      </c>
      <c r="D210" s="17" t="str">
        <f>VLOOKUP(C210,樹木資料表!$A$1:$K$4024,2,FALSE())</f>
        <v>小葉樹杞</v>
      </c>
      <c r="E210" s="18">
        <v>3</v>
      </c>
      <c r="F210" s="18"/>
      <c r="G210" s="17" t="str">
        <f>VLOOKUP($C210,樹木資料表!$A$1:$K$4024,3,FALSE())</f>
        <v>A</v>
      </c>
      <c r="H210" s="17">
        <f>VLOOKUP($C210,樹木資料表!$A$1:$K$4024,4,FALSE())</f>
        <v>9</v>
      </c>
      <c r="I210" s="17">
        <f>VLOOKUP($C210,樹木資料表!$A$1:$K$4024,5,FALSE())</f>
        <v>2</v>
      </c>
      <c r="J210" s="17">
        <f>VLOOKUP($C210,樹木資料表!$A$1:$K$4024,6,FALSE())</f>
        <v>1.9</v>
      </c>
      <c r="K210" s="17">
        <f>VLOOKUP($C210,樹木資料表!$A$1:$K$4024,7,FALSE())</f>
        <v>1.7</v>
      </c>
      <c r="L210" s="17">
        <f>VLOOKUP($C210,樹木資料表!$A$1:$K$4024,8,FALSE())</f>
        <v>0</v>
      </c>
      <c r="M210" s="17">
        <f>VLOOKUP($C210,樹木資料表!$A$1:$K$4024,9,FALSE())</f>
        <v>0</v>
      </c>
    </row>
    <row r="211" spans="1:13" x14ac:dyDescent="0.2">
      <c r="A211" s="9">
        <v>210</v>
      </c>
      <c r="B211" s="15">
        <v>2018</v>
      </c>
      <c r="C211" s="16">
        <v>3205</v>
      </c>
      <c r="D211" s="17" t="str">
        <f>VLOOKUP(C211,樹木資料表!$A$1:$K$4024,2,FALSE())</f>
        <v>小葉樹杞</v>
      </c>
      <c r="E211" s="18">
        <v>3</v>
      </c>
      <c r="F211" s="18"/>
      <c r="G211" s="17" t="str">
        <f>VLOOKUP($C211,樹木資料表!$A$1:$K$4024,3,FALSE())</f>
        <v>A</v>
      </c>
      <c r="H211" s="17">
        <f>VLOOKUP($C211,樹木資料表!$A$1:$K$4024,4,FALSE())</f>
        <v>9</v>
      </c>
      <c r="I211" s="17">
        <f>VLOOKUP($C211,樹木資料表!$A$1:$K$4024,5,FALSE())</f>
        <v>2</v>
      </c>
      <c r="J211" s="17">
        <f>VLOOKUP($C211,樹木資料表!$A$1:$K$4024,6,FALSE())</f>
        <v>1.8</v>
      </c>
      <c r="K211" s="17">
        <f>VLOOKUP($C211,樹木資料表!$A$1:$K$4024,7,FALSE())</f>
        <v>0.8</v>
      </c>
      <c r="L211" s="17">
        <f>VLOOKUP($C211,樹木資料表!$A$1:$K$4024,8,FALSE())</f>
        <v>0</v>
      </c>
      <c r="M211" s="17">
        <f>VLOOKUP($C211,樹木資料表!$A$1:$K$4024,9,FALSE())</f>
        <v>0</v>
      </c>
    </row>
    <row r="212" spans="1:13" x14ac:dyDescent="0.2">
      <c r="A212" s="9">
        <v>211</v>
      </c>
      <c r="B212" s="15">
        <v>2018</v>
      </c>
      <c r="C212" s="16">
        <v>3206</v>
      </c>
      <c r="D212" s="17" t="str">
        <f>VLOOKUP(C212,樹木資料表!$A$1:$K$4024,2,FALSE())</f>
        <v>瓊楠</v>
      </c>
      <c r="E212" s="18">
        <v>26.7</v>
      </c>
      <c r="F212" s="18"/>
      <c r="G212" s="17" t="str">
        <f>VLOOKUP($C212,樹木資料表!$A$1:$K$4024,3,FALSE())</f>
        <v>A</v>
      </c>
      <c r="H212" s="17">
        <f>VLOOKUP($C212,樹木資料表!$A$1:$K$4024,4,FALSE())</f>
        <v>9</v>
      </c>
      <c r="I212" s="17">
        <f>VLOOKUP($C212,樹木資料表!$A$1:$K$4024,5,FALSE())</f>
        <v>3</v>
      </c>
      <c r="J212" s="17">
        <f>VLOOKUP($C212,樹木資料表!$A$1:$K$4024,6,FALSE())</f>
        <v>1.4</v>
      </c>
      <c r="K212" s="17">
        <f>VLOOKUP($C212,樹木資料表!$A$1:$K$4024,7,FALSE())</f>
        <v>4.7</v>
      </c>
      <c r="L212" s="17">
        <f>VLOOKUP($C212,樹木資料表!$A$1:$K$4024,8,FALSE())</f>
        <v>0</v>
      </c>
      <c r="M212" s="17">
        <f>VLOOKUP($C212,樹木資料表!$A$1:$K$4024,9,FALSE())</f>
        <v>0</v>
      </c>
    </row>
    <row r="213" spans="1:13" x14ac:dyDescent="0.2">
      <c r="A213" s="9">
        <v>212</v>
      </c>
      <c r="B213" s="15">
        <v>2018</v>
      </c>
      <c r="C213" s="16">
        <v>3207</v>
      </c>
      <c r="D213" s="17" t="str">
        <f>VLOOKUP(C213,樹木資料表!$A$1:$K$4024,2,FALSE())</f>
        <v>小葉樹杞</v>
      </c>
      <c r="E213" s="18">
        <v>2.7</v>
      </c>
      <c r="F213" s="18"/>
      <c r="G213" s="17" t="str">
        <f>VLOOKUP($C213,樹木資料表!$A$1:$K$4024,3,FALSE())</f>
        <v>A</v>
      </c>
      <c r="H213" s="17">
        <f>VLOOKUP($C213,樹木資料表!$A$1:$K$4024,4,FALSE())</f>
        <v>9</v>
      </c>
      <c r="I213" s="17">
        <f>VLOOKUP($C213,樹木資料表!$A$1:$K$4024,5,FALSE())</f>
        <v>3</v>
      </c>
      <c r="J213" s="17">
        <f>VLOOKUP($C213,樹木資料表!$A$1:$K$4024,6,FALSE())</f>
        <v>3.7</v>
      </c>
      <c r="K213" s="17">
        <f>VLOOKUP($C213,樹木資料表!$A$1:$K$4024,7,FALSE())</f>
        <v>3.9</v>
      </c>
      <c r="L213" s="17">
        <f>VLOOKUP($C213,樹木資料表!$A$1:$K$4024,8,FALSE())</f>
        <v>0</v>
      </c>
      <c r="M213" s="17">
        <f>VLOOKUP($C213,樹木資料表!$A$1:$K$4024,9,FALSE())</f>
        <v>0</v>
      </c>
    </row>
    <row r="214" spans="1:13" x14ac:dyDescent="0.2">
      <c r="A214" s="9">
        <v>213</v>
      </c>
      <c r="B214" s="15">
        <v>2018</v>
      </c>
      <c r="C214" s="16">
        <v>3208</v>
      </c>
      <c r="D214" s="17" t="str">
        <f>VLOOKUP(C214,樹木資料表!$A$1:$K$4024,2,FALSE())</f>
        <v>小芽新木薑子</v>
      </c>
      <c r="E214" s="18">
        <v>9</v>
      </c>
      <c r="F214" s="18"/>
      <c r="G214" s="17" t="str">
        <f>VLOOKUP($C214,樹木資料表!$A$1:$K$4024,3,FALSE())</f>
        <v>A</v>
      </c>
      <c r="H214" s="17">
        <f>VLOOKUP($C214,樹木資料表!$A$1:$K$4024,4,FALSE())</f>
        <v>9</v>
      </c>
      <c r="I214" s="17">
        <f>VLOOKUP($C214,樹木資料表!$A$1:$K$4024,5,FALSE())</f>
        <v>3</v>
      </c>
      <c r="J214" s="17">
        <f>VLOOKUP($C214,樹木資料表!$A$1:$K$4024,6,FALSE())</f>
        <v>4.5</v>
      </c>
      <c r="K214" s="17">
        <f>VLOOKUP($C214,樹木資料表!$A$1:$K$4024,7,FALSE())</f>
        <v>4.3</v>
      </c>
      <c r="L214" s="17">
        <f>VLOOKUP($C214,樹木資料表!$A$1:$K$4024,8,FALSE())</f>
        <v>0</v>
      </c>
      <c r="M214" s="17">
        <f>VLOOKUP($C214,樹木資料表!$A$1:$K$4024,9,FALSE())</f>
        <v>0</v>
      </c>
    </row>
    <row r="215" spans="1:13" x14ac:dyDescent="0.2">
      <c r="A215" s="9">
        <v>214</v>
      </c>
      <c r="B215" s="15">
        <v>2018</v>
      </c>
      <c r="C215" s="16">
        <v>3209</v>
      </c>
      <c r="D215" s="17" t="str">
        <f>VLOOKUP(C215,樹木資料表!$A$1:$K$4024,2,FALSE())</f>
        <v>小葉樹杞</v>
      </c>
      <c r="E215" s="18">
        <v>5.5</v>
      </c>
      <c r="F215" s="18"/>
      <c r="G215" s="17" t="str">
        <f>VLOOKUP($C215,樹木資料表!$A$1:$K$4024,3,FALSE())</f>
        <v>A</v>
      </c>
      <c r="H215" s="17">
        <f>VLOOKUP($C215,樹木資料表!$A$1:$K$4024,4,FALSE())</f>
        <v>9</v>
      </c>
      <c r="I215" s="17">
        <f>VLOOKUP($C215,樹木資料表!$A$1:$K$4024,5,FALSE())</f>
        <v>3</v>
      </c>
      <c r="J215" s="17">
        <f>VLOOKUP($C215,樹木資料表!$A$1:$K$4024,6,FALSE())</f>
        <v>4.5</v>
      </c>
      <c r="K215" s="17">
        <f>VLOOKUP($C215,樹木資料表!$A$1:$K$4024,7,FALSE())</f>
        <v>3.8</v>
      </c>
      <c r="L215" s="17">
        <f>VLOOKUP($C215,樹木資料表!$A$1:$K$4024,8,FALSE())</f>
        <v>0</v>
      </c>
      <c r="M215" s="17">
        <f>VLOOKUP($C215,樹木資料表!$A$1:$K$4024,9,FALSE())</f>
        <v>0</v>
      </c>
    </row>
    <row r="216" spans="1:13" x14ac:dyDescent="0.2">
      <c r="A216" s="9">
        <v>215</v>
      </c>
      <c r="B216" s="15">
        <v>2018</v>
      </c>
      <c r="C216" s="16">
        <v>3210</v>
      </c>
      <c r="D216" s="17" t="str">
        <f>VLOOKUP(C216,樹木資料表!$A$1:$K$4024,2,FALSE())</f>
        <v>小葉樹杞</v>
      </c>
      <c r="E216" s="18">
        <v>1.6</v>
      </c>
      <c r="F216" s="18"/>
      <c r="G216" s="17" t="str">
        <f>VLOOKUP($C216,樹木資料表!$A$1:$K$4024,3,FALSE())</f>
        <v>A</v>
      </c>
      <c r="H216" s="17">
        <f>VLOOKUP($C216,樹木資料表!$A$1:$K$4024,4,FALSE())</f>
        <v>9</v>
      </c>
      <c r="I216" s="17">
        <f>VLOOKUP($C216,樹木資料表!$A$1:$K$4024,5,FALSE())</f>
        <v>3</v>
      </c>
      <c r="J216" s="17">
        <f>VLOOKUP($C216,樹木資料表!$A$1:$K$4024,6,FALSE())</f>
        <v>2.9</v>
      </c>
      <c r="K216" s="17">
        <f>VLOOKUP($C216,樹木資料表!$A$1:$K$4024,7,FALSE())</f>
        <v>1.7</v>
      </c>
      <c r="L216" s="17">
        <f>VLOOKUP($C216,樹木資料表!$A$1:$K$4024,8,FALSE())</f>
        <v>0</v>
      </c>
      <c r="M216" s="17">
        <f>VLOOKUP($C216,樹木資料表!$A$1:$K$4024,9,FALSE())</f>
        <v>0</v>
      </c>
    </row>
    <row r="217" spans="1:13" x14ac:dyDescent="0.2">
      <c r="A217" s="9">
        <v>216</v>
      </c>
      <c r="B217" s="15">
        <v>2018</v>
      </c>
      <c r="C217" s="16">
        <v>3211</v>
      </c>
      <c r="D217" s="17" t="str">
        <f>VLOOKUP(C217,樹木資料表!$A$1:$K$4024,2,FALSE())</f>
        <v>長葉木薑子</v>
      </c>
      <c r="E217" s="18">
        <v>19.600000000000001</v>
      </c>
      <c r="F217" s="18"/>
      <c r="G217" s="17" t="str">
        <f>VLOOKUP($C217,樹木資料表!$A$1:$K$4024,3,FALSE())</f>
        <v>A</v>
      </c>
      <c r="H217" s="17">
        <f>VLOOKUP($C217,樹木資料表!$A$1:$K$4024,4,FALSE())</f>
        <v>9</v>
      </c>
      <c r="I217" s="17">
        <f>VLOOKUP($C217,樹木資料表!$A$1:$K$4024,5,FALSE())</f>
        <v>3</v>
      </c>
      <c r="J217" s="17">
        <f>VLOOKUP($C217,樹木資料表!$A$1:$K$4024,6,FALSE())</f>
        <v>1</v>
      </c>
      <c r="K217" s="17">
        <f>VLOOKUP($C217,樹木資料表!$A$1:$K$4024,7,FALSE())</f>
        <v>1.8</v>
      </c>
      <c r="L217" s="17">
        <f>VLOOKUP($C217,樹木資料表!$A$1:$K$4024,8,FALSE())</f>
        <v>0</v>
      </c>
      <c r="M217" s="17">
        <f>VLOOKUP($C217,樹木資料表!$A$1:$K$4024,9,FALSE())</f>
        <v>0</v>
      </c>
    </row>
    <row r="218" spans="1:13" x14ac:dyDescent="0.2">
      <c r="A218" s="9">
        <v>217</v>
      </c>
      <c r="B218" s="15">
        <v>2018</v>
      </c>
      <c r="C218" s="16">
        <v>3212</v>
      </c>
      <c r="D218" s="17" t="str">
        <f>VLOOKUP(C218,樹木資料表!$A$1:$K$4024,2,FALSE())</f>
        <v>小葉樹杞</v>
      </c>
      <c r="E218" s="22">
        <v>2.2999999999999998</v>
      </c>
      <c r="F218" s="18"/>
      <c r="G218" s="17" t="str">
        <f>VLOOKUP($C218,樹木資料表!$A$1:$K$4024,3,FALSE())</f>
        <v>A</v>
      </c>
      <c r="H218" s="17">
        <f>VLOOKUP($C218,樹木資料表!$A$1:$K$4024,4,FALSE())</f>
        <v>9</v>
      </c>
      <c r="I218" s="17">
        <f>VLOOKUP($C218,樹木資料表!$A$1:$K$4024,5,FALSE())</f>
        <v>3</v>
      </c>
      <c r="J218" s="17">
        <f>VLOOKUP($C218,樹木資料表!$A$1:$K$4024,6,FALSE())</f>
        <v>1</v>
      </c>
      <c r="K218" s="17">
        <f>VLOOKUP($C218,樹木資料表!$A$1:$K$4024,7,FALSE())</f>
        <v>1.7</v>
      </c>
      <c r="L218" s="17">
        <f>VLOOKUP($C218,樹木資料表!$A$1:$K$4024,8,FALSE())</f>
        <v>0</v>
      </c>
      <c r="M218" s="17">
        <f>VLOOKUP($C218,樹木資料表!$A$1:$K$4024,9,FALSE())</f>
        <v>0</v>
      </c>
    </row>
    <row r="219" spans="1:13" x14ac:dyDescent="0.2">
      <c r="A219" s="9">
        <v>218</v>
      </c>
      <c r="B219" s="15">
        <v>2018</v>
      </c>
      <c r="C219" s="16">
        <v>3213</v>
      </c>
      <c r="D219" s="17" t="str">
        <f>VLOOKUP(C219,樹木資料表!$A$1:$K$4024,2,FALSE())</f>
        <v>白匏子</v>
      </c>
      <c r="E219" s="18">
        <v>4.5</v>
      </c>
      <c r="F219" s="18"/>
      <c r="G219" s="17" t="str">
        <f>VLOOKUP($C219,樹木資料表!$A$1:$K$4024,3,FALSE())</f>
        <v>A</v>
      </c>
      <c r="H219" s="17">
        <f>VLOOKUP($C219,樹木資料表!$A$1:$K$4024,4,FALSE())</f>
        <v>9</v>
      </c>
      <c r="I219" s="17">
        <f>VLOOKUP($C219,樹木資料表!$A$1:$K$4024,5,FALSE())</f>
        <v>4</v>
      </c>
      <c r="J219" s="17">
        <f>VLOOKUP($C219,樹木資料表!$A$1:$K$4024,6,FALSE())</f>
        <v>4</v>
      </c>
      <c r="K219" s="17">
        <f>VLOOKUP($C219,樹木資料表!$A$1:$K$4024,7,FALSE())</f>
        <v>1</v>
      </c>
      <c r="L219" s="17">
        <f>VLOOKUP($C219,樹木資料表!$A$1:$K$4024,8,FALSE())</f>
        <v>0</v>
      </c>
      <c r="M219" s="17">
        <f>VLOOKUP($C219,樹木資料表!$A$1:$K$4024,9,FALSE())</f>
        <v>0</v>
      </c>
    </row>
    <row r="220" spans="1:13" x14ac:dyDescent="0.2">
      <c r="A220" s="9">
        <v>219</v>
      </c>
      <c r="B220" s="15">
        <v>2018</v>
      </c>
      <c r="C220" s="16">
        <v>3214</v>
      </c>
      <c r="D220" s="17" t="str">
        <f>VLOOKUP(C220,樹木資料表!$A$1:$K$4024,2,FALSE())</f>
        <v>白匏子</v>
      </c>
      <c r="E220" s="18">
        <v>3.2</v>
      </c>
      <c r="F220" s="18"/>
      <c r="G220" s="17" t="str">
        <f>VLOOKUP($C220,樹木資料表!$A$1:$K$4024,3,FALSE())</f>
        <v>A</v>
      </c>
      <c r="H220" s="17">
        <f>VLOOKUP($C220,樹木資料表!$A$1:$K$4024,4,FALSE())</f>
        <v>9</v>
      </c>
      <c r="I220" s="17">
        <f>VLOOKUP($C220,樹木資料表!$A$1:$K$4024,5,FALSE())</f>
        <v>4</v>
      </c>
      <c r="J220" s="17">
        <f>VLOOKUP($C220,樹木資料表!$A$1:$K$4024,6,FALSE())</f>
        <v>4.0999999999999996</v>
      </c>
      <c r="K220" s="17">
        <f>VLOOKUP($C220,樹木資料表!$A$1:$K$4024,7,FALSE())</f>
        <v>1.3</v>
      </c>
      <c r="L220" s="17">
        <f>VLOOKUP($C220,樹木資料表!$A$1:$K$4024,8,FALSE())</f>
        <v>0</v>
      </c>
      <c r="M220" s="17">
        <f>VLOOKUP($C220,樹木資料表!$A$1:$K$4024,9,FALSE())</f>
        <v>0</v>
      </c>
    </row>
    <row r="221" spans="1:13" x14ac:dyDescent="0.2">
      <c r="A221" s="9">
        <v>220</v>
      </c>
      <c r="B221" s="15">
        <v>2018</v>
      </c>
      <c r="C221" s="16">
        <v>3215</v>
      </c>
      <c r="D221" s="17" t="str">
        <f>VLOOKUP(C221,樹木資料表!$A$1:$K$4024,2,FALSE())</f>
        <v>小葉樹杞</v>
      </c>
      <c r="E221" s="18">
        <v>2.5</v>
      </c>
      <c r="F221" s="18"/>
      <c r="G221" s="17" t="str">
        <f>VLOOKUP($C221,樹木資料表!$A$1:$K$4024,3,FALSE())</f>
        <v>A</v>
      </c>
      <c r="H221" s="17">
        <f>VLOOKUP($C221,樹木資料表!$A$1:$K$4024,4,FALSE())</f>
        <v>9</v>
      </c>
      <c r="I221" s="17">
        <f>VLOOKUP($C221,樹木資料表!$A$1:$K$4024,5,FALSE())</f>
        <v>4</v>
      </c>
      <c r="J221" s="17">
        <f>VLOOKUP($C221,樹木資料表!$A$1:$K$4024,6,FALSE())</f>
        <v>3.5</v>
      </c>
      <c r="K221" s="17">
        <f>VLOOKUP($C221,樹木資料表!$A$1:$K$4024,7,FALSE())</f>
        <v>1.1000000000000001</v>
      </c>
      <c r="L221" s="17">
        <f>VLOOKUP($C221,樹木資料表!$A$1:$K$4024,8,FALSE())</f>
        <v>0</v>
      </c>
      <c r="M221" s="17">
        <f>VLOOKUP($C221,樹木資料表!$A$1:$K$4024,9,FALSE())</f>
        <v>0</v>
      </c>
    </row>
    <row r="222" spans="1:13" x14ac:dyDescent="0.2">
      <c r="A222" s="9">
        <v>221</v>
      </c>
      <c r="B222" s="15">
        <v>2018</v>
      </c>
      <c r="C222" s="16">
        <v>3216</v>
      </c>
      <c r="D222" s="17" t="str">
        <f>VLOOKUP(C222,樹木資料表!$A$1:$K$4024,2,FALSE())</f>
        <v>小葉樹杞</v>
      </c>
      <c r="E222" s="18">
        <v>2</v>
      </c>
      <c r="F222" s="18"/>
      <c r="G222" s="17" t="str">
        <f>VLOOKUP($C222,樹木資料表!$A$1:$K$4024,3,FALSE())</f>
        <v>A</v>
      </c>
      <c r="H222" s="17">
        <f>VLOOKUP($C222,樹木資料表!$A$1:$K$4024,4,FALSE())</f>
        <v>9</v>
      </c>
      <c r="I222" s="17">
        <f>VLOOKUP($C222,樹木資料表!$A$1:$K$4024,5,FALSE())</f>
        <v>4</v>
      </c>
      <c r="J222" s="17">
        <f>VLOOKUP($C222,樹木資料表!$A$1:$K$4024,6,FALSE())</f>
        <v>3.6</v>
      </c>
      <c r="K222" s="17">
        <f>VLOOKUP($C222,樹木資料表!$A$1:$K$4024,7,FALSE())</f>
        <v>2.5</v>
      </c>
      <c r="L222" s="17">
        <f>VLOOKUP($C222,樹木資料表!$A$1:$K$4024,8,FALSE())</f>
        <v>0</v>
      </c>
      <c r="M222" s="17">
        <f>VLOOKUP($C222,樹木資料表!$A$1:$K$4024,9,FALSE())</f>
        <v>0</v>
      </c>
    </row>
    <row r="223" spans="1:13" x14ac:dyDescent="0.2">
      <c r="A223" s="9">
        <v>222</v>
      </c>
      <c r="B223" s="15">
        <v>2018</v>
      </c>
      <c r="C223" s="16">
        <v>3217</v>
      </c>
      <c r="D223" s="17" t="str">
        <f>VLOOKUP(C223,樹木資料表!$A$1:$K$4024,2,FALSE())</f>
        <v>瓊楠</v>
      </c>
      <c r="E223" s="18">
        <v>42.3</v>
      </c>
      <c r="F223" s="18"/>
      <c r="G223" s="17" t="str">
        <f>VLOOKUP($C223,樹木資料表!$A$1:$K$4024,3,FALSE())</f>
        <v>A</v>
      </c>
      <c r="H223" s="17">
        <f>VLOOKUP($C223,樹木資料表!$A$1:$K$4024,4,FALSE())</f>
        <v>9</v>
      </c>
      <c r="I223" s="17">
        <f>VLOOKUP($C223,樹木資料表!$A$1:$K$4024,5,FALSE())</f>
        <v>4</v>
      </c>
      <c r="J223" s="17">
        <f>VLOOKUP($C223,樹木資料表!$A$1:$K$4024,6,FALSE())</f>
        <v>4.5</v>
      </c>
      <c r="K223" s="17">
        <f>VLOOKUP($C223,樹木資料表!$A$1:$K$4024,7,FALSE())</f>
        <v>4.3</v>
      </c>
      <c r="L223" s="17">
        <f>VLOOKUP($C223,樹木資料表!$A$1:$K$4024,8,FALSE())</f>
        <v>0</v>
      </c>
      <c r="M223" s="17">
        <f>VLOOKUP($C223,樹木資料表!$A$1:$K$4024,9,FALSE())</f>
        <v>0</v>
      </c>
    </row>
    <row r="224" spans="1:13" x14ac:dyDescent="0.2">
      <c r="A224" s="9">
        <v>223</v>
      </c>
      <c r="B224" s="15">
        <v>2018</v>
      </c>
      <c r="C224" s="16">
        <v>3218</v>
      </c>
      <c r="D224" s="17" t="str">
        <f>VLOOKUP(C224,樹木資料表!$A$1:$K$4024,2,FALSE())</f>
        <v>臺灣山茶</v>
      </c>
      <c r="E224" s="18">
        <v>5</v>
      </c>
      <c r="F224" s="18"/>
      <c r="G224" s="17" t="str">
        <f>VLOOKUP($C224,樹木資料表!$A$1:$K$4024,3,FALSE())</f>
        <v>A</v>
      </c>
      <c r="H224" s="17">
        <f>VLOOKUP($C224,樹木資料表!$A$1:$K$4024,4,FALSE())</f>
        <v>9</v>
      </c>
      <c r="I224" s="17">
        <f>VLOOKUP($C224,樹木資料表!$A$1:$K$4024,5,FALSE())</f>
        <v>4</v>
      </c>
      <c r="J224" s="17">
        <f>VLOOKUP($C224,樹木資料表!$A$1:$K$4024,6,FALSE())</f>
        <v>2.5</v>
      </c>
      <c r="K224" s="17">
        <f>VLOOKUP($C224,樹木資料表!$A$1:$K$4024,7,FALSE())</f>
        <v>4.9000000000000004</v>
      </c>
      <c r="L224" s="17">
        <f>VLOOKUP($C224,樹木資料表!$A$1:$K$4024,8,FALSE())</f>
        <v>0</v>
      </c>
      <c r="M224" s="17">
        <f>VLOOKUP($C224,樹木資料表!$A$1:$K$4024,9,FALSE())</f>
        <v>0</v>
      </c>
    </row>
    <row r="225" spans="1:13" x14ac:dyDescent="0.2">
      <c r="A225" s="9">
        <v>224</v>
      </c>
      <c r="B225" s="15">
        <v>2018</v>
      </c>
      <c r="C225" s="16">
        <v>3219</v>
      </c>
      <c r="D225" s="17" t="str">
        <f>VLOOKUP(C225,樹木資料表!$A$1:$K$4024,2,FALSE())</f>
        <v>臺灣山茶</v>
      </c>
      <c r="E225" s="20">
        <v>0</v>
      </c>
      <c r="F225" s="18"/>
      <c r="G225" s="17" t="str">
        <f>VLOOKUP($C225,樹木資料表!$A$1:$K$4024,3,FALSE())</f>
        <v>A</v>
      </c>
      <c r="H225" s="17">
        <f>VLOOKUP($C225,樹木資料表!$A$1:$K$4024,4,FALSE())</f>
        <v>9</v>
      </c>
      <c r="I225" s="17">
        <f>VLOOKUP($C225,樹木資料表!$A$1:$K$4024,5,FALSE())</f>
        <v>4</v>
      </c>
      <c r="J225" s="17">
        <f>VLOOKUP($C225,樹木資料表!$A$1:$K$4024,6,FALSE())</f>
        <v>3.3</v>
      </c>
      <c r="K225" s="17">
        <f>VLOOKUP($C225,樹木資料表!$A$1:$K$4024,7,FALSE())</f>
        <v>4.8</v>
      </c>
      <c r="L225" s="17">
        <f>VLOOKUP($C225,樹木資料表!$A$1:$K$4024,8,FALSE())</f>
        <v>0</v>
      </c>
      <c r="M225" s="17">
        <f>VLOOKUP($C225,樹木資料表!$A$1:$K$4024,9,FALSE())</f>
        <v>0</v>
      </c>
    </row>
    <row r="226" spans="1:13" x14ac:dyDescent="0.2">
      <c r="A226" s="9">
        <v>225</v>
      </c>
      <c r="B226" s="15">
        <v>2018</v>
      </c>
      <c r="C226" s="16">
        <v>3220</v>
      </c>
      <c r="D226" s="17" t="str">
        <f>VLOOKUP(C226,樹木資料表!$A$1:$K$4024,2,FALSE())</f>
        <v>小葉樹杞</v>
      </c>
      <c r="E226" s="18">
        <v>6.1</v>
      </c>
      <c r="F226" s="18"/>
      <c r="G226" s="17" t="str">
        <f>VLOOKUP($C226,樹木資料表!$A$1:$K$4024,3,FALSE())</f>
        <v>A</v>
      </c>
      <c r="H226" s="17">
        <f>VLOOKUP($C226,樹木資料表!$A$1:$K$4024,4,FALSE())</f>
        <v>9</v>
      </c>
      <c r="I226" s="17">
        <f>VLOOKUP($C226,樹木資料表!$A$1:$K$4024,5,FALSE())</f>
        <v>4</v>
      </c>
      <c r="J226" s="17">
        <f>VLOOKUP($C226,樹木資料表!$A$1:$K$4024,6,FALSE())</f>
        <v>2.7</v>
      </c>
      <c r="K226" s="17">
        <f>VLOOKUP($C226,樹木資料表!$A$1:$K$4024,7,FALSE())</f>
        <v>1.5</v>
      </c>
      <c r="L226" s="17">
        <f>VLOOKUP($C226,樹木資料表!$A$1:$K$4024,8,FALSE())</f>
        <v>0</v>
      </c>
      <c r="M226" s="17">
        <f>VLOOKUP($C226,樹木資料表!$A$1:$K$4024,9,FALSE())</f>
        <v>0</v>
      </c>
    </row>
    <row r="227" spans="1:13" x14ac:dyDescent="0.2">
      <c r="A227" s="9">
        <v>226</v>
      </c>
      <c r="B227" s="15">
        <v>2018</v>
      </c>
      <c r="C227" s="16">
        <v>3221</v>
      </c>
      <c r="D227" s="17" t="str">
        <f>VLOOKUP(C227,樹木資料表!$A$1:$K$4024,2,FALSE())</f>
        <v>小葉樹杞</v>
      </c>
      <c r="E227" s="18">
        <v>2</v>
      </c>
      <c r="F227" s="18"/>
      <c r="G227" s="17" t="str">
        <f>VLOOKUP($C227,樹木資料表!$A$1:$K$4024,3,FALSE())</f>
        <v>A</v>
      </c>
      <c r="H227" s="17">
        <f>VLOOKUP($C227,樹木資料表!$A$1:$K$4024,4,FALSE())</f>
        <v>9</v>
      </c>
      <c r="I227" s="17">
        <f>VLOOKUP($C227,樹木資料表!$A$1:$K$4024,5,FALSE())</f>
        <v>4</v>
      </c>
      <c r="J227" s="17">
        <f>VLOOKUP($C227,樹木資料表!$A$1:$K$4024,6,FALSE())</f>
        <v>0.4</v>
      </c>
      <c r="K227" s="17">
        <f>VLOOKUP($C227,樹木資料表!$A$1:$K$4024,7,FALSE())</f>
        <v>1.6</v>
      </c>
      <c r="L227" s="17">
        <f>VLOOKUP($C227,樹木資料表!$A$1:$K$4024,8,FALSE())</f>
        <v>0</v>
      </c>
      <c r="M227" s="17">
        <f>VLOOKUP($C227,樹木資料表!$A$1:$K$4024,9,FALSE())</f>
        <v>0</v>
      </c>
    </row>
    <row r="228" spans="1:13" x14ac:dyDescent="0.2">
      <c r="A228" s="9">
        <v>227</v>
      </c>
      <c r="B228" s="15">
        <v>2018</v>
      </c>
      <c r="C228" s="16">
        <v>3222</v>
      </c>
      <c r="D228" s="17" t="str">
        <f>VLOOKUP(C228,樹木資料表!$A$1:$K$4024,2,FALSE())</f>
        <v>瓊楠</v>
      </c>
      <c r="E228" s="18">
        <v>8</v>
      </c>
      <c r="F228" s="18"/>
      <c r="G228" s="17" t="str">
        <f>VLOOKUP($C228,樹木資料表!$A$1:$K$4024,3,FALSE())</f>
        <v>A</v>
      </c>
      <c r="H228" s="17">
        <f>VLOOKUP($C228,樹木資料表!$A$1:$K$4024,4,FALSE())</f>
        <v>9</v>
      </c>
      <c r="I228" s="17">
        <f>VLOOKUP($C228,樹木資料表!$A$1:$K$4024,5,FALSE())</f>
        <v>4</v>
      </c>
      <c r="J228" s="17">
        <f>VLOOKUP($C228,樹木資料表!$A$1:$K$4024,6,FALSE())</f>
        <v>0.3</v>
      </c>
      <c r="K228" s="17">
        <f>VLOOKUP($C228,樹木資料表!$A$1:$K$4024,7,FALSE())</f>
        <v>0.8</v>
      </c>
      <c r="L228" s="17">
        <f>VLOOKUP($C228,樹木資料表!$A$1:$K$4024,8,FALSE())</f>
        <v>0</v>
      </c>
      <c r="M228" s="17">
        <f>VLOOKUP($C228,樹木資料表!$A$1:$K$4024,9,FALSE())</f>
        <v>0</v>
      </c>
    </row>
    <row r="229" spans="1:13" x14ac:dyDescent="0.2">
      <c r="A229" s="9">
        <v>228</v>
      </c>
      <c r="B229" s="15">
        <v>2018</v>
      </c>
      <c r="C229" s="16">
        <v>3223</v>
      </c>
      <c r="D229" s="17" t="str">
        <f>VLOOKUP(C229,樹木資料表!$A$1:$K$4024,2,FALSE())</f>
        <v>長尾尖葉櫧</v>
      </c>
      <c r="E229" s="23">
        <v>87</v>
      </c>
      <c r="F229" s="18"/>
      <c r="G229" s="17" t="str">
        <f>VLOOKUP($C229,樹木資料表!$A$1:$K$4024,3,FALSE())</f>
        <v>A</v>
      </c>
      <c r="H229" s="17">
        <f>VLOOKUP($C229,樹木資料表!$A$1:$K$4024,4,FALSE())</f>
        <v>9</v>
      </c>
      <c r="I229" s="17">
        <f>VLOOKUP($C229,樹木資料表!$A$1:$K$4024,5,FALSE())</f>
        <v>4</v>
      </c>
      <c r="J229" s="17">
        <f>VLOOKUP($C229,樹木資料表!$A$1:$K$4024,6,FALSE())</f>
        <v>1.3</v>
      </c>
      <c r="K229" s="17">
        <f>VLOOKUP($C229,樹木資料表!$A$1:$K$4024,7,FALSE())</f>
        <v>2.2999999999999998</v>
      </c>
      <c r="L229" s="17">
        <f>VLOOKUP($C229,樹木資料表!$A$1:$K$4024,8,FALSE())</f>
        <v>0</v>
      </c>
      <c r="M229" s="17">
        <f>VLOOKUP($C229,樹木資料表!$A$1:$K$4024,9,FALSE())</f>
        <v>0</v>
      </c>
    </row>
    <row r="230" spans="1:13" x14ac:dyDescent="0.2">
      <c r="A230" s="9">
        <v>229</v>
      </c>
      <c r="B230" s="15">
        <v>2018</v>
      </c>
      <c r="C230" s="16">
        <v>3224</v>
      </c>
      <c r="D230" s="17" t="str">
        <f>VLOOKUP(C230,樹木資料表!$A$1:$K$4024,2,FALSE())</f>
        <v>臺灣山茶</v>
      </c>
      <c r="E230" s="18">
        <v>5</v>
      </c>
      <c r="F230" s="18"/>
      <c r="G230" s="17" t="str">
        <f>VLOOKUP($C230,樹木資料表!$A$1:$K$4024,3,FALSE())</f>
        <v>A</v>
      </c>
      <c r="H230" s="17">
        <f>VLOOKUP($C230,樹木資料表!$A$1:$K$4024,4,FALSE())</f>
        <v>10</v>
      </c>
      <c r="I230" s="17">
        <f>VLOOKUP($C230,樹木資料表!$A$1:$K$4024,5,FALSE())</f>
        <v>1</v>
      </c>
      <c r="J230" s="17">
        <f>VLOOKUP($C230,樹木資料表!$A$1:$K$4024,6,FALSE())</f>
        <v>0.9</v>
      </c>
      <c r="K230" s="17">
        <f>VLOOKUP($C230,樹木資料表!$A$1:$K$4024,7,FALSE())</f>
        <v>3.2</v>
      </c>
      <c r="L230" s="17">
        <f>VLOOKUP($C230,樹木資料表!$A$1:$K$4024,8,FALSE())</f>
        <v>0</v>
      </c>
      <c r="M230" s="17">
        <f>VLOOKUP($C230,樹木資料表!$A$1:$K$4024,9,FALSE())</f>
        <v>0</v>
      </c>
    </row>
    <row r="231" spans="1:13" x14ac:dyDescent="0.2">
      <c r="A231" s="9">
        <v>230</v>
      </c>
      <c r="B231" s="15">
        <v>2018</v>
      </c>
      <c r="C231" s="16">
        <v>3225</v>
      </c>
      <c r="D231" s="17" t="str">
        <f>VLOOKUP(C231,樹木資料表!$A$1:$K$4024,2,FALSE())</f>
        <v>長尾尖葉櫧</v>
      </c>
      <c r="E231" s="18">
        <v>37.799999999999997</v>
      </c>
      <c r="F231" s="18"/>
      <c r="G231" s="17" t="str">
        <f>VLOOKUP($C231,樹木資料表!$A$1:$K$4024,3,FALSE())</f>
        <v>A</v>
      </c>
      <c r="H231" s="17">
        <f>VLOOKUP($C231,樹木資料表!$A$1:$K$4024,4,FALSE())</f>
        <v>10</v>
      </c>
      <c r="I231" s="17">
        <f>VLOOKUP($C231,樹木資料表!$A$1:$K$4024,5,FALSE())</f>
        <v>1</v>
      </c>
      <c r="J231" s="17">
        <f>VLOOKUP($C231,樹木資料表!$A$1:$K$4024,6,FALSE())</f>
        <v>1</v>
      </c>
      <c r="K231" s="17">
        <f>VLOOKUP($C231,樹木資料表!$A$1:$K$4024,7,FALSE())</f>
        <v>0.5</v>
      </c>
      <c r="L231" s="17">
        <f>VLOOKUP($C231,樹木資料表!$A$1:$K$4024,8,FALSE())</f>
        <v>0</v>
      </c>
      <c r="M231" s="17">
        <f>VLOOKUP($C231,樹木資料表!$A$1:$K$4024,9,FALSE())</f>
        <v>0</v>
      </c>
    </row>
    <row r="232" spans="1:13" x14ac:dyDescent="0.2">
      <c r="A232" s="9">
        <v>231</v>
      </c>
      <c r="B232" s="15">
        <v>2018</v>
      </c>
      <c r="C232" s="16">
        <v>3226</v>
      </c>
      <c r="D232" s="17" t="str">
        <f>VLOOKUP(C232,樹木資料表!$A$1:$K$4024,2,FALSE())</f>
        <v>瓊楠</v>
      </c>
      <c r="E232" s="18">
        <v>3.3</v>
      </c>
      <c r="F232" s="18"/>
      <c r="G232" s="17" t="str">
        <f>VLOOKUP($C232,樹木資料表!$A$1:$K$4024,3,FALSE())</f>
        <v>A</v>
      </c>
      <c r="H232" s="17">
        <f>VLOOKUP($C232,樹木資料表!$A$1:$K$4024,4,FALSE())</f>
        <v>10</v>
      </c>
      <c r="I232" s="17">
        <f>VLOOKUP($C232,樹木資料表!$A$1:$K$4024,5,FALSE())</f>
        <v>1</v>
      </c>
      <c r="J232" s="17">
        <f>VLOOKUP($C232,樹木資料表!$A$1:$K$4024,6,FALSE())</f>
        <v>1.2</v>
      </c>
      <c r="K232" s="17">
        <f>VLOOKUP($C232,樹木資料表!$A$1:$K$4024,7,FALSE())</f>
        <v>1.1000000000000001</v>
      </c>
      <c r="L232" s="17">
        <f>VLOOKUP($C232,樹木資料表!$A$1:$K$4024,8,FALSE())</f>
        <v>0</v>
      </c>
      <c r="M232" s="17">
        <f>VLOOKUP($C232,樹木資料表!$A$1:$K$4024,9,FALSE())</f>
        <v>0</v>
      </c>
    </row>
    <row r="233" spans="1:13" x14ac:dyDescent="0.2">
      <c r="A233" s="9">
        <v>232</v>
      </c>
      <c r="B233" s="15">
        <v>2018</v>
      </c>
      <c r="C233" s="16">
        <v>3227</v>
      </c>
      <c r="D233" s="17" t="str">
        <f>VLOOKUP(C233,樹木資料表!$A$1:$K$4024,2,FALSE())</f>
        <v>小西氏賽楠</v>
      </c>
      <c r="E233" s="18">
        <v>37</v>
      </c>
      <c r="F233" s="18"/>
      <c r="G233" s="17" t="str">
        <f>VLOOKUP($C233,樹木資料表!$A$1:$K$4024,3,FALSE())</f>
        <v>A</v>
      </c>
      <c r="H233" s="17">
        <f>VLOOKUP($C233,樹木資料表!$A$1:$K$4024,4,FALSE())</f>
        <v>10</v>
      </c>
      <c r="I233" s="17">
        <f>VLOOKUP($C233,樹木資料表!$A$1:$K$4024,5,FALSE())</f>
        <v>2</v>
      </c>
      <c r="J233" s="17">
        <f>VLOOKUP($C233,樹木資料表!$A$1:$K$4024,6,FALSE())</f>
        <v>4.5</v>
      </c>
      <c r="K233" s="17">
        <f>VLOOKUP($C233,樹木資料表!$A$1:$K$4024,7,FALSE())</f>
        <v>1.4</v>
      </c>
      <c r="L233" s="17">
        <f>VLOOKUP($C233,樹木資料表!$A$1:$K$4024,8,FALSE())</f>
        <v>0</v>
      </c>
      <c r="M233" s="17">
        <f>VLOOKUP($C233,樹木資料表!$A$1:$K$4024,9,FALSE())</f>
        <v>0</v>
      </c>
    </row>
    <row r="234" spans="1:13" x14ac:dyDescent="0.2">
      <c r="A234" s="9">
        <v>233</v>
      </c>
      <c r="B234" s="15">
        <v>2018</v>
      </c>
      <c r="C234" s="16">
        <v>3228</v>
      </c>
      <c r="D234" s="17" t="str">
        <f>VLOOKUP(C234,樹木資料表!$A$1:$K$4024,2,FALSE())</f>
        <v>瓊楠</v>
      </c>
      <c r="E234" s="18">
        <v>7.2</v>
      </c>
      <c r="F234" s="18"/>
      <c r="G234" s="17" t="str">
        <f>VLOOKUP($C234,樹木資料表!$A$1:$K$4024,3,FALSE())</f>
        <v>A</v>
      </c>
      <c r="H234" s="17">
        <f>VLOOKUP($C234,樹木資料表!$A$1:$K$4024,4,FALSE())</f>
        <v>10</v>
      </c>
      <c r="I234" s="17">
        <f>VLOOKUP($C234,樹木資料表!$A$1:$K$4024,5,FALSE())</f>
        <v>2</v>
      </c>
      <c r="J234" s="17">
        <f>VLOOKUP($C234,樹木資料表!$A$1:$K$4024,6,FALSE())</f>
        <v>1</v>
      </c>
      <c r="K234" s="17">
        <f>VLOOKUP($C234,樹木資料表!$A$1:$K$4024,7,FALSE())</f>
        <v>1.7</v>
      </c>
      <c r="L234" s="17">
        <f>VLOOKUP($C234,樹木資料表!$A$1:$K$4024,8,FALSE())</f>
        <v>0</v>
      </c>
      <c r="M234" s="17">
        <f>VLOOKUP($C234,樹木資料表!$A$1:$K$4024,9,FALSE())</f>
        <v>0</v>
      </c>
    </row>
    <row r="235" spans="1:13" x14ac:dyDescent="0.2">
      <c r="A235" s="9">
        <v>234</v>
      </c>
      <c r="B235" s="15">
        <v>2018</v>
      </c>
      <c r="C235" s="16">
        <v>3229</v>
      </c>
      <c r="D235" s="17" t="str">
        <f>VLOOKUP(C235,樹木資料表!$A$1:$K$4024,2,FALSE())</f>
        <v>華八仙</v>
      </c>
      <c r="E235" s="18">
        <v>3</v>
      </c>
      <c r="F235" s="18"/>
      <c r="G235" s="17" t="str">
        <f>VLOOKUP($C235,樹木資料表!$A$1:$K$4024,3,FALSE())</f>
        <v>A</v>
      </c>
      <c r="H235" s="17">
        <f>VLOOKUP($C235,樹木資料表!$A$1:$K$4024,4,FALSE())</f>
        <v>10</v>
      </c>
      <c r="I235" s="17">
        <f>VLOOKUP($C235,樹木資料表!$A$1:$K$4024,5,FALSE())</f>
        <v>2</v>
      </c>
      <c r="J235" s="17">
        <f>VLOOKUP($C235,樹木資料表!$A$1:$K$4024,6,FALSE())</f>
        <v>3.7</v>
      </c>
      <c r="K235" s="17">
        <f>VLOOKUP($C235,樹木資料表!$A$1:$K$4024,7,FALSE())</f>
        <v>3</v>
      </c>
      <c r="L235" s="17">
        <f>VLOOKUP($C235,樹木資料表!$A$1:$K$4024,8,FALSE())</f>
        <v>0</v>
      </c>
      <c r="M235" s="17">
        <f>VLOOKUP($C235,樹木資料表!$A$1:$K$4024,9,FALSE())</f>
        <v>0</v>
      </c>
    </row>
    <row r="236" spans="1:13" x14ac:dyDescent="0.2">
      <c r="A236" s="9">
        <v>235</v>
      </c>
      <c r="B236" s="15">
        <v>2018</v>
      </c>
      <c r="C236" s="16">
        <v>3230</v>
      </c>
      <c r="D236" s="17" t="str">
        <f>VLOOKUP(C236,樹木資料表!$A$1:$K$4024,2,FALSE())</f>
        <v>長葉木薑子</v>
      </c>
      <c r="E236" s="18">
        <v>2</v>
      </c>
      <c r="F236" s="18"/>
      <c r="G236" s="17" t="str">
        <f>VLOOKUP($C236,樹木資料表!$A$1:$K$4024,3,FALSE())</f>
        <v>A</v>
      </c>
      <c r="H236" s="17">
        <f>VLOOKUP($C236,樹木資料表!$A$1:$K$4024,4,FALSE())</f>
        <v>10</v>
      </c>
      <c r="I236" s="17">
        <f>VLOOKUP($C236,樹木資料表!$A$1:$K$4024,5,FALSE())</f>
        <v>2</v>
      </c>
      <c r="J236" s="17">
        <f>VLOOKUP($C236,樹木資料表!$A$1:$K$4024,6,FALSE())</f>
        <v>2.5</v>
      </c>
      <c r="K236" s="17">
        <f>VLOOKUP($C236,樹木資料表!$A$1:$K$4024,7,FALSE())</f>
        <v>2</v>
      </c>
      <c r="L236" s="17">
        <f>VLOOKUP($C236,樹木資料表!$A$1:$K$4024,8,FALSE())</f>
        <v>0</v>
      </c>
      <c r="M236" s="17">
        <f>VLOOKUP($C236,樹木資料表!$A$1:$K$4024,9,FALSE())</f>
        <v>0</v>
      </c>
    </row>
    <row r="237" spans="1:13" x14ac:dyDescent="0.2">
      <c r="A237" s="9">
        <v>236</v>
      </c>
      <c r="B237" s="15">
        <v>2018</v>
      </c>
      <c r="C237" s="16">
        <v>3231</v>
      </c>
      <c r="D237" s="17" t="str">
        <f>VLOOKUP(C237,樹木資料表!$A$1:$K$4024,2,FALSE())</f>
        <v>華八仙</v>
      </c>
      <c r="E237" s="18">
        <v>5</v>
      </c>
      <c r="F237" s="18"/>
      <c r="G237" s="17" t="str">
        <f>VLOOKUP($C237,樹木資料表!$A$1:$K$4024,3,FALSE())</f>
        <v>A</v>
      </c>
      <c r="H237" s="17">
        <f>VLOOKUP($C237,樹木資料表!$A$1:$K$4024,4,FALSE())</f>
        <v>10</v>
      </c>
      <c r="I237" s="17">
        <f>VLOOKUP($C237,樹木資料表!$A$1:$K$4024,5,FALSE())</f>
        <v>2</v>
      </c>
      <c r="J237" s="17">
        <f>VLOOKUP($C237,樹木資料表!$A$1:$K$4024,6,FALSE())</f>
        <v>4.5</v>
      </c>
      <c r="K237" s="17">
        <f>VLOOKUP($C237,樹木資料表!$A$1:$K$4024,7,FALSE())</f>
        <v>0.5</v>
      </c>
      <c r="L237" s="17">
        <f>VLOOKUP($C237,樹木資料表!$A$1:$K$4024,8,FALSE())</f>
        <v>0</v>
      </c>
      <c r="M237" s="17">
        <f>VLOOKUP($C237,樹木資料表!$A$1:$K$4024,9,FALSE())</f>
        <v>0</v>
      </c>
    </row>
    <row r="238" spans="1:13" x14ac:dyDescent="0.2">
      <c r="A238" s="9">
        <v>237</v>
      </c>
      <c r="B238" s="15">
        <v>2018</v>
      </c>
      <c r="C238" s="16">
        <v>3232</v>
      </c>
      <c r="D238" s="17" t="str">
        <f>VLOOKUP(C238,樹木資料表!$A$1:$K$4024,2,FALSE())</f>
        <v>長葉木薑子</v>
      </c>
      <c r="E238" s="18">
        <v>10</v>
      </c>
      <c r="F238" s="18"/>
      <c r="G238" s="17" t="str">
        <f>VLOOKUP($C238,樹木資料表!$A$1:$K$4024,3,FALSE())</f>
        <v>A</v>
      </c>
      <c r="H238" s="17">
        <f>VLOOKUP($C238,樹木資料表!$A$1:$K$4024,4,FALSE())</f>
        <v>10</v>
      </c>
      <c r="I238" s="17">
        <f>VLOOKUP($C238,樹木資料表!$A$1:$K$4024,5,FALSE())</f>
        <v>3</v>
      </c>
      <c r="J238" s="17">
        <f>VLOOKUP($C238,樹木資料表!$A$1:$K$4024,6,FALSE())</f>
        <v>4.0999999999999996</v>
      </c>
      <c r="K238" s="17">
        <f>VLOOKUP($C238,樹木資料表!$A$1:$K$4024,7,FALSE())</f>
        <v>5</v>
      </c>
      <c r="L238" s="17">
        <f>VLOOKUP($C238,樹木資料表!$A$1:$K$4024,8,FALSE())</f>
        <v>0</v>
      </c>
      <c r="M238" s="17">
        <f>VLOOKUP($C238,樹木資料表!$A$1:$K$4024,9,FALSE())</f>
        <v>0</v>
      </c>
    </row>
    <row r="239" spans="1:13" x14ac:dyDescent="0.2">
      <c r="A239" s="9">
        <v>238</v>
      </c>
      <c r="B239" s="15">
        <v>2018</v>
      </c>
      <c r="C239" s="16">
        <v>3233</v>
      </c>
      <c r="D239" s="17" t="str">
        <f>VLOOKUP(C239,樹木資料表!$A$1:$K$4024,2,FALSE())</f>
        <v>瓊楠</v>
      </c>
      <c r="E239" s="18">
        <v>35.5</v>
      </c>
      <c r="F239" s="18"/>
      <c r="G239" s="17" t="str">
        <f>VLOOKUP($C239,樹木資料表!$A$1:$K$4024,3,FALSE())</f>
        <v>A</v>
      </c>
      <c r="H239" s="17">
        <f>VLOOKUP($C239,樹木資料表!$A$1:$K$4024,4,FALSE())</f>
        <v>10</v>
      </c>
      <c r="I239" s="17">
        <f>VLOOKUP($C239,樹木資料表!$A$1:$K$4024,5,FALSE())</f>
        <v>3</v>
      </c>
      <c r="J239" s="17">
        <f>VLOOKUP($C239,樹木資料表!$A$1:$K$4024,6,FALSE())</f>
        <v>3.8</v>
      </c>
      <c r="K239" s="17">
        <f>VLOOKUP($C239,樹木資料表!$A$1:$K$4024,7,FALSE())</f>
        <v>2.1</v>
      </c>
      <c r="L239" s="17">
        <f>VLOOKUP($C239,樹木資料表!$A$1:$K$4024,8,FALSE())</f>
        <v>0</v>
      </c>
      <c r="M239" s="17">
        <f>VLOOKUP($C239,樹木資料表!$A$1:$K$4024,9,FALSE())</f>
        <v>0</v>
      </c>
    </row>
    <row r="240" spans="1:13" x14ac:dyDescent="0.2">
      <c r="A240" s="9">
        <v>239</v>
      </c>
      <c r="B240" s="15">
        <v>2018</v>
      </c>
      <c r="C240" s="16">
        <v>3234</v>
      </c>
      <c r="D240" s="17" t="str">
        <f>VLOOKUP(C240,樹木資料表!$A$1:$K$4024,2,FALSE())</f>
        <v>瓊楠</v>
      </c>
      <c r="E240" s="18">
        <v>2.5</v>
      </c>
      <c r="F240" s="18"/>
      <c r="G240" s="17" t="str">
        <f>VLOOKUP($C240,樹木資料表!$A$1:$K$4024,3,FALSE())</f>
        <v>A</v>
      </c>
      <c r="H240" s="17">
        <f>VLOOKUP($C240,樹木資料表!$A$1:$K$4024,4,FALSE())</f>
        <v>10</v>
      </c>
      <c r="I240" s="17">
        <f>VLOOKUP($C240,樹木資料表!$A$1:$K$4024,5,FALSE())</f>
        <v>3</v>
      </c>
      <c r="J240" s="17">
        <f>VLOOKUP($C240,樹木資料表!$A$1:$K$4024,6,FALSE())</f>
        <v>4.5</v>
      </c>
      <c r="K240" s="17">
        <f>VLOOKUP($C240,樹木資料表!$A$1:$K$4024,7,FALSE())</f>
        <v>1.4</v>
      </c>
      <c r="L240" s="17">
        <f>VLOOKUP($C240,樹木資料表!$A$1:$K$4024,8,FALSE())</f>
        <v>0</v>
      </c>
      <c r="M240" s="17">
        <f>VLOOKUP($C240,樹木資料表!$A$1:$K$4024,9,FALSE())</f>
        <v>0</v>
      </c>
    </row>
    <row r="241" spans="1:13" x14ac:dyDescent="0.2">
      <c r="A241" s="9">
        <v>240</v>
      </c>
      <c r="B241" s="15">
        <v>2018</v>
      </c>
      <c r="C241" s="16">
        <v>3235</v>
      </c>
      <c r="D241" s="17" t="str">
        <f>VLOOKUP(C241,樹木資料表!$A$1:$K$4024,2,FALSE())</f>
        <v>長葉木薑子</v>
      </c>
      <c r="E241" s="18">
        <v>7.8</v>
      </c>
      <c r="F241" s="18"/>
      <c r="G241" s="17" t="str">
        <f>VLOOKUP($C241,樹木資料表!$A$1:$K$4024,3,FALSE())</f>
        <v>A</v>
      </c>
      <c r="H241" s="17">
        <f>VLOOKUP($C241,樹木資料表!$A$1:$K$4024,4,FALSE())</f>
        <v>10</v>
      </c>
      <c r="I241" s="17">
        <f>VLOOKUP($C241,樹木資料表!$A$1:$K$4024,5,FALSE())</f>
        <v>3</v>
      </c>
      <c r="J241" s="17">
        <f>VLOOKUP($C241,樹木資料表!$A$1:$K$4024,6,FALSE())</f>
        <v>2</v>
      </c>
      <c r="K241" s="17">
        <f>VLOOKUP($C241,樹木資料表!$A$1:$K$4024,7,FALSE())</f>
        <v>0.4</v>
      </c>
      <c r="L241" s="17">
        <f>VLOOKUP($C241,樹木資料表!$A$1:$K$4024,8,FALSE())</f>
        <v>0</v>
      </c>
      <c r="M241" s="17">
        <f>VLOOKUP($C241,樹木資料表!$A$1:$K$4024,9,FALSE())</f>
        <v>0</v>
      </c>
    </row>
    <row r="242" spans="1:13" x14ac:dyDescent="0.2">
      <c r="A242" s="9">
        <v>241</v>
      </c>
      <c r="B242" s="15">
        <v>2018</v>
      </c>
      <c r="C242" s="16">
        <v>3236</v>
      </c>
      <c r="D242" s="17" t="str">
        <f>VLOOKUP(C242,樹木資料表!$A$1:$K$4024,2,FALSE())</f>
        <v>華八仙</v>
      </c>
      <c r="E242" s="18">
        <v>3</v>
      </c>
      <c r="F242" s="18"/>
      <c r="G242" s="17" t="str">
        <f>VLOOKUP($C242,樹木資料表!$A$1:$K$4024,3,FALSE())</f>
        <v>A</v>
      </c>
      <c r="H242" s="17">
        <f>VLOOKUP($C242,樹木資料表!$A$1:$K$4024,4,FALSE())</f>
        <v>10</v>
      </c>
      <c r="I242" s="17">
        <f>VLOOKUP($C242,樹木資料表!$A$1:$K$4024,5,FALSE())</f>
        <v>3</v>
      </c>
      <c r="J242" s="17">
        <f>VLOOKUP($C242,樹木資料表!$A$1:$K$4024,6,FALSE())</f>
        <v>0.4</v>
      </c>
      <c r="K242" s="17">
        <f>VLOOKUP($C242,樹木資料表!$A$1:$K$4024,7,FALSE())</f>
        <v>4.8</v>
      </c>
      <c r="L242" s="17">
        <f>VLOOKUP($C242,樹木資料表!$A$1:$K$4024,8,FALSE())</f>
        <v>0</v>
      </c>
      <c r="M242" s="17">
        <f>VLOOKUP($C242,樹木資料表!$A$1:$K$4024,9,FALSE())</f>
        <v>0</v>
      </c>
    </row>
    <row r="243" spans="1:13" x14ac:dyDescent="0.2">
      <c r="A243" s="9">
        <v>242</v>
      </c>
      <c r="B243" s="15">
        <v>2018</v>
      </c>
      <c r="C243" s="16">
        <v>3237</v>
      </c>
      <c r="D243" s="17" t="str">
        <f>VLOOKUP(C243,樹木資料表!$A$1:$K$4024,2,FALSE())</f>
        <v>假長葉楠</v>
      </c>
      <c r="E243" s="18">
        <v>53.3</v>
      </c>
      <c r="F243" s="18"/>
      <c r="G243" s="17" t="str">
        <f>VLOOKUP($C243,樹木資料表!$A$1:$K$4024,3,FALSE())</f>
        <v>A</v>
      </c>
      <c r="H243" s="17">
        <f>VLOOKUP($C243,樹木資料表!$A$1:$K$4024,4,FALSE())</f>
        <v>10</v>
      </c>
      <c r="I243" s="17">
        <f>VLOOKUP($C243,樹木資料表!$A$1:$K$4024,5,FALSE())</f>
        <v>4</v>
      </c>
      <c r="J243" s="17">
        <f>VLOOKUP($C243,樹木資料表!$A$1:$K$4024,6,FALSE())</f>
        <v>3.9</v>
      </c>
      <c r="K243" s="17">
        <f>VLOOKUP($C243,樹木資料表!$A$1:$K$4024,7,FALSE())</f>
        <v>1.5</v>
      </c>
      <c r="L243" s="17">
        <f>VLOOKUP($C243,樹木資料表!$A$1:$K$4024,8,FALSE())</f>
        <v>0</v>
      </c>
      <c r="M243" s="17">
        <f>VLOOKUP($C243,樹木資料表!$A$1:$K$4024,9,FALSE())</f>
        <v>0</v>
      </c>
    </row>
    <row r="244" spans="1:13" x14ac:dyDescent="0.2">
      <c r="A244" s="9">
        <v>243</v>
      </c>
      <c r="B244" s="15">
        <v>2018</v>
      </c>
      <c r="C244" s="16">
        <v>3238</v>
      </c>
      <c r="D244" s="17" t="str">
        <f>VLOOKUP(C244,樹木資料表!$A$1:$K$4024,2,FALSE())</f>
        <v>長葉木薑子</v>
      </c>
      <c r="E244" s="18">
        <v>20.7</v>
      </c>
      <c r="F244" s="18"/>
      <c r="G244" s="17" t="str">
        <f>VLOOKUP($C244,樹木資料表!$A$1:$K$4024,3,FALSE())</f>
        <v>A</v>
      </c>
      <c r="H244" s="17">
        <f>VLOOKUP($C244,樹木資料表!$A$1:$K$4024,4,FALSE())</f>
        <v>10</v>
      </c>
      <c r="I244" s="17">
        <f>VLOOKUP($C244,樹木資料表!$A$1:$K$4024,5,FALSE())</f>
        <v>4</v>
      </c>
      <c r="J244" s="17">
        <f>VLOOKUP($C244,樹木資料表!$A$1:$K$4024,6,FALSE())</f>
        <v>3.7</v>
      </c>
      <c r="K244" s="17">
        <f>VLOOKUP($C244,樹木資料表!$A$1:$K$4024,7,FALSE())</f>
        <v>4.0999999999999996</v>
      </c>
      <c r="L244" s="17">
        <f>VLOOKUP($C244,樹木資料表!$A$1:$K$4024,8,FALSE())</f>
        <v>0</v>
      </c>
      <c r="M244" s="17">
        <f>VLOOKUP($C244,樹木資料表!$A$1:$K$4024,9,FALSE())</f>
        <v>0</v>
      </c>
    </row>
    <row r="245" spans="1:13" x14ac:dyDescent="0.2">
      <c r="A245" s="9">
        <v>244</v>
      </c>
      <c r="B245" s="15">
        <v>2018</v>
      </c>
      <c r="C245" s="16">
        <v>3239</v>
      </c>
      <c r="D245" s="17" t="str">
        <f>VLOOKUP(C245,樹木資料表!$A$1:$K$4024,2,FALSE())</f>
        <v>小葉樹杞</v>
      </c>
      <c r="E245" s="18">
        <v>2.8</v>
      </c>
      <c r="F245" s="18"/>
      <c r="G245" s="17" t="str">
        <f>VLOOKUP($C245,樹木資料表!$A$1:$K$4024,3,FALSE())</f>
        <v>A</v>
      </c>
      <c r="H245" s="17">
        <f>VLOOKUP($C245,樹木資料表!$A$1:$K$4024,4,FALSE())</f>
        <v>10</v>
      </c>
      <c r="I245" s="17">
        <f>VLOOKUP($C245,樹木資料表!$A$1:$K$4024,5,FALSE())</f>
        <v>4</v>
      </c>
      <c r="J245" s="17">
        <f>VLOOKUP($C245,樹木資料表!$A$1:$K$4024,6,FALSE())</f>
        <v>1.2</v>
      </c>
      <c r="K245" s="17">
        <f>VLOOKUP($C245,樹木資料表!$A$1:$K$4024,7,FALSE())</f>
        <v>4.7</v>
      </c>
      <c r="L245" s="17">
        <f>VLOOKUP($C245,樹木資料表!$A$1:$K$4024,8,FALSE())</f>
        <v>0</v>
      </c>
      <c r="M245" s="17">
        <f>VLOOKUP($C245,樹木資料表!$A$1:$K$4024,9,FALSE())</f>
        <v>0</v>
      </c>
    </row>
    <row r="246" spans="1:13" x14ac:dyDescent="0.2">
      <c r="A246" s="9">
        <v>245</v>
      </c>
      <c r="B246" s="15">
        <v>2018</v>
      </c>
      <c r="C246" s="16">
        <v>3240</v>
      </c>
      <c r="D246" s="17" t="str">
        <f>VLOOKUP(C246,樹木資料表!$A$1:$K$4024,2,FALSE())</f>
        <v>小葉樹杞</v>
      </c>
      <c r="E246" s="18">
        <v>4.2</v>
      </c>
      <c r="F246" s="18"/>
      <c r="G246" s="17" t="str">
        <f>VLOOKUP($C246,樹木資料表!$A$1:$K$4024,3,FALSE())</f>
        <v>A</v>
      </c>
      <c r="H246" s="17">
        <f>VLOOKUP($C246,樹木資料表!$A$1:$K$4024,4,FALSE())</f>
        <v>10</v>
      </c>
      <c r="I246" s="17">
        <f>VLOOKUP($C246,樹木資料表!$A$1:$K$4024,5,FALSE())</f>
        <v>4</v>
      </c>
      <c r="J246" s="17">
        <f>VLOOKUP($C246,樹木資料表!$A$1:$K$4024,6,FALSE())</f>
        <v>0.4</v>
      </c>
      <c r="K246" s="17">
        <f>VLOOKUP($C246,樹木資料表!$A$1:$K$4024,7,FALSE())</f>
        <v>4.0999999999999996</v>
      </c>
      <c r="L246" s="17">
        <f>VLOOKUP($C246,樹木資料表!$A$1:$K$4024,8,FALSE())</f>
        <v>0</v>
      </c>
      <c r="M246" s="17">
        <f>VLOOKUP($C246,樹木資料表!$A$1:$K$4024,9,FALSE())</f>
        <v>0</v>
      </c>
    </row>
    <row r="247" spans="1:13" x14ac:dyDescent="0.2">
      <c r="A247" s="9">
        <v>246</v>
      </c>
      <c r="B247" s="15">
        <v>2018</v>
      </c>
      <c r="C247" s="16">
        <v>3241</v>
      </c>
      <c r="D247" s="17" t="str">
        <f>VLOOKUP(C247,樹木資料表!$A$1:$K$4024,2,FALSE())</f>
        <v>臺灣山茶</v>
      </c>
      <c r="E247" s="18">
        <v>2.5</v>
      </c>
      <c r="F247" s="18"/>
      <c r="G247" s="17" t="str">
        <f>VLOOKUP($C247,樹木資料表!$A$1:$K$4024,3,FALSE())</f>
        <v>A</v>
      </c>
      <c r="H247" s="17">
        <f>VLOOKUP($C247,樹木資料表!$A$1:$K$4024,4,FALSE())</f>
        <v>10</v>
      </c>
      <c r="I247" s="17">
        <f>VLOOKUP($C247,樹木資料表!$A$1:$K$4024,5,FALSE())</f>
        <v>4</v>
      </c>
      <c r="J247" s="17">
        <f>VLOOKUP($C247,樹木資料表!$A$1:$K$4024,6,FALSE())</f>
        <v>1</v>
      </c>
      <c r="K247" s="17">
        <f>VLOOKUP($C247,樹木資料表!$A$1:$K$4024,7,FALSE())</f>
        <v>1.1000000000000001</v>
      </c>
      <c r="L247" s="17">
        <f>VLOOKUP($C247,樹木資料表!$A$1:$K$4024,8,FALSE())</f>
        <v>0</v>
      </c>
      <c r="M247" s="17">
        <f>VLOOKUP($C247,樹木資料表!$A$1:$K$4024,9,FALSE())</f>
        <v>0</v>
      </c>
    </row>
    <row r="248" spans="1:13" x14ac:dyDescent="0.2">
      <c r="A248" s="9">
        <v>247</v>
      </c>
      <c r="B248" s="15">
        <v>2018</v>
      </c>
      <c r="C248" s="16">
        <v>3539</v>
      </c>
      <c r="D248" s="17" t="str">
        <f>VLOOKUP(C248,樹木資料表!$A$1:$K$4024,2,FALSE())</f>
        <v>長葉木薑子</v>
      </c>
      <c r="E248" s="18">
        <v>4.7</v>
      </c>
      <c r="F248" s="18"/>
      <c r="G248" s="17" t="str">
        <f>VLOOKUP($C248,樹木資料表!$A$1:$K$4024,3,FALSE())</f>
        <v>B</v>
      </c>
      <c r="H248" s="17">
        <f>VLOOKUP($C248,樹木資料表!$A$1:$K$4024,4,FALSE())</f>
        <v>1</v>
      </c>
      <c r="I248" s="17">
        <f>VLOOKUP($C248,樹木資料表!$A$1:$K$4024,5,FALSE())</f>
        <v>1</v>
      </c>
      <c r="J248" s="17">
        <f>VLOOKUP($C248,樹木資料表!$A$1:$K$4024,6,FALSE())</f>
        <v>1.6</v>
      </c>
      <c r="K248" s="17">
        <f>VLOOKUP($C248,樹木資料表!$A$1:$K$4024,7,FALSE())</f>
        <v>4.5</v>
      </c>
      <c r="L248" s="17">
        <f>VLOOKUP($C248,樹木資料表!$A$1:$K$4024,8,FALSE())</f>
        <v>0</v>
      </c>
      <c r="M248" s="17">
        <f>VLOOKUP($C248,樹木資料表!$A$1:$K$4024,9,FALSE())</f>
        <v>0</v>
      </c>
    </row>
    <row r="249" spans="1:13" x14ac:dyDescent="0.2">
      <c r="A249" s="9">
        <v>248</v>
      </c>
      <c r="B249" s="15">
        <v>2018</v>
      </c>
      <c r="C249" s="16">
        <v>3540</v>
      </c>
      <c r="D249" s="17" t="str">
        <f>VLOOKUP(C249,樹木資料表!$A$1:$K$4024,2,FALSE())</f>
        <v>小芽新木薑子</v>
      </c>
      <c r="E249" s="21">
        <v>3.5</v>
      </c>
      <c r="F249" s="18"/>
      <c r="G249" s="17" t="str">
        <f>VLOOKUP($C249,樹木資料表!$A$1:$K$4024,3,FALSE())</f>
        <v>B</v>
      </c>
      <c r="H249" s="17">
        <f>VLOOKUP($C249,樹木資料表!$A$1:$K$4024,4,FALSE())</f>
        <v>1</v>
      </c>
      <c r="I249" s="17">
        <f>VLOOKUP($C249,樹木資料表!$A$1:$K$4024,5,FALSE())</f>
        <v>2</v>
      </c>
      <c r="J249" s="17">
        <f>VLOOKUP($C249,樹木資料表!$A$1:$K$4024,6,FALSE())</f>
        <v>3.5</v>
      </c>
      <c r="K249" s="17">
        <f>VLOOKUP($C249,樹木資料表!$A$1:$K$4024,7,FALSE())</f>
        <v>2.5</v>
      </c>
      <c r="L249" s="17">
        <f>VLOOKUP($C249,樹木資料表!$A$1:$K$4024,8,FALSE())</f>
        <v>0</v>
      </c>
      <c r="M249" s="17">
        <f>VLOOKUP($C249,樹木資料表!$A$1:$K$4024,9,FALSE())</f>
        <v>0</v>
      </c>
    </row>
    <row r="250" spans="1:13" x14ac:dyDescent="0.2">
      <c r="A250" s="9">
        <v>249</v>
      </c>
      <c r="B250" s="15">
        <v>2018</v>
      </c>
      <c r="C250" s="16">
        <v>3541</v>
      </c>
      <c r="D250" s="17" t="str">
        <f>VLOOKUP(C250,樹木資料表!$A$1:$K$4024,2,FALSE())</f>
        <v>臺灣山茶</v>
      </c>
      <c r="E250" s="18">
        <v>3.8</v>
      </c>
      <c r="F250" s="18"/>
      <c r="G250" s="17" t="str">
        <f>VLOOKUP($C250,樹木資料表!$A$1:$K$4024,3,FALSE())</f>
        <v>B</v>
      </c>
      <c r="H250" s="17">
        <f>VLOOKUP($C250,樹木資料表!$A$1:$K$4024,4,FALSE())</f>
        <v>1</v>
      </c>
      <c r="I250" s="17">
        <f>VLOOKUP($C250,樹木資料表!$A$1:$K$4024,5,FALSE())</f>
        <v>2</v>
      </c>
      <c r="J250" s="17">
        <f>VLOOKUP($C250,樹木資料表!$A$1:$K$4024,6,FALSE())</f>
        <v>4.3</v>
      </c>
      <c r="K250" s="17">
        <f>VLOOKUP($C250,樹木資料表!$A$1:$K$4024,7,FALSE())</f>
        <v>3.5</v>
      </c>
      <c r="L250" s="17">
        <f>VLOOKUP($C250,樹木資料表!$A$1:$K$4024,8,FALSE())</f>
        <v>0</v>
      </c>
      <c r="M250" s="17">
        <f>VLOOKUP($C250,樹木資料表!$A$1:$K$4024,9,FALSE())</f>
        <v>0</v>
      </c>
    </row>
    <row r="251" spans="1:13" x14ac:dyDescent="0.2">
      <c r="A251" s="9">
        <v>250</v>
      </c>
      <c r="B251" s="15">
        <v>2018</v>
      </c>
      <c r="C251" s="16">
        <v>3542</v>
      </c>
      <c r="D251" s="17" t="str">
        <f>VLOOKUP(C251,樹木資料表!$A$1:$K$4024,2,FALSE())</f>
        <v>小西氏賽楠</v>
      </c>
      <c r="E251" s="18">
        <v>9.6</v>
      </c>
      <c r="F251" s="18"/>
      <c r="G251" s="17" t="str">
        <f>VLOOKUP($C251,樹木資料表!$A$1:$K$4024,3,FALSE())</f>
        <v>B</v>
      </c>
      <c r="H251" s="17">
        <f>VLOOKUP($C251,樹木資料表!$A$1:$K$4024,4,FALSE())</f>
        <v>1</v>
      </c>
      <c r="I251" s="17">
        <f>VLOOKUP($C251,樹木資料表!$A$1:$K$4024,5,FALSE())</f>
        <v>2</v>
      </c>
      <c r="J251" s="17">
        <f>VLOOKUP($C251,樹木資料表!$A$1:$K$4024,6,FALSE())</f>
        <v>2.7</v>
      </c>
      <c r="K251" s="17">
        <f>VLOOKUP($C251,樹木資料表!$A$1:$K$4024,7,FALSE())</f>
        <v>0</v>
      </c>
      <c r="L251" s="17">
        <f>VLOOKUP($C251,樹木資料表!$A$1:$K$4024,8,FALSE())</f>
        <v>0</v>
      </c>
      <c r="M251" s="17">
        <f>VLOOKUP($C251,樹木資料表!$A$1:$K$4024,9,FALSE())</f>
        <v>0</v>
      </c>
    </row>
    <row r="252" spans="1:13" x14ac:dyDescent="0.2">
      <c r="A252" s="9">
        <v>251</v>
      </c>
      <c r="B252" s="15">
        <v>2018</v>
      </c>
      <c r="C252" s="16">
        <v>3543</v>
      </c>
      <c r="D252" s="17" t="str">
        <f>VLOOKUP(C252,樹木資料表!$A$1:$K$4024,2,FALSE())</f>
        <v>臺灣山茶</v>
      </c>
      <c r="E252" s="20">
        <v>0</v>
      </c>
      <c r="F252" s="18"/>
      <c r="G252" s="17" t="str">
        <f>VLOOKUP($C252,樹木資料表!$A$1:$K$4024,3,FALSE())</f>
        <v>B</v>
      </c>
      <c r="H252" s="17">
        <f>VLOOKUP($C252,樹木資料表!$A$1:$K$4024,4,FALSE())</f>
        <v>1</v>
      </c>
      <c r="I252" s="17">
        <f>VLOOKUP($C252,樹木資料表!$A$1:$K$4024,5,FALSE())</f>
        <v>3</v>
      </c>
      <c r="J252" s="17">
        <f>VLOOKUP($C252,樹木資料表!$A$1:$K$4024,6,FALSE())</f>
        <v>3.4</v>
      </c>
      <c r="K252" s="17">
        <f>VLOOKUP($C252,樹木資料表!$A$1:$K$4024,7,FALSE())</f>
        <v>4.8</v>
      </c>
      <c r="L252" s="17">
        <f>VLOOKUP($C252,樹木資料表!$A$1:$K$4024,8,FALSE())</f>
        <v>0</v>
      </c>
      <c r="M252" s="17">
        <f>VLOOKUP($C252,樹木資料表!$A$1:$K$4024,9,FALSE())</f>
        <v>0</v>
      </c>
    </row>
    <row r="253" spans="1:13" x14ac:dyDescent="0.2">
      <c r="A253" s="9">
        <v>252</v>
      </c>
      <c r="B253" s="15">
        <v>2018</v>
      </c>
      <c r="C253" s="16">
        <v>3544</v>
      </c>
      <c r="D253" s="17" t="str">
        <f>VLOOKUP(C253,樹木資料表!$A$1:$K$4024,2,FALSE())</f>
        <v>變葉新木薑子</v>
      </c>
      <c r="E253" s="18">
        <v>25.1</v>
      </c>
      <c r="F253" s="18"/>
      <c r="G253" s="17" t="str">
        <f>VLOOKUP($C253,樹木資料表!$A$1:$K$4024,3,FALSE())</f>
        <v>B</v>
      </c>
      <c r="H253" s="17">
        <f>VLOOKUP($C253,樹木資料表!$A$1:$K$4024,4,FALSE())</f>
        <v>1</v>
      </c>
      <c r="I253" s="17">
        <f>VLOOKUP($C253,樹木資料表!$A$1:$K$4024,5,FALSE())</f>
        <v>3</v>
      </c>
      <c r="J253" s="17">
        <f>VLOOKUP($C253,樹木資料表!$A$1:$K$4024,6,FALSE())</f>
        <v>2.5</v>
      </c>
      <c r="K253" s="17">
        <f>VLOOKUP($C253,樹木資料表!$A$1:$K$4024,7,FALSE())</f>
        <v>3.4</v>
      </c>
      <c r="L253" s="17">
        <f>VLOOKUP($C253,樹木資料表!$A$1:$K$4024,8,FALSE())</f>
        <v>0</v>
      </c>
      <c r="M253" s="17">
        <f>VLOOKUP($C253,樹木資料表!$A$1:$K$4024,9,FALSE())</f>
        <v>0</v>
      </c>
    </row>
    <row r="254" spans="1:13" x14ac:dyDescent="0.2">
      <c r="A254" s="9">
        <v>253</v>
      </c>
      <c r="B254" s="15">
        <v>2018</v>
      </c>
      <c r="C254" s="16">
        <v>3545</v>
      </c>
      <c r="D254" s="17" t="str">
        <f>VLOOKUP(C254,樹木資料表!$A$1:$K$4024,2,FALSE())</f>
        <v>黃杞</v>
      </c>
      <c r="E254" s="18">
        <v>6.3</v>
      </c>
      <c r="F254" s="18"/>
      <c r="G254" s="17" t="str">
        <f>VLOOKUP($C254,樹木資料表!$A$1:$K$4024,3,FALSE())</f>
        <v>B</v>
      </c>
      <c r="H254" s="17">
        <f>VLOOKUP($C254,樹木資料表!$A$1:$K$4024,4,FALSE())</f>
        <v>1</v>
      </c>
      <c r="I254" s="17">
        <f>VLOOKUP($C254,樹木資料表!$A$1:$K$4024,5,FALSE())</f>
        <v>3</v>
      </c>
      <c r="J254" s="17">
        <f>VLOOKUP($C254,樹木資料表!$A$1:$K$4024,6,FALSE())</f>
        <v>4.5</v>
      </c>
      <c r="K254" s="17">
        <f>VLOOKUP($C254,樹木資料表!$A$1:$K$4024,7,FALSE())</f>
        <v>2.5</v>
      </c>
      <c r="L254" s="17">
        <f>VLOOKUP($C254,樹木資料表!$A$1:$K$4024,8,FALSE())</f>
        <v>0</v>
      </c>
      <c r="M254" s="17">
        <f>VLOOKUP($C254,樹木資料表!$A$1:$K$4024,9,FALSE())</f>
        <v>0</v>
      </c>
    </row>
    <row r="255" spans="1:13" x14ac:dyDescent="0.2">
      <c r="A255" s="9">
        <v>254</v>
      </c>
      <c r="B255" s="15">
        <v>2018</v>
      </c>
      <c r="C255" s="16">
        <v>3546</v>
      </c>
      <c r="D255" s="17" t="str">
        <f>VLOOKUP(C255,樹木資料表!$A$1:$K$4024,2,FALSE())</f>
        <v>臺灣山茶</v>
      </c>
      <c r="E255" s="18">
        <v>2.9</v>
      </c>
      <c r="F255" s="18"/>
      <c r="G255" s="17" t="str">
        <f>VLOOKUP($C255,樹木資料表!$A$1:$K$4024,3,FALSE())</f>
        <v>B</v>
      </c>
      <c r="H255" s="17">
        <f>VLOOKUP($C255,樹木資料表!$A$1:$K$4024,4,FALSE())</f>
        <v>1</v>
      </c>
      <c r="I255" s="17">
        <f>VLOOKUP($C255,樹木資料表!$A$1:$K$4024,5,FALSE())</f>
        <v>3</v>
      </c>
      <c r="J255" s="17">
        <f>VLOOKUP($C255,樹木資料表!$A$1:$K$4024,6,FALSE())</f>
        <v>4</v>
      </c>
      <c r="K255" s="17">
        <f>VLOOKUP($C255,樹木資料表!$A$1:$K$4024,7,FALSE())</f>
        <v>2.4</v>
      </c>
      <c r="L255" s="17">
        <f>VLOOKUP($C255,樹木資料表!$A$1:$K$4024,8,FALSE())</f>
        <v>0</v>
      </c>
      <c r="M255" s="17">
        <f>VLOOKUP($C255,樹木資料表!$A$1:$K$4024,9,FALSE())</f>
        <v>0</v>
      </c>
    </row>
    <row r="256" spans="1:13" x14ac:dyDescent="0.2">
      <c r="A256" s="9">
        <v>255</v>
      </c>
      <c r="B256" s="15">
        <v>2018</v>
      </c>
      <c r="C256" s="16">
        <v>3547</v>
      </c>
      <c r="D256" s="17" t="str">
        <f>VLOOKUP(C256,樹木資料表!$A$1:$K$4024,2,FALSE())</f>
        <v>長葉木薑子</v>
      </c>
      <c r="E256" s="18">
        <v>13</v>
      </c>
      <c r="F256" s="18"/>
      <c r="G256" s="17" t="str">
        <f>VLOOKUP($C256,樹木資料表!$A$1:$K$4024,3,FALSE())</f>
        <v>B</v>
      </c>
      <c r="H256" s="17">
        <f>VLOOKUP($C256,樹木資料表!$A$1:$K$4024,4,FALSE())</f>
        <v>1</v>
      </c>
      <c r="I256" s="17">
        <f>VLOOKUP($C256,樹木資料表!$A$1:$K$4024,5,FALSE())</f>
        <v>3</v>
      </c>
      <c r="J256" s="17">
        <f>VLOOKUP($C256,樹木資料表!$A$1:$K$4024,6,FALSE())</f>
        <v>3.3</v>
      </c>
      <c r="K256" s="17">
        <f>VLOOKUP($C256,樹木資料表!$A$1:$K$4024,7,FALSE())</f>
        <v>3</v>
      </c>
      <c r="L256" s="17">
        <f>VLOOKUP($C256,樹木資料表!$A$1:$K$4024,8,FALSE())</f>
        <v>0</v>
      </c>
      <c r="M256" s="17">
        <f>VLOOKUP($C256,樹木資料表!$A$1:$K$4024,9,FALSE())</f>
        <v>0</v>
      </c>
    </row>
    <row r="257" spans="1:13" x14ac:dyDescent="0.2">
      <c r="A257" s="9">
        <v>256</v>
      </c>
      <c r="B257" s="15">
        <v>2018</v>
      </c>
      <c r="C257" s="16">
        <v>3548</v>
      </c>
      <c r="D257" s="17" t="str">
        <f>VLOOKUP(C257,樹木資料表!$A$1:$K$4024,2,FALSE())</f>
        <v>紅葉樹</v>
      </c>
      <c r="E257" s="18">
        <v>27.9</v>
      </c>
      <c r="F257" s="18"/>
      <c r="G257" s="17" t="str">
        <f>VLOOKUP($C257,樹木資料表!$A$1:$K$4024,3,FALSE())</f>
        <v>B</v>
      </c>
      <c r="H257" s="17">
        <f>VLOOKUP($C257,樹木資料表!$A$1:$K$4024,4,FALSE())</f>
        <v>1</v>
      </c>
      <c r="I257" s="17">
        <f>VLOOKUP($C257,樹木資料表!$A$1:$K$4024,5,FALSE())</f>
        <v>3</v>
      </c>
      <c r="J257" s="17">
        <f>VLOOKUP($C257,樹木資料表!$A$1:$K$4024,6,FALSE())</f>
        <v>4.4000000000000004</v>
      </c>
      <c r="K257" s="17">
        <f>VLOOKUP($C257,樹木資料表!$A$1:$K$4024,7,FALSE())</f>
        <v>2.2000000000000002</v>
      </c>
      <c r="L257" s="17">
        <f>VLOOKUP($C257,樹木資料表!$A$1:$K$4024,8,FALSE())</f>
        <v>0</v>
      </c>
      <c r="M257" s="17">
        <f>VLOOKUP($C257,樹木資料表!$A$1:$K$4024,9,FALSE())</f>
        <v>0</v>
      </c>
    </row>
    <row r="258" spans="1:13" x14ac:dyDescent="0.2">
      <c r="A258" s="9">
        <v>257</v>
      </c>
      <c r="B258" s="15">
        <v>2018</v>
      </c>
      <c r="C258" s="16">
        <v>3549</v>
      </c>
      <c r="D258" s="17" t="str">
        <f>VLOOKUP(C258,樹木資料表!$A$1:$K$4024,2,FALSE())</f>
        <v>小西氏賽楠</v>
      </c>
      <c r="E258" s="18">
        <v>2.2000000000000002</v>
      </c>
      <c r="F258" s="18"/>
      <c r="G258" s="17" t="str">
        <f>VLOOKUP($C258,樹木資料表!$A$1:$K$4024,3,FALSE())</f>
        <v>B</v>
      </c>
      <c r="H258" s="17">
        <f>VLOOKUP($C258,樹木資料表!$A$1:$K$4024,4,FALSE())</f>
        <v>1</v>
      </c>
      <c r="I258" s="17">
        <f>VLOOKUP($C258,樹木資料表!$A$1:$K$4024,5,FALSE())</f>
        <v>3</v>
      </c>
      <c r="J258" s="17">
        <f>VLOOKUP($C258,樹木資料表!$A$1:$K$4024,6,FALSE())</f>
        <v>4.0999999999999996</v>
      </c>
      <c r="K258" s="17">
        <f>VLOOKUP($C258,樹木資料表!$A$1:$K$4024,7,FALSE())</f>
        <v>0.8</v>
      </c>
      <c r="L258" s="17">
        <f>VLOOKUP($C258,樹木資料表!$A$1:$K$4024,8,FALSE())</f>
        <v>0</v>
      </c>
      <c r="M258" s="17">
        <f>VLOOKUP($C258,樹木資料表!$A$1:$K$4024,9,FALSE())</f>
        <v>0</v>
      </c>
    </row>
    <row r="259" spans="1:13" x14ac:dyDescent="0.2">
      <c r="A259" s="9">
        <v>258</v>
      </c>
      <c r="B259" s="15">
        <v>2018</v>
      </c>
      <c r="C259" s="16">
        <v>3550</v>
      </c>
      <c r="D259" s="17" t="str">
        <f>VLOOKUP(C259,樹木資料表!$A$1:$K$4024,2,FALSE())</f>
        <v>臺灣山茶</v>
      </c>
      <c r="E259" s="18">
        <v>6.2</v>
      </c>
      <c r="F259" s="18"/>
      <c r="G259" s="17" t="str">
        <f>VLOOKUP($C259,樹木資料表!$A$1:$K$4024,3,FALSE())</f>
        <v>B</v>
      </c>
      <c r="H259" s="17">
        <f>VLOOKUP($C259,樹木資料表!$A$1:$K$4024,4,FALSE())</f>
        <v>1</v>
      </c>
      <c r="I259" s="17">
        <f>VLOOKUP($C259,樹木資料表!$A$1:$K$4024,5,FALSE())</f>
        <v>3</v>
      </c>
      <c r="J259" s="17">
        <f>VLOOKUP($C259,樹木資料表!$A$1:$K$4024,6,FALSE())</f>
        <v>2.2999999999999998</v>
      </c>
      <c r="K259" s="17">
        <f>VLOOKUP($C259,樹木資料表!$A$1:$K$4024,7,FALSE())</f>
        <v>0.5</v>
      </c>
      <c r="L259" s="17">
        <f>VLOOKUP($C259,樹木資料表!$A$1:$K$4024,8,FALSE())</f>
        <v>0</v>
      </c>
      <c r="M259" s="17">
        <f>VLOOKUP($C259,樹木資料表!$A$1:$K$4024,9,FALSE())</f>
        <v>0</v>
      </c>
    </row>
    <row r="260" spans="1:13" x14ac:dyDescent="0.2">
      <c r="A260" s="9">
        <v>259</v>
      </c>
      <c r="B260" s="15">
        <v>2018</v>
      </c>
      <c r="C260" s="16">
        <v>3551</v>
      </c>
      <c r="D260" s="17" t="str">
        <f>VLOOKUP(C260,樹木資料表!$A$1:$K$4024,2,FALSE())</f>
        <v>變葉新木薑子</v>
      </c>
      <c r="E260" s="18">
        <v>39.6</v>
      </c>
      <c r="F260" s="18"/>
      <c r="G260" s="17" t="str">
        <f>VLOOKUP($C260,樹木資料表!$A$1:$K$4024,3,FALSE())</f>
        <v>B</v>
      </c>
      <c r="H260" s="17">
        <f>VLOOKUP($C260,樹木資料表!$A$1:$K$4024,4,FALSE())</f>
        <v>1</v>
      </c>
      <c r="I260" s="17">
        <f>VLOOKUP($C260,樹木資料表!$A$1:$K$4024,5,FALSE())</f>
        <v>3</v>
      </c>
      <c r="J260" s="17">
        <f>VLOOKUP($C260,樹木資料表!$A$1:$K$4024,6,FALSE())</f>
        <v>2.2000000000000002</v>
      </c>
      <c r="K260" s="17">
        <f>VLOOKUP($C260,樹木資料表!$A$1:$K$4024,7,FALSE())</f>
        <v>2.7</v>
      </c>
      <c r="L260" s="17">
        <f>VLOOKUP($C260,樹木資料表!$A$1:$K$4024,8,FALSE())</f>
        <v>0</v>
      </c>
      <c r="M260" s="17">
        <f>VLOOKUP($C260,樹木資料表!$A$1:$K$4024,9,FALSE())</f>
        <v>0</v>
      </c>
    </row>
    <row r="261" spans="1:13" x14ac:dyDescent="0.2">
      <c r="A261" s="9">
        <v>260</v>
      </c>
      <c r="B261" s="15">
        <v>2018</v>
      </c>
      <c r="C261" s="16">
        <v>3552</v>
      </c>
      <c r="D261" s="17" t="str">
        <f>VLOOKUP(C261,樹木資料表!$A$1:$K$4024,2,FALSE())</f>
        <v>臺灣山茶</v>
      </c>
      <c r="E261" s="20">
        <v>0</v>
      </c>
      <c r="F261" s="18"/>
      <c r="G261" s="17" t="str">
        <f>VLOOKUP($C261,樹木資料表!$A$1:$K$4024,3,FALSE())</f>
        <v>B</v>
      </c>
      <c r="H261" s="17">
        <f>VLOOKUP($C261,樹木資料表!$A$1:$K$4024,4,FALSE())</f>
        <v>1</v>
      </c>
      <c r="I261" s="17">
        <f>VLOOKUP($C261,樹木資料表!$A$1:$K$4024,5,FALSE())</f>
        <v>3</v>
      </c>
      <c r="J261" s="17">
        <f>VLOOKUP($C261,樹木資料表!$A$1:$K$4024,6,FALSE())</f>
        <v>2.2000000000000002</v>
      </c>
      <c r="K261" s="17">
        <f>VLOOKUP($C261,樹木資料表!$A$1:$K$4024,7,FALSE())</f>
        <v>2.2000000000000002</v>
      </c>
      <c r="L261" s="17">
        <f>VLOOKUP($C261,樹木資料表!$A$1:$K$4024,8,FALSE())</f>
        <v>0</v>
      </c>
      <c r="M261" s="17">
        <f>VLOOKUP($C261,樹木資料表!$A$1:$K$4024,9,FALSE())</f>
        <v>0</v>
      </c>
    </row>
    <row r="262" spans="1:13" x14ac:dyDescent="0.2">
      <c r="A262" s="9">
        <v>261</v>
      </c>
      <c r="B262" s="15">
        <v>2018</v>
      </c>
      <c r="C262" s="16">
        <v>3553</v>
      </c>
      <c r="D262" s="17" t="str">
        <f>VLOOKUP(C262,樹木資料表!$A$1:$K$4024,2,FALSE())</f>
        <v>楊桐葉灰木</v>
      </c>
      <c r="E262" s="18">
        <v>4.5</v>
      </c>
      <c r="F262" s="18"/>
      <c r="G262" s="17" t="str">
        <f>VLOOKUP($C262,樹木資料表!$A$1:$K$4024,3,FALSE())</f>
        <v>B</v>
      </c>
      <c r="H262" s="17">
        <f>VLOOKUP($C262,樹木資料表!$A$1:$K$4024,4,FALSE())</f>
        <v>1</v>
      </c>
      <c r="I262" s="17">
        <f>VLOOKUP($C262,樹木資料表!$A$1:$K$4024,5,FALSE())</f>
        <v>3</v>
      </c>
      <c r="J262" s="17">
        <f>VLOOKUP($C262,樹木資料表!$A$1:$K$4024,6,FALSE())</f>
        <v>2.5</v>
      </c>
      <c r="K262" s="17">
        <f>VLOOKUP($C262,樹木資料表!$A$1:$K$4024,7,FALSE())</f>
        <v>2.5</v>
      </c>
      <c r="L262" s="17">
        <f>VLOOKUP($C262,樹木資料表!$A$1:$K$4024,8,FALSE())</f>
        <v>0</v>
      </c>
      <c r="M262" s="17">
        <f>VLOOKUP($C262,樹木資料表!$A$1:$K$4024,9,FALSE())</f>
        <v>0</v>
      </c>
    </row>
    <row r="263" spans="1:13" x14ac:dyDescent="0.2">
      <c r="A263" s="9">
        <v>262</v>
      </c>
      <c r="B263" s="15">
        <v>2018</v>
      </c>
      <c r="C263" s="16">
        <v>3554</v>
      </c>
      <c r="D263" s="17" t="str">
        <f>VLOOKUP(C263,樹木資料表!$A$1:$K$4024,2,FALSE())</f>
        <v>福建賽衛矛</v>
      </c>
      <c r="E263" s="18">
        <v>3</v>
      </c>
      <c r="F263" s="18"/>
      <c r="G263" s="17" t="str">
        <f>VLOOKUP($C263,樹木資料表!$A$1:$K$4024,3,FALSE())</f>
        <v>B</v>
      </c>
      <c r="H263" s="17">
        <f>VLOOKUP($C263,樹木資料表!$A$1:$K$4024,4,FALSE())</f>
        <v>1</v>
      </c>
      <c r="I263" s="17">
        <f>VLOOKUP($C263,樹木資料表!$A$1:$K$4024,5,FALSE())</f>
        <v>3</v>
      </c>
      <c r="J263" s="17">
        <f>VLOOKUP($C263,樹木資料表!$A$1:$K$4024,6,FALSE())</f>
        <v>1.7</v>
      </c>
      <c r="K263" s="17">
        <f>VLOOKUP($C263,樹木資料表!$A$1:$K$4024,7,FALSE())</f>
        <v>2.7</v>
      </c>
      <c r="L263" s="17">
        <f>VLOOKUP($C263,樹木資料表!$A$1:$K$4024,8,FALSE())</f>
        <v>0</v>
      </c>
      <c r="M263" s="17">
        <f>VLOOKUP($C263,樹木資料表!$A$1:$K$4024,9,FALSE())</f>
        <v>0</v>
      </c>
    </row>
    <row r="264" spans="1:13" x14ac:dyDescent="0.2">
      <c r="A264" s="9">
        <v>263</v>
      </c>
      <c r="B264" s="15">
        <v>2018</v>
      </c>
      <c r="C264" s="16">
        <v>3555</v>
      </c>
      <c r="D264" s="17" t="str">
        <f>VLOOKUP(C264,樹木資料表!$A$1:$K$4024,2,FALSE())</f>
        <v>臺灣山茶</v>
      </c>
      <c r="E264" s="18">
        <v>8.6999999999999993</v>
      </c>
      <c r="F264" s="18"/>
      <c r="G264" s="17" t="str">
        <f>VLOOKUP($C264,樹木資料表!$A$1:$K$4024,3,FALSE())</f>
        <v>B</v>
      </c>
      <c r="H264" s="17">
        <f>VLOOKUP($C264,樹木資料表!$A$1:$K$4024,4,FALSE())</f>
        <v>1</v>
      </c>
      <c r="I264" s="17">
        <f>VLOOKUP($C264,樹木資料表!$A$1:$K$4024,5,FALSE())</f>
        <v>3</v>
      </c>
      <c r="J264" s="17">
        <f>VLOOKUP($C264,樹木資料表!$A$1:$K$4024,6,FALSE())</f>
        <v>0.7</v>
      </c>
      <c r="K264" s="17">
        <f>VLOOKUP($C264,樹木資料表!$A$1:$K$4024,7,FALSE())</f>
        <v>2.6</v>
      </c>
      <c r="L264" s="17">
        <f>VLOOKUP($C264,樹木資料表!$A$1:$K$4024,8,FALSE())</f>
        <v>0</v>
      </c>
      <c r="M264" s="17">
        <f>VLOOKUP($C264,樹木資料表!$A$1:$K$4024,9,FALSE())</f>
        <v>0</v>
      </c>
    </row>
    <row r="265" spans="1:13" x14ac:dyDescent="0.2">
      <c r="A265" s="9">
        <v>264</v>
      </c>
      <c r="B265" s="15">
        <v>2018</v>
      </c>
      <c r="C265" s="16">
        <v>3556</v>
      </c>
      <c r="D265" s="17" t="str">
        <f>VLOOKUP(C265,樹木資料表!$A$1:$K$4024,2,FALSE())</f>
        <v>小葉樹杞</v>
      </c>
      <c r="E265" s="18">
        <v>1.2</v>
      </c>
      <c r="F265" s="18"/>
      <c r="G265" s="17" t="str">
        <f>VLOOKUP($C265,樹木資料表!$A$1:$K$4024,3,FALSE())</f>
        <v>B</v>
      </c>
      <c r="H265" s="17">
        <f>VLOOKUP($C265,樹木資料表!$A$1:$K$4024,4,FALSE())</f>
        <v>1</v>
      </c>
      <c r="I265" s="17">
        <f>VLOOKUP($C265,樹木資料表!$A$1:$K$4024,5,FALSE())</f>
        <v>3</v>
      </c>
      <c r="J265" s="17">
        <f>VLOOKUP($C265,樹木資料表!$A$1:$K$4024,6,FALSE())</f>
        <v>0</v>
      </c>
      <c r="K265" s="17">
        <f>VLOOKUP($C265,樹木資料表!$A$1:$K$4024,7,FALSE())</f>
        <v>0</v>
      </c>
      <c r="L265" s="17">
        <f>VLOOKUP($C265,樹木資料表!$A$1:$K$4024,8,FALSE())</f>
        <v>0</v>
      </c>
      <c r="M265" s="17">
        <f>VLOOKUP($C265,樹木資料表!$A$1:$K$4024,9,FALSE())</f>
        <v>0</v>
      </c>
    </row>
    <row r="266" spans="1:13" x14ac:dyDescent="0.2">
      <c r="A266" s="9">
        <v>265</v>
      </c>
      <c r="B266" s="15">
        <v>2018</v>
      </c>
      <c r="C266" s="24">
        <v>8854</v>
      </c>
      <c r="D266" s="17" t="str">
        <f>VLOOKUP(C266,樹木資料表!$A$1:$K$4024,2,FALSE())</f>
        <v>臺灣山茶</v>
      </c>
      <c r="E266" s="18">
        <v>1.8</v>
      </c>
      <c r="F266" s="18"/>
      <c r="G266" s="17" t="str">
        <f>VLOOKUP($C266,樹木資料表!$A$1:$K$4024,3,FALSE())</f>
        <v>B</v>
      </c>
      <c r="H266" s="17">
        <f>VLOOKUP($C266,樹木資料表!$A$1:$K$4024,4,FALSE())</f>
        <v>1</v>
      </c>
      <c r="I266" s="17">
        <f>VLOOKUP($C266,樹木資料表!$A$1:$K$4024,5,FALSE())</f>
        <v>3</v>
      </c>
      <c r="J266" s="17">
        <f>VLOOKUP($C266,樹木資料表!$A$1:$K$4024,6,FALSE())</f>
        <v>1.5</v>
      </c>
      <c r="K266" s="17">
        <f>VLOOKUP($C266,樹木資料表!$A$1:$K$4024,7,FALSE())</f>
        <v>4</v>
      </c>
      <c r="L266" s="17" t="str">
        <f>VLOOKUP($C266,樹木資料表!$A$1:$K$4024,8,FALSE())</f>
        <v>無號碼</v>
      </c>
      <c r="M266" s="17">
        <f>VLOOKUP($C266,樹木資料表!$A$1:$K$4024,9,FALSE())</f>
        <v>0</v>
      </c>
    </row>
    <row r="267" spans="1:13" x14ac:dyDescent="0.2">
      <c r="A267" s="9">
        <v>266</v>
      </c>
      <c r="B267" s="15">
        <v>2018</v>
      </c>
      <c r="C267" s="16" t="s">
        <v>78</v>
      </c>
      <c r="D267" s="17" t="str">
        <f>VLOOKUP(C267,樹木資料表!$A$1:$K$4024,2,FALSE())</f>
        <v>山羊耳</v>
      </c>
      <c r="E267" s="18">
        <v>3.6</v>
      </c>
      <c r="F267" s="18"/>
      <c r="G267" s="17" t="str">
        <f>VLOOKUP($C267,樹木資料表!$A$1:$K$4024,3,FALSE())</f>
        <v>B</v>
      </c>
      <c r="H267" s="17">
        <f>VLOOKUP($C267,樹木資料表!$A$1:$K$4024,4,FALSE())</f>
        <v>1</v>
      </c>
      <c r="I267" s="17">
        <f>VLOOKUP($C267,樹木資料表!$A$1:$K$4024,5,FALSE())</f>
        <v>3</v>
      </c>
      <c r="J267" s="17">
        <f>VLOOKUP($C267,樹木資料表!$A$1:$K$4024,6,FALSE())</f>
        <v>1</v>
      </c>
      <c r="K267" s="17">
        <f>VLOOKUP($C267,樹木資料表!$A$1:$K$4024,7,FALSE())</f>
        <v>3.8</v>
      </c>
      <c r="L267" s="17" t="str">
        <f>VLOOKUP($C267,樹木資料表!$A$1:$K$4024,8,FALSE())</f>
        <v>無號碼</v>
      </c>
      <c r="M267" s="17">
        <f>VLOOKUP($C267,樹木資料表!$A$1:$K$4024,9,FALSE())</f>
        <v>0</v>
      </c>
    </row>
    <row r="268" spans="1:13" x14ac:dyDescent="0.2">
      <c r="A268" s="9">
        <v>267</v>
      </c>
      <c r="B268" s="15">
        <v>2018</v>
      </c>
      <c r="C268" s="16">
        <v>3557</v>
      </c>
      <c r="D268" s="17" t="str">
        <f>VLOOKUP(C268,樹木資料表!$A$1:$K$4024,2,FALSE())</f>
        <v>長葉木薑子</v>
      </c>
      <c r="E268" s="18">
        <v>13.5</v>
      </c>
      <c r="F268" s="18"/>
      <c r="G268" s="17" t="str">
        <f>VLOOKUP($C268,樹木資料表!$A$1:$K$4024,3,FALSE())</f>
        <v>B</v>
      </c>
      <c r="H268" s="17">
        <f>VLOOKUP($C268,樹木資料表!$A$1:$K$4024,4,FALSE())</f>
        <v>1</v>
      </c>
      <c r="I268" s="17">
        <f>VLOOKUP($C268,樹木資料表!$A$1:$K$4024,5,FALSE())</f>
        <v>4</v>
      </c>
      <c r="J268" s="17">
        <f>VLOOKUP($C268,樹木資料表!$A$1:$K$4024,6,FALSE())</f>
        <v>2.5</v>
      </c>
      <c r="K268" s="17">
        <f>VLOOKUP($C268,樹木資料表!$A$1:$K$4024,7,FALSE())</f>
        <v>3.2</v>
      </c>
      <c r="L268" s="17">
        <f>VLOOKUP($C268,樹木資料表!$A$1:$K$4024,8,FALSE())</f>
        <v>0</v>
      </c>
      <c r="M268" s="17">
        <f>VLOOKUP($C268,樹木資料表!$A$1:$K$4024,9,FALSE())</f>
        <v>0</v>
      </c>
    </row>
    <row r="269" spans="1:13" x14ac:dyDescent="0.2">
      <c r="A269" s="9">
        <v>268</v>
      </c>
      <c r="B269" s="15">
        <v>2018</v>
      </c>
      <c r="C269" s="16">
        <v>3558</v>
      </c>
      <c r="D269" s="17" t="str">
        <f>VLOOKUP(C269,樹木資料表!$A$1:$K$4024,2,FALSE())</f>
        <v>臺灣山茶</v>
      </c>
      <c r="E269" s="18">
        <v>1.9</v>
      </c>
      <c r="F269" s="18"/>
      <c r="G269" s="17" t="str">
        <f>VLOOKUP($C269,樹木資料表!$A$1:$K$4024,3,FALSE())</f>
        <v>B</v>
      </c>
      <c r="H269" s="17">
        <f>VLOOKUP($C269,樹木資料表!$A$1:$K$4024,4,FALSE())</f>
        <v>1</v>
      </c>
      <c r="I269" s="17">
        <f>VLOOKUP($C269,樹木資料表!$A$1:$K$4024,5,FALSE())</f>
        <v>4</v>
      </c>
      <c r="J269" s="17">
        <f>VLOOKUP($C269,樹木資料表!$A$1:$K$4024,6,FALSE())</f>
        <v>1.9</v>
      </c>
      <c r="K269" s="17">
        <f>VLOOKUP($C269,樹木資料表!$A$1:$K$4024,7,FALSE())</f>
        <v>2.9</v>
      </c>
      <c r="L269" s="17">
        <f>VLOOKUP($C269,樹木資料表!$A$1:$K$4024,8,FALSE())</f>
        <v>0</v>
      </c>
      <c r="M269" s="17">
        <f>VLOOKUP($C269,樹木資料表!$A$1:$K$4024,9,FALSE())</f>
        <v>0</v>
      </c>
    </row>
    <row r="270" spans="1:13" x14ac:dyDescent="0.2">
      <c r="A270" s="9">
        <v>269</v>
      </c>
      <c r="B270" s="15">
        <v>2018</v>
      </c>
      <c r="C270" s="16">
        <v>3559</v>
      </c>
      <c r="D270" s="17" t="str">
        <f>VLOOKUP(C270,樹木資料表!$A$1:$K$4024,2,FALSE())</f>
        <v>臺灣山茶</v>
      </c>
      <c r="E270" s="18">
        <v>2.6</v>
      </c>
      <c r="F270" s="18"/>
      <c r="G270" s="17" t="str">
        <f>VLOOKUP($C270,樹木資料表!$A$1:$K$4024,3,FALSE())</f>
        <v>B</v>
      </c>
      <c r="H270" s="17">
        <f>VLOOKUP($C270,樹木資料表!$A$1:$K$4024,4,FALSE())</f>
        <v>1</v>
      </c>
      <c r="I270" s="17">
        <f>VLOOKUP($C270,樹木資料表!$A$1:$K$4024,5,FALSE())</f>
        <v>4</v>
      </c>
      <c r="J270" s="17">
        <f>VLOOKUP($C270,樹木資料表!$A$1:$K$4024,6,FALSE())</f>
        <v>1.1000000000000001</v>
      </c>
      <c r="K270" s="17">
        <f>VLOOKUP($C270,樹木資料表!$A$1:$K$4024,7,FALSE())</f>
        <v>3.5</v>
      </c>
      <c r="L270" s="17">
        <f>VLOOKUP($C270,樹木資料表!$A$1:$K$4024,8,FALSE())</f>
        <v>0</v>
      </c>
      <c r="M270" s="17">
        <f>VLOOKUP($C270,樹木資料表!$A$1:$K$4024,9,FALSE())</f>
        <v>0</v>
      </c>
    </row>
    <row r="271" spans="1:13" x14ac:dyDescent="0.2">
      <c r="A271" s="9">
        <v>270</v>
      </c>
      <c r="B271" s="15">
        <v>2018</v>
      </c>
      <c r="C271" s="16">
        <v>3560</v>
      </c>
      <c r="D271" s="17" t="str">
        <f>VLOOKUP(C271,樹木資料表!$A$1:$K$4024,2,FALSE())</f>
        <v>臺灣山茶</v>
      </c>
      <c r="E271" s="18">
        <v>1.6</v>
      </c>
      <c r="F271" s="18"/>
      <c r="G271" s="17" t="str">
        <f>VLOOKUP($C271,樹木資料表!$A$1:$K$4024,3,FALSE())</f>
        <v>B</v>
      </c>
      <c r="H271" s="17">
        <f>VLOOKUP($C271,樹木資料表!$A$1:$K$4024,4,FALSE())</f>
        <v>1</v>
      </c>
      <c r="I271" s="17">
        <f>VLOOKUP($C271,樹木資料表!$A$1:$K$4024,5,FALSE())</f>
        <v>4</v>
      </c>
      <c r="J271" s="17">
        <f>VLOOKUP($C271,樹木資料表!$A$1:$K$4024,6,FALSE())</f>
        <v>1.7</v>
      </c>
      <c r="K271" s="17">
        <f>VLOOKUP($C271,樹木資料表!$A$1:$K$4024,7,FALSE())</f>
        <v>2.9</v>
      </c>
      <c r="L271" s="17">
        <f>VLOOKUP($C271,樹木資料表!$A$1:$K$4024,8,FALSE())</f>
        <v>0</v>
      </c>
      <c r="M271" s="17">
        <f>VLOOKUP($C271,樹木資料表!$A$1:$K$4024,9,FALSE())</f>
        <v>0</v>
      </c>
    </row>
    <row r="272" spans="1:13" x14ac:dyDescent="0.2">
      <c r="A272" s="9">
        <v>271</v>
      </c>
      <c r="B272" s="15">
        <v>2018</v>
      </c>
      <c r="C272" s="16">
        <v>3561</v>
      </c>
      <c r="D272" s="17" t="str">
        <f>VLOOKUP(C272,樹木資料表!$A$1:$K$4024,2,FALSE())</f>
        <v>臺灣山茶</v>
      </c>
      <c r="E272" s="18">
        <v>1.8</v>
      </c>
      <c r="F272" s="18"/>
      <c r="G272" s="17" t="str">
        <f>VLOOKUP($C272,樹木資料表!$A$1:$K$4024,3,FALSE())</f>
        <v>B</v>
      </c>
      <c r="H272" s="17">
        <f>VLOOKUP($C272,樹木資料表!$A$1:$K$4024,4,FALSE())</f>
        <v>1</v>
      </c>
      <c r="I272" s="17">
        <f>VLOOKUP($C272,樹木資料表!$A$1:$K$4024,5,FALSE())</f>
        <v>4</v>
      </c>
      <c r="J272" s="17">
        <f>VLOOKUP($C272,樹木資料表!$A$1:$K$4024,6,FALSE())</f>
        <v>1.2</v>
      </c>
      <c r="K272" s="17">
        <f>VLOOKUP($C272,樹木資料表!$A$1:$K$4024,7,FALSE())</f>
        <v>2.5</v>
      </c>
      <c r="L272" s="17">
        <f>VLOOKUP($C272,樹木資料表!$A$1:$K$4024,8,FALSE())</f>
        <v>0</v>
      </c>
      <c r="M272" s="17">
        <f>VLOOKUP($C272,樹木資料表!$A$1:$K$4024,9,FALSE())</f>
        <v>0</v>
      </c>
    </row>
    <row r="273" spans="1:13" x14ac:dyDescent="0.2">
      <c r="A273" s="9">
        <v>272</v>
      </c>
      <c r="B273" s="15">
        <v>2018</v>
      </c>
      <c r="C273" s="16" t="s">
        <v>79</v>
      </c>
      <c r="D273" s="17" t="str">
        <f>VLOOKUP(C273,樹木資料表!$A$1:$K$4024,2,FALSE())</f>
        <v>臺灣山茶</v>
      </c>
      <c r="E273" s="20">
        <v>0</v>
      </c>
      <c r="F273" s="18"/>
      <c r="G273" s="17" t="str">
        <f>VLOOKUP($C273,樹木資料表!$A$1:$K$4024,3,FALSE())</f>
        <v>B</v>
      </c>
      <c r="H273" s="17">
        <f>VLOOKUP($C273,樹木資料表!$A$1:$K$4024,4,FALSE())</f>
        <v>1</v>
      </c>
      <c r="I273" s="17">
        <f>VLOOKUP($C273,樹木資料表!$A$1:$K$4024,5,FALSE())</f>
        <v>4</v>
      </c>
      <c r="J273" s="17">
        <f>VLOOKUP($C273,樹木資料表!$A$1:$K$4024,6,FALSE())</f>
        <v>2.2999999999999998</v>
      </c>
      <c r="K273" s="17">
        <f>VLOOKUP($C273,樹木資料表!$A$1:$K$4024,7,FALSE())</f>
        <v>1.6</v>
      </c>
      <c r="L273" s="17" t="str">
        <f>VLOOKUP($C273,樹木資料表!$A$1:$K$4024,8,FALSE())</f>
        <v>無號碼</v>
      </c>
      <c r="M273" s="17">
        <f>VLOOKUP($C273,樹木資料表!$A$1:$K$4024,9,FALSE())</f>
        <v>0</v>
      </c>
    </row>
    <row r="274" spans="1:13" x14ac:dyDescent="0.2">
      <c r="A274" s="9">
        <v>273</v>
      </c>
      <c r="B274" s="15">
        <v>2018</v>
      </c>
      <c r="C274" s="16" t="s">
        <v>80</v>
      </c>
      <c r="D274" s="17" t="str">
        <f>VLOOKUP(C274,樹木資料表!$A$1:$K$4024,2,FALSE())</f>
        <v>臺灣山茶</v>
      </c>
      <c r="E274" s="20">
        <v>0</v>
      </c>
      <c r="F274" s="18"/>
      <c r="G274" s="17" t="str">
        <f>VLOOKUP($C274,樹木資料表!$A$1:$K$4024,3,FALSE())</f>
        <v>B</v>
      </c>
      <c r="H274" s="17">
        <f>VLOOKUP($C274,樹木資料表!$A$1:$K$4024,4,FALSE())</f>
        <v>1</v>
      </c>
      <c r="I274" s="17">
        <f>VLOOKUP($C274,樹木資料表!$A$1:$K$4024,5,FALSE())</f>
        <v>4</v>
      </c>
      <c r="J274" s="17">
        <f>VLOOKUP($C274,樹木資料表!$A$1:$K$4024,6,FALSE())</f>
        <v>2.5</v>
      </c>
      <c r="K274" s="17">
        <f>VLOOKUP($C274,樹木資料表!$A$1:$K$4024,7,FALSE())</f>
        <v>2.2000000000000002</v>
      </c>
      <c r="L274" s="17" t="str">
        <f>VLOOKUP($C274,樹木資料表!$A$1:$K$4024,8,FALSE())</f>
        <v>無號碼</v>
      </c>
      <c r="M274" s="17">
        <f>VLOOKUP($C274,樹木資料表!$A$1:$K$4024,9,FALSE())</f>
        <v>0</v>
      </c>
    </row>
    <row r="275" spans="1:13" x14ac:dyDescent="0.2">
      <c r="A275" s="9">
        <v>274</v>
      </c>
      <c r="B275" s="15">
        <v>2018</v>
      </c>
      <c r="C275" s="16" t="s">
        <v>81</v>
      </c>
      <c r="D275" s="17" t="str">
        <f>VLOOKUP(C275,樹木資料表!$A$1:$K$4024,2,FALSE())</f>
        <v>臺灣山茶</v>
      </c>
      <c r="E275" s="20">
        <v>0</v>
      </c>
      <c r="F275" s="18"/>
      <c r="G275" s="17" t="str">
        <f>VLOOKUP($C275,樹木資料表!$A$1:$K$4024,3,FALSE())</f>
        <v>B</v>
      </c>
      <c r="H275" s="17">
        <f>VLOOKUP($C275,樹木資料表!$A$1:$K$4024,4,FALSE())</f>
        <v>1</v>
      </c>
      <c r="I275" s="17">
        <f>VLOOKUP($C275,樹木資料表!$A$1:$K$4024,5,FALSE())</f>
        <v>4</v>
      </c>
      <c r="J275" s="17">
        <f>VLOOKUP($C275,樹木資料表!$A$1:$K$4024,6,FALSE())</f>
        <v>4.3</v>
      </c>
      <c r="K275" s="17">
        <f>VLOOKUP($C275,樹木資料表!$A$1:$K$4024,7,FALSE())</f>
        <v>2.5</v>
      </c>
      <c r="L275" s="17" t="str">
        <f>VLOOKUP($C275,樹木資料表!$A$1:$K$4024,8,FALSE())</f>
        <v>無號碼</v>
      </c>
      <c r="M275" s="17">
        <f>VLOOKUP($C275,樹木資料表!$A$1:$K$4024,9,FALSE())</f>
        <v>0</v>
      </c>
    </row>
    <row r="276" spans="1:13" x14ac:dyDescent="0.2">
      <c r="A276" s="9">
        <v>275</v>
      </c>
      <c r="B276" s="15">
        <v>2018</v>
      </c>
      <c r="C276" s="16">
        <v>3504</v>
      </c>
      <c r="D276" s="17" t="str">
        <f>VLOOKUP(C276,樹木資料表!$A$1:$K$4024,2,FALSE())</f>
        <v>小西氏賽楠</v>
      </c>
      <c r="E276" s="18">
        <v>18</v>
      </c>
      <c r="F276" s="18"/>
      <c r="G276" s="17" t="str">
        <f>VLOOKUP($C276,樹木資料表!$A$1:$K$4024,3,FALSE())</f>
        <v>B</v>
      </c>
      <c r="H276" s="17">
        <f>VLOOKUP($C276,樹木資料表!$A$1:$K$4024,4,FALSE())</f>
        <v>2</v>
      </c>
      <c r="I276" s="17">
        <f>VLOOKUP($C276,樹木資料表!$A$1:$K$4024,5,FALSE())</f>
        <v>1</v>
      </c>
      <c r="J276" s="17">
        <f>VLOOKUP($C276,樹木資料表!$A$1:$K$4024,6,FALSE())</f>
        <v>0.4</v>
      </c>
      <c r="K276" s="17">
        <f>VLOOKUP($C276,樹木資料表!$A$1:$K$4024,7,FALSE())</f>
        <v>4.4000000000000004</v>
      </c>
      <c r="L276" s="17">
        <f>VLOOKUP($C276,樹木資料表!$A$1:$K$4024,8,FALSE())</f>
        <v>0</v>
      </c>
      <c r="M276" s="17">
        <f>VLOOKUP($C276,樹木資料表!$A$1:$K$4024,9,FALSE())</f>
        <v>0</v>
      </c>
    </row>
    <row r="277" spans="1:13" x14ac:dyDescent="0.2">
      <c r="A277" s="9">
        <v>276</v>
      </c>
      <c r="B277" s="15">
        <v>2018</v>
      </c>
      <c r="C277" s="16">
        <v>3505</v>
      </c>
      <c r="D277" s="17" t="str">
        <f>VLOOKUP(C277,樹木資料表!$A$1:$K$4024,2,FALSE())</f>
        <v>臺灣山茶</v>
      </c>
      <c r="E277" s="20">
        <v>0</v>
      </c>
      <c r="F277" s="18"/>
      <c r="G277" s="17" t="str">
        <f>VLOOKUP($C277,樹木資料表!$A$1:$K$4024,3,FALSE())</f>
        <v>B</v>
      </c>
      <c r="H277" s="17">
        <f>VLOOKUP($C277,樹木資料表!$A$1:$K$4024,4,FALSE())</f>
        <v>2</v>
      </c>
      <c r="I277" s="17">
        <f>VLOOKUP($C277,樹木資料表!$A$1:$K$4024,5,FALSE())</f>
        <v>1</v>
      </c>
      <c r="J277" s="17">
        <f>VLOOKUP($C277,樹木資料表!$A$1:$K$4024,6,FALSE())</f>
        <v>2.2000000000000002</v>
      </c>
      <c r="K277" s="17">
        <f>VLOOKUP($C277,樹木資料表!$A$1:$K$4024,7,FALSE())</f>
        <v>3.2</v>
      </c>
      <c r="L277" s="17">
        <f>VLOOKUP($C277,樹木資料表!$A$1:$K$4024,8,FALSE())</f>
        <v>0</v>
      </c>
      <c r="M277" s="17">
        <f>VLOOKUP($C277,樹木資料表!$A$1:$K$4024,9,FALSE())</f>
        <v>0</v>
      </c>
    </row>
    <row r="278" spans="1:13" x14ac:dyDescent="0.2">
      <c r="A278" s="9">
        <v>277</v>
      </c>
      <c r="B278" s="15">
        <v>2018</v>
      </c>
      <c r="C278" s="16">
        <v>3506</v>
      </c>
      <c r="D278" s="17" t="str">
        <f>VLOOKUP(C278,樹木資料表!$A$1:$K$4024,2,FALSE())</f>
        <v>臺灣山茶</v>
      </c>
      <c r="E278" s="20">
        <v>0</v>
      </c>
      <c r="F278" s="18"/>
      <c r="G278" s="17" t="str">
        <f>VLOOKUP($C278,樹木資料表!$A$1:$K$4024,3,FALSE())</f>
        <v>B</v>
      </c>
      <c r="H278" s="17">
        <f>VLOOKUP($C278,樹木資料表!$A$1:$K$4024,4,FALSE())</f>
        <v>2</v>
      </c>
      <c r="I278" s="17">
        <f>VLOOKUP($C278,樹木資料表!$A$1:$K$4024,5,FALSE())</f>
        <v>1</v>
      </c>
      <c r="J278" s="17">
        <f>VLOOKUP($C278,樹木資料表!$A$1:$K$4024,6,FALSE())</f>
        <v>4.2</v>
      </c>
      <c r="K278" s="17">
        <f>VLOOKUP($C278,樹木資料表!$A$1:$K$4024,7,FALSE())</f>
        <v>1.5</v>
      </c>
      <c r="L278" s="17">
        <f>VLOOKUP($C278,樹木資料表!$A$1:$K$4024,8,FALSE())</f>
        <v>0</v>
      </c>
      <c r="M278" s="17">
        <f>VLOOKUP($C278,樹木資料表!$A$1:$K$4024,9,FALSE())</f>
        <v>0</v>
      </c>
    </row>
    <row r="279" spans="1:13" x14ac:dyDescent="0.2">
      <c r="A279" s="9">
        <v>278</v>
      </c>
      <c r="B279" s="15">
        <v>2018</v>
      </c>
      <c r="C279" s="16">
        <v>3507</v>
      </c>
      <c r="D279" s="17" t="str">
        <f>VLOOKUP(C279,樹木資料表!$A$1:$K$4024,2,FALSE())</f>
        <v>瓊楠</v>
      </c>
      <c r="E279" s="18">
        <v>1.2</v>
      </c>
      <c r="F279" s="18"/>
      <c r="G279" s="17" t="str">
        <f>VLOOKUP($C279,樹木資料表!$A$1:$K$4024,3,FALSE())</f>
        <v>B</v>
      </c>
      <c r="H279" s="17">
        <f>VLOOKUP($C279,樹木資料表!$A$1:$K$4024,4,FALSE())</f>
        <v>2</v>
      </c>
      <c r="I279" s="17">
        <f>VLOOKUP($C279,樹木資料表!$A$1:$K$4024,5,FALSE())</f>
        <v>1</v>
      </c>
      <c r="J279" s="17">
        <f>VLOOKUP($C279,樹木資料表!$A$1:$K$4024,6,FALSE())</f>
        <v>4.2</v>
      </c>
      <c r="K279" s="17">
        <f>VLOOKUP($C279,樹木資料表!$A$1:$K$4024,7,FALSE())</f>
        <v>0.7</v>
      </c>
      <c r="L279" s="17">
        <f>VLOOKUP($C279,樹木資料表!$A$1:$K$4024,8,FALSE())</f>
        <v>0</v>
      </c>
      <c r="M279" s="17">
        <f>VLOOKUP($C279,樹木資料表!$A$1:$K$4024,9,FALSE())</f>
        <v>0</v>
      </c>
    </row>
    <row r="280" spans="1:13" x14ac:dyDescent="0.2">
      <c r="A280" s="9">
        <v>279</v>
      </c>
      <c r="B280" s="15">
        <v>2018</v>
      </c>
      <c r="C280" s="16">
        <v>3508</v>
      </c>
      <c r="D280" s="17" t="str">
        <f>VLOOKUP(C280,樹木資料表!$A$1:$K$4024,2,FALSE())</f>
        <v>假長葉楠</v>
      </c>
      <c r="E280" s="18">
        <v>5.0999999999999996</v>
      </c>
      <c r="F280" s="18"/>
      <c r="G280" s="17" t="str">
        <f>VLOOKUP($C280,樹木資料表!$A$1:$K$4024,3,FALSE())</f>
        <v>B</v>
      </c>
      <c r="H280" s="17">
        <f>VLOOKUP($C280,樹木資料表!$A$1:$K$4024,4,FALSE())</f>
        <v>2</v>
      </c>
      <c r="I280" s="17">
        <f>VLOOKUP($C280,樹木資料表!$A$1:$K$4024,5,FALSE())</f>
        <v>1</v>
      </c>
      <c r="J280" s="17">
        <f>VLOOKUP($C280,樹木資料表!$A$1:$K$4024,6,FALSE())</f>
        <v>2.7</v>
      </c>
      <c r="K280" s="17">
        <f>VLOOKUP($C280,樹木資料表!$A$1:$K$4024,7,FALSE())</f>
        <v>0.9</v>
      </c>
      <c r="L280" s="17">
        <f>VLOOKUP($C280,樹木資料表!$A$1:$K$4024,8,FALSE())</f>
        <v>0</v>
      </c>
      <c r="M280" s="17">
        <f>VLOOKUP($C280,樹木資料表!$A$1:$K$4024,9,FALSE())</f>
        <v>0</v>
      </c>
    </row>
    <row r="281" spans="1:13" x14ac:dyDescent="0.2">
      <c r="A281" s="9">
        <v>280</v>
      </c>
      <c r="B281" s="15">
        <v>2018</v>
      </c>
      <c r="C281" s="16">
        <v>3509</v>
      </c>
      <c r="D281" s="17" t="str">
        <f>VLOOKUP(C281,樹木資料表!$A$1:$K$4024,2,FALSE())</f>
        <v>長葉木薑子</v>
      </c>
      <c r="E281" s="18">
        <v>22.2</v>
      </c>
      <c r="F281" s="18"/>
      <c r="G281" s="17" t="str">
        <f>VLOOKUP($C281,樹木資料表!$A$1:$K$4024,3,FALSE())</f>
        <v>B</v>
      </c>
      <c r="H281" s="17">
        <f>VLOOKUP($C281,樹木資料表!$A$1:$K$4024,4,FALSE())</f>
        <v>2</v>
      </c>
      <c r="I281" s="17">
        <f>VLOOKUP($C281,樹木資料表!$A$1:$K$4024,5,FALSE())</f>
        <v>1</v>
      </c>
      <c r="J281" s="17">
        <f>VLOOKUP($C281,樹木資料表!$A$1:$K$4024,6,FALSE())</f>
        <v>0.6</v>
      </c>
      <c r="K281" s="17">
        <f>VLOOKUP($C281,樹木資料表!$A$1:$K$4024,7,FALSE())</f>
        <v>0.8</v>
      </c>
      <c r="L281" s="17">
        <f>VLOOKUP($C281,樹木資料表!$A$1:$K$4024,8,FALSE())</f>
        <v>0</v>
      </c>
      <c r="M281" s="17">
        <f>VLOOKUP($C281,樹木資料表!$A$1:$K$4024,9,FALSE())</f>
        <v>0</v>
      </c>
    </row>
    <row r="282" spans="1:13" x14ac:dyDescent="0.2">
      <c r="A282" s="9">
        <v>281</v>
      </c>
      <c r="B282" s="15">
        <v>2018</v>
      </c>
      <c r="C282" s="16">
        <v>3510</v>
      </c>
      <c r="D282" s="17" t="str">
        <f>VLOOKUP(C282,樹木資料表!$A$1:$K$4024,2,FALSE())</f>
        <v>細刺苦櫧</v>
      </c>
      <c r="E282" s="18">
        <v>44.1</v>
      </c>
      <c r="F282" s="18"/>
      <c r="G282" s="17" t="str">
        <f>VLOOKUP($C282,樹木資料表!$A$1:$K$4024,3,FALSE())</f>
        <v>B</v>
      </c>
      <c r="H282" s="17">
        <f>VLOOKUP($C282,樹木資料表!$A$1:$K$4024,4,FALSE())</f>
        <v>2</v>
      </c>
      <c r="I282" s="17">
        <f>VLOOKUP($C282,樹木資料表!$A$1:$K$4024,5,FALSE())</f>
        <v>2</v>
      </c>
      <c r="J282" s="17">
        <f>VLOOKUP($C282,樹木資料表!$A$1:$K$4024,6,FALSE())</f>
        <v>2.8</v>
      </c>
      <c r="K282" s="17">
        <f>VLOOKUP($C282,樹木資料表!$A$1:$K$4024,7,FALSE())</f>
        <v>4.0999999999999996</v>
      </c>
      <c r="L282" s="17">
        <f>VLOOKUP($C282,樹木資料表!$A$1:$K$4024,8,FALSE())</f>
        <v>0</v>
      </c>
      <c r="M282" s="17">
        <f>VLOOKUP($C282,樹木資料表!$A$1:$K$4024,9,FALSE())</f>
        <v>0</v>
      </c>
    </row>
    <row r="283" spans="1:13" x14ac:dyDescent="0.2">
      <c r="A283" s="9">
        <v>282</v>
      </c>
      <c r="B283" s="15">
        <v>2018</v>
      </c>
      <c r="C283" s="16">
        <v>3511</v>
      </c>
      <c r="D283" s="17" t="str">
        <f>VLOOKUP(C283,樹木資料表!$A$1:$K$4024,2,FALSE())</f>
        <v>薄葉柃木</v>
      </c>
      <c r="E283" s="18">
        <v>1</v>
      </c>
      <c r="F283" s="18"/>
      <c r="G283" s="17" t="str">
        <f>VLOOKUP($C283,樹木資料表!$A$1:$K$4024,3,FALSE())</f>
        <v>B</v>
      </c>
      <c r="H283" s="17">
        <f>VLOOKUP($C283,樹木資料表!$A$1:$K$4024,4,FALSE())</f>
        <v>2</v>
      </c>
      <c r="I283" s="17">
        <f>VLOOKUP($C283,樹木資料表!$A$1:$K$4024,5,FALSE())</f>
        <v>2</v>
      </c>
      <c r="J283" s="17">
        <f>VLOOKUP($C283,樹木資料表!$A$1:$K$4024,6,FALSE())</f>
        <v>3</v>
      </c>
      <c r="K283" s="17">
        <f>VLOOKUP($C283,樹木資料表!$A$1:$K$4024,7,FALSE())</f>
        <v>3.5</v>
      </c>
      <c r="L283" s="17">
        <f>VLOOKUP($C283,樹木資料表!$A$1:$K$4024,8,FALSE())</f>
        <v>0</v>
      </c>
      <c r="M283" s="17">
        <f>VLOOKUP($C283,樹木資料表!$A$1:$K$4024,9,FALSE())</f>
        <v>0</v>
      </c>
    </row>
    <row r="284" spans="1:13" x14ac:dyDescent="0.2">
      <c r="A284" s="9">
        <v>283</v>
      </c>
      <c r="B284" s="15">
        <v>2018</v>
      </c>
      <c r="C284" s="16">
        <v>3512</v>
      </c>
      <c r="D284" s="17" t="str">
        <f>VLOOKUP(C284,樹木資料表!$A$1:$K$4024,2,FALSE())</f>
        <v>長葉木薑子</v>
      </c>
      <c r="E284" s="18">
        <v>2.4</v>
      </c>
      <c r="F284" s="18"/>
      <c r="G284" s="17" t="str">
        <f>VLOOKUP($C284,樹木資料表!$A$1:$K$4024,3,FALSE())</f>
        <v>B</v>
      </c>
      <c r="H284" s="17">
        <f>VLOOKUP($C284,樹木資料表!$A$1:$K$4024,4,FALSE())</f>
        <v>2</v>
      </c>
      <c r="I284" s="17">
        <f>VLOOKUP($C284,樹木資料表!$A$1:$K$4024,5,FALSE())</f>
        <v>2</v>
      </c>
      <c r="J284" s="17">
        <f>VLOOKUP($C284,樹木資料表!$A$1:$K$4024,6,FALSE())</f>
        <v>4</v>
      </c>
      <c r="K284" s="17">
        <f>VLOOKUP($C284,樹木資料表!$A$1:$K$4024,7,FALSE())</f>
        <v>2.4</v>
      </c>
      <c r="L284" s="17">
        <f>VLOOKUP($C284,樹木資料表!$A$1:$K$4024,8,FALSE())</f>
        <v>0</v>
      </c>
      <c r="M284" s="17">
        <f>VLOOKUP($C284,樹木資料表!$A$1:$K$4024,9,FALSE())</f>
        <v>0</v>
      </c>
    </row>
    <row r="285" spans="1:13" x14ac:dyDescent="0.2">
      <c r="A285" s="9">
        <v>284</v>
      </c>
      <c r="B285" s="15">
        <v>2018</v>
      </c>
      <c r="C285" s="16">
        <v>3513</v>
      </c>
      <c r="D285" s="17" t="str">
        <f>VLOOKUP(C285,樹木資料表!$A$1:$K$4024,2,FALSE())</f>
        <v>山龍眼</v>
      </c>
      <c r="E285" s="18">
        <v>7.2</v>
      </c>
      <c r="F285" s="18"/>
      <c r="G285" s="17" t="str">
        <f>VLOOKUP($C285,樹木資料表!$A$1:$K$4024,3,FALSE())</f>
        <v>B</v>
      </c>
      <c r="H285" s="17">
        <f>VLOOKUP($C285,樹木資料表!$A$1:$K$4024,4,FALSE())</f>
        <v>2</v>
      </c>
      <c r="I285" s="17">
        <f>VLOOKUP($C285,樹木資料表!$A$1:$K$4024,5,FALSE())</f>
        <v>2</v>
      </c>
      <c r="J285" s="17">
        <f>VLOOKUP($C285,樹木資料表!$A$1:$K$4024,6,FALSE())</f>
        <v>2.1</v>
      </c>
      <c r="K285" s="17">
        <f>VLOOKUP($C285,樹木資料表!$A$1:$K$4024,7,FALSE())</f>
        <v>1.9</v>
      </c>
      <c r="L285" s="17">
        <f>VLOOKUP($C285,樹木資料表!$A$1:$K$4024,8,FALSE())</f>
        <v>0</v>
      </c>
      <c r="M285" s="17">
        <f>VLOOKUP($C285,樹木資料表!$A$1:$K$4024,9,FALSE())</f>
        <v>0</v>
      </c>
    </row>
    <row r="286" spans="1:13" x14ac:dyDescent="0.2">
      <c r="A286" s="9">
        <v>285</v>
      </c>
      <c r="B286" s="15">
        <v>2018</v>
      </c>
      <c r="C286" s="16">
        <v>3514</v>
      </c>
      <c r="D286" s="17" t="str">
        <f>VLOOKUP(C286,樹木資料表!$A$1:$K$4024,2,FALSE())</f>
        <v>山龍眼</v>
      </c>
      <c r="E286" s="18">
        <v>1</v>
      </c>
      <c r="F286" s="18"/>
      <c r="G286" s="17" t="str">
        <f>VLOOKUP($C286,樹木資料表!$A$1:$K$4024,3,FALSE())</f>
        <v>B</v>
      </c>
      <c r="H286" s="17">
        <f>VLOOKUP($C286,樹木資料表!$A$1:$K$4024,4,FALSE())</f>
        <v>2</v>
      </c>
      <c r="I286" s="17">
        <f>VLOOKUP($C286,樹木資料表!$A$1:$K$4024,5,FALSE())</f>
        <v>2</v>
      </c>
      <c r="J286" s="17">
        <f>VLOOKUP($C286,樹木資料表!$A$1:$K$4024,6,FALSE())</f>
        <v>4.9000000000000004</v>
      </c>
      <c r="K286" s="17">
        <f>VLOOKUP($C286,樹木資料表!$A$1:$K$4024,7,FALSE())</f>
        <v>1.7</v>
      </c>
      <c r="L286" s="17">
        <f>VLOOKUP($C286,樹木資料表!$A$1:$K$4024,8,FALSE())</f>
        <v>0</v>
      </c>
      <c r="M286" s="17">
        <f>VLOOKUP($C286,樹木資料表!$A$1:$K$4024,9,FALSE())</f>
        <v>0</v>
      </c>
    </row>
    <row r="287" spans="1:13" x14ac:dyDescent="0.2">
      <c r="A287" s="9">
        <v>286</v>
      </c>
      <c r="B287" s="15">
        <v>2018</v>
      </c>
      <c r="C287" s="16">
        <v>3515</v>
      </c>
      <c r="D287" s="17" t="str">
        <f>VLOOKUP(C287,樹木資料表!$A$1:$K$4024,2,FALSE())</f>
        <v>變葉新木薑子</v>
      </c>
      <c r="E287" s="18">
        <v>10.1</v>
      </c>
      <c r="F287" s="18"/>
      <c r="G287" s="17" t="str">
        <f>VLOOKUP($C287,樹木資料表!$A$1:$K$4024,3,FALSE())</f>
        <v>B</v>
      </c>
      <c r="H287" s="17">
        <f>VLOOKUP($C287,樹木資料表!$A$1:$K$4024,4,FALSE())</f>
        <v>2</v>
      </c>
      <c r="I287" s="17">
        <f>VLOOKUP($C287,樹木資料表!$A$1:$K$4024,5,FALSE())</f>
        <v>2</v>
      </c>
      <c r="J287" s="17">
        <f>VLOOKUP($C287,樹木資料表!$A$1:$K$4024,6,FALSE())</f>
        <v>2</v>
      </c>
      <c r="K287" s="17">
        <f>VLOOKUP($C287,樹木資料表!$A$1:$K$4024,7,FALSE())</f>
        <v>0.2</v>
      </c>
      <c r="L287" s="17">
        <f>VLOOKUP($C287,樹木資料表!$A$1:$K$4024,8,FALSE())</f>
        <v>0</v>
      </c>
      <c r="M287" s="17">
        <f>VLOOKUP($C287,樹木資料表!$A$1:$K$4024,9,FALSE())</f>
        <v>0</v>
      </c>
    </row>
    <row r="288" spans="1:13" x14ac:dyDescent="0.2">
      <c r="A288" s="9">
        <v>287</v>
      </c>
      <c r="B288" s="15">
        <v>2018</v>
      </c>
      <c r="C288" s="16">
        <v>3516</v>
      </c>
      <c r="D288" s="17" t="str">
        <f>VLOOKUP(C288,樹木資料表!$A$1:$K$4024,2,FALSE())</f>
        <v>楊桐葉灰木</v>
      </c>
      <c r="E288" s="18">
        <v>3.3</v>
      </c>
      <c r="F288" s="18"/>
      <c r="G288" s="17" t="str">
        <f>VLOOKUP($C288,樹木資料表!$A$1:$K$4024,3,FALSE())</f>
        <v>B</v>
      </c>
      <c r="H288" s="17">
        <f>VLOOKUP($C288,樹木資料表!$A$1:$K$4024,4,FALSE())</f>
        <v>2</v>
      </c>
      <c r="I288" s="17">
        <f>VLOOKUP($C288,樹木資料表!$A$1:$K$4024,5,FALSE())</f>
        <v>2</v>
      </c>
      <c r="J288" s="17">
        <f>VLOOKUP($C288,樹木資料表!$A$1:$K$4024,6,FALSE())</f>
        <v>1.9</v>
      </c>
      <c r="K288" s="17">
        <f>VLOOKUP($C288,樹木資料表!$A$1:$K$4024,7,FALSE())</f>
        <v>1.1000000000000001</v>
      </c>
      <c r="L288" s="17">
        <f>VLOOKUP($C288,樹木資料表!$A$1:$K$4024,8,FALSE())</f>
        <v>0</v>
      </c>
      <c r="M288" s="17">
        <f>VLOOKUP($C288,樹木資料表!$A$1:$K$4024,9,FALSE())</f>
        <v>0</v>
      </c>
    </row>
    <row r="289" spans="1:13" x14ac:dyDescent="0.2">
      <c r="A289" s="9">
        <v>288</v>
      </c>
      <c r="B289" s="15">
        <v>2018</v>
      </c>
      <c r="C289" s="16">
        <v>3517</v>
      </c>
      <c r="D289" s="17" t="str">
        <f>VLOOKUP(C289,樹木資料表!$A$1:$K$4024,2,FALSE())</f>
        <v>變葉新木薑子</v>
      </c>
      <c r="E289" s="18">
        <v>2.4</v>
      </c>
      <c r="F289" s="18"/>
      <c r="G289" s="17" t="str">
        <f>VLOOKUP($C289,樹木資料表!$A$1:$K$4024,3,FALSE())</f>
        <v>B</v>
      </c>
      <c r="H289" s="17">
        <f>VLOOKUP($C289,樹木資料表!$A$1:$K$4024,4,FALSE())</f>
        <v>2</v>
      </c>
      <c r="I289" s="17">
        <f>VLOOKUP($C289,樹木資料表!$A$1:$K$4024,5,FALSE())</f>
        <v>3</v>
      </c>
      <c r="J289" s="17">
        <f>VLOOKUP($C289,樹木資料表!$A$1:$K$4024,6,FALSE())</f>
        <v>3.2</v>
      </c>
      <c r="K289" s="17">
        <f>VLOOKUP($C289,樹木資料表!$A$1:$K$4024,7,FALSE())</f>
        <v>4.7</v>
      </c>
      <c r="L289" s="17">
        <f>VLOOKUP($C289,樹木資料表!$A$1:$K$4024,8,FALSE())</f>
        <v>0</v>
      </c>
      <c r="M289" s="17">
        <f>VLOOKUP($C289,樹木資料表!$A$1:$K$4024,9,FALSE())</f>
        <v>0</v>
      </c>
    </row>
    <row r="290" spans="1:13" x14ac:dyDescent="0.2">
      <c r="A290" s="9">
        <v>289</v>
      </c>
      <c r="B290" s="15">
        <v>2018</v>
      </c>
      <c r="C290" s="16">
        <v>3518</v>
      </c>
      <c r="D290" s="17" t="str">
        <f>VLOOKUP(C290,樹木資料表!$A$1:$K$4024,2,FALSE())</f>
        <v>杏葉石櫟</v>
      </c>
      <c r="E290" s="18">
        <v>31.5</v>
      </c>
      <c r="F290" s="18"/>
      <c r="G290" s="17" t="str">
        <f>VLOOKUP($C290,樹木資料表!$A$1:$K$4024,3,FALSE())</f>
        <v>B</v>
      </c>
      <c r="H290" s="17">
        <f>VLOOKUP($C290,樹木資料表!$A$1:$K$4024,4,FALSE())</f>
        <v>2</v>
      </c>
      <c r="I290" s="17">
        <f>VLOOKUP($C290,樹木資料表!$A$1:$K$4024,5,FALSE())</f>
        <v>3</v>
      </c>
      <c r="J290" s="17">
        <f>VLOOKUP($C290,樹木資料表!$A$1:$K$4024,6,FALSE())</f>
        <v>2.2000000000000002</v>
      </c>
      <c r="K290" s="17">
        <f>VLOOKUP($C290,樹木資料表!$A$1:$K$4024,7,FALSE())</f>
        <v>3.8</v>
      </c>
      <c r="L290" s="17">
        <f>VLOOKUP($C290,樹木資料表!$A$1:$K$4024,8,FALSE())</f>
        <v>0</v>
      </c>
      <c r="M290" s="17">
        <f>VLOOKUP($C290,樹木資料表!$A$1:$K$4024,9,FALSE())</f>
        <v>0</v>
      </c>
    </row>
    <row r="291" spans="1:13" x14ac:dyDescent="0.2">
      <c r="A291" s="9">
        <v>290</v>
      </c>
      <c r="B291" s="15">
        <v>2018</v>
      </c>
      <c r="C291" s="16">
        <v>3519</v>
      </c>
      <c r="D291" s="17" t="str">
        <f>VLOOKUP(C291,樹木資料表!$A$1:$K$4024,2,FALSE())</f>
        <v>小西氏賽楠</v>
      </c>
      <c r="E291" s="18">
        <v>3.2</v>
      </c>
      <c r="F291" s="18"/>
      <c r="G291" s="17" t="str">
        <f>VLOOKUP($C291,樹木資料表!$A$1:$K$4024,3,FALSE())</f>
        <v>B</v>
      </c>
      <c r="H291" s="17">
        <f>VLOOKUP($C291,樹木資料表!$A$1:$K$4024,4,FALSE())</f>
        <v>2</v>
      </c>
      <c r="I291" s="17">
        <f>VLOOKUP($C291,樹木資料表!$A$1:$K$4024,5,FALSE())</f>
        <v>3</v>
      </c>
      <c r="J291" s="17">
        <f>VLOOKUP($C291,樹木資料表!$A$1:$K$4024,6,FALSE())</f>
        <v>2.7</v>
      </c>
      <c r="K291" s="17">
        <f>VLOOKUP($C291,樹木資料表!$A$1:$K$4024,7,FALSE())</f>
        <v>3.4</v>
      </c>
      <c r="L291" s="17">
        <f>VLOOKUP($C291,樹木資料表!$A$1:$K$4024,8,FALSE())</f>
        <v>0</v>
      </c>
      <c r="M291" s="17">
        <f>VLOOKUP($C291,樹木資料表!$A$1:$K$4024,9,FALSE())</f>
        <v>0</v>
      </c>
    </row>
    <row r="292" spans="1:13" x14ac:dyDescent="0.2">
      <c r="A292" s="9">
        <v>291</v>
      </c>
      <c r="B292" s="15">
        <v>2018</v>
      </c>
      <c r="C292" s="16">
        <v>3520</v>
      </c>
      <c r="D292" s="17" t="str">
        <f>VLOOKUP(C292,樹木資料表!$A$1:$K$4024,2,FALSE())</f>
        <v>長葉木薑子</v>
      </c>
      <c r="E292" s="18">
        <v>4.7</v>
      </c>
      <c r="F292" s="18"/>
      <c r="G292" s="17" t="str">
        <f>VLOOKUP($C292,樹木資料表!$A$1:$K$4024,3,FALSE())</f>
        <v>B</v>
      </c>
      <c r="H292" s="17">
        <f>VLOOKUP($C292,樹木資料表!$A$1:$K$4024,4,FALSE())</f>
        <v>2</v>
      </c>
      <c r="I292" s="17">
        <f>VLOOKUP($C292,樹木資料表!$A$1:$K$4024,5,FALSE())</f>
        <v>3</v>
      </c>
      <c r="J292" s="17">
        <f>VLOOKUP($C292,樹木資料表!$A$1:$K$4024,6,FALSE())</f>
        <v>2.6</v>
      </c>
      <c r="K292" s="17">
        <f>VLOOKUP($C292,樹木資料表!$A$1:$K$4024,7,FALSE())</f>
        <v>3.5</v>
      </c>
      <c r="L292" s="17">
        <f>VLOOKUP($C292,樹木資料表!$A$1:$K$4024,8,FALSE())</f>
        <v>0</v>
      </c>
      <c r="M292" s="17">
        <f>VLOOKUP($C292,樹木資料表!$A$1:$K$4024,9,FALSE())</f>
        <v>0</v>
      </c>
    </row>
    <row r="293" spans="1:13" x14ac:dyDescent="0.2">
      <c r="A293" s="9">
        <v>292</v>
      </c>
      <c r="B293" s="15">
        <v>2018</v>
      </c>
      <c r="C293" s="16">
        <v>3521</v>
      </c>
      <c r="D293" s="17" t="str">
        <f>VLOOKUP(C293,樹木資料表!$A$1:$K$4024,2,FALSE())</f>
        <v>長葉木薑子</v>
      </c>
      <c r="E293" s="18">
        <v>1.8</v>
      </c>
      <c r="F293" s="18"/>
      <c r="G293" s="17" t="str">
        <f>VLOOKUP($C293,樹木資料表!$A$1:$K$4024,3,FALSE())</f>
        <v>B</v>
      </c>
      <c r="H293" s="17">
        <f>VLOOKUP($C293,樹木資料表!$A$1:$K$4024,4,FALSE())</f>
        <v>2</v>
      </c>
      <c r="I293" s="17">
        <f>VLOOKUP($C293,樹木資料表!$A$1:$K$4024,5,FALSE())</f>
        <v>3</v>
      </c>
      <c r="J293" s="17">
        <f>VLOOKUP($C293,樹木資料表!$A$1:$K$4024,6,FALSE())</f>
        <v>4.0999999999999996</v>
      </c>
      <c r="K293" s="17">
        <f>VLOOKUP($C293,樹木資料表!$A$1:$K$4024,7,FALSE())</f>
        <v>2.2999999999999998</v>
      </c>
      <c r="L293" s="17">
        <f>VLOOKUP($C293,樹木資料表!$A$1:$K$4024,8,FALSE())</f>
        <v>0</v>
      </c>
      <c r="M293" s="17">
        <f>VLOOKUP($C293,樹木資料表!$A$1:$K$4024,9,FALSE())</f>
        <v>0</v>
      </c>
    </row>
    <row r="294" spans="1:13" x14ac:dyDescent="0.2">
      <c r="A294" s="9">
        <v>293</v>
      </c>
      <c r="B294" s="15">
        <v>2018</v>
      </c>
      <c r="C294" s="16">
        <v>3522</v>
      </c>
      <c r="D294" s="17" t="str">
        <f>VLOOKUP(C294,樹木資料表!$A$1:$K$4024,2,FALSE())</f>
        <v>福建賽衛矛</v>
      </c>
      <c r="E294" s="18">
        <v>4.8</v>
      </c>
      <c r="F294" s="18"/>
      <c r="G294" s="17" t="str">
        <f>VLOOKUP($C294,樹木資料表!$A$1:$K$4024,3,FALSE())</f>
        <v>B</v>
      </c>
      <c r="H294" s="17">
        <f>VLOOKUP($C294,樹木資料表!$A$1:$K$4024,4,FALSE())</f>
        <v>2</v>
      </c>
      <c r="I294" s="17">
        <f>VLOOKUP($C294,樹木資料表!$A$1:$K$4024,5,FALSE())</f>
        <v>3</v>
      </c>
      <c r="J294" s="17">
        <f>VLOOKUP($C294,樹木資料表!$A$1:$K$4024,6,FALSE())</f>
        <v>4.2</v>
      </c>
      <c r="K294" s="17">
        <f>VLOOKUP($C294,樹木資料表!$A$1:$K$4024,7,FALSE())</f>
        <v>1.2</v>
      </c>
      <c r="L294" s="17">
        <f>VLOOKUP($C294,樹木資料表!$A$1:$K$4024,8,FALSE())</f>
        <v>0</v>
      </c>
      <c r="M294" s="17">
        <f>VLOOKUP($C294,樹木資料表!$A$1:$K$4024,9,FALSE())</f>
        <v>0</v>
      </c>
    </row>
    <row r="295" spans="1:13" x14ac:dyDescent="0.2">
      <c r="A295" s="9">
        <v>294</v>
      </c>
      <c r="B295" s="15">
        <v>2018</v>
      </c>
      <c r="C295" s="16">
        <v>3523</v>
      </c>
      <c r="D295" s="17" t="str">
        <f>VLOOKUP(C295,樹木資料表!$A$1:$K$4024,2,FALSE())</f>
        <v>變葉新木薑子</v>
      </c>
      <c r="E295" s="18">
        <v>16.3</v>
      </c>
      <c r="F295" s="18"/>
      <c r="G295" s="17" t="str">
        <f>VLOOKUP($C295,樹木資料表!$A$1:$K$4024,3,FALSE())</f>
        <v>B</v>
      </c>
      <c r="H295" s="17">
        <f>VLOOKUP($C295,樹木資料表!$A$1:$K$4024,4,FALSE())</f>
        <v>2</v>
      </c>
      <c r="I295" s="17">
        <f>VLOOKUP($C295,樹木資料表!$A$1:$K$4024,5,FALSE())</f>
        <v>3</v>
      </c>
      <c r="J295" s="17">
        <f>VLOOKUP($C295,樹木資料表!$A$1:$K$4024,6,FALSE())</f>
        <v>3.7</v>
      </c>
      <c r="K295" s="17">
        <f>VLOOKUP($C295,樹木資料表!$A$1:$K$4024,7,FALSE())</f>
        <v>1.1000000000000001</v>
      </c>
      <c r="L295" s="17">
        <f>VLOOKUP($C295,樹木資料表!$A$1:$K$4024,8,FALSE())</f>
        <v>0</v>
      </c>
      <c r="M295" s="17">
        <f>VLOOKUP($C295,樹木資料表!$A$1:$K$4024,9,FALSE())</f>
        <v>0</v>
      </c>
    </row>
    <row r="296" spans="1:13" x14ac:dyDescent="0.2">
      <c r="A296" s="9">
        <v>295</v>
      </c>
      <c r="B296" s="15">
        <v>2018</v>
      </c>
      <c r="C296" s="16">
        <v>3524</v>
      </c>
      <c r="D296" s="17" t="str">
        <f>VLOOKUP(C296,樹木資料表!$A$1:$K$4024,2,FALSE())</f>
        <v>長葉木薑子</v>
      </c>
      <c r="E296" s="18">
        <v>2.9</v>
      </c>
      <c r="F296" s="18"/>
      <c r="G296" s="17" t="str">
        <f>VLOOKUP($C296,樹木資料表!$A$1:$K$4024,3,FALSE())</f>
        <v>B</v>
      </c>
      <c r="H296" s="17">
        <f>VLOOKUP($C296,樹木資料表!$A$1:$K$4024,4,FALSE())</f>
        <v>2</v>
      </c>
      <c r="I296" s="17">
        <f>VLOOKUP($C296,樹木資料表!$A$1:$K$4024,5,FALSE())</f>
        <v>3</v>
      </c>
      <c r="J296" s="17">
        <f>VLOOKUP($C296,樹木資料表!$A$1:$K$4024,6,FALSE())</f>
        <v>2.8</v>
      </c>
      <c r="K296" s="17">
        <f>VLOOKUP($C296,樹木資料表!$A$1:$K$4024,7,FALSE())</f>
        <v>1</v>
      </c>
      <c r="L296" s="17">
        <f>VLOOKUP($C296,樹木資料表!$A$1:$K$4024,8,FALSE())</f>
        <v>0</v>
      </c>
      <c r="M296" s="17">
        <f>VLOOKUP($C296,樹木資料表!$A$1:$K$4024,9,FALSE())</f>
        <v>0</v>
      </c>
    </row>
    <row r="297" spans="1:13" x14ac:dyDescent="0.2">
      <c r="A297" s="9">
        <v>296</v>
      </c>
      <c r="B297" s="15">
        <v>2018</v>
      </c>
      <c r="C297" s="16">
        <v>3525</v>
      </c>
      <c r="D297" s="17" t="str">
        <f>VLOOKUP(C297,樹木資料表!$A$1:$K$4024,2,FALSE())</f>
        <v>變葉新木薑子</v>
      </c>
      <c r="E297" s="18">
        <v>2.4</v>
      </c>
      <c r="F297" s="18"/>
      <c r="G297" s="17" t="str">
        <f>VLOOKUP($C297,樹木資料表!$A$1:$K$4024,3,FALSE())</f>
        <v>B</v>
      </c>
      <c r="H297" s="17">
        <f>VLOOKUP($C297,樹木資料表!$A$1:$K$4024,4,FALSE())</f>
        <v>2</v>
      </c>
      <c r="I297" s="17">
        <f>VLOOKUP($C297,樹木資料表!$A$1:$K$4024,5,FALSE())</f>
        <v>3</v>
      </c>
      <c r="J297" s="17">
        <f>VLOOKUP($C297,樹木資料表!$A$1:$K$4024,6,FALSE())</f>
        <v>2.5</v>
      </c>
      <c r="K297" s="17">
        <f>VLOOKUP($C297,樹木資料表!$A$1:$K$4024,7,FALSE())</f>
        <v>2</v>
      </c>
      <c r="L297" s="17">
        <f>VLOOKUP($C297,樹木資料表!$A$1:$K$4024,8,FALSE())</f>
        <v>0</v>
      </c>
      <c r="M297" s="17">
        <f>VLOOKUP($C297,樹木資料表!$A$1:$K$4024,9,FALSE())</f>
        <v>0</v>
      </c>
    </row>
    <row r="298" spans="1:13" x14ac:dyDescent="0.2">
      <c r="A298" s="9">
        <v>297</v>
      </c>
      <c r="B298" s="15">
        <v>2018</v>
      </c>
      <c r="C298" s="16">
        <v>3526</v>
      </c>
      <c r="D298" s="17" t="str">
        <f>VLOOKUP(C298,樹木資料表!$A$1:$K$4024,2,FALSE())</f>
        <v>小葉樹杞</v>
      </c>
      <c r="E298" s="18">
        <v>2</v>
      </c>
      <c r="F298" s="18"/>
      <c r="G298" s="17" t="str">
        <f>VLOOKUP($C298,樹木資料表!$A$1:$K$4024,3,FALSE())</f>
        <v>B</v>
      </c>
      <c r="H298" s="17">
        <f>VLOOKUP($C298,樹木資料表!$A$1:$K$4024,4,FALSE())</f>
        <v>2</v>
      </c>
      <c r="I298" s="17">
        <f>VLOOKUP($C298,樹木資料表!$A$1:$K$4024,5,FALSE())</f>
        <v>3</v>
      </c>
      <c r="J298" s="17">
        <f>VLOOKUP($C298,樹木資料表!$A$1:$K$4024,6,FALSE())</f>
        <v>1</v>
      </c>
      <c r="K298" s="17">
        <f>VLOOKUP($C298,樹木資料表!$A$1:$K$4024,7,FALSE())</f>
        <v>0.8</v>
      </c>
      <c r="L298" s="17">
        <f>VLOOKUP($C298,樹木資料表!$A$1:$K$4024,8,FALSE())</f>
        <v>0</v>
      </c>
      <c r="M298" s="17">
        <f>VLOOKUP($C298,樹木資料表!$A$1:$K$4024,9,FALSE())</f>
        <v>0</v>
      </c>
    </row>
    <row r="299" spans="1:13" x14ac:dyDescent="0.2">
      <c r="A299" s="9">
        <v>298</v>
      </c>
      <c r="B299" s="15">
        <v>2018</v>
      </c>
      <c r="C299" s="16">
        <v>3527</v>
      </c>
      <c r="D299" s="17" t="str">
        <f>VLOOKUP(C299,樹木資料表!$A$1:$K$4024,2,FALSE())</f>
        <v>小芽新木薑子</v>
      </c>
      <c r="E299" s="18">
        <v>17.3</v>
      </c>
      <c r="F299" s="18"/>
      <c r="G299" s="17" t="str">
        <f>VLOOKUP($C299,樹木資料表!$A$1:$K$4024,3,FALSE())</f>
        <v>B</v>
      </c>
      <c r="H299" s="17">
        <f>VLOOKUP($C299,樹木資料表!$A$1:$K$4024,4,FALSE())</f>
        <v>2</v>
      </c>
      <c r="I299" s="17">
        <f>VLOOKUP($C299,樹木資料表!$A$1:$K$4024,5,FALSE())</f>
        <v>3</v>
      </c>
      <c r="J299" s="17">
        <f>VLOOKUP($C299,樹木資料表!$A$1:$K$4024,6,FALSE())</f>
        <v>0.5</v>
      </c>
      <c r="K299" s="17">
        <f>VLOOKUP($C299,樹木資料表!$A$1:$K$4024,7,FALSE())</f>
        <v>2</v>
      </c>
      <c r="L299" s="17">
        <f>VLOOKUP($C299,樹木資料表!$A$1:$K$4024,8,FALSE())</f>
        <v>0</v>
      </c>
      <c r="M299" s="17">
        <f>VLOOKUP($C299,樹木資料表!$A$1:$K$4024,9,FALSE())</f>
        <v>0</v>
      </c>
    </row>
    <row r="300" spans="1:13" x14ac:dyDescent="0.2">
      <c r="A300" s="9">
        <v>299</v>
      </c>
      <c r="B300" s="15">
        <v>2018</v>
      </c>
      <c r="C300" s="16">
        <v>3528</v>
      </c>
      <c r="D300" s="17" t="str">
        <f>VLOOKUP(C300,樹木資料表!$A$1:$K$4024,2,FALSE())</f>
        <v>長葉木薑子</v>
      </c>
      <c r="E300" s="18">
        <v>4.8</v>
      </c>
      <c r="F300" s="18"/>
      <c r="G300" s="17" t="str">
        <f>VLOOKUP($C300,樹木資料表!$A$1:$K$4024,3,FALSE())</f>
        <v>B</v>
      </c>
      <c r="H300" s="17">
        <f>VLOOKUP($C300,樹木資料表!$A$1:$K$4024,4,FALSE())</f>
        <v>2</v>
      </c>
      <c r="I300" s="17">
        <f>VLOOKUP($C300,樹木資料表!$A$1:$K$4024,5,FALSE())</f>
        <v>3</v>
      </c>
      <c r="J300" s="17">
        <f>VLOOKUP($C300,樹木資料表!$A$1:$K$4024,6,FALSE())</f>
        <v>1</v>
      </c>
      <c r="K300" s="17">
        <f>VLOOKUP($C300,樹木資料表!$A$1:$K$4024,7,FALSE())</f>
        <v>3.9</v>
      </c>
      <c r="L300" s="17">
        <f>VLOOKUP($C300,樹木資料表!$A$1:$K$4024,8,FALSE())</f>
        <v>0</v>
      </c>
      <c r="M300" s="17">
        <f>VLOOKUP($C300,樹木資料表!$A$1:$K$4024,9,FALSE())</f>
        <v>0</v>
      </c>
    </row>
    <row r="301" spans="1:13" x14ac:dyDescent="0.2">
      <c r="A301" s="9">
        <v>300</v>
      </c>
      <c r="B301" s="15">
        <v>2018</v>
      </c>
      <c r="C301" s="16">
        <v>3529</v>
      </c>
      <c r="D301" s="17" t="str">
        <f>VLOOKUP(C301,樹木資料表!$A$1:$K$4024,2,FALSE())</f>
        <v>小葉樹杞</v>
      </c>
      <c r="E301" s="18">
        <v>4</v>
      </c>
      <c r="F301" s="18"/>
      <c r="G301" s="17" t="str">
        <f>VLOOKUP($C301,樹木資料表!$A$1:$K$4024,3,FALSE())</f>
        <v>B</v>
      </c>
      <c r="H301" s="17">
        <f>VLOOKUP($C301,樹木資料表!$A$1:$K$4024,4,FALSE())</f>
        <v>2</v>
      </c>
      <c r="I301" s="17">
        <f>VLOOKUP($C301,樹木資料表!$A$1:$K$4024,5,FALSE())</f>
        <v>3</v>
      </c>
      <c r="J301" s="17">
        <f>VLOOKUP($C301,樹木資料表!$A$1:$K$4024,6,FALSE())</f>
        <v>0.5</v>
      </c>
      <c r="K301" s="17">
        <f>VLOOKUP($C301,樹木資料表!$A$1:$K$4024,7,FALSE())</f>
        <v>3.5</v>
      </c>
      <c r="L301" s="17">
        <f>VLOOKUP($C301,樹木資料表!$A$1:$K$4024,8,FALSE())</f>
        <v>0</v>
      </c>
      <c r="M301" s="17">
        <f>VLOOKUP($C301,樹木資料表!$A$1:$K$4024,9,FALSE())</f>
        <v>0</v>
      </c>
    </row>
    <row r="302" spans="1:13" x14ac:dyDescent="0.2">
      <c r="A302" s="9">
        <v>301</v>
      </c>
      <c r="B302" s="15">
        <v>2018</v>
      </c>
      <c r="C302" s="16">
        <v>3530</v>
      </c>
      <c r="D302" s="17" t="str">
        <f>VLOOKUP(C302,樹木資料表!$A$1:$K$4024,2,FALSE())</f>
        <v>長葉木薑子</v>
      </c>
      <c r="E302" s="18">
        <v>4.5</v>
      </c>
      <c r="F302" s="18"/>
      <c r="G302" s="17" t="str">
        <f>VLOOKUP($C302,樹木資料表!$A$1:$K$4024,3,FALSE())</f>
        <v>B</v>
      </c>
      <c r="H302" s="17">
        <f>VLOOKUP($C302,樹木資料表!$A$1:$K$4024,4,FALSE())</f>
        <v>2</v>
      </c>
      <c r="I302" s="17">
        <f>VLOOKUP($C302,樹木資料表!$A$1:$K$4024,5,FALSE())</f>
        <v>3</v>
      </c>
      <c r="J302" s="17">
        <f>VLOOKUP($C302,樹木資料表!$A$1:$K$4024,6,FALSE())</f>
        <v>0.5</v>
      </c>
      <c r="K302" s="17">
        <f>VLOOKUP($C302,樹木資料表!$A$1:$K$4024,7,FALSE())</f>
        <v>2</v>
      </c>
      <c r="L302" s="17">
        <f>VLOOKUP($C302,樹木資料表!$A$1:$K$4024,8,FALSE())</f>
        <v>0</v>
      </c>
      <c r="M302" s="17">
        <f>VLOOKUP($C302,樹木資料表!$A$1:$K$4024,9,FALSE())</f>
        <v>0</v>
      </c>
    </row>
    <row r="303" spans="1:13" x14ac:dyDescent="0.2">
      <c r="A303" s="9">
        <v>302</v>
      </c>
      <c r="B303" s="15">
        <v>2018</v>
      </c>
      <c r="C303" s="16" t="s">
        <v>83</v>
      </c>
      <c r="D303" s="17" t="str">
        <f>VLOOKUP(C303,樹木資料表!$A$1:$K$4024,2,FALSE())</f>
        <v>臺灣山茶</v>
      </c>
      <c r="E303" s="20">
        <v>0</v>
      </c>
      <c r="F303" s="18"/>
      <c r="G303" s="17" t="str">
        <f>VLOOKUP($C303,樹木資料表!$A$1:$K$4024,3,FALSE())</f>
        <v>B</v>
      </c>
      <c r="H303" s="17">
        <f>VLOOKUP($C303,樹木資料表!$A$1:$K$4024,4,FALSE())</f>
        <v>2</v>
      </c>
      <c r="I303" s="17">
        <f>VLOOKUP($C303,樹木資料表!$A$1:$K$4024,5,FALSE())</f>
        <v>3</v>
      </c>
      <c r="J303" s="17">
        <f>VLOOKUP($C303,樹木資料表!$A$1:$K$4024,6,FALSE())</f>
        <v>0.3</v>
      </c>
      <c r="K303" s="17">
        <f>VLOOKUP($C303,樹木資料表!$A$1:$K$4024,7,FALSE())</f>
        <v>3.9</v>
      </c>
      <c r="L303" s="17" t="str">
        <f>VLOOKUP($C303,樹木資料表!$A$1:$K$4024,8,FALSE())</f>
        <v>無號碼</v>
      </c>
      <c r="M303" s="17">
        <f>VLOOKUP($C303,樹木資料表!$A$1:$K$4024,9,FALSE())</f>
        <v>0</v>
      </c>
    </row>
    <row r="304" spans="1:13" x14ac:dyDescent="0.2">
      <c r="A304" s="9">
        <v>303</v>
      </c>
      <c r="B304" s="15">
        <v>2018</v>
      </c>
      <c r="C304" s="16">
        <v>3531</v>
      </c>
      <c r="D304" s="17" t="str">
        <f>VLOOKUP(C304,樹木資料表!$A$1:$K$4024,2,FALSE())</f>
        <v>長尾尖葉櫧</v>
      </c>
      <c r="E304" s="18">
        <v>55</v>
      </c>
      <c r="F304" s="18"/>
      <c r="G304" s="17" t="str">
        <f>VLOOKUP($C304,樹木資料表!$A$1:$K$4024,3,FALSE())</f>
        <v>B</v>
      </c>
      <c r="H304" s="17">
        <f>VLOOKUP($C304,樹木資料表!$A$1:$K$4024,4,FALSE())</f>
        <v>2</v>
      </c>
      <c r="I304" s="17">
        <f>VLOOKUP($C304,樹木資料表!$A$1:$K$4024,5,FALSE())</f>
        <v>4</v>
      </c>
      <c r="J304" s="17">
        <f>VLOOKUP($C304,樹木資料表!$A$1:$K$4024,6,FALSE())</f>
        <v>4.4000000000000004</v>
      </c>
      <c r="K304" s="17">
        <f>VLOOKUP($C304,樹木資料表!$A$1:$K$4024,7,FALSE())</f>
        <v>4.5</v>
      </c>
      <c r="L304" s="17">
        <f>VLOOKUP($C304,樹木資料表!$A$1:$K$4024,8,FALSE())</f>
        <v>0</v>
      </c>
      <c r="M304" s="17">
        <f>VLOOKUP($C304,樹木資料表!$A$1:$K$4024,9,FALSE())</f>
        <v>0</v>
      </c>
    </row>
    <row r="305" spans="1:13" x14ac:dyDescent="0.2">
      <c r="A305" s="9">
        <v>304</v>
      </c>
      <c r="B305" s="15">
        <v>2018</v>
      </c>
      <c r="C305" s="16">
        <v>3532</v>
      </c>
      <c r="D305" s="17" t="str">
        <f>VLOOKUP(C305,樹木資料表!$A$1:$K$4024,2,FALSE())</f>
        <v>墨點櫻桃</v>
      </c>
      <c r="E305" s="18">
        <v>6.8</v>
      </c>
      <c r="F305" s="18"/>
      <c r="G305" s="17" t="str">
        <f>VLOOKUP($C305,樹木資料表!$A$1:$K$4024,3,FALSE())</f>
        <v>B</v>
      </c>
      <c r="H305" s="17">
        <f>VLOOKUP($C305,樹木資料表!$A$1:$K$4024,4,FALSE())</f>
        <v>2</v>
      </c>
      <c r="I305" s="17">
        <f>VLOOKUP($C305,樹木資料表!$A$1:$K$4024,5,FALSE())</f>
        <v>4</v>
      </c>
      <c r="J305" s="17">
        <f>VLOOKUP($C305,樹木資料表!$A$1:$K$4024,6,FALSE())</f>
        <v>4.5999999999999996</v>
      </c>
      <c r="K305" s="17">
        <f>VLOOKUP($C305,樹木資料表!$A$1:$K$4024,7,FALSE())</f>
        <v>3.9</v>
      </c>
      <c r="L305" s="17">
        <f>VLOOKUP($C305,樹木資料表!$A$1:$K$4024,8,FALSE())</f>
        <v>0</v>
      </c>
      <c r="M305" s="17">
        <f>VLOOKUP($C305,樹木資料表!$A$1:$K$4024,9,FALSE())</f>
        <v>0</v>
      </c>
    </row>
    <row r="306" spans="1:13" x14ac:dyDescent="0.2">
      <c r="A306" s="9">
        <v>305</v>
      </c>
      <c r="B306" s="15">
        <v>2018</v>
      </c>
      <c r="C306" s="16">
        <v>3533</v>
      </c>
      <c r="D306" s="17" t="str">
        <f>VLOOKUP(C306,樹木資料表!$A$1:$K$4024,2,FALSE())</f>
        <v>小西氏賽楠</v>
      </c>
      <c r="E306" s="18">
        <v>3.8</v>
      </c>
      <c r="F306" s="18"/>
      <c r="G306" s="17" t="str">
        <f>VLOOKUP($C306,樹木資料表!$A$1:$K$4024,3,FALSE())</f>
        <v>B</v>
      </c>
      <c r="H306" s="17">
        <f>VLOOKUP($C306,樹木資料表!$A$1:$K$4024,4,FALSE())</f>
        <v>2</v>
      </c>
      <c r="I306" s="17">
        <f>VLOOKUP($C306,樹木資料表!$A$1:$K$4024,5,FALSE())</f>
        <v>4</v>
      </c>
      <c r="J306" s="17">
        <f>VLOOKUP($C306,樹木資料表!$A$1:$K$4024,6,FALSE())</f>
        <v>4.7</v>
      </c>
      <c r="K306" s="17">
        <f>VLOOKUP($C306,樹木資料表!$A$1:$K$4024,7,FALSE())</f>
        <v>3.3</v>
      </c>
      <c r="L306" s="17">
        <f>VLOOKUP($C306,樹木資料表!$A$1:$K$4024,8,FALSE())</f>
        <v>0</v>
      </c>
      <c r="M306" s="17">
        <f>VLOOKUP($C306,樹木資料表!$A$1:$K$4024,9,FALSE())</f>
        <v>0</v>
      </c>
    </row>
    <row r="307" spans="1:13" x14ac:dyDescent="0.2">
      <c r="A307" s="9">
        <v>306</v>
      </c>
      <c r="B307" s="15">
        <v>2018</v>
      </c>
      <c r="C307" s="16">
        <v>3534</v>
      </c>
      <c r="D307" s="17" t="str">
        <f>VLOOKUP(C307,樹木資料表!$A$1:$K$4024,2,FALSE())</f>
        <v>瓊楠</v>
      </c>
      <c r="E307" s="18">
        <v>2.8</v>
      </c>
      <c r="F307" s="18"/>
      <c r="G307" s="17" t="str">
        <f>VLOOKUP($C307,樹木資料表!$A$1:$K$4024,3,FALSE())</f>
        <v>B</v>
      </c>
      <c r="H307" s="17">
        <f>VLOOKUP($C307,樹木資料表!$A$1:$K$4024,4,FALSE())</f>
        <v>2</v>
      </c>
      <c r="I307" s="17">
        <f>VLOOKUP($C307,樹木資料表!$A$1:$K$4024,5,FALSE())</f>
        <v>4</v>
      </c>
      <c r="J307" s="17">
        <f>VLOOKUP($C307,樹木資料表!$A$1:$K$4024,6,FALSE())</f>
        <v>3.4</v>
      </c>
      <c r="K307" s="17">
        <f>VLOOKUP($C307,樹木資料表!$A$1:$K$4024,7,FALSE())</f>
        <v>4</v>
      </c>
      <c r="L307" s="17">
        <f>VLOOKUP($C307,樹木資料表!$A$1:$K$4024,8,FALSE())</f>
        <v>0</v>
      </c>
      <c r="M307" s="17">
        <f>VLOOKUP($C307,樹木資料表!$A$1:$K$4024,9,FALSE())</f>
        <v>0</v>
      </c>
    </row>
    <row r="308" spans="1:13" x14ac:dyDescent="0.2">
      <c r="A308" s="9">
        <v>307</v>
      </c>
      <c r="B308" s="15">
        <v>2018</v>
      </c>
      <c r="C308" s="16">
        <v>3535</v>
      </c>
      <c r="D308" s="17" t="str">
        <f>VLOOKUP(C308,樹木資料表!$A$1:$K$4024,2,FALSE())</f>
        <v>小芽新木薑子</v>
      </c>
      <c r="E308" s="18">
        <v>2.7</v>
      </c>
      <c r="F308" s="18"/>
      <c r="G308" s="17" t="str">
        <f>VLOOKUP($C308,樹木資料表!$A$1:$K$4024,3,FALSE())</f>
        <v>B</v>
      </c>
      <c r="H308" s="17">
        <f>VLOOKUP($C308,樹木資料表!$A$1:$K$4024,4,FALSE())</f>
        <v>2</v>
      </c>
      <c r="I308" s="17">
        <f>VLOOKUP($C308,樹木資料表!$A$1:$K$4024,5,FALSE())</f>
        <v>4</v>
      </c>
      <c r="J308" s="17">
        <f>VLOOKUP($C308,樹木資料表!$A$1:$K$4024,6,FALSE())</f>
        <v>1.8</v>
      </c>
      <c r="K308" s="17">
        <f>VLOOKUP($C308,樹木資料表!$A$1:$K$4024,7,FALSE())</f>
        <v>3.7</v>
      </c>
      <c r="L308" s="17">
        <f>VLOOKUP($C308,樹木資料表!$A$1:$K$4024,8,FALSE())</f>
        <v>0</v>
      </c>
      <c r="M308" s="17">
        <f>VLOOKUP($C308,樹木資料表!$A$1:$K$4024,9,FALSE())</f>
        <v>0</v>
      </c>
    </row>
    <row r="309" spans="1:13" x14ac:dyDescent="0.2">
      <c r="A309" s="9">
        <v>308</v>
      </c>
      <c r="B309" s="15">
        <v>2018</v>
      </c>
      <c r="C309" s="16">
        <v>3536</v>
      </c>
      <c r="D309" s="17" t="str">
        <f>VLOOKUP(C309,樹木資料表!$A$1:$K$4024,2,FALSE())</f>
        <v>臺灣灰木</v>
      </c>
      <c r="E309" s="18">
        <v>1.4</v>
      </c>
      <c r="F309" s="18"/>
      <c r="G309" s="17" t="str">
        <f>VLOOKUP($C309,樹木資料表!$A$1:$K$4024,3,FALSE())</f>
        <v>B</v>
      </c>
      <c r="H309" s="17">
        <f>VLOOKUP($C309,樹木資料表!$A$1:$K$4024,4,FALSE())</f>
        <v>2</v>
      </c>
      <c r="I309" s="17">
        <f>VLOOKUP($C309,樹木資料表!$A$1:$K$4024,5,FALSE())</f>
        <v>4</v>
      </c>
      <c r="J309" s="17">
        <f>VLOOKUP($C309,樹木資料表!$A$1:$K$4024,6,FALSE())</f>
        <v>1</v>
      </c>
      <c r="K309" s="17">
        <f>VLOOKUP($C309,樹木資料表!$A$1:$K$4024,7,FALSE())</f>
        <v>4.0999999999999996</v>
      </c>
      <c r="L309" s="17">
        <f>VLOOKUP($C309,樹木資料表!$A$1:$K$4024,8,FALSE())</f>
        <v>0</v>
      </c>
      <c r="M309" s="17">
        <f>VLOOKUP($C309,樹木資料表!$A$1:$K$4024,9,FALSE())</f>
        <v>0</v>
      </c>
    </row>
    <row r="310" spans="1:13" x14ac:dyDescent="0.2">
      <c r="A310" s="9">
        <v>309</v>
      </c>
      <c r="B310" s="15">
        <v>2018</v>
      </c>
      <c r="C310" s="16">
        <v>3537</v>
      </c>
      <c r="D310" s="17" t="str">
        <f>VLOOKUP(C310,樹木資料表!$A$1:$K$4024,2,FALSE())</f>
        <v>臺灣山茶</v>
      </c>
      <c r="E310" s="20">
        <v>0</v>
      </c>
      <c r="F310" s="18"/>
      <c r="G310" s="17" t="str">
        <f>VLOOKUP($C310,樹木資料表!$A$1:$K$4024,3,FALSE())</f>
        <v>B</v>
      </c>
      <c r="H310" s="17">
        <f>VLOOKUP($C310,樹木資料表!$A$1:$K$4024,4,FALSE())</f>
        <v>2</v>
      </c>
      <c r="I310" s="17">
        <f>VLOOKUP($C310,樹木資料表!$A$1:$K$4024,5,FALSE())</f>
        <v>4</v>
      </c>
      <c r="J310" s="17">
        <f>VLOOKUP($C310,樹木資料表!$A$1:$K$4024,6,FALSE())</f>
        <v>0.9</v>
      </c>
      <c r="K310" s="17">
        <f>VLOOKUP($C310,樹木資料表!$A$1:$K$4024,7,FALSE())</f>
        <v>2.2999999999999998</v>
      </c>
      <c r="L310" s="17">
        <f>VLOOKUP($C310,樹木資料表!$A$1:$K$4024,8,FALSE())</f>
        <v>0</v>
      </c>
      <c r="M310" s="17">
        <f>VLOOKUP($C310,樹木資料表!$A$1:$K$4024,9,FALSE())</f>
        <v>0</v>
      </c>
    </row>
    <row r="311" spans="1:13" x14ac:dyDescent="0.2">
      <c r="A311" s="9">
        <v>310</v>
      </c>
      <c r="B311" s="15">
        <v>2018</v>
      </c>
      <c r="C311" s="16">
        <v>3538</v>
      </c>
      <c r="D311" s="17" t="str">
        <f>VLOOKUP(C311,樹木資料表!$A$1:$K$4024,2,FALSE())</f>
        <v>瓊楠</v>
      </c>
      <c r="E311" s="18">
        <v>4.8</v>
      </c>
      <c r="F311" s="18"/>
      <c r="G311" s="17" t="str">
        <f>VLOOKUP($C311,樹木資料表!$A$1:$K$4024,3,FALSE())</f>
        <v>B</v>
      </c>
      <c r="H311" s="17">
        <f>VLOOKUP($C311,樹木資料表!$A$1:$K$4024,4,FALSE())</f>
        <v>2</v>
      </c>
      <c r="I311" s="17">
        <f>VLOOKUP($C311,樹木資料表!$A$1:$K$4024,5,FALSE())</f>
        <v>4</v>
      </c>
      <c r="J311" s="17">
        <f>VLOOKUP($C311,樹木資料表!$A$1:$K$4024,6,FALSE())</f>
        <v>1.2</v>
      </c>
      <c r="K311" s="17">
        <f>VLOOKUP($C311,樹木資料表!$A$1:$K$4024,7,FALSE())</f>
        <v>2.4</v>
      </c>
      <c r="L311" s="17">
        <f>VLOOKUP($C311,樹木資料表!$A$1:$K$4024,8,FALSE())</f>
        <v>0</v>
      </c>
      <c r="M311" s="17">
        <f>VLOOKUP($C311,樹木資料表!$A$1:$K$4024,9,FALSE())</f>
        <v>0</v>
      </c>
    </row>
    <row r="312" spans="1:13" x14ac:dyDescent="0.2">
      <c r="A312" s="9">
        <v>311</v>
      </c>
      <c r="B312" s="15">
        <v>2018</v>
      </c>
      <c r="C312" s="16">
        <v>3443</v>
      </c>
      <c r="D312" s="17" t="str">
        <f>VLOOKUP(C312,樹木資料表!$A$1:$K$4024,2,FALSE())</f>
        <v>臺灣山茶</v>
      </c>
      <c r="E312" s="22">
        <v>3.6</v>
      </c>
      <c r="F312" s="18"/>
      <c r="G312" s="17" t="str">
        <f>VLOOKUP($C312,樹木資料表!$A$1:$K$4024,3,FALSE())</f>
        <v>B</v>
      </c>
      <c r="H312" s="17">
        <f>VLOOKUP($C312,樹木資料表!$A$1:$K$4024,4,FALSE())</f>
        <v>3</v>
      </c>
      <c r="I312" s="17">
        <f>VLOOKUP($C312,樹木資料表!$A$1:$K$4024,5,FALSE())</f>
        <v>1</v>
      </c>
      <c r="J312" s="17">
        <f>VLOOKUP($C312,樹木資料表!$A$1:$K$4024,6,FALSE())</f>
        <v>0.2</v>
      </c>
      <c r="K312" s="17">
        <f>VLOOKUP($C312,樹木資料表!$A$1:$K$4024,7,FALSE())</f>
        <v>3.2</v>
      </c>
      <c r="L312" s="17">
        <f>VLOOKUP($C312,樹木資料表!$A$1:$K$4024,8,FALSE())</f>
        <v>0</v>
      </c>
      <c r="M312" s="17">
        <f>VLOOKUP($C312,樹木資料表!$A$1:$K$4024,9,FALSE())</f>
        <v>0</v>
      </c>
    </row>
    <row r="313" spans="1:13" x14ac:dyDescent="0.2">
      <c r="A313" s="9">
        <v>312</v>
      </c>
      <c r="B313" s="15">
        <v>2018</v>
      </c>
      <c r="C313" s="16">
        <v>3444</v>
      </c>
      <c r="D313" s="17" t="str">
        <f>VLOOKUP(C313,樹木資料表!$A$1:$K$4024,2,FALSE())</f>
        <v>小葉樹杞</v>
      </c>
      <c r="E313" s="18">
        <v>8.3000000000000007</v>
      </c>
      <c r="F313" s="18"/>
      <c r="G313" s="17" t="str">
        <f>VLOOKUP($C313,樹木資料表!$A$1:$K$4024,3,FALSE())</f>
        <v>B</v>
      </c>
      <c r="H313" s="17">
        <f>VLOOKUP($C313,樹木資料表!$A$1:$K$4024,4,FALSE())</f>
        <v>3</v>
      </c>
      <c r="I313" s="17">
        <f>VLOOKUP($C313,樹木資料表!$A$1:$K$4024,5,FALSE())</f>
        <v>1</v>
      </c>
      <c r="J313" s="17">
        <f>VLOOKUP($C313,樹木資料表!$A$1:$K$4024,6,FALSE())</f>
        <v>1</v>
      </c>
      <c r="K313" s="17">
        <f>VLOOKUP($C313,樹木資料表!$A$1:$K$4024,7,FALSE())</f>
        <v>3.2</v>
      </c>
      <c r="L313" s="17">
        <f>VLOOKUP($C313,樹木資料表!$A$1:$K$4024,8,FALSE())</f>
        <v>0</v>
      </c>
      <c r="M313" s="17">
        <f>VLOOKUP($C313,樹木資料表!$A$1:$K$4024,9,FALSE())</f>
        <v>0</v>
      </c>
    </row>
    <row r="314" spans="1:13" x14ac:dyDescent="0.2">
      <c r="A314" s="9">
        <v>313</v>
      </c>
      <c r="B314" s="15">
        <v>2018</v>
      </c>
      <c r="C314" s="16">
        <v>3445</v>
      </c>
      <c r="D314" s="17" t="str">
        <f>VLOOKUP(C314,樹木資料表!$A$1:$K$4024,2,FALSE())</f>
        <v>臺灣山茶</v>
      </c>
      <c r="E314" s="18">
        <v>5.6</v>
      </c>
      <c r="F314" s="18"/>
      <c r="G314" s="17" t="str">
        <f>VLOOKUP($C314,樹木資料表!$A$1:$K$4024,3,FALSE())</f>
        <v>B</v>
      </c>
      <c r="H314" s="17">
        <f>VLOOKUP($C314,樹木資料表!$A$1:$K$4024,4,FALSE())</f>
        <v>3</v>
      </c>
      <c r="I314" s="17">
        <f>VLOOKUP($C314,樹木資料表!$A$1:$K$4024,5,FALSE())</f>
        <v>1</v>
      </c>
      <c r="J314" s="17">
        <f>VLOOKUP($C314,樹木資料表!$A$1:$K$4024,6,FALSE())</f>
        <v>2.1</v>
      </c>
      <c r="K314" s="17">
        <f>VLOOKUP($C314,樹木資料表!$A$1:$K$4024,7,FALSE())</f>
        <v>3.2</v>
      </c>
      <c r="L314" s="17">
        <f>VLOOKUP($C314,樹木資料表!$A$1:$K$4024,8,FALSE())</f>
        <v>0</v>
      </c>
      <c r="M314" s="17">
        <f>VLOOKUP($C314,樹木資料表!$A$1:$K$4024,9,FALSE())</f>
        <v>0</v>
      </c>
    </row>
    <row r="315" spans="1:13" x14ac:dyDescent="0.2">
      <c r="A315" s="9">
        <v>314</v>
      </c>
      <c r="B315" s="15">
        <v>2018</v>
      </c>
      <c r="C315" s="16">
        <v>3446</v>
      </c>
      <c r="D315" s="17" t="str">
        <f>VLOOKUP(C315,樹木資料表!$A$1:$K$4024,2,FALSE())</f>
        <v>狗骨仔</v>
      </c>
      <c r="E315" s="18">
        <v>7.6</v>
      </c>
      <c r="F315" s="18"/>
      <c r="G315" s="17" t="str">
        <f>VLOOKUP($C315,樹木資料表!$A$1:$K$4024,3,FALSE())</f>
        <v>B</v>
      </c>
      <c r="H315" s="17">
        <f>VLOOKUP($C315,樹木資料表!$A$1:$K$4024,4,FALSE())</f>
        <v>3</v>
      </c>
      <c r="I315" s="17">
        <f>VLOOKUP($C315,樹木資料表!$A$1:$K$4024,5,FALSE())</f>
        <v>1</v>
      </c>
      <c r="J315" s="17">
        <f>VLOOKUP($C315,樹木資料表!$A$1:$K$4024,6,FALSE())</f>
        <v>2.9</v>
      </c>
      <c r="K315" s="17">
        <f>VLOOKUP($C315,樹木資料表!$A$1:$K$4024,7,FALSE())</f>
        <v>2.4</v>
      </c>
      <c r="L315" s="17">
        <f>VLOOKUP($C315,樹木資料表!$A$1:$K$4024,8,FALSE())</f>
        <v>0</v>
      </c>
      <c r="M315" s="17">
        <f>VLOOKUP($C315,樹木資料表!$A$1:$K$4024,9,FALSE())</f>
        <v>0</v>
      </c>
    </row>
    <row r="316" spans="1:13" x14ac:dyDescent="0.2">
      <c r="A316" s="9">
        <v>315</v>
      </c>
      <c r="B316" s="15">
        <v>2018</v>
      </c>
      <c r="C316" s="16">
        <v>3447</v>
      </c>
      <c r="D316" s="17" t="str">
        <f>VLOOKUP(C316,樹木資料表!$A$1:$K$4024,2,FALSE())</f>
        <v>小芽新木薑子</v>
      </c>
      <c r="E316" s="18">
        <v>1</v>
      </c>
      <c r="F316" s="18"/>
      <c r="G316" s="17" t="str">
        <f>VLOOKUP($C316,樹木資料表!$A$1:$K$4024,3,FALSE())</f>
        <v>B</v>
      </c>
      <c r="H316" s="17">
        <f>VLOOKUP($C316,樹木資料表!$A$1:$K$4024,4,FALSE())</f>
        <v>3</v>
      </c>
      <c r="I316" s="17">
        <f>VLOOKUP($C316,樹木資料表!$A$1:$K$4024,5,FALSE())</f>
        <v>1</v>
      </c>
      <c r="J316" s="17">
        <f>VLOOKUP($C316,樹木資料表!$A$1:$K$4024,6,FALSE())</f>
        <v>3.2</v>
      </c>
      <c r="K316" s="17">
        <f>VLOOKUP($C316,樹木資料表!$A$1:$K$4024,7,FALSE())</f>
        <v>2.7</v>
      </c>
      <c r="L316" s="17">
        <f>VLOOKUP($C316,樹木資料表!$A$1:$K$4024,8,FALSE())</f>
        <v>0</v>
      </c>
      <c r="M316" s="17">
        <f>VLOOKUP($C316,樹木資料表!$A$1:$K$4024,9,FALSE())</f>
        <v>0</v>
      </c>
    </row>
    <row r="317" spans="1:13" x14ac:dyDescent="0.2">
      <c r="A317" s="9">
        <v>316</v>
      </c>
      <c r="B317" s="15">
        <v>2018</v>
      </c>
      <c r="C317" s="16">
        <v>3448</v>
      </c>
      <c r="D317" s="17" t="str">
        <f>VLOOKUP(C317,樹木資料表!$A$1:$K$4024,2,FALSE())</f>
        <v>長葉木薑子</v>
      </c>
      <c r="E317" s="18">
        <v>11.4</v>
      </c>
      <c r="F317" s="18"/>
      <c r="G317" s="17" t="str">
        <f>VLOOKUP($C317,樹木資料表!$A$1:$K$4024,3,FALSE())</f>
        <v>B</v>
      </c>
      <c r="H317" s="17">
        <f>VLOOKUP($C317,樹木資料表!$A$1:$K$4024,4,FALSE())</f>
        <v>3</v>
      </c>
      <c r="I317" s="17">
        <f>VLOOKUP($C317,樹木資料表!$A$1:$K$4024,5,FALSE())</f>
        <v>1</v>
      </c>
      <c r="J317" s="17">
        <f>VLOOKUP($C317,樹木資料表!$A$1:$K$4024,6,FALSE())</f>
        <v>3.8</v>
      </c>
      <c r="K317" s="17">
        <f>VLOOKUP($C317,樹木資料表!$A$1:$K$4024,7,FALSE())</f>
        <v>2.2999999999999998</v>
      </c>
      <c r="L317" s="17">
        <f>VLOOKUP($C317,樹木資料表!$A$1:$K$4024,8,FALSE())</f>
        <v>0</v>
      </c>
      <c r="M317" s="17">
        <f>VLOOKUP($C317,樹木資料表!$A$1:$K$4024,9,FALSE())</f>
        <v>0</v>
      </c>
    </row>
    <row r="318" spans="1:13" x14ac:dyDescent="0.2">
      <c r="A318" s="9">
        <v>317</v>
      </c>
      <c r="B318" s="15">
        <v>2018</v>
      </c>
      <c r="C318" s="16">
        <v>3449</v>
      </c>
      <c r="D318" s="17" t="str">
        <f>VLOOKUP(C318,樹木資料表!$A$1:$K$4024,2,FALSE())</f>
        <v>長葉木薑子</v>
      </c>
      <c r="E318" s="18">
        <v>4.5</v>
      </c>
      <c r="F318" s="18"/>
      <c r="G318" s="17" t="str">
        <f>VLOOKUP($C318,樹木資料表!$A$1:$K$4024,3,FALSE())</f>
        <v>B</v>
      </c>
      <c r="H318" s="17">
        <f>VLOOKUP($C318,樹木資料表!$A$1:$K$4024,4,FALSE())</f>
        <v>3</v>
      </c>
      <c r="I318" s="17">
        <f>VLOOKUP($C318,樹木資料表!$A$1:$K$4024,5,FALSE())</f>
        <v>1</v>
      </c>
      <c r="J318" s="17">
        <f>VLOOKUP($C318,樹木資料表!$A$1:$K$4024,6,FALSE())</f>
        <v>3.9</v>
      </c>
      <c r="K318" s="17">
        <f>VLOOKUP($C318,樹木資料表!$A$1:$K$4024,7,FALSE())</f>
        <v>1.4</v>
      </c>
      <c r="L318" s="17">
        <f>VLOOKUP($C318,樹木資料表!$A$1:$K$4024,8,FALSE())</f>
        <v>0</v>
      </c>
      <c r="M318" s="17">
        <f>VLOOKUP($C318,樹木資料表!$A$1:$K$4024,9,FALSE())</f>
        <v>0</v>
      </c>
    </row>
    <row r="319" spans="1:13" x14ac:dyDescent="0.2">
      <c r="A319" s="9">
        <v>318</v>
      </c>
      <c r="B319" s="15">
        <v>2018</v>
      </c>
      <c r="C319" s="16">
        <v>3450</v>
      </c>
      <c r="D319" s="17" t="str">
        <f>VLOOKUP(C319,樹木資料表!$A$1:$K$4024,2,FALSE())</f>
        <v>臺灣山茶</v>
      </c>
      <c r="E319" s="18">
        <v>1</v>
      </c>
      <c r="F319" s="18"/>
      <c r="G319" s="17" t="str">
        <f>VLOOKUP($C319,樹木資料表!$A$1:$K$4024,3,FALSE())</f>
        <v>B</v>
      </c>
      <c r="H319" s="17">
        <f>VLOOKUP($C319,樹木資料表!$A$1:$K$4024,4,FALSE())</f>
        <v>3</v>
      </c>
      <c r="I319" s="17">
        <f>VLOOKUP($C319,樹木資料表!$A$1:$K$4024,5,FALSE())</f>
        <v>1</v>
      </c>
      <c r="J319" s="17">
        <f>VLOOKUP($C319,樹木資料表!$A$1:$K$4024,6,FALSE())</f>
        <v>3.3</v>
      </c>
      <c r="K319" s="17">
        <f>VLOOKUP($C319,樹木資料表!$A$1:$K$4024,7,FALSE())</f>
        <v>1.8</v>
      </c>
      <c r="L319" s="17">
        <f>VLOOKUP($C319,樹木資料表!$A$1:$K$4024,8,FALSE())</f>
        <v>0</v>
      </c>
      <c r="M319" s="17">
        <f>VLOOKUP($C319,樹木資料表!$A$1:$K$4024,9,FALSE())</f>
        <v>0</v>
      </c>
    </row>
    <row r="320" spans="1:13" x14ac:dyDescent="0.2">
      <c r="A320" s="9">
        <v>319</v>
      </c>
      <c r="B320" s="15">
        <v>2018</v>
      </c>
      <c r="C320" s="16">
        <v>3451</v>
      </c>
      <c r="D320" s="17" t="str">
        <f>VLOOKUP(C320,樹木資料表!$A$1:$K$4024,2,FALSE())</f>
        <v>臺灣山茶</v>
      </c>
      <c r="E320" s="20">
        <v>0</v>
      </c>
      <c r="F320" s="18"/>
      <c r="G320" s="17" t="str">
        <f>VLOOKUP($C320,樹木資料表!$A$1:$K$4024,3,FALSE())</f>
        <v>B</v>
      </c>
      <c r="H320" s="17">
        <f>VLOOKUP($C320,樹木資料表!$A$1:$K$4024,4,FALSE())</f>
        <v>3</v>
      </c>
      <c r="I320" s="17">
        <f>VLOOKUP($C320,樹木資料表!$A$1:$K$4024,5,FALSE())</f>
        <v>1</v>
      </c>
      <c r="J320" s="17">
        <f>VLOOKUP($C320,樹木資料表!$A$1:$K$4024,6,FALSE())</f>
        <v>3.6</v>
      </c>
      <c r="K320" s="17">
        <f>VLOOKUP($C320,樹木資料表!$A$1:$K$4024,7,FALSE())</f>
        <v>0.5</v>
      </c>
      <c r="L320" s="17">
        <f>VLOOKUP($C320,樹木資料表!$A$1:$K$4024,8,FALSE())</f>
        <v>0</v>
      </c>
      <c r="M320" s="17">
        <f>VLOOKUP($C320,樹木資料表!$A$1:$K$4024,9,FALSE())</f>
        <v>0</v>
      </c>
    </row>
    <row r="321" spans="1:13" x14ac:dyDescent="0.2">
      <c r="A321" s="9">
        <v>320</v>
      </c>
      <c r="B321" s="15">
        <v>2018</v>
      </c>
      <c r="C321" s="16">
        <v>3452</v>
      </c>
      <c r="D321" s="17" t="str">
        <f>VLOOKUP(C321,樹木資料表!$A$1:$K$4024,2,FALSE())</f>
        <v>小葉樹杞</v>
      </c>
      <c r="E321" s="18">
        <v>1.6</v>
      </c>
      <c r="F321" s="18"/>
      <c r="G321" s="17" t="str">
        <f>VLOOKUP($C321,樹木資料表!$A$1:$K$4024,3,FALSE())</f>
        <v>B</v>
      </c>
      <c r="H321" s="17">
        <f>VLOOKUP($C321,樹木資料表!$A$1:$K$4024,4,FALSE())</f>
        <v>3</v>
      </c>
      <c r="I321" s="17">
        <f>VLOOKUP($C321,樹木資料表!$A$1:$K$4024,5,FALSE())</f>
        <v>1</v>
      </c>
      <c r="J321" s="17">
        <f>VLOOKUP($C321,樹木資料表!$A$1:$K$4024,6,FALSE())</f>
        <v>2.8</v>
      </c>
      <c r="K321" s="17">
        <f>VLOOKUP($C321,樹木資料表!$A$1:$K$4024,7,FALSE())</f>
        <v>0.4</v>
      </c>
      <c r="L321" s="17">
        <f>VLOOKUP($C321,樹木資料表!$A$1:$K$4024,8,FALSE())</f>
        <v>0</v>
      </c>
      <c r="M321" s="17">
        <f>VLOOKUP($C321,樹木資料表!$A$1:$K$4024,9,FALSE())</f>
        <v>0</v>
      </c>
    </row>
    <row r="322" spans="1:13" x14ac:dyDescent="0.2">
      <c r="A322" s="9">
        <v>321</v>
      </c>
      <c r="B322" s="15">
        <v>2018</v>
      </c>
      <c r="C322" s="16">
        <v>3453</v>
      </c>
      <c r="D322" s="17" t="str">
        <f>VLOOKUP(C322,樹木資料表!$A$1:$K$4024,2,FALSE())</f>
        <v>假長葉楠</v>
      </c>
      <c r="E322" s="18">
        <v>25.4</v>
      </c>
      <c r="F322" s="18"/>
      <c r="G322" s="17" t="str">
        <f>VLOOKUP($C322,樹木資料表!$A$1:$K$4024,3,FALSE())</f>
        <v>B</v>
      </c>
      <c r="H322" s="17">
        <f>VLOOKUP($C322,樹木資料表!$A$1:$K$4024,4,FALSE())</f>
        <v>3</v>
      </c>
      <c r="I322" s="17">
        <f>VLOOKUP($C322,樹木資料表!$A$1:$K$4024,5,FALSE())</f>
        <v>1</v>
      </c>
      <c r="J322" s="17">
        <f>VLOOKUP($C322,樹木資料表!$A$1:$K$4024,6,FALSE())</f>
        <v>3</v>
      </c>
      <c r="K322" s="17">
        <f>VLOOKUP($C322,樹木資料表!$A$1:$K$4024,7,FALSE())</f>
        <v>1.8</v>
      </c>
      <c r="L322" s="17">
        <f>VLOOKUP($C322,樹木資料表!$A$1:$K$4024,8,FALSE())</f>
        <v>0</v>
      </c>
      <c r="M322" s="17">
        <f>VLOOKUP($C322,樹木資料表!$A$1:$K$4024,9,FALSE())</f>
        <v>0</v>
      </c>
    </row>
    <row r="323" spans="1:13" x14ac:dyDescent="0.2">
      <c r="A323" s="9">
        <v>322</v>
      </c>
      <c r="B323" s="15">
        <v>2018</v>
      </c>
      <c r="C323" s="16">
        <v>3454</v>
      </c>
      <c r="D323" s="17" t="str">
        <f>VLOOKUP(C323,樹木資料表!$A$1:$K$4024,2,FALSE())</f>
        <v>臺灣山茶</v>
      </c>
      <c r="E323" s="18">
        <v>3</v>
      </c>
      <c r="F323" s="18"/>
      <c r="G323" s="17" t="str">
        <f>VLOOKUP($C323,樹木資料表!$A$1:$K$4024,3,FALSE())</f>
        <v>B</v>
      </c>
      <c r="H323" s="17">
        <f>VLOOKUP($C323,樹木資料表!$A$1:$K$4024,4,FALSE())</f>
        <v>3</v>
      </c>
      <c r="I323" s="17">
        <f>VLOOKUP($C323,樹木資料表!$A$1:$K$4024,5,FALSE())</f>
        <v>1</v>
      </c>
      <c r="J323" s="17">
        <f>VLOOKUP($C323,樹木資料表!$A$1:$K$4024,6,FALSE())</f>
        <v>2.9</v>
      </c>
      <c r="K323" s="17">
        <f>VLOOKUP($C323,樹木資料表!$A$1:$K$4024,7,FALSE())</f>
        <v>1.1000000000000001</v>
      </c>
      <c r="L323" s="17">
        <f>VLOOKUP($C323,樹木資料表!$A$1:$K$4024,8,FALSE())</f>
        <v>0</v>
      </c>
      <c r="M323" s="17">
        <f>VLOOKUP($C323,樹木資料表!$A$1:$K$4024,9,FALSE())</f>
        <v>0</v>
      </c>
    </row>
    <row r="324" spans="1:13" x14ac:dyDescent="0.2">
      <c r="A324" s="9">
        <v>323</v>
      </c>
      <c r="B324" s="15">
        <v>2018</v>
      </c>
      <c r="C324" s="16">
        <v>3455</v>
      </c>
      <c r="D324" s="17" t="str">
        <f>VLOOKUP(C324,樹木資料表!$A$1:$K$4024,2,FALSE())</f>
        <v>小芽新木薑子</v>
      </c>
      <c r="E324" s="18">
        <v>1.6</v>
      </c>
      <c r="F324" s="18"/>
      <c r="G324" s="17" t="str">
        <f>VLOOKUP($C324,樹木資料表!$A$1:$K$4024,3,FALSE())</f>
        <v>B</v>
      </c>
      <c r="H324" s="17">
        <f>VLOOKUP($C324,樹木資料表!$A$1:$K$4024,4,FALSE())</f>
        <v>3</v>
      </c>
      <c r="I324" s="17">
        <f>VLOOKUP($C324,樹木資料表!$A$1:$K$4024,5,FALSE())</f>
        <v>1</v>
      </c>
      <c r="J324" s="17">
        <f>VLOOKUP($C324,樹木資料表!$A$1:$K$4024,6,FALSE())</f>
        <v>1.6</v>
      </c>
      <c r="K324" s="17">
        <f>VLOOKUP($C324,樹木資料表!$A$1:$K$4024,7,FALSE())</f>
        <v>1.1000000000000001</v>
      </c>
      <c r="L324" s="17">
        <f>VLOOKUP($C324,樹木資料表!$A$1:$K$4024,8,FALSE())</f>
        <v>0</v>
      </c>
      <c r="M324" s="17">
        <f>VLOOKUP($C324,樹木資料表!$A$1:$K$4024,9,FALSE())</f>
        <v>0</v>
      </c>
    </row>
    <row r="325" spans="1:13" x14ac:dyDescent="0.2">
      <c r="A325" s="9">
        <v>324</v>
      </c>
      <c r="B325" s="15">
        <v>2018</v>
      </c>
      <c r="C325" s="16">
        <v>3456</v>
      </c>
      <c r="D325" s="17" t="str">
        <f>VLOOKUP(C325,樹木資料表!$A$1:$K$4024,2,FALSE())</f>
        <v>長葉木薑子</v>
      </c>
      <c r="E325" s="18">
        <v>10.9</v>
      </c>
      <c r="F325" s="18"/>
      <c r="G325" s="17" t="str">
        <f>VLOOKUP($C325,樹木資料表!$A$1:$K$4024,3,FALSE())</f>
        <v>B</v>
      </c>
      <c r="H325" s="17">
        <f>VLOOKUP($C325,樹木資料表!$A$1:$K$4024,4,FALSE())</f>
        <v>3</v>
      </c>
      <c r="I325" s="17">
        <f>VLOOKUP($C325,樹木資料表!$A$1:$K$4024,5,FALSE())</f>
        <v>1</v>
      </c>
      <c r="J325" s="17">
        <f>VLOOKUP($C325,樹木資料表!$A$1:$K$4024,6,FALSE())</f>
        <v>1.4</v>
      </c>
      <c r="K325" s="17">
        <f>VLOOKUP($C325,樹木資料表!$A$1:$K$4024,7,FALSE())</f>
        <v>0.6</v>
      </c>
      <c r="L325" s="17">
        <f>VLOOKUP($C325,樹木資料表!$A$1:$K$4024,8,FALSE())</f>
        <v>0</v>
      </c>
      <c r="M325" s="17">
        <f>VLOOKUP($C325,樹木資料表!$A$1:$K$4024,9,FALSE())</f>
        <v>0</v>
      </c>
    </row>
    <row r="326" spans="1:13" x14ac:dyDescent="0.2">
      <c r="A326" s="9">
        <v>325</v>
      </c>
      <c r="B326" s="15">
        <v>2018</v>
      </c>
      <c r="C326" s="16">
        <v>3457</v>
      </c>
      <c r="D326" s="17" t="str">
        <f>VLOOKUP(C326,樹木資料表!$A$1:$K$4024,2,FALSE())</f>
        <v>小葉樹杞</v>
      </c>
      <c r="E326" s="18">
        <v>2.7</v>
      </c>
      <c r="F326" s="18"/>
      <c r="G326" s="17" t="str">
        <f>VLOOKUP($C326,樹木資料表!$A$1:$K$4024,3,FALSE())</f>
        <v>B</v>
      </c>
      <c r="H326" s="17">
        <f>VLOOKUP($C326,樹木資料表!$A$1:$K$4024,4,FALSE())</f>
        <v>3</v>
      </c>
      <c r="I326" s="17">
        <f>VLOOKUP($C326,樹木資料表!$A$1:$K$4024,5,FALSE())</f>
        <v>1</v>
      </c>
      <c r="J326" s="17">
        <f>VLOOKUP($C326,樹木資料表!$A$1:$K$4024,6,FALSE())</f>
        <v>1.1000000000000001</v>
      </c>
      <c r="K326" s="17">
        <f>VLOOKUP($C326,樹木資料表!$A$1:$K$4024,7,FALSE())</f>
        <v>1.3</v>
      </c>
      <c r="L326" s="17">
        <f>VLOOKUP($C326,樹木資料表!$A$1:$K$4024,8,FALSE())</f>
        <v>0</v>
      </c>
      <c r="M326" s="17">
        <f>VLOOKUP($C326,樹木資料表!$A$1:$K$4024,9,FALSE())</f>
        <v>0</v>
      </c>
    </row>
    <row r="327" spans="1:13" x14ac:dyDescent="0.2">
      <c r="A327" s="9">
        <v>326</v>
      </c>
      <c r="B327" s="15">
        <v>2018</v>
      </c>
      <c r="C327" s="16">
        <v>3458</v>
      </c>
      <c r="D327" s="17" t="str">
        <f>VLOOKUP(C327,樹木資料表!$A$1:$K$4024,2,FALSE())</f>
        <v>臺灣山茶</v>
      </c>
      <c r="E327" s="21">
        <v>3.3</v>
      </c>
      <c r="F327" s="18"/>
      <c r="G327" s="17" t="str">
        <f>VLOOKUP($C327,樹木資料表!$A$1:$K$4024,3,FALSE())</f>
        <v>B</v>
      </c>
      <c r="H327" s="17">
        <f>VLOOKUP($C327,樹木資料表!$A$1:$K$4024,4,FALSE())</f>
        <v>3</v>
      </c>
      <c r="I327" s="17">
        <f>VLOOKUP($C327,樹木資料表!$A$1:$K$4024,5,FALSE())</f>
        <v>2</v>
      </c>
      <c r="J327" s="17">
        <f>VLOOKUP($C327,樹木資料表!$A$1:$K$4024,6,FALSE())</f>
        <v>1.6</v>
      </c>
      <c r="K327" s="17">
        <f>VLOOKUP($C327,樹木資料表!$A$1:$K$4024,7,FALSE())</f>
        <v>3.4</v>
      </c>
      <c r="L327" s="17">
        <f>VLOOKUP($C327,樹木資料表!$A$1:$K$4024,8,FALSE())</f>
        <v>0</v>
      </c>
      <c r="M327" s="17">
        <f>VLOOKUP($C327,樹木資料表!$A$1:$K$4024,9,FALSE())</f>
        <v>0</v>
      </c>
    </row>
    <row r="328" spans="1:13" x14ac:dyDescent="0.2">
      <c r="A328" s="9">
        <v>327</v>
      </c>
      <c r="B328" s="15">
        <v>2018</v>
      </c>
      <c r="C328" s="16">
        <v>3459</v>
      </c>
      <c r="D328" s="17" t="str">
        <f>VLOOKUP(C328,樹木資料表!$A$1:$K$4024,2,FALSE())</f>
        <v>瓊楠</v>
      </c>
      <c r="E328" s="18">
        <v>3</v>
      </c>
      <c r="F328" s="18"/>
      <c r="G328" s="17" t="str">
        <f>VLOOKUP($C328,樹木資料表!$A$1:$K$4024,3,FALSE())</f>
        <v>B</v>
      </c>
      <c r="H328" s="17">
        <f>VLOOKUP($C328,樹木資料表!$A$1:$K$4024,4,FALSE())</f>
        <v>3</v>
      </c>
      <c r="I328" s="17">
        <f>VLOOKUP($C328,樹木資料表!$A$1:$K$4024,5,FALSE())</f>
        <v>2</v>
      </c>
      <c r="J328" s="17">
        <f>VLOOKUP($C328,樹木資料表!$A$1:$K$4024,6,FALSE())</f>
        <v>0.3</v>
      </c>
      <c r="K328" s="17">
        <f>VLOOKUP($C328,樹木資料表!$A$1:$K$4024,7,FALSE())</f>
        <v>3.5</v>
      </c>
      <c r="L328" s="17">
        <f>VLOOKUP($C328,樹木資料表!$A$1:$K$4024,8,FALSE())</f>
        <v>0</v>
      </c>
      <c r="M328" s="17">
        <f>VLOOKUP($C328,樹木資料表!$A$1:$K$4024,9,FALSE())</f>
        <v>0</v>
      </c>
    </row>
    <row r="329" spans="1:13" x14ac:dyDescent="0.2">
      <c r="A329" s="9">
        <v>328</v>
      </c>
      <c r="B329" s="15">
        <v>2018</v>
      </c>
      <c r="C329" s="16">
        <v>3460</v>
      </c>
      <c r="D329" s="17" t="str">
        <f>VLOOKUP(C329,樹木資料表!$A$1:$K$4024,2,FALSE())</f>
        <v>小西氏賽楠</v>
      </c>
      <c r="E329" s="18">
        <v>1.5</v>
      </c>
      <c r="F329" s="18"/>
      <c r="G329" s="17" t="str">
        <f>VLOOKUP($C329,樹木資料表!$A$1:$K$4024,3,FALSE())</f>
        <v>B</v>
      </c>
      <c r="H329" s="17">
        <f>VLOOKUP($C329,樹木資料表!$A$1:$K$4024,4,FALSE())</f>
        <v>3</v>
      </c>
      <c r="I329" s="17">
        <f>VLOOKUP($C329,樹木資料表!$A$1:$K$4024,5,FALSE())</f>
        <v>2</v>
      </c>
      <c r="J329" s="17">
        <f>VLOOKUP($C329,樹木資料表!$A$1:$K$4024,6,FALSE())</f>
        <v>1.3</v>
      </c>
      <c r="K329" s="17">
        <f>VLOOKUP($C329,樹木資料表!$A$1:$K$4024,7,FALSE())</f>
        <v>2.5</v>
      </c>
      <c r="L329" s="17">
        <f>VLOOKUP($C329,樹木資料表!$A$1:$K$4024,8,FALSE())</f>
        <v>0</v>
      </c>
      <c r="M329" s="17">
        <f>VLOOKUP($C329,樹木資料表!$A$1:$K$4024,9,FALSE())</f>
        <v>0</v>
      </c>
    </row>
    <row r="330" spans="1:13" x14ac:dyDescent="0.2">
      <c r="A330" s="9">
        <v>329</v>
      </c>
      <c r="B330" s="15">
        <v>2018</v>
      </c>
      <c r="C330" s="16">
        <v>3461</v>
      </c>
      <c r="D330" s="17" t="str">
        <f>VLOOKUP(C330,樹木資料表!$A$1:$K$4024,2,FALSE())</f>
        <v>長葉木薑子</v>
      </c>
      <c r="E330" s="18">
        <v>3.4</v>
      </c>
      <c r="F330" s="18"/>
      <c r="G330" s="17" t="str">
        <f>VLOOKUP($C330,樹木資料表!$A$1:$K$4024,3,FALSE())</f>
        <v>B</v>
      </c>
      <c r="H330" s="17">
        <f>VLOOKUP($C330,樹木資料表!$A$1:$K$4024,4,FALSE())</f>
        <v>3</v>
      </c>
      <c r="I330" s="17">
        <f>VLOOKUP($C330,樹木資料表!$A$1:$K$4024,5,FALSE())</f>
        <v>2</v>
      </c>
      <c r="J330" s="17">
        <f>VLOOKUP($C330,樹木資料表!$A$1:$K$4024,6,FALSE())</f>
        <v>0.6</v>
      </c>
      <c r="K330" s="17">
        <f>VLOOKUP($C330,樹木資料表!$A$1:$K$4024,7,FALSE())</f>
        <v>2.5</v>
      </c>
      <c r="L330" s="17">
        <f>VLOOKUP($C330,樹木資料表!$A$1:$K$4024,8,FALSE())</f>
        <v>0</v>
      </c>
      <c r="M330" s="17">
        <f>VLOOKUP($C330,樹木資料表!$A$1:$K$4024,9,FALSE())</f>
        <v>0</v>
      </c>
    </row>
    <row r="331" spans="1:13" x14ac:dyDescent="0.2">
      <c r="A331" s="9">
        <v>330</v>
      </c>
      <c r="B331" s="15">
        <v>2018</v>
      </c>
      <c r="C331" s="16">
        <v>3462</v>
      </c>
      <c r="D331" s="17" t="str">
        <f>VLOOKUP(C331,樹木資料表!$A$1:$K$4024,2,FALSE())</f>
        <v>福建賽衛矛</v>
      </c>
      <c r="E331" s="18">
        <v>1.6</v>
      </c>
      <c r="F331" s="18"/>
      <c r="G331" s="17" t="str">
        <f>VLOOKUP($C331,樹木資料表!$A$1:$K$4024,3,FALSE())</f>
        <v>B</v>
      </c>
      <c r="H331" s="17">
        <f>VLOOKUP($C331,樹木資料表!$A$1:$K$4024,4,FALSE())</f>
        <v>3</v>
      </c>
      <c r="I331" s="17">
        <f>VLOOKUP($C331,樹木資料表!$A$1:$K$4024,5,FALSE())</f>
        <v>2</v>
      </c>
      <c r="J331" s="17">
        <f>VLOOKUP($C331,樹木資料表!$A$1:$K$4024,6,FALSE())</f>
        <v>1.1000000000000001</v>
      </c>
      <c r="K331" s="17">
        <f>VLOOKUP($C331,樹木資料表!$A$1:$K$4024,7,FALSE())</f>
        <v>0.3</v>
      </c>
      <c r="L331" s="17">
        <f>VLOOKUP($C331,樹木資料表!$A$1:$K$4024,8,FALSE())</f>
        <v>0</v>
      </c>
      <c r="M331" s="17">
        <f>VLOOKUP($C331,樹木資料表!$A$1:$K$4024,9,FALSE())</f>
        <v>0</v>
      </c>
    </row>
    <row r="332" spans="1:13" x14ac:dyDescent="0.2">
      <c r="A332" s="9">
        <v>331</v>
      </c>
      <c r="B332" s="15">
        <v>2018</v>
      </c>
      <c r="C332" s="16">
        <v>3463</v>
      </c>
      <c r="D332" s="17" t="str">
        <f>VLOOKUP(C332,樹木資料表!$A$1:$K$4024,2,FALSE())</f>
        <v>小葉樹杞</v>
      </c>
      <c r="E332" s="18">
        <v>3.9</v>
      </c>
      <c r="F332" s="18"/>
      <c r="G332" s="17" t="str">
        <f>VLOOKUP($C332,樹木資料表!$A$1:$K$4024,3,FALSE())</f>
        <v>B</v>
      </c>
      <c r="H332" s="17">
        <f>VLOOKUP($C332,樹木資料表!$A$1:$K$4024,4,FALSE())</f>
        <v>3</v>
      </c>
      <c r="I332" s="17">
        <f>VLOOKUP($C332,樹木資料表!$A$1:$K$4024,5,FALSE())</f>
        <v>2</v>
      </c>
      <c r="J332" s="17">
        <f>VLOOKUP($C332,樹木資料表!$A$1:$K$4024,6,FALSE())</f>
        <v>0.8</v>
      </c>
      <c r="K332" s="17">
        <f>VLOOKUP($C332,樹木資料表!$A$1:$K$4024,7,FALSE())</f>
        <v>1.4</v>
      </c>
      <c r="L332" s="17">
        <f>VLOOKUP($C332,樹木資料表!$A$1:$K$4024,8,FALSE())</f>
        <v>0</v>
      </c>
      <c r="M332" s="17">
        <f>VLOOKUP($C332,樹木資料表!$A$1:$K$4024,9,FALSE())</f>
        <v>0</v>
      </c>
    </row>
    <row r="333" spans="1:13" x14ac:dyDescent="0.2">
      <c r="A333" s="9">
        <v>332</v>
      </c>
      <c r="B333" s="15">
        <v>2018</v>
      </c>
      <c r="C333" s="16">
        <v>3464</v>
      </c>
      <c r="D333" s="17" t="str">
        <f>VLOOKUP(C333,樹木資料表!$A$1:$K$4024,2,FALSE())</f>
        <v>長葉木薑子</v>
      </c>
      <c r="E333" s="18">
        <v>27.8</v>
      </c>
      <c r="F333" s="18"/>
      <c r="G333" s="17" t="str">
        <f>VLOOKUP($C333,樹木資料表!$A$1:$K$4024,3,FALSE())</f>
        <v>B</v>
      </c>
      <c r="H333" s="17">
        <f>VLOOKUP($C333,樹木資料表!$A$1:$K$4024,4,FALSE())</f>
        <v>3</v>
      </c>
      <c r="I333" s="17">
        <f>VLOOKUP($C333,樹木資料表!$A$1:$K$4024,5,FALSE())</f>
        <v>2</v>
      </c>
      <c r="J333" s="17">
        <f>VLOOKUP($C333,樹木資料表!$A$1:$K$4024,6,FALSE())</f>
        <v>1.4</v>
      </c>
      <c r="K333" s="17">
        <f>VLOOKUP($C333,樹木資料表!$A$1:$K$4024,7,FALSE())</f>
        <v>1.3</v>
      </c>
      <c r="L333" s="17">
        <f>VLOOKUP($C333,樹木資料表!$A$1:$K$4024,8,FALSE())</f>
        <v>0</v>
      </c>
      <c r="M333" s="17">
        <f>VLOOKUP($C333,樹木資料表!$A$1:$K$4024,9,FALSE())</f>
        <v>0</v>
      </c>
    </row>
    <row r="334" spans="1:13" x14ac:dyDescent="0.2">
      <c r="A334" s="9">
        <v>333</v>
      </c>
      <c r="B334" s="15">
        <v>2018</v>
      </c>
      <c r="C334" s="16">
        <v>3465</v>
      </c>
      <c r="D334" s="17" t="str">
        <f>VLOOKUP(C334,樹木資料表!$A$1:$K$4024,2,FALSE())</f>
        <v>長尾尖葉櫧</v>
      </c>
      <c r="E334" s="18">
        <v>42</v>
      </c>
      <c r="F334" s="18"/>
      <c r="G334" s="17" t="str">
        <f>VLOOKUP($C334,樹木資料表!$A$1:$K$4024,3,FALSE())</f>
        <v>B</v>
      </c>
      <c r="H334" s="17">
        <f>VLOOKUP($C334,樹木資料表!$A$1:$K$4024,4,FALSE())</f>
        <v>3</v>
      </c>
      <c r="I334" s="17">
        <f>VLOOKUP($C334,樹木資料表!$A$1:$K$4024,5,FALSE())</f>
        <v>2</v>
      </c>
      <c r="J334" s="17">
        <f>VLOOKUP($C334,樹木資料表!$A$1:$K$4024,6,FALSE())</f>
        <v>2</v>
      </c>
      <c r="K334" s="17">
        <f>VLOOKUP($C334,樹木資料表!$A$1:$K$4024,7,FALSE())</f>
        <v>1.8</v>
      </c>
      <c r="L334" s="17">
        <f>VLOOKUP($C334,樹木資料表!$A$1:$K$4024,8,FALSE())</f>
        <v>0</v>
      </c>
      <c r="M334" s="17">
        <f>VLOOKUP($C334,樹木資料表!$A$1:$K$4024,9,FALSE())</f>
        <v>0</v>
      </c>
    </row>
    <row r="335" spans="1:13" x14ac:dyDescent="0.2">
      <c r="A335" s="9">
        <v>334</v>
      </c>
      <c r="B335" s="15">
        <v>2018</v>
      </c>
      <c r="C335" s="16">
        <v>3466</v>
      </c>
      <c r="D335" s="17" t="str">
        <f>VLOOKUP(C335,樹木資料表!$A$1:$K$4024,2,FALSE())</f>
        <v>小葉樹杞</v>
      </c>
      <c r="E335" s="18">
        <v>2.7</v>
      </c>
      <c r="F335" s="18"/>
      <c r="G335" s="17" t="str">
        <f>VLOOKUP($C335,樹木資料表!$A$1:$K$4024,3,FALSE())</f>
        <v>B</v>
      </c>
      <c r="H335" s="17">
        <f>VLOOKUP($C335,樹木資料表!$A$1:$K$4024,4,FALSE())</f>
        <v>3</v>
      </c>
      <c r="I335" s="17">
        <f>VLOOKUP($C335,樹木資料表!$A$1:$K$4024,5,FALSE())</f>
        <v>2</v>
      </c>
      <c r="J335" s="17">
        <f>VLOOKUP($C335,樹木資料表!$A$1:$K$4024,6,FALSE())</f>
        <v>2.4</v>
      </c>
      <c r="K335" s="17">
        <f>VLOOKUP($C335,樹木資料表!$A$1:$K$4024,7,FALSE())</f>
        <v>1.4</v>
      </c>
      <c r="L335" s="17">
        <f>VLOOKUP($C335,樹木資料表!$A$1:$K$4024,8,FALSE())</f>
        <v>0</v>
      </c>
      <c r="M335" s="17">
        <f>VLOOKUP($C335,樹木資料表!$A$1:$K$4024,9,FALSE())</f>
        <v>0</v>
      </c>
    </row>
    <row r="336" spans="1:13" x14ac:dyDescent="0.2">
      <c r="A336" s="9">
        <v>335</v>
      </c>
      <c r="B336" s="15">
        <v>2018</v>
      </c>
      <c r="C336" s="16">
        <v>3467</v>
      </c>
      <c r="D336" s="17" t="str">
        <f>VLOOKUP(C336,樹木資料表!$A$1:$K$4024,2,FALSE())</f>
        <v>大葉木樨</v>
      </c>
      <c r="E336" s="18">
        <v>12.3</v>
      </c>
      <c r="F336" s="18"/>
      <c r="G336" s="17" t="str">
        <f>VLOOKUP($C336,樹木資料表!$A$1:$K$4024,3,FALSE())</f>
        <v>B</v>
      </c>
      <c r="H336" s="17">
        <f>VLOOKUP($C336,樹木資料表!$A$1:$K$4024,4,FALSE())</f>
        <v>3</v>
      </c>
      <c r="I336" s="17">
        <f>VLOOKUP($C336,樹木資料表!$A$1:$K$4024,5,FALSE())</f>
        <v>2</v>
      </c>
      <c r="J336" s="17">
        <f>VLOOKUP($C336,樹木資料表!$A$1:$K$4024,6,FALSE())</f>
        <v>2.5</v>
      </c>
      <c r="K336" s="17">
        <f>VLOOKUP($C336,樹木資料表!$A$1:$K$4024,7,FALSE())</f>
        <v>1.7</v>
      </c>
      <c r="L336" s="17">
        <f>VLOOKUP($C336,樹木資料表!$A$1:$K$4024,8,FALSE())</f>
        <v>0</v>
      </c>
      <c r="M336" s="17">
        <f>VLOOKUP($C336,樹木資料表!$A$1:$K$4024,9,FALSE())</f>
        <v>0</v>
      </c>
    </row>
    <row r="337" spans="1:13" x14ac:dyDescent="0.2">
      <c r="A337" s="9">
        <v>336</v>
      </c>
      <c r="B337" s="15">
        <v>2018</v>
      </c>
      <c r="C337" s="16">
        <v>3468</v>
      </c>
      <c r="D337" s="17" t="str">
        <f>VLOOKUP(C337,樹木資料表!$A$1:$K$4024,2,FALSE())</f>
        <v>小葉樹杞</v>
      </c>
      <c r="E337" s="18">
        <v>4.4000000000000004</v>
      </c>
      <c r="F337" s="18"/>
      <c r="G337" s="17" t="str">
        <f>VLOOKUP($C337,樹木資料表!$A$1:$K$4024,3,FALSE())</f>
        <v>B</v>
      </c>
      <c r="H337" s="17">
        <f>VLOOKUP($C337,樹木資料表!$A$1:$K$4024,4,FALSE())</f>
        <v>3</v>
      </c>
      <c r="I337" s="17">
        <f>VLOOKUP($C337,樹木資料表!$A$1:$K$4024,5,FALSE())</f>
        <v>2</v>
      </c>
      <c r="J337" s="17">
        <f>VLOOKUP($C337,樹木資料表!$A$1:$K$4024,6,FALSE())</f>
        <v>3.2</v>
      </c>
      <c r="K337" s="17">
        <f>VLOOKUP($C337,樹木資料表!$A$1:$K$4024,7,FALSE())</f>
        <v>2.2999999999999998</v>
      </c>
      <c r="L337" s="17">
        <f>VLOOKUP($C337,樹木資料表!$A$1:$K$4024,8,FALSE())</f>
        <v>0</v>
      </c>
      <c r="M337" s="17">
        <f>VLOOKUP($C337,樹木資料表!$A$1:$K$4024,9,FALSE())</f>
        <v>0</v>
      </c>
    </row>
    <row r="338" spans="1:13" x14ac:dyDescent="0.2">
      <c r="A338" s="9">
        <v>337</v>
      </c>
      <c r="B338" s="15">
        <v>2018</v>
      </c>
      <c r="C338" s="16">
        <v>3469</v>
      </c>
      <c r="D338" s="17" t="str">
        <f>VLOOKUP(C338,樹木資料表!$A$1:$K$4024,2,FALSE())</f>
        <v>臺灣山茶</v>
      </c>
      <c r="E338" s="18">
        <v>6.7</v>
      </c>
      <c r="F338" s="18"/>
      <c r="G338" s="17" t="str">
        <f>VLOOKUP($C338,樹木資料表!$A$1:$K$4024,3,FALSE())</f>
        <v>B</v>
      </c>
      <c r="H338" s="17">
        <f>VLOOKUP($C338,樹木資料表!$A$1:$K$4024,4,FALSE())</f>
        <v>3</v>
      </c>
      <c r="I338" s="17">
        <f>VLOOKUP($C338,樹木資料表!$A$1:$K$4024,5,FALSE())</f>
        <v>2</v>
      </c>
      <c r="J338" s="17">
        <f>VLOOKUP($C338,樹木資料表!$A$1:$K$4024,6,FALSE())</f>
        <v>2.2999999999999998</v>
      </c>
      <c r="K338" s="17">
        <f>VLOOKUP($C338,樹木資料表!$A$1:$K$4024,7,FALSE())</f>
        <v>2.1</v>
      </c>
      <c r="L338" s="17">
        <f>VLOOKUP($C338,樹木資料表!$A$1:$K$4024,8,FALSE())</f>
        <v>0</v>
      </c>
      <c r="M338" s="17">
        <f>VLOOKUP($C338,樹木資料表!$A$1:$K$4024,9,FALSE())</f>
        <v>0</v>
      </c>
    </row>
    <row r="339" spans="1:13" x14ac:dyDescent="0.2">
      <c r="A339" s="9">
        <v>338</v>
      </c>
      <c r="B339" s="15">
        <v>2018</v>
      </c>
      <c r="C339" s="16">
        <v>3470</v>
      </c>
      <c r="D339" s="17" t="str">
        <f>VLOOKUP(C339,樹木資料表!$A$1:$K$4024,2,FALSE())</f>
        <v>臺灣山茶</v>
      </c>
      <c r="E339" s="18">
        <v>1</v>
      </c>
      <c r="F339" s="18"/>
      <c r="G339" s="17" t="str">
        <f>VLOOKUP($C339,樹木資料表!$A$1:$K$4024,3,FALSE())</f>
        <v>B</v>
      </c>
      <c r="H339" s="17">
        <f>VLOOKUP($C339,樹木資料表!$A$1:$K$4024,4,FALSE())</f>
        <v>3</v>
      </c>
      <c r="I339" s="17">
        <f>VLOOKUP($C339,樹木資料表!$A$1:$K$4024,5,FALSE())</f>
        <v>2</v>
      </c>
      <c r="J339" s="17">
        <f>VLOOKUP($C339,樹木資料表!$A$1:$K$4024,6,FALSE())</f>
        <v>3</v>
      </c>
      <c r="K339" s="17">
        <f>VLOOKUP($C339,樹木資料表!$A$1:$K$4024,7,FALSE())</f>
        <v>2.6</v>
      </c>
      <c r="L339" s="17">
        <f>VLOOKUP($C339,樹木資料表!$A$1:$K$4024,8,FALSE())</f>
        <v>0</v>
      </c>
      <c r="M339" s="17">
        <f>VLOOKUP($C339,樹木資料表!$A$1:$K$4024,9,FALSE())</f>
        <v>0</v>
      </c>
    </row>
    <row r="340" spans="1:13" x14ac:dyDescent="0.2">
      <c r="A340" s="9">
        <v>339</v>
      </c>
      <c r="B340" s="15">
        <v>2018</v>
      </c>
      <c r="C340" s="16">
        <v>3471</v>
      </c>
      <c r="D340" s="17" t="str">
        <f>VLOOKUP(C340,樹木資料表!$A$1:$K$4024,2,FALSE())</f>
        <v>細刺苦櫧</v>
      </c>
      <c r="E340" s="18">
        <v>9.1</v>
      </c>
      <c r="F340" s="18"/>
      <c r="G340" s="17" t="str">
        <f>VLOOKUP($C340,樹木資料表!$A$1:$K$4024,3,FALSE())</f>
        <v>B</v>
      </c>
      <c r="H340" s="17">
        <f>VLOOKUP($C340,樹木資料表!$A$1:$K$4024,4,FALSE())</f>
        <v>3</v>
      </c>
      <c r="I340" s="17">
        <f>VLOOKUP($C340,樹木資料表!$A$1:$K$4024,5,FALSE())</f>
        <v>2</v>
      </c>
      <c r="J340" s="17">
        <f>VLOOKUP($C340,樹木資料表!$A$1:$K$4024,6,FALSE())</f>
        <v>1.8</v>
      </c>
      <c r="K340" s="17">
        <f>VLOOKUP($C340,樹木資料表!$A$1:$K$4024,7,FALSE())</f>
        <v>3.3</v>
      </c>
      <c r="L340" s="17">
        <f>VLOOKUP($C340,樹木資料表!$A$1:$K$4024,8,FALSE())</f>
        <v>0</v>
      </c>
      <c r="M340" s="17">
        <f>VLOOKUP($C340,樹木資料表!$A$1:$K$4024,9,FALSE())</f>
        <v>0</v>
      </c>
    </row>
    <row r="341" spans="1:13" x14ac:dyDescent="0.2">
      <c r="A341" s="9">
        <v>340</v>
      </c>
      <c r="B341" s="15">
        <v>2018</v>
      </c>
      <c r="C341" s="16">
        <v>3472</v>
      </c>
      <c r="D341" s="17" t="str">
        <f>VLOOKUP(C341,樹木資料表!$A$1:$K$4024,2,FALSE())</f>
        <v>瓊楠</v>
      </c>
      <c r="E341" s="18">
        <v>1</v>
      </c>
      <c r="F341" s="18"/>
      <c r="G341" s="17" t="str">
        <f>VLOOKUP($C341,樹木資料表!$A$1:$K$4024,3,FALSE())</f>
        <v>B</v>
      </c>
      <c r="H341" s="17">
        <f>VLOOKUP($C341,樹木資料表!$A$1:$K$4024,4,FALSE())</f>
        <v>3</v>
      </c>
      <c r="I341" s="17">
        <f>VLOOKUP($C341,樹木資料表!$A$1:$K$4024,5,FALSE())</f>
        <v>2</v>
      </c>
      <c r="J341" s="17">
        <f>VLOOKUP($C341,樹木資料表!$A$1:$K$4024,6,FALSE())</f>
        <v>3.5</v>
      </c>
      <c r="K341" s="17">
        <f>VLOOKUP($C341,樹木資料表!$A$1:$K$4024,7,FALSE())</f>
        <v>3</v>
      </c>
      <c r="L341" s="17">
        <f>VLOOKUP($C341,樹木資料表!$A$1:$K$4024,8,FALSE())</f>
        <v>0</v>
      </c>
      <c r="M341" s="17">
        <f>VLOOKUP($C341,樹木資料表!$A$1:$K$4024,9,FALSE())</f>
        <v>0</v>
      </c>
    </row>
    <row r="342" spans="1:13" x14ac:dyDescent="0.2">
      <c r="A342" s="9">
        <v>341</v>
      </c>
      <c r="B342" s="15">
        <v>2018</v>
      </c>
      <c r="C342" s="16">
        <v>3473</v>
      </c>
      <c r="D342" s="17" t="str">
        <f>VLOOKUP(C342,樹木資料表!$A$1:$K$4024,2,FALSE())</f>
        <v>小葉樹杞</v>
      </c>
      <c r="E342" s="18">
        <v>1.3</v>
      </c>
      <c r="F342" s="18"/>
      <c r="G342" s="17" t="str">
        <f>VLOOKUP($C342,樹木資料表!$A$1:$K$4024,3,FALSE())</f>
        <v>B</v>
      </c>
      <c r="H342" s="17">
        <f>VLOOKUP($C342,樹木資料表!$A$1:$K$4024,4,FALSE())</f>
        <v>3</v>
      </c>
      <c r="I342" s="17">
        <f>VLOOKUP($C342,樹木資料表!$A$1:$K$4024,5,FALSE())</f>
        <v>2</v>
      </c>
      <c r="J342" s="17">
        <f>VLOOKUP($C342,樹木資料表!$A$1:$K$4024,6,FALSE())</f>
        <v>4</v>
      </c>
      <c r="K342" s="17">
        <f>VLOOKUP($C342,樹木資料表!$A$1:$K$4024,7,FALSE())</f>
        <v>3</v>
      </c>
      <c r="L342" s="17">
        <f>VLOOKUP($C342,樹木資料表!$A$1:$K$4024,8,FALSE())</f>
        <v>0</v>
      </c>
      <c r="M342" s="17">
        <f>VLOOKUP($C342,樹木資料表!$A$1:$K$4024,9,FALSE())</f>
        <v>0</v>
      </c>
    </row>
    <row r="343" spans="1:13" x14ac:dyDescent="0.2">
      <c r="A343" s="9">
        <v>342</v>
      </c>
      <c r="B343" s="15">
        <v>2018</v>
      </c>
      <c r="C343" s="16" t="s">
        <v>85</v>
      </c>
      <c r="D343" s="17" t="str">
        <f>VLOOKUP(C343,樹木資料表!$A$1:$K$4024,2,FALSE())</f>
        <v>臺灣山茶</v>
      </c>
      <c r="E343" s="20">
        <v>0</v>
      </c>
      <c r="F343" s="18"/>
      <c r="G343" s="17" t="str">
        <f>VLOOKUP($C343,樹木資料表!$A$1:$K$4024,3,FALSE())</f>
        <v>B</v>
      </c>
      <c r="H343" s="17">
        <f>VLOOKUP($C343,樹木資料表!$A$1:$K$4024,4,FALSE())</f>
        <v>3</v>
      </c>
      <c r="I343" s="17">
        <f>VLOOKUP($C343,樹木資料表!$A$1:$K$4024,5,FALSE())</f>
        <v>2</v>
      </c>
      <c r="J343" s="17">
        <f>VLOOKUP($C343,樹木資料表!$A$1:$K$4024,6,FALSE())</f>
        <v>4.8</v>
      </c>
      <c r="K343" s="17">
        <f>VLOOKUP($C343,樹木資料表!$A$1:$K$4024,7,FALSE())</f>
        <v>1.9</v>
      </c>
      <c r="L343" s="17" t="str">
        <f>VLOOKUP($C343,樹木資料表!$A$1:$K$4024,8,FALSE())</f>
        <v>無號碼</v>
      </c>
      <c r="M343" s="17">
        <f>VLOOKUP($C343,樹木資料表!$A$1:$K$4024,9,FALSE())</f>
        <v>0</v>
      </c>
    </row>
    <row r="344" spans="1:13" x14ac:dyDescent="0.2">
      <c r="A344" s="9">
        <v>343</v>
      </c>
      <c r="B344" s="15">
        <v>2018</v>
      </c>
      <c r="C344" s="16">
        <v>3474</v>
      </c>
      <c r="D344" s="17" t="str">
        <f>VLOOKUP(C344,樹木資料表!$A$1:$K$4024,2,FALSE())</f>
        <v>瓊楠</v>
      </c>
      <c r="E344" s="18">
        <v>1.4</v>
      </c>
      <c r="F344" s="18"/>
      <c r="G344" s="17" t="str">
        <f>VLOOKUP($C344,樹木資料表!$A$1:$K$4024,3,FALSE())</f>
        <v>B</v>
      </c>
      <c r="H344" s="17">
        <f>VLOOKUP($C344,樹木資料表!$A$1:$K$4024,4,FALSE())</f>
        <v>3</v>
      </c>
      <c r="I344" s="17">
        <f>VLOOKUP($C344,樹木資料表!$A$1:$K$4024,5,FALSE())</f>
        <v>3</v>
      </c>
      <c r="J344" s="17">
        <f>VLOOKUP($C344,樹木資料表!$A$1:$K$4024,6,FALSE())</f>
        <v>2.8</v>
      </c>
      <c r="K344" s="17">
        <f>VLOOKUP($C344,樹木資料表!$A$1:$K$4024,7,FALSE())</f>
        <v>5</v>
      </c>
      <c r="L344" s="17">
        <f>VLOOKUP($C344,樹木資料表!$A$1:$K$4024,8,FALSE())</f>
        <v>0</v>
      </c>
      <c r="M344" s="17">
        <f>VLOOKUP($C344,樹木資料表!$A$1:$K$4024,9,FALSE())</f>
        <v>0</v>
      </c>
    </row>
    <row r="345" spans="1:13" x14ac:dyDescent="0.2">
      <c r="A345" s="9">
        <v>344</v>
      </c>
      <c r="B345" s="15">
        <v>2018</v>
      </c>
      <c r="C345" s="16">
        <v>3475</v>
      </c>
      <c r="D345" s="17" t="str">
        <f>VLOOKUP(C345,樹木資料表!$A$1:$K$4024,2,FALSE())</f>
        <v>瓊楠</v>
      </c>
      <c r="E345" s="18">
        <v>1.7</v>
      </c>
      <c r="F345" s="18"/>
      <c r="G345" s="17" t="str">
        <f>VLOOKUP($C345,樹木資料表!$A$1:$K$4024,3,FALSE())</f>
        <v>B</v>
      </c>
      <c r="H345" s="17">
        <f>VLOOKUP($C345,樹木資料表!$A$1:$K$4024,4,FALSE())</f>
        <v>3</v>
      </c>
      <c r="I345" s="17">
        <f>VLOOKUP($C345,樹木資料表!$A$1:$K$4024,5,FALSE())</f>
        <v>3</v>
      </c>
      <c r="J345" s="17">
        <f>VLOOKUP($C345,樹木資料表!$A$1:$K$4024,6,FALSE())</f>
        <v>2.2999999999999998</v>
      </c>
      <c r="K345" s="17">
        <f>VLOOKUP($C345,樹木資料表!$A$1:$K$4024,7,FALSE())</f>
        <v>4.9000000000000004</v>
      </c>
      <c r="L345" s="17">
        <f>VLOOKUP($C345,樹木資料表!$A$1:$K$4024,8,FALSE())</f>
        <v>0</v>
      </c>
      <c r="M345" s="17">
        <f>VLOOKUP($C345,樹木資料表!$A$1:$K$4024,9,FALSE())</f>
        <v>0</v>
      </c>
    </row>
    <row r="346" spans="1:13" x14ac:dyDescent="0.2">
      <c r="A346" s="9">
        <v>345</v>
      </c>
      <c r="B346" s="15">
        <v>2018</v>
      </c>
      <c r="C346" s="16">
        <v>3476</v>
      </c>
      <c r="D346" s="17" t="str">
        <f>VLOOKUP(C346,樹木資料表!$A$1:$K$4024,2,FALSE())</f>
        <v>臺灣山茶</v>
      </c>
      <c r="E346" s="18">
        <v>4.7</v>
      </c>
      <c r="F346" s="18"/>
      <c r="G346" s="17" t="str">
        <f>VLOOKUP($C346,樹木資料表!$A$1:$K$4024,3,FALSE())</f>
        <v>B</v>
      </c>
      <c r="H346" s="17">
        <f>VLOOKUP($C346,樹木資料表!$A$1:$K$4024,4,FALSE())</f>
        <v>3</v>
      </c>
      <c r="I346" s="17">
        <f>VLOOKUP($C346,樹木資料表!$A$1:$K$4024,5,FALSE())</f>
        <v>3</v>
      </c>
      <c r="J346" s="17">
        <f>VLOOKUP($C346,樹木資料表!$A$1:$K$4024,6,FALSE())</f>
        <v>3.3</v>
      </c>
      <c r="K346" s="17">
        <f>VLOOKUP($C346,樹木資料表!$A$1:$K$4024,7,FALSE())</f>
        <v>4.3</v>
      </c>
      <c r="L346" s="17">
        <f>VLOOKUP($C346,樹木資料表!$A$1:$K$4024,8,FALSE())</f>
        <v>0</v>
      </c>
      <c r="M346" s="17">
        <f>VLOOKUP($C346,樹木資料表!$A$1:$K$4024,9,FALSE())</f>
        <v>0</v>
      </c>
    </row>
    <row r="347" spans="1:13" x14ac:dyDescent="0.2">
      <c r="A347" s="9">
        <v>346</v>
      </c>
      <c r="B347" s="15">
        <v>2018</v>
      </c>
      <c r="C347" s="16">
        <v>3477</v>
      </c>
      <c r="D347" s="17" t="str">
        <f>VLOOKUP(C347,樹木資料表!$A$1:$K$4024,2,FALSE())</f>
        <v>瓊楠</v>
      </c>
      <c r="E347" s="18">
        <v>10.6</v>
      </c>
      <c r="F347" s="18"/>
      <c r="G347" s="17" t="str">
        <f>VLOOKUP($C347,樹木資料表!$A$1:$K$4024,3,FALSE())</f>
        <v>B</v>
      </c>
      <c r="H347" s="17">
        <f>VLOOKUP($C347,樹木資料表!$A$1:$K$4024,4,FALSE())</f>
        <v>3</v>
      </c>
      <c r="I347" s="17">
        <f>VLOOKUP($C347,樹木資料表!$A$1:$K$4024,5,FALSE())</f>
        <v>3</v>
      </c>
      <c r="J347" s="17">
        <f>VLOOKUP($C347,樹木資料表!$A$1:$K$4024,6,FALSE())</f>
        <v>4.2</v>
      </c>
      <c r="K347" s="17">
        <f>VLOOKUP($C347,樹木資料表!$A$1:$K$4024,7,FALSE())</f>
        <v>4</v>
      </c>
      <c r="L347" s="17">
        <f>VLOOKUP($C347,樹木資料表!$A$1:$K$4024,8,FALSE())</f>
        <v>0</v>
      </c>
      <c r="M347" s="17">
        <f>VLOOKUP($C347,樹木資料表!$A$1:$K$4024,9,FALSE())</f>
        <v>0</v>
      </c>
    </row>
    <row r="348" spans="1:13" x14ac:dyDescent="0.2">
      <c r="A348" s="9">
        <v>347</v>
      </c>
      <c r="B348" s="15">
        <v>2018</v>
      </c>
      <c r="C348" s="16">
        <v>3478</v>
      </c>
      <c r="D348" s="17" t="str">
        <f>VLOOKUP(C348,樹木資料表!$A$1:$K$4024,2,FALSE())</f>
        <v>臺灣山茶</v>
      </c>
      <c r="E348" s="18">
        <v>1.9</v>
      </c>
      <c r="F348" s="18"/>
      <c r="G348" s="17" t="str">
        <f>VLOOKUP($C348,樹木資料表!$A$1:$K$4024,3,FALSE())</f>
        <v>B</v>
      </c>
      <c r="H348" s="17">
        <f>VLOOKUP($C348,樹木資料表!$A$1:$K$4024,4,FALSE())</f>
        <v>3</v>
      </c>
      <c r="I348" s="17">
        <f>VLOOKUP($C348,樹木資料表!$A$1:$K$4024,5,FALSE())</f>
        <v>3</v>
      </c>
      <c r="J348" s="17">
        <f>VLOOKUP($C348,樹木資料表!$A$1:$K$4024,6,FALSE())</f>
        <v>3.5</v>
      </c>
      <c r="K348" s="17">
        <f>VLOOKUP($C348,樹木資料表!$A$1:$K$4024,7,FALSE())</f>
        <v>2.5</v>
      </c>
      <c r="L348" s="17">
        <f>VLOOKUP($C348,樹木資料表!$A$1:$K$4024,8,FALSE())</f>
        <v>0</v>
      </c>
      <c r="M348" s="17">
        <f>VLOOKUP($C348,樹木資料表!$A$1:$K$4024,9,FALSE())</f>
        <v>0</v>
      </c>
    </row>
    <row r="349" spans="1:13" x14ac:dyDescent="0.2">
      <c r="A349" s="9">
        <v>348</v>
      </c>
      <c r="B349" s="15">
        <v>2018</v>
      </c>
      <c r="C349" s="16">
        <v>3479</v>
      </c>
      <c r="D349" s="17" t="str">
        <f>VLOOKUP(C349,樹木資料表!$A$1:$K$4024,2,FALSE())</f>
        <v>瓊楠</v>
      </c>
      <c r="E349" s="18">
        <v>4.2</v>
      </c>
      <c r="F349" s="18"/>
      <c r="G349" s="17" t="str">
        <f>VLOOKUP($C349,樹木資料表!$A$1:$K$4024,3,FALSE())</f>
        <v>B</v>
      </c>
      <c r="H349" s="17">
        <f>VLOOKUP($C349,樹木資料表!$A$1:$K$4024,4,FALSE())</f>
        <v>3</v>
      </c>
      <c r="I349" s="17">
        <f>VLOOKUP($C349,樹木資料表!$A$1:$K$4024,5,FALSE())</f>
        <v>3</v>
      </c>
      <c r="J349" s="17">
        <f>VLOOKUP($C349,樹木資料表!$A$1:$K$4024,6,FALSE())</f>
        <v>3</v>
      </c>
      <c r="K349" s="17">
        <f>VLOOKUP($C349,樹木資料表!$A$1:$K$4024,7,FALSE())</f>
        <v>2.9</v>
      </c>
      <c r="L349" s="17">
        <f>VLOOKUP($C349,樹木資料表!$A$1:$K$4024,8,FALSE())</f>
        <v>0</v>
      </c>
      <c r="M349" s="17">
        <f>VLOOKUP($C349,樹木資料表!$A$1:$K$4024,9,FALSE())</f>
        <v>0</v>
      </c>
    </row>
    <row r="350" spans="1:13" x14ac:dyDescent="0.2">
      <c r="A350" s="9">
        <v>349</v>
      </c>
      <c r="B350" s="15">
        <v>2018</v>
      </c>
      <c r="C350" s="16">
        <v>3480</v>
      </c>
      <c r="D350" s="17" t="str">
        <f>VLOOKUP(C350,樹木資料表!$A$1:$K$4024,2,FALSE())</f>
        <v>臺灣山茶</v>
      </c>
      <c r="E350" s="18">
        <v>5.7</v>
      </c>
      <c r="F350" s="18"/>
      <c r="G350" s="17" t="str">
        <f>VLOOKUP($C350,樹木資料表!$A$1:$K$4024,3,FALSE())</f>
        <v>B</v>
      </c>
      <c r="H350" s="17">
        <f>VLOOKUP($C350,樹木資料表!$A$1:$K$4024,4,FALSE())</f>
        <v>3</v>
      </c>
      <c r="I350" s="17">
        <f>VLOOKUP($C350,樹木資料表!$A$1:$K$4024,5,FALSE())</f>
        <v>3</v>
      </c>
      <c r="J350" s="17">
        <f>VLOOKUP($C350,樹木資料表!$A$1:$K$4024,6,FALSE())</f>
        <v>2.8</v>
      </c>
      <c r="K350" s="17">
        <f>VLOOKUP($C350,樹木資料表!$A$1:$K$4024,7,FALSE())</f>
        <v>2.5</v>
      </c>
      <c r="L350" s="17">
        <f>VLOOKUP($C350,樹木資料表!$A$1:$K$4024,8,FALSE())</f>
        <v>0</v>
      </c>
      <c r="M350" s="17">
        <f>VLOOKUP($C350,樹木資料表!$A$1:$K$4024,9,FALSE())</f>
        <v>0</v>
      </c>
    </row>
    <row r="351" spans="1:13" x14ac:dyDescent="0.2">
      <c r="A351" s="9">
        <v>350</v>
      </c>
      <c r="B351" s="15">
        <v>2018</v>
      </c>
      <c r="C351" s="16">
        <v>3481</v>
      </c>
      <c r="D351" s="17" t="str">
        <f>VLOOKUP(C351,樹木資料表!$A$1:$K$4024,2,FALSE())</f>
        <v>長葉木薑子</v>
      </c>
      <c r="E351" s="18">
        <v>30</v>
      </c>
      <c r="F351" s="18"/>
      <c r="G351" s="17" t="str">
        <f>VLOOKUP($C351,樹木資料表!$A$1:$K$4024,3,FALSE())</f>
        <v>B</v>
      </c>
      <c r="H351" s="17">
        <f>VLOOKUP($C351,樹木資料表!$A$1:$K$4024,4,FALSE())</f>
        <v>3</v>
      </c>
      <c r="I351" s="17">
        <f>VLOOKUP($C351,樹木資料表!$A$1:$K$4024,5,FALSE())</f>
        <v>3</v>
      </c>
      <c r="J351" s="17">
        <f>VLOOKUP($C351,樹木資料表!$A$1:$K$4024,6,FALSE())</f>
        <v>1.1000000000000001</v>
      </c>
      <c r="K351" s="17">
        <f>VLOOKUP($C351,樹木資料表!$A$1:$K$4024,7,FALSE())</f>
        <v>1.6</v>
      </c>
      <c r="L351" s="17">
        <f>VLOOKUP($C351,樹木資料表!$A$1:$K$4024,8,FALSE())</f>
        <v>0</v>
      </c>
      <c r="M351" s="17">
        <f>VLOOKUP($C351,樹木資料表!$A$1:$K$4024,9,FALSE())</f>
        <v>0</v>
      </c>
    </row>
    <row r="352" spans="1:13" x14ac:dyDescent="0.2">
      <c r="A352" s="9">
        <v>351</v>
      </c>
      <c r="B352" s="15">
        <v>2018</v>
      </c>
      <c r="C352" s="16">
        <v>3482</v>
      </c>
      <c r="D352" s="17" t="str">
        <f>VLOOKUP(C352,樹木資料表!$A$1:$K$4024,2,FALSE())</f>
        <v>長尾尖葉櫧</v>
      </c>
      <c r="E352" s="18">
        <v>55</v>
      </c>
      <c r="F352" s="18"/>
      <c r="G352" s="17" t="str">
        <f>VLOOKUP($C352,樹木資料表!$A$1:$K$4024,3,FALSE())</f>
        <v>B</v>
      </c>
      <c r="H352" s="17">
        <f>VLOOKUP($C352,樹木資料表!$A$1:$K$4024,4,FALSE())</f>
        <v>3</v>
      </c>
      <c r="I352" s="17">
        <f>VLOOKUP($C352,樹木資料表!$A$1:$K$4024,5,FALSE())</f>
        <v>3</v>
      </c>
      <c r="J352" s="17">
        <f>VLOOKUP($C352,樹木資料表!$A$1:$K$4024,6,FALSE())</f>
        <v>3.5</v>
      </c>
      <c r="K352" s="17">
        <f>VLOOKUP($C352,樹木資料表!$A$1:$K$4024,7,FALSE())</f>
        <v>1.5</v>
      </c>
      <c r="L352" s="17">
        <f>VLOOKUP($C352,樹木資料表!$A$1:$K$4024,8,FALSE())</f>
        <v>0</v>
      </c>
      <c r="M352" s="17">
        <f>VLOOKUP($C352,樹木資料表!$A$1:$K$4024,9,FALSE())</f>
        <v>0</v>
      </c>
    </row>
    <row r="353" spans="1:13" x14ac:dyDescent="0.2">
      <c r="A353" s="9">
        <v>352</v>
      </c>
      <c r="B353" s="15">
        <v>2018</v>
      </c>
      <c r="C353" s="16">
        <v>3483</v>
      </c>
      <c r="D353" s="17" t="str">
        <f>VLOOKUP(C353,樹木資料表!$A$1:$K$4024,2,FALSE())</f>
        <v>瓊楠</v>
      </c>
      <c r="E353" s="18">
        <v>4.7</v>
      </c>
      <c r="F353" s="18"/>
      <c r="G353" s="17" t="str">
        <f>VLOOKUP($C353,樹木資料表!$A$1:$K$4024,3,FALSE())</f>
        <v>B</v>
      </c>
      <c r="H353" s="17">
        <f>VLOOKUP($C353,樹木資料表!$A$1:$K$4024,4,FALSE())</f>
        <v>3</v>
      </c>
      <c r="I353" s="17">
        <f>VLOOKUP($C353,樹木資料表!$A$1:$K$4024,5,FALSE())</f>
        <v>4</v>
      </c>
      <c r="J353" s="17">
        <f>VLOOKUP($C353,樹木資料表!$A$1:$K$4024,6,FALSE())</f>
        <v>4.5</v>
      </c>
      <c r="K353" s="17">
        <f>VLOOKUP($C353,樹木資料表!$A$1:$K$4024,7,FALSE())</f>
        <v>1.4</v>
      </c>
      <c r="L353" s="17">
        <f>VLOOKUP($C353,樹木資料表!$A$1:$K$4024,8,FALSE())</f>
        <v>0</v>
      </c>
      <c r="M353" s="17">
        <f>VLOOKUP($C353,樹木資料表!$A$1:$K$4024,9,FALSE())</f>
        <v>0</v>
      </c>
    </row>
    <row r="354" spans="1:13" x14ac:dyDescent="0.2">
      <c r="A354" s="9">
        <v>353</v>
      </c>
      <c r="B354" s="15">
        <v>2018</v>
      </c>
      <c r="C354" s="16">
        <v>3484</v>
      </c>
      <c r="D354" s="17" t="str">
        <f>VLOOKUP(C354,樹木資料表!$A$1:$K$4024,2,FALSE())</f>
        <v>小葉樹杞</v>
      </c>
      <c r="E354" s="18">
        <v>1.3</v>
      </c>
      <c r="F354" s="18"/>
      <c r="G354" s="17" t="str">
        <f>VLOOKUP($C354,樹木資料表!$A$1:$K$4024,3,FALSE())</f>
        <v>B</v>
      </c>
      <c r="H354" s="17">
        <f>VLOOKUP($C354,樹木資料表!$A$1:$K$4024,4,FALSE())</f>
        <v>3</v>
      </c>
      <c r="I354" s="17">
        <f>VLOOKUP($C354,樹木資料表!$A$1:$K$4024,5,FALSE())</f>
        <v>4</v>
      </c>
      <c r="J354" s="17">
        <f>VLOOKUP($C354,樹木資料表!$A$1:$K$4024,6,FALSE())</f>
        <v>4.9000000000000004</v>
      </c>
      <c r="K354" s="17">
        <f>VLOOKUP($C354,樹木資料表!$A$1:$K$4024,7,FALSE())</f>
        <v>2.4</v>
      </c>
      <c r="L354" s="17">
        <f>VLOOKUP($C354,樹木資料表!$A$1:$K$4024,8,FALSE())</f>
        <v>0</v>
      </c>
      <c r="M354" s="17">
        <f>VLOOKUP($C354,樹木資料表!$A$1:$K$4024,9,FALSE())</f>
        <v>0</v>
      </c>
    </row>
    <row r="355" spans="1:13" x14ac:dyDescent="0.2">
      <c r="A355" s="9">
        <v>354</v>
      </c>
      <c r="B355" s="15">
        <v>2018</v>
      </c>
      <c r="C355" s="16">
        <v>3485</v>
      </c>
      <c r="D355" s="17" t="str">
        <f>VLOOKUP(C355,樹木資料表!$A$1:$K$4024,2,FALSE())</f>
        <v>小葉樹杞</v>
      </c>
      <c r="E355" s="18">
        <v>2</v>
      </c>
      <c r="F355" s="18"/>
      <c r="G355" s="17" t="str">
        <f>VLOOKUP($C355,樹木資料表!$A$1:$K$4024,3,FALSE())</f>
        <v>B</v>
      </c>
      <c r="H355" s="17">
        <f>VLOOKUP($C355,樹木資料表!$A$1:$K$4024,4,FALSE())</f>
        <v>3</v>
      </c>
      <c r="I355" s="17">
        <f>VLOOKUP($C355,樹木資料表!$A$1:$K$4024,5,FALSE())</f>
        <v>4</v>
      </c>
      <c r="J355" s="17">
        <f>VLOOKUP($C355,樹木資料表!$A$1:$K$4024,6,FALSE())</f>
        <v>4.9000000000000004</v>
      </c>
      <c r="K355" s="17">
        <f>VLOOKUP($C355,樹木資料表!$A$1:$K$4024,7,FALSE())</f>
        <v>2.5</v>
      </c>
      <c r="L355" s="17">
        <f>VLOOKUP($C355,樹木資料表!$A$1:$K$4024,8,FALSE())</f>
        <v>0</v>
      </c>
      <c r="M355" s="17">
        <f>VLOOKUP($C355,樹木資料表!$A$1:$K$4024,9,FALSE())</f>
        <v>0</v>
      </c>
    </row>
    <row r="356" spans="1:13" x14ac:dyDescent="0.2">
      <c r="A356" s="9">
        <v>355</v>
      </c>
      <c r="B356" s="15">
        <v>2018</v>
      </c>
      <c r="C356" s="16">
        <v>3486</v>
      </c>
      <c r="D356" s="17" t="str">
        <f>VLOOKUP(C356,樹木資料表!$A$1:$K$4024,2,FALSE())</f>
        <v>臺灣山茶</v>
      </c>
      <c r="E356" s="18">
        <v>3.6</v>
      </c>
      <c r="F356" s="18"/>
      <c r="G356" s="17" t="str">
        <f>VLOOKUP($C356,樹木資料表!$A$1:$K$4024,3,FALSE())</f>
        <v>B</v>
      </c>
      <c r="H356" s="17">
        <f>VLOOKUP($C356,樹木資料表!$A$1:$K$4024,4,FALSE())</f>
        <v>3</v>
      </c>
      <c r="I356" s="17">
        <f>VLOOKUP($C356,樹木資料表!$A$1:$K$4024,5,FALSE())</f>
        <v>4</v>
      </c>
      <c r="J356" s="17">
        <f>VLOOKUP($C356,樹木資料表!$A$1:$K$4024,6,FALSE())</f>
        <v>3.7</v>
      </c>
      <c r="K356" s="17">
        <f>VLOOKUP($C356,樹木資料表!$A$1:$K$4024,7,FALSE())</f>
        <v>2.5</v>
      </c>
      <c r="L356" s="17">
        <f>VLOOKUP($C356,樹木資料表!$A$1:$K$4024,8,FALSE())</f>
        <v>0</v>
      </c>
      <c r="M356" s="17">
        <f>VLOOKUP($C356,樹木資料表!$A$1:$K$4024,9,FALSE())</f>
        <v>0</v>
      </c>
    </row>
    <row r="357" spans="1:13" x14ac:dyDescent="0.2">
      <c r="A357" s="9">
        <v>356</v>
      </c>
      <c r="B357" s="15">
        <v>2018</v>
      </c>
      <c r="C357" s="16">
        <v>3487</v>
      </c>
      <c r="D357" s="17" t="str">
        <f>VLOOKUP(C357,樹木資料表!$A$1:$K$4024,2,FALSE())</f>
        <v>香桂</v>
      </c>
      <c r="E357" s="18">
        <v>32.700000000000003</v>
      </c>
      <c r="F357" s="18"/>
      <c r="G357" s="17" t="str">
        <f>VLOOKUP($C357,樹木資料表!$A$1:$K$4024,3,FALSE())</f>
        <v>B</v>
      </c>
      <c r="H357" s="17">
        <f>VLOOKUP($C357,樹木資料表!$A$1:$K$4024,4,FALSE())</f>
        <v>3</v>
      </c>
      <c r="I357" s="17">
        <f>VLOOKUP($C357,樹木資料表!$A$1:$K$4024,5,FALSE())</f>
        <v>4</v>
      </c>
      <c r="J357" s="17">
        <f>VLOOKUP($C357,樹木資料表!$A$1:$K$4024,6,FALSE())</f>
        <v>3.6</v>
      </c>
      <c r="K357" s="17">
        <f>VLOOKUP($C357,樹木資料表!$A$1:$K$4024,7,FALSE())</f>
        <v>2.7</v>
      </c>
      <c r="L357" s="17">
        <f>VLOOKUP($C357,樹木資料表!$A$1:$K$4024,8,FALSE())</f>
        <v>0</v>
      </c>
      <c r="M357" s="17">
        <f>VLOOKUP($C357,樹木資料表!$A$1:$K$4024,9,FALSE())</f>
        <v>0</v>
      </c>
    </row>
    <row r="358" spans="1:13" x14ac:dyDescent="0.2">
      <c r="A358" s="9">
        <v>357</v>
      </c>
      <c r="B358" s="15">
        <v>2018</v>
      </c>
      <c r="C358" s="16">
        <v>3488</v>
      </c>
      <c r="D358" s="17" t="str">
        <f>VLOOKUP(C358,樹木資料表!$A$1:$K$4024,2,FALSE())</f>
        <v>小芽新木薑子</v>
      </c>
      <c r="E358" s="18">
        <v>1</v>
      </c>
      <c r="F358" s="18"/>
      <c r="G358" s="17" t="str">
        <f>VLOOKUP($C358,樹木資料表!$A$1:$K$4024,3,FALSE())</f>
        <v>B</v>
      </c>
      <c r="H358" s="17">
        <f>VLOOKUP($C358,樹木資料表!$A$1:$K$4024,4,FALSE())</f>
        <v>3</v>
      </c>
      <c r="I358" s="17">
        <f>VLOOKUP($C358,樹木資料表!$A$1:$K$4024,5,FALSE())</f>
        <v>4</v>
      </c>
      <c r="J358" s="17">
        <f>VLOOKUP($C358,樹木資料表!$A$1:$K$4024,6,FALSE())</f>
        <v>2.2000000000000002</v>
      </c>
      <c r="K358" s="17">
        <f>VLOOKUP($C358,樹木資料表!$A$1:$K$4024,7,FALSE())</f>
        <v>0.5</v>
      </c>
      <c r="L358" s="17">
        <f>VLOOKUP($C358,樹木資料表!$A$1:$K$4024,8,FALSE())</f>
        <v>0</v>
      </c>
      <c r="M358" s="17">
        <f>VLOOKUP($C358,樹木資料表!$A$1:$K$4024,9,FALSE())</f>
        <v>0</v>
      </c>
    </row>
    <row r="359" spans="1:13" x14ac:dyDescent="0.2">
      <c r="A359" s="9">
        <v>358</v>
      </c>
      <c r="B359" s="15">
        <v>2018</v>
      </c>
      <c r="C359" s="16">
        <v>3489</v>
      </c>
      <c r="D359" s="17" t="str">
        <f>VLOOKUP(C359,樹木資料表!$A$1:$K$4024,2,FALSE())</f>
        <v>瓊楠</v>
      </c>
      <c r="E359" s="18">
        <v>2.2999999999999998</v>
      </c>
      <c r="F359" s="18"/>
      <c r="G359" s="17" t="str">
        <f>VLOOKUP($C359,樹木資料表!$A$1:$K$4024,3,FALSE())</f>
        <v>B</v>
      </c>
      <c r="H359" s="17">
        <f>VLOOKUP($C359,樹木資料表!$A$1:$K$4024,4,FALSE())</f>
        <v>3</v>
      </c>
      <c r="I359" s="17">
        <f>VLOOKUP($C359,樹木資料表!$A$1:$K$4024,5,FALSE())</f>
        <v>4</v>
      </c>
      <c r="J359" s="17">
        <f>VLOOKUP($C359,樹木資料表!$A$1:$K$4024,6,FALSE())</f>
        <v>0.6</v>
      </c>
      <c r="K359" s="17">
        <f>VLOOKUP($C359,樹木資料表!$A$1:$K$4024,7,FALSE())</f>
        <v>0.8</v>
      </c>
      <c r="L359" s="17">
        <f>VLOOKUP($C359,樹木資料表!$A$1:$K$4024,8,FALSE())</f>
        <v>0</v>
      </c>
      <c r="M359" s="17">
        <f>VLOOKUP($C359,樹木資料表!$A$1:$K$4024,9,FALSE())</f>
        <v>0</v>
      </c>
    </row>
    <row r="360" spans="1:13" x14ac:dyDescent="0.2">
      <c r="A360" s="9">
        <v>359</v>
      </c>
      <c r="B360" s="15">
        <v>2018</v>
      </c>
      <c r="C360" s="16">
        <v>3490</v>
      </c>
      <c r="D360" s="17" t="str">
        <f>VLOOKUP(C360,樹木資料表!$A$1:$K$4024,2,FALSE())</f>
        <v>瓊楠</v>
      </c>
      <c r="E360" s="18">
        <v>1.6</v>
      </c>
      <c r="F360" s="18"/>
      <c r="G360" s="17" t="str">
        <f>VLOOKUP($C360,樹木資料表!$A$1:$K$4024,3,FALSE())</f>
        <v>B</v>
      </c>
      <c r="H360" s="17">
        <f>VLOOKUP($C360,樹木資料表!$A$1:$K$4024,4,FALSE())</f>
        <v>3</v>
      </c>
      <c r="I360" s="17">
        <f>VLOOKUP($C360,樹木資料表!$A$1:$K$4024,5,FALSE())</f>
        <v>4</v>
      </c>
      <c r="J360" s="17">
        <f>VLOOKUP($C360,樹木資料表!$A$1:$K$4024,6,FALSE())</f>
        <v>1.3</v>
      </c>
      <c r="K360" s="17">
        <f>VLOOKUP($C360,樹木資料表!$A$1:$K$4024,7,FALSE())</f>
        <v>2.6</v>
      </c>
      <c r="L360" s="17">
        <f>VLOOKUP($C360,樹木資料表!$A$1:$K$4024,8,FALSE())</f>
        <v>0</v>
      </c>
      <c r="M360" s="17">
        <f>VLOOKUP($C360,樹木資料表!$A$1:$K$4024,9,FALSE())</f>
        <v>0</v>
      </c>
    </row>
    <row r="361" spans="1:13" x14ac:dyDescent="0.2">
      <c r="A361" s="9">
        <v>360</v>
      </c>
      <c r="B361" s="15">
        <v>2018</v>
      </c>
      <c r="C361" s="16">
        <v>3491</v>
      </c>
      <c r="D361" s="17" t="str">
        <f>VLOOKUP(C361,樹木資料表!$A$1:$K$4024,2,FALSE())</f>
        <v>長葉木薑子</v>
      </c>
      <c r="E361" s="18">
        <v>4.8</v>
      </c>
      <c r="F361" s="18"/>
      <c r="G361" s="17" t="str">
        <f>VLOOKUP($C361,樹木資料表!$A$1:$K$4024,3,FALSE())</f>
        <v>B</v>
      </c>
      <c r="H361" s="17">
        <f>VLOOKUP($C361,樹木資料表!$A$1:$K$4024,4,FALSE())</f>
        <v>3</v>
      </c>
      <c r="I361" s="17">
        <f>VLOOKUP($C361,樹木資料表!$A$1:$K$4024,5,FALSE())</f>
        <v>4</v>
      </c>
      <c r="J361" s="17">
        <f>VLOOKUP($C361,樹木資料表!$A$1:$K$4024,6,FALSE())</f>
        <v>2.2000000000000002</v>
      </c>
      <c r="K361" s="17">
        <f>VLOOKUP($C361,樹木資料表!$A$1:$K$4024,7,FALSE())</f>
        <v>3.8</v>
      </c>
      <c r="L361" s="17">
        <f>VLOOKUP($C361,樹木資料表!$A$1:$K$4024,8,FALSE())</f>
        <v>0</v>
      </c>
      <c r="M361" s="17">
        <f>VLOOKUP($C361,樹木資料表!$A$1:$K$4024,9,FALSE())</f>
        <v>0</v>
      </c>
    </row>
    <row r="362" spans="1:13" x14ac:dyDescent="0.2">
      <c r="A362" s="9">
        <v>361</v>
      </c>
      <c r="B362" s="15">
        <v>2018</v>
      </c>
      <c r="C362" s="16">
        <v>3492</v>
      </c>
      <c r="D362" s="17" t="str">
        <f>VLOOKUP(C362,樹木資料表!$A$1:$K$4024,2,FALSE())</f>
        <v>變葉新木薑子</v>
      </c>
      <c r="E362" s="18">
        <v>16.2</v>
      </c>
      <c r="F362" s="18"/>
      <c r="G362" s="17" t="str">
        <f>VLOOKUP($C362,樹木資料表!$A$1:$K$4024,3,FALSE())</f>
        <v>B</v>
      </c>
      <c r="H362" s="17">
        <f>VLOOKUP($C362,樹木資料表!$A$1:$K$4024,4,FALSE())</f>
        <v>3</v>
      </c>
      <c r="I362" s="17">
        <f>VLOOKUP($C362,樹木資料表!$A$1:$K$4024,5,FALSE())</f>
        <v>4</v>
      </c>
      <c r="J362" s="17">
        <f>VLOOKUP($C362,樹木資料表!$A$1:$K$4024,6,FALSE())</f>
        <v>2.5</v>
      </c>
      <c r="K362" s="17">
        <f>VLOOKUP($C362,樹木資料表!$A$1:$K$4024,7,FALSE())</f>
        <v>3.2</v>
      </c>
      <c r="L362" s="17">
        <f>VLOOKUP($C362,樹木資料表!$A$1:$K$4024,8,FALSE())</f>
        <v>0</v>
      </c>
      <c r="M362" s="17">
        <f>VLOOKUP($C362,樹木資料表!$A$1:$K$4024,9,FALSE())</f>
        <v>0</v>
      </c>
    </row>
    <row r="363" spans="1:13" x14ac:dyDescent="0.2">
      <c r="A363" s="9">
        <v>362</v>
      </c>
      <c r="B363" s="15">
        <v>2018</v>
      </c>
      <c r="C363" s="16">
        <v>3493</v>
      </c>
      <c r="D363" s="17" t="str">
        <f>VLOOKUP(C363,樹木資料表!$A$1:$K$4024,2,FALSE())</f>
        <v>小芽新木薑子</v>
      </c>
      <c r="E363" s="18">
        <v>3.1</v>
      </c>
      <c r="F363" s="18"/>
      <c r="G363" s="17" t="str">
        <f>VLOOKUP($C363,樹木資料表!$A$1:$K$4024,3,FALSE())</f>
        <v>B</v>
      </c>
      <c r="H363" s="17">
        <f>VLOOKUP($C363,樹木資料表!$A$1:$K$4024,4,FALSE())</f>
        <v>3</v>
      </c>
      <c r="I363" s="17">
        <f>VLOOKUP($C363,樹木資料表!$A$1:$K$4024,5,FALSE())</f>
        <v>4</v>
      </c>
      <c r="J363" s="17">
        <f>VLOOKUP($C363,樹木資料表!$A$1:$K$4024,6,FALSE())</f>
        <v>1</v>
      </c>
      <c r="K363" s="17">
        <f>VLOOKUP($C363,樹木資料表!$A$1:$K$4024,7,FALSE())</f>
        <v>3.8</v>
      </c>
      <c r="L363" s="17">
        <f>VLOOKUP($C363,樹木資料表!$A$1:$K$4024,8,FALSE())</f>
        <v>0</v>
      </c>
      <c r="M363" s="17">
        <f>VLOOKUP($C363,樹木資料表!$A$1:$K$4024,9,FALSE())</f>
        <v>0</v>
      </c>
    </row>
    <row r="364" spans="1:13" x14ac:dyDescent="0.2">
      <c r="A364" s="9">
        <v>363</v>
      </c>
      <c r="B364" s="15">
        <v>2018</v>
      </c>
      <c r="C364" s="16">
        <v>3494</v>
      </c>
      <c r="D364" s="17" t="str">
        <f>VLOOKUP(C364,樹木資料表!$A$1:$K$4024,2,FALSE())</f>
        <v>長葉木薑子</v>
      </c>
      <c r="E364" s="18">
        <v>13.5</v>
      </c>
      <c r="F364" s="18"/>
      <c r="G364" s="17" t="str">
        <f>VLOOKUP($C364,樹木資料表!$A$1:$K$4024,3,FALSE())</f>
        <v>B</v>
      </c>
      <c r="H364" s="17">
        <f>VLOOKUP($C364,樹木資料表!$A$1:$K$4024,4,FALSE())</f>
        <v>3</v>
      </c>
      <c r="I364" s="17">
        <f>VLOOKUP($C364,樹木資料表!$A$1:$K$4024,5,FALSE())</f>
        <v>4</v>
      </c>
      <c r="J364" s="17">
        <f>VLOOKUP($C364,樹木資料表!$A$1:$K$4024,6,FALSE())</f>
        <v>1.1000000000000001</v>
      </c>
      <c r="K364" s="17">
        <f>VLOOKUP($C364,樹木資料表!$A$1:$K$4024,7,FALSE())</f>
        <v>4.8</v>
      </c>
      <c r="L364" s="17">
        <f>VLOOKUP($C364,樹木資料表!$A$1:$K$4024,8,FALSE())</f>
        <v>0</v>
      </c>
      <c r="M364" s="17">
        <f>VLOOKUP($C364,樹木資料表!$A$1:$K$4024,9,FALSE())</f>
        <v>0</v>
      </c>
    </row>
    <row r="365" spans="1:13" x14ac:dyDescent="0.2">
      <c r="A365" s="9">
        <v>364</v>
      </c>
      <c r="B365" s="15">
        <v>2018</v>
      </c>
      <c r="C365" s="16">
        <v>3495</v>
      </c>
      <c r="D365" s="17" t="str">
        <f>VLOOKUP(C365,樹木資料表!$A$1:$K$4024,2,FALSE())</f>
        <v>長葉木薑子</v>
      </c>
      <c r="E365" s="18">
        <v>8.6999999999999993</v>
      </c>
      <c r="F365" s="18"/>
      <c r="G365" s="17" t="str">
        <f>VLOOKUP($C365,樹木資料表!$A$1:$K$4024,3,FALSE())</f>
        <v>B</v>
      </c>
      <c r="H365" s="17">
        <f>VLOOKUP($C365,樹木資料表!$A$1:$K$4024,4,FALSE())</f>
        <v>3</v>
      </c>
      <c r="I365" s="17">
        <f>VLOOKUP($C365,樹木資料表!$A$1:$K$4024,5,FALSE())</f>
        <v>4</v>
      </c>
      <c r="J365" s="17">
        <f>VLOOKUP($C365,樹木資料表!$A$1:$K$4024,6,FALSE())</f>
        <v>1.6</v>
      </c>
      <c r="K365" s="17">
        <f>VLOOKUP($C365,樹木資料表!$A$1:$K$4024,7,FALSE())</f>
        <v>4.5</v>
      </c>
      <c r="L365" s="17">
        <f>VLOOKUP($C365,樹木資料表!$A$1:$K$4024,8,FALSE())</f>
        <v>0</v>
      </c>
      <c r="M365" s="17">
        <f>VLOOKUP($C365,樹木資料表!$A$1:$K$4024,9,FALSE())</f>
        <v>0</v>
      </c>
    </row>
    <row r="366" spans="1:13" x14ac:dyDescent="0.2">
      <c r="A366" s="9">
        <v>365</v>
      </c>
      <c r="B366" s="15">
        <v>2018</v>
      </c>
      <c r="C366" s="16">
        <v>3496</v>
      </c>
      <c r="D366" s="17" t="str">
        <f>VLOOKUP(C366,樹木資料表!$A$1:$K$4024,2,FALSE())</f>
        <v>楊桐葉灰木</v>
      </c>
      <c r="E366" s="18">
        <v>1.8</v>
      </c>
      <c r="F366" s="18"/>
      <c r="G366" s="17" t="str">
        <f>VLOOKUP($C366,樹木資料表!$A$1:$K$4024,3,FALSE())</f>
        <v>B</v>
      </c>
      <c r="H366" s="17">
        <f>VLOOKUP($C366,樹木資料表!$A$1:$K$4024,4,FALSE())</f>
        <v>3</v>
      </c>
      <c r="I366" s="17">
        <f>VLOOKUP($C366,樹木資料表!$A$1:$K$4024,5,FALSE())</f>
        <v>4</v>
      </c>
      <c r="J366" s="17">
        <f>VLOOKUP($C366,樹木資料表!$A$1:$K$4024,6,FALSE())</f>
        <v>2.5</v>
      </c>
      <c r="K366" s="17">
        <f>VLOOKUP($C366,樹木資料表!$A$1:$K$4024,7,FALSE())</f>
        <v>3.8</v>
      </c>
      <c r="L366" s="17">
        <f>VLOOKUP($C366,樹木資料表!$A$1:$K$4024,8,FALSE())</f>
        <v>0</v>
      </c>
      <c r="M366" s="17">
        <f>VLOOKUP($C366,樹木資料表!$A$1:$K$4024,9,FALSE())</f>
        <v>0</v>
      </c>
    </row>
    <row r="367" spans="1:13" x14ac:dyDescent="0.2">
      <c r="A367" s="9">
        <v>366</v>
      </c>
      <c r="B367" s="15">
        <v>2018</v>
      </c>
      <c r="C367" s="16">
        <v>3497</v>
      </c>
      <c r="D367" s="17" t="str">
        <f>VLOOKUP(C367,樹木資料表!$A$1:$K$4024,2,FALSE())</f>
        <v>小葉樹杞</v>
      </c>
      <c r="E367" s="18">
        <v>5.5</v>
      </c>
      <c r="F367" s="18"/>
      <c r="G367" s="17" t="str">
        <f>VLOOKUP($C367,樹木資料表!$A$1:$K$4024,3,FALSE())</f>
        <v>B</v>
      </c>
      <c r="H367" s="17">
        <f>VLOOKUP($C367,樹木資料表!$A$1:$K$4024,4,FALSE())</f>
        <v>3</v>
      </c>
      <c r="I367" s="17">
        <f>VLOOKUP($C367,樹木資料表!$A$1:$K$4024,5,FALSE())</f>
        <v>4</v>
      </c>
      <c r="J367" s="17">
        <f>VLOOKUP($C367,樹木資料表!$A$1:$K$4024,6,FALSE())</f>
        <v>3.1</v>
      </c>
      <c r="K367" s="17">
        <f>VLOOKUP($C367,樹木資料表!$A$1:$K$4024,7,FALSE())</f>
        <v>4.0999999999999996</v>
      </c>
      <c r="L367" s="17">
        <f>VLOOKUP($C367,樹木資料表!$A$1:$K$4024,8,FALSE())</f>
        <v>0</v>
      </c>
      <c r="M367" s="17">
        <f>VLOOKUP($C367,樹木資料表!$A$1:$K$4024,9,FALSE())</f>
        <v>0</v>
      </c>
    </row>
    <row r="368" spans="1:13" x14ac:dyDescent="0.2">
      <c r="A368" s="9">
        <v>367</v>
      </c>
      <c r="B368" s="15">
        <v>2018</v>
      </c>
      <c r="C368" s="16">
        <v>3498</v>
      </c>
      <c r="D368" s="17" t="str">
        <f>VLOOKUP(C368,樹木資料表!$A$1:$K$4024,2,FALSE())</f>
        <v>瓊楠</v>
      </c>
      <c r="E368" s="18">
        <v>1.5</v>
      </c>
      <c r="F368" s="18"/>
      <c r="G368" s="17" t="str">
        <f>VLOOKUP($C368,樹木資料表!$A$1:$K$4024,3,FALSE())</f>
        <v>B</v>
      </c>
      <c r="H368" s="17">
        <f>VLOOKUP($C368,樹木資料表!$A$1:$K$4024,4,FALSE())</f>
        <v>3</v>
      </c>
      <c r="I368" s="17">
        <f>VLOOKUP($C368,樹木資料表!$A$1:$K$4024,5,FALSE())</f>
        <v>4</v>
      </c>
      <c r="J368" s="17">
        <f>VLOOKUP($C368,樹木資料表!$A$1:$K$4024,6,FALSE())</f>
        <v>2.7</v>
      </c>
      <c r="K368" s="17">
        <f>VLOOKUP($C368,樹木資料表!$A$1:$K$4024,7,FALSE())</f>
        <v>3.7</v>
      </c>
      <c r="L368" s="17">
        <f>VLOOKUP($C368,樹木資料表!$A$1:$K$4024,8,FALSE())</f>
        <v>0</v>
      </c>
      <c r="M368" s="17">
        <f>VLOOKUP($C368,樹木資料表!$A$1:$K$4024,9,FALSE())</f>
        <v>0</v>
      </c>
    </row>
    <row r="369" spans="1:13" x14ac:dyDescent="0.2">
      <c r="A369" s="9">
        <v>368</v>
      </c>
      <c r="B369" s="15">
        <v>2018</v>
      </c>
      <c r="C369" s="16">
        <v>3499</v>
      </c>
      <c r="D369" s="17" t="str">
        <f>VLOOKUP(C369,樹木資料表!$A$1:$K$4024,2,FALSE())</f>
        <v>長葉木薑子</v>
      </c>
      <c r="E369" s="18">
        <v>15.6</v>
      </c>
      <c r="F369" s="18"/>
      <c r="G369" s="17" t="str">
        <f>VLOOKUP($C369,樹木資料表!$A$1:$K$4024,3,FALSE())</f>
        <v>B</v>
      </c>
      <c r="H369" s="17">
        <f>VLOOKUP($C369,樹木資料表!$A$1:$K$4024,4,FALSE())</f>
        <v>3</v>
      </c>
      <c r="I369" s="17">
        <f>VLOOKUP($C369,樹木資料表!$A$1:$K$4024,5,FALSE())</f>
        <v>4</v>
      </c>
      <c r="J369" s="17">
        <f>VLOOKUP($C369,樹木資料表!$A$1:$K$4024,6,FALSE())</f>
        <v>2.8</v>
      </c>
      <c r="K369" s="17">
        <f>VLOOKUP($C369,樹木資料表!$A$1:$K$4024,7,FALSE())</f>
        <v>3.2</v>
      </c>
      <c r="L369" s="17">
        <f>VLOOKUP($C369,樹木資料表!$A$1:$K$4024,8,FALSE())</f>
        <v>0</v>
      </c>
      <c r="M369" s="17">
        <f>VLOOKUP($C369,樹木資料表!$A$1:$K$4024,9,FALSE())</f>
        <v>0</v>
      </c>
    </row>
    <row r="370" spans="1:13" x14ac:dyDescent="0.2">
      <c r="A370" s="9">
        <v>369</v>
      </c>
      <c r="B370" s="15">
        <v>2018</v>
      </c>
      <c r="C370" s="16">
        <v>3500</v>
      </c>
      <c r="D370" s="17" t="str">
        <f>VLOOKUP(C370,樹木資料表!$A$1:$K$4024,2,FALSE())</f>
        <v>臺灣山茶</v>
      </c>
      <c r="E370" s="18">
        <v>1</v>
      </c>
      <c r="F370" s="18"/>
      <c r="G370" s="17" t="str">
        <f>VLOOKUP($C370,樹木資料表!$A$1:$K$4024,3,FALSE())</f>
        <v>B</v>
      </c>
      <c r="H370" s="17">
        <f>VLOOKUP($C370,樹木資料表!$A$1:$K$4024,4,FALSE())</f>
        <v>3</v>
      </c>
      <c r="I370" s="17">
        <f>VLOOKUP($C370,樹木資料表!$A$1:$K$4024,5,FALSE())</f>
        <v>4</v>
      </c>
      <c r="J370" s="17">
        <f>VLOOKUP($C370,樹木資料表!$A$1:$K$4024,6,FALSE())</f>
        <v>3.7</v>
      </c>
      <c r="K370" s="17">
        <f>VLOOKUP($C370,樹木資料表!$A$1:$K$4024,7,FALSE())</f>
        <v>3.8</v>
      </c>
      <c r="L370" s="17">
        <f>VLOOKUP($C370,樹木資料表!$A$1:$K$4024,8,FALSE())</f>
        <v>0</v>
      </c>
      <c r="M370" s="17">
        <f>VLOOKUP($C370,樹木資料表!$A$1:$K$4024,9,FALSE())</f>
        <v>0</v>
      </c>
    </row>
    <row r="371" spans="1:13" x14ac:dyDescent="0.2">
      <c r="A371" s="9">
        <v>370</v>
      </c>
      <c r="B371" s="15">
        <v>2018</v>
      </c>
      <c r="C371" s="16">
        <v>3501</v>
      </c>
      <c r="D371" s="17" t="str">
        <f>VLOOKUP(C371,樹木資料表!$A$1:$K$4024,2,FALSE())</f>
        <v>小葉樹杞</v>
      </c>
      <c r="E371" s="18">
        <v>4.8</v>
      </c>
      <c r="F371" s="18"/>
      <c r="G371" s="17" t="str">
        <f>VLOOKUP($C371,樹木資料表!$A$1:$K$4024,3,FALSE())</f>
        <v>B</v>
      </c>
      <c r="H371" s="17">
        <f>VLOOKUP($C371,樹木資料表!$A$1:$K$4024,4,FALSE())</f>
        <v>3</v>
      </c>
      <c r="I371" s="17">
        <f>VLOOKUP($C371,樹木資料表!$A$1:$K$4024,5,FALSE())</f>
        <v>4</v>
      </c>
      <c r="J371" s="17">
        <f>VLOOKUP($C371,樹木資料表!$A$1:$K$4024,6,FALSE())</f>
        <v>4.5</v>
      </c>
      <c r="K371" s="17">
        <f>VLOOKUP($C371,樹木資料表!$A$1:$K$4024,7,FALSE())</f>
        <v>4.8</v>
      </c>
      <c r="L371" s="17">
        <f>VLOOKUP($C371,樹木資料表!$A$1:$K$4024,8,FALSE())</f>
        <v>0</v>
      </c>
      <c r="M371" s="17">
        <f>VLOOKUP($C371,樹木資料表!$A$1:$K$4024,9,FALSE())</f>
        <v>0</v>
      </c>
    </row>
    <row r="372" spans="1:13" x14ac:dyDescent="0.2">
      <c r="A372" s="9">
        <v>371</v>
      </c>
      <c r="B372" s="15">
        <v>2018</v>
      </c>
      <c r="C372" s="16">
        <v>3502</v>
      </c>
      <c r="D372" s="17" t="str">
        <f>VLOOKUP(C372,樹木資料表!$A$1:$K$4024,2,FALSE())</f>
        <v>小葉樹杞</v>
      </c>
      <c r="E372" s="18">
        <v>2.8</v>
      </c>
      <c r="F372" s="18"/>
      <c r="G372" s="17" t="str">
        <f>VLOOKUP($C372,樹木資料表!$A$1:$K$4024,3,FALSE())</f>
        <v>B</v>
      </c>
      <c r="H372" s="17">
        <f>VLOOKUP($C372,樹木資料表!$A$1:$K$4024,4,FALSE())</f>
        <v>3</v>
      </c>
      <c r="I372" s="17">
        <f>VLOOKUP($C372,樹木資料表!$A$1:$K$4024,5,FALSE())</f>
        <v>4</v>
      </c>
      <c r="J372" s="17">
        <f>VLOOKUP($C372,樹木資料表!$A$1:$K$4024,6,FALSE())</f>
        <v>3.7</v>
      </c>
      <c r="K372" s="17">
        <f>VLOOKUP($C372,樹木資料表!$A$1:$K$4024,7,FALSE())</f>
        <v>4.4000000000000004</v>
      </c>
      <c r="L372" s="17">
        <f>VLOOKUP($C372,樹木資料表!$A$1:$K$4024,8,FALSE())</f>
        <v>0</v>
      </c>
      <c r="M372" s="17">
        <f>VLOOKUP($C372,樹木資料表!$A$1:$K$4024,9,FALSE())</f>
        <v>0</v>
      </c>
    </row>
    <row r="373" spans="1:13" x14ac:dyDescent="0.2">
      <c r="A373" s="9">
        <v>372</v>
      </c>
      <c r="B373" s="15">
        <v>2018</v>
      </c>
      <c r="C373" s="16">
        <v>3503</v>
      </c>
      <c r="D373" s="17" t="str">
        <f>VLOOKUP(C373,樹木資料表!$A$1:$K$4024,2,FALSE())</f>
        <v>瓊楠</v>
      </c>
      <c r="E373" s="18">
        <v>1.4</v>
      </c>
      <c r="F373" s="18"/>
      <c r="G373" s="17" t="str">
        <f>VLOOKUP($C373,樹木資料表!$A$1:$K$4024,3,FALSE())</f>
        <v>B</v>
      </c>
      <c r="H373" s="17">
        <f>VLOOKUP($C373,樹木資料表!$A$1:$K$4024,4,FALSE())</f>
        <v>3</v>
      </c>
      <c r="I373" s="17">
        <f>VLOOKUP($C373,樹木資料表!$A$1:$K$4024,5,FALSE())</f>
        <v>4</v>
      </c>
      <c r="J373" s="17">
        <f>VLOOKUP($C373,樹木資料表!$A$1:$K$4024,6,FALSE())</f>
        <v>3</v>
      </c>
      <c r="K373" s="17">
        <f>VLOOKUP($C373,樹木資料表!$A$1:$K$4024,7,FALSE())</f>
        <v>5</v>
      </c>
      <c r="L373" s="17">
        <f>VLOOKUP($C373,樹木資料表!$A$1:$K$4024,8,FALSE())</f>
        <v>0</v>
      </c>
      <c r="M373" s="17">
        <f>VLOOKUP($C373,樹木資料表!$A$1:$K$4024,9,FALSE())</f>
        <v>0</v>
      </c>
    </row>
    <row r="374" spans="1:13" x14ac:dyDescent="0.2">
      <c r="A374" s="9">
        <v>373</v>
      </c>
      <c r="B374" s="15">
        <v>2018</v>
      </c>
      <c r="C374" s="16">
        <v>3404</v>
      </c>
      <c r="D374" s="17" t="str">
        <f>VLOOKUP(C374,樹木資料表!$A$1:$K$4024,2,FALSE())</f>
        <v>臺灣山茶</v>
      </c>
      <c r="E374" s="21">
        <v>4.5999999999999996</v>
      </c>
      <c r="F374" s="18"/>
      <c r="G374" s="17" t="str">
        <f>VLOOKUP($C374,樹木資料表!$A$1:$K$4024,3,FALSE())</f>
        <v>B</v>
      </c>
      <c r="H374" s="17">
        <f>VLOOKUP($C374,樹木資料表!$A$1:$K$4024,4,FALSE())</f>
        <v>4</v>
      </c>
      <c r="I374" s="17">
        <f>VLOOKUP($C374,樹木資料表!$A$1:$K$4024,5,FALSE())</f>
        <v>1</v>
      </c>
      <c r="J374" s="17">
        <f>VLOOKUP($C374,樹木資料表!$A$1:$K$4024,6,FALSE())</f>
        <v>2.5</v>
      </c>
      <c r="K374" s="17">
        <f>VLOOKUP($C374,樹木資料表!$A$1:$K$4024,7,FALSE())</f>
        <v>3.6</v>
      </c>
      <c r="L374" s="17">
        <f>VLOOKUP($C374,樹木資料表!$A$1:$K$4024,8,FALSE())</f>
        <v>0</v>
      </c>
      <c r="M374" s="17">
        <f>VLOOKUP($C374,樹木資料表!$A$1:$K$4024,9,FALSE())</f>
        <v>0</v>
      </c>
    </row>
    <row r="375" spans="1:13" x14ac:dyDescent="0.2">
      <c r="A375" s="9">
        <v>374</v>
      </c>
      <c r="B375" s="15">
        <v>2018</v>
      </c>
      <c r="C375" s="16">
        <v>3405</v>
      </c>
      <c r="D375" s="17" t="str">
        <f>VLOOKUP(C375,樹木資料表!$A$1:$K$4024,2,FALSE())</f>
        <v>狗骨仔</v>
      </c>
      <c r="E375" s="18">
        <v>2.1</v>
      </c>
      <c r="F375" s="18"/>
      <c r="G375" s="17" t="str">
        <f>VLOOKUP($C375,樹木資料表!$A$1:$K$4024,3,FALSE())</f>
        <v>B</v>
      </c>
      <c r="H375" s="17">
        <f>VLOOKUP($C375,樹木資料表!$A$1:$K$4024,4,FALSE())</f>
        <v>4</v>
      </c>
      <c r="I375" s="17">
        <f>VLOOKUP($C375,樹木資料表!$A$1:$K$4024,5,FALSE())</f>
        <v>1</v>
      </c>
      <c r="J375" s="17">
        <f>VLOOKUP($C375,樹木資料表!$A$1:$K$4024,6,FALSE())</f>
        <v>0.8</v>
      </c>
      <c r="K375" s="17">
        <f>VLOOKUP($C375,樹木資料表!$A$1:$K$4024,7,FALSE())</f>
        <v>3.6</v>
      </c>
      <c r="L375" s="17">
        <f>VLOOKUP($C375,樹木資料表!$A$1:$K$4024,8,FALSE())</f>
        <v>0</v>
      </c>
      <c r="M375" s="17">
        <f>VLOOKUP($C375,樹木資料表!$A$1:$K$4024,9,FALSE())</f>
        <v>0</v>
      </c>
    </row>
    <row r="376" spans="1:13" x14ac:dyDescent="0.2">
      <c r="A376" s="9">
        <v>375</v>
      </c>
      <c r="B376" s="15">
        <v>2018</v>
      </c>
      <c r="C376" s="16">
        <v>3406</v>
      </c>
      <c r="D376" s="17" t="str">
        <f>VLOOKUP(C376,樹木資料表!$A$1:$K$4024,2,FALSE())</f>
        <v>猴歡喜</v>
      </c>
      <c r="E376" s="18">
        <v>19</v>
      </c>
      <c r="F376" s="18"/>
      <c r="G376" s="17" t="str">
        <f>VLOOKUP($C376,樹木資料表!$A$1:$K$4024,3,FALSE())</f>
        <v>B</v>
      </c>
      <c r="H376" s="17">
        <f>VLOOKUP($C376,樹木資料表!$A$1:$K$4024,4,FALSE())</f>
        <v>4</v>
      </c>
      <c r="I376" s="17">
        <f>VLOOKUP($C376,樹木資料表!$A$1:$K$4024,5,FALSE())</f>
        <v>1</v>
      </c>
      <c r="J376" s="17">
        <f>VLOOKUP($C376,樹木資料表!$A$1:$K$4024,6,FALSE())</f>
        <v>0.8</v>
      </c>
      <c r="K376" s="17">
        <f>VLOOKUP($C376,樹木資料表!$A$1:$K$4024,7,FALSE())</f>
        <v>3.9</v>
      </c>
      <c r="L376" s="17">
        <f>VLOOKUP($C376,樹木資料表!$A$1:$K$4024,8,FALSE())</f>
        <v>0</v>
      </c>
      <c r="M376" s="17">
        <f>VLOOKUP($C376,樹木資料表!$A$1:$K$4024,9,FALSE())</f>
        <v>0</v>
      </c>
    </row>
    <row r="377" spans="1:13" x14ac:dyDescent="0.2">
      <c r="A377" s="9">
        <v>376</v>
      </c>
      <c r="B377" s="15">
        <v>2018</v>
      </c>
      <c r="C377" s="16">
        <v>3407</v>
      </c>
      <c r="D377" s="17" t="str">
        <f>VLOOKUP(C377,樹木資料表!$A$1:$K$4024,2,FALSE())</f>
        <v>臺灣山茶</v>
      </c>
      <c r="E377" s="18">
        <v>1.3</v>
      </c>
      <c r="F377" s="18"/>
      <c r="G377" s="17" t="str">
        <f>VLOOKUP($C377,樹木資料表!$A$1:$K$4024,3,FALSE())</f>
        <v>B</v>
      </c>
      <c r="H377" s="17">
        <f>VLOOKUP($C377,樹木資料表!$A$1:$K$4024,4,FALSE())</f>
        <v>4</v>
      </c>
      <c r="I377" s="17">
        <f>VLOOKUP($C377,樹木資料表!$A$1:$K$4024,5,FALSE())</f>
        <v>1</v>
      </c>
      <c r="J377" s="17">
        <f>VLOOKUP($C377,樹木資料表!$A$1:$K$4024,6,FALSE())</f>
        <v>0.5</v>
      </c>
      <c r="K377" s="17">
        <f>VLOOKUP($C377,樹木資料表!$A$1:$K$4024,7,FALSE())</f>
        <v>4.0999999999999996</v>
      </c>
      <c r="L377" s="17">
        <f>VLOOKUP($C377,樹木資料表!$A$1:$K$4024,8,FALSE())</f>
        <v>0</v>
      </c>
      <c r="M377" s="17">
        <f>VLOOKUP($C377,樹木資料表!$A$1:$K$4024,9,FALSE())</f>
        <v>0</v>
      </c>
    </row>
    <row r="378" spans="1:13" x14ac:dyDescent="0.2">
      <c r="A378" s="9">
        <v>377</v>
      </c>
      <c r="B378" s="15">
        <v>2018</v>
      </c>
      <c r="C378" s="16">
        <v>3408</v>
      </c>
      <c r="D378" s="17" t="str">
        <f>VLOOKUP(C378,樹木資料表!$A$1:$K$4024,2,FALSE())</f>
        <v>狗骨仔</v>
      </c>
      <c r="E378" s="18">
        <v>4.5</v>
      </c>
      <c r="F378" s="18"/>
      <c r="G378" s="17" t="str">
        <f>VLOOKUP($C378,樹木資料表!$A$1:$K$4024,3,FALSE())</f>
        <v>B</v>
      </c>
      <c r="H378" s="17">
        <f>VLOOKUP($C378,樹木資料表!$A$1:$K$4024,4,FALSE())</f>
        <v>4</v>
      </c>
      <c r="I378" s="17">
        <f>VLOOKUP($C378,樹木資料表!$A$1:$K$4024,5,FALSE())</f>
        <v>1</v>
      </c>
      <c r="J378" s="17">
        <f>VLOOKUP($C378,樹木資料表!$A$1:$K$4024,6,FALSE())</f>
        <v>0.3</v>
      </c>
      <c r="K378" s="17">
        <f>VLOOKUP($C378,樹木資料表!$A$1:$K$4024,7,FALSE())</f>
        <v>2.7</v>
      </c>
      <c r="L378" s="17">
        <f>VLOOKUP($C378,樹木資料表!$A$1:$K$4024,8,FALSE())</f>
        <v>0</v>
      </c>
      <c r="M378" s="17">
        <f>VLOOKUP($C378,樹木資料表!$A$1:$K$4024,9,FALSE())</f>
        <v>0</v>
      </c>
    </row>
    <row r="379" spans="1:13" x14ac:dyDescent="0.2">
      <c r="A379" s="9">
        <v>378</v>
      </c>
      <c r="B379" s="15">
        <v>2018</v>
      </c>
      <c r="C379" s="16">
        <v>3409</v>
      </c>
      <c r="D379" s="17" t="str">
        <f>VLOOKUP(C379,樹木資料表!$A$1:$K$4024,2,FALSE())</f>
        <v>臺灣山茶</v>
      </c>
      <c r="E379" s="18">
        <v>1</v>
      </c>
      <c r="F379" s="18"/>
      <c r="G379" s="17" t="str">
        <f>VLOOKUP($C379,樹木資料表!$A$1:$K$4024,3,FALSE())</f>
        <v>B</v>
      </c>
      <c r="H379" s="17">
        <f>VLOOKUP($C379,樹木資料表!$A$1:$K$4024,4,FALSE())</f>
        <v>4</v>
      </c>
      <c r="I379" s="17">
        <f>VLOOKUP($C379,樹木資料表!$A$1:$K$4024,5,FALSE())</f>
        <v>1</v>
      </c>
      <c r="J379" s="17">
        <f>VLOOKUP($C379,樹木資料表!$A$1:$K$4024,6,FALSE())</f>
        <v>0.3</v>
      </c>
      <c r="K379" s="17">
        <f>VLOOKUP($C379,樹木資料表!$A$1:$K$4024,7,FALSE())</f>
        <v>2.2999999999999998</v>
      </c>
      <c r="L379" s="17">
        <f>VLOOKUP($C379,樹木資料表!$A$1:$K$4024,8,FALSE())</f>
        <v>0</v>
      </c>
      <c r="M379" s="17">
        <f>VLOOKUP($C379,樹木資料表!$A$1:$K$4024,9,FALSE())</f>
        <v>0</v>
      </c>
    </row>
    <row r="380" spans="1:13" x14ac:dyDescent="0.2">
      <c r="A380" s="9">
        <v>379</v>
      </c>
      <c r="B380" s="15">
        <v>2018</v>
      </c>
      <c r="C380" s="16">
        <v>3410</v>
      </c>
      <c r="D380" s="17" t="str">
        <f>VLOOKUP(C380,樹木資料表!$A$1:$K$4024,2,FALSE())</f>
        <v>瓊楠</v>
      </c>
      <c r="E380" s="18">
        <v>29.6</v>
      </c>
      <c r="F380" s="18"/>
      <c r="G380" s="17" t="str">
        <f>VLOOKUP($C380,樹木資料表!$A$1:$K$4024,3,FALSE())</f>
        <v>B</v>
      </c>
      <c r="H380" s="17">
        <f>VLOOKUP($C380,樹木資料表!$A$1:$K$4024,4,FALSE())</f>
        <v>4</v>
      </c>
      <c r="I380" s="17">
        <f>VLOOKUP($C380,樹木資料表!$A$1:$K$4024,5,FALSE())</f>
        <v>1</v>
      </c>
      <c r="J380" s="17">
        <f>VLOOKUP($C380,樹木資料表!$A$1:$K$4024,6,FALSE())</f>
        <v>2.1</v>
      </c>
      <c r="K380" s="17">
        <f>VLOOKUP($C380,樹木資料表!$A$1:$K$4024,7,FALSE())</f>
        <v>2.5</v>
      </c>
      <c r="L380" s="17">
        <f>VLOOKUP($C380,樹木資料表!$A$1:$K$4024,8,FALSE())</f>
        <v>0</v>
      </c>
      <c r="M380" s="17">
        <f>VLOOKUP($C380,樹木資料表!$A$1:$K$4024,9,FALSE())</f>
        <v>0</v>
      </c>
    </row>
    <row r="381" spans="1:13" x14ac:dyDescent="0.2">
      <c r="A381" s="9">
        <v>380</v>
      </c>
      <c r="B381" s="15">
        <v>2018</v>
      </c>
      <c r="C381" s="16">
        <v>3411</v>
      </c>
      <c r="D381" s="17" t="str">
        <f>VLOOKUP(C381,樹木資料表!$A$1:$K$4024,2,FALSE())</f>
        <v>長葉木薑子</v>
      </c>
      <c r="E381" s="18">
        <v>33.799999999999997</v>
      </c>
      <c r="F381" s="18"/>
      <c r="G381" s="17" t="str">
        <f>VLOOKUP($C381,樹木資料表!$A$1:$K$4024,3,FALSE())</f>
        <v>B</v>
      </c>
      <c r="H381" s="17">
        <f>VLOOKUP($C381,樹木資料表!$A$1:$K$4024,4,FALSE())</f>
        <v>4</v>
      </c>
      <c r="I381" s="17">
        <f>VLOOKUP($C381,樹木資料表!$A$1:$K$4024,5,FALSE())</f>
        <v>1</v>
      </c>
      <c r="J381" s="17">
        <f>VLOOKUP($C381,樹木資料表!$A$1:$K$4024,6,FALSE())</f>
        <v>2.1</v>
      </c>
      <c r="K381" s="17">
        <f>VLOOKUP($C381,樹木資料表!$A$1:$K$4024,7,FALSE())</f>
        <v>1.6</v>
      </c>
      <c r="L381" s="17">
        <f>VLOOKUP($C381,樹木資料表!$A$1:$K$4024,8,FALSE())</f>
        <v>0</v>
      </c>
      <c r="M381" s="17">
        <f>VLOOKUP($C381,樹木資料表!$A$1:$K$4024,9,FALSE())</f>
        <v>0</v>
      </c>
    </row>
    <row r="382" spans="1:13" x14ac:dyDescent="0.2">
      <c r="A382" s="9">
        <v>381</v>
      </c>
      <c r="B382" s="15">
        <v>2018</v>
      </c>
      <c r="C382" s="16">
        <v>3412</v>
      </c>
      <c r="D382" s="17" t="str">
        <f>VLOOKUP(C382,樹木資料表!$A$1:$K$4024,2,FALSE())</f>
        <v>臺灣山茶</v>
      </c>
      <c r="E382" s="20">
        <v>0</v>
      </c>
      <c r="F382" s="18"/>
      <c r="G382" s="17" t="str">
        <f>VLOOKUP($C382,樹木資料表!$A$1:$K$4024,3,FALSE())</f>
        <v>B</v>
      </c>
      <c r="H382" s="17">
        <f>VLOOKUP($C382,樹木資料表!$A$1:$K$4024,4,FALSE())</f>
        <v>4</v>
      </c>
      <c r="I382" s="17">
        <f>VLOOKUP($C382,樹木資料表!$A$1:$K$4024,5,FALSE())</f>
        <v>1</v>
      </c>
      <c r="J382" s="17">
        <f>VLOOKUP($C382,樹木資料表!$A$1:$K$4024,6,FALSE())</f>
        <v>1.9</v>
      </c>
      <c r="K382" s="17">
        <f>VLOOKUP($C382,樹木資料表!$A$1:$K$4024,7,FALSE())</f>
        <v>1.6</v>
      </c>
      <c r="L382" s="17">
        <f>VLOOKUP($C382,樹木資料表!$A$1:$K$4024,8,FALSE())</f>
        <v>0</v>
      </c>
      <c r="M382" s="17">
        <f>VLOOKUP($C382,樹木資料表!$A$1:$K$4024,9,FALSE())</f>
        <v>0</v>
      </c>
    </row>
    <row r="383" spans="1:13" x14ac:dyDescent="0.2">
      <c r="A383" s="9">
        <v>382</v>
      </c>
      <c r="B383" s="15">
        <v>2018</v>
      </c>
      <c r="C383" s="16">
        <v>3413</v>
      </c>
      <c r="D383" s="17" t="str">
        <f>VLOOKUP(C383,樹木資料表!$A$1:$K$4024,2,FALSE())</f>
        <v>小芽新木薑子</v>
      </c>
      <c r="E383" s="18">
        <v>1.7</v>
      </c>
      <c r="F383" s="18"/>
      <c r="G383" s="17" t="str">
        <f>VLOOKUP($C383,樹木資料表!$A$1:$K$4024,3,FALSE())</f>
        <v>B</v>
      </c>
      <c r="H383" s="17">
        <f>VLOOKUP($C383,樹木資料表!$A$1:$K$4024,4,FALSE())</f>
        <v>4</v>
      </c>
      <c r="I383" s="17">
        <f>VLOOKUP($C383,樹木資料表!$A$1:$K$4024,5,FALSE())</f>
        <v>1</v>
      </c>
      <c r="J383" s="17">
        <f>VLOOKUP($C383,樹木資料表!$A$1:$K$4024,6,FALSE())</f>
        <v>1</v>
      </c>
      <c r="K383" s="17">
        <f>VLOOKUP($C383,樹木資料表!$A$1:$K$4024,7,FALSE())</f>
        <v>1.1000000000000001</v>
      </c>
      <c r="L383" s="17">
        <f>VLOOKUP($C383,樹木資料表!$A$1:$K$4024,8,FALSE())</f>
        <v>0</v>
      </c>
      <c r="M383" s="17">
        <f>VLOOKUP($C383,樹木資料表!$A$1:$K$4024,9,FALSE())</f>
        <v>0</v>
      </c>
    </row>
    <row r="384" spans="1:13" x14ac:dyDescent="0.2">
      <c r="A384" s="9">
        <v>383</v>
      </c>
      <c r="B384" s="15">
        <v>2018</v>
      </c>
      <c r="C384" s="16">
        <v>3414</v>
      </c>
      <c r="D384" s="17" t="str">
        <f>VLOOKUP(C384,樹木資料表!$A$1:$K$4024,2,FALSE())</f>
        <v>臺灣山茶</v>
      </c>
      <c r="E384" s="18">
        <v>2.1</v>
      </c>
      <c r="F384" s="18"/>
      <c r="G384" s="17" t="str">
        <f>VLOOKUP($C384,樹木資料表!$A$1:$K$4024,3,FALSE())</f>
        <v>B</v>
      </c>
      <c r="H384" s="17">
        <f>VLOOKUP($C384,樹木資料表!$A$1:$K$4024,4,FALSE())</f>
        <v>4</v>
      </c>
      <c r="I384" s="17">
        <f>VLOOKUP($C384,樹木資料表!$A$1:$K$4024,5,FALSE())</f>
        <v>1</v>
      </c>
      <c r="J384" s="17">
        <f>VLOOKUP($C384,樹木資料表!$A$1:$K$4024,6,FALSE())</f>
        <v>1</v>
      </c>
      <c r="K384" s="17">
        <f>VLOOKUP($C384,樹木資料表!$A$1:$K$4024,7,FALSE())</f>
        <v>0.1</v>
      </c>
      <c r="L384" s="17">
        <f>VLOOKUP($C384,樹木資料表!$A$1:$K$4024,8,FALSE())</f>
        <v>0</v>
      </c>
      <c r="M384" s="17">
        <f>VLOOKUP($C384,樹木資料表!$A$1:$K$4024,9,FALSE())</f>
        <v>0</v>
      </c>
    </row>
    <row r="385" spans="1:13" x14ac:dyDescent="0.2">
      <c r="A385" s="9">
        <v>384</v>
      </c>
      <c r="B385" s="15">
        <v>2018</v>
      </c>
      <c r="C385" s="16">
        <v>3415</v>
      </c>
      <c r="D385" s="17" t="str">
        <f>VLOOKUP(C385,樹木資料表!$A$1:$K$4024,2,FALSE())</f>
        <v>長尾尖葉櫧</v>
      </c>
      <c r="E385" s="18">
        <v>12.9</v>
      </c>
      <c r="F385" s="18"/>
      <c r="G385" s="17" t="str">
        <f>VLOOKUP($C385,樹木資料表!$A$1:$K$4024,3,FALSE())</f>
        <v>B</v>
      </c>
      <c r="H385" s="17">
        <f>VLOOKUP($C385,樹木資料表!$A$1:$K$4024,4,FALSE())</f>
        <v>4</v>
      </c>
      <c r="I385" s="17">
        <f>VLOOKUP($C385,樹木資料表!$A$1:$K$4024,5,FALSE())</f>
        <v>1</v>
      </c>
      <c r="J385" s="17">
        <f>VLOOKUP($C385,樹木資料表!$A$1:$K$4024,6,FALSE())</f>
        <v>1.8</v>
      </c>
      <c r="K385" s="17">
        <f>VLOOKUP($C385,樹木資料表!$A$1:$K$4024,7,FALSE())</f>
        <v>0.4</v>
      </c>
      <c r="L385" s="17">
        <f>VLOOKUP($C385,樹木資料表!$A$1:$K$4024,8,FALSE())</f>
        <v>0</v>
      </c>
      <c r="M385" s="17">
        <f>VLOOKUP($C385,樹木資料表!$A$1:$K$4024,9,FALSE())</f>
        <v>0</v>
      </c>
    </row>
    <row r="386" spans="1:13" x14ac:dyDescent="0.2">
      <c r="A386" s="9">
        <v>385</v>
      </c>
      <c r="B386" s="15">
        <v>2018</v>
      </c>
      <c r="C386" s="16">
        <v>3416</v>
      </c>
      <c r="D386" s="17" t="str">
        <f>VLOOKUP(C386,樹木資料表!$A$1:$K$4024,2,FALSE())</f>
        <v>變葉新木薑子</v>
      </c>
      <c r="E386" s="18">
        <v>17</v>
      </c>
      <c r="F386" s="18"/>
      <c r="G386" s="17" t="str">
        <f>VLOOKUP($C386,樹木資料表!$A$1:$K$4024,3,FALSE())</f>
        <v>B</v>
      </c>
      <c r="H386" s="17">
        <f>VLOOKUP($C386,樹木資料表!$A$1:$K$4024,4,FALSE())</f>
        <v>4</v>
      </c>
      <c r="I386" s="17">
        <f>VLOOKUP($C386,樹木資料表!$A$1:$K$4024,5,FALSE())</f>
        <v>1</v>
      </c>
      <c r="J386" s="17">
        <f>VLOOKUP($C386,樹木資料表!$A$1:$K$4024,6,FALSE())</f>
        <v>3.3</v>
      </c>
      <c r="K386" s="17">
        <f>VLOOKUP($C386,樹木資料表!$A$1:$K$4024,7,FALSE())</f>
        <v>0.4</v>
      </c>
      <c r="L386" s="17">
        <f>VLOOKUP($C386,樹木資料表!$A$1:$K$4024,8,FALSE())</f>
        <v>0</v>
      </c>
      <c r="M386" s="17">
        <f>VLOOKUP($C386,樹木資料表!$A$1:$K$4024,9,FALSE())</f>
        <v>0</v>
      </c>
    </row>
    <row r="387" spans="1:13" x14ac:dyDescent="0.2">
      <c r="A387" s="9">
        <v>386</v>
      </c>
      <c r="B387" s="15">
        <v>2018</v>
      </c>
      <c r="C387" s="16">
        <v>3417</v>
      </c>
      <c r="D387" s="17" t="str">
        <f>VLOOKUP(C387,樹木資料表!$A$1:$K$4024,2,FALSE())</f>
        <v>香桂</v>
      </c>
      <c r="E387" s="18">
        <v>44</v>
      </c>
      <c r="F387" s="18"/>
      <c r="G387" s="17" t="str">
        <f>VLOOKUP($C387,樹木資料表!$A$1:$K$4024,3,FALSE())</f>
        <v>B</v>
      </c>
      <c r="H387" s="17">
        <f>VLOOKUP($C387,樹木資料表!$A$1:$K$4024,4,FALSE())</f>
        <v>4</v>
      </c>
      <c r="I387" s="17">
        <f>VLOOKUP($C387,樹木資料表!$A$1:$K$4024,5,FALSE())</f>
        <v>1</v>
      </c>
      <c r="J387" s="17">
        <f>VLOOKUP($C387,樹木資料表!$A$1:$K$4024,6,FALSE())</f>
        <v>4.5</v>
      </c>
      <c r="K387" s="17">
        <f>VLOOKUP($C387,樹木資料表!$A$1:$K$4024,7,FALSE())</f>
        <v>2</v>
      </c>
      <c r="L387" s="17">
        <f>VLOOKUP($C387,樹木資料表!$A$1:$K$4024,8,FALSE())</f>
        <v>0</v>
      </c>
      <c r="M387" s="17">
        <f>VLOOKUP($C387,樹木資料表!$A$1:$K$4024,9,FALSE())</f>
        <v>0</v>
      </c>
    </row>
    <row r="388" spans="1:13" x14ac:dyDescent="0.2">
      <c r="A388" s="9">
        <v>387</v>
      </c>
      <c r="B388" s="15">
        <v>2018</v>
      </c>
      <c r="C388" s="16">
        <v>3418</v>
      </c>
      <c r="D388" s="17" t="str">
        <f>VLOOKUP(C388,樹木資料表!$A$1:$K$4024,2,FALSE())</f>
        <v>小葉樹杞</v>
      </c>
      <c r="E388" s="18">
        <v>1.7</v>
      </c>
      <c r="F388" s="18"/>
      <c r="G388" s="17" t="str">
        <f>VLOOKUP($C388,樹木資料表!$A$1:$K$4024,3,FALSE())</f>
        <v>B</v>
      </c>
      <c r="H388" s="17">
        <f>VLOOKUP($C388,樹木資料表!$A$1:$K$4024,4,FALSE())</f>
        <v>4</v>
      </c>
      <c r="I388" s="17">
        <f>VLOOKUP($C388,樹木資料表!$A$1:$K$4024,5,FALSE())</f>
        <v>1</v>
      </c>
      <c r="J388" s="17">
        <f>VLOOKUP($C388,樹木資料表!$A$1:$K$4024,6,FALSE())</f>
        <v>4.7</v>
      </c>
      <c r="K388" s="17">
        <f>VLOOKUP($C388,樹木資料表!$A$1:$K$4024,7,FALSE())</f>
        <v>2.2000000000000002</v>
      </c>
      <c r="L388" s="17">
        <f>VLOOKUP($C388,樹木資料表!$A$1:$K$4024,8,FALSE())</f>
        <v>0</v>
      </c>
      <c r="M388" s="17">
        <f>VLOOKUP($C388,樹木資料表!$A$1:$K$4024,9,FALSE())</f>
        <v>0</v>
      </c>
    </row>
    <row r="389" spans="1:13" x14ac:dyDescent="0.2">
      <c r="A389" s="9">
        <v>388</v>
      </c>
      <c r="B389" s="15">
        <v>2018</v>
      </c>
      <c r="C389" s="16">
        <v>3419</v>
      </c>
      <c r="D389" s="17" t="str">
        <f>VLOOKUP(C389,樹木資料表!$A$1:$K$4024,2,FALSE())</f>
        <v>長葉木薑子</v>
      </c>
      <c r="E389" s="18">
        <v>11.2</v>
      </c>
      <c r="F389" s="18"/>
      <c r="G389" s="17" t="str">
        <f>VLOOKUP($C389,樹木資料表!$A$1:$K$4024,3,FALSE())</f>
        <v>B</v>
      </c>
      <c r="H389" s="17">
        <f>VLOOKUP($C389,樹木資料表!$A$1:$K$4024,4,FALSE())</f>
        <v>4</v>
      </c>
      <c r="I389" s="17">
        <f>VLOOKUP($C389,樹木資料表!$A$1:$K$4024,5,FALSE())</f>
        <v>2</v>
      </c>
      <c r="J389" s="17">
        <f>VLOOKUP($C389,樹木資料表!$A$1:$K$4024,6,FALSE())</f>
        <v>0.2</v>
      </c>
      <c r="K389" s="17">
        <f>VLOOKUP($C389,樹木資料表!$A$1:$K$4024,7,FALSE())</f>
        <v>3.8</v>
      </c>
      <c r="L389" s="17">
        <f>VLOOKUP($C389,樹木資料表!$A$1:$K$4024,8,FALSE())</f>
        <v>0</v>
      </c>
      <c r="M389" s="17">
        <f>VLOOKUP($C389,樹木資料表!$A$1:$K$4024,9,FALSE())</f>
        <v>0</v>
      </c>
    </row>
    <row r="390" spans="1:13" x14ac:dyDescent="0.2">
      <c r="A390" s="9">
        <v>389</v>
      </c>
      <c r="B390" s="15">
        <v>2018</v>
      </c>
      <c r="C390" s="16">
        <v>3420</v>
      </c>
      <c r="D390" s="17" t="str">
        <f>VLOOKUP(C390,樹木資料表!$A$1:$K$4024,2,FALSE())</f>
        <v>杏葉石櫟</v>
      </c>
      <c r="E390" s="18">
        <v>1.5</v>
      </c>
      <c r="F390" s="18"/>
      <c r="G390" s="17" t="str">
        <f>VLOOKUP($C390,樹木資料表!$A$1:$K$4024,3,FALSE())</f>
        <v>B</v>
      </c>
      <c r="H390" s="17">
        <f>VLOOKUP($C390,樹木資料表!$A$1:$K$4024,4,FALSE())</f>
        <v>4</v>
      </c>
      <c r="I390" s="17">
        <f>VLOOKUP($C390,樹木資料表!$A$1:$K$4024,5,FALSE())</f>
        <v>2</v>
      </c>
      <c r="J390" s="17">
        <f>VLOOKUP($C390,樹木資料表!$A$1:$K$4024,6,FALSE())</f>
        <v>2.7</v>
      </c>
      <c r="K390" s="17">
        <f>VLOOKUP($C390,樹木資料表!$A$1:$K$4024,7,FALSE())</f>
        <v>4.9000000000000004</v>
      </c>
      <c r="L390" s="17">
        <f>VLOOKUP($C390,樹木資料表!$A$1:$K$4024,8,FALSE())</f>
        <v>0</v>
      </c>
      <c r="M390" s="17">
        <f>VLOOKUP($C390,樹木資料表!$A$1:$K$4024,9,FALSE())</f>
        <v>0</v>
      </c>
    </row>
    <row r="391" spans="1:13" x14ac:dyDescent="0.2">
      <c r="A391" s="9">
        <v>390</v>
      </c>
      <c r="B391" s="15">
        <v>2018</v>
      </c>
      <c r="C391" s="16">
        <v>3421</v>
      </c>
      <c r="D391" s="17" t="str">
        <f>VLOOKUP(C391,樹木資料表!$A$1:$K$4024,2,FALSE())</f>
        <v>小葉樹杞</v>
      </c>
      <c r="E391" s="18">
        <v>2</v>
      </c>
      <c r="F391" s="18"/>
      <c r="G391" s="17" t="str">
        <f>VLOOKUP($C391,樹木資料表!$A$1:$K$4024,3,FALSE())</f>
        <v>B</v>
      </c>
      <c r="H391" s="17">
        <f>VLOOKUP($C391,樹木資料表!$A$1:$K$4024,4,FALSE())</f>
        <v>4</v>
      </c>
      <c r="I391" s="17">
        <f>VLOOKUP($C391,樹木資料表!$A$1:$K$4024,5,FALSE())</f>
        <v>2</v>
      </c>
      <c r="J391" s="17">
        <f>VLOOKUP($C391,樹木資料表!$A$1:$K$4024,6,FALSE())</f>
        <v>4.8</v>
      </c>
      <c r="K391" s="17">
        <f>VLOOKUP($C391,樹木資料表!$A$1:$K$4024,7,FALSE())</f>
        <v>4.3</v>
      </c>
      <c r="L391" s="17">
        <f>VLOOKUP($C391,樹木資料表!$A$1:$K$4024,8,FALSE())</f>
        <v>0</v>
      </c>
      <c r="M391" s="17">
        <f>VLOOKUP($C391,樹木資料表!$A$1:$K$4024,9,FALSE())</f>
        <v>0</v>
      </c>
    </row>
    <row r="392" spans="1:13" x14ac:dyDescent="0.2">
      <c r="A392" s="9">
        <v>391</v>
      </c>
      <c r="B392" s="15">
        <v>2018</v>
      </c>
      <c r="C392" s="16">
        <v>3422</v>
      </c>
      <c r="D392" s="17" t="str">
        <f>VLOOKUP(C392,樹木資料表!$A$1:$K$4024,2,FALSE())</f>
        <v>臺灣山茶</v>
      </c>
      <c r="E392" s="18">
        <v>1</v>
      </c>
      <c r="F392" s="18"/>
      <c r="G392" s="17" t="str">
        <f>VLOOKUP($C392,樹木資料表!$A$1:$K$4024,3,FALSE())</f>
        <v>B</v>
      </c>
      <c r="H392" s="17">
        <f>VLOOKUP($C392,樹木資料表!$A$1:$K$4024,4,FALSE())</f>
        <v>4</v>
      </c>
      <c r="I392" s="17">
        <f>VLOOKUP($C392,樹木資料表!$A$1:$K$4024,5,FALSE())</f>
        <v>2</v>
      </c>
      <c r="J392" s="17">
        <f>VLOOKUP($C392,樹木資料表!$A$1:$K$4024,6,FALSE())</f>
        <v>4.4000000000000004</v>
      </c>
      <c r="K392" s="17">
        <f>VLOOKUP($C392,樹木資料表!$A$1:$K$4024,7,FALSE())</f>
        <v>1.3</v>
      </c>
      <c r="L392" s="17">
        <f>VLOOKUP($C392,樹木資料表!$A$1:$K$4024,8,FALSE())</f>
        <v>0</v>
      </c>
      <c r="M392" s="17">
        <f>VLOOKUP($C392,樹木資料表!$A$1:$K$4024,9,FALSE())</f>
        <v>0</v>
      </c>
    </row>
    <row r="393" spans="1:13" x14ac:dyDescent="0.2">
      <c r="A393" s="9">
        <v>392</v>
      </c>
      <c r="B393" s="15">
        <v>2018</v>
      </c>
      <c r="C393" s="16">
        <v>3423</v>
      </c>
      <c r="D393" s="17" t="str">
        <f>VLOOKUP(C393,樹木資料表!$A$1:$K$4024,2,FALSE())</f>
        <v>小葉樹杞</v>
      </c>
      <c r="E393" s="18">
        <v>1.8</v>
      </c>
      <c r="F393" s="18"/>
      <c r="G393" s="17" t="str">
        <f>VLOOKUP($C393,樹木資料表!$A$1:$K$4024,3,FALSE())</f>
        <v>B</v>
      </c>
      <c r="H393" s="17">
        <f>VLOOKUP($C393,樹木資料表!$A$1:$K$4024,4,FALSE())</f>
        <v>4</v>
      </c>
      <c r="I393" s="17">
        <f>VLOOKUP($C393,樹木資料表!$A$1:$K$4024,5,FALSE())</f>
        <v>2</v>
      </c>
      <c r="J393" s="17">
        <f>VLOOKUP($C393,樹木資料表!$A$1:$K$4024,6,FALSE())</f>
        <v>4.0999999999999996</v>
      </c>
      <c r="K393" s="17">
        <f>VLOOKUP($C393,樹木資料表!$A$1:$K$4024,7,FALSE())</f>
        <v>2</v>
      </c>
      <c r="L393" s="17">
        <f>VLOOKUP($C393,樹木資料表!$A$1:$K$4024,8,FALSE())</f>
        <v>0</v>
      </c>
      <c r="M393" s="17">
        <f>VLOOKUP($C393,樹木資料表!$A$1:$K$4024,9,FALSE())</f>
        <v>0</v>
      </c>
    </row>
    <row r="394" spans="1:13" x14ac:dyDescent="0.2">
      <c r="A394" s="9">
        <v>393</v>
      </c>
      <c r="B394" s="15">
        <v>2018</v>
      </c>
      <c r="C394" s="16">
        <v>3424</v>
      </c>
      <c r="D394" s="17" t="str">
        <f>VLOOKUP(C394,樹木資料表!$A$1:$K$4024,2,FALSE())</f>
        <v>瓊楠</v>
      </c>
      <c r="E394" s="18">
        <v>32.5</v>
      </c>
      <c r="F394" s="18"/>
      <c r="G394" s="17" t="str">
        <f>VLOOKUP($C394,樹木資料表!$A$1:$K$4024,3,FALSE())</f>
        <v>B</v>
      </c>
      <c r="H394" s="17">
        <f>VLOOKUP($C394,樹木資料表!$A$1:$K$4024,4,FALSE())</f>
        <v>4</v>
      </c>
      <c r="I394" s="17">
        <f>VLOOKUP($C394,樹木資料表!$A$1:$K$4024,5,FALSE())</f>
        <v>2</v>
      </c>
      <c r="J394" s="17">
        <f>VLOOKUP($C394,樹木資料表!$A$1:$K$4024,6,FALSE())</f>
        <v>2.4</v>
      </c>
      <c r="K394" s="17">
        <f>VLOOKUP($C394,樹木資料表!$A$1:$K$4024,7,FALSE())</f>
        <v>1.7</v>
      </c>
      <c r="L394" s="17">
        <f>VLOOKUP($C394,樹木資料表!$A$1:$K$4024,8,FALSE())</f>
        <v>0</v>
      </c>
      <c r="M394" s="17">
        <f>VLOOKUP($C394,樹木資料表!$A$1:$K$4024,9,FALSE())</f>
        <v>0</v>
      </c>
    </row>
    <row r="395" spans="1:13" x14ac:dyDescent="0.2">
      <c r="A395" s="9">
        <v>394</v>
      </c>
      <c r="B395" s="15">
        <v>2018</v>
      </c>
      <c r="C395" s="16">
        <v>3425</v>
      </c>
      <c r="D395" s="17" t="str">
        <f>VLOOKUP(C395,樹木資料表!$A$1:$K$4024,2,FALSE())</f>
        <v>小葉樹杞</v>
      </c>
      <c r="E395" s="18">
        <v>5.5</v>
      </c>
      <c r="F395" s="18"/>
      <c r="G395" s="17" t="str">
        <f>VLOOKUP($C395,樹木資料表!$A$1:$K$4024,3,FALSE())</f>
        <v>B</v>
      </c>
      <c r="H395" s="17">
        <f>VLOOKUP($C395,樹木資料表!$A$1:$K$4024,4,FALSE())</f>
        <v>4</v>
      </c>
      <c r="I395" s="17">
        <f>VLOOKUP($C395,樹木資料表!$A$1:$K$4024,5,FALSE())</f>
        <v>2</v>
      </c>
      <c r="J395" s="17">
        <f>VLOOKUP($C395,樹木資料表!$A$1:$K$4024,6,FALSE())</f>
        <v>2.4</v>
      </c>
      <c r="K395" s="17">
        <f>VLOOKUP($C395,樹木資料表!$A$1:$K$4024,7,FALSE())</f>
        <v>1</v>
      </c>
      <c r="L395" s="17">
        <f>VLOOKUP($C395,樹木資料表!$A$1:$K$4024,8,FALSE())</f>
        <v>0</v>
      </c>
      <c r="M395" s="17">
        <f>VLOOKUP($C395,樹木資料表!$A$1:$K$4024,9,FALSE())</f>
        <v>0</v>
      </c>
    </row>
    <row r="396" spans="1:13" x14ac:dyDescent="0.2">
      <c r="A396" s="9">
        <v>395</v>
      </c>
      <c r="B396" s="15">
        <v>2018</v>
      </c>
      <c r="C396" s="16">
        <v>3426</v>
      </c>
      <c r="D396" s="17" t="str">
        <f>VLOOKUP(C396,樹木資料表!$A$1:$K$4024,2,FALSE())</f>
        <v>小葉樹杞</v>
      </c>
      <c r="E396" s="18">
        <v>2.9</v>
      </c>
      <c r="F396" s="18"/>
      <c r="G396" s="17" t="str">
        <f>VLOOKUP($C396,樹木資料表!$A$1:$K$4024,3,FALSE())</f>
        <v>B</v>
      </c>
      <c r="H396" s="17">
        <f>VLOOKUP($C396,樹木資料表!$A$1:$K$4024,4,FALSE())</f>
        <v>4</v>
      </c>
      <c r="I396" s="17">
        <f>VLOOKUP($C396,樹木資料表!$A$1:$K$4024,5,FALSE())</f>
        <v>2</v>
      </c>
      <c r="J396" s="17">
        <f>VLOOKUP($C396,樹木資料表!$A$1:$K$4024,6,FALSE())</f>
        <v>2.7</v>
      </c>
      <c r="K396" s="17">
        <f>VLOOKUP($C396,樹木資料表!$A$1:$K$4024,7,FALSE())</f>
        <v>0.5</v>
      </c>
      <c r="L396" s="17">
        <f>VLOOKUP($C396,樹木資料表!$A$1:$K$4024,8,FALSE())</f>
        <v>0</v>
      </c>
      <c r="M396" s="17">
        <f>VLOOKUP($C396,樹木資料表!$A$1:$K$4024,9,FALSE())</f>
        <v>0</v>
      </c>
    </row>
    <row r="397" spans="1:13" x14ac:dyDescent="0.2">
      <c r="A397" s="9">
        <v>396</v>
      </c>
      <c r="B397" s="15">
        <v>2018</v>
      </c>
      <c r="C397" s="16">
        <v>3427</v>
      </c>
      <c r="D397" s="17" t="str">
        <f>VLOOKUP(C397,樹木資料表!$A$1:$K$4024,2,FALSE())</f>
        <v>小葉樹杞</v>
      </c>
      <c r="E397" s="18">
        <v>2.6</v>
      </c>
      <c r="F397" s="18"/>
      <c r="G397" s="17" t="str">
        <f>VLOOKUP($C397,樹木資料表!$A$1:$K$4024,3,FALSE())</f>
        <v>B</v>
      </c>
      <c r="H397" s="17">
        <f>VLOOKUP($C397,樹木資料表!$A$1:$K$4024,4,FALSE())</f>
        <v>4</v>
      </c>
      <c r="I397" s="17">
        <f>VLOOKUP($C397,樹木資料表!$A$1:$K$4024,5,FALSE())</f>
        <v>3</v>
      </c>
      <c r="J397" s="17">
        <f>VLOOKUP($C397,樹木資料表!$A$1:$K$4024,6,FALSE())</f>
        <v>2.2000000000000002</v>
      </c>
      <c r="K397" s="17">
        <f>VLOOKUP($C397,樹木資料表!$A$1:$K$4024,7,FALSE())</f>
        <v>4.8</v>
      </c>
      <c r="L397" s="17">
        <f>VLOOKUP($C397,樹木資料表!$A$1:$K$4024,8,FALSE())</f>
        <v>0</v>
      </c>
      <c r="M397" s="17">
        <f>VLOOKUP($C397,樹木資料表!$A$1:$K$4024,9,FALSE())</f>
        <v>0</v>
      </c>
    </row>
    <row r="398" spans="1:13" x14ac:dyDescent="0.2">
      <c r="A398" s="9">
        <v>397</v>
      </c>
      <c r="B398" s="15">
        <v>2018</v>
      </c>
      <c r="C398" s="16">
        <v>3428</v>
      </c>
      <c r="D398" s="17" t="str">
        <f>VLOOKUP(C398,樹木資料表!$A$1:$K$4024,2,FALSE())</f>
        <v>小葉樹杞</v>
      </c>
      <c r="E398" s="18">
        <v>1.8</v>
      </c>
      <c r="F398" s="18"/>
      <c r="G398" s="17" t="str">
        <f>VLOOKUP($C398,樹木資料表!$A$1:$K$4024,3,FALSE())</f>
        <v>B</v>
      </c>
      <c r="H398" s="17">
        <f>VLOOKUP($C398,樹木資料表!$A$1:$K$4024,4,FALSE())</f>
        <v>4</v>
      </c>
      <c r="I398" s="17">
        <f>VLOOKUP($C398,樹木資料表!$A$1:$K$4024,5,FALSE())</f>
        <v>3</v>
      </c>
      <c r="J398" s="17">
        <f>VLOOKUP($C398,樹木資料表!$A$1:$K$4024,6,FALSE())</f>
        <v>2.6</v>
      </c>
      <c r="K398" s="17">
        <f>VLOOKUP($C398,樹木資料表!$A$1:$K$4024,7,FALSE())</f>
        <v>2.8</v>
      </c>
      <c r="L398" s="17">
        <f>VLOOKUP($C398,樹木資料表!$A$1:$K$4024,8,FALSE())</f>
        <v>0</v>
      </c>
      <c r="M398" s="17">
        <f>VLOOKUP($C398,樹木資料表!$A$1:$K$4024,9,FALSE())</f>
        <v>0</v>
      </c>
    </row>
    <row r="399" spans="1:13" x14ac:dyDescent="0.2">
      <c r="A399" s="9">
        <v>398</v>
      </c>
      <c r="B399" s="15">
        <v>2018</v>
      </c>
      <c r="C399" s="16">
        <v>3429</v>
      </c>
      <c r="D399" s="17" t="str">
        <f>VLOOKUP(C399,樹木資料表!$A$1:$K$4024,2,FALSE())</f>
        <v>小葉樹杞</v>
      </c>
      <c r="E399" s="18">
        <v>3.5</v>
      </c>
      <c r="F399" s="18"/>
      <c r="G399" s="17" t="str">
        <f>VLOOKUP($C399,樹木資料表!$A$1:$K$4024,3,FALSE())</f>
        <v>B</v>
      </c>
      <c r="H399" s="17">
        <f>VLOOKUP($C399,樹木資料表!$A$1:$K$4024,4,FALSE())</f>
        <v>4</v>
      </c>
      <c r="I399" s="17">
        <f>VLOOKUP($C399,樹木資料表!$A$1:$K$4024,5,FALSE())</f>
        <v>3</v>
      </c>
      <c r="J399" s="17">
        <f>VLOOKUP($C399,樹木資料表!$A$1:$K$4024,6,FALSE())</f>
        <v>2.2000000000000002</v>
      </c>
      <c r="K399" s="17">
        <f>VLOOKUP($C399,樹木資料表!$A$1:$K$4024,7,FALSE())</f>
        <v>2.1</v>
      </c>
      <c r="L399" s="17">
        <f>VLOOKUP($C399,樹木資料表!$A$1:$K$4024,8,FALSE())</f>
        <v>0</v>
      </c>
      <c r="M399" s="17">
        <f>VLOOKUP($C399,樹木資料表!$A$1:$K$4024,9,FALSE())</f>
        <v>0</v>
      </c>
    </row>
    <row r="400" spans="1:13" x14ac:dyDescent="0.2">
      <c r="A400" s="9">
        <v>399</v>
      </c>
      <c r="B400" s="15">
        <v>2018</v>
      </c>
      <c r="C400" s="16">
        <v>3430</v>
      </c>
      <c r="D400" s="17" t="str">
        <f>VLOOKUP(C400,樹木資料表!$A$1:$K$4024,2,FALSE())</f>
        <v>小葉樹杞</v>
      </c>
      <c r="E400" s="18">
        <v>5.9</v>
      </c>
      <c r="F400" s="18"/>
      <c r="G400" s="17" t="str">
        <f>VLOOKUP($C400,樹木資料表!$A$1:$K$4024,3,FALSE())</f>
        <v>B</v>
      </c>
      <c r="H400" s="17">
        <f>VLOOKUP($C400,樹木資料表!$A$1:$K$4024,4,FALSE())</f>
        <v>4</v>
      </c>
      <c r="I400" s="17">
        <f>VLOOKUP($C400,樹木資料表!$A$1:$K$4024,5,FALSE())</f>
        <v>3</v>
      </c>
      <c r="J400" s="17">
        <f>VLOOKUP($C400,樹木資料表!$A$1:$K$4024,6,FALSE())</f>
        <v>2.1</v>
      </c>
      <c r="K400" s="17">
        <f>VLOOKUP($C400,樹木資料表!$A$1:$K$4024,7,FALSE())</f>
        <v>2.6</v>
      </c>
      <c r="L400" s="17">
        <f>VLOOKUP($C400,樹木資料表!$A$1:$K$4024,8,FALSE())</f>
        <v>0</v>
      </c>
      <c r="M400" s="17">
        <f>VLOOKUP($C400,樹木資料表!$A$1:$K$4024,9,FALSE())</f>
        <v>0</v>
      </c>
    </row>
    <row r="401" spans="1:13" x14ac:dyDescent="0.2">
      <c r="A401" s="9">
        <v>400</v>
      </c>
      <c r="B401" s="15">
        <v>2018</v>
      </c>
      <c r="C401" s="16">
        <v>3431</v>
      </c>
      <c r="D401" s="17" t="str">
        <f>VLOOKUP(C401,樹木資料表!$A$1:$K$4024,2,FALSE())</f>
        <v>臺灣山茶</v>
      </c>
      <c r="E401" s="22">
        <v>2</v>
      </c>
      <c r="F401" s="18"/>
      <c r="G401" s="17" t="str">
        <f>VLOOKUP($C401,樹木資料表!$A$1:$K$4024,3,FALSE())</f>
        <v>B</v>
      </c>
      <c r="H401" s="17">
        <f>VLOOKUP($C401,樹木資料表!$A$1:$K$4024,4,FALSE())</f>
        <v>4</v>
      </c>
      <c r="I401" s="17">
        <f>VLOOKUP($C401,樹木資料表!$A$1:$K$4024,5,FALSE())</f>
        <v>3</v>
      </c>
      <c r="J401" s="17">
        <f>VLOOKUP($C401,樹木資料表!$A$1:$K$4024,6,FALSE())</f>
        <v>0.7</v>
      </c>
      <c r="K401" s="17">
        <f>VLOOKUP($C401,樹木資料表!$A$1:$K$4024,7,FALSE())</f>
        <v>2.2999999999999998</v>
      </c>
      <c r="L401" s="17">
        <f>VLOOKUP($C401,樹木資料表!$A$1:$K$4024,8,FALSE())</f>
        <v>0</v>
      </c>
      <c r="M401" s="17">
        <f>VLOOKUP($C401,樹木資料表!$A$1:$K$4024,9,FALSE())</f>
        <v>0</v>
      </c>
    </row>
    <row r="402" spans="1:13" x14ac:dyDescent="0.2">
      <c r="A402" s="9">
        <v>401</v>
      </c>
      <c r="B402" s="15">
        <v>2018</v>
      </c>
      <c r="C402" s="16">
        <v>3432</v>
      </c>
      <c r="D402" s="17" t="str">
        <f>VLOOKUP(C402,樹木資料表!$A$1:$K$4024,2,FALSE())</f>
        <v>變葉新木薑子</v>
      </c>
      <c r="E402" s="18">
        <v>13.8</v>
      </c>
      <c r="F402" s="18"/>
      <c r="G402" s="17" t="str">
        <f>VLOOKUP($C402,樹木資料表!$A$1:$K$4024,3,FALSE())</f>
        <v>B</v>
      </c>
      <c r="H402" s="17">
        <f>VLOOKUP($C402,樹木資料表!$A$1:$K$4024,4,FALSE())</f>
        <v>4</v>
      </c>
      <c r="I402" s="17">
        <f>VLOOKUP($C402,樹木資料表!$A$1:$K$4024,5,FALSE())</f>
        <v>3</v>
      </c>
      <c r="J402" s="17">
        <f>VLOOKUP($C402,樹木資料表!$A$1:$K$4024,6,FALSE())</f>
        <v>4</v>
      </c>
      <c r="K402" s="17">
        <f>VLOOKUP($C402,樹木資料表!$A$1:$K$4024,7,FALSE())</f>
        <v>0.8</v>
      </c>
      <c r="L402" s="17">
        <f>VLOOKUP($C402,樹木資料表!$A$1:$K$4024,8,FALSE())</f>
        <v>0</v>
      </c>
      <c r="M402" s="17">
        <f>VLOOKUP($C402,樹木資料表!$A$1:$K$4024,9,FALSE())</f>
        <v>0</v>
      </c>
    </row>
    <row r="403" spans="1:13" x14ac:dyDescent="0.2">
      <c r="A403" s="9">
        <v>402</v>
      </c>
      <c r="B403" s="15">
        <v>2018</v>
      </c>
      <c r="C403" s="16">
        <v>3433</v>
      </c>
      <c r="D403" s="17" t="str">
        <f>VLOOKUP(C403,樹木資料表!$A$1:$K$4024,2,FALSE())</f>
        <v>大葉石櫟</v>
      </c>
      <c r="E403" s="18">
        <v>10.9</v>
      </c>
      <c r="F403" s="18"/>
      <c r="G403" s="17" t="str">
        <f>VLOOKUP($C403,樹木資料表!$A$1:$K$4024,3,FALSE())</f>
        <v>B</v>
      </c>
      <c r="H403" s="17">
        <f>VLOOKUP($C403,樹木資料表!$A$1:$K$4024,4,FALSE())</f>
        <v>4</v>
      </c>
      <c r="I403" s="17">
        <f>VLOOKUP($C403,樹木資料表!$A$1:$K$4024,5,FALSE())</f>
        <v>3</v>
      </c>
      <c r="J403" s="17">
        <f>VLOOKUP($C403,樹木資料表!$A$1:$K$4024,6,FALSE())</f>
        <v>3.4</v>
      </c>
      <c r="K403" s="17">
        <f>VLOOKUP($C403,樹木資料表!$A$1:$K$4024,7,FALSE())</f>
        <v>0.3</v>
      </c>
      <c r="L403" s="17">
        <f>VLOOKUP($C403,樹木資料表!$A$1:$K$4024,8,FALSE())</f>
        <v>0</v>
      </c>
      <c r="M403" s="17">
        <f>VLOOKUP($C403,樹木資料表!$A$1:$K$4024,9,FALSE())</f>
        <v>0</v>
      </c>
    </row>
    <row r="404" spans="1:13" x14ac:dyDescent="0.2">
      <c r="A404" s="9">
        <v>403</v>
      </c>
      <c r="B404" s="15">
        <v>2018</v>
      </c>
      <c r="C404" s="16">
        <v>3434</v>
      </c>
      <c r="D404" s="17" t="str">
        <f>VLOOKUP(C404,樹木資料表!$A$1:$K$4024,2,FALSE())</f>
        <v>臺灣山茶</v>
      </c>
      <c r="E404" s="18">
        <v>2.2000000000000002</v>
      </c>
      <c r="F404" s="18"/>
      <c r="G404" s="17" t="str">
        <f>VLOOKUP($C404,樹木資料表!$A$1:$K$4024,3,FALSE())</f>
        <v>B</v>
      </c>
      <c r="H404" s="17">
        <f>VLOOKUP($C404,樹木資料表!$A$1:$K$4024,4,FALSE())</f>
        <v>4</v>
      </c>
      <c r="I404" s="17">
        <f>VLOOKUP($C404,樹木資料表!$A$1:$K$4024,5,FALSE())</f>
        <v>3</v>
      </c>
      <c r="J404" s="17">
        <f>VLOOKUP($C404,樹木資料表!$A$1:$K$4024,6,FALSE())</f>
        <v>1.3</v>
      </c>
      <c r="K404" s="17">
        <f>VLOOKUP($C404,樹木資料表!$A$1:$K$4024,7,FALSE())</f>
        <v>1</v>
      </c>
      <c r="L404" s="17">
        <f>VLOOKUP($C404,樹木資料表!$A$1:$K$4024,8,FALSE())</f>
        <v>0</v>
      </c>
      <c r="M404" s="17">
        <f>VLOOKUP($C404,樹木資料表!$A$1:$K$4024,9,FALSE())</f>
        <v>0</v>
      </c>
    </row>
    <row r="405" spans="1:13" x14ac:dyDescent="0.2">
      <c r="A405" s="9">
        <v>404</v>
      </c>
      <c r="B405" s="15">
        <v>2018</v>
      </c>
      <c r="C405" s="16">
        <v>3727</v>
      </c>
      <c r="D405" s="17" t="str">
        <f>VLOOKUP(C405,樹木資料表!$A$1:$K$4024,2,FALSE())</f>
        <v>瓊楠</v>
      </c>
      <c r="E405" s="22">
        <v>9</v>
      </c>
      <c r="F405" s="18"/>
      <c r="G405" s="17" t="str">
        <f>VLOOKUP($C405,樹木資料表!$A$1:$K$4024,3,FALSE())</f>
        <v>B</v>
      </c>
      <c r="H405" s="17">
        <f>VLOOKUP($C405,樹木資料表!$A$1:$K$4024,4,FALSE())</f>
        <v>4</v>
      </c>
      <c r="I405" s="17">
        <f>VLOOKUP($C405,樹木資料表!$A$1:$K$4024,5,FALSE())</f>
        <v>3</v>
      </c>
      <c r="J405" s="17">
        <f>VLOOKUP($C405,樹木資料表!$A$1:$K$4024,6,FALSE())</f>
        <v>1.6</v>
      </c>
      <c r="K405" s="17">
        <f>VLOOKUP($C405,樹木資料表!$A$1:$K$4024,7,FALSE())</f>
        <v>2.1</v>
      </c>
      <c r="L405" s="17">
        <f>VLOOKUP($C405,樹木資料表!$A$1:$K$4024,8,FALSE())</f>
        <v>0</v>
      </c>
      <c r="M405" s="17">
        <f>VLOOKUP($C405,樹木資料表!$A$1:$K$4024,9,FALSE())</f>
        <v>0</v>
      </c>
    </row>
    <row r="406" spans="1:13" x14ac:dyDescent="0.2">
      <c r="A406" s="9">
        <v>405</v>
      </c>
      <c r="B406" s="15">
        <v>2018</v>
      </c>
      <c r="C406" s="16">
        <v>3435</v>
      </c>
      <c r="D406" s="17" t="str">
        <f>VLOOKUP(C406,樹木資料表!$A$1:$K$4024,2,FALSE())</f>
        <v>小葉樹杞</v>
      </c>
      <c r="E406" s="18">
        <v>4.5999999999999996</v>
      </c>
      <c r="F406" s="18"/>
      <c r="G406" s="17" t="str">
        <f>VLOOKUP($C406,樹木資料表!$A$1:$K$4024,3,FALSE())</f>
        <v>B</v>
      </c>
      <c r="H406" s="17">
        <f>VLOOKUP($C406,樹木資料表!$A$1:$K$4024,4,FALSE())</f>
        <v>4</v>
      </c>
      <c r="I406" s="17">
        <f>VLOOKUP($C406,樹木資料表!$A$1:$K$4024,5,FALSE())</f>
        <v>4</v>
      </c>
      <c r="J406" s="17">
        <f>VLOOKUP($C406,樹木資料表!$A$1:$K$4024,6,FALSE())</f>
        <v>3.7</v>
      </c>
      <c r="K406" s="17">
        <f>VLOOKUP($C406,樹木資料表!$A$1:$K$4024,7,FALSE())</f>
        <v>2.5</v>
      </c>
      <c r="L406" s="17">
        <f>VLOOKUP($C406,樹木資料表!$A$1:$K$4024,8,FALSE())</f>
        <v>0</v>
      </c>
      <c r="M406" s="17">
        <f>VLOOKUP($C406,樹木資料表!$A$1:$K$4024,9,FALSE())</f>
        <v>0</v>
      </c>
    </row>
    <row r="407" spans="1:13" x14ac:dyDescent="0.2">
      <c r="A407" s="9">
        <v>406</v>
      </c>
      <c r="B407" s="15">
        <v>2018</v>
      </c>
      <c r="C407" s="16">
        <v>3436</v>
      </c>
      <c r="D407" s="17" t="str">
        <f>VLOOKUP(C407,樹木資料表!$A$1:$K$4024,2,FALSE())</f>
        <v>小葉樹杞</v>
      </c>
      <c r="E407" s="18">
        <v>3.3</v>
      </c>
      <c r="F407" s="18"/>
      <c r="G407" s="17" t="str">
        <f>VLOOKUP($C407,樹木資料表!$A$1:$K$4024,3,FALSE())</f>
        <v>B</v>
      </c>
      <c r="H407" s="17">
        <f>VLOOKUP($C407,樹木資料表!$A$1:$K$4024,4,FALSE())</f>
        <v>4</v>
      </c>
      <c r="I407" s="17">
        <f>VLOOKUP($C407,樹木資料表!$A$1:$K$4024,5,FALSE())</f>
        <v>4</v>
      </c>
      <c r="J407" s="17">
        <f>VLOOKUP($C407,樹木資料表!$A$1:$K$4024,6,FALSE())</f>
        <v>4.4000000000000004</v>
      </c>
      <c r="K407" s="17">
        <f>VLOOKUP($C407,樹木資料表!$A$1:$K$4024,7,FALSE())</f>
        <v>4.7</v>
      </c>
      <c r="L407" s="17">
        <f>VLOOKUP($C407,樹木資料表!$A$1:$K$4024,8,FALSE())</f>
        <v>0</v>
      </c>
      <c r="M407" s="17">
        <f>VLOOKUP($C407,樹木資料表!$A$1:$K$4024,9,FALSE())</f>
        <v>0</v>
      </c>
    </row>
    <row r="408" spans="1:13" x14ac:dyDescent="0.2">
      <c r="A408" s="9">
        <v>407</v>
      </c>
      <c r="B408" s="15">
        <v>2018</v>
      </c>
      <c r="C408" s="16">
        <v>3437</v>
      </c>
      <c r="D408" s="17" t="str">
        <f>VLOOKUP(C408,樹木資料表!$A$1:$K$4024,2,FALSE())</f>
        <v>臺灣山茶</v>
      </c>
      <c r="E408" s="18">
        <v>1</v>
      </c>
      <c r="F408" s="18"/>
      <c r="G408" s="17" t="str">
        <f>VLOOKUP($C408,樹木資料表!$A$1:$K$4024,3,FALSE())</f>
        <v>B</v>
      </c>
      <c r="H408" s="17">
        <f>VLOOKUP($C408,樹木資料表!$A$1:$K$4024,4,FALSE())</f>
        <v>4</v>
      </c>
      <c r="I408" s="17">
        <f>VLOOKUP($C408,樹木資料表!$A$1:$K$4024,5,FALSE())</f>
        <v>4</v>
      </c>
      <c r="J408" s="17">
        <f>VLOOKUP($C408,樹木資料表!$A$1:$K$4024,6,FALSE())</f>
        <v>2.8</v>
      </c>
      <c r="K408" s="17">
        <f>VLOOKUP($C408,樹木資料表!$A$1:$K$4024,7,FALSE())</f>
        <v>4</v>
      </c>
      <c r="L408" s="17">
        <f>VLOOKUP($C408,樹木資料表!$A$1:$K$4024,8,FALSE())</f>
        <v>0</v>
      </c>
      <c r="M408" s="17">
        <f>VLOOKUP($C408,樹木資料表!$A$1:$K$4024,9,FALSE())</f>
        <v>0</v>
      </c>
    </row>
    <row r="409" spans="1:13" x14ac:dyDescent="0.2">
      <c r="A409" s="9">
        <v>408</v>
      </c>
      <c r="B409" s="15">
        <v>2018</v>
      </c>
      <c r="C409" s="16">
        <v>3438</v>
      </c>
      <c r="D409" s="17" t="str">
        <f>VLOOKUP(C409,樹木資料表!$A$1:$K$4024,2,FALSE())</f>
        <v>臺灣山茶</v>
      </c>
      <c r="E409" s="18">
        <v>1.8</v>
      </c>
      <c r="F409" s="18"/>
      <c r="G409" s="17" t="str">
        <f>VLOOKUP($C409,樹木資料表!$A$1:$K$4024,3,FALSE())</f>
        <v>B</v>
      </c>
      <c r="H409" s="17">
        <f>VLOOKUP($C409,樹木資料表!$A$1:$K$4024,4,FALSE())</f>
        <v>4</v>
      </c>
      <c r="I409" s="17">
        <f>VLOOKUP($C409,樹木資料表!$A$1:$K$4024,5,FALSE())</f>
        <v>4</v>
      </c>
      <c r="J409" s="17">
        <f>VLOOKUP($C409,樹木資料表!$A$1:$K$4024,6,FALSE())</f>
        <v>2.5</v>
      </c>
      <c r="K409" s="17">
        <f>VLOOKUP($C409,樹木資料表!$A$1:$K$4024,7,FALSE())</f>
        <v>5</v>
      </c>
      <c r="L409" s="17">
        <f>VLOOKUP($C409,樹木資料表!$A$1:$K$4024,8,FALSE())</f>
        <v>0</v>
      </c>
      <c r="M409" s="17">
        <f>VLOOKUP($C409,樹木資料表!$A$1:$K$4024,9,FALSE())</f>
        <v>0</v>
      </c>
    </row>
    <row r="410" spans="1:13" x14ac:dyDescent="0.2">
      <c r="A410" s="9">
        <v>409</v>
      </c>
      <c r="B410" s="15">
        <v>2018</v>
      </c>
      <c r="C410" s="16">
        <v>3439</v>
      </c>
      <c r="D410" s="17" t="str">
        <f>VLOOKUP(C410,樹木資料表!$A$1:$K$4024,2,FALSE())</f>
        <v>小葉樹杞</v>
      </c>
      <c r="E410" s="18">
        <v>3.2</v>
      </c>
      <c r="F410" s="18"/>
      <c r="G410" s="17" t="str">
        <f>VLOOKUP($C410,樹木資料表!$A$1:$K$4024,3,FALSE())</f>
        <v>B</v>
      </c>
      <c r="H410" s="17">
        <f>VLOOKUP($C410,樹木資料表!$A$1:$K$4024,4,FALSE())</f>
        <v>4</v>
      </c>
      <c r="I410" s="17">
        <f>VLOOKUP($C410,樹木資料表!$A$1:$K$4024,5,FALSE())</f>
        <v>4</v>
      </c>
      <c r="J410" s="17">
        <f>VLOOKUP($C410,樹木資料表!$A$1:$K$4024,6,FALSE())</f>
        <v>2.5</v>
      </c>
      <c r="K410" s="17">
        <f>VLOOKUP($C410,樹木資料表!$A$1:$K$4024,7,FALSE())</f>
        <v>3.1</v>
      </c>
      <c r="L410" s="17">
        <f>VLOOKUP($C410,樹木資料表!$A$1:$K$4024,8,FALSE())</f>
        <v>0</v>
      </c>
      <c r="M410" s="17">
        <f>VLOOKUP($C410,樹木資料表!$A$1:$K$4024,9,FALSE())</f>
        <v>0</v>
      </c>
    </row>
    <row r="411" spans="1:13" x14ac:dyDescent="0.2">
      <c r="A411" s="9">
        <v>410</v>
      </c>
      <c r="B411" s="15">
        <v>2018</v>
      </c>
      <c r="C411" s="16">
        <v>3440</v>
      </c>
      <c r="D411" s="17" t="str">
        <f>VLOOKUP(C411,樹木資料表!$A$1:$K$4024,2,FALSE())</f>
        <v>臺灣山茶</v>
      </c>
      <c r="E411" s="18">
        <v>2.4</v>
      </c>
      <c r="F411" s="18"/>
      <c r="G411" s="17" t="str">
        <f>VLOOKUP($C411,樹木資料表!$A$1:$K$4024,3,FALSE())</f>
        <v>B</v>
      </c>
      <c r="H411" s="17">
        <f>VLOOKUP($C411,樹木資料表!$A$1:$K$4024,4,FALSE())</f>
        <v>4</v>
      </c>
      <c r="I411" s="17">
        <f>VLOOKUP($C411,樹木資料表!$A$1:$K$4024,5,FALSE())</f>
        <v>4</v>
      </c>
      <c r="J411" s="17">
        <f>VLOOKUP($C411,樹木資料表!$A$1:$K$4024,6,FALSE())</f>
        <v>0.8</v>
      </c>
      <c r="K411" s="17">
        <f>VLOOKUP($C411,樹木資料表!$A$1:$K$4024,7,FALSE())</f>
        <v>2.8</v>
      </c>
      <c r="L411" s="17">
        <f>VLOOKUP($C411,樹木資料表!$A$1:$K$4024,8,FALSE())</f>
        <v>0</v>
      </c>
      <c r="M411" s="17">
        <f>VLOOKUP($C411,樹木資料表!$A$1:$K$4024,9,FALSE())</f>
        <v>0</v>
      </c>
    </row>
    <row r="412" spans="1:13" x14ac:dyDescent="0.2">
      <c r="A412" s="9">
        <v>411</v>
      </c>
      <c r="B412" s="15">
        <v>2018</v>
      </c>
      <c r="C412" s="16">
        <v>3441</v>
      </c>
      <c r="D412" s="17" t="str">
        <f>VLOOKUP(C412,樹木資料表!$A$1:$K$4024,2,FALSE())</f>
        <v>小葉樹杞</v>
      </c>
      <c r="E412" s="18">
        <v>3</v>
      </c>
      <c r="F412" s="18"/>
      <c r="G412" s="17" t="str">
        <f>VLOOKUP($C412,樹木資料表!$A$1:$K$4024,3,FALSE())</f>
        <v>B</v>
      </c>
      <c r="H412" s="17">
        <f>VLOOKUP($C412,樹木資料表!$A$1:$K$4024,4,FALSE())</f>
        <v>4</v>
      </c>
      <c r="I412" s="17">
        <f>VLOOKUP($C412,樹木資料表!$A$1:$K$4024,5,FALSE())</f>
        <v>4</v>
      </c>
      <c r="J412" s="17">
        <f>VLOOKUP($C412,樹木資料表!$A$1:$K$4024,6,FALSE())</f>
        <v>0.7</v>
      </c>
      <c r="K412" s="17">
        <f>VLOOKUP($C412,樹木資料表!$A$1:$K$4024,7,FALSE())</f>
        <v>2.5</v>
      </c>
      <c r="L412" s="17">
        <f>VLOOKUP($C412,樹木資料表!$A$1:$K$4024,8,FALSE())</f>
        <v>0</v>
      </c>
      <c r="M412" s="17">
        <f>VLOOKUP($C412,樹木資料表!$A$1:$K$4024,9,FALSE())</f>
        <v>0</v>
      </c>
    </row>
    <row r="413" spans="1:13" x14ac:dyDescent="0.2">
      <c r="A413" s="9">
        <v>412</v>
      </c>
      <c r="B413" s="15">
        <v>2018</v>
      </c>
      <c r="C413" s="16">
        <v>3442</v>
      </c>
      <c r="D413" s="17" t="str">
        <f>VLOOKUP(C413,樹木資料表!$A$1:$K$4024,2,FALSE())</f>
        <v>小葉樹杞</v>
      </c>
      <c r="E413" s="18">
        <v>2.8</v>
      </c>
      <c r="F413" s="18"/>
      <c r="G413" s="17" t="str">
        <f>VLOOKUP($C413,樹木資料表!$A$1:$K$4024,3,FALSE())</f>
        <v>B</v>
      </c>
      <c r="H413" s="17">
        <f>VLOOKUP($C413,樹木資料表!$A$1:$K$4024,4,FALSE())</f>
        <v>4</v>
      </c>
      <c r="I413" s="17">
        <f>VLOOKUP($C413,樹木資料表!$A$1:$K$4024,5,FALSE())</f>
        <v>4</v>
      </c>
      <c r="J413" s="17">
        <f>VLOOKUP($C413,樹木資料表!$A$1:$K$4024,6,FALSE())</f>
        <v>0.7</v>
      </c>
      <c r="K413" s="17">
        <f>VLOOKUP($C413,樹木資料表!$A$1:$K$4024,7,FALSE())</f>
        <v>1.2</v>
      </c>
      <c r="L413" s="17">
        <f>VLOOKUP($C413,樹木資料表!$A$1:$K$4024,8,FALSE())</f>
        <v>0</v>
      </c>
      <c r="M413" s="17">
        <f>VLOOKUP($C413,樹木資料表!$A$1:$K$4024,9,FALSE())</f>
        <v>0</v>
      </c>
    </row>
    <row r="414" spans="1:13" x14ac:dyDescent="0.2">
      <c r="A414" s="9">
        <v>413</v>
      </c>
      <c r="B414" s="15">
        <v>2018</v>
      </c>
      <c r="C414" s="16">
        <v>3372</v>
      </c>
      <c r="D414" s="17" t="str">
        <f>VLOOKUP(C414,樹木資料表!$A$1:$K$4024,2,FALSE())</f>
        <v>小葉樹杞</v>
      </c>
      <c r="E414" s="18">
        <v>6</v>
      </c>
      <c r="F414" s="18"/>
      <c r="G414" s="17" t="str">
        <f>VLOOKUP($C414,樹木資料表!$A$1:$K$4024,3,FALSE())</f>
        <v>B</v>
      </c>
      <c r="H414" s="17">
        <f>VLOOKUP($C414,樹木資料表!$A$1:$K$4024,4,FALSE())</f>
        <v>5</v>
      </c>
      <c r="I414" s="17">
        <f>VLOOKUP($C414,樹木資料表!$A$1:$K$4024,5,FALSE())</f>
        <v>1</v>
      </c>
      <c r="J414" s="17">
        <f>VLOOKUP($C414,樹木資料表!$A$1:$K$4024,6,FALSE())</f>
        <v>0.3</v>
      </c>
      <c r="K414" s="17">
        <f>VLOOKUP($C414,樹木資料表!$A$1:$K$4024,7,FALSE())</f>
        <v>4.7</v>
      </c>
      <c r="L414" s="17">
        <f>VLOOKUP($C414,樹木資料表!$A$1:$K$4024,8,FALSE())</f>
        <v>0</v>
      </c>
      <c r="M414" s="17">
        <f>VLOOKUP($C414,樹木資料表!$A$1:$K$4024,9,FALSE())</f>
        <v>0</v>
      </c>
    </row>
    <row r="415" spans="1:13" x14ac:dyDescent="0.2">
      <c r="A415" s="9">
        <v>414</v>
      </c>
      <c r="B415" s="15">
        <v>2018</v>
      </c>
      <c r="C415" s="16">
        <v>3373</v>
      </c>
      <c r="D415" s="17" t="str">
        <f>VLOOKUP(C415,樹木資料表!$A$1:$K$4024,2,FALSE())</f>
        <v>臺灣山茶</v>
      </c>
      <c r="E415" s="18">
        <v>7</v>
      </c>
      <c r="F415" s="18"/>
      <c r="G415" s="17" t="str">
        <f>VLOOKUP($C415,樹木資料表!$A$1:$K$4024,3,FALSE())</f>
        <v>B</v>
      </c>
      <c r="H415" s="17">
        <f>VLOOKUP($C415,樹木資料表!$A$1:$K$4024,4,FALSE())</f>
        <v>5</v>
      </c>
      <c r="I415" s="17">
        <f>VLOOKUP($C415,樹木資料表!$A$1:$K$4024,5,FALSE())</f>
        <v>1</v>
      </c>
      <c r="J415" s="17">
        <f>VLOOKUP($C415,樹木資料表!$A$1:$K$4024,6,FALSE())</f>
        <v>4.5</v>
      </c>
      <c r="K415" s="17">
        <f>VLOOKUP($C415,樹木資料表!$A$1:$K$4024,7,FALSE())</f>
        <v>4.7</v>
      </c>
      <c r="L415" s="17">
        <f>VLOOKUP($C415,樹木資料表!$A$1:$K$4024,8,FALSE())</f>
        <v>0</v>
      </c>
      <c r="M415" s="17">
        <f>VLOOKUP($C415,樹木資料表!$A$1:$K$4024,9,FALSE())</f>
        <v>0</v>
      </c>
    </row>
    <row r="416" spans="1:13" x14ac:dyDescent="0.2">
      <c r="A416" s="9">
        <v>415</v>
      </c>
      <c r="B416" s="15">
        <v>2018</v>
      </c>
      <c r="C416" s="16">
        <v>3374</v>
      </c>
      <c r="D416" s="17" t="str">
        <f>VLOOKUP(C416,樹木資料表!$A$1:$K$4024,2,FALSE())</f>
        <v>臺灣山茶</v>
      </c>
      <c r="E416" s="18">
        <v>2.8</v>
      </c>
      <c r="F416" s="18"/>
      <c r="G416" s="17" t="str">
        <f>VLOOKUP($C416,樹木資料表!$A$1:$K$4024,3,FALSE())</f>
        <v>B</v>
      </c>
      <c r="H416" s="17">
        <f>VLOOKUP($C416,樹木資料表!$A$1:$K$4024,4,FALSE())</f>
        <v>5</v>
      </c>
      <c r="I416" s="17">
        <f>VLOOKUP($C416,樹木資料表!$A$1:$K$4024,5,FALSE())</f>
        <v>1</v>
      </c>
      <c r="J416" s="17">
        <f>VLOOKUP($C416,樹木資料表!$A$1:$K$4024,6,FALSE())</f>
        <v>4.5</v>
      </c>
      <c r="K416" s="17">
        <f>VLOOKUP($C416,樹木資料表!$A$1:$K$4024,7,FALSE())</f>
        <v>3.8</v>
      </c>
      <c r="L416" s="17">
        <f>VLOOKUP($C416,樹木資料表!$A$1:$K$4024,8,FALSE())</f>
        <v>0</v>
      </c>
      <c r="M416" s="17">
        <f>VLOOKUP($C416,樹木資料表!$A$1:$K$4024,9,FALSE())</f>
        <v>0</v>
      </c>
    </row>
    <row r="417" spans="1:13" x14ac:dyDescent="0.2">
      <c r="A417" s="9">
        <v>416</v>
      </c>
      <c r="B417" s="15">
        <v>2018</v>
      </c>
      <c r="C417" s="16">
        <v>3375</v>
      </c>
      <c r="D417" s="17" t="str">
        <f>VLOOKUP(C417,樹木資料表!$A$1:$K$4024,2,FALSE())</f>
        <v>變葉新木薑子</v>
      </c>
      <c r="E417" s="18">
        <v>28.8</v>
      </c>
      <c r="F417" s="18"/>
      <c r="G417" s="17" t="str">
        <f>VLOOKUP($C417,樹木資料表!$A$1:$K$4024,3,FALSE())</f>
        <v>B</v>
      </c>
      <c r="H417" s="17">
        <f>VLOOKUP($C417,樹木資料表!$A$1:$K$4024,4,FALSE())</f>
        <v>5</v>
      </c>
      <c r="I417" s="17">
        <f>VLOOKUP($C417,樹木資料表!$A$1:$K$4024,5,FALSE())</f>
        <v>1</v>
      </c>
      <c r="J417" s="17">
        <f>VLOOKUP($C417,樹木資料表!$A$1:$K$4024,6,FALSE())</f>
        <v>3.5</v>
      </c>
      <c r="K417" s="17">
        <f>VLOOKUP($C417,樹木資料表!$A$1:$K$4024,7,FALSE())</f>
        <v>2.7</v>
      </c>
      <c r="L417" s="17">
        <f>VLOOKUP($C417,樹木資料表!$A$1:$K$4024,8,FALSE())</f>
        <v>0</v>
      </c>
      <c r="M417" s="17">
        <f>VLOOKUP($C417,樹木資料表!$A$1:$K$4024,9,FALSE())</f>
        <v>0</v>
      </c>
    </row>
    <row r="418" spans="1:13" x14ac:dyDescent="0.2">
      <c r="A418" s="9">
        <v>417</v>
      </c>
      <c r="B418" s="15">
        <v>2018</v>
      </c>
      <c r="C418" s="16">
        <v>3376</v>
      </c>
      <c r="D418" s="17" t="str">
        <f>VLOOKUP(C418,樹木資料表!$A$1:$K$4024,2,FALSE())</f>
        <v>香桂</v>
      </c>
      <c r="E418" s="18">
        <v>31</v>
      </c>
      <c r="F418" s="18"/>
      <c r="G418" s="17" t="str">
        <f>VLOOKUP($C418,樹木資料表!$A$1:$K$4024,3,FALSE())</f>
        <v>B</v>
      </c>
      <c r="H418" s="17">
        <f>VLOOKUP($C418,樹木資料表!$A$1:$K$4024,4,FALSE())</f>
        <v>5</v>
      </c>
      <c r="I418" s="17">
        <f>VLOOKUP($C418,樹木資料表!$A$1:$K$4024,5,FALSE())</f>
        <v>1</v>
      </c>
      <c r="J418" s="17">
        <f>VLOOKUP($C418,樹木資料表!$A$1:$K$4024,6,FALSE())</f>
        <v>3.8</v>
      </c>
      <c r="K418" s="17">
        <f>VLOOKUP($C418,樹木資料表!$A$1:$K$4024,7,FALSE())</f>
        <v>0.8</v>
      </c>
      <c r="L418" s="17">
        <f>VLOOKUP($C418,樹木資料表!$A$1:$K$4024,8,FALSE())</f>
        <v>0</v>
      </c>
      <c r="M418" s="17">
        <f>VLOOKUP($C418,樹木資料表!$A$1:$K$4024,9,FALSE())</f>
        <v>0</v>
      </c>
    </row>
    <row r="419" spans="1:13" x14ac:dyDescent="0.2">
      <c r="A419" s="9">
        <v>418</v>
      </c>
      <c r="B419" s="15">
        <v>2018</v>
      </c>
      <c r="C419" s="16">
        <v>3377</v>
      </c>
      <c r="D419" s="17" t="str">
        <f>VLOOKUP(C419,樹木資料表!$A$1:$K$4024,2,FALSE())</f>
        <v>臺灣山茶</v>
      </c>
      <c r="E419" s="18">
        <v>1.7</v>
      </c>
      <c r="F419" s="18"/>
      <c r="G419" s="17" t="str">
        <f>VLOOKUP($C419,樹木資料表!$A$1:$K$4024,3,FALSE())</f>
        <v>B</v>
      </c>
      <c r="H419" s="17">
        <f>VLOOKUP($C419,樹木資料表!$A$1:$K$4024,4,FALSE())</f>
        <v>5</v>
      </c>
      <c r="I419" s="17">
        <f>VLOOKUP($C419,樹木資料表!$A$1:$K$4024,5,FALSE())</f>
        <v>1</v>
      </c>
      <c r="J419" s="17">
        <f>VLOOKUP($C419,樹木資料表!$A$1:$K$4024,6,FALSE())</f>
        <v>2.4</v>
      </c>
      <c r="K419" s="17">
        <f>VLOOKUP($C419,樹木資料表!$A$1:$K$4024,7,FALSE())</f>
        <v>0.4</v>
      </c>
      <c r="L419" s="17">
        <f>VLOOKUP($C419,樹木資料表!$A$1:$K$4024,8,FALSE())</f>
        <v>0</v>
      </c>
      <c r="M419" s="17">
        <f>VLOOKUP($C419,樹木資料表!$A$1:$K$4024,9,FALSE())</f>
        <v>0</v>
      </c>
    </row>
    <row r="420" spans="1:13" x14ac:dyDescent="0.2">
      <c r="A420" s="9">
        <v>419</v>
      </c>
      <c r="B420" s="15">
        <v>2018</v>
      </c>
      <c r="C420" s="16">
        <v>3378</v>
      </c>
      <c r="D420" s="17" t="str">
        <f>VLOOKUP(C420,樹木資料表!$A$1:$K$4024,2,FALSE())</f>
        <v>小葉樹杞</v>
      </c>
      <c r="E420" s="18">
        <v>3.1</v>
      </c>
      <c r="F420" s="18"/>
      <c r="G420" s="17" t="str">
        <f>VLOOKUP($C420,樹木資料表!$A$1:$K$4024,3,FALSE())</f>
        <v>B</v>
      </c>
      <c r="H420" s="17">
        <f>VLOOKUP($C420,樹木資料表!$A$1:$K$4024,4,FALSE())</f>
        <v>5</v>
      </c>
      <c r="I420" s="17">
        <f>VLOOKUP($C420,樹木資料表!$A$1:$K$4024,5,FALSE())</f>
        <v>1</v>
      </c>
      <c r="J420" s="17">
        <f>VLOOKUP($C420,樹木資料表!$A$1:$K$4024,6,FALSE())</f>
        <v>2.4</v>
      </c>
      <c r="K420" s="17">
        <f>VLOOKUP($C420,樹木資料表!$A$1:$K$4024,7,FALSE())</f>
        <v>0.9</v>
      </c>
      <c r="L420" s="17">
        <f>VLOOKUP($C420,樹木資料表!$A$1:$K$4024,8,FALSE())</f>
        <v>0</v>
      </c>
      <c r="M420" s="17">
        <f>VLOOKUP($C420,樹木資料表!$A$1:$K$4024,9,FALSE())</f>
        <v>0</v>
      </c>
    </row>
    <row r="421" spans="1:13" x14ac:dyDescent="0.2">
      <c r="A421" s="9">
        <v>420</v>
      </c>
      <c r="B421" s="15">
        <v>2018</v>
      </c>
      <c r="C421" s="16">
        <v>3379</v>
      </c>
      <c r="D421" s="17" t="str">
        <f>VLOOKUP(C421,樹木資料表!$A$1:$K$4024,2,FALSE())</f>
        <v>小葉樹杞</v>
      </c>
      <c r="E421" s="18">
        <v>2.6</v>
      </c>
      <c r="F421" s="18"/>
      <c r="G421" s="17" t="str">
        <f>VLOOKUP($C421,樹木資料表!$A$1:$K$4024,3,FALSE())</f>
        <v>B</v>
      </c>
      <c r="H421" s="17">
        <f>VLOOKUP($C421,樹木資料表!$A$1:$K$4024,4,FALSE())</f>
        <v>5</v>
      </c>
      <c r="I421" s="17">
        <f>VLOOKUP($C421,樹木資料表!$A$1:$K$4024,5,FALSE())</f>
        <v>1</v>
      </c>
      <c r="J421" s="17">
        <f>VLOOKUP($C421,樹木資料表!$A$1:$K$4024,6,FALSE())</f>
        <v>0.6</v>
      </c>
      <c r="K421" s="17">
        <f>VLOOKUP($C421,樹木資料表!$A$1:$K$4024,7,FALSE())</f>
        <v>1.5</v>
      </c>
      <c r="L421" s="17">
        <f>VLOOKUP($C421,樹木資料表!$A$1:$K$4024,8,FALSE())</f>
        <v>0</v>
      </c>
      <c r="M421" s="17">
        <f>VLOOKUP($C421,樹木資料表!$A$1:$K$4024,9,FALSE())</f>
        <v>0</v>
      </c>
    </row>
    <row r="422" spans="1:13" x14ac:dyDescent="0.2">
      <c r="A422" s="9">
        <v>421</v>
      </c>
      <c r="B422" s="15">
        <v>2018</v>
      </c>
      <c r="C422" s="16">
        <v>3380</v>
      </c>
      <c r="D422" s="17" t="str">
        <f>VLOOKUP(C422,樹木資料表!$A$1:$K$4024,2,FALSE())</f>
        <v>小芽新木薑子</v>
      </c>
      <c r="E422" s="18">
        <v>1</v>
      </c>
      <c r="F422" s="18"/>
      <c r="G422" s="17" t="str">
        <f>VLOOKUP($C422,樹木資料表!$A$1:$K$4024,3,FALSE())</f>
        <v>B</v>
      </c>
      <c r="H422" s="17">
        <f>VLOOKUP($C422,樹木資料表!$A$1:$K$4024,4,FALSE())</f>
        <v>5</v>
      </c>
      <c r="I422" s="17">
        <f>VLOOKUP($C422,樹木資料表!$A$1:$K$4024,5,FALSE())</f>
        <v>2</v>
      </c>
      <c r="J422" s="17">
        <f>VLOOKUP($C422,樹木資料表!$A$1:$K$4024,6,FALSE())</f>
        <v>1.3</v>
      </c>
      <c r="K422" s="17">
        <f>VLOOKUP($C422,樹木資料表!$A$1:$K$4024,7,FALSE())</f>
        <v>4.5999999999999996</v>
      </c>
      <c r="L422" s="17">
        <f>VLOOKUP($C422,樹木資料表!$A$1:$K$4024,8,FALSE())</f>
        <v>0</v>
      </c>
      <c r="M422" s="17">
        <f>VLOOKUP($C422,樹木資料表!$A$1:$K$4024,9,FALSE())</f>
        <v>0</v>
      </c>
    </row>
    <row r="423" spans="1:13" x14ac:dyDescent="0.2">
      <c r="A423" s="9">
        <v>422</v>
      </c>
      <c r="B423" s="15">
        <v>2018</v>
      </c>
      <c r="C423" s="16">
        <v>3381</v>
      </c>
      <c r="D423" s="17" t="str">
        <f>VLOOKUP(C423,樹木資料表!$A$1:$K$4024,2,FALSE())</f>
        <v>臺灣山茶</v>
      </c>
      <c r="E423" s="18">
        <v>3.2</v>
      </c>
      <c r="F423" s="18"/>
      <c r="G423" s="17" t="str">
        <f>VLOOKUP($C423,樹木資料表!$A$1:$K$4024,3,FALSE())</f>
        <v>B</v>
      </c>
      <c r="H423" s="17">
        <f>VLOOKUP($C423,樹木資料表!$A$1:$K$4024,4,FALSE())</f>
        <v>5</v>
      </c>
      <c r="I423" s="17">
        <f>VLOOKUP($C423,樹木資料表!$A$1:$K$4024,5,FALSE())</f>
        <v>2</v>
      </c>
      <c r="J423" s="17">
        <f>VLOOKUP($C423,樹木資料表!$A$1:$K$4024,6,FALSE())</f>
        <v>2.4</v>
      </c>
      <c r="K423" s="17">
        <f>VLOOKUP($C423,樹木資料表!$A$1:$K$4024,7,FALSE())</f>
        <v>2</v>
      </c>
      <c r="L423" s="17">
        <f>VLOOKUP($C423,樹木資料表!$A$1:$K$4024,8,FALSE())</f>
        <v>0</v>
      </c>
      <c r="M423" s="17">
        <f>VLOOKUP($C423,樹木資料表!$A$1:$K$4024,9,FALSE())</f>
        <v>0</v>
      </c>
    </row>
    <row r="424" spans="1:13" x14ac:dyDescent="0.2">
      <c r="A424" s="9">
        <v>423</v>
      </c>
      <c r="B424" s="15">
        <v>2018</v>
      </c>
      <c r="C424" s="16">
        <v>3382</v>
      </c>
      <c r="D424" s="17" t="str">
        <f>VLOOKUP(C424,樹木資料表!$A$1:$K$4024,2,FALSE())</f>
        <v>瓊楠</v>
      </c>
      <c r="E424" s="18">
        <v>2.5</v>
      </c>
      <c r="F424" s="18"/>
      <c r="G424" s="17" t="str">
        <f>VLOOKUP($C424,樹木資料表!$A$1:$K$4024,3,FALSE())</f>
        <v>B</v>
      </c>
      <c r="H424" s="17">
        <f>VLOOKUP($C424,樹木資料表!$A$1:$K$4024,4,FALSE())</f>
        <v>5</v>
      </c>
      <c r="I424" s="17">
        <f>VLOOKUP($C424,樹木資料表!$A$1:$K$4024,5,FALSE())</f>
        <v>2</v>
      </c>
      <c r="J424" s="17">
        <f>VLOOKUP($C424,樹木資料表!$A$1:$K$4024,6,FALSE())</f>
        <v>4.2</v>
      </c>
      <c r="K424" s="17">
        <f>VLOOKUP($C424,樹木資料表!$A$1:$K$4024,7,FALSE())</f>
        <v>4</v>
      </c>
      <c r="L424" s="17">
        <f>VLOOKUP($C424,樹木資料表!$A$1:$K$4024,8,FALSE())</f>
        <v>0</v>
      </c>
      <c r="M424" s="17">
        <f>VLOOKUP($C424,樹木資料表!$A$1:$K$4024,9,FALSE())</f>
        <v>0</v>
      </c>
    </row>
    <row r="425" spans="1:13" x14ac:dyDescent="0.2">
      <c r="A425" s="9">
        <v>424</v>
      </c>
      <c r="B425" s="15">
        <v>2018</v>
      </c>
      <c r="C425" s="16">
        <v>3383</v>
      </c>
      <c r="D425" s="17" t="str">
        <f>VLOOKUP(C425,樹木資料表!$A$1:$K$4024,2,FALSE())</f>
        <v>瓊楠</v>
      </c>
      <c r="E425" s="21">
        <v>2.2000000000000002</v>
      </c>
      <c r="F425" s="18"/>
      <c r="G425" s="17" t="str">
        <f>VLOOKUP($C425,樹木資料表!$A$1:$K$4024,3,FALSE())</f>
        <v>B</v>
      </c>
      <c r="H425" s="17">
        <f>VLOOKUP($C425,樹木資料表!$A$1:$K$4024,4,FALSE())</f>
        <v>5</v>
      </c>
      <c r="I425" s="17">
        <f>VLOOKUP($C425,樹木資料表!$A$1:$K$4024,5,FALSE())</f>
        <v>2</v>
      </c>
      <c r="J425" s="17">
        <f>VLOOKUP($C425,樹木資料表!$A$1:$K$4024,6,FALSE())</f>
        <v>4.5</v>
      </c>
      <c r="K425" s="17">
        <f>VLOOKUP($C425,樹木資料表!$A$1:$K$4024,7,FALSE())</f>
        <v>4.3</v>
      </c>
      <c r="L425" s="17">
        <f>VLOOKUP($C425,樹木資料表!$A$1:$K$4024,8,FALSE())</f>
        <v>0</v>
      </c>
      <c r="M425" s="17">
        <f>VLOOKUP($C425,樹木資料表!$A$1:$K$4024,9,FALSE())</f>
        <v>0</v>
      </c>
    </row>
    <row r="426" spans="1:13" x14ac:dyDescent="0.2">
      <c r="A426" s="9">
        <v>425</v>
      </c>
      <c r="B426" s="15">
        <v>2018</v>
      </c>
      <c r="C426" s="16">
        <v>3384</v>
      </c>
      <c r="D426" s="17" t="str">
        <f>VLOOKUP(C426,樹木資料表!$A$1:$K$4024,2,FALSE())</f>
        <v>細刺苦櫧</v>
      </c>
      <c r="E426" s="18">
        <v>32.5</v>
      </c>
      <c r="F426" s="18"/>
      <c r="G426" s="17" t="str">
        <f>VLOOKUP($C426,樹木資料表!$A$1:$K$4024,3,FALSE())</f>
        <v>B</v>
      </c>
      <c r="H426" s="17">
        <f>VLOOKUP($C426,樹木資料表!$A$1:$K$4024,4,FALSE())</f>
        <v>5</v>
      </c>
      <c r="I426" s="17">
        <f>VLOOKUP($C426,樹木資料表!$A$1:$K$4024,5,FALSE())</f>
        <v>2</v>
      </c>
      <c r="J426" s="17">
        <f>VLOOKUP($C426,樹木資料表!$A$1:$K$4024,6,FALSE())</f>
        <v>2.4</v>
      </c>
      <c r="K426" s="17">
        <f>VLOOKUP($C426,樹木資料表!$A$1:$K$4024,7,FALSE())</f>
        <v>2.2999999999999998</v>
      </c>
      <c r="L426" s="17">
        <f>VLOOKUP($C426,樹木資料表!$A$1:$K$4024,8,FALSE())</f>
        <v>0</v>
      </c>
      <c r="M426" s="17">
        <f>VLOOKUP($C426,樹木資料表!$A$1:$K$4024,9,FALSE())</f>
        <v>0</v>
      </c>
    </row>
    <row r="427" spans="1:13" x14ac:dyDescent="0.2">
      <c r="A427" s="9">
        <v>426</v>
      </c>
      <c r="B427" s="15">
        <v>2018</v>
      </c>
      <c r="C427" s="16">
        <v>3385</v>
      </c>
      <c r="D427" s="17" t="str">
        <f>VLOOKUP(C427,樹木資料表!$A$1:$K$4024,2,FALSE())</f>
        <v>變葉新木薑子</v>
      </c>
      <c r="E427" s="18">
        <v>11.4</v>
      </c>
      <c r="F427" s="18"/>
      <c r="G427" s="17" t="str">
        <f>VLOOKUP($C427,樹木資料表!$A$1:$K$4024,3,FALSE())</f>
        <v>B</v>
      </c>
      <c r="H427" s="17">
        <f>VLOOKUP($C427,樹木資料表!$A$1:$K$4024,4,FALSE())</f>
        <v>5</v>
      </c>
      <c r="I427" s="17">
        <f>VLOOKUP($C427,樹木資料表!$A$1:$K$4024,5,FALSE())</f>
        <v>2</v>
      </c>
      <c r="J427" s="17">
        <f>VLOOKUP($C427,樹木資料表!$A$1:$K$4024,6,FALSE())</f>
        <v>1.2</v>
      </c>
      <c r="K427" s="17">
        <f>VLOOKUP($C427,樹木資料表!$A$1:$K$4024,7,FALSE())</f>
        <v>1.7</v>
      </c>
      <c r="L427" s="17">
        <f>VLOOKUP($C427,樹木資料表!$A$1:$K$4024,8,FALSE())</f>
        <v>0</v>
      </c>
      <c r="M427" s="17">
        <f>VLOOKUP($C427,樹木資料表!$A$1:$K$4024,9,FALSE())</f>
        <v>0</v>
      </c>
    </row>
    <row r="428" spans="1:13" x14ac:dyDescent="0.2">
      <c r="A428" s="9">
        <v>427</v>
      </c>
      <c r="B428" s="15">
        <v>2018</v>
      </c>
      <c r="C428" s="16">
        <v>3386</v>
      </c>
      <c r="D428" s="17" t="str">
        <f>VLOOKUP(C428,樹木資料表!$A$1:$K$4024,2,FALSE())</f>
        <v>臺灣山茶</v>
      </c>
      <c r="E428" s="18">
        <v>2.5</v>
      </c>
      <c r="F428" s="18"/>
      <c r="G428" s="17" t="str">
        <f>VLOOKUP($C428,樹木資料表!$A$1:$K$4024,3,FALSE())</f>
        <v>B</v>
      </c>
      <c r="H428" s="17">
        <f>VLOOKUP($C428,樹木資料表!$A$1:$K$4024,4,FALSE())</f>
        <v>5</v>
      </c>
      <c r="I428" s="17">
        <f>VLOOKUP($C428,樹木資料表!$A$1:$K$4024,5,FALSE())</f>
        <v>3</v>
      </c>
      <c r="J428" s="17">
        <f>VLOOKUP($C428,樹木資料表!$A$1:$K$4024,6,FALSE())</f>
        <v>1.4</v>
      </c>
      <c r="K428" s="17">
        <f>VLOOKUP($C428,樹木資料表!$A$1:$K$4024,7,FALSE())</f>
        <v>4.5999999999999996</v>
      </c>
      <c r="L428" s="17">
        <f>VLOOKUP($C428,樹木資料表!$A$1:$K$4024,8,FALSE())</f>
        <v>0</v>
      </c>
      <c r="M428" s="17">
        <f>VLOOKUP($C428,樹木資料表!$A$1:$K$4024,9,FALSE())</f>
        <v>0</v>
      </c>
    </row>
    <row r="429" spans="1:13" x14ac:dyDescent="0.2">
      <c r="A429" s="9">
        <v>428</v>
      </c>
      <c r="B429" s="15">
        <v>2018</v>
      </c>
      <c r="C429" s="16">
        <v>3387</v>
      </c>
      <c r="D429" s="17" t="str">
        <f>VLOOKUP(C429,樹木資料表!$A$1:$K$4024,2,FALSE())</f>
        <v>瓊楠</v>
      </c>
      <c r="E429" s="18">
        <v>8.6</v>
      </c>
      <c r="F429" s="18"/>
      <c r="G429" s="17" t="str">
        <f>VLOOKUP($C429,樹木資料表!$A$1:$K$4024,3,FALSE())</f>
        <v>B</v>
      </c>
      <c r="H429" s="17">
        <f>VLOOKUP($C429,樹木資料表!$A$1:$K$4024,4,FALSE())</f>
        <v>5</v>
      </c>
      <c r="I429" s="17">
        <f>VLOOKUP($C429,樹木資料表!$A$1:$K$4024,5,FALSE())</f>
        <v>3</v>
      </c>
      <c r="J429" s="17">
        <f>VLOOKUP($C429,樹木資料表!$A$1:$K$4024,6,FALSE())</f>
        <v>2</v>
      </c>
      <c r="K429" s="17">
        <f>VLOOKUP($C429,樹木資料表!$A$1:$K$4024,7,FALSE())</f>
        <v>4.3</v>
      </c>
      <c r="L429" s="17">
        <f>VLOOKUP($C429,樹木資料表!$A$1:$K$4024,8,FALSE())</f>
        <v>0</v>
      </c>
      <c r="M429" s="17">
        <f>VLOOKUP($C429,樹木資料表!$A$1:$K$4024,9,FALSE())</f>
        <v>0</v>
      </c>
    </row>
    <row r="430" spans="1:13" x14ac:dyDescent="0.2">
      <c r="A430" s="9">
        <v>429</v>
      </c>
      <c r="B430" s="15">
        <v>2018</v>
      </c>
      <c r="C430" s="16">
        <v>3388</v>
      </c>
      <c r="D430" s="17" t="str">
        <f>VLOOKUP(C430,樹木資料表!$A$1:$K$4024,2,FALSE())</f>
        <v>假長葉楠</v>
      </c>
      <c r="E430" s="18">
        <v>11.2</v>
      </c>
      <c r="F430" s="18"/>
      <c r="G430" s="17" t="str">
        <f>VLOOKUP($C430,樹木資料表!$A$1:$K$4024,3,FALSE())</f>
        <v>B</v>
      </c>
      <c r="H430" s="17">
        <f>VLOOKUP($C430,樹木資料表!$A$1:$K$4024,4,FALSE())</f>
        <v>5</v>
      </c>
      <c r="I430" s="17">
        <f>VLOOKUP($C430,樹木資料表!$A$1:$K$4024,5,FALSE())</f>
        <v>3</v>
      </c>
      <c r="J430" s="17">
        <f>VLOOKUP($C430,樹木資料表!$A$1:$K$4024,6,FALSE())</f>
        <v>4.3</v>
      </c>
      <c r="K430" s="17">
        <f>VLOOKUP($C430,樹木資料表!$A$1:$K$4024,7,FALSE())</f>
        <v>2</v>
      </c>
      <c r="L430" s="17">
        <f>VLOOKUP($C430,樹木資料表!$A$1:$K$4024,8,FALSE())</f>
        <v>0</v>
      </c>
      <c r="M430" s="17">
        <f>VLOOKUP($C430,樹木資料表!$A$1:$K$4024,9,FALSE())</f>
        <v>0</v>
      </c>
    </row>
    <row r="431" spans="1:13" x14ac:dyDescent="0.2">
      <c r="A431" s="9">
        <v>430</v>
      </c>
      <c r="B431" s="15">
        <v>2018</v>
      </c>
      <c r="C431" s="16">
        <v>3389</v>
      </c>
      <c r="D431" s="17" t="str">
        <f>VLOOKUP(C431,樹木資料表!$A$1:$K$4024,2,FALSE())</f>
        <v>假長葉楠</v>
      </c>
      <c r="E431" s="18">
        <v>57.3</v>
      </c>
      <c r="F431" s="18"/>
      <c r="G431" s="17" t="str">
        <f>VLOOKUP($C431,樹木資料表!$A$1:$K$4024,3,FALSE())</f>
        <v>B</v>
      </c>
      <c r="H431" s="17">
        <f>VLOOKUP($C431,樹木資料表!$A$1:$K$4024,4,FALSE())</f>
        <v>5</v>
      </c>
      <c r="I431" s="17">
        <f>VLOOKUP($C431,樹木資料表!$A$1:$K$4024,5,FALSE())</f>
        <v>3</v>
      </c>
      <c r="J431" s="17">
        <f>VLOOKUP($C431,樹木資料表!$A$1:$K$4024,6,FALSE())</f>
        <v>4.3</v>
      </c>
      <c r="K431" s="17">
        <f>VLOOKUP($C431,樹木資料表!$A$1:$K$4024,7,FALSE())</f>
        <v>2</v>
      </c>
      <c r="L431" s="17">
        <f>VLOOKUP($C431,樹木資料表!$A$1:$K$4024,8,FALSE())</f>
        <v>0</v>
      </c>
      <c r="M431" s="17">
        <f>VLOOKUP($C431,樹木資料表!$A$1:$K$4024,9,FALSE())</f>
        <v>0</v>
      </c>
    </row>
    <row r="432" spans="1:13" x14ac:dyDescent="0.2">
      <c r="A432" s="9">
        <v>431</v>
      </c>
      <c r="B432" s="15">
        <v>2018</v>
      </c>
      <c r="C432" s="16">
        <v>3390</v>
      </c>
      <c r="D432" s="17" t="str">
        <f>VLOOKUP(C432,樹木資料表!$A$1:$K$4024,2,FALSE())</f>
        <v>瓊楠</v>
      </c>
      <c r="E432" s="18">
        <v>4</v>
      </c>
      <c r="F432" s="18"/>
      <c r="G432" s="17" t="str">
        <f>VLOOKUP($C432,樹木資料表!$A$1:$K$4024,3,FALSE())</f>
        <v>B</v>
      </c>
      <c r="H432" s="17">
        <f>VLOOKUP($C432,樹木資料表!$A$1:$K$4024,4,FALSE())</f>
        <v>5</v>
      </c>
      <c r="I432" s="17">
        <f>VLOOKUP($C432,樹木資料表!$A$1:$K$4024,5,FALSE())</f>
        <v>3</v>
      </c>
      <c r="J432" s="17">
        <f>VLOOKUP($C432,樹木資料表!$A$1:$K$4024,6,FALSE())</f>
        <v>2.6</v>
      </c>
      <c r="K432" s="17">
        <f>VLOOKUP($C432,樹木資料表!$A$1:$K$4024,7,FALSE())</f>
        <v>1.7</v>
      </c>
      <c r="L432" s="17">
        <f>VLOOKUP($C432,樹木資料表!$A$1:$K$4024,8,FALSE())</f>
        <v>0</v>
      </c>
      <c r="M432" s="17">
        <f>VLOOKUP($C432,樹木資料表!$A$1:$K$4024,9,FALSE())</f>
        <v>0</v>
      </c>
    </row>
    <row r="433" spans="1:13" x14ac:dyDescent="0.2">
      <c r="A433" s="9">
        <v>432</v>
      </c>
      <c r="B433" s="15">
        <v>2018</v>
      </c>
      <c r="C433" s="16">
        <v>3391</v>
      </c>
      <c r="D433" s="17" t="str">
        <f>VLOOKUP(C433,樹木資料表!$A$1:$K$4024,2,FALSE())</f>
        <v>臺灣山茶</v>
      </c>
      <c r="E433" s="18">
        <v>2.1</v>
      </c>
      <c r="F433" s="18"/>
      <c r="G433" s="17" t="str">
        <f>VLOOKUP($C433,樹木資料表!$A$1:$K$4024,3,FALSE())</f>
        <v>B</v>
      </c>
      <c r="H433" s="17">
        <f>VLOOKUP($C433,樹木資料表!$A$1:$K$4024,4,FALSE())</f>
        <v>5</v>
      </c>
      <c r="I433" s="17">
        <f>VLOOKUP($C433,樹木資料表!$A$1:$K$4024,5,FALSE())</f>
        <v>3</v>
      </c>
      <c r="J433" s="17">
        <f>VLOOKUP($C433,樹木資料表!$A$1:$K$4024,6,FALSE())</f>
        <v>2.6</v>
      </c>
      <c r="K433" s="17">
        <f>VLOOKUP($C433,樹木資料表!$A$1:$K$4024,7,FALSE())</f>
        <v>1.6</v>
      </c>
      <c r="L433" s="17">
        <f>VLOOKUP($C433,樹木資料表!$A$1:$K$4024,8,FALSE())</f>
        <v>0</v>
      </c>
      <c r="M433" s="17">
        <f>VLOOKUP($C433,樹木資料表!$A$1:$K$4024,9,FALSE())</f>
        <v>0</v>
      </c>
    </row>
    <row r="434" spans="1:13" x14ac:dyDescent="0.2">
      <c r="A434" s="9">
        <v>433</v>
      </c>
      <c r="B434" s="15">
        <v>2018</v>
      </c>
      <c r="C434" s="16">
        <v>3392</v>
      </c>
      <c r="D434" s="17" t="str">
        <f>VLOOKUP(C434,樹木資料表!$A$1:$K$4024,2,FALSE())</f>
        <v>臺灣山茶</v>
      </c>
      <c r="E434" s="18">
        <v>3.5</v>
      </c>
      <c r="F434" s="18"/>
      <c r="G434" s="17" t="str">
        <f>VLOOKUP($C434,樹木資料表!$A$1:$K$4024,3,FALSE())</f>
        <v>B</v>
      </c>
      <c r="H434" s="17">
        <f>VLOOKUP($C434,樹木資料表!$A$1:$K$4024,4,FALSE())</f>
        <v>5</v>
      </c>
      <c r="I434" s="17">
        <f>VLOOKUP($C434,樹木資料表!$A$1:$K$4024,5,FALSE())</f>
        <v>3</v>
      </c>
      <c r="J434" s="17">
        <f>VLOOKUP($C434,樹木資料表!$A$1:$K$4024,6,FALSE())</f>
        <v>2.8</v>
      </c>
      <c r="K434" s="17">
        <f>VLOOKUP($C434,樹木資料表!$A$1:$K$4024,7,FALSE())</f>
        <v>2.2000000000000002</v>
      </c>
      <c r="L434" s="17">
        <f>VLOOKUP($C434,樹木資料表!$A$1:$K$4024,8,FALSE())</f>
        <v>0</v>
      </c>
      <c r="M434" s="17">
        <f>VLOOKUP($C434,樹木資料表!$A$1:$K$4024,9,FALSE())</f>
        <v>0</v>
      </c>
    </row>
    <row r="435" spans="1:13" x14ac:dyDescent="0.2">
      <c r="A435" s="9">
        <v>434</v>
      </c>
      <c r="B435" s="15">
        <v>2018</v>
      </c>
      <c r="C435" s="16">
        <v>3393</v>
      </c>
      <c r="D435" s="17" t="str">
        <f>VLOOKUP(C435,樹木資料表!$A$1:$K$4024,2,FALSE())</f>
        <v>錐果櫟</v>
      </c>
      <c r="E435" s="18">
        <v>11.7</v>
      </c>
      <c r="F435" s="18"/>
      <c r="G435" s="17" t="str">
        <f>VLOOKUP($C435,樹木資料表!$A$1:$K$4024,3,FALSE())</f>
        <v>B</v>
      </c>
      <c r="H435" s="17">
        <f>VLOOKUP($C435,樹木資料表!$A$1:$K$4024,4,FALSE())</f>
        <v>5</v>
      </c>
      <c r="I435" s="17">
        <f>VLOOKUP($C435,樹木資料表!$A$1:$K$4024,5,FALSE())</f>
        <v>3</v>
      </c>
      <c r="J435" s="17">
        <f>VLOOKUP($C435,樹木資料表!$A$1:$K$4024,6,FALSE())</f>
        <v>2.4</v>
      </c>
      <c r="K435" s="17">
        <f>VLOOKUP($C435,樹木資料表!$A$1:$K$4024,7,FALSE())</f>
        <v>0.3</v>
      </c>
      <c r="L435" s="17">
        <f>VLOOKUP($C435,樹木資料表!$A$1:$K$4024,8,FALSE())</f>
        <v>0</v>
      </c>
      <c r="M435" s="17">
        <f>VLOOKUP($C435,樹木資料表!$A$1:$K$4024,9,FALSE())</f>
        <v>0</v>
      </c>
    </row>
    <row r="436" spans="1:13" x14ac:dyDescent="0.2">
      <c r="A436" s="9">
        <v>435</v>
      </c>
      <c r="B436" s="15">
        <v>2018</v>
      </c>
      <c r="C436" s="16">
        <v>3394</v>
      </c>
      <c r="D436" s="17" t="str">
        <f>VLOOKUP(C436,樹木資料表!$A$1:$K$4024,2,FALSE())</f>
        <v>長葉木薑子</v>
      </c>
      <c r="E436" s="18">
        <v>8.5</v>
      </c>
      <c r="F436" s="18"/>
      <c r="G436" s="17" t="str">
        <f>VLOOKUP($C436,樹木資料表!$A$1:$K$4024,3,FALSE())</f>
        <v>B</v>
      </c>
      <c r="H436" s="17">
        <f>VLOOKUP($C436,樹木資料表!$A$1:$K$4024,4,FALSE())</f>
        <v>5</v>
      </c>
      <c r="I436" s="17">
        <f>VLOOKUP($C436,樹木資料表!$A$1:$K$4024,5,FALSE())</f>
        <v>3</v>
      </c>
      <c r="J436" s="17">
        <f>VLOOKUP($C436,樹木資料表!$A$1:$K$4024,6,FALSE())</f>
        <v>0.1</v>
      </c>
      <c r="K436" s="17">
        <f>VLOOKUP($C436,樹木資料表!$A$1:$K$4024,7,FALSE())</f>
        <v>2.1</v>
      </c>
      <c r="L436" s="17">
        <f>VLOOKUP($C436,樹木資料表!$A$1:$K$4024,8,FALSE())</f>
        <v>0</v>
      </c>
      <c r="M436" s="17">
        <f>VLOOKUP($C436,樹木資料表!$A$1:$K$4024,9,FALSE())</f>
        <v>0</v>
      </c>
    </row>
    <row r="437" spans="1:13" x14ac:dyDescent="0.2">
      <c r="A437" s="9">
        <v>436</v>
      </c>
      <c r="B437" s="15">
        <v>2018</v>
      </c>
      <c r="C437" s="16">
        <v>3395</v>
      </c>
      <c r="D437" s="17" t="str">
        <f>VLOOKUP(C437,樹木資料表!$A$1:$K$4024,2,FALSE())</f>
        <v>小葉樹杞</v>
      </c>
      <c r="E437" s="18">
        <v>1.7</v>
      </c>
      <c r="F437" s="18"/>
      <c r="G437" s="17" t="str">
        <f>VLOOKUP($C437,樹木資料表!$A$1:$K$4024,3,FALSE())</f>
        <v>B</v>
      </c>
      <c r="H437" s="17">
        <f>VLOOKUP($C437,樹木資料表!$A$1:$K$4024,4,FALSE())</f>
        <v>5</v>
      </c>
      <c r="I437" s="17">
        <f>VLOOKUP($C437,樹木資料表!$A$1:$K$4024,5,FALSE())</f>
        <v>4</v>
      </c>
      <c r="J437" s="17">
        <f>VLOOKUP($C437,樹木資料表!$A$1:$K$4024,6,FALSE())</f>
        <v>3.5</v>
      </c>
      <c r="K437" s="17">
        <f>VLOOKUP($C437,樹木資料表!$A$1:$K$4024,7,FALSE())</f>
        <v>1.7</v>
      </c>
      <c r="L437" s="17">
        <f>VLOOKUP($C437,樹木資料表!$A$1:$K$4024,8,FALSE())</f>
        <v>0</v>
      </c>
      <c r="M437" s="17">
        <f>VLOOKUP($C437,樹木資料表!$A$1:$K$4024,9,FALSE())</f>
        <v>0</v>
      </c>
    </row>
    <row r="438" spans="1:13" x14ac:dyDescent="0.2">
      <c r="A438" s="9">
        <v>437</v>
      </c>
      <c r="B438" s="15">
        <v>2018</v>
      </c>
      <c r="C438" s="16">
        <v>3396</v>
      </c>
      <c r="D438" s="17" t="str">
        <f>VLOOKUP(C438,樹木資料表!$A$1:$K$4024,2,FALSE())</f>
        <v>小西氏賽楠</v>
      </c>
      <c r="E438" s="18">
        <v>6.1</v>
      </c>
      <c r="F438" s="18"/>
      <c r="G438" s="17" t="str">
        <f>VLOOKUP($C438,樹木資料表!$A$1:$K$4024,3,FALSE())</f>
        <v>B</v>
      </c>
      <c r="H438" s="17">
        <f>VLOOKUP($C438,樹木資料表!$A$1:$K$4024,4,FALSE())</f>
        <v>5</v>
      </c>
      <c r="I438" s="17">
        <f>VLOOKUP($C438,樹木資料表!$A$1:$K$4024,5,FALSE())</f>
        <v>4</v>
      </c>
      <c r="J438" s="17">
        <f>VLOOKUP($C438,樹木資料表!$A$1:$K$4024,6,FALSE())</f>
        <v>3.1</v>
      </c>
      <c r="K438" s="17">
        <f>VLOOKUP($C438,樹木資料表!$A$1:$K$4024,7,FALSE())</f>
        <v>1.4</v>
      </c>
      <c r="L438" s="17">
        <f>VLOOKUP($C438,樹木資料表!$A$1:$K$4024,8,FALSE())</f>
        <v>0</v>
      </c>
      <c r="M438" s="17">
        <f>VLOOKUP($C438,樹木資料表!$A$1:$K$4024,9,FALSE())</f>
        <v>0</v>
      </c>
    </row>
    <row r="439" spans="1:13" x14ac:dyDescent="0.2">
      <c r="A439" s="9">
        <v>438</v>
      </c>
      <c r="B439" s="15">
        <v>2018</v>
      </c>
      <c r="C439" s="16">
        <v>3397</v>
      </c>
      <c r="D439" s="17" t="str">
        <f>VLOOKUP(C439,樹木資料表!$A$1:$K$4024,2,FALSE())</f>
        <v>臺灣山茶</v>
      </c>
      <c r="E439" s="18">
        <v>1.4</v>
      </c>
      <c r="F439" s="18"/>
      <c r="G439" s="17" t="str">
        <f>VLOOKUP($C439,樹木資料表!$A$1:$K$4024,3,FALSE())</f>
        <v>B</v>
      </c>
      <c r="H439" s="17">
        <f>VLOOKUP($C439,樹木資料表!$A$1:$K$4024,4,FALSE())</f>
        <v>5</v>
      </c>
      <c r="I439" s="17">
        <f>VLOOKUP($C439,樹木資料表!$A$1:$K$4024,5,FALSE())</f>
        <v>4</v>
      </c>
      <c r="J439" s="17">
        <f>VLOOKUP($C439,樹木資料表!$A$1:$K$4024,6,FALSE())</f>
        <v>1.8</v>
      </c>
      <c r="K439" s="17">
        <f>VLOOKUP($C439,樹木資料表!$A$1:$K$4024,7,FALSE())</f>
        <v>0.5</v>
      </c>
      <c r="L439" s="17">
        <f>VLOOKUP($C439,樹木資料表!$A$1:$K$4024,8,FALSE())</f>
        <v>0</v>
      </c>
      <c r="M439" s="17">
        <f>VLOOKUP($C439,樹木資料表!$A$1:$K$4024,9,FALSE())</f>
        <v>0</v>
      </c>
    </row>
    <row r="440" spans="1:13" x14ac:dyDescent="0.2">
      <c r="A440" s="9">
        <v>439</v>
      </c>
      <c r="B440" s="15">
        <v>2018</v>
      </c>
      <c r="C440" s="16">
        <v>3398</v>
      </c>
      <c r="D440" s="17" t="str">
        <f>VLOOKUP(C440,樹木資料表!$A$1:$K$4024,2,FALSE())</f>
        <v>小葉樹杞</v>
      </c>
      <c r="E440" s="18">
        <v>1.4</v>
      </c>
      <c r="F440" s="18"/>
      <c r="G440" s="17" t="str">
        <f>VLOOKUP($C440,樹木資料表!$A$1:$K$4024,3,FALSE())</f>
        <v>B</v>
      </c>
      <c r="H440" s="17">
        <f>VLOOKUP($C440,樹木資料表!$A$1:$K$4024,4,FALSE())</f>
        <v>5</v>
      </c>
      <c r="I440" s="17">
        <f>VLOOKUP($C440,樹木資料表!$A$1:$K$4024,5,FALSE())</f>
        <v>4</v>
      </c>
      <c r="J440" s="17">
        <f>VLOOKUP($C440,樹木資料表!$A$1:$K$4024,6,FALSE())</f>
        <v>1.2</v>
      </c>
      <c r="K440" s="17">
        <f>VLOOKUP($C440,樹木資料表!$A$1:$K$4024,7,FALSE())</f>
        <v>0.3</v>
      </c>
      <c r="L440" s="17">
        <f>VLOOKUP($C440,樹木資料表!$A$1:$K$4024,8,FALSE())</f>
        <v>0</v>
      </c>
      <c r="M440" s="17">
        <f>VLOOKUP($C440,樹木資料表!$A$1:$K$4024,9,FALSE())</f>
        <v>0</v>
      </c>
    </row>
    <row r="441" spans="1:13" x14ac:dyDescent="0.2">
      <c r="A441" s="9">
        <v>440</v>
      </c>
      <c r="B441" s="15">
        <v>2018</v>
      </c>
      <c r="C441" s="16">
        <v>3399</v>
      </c>
      <c r="D441" s="17" t="str">
        <f>VLOOKUP(C441,樹木資料表!$A$1:$K$4024,2,FALSE())</f>
        <v>大葉石櫟</v>
      </c>
      <c r="E441" s="18">
        <v>1</v>
      </c>
      <c r="F441" s="18"/>
      <c r="G441" s="17" t="str">
        <f>VLOOKUP($C441,樹木資料表!$A$1:$K$4024,3,FALSE())</f>
        <v>B</v>
      </c>
      <c r="H441" s="17">
        <f>VLOOKUP($C441,樹木資料表!$A$1:$K$4024,4,FALSE())</f>
        <v>5</v>
      </c>
      <c r="I441" s="17">
        <f>VLOOKUP($C441,樹木資料表!$A$1:$K$4024,5,FALSE())</f>
        <v>4</v>
      </c>
      <c r="J441" s="17">
        <f>VLOOKUP($C441,樹木資料表!$A$1:$K$4024,6,FALSE())</f>
        <v>1.3</v>
      </c>
      <c r="K441" s="17">
        <f>VLOOKUP($C441,樹木資料表!$A$1:$K$4024,7,FALSE())</f>
        <v>2.1</v>
      </c>
      <c r="L441" s="17">
        <f>VLOOKUP($C441,樹木資料表!$A$1:$K$4024,8,FALSE())</f>
        <v>0</v>
      </c>
      <c r="M441" s="17">
        <f>VLOOKUP($C441,樹木資料表!$A$1:$K$4024,9,FALSE())</f>
        <v>0</v>
      </c>
    </row>
    <row r="442" spans="1:13" x14ac:dyDescent="0.2">
      <c r="A442" s="9">
        <v>441</v>
      </c>
      <c r="B442" s="15">
        <v>2018</v>
      </c>
      <c r="C442" s="16">
        <v>3400</v>
      </c>
      <c r="D442" s="17" t="str">
        <f>VLOOKUP(C442,樹木資料表!$A$1:$K$4024,2,FALSE())</f>
        <v>小葉樹杞</v>
      </c>
      <c r="E442" s="18">
        <v>2.4</v>
      </c>
      <c r="F442" s="18"/>
      <c r="G442" s="17" t="str">
        <f>VLOOKUP($C442,樹木資料表!$A$1:$K$4024,3,FALSE())</f>
        <v>B</v>
      </c>
      <c r="H442" s="17">
        <f>VLOOKUP($C442,樹木資料表!$A$1:$K$4024,4,FALSE())</f>
        <v>5</v>
      </c>
      <c r="I442" s="17">
        <f>VLOOKUP($C442,樹木資料表!$A$1:$K$4024,5,FALSE())</f>
        <v>4</v>
      </c>
      <c r="J442" s="17">
        <f>VLOOKUP($C442,樹木資料表!$A$1:$K$4024,6,FALSE())</f>
        <v>2.5</v>
      </c>
      <c r="K442" s="17">
        <f>VLOOKUP($C442,樹木資料表!$A$1:$K$4024,7,FALSE())</f>
        <v>2.7</v>
      </c>
      <c r="L442" s="17">
        <f>VLOOKUP($C442,樹木資料表!$A$1:$K$4024,8,FALSE())</f>
        <v>0</v>
      </c>
      <c r="M442" s="17">
        <f>VLOOKUP($C442,樹木資料表!$A$1:$K$4024,9,FALSE())</f>
        <v>0</v>
      </c>
    </row>
    <row r="443" spans="1:13" x14ac:dyDescent="0.2">
      <c r="A443" s="9">
        <v>442</v>
      </c>
      <c r="B443" s="15">
        <v>2018</v>
      </c>
      <c r="C443" s="16">
        <v>3401</v>
      </c>
      <c r="D443" s="17" t="str">
        <f>VLOOKUP(C443,樹木資料表!$A$1:$K$4024,2,FALSE())</f>
        <v>小葉樹杞</v>
      </c>
      <c r="E443" s="18">
        <v>3.3</v>
      </c>
      <c r="F443" s="18"/>
      <c r="G443" s="17" t="str">
        <f>VLOOKUP($C443,樹木資料表!$A$1:$K$4024,3,FALSE())</f>
        <v>B</v>
      </c>
      <c r="H443" s="17">
        <f>VLOOKUP($C443,樹木資料表!$A$1:$K$4024,4,FALSE())</f>
        <v>5</v>
      </c>
      <c r="I443" s="17">
        <f>VLOOKUP($C443,樹木資料表!$A$1:$K$4024,5,FALSE())</f>
        <v>4</v>
      </c>
      <c r="J443" s="17">
        <f>VLOOKUP($C443,樹木資料表!$A$1:$K$4024,6,FALSE())</f>
        <v>2.2999999999999998</v>
      </c>
      <c r="K443" s="17">
        <f>VLOOKUP($C443,樹木資料表!$A$1:$K$4024,7,FALSE())</f>
        <v>2.7</v>
      </c>
      <c r="L443" s="17">
        <f>VLOOKUP($C443,樹木資料表!$A$1:$K$4024,8,FALSE())</f>
        <v>0</v>
      </c>
      <c r="M443" s="17">
        <f>VLOOKUP($C443,樹木資料表!$A$1:$K$4024,9,FALSE())</f>
        <v>0</v>
      </c>
    </row>
    <row r="444" spans="1:13" x14ac:dyDescent="0.2">
      <c r="A444" s="9">
        <v>443</v>
      </c>
      <c r="B444" s="15">
        <v>2018</v>
      </c>
      <c r="C444" s="16">
        <v>3402</v>
      </c>
      <c r="D444" s="17" t="str">
        <f>VLOOKUP(C444,樹木資料表!$A$1:$K$4024,2,FALSE())</f>
        <v>小葉樹杞</v>
      </c>
      <c r="E444" s="18">
        <v>1.2</v>
      </c>
      <c r="F444" s="18"/>
      <c r="G444" s="17" t="str">
        <f>VLOOKUP($C444,樹木資料表!$A$1:$K$4024,3,FALSE())</f>
        <v>B</v>
      </c>
      <c r="H444" s="17">
        <f>VLOOKUP($C444,樹木資料表!$A$1:$K$4024,4,FALSE())</f>
        <v>5</v>
      </c>
      <c r="I444" s="17">
        <f>VLOOKUP($C444,樹木資料表!$A$1:$K$4024,5,FALSE())</f>
        <v>4</v>
      </c>
      <c r="J444" s="17">
        <f>VLOOKUP($C444,樹木資料表!$A$1:$K$4024,6,FALSE())</f>
        <v>3.8</v>
      </c>
      <c r="K444" s="17">
        <f>VLOOKUP($C444,樹木資料表!$A$1:$K$4024,7,FALSE())</f>
        <v>4.5</v>
      </c>
      <c r="L444" s="17">
        <f>VLOOKUP($C444,樹木資料表!$A$1:$K$4024,8,FALSE())</f>
        <v>0</v>
      </c>
      <c r="M444" s="17">
        <f>VLOOKUP($C444,樹木資料表!$A$1:$K$4024,9,FALSE())</f>
        <v>0</v>
      </c>
    </row>
    <row r="445" spans="1:13" x14ac:dyDescent="0.2">
      <c r="A445" s="9">
        <v>444</v>
      </c>
      <c r="B445" s="15">
        <v>2018</v>
      </c>
      <c r="C445" s="16">
        <v>3403</v>
      </c>
      <c r="D445" s="17" t="str">
        <f>VLOOKUP(C445,樹木資料表!$A$1:$K$4024,2,FALSE())</f>
        <v>小葉樹杞</v>
      </c>
      <c r="E445" s="18">
        <v>2.5</v>
      </c>
      <c r="F445" s="18"/>
      <c r="G445" s="17" t="str">
        <f>VLOOKUP($C445,樹木資料表!$A$1:$K$4024,3,FALSE())</f>
        <v>B</v>
      </c>
      <c r="H445" s="17">
        <f>VLOOKUP($C445,樹木資料表!$A$1:$K$4024,4,FALSE())</f>
        <v>5</v>
      </c>
      <c r="I445" s="17">
        <f>VLOOKUP($C445,樹木資料表!$A$1:$K$4024,5,FALSE())</f>
        <v>4</v>
      </c>
      <c r="J445" s="17">
        <f>VLOOKUP($C445,樹木資料表!$A$1:$K$4024,6,FALSE())</f>
        <v>3.9</v>
      </c>
      <c r="K445" s="17">
        <f>VLOOKUP($C445,樹木資料表!$A$1:$K$4024,7,FALSE())</f>
        <v>5</v>
      </c>
      <c r="L445" s="17">
        <f>VLOOKUP($C445,樹木資料表!$A$1:$K$4024,8,FALSE())</f>
        <v>0</v>
      </c>
      <c r="M445" s="17">
        <f>VLOOKUP($C445,樹木資料表!$A$1:$K$4024,9,FALSE())</f>
        <v>0</v>
      </c>
    </row>
    <row r="446" spans="1:13" x14ac:dyDescent="0.2">
      <c r="A446" s="9">
        <v>445</v>
      </c>
      <c r="B446" s="15">
        <v>2018</v>
      </c>
      <c r="C446" s="16">
        <v>3356</v>
      </c>
      <c r="D446" s="17" t="str">
        <f>VLOOKUP(C446,樹木資料表!$A$1:$K$4024,2,FALSE())</f>
        <v>變葉新木薑子</v>
      </c>
      <c r="E446" s="18">
        <v>13.5</v>
      </c>
      <c r="F446" s="18"/>
      <c r="G446" s="17" t="str">
        <f>VLOOKUP($C446,樹木資料表!$A$1:$K$4024,3,FALSE())</f>
        <v>B</v>
      </c>
      <c r="H446" s="17">
        <f>VLOOKUP($C446,樹木資料表!$A$1:$K$4024,4,FALSE())</f>
        <v>6</v>
      </c>
      <c r="I446" s="17">
        <f>VLOOKUP($C446,樹木資料表!$A$1:$K$4024,5,FALSE())</f>
        <v>1</v>
      </c>
      <c r="J446" s="17">
        <f>VLOOKUP($C446,樹木資料表!$A$1:$K$4024,6,FALSE())</f>
        <v>4.3</v>
      </c>
      <c r="K446" s="17">
        <f>VLOOKUP($C446,樹木資料表!$A$1:$K$4024,7,FALSE())</f>
        <v>0.7</v>
      </c>
      <c r="L446" s="17">
        <f>VLOOKUP($C446,樹木資料表!$A$1:$K$4024,8,FALSE())</f>
        <v>0</v>
      </c>
      <c r="M446" s="17">
        <f>VLOOKUP($C446,樹木資料表!$A$1:$K$4024,9,FALSE())</f>
        <v>0</v>
      </c>
    </row>
    <row r="447" spans="1:13" x14ac:dyDescent="0.2">
      <c r="A447" s="9">
        <v>446</v>
      </c>
      <c r="B447" s="15">
        <v>2018</v>
      </c>
      <c r="C447" s="16">
        <v>3357</v>
      </c>
      <c r="D447" s="17" t="str">
        <f>VLOOKUP(C447,樹木資料表!$A$1:$K$4024,2,FALSE())</f>
        <v>狗骨仔</v>
      </c>
      <c r="E447" s="18">
        <v>8.6</v>
      </c>
      <c r="F447" s="18"/>
      <c r="G447" s="17" t="str">
        <f>VLOOKUP($C447,樹木資料表!$A$1:$K$4024,3,FALSE())</f>
        <v>B</v>
      </c>
      <c r="H447" s="17">
        <f>VLOOKUP($C447,樹木資料表!$A$1:$K$4024,4,FALSE())</f>
        <v>6</v>
      </c>
      <c r="I447" s="17">
        <f>VLOOKUP($C447,樹木資料表!$A$1:$K$4024,5,FALSE())</f>
        <v>1</v>
      </c>
      <c r="J447" s="17">
        <f>VLOOKUP($C447,樹木資料表!$A$1:$K$4024,6,FALSE())</f>
        <v>3.8</v>
      </c>
      <c r="K447" s="17">
        <f>VLOOKUP($C447,樹木資料表!$A$1:$K$4024,7,FALSE())</f>
        <v>1.7</v>
      </c>
      <c r="L447" s="17">
        <f>VLOOKUP($C447,樹木資料表!$A$1:$K$4024,8,FALSE())</f>
        <v>0</v>
      </c>
      <c r="M447" s="17">
        <f>VLOOKUP($C447,樹木資料表!$A$1:$K$4024,9,FALSE())</f>
        <v>0</v>
      </c>
    </row>
    <row r="448" spans="1:13" x14ac:dyDescent="0.2">
      <c r="A448" s="9">
        <v>447</v>
      </c>
      <c r="B448" s="15">
        <v>2018</v>
      </c>
      <c r="C448" s="16">
        <v>3358</v>
      </c>
      <c r="D448" s="17" t="str">
        <f>VLOOKUP(C448,樹木資料表!$A$1:$K$4024,2,FALSE())</f>
        <v>臺灣山茶</v>
      </c>
      <c r="E448" s="20">
        <v>0</v>
      </c>
      <c r="F448" s="18"/>
      <c r="G448" s="17" t="str">
        <f>VLOOKUP($C448,樹木資料表!$A$1:$K$4024,3,FALSE())</f>
        <v>B</v>
      </c>
      <c r="H448" s="17">
        <f>VLOOKUP($C448,樹木資料表!$A$1:$K$4024,4,FALSE())</f>
        <v>6</v>
      </c>
      <c r="I448" s="17">
        <f>VLOOKUP($C448,樹木資料表!$A$1:$K$4024,5,FALSE())</f>
        <v>1</v>
      </c>
      <c r="J448" s="17">
        <f>VLOOKUP($C448,樹木資料表!$A$1:$K$4024,6,FALSE())</f>
        <v>1.4</v>
      </c>
      <c r="K448" s="17">
        <f>VLOOKUP($C448,樹木資料表!$A$1:$K$4024,7,FALSE())</f>
        <v>1.2</v>
      </c>
      <c r="L448" s="17">
        <f>VLOOKUP($C448,樹木資料表!$A$1:$K$4024,8,FALSE())</f>
        <v>0</v>
      </c>
      <c r="M448" s="17">
        <f>VLOOKUP($C448,樹木資料表!$A$1:$K$4024,9,FALSE())</f>
        <v>0</v>
      </c>
    </row>
    <row r="449" spans="1:13" x14ac:dyDescent="0.2">
      <c r="A449" s="9">
        <v>448</v>
      </c>
      <c r="B449" s="15">
        <v>2018</v>
      </c>
      <c r="C449" s="16">
        <v>3359</v>
      </c>
      <c r="D449" s="17" t="str">
        <f>VLOOKUP(C449,樹木資料表!$A$1:$K$4024,2,FALSE())</f>
        <v>變葉新木薑子</v>
      </c>
      <c r="E449" s="18">
        <v>13.2</v>
      </c>
      <c r="F449" s="18"/>
      <c r="G449" s="17" t="str">
        <f>VLOOKUP($C449,樹木資料表!$A$1:$K$4024,3,FALSE())</f>
        <v>B</v>
      </c>
      <c r="H449" s="17">
        <f>VLOOKUP($C449,樹木資料表!$A$1:$K$4024,4,FALSE())</f>
        <v>6</v>
      </c>
      <c r="I449" s="17">
        <f>VLOOKUP($C449,樹木資料表!$A$1:$K$4024,5,FALSE())</f>
        <v>1</v>
      </c>
      <c r="J449" s="17">
        <f>VLOOKUP($C449,樹木資料表!$A$1:$K$4024,6,FALSE())</f>
        <v>1</v>
      </c>
      <c r="K449" s="17">
        <f>VLOOKUP($C449,樹木資料表!$A$1:$K$4024,7,FALSE())</f>
        <v>1.6</v>
      </c>
      <c r="L449" s="17">
        <f>VLOOKUP($C449,樹木資料表!$A$1:$K$4024,8,FALSE())</f>
        <v>0</v>
      </c>
      <c r="M449" s="17">
        <f>VLOOKUP($C449,樹木資料表!$A$1:$K$4024,9,FALSE())</f>
        <v>0</v>
      </c>
    </row>
    <row r="450" spans="1:13" x14ac:dyDescent="0.2">
      <c r="A450" s="9">
        <v>449</v>
      </c>
      <c r="B450" s="15">
        <v>2018</v>
      </c>
      <c r="C450" s="16">
        <v>3360</v>
      </c>
      <c r="D450" s="17" t="str">
        <f>VLOOKUP(C450,樹木資料表!$A$1:$K$4024,2,FALSE())</f>
        <v>小葉樹杞</v>
      </c>
      <c r="E450" s="18">
        <v>3.2</v>
      </c>
      <c r="F450" s="18"/>
      <c r="G450" s="17" t="str">
        <f>VLOOKUP($C450,樹木資料表!$A$1:$K$4024,3,FALSE())</f>
        <v>B</v>
      </c>
      <c r="H450" s="17">
        <f>VLOOKUP($C450,樹木資料表!$A$1:$K$4024,4,FALSE())</f>
        <v>6</v>
      </c>
      <c r="I450" s="17">
        <f>VLOOKUP($C450,樹木資料表!$A$1:$K$4024,5,FALSE())</f>
        <v>1</v>
      </c>
      <c r="J450" s="17">
        <f>VLOOKUP($C450,樹木資料表!$A$1:$K$4024,6,FALSE())</f>
        <v>2.2000000000000002</v>
      </c>
      <c r="K450" s="17">
        <f>VLOOKUP($C450,樹木資料表!$A$1:$K$4024,7,FALSE())</f>
        <v>4.0999999999999996</v>
      </c>
      <c r="L450" s="17">
        <f>VLOOKUP($C450,樹木資料表!$A$1:$K$4024,8,FALSE())</f>
        <v>0</v>
      </c>
      <c r="M450" s="17">
        <f>VLOOKUP($C450,樹木資料表!$A$1:$K$4024,9,FALSE())</f>
        <v>0</v>
      </c>
    </row>
    <row r="451" spans="1:13" x14ac:dyDescent="0.2">
      <c r="A451" s="9">
        <v>450</v>
      </c>
      <c r="B451" s="15">
        <v>2018</v>
      </c>
      <c r="C451" s="16">
        <v>3361</v>
      </c>
      <c r="D451" s="17" t="str">
        <f>VLOOKUP(C451,樹木資料表!$A$1:$K$4024,2,FALSE())</f>
        <v>小葉樹杞</v>
      </c>
      <c r="E451" s="18">
        <v>2.5</v>
      </c>
      <c r="F451" s="18"/>
      <c r="G451" s="17" t="str">
        <f>VLOOKUP($C451,樹木資料表!$A$1:$K$4024,3,FALSE())</f>
        <v>B</v>
      </c>
      <c r="H451" s="17">
        <f>VLOOKUP($C451,樹木資料表!$A$1:$K$4024,4,FALSE())</f>
        <v>6</v>
      </c>
      <c r="I451" s="17">
        <f>VLOOKUP($C451,樹木資料表!$A$1:$K$4024,5,FALSE())</f>
        <v>2</v>
      </c>
      <c r="J451" s="17">
        <f>VLOOKUP($C451,樹木資料表!$A$1:$K$4024,6,FALSE())</f>
        <v>0.2</v>
      </c>
      <c r="K451" s="17">
        <f>VLOOKUP($C451,樹木資料表!$A$1:$K$4024,7,FALSE())</f>
        <v>5</v>
      </c>
      <c r="L451" s="17">
        <f>VLOOKUP($C451,樹木資料表!$A$1:$K$4024,8,FALSE())</f>
        <v>0</v>
      </c>
      <c r="M451" s="17">
        <f>VLOOKUP($C451,樹木資料表!$A$1:$K$4024,9,FALSE())</f>
        <v>0</v>
      </c>
    </row>
    <row r="452" spans="1:13" x14ac:dyDescent="0.2">
      <c r="A452" s="9">
        <v>451</v>
      </c>
      <c r="B452" s="15">
        <v>2018</v>
      </c>
      <c r="C452" s="16">
        <v>3362</v>
      </c>
      <c r="D452" s="17" t="str">
        <f>VLOOKUP(C452,樹木資料表!$A$1:$K$4024,2,FALSE())</f>
        <v>小葉樹杞</v>
      </c>
      <c r="E452" s="18">
        <v>2.6</v>
      </c>
      <c r="F452" s="18"/>
      <c r="G452" s="17" t="str">
        <f>VLOOKUP($C452,樹木資料表!$A$1:$K$4024,3,FALSE())</f>
        <v>B</v>
      </c>
      <c r="H452" s="17">
        <f>VLOOKUP($C452,樹木資料表!$A$1:$K$4024,4,FALSE())</f>
        <v>6</v>
      </c>
      <c r="I452" s="17">
        <f>VLOOKUP($C452,樹木資料表!$A$1:$K$4024,5,FALSE())</f>
        <v>2</v>
      </c>
      <c r="J452" s="17">
        <f>VLOOKUP($C452,樹木資料表!$A$1:$K$4024,6,FALSE())</f>
        <v>0.4</v>
      </c>
      <c r="K452" s="17">
        <f>VLOOKUP($C452,樹木資料表!$A$1:$K$4024,7,FALSE())</f>
        <v>4.9000000000000004</v>
      </c>
      <c r="L452" s="17">
        <f>VLOOKUP($C452,樹木資料表!$A$1:$K$4024,8,FALSE())</f>
        <v>0</v>
      </c>
      <c r="M452" s="17">
        <f>VLOOKUP($C452,樹木資料表!$A$1:$K$4024,9,FALSE())</f>
        <v>0</v>
      </c>
    </row>
    <row r="453" spans="1:13" x14ac:dyDescent="0.2">
      <c r="A453" s="9">
        <v>452</v>
      </c>
      <c r="B453" s="15">
        <v>2018</v>
      </c>
      <c r="C453" s="16">
        <v>3363</v>
      </c>
      <c r="D453" s="17" t="str">
        <f>VLOOKUP(C453,樹木資料表!$A$1:$K$4024,2,FALSE())</f>
        <v>變葉新木薑子</v>
      </c>
      <c r="E453" s="18">
        <v>7.7</v>
      </c>
      <c r="F453" s="18"/>
      <c r="G453" s="17" t="str">
        <f>VLOOKUP($C453,樹木資料表!$A$1:$K$4024,3,FALSE())</f>
        <v>B</v>
      </c>
      <c r="H453" s="17">
        <f>VLOOKUP($C453,樹木資料表!$A$1:$K$4024,4,FALSE())</f>
        <v>6</v>
      </c>
      <c r="I453" s="17">
        <f>VLOOKUP($C453,樹木資料表!$A$1:$K$4024,5,FALSE())</f>
        <v>2</v>
      </c>
      <c r="J453" s="17">
        <f>VLOOKUP($C453,樹木資料表!$A$1:$K$4024,6,FALSE())</f>
        <v>0.4</v>
      </c>
      <c r="K453" s="17">
        <f>VLOOKUP($C453,樹木資料表!$A$1:$K$4024,7,FALSE())</f>
        <v>4.5</v>
      </c>
      <c r="L453" s="17">
        <f>VLOOKUP($C453,樹木資料表!$A$1:$K$4024,8,FALSE())</f>
        <v>0</v>
      </c>
      <c r="M453" s="17">
        <f>VLOOKUP($C453,樹木資料表!$A$1:$K$4024,9,FALSE())</f>
        <v>0</v>
      </c>
    </row>
    <row r="454" spans="1:13" x14ac:dyDescent="0.2">
      <c r="A454" s="9">
        <v>453</v>
      </c>
      <c r="B454" s="15">
        <v>2018</v>
      </c>
      <c r="C454" s="19">
        <v>8852</v>
      </c>
      <c r="D454" s="17" t="str">
        <f>VLOOKUP(C454,樹木資料表!$A$1:$K$4024,2,FALSE())</f>
        <v>長葉木薑子</v>
      </c>
      <c r="E454" s="18">
        <v>11.7</v>
      </c>
      <c r="F454" s="18"/>
      <c r="G454" s="17" t="str">
        <f>VLOOKUP($C454,樹木資料表!$A$1:$K$4024,3,FALSE())</f>
        <v>B</v>
      </c>
      <c r="H454" s="17">
        <f>VLOOKUP($C454,樹木資料表!$A$1:$K$4024,4,FALSE())</f>
        <v>6</v>
      </c>
      <c r="I454" s="17">
        <f>VLOOKUP($C454,樹木資料表!$A$1:$K$4024,5,FALSE())</f>
        <v>2</v>
      </c>
      <c r="J454" s="17">
        <f>VLOOKUP($C454,樹木資料表!$A$1:$K$4024,6,FALSE())</f>
        <v>2</v>
      </c>
      <c r="K454" s="17">
        <f>VLOOKUP($C454,樹木資料表!$A$1:$K$4024,7,FALSE())</f>
        <v>3.8</v>
      </c>
      <c r="L454" s="17">
        <f>VLOOKUP($C454,樹木資料表!$A$1:$K$4024,8,FALSE())</f>
        <v>3364</v>
      </c>
      <c r="M454" s="17">
        <f>VLOOKUP($C454,樹木資料表!$A$1:$K$4024,9,FALSE())</f>
        <v>0</v>
      </c>
    </row>
    <row r="455" spans="1:13" x14ac:dyDescent="0.2">
      <c r="A455" s="9">
        <v>454</v>
      </c>
      <c r="B455" s="15">
        <v>2018</v>
      </c>
      <c r="C455" s="16">
        <v>3365</v>
      </c>
      <c r="D455" s="17" t="str">
        <f>VLOOKUP(C455,樹木資料表!$A$1:$K$4024,2,FALSE())</f>
        <v>臺灣灰木</v>
      </c>
      <c r="E455" s="18">
        <v>1</v>
      </c>
      <c r="F455" s="18"/>
      <c r="G455" s="17" t="str">
        <f>VLOOKUP($C455,樹木資料表!$A$1:$K$4024,3,FALSE())</f>
        <v>B</v>
      </c>
      <c r="H455" s="17">
        <f>VLOOKUP($C455,樹木資料表!$A$1:$K$4024,4,FALSE())</f>
        <v>6</v>
      </c>
      <c r="I455" s="17">
        <f>VLOOKUP($C455,樹木資料表!$A$1:$K$4024,5,FALSE())</f>
        <v>3</v>
      </c>
      <c r="J455" s="17">
        <f>VLOOKUP($C455,樹木資料表!$A$1:$K$4024,6,FALSE())</f>
        <v>4.2</v>
      </c>
      <c r="K455" s="17">
        <f>VLOOKUP($C455,樹木資料表!$A$1:$K$4024,7,FALSE())</f>
        <v>4.2</v>
      </c>
      <c r="L455" s="17">
        <f>VLOOKUP($C455,樹木資料表!$A$1:$K$4024,8,FALSE())</f>
        <v>0</v>
      </c>
      <c r="M455" s="17">
        <f>VLOOKUP($C455,樹木資料表!$A$1:$K$4024,9,FALSE())</f>
        <v>0</v>
      </c>
    </row>
    <row r="456" spans="1:13" x14ac:dyDescent="0.2">
      <c r="A456" s="9">
        <v>455</v>
      </c>
      <c r="B456" s="15">
        <v>2018</v>
      </c>
      <c r="C456" s="16">
        <v>3366</v>
      </c>
      <c r="D456" s="17" t="str">
        <f>VLOOKUP(C456,樹木資料表!$A$1:$K$4024,2,FALSE())</f>
        <v>長葉木薑子</v>
      </c>
      <c r="E456" s="18">
        <v>16</v>
      </c>
      <c r="F456" s="18"/>
      <c r="G456" s="17" t="str">
        <f>VLOOKUP($C456,樹木資料表!$A$1:$K$4024,3,FALSE())</f>
        <v>B</v>
      </c>
      <c r="H456" s="17">
        <f>VLOOKUP($C456,樹木資料表!$A$1:$K$4024,4,FALSE())</f>
        <v>6</v>
      </c>
      <c r="I456" s="17">
        <f>VLOOKUP($C456,樹木資料表!$A$1:$K$4024,5,FALSE())</f>
        <v>3</v>
      </c>
      <c r="J456" s="17">
        <f>VLOOKUP($C456,樹木資料表!$A$1:$K$4024,6,FALSE())</f>
        <v>3</v>
      </c>
      <c r="K456" s="17">
        <f>VLOOKUP($C456,樹木資料表!$A$1:$K$4024,7,FALSE())</f>
        <v>3.3</v>
      </c>
      <c r="L456" s="17">
        <f>VLOOKUP($C456,樹木資料表!$A$1:$K$4024,8,FALSE())</f>
        <v>0</v>
      </c>
      <c r="M456" s="17">
        <f>VLOOKUP($C456,樹木資料表!$A$1:$K$4024,9,FALSE())</f>
        <v>0</v>
      </c>
    </row>
    <row r="457" spans="1:13" x14ac:dyDescent="0.2">
      <c r="A457" s="9">
        <v>456</v>
      </c>
      <c r="B457" s="15">
        <v>2018</v>
      </c>
      <c r="C457" s="16">
        <v>3367</v>
      </c>
      <c r="D457" s="17" t="str">
        <f>VLOOKUP(C457,樹木資料表!$A$1:$K$4024,2,FALSE())</f>
        <v>香桂</v>
      </c>
      <c r="E457" s="18">
        <v>62</v>
      </c>
      <c r="F457" s="18"/>
      <c r="G457" s="17" t="str">
        <f>VLOOKUP($C457,樹木資料表!$A$1:$K$4024,3,FALSE())</f>
        <v>B</v>
      </c>
      <c r="H457" s="17">
        <f>VLOOKUP($C457,樹木資料表!$A$1:$K$4024,4,FALSE())</f>
        <v>6</v>
      </c>
      <c r="I457" s="17">
        <f>VLOOKUP($C457,樹木資料表!$A$1:$K$4024,5,FALSE())</f>
        <v>3</v>
      </c>
      <c r="J457" s="17">
        <f>VLOOKUP($C457,樹木資料表!$A$1:$K$4024,6,FALSE())</f>
        <v>1</v>
      </c>
      <c r="K457" s="17">
        <f>VLOOKUP($C457,樹木資料表!$A$1:$K$4024,7,FALSE())</f>
        <v>2.8</v>
      </c>
      <c r="L457" s="17">
        <f>VLOOKUP($C457,樹木資料表!$A$1:$K$4024,8,FALSE())</f>
        <v>0</v>
      </c>
      <c r="M457" s="17">
        <f>VLOOKUP($C457,樹木資料表!$A$1:$K$4024,9,FALSE())</f>
        <v>0</v>
      </c>
    </row>
    <row r="458" spans="1:13" x14ac:dyDescent="0.2">
      <c r="A458" s="9">
        <v>457</v>
      </c>
      <c r="B458" s="15">
        <v>2018</v>
      </c>
      <c r="C458" s="16">
        <v>3368</v>
      </c>
      <c r="D458" s="17" t="str">
        <f>VLOOKUP(C458,樹木資料表!$A$1:$K$4024,2,FALSE())</f>
        <v>變葉新木薑子</v>
      </c>
      <c r="E458" s="18">
        <v>4.9000000000000004</v>
      </c>
      <c r="F458" s="18"/>
      <c r="G458" s="17" t="str">
        <f>VLOOKUP($C458,樹木資料表!$A$1:$K$4024,3,FALSE())</f>
        <v>B</v>
      </c>
      <c r="H458" s="17">
        <f>VLOOKUP($C458,樹木資料表!$A$1:$K$4024,4,FALSE())</f>
        <v>6</v>
      </c>
      <c r="I458" s="17">
        <f>VLOOKUP($C458,樹木資料表!$A$1:$K$4024,5,FALSE())</f>
        <v>4</v>
      </c>
      <c r="J458" s="17">
        <f>VLOOKUP($C458,樹木資料表!$A$1:$K$4024,6,FALSE())</f>
        <v>3.8</v>
      </c>
      <c r="K458" s="17">
        <f>VLOOKUP($C458,樹木資料表!$A$1:$K$4024,7,FALSE())</f>
        <v>0.4</v>
      </c>
      <c r="L458" s="17">
        <f>VLOOKUP($C458,樹木資料表!$A$1:$K$4024,8,FALSE())</f>
        <v>0</v>
      </c>
      <c r="M458" s="17">
        <f>VLOOKUP($C458,樹木資料表!$A$1:$K$4024,9,FALSE())</f>
        <v>0</v>
      </c>
    </row>
    <row r="459" spans="1:13" x14ac:dyDescent="0.2">
      <c r="A459" s="9">
        <v>458</v>
      </c>
      <c r="B459" s="15">
        <v>2018</v>
      </c>
      <c r="C459" s="16">
        <v>3369</v>
      </c>
      <c r="D459" s="17" t="str">
        <f>VLOOKUP(C459,樹木資料表!$A$1:$K$4024,2,FALSE())</f>
        <v>長葉木薑子</v>
      </c>
      <c r="E459" s="18">
        <v>4.5</v>
      </c>
      <c r="F459" s="18"/>
      <c r="G459" s="17" t="str">
        <f>VLOOKUP($C459,樹木資料表!$A$1:$K$4024,3,FALSE())</f>
        <v>B</v>
      </c>
      <c r="H459" s="17">
        <f>VLOOKUP($C459,樹木資料表!$A$1:$K$4024,4,FALSE())</f>
        <v>6</v>
      </c>
      <c r="I459" s="17">
        <f>VLOOKUP($C459,樹木資料表!$A$1:$K$4024,5,FALSE())</f>
        <v>4</v>
      </c>
      <c r="J459" s="17">
        <f>VLOOKUP($C459,樹木資料表!$A$1:$K$4024,6,FALSE())</f>
        <v>1.7</v>
      </c>
      <c r="K459" s="17">
        <f>VLOOKUP($C459,樹木資料表!$A$1:$K$4024,7,FALSE())</f>
        <v>4.3</v>
      </c>
      <c r="L459" s="17">
        <f>VLOOKUP($C459,樹木資料表!$A$1:$K$4024,8,FALSE())</f>
        <v>0</v>
      </c>
      <c r="M459" s="17">
        <f>VLOOKUP($C459,樹木資料表!$A$1:$K$4024,9,FALSE())</f>
        <v>0</v>
      </c>
    </row>
    <row r="460" spans="1:13" x14ac:dyDescent="0.2">
      <c r="A460" s="9">
        <v>459</v>
      </c>
      <c r="B460" s="15">
        <v>2018</v>
      </c>
      <c r="C460" s="16">
        <v>3370</v>
      </c>
      <c r="D460" s="17" t="str">
        <f>VLOOKUP(C460,樹木資料表!$A$1:$K$4024,2,FALSE())</f>
        <v>杜英</v>
      </c>
      <c r="E460" s="18">
        <v>22</v>
      </c>
      <c r="F460" s="18"/>
      <c r="G460" s="17" t="str">
        <f>VLOOKUP($C460,樹木資料表!$A$1:$K$4024,3,FALSE())</f>
        <v>B</v>
      </c>
      <c r="H460" s="17">
        <f>VLOOKUP($C460,樹木資料表!$A$1:$K$4024,4,FALSE())</f>
        <v>6</v>
      </c>
      <c r="I460" s="17">
        <f>VLOOKUP($C460,樹木資料表!$A$1:$K$4024,5,FALSE())</f>
        <v>4</v>
      </c>
      <c r="J460" s="17">
        <f>VLOOKUP($C460,樹木資料表!$A$1:$K$4024,6,FALSE())</f>
        <v>2.1</v>
      </c>
      <c r="K460" s="17">
        <f>VLOOKUP($C460,樹木資料表!$A$1:$K$4024,7,FALSE())</f>
        <v>5</v>
      </c>
      <c r="L460" s="17">
        <f>VLOOKUP($C460,樹木資料表!$A$1:$K$4024,8,FALSE())</f>
        <v>0</v>
      </c>
      <c r="M460" s="17">
        <f>VLOOKUP($C460,樹木資料表!$A$1:$K$4024,9,FALSE())</f>
        <v>0</v>
      </c>
    </row>
    <row r="461" spans="1:13" x14ac:dyDescent="0.2">
      <c r="A461" s="9">
        <v>460</v>
      </c>
      <c r="B461" s="15">
        <v>2018</v>
      </c>
      <c r="C461" s="16">
        <v>3371</v>
      </c>
      <c r="D461" s="17" t="str">
        <f>VLOOKUP(C461,樹木資料表!$A$1:$K$4024,2,FALSE())</f>
        <v>臺灣山茶</v>
      </c>
      <c r="E461" s="20">
        <v>0</v>
      </c>
      <c r="F461" s="18"/>
      <c r="G461" s="17" t="str">
        <f>VLOOKUP($C461,樹木資料表!$A$1:$K$4024,3,FALSE())</f>
        <v>B</v>
      </c>
      <c r="H461" s="17">
        <f>VLOOKUP($C461,樹木資料表!$A$1:$K$4024,4,FALSE())</f>
        <v>6</v>
      </c>
      <c r="I461" s="17">
        <f>VLOOKUP($C461,樹木資料表!$A$1:$K$4024,5,FALSE())</f>
        <v>4</v>
      </c>
      <c r="J461" s="17">
        <f>VLOOKUP($C461,樹木資料表!$A$1:$K$4024,6,FALSE())</f>
        <v>1.9</v>
      </c>
      <c r="K461" s="17">
        <f>VLOOKUP($C461,樹木資料表!$A$1:$K$4024,7,FALSE())</f>
        <v>4.5</v>
      </c>
      <c r="L461" s="17">
        <f>VLOOKUP($C461,樹木資料表!$A$1:$K$4024,8,FALSE())</f>
        <v>0</v>
      </c>
      <c r="M461" s="17">
        <f>VLOOKUP($C461,樹木資料表!$A$1:$K$4024,9,FALSE())</f>
        <v>0</v>
      </c>
    </row>
    <row r="462" spans="1:13" x14ac:dyDescent="0.2">
      <c r="A462" s="9">
        <v>461</v>
      </c>
      <c r="B462" s="15">
        <v>2018</v>
      </c>
      <c r="C462" s="16">
        <v>3333</v>
      </c>
      <c r="D462" s="17" t="str">
        <f>VLOOKUP(C462,樹木資料表!$A$1:$K$4024,2,FALSE())</f>
        <v>臺灣山茶</v>
      </c>
      <c r="E462" s="18">
        <v>5.5</v>
      </c>
      <c r="F462" s="18"/>
      <c r="G462" s="17" t="str">
        <f>VLOOKUP($C462,樹木資料表!$A$1:$K$4024,3,FALSE())</f>
        <v>B</v>
      </c>
      <c r="H462" s="17">
        <f>VLOOKUP($C462,樹木資料表!$A$1:$K$4024,4,FALSE())</f>
        <v>7</v>
      </c>
      <c r="I462" s="17">
        <f>VLOOKUP($C462,樹木資料表!$A$1:$K$4024,5,FALSE())</f>
        <v>1</v>
      </c>
      <c r="J462" s="17">
        <f>VLOOKUP($C462,樹木資料表!$A$1:$K$4024,6,FALSE())</f>
        <v>2.5</v>
      </c>
      <c r="K462" s="17">
        <f>VLOOKUP($C462,樹木資料表!$A$1:$K$4024,7,FALSE())</f>
        <v>0.4</v>
      </c>
      <c r="L462" s="17">
        <f>VLOOKUP($C462,樹木資料表!$A$1:$K$4024,8,FALSE())</f>
        <v>0</v>
      </c>
      <c r="M462" s="17">
        <f>VLOOKUP($C462,樹木資料表!$A$1:$K$4024,9,FALSE())</f>
        <v>0</v>
      </c>
    </row>
    <row r="463" spans="1:13" x14ac:dyDescent="0.2">
      <c r="A463" s="9">
        <v>462</v>
      </c>
      <c r="B463" s="15">
        <v>2018</v>
      </c>
      <c r="C463" s="16">
        <v>3334</v>
      </c>
      <c r="D463" s="17" t="str">
        <f>VLOOKUP(C463,樹木資料表!$A$1:$K$4024,2,FALSE())</f>
        <v>臺灣山茶</v>
      </c>
      <c r="E463" s="18">
        <v>4.2</v>
      </c>
      <c r="F463" s="18"/>
      <c r="G463" s="17" t="str">
        <f>VLOOKUP($C463,樹木資料表!$A$1:$K$4024,3,FALSE())</f>
        <v>B</v>
      </c>
      <c r="H463" s="17">
        <f>VLOOKUP($C463,樹木資料表!$A$1:$K$4024,4,FALSE())</f>
        <v>7</v>
      </c>
      <c r="I463" s="17">
        <f>VLOOKUP($C463,樹木資料表!$A$1:$K$4024,5,FALSE())</f>
        <v>1</v>
      </c>
      <c r="J463" s="17">
        <f>VLOOKUP($C463,樹木資料表!$A$1:$K$4024,6,FALSE())</f>
        <v>4.7</v>
      </c>
      <c r="K463" s="17">
        <f>VLOOKUP($C463,樹木資料表!$A$1:$K$4024,7,FALSE())</f>
        <v>2</v>
      </c>
      <c r="L463" s="17">
        <f>VLOOKUP($C463,樹木資料表!$A$1:$K$4024,8,FALSE())</f>
        <v>0</v>
      </c>
      <c r="M463" s="17">
        <f>VLOOKUP($C463,樹木資料表!$A$1:$K$4024,9,FALSE())</f>
        <v>0</v>
      </c>
    </row>
    <row r="464" spans="1:13" x14ac:dyDescent="0.2">
      <c r="A464" s="9">
        <v>463</v>
      </c>
      <c r="B464" s="15">
        <v>2018</v>
      </c>
      <c r="C464" s="16">
        <v>3336</v>
      </c>
      <c r="D464" s="17" t="str">
        <f>VLOOKUP(C464,樹木資料表!$A$1:$K$4024,2,FALSE())</f>
        <v>臺灣山茶</v>
      </c>
      <c r="E464" s="20">
        <v>0</v>
      </c>
      <c r="F464" s="18"/>
      <c r="G464" s="17" t="str">
        <f>VLOOKUP($C464,樹木資料表!$A$1:$K$4024,3,FALSE())</f>
        <v>B</v>
      </c>
      <c r="H464" s="17">
        <f>VLOOKUP($C464,樹木資料表!$A$1:$K$4024,4,FALSE())</f>
        <v>7</v>
      </c>
      <c r="I464" s="17">
        <f>VLOOKUP($C464,樹木資料表!$A$1:$K$4024,5,FALSE())</f>
        <v>1</v>
      </c>
      <c r="J464" s="17">
        <f>VLOOKUP($C464,樹木資料表!$A$1:$K$4024,6,FALSE())</f>
        <v>4.8</v>
      </c>
      <c r="K464" s="17">
        <f>VLOOKUP($C464,樹木資料表!$A$1:$K$4024,7,FALSE())</f>
        <v>1.5</v>
      </c>
      <c r="L464" s="17">
        <f>VLOOKUP($C464,樹木資料表!$A$1:$K$4024,8,FALSE())</f>
        <v>0</v>
      </c>
      <c r="M464" s="17">
        <f>VLOOKUP($C464,樹木資料表!$A$1:$K$4024,9,FALSE())</f>
        <v>0</v>
      </c>
    </row>
    <row r="465" spans="1:13" x14ac:dyDescent="0.2">
      <c r="A465" s="9">
        <v>464</v>
      </c>
      <c r="B465" s="15">
        <v>2018</v>
      </c>
      <c r="C465" s="16">
        <v>3337</v>
      </c>
      <c r="D465" s="17" t="str">
        <f>VLOOKUP(C465,樹木資料表!$A$1:$K$4024,2,FALSE())</f>
        <v>長尾尖葉櫧</v>
      </c>
      <c r="E465" s="18">
        <v>69</v>
      </c>
      <c r="F465" s="18"/>
      <c r="G465" s="17" t="str">
        <f>VLOOKUP($C465,樹木資料表!$A$1:$K$4024,3,FALSE())</f>
        <v>B</v>
      </c>
      <c r="H465" s="17">
        <f>VLOOKUP($C465,樹木資料表!$A$1:$K$4024,4,FALSE())</f>
        <v>7</v>
      </c>
      <c r="I465" s="17">
        <f>VLOOKUP($C465,樹木資料表!$A$1:$K$4024,5,FALSE())</f>
        <v>1</v>
      </c>
      <c r="J465" s="17">
        <f>VLOOKUP($C465,樹木資料表!$A$1:$K$4024,6,FALSE())</f>
        <v>0.4</v>
      </c>
      <c r="K465" s="17">
        <f>VLOOKUP($C465,樹木資料表!$A$1:$K$4024,7,FALSE())</f>
        <v>3</v>
      </c>
      <c r="L465" s="17">
        <f>VLOOKUP($C465,樹木資料表!$A$1:$K$4024,8,FALSE())</f>
        <v>0</v>
      </c>
      <c r="M465" s="17">
        <f>VLOOKUP($C465,樹木資料表!$A$1:$K$4024,9,FALSE())</f>
        <v>0</v>
      </c>
    </row>
    <row r="466" spans="1:13" x14ac:dyDescent="0.2">
      <c r="A466" s="9">
        <v>465</v>
      </c>
      <c r="B466" s="15">
        <v>2018</v>
      </c>
      <c r="C466" s="16">
        <v>3338</v>
      </c>
      <c r="D466" s="17" t="str">
        <f>VLOOKUP(C466,樹木資料表!$A$1:$K$4024,2,FALSE())</f>
        <v>粗毛柃木</v>
      </c>
      <c r="E466" s="18">
        <v>2</v>
      </c>
      <c r="F466" s="18"/>
      <c r="G466" s="17" t="str">
        <f>VLOOKUP($C466,樹木資料表!$A$1:$K$4024,3,FALSE())</f>
        <v>B</v>
      </c>
      <c r="H466" s="17">
        <f>VLOOKUP($C466,樹木資料表!$A$1:$K$4024,4,FALSE())</f>
        <v>7</v>
      </c>
      <c r="I466" s="17">
        <f>VLOOKUP($C466,樹木資料表!$A$1:$K$4024,5,FALSE())</f>
        <v>1</v>
      </c>
      <c r="J466" s="17">
        <f>VLOOKUP($C466,樹木資料表!$A$1:$K$4024,6,FALSE())</f>
        <v>0.4</v>
      </c>
      <c r="K466" s="17">
        <f>VLOOKUP($C466,樹木資料表!$A$1:$K$4024,7,FALSE())</f>
        <v>2.6</v>
      </c>
      <c r="L466" s="17">
        <f>VLOOKUP($C466,樹木資料表!$A$1:$K$4024,8,FALSE())</f>
        <v>0</v>
      </c>
      <c r="M466" s="17">
        <f>VLOOKUP($C466,樹木資料表!$A$1:$K$4024,9,FALSE())</f>
        <v>0</v>
      </c>
    </row>
    <row r="467" spans="1:13" x14ac:dyDescent="0.2">
      <c r="A467" s="9">
        <v>466</v>
      </c>
      <c r="B467" s="15">
        <v>2018</v>
      </c>
      <c r="C467" s="16">
        <v>3339</v>
      </c>
      <c r="D467" s="17" t="str">
        <f>VLOOKUP(C467,樹木資料表!$A$1:$K$4024,2,FALSE())</f>
        <v>長葉木薑子</v>
      </c>
      <c r="E467" s="18">
        <v>1.7</v>
      </c>
      <c r="F467" s="18"/>
      <c r="G467" s="17" t="str">
        <f>VLOOKUP($C467,樹木資料表!$A$1:$K$4024,3,FALSE())</f>
        <v>B</v>
      </c>
      <c r="H467" s="17">
        <f>VLOOKUP($C467,樹木資料表!$A$1:$K$4024,4,FALSE())</f>
        <v>7</v>
      </c>
      <c r="I467" s="17">
        <f>VLOOKUP($C467,樹木資料表!$A$1:$K$4024,5,FALSE())</f>
        <v>1</v>
      </c>
      <c r="J467" s="17">
        <f>VLOOKUP($C467,樹木資料表!$A$1:$K$4024,6,FALSE())</f>
        <v>3.4</v>
      </c>
      <c r="K467" s="17">
        <f>VLOOKUP($C467,樹木資料表!$A$1:$K$4024,7,FALSE())</f>
        <v>4</v>
      </c>
      <c r="L467" s="17">
        <f>VLOOKUP($C467,樹木資料表!$A$1:$K$4024,8,FALSE())</f>
        <v>0</v>
      </c>
      <c r="M467" s="17">
        <f>VLOOKUP($C467,樹木資料表!$A$1:$K$4024,9,FALSE())</f>
        <v>0</v>
      </c>
    </row>
    <row r="468" spans="1:13" x14ac:dyDescent="0.2">
      <c r="A468" s="9">
        <v>467</v>
      </c>
      <c r="B468" s="15">
        <v>2018</v>
      </c>
      <c r="C468" s="16">
        <v>3340</v>
      </c>
      <c r="D468" s="17" t="str">
        <f>VLOOKUP(C468,樹木資料表!$A$1:$K$4024,2,FALSE())</f>
        <v>變葉新木薑子</v>
      </c>
      <c r="E468" s="18">
        <v>4.7</v>
      </c>
      <c r="F468" s="18"/>
      <c r="G468" s="17" t="str">
        <f>VLOOKUP($C468,樹木資料表!$A$1:$K$4024,3,FALSE())</f>
        <v>B</v>
      </c>
      <c r="H468" s="17">
        <f>VLOOKUP($C468,樹木資料表!$A$1:$K$4024,4,FALSE())</f>
        <v>7</v>
      </c>
      <c r="I468" s="17">
        <f>VLOOKUP($C468,樹木資料表!$A$1:$K$4024,5,FALSE())</f>
        <v>1</v>
      </c>
      <c r="J468" s="17">
        <f>VLOOKUP($C468,樹木資料表!$A$1:$K$4024,6,FALSE())</f>
        <v>4.3</v>
      </c>
      <c r="K468" s="17">
        <f>VLOOKUP($C468,樹木資料表!$A$1:$K$4024,7,FALSE())</f>
        <v>4.4000000000000004</v>
      </c>
      <c r="L468" s="17">
        <f>VLOOKUP($C468,樹木資料表!$A$1:$K$4024,8,FALSE())</f>
        <v>0</v>
      </c>
      <c r="M468" s="17">
        <f>VLOOKUP($C468,樹木資料表!$A$1:$K$4024,9,FALSE())</f>
        <v>0</v>
      </c>
    </row>
    <row r="469" spans="1:13" x14ac:dyDescent="0.2">
      <c r="A469" s="9">
        <v>468</v>
      </c>
      <c r="B469" s="15">
        <v>2018</v>
      </c>
      <c r="C469" s="19">
        <v>8851</v>
      </c>
      <c r="D469" s="17" t="str">
        <f>VLOOKUP(C469,樹木資料表!$A$1:$K$4024,2,FALSE())</f>
        <v>臺灣山茶</v>
      </c>
      <c r="E469" s="18">
        <v>4.9000000000000004</v>
      </c>
      <c r="F469" s="18"/>
      <c r="G469" s="17" t="str">
        <f>VLOOKUP($C469,樹木資料表!$A$1:$K$4024,3,FALSE())</f>
        <v>B</v>
      </c>
      <c r="H469" s="17">
        <f>VLOOKUP($C469,樹木資料表!$A$1:$K$4024,4,FALSE())</f>
        <v>7</v>
      </c>
      <c r="I469" s="17">
        <f>VLOOKUP($C469,樹木資料表!$A$1:$K$4024,5,FALSE())</f>
        <v>1</v>
      </c>
      <c r="J469" s="17">
        <f>VLOOKUP($C469,樹木資料表!$A$1:$K$4024,6,FALSE())</f>
        <v>5</v>
      </c>
      <c r="K469" s="17">
        <f>VLOOKUP($C469,樹木資料表!$A$1:$K$4024,7,FALSE())</f>
        <v>2.8</v>
      </c>
      <c r="L469" s="17">
        <f>VLOOKUP($C469,樹木資料表!$A$1:$K$4024,8,FALSE())</f>
        <v>3335</v>
      </c>
      <c r="M469" s="17">
        <f>VLOOKUP($C469,樹木資料表!$A$1:$K$4024,9,FALSE())</f>
        <v>0</v>
      </c>
    </row>
    <row r="470" spans="1:13" x14ac:dyDescent="0.2">
      <c r="A470" s="9">
        <v>469</v>
      </c>
      <c r="B470" s="15">
        <v>2018</v>
      </c>
      <c r="C470" s="16">
        <v>3341</v>
      </c>
      <c r="D470" s="17" t="str">
        <f>VLOOKUP(C470,樹木資料表!$A$1:$K$4024,2,FALSE())</f>
        <v>小葉樹杞</v>
      </c>
      <c r="E470" s="18">
        <v>2.7</v>
      </c>
      <c r="F470" s="18"/>
      <c r="G470" s="17" t="str">
        <f>VLOOKUP($C470,樹木資料表!$A$1:$K$4024,3,FALSE())</f>
        <v>B</v>
      </c>
      <c r="H470" s="17">
        <f>VLOOKUP($C470,樹木資料表!$A$1:$K$4024,4,FALSE())</f>
        <v>7</v>
      </c>
      <c r="I470" s="17">
        <f>VLOOKUP($C470,樹木資料表!$A$1:$K$4024,5,FALSE())</f>
        <v>2</v>
      </c>
      <c r="J470" s="17">
        <f>VLOOKUP($C470,樹木資料表!$A$1:$K$4024,6,FALSE())</f>
        <v>0.1</v>
      </c>
      <c r="K470" s="17">
        <f>VLOOKUP($C470,樹木資料表!$A$1:$K$4024,7,FALSE())</f>
        <v>0.8</v>
      </c>
      <c r="L470" s="17">
        <f>VLOOKUP($C470,樹木資料表!$A$1:$K$4024,8,FALSE())</f>
        <v>0</v>
      </c>
      <c r="M470" s="17">
        <f>VLOOKUP($C470,樹木資料表!$A$1:$K$4024,9,FALSE())</f>
        <v>0</v>
      </c>
    </row>
    <row r="471" spans="1:13" x14ac:dyDescent="0.2">
      <c r="A471" s="9">
        <v>470</v>
      </c>
      <c r="B471" s="15">
        <v>2018</v>
      </c>
      <c r="C471" s="16">
        <v>3343</v>
      </c>
      <c r="D471" s="17" t="str">
        <f>VLOOKUP(C471,樹木資料表!$A$1:$K$4024,2,FALSE())</f>
        <v>臺灣山茶</v>
      </c>
      <c r="E471" s="18">
        <v>4</v>
      </c>
      <c r="F471" s="18"/>
      <c r="G471" s="17" t="str">
        <f>VLOOKUP($C471,樹木資料表!$A$1:$K$4024,3,FALSE())</f>
        <v>B</v>
      </c>
      <c r="H471" s="17">
        <f>VLOOKUP($C471,樹木資料表!$A$1:$K$4024,4,FALSE())</f>
        <v>7</v>
      </c>
      <c r="I471" s="17">
        <f>VLOOKUP($C471,樹木資料表!$A$1:$K$4024,5,FALSE())</f>
        <v>2</v>
      </c>
      <c r="J471" s="17">
        <f>VLOOKUP($C471,樹木資料表!$A$1:$K$4024,6,FALSE())</f>
        <v>2.7</v>
      </c>
      <c r="K471" s="17">
        <f>VLOOKUP($C471,樹木資料表!$A$1:$K$4024,7,FALSE())</f>
        <v>3</v>
      </c>
      <c r="L471" s="17">
        <f>VLOOKUP($C471,樹木資料表!$A$1:$K$4024,8,FALSE())</f>
        <v>0</v>
      </c>
      <c r="M471" s="17">
        <f>VLOOKUP($C471,樹木資料表!$A$1:$K$4024,9,FALSE())</f>
        <v>0</v>
      </c>
    </row>
    <row r="472" spans="1:13" x14ac:dyDescent="0.2">
      <c r="A472" s="9">
        <v>471</v>
      </c>
      <c r="B472" s="15">
        <v>2018</v>
      </c>
      <c r="C472" s="16">
        <v>3344</v>
      </c>
      <c r="D472" s="17" t="str">
        <f>VLOOKUP(C472,樹木資料表!$A$1:$K$4024,2,FALSE())</f>
        <v>臺灣山茶</v>
      </c>
      <c r="E472" s="18">
        <v>1.5</v>
      </c>
      <c r="F472" s="18"/>
      <c r="G472" s="17" t="str">
        <f>VLOOKUP($C472,樹木資料表!$A$1:$K$4024,3,FALSE())</f>
        <v>B</v>
      </c>
      <c r="H472" s="17">
        <f>VLOOKUP($C472,樹木資料表!$A$1:$K$4024,4,FALSE())</f>
        <v>7</v>
      </c>
      <c r="I472" s="17">
        <f>VLOOKUP($C472,樹木資料表!$A$1:$K$4024,5,FALSE())</f>
        <v>2</v>
      </c>
      <c r="J472" s="17">
        <f>VLOOKUP($C472,樹木資料表!$A$1:$K$4024,6,FALSE())</f>
        <v>1.4</v>
      </c>
      <c r="K472" s="17">
        <f>VLOOKUP($C472,樹木資料表!$A$1:$K$4024,7,FALSE())</f>
        <v>1.6</v>
      </c>
      <c r="L472" s="17">
        <f>VLOOKUP($C472,樹木資料表!$A$1:$K$4024,8,FALSE())</f>
        <v>0</v>
      </c>
      <c r="M472" s="17">
        <f>VLOOKUP($C472,樹木資料表!$A$1:$K$4024,9,FALSE())</f>
        <v>0</v>
      </c>
    </row>
    <row r="473" spans="1:13" x14ac:dyDescent="0.2">
      <c r="A473" s="9">
        <v>472</v>
      </c>
      <c r="B473" s="15">
        <v>2018</v>
      </c>
      <c r="C473" s="16">
        <v>3345</v>
      </c>
      <c r="D473" s="17" t="str">
        <f>VLOOKUP(C473,樹木資料表!$A$1:$K$4024,2,FALSE())</f>
        <v>瓊楠</v>
      </c>
      <c r="E473" s="18">
        <v>12.5</v>
      </c>
      <c r="F473" s="18"/>
      <c r="G473" s="17" t="str">
        <f>VLOOKUP($C473,樹木資料表!$A$1:$K$4024,3,FALSE())</f>
        <v>B</v>
      </c>
      <c r="H473" s="17">
        <f>VLOOKUP($C473,樹木資料表!$A$1:$K$4024,4,FALSE())</f>
        <v>7</v>
      </c>
      <c r="I473" s="17">
        <f>VLOOKUP($C473,樹木資料表!$A$1:$K$4024,5,FALSE())</f>
        <v>2</v>
      </c>
      <c r="J473" s="17">
        <f>VLOOKUP($C473,樹木資料表!$A$1:$K$4024,6,FALSE())</f>
        <v>0.7</v>
      </c>
      <c r="K473" s="17">
        <f>VLOOKUP($C473,樹木資料表!$A$1:$K$4024,7,FALSE())</f>
        <v>1.3</v>
      </c>
      <c r="L473" s="17">
        <f>VLOOKUP($C473,樹木資料表!$A$1:$K$4024,8,FALSE())</f>
        <v>0</v>
      </c>
      <c r="M473" s="17">
        <f>VLOOKUP($C473,樹木資料表!$A$1:$K$4024,9,FALSE())</f>
        <v>0</v>
      </c>
    </row>
    <row r="474" spans="1:13" x14ac:dyDescent="0.2">
      <c r="A474" s="9">
        <v>473</v>
      </c>
      <c r="B474" s="15">
        <v>2018</v>
      </c>
      <c r="C474" s="16">
        <v>3346</v>
      </c>
      <c r="D474" s="17" t="str">
        <f>VLOOKUP(C474,樹木資料表!$A$1:$K$4024,2,FALSE())</f>
        <v>臺灣糊樗</v>
      </c>
      <c r="E474" s="18">
        <v>14</v>
      </c>
      <c r="F474" s="18"/>
      <c r="G474" s="17" t="str">
        <f>VLOOKUP($C474,樹木資料表!$A$1:$K$4024,3,FALSE())</f>
        <v>B</v>
      </c>
      <c r="H474" s="17">
        <f>VLOOKUP($C474,樹木資料表!$A$1:$K$4024,4,FALSE())</f>
        <v>7</v>
      </c>
      <c r="I474" s="17">
        <f>VLOOKUP($C474,樹木資料表!$A$1:$K$4024,5,FALSE())</f>
        <v>2</v>
      </c>
      <c r="J474" s="17">
        <f>VLOOKUP($C474,樹木資料表!$A$1:$K$4024,6,FALSE())</f>
        <v>5</v>
      </c>
      <c r="K474" s="17">
        <f>VLOOKUP($C474,樹木資料表!$A$1:$K$4024,7,FALSE())</f>
        <v>2.5</v>
      </c>
      <c r="L474" s="17">
        <f>VLOOKUP($C474,樹木資料表!$A$1:$K$4024,8,FALSE())</f>
        <v>0</v>
      </c>
      <c r="M474" s="17">
        <f>VLOOKUP($C474,樹木資料表!$A$1:$K$4024,9,FALSE())</f>
        <v>0</v>
      </c>
    </row>
    <row r="475" spans="1:13" x14ac:dyDescent="0.2">
      <c r="A475" s="9">
        <v>474</v>
      </c>
      <c r="B475" s="15">
        <v>2018</v>
      </c>
      <c r="C475" s="16">
        <v>3347</v>
      </c>
      <c r="D475" s="17" t="str">
        <f>VLOOKUP(C475,樹木資料表!$A$1:$K$4024,2,FALSE())</f>
        <v>臺灣山茶</v>
      </c>
      <c r="E475" s="20">
        <v>0</v>
      </c>
      <c r="F475" s="18"/>
      <c r="G475" s="17" t="str">
        <f>VLOOKUP($C475,樹木資料表!$A$1:$K$4024,3,FALSE())</f>
        <v>B</v>
      </c>
      <c r="H475" s="17">
        <f>VLOOKUP($C475,樹木資料表!$A$1:$K$4024,4,FALSE())</f>
        <v>7</v>
      </c>
      <c r="I475" s="17">
        <f>VLOOKUP($C475,樹木資料表!$A$1:$K$4024,5,FALSE())</f>
        <v>2</v>
      </c>
      <c r="J475" s="17">
        <f>VLOOKUP($C475,樹木資料表!$A$1:$K$4024,6,FALSE())</f>
        <v>2.6</v>
      </c>
      <c r="K475" s="17">
        <f>VLOOKUP($C475,樹木資料表!$A$1:$K$4024,7,FALSE())</f>
        <v>0.6</v>
      </c>
      <c r="L475" s="17">
        <f>VLOOKUP($C475,樹木資料表!$A$1:$K$4024,8,FALSE())</f>
        <v>0</v>
      </c>
      <c r="M475" s="17">
        <f>VLOOKUP($C475,樹木資料表!$A$1:$K$4024,9,FALSE())</f>
        <v>0</v>
      </c>
    </row>
    <row r="476" spans="1:13" x14ac:dyDescent="0.2">
      <c r="A476" s="9">
        <v>475</v>
      </c>
      <c r="B476" s="15">
        <v>2018</v>
      </c>
      <c r="C476" s="19">
        <v>8850</v>
      </c>
      <c r="D476" s="17" t="str">
        <f>VLOOKUP(C476,樹木資料表!$A$1:$K$4024,2,FALSE())</f>
        <v>長葉木薑子</v>
      </c>
      <c r="E476" s="22">
        <v>40.5</v>
      </c>
      <c r="F476" s="18"/>
      <c r="G476" s="17" t="str">
        <f>VLOOKUP($C476,樹木資料表!$A$1:$K$4024,3,FALSE())</f>
        <v>B</v>
      </c>
      <c r="H476" s="17">
        <f>VLOOKUP($C476,樹木資料表!$A$1:$K$4024,4,FALSE())</f>
        <v>7</v>
      </c>
      <c r="I476" s="17">
        <f>VLOOKUP($C476,樹木資料表!$A$1:$K$4024,5,FALSE())</f>
        <v>2</v>
      </c>
      <c r="J476" s="17">
        <f>VLOOKUP($C476,樹木資料表!$A$1:$K$4024,6,FALSE())</f>
        <v>2.4</v>
      </c>
      <c r="K476" s="17">
        <f>VLOOKUP($C476,樹木資料表!$A$1:$K$4024,7,FALSE())</f>
        <v>3</v>
      </c>
      <c r="L476" s="17">
        <f>VLOOKUP($C476,樹木資料表!$A$1:$K$4024,8,FALSE())</f>
        <v>3342</v>
      </c>
      <c r="M476" s="17">
        <f>VLOOKUP($C476,樹木資料表!$A$1:$K$4024,9,FALSE())</f>
        <v>0</v>
      </c>
    </row>
    <row r="477" spans="1:13" x14ac:dyDescent="0.2">
      <c r="A477" s="9">
        <v>476</v>
      </c>
      <c r="B477" s="15">
        <v>2018</v>
      </c>
      <c r="C477" s="16">
        <v>3348</v>
      </c>
      <c r="D477" s="17" t="str">
        <f>VLOOKUP(C477,樹木資料表!$A$1:$K$4024,2,FALSE())</f>
        <v>小西氏賽楠</v>
      </c>
      <c r="E477" s="18">
        <v>2</v>
      </c>
      <c r="F477" s="18"/>
      <c r="G477" s="17" t="str">
        <f>VLOOKUP($C477,樹木資料表!$A$1:$K$4024,3,FALSE())</f>
        <v>B</v>
      </c>
      <c r="H477" s="17">
        <f>VLOOKUP($C477,樹木資料表!$A$1:$K$4024,4,FALSE())</f>
        <v>7</v>
      </c>
      <c r="I477" s="17">
        <f>VLOOKUP($C477,樹木資料表!$A$1:$K$4024,5,FALSE())</f>
        <v>3</v>
      </c>
      <c r="J477" s="17">
        <f>VLOOKUP($C477,樹木資料表!$A$1:$K$4024,6,FALSE())</f>
        <v>2.9</v>
      </c>
      <c r="K477" s="17">
        <f>VLOOKUP($C477,樹木資料表!$A$1:$K$4024,7,FALSE())</f>
        <v>4.0999999999999996</v>
      </c>
      <c r="L477" s="17">
        <f>VLOOKUP($C477,樹木資料表!$A$1:$K$4024,8,FALSE())</f>
        <v>0</v>
      </c>
      <c r="M477" s="17">
        <f>VLOOKUP($C477,樹木資料表!$A$1:$K$4024,9,FALSE())</f>
        <v>0</v>
      </c>
    </row>
    <row r="478" spans="1:13" x14ac:dyDescent="0.2">
      <c r="A478" s="9">
        <v>477</v>
      </c>
      <c r="B478" s="15">
        <v>2018</v>
      </c>
      <c r="C478" s="16">
        <v>3349</v>
      </c>
      <c r="D478" s="17" t="str">
        <f>VLOOKUP(C478,樹木資料表!$A$1:$K$4024,2,FALSE())</f>
        <v>長葉木薑子</v>
      </c>
      <c r="E478" s="18">
        <v>33.700000000000003</v>
      </c>
      <c r="F478" s="18"/>
      <c r="G478" s="17" t="str">
        <f>VLOOKUP($C478,樹木資料表!$A$1:$K$4024,3,FALSE())</f>
        <v>B</v>
      </c>
      <c r="H478" s="17">
        <f>VLOOKUP($C478,樹木資料表!$A$1:$K$4024,4,FALSE())</f>
        <v>7</v>
      </c>
      <c r="I478" s="17">
        <f>VLOOKUP($C478,樹木資料表!$A$1:$K$4024,5,FALSE())</f>
        <v>3</v>
      </c>
      <c r="J478" s="17">
        <f>VLOOKUP($C478,樹木資料表!$A$1:$K$4024,6,FALSE())</f>
        <v>3.6</v>
      </c>
      <c r="K478" s="17">
        <f>VLOOKUP($C478,樹木資料表!$A$1:$K$4024,7,FALSE())</f>
        <v>2.2000000000000002</v>
      </c>
      <c r="L478" s="17">
        <f>VLOOKUP($C478,樹木資料表!$A$1:$K$4024,8,FALSE())</f>
        <v>0</v>
      </c>
      <c r="M478" s="17">
        <f>VLOOKUP($C478,樹木資料表!$A$1:$K$4024,9,FALSE())</f>
        <v>0</v>
      </c>
    </row>
    <row r="479" spans="1:13" x14ac:dyDescent="0.2">
      <c r="A479" s="9">
        <v>478</v>
      </c>
      <c r="B479" s="15">
        <v>2018</v>
      </c>
      <c r="C479" s="16">
        <v>3350</v>
      </c>
      <c r="D479" s="17" t="str">
        <f>VLOOKUP(C479,樹木資料表!$A$1:$K$4024,2,FALSE())</f>
        <v>瓊楠</v>
      </c>
      <c r="E479" s="18">
        <v>9.5</v>
      </c>
      <c r="F479" s="18"/>
      <c r="G479" s="17" t="str">
        <f>VLOOKUP($C479,樹木資料表!$A$1:$K$4024,3,FALSE())</f>
        <v>B</v>
      </c>
      <c r="H479" s="17">
        <f>VLOOKUP($C479,樹木資料表!$A$1:$K$4024,4,FALSE())</f>
        <v>7</v>
      </c>
      <c r="I479" s="17">
        <f>VLOOKUP($C479,樹木資料表!$A$1:$K$4024,5,FALSE())</f>
        <v>3</v>
      </c>
      <c r="J479" s="17">
        <f>VLOOKUP($C479,樹木資料表!$A$1:$K$4024,6,FALSE())</f>
        <v>0.4</v>
      </c>
      <c r="K479" s="17">
        <f>VLOOKUP($C479,樹木資料表!$A$1:$K$4024,7,FALSE())</f>
        <v>0.1</v>
      </c>
      <c r="L479" s="17">
        <f>VLOOKUP($C479,樹木資料表!$A$1:$K$4024,8,FALSE())</f>
        <v>0</v>
      </c>
      <c r="M479" s="17">
        <f>VLOOKUP($C479,樹木資料表!$A$1:$K$4024,9,FALSE())</f>
        <v>0</v>
      </c>
    </row>
    <row r="480" spans="1:13" x14ac:dyDescent="0.2">
      <c r="A480" s="9">
        <v>479</v>
      </c>
      <c r="B480" s="15">
        <v>2018</v>
      </c>
      <c r="C480" s="16">
        <v>3351</v>
      </c>
      <c r="D480" s="17" t="str">
        <f>VLOOKUP(C480,樹木資料表!$A$1:$K$4024,2,FALSE())</f>
        <v>小葉樹杞</v>
      </c>
      <c r="E480" s="18">
        <v>8</v>
      </c>
      <c r="F480" s="18"/>
      <c r="G480" s="17" t="str">
        <f>VLOOKUP($C480,樹木資料表!$A$1:$K$4024,3,FALSE())</f>
        <v>B</v>
      </c>
      <c r="H480" s="17">
        <f>VLOOKUP($C480,樹木資料表!$A$1:$K$4024,4,FALSE())</f>
        <v>7</v>
      </c>
      <c r="I480" s="17">
        <f>VLOOKUP($C480,樹木資料表!$A$1:$K$4024,5,FALSE())</f>
        <v>4</v>
      </c>
      <c r="J480" s="17">
        <f>VLOOKUP($C480,樹木資料表!$A$1:$K$4024,6,FALSE())</f>
        <v>4</v>
      </c>
      <c r="K480" s="17">
        <f>VLOOKUP($C480,樹木資料表!$A$1:$K$4024,7,FALSE())</f>
        <v>0.6</v>
      </c>
      <c r="L480" s="17">
        <f>VLOOKUP($C480,樹木資料表!$A$1:$K$4024,8,FALSE())</f>
        <v>0</v>
      </c>
      <c r="M480" s="17">
        <f>VLOOKUP($C480,樹木資料表!$A$1:$K$4024,9,FALSE())</f>
        <v>0</v>
      </c>
    </row>
    <row r="481" spans="1:13" x14ac:dyDescent="0.2">
      <c r="A481" s="9">
        <v>480</v>
      </c>
      <c r="B481" s="15">
        <v>2018</v>
      </c>
      <c r="C481" s="16">
        <v>3352</v>
      </c>
      <c r="D481" s="17" t="str">
        <f>VLOOKUP(C481,樹木資料表!$A$1:$K$4024,2,FALSE())</f>
        <v>變葉新木薑子</v>
      </c>
      <c r="E481" s="18">
        <v>19.600000000000001</v>
      </c>
      <c r="F481" s="18"/>
      <c r="G481" s="17" t="str">
        <f>VLOOKUP($C481,樹木資料表!$A$1:$K$4024,3,FALSE())</f>
        <v>B</v>
      </c>
      <c r="H481" s="17">
        <f>VLOOKUP($C481,樹木資料表!$A$1:$K$4024,4,FALSE())</f>
        <v>7</v>
      </c>
      <c r="I481" s="17">
        <f>VLOOKUP($C481,樹木資料表!$A$1:$K$4024,5,FALSE())</f>
        <v>4</v>
      </c>
      <c r="J481" s="17">
        <f>VLOOKUP($C481,樹木資料表!$A$1:$K$4024,6,FALSE())</f>
        <v>5</v>
      </c>
      <c r="K481" s="17">
        <f>VLOOKUP($C481,樹木資料表!$A$1:$K$4024,7,FALSE())</f>
        <v>2.6</v>
      </c>
      <c r="L481" s="17">
        <f>VLOOKUP($C481,樹木資料表!$A$1:$K$4024,8,FALSE())</f>
        <v>0</v>
      </c>
      <c r="M481" s="17">
        <f>VLOOKUP($C481,樹木資料表!$A$1:$K$4024,9,FALSE())</f>
        <v>0</v>
      </c>
    </row>
    <row r="482" spans="1:13" x14ac:dyDescent="0.2">
      <c r="A482" s="9">
        <v>481</v>
      </c>
      <c r="B482" s="15">
        <v>2018</v>
      </c>
      <c r="C482" s="16">
        <v>3353</v>
      </c>
      <c r="D482" s="17" t="str">
        <f>VLOOKUP(C482,樹木資料表!$A$1:$K$4024,2,FALSE())</f>
        <v>臺灣山茶</v>
      </c>
      <c r="E482" s="18">
        <v>1</v>
      </c>
      <c r="F482" s="18"/>
      <c r="G482" s="17" t="str">
        <f>VLOOKUP($C482,樹木資料表!$A$1:$K$4024,3,FALSE())</f>
        <v>B</v>
      </c>
      <c r="H482" s="17">
        <f>VLOOKUP($C482,樹木資料表!$A$1:$K$4024,4,FALSE())</f>
        <v>7</v>
      </c>
      <c r="I482" s="17">
        <f>VLOOKUP($C482,樹木資料表!$A$1:$K$4024,5,FALSE())</f>
        <v>4</v>
      </c>
      <c r="J482" s="17">
        <f>VLOOKUP($C482,樹木資料表!$A$1:$K$4024,6,FALSE())</f>
        <v>4.2</v>
      </c>
      <c r="K482" s="17">
        <f>VLOOKUP($C482,樹木資料表!$A$1:$K$4024,7,FALSE())</f>
        <v>4.2</v>
      </c>
      <c r="L482" s="17">
        <f>VLOOKUP($C482,樹木資料表!$A$1:$K$4024,8,FALSE())</f>
        <v>0</v>
      </c>
      <c r="M482" s="17">
        <f>VLOOKUP($C482,樹木資料表!$A$1:$K$4024,9,FALSE())</f>
        <v>0</v>
      </c>
    </row>
    <row r="483" spans="1:13" x14ac:dyDescent="0.2">
      <c r="A483" s="9">
        <v>482</v>
      </c>
      <c r="B483" s="15">
        <v>2018</v>
      </c>
      <c r="C483" s="16">
        <v>3354</v>
      </c>
      <c r="D483" s="17" t="str">
        <f>VLOOKUP(C483,樹木資料表!$A$1:$K$4024,2,FALSE())</f>
        <v>瓊楠</v>
      </c>
      <c r="E483" s="18">
        <v>1.7</v>
      </c>
      <c r="F483" s="18"/>
      <c r="G483" s="17" t="str">
        <f>VLOOKUP($C483,樹木資料表!$A$1:$K$4024,3,FALSE())</f>
        <v>B</v>
      </c>
      <c r="H483" s="17">
        <f>VLOOKUP($C483,樹木資料表!$A$1:$K$4024,4,FALSE())</f>
        <v>7</v>
      </c>
      <c r="I483" s="17">
        <f>VLOOKUP($C483,樹木資料表!$A$1:$K$4024,5,FALSE())</f>
        <v>4</v>
      </c>
      <c r="J483" s="17">
        <f>VLOOKUP($C483,樹木資料表!$A$1:$K$4024,6,FALSE())</f>
        <v>4.5</v>
      </c>
      <c r="K483" s="17">
        <f>VLOOKUP($C483,樹木資料表!$A$1:$K$4024,7,FALSE())</f>
        <v>4.3</v>
      </c>
      <c r="L483" s="17">
        <f>VLOOKUP($C483,樹木資料表!$A$1:$K$4024,8,FALSE())</f>
        <v>0</v>
      </c>
      <c r="M483" s="17">
        <f>VLOOKUP($C483,樹木資料表!$A$1:$K$4024,9,FALSE())</f>
        <v>0</v>
      </c>
    </row>
    <row r="484" spans="1:13" x14ac:dyDescent="0.2">
      <c r="A484" s="9">
        <v>483</v>
      </c>
      <c r="B484" s="15">
        <v>2018</v>
      </c>
      <c r="C484" s="16">
        <v>3355</v>
      </c>
      <c r="D484" s="17" t="str">
        <f>VLOOKUP(C484,樹木資料表!$A$1:$K$4024,2,FALSE())</f>
        <v>長葉木薑子</v>
      </c>
      <c r="E484" s="18">
        <v>4.5</v>
      </c>
      <c r="F484" s="18"/>
      <c r="G484" s="17" t="str">
        <f>VLOOKUP($C484,樹木資料表!$A$1:$K$4024,3,FALSE())</f>
        <v>B</v>
      </c>
      <c r="H484" s="17">
        <f>VLOOKUP($C484,樹木資料表!$A$1:$K$4024,4,FALSE())</f>
        <v>7</v>
      </c>
      <c r="I484" s="17">
        <f>VLOOKUP($C484,樹木資料表!$A$1:$K$4024,5,FALSE())</f>
        <v>4</v>
      </c>
      <c r="J484" s="17">
        <f>VLOOKUP($C484,樹木資料表!$A$1:$K$4024,6,FALSE())</f>
        <v>1.3</v>
      </c>
      <c r="K484" s="17">
        <f>VLOOKUP($C484,樹木資料表!$A$1:$K$4024,7,FALSE())</f>
        <v>4.5999999999999996</v>
      </c>
      <c r="L484" s="17">
        <f>VLOOKUP($C484,樹木資料表!$A$1:$K$4024,8,FALSE())</f>
        <v>0</v>
      </c>
      <c r="M484" s="17">
        <f>VLOOKUP($C484,樹木資料表!$A$1:$K$4024,9,FALSE())</f>
        <v>0</v>
      </c>
    </row>
    <row r="485" spans="1:13" x14ac:dyDescent="0.2">
      <c r="A485" s="9">
        <v>484</v>
      </c>
      <c r="B485" s="15">
        <v>2018</v>
      </c>
      <c r="C485" s="16">
        <v>3301</v>
      </c>
      <c r="D485" s="17" t="str">
        <f>VLOOKUP(C485,樹木資料表!$A$1:$K$4024,2,FALSE())</f>
        <v>小葉樹杞</v>
      </c>
      <c r="E485" s="18">
        <v>5.3</v>
      </c>
      <c r="F485" s="18"/>
      <c r="G485" s="17" t="str">
        <f>VLOOKUP($C485,樹木資料表!$A$1:$K$4024,3,FALSE())</f>
        <v>B</v>
      </c>
      <c r="H485" s="17">
        <f>VLOOKUP($C485,樹木資料表!$A$1:$K$4024,4,FALSE())</f>
        <v>8</v>
      </c>
      <c r="I485" s="17">
        <f>VLOOKUP($C485,樹木資料表!$A$1:$K$4024,5,FALSE())</f>
        <v>1</v>
      </c>
      <c r="J485" s="17">
        <f>VLOOKUP($C485,樹木資料表!$A$1:$K$4024,6,FALSE())</f>
        <v>4.5</v>
      </c>
      <c r="K485" s="17">
        <f>VLOOKUP($C485,樹木資料表!$A$1:$K$4024,7,FALSE())</f>
        <v>2</v>
      </c>
      <c r="L485" s="17">
        <f>VLOOKUP($C485,樹木資料表!$A$1:$K$4024,8,FALSE())</f>
        <v>0</v>
      </c>
      <c r="M485" s="17">
        <f>VLOOKUP($C485,樹木資料表!$A$1:$K$4024,9,FALSE())</f>
        <v>0</v>
      </c>
    </row>
    <row r="486" spans="1:13" x14ac:dyDescent="0.2">
      <c r="A486" s="9">
        <v>485</v>
      </c>
      <c r="B486" s="15">
        <v>2018</v>
      </c>
      <c r="C486" s="16">
        <v>3302</v>
      </c>
      <c r="D486" s="17" t="str">
        <f>VLOOKUP(C486,樹木資料表!$A$1:$K$4024,2,FALSE())</f>
        <v>小葉樹杞</v>
      </c>
      <c r="E486" s="18">
        <v>3.5</v>
      </c>
      <c r="F486" s="18"/>
      <c r="G486" s="17" t="str">
        <f>VLOOKUP($C486,樹木資料表!$A$1:$K$4024,3,FALSE())</f>
        <v>B</v>
      </c>
      <c r="H486" s="17">
        <f>VLOOKUP($C486,樹木資料表!$A$1:$K$4024,4,FALSE())</f>
        <v>8</v>
      </c>
      <c r="I486" s="17">
        <f>VLOOKUP($C486,樹木資料表!$A$1:$K$4024,5,FALSE())</f>
        <v>1</v>
      </c>
      <c r="J486" s="17">
        <f>VLOOKUP($C486,樹木資料表!$A$1:$K$4024,6,FALSE())</f>
        <v>2.5</v>
      </c>
      <c r="K486" s="17">
        <f>VLOOKUP($C486,樹木資料表!$A$1:$K$4024,7,FALSE())</f>
        <v>1.4</v>
      </c>
      <c r="L486" s="17">
        <f>VLOOKUP($C486,樹木資料表!$A$1:$K$4024,8,FALSE())</f>
        <v>0</v>
      </c>
      <c r="M486" s="17">
        <f>VLOOKUP($C486,樹木資料表!$A$1:$K$4024,9,FALSE())</f>
        <v>0</v>
      </c>
    </row>
    <row r="487" spans="1:13" x14ac:dyDescent="0.2">
      <c r="A487" s="9">
        <v>486</v>
      </c>
      <c r="B487" s="15">
        <v>2018</v>
      </c>
      <c r="C487" s="16">
        <v>3303</v>
      </c>
      <c r="D487" s="17" t="str">
        <f>VLOOKUP(C487,樹木資料表!$A$1:$K$4024,2,FALSE())</f>
        <v>細刺苦櫧</v>
      </c>
      <c r="E487" s="18">
        <v>6.9</v>
      </c>
      <c r="F487" s="18"/>
      <c r="G487" s="17" t="str">
        <f>VLOOKUP($C487,樹木資料表!$A$1:$K$4024,3,FALSE())</f>
        <v>B</v>
      </c>
      <c r="H487" s="17">
        <f>VLOOKUP($C487,樹木資料表!$A$1:$K$4024,4,FALSE())</f>
        <v>8</v>
      </c>
      <c r="I487" s="17">
        <f>VLOOKUP($C487,樹木資料表!$A$1:$K$4024,5,FALSE())</f>
        <v>1</v>
      </c>
      <c r="J487" s="17">
        <f>VLOOKUP($C487,樹木資料表!$A$1:$K$4024,6,FALSE())</f>
        <v>1.9</v>
      </c>
      <c r="K487" s="17">
        <f>VLOOKUP($C487,樹木資料表!$A$1:$K$4024,7,FALSE())</f>
        <v>1</v>
      </c>
      <c r="L487" s="17">
        <f>VLOOKUP($C487,樹木資料表!$A$1:$K$4024,8,FALSE())</f>
        <v>0</v>
      </c>
      <c r="M487" s="17">
        <f>VLOOKUP($C487,樹木資料表!$A$1:$K$4024,9,FALSE())</f>
        <v>0</v>
      </c>
    </row>
    <row r="488" spans="1:13" x14ac:dyDescent="0.2">
      <c r="A488" s="9">
        <v>487</v>
      </c>
      <c r="B488" s="15">
        <v>2018</v>
      </c>
      <c r="C488" s="16">
        <v>3304</v>
      </c>
      <c r="D488" s="17" t="str">
        <f>VLOOKUP(C488,樹木資料表!$A$1:$K$4024,2,FALSE())</f>
        <v>烏心石</v>
      </c>
      <c r="E488" s="18">
        <v>5.0999999999999996</v>
      </c>
      <c r="F488" s="18"/>
      <c r="G488" s="17" t="str">
        <f>VLOOKUP($C488,樹木資料表!$A$1:$K$4024,3,FALSE())</f>
        <v>B</v>
      </c>
      <c r="H488" s="17">
        <f>VLOOKUP($C488,樹木資料表!$A$1:$K$4024,4,FALSE())</f>
        <v>8</v>
      </c>
      <c r="I488" s="17">
        <f>VLOOKUP($C488,樹木資料表!$A$1:$K$4024,5,FALSE())</f>
        <v>1</v>
      </c>
      <c r="J488" s="17">
        <f>VLOOKUP($C488,樹木資料表!$A$1:$K$4024,6,FALSE())</f>
        <v>1.1000000000000001</v>
      </c>
      <c r="K488" s="17">
        <f>VLOOKUP($C488,樹木資料表!$A$1:$K$4024,7,FALSE())</f>
        <v>1.4</v>
      </c>
      <c r="L488" s="17">
        <f>VLOOKUP($C488,樹木資料表!$A$1:$K$4024,8,FALSE())</f>
        <v>0</v>
      </c>
      <c r="M488" s="17">
        <f>VLOOKUP($C488,樹木資料表!$A$1:$K$4024,9,FALSE())</f>
        <v>0</v>
      </c>
    </row>
    <row r="489" spans="1:13" x14ac:dyDescent="0.2">
      <c r="A489" s="9">
        <v>488</v>
      </c>
      <c r="B489" s="15">
        <v>2018</v>
      </c>
      <c r="C489" s="16">
        <v>3305</v>
      </c>
      <c r="D489" s="17" t="str">
        <f>VLOOKUP(C489,樹木資料表!$A$1:$K$4024,2,FALSE())</f>
        <v>瓊楠</v>
      </c>
      <c r="E489" s="18">
        <v>10.8</v>
      </c>
      <c r="F489" s="18"/>
      <c r="G489" s="17" t="str">
        <f>VLOOKUP($C489,樹木資料表!$A$1:$K$4024,3,FALSE())</f>
        <v>B</v>
      </c>
      <c r="H489" s="17">
        <f>VLOOKUP($C489,樹木資料表!$A$1:$K$4024,4,FALSE())</f>
        <v>8</v>
      </c>
      <c r="I489" s="17">
        <f>VLOOKUP($C489,樹木資料表!$A$1:$K$4024,5,FALSE())</f>
        <v>1</v>
      </c>
      <c r="J489" s="17">
        <f>VLOOKUP($C489,樹木資料表!$A$1:$K$4024,6,FALSE())</f>
        <v>1.2</v>
      </c>
      <c r="K489" s="17">
        <f>VLOOKUP($C489,樹木資料表!$A$1:$K$4024,7,FALSE())</f>
        <v>2.6</v>
      </c>
      <c r="L489" s="17">
        <f>VLOOKUP($C489,樹木資料表!$A$1:$K$4024,8,FALSE())</f>
        <v>0</v>
      </c>
      <c r="M489" s="17">
        <f>VLOOKUP($C489,樹木資料表!$A$1:$K$4024,9,FALSE())</f>
        <v>0</v>
      </c>
    </row>
    <row r="490" spans="1:13" x14ac:dyDescent="0.2">
      <c r="A490" s="9">
        <v>489</v>
      </c>
      <c r="B490" s="15">
        <v>2018</v>
      </c>
      <c r="C490" s="16">
        <v>3306</v>
      </c>
      <c r="D490" s="17" t="str">
        <f>VLOOKUP(C490,樹木資料表!$A$1:$K$4024,2,FALSE())</f>
        <v>瓊楠</v>
      </c>
      <c r="E490" s="18">
        <v>4.4000000000000004</v>
      </c>
      <c r="F490" s="18"/>
      <c r="G490" s="17" t="str">
        <f>VLOOKUP($C490,樹木資料表!$A$1:$K$4024,3,FALSE())</f>
        <v>B</v>
      </c>
      <c r="H490" s="17">
        <f>VLOOKUP($C490,樹木資料表!$A$1:$K$4024,4,FALSE())</f>
        <v>8</v>
      </c>
      <c r="I490" s="17">
        <f>VLOOKUP($C490,樹木資料表!$A$1:$K$4024,5,FALSE())</f>
        <v>1</v>
      </c>
      <c r="J490" s="17">
        <f>VLOOKUP($C490,樹木資料表!$A$1:$K$4024,6,FALSE())</f>
        <v>1.7</v>
      </c>
      <c r="K490" s="17">
        <f>VLOOKUP($C490,樹木資料表!$A$1:$K$4024,7,FALSE())</f>
        <v>3.8</v>
      </c>
      <c r="L490" s="17">
        <f>VLOOKUP($C490,樹木資料表!$A$1:$K$4024,8,FALSE())</f>
        <v>0</v>
      </c>
      <c r="M490" s="17">
        <f>VLOOKUP($C490,樹木資料表!$A$1:$K$4024,9,FALSE())</f>
        <v>0</v>
      </c>
    </row>
    <row r="491" spans="1:13" x14ac:dyDescent="0.2">
      <c r="A491" s="9">
        <v>490</v>
      </c>
      <c r="B491" s="15">
        <v>2018</v>
      </c>
      <c r="C491" s="16">
        <v>3307</v>
      </c>
      <c r="D491" s="17" t="str">
        <f>VLOOKUP(C491,樹木資料表!$A$1:$K$4024,2,FALSE())</f>
        <v>瓊楠</v>
      </c>
      <c r="E491" s="18">
        <v>35</v>
      </c>
      <c r="F491" s="18"/>
      <c r="G491" s="17" t="str">
        <f>VLOOKUP($C491,樹木資料表!$A$1:$K$4024,3,FALSE())</f>
        <v>B</v>
      </c>
      <c r="H491" s="17">
        <f>VLOOKUP($C491,樹木資料表!$A$1:$K$4024,4,FALSE())</f>
        <v>8</v>
      </c>
      <c r="I491" s="17">
        <f>VLOOKUP($C491,樹木資料表!$A$1:$K$4024,5,FALSE())</f>
        <v>1</v>
      </c>
      <c r="J491" s="17">
        <f>VLOOKUP($C491,樹木資料表!$A$1:$K$4024,6,FALSE())</f>
        <v>4.5</v>
      </c>
      <c r="K491" s="17">
        <f>VLOOKUP($C491,樹木資料表!$A$1:$K$4024,7,FALSE())</f>
        <v>3</v>
      </c>
      <c r="L491" s="17">
        <f>VLOOKUP($C491,樹木資料表!$A$1:$K$4024,8,FALSE())</f>
        <v>0</v>
      </c>
      <c r="M491" s="17">
        <f>VLOOKUP($C491,樹木資料表!$A$1:$K$4024,9,FALSE())</f>
        <v>0</v>
      </c>
    </row>
    <row r="492" spans="1:13" x14ac:dyDescent="0.2">
      <c r="A492" s="9">
        <v>491</v>
      </c>
      <c r="B492" s="15">
        <v>2018</v>
      </c>
      <c r="C492" s="16">
        <v>3308</v>
      </c>
      <c r="D492" s="17" t="str">
        <f>VLOOKUP(C492,樹木資料表!$A$1:$K$4024,2,FALSE())</f>
        <v>臺灣灰木</v>
      </c>
      <c r="E492" s="18">
        <v>2.8</v>
      </c>
      <c r="F492" s="18"/>
      <c r="G492" s="17" t="str">
        <f>VLOOKUP($C492,樹木資料表!$A$1:$K$4024,3,FALSE())</f>
        <v>B</v>
      </c>
      <c r="H492" s="17">
        <f>VLOOKUP($C492,樹木資料表!$A$1:$K$4024,4,FALSE())</f>
        <v>8</v>
      </c>
      <c r="I492" s="17">
        <f>VLOOKUP($C492,樹木資料表!$A$1:$K$4024,5,FALSE())</f>
        <v>1</v>
      </c>
      <c r="J492" s="17">
        <f>VLOOKUP($C492,樹木資料表!$A$1:$K$4024,6,FALSE())</f>
        <v>4.2</v>
      </c>
      <c r="K492" s="17">
        <f>VLOOKUP($C492,樹木資料表!$A$1:$K$4024,7,FALSE())</f>
        <v>2.7</v>
      </c>
      <c r="L492" s="17">
        <f>VLOOKUP($C492,樹木資料表!$A$1:$K$4024,8,FALSE())</f>
        <v>0</v>
      </c>
      <c r="M492" s="17">
        <f>VLOOKUP($C492,樹木資料表!$A$1:$K$4024,9,FALSE())</f>
        <v>0</v>
      </c>
    </row>
    <row r="493" spans="1:13" x14ac:dyDescent="0.2">
      <c r="A493" s="9">
        <v>492</v>
      </c>
      <c r="B493" s="15">
        <v>2018</v>
      </c>
      <c r="C493" s="16">
        <v>3309</v>
      </c>
      <c r="D493" s="17" t="str">
        <f>VLOOKUP(C493,樹木資料表!$A$1:$K$4024,2,FALSE())</f>
        <v>小葉樹杞</v>
      </c>
      <c r="E493" s="21">
        <v>4.5999999999999996</v>
      </c>
      <c r="F493" s="18"/>
      <c r="G493" s="17" t="str">
        <f>VLOOKUP($C493,樹木資料表!$A$1:$K$4024,3,FALSE())</f>
        <v>B</v>
      </c>
      <c r="H493" s="17">
        <f>VLOOKUP($C493,樹木資料表!$A$1:$K$4024,4,FALSE())</f>
        <v>8</v>
      </c>
      <c r="I493" s="17">
        <f>VLOOKUP($C493,樹木資料表!$A$1:$K$4024,5,FALSE())</f>
        <v>1</v>
      </c>
      <c r="J493" s="17">
        <f>VLOOKUP($C493,樹木資料表!$A$1:$K$4024,6,FALSE())</f>
        <v>4</v>
      </c>
      <c r="K493" s="17">
        <f>VLOOKUP($C493,樹木資料表!$A$1:$K$4024,7,FALSE())</f>
        <v>3</v>
      </c>
      <c r="L493" s="17">
        <f>VLOOKUP($C493,樹木資料表!$A$1:$K$4024,8,FALSE())</f>
        <v>0</v>
      </c>
      <c r="M493" s="17">
        <f>VLOOKUP($C493,樹木資料表!$A$1:$K$4024,9,FALSE())</f>
        <v>0</v>
      </c>
    </row>
    <row r="494" spans="1:13" x14ac:dyDescent="0.2">
      <c r="A494" s="9">
        <v>493</v>
      </c>
      <c r="B494" s="15">
        <v>2018</v>
      </c>
      <c r="C494" s="16">
        <v>3310</v>
      </c>
      <c r="D494" s="17" t="str">
        <f>VLOOKUP(C494,樹木資料表!$A$1:$K$4024,2,FALSE())</f>
        <v>小葉樹杞</v>
      </c>
      <c r="E494" s="18">
        <v>3.7</v>
      </c>
      <c r="F494" s="18"/>
      <c r="G494" s="17" t="str">
        <f>VLOOKUP($C494,樹木資料表!$A$1:$K$4024,3,FALSE())</f>
        <v>B</v>
      </c>
      <c r="H494" s="17">
        <f>VLOOKUP($C494,樹木資料表!$A$1:$K$4024,4,FALSE())</f>
        <v>8</v>
      </c>
      <c r="I494" s="17">
        <f>VLOOKUP($C494,樹木資料表!$A$1:$K$4024,5,FALSE())</f>
        <v>2</v>
      </c>
      <c r="J494" s="17">
        <f>VLOOKUP($C494,樹木資料表!$A$1:$K$4024,6,FALSE())</f>
        <v>0.8</v>
      </c>
      <c r="K494" s="17">
        <f>VLOOKUP($C494,樹木資料表!$A$1:$K$4024,7,FALSE())</f>
        <v>1</v>
      </c>
      <c r="L494" s="17">
        <f>VLOOKUP($C494,樹木資料表!$A$1:$K$4024,8,FALSE())</f>
        <v>0</v>
      </c>
      <c r="M494" s="17">
        <f>VLOOKUP($C494,樹木資料表!$A$1:$K$4024,9,FALSE())</f>
        <v>0</v>
      </c>
    </row>
    <row r="495" spans="1:13" x14ac:dyDescent="0.2">
      <c r="A495" s="9">
        <v>494</v>
      </c>
      <c r="B495" s="15">
        <v>2018</v>
      </c>
      <c r="C495" s="16">
        <v>3311</v>
      </c>
      <c r="D495" s="17" t="str">
        <f>VLOOKUP(C495,樹木資料表!$A$1:$K$4024,2,FALSE())</f>
        <v>小葉樹杞</v>
      </c>
      <c r="E495" s="18">
        <v>2.8</v>
      </c>
      <c r="F495" s="18"/>
      <c r="G495" s="17" t="str">
        <f>VLOOKUP($C495,樹木資料表!$A$1:$K$4024,3,FALSE())</f>
        <v>B</v>
      </c>
      <c r="H495" s="17">
        <f>VLOOKUP($C495,樹木資料表!$A$1:$K$4024,4,FALSE())</f>
        <v>8</v>
      </c>
      <c r="I495" s="17">
        <f>VLOOKUP($C495,樹木資料表!$A$1:$K$4024,5,FALSE())</f>
        <v>2</v>
      </c>
      <c r="J495" s="17">
        <f>VLOOKUP($C495,樹木資料表!$A$1:$K$4024,6,FALSE())</f>
        <v>0.4</v>
      </c>
      <c r="K495" s="17">
        <f>VLOOKUP($C495,樹木資料表!$A$1:$K$4024,7,FALSE())</f>
        <v>0.6</v>
      </c>
      <c r="L495" s="17">
        <f>VLOOKUP($C495,樹木資料表!$A$1:$K$4024,8,FALSE())</f>
        <v>0</v>
      </c>
      <c r="M495" s="17">
        <f>VLOOKUP($C495,樹木資料表!$A$1:$K$4024,9,FALSE())</f>
        <v>0</v>
      </c>
    </row>
    <row r="496" spans="1:13" x14ac:dyDescent="0.2">
      <c r="A496" s="9">
        <v>495</v>
      </c>
      <c r="B496" s="15">
        <v>2018</v>
      </c>
      <c r="C496" s="16">
        <v>3312</v>
      </c>
      <c r="D496" s="17" t="str">
        <f>VLOOKUP(C496,樹木資料表!$A$1:$K$4024,2,FALSE())</f>
        <v>細刺苦櫧</v>
      </c>
      <c r="E496" s="21">
        <v>22.7</v>
      </c>
      <c r="F496" s="18"/>
      <c r="G496" s="17" t="str">
        <f>VLOOKUP($C496,樹木資料表!$A$1:$K$4024,3,FALSE())</f>
        <v>B</v>
      </c>
      <c r="H496" s="17">
        <f>VLOOKUP($C496,樹木資料表!$A$1:$K$4024,4,FALSE())</f>
        <v>8</v>
      </c>
      <c r="I496" s="17">
        <f>VLOOKUP($C496,樹木資料表!$A$1:$K$4024,5,FALSE())</f>
        <v>2</v>
      </c>
      <c r="J496" s="17">
        <f>VLOOKUP($C496,樹木資料表!$A$1:$K$4024,6,FALSE())</f>
        <v>0.4</v>
      </c>
      <c r="K496" s="17">
        <f>VLOOKUP($C496,樹木資料表!$A$1:$K$4024,7,FALSE())</f>
        <v>3</v>
      </c>
      <c r="L496" s="17">
        <f>VLOOKUP($C496,樹木資料表!$A$1:$K$4024,8,FALSE())</f>
        <v>0</v>
      </c>
      <c r="M496" s="17">
        <f>VLOOKUP($C496,樹木資料表!$A$1:$K$4024,9,FALSE())</f>
        <v>0</v>
      </c>
    </row>
    <row r="497" spans="1:13" x14ac:dyDescent="0.2">
      <c r="A497" s="9">
        <v>496</v>
      </c>
      <c r="B497" s="15">
        <v>2018</v>
      </c>
      <c r="C497" s="16">
        <v>3313</v>
      </c>
      <c r="D497" s="17" t="str">
        <f>VLOOKUP(C497,樹木資料表!$A$1:$K$4024,2,FALSE())</f>
        <v>臺灣山茶</v>
      </c>
      <c r="E497" s="18">
        <v>3.2</v>
      </c>
      <c r="F497" s="18"/>
      <c r="G497" s="17" t="str">
        <f>VLOOKUP($C497,樹木資料表!$A$1:$K$4024,3,FALSE())</f>
        <v>B</v>
      </c>
      <c r="H497" s="17">
        <f>VLOOKUP($C497,樹木資料表!$A$1:$K$4024,4,FALSE())</f>
        <v>8</v>
      </c>
      <c r="I497" s="17">
        <f>VLOOKUP($C497,樹木資料表!$A$1:$K$4024,5,FALSE())</f>
        <v>2</v>
      </c>
      <c r="J497" s="17">
        <f>VLOOKUP($C497,樹木資料表!$A$1:$K$4024,6,FALSE())</f>
        <v>2.1</v>
      </c>
      <c r="K497" s="17">
        <f>VLOOKUP($C497,樹木資料表!$A$1:$K$4024,7,FALSE())</f>
        <v>2.8</v>
      </c>
      <c r="L497" s="17">
        <f>VLOOKUP($C497,樹木資料表!$A$1:$K$4024,8,FALSE())</f>
        <v>0</v>
      </c>
      <c r="M497" s="17">
        <f>VLOOKUP($C497,樹木資料表!$A$1:$K$4024,9,FALSE())</f>
        <v>0</v>
      </c>
    </row>
    <row r="498" spans="1:13" x14ac:dyDescent="0.2">
      <c r="A498" s="9">
        <v>497</v>
      </c>
      <c r="B498" s="15">
        <v>2018</v>
      </c>
      <c r="C498" s="16">
        <v>3314</v>
      </c>
      <c r="D498" s="17" t="str">
        <f>VLOOKUP(C498,樹木資料表!$A$1:$K$4024,2,FALSE())</f>
        <v>大葉石櫟</v>
      </c>
      <c r="E498" s="18">
        <v>3.1</v>
      </c>
      <c r="F498" s="18"/>
      <c r="G498" s="17" t="str">
        <f>VLOOKUP($C498,樹木資料表!$A$1:$K$4024,3,FALSE())</f>
        <v>B</v>
      </c>
      <c r="H498" s="17">
        <f>VLOOKUP($C498,樹木資料表!$A$1:$K$4024,4,FALSE())</f>
        <v>8</v>
      </c>
      <c r="I498" s="17">
        <f>VLOOKUP($C498,樹木資料表!$A$1:$K$4024,5,FALSE())</f>
        <v>2</v>
      </c>
      <c r="J498" s="17">
        <f>VLOOKUP($C498,樹木資料表!$A$1:$K$4024,6,FALSE())</f>
        <v>4</v>
      </c>
      <c r="K498" s="17">
        <f>VLOOKUP($C498,樹木資料表!$A$1:$K$4024,7,FALSE())</f>
        <v>3</v>
      </c>
      <c r="L498" s="17">
        <f>VLOOKUP($C498,樹木資料表!$A$1:$K$4024,8,FALSE())</f>
        <v>0</v>
      </c>
      <c r="M498" s="17">
        <f>VLOOKUP($C498,樹木資料表!$A$1:$K$4024,9,FALSE())</f>
        <v>0</v>
      </c>
    </row>
    <row r="499" spans="1:13" x14ac:dyDescent="0.2">
      <c r="A499" s="9">
        <v>498</v>
      </c>
      <c r="B499" s="15">
        <v>2018</v>
      </c>
      <c r="C499" s="16">
        <v>3315</v>
      </c>
      <c r="D499" s="17" t="str">
        <f>VLOOKUP(C499,樹木資料表!$A$1:$K$4024,2,FALSE())</f>
        <v>臺灣山茶</v>
      </c>
      <c r="E499" s="18">
        <v>4</v>
      </c>
      <c r="F499" s="18"/>
      <c r="G499" s="17" t="str">
        <f>VLOOKUP($C499,樹木資料表!$A$1:$K$4024,3,FALSE())</f>
        <v>B</v>
      </c>
      <c r="H499" s="17">
        <f>VLOOKUP($C499,樹木資料表!$A$1:$K$4024,4,FALSE())</f>
        <v>8</v>
      </c>
      <c r="I499" s="17">
        <f>VLOOKUP($C499,樹木資料表!$A$1:$K$4024,5,FALSE())</f>
        <v>2</v>
      </c>
      <c r="J499" s="17">
        <f>VLOOKUP($C499,樹木資料表!$A$1:$K$4024,6,FALSE())</f>
        <v>4.5999999999999996</v>
      </c>
      <c r="K499" s="17">
        <f>VLOOKUP($C499,樹木資料表!$A$1:$K$4024,7,FALSE())</f>
        <v>2.8</v>
      </c>
      <c r="L499" s="17">
        <f>VLOOKUP($C499,樹木資料表!$A$1:$K$4024,8,FALSE())</f>
        <v>0</v>
      </c>
      <c r="M499" s="17">
        <f>VLOOKUP($C499,樹木資料表!$A$1:$K$4024,9,FALSE())</f>
        <v>0</v>
      </c>
    </row>
    <row r="500" spans="1:13" x14ac:dyDescent="0.2">
      <c r="A500" s="9">
        <v>499</v>
      </c>
      <c r="B500" s="15">
        <v>2018</v>
      </c>
      <c r="C500" s="16">
        <v>3316</v>
      </c>
      <c r="D500" s="17" t="str">
        <f>VLOOKUP(C500,樹木資料表!$A$1:$K$4024,2,FALSE())</f>
        <v>瓊楠</v>
      </c>
      <c r="E500" s="18">
        <v>15.5</v>
      </c>
      <c r="F500" s="18"/>
      <c r="G500" s="17" t="str">
        <f>VLOOKUP($C500,樹木資料表!$A$1:$K$4024,3,FALSE())</f>
        <v>B</v>
      </c>
      <c r="H500" s="17">
        <f>VLOOKUP($C500,樹木資料表!$A$1:$K$4024,4,FALSE())</f>
        <v>8</v>
      </c>
      <c r="I500" s="17">
        <f>VLOOKUP($C500,樹木資料表!$A$1:$K$4024,5,FALSE())</f>
        <v>3</v>
      </c>
      <c r="J500" s="17">
        <f>VLOOKUP($C500,樹木資料表!$A$1:$K$4024,6,FALSE())</f>
        <v>3.4</v>
      </c>
      <c r="K500" s="17">
        <f>VLOOKUP($C500,樹木資料表!$A$1:$K$4024,7,FALSE())</f>
        <v>4.5999999999999996</v>
      </c>
      <c r="L500" s="17">
        <f>VLOOKUP($C500,樹木資料表!$A$1:$K$4024,8,FALSE())</f>
        <v>0</v>
      </c>
      <c r="M500" s="17">
        <f>VLOOKUP($C500,樹木資料表!$A$1:$K$4024,9,FALSE())</f>
        <v>0</v>
      </c>
    </row>
    <row r="501" spans="1:13" x14ac:dyDescent="0.2">
      <c r="A501" s="9">
        <v>500</v>
      </c>
      <c r="B501" s="15">
        <v>2018</v>
      </c>
      <c r="C501" s="16">
        <v>3317</v>
      </c>
      <c r="D501" s="17" t="str">
        <f>VLOOKUP(C501,樹木資料表!$A$1:$K$4024,2,FALSE())</f>
        <v>臺灣灰木</v>
      </c>
      <c r="E501" s="18">
        <v>1.5</v>
      </c>
      <c r="F501" s="18"/>
      <c r="G501" s="17" t="str">
        <f>VLOOKUP($C501,樹木資料表!$A$1:$K$4024,3,FALSE())</f>
        <v>B</v>
      </c>
      <c r="H501" s="17">
        <f>VLOOKUP($C501,樹木資料表!$A$1:$K$4024,4,FALSE())</f>
        <v>8</v>
      </c>
      <c r="I501" s="17">
        <f>VLOOKUP($C501,樹木資料表!$A$1:$K$4024,5,FALSE())</f>
        <v>3</v>
      </c>
      <c r="J501" s="17">
        <f>VLOOKUP($C501,樹木資料表!$A$1:$K$4024,6,FALSE())</f>
        <v>3.8</v>
      </c>
      <c r="K501" s="17">
        <f>VLOOKUP($C501,樹木資料表!$A$1:$K$4024,7,FALSE())</f>
        <v>4.5</v>
      </c>
      <c r="L501" s="17">
        <f>VLOOKUP($C501,樹木資料表!$A$1:$K$4024,8,FALSE())</f>
        <v>0</v>
      </c>
      <c r="M501" s="17">
        <f>VLOOKUP($C501,樹木資料表!$A$1:$K$4024,9,FALSE())</f>
        <v>0</v>
      </c>
    </row>
    <row r="502" spans="1:13" x14ac:dyDescent="0.2">
      <c r="A502" s="9">
        <v>501</v>
      </c>
      <c r="B502" s="15">
        <v>2018</v>
      </c>
      <c r="C502" s="16">
        <v>3318</v>
      </c>
      <c r="D502" s="17" t="str">
        <f>VLOOKUP(C502,樹木資料表!$A$1:$K$4024,2,FALSE())</f>
        <v>大葉石櫟</v>
      </c>
      <c r="E502" s="18">
        <v>4</v>
      </c>
      <c r="F502" s="18"/>
      <c r="G502" s="17" t="str">
        <f>VLOOKUP($C502,樹木資料表!$A$1:$K$4024,3,FALSE())</f>
        <v>B</v>
      </c>
      <c r="H502" s="17">
        <f>VLOOKUP($C502,樹木資料表!$A$1:$K$4024,4,FALSE())</f>
        <v>8</v>
      </c>
      <c r="I502" s="17">
        <f>VLOOKUP($C502,樹木資料表!$A$1:$K$4024,5,FALSE())</f>
        <v>3</v>
      </c>
      <c r="J502" s="17">
        <f>VLOOKUP($C502,樹木資料表!$A$1:$K$4024,6,FALSE())</f>
        <v>4.3</v>
      </c>
      <c r="K502" s="17">
        <f>VLOOKUP($C502,樹木資料表!$A$1:$K$4024,7,FALSE())</f>
        <v>3.6</v>
      </c>
      <c r="L502" s="17">
        <f>VLOOKUP($C502,樹木資料表!$A$1:$K$4024,8,FALSE())</f>
        <v>0</v>
      </c>
      <c r="M502" s="17">
        <f>VLOOKUP($C502,樹木資料表!$A$1:$K$4024,9,FALSE())</f>
        <v>0</v>
      </c>
    </row>
    <row r="503" spans="1:13" x14ac:dyDescent="0.2">
      <c r="A503" s="9">
        <v>502</v>
      </c>
      <c r="B503" s="15">
        <v>2018</v>
      </c>
      <c r="C503" s="16">
        <v>3319</v>
      </c>
      <c r="D503" s="17" t="str">
        <f>VLOOKUP(C503,樹木資料表!$A$1:$K$4024,2,FALSE())</f>
        <v>香桂</v>
      </c>
      <c r="E503" s="18">
        <v>20.6</v>
      </c>
      <c r="F503" s="18"/>
      <c r="G503" s="17" t="str">
        <f>VLOOKUP($C503,樹木資料表!$A$1:$K$4024,3,FALSE())</f>
        <v>B</v>
      </c>
      <c r="H503" s="17">
        <f>VLOOKUP($C503,樹木資料表!$A$1:$K$4024,4,FALSE())</f>
        <v>8</v>
      </c>
      <c r="I503" s="17">
        <f>VLOOKUP($C503,樹木資料表!$A$1:$K$4024,5,FALSE())</f>
        <v>3</v>
      </c>
      <c r="J503" s="17">
        <f>VLOOKUP($C503,樹木資料表!$A$1:$K$4024,6,FALSE())</f>
        <v>4.5999999999999996</v>
      </c>
      <c r="K503" s="17">
        <f>VLOOKUP($C503,樹木資料表!$A$1:$K$4024,7,FALSE())</f>
        <v>4.7</v>
      </c>
      <c r="L503" s="17">
        <f>VLOOKUP($C503,樹木資料表!$A$1:$K$4024,8,FALSE())</f>
        <v>0</v>
      </c>
      <c r="M503" s="17">
        <f>VLOOKUP($C503,樹木資料表!$A$1:$K$4024,9,FALSE())</f>
        <v>0</v>
      </c>
    </row>
    <row r="504" spans="1:13" x14ac:dyDescent="0.2">
      <c r="A504" s="9">
        <v>503</v>
      </c>
      <c r="B504" s="15">
        <v>2018</v>
      </c>
      <c r="C504" s="16">
        <v>3320</v>
      </c>
      <c r="D504" s="17" t="str">
        <f>VLOOKUP(C504,樹木資料表!$A$1:$K$4024,2,FALSE())</f>
        <v>臺灣山茶</v>
      </c>
      <c r="E504" s="20">
        <v>0</v>
      </c>
      <c r="F504" s="18"/>
      <c r="G504" s="17" t="str">
        <f>VLOOKUP($C504,樹木資料表!$A$1:$K$4024,3,FALSE())</f>
        <v>B</v>
      </c>
      <c r="H504" s="17">
        <f>VLOOKUP($C504,樹木資料表!$A$1:$K$4024,4,FALSE())</f>
        <v>8</v>
      </c>
      <c r="I504" s="17">
        <f>VLOOKUP($C504,樹木資料表!$A$1:$K$4024,5,FALSE())</f>
        <v>3</v>
      </c>
      <c r="J504" s="17">
        <f>VLOOKUP($C504,樹木資料表!$A$1:$K$4024,6,FALSE())</f>
        <v>3.3</v>
      </c>
      <c r="K504" s="17">
        <f>VLOOKUP($C504,樹木資料表!$A$1:$K$4024,7,FALSE())</f>
        <v>1.6</v>
      </c>
      <c r="L504" s="17">
        <f>VLOOKUP($C504,樹木資料表!$A$1:$K$4024,8,FALSE())</f>
        <v>0</v>
      </c>
      <c r="M504" s="17">
        <f>VLOOKUP($C504,樹木資料表!$A$1:$K$4024,9,FALSE())</f>
        <v>0</v>
      </c>
    </row>
    <row r="505" spans="1:13" x14ac:dyDescent="0.2">
      <c r="A505" s="9">
        <v>504</v>
      </c>
      <c r="B505" s="15">
        <v>2018</v>
      </c>
      <c r="C505" s="16">
        <v>3321</v>
      </c>
      <c r="D505" s="17" t="str">
        <f>VLOOKUP(C505,樹木資料表!$A$1:$K$4024,2,FALSE())</f>
        <v>小葉樹杞</v>
      </c>
      <c r="E505" s="18">
        <v>3.6</v>
      </c>
      <c r="F505" s="18"/>
      <c r="G505" s="17" t="str">
        <f>VLOOKUP($C505,樹木資料表!$A$1:$K$4024,3,FALSE())</f>
        <v>B</v>
      </c>
      <c r="H505" s="17">
        <f>VLOOKUP($C505,樹木資料表!$A$1:$K$4024,4,FALSE())</f>
        <v>8</v>
      </c>
      <c r="I505" s="17">
        <f>VLOOKUP($C505,樹木資料表!$A$1:$K$4024,5,FALSE())</f>
        <v>3</v>
      </c>
      <c r="J505" s="17">
        <f>VLOOKUP($C505,樹木資料表!$A$1:$K$4024,6,FALSE())</f>
        <v>2.4</v>
      </c>
      <c r="K505" s="17">
        <f>VLOOKUP($C505,樹木資料表!$A$1:$K$4024,7,FALSE())</f>
        <v>4.4000000000000004</v>
      </c>
      <c r="L505" s="17">
        <f>VLOOKUP($C505,樹木資料表!$A$1:$K$4024,8,FALSE())</f>
        <v>0</v>
      </c>
      <c r="M505" s="17">
        <f>VLOOKUP($C505,樹木資料表!$A$1:$K$4024,9,FALSE())</f>
        <v>0</v>
      </c>
    </row>
    <row r="506" spans="1:13" x14ac:dyDescent="0.2">
      <c r="A506" s="9">
        <v>505</v>
      </c>
      <c r="B506" s="15">
        <v>2018</v>
      </c>
      <c r="C506" s="16">
        <v>3322</v>
      </c>
      <c r="D506" s="17" t="str">
        <f>VLOOKUP(C506,樹木資料表!$A$1:$K$4024,2,FALSE())</f>
        <v>狗骨仔</v>
      </c>
      <c r="E506" s="18">
        <v>6.7</v>
      </c>
      <c r="F506" s="18"/>
      <c r="G506" s="17" t="str">
        <f>VLOOKUP($C506,樹木資料表!$A$1:$K$4024,3,FALSE())</f>
        <v>B</v>
      </c>
      <c r="H506" s="17">
        <f>VLOOKUP($C506,樹木資料表!$A$1:$K$4024,4,FALSE())</f>
        <v>8</v>
      </c>
      <c r="I506" s="17">
        <f>VLOOKUP($C506,樹木資料表!$A$1:$K$4024,5,FALSE())</f>
        <v>3</v>
      </c>
      <c r="J506" s="17">
        <f>VLOOKUP($C506,樹木資料表!$A$1:$K$4024,6,FALSE())</f>
        <v>1.8</v>
      </c>
      <c r="K506" s="17">
        <f>VLOOKUP($C506,樹木資料表!$A$1:$K$4024,7,FALSE())</f>
        <v>4.7</v>
      </c>
      <c r="L506" s="17">
        <f>VLOOKUP($C506,樹木資料表!$A$1:$K$4024,8,FALSE())</f>
        <v>0</v>
      </c>
      <c r="M506" s="17">
        <f>VLOOKUP($C506,樹木資料表!$A$1:$K$4024,9,FALSE())</f>
        <v>0</v>
      </c>
    </row>
    <row r="507" spans="1:13" x14ac:dyDescent="0.2">
      <c r="A507" s="9">
        <v>506</v>
      </c>
      <c r="B507" s="15">
        <v>2018</v>
      </c>
      <c r="C507" s="16">
        <v>3323</v>
      </c>
      <c r="D507" s="17" t="str">
        <f>VLOOKUP(C507,樹木資料表!$A$1:$K$4024,2,FALSE())</f>
        <v>福建賽衛矛</v>
      </c>
      <c r="E507" s="18">
        <v>2.2000000000000002</v>
      </c>
      <c r="F507" s="18"/>
      <c r="G507" s="17" t="str">
        <f>VLOOKUP($C507,樹木資料表!$A$1:$K$4024,3,FALSE())</f>
        <v>B</v>
      </c>
      <c r="H507" s="17">
        <f>VLOOKUP($C507,樹木資料表!$A$1:$K$4024,4,FALSE())</f>
        <v>8</v>
      </c>
      <c r="I507" s="17">
        <f>VLOOKUP($C507,樹木資料表!$A$1:$K$4024,5,FALSE())</f>
        <v>3</v>
      </c>
      <c r="J507" s="17">
        <f>VLOOKUP($C507,樹木資料表!$A$1:$K$4024,6,FALSE())</f>
        <v>0.5</v>
      </c>
      <c r="K507" s="17">
        <f>VLOOKUP($C507,樹木資料表!$A$1:$K$4024,7,FALSE())</f>
        <v>1.6</v>
      </c>
      <c r="L507" s="17">
        <f>VLOOKUP($C507,樹木資料表!$A$1:$K$4024,8,FALSE())</f>
        <v>0</v>
      </c>
      <c r="M507" s="17">
        <f>VLOOKUP($C507,樹木資料表!$A$1:$K$4024,9,FALSE())</f>
        <v>0</v>
      </c>
    </row>
    <row r="508" spans="1:13" x14ac:dyDescent="0.2">
      <c r="A508" s="9">
        <v>507</v>
      </c>
      <c r="B508" s="15">
        <v>2018</v>
      </c>
      <c r="C508" s="16">
        <v>3324</v>
      </c>
      <c r="D508" s="17" t="str">
        <f>VLOOKUP(C508,樹木資料表!$A$1:$K$4024,2,FALSE())</f>
        <v>小西氏賽楠</v>
      </c>
      <c r="E508" s="18">
        <v>3.2</v>
      </c>
      <c r="F508" s="18"/>
      <c r="G508" s="17" t="str">
        <f>VLOOKUP($C508,樹木資料表!$A$1:$K$4024,3,FALSE())</f>
        <v>B</v>
      </c>
      <c r="H508" s="17">
        <f>VLOOKUP($C508,樹木資料表!$A$1:$K$4024,4,FALSE())</f>
        <v>8</v>
      </c>
      <c r="I508" s="17">
        <f>VLOOKUP($C508,樹木資料表!$A$1:$K$4024,5,FALSE())</f>
        <v>4</v>
      </c>
      <c r="J508" s="17">
        <f>VLOOKUP($C508,樹木資料表!$A$1:$K$4024,6,FALSE())</f>
        <v>4.4000000000000004</v>
      </c>
      <c r="K508" s="17">
        <f>VLOOKUP($C508,樹木資料表!$A$1:$K$4024,7,FALSE())</f>
        <v>2.5</v>
      </c>
      <c r="L508" s="17">
        <f>VLOOKUP($C508,樹木資料表!$A$1:$K$4024,8,FALSE())</f>
        <v>0</v>
      </c>
      <c r="M508" s="17">
        <f>VLOOKUP($C508,樹木資料表!$A$1:$K$4024,9,FALSE())</f>
        <v>0</v>
      </c>
    </row>
    <row r="509" spans="1:13" x14ac:dyDescent="0.2">
      <c r="A509" s="9">
        <v>508</v>
      </c>
      <c r="B509" s="15">
        <v>2018</v>
      </c>
      <c r="C509" s="16">
        <v>3325</v>
      </c>
      <c r="D509" s="17" t="str">
        <f>VLOOKUP(C509,樹木資料表!$A$1:$K$4024,2,FALSE())</f>
        <v>小西氏賽楠</v>
      </c>
      <c r="E509" s="18">
        <v>2.2000000000000002</v>
      </c>
      <c r="F509" s="18"/>
      <c r="G509" s="17" t="str">
        <f>VLOOKUP($C509,樹木資料表!$A$1:$K$4024,3,FALSE())</f>
        <v>B</v>
      </c>
      <c r="H509" s="17">
        <f>VLOOKUP($C509,樹木資料表!$A$1:$K$4024,4,FALSE())</f>
        <v>8</v>
      </c>
      <c r="I509" s="17">
        <f>VLOOKUP($C509,樹木資料表!$A$1:$K$4024,5,FALSE())</f>
        <v>4</v>
      </c>
      <c r="J509" s="17">
        <f>VLOOKUP($C509,樹木資料表!$A$1:$K$4024,6,FALSE())</f>
        <v>3.7</v>
      </c>
      <c r="K509" s="17">
        <f>VLOOKUP($C509,樹木資料表!$A$1:$K$4024,7,FALSE())</f>
        <v>1.3</v>
      </c>
      <c r="L509" s="17">
        <f>VLOOKUP($C509,樹木資料表!$A$1:$K$4024,8,FALSE())</f>
        <v>0</v>
      </c>
      <c r="M509" s="17">
        <f>VLOOKUP($C509,樹木資料表!$A$1:$K$4024,9,FALSE())</f>
        <v>0</v>
      </c>
    </row>
    <row r="510" spans="1:13" x14ac:dyDescent="0.2">
      <c r="A510" s="9">
        <v>509</v>
      </c>
      <c r="B510" s="15">
        <v>2018</v>
      </c>
      <c r="C510" s="16">
        <v>3326</v>
      </c>
      <c r="D510" s="17" t="str">
        <f>VLOOKUP(C510,樹木資料表!$A$1:$K$4024,2,FALSE())</f>
        <v>香葉樹</v>
      </c>
      <c r="E510" s="18">
        <v>41.2</v>
      </c>
      <c r="F510" s="18"/>
      <c r="G510" s="17" t="str">
        <f>VLOOKUP($C510,樹木資料表!$A$1:$K$4024,3,FALSE())</f>
        <v>B</v>
      </c>
      <c r="H510" s="17">
        <f>VLOOKUP($C510,樹木資料表!$A$1:$K$4024,4,FALSE())</f>
        <v>8</v>
      </c>
      <c r="I510" s="17">
        <f>VLOOKUP($C510,樹木資料表!$A$1:$K$4024,5,FALSE())</f>
        <v>4</v>
      </c>
      <c r="J510" s="17">
        <f>VLOOKUP($C510,樹木資料表!$A$1:$K$4024,6,FALSE())</f>
        <v>4.5</v>
      </c>
      <c r="K510" s="17">
        <f>VLOOKUP($C510,樹木資料表!$A$1:$K$4024,7,FALSE())</f>
        <v>4</v>
      </c>
      <c r="L510" s="17">
        <f>VLOOKUP($C510,樹木資料表!$A$1:$K$4024,8,FALSE())</f>
        <v>0</v>
      </c>
      <c r="M510" s="17">
        <f>VLOOKUP($C510,樹木資料表!$A$1:$K$4024,9,FALSE())</f>
        <v>0</v>
      </c>
    </row>
    <row r="511" spans="1:13" x14ac:dyDescent="0.2">
      <c r="A511" s="9">
        <v>510</v>
      </c>
      <c r="B511" s="15">
        <v>2018</v>
      </c>
      <c r="C511" s="16">
        <v>3327</v>
      </c>
      <c r="D511" s="17" t="str">
        <f>VLOOKUP(C511,樹木資料表!$A$1:$K$4024,2,FALSE())</f>
        <v>瓊楠</v>
      </c>
      <c r="E511" s="18">
        <v>5.5</v>
      </c>
      <c r="F511" s="18"/>
      <c r="G511" s="17" t="str">
        <f>VLOOKUP($C511,樹木資料表!$A$1:$K$4024,3,FALSE())</f>
        <v>B</v>
      </c>
      <c r="H511" s="17">
        <f>VLOOKUP($C511,樹木資料表!$A$1:$K$4024,4,FALSE())</f>
        <v>8</v>
      </c>
      <c r="I511" s="17">
        <f>VLOOKUP($C511,樹木資料表!$A$1:$K$4024,5,FALSE())</f>
        <v>4</v>
      </c>
      <c r="J511" s="17">
        <f>VLOOKUP($C511,樹木資料表!$A$1:$K$4024,6,FALSE())</f>
        <v>1.7</v>
      </c>
      <c r="K511" s="17">
        <f>VLOOKUP($C511,樹木資料表!$A$1:$K$4024,7,FALSE())</f>
        <v>1.4</v>
      </c>
      <c r="L511" s="17">
        <f>VLOOKUP($C511,樹木資料表!$A$1:$K$4024,8,FALSE())</f>
        <v>0</v>
      </c>
      <c r="M511" s="17">
        <f>VLOOKUP($C511,樹木資料表!$A$1:$K$4024,9,FALSE())</f>
        <v>0</v>
      </c>
    </row>
    <row r="512" spans="1:13" x14ac:dyDescent="0.2">
      <c r="A512" s="9">
        <v>511</v>
      </c>
      <c r="B512" s="15">
        <v>2018</v>
      </c>
      <c r="C512" s="16">
        <v>3329</v>
      </c>
      <c r="D512" s="17" t="str">
        <f>VLOOKUP(C512,樹木資料表!$A$1:$K$4024,2,FALSE())</f>
        <v>小葉樹杞</v>
      </c>
      <c r="E512" s="18">
        <v>2.2000000000000002</v>
      </c>
      <c r="F512" s="18"/>
      <c r="G512" s="17" t="str">
        <f>VLOOKUP($C512,樹木資料表!$A$1:$K$4024,3,FALSE())</f>
        <v>B</v>
      </c>
      <c r="H512" s="17">
        <f>VLOOKUP($C512,樹木資料表!$A$1:$K$4024,4,FALSE())</f>
        <v>8</v>
      </c>
      <c r="I512" s="17">
        <f>VLOOKUP($C512,樹木資料表!$A$1:$K$4024,5,FALSE())</f>
        <v>4</v>
      </c>
      <c r="J512" s="17">
        <f>VLOOKUP($C512,樹木資料表!$A$1:$K$4024,6,FALSE())</f>
        <v>0.8</v>
      </c>
      <c r="K512" s="17">
        <f>VLOOKUP($C512,樹木資料表!$A$1:$K$4024,7,FALSE())</f>
        <v>3.3</v>
      </c>
      <c r="L512" s="17">
        <f>VLOOKUP($C512,樹木資料表!$A$1:$K$4024,8,FALSE())</f>
        <v>0</v>
      </c>
      <c r="M512" s="17">
        <f>VLOOKUP($C512,樹木資料表!$A$1:$K$4024,9,FALSE())</f>
        <v>0</v>
      </c>
    </row>
    <row r="513" spans="1:13" x14ac:dyDescent="0.2">
      <c r="A513" s="9">
        <v>512</v>
      </c>
      <c r="B513" s="15">
        <v>2018</v>
      </c>
      <c r="C513" s="16">
        <v>3330</v>
      </c>
      <c r="D513" s="17" t="str">
        <f>VLOOKUP(C513,樹木資料表!$A$1:$K$4024,2,FALSE())</f>
        <v>狗骨仔</v>
      </c>
      <c r="E513" s="18">
        <v>5</v>
      </c>
      <c r="F513" s="18"/>
      <c r="G513" s="17" t="str">
        <f>VLOOKUP($C513,樹木資料表!$A$1:$K$4024,3,FALSE())</f>
        <v>B</v>
      </c>
      <c r="H513" s="17">
        <f>VLOOKUP($C513,樹木資料表!$A$1:$K$4024,4,FALSE())</f>
        <v>8</v>
      </c>
      <c r="I513" s="17">
        <f>VLOOKUP($C513,樹木資料表!$A$1:$K$4024,5,FALSE())</f>
        <v>4</v>
      </c>
      <c r="J513" s="17">
        <f>VLOOKUP($C513,樹木資料表!$A$1:$K$4024,6,FALSE())</f>
        <v>0.4</v>
      </c>
      <c r="K513" s="17">
        <f>VLOOKUP($C513,樹木資料表!$A$1:$K$4024,7,FALSE())</f>
        <v>3.3</v>
      </c>
      <c r="L513" s="17">
        <f>VLOOKUP($C513,樹木資料表!$A$1:$K$4024,8,FALSE())</f>
        <v>0</v>
      </c>
      <c r="M513" s="17">
        <f>VLOOKUP($C513,樹木資料表!$A$1:$K$4024,9,FALSE())</f>
        <v>0</v>
      </c>
    </row>
    <row r="514" spans="1:13" x14ac:dyDescent="0.2">
      <c r="A514" s="9">
        <v>513</v>
      </c>
      <c r="B514" s="15">
        <v>2018</v>
      </c>
      <c r="C514" s="16">
        <v>3331</v>
      </c>
      <c r="D514" s="17" t="str">
        <f>VLOOKUP(C514,樹木資料表!$A$1:$K$4024,2,FALSE())</f>
        <v>臺灣山茶</v>
      </c>
      <c r="E514" s="18">
        <v>2</v>
      </c>
      <c r="F514" s="18"/>
      <c r="G514" s="17" t="str">
        <f>VLOOKUP($C514,樹木資料表!$A$1:$K$4024,3,FALSE())</f>
        <v>B</v>
      </c>
      <c r="H514" s="17">
        <f>VLOOKUP($C514,樹木資料表!$A$1:$K$4024,4,FALSE())</f>
        <v>8</v>
      </c>
      <c r="I514" s="17">
        <f>VLOOKUP($C514,樹木資料表!$A$1:$K$4024,5,FALSE())</f>
        <v>4</v>
      </c>
      <c r="J514" s="17">
        <f>VLOOKUP($C514,樹木資料表!$A$1:$K$4024,6,FALSE())</f>
        <v>0.5</v>
      </c>
      <c r="K514" s="17">
        <f>VLOOKUP($C514,樹木資料表!$A$1:$K$4024,7,FALSE())</f>
        <v>3.9</v>
      </c>
      <c r="L514" s="17">
        <f>VLOOKUP($C514,樹木資料表!$A$1:$K$4024,8,FALSE())</f>
        <v>0</v>
      </c>
      <c r="M514" s="17">
        <f>VLOOKUP($C514,樹木資料表!$A$1:$K$4024,9,FALSE())</f>
        <v>0</v>
      </c>
    </row>
    <row r="515" spans="1:13" x14ac:dyDescent="0.2">
      <c r="A515" s="9">
        <v>514</v>
      </c>
      <c r="B515" s="15">
        <v>2018</v>
      </c>
      <c r="C515" s="16">
        <v>3332</v>
      </c>
      <c r="D515" s="17" t="str">
        <f>VLOOKUP(C515,樹木資料表!$A$1:$K$4024,2,FALSE())</f>
        <v>小葉樹杞</v>
      </c>
      <c r="E515" s="18">
        <v>3.6</v>
      </c>
      <c r="F515" s="18"/>
      <c r="G515" s="17" t="str">
        <f>VLOOKUP($C515,樹木資料表!$A$1:$K$4024,3,FALSE())</f>
        <v>B</v>
      </c>
      <c r="H515" s="17">
        <f>VLOOKUP($C515,樹木資料表!$A$1:$K$4024,4,FALSE())</f>
        <v>8</v>
      </c>
      <c r="I515" s="17">
        <f>VLOOKUP($C515,樹木資料表!$A$1:$K$4024,5,FALSE())</f>
        <v>4</v>
      </c>
      <c r="J515" s="17">
        <f>VLOOKUP($C515,樹木資料表!$A$1:$K$4024,6,FALSE())</f>
        <v>1.4</v>
      </c>
      <c r="K515" s="17">
        <f>VLOOKUP($C515,樹木資料表!$A$1:$K$4024,7,FALSE())</f>
        <v>5</v>
      </c>
      <c r="L515" s="17">
        <f>VLOOKUP($C515,樹木資料表!$A$1:$K$4024,8,FALSE())</f>
        <v>0</v>
      </c>
      <c r="M515" s="17">
        <f>VLOOKUP($C515,樹木資料表!$A$1:$K$4024,9,FALSE())</f>
        <v>0</v>
      </c>
    </row>
    <row r="516" spans="1:13" x14ac:dyDescent="0.2">
      <c r="A516" s="9">
        <v>515</v>
      </c>
      <c r="B516" s="15">
        <v>2018</v>
      </c>
      <c r="C516" s="19">
        <v>8849</v>
      </c>
      <c r="D516" s="17" t="str">
        <f>VLOOKUP(C516,樹木資料表!$A$1:$K$4024,2,FALSE())</f>
        <v>小葉樹杞</v>
      </c>
      <c r="E516" s="18">
        <v>5</v>
      </c>
      <c r="F516" s="18"/>
      <c r="G516" s="17" t="str">
        <f>VLOOKUP($C516,樹木資料表!$A$1:$K$4024,3,FALSE())</f>
        <v>B</v>
      </c>
      <c r="H516" s="17">
        <f>VLOOKUP($C516,樹木資料表!$A$1:$K$4024,4,FALSE())</f>
        <v>8</v>
      </c>
      <c r="I516" s="17">
        <f>VLOOKUP($C516,樹木資料表!$A$1:$K$4024,5,FALSE())</f>
        <v>4</v>
      </c>
      <c r="J516" s="17">
        <f>VLOOKUP($C516,樹木資料表!$A$1:$K$4024,6,FALSE())</f>
        <v>0.4</v>
      </c>
      <c r="K516" s="17">
        <f>VLOOKUP($C516,樹木資料表!$A$1:$K$4024,7,FALSE())</f>
        <v>2.2000000000000002</v>
      </c>
      <c r="L516" s="17">
        <f>VLOOKUP($C516,樹木資料表!$A$1:$K$4024,8,FALSE())</f>
        <v>3328</v>
      </c>
      <c r="M516" s="17">
        <f>VLOOKUP($C516,樹木資料表!$A$1:$K$4024,9,FALSE())</f>
        <v>0</v>
      </c>
    </row>
    <row r="517" spans="1:13" x14ac:dyDescent="0.2">
      <c r="A517" s="9">
        <v>516</v>
      </c>
      <c r="B517" s="15">
        <v>2018</v>
      </c>
      <c r="C517" s="16">
        <v>3274</v>
      </c>
      <c r="D517" s="17" t="str">
        <f>VLOOKUP(C517,樹木資料表!$A$1:$K$4024,2,FALSE())</f>
        <v>小葉樹杞</v>
      </c>
      <c r="E517" s="18">
        <v>2.6</v>
      </c>
      <c r="F517" s="18"/>
      <c r="G517" s="17" t="str">
        <f>VLOOKUP($C517,樹木資料表!$A$1:$K$4024,3,FALSE())</f>
        <v>B</v>
      </c>
      <c r="H517" s="17">
        <f>VLOOKUP($C517,樹木資料表!$A$1:$K$4024,4,FALSE())</f>
        <v>9</v>
      </c>
      <c r="I517" s="17">
        <f>VLOOKUP($C517,樹木資料表!$A$1:$K$4024,5,FALSE())</f>
        <v>1</v>
      </c>
      <c r="J517" s="17">
        <f>VLOOKUP($C517,樹木資料表!$A$1:$K$4024,6,FALSE())</f>
        <v>4</v>
      </c>
      <c r="K517" s="17">
        <f>VLOOKUP($C517,樹木資料表!$A$1:$K$4024,7,FALSE())</f>
        <v>0.8</v>
      </c>
      <c r="L517" s="17">
        <f>VLOOKUP($C517,樹木資料表!$A$1:$K$4024,8,FALSE())</f>
        <v>0</v>
      </c>
      <c r="M517" s="17">
        <f>VLOOKUP($C517,樹木資料表!$A$1:$K$4024,9,FALSE())</f>
        <v>0</v>
      </c>
    </row>
    <row r="518" spans="1:13" x14ac:dyDescent="0.2">
      <c r="A518" s="9">
        <v>517</v>
      </c>
      <c r="B518" s="15">
        <v>2018</v>
      </c>
      <c r="C518" s="16">
        <v>3275</v>
      </c>
      <c r="D518" s="17" t="str">
        <f>VLOOKUP(C518,樹木資料表!$A$1:$K$4024,2,FALSE())</f>
        <v>瓊楠</v>
      </c>
      <c r="E518" s="18">
        <v>7</v>
      </c>
      <c r="F518" s="18"/>
      <c r="G518" s="17" t="str">
        <f>VLOOKUP($C518,樹木資料表!$A$1:$K$4024,3,FALSE())</f>
        <v>B</v>
      </c>
      <c r="H518" s="17">
        <f>VLOOKUP($C518,樹木資料表!$A$1:$K$4024,4,FALSE())</f>
        <v>9</v>
      </c>
      <c r="I518" s="17">
        <f>VLOOKUP($C518,樹木資料表!$A$1:$K$4024,5,FALSE())</f>
        <v>1</v>
      </c>
      <c r="J518" s="17">
        <f>VLOOKUP($C518,樹木資料表!$A$1:$K$4024,6,FALSE())</f>
        <v>2.5</v>
      </c>
      <c r="K518" s="17">
        <f>VLOOKUP($C518,樹木資料表!$A$1:$K$4024,7,FALSE())</f>
        <v>2.5</v>
      </c>
      <c r="L518" s="17">
        <f>VLOOKUP($C518,樹木資料表!$A$1:$K$4024,8,FALSE())</f>
        <v>0</v>
      </c>
      <c r="M518" s="17">
        <f>VLOOKUP($C518,樹木資料表!$A$1:$K$4024,9,FALSE())</f>
        <v>0</v>
      </c>
    </row>
    <row r="519" spans="1:13" x14ac:dyDescent="0.2">
      <c r="A519" s="9">
        <v>518</v>
      </c>
      <c r="B519" s="15">
        <v>2018</v>
      </c>
      <c r="C519" s="16">
        <v>3276</v>
      </c>
      <c r="D519" s="17" t="str">
        <f>VLOOKUP(C519,樹木資料表!$A$1:$K$4024,2,FALSE())</f>
        <v>小葉樹杞</v>
      </c>
      <c r="E519" s="18">
        <v>3.5</v>
      </c>
      <c r="F519" s="18"/>
      <c r="G519" s="17" t="str">
        <f>VLOOKUP($C519,樹木資料表!$A$1:$K$4024,3,FALSE())</f>
        <v>B</v>
      </c>
      <c r="H519" s="17">
        <f>VLOOKUP($C519,樹木資料表!$A$1:$K$4024,4,FALSE())</f>
        <v>9</v>
      </c>
      <c r="I519" s="17">
        <f>VLOOKUP($C519,樹木資料表!$A$1:$K$4024,5,FALSE())</f>
        <v>1</v>
      </c>
      <c r="J519" s="17">
        <f>VLOOKUP($C519,樹木資料表!$A$1:$K$4024,6,FALSE())</f>
        <v>1.1000000000000001</v>
      </c>
      <c r="K519" s="17">
        <f>VLOOKUP($C519,樹木資料表!$A$1:$K$4024,7,FALSE())</f>
        <v>4.5</v>
      </c>
      <c r="L519" s="17">
        <f>VLOOKUP($C519,樹木資料表!$A$1:$K$4024,8,FALSE())</f>
        <v>0</v>
      </c>
      <c r="M519" s="17">
        <f>VLOOKUP($C519,樹木資料表!$A$1:$K$4024,9,FALSE())</f>
        <v>0</v>
      </c>
    </row>
    <row r="520" spans="1:13" x14ac:dyDescent="0.2">
      <c r="A520" s="9">
        <v>519</v>
      </c>
      <c r="B520" s="15">
        <v>2018</v>
      </c>
      <c r="C520" s="19">
        <v>8843</v>
      </c>
      <c r="D520" s="17" t="str">
        <f>VLOOKUP(C520,樹木資料表!$A$1:$K$4024,2,FALSE())</f>
        <v>白匏子</v>
      </c>
      <c r="E520" s="18">
        <v>9.5</v>
      </c>
      <c r="F520" s="18"/>
      <c r="G520" s="17" t="str">
        <f>VLOOKUP($C520,樹木資料表!$A$1:$K$4024,3,FALSE())</f>
        <v>B</v>
      </c>
      <c r="H520" s="17">
        <f>VLOOKUP($C520,樹木資料表!$A$1:$K$4024,4,FALSE())</f>
        <v>9</v>
      </c>
      <c r="I520" s="17">
        <f>VLOOKUP($C520,樹木資料表!$A$1:$K$4024,5,FALSE())</f>
        <v>1</v>
      </c>
      <c r="J520" s="17">
        <f>VLOOKUP($C520,樹木資料表!$A$1:$K$4024,6,FALSE())</f>
        <v>2.1</v>
      </c>
      <c r="K520" s="17">
        <f>VLOOKUP($C520,樹木資料表!$A$1:$K$4024,7,FALSE())</f>
        <v>4.9000000000000004</v>
      </c>
      <c r="L520" s="17">
        <f>VLOOKUP($C520,樹木資料表!$A$1:$K$4024,8,FALSE())</f>
        <v>3277</v>
      </c>
      <c r="M520" s="17">
        <f>VLOOKUP($C520,樹木資料表!$A$1:$K$4024,9,FALSE())</f>
        <v>0</v>
      </c>
    </row>
    <row r="521" spans="1:13" x14ac:dyDescent="0.2">
      <c r="A521" s="9">
        <v>520</v>
      </c>
      <c r="B521" s="15">
        <v>2018</v>
      </c>
      <c r="C521" s="16">
        <v>3278</v>
      </c>
      <c r="D521" s="17" t="str">
        <f>VLOOKUP(C521,樹木資料表!$A$1:$K$4024,2,FALSE())</f>
        <v>小葉樹杞</v>
      </c>
      <c r="E521" s="18">
        <v>2.8</v>
      </c>
      <c r="F521" s="18"/>
      <c r="G521" s="17" t="str">
        <f>VLOOKUP($C521,樹木資料表!$A$1:$K$4024,3,FALSE())</f>
        <v>B</v>
      </c>
      <c r="H521" s="17">
        <f>VLOOKUP($C521,樹木資料表!$A$1:$K$4024,4,FALSE())</f>
        <v>9</v>
      </c>
      <c r="I521" s="17">
        <f>VLOOKUP($C521,樹木資料表!$A$1:$K$4024,5,FALSE())</f>
        <v>2</v>
      </c>
      <c r="J521" s="17">
        <f>VLOOKUP($C521,樹木資料表!$A$1:$K$4024,6,FALSE())</f>
        <v>0.7</v>
      </c>
      <c r="K521" s="17">
        <f>VLOOKUP($C521,樹木資料表!$A$1:$K$4024,7,FALSE())</f>
        <v>3</v>
      </c>
      <c r="L521" s="17">
        <f>VLOOKUP($C521,樹木資料表!$A$1:$K$4024,8,FALSE())</f>
        <v>0</v>
      </c>
      <c r="M521" s="17">
        <f>VLOOKUP($C521,樹木資料表!$A$1:$K$4024,9,FALSE())</f>
        <v>0</v>
      </c>
    </row>
    <row r="522" spans="1:13" x14ac:dyDescent="0.2">
      <c r="A522" s="9">
        <v>521</v>
      </c>
      <c r="B522" s="15">
        <v>2018</v>
      </c>
      <c r="C522" s="16">
        <v>3279</v>
      </c>
      <c r="D522" s="17" t="str">
        <f>VLOOKUP(C522,樹木資料表!$A$1:$K$4024,2,FALSE())</f>
        <v>小葉樹杞</v>
      </c>
      <c r="E522" s="18">
        <v>5</v>
      </c>
      <c r="F522" s="18"/>
      <c r="G522" s="17" t="str">
        <f>VLOOKUP($C522,樹木資料表!$A$1:$K$4024,3,FALSE())</f>
        <v>B</v>
      </c>
      <c r="H522" s="17">
        <f>VLOOKUP($C522,樹木資料表!$A$1:$K$4024,4,FALSE())</f>
        <v>9</v>
      </c>
      <c r="I522" s="17">
        <f>VLOOKUP($C522,樹木資料表!$A$1:$K$4024,5,FALSE())</f>
        <v>2</v>
      </c>
      <c r="J522" s="17">
        <f>VLOOKUP($C522,樹木資料表!$A$1:$K$4024,6,FALSE())</f>
        <v>0.9</v>
      </c>
      <c r="K522" s="17">
        <f>VLOOKUP($C522,樹木資料表!$A$1:$K$4024,7,FALSE())</f>
        <v>2.6</v>
      </c>
      <c r="L522" s="17">
        <f>VLOOKUP($C522,樹木資料表!$A$1:$K$4024,8,FALSE())</f>
        <v>0</v>
      </c>
      <c r="M522" s="17">
        <f>VLOOKUP($C522,樹木資料表!$A$1:$K$4024,9,FALSE())</f>
        <v>0</v>
      </c>
    </row>
    <row r="523" spans="1:13" x14ac:dyDescent="0.2">
      <c r="A523" s="9">
        <v>522</v>
      </c>
      <c r="B523" s="15">
        <v>2018</v>
      </c>
      <c r="C523" s="16">
        <v>3280</v>
      </c>
      <c r="D523" s="17" t="str">
        <f>VLOOKUP(C523,樹木資料表!$A$1:$K$4024,2,FALSE())</f>
        <v>長葉木薑子</v>
      </c>
      <c r="E523" s="18">
        <v>29.7</v>
      </c>
      <c r="F523" s="18"/>
      <c r="G523" s="17" t="str">
        <f>VLOOKUP($C523,樹木資料表!$A$1:$K$4024,3,FALSE())</f>
        <v>B</v>
      </c>
      <c r="H523" s="17">
        <f>VLOOKUP($C523,樹木資料表!$A$1:$K$4024,4,FALSE())</f>
        <v>9</v>
      </c>
      <c r="I523" s="17">
        <f>VLOOKUP($C523,樹木資料表!$A$1:$K$4024,5,FALSE())</f>
        <v>2</v>
      </c>
      <c r="J523" s="17">
        <f>VLOOKUP($C523,樹木資料表!$A$1:$K$4024,6,FALSE())</f>
        <v>2.2999999999999998</v>
      </c>
      <c r="K523" s="17">
        <f>VLOOKUP($C523,樹木資料表!$A$1:$K$4024,7,FALSE())</f>
        <v>2.8</v>
      </c>
      <c r="L523" s="17">
        <f>VLOOKUP($C523,樹木資料表!$A$1:$K$4024,8,FALSE())</f>
        <v>0</v>
      </c>
      <c r="M523" s="17">
        <f>VLOOKUP($C523,樹木資料表!$A$1:$K$4024,9,FALSE())</f>
        <v>0</v>
      </c>
    </row>
    <row r="524" spans="1:13" x14ac:dyDescent="0.2">
      <c r="A524" s="9">
        <v>523</v>
      </c>
      <c r="B524" s="15">
        <v>2018</v>
      </c>
      <c r="C524" s="16">
        <v>3281</v>
      </c>
      <c r="D524" s="17" t="str">
        <f>VLOOKUP(C524,樹木資料表!$A$1:$K$4024,2,FALSE())</f>
        <v>小葉樹杞</v>
      </c>
      <c r="E524" s="18">
        <v>2.7</v>
      </c>
      <c r="F524" s="18"/>
      <c r="G524" s="17" t="str">
        <f>VLOOKUP($C524,樹木資料表!$A$1:$K$4024,3,FALSE())</f>
        <v>B</v>
      </c>
      <c r="H524" s="17">
        <f>VLOOKUP($C524,樹木資料表!$A$1:$K$4024,4,FALSE())</f>
        <v>9</v>
      </c>
      <c r="I524" s="17">
        <f>VLOOKUP($C524,樹木資料表!$A$1:$K$4024,5,FALSE())</f>
        <v>2</v>
      </c>
      <c r="J524" s="17">
        <f>VLOOKUP($C524,樹木資料表!$A$1:$K$4024,6,FALSE())</f>
        <v>1</v>
      </c>
      <c r="K524" s="17">
        <f>VLOOKUP($C524,樹木資料表!$A$1:$K$4024,7,FALSE())</f>
        <v>4.9000000000000004</v>
      </c>
      <c r="L524" s="17">
        <f>VLOOKUP($C524,樹木資料表!$A$1:$K$4024,8,FALSE())</f>
        <v>0</v>
      </c>
      <c r="M524" s="17">
        <f>VLOOKUP($C524,樹木資料表!$A$1:$K$4024,9,FALSE())</f>
        <v>0</v>
      </c>
    </row>
    <row r="525" spans="1:13" x14ac:dyDescent="0.2">
      <c r="A525" s="9">
        <v>524</v>
      </c>
      <c r="B525" s="15">
        <v>2018</v>
      </c>
      <c r="C525" s="16">
        <v>3282</v>
      </c>
      <c r="D525" s="17" t="str">
        <f>VLOOKUP(C525,樹木資料表!$A$1:$K$4024,2,FALSE())</f>
        <v>小葉樹杞</v>
      </c>
      <c r="E525" s="18">
        <v>2.5</v>
      </c>
      <c r="F525" s="18"/>
      <c r="G525" s="17" t="str">
        <f>VLOOKUP($C525,樹木資料表!$A$1:$K$4024,3,FALSE())</f>
        <v>B</v>
      </c>
      <c r="H525" s="17">
        <f>VLOOKUP($C525,樹木資料表!$A$1:$K$4024,4,FALSE())</f>
        <v>9</v>
      </c>
      <c r="I525" s="17">
        <f>VLOOKUP($C525,樹木資料表!$A$1:$K$4024,5,FALSE())</f>
        <v>2</v>
      </c>
      <c r="J525" s="17">
        <f>VLOOKUP($C525,樹木資料表!$A$1:$K$4024,6,FALSE())</f>
        <v>2.5</v>
      </c>
      <c r="K525" s="17">
        <f>VLOOKUP($C525,樹木資料表!$A$1:$K$4024,7,FALSE())</f>
        <v>5</v>
      </c>
      <c r="L525" s="17">
        <f>VLOOKUP($C525,樹木資料表!$A$1:$K$4024,8,FALSE())</f>
        <v>0</v>
      </c>
      <c r="M525" s="17">
        <f>VLOOKUP($C525,樹木資料表!$A$1:$K$4024,9,FALSE())</f>
        <v>0</v>
      </c>
    </row>
    <row r="526" spans="1:13" x14ac:dyDescent="0.2">
      <c r="A526" s="9">
        <v>525</v>
      </c>
      <c r="B526" s="15">
        <v>2018</v>
      </c>
      <c r="C526" s="16">
        <v>3283</v>
      </c>
      <c r="D526" s="17" t="str">
        <f>VLOOKUP(C526,樹木資料表!$A$1:$K$4024,2,FALSE())</f>
        <v>瓊楠</v>
      </c>
      <c r="E526" s="18">
        <v>6.2</v>
      </c>
      <c r="F526" s="18"/>
      <c r="G526" s="17" t="str">
        <f>VLOOKUP($C526,樹木資料表!$A$1:$K$4024,3,FALSE())</f>
        <v>B</v>
      </c>
      <c r="H526" s="17">
        <f>VLOOKUP($C526,樹木資料表!$A$1:$K$4024,4,FALSE())</f>
        <v>9</v>
      </c>
      <c r="I526" s="17">
        <f>VLOOKUP($C526,樹木資料表!$A$1:$K$4024,5,FALSE())</f>
        <v>2</v>
      </c>
      <c r="J526" s="17">
        <f>VLOOKUP($C526,樹木資料表!$A$1:$K$4024,6,FALSE())</f>
        <v>4</v>
      </c>
      <c r="K526" s="17">
        <f>VLOOKUP($C526,樹木資料表!$A$1:$K$4024,7,FALSE())</f>
        <v>4.5999999999999996</v>
      </c>
      <c r="L526" s="17">
        <f>VLOOKUP($C526,樹木資料表!$A$1:$K$4024,8,FALSE())</f>
        <v>0</v>
      </c>
      <c r="M526" s="17">
        <f>VLOOKUP($C526,樹木資料表!$A$1:$K$4024,9,FALSE())</f>
        <v>0</v>
      </c>
    </row>
    <row r="527" spans="1:13" x14ac:dyDescent="0.2">
      <c r="A527" s="9">
        <v>526</v>
      </c>
      <c r="B527" s="15">
        <v>2018</v>
      </c>
      <c r="C527" s="16">
        <v>3284</v>
      </c>
      <c r="D527" s="17" t="str">
        <f>VLOOKUP(C527,樹木資料表!$A$1:$K$4024,2,FALSE())</f>
        <v>假長葉楠</v>
      </c>
      <c r="E527" s="18">
        <v>33.5</v>
      </c>
      <c r="F527" s="18"/>
      <c r="G527" s="17" t="str">
        <f>VLOOKUP($C527,樹木資料表!$A$1:$K$4024,3,FALSE())</f>
        <v>B</v>
      </c>
      <c r="H527" s="17">
        <f>VLOOKUP($C527,樹木資料表!$A$1:$K$4024,4,FALSE())</f>
        <v>9</v>
      </c>
      <c r="I527" s="17">
        <f>VLOOKUP($C527,樹木資料表!$A$1:$K$4024,5,FALSE())</f>
        <v>2</v>
      </c>
      <c r="J527" s="17">
        <f>VLOOKUP($C527,樹木資料表!$A$1:$K$4024,6,FALSE())</f>
        <v>4.3</v>
      </c>
      <c r="K527" s="17">
        <f>VLOOKUP($C527,樹木資料表!$A$1:$K$4024,7,FALSE())</f>
        <v>3.5</v>
      </c>
      <c r="L527" s="17">
        <f>VLOOKUP($C527,樹木資料表!$A$1:$K$4024,8,FALSE())</f>
        <v>0</v>
      </c>
      <c r="M527" s="17">
        <f>VLOOKUP($C527,樹木資料表!$A$1:$K$4024,9,FALSE())</f>
        <v>0</v>
      </c>
    </row>
    <row r="528" spans="1:13" x14ac:dyDescent="0.2">
      <c r="A528" s="9">
        <v>527</v>
      </c>
      <c r="B528" s="15">
        <v>2018</v>
      </c>
      <c r="C528" s="16">
        <v>3286</v>
      </c>
      <c r="D528" s="17" t="str">
        <f>VLOOKUP(C528,樹木資料表!$A$1:$K$4024,2,FALSE())</f>
        <v>臺灣山茶</v>
      </c>
      <c r="E528" s="18">
        <v>6.9</v>
      </c>
      <c r="F528" s="18"/>
      <c r="G528" s="17" t="str">
        <f>VLOOKUP($C528,樹木資料表!$A$1:$K$4024,3,FALSE())</f>
        <v>B</v>
      </c>
      <c r="H528" s="17">
        <f>VLOOKUP($C528,樹木資料表!$A$1:$K$4024,4,FALSE())</f>
        <v>9</v>
      </c>
      <c r="I528" s="17">
        <f>VLOOKUP($C528,樹木資料表!$A$1:$K$4024,5,FALSE())</f>
        <v>2</v>
      </c>
      <c r="J528" s="17">
        <f>VLOOKUP($C528,樹木資料表!$A$1:$K$4024,6,FALSE())</f>
        <v>2.2000000000000002</v>
      </c>
      <c r="K528" s="17">
        <f>VLOOKUP($C528,樹木資料表!$A$1:$K$4024,7,FALSE())</f>
        <v>1</v>
      </c>
      <c r="L528" s="17">
        <f>VLOOKUP($C528,樹木資料表!$A$1:$K$4024,8,FALSE())</f>
        <v>0</v>
      </c>
      <c r="M528" s="17">
        <f>VLOOKUP($C528,樹木資料表!$A$1:$K$4024,9,FALSE())</f>
        <v>0</v>
      </c>
    </row>
    <row r="529" spans="1:13" x14ac:dyDescent="0.2">
      <c r="A529" s="9">
        <v>528</v>
      </c>
      <c r="B529" s="15">
        <v>2018</v>
      </c>
      <c r="C529" s="19">
        <v>8840</v>
      </c>
      <c r="D529" s="17" t="str">
        <f>VLOOKUP(C529,樹木資料表!$A$1:$K$4024,2,FALSE())</f>
        <v>臺灣山茶</v>
      </c>
      <c r="E529" s="18">
        <v>4.5</v>
      </c>
      <c r="F529" s="18"/>
      <c r="G529" s="17" t="str">
        <f>VLOOKUP($C529,樹木資料表!$A$1:$K$4024,3,FALSE())</f>
        <v>B</v>
      </c>
      <c r="H529" s="17">
        <f>VLOOKUP($C529,樹木資料表!$A$1:$K$4024,4,FALSE())</f>
        <v>9</v>
      </c>
      <c r="I529" s="17">
        <f>VLOOKUP($C529,樹木資料表!$A$1:$K$4024,5,FALSE())</f>
        <v>2</v>
      </c>
      <c r="J529" s="17">
        <f>VLOOKUP($C529,樹木資料表!$A$1:$K$4024,6,FALSE())</f>
        <v>4.5999999999999996</v>
      </c>
      <c r="K529" s="17">
        <f>VLOOKUP($C529,樹木資料表!$A$1:$K$4024,7,FALSE())</f>
        <v>3</v>
      </c>
      <c r="L529" s="17">
        <f>VLOOKUP($C529,樹木資料表!$A$1:$K$4024,8,FALSE())</f>
        <v>3285</v>
      </c>
      <c r="M529" s="17">
        <f>VLOOKUP($C529,樹木資料表!$A$1:$K$4024,9,FALSE())</f>
        <v>0</v>
      </c>
    </row>
    <row r="530" spans="1:13" x14ac:dyDescent="0.2">
      <c r="A530" s="9">
        <v>529</v>
      </c>
      <c r="B530" s="15">
        <v>2018</v>
      </c>
      <c r="C530" s="16">
        <v>3287</v>
      </c>
      <c r="D530" s="17" t="str">
        <f>VLOOKUP(C530,樹木資料表!$A$1:$K$4024,2,FALSE())</f>
        <v>臺灣山茶</v>
      </c>
      <c r="E530" s="18">
        <v>3.3</v>
      </c>
      <c r="F530" s="18"/>
      <c r="G530" s="17" t="str">
        <f>VLOOKUP($C530,樹木資料表!$A$1:$K$4024,3,FALSE())</f>
        <v>B</v>
      </c>
      <c r="H530" s="17">
        <f>VLOOKUP($C530,樹木資料表!$A$1:$K$4024,4,FALSE())</f>
        <v>9</v>
      </c>
      <c r="I530" s="17">
        <f>VLOOKUP($C530,樹木資料表!$A$1:$K$4024,5,FALSE())</f>
        <v>3</v>
      </c>
      <c r="J530" s="17">
        <f>VLOOKUP($C530,樹木資料表!$A$1:$K$4024,6,FALSE())</f>
        <v>4</v>
      </c>
      <c r="K530" s="17">
        <f>VLOOKUP($C530,樹木資料表!$A$1:$K$4024,7,FALSE())</f>
        <v>4.5999999999999996</v>
      </c>
      <c r="L530" s="17">
        <f>VLOOKUP($C530,樹木資料表!$A$1:$K$4024,8,FALSE())</f>
        <v>0</v>
      </c>
      <c r="M530" s="17">
        <f>VLOOKUP($C530,樹木資料表!$A$1:$K$4024,9,FALSE())</f>
        <v>0</v>
      </c>
    </row>
    <row r="531" spans="1:13" x14ac:dyDescent="0.2">
      <c r="A531" s="9">
        <v>530</v>
      </c>
      <c r="B531" s="15">
        <v>2018</v>
      </c>
      <c r="C531" s="16">
        <v>3288</v>
      </c>
      <c r="D531" s="17" t="str">
        <f>VLOOKUP(C531,樹木資料表!$A$1:$K$4024,2,FALSE())</f>
        <v>變葉新木薑子</v>
      </c>
      <c r="E531" s="18">
        <v>9.6999999999999993</v>
      </c>
      <c r="F531" s="18"/>
      <c r="G531" s="17" t="str">
        <f>VLOOKUP($C531,樹木資料表!$A$1:$K$4024,3,FALSE())</f>
        <v>B</v>
      </c>
      <c r="H531" s="17">
        <f>VLOOKUP($C531,樹木資料表!$A$1:$K$4024,4,FALSE())</f>
        <v>9</v>
      </c>
      <c r="I531" s="17">
        <f>VLOOKUP($C531,樹木資料表!$A$1:$K$4024,5,FALSE())</f>
        <v>3</v>
      </c>
      <c r="J531" s="17">
        <f>VLOOKUP($C531,樹木資料表!$A$1:$K$4024,6,FALSE())</f>
        <v>4.7</v>
      </c>
      <c r="K531" s="17">
        <f>VLOOKUP($C531,樹木資料表!$A$1:$K$4024,7,FALSE())</f>
        <v>2.5</v>
      </c>
      <c r="L531" s="17">
        <f>VLOOKUP($C531,樹木資料表!$A$1:$K$4024,8,FALSE())</f>
        <v>0</v>
      </c>
      <c r="M531" s="17">
        <f>VLOOKUP($C531,樹木資料表!$A$1:$K$4024,9,FALSE())</f>
        <v>0</v>
      </c>
    </row>
    <row r="532" spans="1:13" x14ac:dyDescent="0.2">
      <c r="A532" s="9">
        <v>531</v>
      </c>
      <c r="B532" s="15">
        <v>2018</v>
      </c>
      <c r="C532" s="16">
        <v>3289</v>
      </c>
      <c r="D532" s="17" t="str">
        <f>VLOOKUP(C532,樹木資料表!$A$1:$K$4024,2,FALSE())</f>
        <v>瓊楠</v>
      </c>
      <c r="E532" s="18">
        <v>2.2000000000000002</v>
      </c>
      <c r="F532" s="18"/>
      <c r="G532" s="17" t="str">
        <f>VLOOKUP($C532,樹木資料表!$A$1:$K$4024,3,FALSE())</f>
        <v>B</v>
      </c>
      <c r="H532" s="17">
        <f>VLOOKUP($C532,樹木資料表!$A$1:$K$4024,4,FALSE())</f>
        <v>9</v>
      </c>
      <c r="I532" s="17">
        <f>VLOOKUP($C532,樹木資料表!$A$1:$K$4024,5,FALSE())</f>
        <v>3</v>
      </c>
      <c r="J532" s="17">
        <f>VLOOKUP($C532,樹木資料表!$A$1:$K$4024,6,FALSE())</f>
        <v>4.0999999999999996</v>
      </c>
      <c r="K532" s="17">
        <f>VLOOKUP($C532,樹木資料表!$A$1:$K$4024,7,FALSE())</f>
        <v>1</v>
      </c>
      <c r="L532" s="17">
        <f>VLOOKUP($C532,樹木資料表!$A$1:$K$4024,8,FALSE())</f>
        <v>0</v>
      </c>
      <c r="M532" s="17">
        <f>VLOOKUP($C532,樹木資料表!$A$1:$K$4024,9,FALSE())</f>
        <v>0</v>
      </c>
    </row>
    <row r="533" spans="1:13" x14ac:dyDescent="0.2">
      <c r="A533" s="9">
        <v>532</v>
      </c>
      <c r="B533" s="15">
        <v>2018</v>
      </c>
      <c r="C533" s="16">
        <v>3290</v>
      </c>
      <c r="D533" s="17" t="str">
        <f>VLOOKUP(C533,樹木資料表!$A$1:$K$4024,2,FALSE())</f>
        <v>瓊楠</v>
      </c>
      <c r="E533" s="18">
        <v>2.7</v>
      </c>
      <c r="F533" s="18"/>
      <c r="G533" s="17" t="str">
        <f>VLOOKUP($C533,樹木資料表!$A$1:$K$4024,3,FALSE())</f>
        <v>B</v>
      </c>
      <c r="H533" s="17">
        <f>VLOOKUP($C533,樹木資料表!$A$1:$K$4024,4,FALSE())</f>
        <v>9</v>
      </c>
      <c r="I533" s="17">
        <f>VLOOKUP($C533,樹木資料表!$A$1:$K$4024,5,FALSE())</f>
        <v>3</v>
      </c>
      <c r="J533" s="17">
        <f>VLOOKUP($C533,樹木資料表!$A$1:$K$4024,6,FALSE())</f>
        <v>3</v>
      </c>
      <c r="K533" s="17">
        <f>VLOOKUP($C533,樹木資料表!$A$1:$K$4024,7,FALSE())</f>
        <v>1.1000000000000001</v>
      </c>
      <c r="L533" s="17">
        <f>VLOOKUP($C533,樹木資料表!$A$1:$K$4024,8,FALSE())</f>
        <v>0</v>
      </c>
      <c r="M533" s="17">
        <f>VLOOKUP($C533,樹木資料表!$A$1:$K$4024,9,FALSE())</f>
        <v>0</v>
      </c>
    </row>
    <row r="534" spans="1:13" x14ac:dyDescent="0.2">
      <c r="A534" s="9">
        <v>533</v>
      </c>
      <c r="B534" s="15">
        <v>2018</v>
      </c>
      <c r="C534" s="16">
        <v>3291</v>
      </c>
      <c r="D534" s="17" t="str">
        <f>VLOOKUP(C534,樹木資料表!$A$1:$K$4024,2,FALSE())</f>
        <v>臺灣山茶</v>
      </c>
      <c r="E534" s="18">
        <v>10.5</v>
      </c>
      <c r="F534" s="18"/>
      <c r="G534" s="17" t="str">
        <f>VLOOKUP($C534,樹木資料表!$A$1:$K$4024,3,FALSE())</f>
        <v>B</v>
      </c>
      <c r="H534" s="17">
        <f>VLOOKUP($C534,樹木資料表!$A$1:$K$4024,4,FALSE())</f>
        <v>9</v>
      </c>
      <c r="I534" s="17">
        <f>VLOOKUP($C534,樹木資料表!$A$1:$K$4024,5,FALSE())</f>
        <v>3</v>
      </c>
      <c r="J534" s="17">
        <f>VLOOKUP($C534,樹木資料表!$A$1:$K$4024,6,FALSE())</f>
        <v>2.2999999999999998</v>
      </c>
      <c r="K534" s="17">
        <f>VLOOKUP($C534,樹木資料表!$A$1:$K$4024,7,FALSE())</f>
        <v>1.2</v>
      </c>
      <c r="L534" s="17">
        <f>VLOOKUP($C534,樹木資料表!$A$1:$K$4024,8,FALSE())</f>
        <v>0</v>
      </c>
      <c r="M534" s="17">
        <f>VLOOKUP($C534,樹木資料表!$A$1:$K$4024,9,FALSE())</f>
        <v>0</v>
      </c>
    </row>
    <row r="535" spans="1:13" x14ac:dyDescent="0.2">
      <c r="A535" s="9">
        <v>534</v>
      </c>
      <c r="B535" s="15">
        <v>2018</v>
      </c>
      <c r="C535" s="16">
        <v>3293</v>
      </c>
      <c r="D535" s="17" t="str">
        <f>VLOOKUP(C535,樹木資料表!$A$1:$K$4024,2,FALSE())</f>
        <v>長尾尖葉櫧</v>
      </c>
      <c r="E535" s="18">
        <v>5.6</v>
      </c>
      <c r="F535" s="18"/>
      <c r="G535" s="17" t="str">
        <f>VLOOKUP($C535,樹木資料表!$A$1:$K$4024,3,FALSE())</f>
        <v>B</v>
      </c>
      <c r="H535" s="17">
        <f>VLOOKUP($C535,樹木資料表!$A$1:$K$4024,4,FALSE())</f>
        <v>9</v>
      </c>
      <c r="I535" s="17">
        <f>VLOOKUP($C535,樹木資料表!$A$1:$K$4024,5,FALSE())</f>
        <v>3</v>
      </c>
      <c r="J535" s="17">
        <f>VLOOKUP($C535,樹木資料表!$A$1:$K$4024,6,FALSE())</f>
        <v>0.5</v>
      </c>
      <c r="K535" s="17">
        <f>VLOOKUP($C535,樹木資料表!$A$1:$K$4024,7,FALSE())</f>
        <v>2.2000000000000002</v>
      </c>
      <c r="L535" s="17">
        <f>VLOOKUP($C535,樹木資料表!$A$1:$K$4024,8,FALSE())</f>
        <v>0</v>
      </c>
      <c r="M535" s="17">
        <f>VLOOKUP($C535,樹木資料表!$A$1:$K$4024,9,FALSE())</f>
        <v>0</v>
      </c>
    </row>
    <row r="536" spans="1:13" x14ac:dyDescent="0.2">
      <c r="A536" s="9">
        <v>535</v>
      </c>
      <c r="B536" s="15">
        <v>2018</v>
      </c>
      <c r="C536" s="19">
        <v>8842</v>
      </c>
      <c r="D536" s="17" t="str">
        <f>VLOOKUP(C536,樹木資料表!$A$1:$K$4024,2,FALSE())</f>
        <v>臺灣山茶</v>
      </c>
      <c r="E536" s="21">
        <v>5</v>
      </c>
      <c r="F536" s="18"/>
      <c r="G536" s="17" t="str">
        <f>VLOOKUP($C536,樹木資料表!$A$1:$K$4024,3,FALSE())</f>
        <v>B</v>
      </c>
      <c r="H536" s="17">
        <f>VLOOKUP($C536,樹木資料表!$A$1:$K$4024,4,FALSE())</f>
        <v>9</v>
      </c>
      <c r="I536" s="17">
        <f>VLOOKUP($C536,樹木資料表!$A$1:$K$4024,5,FALSE())</f>
        <v>3</v>
      </c>
      <c r="J536" s="17">
        <f>VLOOKUP($C536,樹木資料表!$A$1:$K$4024,6,FALSE())</f>
        <v>1.6</v>
      </c>
      <c r="K536" s="17">
        <f>VLOOKUP($C536,樹木資料表!$A$1:$K$4024,7,FALSE())</f>
        <v>4.5</v>
      </c>
      <c r="L536" s="17">
        <f>VLOOKUP($C536,樹木資料表!$A$1:$K$4024,8,FALSE())</f>
        <v>3292</v>
      </c>
      <c r="M536" s="17">
        <f>VLOOKUP($C536,樹木資料表!$A$1:$K$4024,9,FALSE())</f>
        <v>0</v>
      </c>
    </row>
    <row r="537" spans="1:13" x14ac:dyDescent="0.2">
      <c r="A537" s="9">
        <v>536</v>
      </c>
      <c r="B537" s="15">
        <v>2018</v>
      </c>
      <c r="C537" s="16">
        <v>3294</v>
      </c>
      <c r="D537" s="17" t="str">
        <f>VLOOKUP(C537,樹木資料表!$A$1:$K$4024,2,FALSE())</f>
        <v>小葉樹杞</v>
      </c>
      <c r="E537" s="18">
        <v>2.5</v>
      </c>
      <c r="F537" s="18"/>
      <c r="G537" s="17" t="str">
        <f>VLOOKUP($C537,樹木資料表!$A$1:$K$4024,3,FALSE())</f>
        <v>B</v>
      </c>
      <c r="H537" s="17">
        <f>VLOOKUP($C537,樹木資料表!$A$1:$K$4024,4,FALSE())</f>
        <v>9</v>
      </c>
      <c r="I537" s="17">
        <f>VLOOKUP($C537,樹木資料表!$A$1:$K$4024,5,FALSE())</f>
        <v>4</v>
      </c>
      <c r="J537" s="17">
        <f>VLOOKUP($C537,樹木資料表!$A$1:$K$4024,6,FALSE())</f>
        <v>4.5</v>
      </c>
      <c r="K537" s="17">
        <f>VLOOKUP($C537,樹木資料表!$A$1:$K$4024,7,FALSE())</f>
        <v>1.2</v>
      </c>
      <c r="L537" s="17">
        <f>VLOOKUP($C537,樹木資料表!$A$1:$K$4024,8,FALSE())</f>
        <v>0</v>
      </c>
      <c r="M537" s="17">
        <f>VLOOKUP($C537,樹木資料表!$A$1:$K$4024,9,FALSE())</f>
        <v>0</v>
      </c>
    </row>
    <row r="538" spans="1:13" x14ac:dyDescent="0.2">
      <c r="A538" s="9">
        <v>537</v>
      </c>
      <c r="B538" s="15">
        <v>2018</v>
      </c>
      <c r="C538" s="16">
        <v>3295</v>
      </c>
      <c r="D538" s="17" t="str">
        <f>VLOOKUP(C538,樹木資料表!$A$1:$K$4024,2,FALSE())</f>
        <v>臺灣山茶</v>
      </c>
      <c r="E538" s="18">
        <v>3.2</v>
      </c>
      <c r="F538" s="18"/>
      <c r="G538" s="17" t="str">
        <f>VLOOKUP($C538,樹木資料表!$A$1:$K$4024,3,FALSE())</f>
        <v>B</v>
      </c>
      <c r="H538" s="17">
        <f>VLOOKUP($C538,樹木資料表!$A$1:$K$4024,4,FALSE())</f>
        <v>9</v>
      </c>
      <c r="I538" s="17">
        <f>VLOOKUP($C538,樹木資料表!$A$1:$K$4024,5,FALSE())</f>
        <v>4</v>
      </c>
      <c r="J538" s="17">
        <f>VLOOKUP($C538,樹木資料表!$A$1:$K$4024,6,FALSE())</f>
        <v>2.5</v>
      </c>
      <c r="K538" s="17">
        <f>VLOOKUP($C538,樹木資料表!$A$1:$K$4024,7,FALSE())</f>
        <v>1.6</v>
      </c>
      <c r="L538" s="17">
        <f>VLOOKUP($C538,樹木資料表!$A$1:$K$4024,8,FALSE())</f>
        <v>0</v>
      </c>
      <c r="M538" s="17">
        <f>VLOOKUP($C538,樹木資料表!$A$1:$K$4024,9,FALSE())</f>
        <v>0</v>
      </c>
    </row>
    <row r="539" spans="1:13" x14ac:dyDescent="0.2">
      <c r="A539" s="9">
        <v>538</v>
      </c>
      <c r="B539" s="15">
        <v>2018</v>
      </c>
      <c r="C539" s="16">
        <v>3296</v>
      </c>
      <c r="D539" s="17" t="str">
        <f>VLOOKUP(C539,樹木資料表!$A$1:$K$4024,2,FALSE())</f>
        <v>臺灣山茶</v>
      </c>
      <c r="E539" s="18">
        <v>4.7</v>
      </c>
      <c r="F539" s="18"/>
      <c r="G539" s="17" t="str">
        <f>VLOOKUP($C539,樹木資料表!$A$1:$K$4024,3,FALSE())</f>
        <v>B</v>
      </c>
      <c r="H539" s="17">
        <f>VLOOKUP($C539,樹木資料表!$A$1:$K$4024,4,FALSE())</f>
        <v>9</v>
      </c>
      <c r="I539" s="17">
        <f>VLOOKUP($C539,樹木資料表!$A$1:$K$4024,5,FALSE())</f>
        <v>4</v>
      </c>
      <c r="J539" s="17">
        <f>VLOOKUP($C539,樹木資料表!$A$1:$K$4024,6,FALSE())</f>
        <v>2.6</v>
      </c>
      <c r="K539" s="17">
        <f>VLOOKUP($C539,樹木資料表!$A$1:$K$4024,7,FALSE())</f>
        <v>2.4</v>
      </c>
      <c r="L539" s="17">
        <f>VLOOKUP($C539,樹木資料表!$A$1:$K$4024,8,FALSE())</f>
        <v>0</v>
      </c>
      <c r="M539" s="17">
        <f>VLOOKUP($C539,樹木資料表!$A$1:$K$4024,9,FALSE())</f>
        <v>0</v>
      </c>
    </row>
    <row r="540" spans="1:13" x14ac:dyDescent="0.2">
      <c r="A540" s="9">
        <v>539</v>
      </c>
      <c r="B540" s="15">
        <v>2018</v>
      </c>
      <c r="C540" s="16">
        <v>3297</v>
      </c>
      <c r="D540" s="17" t="str">
        <f>VLOOKUP(C540,樹木資料表!$A$1:$K$4024,2,FALSE())</f>
        <v>臺灣山茶</v>
      </c>
      <c r="E540" s="18">
        <v>3</v>
      </c>
      <c r="F540" s="18"/>
      <c r="G540" s="17" t="str">
        <f>VLOOKUP($C540,樹木資料表!$A$1:$K$4024,3,FALSE())</f>
        <v>B</v>
      </c>
      <c r="H540" s="17">
        <f>VLOOKUP($C540,樹木資料表!$A$1:$K$4024,4,FALSE())</f>
        <v>9</v>
      </c>
      <c r="I540" s="17">
        <f>VLOOKUP($C540,樹木資料表!$A$1:$K$4024,5,FALSE())</f>
        <v>4</v>
      </c>
      <c r="J540" s="17">
        <f>VLOOKUP($C540,樹木資料表!$A$1:$K$4024,6,FALSE())</f>
        <v>2.5</v>
      </c>
      <c r="K540" s="17">
        <f>VLOOKUP($C540,樹木資料表!$A$1:$K$4024,7,FALSE())</f>
        <v>3.3</v>
      </c>
      <c r="L540" s="17">
        <f>VLOOKUP($C540,樹木資料表!$A$1:$K$4024,8,FALSE())</f>
        <v>0</v>
      </c>
      <c r="M540" s="17">
        <f>VLOOKUP($C540,樹木資料表!$A$1:$K$4024,9,FALSE())</f>
        <v>0</v>
      </c>
    </row>
    <row r="541" spans="1:13" x14ac:dyDescent="0.2">
      <c r="A541" s="9">
        <v>540</v>
      </c>
      <c r="B541" s="15">
        <v>2018</v>
      </c>
      <c r="C541" s="16">
        <v>3298</v>
      </c>
      <c r="D541" s="17" t="str">
        <f>VLOOKUP(C541,樹木資料表!$A$1:$K$4024,2,FALSE())</f>
        <v>臺灣山茶</v>
      </c>
      <c r="E541" s="18">
        <v>7.2</v>
      </c>
      <c r="F541" s="18"/>
      <c r="G541" s="17" t="str">
        <f>VLOOKUP($C541,樹木資料表!$A$1:$K$4024,3,FALSE())</f>
        <v>B</v>
      </c>
      <c r="H541" s="17">
        <f>VLOOKUP($C541,樹木資料表!$A$1:$K$4024,4,FALSE())</f>
        <v>9</v>
      </c>
      <c r="I541" s="17">
        <f>VLOOKUP($C541,樹木資料表!$A$1:$K$4024,5,FALSE())</f>
        <v>4</v>
      </c>
      <c r="J541" s="17">
        <f>VLOOKUP($C541,樹木資料表!$A$1:$K$4024,6,FALSE())</f>
        <v>2.2000000000000002</v>
      </c>
      <c r="K541" s="17">
        <f>VLOOKUP($C541,樹木資料表!$A$1:$K$4024,7,FALSE())</f>
        <v>3.4</v>
      </c>
      <c r="L541" s="17">
        <f>VLOOKUP($C541,樹木資料表!$A$1:$K$4024,8,FALSE())</f>
        <v>0</v>
      </c>
      <c r="M541" s="17">
        <f>VLOOKUP($C541,樹木資料表!$A$1:$K$4024,9,FALSE())</f>
        <v>0</v>
      </c>
    </row>
    <row r="542" spans="1:13" x14ac:dyDescent="0.2">
      <c r="A542" s="9">
        <v>541</v>
      </c>
      <c r="B542" s="15">
        <v>2018</v>
      </c>
      <c r="C542" s="16">
        <v>3299</v>
      </c>
      <c r="D542" s="17" t="str">
        <f>VLOOKUP(C542,樹木資料表!$A$1:$K$4024,2,FALSE())</f>
        <v>臺灣山茶</v>
      </c>
      <c r="E542" s="18">
        <v>4.5</v>
      </c>
      <c r="F542" s="18"/>
      <c r="G542" s="17" t="str">
        <f>VLOOKUP($C542,樹木資料表!$A$1:$K$4024,3,FALSE())</f>
        <v>B</v>
      </c>
      <c r="H542" s="17">
        <f>VLOOKUP($C542,樹木資料表!$A$1:$K$4024,4,FALSE())</f>
        <v>9</v>
      </c>
      <c r="I542" s="17">
        <f>VLOOKUP($C542,樹木資料表!$A$1:$K$4024,5,FALSE())</f>
        <v>4</v>
      </c>
      <c r="J542" s="17">
        <f>VLOOKUP($C542,樹木資料表!$A$1:$K$4024,6,FALSE())</f>
        <v>0.3</v>
      </c>
      <c r="K542" s="17">
        <f>VLOOKUP($C542,樹木資料表!$A$1:$K$4024,7,FALSE())</f>
        <v>4.4000000000000004</v>
      </c>
      <c r="L542" s="17">
        <f>VLOOKUP($C542,樹木資料表!$A$1:$K$4024,8,FALSE())</f>
        <v>0</v>
      </c>
      <c r="M542" s="17">
        <f>VLOOKUP($C542,樹木資料表!$A$1:$K$4024,9,FALSE())</f>
        <v>0</v>
      </c>
    </row>
    <row r="543" spans="1:13" x14ac:dyDescent="0.2">
      <c r="A543" s="9">
        <v>542</v>
      </c>
      <c r="B543" s="15">
        <v>2018</v>
      </c>
      <c r="C543" s="16">
        <v>3300</v>
      </c>
      <c r="D543" s="17" t="str">
        <f>VLOOKUP(C543,樹木資料表!$A$1:$K$4024,2,FALSE())</f>
        <v>小葉樹杞</v>
      </c>
      <c r="E543" s="18">
        <v>2.4</v>
      </c>
      <c r="F543" s="18"/>
      <c r="G543" s="17" t="str">
        <f>VLOOKUP($C543,樹木資料表!$A$1:$K$4024,3,FALSE())</f>
        <v>B</v>
      </c>
      <c r="H543" s="17">
        <f>VLOOKUP($C543,樹木資料表!$A$1:$K$4024,4,FALSE())</f>
        <v>9</v>
      </c>
      <c r="I543" s="17">
        <f>VLOOKUP($C543,樹木資料表!$A$1:$K$4024,5,FALSE())</f>
        <v>4</v>
      </c>
      <c r="J543" s="17">
        <f>VLOOKUP($C543,樹木資料表!$A$1:$K$4024,6,FALSE())</f>
        <v>0.4</v>
      </c>
      <c r="K543" s="17">
        <f>VLOOKUP($C543,樹木資料表!$A$1:$K$4024,7,FALSE())</f>
        <v>4</v>
      </c>
      <c r="L543" s="17">
        <f>VLOOKUP($C543,樹木資料表!$A$1:$K$4024,8,FALSE())</f>
        <v>0</v>
      </c>
      <c r="M543" s="17">
        <f>VLOOKUP($C543,樹木資料表!$A$1:$K$4024,9,FALSE())</f>
        <v>0</v>
      </c>
    </row>
    <row r="544" spans="1:13" x14ac:dyDescent="0.2">
      <c r="A544" s="9">
        <v>543</v>
      </c>
      <c r="B544" s="15">
        <v>2018</v>
      </c>
      <c r="C544" s="16">
        <v>3242</v>
      </c>
      <c r="D544" s="17" t="str">
        <f>VLOOKUP(C544,樹木資料表!$A$1:$K$4024,2,FALSE())</f>
        <v>小葉樹杞</v>
      </c>
      <c r="E544" s="18">
        <v>2.5</v>
      </c>
      <c r="F544" s="18"/>
      <c r="G544" s="17" t="str">
        <f>VLOOKUP($C544,樹木資料表!$A$1:$K$4024,3,FALSE())</f>
        <v>B</v>
      </c>
      <c r="H544" s="17">
        <f>VLOOKUP($C544,樹木資料表!$A$1:$K$4024,4,FALSE())</f>
        <v>10</v>
      </c>
      <c r="I544" s="17">
        <f>VLOOKUP($C544,樹木資料表!$A$1:$K$4024,5,FALSE())</f>
        <v>1</v>
      </c>
      <c r="J544" s="17">
        <f>VLOOKUP($C544,樹木資料表!$A$1:$K$4024,6,FALSE())</f>
        <v>2.7</v>
      </c>
      <c r="K544" s="17">
        <f>VLOOKUP($C544,樹木資料表!$A$1:$K$4024,7,FALSE())</f>
        <v>4</v>
      </c>
      <c r="L544" s="17">
        <f>VLOOKUP($C544,樹木資料表!$A$1:$K$4024,8,FALSE())</f>
        <v>0</v>
      </c>
      <c r="M544" s="17">
        <f>VLOOKUP($C544,樹木資料表!$A$1:$K$4024,9,FALSE())</f>
        <v>0</v>
      </c>
    </row>
    <row r="545" spans="1:13" x14ac:dyDescent="0.2">
      <c r="A545" s="9">
        <v>544</v>
      </c>
      <c r="B545" s="15">
        <v>2018</v>
      </c>
      <c r="C545" s="16">
        <v>3244</v>
      </c>
      <c r="D545" s="17" t="str">
        <f>VLOOKUP(C545,樹木資料表!$A$1:$K$4024,2,FALSE())</f>
        <v>瓊楠</v>
      </c>
      <c r="E545" s="18">
        <v>32.700000000000003</v>
      </c>
      <c r="F545" s="18"/>
      <c r="G545" s="17" t="str">
        <f>VLOOKUP($C545,樹木資料表!$A$1:$K$4024,3,FALSE())</f>
        <v>B</v>
      </c>
      <c r="H545" s="17">
        <f>VLOOKUP($C545,樹木資料表!$A$1:$K$4024,4,FALSE())</f>
        <v>10</v>
      </c>
      <c r="I545" s="17">
        <f>VLOOKUP($C545,樹木資料表!$A$1:$K$4024,5,FALSE())</f>
        <v>1</v>
      </c>
      <c r="J545" s="17">
        <f>VLOOKUP($C545,樹木資料表!$A$1:$K$4024,6,FALSE())</f>
        <v>4.3</v>
      </c>
      <c r="K545" s="17">
        <f>VLOOKUP($C545,樹木資料表!$A$1:$K$4024,7,FALSE())</f>
        <v>4.7</v>
      </c>
      <c r="L545" s="17">
        <f>VLOOKUP($C545,樹木資料表!$A$1:$K$4024,8,FALSE())</f>
        <v>0</v>
      </c>
      <c r="M545" s="17">
        <f>VLOOKUP($C545,樹木資料表!$A$1:$K$4024,9,FALSE())</f>
        <v>0</v>
      </c>
    </row>
    <row r="546" spans="1:13" x14ac:dyDescent="0.2">
      <c r="A546" s="9">
        <v>545</v>
      </c>
      <c r="B546" s="15">
        <v>2018</v>
      </c>
      <c r="C546" s="16">
        <v>3245</v>
      </c>
      <c r="D546" s="17" t="str">
        <f>VLOOKUP(C546,樹木資料表!$A$1:$K$4024,2,FALSE())</f>
        <v>長尾尖葉櫧</v>
      </c>
      <c r="E546" s="18">
        <v>8.1999999999999993</v>
      </c>
      <c r="F546" s="18"/>
      <c r="G546" s="17" t="str">
        <f>VLOOKUP($C546,樹木資料表!$A$1:$K$4024,3,FALSE())</f>
        <v>B</v>
      </c>
      <c r="H546" s="17">
        <f>VLOOKUP($C546,樹木資料表!$A$1:$K$4024,4,FALSE())</f>
        <v>10</v>
      </c>
      <c r="I546" s="17">
        <f>VLOOKUP($C546,樹木資料表!$A$1:$K$4024,5,FALSE())</f>
        <v>1</v>
      </c>
      <c r="J546" s="17">
        <f>VLOOKUP($C546,樹木資料表!$A$1:$K$4024,6,FALSE())</f>
        <v>2.5</v>
      </c>
      <c r="K546" s="17">
        <f>VLOOKUP($C546,樹木資料表!$A$1:$K$4024,7,FALSE())</f>
        <v>1.8</v>
      </c>
      <c r="L546" s="17">
        <f>VLOOKUP($C546,樹木資料表!$A$1:$K$4024,8,FALSE())</f>
        <v>0</v>
      </c>
      <c r="M546" s="17">
        <f>VLOOKUP($C546,樹木資料表!$A$1:$K$4024,9,FALSE())</f>
        <v>0</v>
      </c>
    </row>
    <row r="547" spans="1:13" x14ac:dyDescent="0.2">
      <c r="A547" s="9">
        <v>546</v>
      </c>
      <c r="B547" s="15">
        <v>2018</v>
      </c>
      <c r="C547" s="16">
        <v>3248</v>
      </c>
      <c r="D547" s="17" t="str">
        <f>VLOOKUP(C547,樹木資料表!$A$1:$K$4024,2,FALSE())</f>
        <v>臺灣山茶</v>
      </c>
      <c r="E547" s="18">
        <v>3</v>
      </c>
      <c r="F547" s="18"/>
      <c r="G547" s="17" t="str">
        <f>VLOOKUP($C547,樹木資料表!$A$1:$K$4024,3,FALSE())</f>
        <v>B</v>
      </c>
      <c r="H547" s="17">
        <f>VLOOKUP($C547,樹木資料表!$A$1:$K$4024,4,FALSE())</f>
        <v>10</v>
      </c>
      <c r="I547" s="17">
        <f>VLOOKUP($C547,樹木資料表!$A$1:$K$4024,5,FALSE())</f>
        <v>1</v>
      </c>
      <c r="J547" s="17">
        <f>VLOOKUP($C547,樹木資料表!$A$1:$K$4024,6,FALSE())</f>
        <v>2.4</v>
      </c>
      <c r="K547" s="17">
        <f>VLOOKUP($C547,樹木資料表!$A$1:$K$4024,7,FALSE())</f>
        <v>0.2</v>
      </c>
      <c r="L547" s="17">
        <f>VLOOKUP($C547,樹木資料表!$A$1:$K$4024,8,FALSE())</f>
        <v>0</v>
      </c>
      <c r="M547" s="17">
        <f>VLOOKUP($C547,樹木資料表!$A$1:$K$4024,9,FALSE())</f>
        <v>0</v>
      </c>
    </row>
    <row r="548" spans="1:13" x14ac:dyDescent="0.2">
      <c r="A548" s="9">
        <v>547</v>
      </c>
      <c r="B548" s="15">
        <v>2018</v>
      </c>
      <c r="C548" s="16">
        <v>3249</v>
      </c>
      <c r="D548" s="17" t="str">
        <f>VLOOKUP(C548,樹木資料表!$A$1:$K$4024,2,FALSE())</f>
        <v>小葉樹杞</v>
      </c>
      <c r="E548" s="18">
        <v>2.7</v>
      </c>
      <c r="F548" s="18"/>
      <c r="G548" s="17" t="str">
        <f>VLOOKUP($C548,樹木資料表!$A$1:$K$4024,3,FALSE())</f>
        <v>B</v>
      </c>
      <c r="H548" s="17">
        <f>VLOOKUP($C548,樹木資料表!$A$1:$K$4024,4,FALSE())</f>
        <v>10</v>
      </c>
      <c r="I548" s="17">
        <f>VLOOKUP($C548,樹木資料表!$A$1:$K$4024,5,FALSE())</f>
        <v>1</v>
      </c>
      <c r="J548" s="17">
        <f>VLOOKUP($C548,樹木資料表!$A$1:$K$4024,6,FALSE())</f>
        <v>4</v>
      </c>
      <c r="K548" s="17">
        <f>VLOOKUP($C548,樹木資料表!$A$1:$K$4024,7,FALSE())</f>
        <v>0.7</v>
      </c>
      <c r="L548" s="17">
        <f>VLOOKUP($C548,樹木資料表!$A$1:$K$4024,8,FALSE())</f>
        <v>0</v>
      </c>
      <c r="M548" s="17">
        <f>VLOOKUP($C548,樹木資料表!$A$1:$K$4024,9,FALSE())</f>
        <v>0</v>
      </c>
    </row>
    <row r="549" spans="1:13" x14ac:dyDescent="0.2">
      <c r="A549" s="9">
        <v>548</v>
      </c>
      <c r="B549" s="15">
        <v>2018</v>
      </c>
      <c r="C549" s="16">
        <v>3250</v>
      </c>
      <c r="D549" s="17" t="str">
        <f>VLOOKUP(C549,樹木資料表!$A$1:$K$4024,2,FALSE())</f>
        <v>小葉樹杞</v>
      </c>
      <c r="E549" s="18">
        <v>3.5</v>
      </c>
      <c r="F549" s="18"/>
      <c r="G549" s="17" t="str">
        <f>VLOOKUP($C549,樹木資料表!$A$1:$K$4024,3,FALSE())</f>
        <v>B</v>
      </c>
      <c r="H549" s="17">
        <f>VLOOKUP($C549,樹木資料表!$A$1:$K$4024,4,FALSE())</f>
        <v>10</v>
      </c>
      <c r="I549" s="17">
        <f>VLOOKUP($C549,樹木資料表!$A$1:$K$4024,5,FALSE())</f>
        <v>1</v>
      </c>
      <c r="J549" s="17">
        <f>VLOOKUP($C549,樹木資料表!$A$1:$K$4024,6,FALSE())</f>
        <v>4.7</v>
      </c>
      <c r="K549" s="17">
        <f>VLOOKUP($C549,樹木資料表!$A$1:$K$4024,7,FALSE())</f>
        <v>0.6</v>
      </c>
      <c r="L549" s="17">
        <f>VLOOKUP($C549,樹木資料表!$A$1:$K$4024,8,FALSE())</f>
        <v>0</v>
      </c>
      <c r="M549" s="17">
        <f>VLOOKUP($C549,樹木資料表!$A$1:$K$4024,9,FALSE())</f>
        <v>0</v>
      </c>
    </row>
    <row r="550" spans="1:13" x14ac:dyDescent="0.2">
      <c r="A550" s="9">
        <v>549</v>
      </c>
      <c r="B550" s="15">
        <v>2018</v>
      </c>
      <c r="C550" s="16">
        <v>3251</v>
      </c>
      <c r="D550" s="17" t="str">
        <f>VLOOKUP(C550,樹木資料表!$A$1:$K$4024,2,FALSE())</f>
        <v>長葉木薑子</v>
      </c>
      <c r="E550" s="18">
        <v>14.8</v>
      </c>
      <c r="F550" s="18"/>
      <c r="G550" s="17" t="str">
        <f>VLOOKUP($C550,樹木資料表!$A$1:$K$4024,3,FALSE())</f>
        <v>B</v>
      </c>
      <c r="H550" s="17">
        <f>VLOOKUP($C550,樹木資料表!$A$1:$K$4024,4,FALSE())</f>
        <v>10</v>
      </c>
      <c r="I550" s="17">
        <f>VLOOKUP($C550,樹木資料表!$A$1:$K$4024,5,FALSE())</f>
        <v>1</v>
      </c>
      <c r="J550" s="17">
        <f>VLOOKUP($C550,樹木資料表!$A$1:$K$4024,6,FALSE())</f>
        <v>4.7</v>
      </c>
      <c r="K550" s="17">
        <f>VLOOKUP($C550,樹木資料表!$A$1:$K$4024,7,FALSE())</f>
        <v>1.3</v>
      </c>
      <c r="L550" s="17">
        <f>VLOOKUP($C550,樹木資料表!$A$1:$K$4024,8,FALSE())</f>
        <v>0</v>
      </c>
      <c r="M550" s="17">
        <f>VLOOKUP($C550,樹木資料表!$A$1:$K$4024,9,FALSE())</f>
        <v>0</v>
      </c>
    </row>
    <row r="551" spans="1:13" x14ac:dyDescent="0.2">
      <c r="A551" s="9">
        <v>550</v>
      </c>
      <c r="B551" s="15">
        <v>2018</v>
      </c>
      <c r="C551" s="19">
        <v>8837</v>
      </c>
      <c r="D551" s="17" t="str">
        <f>VLOOKUP(C551,樹木資料表!$A$1:$K$4024,2,FALSE())</f>
        <v>長葉木薑子</v>
      </c>
      <c r="E551" s="18">
        <v>32</v>
      </c>
      <c r="F551" s="18"/>
      <c r="G551" s="17" t="str">
        <f>VLOOKUP($C551,樹木資料表!$A$1:$K$4024,3,FALSE())</f>
        <v>B</v>
      </c>
      <c r="H551" s="17">
        <f>VLOOKUP($C551,樹木資料表!$A$1:$K$4024,4,FALSE())</f>
        <v>10</v>
      </c>
      <c r="I551" s="17">
        <f>VLOOKUP($C551,樹木資料表!$A$1:$K$4024,5,FALSE())</f>
        <v>1</v>
      </c>
      <c r="J551" s="17">
        <f>VLOOKUP($C551,樹木資料表!$A$1:$K$4024,6,FALSE())</f>
        <v>3.3</v>
      </c>
      <c r="K551" s="17">
        <f>VLOOKUP($C551,樹木資料表!$A$1:$K$4024,7,FALSE())</f>
        <v>4.7</v>
      </c>
      <c r="L551" s="17">
        <f>VLOOKUP($C551,樹木資料表!$A$1:$K$4024,8,FALSE())</f>
        <v>3243</v>
      </c>
      <c r="M551" s="17">
        <f>VLOOKUP($C551,樹木資料表!$A$1:$K$4024,9,FALSE())</f>
        <v>0</v>
      </c>
    </row>
    <row r="552" spans="1:13" x14ac:dyDescent="0.2">
      <c r="A552" s="9">
        <v>551</v>
      </c>
      <c r="B552" s="15">
        <v>2018</v>
      </c>
      <c r="C552" s="19">
        <v>8838</v>
      </c>
      <c r="D552" s="17" t="str">
        <f>VLOOKUP(C552,樹木資料表!$A$1:$K$4024,2,FALSE())</f>
        <v>臺灣山茶</v>
      </c>
      <c r="E552" s="18">
        <v>4.5</v>
      </c>
      <c r="F552" s="18"/>
      <c r="G552" s="17" t="str">
        <f>VLOOKUP($C552,樹木資料表!$A$1:$K$4024,3,FALSE())</f>
        <v>B</v>
      </c>
      <c r="H552" s="17">
        <f>VLOOKUP($C552,樹木資料表!$A$1:$K$4024,4,FALSE())</f>
        <v>10</v>
      </c>
      <c r="I552" s="17">
        <f>VLOOKUP($C552,樹木資料表!$A$1:$K$4024,5,FALSE())</f>
        <v>1</v>
      </c>
      <c r="J552" s="17">
        <f>VLOOKUP($C552,樹木資料表!$A$1:$K$4024,6,FALSE())</f>
        <v>2</v>
      </c>
      <c r="K552" s="17">
        <f>VLOOKUP($C552,樹木資料表!$A$1:$K$4024,7,FALSE())</f>
        <v>0.3</v>
      </c>
      <c r="L552" s="17">
        <f>VLOOKUP($C552,樹木資料表!$A$1:$K$4024,8,FALSE())</f>
        <v>3247</v>
      </c>
      <c r="M552" s="17">
        <f>VLOOKUP($C552,樹木資料表!$A$1:$K$4024,9,FALSE())</f>
        <v>0</v>
      </c>
    </row>
    <row r="553" spans="1:13" x14ac:dyDescent="0.2">
      <c r="A553" s="9">
        <v>552</v>
      </c>
      <c r="B553" s="15">
        <v>2018</v>
      </c>
      <c r="C553" s="19">
        <v>8839</v>
      </c>
      <c r="D553" s="17" t="str">
        <f>VLOOKUP(C553,樹木資料表!$A$1:$K$4024,2,FALSE())</f>
        <v>小葉樹杞</v>
      </c>
      <c r="E553" s="18">
        <v>3</v>
      </c>
      <c r="F553" s="18"/>
      <c r="G553" s="17" t="str">
        <f>VLOOKUP($C553,樹木資料表!$A$1:$K$4024,3,FALSE())</f>
        <v>B</v>
      </c>
      <c r="H553" s="17">
        <f>VLOOKUP($C553,樹木資料表!$A$1:$K$4024,4,FALSE())</f>
        <v>10</v>
      </c>
      <c r="I553" s="17">
        <f>VLOOKUP($C553,樹木資料表!$A$1:$K$4024,5,FALSE())</f>
        <v>1</v>
      </c>
      <c r="J553" s="17">
        <f>VLOOKUP($C553,樹木資料表!$A$1:$K$4024,6,FALSE())</f>
        <v>2.1</v>
      </c>
      <c r="K553" s="17">
        <f>VLOOKUP($C553,樹木資料表!$A$1:$K$4024,7,FALSE())</f>
        <v>2.1</v>
      </c>
      <c r="L553" s="17">
        <f>VLOOKUP($C553,樹木資料表!$A$1:$K$4024,8,FALSE())</f>
        <v>3246</v>
      </c>
      <c r="M553" s="17">
        <f>VLOOKUP($C553,樹木資料表!$A$1:$K$4024,9,FALSE())</f>
        <v>0</v>
      </c>
    </row>
    <row r="554" spans="1:13" x14ac:dyDescent="0.2">
      <c r="A554" s="9">
        <v>553</v>
      </c>
      <c r="B554" s="15">
        <v>2018</v>
      </c>
      <c r="C554" s="16">
        <v>3252</v>
      </c>
      <c r="D554" s="17" t="str">
        <f>VLOOKUP(C554,樹木資料表!$A$1:$K$4024,2,FALSE())</f>
        <v>臺灣山茶</v>
      </c>
      <c r="E554" s="18">
        <v>3.2</v>
      </c>
      <c r="F554" s="18"/>
      <c r="G554" s="17" t="str">
        <f>VLOOKUP($C554,樹木資料表!$A$1:$K$4024,3,FALSE())</f>
        <v>B</v>
      </c>
      <c r="H554" s="17">
        <f>VLOOKUP($C554,樹木資料表!$A$1:$K$4024,4,FALSE())</f>
        <v>10</v>
      </c>
      <c r="I554" s="17">
        <f>VLOOKUP($C554,樹木資料表!$A$1:$K$4024,5,FALSE())</f>
        <v>2</v>
      </c>
      <c r="J554" s="17">
        <f>VLOOKUP($C554,樹木資料表!$A$1:$K$4024,6,FALSE())</f>
        <v>0.2</v>
      </c>
      <c r="K554" s="17">
        <f>VLOOKUP($C554,樹木資料表!$A$1:$K$4024,7,FALSE())</f>
        <v>1.2</v>
      </c>
      <c r="L554" s="17">
        <f>VLOOKUP($C554,樹木資料表!$A$1:$K$4024,8,FALSE())</f>
        <v>0</v>
      </c>
      <c r="M554" s="17">
        <f>VLOOKUP($C554,樹木資料表!$A$1:$K$4024,9,FALSE())</f>
        <v>0</v>
      </c>
    </row>
    <row r="555" spans="1:13" x14ac:dyDescent="0.2">
      <c r="A555" s="9">
        <v>554</v>
      </c>
      <c r="B555" s="15">
        <v>2018</v>
      </c>
      <c r="C555" s="16">
        <v>3254</v>
      </c>
      <c r="D555" s="17" t="str">
        <f>VLOOKUP(C555,樹木資料表!$A$1:$K$4024,2,FALSE())</f>
        <v>瓊楠</v>
      </c>
      <c r="E555" s="18">
        <v>4.8</v>
      </c>
      <c r="F555" s="18"/>
      <c r="G555" s="17" t="str">
        <f>VLOOKUP($C555,樹木資料表!$A$1:$K$4024,3,FALSE())</f>
        <v>B</v>
      </c>
      <c r="H555" s="17">
        <f>VLOOKUP($C555,樹木資料表!$A$1:$K$4024,4,FALSE())</f>
        <v>10</v>
      </c>
      <c r="I555" s="17">
        <f>VLOOKUP($C555,樹木資料表!$A$1:$K$4024,5,FALSE())</f>
        <v>2</v>
      </c>
      <c r="J555" s="17">
        <f>VLOOKUP($C555,樹木資料表!$A$1:$K$4024,6,FALSE())</f>
        <v>1.8</v>
      </c>
      <c r="K555" s="17">
        <f>VLOOKUP($C555,樹木資料表!$A$1:$K$4024,7,FALSE())</f>
        <v>2.5</v>
      </c>
      <c r="L555" s="17">
        <f>VLOOKUP($C555,樹木資料表!$A$1:$K$4024,8,FALSE())</f>
        <v>0</v>
      </c>
      <c r="M555" s="17">
        <f>VLOOKUP($C555,樹木資料表!$A$1:$K$4024,9,FALSE())</f>
        <v>0</v>
      </c>
    </row>
    <row r="556" spans="1:13" x14ac:dyDescent="0.2">
      <c r="A556" s="9">
        <v>555</v>
      </c>
      <c r="B556" s="15">
        <v>2018</v>
      </c>
      <c r="C556" s="16">
        <v>3255</v>
      </c>
      <c r="D556" s="17" t="str">
        <f>VLOOKUP(C556,樹木資料表!$A$1:$K$4024,2,FALSE())</f>
        <v>香桂</v>
      </c>
      <c r="E556" s="18">
        <v>3.7</v>
      </c>
      <c r="F556" s="18"/>
      <c r="G556" s="17" t="str">
        <f>VLOOKUP($C556,樹木資料表!$A$1:$K$4024,3,FALSE())</f>
        <v>B</v>
      </c>
      <c r="H556" s="17">
        <f>VLOOKUP($C556,樹木資料表!$A$1:$K$4024,4,FALSE())</f>
        <v>10</v>
      </c>
      <c r="I556" s="17">
        <f>VLOOKUP($C556,樹木資料表!$A$1:$K$4024,5,FALSE())</f>
        <v>2</v>
      </c>
      <c r="J556" s="17">
        <f>VLOOKUP($C556,樹木資料表!$A$1:$K$4024,6,FALSE())</f>
        <v>2.8</v>
      </c>
      <c r="K556" s="17">
        <f>VLOOKUP($C556,樹木資料表!$A$1:$K$4024,7,FALSE())</f>
        <v>3</v>
      </c>
      <c r="L556" s="17">
        <f>VLOOKUP($C556,樹木資料表!$A$1:$K$4024,8,FALSE())</f>
        <v>0</v>
      </c>
      <c r="M556" s="17">
        <f>VLOOKUP($C556,樹木資料表!$A$1:$K$4024,9,FALSE())</f>
        <v>0</v>
      </c>
    </row>
    <row r="557" spans="1:13" x14ac:dyDescent="0.2">
      <c r="A557" s="9">
        <v>556</v>
      </c>
      <c r="B557" s="15">
        <v>2018</v>
      </c>
      <c r="C557" s="16">
        <v>3256</v>
      </c>
      <c r="D557" s="17" t="str">
        <f>VLOOKUP(C557,樹木資料表!$A$1:$K$4024,2,FALSE())</f>
        <v>杜英</v>
      </c>
      <c r="E557" s="18">
        <v>2.5</v>
      </c>
      <c r="F557" s="18"/>
      <c r="G557" s="17" t="str">
        <f>VLOOKUP($C557,樹木資料表!$A$1:$K$4024,3,FALSE())</f>
        <v>B</v>
      </c>
      <c r="H557" s="17">
        <f>VLOOKUP($C557,樹木資料表!$A$1:$K$4024,4,FALSE())</f>
        <v>10</v>
      </c>
      <c r="I557" s="17">
        <f>VLOOKUP($C557,樹木資料表!$A$1:$K$4024,5,FALSE())</f>
        <v>2</v>
      </c>
      <c r="J557" s="17">
        <f>VLOOKUP($C557,樹木資料表!$A$1:$K$4024,6,FALSE())</f>
        <v>3.3</v>
      </c>
      <c r="K557" s="17">
        <f>VLOOKUP($C557,樹木資料表!$A$1:$K$4024,7,FALSE())</f>
        <v>0.3</v>
      </c>
      <c r="L557" s="17">
        <f>VLOOKUP($C557,樹木資料表!$A$1:$K$4024,8,FALSE())</f>
        <v>0</v>
      </c>
      <c r="M557" s="17">
        <f>VLOOKUP($C557,樹木資料表!$A$1:$K$4024,9,FALSE())</f>
        <v>0</v>
      </c>
    </row>
    <row r="558" spans="1:13" x14ac:dyDescent="0.2">
      <c r="A558" s="9">
        <v>557</v>
      </c>
      <c r="B558" s="15">
        <v>2018</v>
      </c>
      <c r="C558" s="19">
        <v>8836</v>
      </c>
      <c r="D558" s="17" t="str">
        <f>VLOOKUP(C558,樹木資料表!$A$1:$K$4024,2,FALSE())</f>
        <v>長葉木薑子</v>
      </c>
      <c r="E558" s="18">
        <v>7</v>
      </c>
      <c r="F558" s="18"/>
      <c r="G558" s="17" t="str">
        <f>VLOOKUP($C558,樹木資料表!$A$1:$K$4024,3,FALSE())</f>
        <v>B</v>
      </c>
      <c r="H558" s="17">
        <f>VLOOKUP($C558,樹木資料表!$A$1:$K$4024,4,FALSE())</f>
        <v>10</v>
      </c>
      <c r="I558" s="17">
        <f>VLOOKUP($C558,樹木資料表!$A$1:$K$4024,5,FALSE())</f>
        <v>2</v>
      </c>
      <c r="J558" s="17">
        <f>VLOOKUP($C558,樹木資料表!$A$1:$K$4024,6,FALSE())</f>
        <v>2.2000000000000002</v>
      </c>
      <c r="K558" s="17">
        <f>VLOOKUP($C558,樹木資料表!$A$1:$K$4024,7,FALSE())</f>
        <v>0.4</v>
      </c>
      <c r="L558" s="17">
        <f>VLOOKUP($C558,樹木資料表!$A$1:$K$4024,8,FALSE())</f>
        <v>3253</v>
      </c>
      <c r="M558" s="17">
        <f>VLOOKUP($C558,樹木資料表!$A$1:$K$4024,9,FALSE())</f>
        <v>0</v>
      </c>
    </row>
    <row r="559" spans="1:13" x14ac:dyDescent="0.2">
      <c r="A559" s="9">
        <v>558</v>
      </c>
      <c r="B559" s="15">
        <v>2018</v>
      </c>
      <c r="C559" s="16">
        <v>3257</v>
      </c>
      <c r="D559" s="17" t="str">
        <f>VLOOKUP(C559,樹木資料表!$A$1:$K$4024,2,FALSE())</f>
        <v>假長葉楠</v>
      </c>
      <c r="E559" s="18">
        <v>20.3</v>
      </c>
      <c r="F559" s="18"/>
      <c r="G559" s="17" t="str">
        <f>VLOOKUP($C559,樹木資料表!$A$1:$K$4024,3,FALSE())</f>
        <v>B</v>
      </c>
      <c r="H559" s="17">
        <f>VLOOKUP($C559,樹木資料表!$A$1:$K$4024,4,FALSE())</f>
        <v>10</v>
      </c>
      <c r="I559" s="17">
        <f>VLOOKUP($C559,樹木資料表!$A$1:$K$4024,5,FALSE())</f>
        <v>3</v>
      </c>
      <c r="J559" s="17">
        <f>VLOOKUP($C559,樹木資料表!$A$1:$K$4024,6,FALSE())</f>
        <v>4.2</v>
      </c>
      <c r="K559" s="17">
        <f>VLOOKUP($C559,樹木資料表!$A$1:$K$4024,7,FALSE())</f>
        <v>4.5999999999999996</v>
      </c>
      <c r="L559" s="17">
        <f>VLOOKUP($C559,樹木資料表!$A$1:$K$4024,8,FALSE())</f>
        <v>0</v>
      </c>
      <c r="M559" s="17">
        <f>VLOOKUP($C559,樹木資料表!$A$1:$K$4024,9,FALSE())</f>
        <v>0</v>
      </c>
    </row>
    <row r="560" spans="1:13" x14ac:dyDescent="0.2">
      <c r="A560" s="9">
        <v>559</v>
      </c>
      <c r="B560" s="15">
        <v>2018</v>
      </c>
      <c r="C560" s="16">
        <v>3258</v>
      </c>
      <c r="D560" s="17" t="str">
        <f>VLOOKUP(C560,樹木資料表!$A$1:$K$4024,2,FALSE())</f>
        <v>小葉樹杞</v>
      </c>
      <c r="E560" s="18">
        <v>3</v>
      </c>
      <c r="F560" s="18"/>
      <c r="G560" s="17" t="str">
        <f>VLOOKUP($C560,樹木資料表!$A$1:$K$4024,3,FALSE())</f>
        <v>B</v>
      </c>
      <c r="H560" s="17">
        <f>VLOOKUP($C560,樹木資料表!$A$1:$K$4024,4,FALSE())</f>
        <v>10</v>
      </c>
      <c r="I560" s="17">
        <f>VLOOKUP($C560,樹木資料表!$A$1:$K$4024,5,FALSE())</f>
        <v>3</v>
      </c>
      <c r="J560" s="17">
        <f>VLOOKUP($C560,樹木資料表!$A$1:$K$4024,6,FALSE())</f>
        <v>2.9</v>
      </c>
      <c r="K560" s="17">
        <f>VLOOKUP($C560,樹木資料表!$A$1:$K$4024,7,FALSE())</f>
        <v>3.9</v>
      </c>
      <c r="L560" s="17">
        <f>VLOOKUP($C560,樹木資料表!$A$1:$K$4024,8,FALSE())</f>
        <v>0</v>
      </c>
      <c r="M560" s="17">
        <f>VLOOKUP($C560,樹木資料表!$A$1:$K$4024,9,FALSE())</f>
        <v>0</v>
      </c>
    </row>
    <row r="561" spans="1:13" x14ac:dyDescent="0.2">
      <c r="A561" s="9">
        <v>560</v>
      </c>
      <c r="B561" s="15">
        <v>2018</v>
      </c>
      <c r="C561" s="16">
        <v>3259</v>
      </c>
      <c r="D561" s="17" t="str">
        <f>VLOOKUP(C561,樹木資料表!$A$1:$K$4024,2,FALSE())</f>
        <v>錐果櫟</v>
      </c>
      <c r="E561" s="18">
        <v>19.7</v>
      </c>
      <c r="F561" s="18"/>
      <c r="G561" s="17" t="str">
        <f>VLOOKUP($C561,樹木資料表!$A$1:$K$4024,3,FALSE())</f>
        <v>B</v>
      </c>
      <c r="H561" s="17">
        <f>VLOOKUP($C561,樹木資料表!$A$1:$K$4024,4,FALSE())</f>
        <v>10</v>
      </c>
      <c r="I561" s="17">
        <f>VLOOKUP($C561,樹木資料表!$A$1:$K$4024,5,FALSE())</f>
        <v>3</v>
      </c>
      <c r="J561" s="17">
        <f>VLOOKUP($C561,樹木資料表!$A$1:$K$4024,6,FALSE())</f>
        <v>4.2</v>
      </c>
      <c r="K561" s="17">
        <f>VLOOKUP($C561,樹木資料表!$A$1:$K$4024,7,FALSE())</f>
        <v>3</v>
      </c>
      <c r="L561" s="17">
        <f>VLOOKUP($C561,樹木資料表!$A$1:$K$4024,8,FALSE())</f>
        <v>0</v>
      </c>
      <c r="M561" s="17">
        <f>VLOOKUP($C561,樹木資料表!$A$1:$K$4024,9,FALSE())</f>
        <v>0</v>
      </c>
    </row>
    <row r="562" spans="1:13" x14ac:dyDescent="0.2">
      <c r="A562" s="9">
        <v>561</v>
      </c>
      <c r="B562" s="15">
        <v>2018</v>
      </c>
      <c r="C562" s="16">
        <v>3260</v>
      </c>
      <c r="D562" s="17" t="str">
        <f>VLOOKUP(C562,樹木資料表!$A$1:$K$4024,2,FALSE())</f>
        <v>臺灣山茶</v>
      </c>
      <c r="E562" s="20">
        <v>0</v>
      </c>
      <c r="F562" s="18"/>
      <c r="G562" s="17" t="str">
        <f>VLOOKUP($C562,樹木資料表!$A$1:$K$4024,3,FALSE())</f>
        <v>B</v>
      </c>
      <c r="H562" s="17">
        <f>VLOOKUP($C562,樹木資料表!$A$1:$K$4024,4,FALSE())</f>
        <v>10</v>
      </c>
      <c r="I562" s="17">
        <f>VLOOKUP($C562,樹木資料表!$A$1:$K$4024,5,FALSE())</f>
        <v>3</v>
      </c>
      <c r="J562" s="17">
        <f>VLOOKUP($C562,樹木資料表!$A$1:$K$4024,6,FALSE())</f>
        <v>3.7</v>
      </c>
      <c r="K562" s="17">
        <f>VLOOKUP($C562,樹木資料表!$A$1:$K$4024,7,FALSE())</f>
        <v>2.6</v>
      </c>
      <c r="L562" s="17">
        <f>VLOOKUP($C562,樹木資料表!$A$1:$K$4024,8,FALSE())</f>
        <v>0</v>
      </c>
      <c r="M562" s="17">
        <f>VLOOKUP($C562,樹木資料表!$A$1:$K$4024,9,FALSE())</f>
        <v>0</v>
      </c>
    </row>
    <row r="563" spans="1:13" x14ac:dyDescent="0.2">
      <c r="A563" s="9">
        <v>562</v>
      </c>
      <c r="B563" s="15">
        <v>2018</v>
      </c>
      <c r="C563" s="16">
        <v>3261</v>
      </c>
      <c r="D563" s="17" t="str">
        <f>VLOOKUP(C563,樹木資料表!$A$1:$K$4024,2,FALSE())</f>
        <v>香桂</v>
      </c>
      <c r="E563" s="18">
        <v>57</v>
      </c>
      <c r="F563" s="18"/>
      <c r="G563" s="17" t="str">
        <f>VLOOKUP($C563,樹木資料表!$A$1:$K$4024,3,FALSE())</f>
        <v>B</v>
      </c>
      <c r="H563" s="17">
        <f>VLOOKUP($C563,樹木資料表!$A$1:$K$4024,4,FALSE())</f>
        <v>10</v>
      </c>
      <c r="I563" s="17">
        <f>VLOOKUP($C563,樹木資料表!$A$1:$K$4024,5,FALSE())</f>
        <v>3</v>
      </c>
      <c r="J563" s="17">
        <f>VLOOKUP($C563,樹木資料表!$A$1:$K$4024,6,FALSE())</f>
        <v>3</v>
      </c>
      <c r="K563" s="17">
        <f>VLOOKUP($C563,樹木資料表!$A$1:$K$4024,7,FALSE())</f>
        <v>0.8</v>
      </c>
      <c r="L563" s="17">
        <f>VLOOKUP($C563,樹木資料表!$A$1:$K$4024,8,FALSE())</f>
        <v>0</v>
      </c>
      <c r="M563" s="17">
        <f>VLOOKUP($C563,樹木資料表!$A$1:$K$4024,9,FALSE())</f>
        <v>0</v>
      </c>
    </row>
    <row r="564" spans="1:13" x14ac:dyDescent="0.2">
      <c r="A564" s="9">
        <v>563</v>
      </c>
      <c r="B564" s="15">
        <v>2018</v>
      </c>
      <c r="C564" s="16">
        <v>3262</v>
      </c>
      <c r="D564" s="17" t="str">
        <f>VLOOKUP(C564,樹木資料表!$A$1:$K$4024,2,FALSE())</f>
        <v>小葉樹杞</v>
      </c>
      <c r="E564" s="18">
        <v>3.7</v>
      </c>
      <c r="F564" s="18"/>
      <c r="G564" s="17" t="str">
        <f>VLOOKUP($C564,樹木資料表!$A$1:$K$4024,3,FALSE())</f>
        <v>B</v>
      </c>
      <c r="H564" s="17">
        <f>VLOOKUP($C564,樹木資料表!$A$1:$K$4024,4,FALSE())</f>
        <v>10</v>
      </c>
      <c r="I564" s="17">
        <f>VLOOKUP($C564,樹木資料表!$A$1:$K$4024,5,FALSE())</f>
        <v>3</v>
      </c>
      <c r="J564" s="17">
        <f>VLOOKUP($C564,樹木資料表!$A$1:$K$4024,6,FALSE())</f>
        <v>2.6</v>
      </c>
      <c r="K564" s="17">
        <f>VLOOKUP($C564,樹木資料表!$A$1:$K$4024,7,FALSE())</f>
        <v>1.1000000000000001</v>
      </c>
      <c r="L564" s="17">
        <f>VLOOKUP($C564,樹木資料表!$A$1:$K$4024,8,FALSE())</f>
        <v>0</v>
      </c>
      <c r="M564" s="17">
        <f>VLOOKUP($C564,樹木資料表!$A$1:$K$4024,9,FALSE())</f>
        <v>0</v>
      </c>
    </row>
    <row r="565" spans="1:13" x14ac:dyDescent="0.2">
      <c r="A565" s="9">
        <v>564</v>
      </c>
      <c r="B565" s="15">
        <v>2018</v>
      </c>
      <c r="C565" s="16">
        <v>3263</v>
      </c>
      <c r="D565" s="17" t="str">
        <f>VLOOKUP(C565,樹木資料表!$A$1:$K$4024,2,FALSE())</f>
        <v>變葉新木薑子</v>
      </c>
      <c r="E565" s="18">
        <v>3.2</v>
      </c>
      <c r="F565" s="18"/>
      <c r="G565" s="17" t="str">
        <f>VLOOKUP($C565,樹木資料表!$A$1:$K$4024,3,FALSE())</f>
        <v>B</v>
      </c>
      <c r="H565" s="17">
        <f>VLOOKUP($C565,樹木資料表!$A$1:$K$4024,4,FALSE())</f>
        <v>10</v>
      </c>
      <c r="I565" s="17">
        <f>VLOOKUP($C565,樹木資料表!$A$1:$K$4024,5,FALSE())</f>
        <v>3</v>
      </c>
      <c r="J565" s="17">
        <f>VLOOKUP($C565,樹木資料表!$A$1:$K$4024,6,FALSE())</f>
        <v>1.9</v>
      </c>
      <c r="K565" s="17">
        <f>VLOOKUP($C565,樹木資料表!$A$1:$K$4024,7,FALSE())</f>
        <v>2.6</v>
      </c>
      <c r="L565" s="17">
        <f>VLOOKUP($C565,樹木資料表!$A$1:$K$4024,8,FALSE())</f>
        <v>0</v>
      </c>
      <c r="M565" s="17">
        <f>VLOOKUP($C565,樹木資料表!$A$1:$K$4024,9,FALSE())</f>
        <v>0</v>
      </c>
    </row>
    <row r="566" spans="1:13" x14ac:dyDescent="0.2">
      <c r="A566" s="9">
        <v>565</v>
      </c>
      <c r="B566" s="15">
        <v>2018</v>
      </c>
      <c r="C566" s="16">
        <v>3264</v>
      </c>
      <c r="D566" s="17" t="str">
        <f>VLOOKUP(C566,樹木資料表!$A$1:$K$4024,2,FALSE())</f>
        <v>小葉樹杞</v>
      </c>
      <c r="E566" s="18">
        <v>3.2</v>
      </c>
      <c r="F566" s="18"/>
      <c r="G566" s="17" t="str">
        <f>VLOOKUP($C566,樹木資料表!$A$1:$K$4024,3,FALSE())</f>
        <v>B</v>
      </c>
      <c r="H566" s="17">
        <f>VLOOKUP($C566,樹木資料表!$A$1:$K$4024,4,FALSE())</f>
        <v>10</v>
      </c>
      <c r="I566" s="17">
        <f>VLOOKUP($C566,樹木資料表!$A$1:$K$4024,5,FALSE())</f>
        <v>3</v>
      </c>
      <c r="J566" s="17">
        <f>VLOOKUP($C566,樹木資料表!$A$1:$K$4024,6,FALSE())</f>
        <v>0.8</v>
      </c>
      <c r="K566" s="17">
        <f>VLOOKUP($C566,樹木資料表!$A$1:$K$4024,7,FALSE())</f>
        <v>5</v>
      </c>
      <c r="L566" s="17">
        <f>VLOOKUP($C566,樹木資料表!$A$1:$K$4024,8,FALSE())</f>
        <v>0</v>
      </c>
      <c r="M566" s="17">
        <f>VLOOKUP($C566,樹木資料表!$A$1:$K$4024,9,FALSE())</f>
        <v>0</v>
      </c>
    </row>
    <row r="567" spans="1:13" x14ac:dyDescent="0.2">
      <c r="A567" s="9">
        <v>566</v>
      </c>
      <c r="B567" s="15">
        <v>2018</v>
      </c>
      <c r="C567" s="16">
        <v>3265</v>
      </c>
      <c r="D567" s="17" t="str">
        <f>VLOOKUP(C567,樹木資料表!$A$1:$K$4024,2,FALSE())</f>
        <v>小葉樹杞</v>
      </c>
      <c r="E567" s="18">
        <v>2.7</v>
      </c>
      <c r="F567" s="18"/>
      <c r="G567" s="17" t="str">
        <f>VLOOKUP($C567,樹木資料表!$A$1:$K$4024,3,FALSE())</f>
        <v>B</v>
      </c>
      <c r="H567" s="17">
        <f>VLOOKUP($C567,樹木資料表!$A$1:$K$4024,4,FALSE())</f>
        <v>10</v>
      </c>
      <c r="I567" s="17">
        <f>VLOOKUP($C567,樹木資料表!$A$1:$K$4024,5,FALSE())</f>
        <v>4</v>
      </c>
      <c r="J567" s="17">
        <f>VLOOKUP($C567,樹木資料表!$A$1:$K$4024,6,FALSE())</f>
        <v>4.0999999999999996</v>
      </c>
      <c r="K567" s="17">
        <f>VLOOKUP($C567,樹木資料表!$A$1:$K$4024,7,FALSE())</f>
        <v>0.8</v>
      </c>
      <c r="L567" s="17">
        <f>VLOOKUP($C567,樹木資料表!$A$1:$K$4024,8,FALSE())</f>
        <v>0</v>
      </c>
      <c r="M567" s="17">
        <f>VLOOKUP($C567,樹木資料表!$A$1:$K$4024,9,FALSE())</f>
        <v>0</v>
      </c>
    </row>
    <row r="568" spans="1:13" x14ac:dyDescent="0.2">
      <c r="A568" s="9">
        <v>567</v>
      </c>
      <c r="B568" s="15">
        <v>2018</v>
      </c>
      <c r="C568" s="16">
        <v>3266</v>
      </c>
      <c r="D568" s="17" t="str">
        <f>VLOOKUP(C568,樹木資料表!$A$1:$K$4024,2,FALSE())</f>
        <v>香桂</v>
      </c>
      <c r="E568" s="18">
        <v>30.7</v>
      </c>
      <c r="F568" s="18"/>
      <c r="G568" s="17" t="str">
        <f>VLOOKUP($C568,樹木資料表!$A$1:$K$4024,3,FALSE())</f>
        <v>B</v>
      </c>
      <c r="H568" s="17">
        <f>VLOOKUP($C568,樹木資料表!$A$1:$K$4024,4,FALSE())</f>
        <v>10</v>
      </c>
      <c r="I568" s="17">
        <f>VLOOKUP($C568,樹木資料表!$A$1:$K$4024,5,FALSE())</f>
        <v>4</v>
      </c>
      <c r="J568" s="17">
        <f>VLOOKUP($C568,樹木資料表!$A$1:$K$4024,6,FALSE())</f>
        <v>2.6</v>
      </c>
      <c r="K568" s="17">
        <f>VLOOKUP($C568,樹木資料表!$A$1:$K$4024,7,FALSE())</f>
        <v>0.4</v>
      </c>
      <c r="L568" s="17">
        <f>VLOOKUP($C568,樹木資料表!$A$1:$K$4024,8,FALSE())</f>
        <v>0</v>
      </c>
      <c r="M568" s="17">
        <f>VLOOKUP($C568,樹木資料表!$A$1:$K$4024,9,FALSE())</f>
        <v>0</v>
      </c>
    </row>
    <row r="569" spans="1:13" x14ac:dyDescent="0.2">
      <c r="A569" s="9">
        <v>568</v>
      </c>
      <c r="B569" s="15">
        <v>2018</v>
      </c>
      <c r="C569" s="16">
        <v>3267</v>
      </c>
      <c r="D569" s="17" t="str">
        <f>VLOOKUP(C569,樹木資料表!$A$1:$K$4024,2,FALSE())</f>
        <v>小葉樹杞</v>
      </c>
      <c r="E569" s="18">
        <v>3.2</v>
      </c>
      <c r="F569" s="18"/>
      <c r="G569" s="17" t="str">
        <f>VLOOKUP($C569,樹木資料表!$A$1:$K$4024,3,FALSE())</f>
        <v>B</v>
      </c>
      <c r="H569" s="17">
        <f>VLOOKUP($C569,樹木資料表!$A$1:$K$4024,4,FALSE())</f>
        <v>10</v>
      </c>
      <c r="I569" s="17">
        <f>VLOOKUP($C569,樹木資料表!$A$1:$K$4024,5,FALSE())</f>
        <v>4</v>
      </c>
      <c r="J569" s="17">
        <f>VLOOKUP($C569,樹木資料表!$A$1:$K$4024,6,FALSE())</f>
        <v>2.2000000000000002</v>
      </c>
      <c r="K569" s="17">
        <f>VLOOKUP($C569,樹木資料表!$A$1:$K$4024,7,FALSE())</f>
        <v>0.2</v>
      </c>
      <c r="L569" s="17">
        <f>VLOOKUP($C569,樹木資料表!$A$1:$K$4024,8,FALSE())</f>
        <v>0</v>
      </c>
      <c r="M569" s="17">
        <f>VLOOKUP($C569,樹木資料表!$A$1:$K$4024,9,FALSE())</f>
        <v>0</v>
      </c>
    </row>
    <row r="570" spans="1:13" x14ac:dyDescent="0.2">
      <c r="A570" s="9">
        <v>569</v>
      </c>
      <c r="B570" s="15">
        <v>2018</v>
      </c>
      <c r="C570" s="16">
        <v>3268</v>
      </c>
      <c r="D570" s="17" t="str">
        <f>VLOOKUP(C570,樹木資料表!$A$1:$K$4024,2,FALSE())</f>
        <v>變葉新木薑子</v>
      </c>
      <c r="E570" s="18">
        <v>12</v>
      </c>
      <c r="F570" s="18"/>
      <c r="G570" s="17" t="str">
        <f>VLOOKUP($C570,樹木資料表!$A$1:$K$4024,3,FALSE())</f>
        <v>B</v>
      </c>
      <c r="H570" s="17">
        <f>VLOOKUP($C570,樹木資料表!$A$1:$K$4024,4,FALSE())</f>
        <v>10</v>
      </c>
      <c r="I570" s="17">
        <f>VLOOKUP($C570,樹木資料表!$A$1:$K$4024,5,FALSE())</f>
        <v>4</v>
      </c>
      <c r="J570" s="17">
        <f>VLOOKUP($C570,樹木資料表!$A$1:$K$4024,6,FALSE())</f>
        <v>0.2</v>
      </c>
      <c r="K570" s="17">
        <f>VLOOKUP($C570,樹木資料表!$A$1:$K$4024,7,FALSE())</f>
        <v>1.9</v>
      </c>
      <c r="L570" s="17">
        <f>VLOOKUP($C570,樹木資料表!$A$1:$K$4024,8,FALSE())</f>
        <v>0</v>
      </c>
      <c r="M570" s="17">
        <f>VLOOKUP($C570,樹木資料表!$A$1:$K$4024,9,FALSE())</f>
        <v>0</v>
      </c>
    </row>
    <row r="571" spans="1:13" x14ac:dyDescent="0.2">
      <c r="A571" s="9">
        <v>570</v>
      </c>
      <c r="B571" s="15">
        <v>2018</v>
      </c>
      <c r="C571" s="16">
        <v>3269</v>
      </c>
      <c r="D571" s="17" t="str">
        <f>VLOOKUP(C571,樹木資料表!$A$1:$K$4024,2,FALSE())</f>
        <v>臺灣山茶</v>
      </c>
      <c r="E571" s="18">
        <v>2.1</v>
      </c>
      <c r="F571" s="18"/>
      <c r="G571" s="17" t="str">
        <f>VLOOKUP($C571,樹木資料表!$A$1:$K$4024,3,FALSE())</f>
        <v>B</v>
      </c>
      <c r="H571" s="17">
        <f>VLOOKUP($C571,樹木資料表!$A$1:$K$4024,4,FALSE())</f>
        <v>10</v>
      </c>
      <c r="I571" s="17">
        <f>VLOOKUP($C571,樹木資料表!$A$1:$K$4024,5,FALSE())</f>
        <v>4</v>
      </c>
      <c r="J571" s="17">
        <f>VLOOKUP($C571,樹木資料表!$A$1:$K$4024,6,FALSE())</f>
        <v>1</v>
      </c>
      <c r="K571" s="17">
        <f>VLOOKUP($C571,樹木資料表!$A$1:$K$4024,7,FALSE())</f>
        <v>2.1</v>
      </c>
      <c r="L571" s="17">
        <f>VLOOKUP($C571,樹木資料表!$A$1:$K$4024,8,FALSE())</f>
        <v>0</v>
      </c>
      <c r="M571" s="17">
        <f>VLOOKUP($C571,樹木資料表!$A$1:$K$4024,9,FALSE())</f>
        <v>0</v>
      </c>
    </row>
    <row r="572" spans="1:13" x14ac:dyDescent="0.2">
      <c r="A572" s="9">
        <v>571</v>
      </c>
      <c r="B572" s="15">
        <v>2018</v>
      </c>
      <c r="C572" s="16">
        <v>3270</v>
      </c>
      <c r="D572" s="17" t="str">
        <f>VLOOKUP(C572,樹木資料表!$A$1:$K$4024,2,FALSE())</f>
        <v>臺灣山茶</v>
      </c>
      <c r="E572" s="18">
        <v>1.8</v>
      </c>
      <c r="F572" s="18"/>
      <c r="G572" s="17" t="str">
        <f>VLOOKUP($C572,樹木資料表!$A$1:$K$4024,3,FALSE())</f>
        <v>B</v>
      </c>
      <c r="H572" s="17">
        <f>VLOOKUP($C572,樹木資料表!$A$1:$K$4024,4,FALSE())</f>
        <v>10</v>
      </c>
      <c r="I572" s="17">
        <f>VLOOKUP($C572,樹木資料表!$A$1:$K$4024,5,FALSE())</f>
        <v>4</v>
      </c>
      <c r="J572" s="17">
        <f>VLOOKUP($C572,樹木資料表!$A$1:$K$4024,6,FALSE())</f>
        <v>1.5</v>
      </c>
      <c r="K572" s="17">
        <f>VLOOKUP($C572,樹木資料表!$A$1:$K$4024,7,FALSE())</f>
        <v>3</v>
      </c>
      <c r="L572" s="17">
        <f>VLOOKUP($C572,樹木資料表!$A$1:$K$4024,8,FALSE())</f>
        <v>0</v>
      </c>
      <c r="M572" s="17">
        <f>VLOOKUP($C572,樹木資料表!$A$1:$K$4024,9,FALSE())</f>
        <v>0</v>
      </c>
    </row>
    <row r="573" spans="1:13" x14ac:dyDescent="0.2">
      <c r="A573" s="9">
        <v>572</v>
      </c>
      <c r="B573" s="15">
        <v>2018</v>
      </c>
      <c r="C573" s="16">
        <v>3271</v>
      </c>
      <c r="D573" s="17" t="str">
        <f>VLOOKUP(C573,樹木資料表!$A$1:$K$4024,2,FALSE())</f>
        <v>臺灣山茶</v>
      </c>
      <c r="E573" s="18">
        <v>3.7</v>
      </c>
      <c r="F573" s="18"/>
      <c r="G573" s="17" t="str">
        <f>VLOOKUP($C573,樹木資料表!$A$1:$K$4024,3,FALSE())</f>
        <v>B</v>
      </c>
      <c r="H573" s="17">
        <f>VLOOKUP($C573,樹木資料表!$A$1:$K$4024,4,FALSE())</f>
        <v>10</v>
      </c>
      <c r="I573" s="17">
        <f>VLOOKUP($C573,樹木資料表!$A$1:$K$4024,5,FALSE())</f>
        <v>4</v>
      </c>
      <c r="J573" s="17">
        <f>VLOOKUP($C573,樹木資料表!$A$1:$K$4024,6,FALSE())</f>
        <v>2.6</v>
      </c>
      <c r="K573" s="17">
        <f>VLOOKUP($C573,樹木資料表!$A$1:$K$4024,7,FALSE())</f>
        <v>4.5</v>
      </c>
      <c r="L573" s="17">
        <f>VLOOKUP($C573,樹木資料表!$A$1:$K$4024,8,FALSE())</f>
        <v>0</v>
      </c>
      <c r="M573" s="17">
        <f>VLOOKUP($C573,樹木資料表!$A$1:$K$4024,9,FALSE())</f>
        <v>0</v>
      </c>
    </row>
    <row r="574" spans="1:13" x14ac:dyDescent="0.2">
      <c r="A574" s="9">
        <v>573</v>
      </c>
      <c r="B574" s="15">
        <v>2018</v>
      </c>
      <c r="C574" s="16">
        <v>3272</v>
      </c>
      <c r="D574" s="17" t="str">
        <f>VLOOKUP(C574,樹木資料表!$A$1:$K$4024,2,FALSE())</f>
        <v>臺灣山茶</v>
      </c>
      <c r="E574" s="18">
        <v>4.5999999999999996</v>
      </c>
      <c r="F574" s="18"/>
      <c r="G574" s="17" t="str">
        <f>VLOOKUP($C574,樹木資料表!$A$1:$K$4024,3,FALSE())</f>
        <v>B</v>
      </c>
      <c r="H574" s="17">
        <f>VLOOKUP($C574,樹木資料表!$A$1:$K$4024,4,FALSE())</f>
        <v>10</v>
      </c>
      <c r="I574" s="17">
        <f>VLOOKUP($C574,樹木資料表!$A$1:$K$4024,5,FALSE())</f>
        <v>4</v>
      </c>
      <c r="J574" s="17">
        <f>VLOOKUP($C574,樹木資料表!$A$1:$K$4024,6,FALSE())</f>
        <v>1.3</v>
      </c>
      <c r="K574" s="17">
        <f>VLOOKUP($C574,樹木資料表!$A$1:$K$4024,7,FALSE())</f>
        <v>5</v>
      </c>
      <c r="L574" s="17">
        <f>VLOOKUP($C574,樹木資料表!$A$1:$K$4024,8,FALSE())</f>
        <v>0</v>
      </c>
      <c r="M574" s="17">
        <f>VLOOKUP($C574,樹木資料表!$A$1:$K$4024,9,FALSE())</f>
        <v>0</v>
      </c>
    </row>
    <row r="575" spans="1:13" x14ac:dyDescent="0.2">
      <c r="A575" s="9">
        <v>574</v>
      </c>
      <c r="B575" s="15">
        <v>2018</v>
      </c>
      <c r="C575" s="16">
        <v>3273</v>
      </c>
      <c r="D575" s="17" t="str">
        <f>VLOOKUP(C575,樹木資料表!$A$1:$K$4024,2,FALSE())</f>
        <v>臺灣山茶</v>
      </c>
      <c r="E575" s="20">
        <v>0</v>
      </c>
      <c r="F575" s="18"/>
      <c r="G575" s="17" t="str">
        <f>VLOOKUP($C575,樹木資料表!$A$1:$K$4024,3,FALSE())</f>
        <v>B</v>
      </c>
      <c r="H575" s="17">
        <f>VLOOKUP($C575,樹木資料表!$A$1:$K$4024,4,FALSE())</f>
        <v>10</v>
      </c>
      <c r="I575" s="17">
        <f>VLOOKUP($C575,樹木資料表!$A$1:$K$4024,5,FALSE())</f>
        <v>4</v>
      </c>
      <c r="J575" s="17">
        <f>VLOOKUP($C575,樹木資料表!$A$1:$K$4024,6,FALSE())</f>
        <v>3.4</v>
      </c>
      <c r="K575" s="17">
        <f>VLOOKUP($C575,樹木資料表!$A$1:$K$4024,7,FALSE())</f>
        <v>4.0999999999999996</v>
      </c>
      <c r="L575" s="17">
        <f>VLOOKUP($C575,樹木資料表!$A$1:$K$4024,8,FALSE())</f>
        <v>0</v>
      </c>
      <c r="M575" s="17">
        <f>VLOOKUP($C575,樹木資料表!$A$1:$K$4024,9,FALSE())</f>
        <v>0</v>
      </c>
    </row>
    <row r="576" spans="1:13" x14ac:dyDescent="0.2">
      <c r="A576" s="9">
        <v>575</v>
      </c>
      <c r="B576" s="15">
        <v>2018</v>
      </c>
      <c r="C576" s="16">
        <v>3562</v>
      </c>
      <c r="D576" s="17" t="str">
        <f>VLOOKUP(C576,樹木資料表!$A$1:$K$4024,2,FALSE())</f>
        <v>臺灣山茶</v>
      </c>
      <c r="E576" s="18">
        <v>5.4</v>
      </c>
      <c r="F576" s="18"/>
      <c r="G576" s="17" t="str">
        <f>VLOOKUP($C576,樹木資料表!$A$1:$K$4024,3,FALSE())</f>
        <v>C</v>
      </c>
      <c r="H576" s="17">
        <f>VLOOKUP($C576,樹木資料表!$A$1:$K$4024,4,FALSE())</f>
        <v>1</v>
      </c>
      <c r="I576" s="17">
        <f>VLOOKUP($C576,樹木資料表!$A$1:$K$4024,5,FALSE())</f>
        <v>1</v>
      </c>
      <c r="J576" s="17">
        <f>VLOOKUP($C576,樹木資料表!$A$1:$K$4024,6,FALSE())</f>
        <v>1</v>
      </c>
      <c r="K576" s="17">
        <f>VLOOKUP($C576,樹木資料表!$A$1:$K$4024,7,FALSE())</f>
        <v>4.0999999999999996</v>
      </c>
      <c r="L576" s="17">
        <f>VLOOKUP($C576,樹木資料表!$A$1:$K$4024,8,FALSE())</f>
        <v>0</v>
      </c>
      <c r="M576" s="17">
        <f>VLOOKUP($C576,樹木資料表!$A$1:$K$4024,9,FALSE())</f>
        <v>0</v>
      </c>
    </row>
    <row r="577" spans="1:13" x14ac:dyDescent="0.2">
      <c r="A577" s="9">
        <v>576</v>
      </c>
      <c r="B577" s="15">
        <v>2018</v>
      </c>
      <c r="C577" s="16">
        <v>3563</v>
      </c>
      <c r="D577" s="17" t="str">
        <f>VLOOKUP(C577,樹木資料表!$A$1:$K$4024,2,FALSE())</f>
        <v>臺灣山茶</v>
      </c>
      <c r="E577" s="18">
        <v>4.5</v>
      </c>
      <c r="F577" s="18"/>
      <c r="G577" s="17" t="str">
        <f>VLOOKUP($C577,樹木資料表!$A$1:$K$4024,3,FALSE())</f>
        <v>C</v>
      </c>
      <c r="H577" s="17">
        <f>VLOOKUP($C577,樹木資料表!$A$1:$K$4024,4,FALSE())</f>
        <v>1</v>
      </c>
      <c r="I577" s="17">
        <f>VLOOKUP($C577,樹木資料表!$A$1:$K$4024,5,FALSE())</f>
        <v>1</v>
      </c>
      <c r="J577" s="17">
        <f>VLOOKUP($C577,樹木資料表!$A$1:$K$4024,6,FALSE())</f>
        <v>2.2999999999999998</v>
      </c>
      <c r="K577" s="17">
        <f>VLOOKUP($C577,樹木資料表!$A$1:$K$4024,7,FALSE())</f>
        <v>2.2999999999999998</v>
      </c>
      <c r="L577" s="17">
        <f>VLOOKUP($C577,樹木資料表!$A$1:$K$4024,8,FALSE())</f>
        <v>0</v>
      </c>
      <c r="M577" s="17">
        <f>VLOOKUP($C577,樹木資料表!$A$1:$K$4024,9,FALSE())</f>
        <v>0</v>
      </c>
    </row>
    <row r="578" spans="1:13" x14ac:dyDescent="0.2">
      <c r="A578" s="9">
        <v>577</v>
      </c>
      <c r="B578" s="15">
        <v>2018</v>
      </c>
      <c r="C578" s="16">
        <v>3564</v>
      </c>
      <c r="D578" s="17" t="str">
        <f>VLOOKUP(C578,樹木資料表!$A$1:$K$4024,2,FALSE())</f>
        <v>臺灣山茶</v>
      </c>
      <c r="E578" s="18">
        <v>2.7</v>
      </c>
      <c r="F578" s="18"/>
      <c r="G578" s="17" t="str">
        <f>VLOOKUP($C578,樹木資料表!$A$1:$K$4024,3,FALSE())</f>
        <v>C</v>
      </c>
      <c r="H578" s="17">
        <f>VLOOKUP($C578,樹木資料表!$A$1:$K$4024,4,FALSE())</f>
        <v>1</v>
      </c>
      <c r="I578" s="17">
        <f>VLOOKUP($C578,樹木資料表!$A$1:$K$4024,5,FALSE())</f>
        <v>1</v>
      </c>
      <c r="J578" s="17">
        <f>VLOOKUP($C578,樹木資料表!$A$1:$K$4024,6,FALSE())</f>
        <v>3.7</v>
      </c>
      <c r="K578" s="17">
        <f>VLOOKUP($C578,樹木資料表!$A$1:$K$4024,7,FALSE())</f>
        <v>3.5</v>
      </c>
      <c r="L578" s="17">
        <f>VLOOKUP($C578,樹木資料表!$A$1:$K$4024,8,FALSE())</f>
        <v>0</v>
      </c>
      <c r="M578" s="17">
        <f>VLOOKUP($C578,樹木資料表!$A$1:$K$4024,9,FALSE())</f>
        <v>0</v>
      </c>
    </row>
    <row r="579" spans="1:13" x14ac:dyDescent="0.2">
      <c r="A579" s="9">
        <v>578</v>
      </c>
      <c r="B579" s="15">
        <v>2018</v>
      </c>
      <c r="C579" s="16">
        <v>3565</v>
      </c>
      <c r="D579" s="17" t="str">
        <f>VLOOKUP(C579,樹木資料表!$A$1:$K$4024,2,FALSE())</f>
        <v>臺灣山茶</v>
      </c>
      <c r="E579" s="18">
        <v>3</v>
      </c>
      <c r="F579" s="18"/>
      <c r="G579" s="17" t="str">
        <f>VLOOKUP($C579,樹木資料表!$A$1:$K$4024,3,FALSE())</f>
        <v>C</v>
      </c>
      <c r="H579" s="17">
        <f>VLOOKUP($C579,樹木資料表!$A$1:$K$4024,4,FALSE())</f>
        <v>1</v>
      </c>
      <c r="I579" s="17">
        <f>VLOOKUP($C579,樹木資料表!$A$1:$K$4024,5,FALSE())</f>
        <v>1</v>
      </c>
      <c r="J579" s="17">
        <f>VLOOKUP($C579,樹木資料表!$A$1:$K$4024,6,FALSE())</f>
        <v>4.7</v>
      </c>
      <c r="K579" s="17">
        <f>VLOOKUP($C579,樹木資料表!$A$1:$K$4024,7,FALSE())</f>
        <v>3.2</v>
      </c>
      <c r="L579" s="17">
        <f>VLOOKUP($C579,樹木資料表!$A$1:$K$4024,8,FALSE())</f>
        <v>0</v>
      </c>
      <c r="M579" s="17">
        <f>VLOOKUP($C579,樹木資料表!$A$1:$K$4024,9,FALSE())</f>
        <v>0</v>
      </c>
    </row>
    <row r="580" spans="1:13" x14ac:dyDescent="0.2">
      <c r="A580" s="9">
        <v>579</v>
      </c>
      <c r="B580" s="15">
        <v>2018</v>
      </c>
      <c r="C580" s="16">
        <v>3566</v>
      </c>
      <c r="D580" s="17" t="str">
        <f>VLOOKUP(C580,樹木資料表!$A$1:$K$4024,2,FALSE())</f>
        <v>臺灣山茶</v>
      </c>
      <c r="E580" s="18">
        <v>3.8</v>
      </c>
      <c r="F580" s="18"/>
      <c r="G580" s="17" t="str">
        <f>VLOOKUP($C580,樹木資料表!$A$1:$K$4024,3,FALSE())</f>
        <v>C</v>
      </c>
      <c r="H580" s="17">
        <f>VLOOKUP($C580,樹木資料表!$A$1:$K$4024,4,FALSE())</f>
        <v>1</v>
      </c>
      <c r="I580" s="17">
        <f>VLOOKUP($C580,樹木資料表!$A$1:$K$4024,5,FALSE())</f>
        <v>1</v>
      </c>
      <c r="J580" s="17">
        <f>VLOOKUP($C580,樹木資料表!$A$1:$K$4024,6,FALSE())</f>
        <v>2.4</v>
      </c>
      <c r="K580" s="17">
        <f>VLOOKUP($C580,樹木資料表!$A$1:$K$4024,7,FALSE())</f>
        <v>2.9</v>
      </c>
      <c r="L580" s="17">
        <f>VLOOKUP($C580,樹木資料表!$A$1:$K$4024,8,FALSE())</f>
        <v>0</v>
      </c>
      <c r="M580" s="17">
        <f>VLOOKUP($C580,樹木資料表!$A$1:$K$4024,9,FALSE())</f>
        <v>0</v>
      </c>
    </row>
    <row r="581" spans="1:13" x14ac:dyDescent="0.2">
      <c r="A581" s="9">
        <v>580</v>
      </c>
      <c r="B581" s="15">
        <v>2018</v>
      </c>
      <c r="C581" s="16">
        <v>3567</v>
      </c>
      <c r="D581" s="17" t="str">
        <f>VLOOKUP(C581,樹木資料表!$A$1:$K$4024,2,FALSE())</f>
        <v>薄葉柃木</v>
      </c>
      <c r="E581" s="18">
        <v>8.9</v>
      </c>
      <c r="F581" s="18"/>
      <c r="G581" s="17" t="str">
        <f>VLOOKUP($C581,樹木資料表!$A$1:$K$4024,3,FALSE())</f>
        <v>C</v>
      </c>
      <c r="H581" s="17">
        <f>VLOOKUP($C581,樹木資料表!$A$1:$K$4024,4,FALSE())</f>
        <v>1</v>
      </c>
      <c r="I581" s="17">
        <f>VLOOKUP($C581,樹木資料表!$A$1:$K$4024,5,FALSE())</f>
        <v>1</v>
      </c>
      <c r="J581" s="17">
        <f>VLOOKUP($C581,樹木資料表!$A$1:$K$4024,6,FALSE())</f>
        <v>1.6</v>
      </c>
      <c r="K581" s="17">
        <f>VLOOKUP($C581,樹木資料表!$A$1:$K$4024,7,FALSE())</f>
        <v>2.4</v>
      </c>
      <c r="L581" s="17">
        <f>VLOOKUP($C581,樹木資料表!$A$1:$K$4024,8,FALSE())</f>
        <v>0</v>
      </c>
      <c r="M581" s="17">
        <f>VLOOKUP($C581,樹木資料表!$A$1:$K$4024,9,FALSE())</f>
        <v>0</v>
      </c>
    </row>
    <row r="582" spans="1:13" x14ac:dyDescent="0.2">
      <c r="A582" s="9">
        <v>581</v>
      </c>
      <c r="B582" s="15">
        <v>2018</v>
      </c>
      <c r="C582" s="16">
        <v>3568</v>
      </c>
      <c r="D582" s="17" t="str">
        <f>VLOOKUP(C582,樹木資料表!$A$1:$K$4024,2,FALSE())</f>
        <v>變葉新木薑子</v>
      </c>
      <c r="E582" s="18">
        <v>11.3</v>
      </c>
      <c r="F582" s="18"/>
      <c r="G582" s="17" t="str">
        <f>VLOOKUP($C582,樹木資料表!$A$1:$K$4024,3,FALSE())</f>
        <v>C</v>
      </c>
      <c r="H582" s="17">
        <f>VLOOKUP($C582,樹木資料表!$A$1:$K$4024,4,FALSE())</f>
        <v>1</v>
      </c>
      <c r="I582" s="17">
        <f>VLOOKUP($C582,樹木資料表!$A$1:$K$4024,5,FALSE())</f>
        <v>1</v>
      </c>
      <c r="J582" s="17">
        <f>VLOOKUP($C582,樹木資料表!$A$1:$K$4024,6,FALSE())</f>
        <v>2.2000000000000002</v>
      </c>
      <c r="K582" s="17">
        <f>VLOOKUP($C582,樹木資料表!$A$1:$K$4024,7,FALSE())</f>
        <v>1</v>
      </c>
      <c r="L582" s="17">
        <f>VLOOKUP($C582,樹木資料表!$A$1:$K$4024,8,FALSE())</f>
        <v>0</v>
      </c>
      <c r="M582" s="17">
        <f>VLOOKUP($C582,樹木資料表!$A$1:$K$4024,9,FALSE())</f>
        <v>0</v>
      </c>
    </row>
    <row r="583" spans="1:13" x14ac:dyDescent="0.2">
      <c r="A583" s="9">
        <v>582</v>
      </c>
      <c r="B583" s="15">
        <v>2018</v>
      </c>
      <c r="C583" s="16">
        <v>3569</v>
      </c>
      <c r="D583" s="17" t="str">
        <f>VLOOKUP(C583,樹木資料表!$A$1:$K$4024,2,FALSE())</f>
        <v>小葉樹杞</v>
      </c>
      <c r="E583" s="18">
        <v>3.6</v>
      </c>
      <c r="F583" s="18"/>
      <c r="G583" s="17" t="str">
        <f>VLOOKUP($C583,樹木資料表!$A$1:$K$4024,3,FALSE())</f>
        <v>C</v>
      </c>
      <c r="H583" s="17">
        <f>VLOOKUP($C583,樹木資料表!$A$1:$K$4024,4,FALSE())</f>
        <v>1</v>
      </c>
      <c r="I583" s="17">
        <f>VLOOKUP($C583,樹木資料表!$A$1:$K$4024,5,FALSE())</f>
        <v>2</v>
      </c>
      <c r="J583" s="17">
        <f>VLOOKUP($C583,樹木資料表!$A$1:$K$4024,6,FALSE())</f>
        <v>0.9</v>
      </c>
      <c r="K583" s="17">
        <f>VLOOKUP($C583,樹木資料表!$A$1:$K$4024,7,FALSE())</f>
        <v>1.6</v>
      </c>
      <c r="L583" s="17">
        <f>VLOOKUP($C583,樹木資料表!$A$1:$K$4024,8,FALSE())</f>
        <v>0</v>
      </c>
      <c r="M583" s="17">
        <f>VLOOKUP($C583,樹木資料表!$A$1:$K$4024,9,FALSE())</f>
        <v>0</v>
      </c>
    </row>
    <row r="584" spans="1:13" x14ac:dyDescent="0.2">
      <c r="A584" s="9">
        <v>583</v>
      </c>
      <c r="B584" s="15">
        <v>2018</v>
      </c>
      <c r="C584" s="16">
        <v>3570</v>
      </c>
      <c r="D584" s="17" t="str">
        <f>VLOOKUP(C584,樹木資料表!$A$1:$K$4024,2,FALSE())</f>
        <v>小葉樹杞</v>
      </c>
      <c r="E584" s="21">
        <v>3</v>
      </c>
      <c r="F584" s="18"/>
      <c r="G584" s="17" t="str">
        <f>VLOOKUP($C584,樹木資料表!$A$1:$K$4024,3,FALSE())</f>
        <v>C</v>
      </c>
      <c r="H584" s="17">
        <f>VLOOKUP($C584,樹木資料表!$A$1:$K$4024,4,FALSE())</f>
        <v>1</v>
      </c>
      <c r="I584" s="17">
        <f>VLOOKUP($C584,樹木資料表!$A$1:$K$4024,5,FALSE())</f>
        <v>2</v>
      </c>
      <c r="J584" s="17">
        <f>VLOOKUP($C584,樹木資料表!$A$1:$K$4024,6,FALSE())</f>
        <v>1.5</v>
      </c>
      <c r="K584" s="17">
        <f>VLOOKUP($C584,樹木資料表!$A$1:$K$4024,7,FALSE())</f>
        <v>2.1</v>
      </c>
      <c r="L584" s="17">
        <f>VLOOKUP($C584,樹木資料表!$A$1:$K$4024,8,FALSE())</f>
        <v>0</v>
      </c>
      <c r="M584" s="17">
        <f>VLOOKUP($C584,樹木資料表!$A$1:$K$4024,9,FALSE())</f>
        <v>0</v>
      </c>
    </row>
    <row r="585" spans="1:13" x14ac:dyDescent="0.2">
      <c r="A585" s="9">
        <v>584</v>
      </c>
      <c r="B585" s="15">
        <v>2018</v>
      </c>
      <c r="C585" s="16">
        <v>3571</v>
      </c>
      <c r="D585" s="17" t="str">
        <f>VLOOKUP(C585,樹木資料表!$A$1:$K$4024,2,FALSE())</f>
        <v>臺灣山茶</v>
      </c>
      <c r="E585" s="18">
        <v>1.1000000000000001</v>
      </c>
      <c r="F585" s="18"/>
      <c r="G585" s="17" t="str">
        <f>VLOOKUP($C585,樹木資料表!$A$1:$K$4024,3,FALSE())</f>
        <v>C</v>
      </c>
      <c r="H585" s="17">
        <f>VLOOKUP($C585,樹木資料表!$A$1:$K$4024,4,FALSE())</f>
        <v>1</v>
      </c>
      <c r="I585" s="17">
        <f>VLOOKUP($C585,樹木資料表!$A$1:$K$4024,5,FALSE())</f>
        <v>2</v>
      </c>
      <c r="J585" s="17">
        <f>VLOOKUP($C585,樹木資料表!$A$1:$K$4024,6,FALSE())</f>
        <v>1</v>
      </c>
      <c r="K585" s="17">
        <f>VLOOKUP($C585,樹木資料表!$A$1:$K$4024,7,FALSE())</f>
        <v>0.2</v>
      </c>
      <c r="L585" s="17">
        <f>VLOOKUP($C585,樹木資料表!$A$1:$K$4024,8,FALSE())</f>
        <v>0</v>
      </c>
      <c r="M585" s="17">
        <f>VLOOKUP($C585,樹木資料表!$A$1:$K$4024,9,FALSE())</f>
        <v>0</v>
      </c>
    </row>
    <row r="586" spans="1:13" x14ac:dyDescent="0.2">
      <c r="A586" s="9">
        <v>585</v>
      </c>
      <c r="B586" s="15">
        <v>2018</v>
      </c>
      <c r="C586" s="16">
        <v>3572</v>
      </c>
      <c r="D586" s="17" t="str">
        <f>VLOOKUP(C586,樹木資料表!$A$1:$K$4024,2,FALSE())</f>
        <v>長葉木薑子</v>
      </c>
      <c r="E586" s="18">
        <v>19.100000000000001</v>
      </c>
      <c r="F586" s="18"/>
      <c r="G586" s="17" t="str">
        <f>VLOOKUP($C586,樹木資料表!$A$1:$K$4024,3,FALSE())</f>
        <v>C</v>
      </c>
      <c r="H586" s="17">
        <f>VLOOKUP($C586,樹木資料表!$A$1:$K$4024,4,FALSE())</f>
        <v>1</v>
      </c>
      <c r="I586" s="17">
        <f>VLOOKUP($C586,樹木資料表!$A$1:$K$4024,5,FALSE())</f>
        <v>2</v>
      </c>
      <c r="J586" s="17">
        <f>VLOOKUP($C586,樹木資料表!$A$1:$K$4024,6,FALSE())</f>
        <v>2.2000000000000002</v>
      </c>
      <c r="K586" s="17">
        <f>VLOOKUP($C586,樹木資料表!$A$1:$K$4024,7,FALSE())</f>
        <v>2.5</v>
      </c>
      <c r="L586" s="17">
        <f>VLOOKUP($C586,樹木資料表!$A$1:$K$4024,8,FALSE())</f>
        <v>0</v>
      </c>
      <c r="M586" s="17">
        <f>VLOOKUP($C586,樹木資料表!$A$1:$K$4024,9,FALSE())</f>
        <v>0</v>
      </c>
    </row>
    <row r="587" spans="1:13" x14ac:dyDescent="0.2">
      <c r="A587" s="9">
        <v>586</v>
      </c>
      <c r="B587" s="15">
        <v>2018</v>
      </c>
      <c r="C587" s="16">
        <v>3573</v>
      </c>
      <c r="D587" s="17" t="str">
        <f>VLOOKUP(C587,樹木資料表!$A$1:$K$4024,2,FALSE())</f>
        <v>臺灣山茶</v>
      </c>
      <c r="E587" s="18">
        <v>2.6</v>
      </c>
      <c r="F587" s="18"/>
      <c r="G587" s="17" t="str">
        <f>VLOOKUP($C587,樹木資料表!$A$1:$K$4024,3,FALSE())</f>
        <v>C</v>
      </c>
      <c r="H587" s="17">
        <f>VLOOKUP($C587,樹木資料表!$A$1:$K$4024,4,FALSE())</f>
        <v>1</v>
      </c>
      <c r="I587" s="17">
        <f>VLOOKUP($C587,樹木資料表!$A$1:$K$4024,5,FALSE())</f>
        <v>2</v>
      </c>
      <c r="J587" s="17">
        <f>VLOOKUP($C587,樹木資料表!$A$1:$K$4024,6,FALSE())</f>
        <v>2.1</v>
      </c>
      <c r="K587" s="17">
        <f>VLOOKUP($C587,樹木資料表!$A$1:$K$4024,7,FALSE())</f>
        <v>2.6</v>
      </c>
      <c r="L587" s="17">
        <f>VLOOKUP($C587,樹木資料表!$A$1:$K$4024,8,FALSE())</f>
        <v>0</v>
      </c>
      <c r="M587" s="17">
        <f>VLOOKUP($C587,樹木資料表!$A$1:$K$4024,9,FALSE())</f>
        <v>0</v>
      </c>
    </row>
    <row r="588" spans="1:13" x14ac:dyDescent="0.2">
      <c r="A588" s="9">
        <v>587</v>
      </c>
      <c r="B588" s="15">
        <v>2018</v>
      </c>
      <c r="C588" s="16">
        <v>3574</v>
      </c>
      <c r="D588" s="17" t="str">
        <f>VLOOKUP(C588,樹木資料表!$A$1:$K$4024,2,FALSE())</f>
        <v>小葉樹杞</v>
      </c>
      <c r="E588" s="18">
        <v>2.2999999999999998</v>
      </c>
      <c r="F588" s="18"/>
      <c r="G588" s="17" t="str">
        <f>VLOOKUP($C588,樹木資料表!$A$1:$K$4024,3,FALSE())</f>
        <v>C</v>
      </c>
      <c r="H588" s="17">
        <f>VLOOKUP($C588,樹木資料表!$A$1:$K$4024,4,FALSE())</f>
        <v>1</v>
      </c>
      <c r="I588" s="17">
        <f>VLOOKUP($C588,樹木資料表!$A$1:$K$4024,5,FALSE())</f>
        <v>2</v>
      </c>
      <c r="J588" s="17">
        <f>VLOOKUP($C588,樹木資料表!$A$1:$K$4024,6,FALSE())</f>
        <v>2.5</v>
      </c>
      <c r="K588" s="17">
        <f>VLOOKUP($C588,樹木資料表!$A$1:$K$4024,7,FALSE())</f>
        <v>2.8</v>
      </c>
      <c r="L588" s="17">
        <f>VLOOKUP($C588,樹木資料表!$A$1:$K$4024,8,FALSE())</f>
        <v>0</v>
      </c>
      <c r="M588" s="17">
        <f>VLOOKUP($C588,樹木資料表!$A$1:$K$4024,9,FALSE())</f>
        <v>0</v>
      </c>
    </row>
    <row r="589" spans="1:13" x14ac:dyDescent="0.2">
      <c r="A589" s="9">
        <v>588</v>
      </c>
      <c r="B589" s="15">
        <v>2018</v>
      </c>
      <c r="C589" s="16">
        <v>3575</v>
      </c>
      <c r="D589" s="17" t="str">
        <f>VLOOKUP(C589,樹木資料表!$A$1:$K$4024,2,FALSE())</f>
        <v>瓊楠</v>
      </c>
      <c r="E589" s="18">
        <v>4.0999999999999996</v>
      </c>
      <c r="F589" s="18"/>
      <c r="G589" s="17" t="str">
        <f>VLOOKUP($C589,樹木資料表!$A$1:$K$4024,3,FALSE())</f>
        <v>C</v>
      </c>
      <c r="H589" s="17">
        <f>VLOOKUP($C589,樹木資料表!$A$1:$K$4024,4,FALSE())</f>
        <v>1</v>
      </c>
      <c r="I589" s="17">
        <f>VLOOKUP($C589,樹木資料表!$A$1:$K$4024,5,FALSE())</f>
        <v>2</v>
      </c>
      <c r="J589" s="17">
        <f>VLOOKUP($C589,樹木資料表!$A$1:$K$4024,6,FALSE())</f>
        <v>2.6</v>
      </c>
      <c r="K589" s="17">
        <f>VLOOKUP($C589,樹木資料表!$A$1:$K$4024,7,FALSE())</f>
        <v>3.2</v>
      </c>
      <c r="L589" s="17">
        <f>VLOOKUP($C589,樹木資料表!$A$1:$K$4024,8,FALSE())</f>
        <v>0</v>
      </c>
      <c r="M589" s="17">
        <f>VLOOKUP($C589,樹木資料表!$A$1:$K$4024,9,FALSE())</f>
        <v>0</v>
      </c>
    </row>
    <row r="590" spans="1:13" x14ac:dyDescent="0.2">
      <c r="A590" s="9">
        <v>589</v>
      </c>
      <c r="B590" s="15">
        <v>2018</v>
      </c>
      <c r="C590" s="16">
        <v>3576</v>
      </c>
      <c r="D590" s="17" t="str">
        <f>VLOOKUP(C590,樹木資料表!$A$1:$K$4024,2,FALSE())</f>
        <v>福建賽衛矛</v>
      </c>
      <c r="E590" s="18">
        <v>1</v>
      </c>
      <c r="F590" s="18"/>
      <c r="G590" s="17" t="str">
        <f>VLOOKUP($C590,樹木資料表!$A$1:$K$4024,3,FALSE())</f>
        <v>C</v>
      </c>
      <c r="H590" s="17">
        <f>VLOOKUP($C590,樹木資料表!$A$1:$K$4024,4,FALSE())</f>
        <v>1</v>
      </c>
      <c r="I590" s="17">
        <f>VLOOKUP($C590,樹木資料表!$A$1:$K$4024,5,FALSE())</f>
        <v>2</v>
      </c>
      <c r="J590" s="17">
        <f>VLOOKUP($C590,樹木資料表!$A$1:$K$4024,6,FALSE())</f>
        <v>2.9</v>
      </c>
      <c r="K590" s="17">
        <f>VLOOKUP($C590,樹木資料表!$A$1:$K$4024,7,FALSE())</f>
        <v>3.7</v>
      </c>
      <c r="L590" s="17">
        <f>VLOOKUP($C590,樹木資料表!$A$1:$K$4024,8,FALSE())</f>
        <v>0</v>
      </c>
      <c r="M590" s="17">
        <f>VLOOKUP($C590,樹木資料表!$A$1:$K$4024,9,FALSE())</f>
        <v>0</v>
      </c>
    </row>
    <row r="591" spans="1:13" x14ac:dyDescent="0.2">
      <c r="A591" s="9">
        <v>590</v>
      </c>
      <c r="B591" s="15">
        <v>2018</v>
      </c>
      <c r="C591" s="16">
        <v>3577</v>
      </c>
      <c r="D591" s="17" t="str">
        <f>VLOOKUP(C591,樹木資料表!$A$1:$K$4024,2,FALSE())</f>
        <v>瓊楠</v>
      </c>
      <c r="E591" s="18">
        <v>4.7</v>
      </c>
      <c r="F591" s="18"/>
      <c r="G591" s="17" t="str">
        <f>VLOOKUP($C591,樹木資料表!$A$1:$K$4024,3,FALSE())</f>
        <v>C</v>
      </c>
      <c r="H591" s="17">
        <f>VLOOKUP($C591,樹木資料表!$A$1:$K$4024,4,FALSE())</f>
        <v>1</v>
      </c>
      <c r="I591" s="17">
        <f>VLOOKUP($C591,樹木資料表!$A$1:$K$4024,5,FALSE())</f>
        <v>2</v>
      </c>
      <c r="J591" s="17">
        <f>VLOOKUP($C591,樹木資料表!$A$1:$K$4024,6,FALSE())</f>
        <v>0.5</v>
      </c>
      <c r="K591" s="17">
        <f>VLOOKUP($C591,樹木資料表!$A$1:$K$4024,7,FALSE())</f>
        <v>4.2</v>
      </c>
      <c r="L591" s="17">
        <f>VLOOKUP($C591,樹木資料表!$A$1:$K$4024,8,FALSE())</f>
        <v>0</v>
      </c>
      <c r="M591" s="17">
        <f>VLOOKUP($C591,樹木資料表!$A$1:$K$4024,9,FALSE())</f>
        <v>0</v>
      </c>
    </row>
    <row r="592" spans="1:13" x14ac:dyDescent="0.2">
      <c r="A592" s="9">
        <v>591</v>
      </c>
      <c r="B592" s="15">
        <v>2018</v>
      </c>
      <c r="C592" s="16">
        <v>3578</v>
      </c>
      <c r="D592" s="17" t="str">
        <f>VLOOKUP(C592,樹木資料表!$A$1:$K$4024,2,FALSE())</f>
        <v>小葉樹杞</v>
      </c>
      <c r="E592" s="18">
        <v>6.9</v>
      </c>
      <c r="F592" s="18"/>
      <c r="G592" s="17" t="str">
        <f>VLOOKUP($C592,樹木資料表!$A$1:$K$4024,3,FALSE())</f>
        <v>C</v>
      </c>
      <c r="H592" s="17">
        <f>VLOOKUP($C592,樹木資料表!$A$1:$K$4024,4,FALSE())</f>
        <v>1</v>
      </c>
      <c r="I592" s="17">
        <f>VLOOKUP($C592,樹木資料表!$A$1:$K$4024,5,FALSE())</f>
        <v>2</v>
      </c>
      <c r="J592" s="17">
        <f>VLOOKUP($C592,樹木資料表!$A$1:$K$4024,6,FALSE())</f>
        <v>1.4</v>
      </c>
      <c r="K592" s="17">
        <f>VLOOKUP($C592,樹木資料表!$A$1:$K$4024,7,FALSE())</f>
        <v>4.2</v>
      </c>
      <c r="L592" s="17">
        <f>VLOOKUP($C592,樹木資料表!$A$1:$K$4024,8,FALSE())</f>
        <v>0</v>
      </c>
      <c r="M592" s="17">
        <f>VLOOKUP($C592,樹木資料表!$A$1:$K$4024,9,FALSE())</f>
        <v>0</v>
      </c>
    </row>
    <row r="593" spans="1:13" x14ac:dyDescent="0.2">
      <c r="A593" s="9">
        <v>592</v>
      </c>
      <c r="B593" s="15">
        <v>2018</v>
      </c>
      <c r="C593" s="16">
        <v>3579</v>
      </c>
      <c r="D593" s="17" t="str">
        <f>VLOOKUP(C593,樹木資料表!$A$1:$K$4024,2,FALSE())</f>
        <v>小芽新木薑子</v>
      </c>
      <c r="E593" s="18">
        <v>12.5</v>
      </c>
      <c r="F593" s="18"/>
      <c r="G593" s="17" t="str">
        <f>VLOOKUP($C593,樹木資料表!$A$1:$K$4024,3,FALSE())</f>
        <v>C</v>
      </c>
      <c r="H593" s="17">
        <f>VLOOKUP($C593,樹木資料表!$A$1:$K$4024,4,FALSE())</f>
        <v>1</v>
      </c>
      <c r="I593" s="17">
        <f>VLOOKUP($C593,樹木資料表!$A$1:$K$4024,5,FALSE())</f>
        <v>2</v>
      </c>
      <c r="J593" s="17">
        <f>VLOOKUP($C593,樹木資料表!$A$1:$K$4024,6,FALSE())</f>
        <v>3.5</v>
      </c>
      <c r="K593" s="17">
        <f>VLOOKUP($C593,樹木資料表!$A$1:$K$4024,7,FALSE())</f>
        <v>4.3</v>
      </c>
      <c r="L593" s="17">
        <f>VLOOKUP($C593,樹木資料表!$A$1:$K$4024,8,FALSE())</f>
        <v>0</v>
      </c>
      <c r="M593" s="17">
        <f>VLOOKUP($C593,樹木資料表!$A$1:$K$4024,9,FALSE())</f>
        <v>0</v>
      </c>
    </row>
    <row r="594" spans="1:13" x14ac:dyDescent="0.2">
      <c r="A594" s="9">
        <v>593</v>
      </c>
      <c r="B594" s="15">
        <v>2018</v>
      </c>
      <c r="C594" s="16">
        <v>3580</v>
      </c>
      <c r="D594" s="17" t="str">
        <f>VLOOKUP(C594,樹木資料表!$A$1:$K$4024,2,FALSE())</f>
        <v>長葉木薑子</v>
      </c>
      <c r="E594" s="18">
        <v>3.6</v>
      </c>
      <c r="F594" s="18"/>
      <c r="G594" s="17" t="str">
        <f>VLOOKUP($C594,樹木資料表!$A$1:$K$4024,3,FALSE())</f>
        <v>C</v>
      </c>
      <c r="H594" s="17">
        <f>VLOOKUP($C594,樹木資料表!$A$1:$K$4024,4,FALSE())</f>
        <v>1</v>
      </c>
      <c r="I594" s="17">
        <f>VLOOKUP($C594,樹木資料表!$A$1:$K$4024,5,FALSE())</f>
        <v>2</v>
      </c>
      <c r="J594" s="17">
        <f>VLOOKUP($C594,樹木資料表!$A$1:$K$4024,6,FALSE())</f>
        <v>3.6</v>
      </c>
      <c r="K594" s="17">
        <f>VLOOKUP($C594,樹木資料表!$A$1:$K$4024,7,FALSE())</f>
        <v>3.8</v>
      </c>
      <c r="L594" s="17">
        <f>VLOOKUP($C594,樹木資料表!$A$1:$K$4024,8,FALSE())</f>
        <v>0</v>
      </c>
      <c r="M594" s="17">
        <f>VLOOKUP($C594,樹木資料表!$A$1:$K$4024,9,FALSE())</f>
        <v>0</v>
      </c>
    </row>
    <row r="595" spans="1:13" x14ac:dyDescent="0.2">
      <c r="A595" s="9">
        <v>594</v>
      </c>
      <c r="B595" s="15">
        <v>2018</v>
      </c>
      <c r="C595" s="16">
        <v>3581</v>
      </c>
      <c r="D595" s="17" t="str">
        <f>VLOOKUP(C595,樹木資料表!$A$1:$K$4024,2,FALSE())</f>
        <v>細刺苦櫧</v>
      </c>
      <c r="E595" s="18">
        <v>13.2</v>
      </c>
      <c r="F595" s="18"/>
      <c r="G595" s="17" t="str">
        <f>VLOOKUP($C595,樹木資料表!$A$1:$K$4024,3,FALSE())</f>
        <v>C</v>
      </c>
      <c r="H595" s="17">
        <f>VLOOKUP($C595,樹木資料表!$A$1:$K$4024,4,FALSE())</f>
        <v>1</v>
      </c>
      <c r="I595" s="17">
        <f>VLOOKUP($C595,樹木資料表!$A$1:$K$4024,5,FALSE())</f>
        <v>2</v>
      </c>
      <c r="J595" s="17">
        <f>VLOOKUP($C595,樹木資料表!$A$1:$K$4024,6,FALSE())</f>
        <v>3.4</v>
      </c>
      <c r="K595" s="17">
        <f>VLOOKUP($C595,樹木資料表!$A$1:$K$4024,7,FALSE())</f>
        <v>2.2000000000000002</v>
      </c>
      <c r="L595" s="17">
        <f>VLOOKUP($C595,樹木資料表!$A$1:$K$4024,8,FALSE())</f>
        <v>0</v>
      </c>
      <c r="M595" s="17">
        <f>VLOOKUP($C595,樹木資料表!$A$1:$K$4024,9,FALSE())</f>
        <v>0</v>
      </c>
    </row>
    <row r="596" spans="1:13" x14ac:dyDescent="0.2">
      <c r="A596" s="9">
        <v>595</v>
      </c>
      <c r="B596" s="15">
        <v>2018</v>
      </c>
      <c r="C596" s="16">
        <v>3582</v>
      </c>
      <c r="D596" s="17" t="str">
        <f>VLOOKUP(C596,樹木資料表!$A$1:$K$4024,2,FALSE())</f>
        <v>小葉樹杞</v>
      </c>
      <c r="E596" s="18">
        <v>2.9</v>
      </c>
      <c r="F596" s="18"/>
      <c r="G596" s="17" t="str">
        <f>VLOOKUP($C596,樹木資料表!$A$1:$K$4024,3,FALSE())</f>
        <v>C</v>
      </c>
      <c r="H596" s="17">
        <f>VLOOKUP($C596,樹木資料表!$A$1:$K$4024,4,FALSE())</f>
        <v>1</v>
      </c>
      <c r="I596" s="17">
        <f>VLOOKUP($C596,樹木資料表!$A$1:$K$4024,5,FALSE())</f>
        <v>2</v>
      </c>
      <c r="J596" s="17">
        <f>VLOOKUP($C596,樹木資料表!$A$1:$K$4024,6,FALSE())</f>
        <v>3.6</v>
      </c>
      <c r="K596" s="17">
        <f>VLOOKUP($C596,樹木資料表!$A$1:$K$4024,7,FALSE())</f>
        <v>1.8</v>
      </c>
      <c r="L596" s="17">
        <f>VLOOKUP($C596,樹木資料表!$A$1:$K$4024,8,FALSE())</f>
        <v>0</v>
      </c>
      <c r="M596" s="17">
        <f>VLOOKUP($C596,樹木資料表!$A$1:$K$4024,9,FALSE())</f>
        <v>0</v>
      </c>
    </row>
    <row r="597" spans="1:13" x14ac:dyDescent="0.2">
      <c r="A597" s="9">
        <v>596</v>
      </c>
      <c r="B597" s="15">
        <v>2018</v>
      </c>
      <c r="C597" s="16">
        <v>3583</v>
      </c>
      <c r="D597" s="17" t="str">
        <f>VLOOKUP(C597,樹木資料表!$A$1:$K$4024,2,FALSE())</f>
        <v>香桂</v>
      </c>
      <c r="E597" s="18">
        <v>2.4</v>
      </c>
      <c r="F597" s="18"/>
      <c r="G597" s="17" t="str">
        <f>VLOOKUP($C597,樹木資料表!$A$1:$K$4024,3,FALSE())</f>
        <v>C</v>
      </c>
      <c r="H597" s="17">
        <f>VLOOKUP($C597,樹木資料表!$A$1:$K$4024,4,FALSE())</f>
        <v>1</v>
      </c>
      <c r="I597" s="17">
        <f>VLOOKUP($C597,樹木資料表!$A$1:$K$4024,5,FALSE())</f>
        <v>2</v>
      </c>
      <c r="J597" s="17">
        <f>VLOOKUP($C597,樹木資料表!$A$1:$K$4024,6,FALSE())</f>
        <v>2.6</v>
      </c>
      <c r="K597" s="17">
        <f>VLOOKUP($C597,樹木資料表!$A$1:$K$4024,7,FALSE())</f>
        <v>1.5</v>
      </c>
      <c r="L597" s="17">
        <f>VLOOKUP($C597,樹木資料表!$A$1:$K$4024,8,FALSE())</f>
        <v>0</v>
      </c>
      <c r="M597" s="17">
        <f>VLOOKUP($C597,樹木資料表!$A$1:$K$4024,9,FALSE())</f>
        <v>0</v>
      </c>
    </row>
    <row r="598" spans="1:13" x14ac:dyDescent="0.2">
      <c r="A598" s="9">
        <v>597</v>
      </c>
      <c r="B598" s="15">
        <v>2018</v>
      </c>
      <c r="C598" s="16">
        <v>3584</v>
      </c>
      <c r="D598" s="17" t="str">
        <f>VLOOKUP(C598,樹木資料表!$A$1:$K$4024,2,FALSE())</f>
        <v>小葉樹杞</v>
      </c>
      <c r="E598" s="18">
        <v>4.5999999999999996</v>
      </c>
      <c r="F598" s="18"/>
      <c r="G598" s="17" t="str">
        <f>VLOOKUP($C598,樹木資料表!$A$1:$K$4024,3,FALSE())</f>
        <v>C</v>
      </c>
      <c r="H598" s="17">
        <f>VLOOKUP($C598,樹木資料表!$A$1:$K$4024,4,FALSE())</f>
        <v>1</v>
      </c>
      <c r="I598" s="17">
        <f>VLOOKUP($C598,樹木資料表!$A$1:$K$4024,5,FALSE())</f>
        <v>2</v>
      </c>
      <c r="J598" s="17">
        <f>VLOOKUP($C598,樹木資料表!$A$1:$K$4024,6,FALSE())</f>
        <v>2.9</v>
      </c>
      <c r="K598" s="17">
        <f>VLOOKUP($C598,樹木資料表!$A$1:$K$4024,7,FALSE())</f>
        <v>0.9</v>
      </c>
      <c r="L598" s="17">
        <f>VLOOKUP($C598,樹木資料表!$A$1:$K$4024,8,FALSE())</f>
        <v>0</v>
      </c>
      <c r="M598" s="17">
        <f>VLOOKUP($C598,樹木資料表!$A$1:$K$4024,9,FALSE())</f>
        <v>0</v>
      </c>
    </row>
    <row r="599" spans="1:13" x14ac:dyDescent="0.2">
      <c r="A599" s="9">
        <v>598</v>
      </c>
      <c r="B599" s="15">
        <v>2018</v>
      </c>
      <c r="C599" s="16">
        <v>3585</v>
      </c>
      <c r="D599" s="17" t="str">
        <f>VLOOKUP(C599,樹木資料表!$A$1:$K$4024,2,FALSE())</f>
        <v>小葉樹杞</v>
      </c>
      <c r="E599" s="18">
        <v>2.9</v>
      </c>
      <c r="F599" s="18"/>
      <c r="G599" s="17" t="str">
        <f>VLOOKUP($C599,樹木資料表!$A$1:$K$4024,3,FALSE())</f>
        <v>C</v>
      </c>
      <c r="H599" s="17">
        <f>VLOOKUP($C599,樹木資料表!$A$1:$K$4024,4,FALSE())</f>
        <v>1</v>
      </c>
      <c r="I599" s="17">
        <f>VLOOKUP($C599,樹木資料表!$A$1:$K$4024,5,FALSE())</f>
        <v>2</v>
      </c>
      <c r="J599" s="17">
        <f>VLOOKUP($C599,樹木資料表!$A$1:$K$4024,6,FALSE())</f>
        <v>1.3</v>
      </c>
      <c r="K599" s="17">
        <f>VLOOKUP($C599,樹木資料表!$A$1:$K$4024,7,FALSE())</f>
        <v>0.2</v>
      </c>
      <c r="L599" s="17">
        <f>VLOOKUP($C599,樹木資料表!$A$1:$K$4024,8,FALSE())</f>
        <v>0</v>
      </c>
      <c r="M599" s="17">
        <f>VLOOKUP($C599,樹木資料表!$A$1:$K$4024,9,FALSE())</f>
        <v>0</v>
      </c>
    </row>
    <row r="600" spans="1:13" x14ac:dyDescent="0.2">
      <c r="A600" s="9">
        <v>599</v>
      </c>
      <c r="B600" s="15">
        <v>2018</v>
      </c>
      <c r="C600" s="16">
        <v>3586</v>
      </c>
      <c r="D600" s="17" t="str">
        <f>VLOOKUP(C600,樹木資料表!$A$1:$K$4024,2,FALSE())</f>
        <v>狗骨仔</v>
      </c>
      <c r="E600" s="18">
        <v>4.5999999999999996</v>
      </c>
      <c r="F600" s="18"/>
      <c r="G600" s="17" t="str">
        <f>VLOOKUP($C600,樹木資料表!$A$1:$K$4024,3,FALSE())</f>
        <v>C</v>
      </c>
      <c r="H600" s="17">
        <f>VLOOKUP($C600,樹木資料表!$A$1:$K$4024,4,FALSE())</f>
        <v>1</v>
      </c>
      <c r="I600" s="17">
        <f>VLOOKUP($C600,樹木資料表!$A$1:$K$4024,5,FALSE())</f>
        <v>2</v>
      </c>
      <c r="J600" s="17">
        <f>VLOOKUP($C600,樹木資料表!$A$1:$K$4024,6,FALSE())</f>
        <v>2.1</v>
      </c>
      <c r="K600" s="17">
        <f>VLOOKUP($C600,樹木資料表!$A$1:$K$4024,7,FALSE())</f>
        <v>0.1</v>
      </c>
      <c r="L600" s="17">
        <f>VLOOKUP($C600,樹木資料表!$A$1:$K$4024,8,FALSE())</f>
        <v>0</v>
      </c>
      <c r="M600" s="17">
        <f>VLOOKUP($C600,樹木資料表!$A$1:$K$4024,9,FALSE())</f>
        <v>0</v>
      </c>
    </row>
    <row r="601" spans="1:13" x14ac:dyDescent="0.2">
      <c r="A601" s="9">
        <v>600</v>
      </c>
      <c r="B601" s="15">
        <v>2018</v>
      </c>
      <c r="C601" s="16">
        <v>3587</v>
      </c>
      <c r="D601" s="17" t="str">
        <f>VLOOKUP(C601,樹木資料表!$A$1:$K$4024,2,FALSE())</f>
        <v>小葉樹杞</v>
      </c>
      <c r="E601" s="18">
        <v>4</v>
      </c>
      <c r="F601" s="18"/>
      <c r="G601" s="17" t="str">
        <f>VLOOKUP($C601,樹木資料表!$A$1:$K$4024,3,FALSE())</f>
        <v>C</v>
      </c>
      <c r="H601" s="17">
        <f>VLOOKUP($C601,樹木資料表!$A$1:$K$4024,4,FALSE())</f>
        <v>1</v>
      </c>
      <c r="I601" s="17">
        <f>VLOOKUP($C601,樹木資料表!$A$1:$K$4024,5,FALSE())</f>
        <v>3</v>
      </c>
      <c r="J601" s="17">
        <f>VLOOKUP($C601,樹木資料表!$A$1:$K$4024,6,FALSE())</f>
        <v>4.5</v>
      </c>
      <c r="K601" s="17">
        <f>VLOOKUP($C601,樹木資料表!$A$1:$K$4024,7,FALSE())</f>
        <v>4.0999999999999996</v>
      </c>
      <c r="L601" s="17">
        <f>VLOOKUP($C601,樹木資料表!$A$1:$K$4024,8,FALSE())</f>
        <v>0</v>
      </c>
      <c r="M601" s="17">
        <f>VLOOKUP($C601,樹木資料表!$A$1:$K$4024,9,FALSE())</f>
        <v>0</v>
      </c>
    </row>
    <row r="602" spans="1:13" x14ac:dyDescent="0.2">
      <c r="A602" s="9">
        <v>601</v>
      </c>
      <c r="B602" s="15">
        <v>2018</v>
      </c>
      <c r="C602" s="16">
        <v>3588</v>
      </c>
      <c r="D602" s="17" t="str">
        <f>VLOOKUP(C602,樹木資料表!$A$1:$K$4024,2,FALSE())</f>
        <v>小葉樹杞</v>
      </c>
      <c r="E602" s="18">
        <v>2.5</v>
      </c>
      <c r="F602" s="18"/>
      <c r="G602" s="17" t="str">
        <f>VLOOKUP($C602,樹木資料表!$A$1:$K$4024,3,FALSE())</f>
        <v>C</v>
      </c>
      <c r="H602" s="17">
        <f>VLOOKUP($C602,樹木資料表!$A$1:$K$4024,4,FALSE())</f>
        <v>1</v>
      </c>
      <c r="I602" s="17">
        <f>VLOOKUP($C602,樹木資料表!$A$1:$K$4024,5,FALSE())</f>
        <v>3</v>
      </c>
      <c r="J602" s="17">
        <f>VLOOKUP($C602,樹木資料表!$A$1:$K$4024,6,FALSE())</f>
        <v>4</v>
      </c>
      <c r="K602" s="17">
        <f>VLOOKUP($C602,樹木資料表!$A$1:$K$4024,7,FALSE())</f>
        <v>3.5</v>
      </c>
      <c r="L602" s="17">
        <f>VLOOKUP($C602,樹木資料表!$A$1:$K$4024,8,FALSE())</f>
        <v>0</v>
      </c>
      <c r="M602" s="17">
        <f>VLOOKUP($C602,樹木資料表!$A$1:$K$4024,9,FALSE())</f>
        <v>0</v>
      </c>
    </row>
    <row r="603" spans="1:13" x14ac:dyDescent="0.2">
      <c r="A603" s="9">
        <v>602</v>
      </c>
      <c r="B603" s="15">
        <v>2018</v>
      </c>
      <c r="C603" s="16">
        <v>3589</v>
      </c>
      <c r="D603" s="17" t="str">
        <f>VLOOKUP(C603,樹木資料表!$A$1:$K$4024,2,FALSE())</f>
        <v>長葉木薑子</v>
      </c>
      <c r="E603" s="18">
        <v>14.8</v>
      </c>
      <c r="F603" s="18"/>
      <c r="G603" s="17" t="str">
        <f>VLOOKUP($C603,樹木資料表!$A$1:$K$4024,3,FALSE())</f>
        <v>C</v>
      </c>
      <c r="H603" s="17">
        <f>VLOOKUP($C603,樹木資料表!$A$1:$K$4024,4,FALSE())</f>
        <v>1</v>
      </c>
      <c r="I603" s="17">
        <f>VLOOKUP($C603,樹木資料表!$A$1:$K$4024,5,FALSE())</f>
        <v>3</v>
      </c>
      <c r="J603" s="17">
        <f>VLOOKUP($C603,樹木資料表!$A$1:$K$4024,6,FALSE())</f>
        <v>2.5</v>
      </c>
      <c r="K603" s="17">
        <f>VLOOKUP($C603,樹木資料表!$A$1:$K$4024,7,FALSE())</f>
        <v>2</v>
      </c>
      <c r="L603" s="17">
        <f>VLOOKUP($C603,樹木資料表!$A$1:$K$4024,8,FALSE())</f>
        <v>0</v>
      </c>
      <c r="M603" s="17">
        <f>VLOOKUP($C603,樹木資料表!$A$1:$K$4024,9,FALSE())</f>
        <v>0</v>
      </c>
    </row>
    <row r="604" spans="1:13" x14ac:dyDescent="0.2">
      <c r="A604" s="9">
        <v>603</v>
      </c>
      <c r="B604" s="15">
        <v>2018</v>
      </c>
      <c r="C604" s="16">
        <v>3590</v>
      </c>
      <c r="D604" s="17" t="str">
        <f>VLOOKUP(C604,樹木資料表!$A$1:$K$4024,2,FALSE())</f>
        <v>小葉樹杞</v>
      </c>
      <c r="E604" s="18">
        <v>1.8</v>
      </c>
      <c r="F604" s="18"/>
      <c r="G604" s="17" t="str">
        <f>VLOOKUP($C604,樹木資料表!$A$1:$K$4024,3,FALSE())</f>
        <v>C</v>
      </c>
      <c r="H604" s="17">
        <f>VLOOKUP($C604,樹木資料表!$A$1:$K$4024,4,FALSE())</f>
        <v>1</v>
      </c>
      <c r="I604" s="17">
        <f>VLOOKUP($C604,樹木資料表!$A$1:$K$4024,5,FALSE())</f>
        <v>3</v>
      </c>
      <c r="J604" s="17">
        <f>VLOOKUP($C604,樹木資料表!$A$1:$K$4024,6,FALSE())</f>
        <v>3.1</v>
      </c>
      <c r="K604" s="17">
        <f>VLOOKUP($C604,樹木資料表!$A$1:$K$4024,7,FALSE())</f>
        <v>0.4</v>
      </c>
      <c r="L604" s="17">
        <f>VLOOKUP($C604,樹木資料表!$A$1:$K$4024,8,FALSE())</f>
        <v>0</v>
      </c>
      <c r="M604" s="17">
        <f>VLOOKUP($C604,樹木資料表!$A$1:$K$4024,9,FALSE())</f>
        <v>0</v>
      </c>
    </row>
    <row r="605" spans="1:13" x14ac:dyDescent="0.2">
      <c r="A605" s="9">
        <v>604</v>
      </c>
      <c r="B605" s="15">
        <v>2018</v>
      </c>
      <c r="C605" s="16">
        <v>3591</v>
      </c>
      <c r="D605" s="17" t="str">
        <f>VLOOKUP(C605,樹木資料表!$A$1:$K$4024,2,FALSE())</f>
        <v>變葉新木薑子</v>
      </c>
      <c r="E605" s="18">
        <v>19.2</v>
      </c>
      <c r="F605" s="18"/>
      <c r="G605" s="17" t="str">
        <f>VLOOKUP($C605,樹木資料表!$A$1:$K$4024,3,FALSE())</f>
        <v>C</v>
      </c>
      <c r="H605" s="17">
        <f>VLOOKUP($C605,樹木資料表!$A$1:$K$4024,4,FALSE())</f>
        <v>1</v>
      </c>
      <c r="I605" s="17">
        <f>VLOOKUP($C605,樹木資料表!$A$1:$K$4024,5,FALSE())</f>
        <v>3</v>
      </c>
      <c r="J605" s="17">
        <f>VLOOKUP($C605,樹木資料表!$A$1:$K$4024,6,FALSE())</f>
        <v>3.5</v>
      </c>
      <c r="K605" s="17">
        <f>VLOOKUP($C605,樹木資料表!$A$1:$K$4024,7,FALSE())</f>
        <v>0.5</v>
      </c>
      <c r="L605" s="17">
        <f>VLOOKUP($C605,樹木資料表!$A$1:$K$4024,8,FALSE())</f>
        <v>0</v>
      </c>
      <c r="M605" s="17">
        <f>VLOOKUP($C605,樹木資料表!$A$1:$K$4024,9,FALSE())</f>
        <v>0</v>
      </c>
    </row>
    <row r="606" spans="1:13" x14ac:dyDescent="0.2">
      <c r="A606" s="9">
        <v>605</v>
      </c>
      <c r="B606" s="15">
        <v>2018</v>
      </c>
      <c r="C606" s="16">
        <v>3592</v>
      </c>
      <c r="D606" s="17" t="str">
        <f>VLOOKUP(C606,樹木資料表!$A$1:$K$4024,2,FALSE())</f>
        <v>變葉新木薑子</v>
      </c>
      <c r="E606" s="18">
        <v>4.5999999999999996</v>
      </c>
      <c r="F606" s="18"/>
      <c r="G606" s="17" t="str">
        <f>VLOOKUP($C606,樹木資料表!$A$1:$K$4024,3,FALSE())</f>
        <v>C</v>
      </c>
      <c r="H606" s="17">
        <f>VLOOKUP($C606,樹木資料表!$A$1:$K$4024,4,FALSE())</f>
        <v>1</v>
      </c>
      <c r="I606" s="17">
        <f>VLOOKUP($C606,樹木資料表!$A$1:$K$4024,5,FALSE())</f>
        <v>3</v>
      </c>
      <c r="J606" s="17">
        <f>VLOOKUP($C606,樹木資料表!$A$1:$K$4024,6,FALSE())</f>
        <v>3.7</v>
      </c>
      <c r="K606" s="17">
        <f>VLOOKUP($C606,樹木資料表!$A$1:$K$4024,7,FALSE())</f>
        <v>0.5</v>
      </c>
      <c r="L606" s="17">
        <f>VLOOKUP($C606,樹木資料表!$A$1:$K$4024,8,FALSE())</f>
        <v>0</v>
      </c>
      <c r="M606" s="17">
        <f>VLOOKUP($C606,樹木資料表!$A$1:$K$4024,9,FALSE())</f>
        <v>0</v>
      </c>
    </row>
    <row r="607" spans="1:13" x14ac:dyDescent="0.2">
      <c r="A607" s="9">
        <v>606</v>
      </c>
      <c r="B607" s="15">
        <v>2018</v>
      </c>
      <c r="C607" s="16">
        <v>3593</v>
      </c>
      <c r="D607" s="17" t="str">
        <f>VLOOKUP(C607,樹木資料表!$A$1:$K$4024,2,FALSE())</f>
        <v>小葉樹杞</v>
      </c>
      <c r="E607" s="18">
        <v>1.8</v>
      </c>
      <c r="F607" s="18"/>
      <c r="G607" s="17" t="str">
        <f>VLOOKUP($C607,樹木資料表!$A$1:$K$4024,3,FALSE())</f>
        <v>C</v>
      </c>
      <c r="H607" s="17">
        <f>VLOOKUP($C607,樹木資料表!$A$1:$K$4024,4,FALSE())</f>
        <v>1</v>
      </c>
      <c r="I607" s="17">
        <f>VLOOKUP($C607,樹木資料表!$A$1:$K$4024,5,FALSE())</f>
        <v>3</v>
      </c>
      <c r="J607" s="17">
        <f>VLOOKUP($C607,樹木資料表!$A$1:$K$4024,6,FALSE())</f>
        <v>1.5</v>
      </c>
      <c r="K607" s="17">
        <f>VLOOKUP($C607,樹木資料表!$A$1:$K$4024,7,FALSE())</f>
        <v>1.6</v>
      </c>
      <c r="L607" s="17">
        <f>VLOOKUP($C607,樹木資料表!$A$1:$K$4024,8,FALSE())</f>
        <v>0</v>
      </c>
      <c r="M607" s="17">
        <f>VLOOKUP($C607,樹木資料表!$A$1:$K$4024,9,FALSE())</f>
        <v>0</v>
      </c>
    </row>
    <row r="608" spans="1:13" x14ac:dyDescent="0.2">
      <c r="A608" s="9">
        <v>607</v>
      </c>
      <c r="B608" s="15">
        <v>2018</v>
      </c>
      <c r="C608" s="16">
        <v>3594</v>
      </c>
      <c r="D608" s="17" t="str">
        <f>VLOOKUP(C608,樹木資料表!$A$1:$K$4024,2,FALSE())</f>
        <v>大葉石櫟</v>
      </c>
      <c r="E608" s="18">
        <v>1.2</v>
      </c>
      <c r="F608" s="18"/>
      <c r="G608" s="17" t="str">
        <f>VLOOKUP($C608,樹木資料表!$A$1:$K$4024,3,FALSE())</f>
        <v>C</v>
      </c>
      <c r="H608" s="17">
        <f>VLOOKUP($C608,樹木資料表!$A$1:$K$4024,4,FALSE())</f>
        <v>1</v>
      </c>
      <c r="I608" s="17">
        <f>VLOOKUP($C608,樹木資料表!$A$1:$K$4024,5,FALSE())</f>
        <v>3</v>
      </c>
      <c r="J608" s="17">
        <f>VLOOKUP($C608,樹木資料表!$A$1:$K$4024,6,FALSE())</f>
        <v>1.4</v>
      </c>
      <c r="K608" s="17">
        <f>VLOOKUP($C608,樹木資料表!$A$1:$K$4024,7,FALSE())</f>
        <v>2.2000000000000002</v>
      </c>
      <c r="L608" s="17">
        <f>VLOOKUP($C608,樹木資料表!$A$1:$K$4024,8,FALSE())</f>
        <v>0</v>
      </c>
      <c r="M608" s="17">
        <f>VLOOKUP($C608,樹木資料表!$A$1:$K$4024,9,FALSE())</f>
        <v>0</v>
      </c>
    </row>
    <row r="609" spans="1:13" x14ac:dyDescent="0.2">
      <c r="A609" s="9">
        <v>608</v>
      </c>
      <c r="B609" s="15">
        <v>2018</v>
      </c>
      <c r="C609" s="16">
        <v>3595</v>
      </c>
      <c r="D609" s="17" t="str">
        <f>VLOOKUP(C609,樹木資料表!$A$1:$K$4024,2,FALSE())</f>
        <v>長尾尖葉櫧</v>
      </c>
      <c r="E609" s="18">
        <v>45.4</v>
      </c>
      <c r="F609" s="18"/>
      <c r="G609" s="17" t="str">
        <f>VLOOKUP($C609,樹木資料表!$A$1:$K$4024,3,FALSE())</f>
        <v>C</v>
      </c>
      <c r="H609" s="17">
        <f>VLOOKUP($C609,樹木資料表!$A$1:$K$4024,4,FALSE())</f>
        <v>1</v>
      </c>
      <c r="I609" s="17">
        <f>VLOOKUP($C609,樹木資料表!$A$1:$K$4024,5,FALSE())</f>
        <v>3</v>
      </c>
      <c r="J609" s="17">
        <f>VLOOKUP($C609,樹木資料表!$A$1:$K$4024,6,FALSE())</f>
        <v>1.1000000000000001</v>
      </c>
      <c r="K609" s="17">
        <f>VLOOKUP($C609,樹木資料表!$A$1:$K$4024,7,FALSE())</f>
        <v>4.2</v>
      </c>
      <c r="L609" s="17">
        <f>VLOOKUP($C609,樹木資料表!$A$1:$K$4024,8,FALSE())</f>
        <v>0</v>
      </c>
      <c r="M609" s="17">
        <f>VLOOKUP($C609,樹木資料表!$A$1:$K$4024,9,FALSE())</f>
        <v>0</v>
      </c>
    </row>
    <row r="610" spans="1:13" x14ac:dyDescent="0.2">
      <c r="A610" s="9">
        <v>609</v>
      </c>
      <c r="B610" s="15">
        <v>2018</v>
      </c>
      <c r="C610" s="16">
        <v>3596</v>
      </c>
      <c r="D610" s="17" t="str">
        <f>VLOOKUP(C610,樹木資料表!$A$1:$K$4024,2,FALSE())</f>
        <v>楊桐葉灰木</v>
      </c>
      <c r="E610" s="18">
        <v>4.0999999999999996</v>
      </c>
      <c r="F610" s="18"/>
      <c r="G610" s="17" t="str">
        <f>VLOOKUP($C610,樹木資料表!$A$1:$K$4024,3,FALSE())</f>
        <v>C</v>
      </c>
      <c r="H610" s="17">
        <f>VLOOKUP($C610,樹木資料表!$A$1:$K$4024,4,FALSE())</f>
        <v>1</v>
      </c>
      <c r="I610" s="17">
        <f>VLOOKUP($C610,樹木資料表!$A$1:$K$4024,5,FALSE())</f>
        <v>3</v>
      </c>
      <c r="J610" s="17">
        <f>VLOOKUP($C610,樹木資料表!$A$1:$K$4024,6,FALSE())</f>
        <v>1</v>
      </c>
      <c r="K610" s="17">
        <f>VLOOKUP($C610,樹木資料表!$A$1:$K$4024,7,FALSE())</f>
        <v>4</v>
      </c>
      <c r="L610" s="17">
        <f>VLOOKUP($C610,樹木資料表!$A$1:$K$4024,8,FALSE())</f>
        <v>0</v>
      </c>
      <c r="M610" s="17">
        <f>VLOOKUP($C610,樹木資料表!$A$1:$K$4024,9,FALSE())</f>
        <v>0</v>
      </c>
    </row>
    <row r="611" spans="1:13" x14ac:dyDescent="0.2">
      <c r="A611" s="9">
        <v>610</v>
      </c>
      <c r="B611" s="15">
        <v>2018</v>
      </c>
      <c r="C611" s="16">
        <v>3597</v>
      </c>
      <c r="D611" s="17" t="str">
        <f>VLOOKUP(C611,樹木資料表!$A$1:$K$4024,2,FALSE())</f>
        <v>小葉樹杞</v>
      </c>
      <c r="E611" s="18">
        <v>4.5999999999999996</v>
      </c>
      <c r="F611" s="18"/>
      <c r="G611" s="17" t="str">
        <f>VLOOKUP($C611,樹木資料表!$A$1:$K$4024,3,FALSE())</f>
        <v>C</v>
      </c>
      <c r="H611" s="17">
        <f>VLOOKUP($C611,樹木資料表!$A$1:$K$4024,4,FALSE())</f>
        <v>1</v>
      </c>
      <c r="I611" s="17">
        <f>VLOOKUP($C611,樹木資料表!$A$1:$K$4024,5,FALSE())</f>
        <v>3</v>
      </c>
      <c r="J611" s="17">
        <f>VLOOKUP($C611,樹木資料表!$A$1:$K$4024,6,FALSE())</f>
        <v>0.3</v>
      </c>
      <c r="K611" s="17">
        <f>VLOOKUP($C611,樹木資料表!$A$1:$K$4024,7,FALSE())</f>
        <v>3.6</v>
      </c>
      <c r="L611" s="17">
        <f>VLOOKUP($C611,樹木資料表!$A$1:$K$4024,8,FALSE())</f>
        <v>0</v>
      </c>
      <c r="M611" s="17">
        <f>VLOOKUP($C611,樹木資料表!$A$1:$K$4024,9,FALSE())</f>
        <v>0</v>
      </c>
    </row>
    <row r="612" spans="1:13" x14ac:dyDescent="0.2">
      <c r="A612" s="9">
        <v>611</v>
      </c>
      <c r="B612" s="15">
        <v>2018</v>
      </c>
      <c r="C612" s="16">
        <v>3598</v>
      </c>
      <c r="D612" s="17" t="str">
        <f>VLOOKUP(C612,樹木資料表!$A$1:$K$4024,2,FALSE())</f>
        <v>長葉木薑子</v>
      </c>
      <c r="E612" s="18">
        <v>40.200000000000003</v>
      </c>
      <c r="F612" s="18"/>
      <c r="G612" s="17" t="str">
        <f>VLOOKUP($C612,樹木資料表!$A$1:$K$4024,3,FALSE())</f>
        <v>C</v>
      </c>
      <c r="H612" s="17">
        <f>VLOOKUP($C612,樹木資料表!$A$1:$K$4024,4,FALSE())</f>
        <v>1</v>
      </c>
      <c r="I612" s="17">
        <f>VLOOKUP($C612,樹木資料表!$A$1:$K$4024,5,FALSE())</f>
        <v>4</v>
      </c>
      <c r="J612" s="17">
        <f>VLOOKUP($C612,樹木資料表!$A$1:$K$4024,6,FALSE())</f>
        <v>3.8</v>
      </c>
      <c r="K612" s="17">
        <f>VLOOKUP($C612,樹木資料表!$A$1:$K$4024,7,FALSE())</f>
        <v>3.7</v>
      </c>
      <c r="L612" s="17">
        <f>VLOOKUP($C612,樹木資料表!$A$1:$K$4024,8,FALSE())</f>
        <v>0</v>
      </c>
      <c r="M612" s="17">
        <f>VLOOKUP($C612,樹木資料表!$A$1:$K$4024,9,FALSE())</f>
        <v>0</v>
      </c>
    </row>
    <row r="613" spans="1:13" x14ac:dyDescent="0.2">
      <c r="A613" s="9">
        <v>612</v>
      </c>
      <c r="B613" s="15">
        <v>2018</v>
      </c>
      <c r="C613" s="16">
        <v>3599</v>
      </c>
      <c r="D613" s="17" t="str">
        <f>VLOOKUP(C613,樹木資料表!$A$1:$K$4024,2,FALSE())</f>
        <v>福建賽衛矛</v>
      </c>
      <c r="E613" s="18">
        <v>5.7</v>
      </c>
      <c r="F613" s="18"/>
      <c r="G613" s="17" t="str">
        <f>VLOOKUP($C613,樹木資料表!$A$1:$K$4024,3,FALSE())</f>
        <v>C</v>
      </c>
      <c r="H613" s="17">
        <f>VLOOKUP($C613,樹木資料表!$A$1:$K$4024,4,FALSE())</f>
        <v>1</v>
      </c>
      <c r="I613" s="17">
        <f>VLOOKUP($C613,樹木資料表!$A$1:$K$4024,5,FALSE())</f>
        <v>4</v>
      </c>
      <c r="J613" s="17">
        <f>VLOOKUP($C613,樹木資料表!$A$1:$K$4024,6,FALSE())</f>
        <v>1</v>
      </c>
      <c r="K613" s="17">
        <f>VLOOKUP($C613,樹木資料表!$A$1:$K$4024,7,FALSE())</f>
        <v>2.9</v>
      </c>
      <c r="L613" s="17">
        <f>VLOOKUP($C613,樹木資料表!$A$1:$K$4024,8,FALSE())</f>
        <v>0</v>
      </c>
      <c r="M613" s="17">
        <f>VLOOKUP($C613,樹木資料表!$A$1:$K$4024,9,FALSE())</f>
        <v>0</v>
      </c>
    </row>
    <row r="614" spans="1:13" x14ac:dyDescent="0.2">
      <c r="A614" s="9">
        <v>613</v>
      </c>
      <c r="B614" s="15">
        <v>2018</v>
      </c>
      <c r="C614" s="16">
        <v>3600</v>
      </c>
      <c r="D614" s="17" t="str">
        <f>VLOOKUP(C614,樹木資料表!$A$1:$K$4024,2,FALSE())</f>
        <v>臺灣山茶</v>
      </c>
      <c r="E614" s="18">
        <v>3.3</v>
      </c>
      <c r="F614" s="18"/>
      <c r="G614" s="17" t="str">
        <f>VLOOKUP($C614,樹木資料表!$A$1:$K$4024,3,FALSE())</f>
        <v>C</v>
      </c>
      <c r="H614" s="17">
        <f>VLOOKUP($C614,樹木資料表!$A$1:$K$4024,4,FALSE())</f>
        <v>1</v>
      </c>
      <c r="I614" s="17">
        <f>VLOOKUP($C614,樹木資料表!$A$1:$K$4024,5,FALSE())</f>
        <v>4</v>
      </c>
      <c r="J614" s="17">
        <f>VLOOKUP($C614,樹木資料表!$A$1:$K$4024,6,FALSE())</f>
        <v>1.5</v>
      </c>
      <c r="K614" s="17">
        <f>VLOOKUP($C614,樹木資料表!$A$1:$K$4024,7,FALSE())</f>
        <v>1.5</v>
      </c>
      <c r="L614" s="17">
        <f>VLOOKUP($C614,樹木資料表!$A$1:$K$4024,8,FALSE())</f>
        <v>0</v>
      </c>
      <c r="M614" s="17">
        <f>VLOOKUP($C614,樹木資料表!$A$1:$K$4024,9,FALSE())</f>
        <v>0</v>
      </c>
    </row>
    <row r="615" spans="1:13" x14ac:dyDescent="0.2">
      <c r="A615" s="9">
        <v>614</v>
      </c>
      <c r="B615" s="15">
        <v>2018</v>
      </c>
      <c r="C615" s="16">
        <v>3601</v>
      </c>
      <c r="D615" s="17" t="str">
        <f>VLOOKUP(C615,樹木資料表!$A$1:$K$4024,2,FALSE())</f>
        <v>小芽新木薑子</v>
      </c>
      <c r="E615" s="18">
        <v>13</v>
      </c>
      <c r="F615" s="18"/>
      <c r="G615" s="17" t="str">
        <f>VLOOKUP($C615,樹木資料表!$A$1:$K$4024,3,FALSE())</f>
        <v>C</v>
      </c>
      <c r="H615" s="17">
        <f>VLOOKUP($C615,樹木資料表!$A$1:$K$4024,4,FALSE())</f>
        <v>1</v>
      </c>
      <c r="I615" s="17">
        <f>VLOOKUP($C615,樹木資料表!$A$1:$K$4024,5,FALSE())</f>
        <v>4</v>
      </c>
      <c r="J615" s="17">
        <f>VLOOKUP($C615,樹木資料表!$A$1:$K$4024,6,FALSE())</f>
        <v>0.8</v>
      </c>
      <c r="K615" s="17">
        <f>VLOOKUP($C615,樹木資料表!$A$1:$K$4024,7,FALSE())</f>
        <v>1.5</v>
      </c>
      <c r="L615" s="17">
        <f>VLOOKUP($C615,樹木資料表!$A$1:$K$4024,8,FALSE())</f>
        <v>0</v>
      </c>
      <c r="M615" s="17">
        <f>VLOOKUP($C615,樹木資料表!$A$1:$K$4024,9,FALSE())</f>
        <v>0</v>
      </c>
    </row>
    <row r="616" spans="1:13" x14ac:dyDescent="0.2">
      <c r="A616" s="9">
        <v>615</v>
      </c>
      <c r="B616" s="15">
        <v>2018</v>
      </c>
      <c r="C616" s="16">
        <v>3602</v>
      </c>
      <c r="D616" s="17" t="str">
        <f>VLOOKUP(C616,樹木資料表!$A$1:$K$4024,2,FALSE())</f>
        <v>小芽新木薑子</v>
      </c>
      <c r="E616" s="18">
        <v>10.199999999999999</v>
      </c>
      <c r="F616" s="18"/>
      <c r="G616" s="17" t="str">
        <f>VLOOKUP($C616,樹木資料表!$A$1:$K$4024,3,FALSE())</f>
        <v>C</v>
      </c>
      <c r="H616" s="17">
        <f>VLOOKUP($C616,樹木資料表!$A$1:$K$4024,4,FALSE())</f>
        <v>1</v>
      </c>
      <c r="I616" s="17">
        <f>VLOOKUP($C616,樹木資料表!$A$1:$K$4024,5,FALSE())</f>
        <v>4</v>
      </c>
      <c r="J616" s="17">
        <f>VLOOKUP($C616,樹木資料表!$A$1:$K$4024,6,FALSE())</f>
        <v>2.4</v>
      </c>
      <c r="K616" s="17">
        <f>VLOOKUP($C616,樹木資料表!$A$1:$K$4024,7,FALSE())</f>
        <v>1</v>
      </c>
      <c r="L616" s="17">
        <f>VLOOKUP($C616,樹木資料表!$A$1:$K$4024,8,FALSE())</f>
        <v>0</v>
      </c>
      <c r="M616" s="17">
        <f>VLOOKUP($C616,樹木資料表!$A$1:$K$4024,9,FALSE())</f>
        <v>0</v>
      </c>
    </row>
    <row r="617" spans="1:13" x14ac:dyDescent="0.2">
      <c r="A617" s="9">
        <v>616</v>
      </c>
      <c r="B617" s="15">
        <v>2018</v>
      </c>
      <c r="C617" s="16">
        <v>3603</v>
      </c>
      <c r="D617" s="17" t="str">
        <f>VLOOKUP(C617,樹木資料表!$A$1:$K$4024,2,FALSE())</f>
        <v>臺灣山茶</v>
      </c>
      <c r="E617" s="18">
        <v>4.8</v>
      </c>
      <c r="F617" s="18"/>
      <c r="G617" s="17" t="str">
        <f>VLOOKUP($C617,樹木資料表!$A$1:$K$4024,3,FALSE())</f>
        <v>C</v>
      </c>
      <c r="H617" s="17">
        <f>VLOOKUP($C617,樹木資料表!$A$1:$K$4024,4,FALSE())</f>
        <v>1</v>
      </c>
      <c r="I617" s="17">
        <f>VLOOKUP($C617,樹木資料表!$A$1:$K$4024,5,FALSE())</f>
        <v>4</v>
      </c>
      <c r="J617" s="17">
        <f>VLOOKUP($C617,樹木資料表!$A$1:$K$4024,6,FALSE())</f>
        <v>3.4</v>
      </c>
      <c r="K617" s="17">
        <f>VLOOKUP($C617,樹木資料表!$A$1:$K$4024,7,FALSE())</f>
        <v>1.2</v>
      </c>
      <c r="L617" s="17">
        <f>VLOOKUP($C617,樹木資料表!$A$1:$K$4024,8,FALSE())</f>
        <v>0</v>
      </c>
      <c r="M617" s="17">
        <f>VLOOKUP($C617,樹木資料表!$A$1:$K$4024,9,FALSE())</f>
        <v>0</v>
      </c>
    </row>
    <row r="618" spans="1:13" x14ac:dyDescent="0.2">
      <c r="A618" s="9">
        <v>617</v>
      </c>
      <c r="B618" s="15">
        <v>2018</v>
      </c>
      <c r="C618" s="16">
        <v>3604</v>
      </c>
      <c r="D618" s="17" t="str">
        <f>VLOOKUP(C618,樹木資料表!$A$1:$K$4024,2,FALSE())</f>
        <v>小葉樹杞</v>
      </c>
      <c r="E618" s="18">
        <v>4.2</v>
      </c>
      <c r="F618" s="18"/>
      <c r="G618" s="17" t="str">
        <f>VLOOKUP($C618,樹木資料表!$A$1:$K$4024,3,FALSE())</f>
        <v>C</v>
      </c>
      <c r="H618" s="17">
        <f>VLOOKUP($C618,樹木資料表!$A$1:$K$4024,4,FALSE())</f>
        <v>1</v>
      </c>
      <c r="I618" s="17">
        <f>VLOOKUP($C618,樹木資料表!$A$1:$K$4024,5,FALSE())</f>
        <v>4</v>
      </c>
      <c r="J618" s="17">
        <f>VLOOKUP($C618,樹木資料表!$A$1:$K$4024,6,FALSE())</f>
        <v>3.8</v>
      </c>
      <c r="K618" s="17">
        <f>VLOOKUP($C618,樹木資料表!$A$1:$K$4024,7,FALSE())</f>
        <v>0.3</v>
      </c>
      <c r="L618" s="17">
        <f>VLOOKUP($C618,樹木資料表!$A$1:$K$4024,8,FALSE())</f>
        <v>0</v>
      </c>
      <c r="M618" s="17">
        <f>VLOOKUP($C618,樹木資料表!$A$1:$K$4024,9,FALSE())</f>
        <v>0</v>
      </c>
    </row>
    <row r="619" spans="1:13" x14ac:dyDescent="0.2">
      <c r="A619" s="9">
        <v>618</v>
      </c>
      <c r="B619" s="15">
        <v>2018</v>
      </c>
      <c r="C619" s="16">
        <v>3605</v>
      </c>
      <c r="D619" s="17" t="str">
        <f>VLOOKUP(C619,樹木資料表!$A$1:$K$4024,2,FALSE())</f>
        <v>臺灣山茶</v>
      </c>
      <c r="E619" s="18">
        <v>1.2</v>
      </c>
      <c r="F619" s="18"/>
      <c r="G619" s="17" t="str">
        <f>VLOOKUP($C619,樹木資料表!$A$1:$K$4024,3,FALSE())</f>
        <v>C</v>
      </c>
      <c r="H619" s="17">
        <f>VLOOKUP($C619,樹木資料表!$A$1:$K$4024,4,FALSE())</f>
        <v>1</v>
      </c>
      <c r="I619" s="17">
        <f>VLOOKUP($C619,樹木資料表!$A$1:$K$4024,5,FALSE())</f>
        <v>4</v>
      </c>
      <c r="J619" s="17">
        <f>VLOOKUP($C619,樹木資料表!$A$1:$K$4024,6,FALSE())</f>
        <v>4.3</v>
      </c>
      <c r="K619" s="17">
        <f>VLOOKUP($C619,樹木資料表!$A$1:$K$4024,7,FALSE())</f>
        <v>1.2</v>
      </c>
      <c r="L619" s="17">
        <f>VLOOKUP($C619,樹木資料表!$A$1:$K$4024,8,FALSE())</f>
        <v>0</v>
      </c>
      <c r="M619" s="17">
        <f>VLOOKUP($C619,樹木資料表!$A$1:$K$4024,9,FALSE())</f>
        <v>0</v>
      </c>
    </row>
    <row r="620" spans="1:13" x14ac:dyDescent="0.2">
      <c r="A620" s="9">
        <v>619</v>
      </c>
      <c r="B620" s="15">
        <v>2018</v>
      </c>
      <c r="C620" s="16">
        <v>3606</v>
      </c>
      <c r="D620" s="17" t="str">
        <f>VLOOKUP(C620,樹木資料表!$A$1:$K$4024,2,FALSE())</f>
        <v>小葉樹杞</v>
      </c>
      <c r="E620" s="18">
        <v>6.8</v>
      </c>
      <c r="F620" s="18"/>
      <c r="G620" s="17" t="str">
        <f>VLOOKUP($C620,樹木資料表!$A$1:$K$4024,3,FALSE())</f>
        <v>C</v>
      </c>
      <c r="H620" s="17">
        <f>VLOOKUP($C620,樹木資料表!$A$1:$K$4024,4,FALSE())</f>
        <v>1</v>
      </c>
      <c r="I620" s="17">
        <f>VLOOKUP($C620,樹木資料表!$A$1:$K$4024,5,FALSE())</f>
        <v>4</v>
      </c>
      <c r="J620" s="17">
        <f>VLOOKUP($C620,樹木資料表!$A$1:$K$4024,6,FALSE())</f>
        <v>4.4000000000000004</v>
      </c>
      <c r="K620" s="17">
        <f>VLOOKUP($C620,樹木資料表!$A$1:$K$4024,7,FALSE())</f>
        <v>0.3</v>
      </c>
      <c r="L620" s="17">
        <f>VLOOKUP($C620,樹木資料表!$A$1:$K$4024,8,FALSE())</f>
        <v>0</v>
      </c>
      <c r="M620" s="17">
        <f>VLOOKUP($C620,樹木資料表!$A$1:$K$4024,9,FALSE())</f>
        <v>0</v>
      </c>
    </row>
    <row r="621" spans="1:13" x14ac:dyDescent="0.2">
      <c r="A621" s="9">
        <v>620</v>
      </c>
      <c r="B621" s="15">
        <v>2018</v>
      </c>
      <c r="C621" s="16">
        <v>3607</v>
      </c>
      <c r="D621" s="17" t="str">
        <f>VLOOKUP(C621,樹木資料表!$A$1:$K$4024,2,FALSE())</f>
        <v>臺灣山茶</v>
      </c>
      <c r="E621" s="20">
        <v>0</v>
      </c>
      <c r="F621" s="18"/>
      <c r="G621" s="17" t="str">
        <f>VLOOKUP($C621,樹木資料表!$A$1:$K$4024,3,FALSE())</f>
        <v>C</v>
      </c>
      <c r="H621" s="17">
        <f>VLOOKUP($C621,樹木資料表!$A$1:$K$4024,4,FALSE())</f>
        <v>1</v>
      </c>
      <c r="I621" s="17">
        <f>VLOOKUP($C621,樹木資料表!$A$1:$K$4024,5,FALSE())</f>
        <v>4</v>
      </c>
      <c r="J621" s="17">
        <f>VLOOKUP($C621,樹木資料表!$A$1:$K$4024,6,FALSE())</f>
        <v>1.1000000000000001</v>
      </c>
      <c r="K621" s="17">
        <f>VLOOKUP($C621,樹木資料表!$A$1:$K$4024,7,FALSE())</f>
        <v>4</v>
      </c>
      <c r="L621" s="17">
        <f>VLOOKUP($C621,樹木資料表!$A$1:$K$4024,8,FALSE())</f>
        <v>0</v>
      </c>
      <c r="M621" s="17">
        <f>VLOOKUP($C621,樹木資料表!$A$1:$K$4024,9,FALSE())</f>
        <v>0</v>
      </c>
    </row>
    <row r="622" spans="1:13" x14ac:dyDescent="0.2">
      <c r="A622" s="9">
        <v>621</v>
      </c>
      <c r="B622" s="15">
        <v>2018</v>
      </c>
      <c r="C622" s="16">
        <v>3608</v>
      </c>
      <c r="D622" s="17" t="str">
        <f>VLOOKUP(C622,樹木資料表!$A$1:$K$4024,2,FALSE())</f>
        <v>長葉木薑子</v>
      </c>
      <c r="E622" s="18">
        <v>36.200000000000003</v>
      </c>
      <c r="F622" s="18"/>
      <c r="G622" s="17" t="str">
        <f>VLOOKUP($C622,樹木資料表!$A$1:$K$4024,3,FALSE())</f>
        <v>C</v>
      </c>
      <c r="H622" s="17">
        <f>VLOOKUP($C622,樹木資料表!$A$1:$K$4024,4,FALSE())</f>
        <v>1</v>
      </c>
      <c r="I622" s="17">
        <f>VLOOKUP($C622,樹木資料表!$A$1:$K$4024,5,FALSE())</f>
        <v>4</v>
      </c>
      <c r="J622" s="17">
        <f>VLOOKUP($C622,樹木資料表!$A$1:$K$4024,6,FALSE())</f>
        <v>4.5</v>
      </c>
      <c r="K622" s="17">
        <f>VLOOKUP($C622,樹木資料表!$A$1:$K$4024,7,FALSE())</f>
        <v>2.2999999999999998</v>
      </c>
      <c r="L622" s="17">
        <f>VLOOKUP($C622,樹木資料表!$A$1:$K$4024,8,FALSE())</f>
        <v>0</v>
      </c>
      <c r="M622" s="17">
        <f>VLOOKUP($C622,樹木資料表!$A$1:$K$4024,9,FALSE())</f>
        <v>0</v>
      </c>
    </row>
    <row r="623" spans="1:13" x14ac:dyDescent="0.2">
      <c r="A623" s="9">
        <v>622</v>
      </c>
      <c r="B623" s="15">
        <v>2018</v>
      </c>
      <c r="C623" s="16">
        <v>3609</v>
      </c>
      <c r="D623" s="17" t="str">
        <f>VLOOKUP(C623,樹木資料表!$A$1:$K$4024,2,FALSE())</f>
        <v>臺灣山茶</v>
      </c>
      <c r="E623" s="18">
        <v>2.7</v>
      </c>
      <c r="F623" s="18"/>
      <c r="G623" s="17" t="str">
        <f>VLOOKUP($C623,樹木資料表!$A$1:$K$4024,3,FALSE())</f>
        <v>C</v>
      </c>
      <c r="H623" s="17">
        <f>VLOOKUP($C623,樹木資料表!$A$1:$K$4024,4,FALSE())</f>
        <v>2</v>
      </c>
      <c r="I623" s="17">
        <f>VLOOKUP($C623,樹木資料表!$A$1:$K$4024,5,FALSE())</f>
        <v>1</v>
      </c>
      <c r="J623" s="17">
        <f>VLOOKUP($C623,樹木資料表!$A$1:$K$4024,6,FALSE())</f>
        <v>0.8</v>
      </c>
      <c r="K623" s="17">
        <f>VLOOKUP($C623,樹木資料表!$A$1:$K$4024,7,FALSE())</f>
        <v>3.4</v>
      </c>
      <c r="L623" s="17">
        <f>VLOOKUP($C623,樹木資料表!$A$1:$K$4024,8,FALSE())</f>
        <v>0</v>
      </c>
      <c r="M623" s="17">
        <f>VLOOKUP($C623,樹木資料表!$A$1:$K$4024,9,FALSE())</f>
        <v>0</v>
      </c>
    </row>
    <row r="624" spans="1:13" x14ac:dyDescent="0.2">
      <c r="A624" s="9">
        <v>623</v>
      </c>
      <c r="B624" s="15">
        <v>2018</v>
      </c>
      <c r="C624" s="16">
        <v>3610</v>
      </c>
      <c r="D624" s="17" t="str">
        <f>VLOOKUP(C624,樹木資料表!$A$1:$K$4024,2,FALSE())</f>
        <v>臺灣山茶</v>
      </c>
      <c r="E624" s="18">
        <v>5.2</v>
      </c>
      <c r="F624" s="18"/>
      <c r="G624" s="17" t="str">
        <f>VLOOKUP($C624,樹木資料表!$A$1:$K$4024,3,FALSE())</f>
        <v>C</v>
      </c>
      <c r="H624" s="17">
        <f>VLOOKUP($C624,樹木資料表!$A$1:$K$4024,4,FALSE())</f>
        <v>2</v>
      </c>
      <c r="I624" s="17">
        <f>VLOOKUP($C624,樹木資料表!$A$1:$K$4024,5,FALSE())</f>
        <v>1</v>
      </c>
      <c r="J624" s="17">
        <f>VLOOKUP($C624,樹木資料表!$A$1:$K$4024,6,FALSE())</f>
        <v>1.3</v>
      </c>
      <c r="K624" s="17">
        <f>VLOOKUP($C624,樹木資料表!$A$1:$K$4024,7,FALSE())</f>
        <v>3.2</v>
      </c>
      <c r="L624" s="17">
        <f>VLOOKUP($C624,樹木資料表!$A$1:$K$4024,8,FALSE())</f>
        <v>0</v>
      </c>
      <c r="M624" s="17">
        <f>VLOOKUP($C624,樹木資料表!$A$1:$K$4024,9,FALSE())</f>
        <v>0</v>
      </c>
    </row>
    <row r="625" spans="1:13" x14ac:dyDescent="0.2">
      <c r="A625" s="9">
        <v>624</v>
      </c>
      <c r="B625" s="15">
        <v>2018</v>
      </c>
      <c r="C625" s="16">
        <v>3611</v>
      </c>
      <c r="D625" s="17" t="str">
        <f>VLOOKUP(C625,樹木資料表!$A$1:$K$4024,2,FALSE())</f>
        <v>臺灣山茶</v>
      </c>
      <c r="E625" s="18">
        <v>4.8</v>
      </c>
      <c r="F625" s="18"/>
      <c r="G625" s="17" t="str">
        <f>VLOOKUP($C625,樹木資料表!$A$1:$K$4024,3,FALSE())</f>
        <v>C</v>
      </c>
      <c r="H625" s="17">
        <f>VLOOKUP($C625,樹木資料表!$A$1:$K$4024,4,FALSE())</f>
        <v>2</v>
      </c>
      <c r="I625" s="17">
        <f>VLOOKUP($C625,樹木資料表!$A$1:$K$4024,5,FALSE())</f>
        <v>1</v>
      </c>
      <c r="J625" s="17">
        <f>VLOOKUP($C625,樹木資料表!$A$1:$K$4024,6,FALSE())</f>
        <v>1.4</v>
      </c>
      <c r="K625" s="17">
        <f>VLOOKUP($C625,樹木資料表!$A$1:$K$4024,7,FALSE())</f>
        <v>3.3</v>
      </c>
      <c r="L625" s="17">
        <f>VLOOKUP($C625,樹木資料表!$A$1:$K$4024,8,FALSE())</f>
        <v>0</v>
      </c>
      <c r="M625" s="17">
        <f>VLOOKUP($C625,樹木資料表!$A$1:$K$4024,9,FALSE())</f>
        <v>0</v>
      </c>
    </row>
    <row r="626" spans="1:13" x14ac:dyDescent="0.2">
      <c r="A626" s="9">
        <v>625</v>
      </c>
      <c r="B626" s="15">
        <v>2018</v>
      </c>
      <c r="C626" s="16">
        <v>3612</v>
      </c>
      <c r="D626" s="17" t="str">
        <f>VLOOKUP(C626,樹木資料表!$A$1:$K$4024,2,FALSE())</f>
        <v>銳脈木薑子</v>
      </c>
      <c r="E626" s="18">
        <v>19.600000000000001</v>
      </c>
      <c r="F626" s="18"/>
      <c r="G626" s="17" t="str">
        <f>VLOOKUP($C626,樹木資料表!$A$1:$K$4024,3,FALSE())</f>
        <v>C</v>
      </c>
      <c r="H626" s="17">
        <f>VLOOKUP($C626,樹木資料表!$A$1:$K$4024,4,FALSE())</f>
        <v>2</v>
      </c>
      <c r="I626" s="17">
        <f>VLOOKUP($C626,樹木資料表!$A$1:$K$4024,5,FALSE())</f>
        <v>1</v>
      </c>
      <c r="J626" s="17">
        <f>VLOOKUP($C626,樹木資料表!$A$1:$K$4024,6,FALSE())</f>
        <v>4.7</v>
      </c>
      <c r="K626" s="17">
        <f>VLOOKUP($C626,樹木資料表!$A$1:$K$4024,7,FALSE())</f>
        <v>3.5</v>
      </c>
      <c r="L626" s="17">
        <f>VLOOKUP($C626,樹木資料表!$A$1:$K$4024,8,FALSE())</f>
        <v>0</v>
      </c>
      <c r="M626" s="17">
        <f>VLOOKUP($C626,樹木資料表!$A$1:$K$4024,9,FALSE())</f>
        <v>0</v>
      </c>
    </row>
    <row r="627" spans="1:13" x14ac:dyDescent="0.2">
      <c r="A627" s="9">
        <v>626</v>
      </c>
      <c r="B627" s="15">
        <v>2018</v>
      </c>
      <c r="C627" s="16">
        <v>3613</v>
      </c>
      <c r="D627" s="17" t="str">
        <f>VLOOKUP(C627,樹木資料表!$A$1:$K$4024,2,FALSE())</f>
        <v>瓊楠</v>
      </c>
      <c r="E627" s="18">
        <v>4.7</v>
      </c>
      <c r="F627" s="18"/>
      <c r="G627" s="17" t="str">
        <f>VLOOKUP($C627,樹木資料表!$A$1:$K$4024,3,FALSE())</f>
        <v>C</v>
      </c>
      <c r="H627" s="17">
        <f>VLOOKUP($C627,樹木資料表!$A$1:$K$4024,4,FALSE())</f>
        <v>2</v>
      </c>
      <c r="I627" s="17">
        <f>VLOOKUP($C627,樹木資料表!$A$1:$K$4024,5,FALSE())</f>
        <v>1</v>
      </c>
      <c r="J627" s="17">
        <f>VLOOKUP($C627,樹木資料表!$A$1:$K$4024,6,FALSE())</f>
        <v>3.7</v>
      </c>
      <c r="K627" s="17">
        <f>VLOOKUP($C627,樹木資料表!$A$1:$K$4024,7,FALSE())</f>
        <v>2.5</v>
      </c>
      <c r="L627" s="17">
        <f>VLOOKUP($C627,樹木資料表!$A$1:$K$4024,8,FALSE())</f>
        <v>0</v>
      </c>
      <c r="M627" s="17">
        <f>VLOOKUP($C627,樹木資料表!$A$1:$K$4024,9,FALSE())</f>
        <v>0</v>
      </c>
    </row>
    <row r="628" spans="1:13" x14ac:dyDescent="0.2">
      <c r="A628" s="9">
        <v>627</v>
      </c>
      <c r="B628" s="15">
        <v>2018</v>
      </c>
      <c r="C628" s="16">
        <v>3614</v>
      </c>
      <c r="D628" s="17" t="str">
        <f>VLOOKUP(C628,樹木資料表!$A$1:$K$4024,2,FALSE())</f>
        <v>小葉樹杞</v>
      </c>
      <c r="E628" s="18">
        <v>4.9000000000000004</v>
      </c>
      <c r="F628" s="18"/>
      <c r="G628" s="17" t="str">
        <f>VLOOKUP($C628,樹木資料表!$A$1:$K$4024,3,FALSE())</f>
        <v>C</v>
      </c>
      <c r="H628" s="17">
        <f>VLOOKUP($C628,樹木資料表!$A$1:$K$4024,4,FALSE())</f>
        <v>2</v>
      </c>
      <c r="I628" s="17">
        <f>VLOOKUP($C628,樹木資料表!$A$1:$K$4024,5,FALSE())</f>
        <v>1</v>
      </c>
      <c r="J628" s="17">
        <f>VLOOKUP($C628,樹木資料表!$A$1:$K$4024,6,FALSE())</f>
        <v>3</v>
      </c>
      <c r="K628" s="17">
        <f>VLOOKUP($C628,樹木資料表!$A$1:$K$4024,7,FALSE())</f>
        <v>2.4</v>
      </c>
      <c r="L628" s="17">
        <f>VLOOKUP($C628,樹木資料表!$A$1:$K$4024,8,FALSE())</f>
        <v>0</v>
      </c>
      <c r="M628" s="17">
        <f>VLOOKUP($C628,樹木資料表!$A$1:$K$4024,9,FALSE())</f>
        <v>0</v>
      </c>
    </row>
    <row r="629" spans="1:13" x14ac:dyDescent="0.2">
      <c r="A629" s="9">
        <v>628</v>
      </c>
      <c r="B629" s="15">
        <v>2018</v>
      </c>
      <c r="C629" s="16">
        <v>3615</v>
      </c>
      <c r="D629" s="17" t="str">
        <f>VLOOKUP(C629,樹木資料表!$A$1:$K$4024,2,FALSE())</f>
        <v>臺灣山茶</v>
      </c>
      <c r="E629" s="20">
        <v>0</v>
      </c>
      <c r="F629" s="18"/>
      <c r="G629" s="17" t="str">
        <f>VLOOKUP($C629,樹木資料表!$A$1:$K$4024,3,FALSE())</f>
        <v>C</v>
      </c>
      <c r="H629" s="17">
        <f>VLOOKUP($C629,樹木資料表!$A$1:$K$4024,4,FALSE())</f>
        <v>2</v>
      </c>
      <c r="I629" s="17">
        <f>VLOOKUP($C629,樹木資料表!$A$1:$K$4024,5,FALSE())</f>
        <v>1</v>
      </c>
      <c r="J629" s="17">
        <f>VLOOKUP($C629,樹木資料表!$A$1:$K$4024,6,FALSE())</f>
        <v>1.2</v>
      </c>
      <c r="K629" s="17">
        <f>VLOOKUP($C629,樹木資料表!$A$1:$K$4024,7,FALSE())</f>
        <v>3</v>
      </c>
      <c r="L629" s="17">
        <f>VLOOKUP($C629,樹木資料表!$A$1:$K$4024,8,FALSE())</f>
        <v>0</v>
      </c>
      <c r="M629" s="17">
        <f>VLOOKUP($C629,樹木資料表!$A$1:$K$4024,9,FALSE())</f>
        <v>0</v>
      </c>
    </row>
    <row r="630" spans="1:13" x14ac:dyDescent="0.2">
      <c r="A630" s="9">
        <v>629</v>
      </c>
      <c r="B630" s="15">
        <v>2018</v>
      </c>
      <c r="C630" s="16">
        <v>3616</v>
      </c>
      <c r="D630" s="17" t="str">
        <f>VLOOKUP(C630,樹木資料表!$A$1:$K$4024,2,FALSE())</f>
        <v>狗骨仔</v>
      </c>
      <c r="E630" s="18">
        <v>9.1</v>
      </c>
      <c r="F630" s="18"/>
      <c r="G630" s="17" t="str">
        <f>VLOOKUP($C630,樹木資料表!$A$1:$K$4024,3,FALSE())</f>
        <v>C</v>
      </c>
      <c r="H630" s="17">
        <f>VLOOKUP($C630,樹木資料表!$A$1:$K$4024,4,FALSE())</f>
        <v>2</v>
      </c>
      <c r="I630" s="17">
        <f>VLOOKUP($C630,樹木資料表!$A$1:$K$4024,5,FALSE())</f>
        <v>1</v>
      </c>
      <c r="J630" s="17">
        <f>VLOOKUP($C630,樹木資料表!$A$1:$K$4024,6,FALSE())</f>
        <v>0.5</v>
      </c>
      <c r="K630" s="17">
        <f>VLOOKUP($C630,樹木資料表!$A$1:$K$4024,7,FALSE())</f>
        <v>2.2999999999999998</v>
      </c>
      <c r="L630" s="17">
        <f>VLOOKUP($C630,樹木資料表!$A$1:$K$4024,8,FALSE())</f>
        <v>0</v>
      </c>
      <c r="M630" s="17">
        <f>VLOOKUP($C630,樹木資料表!$A$1:$K$4024,9,FALSE())</f>
        <v>0</v>
      </c>
    </row>
    <row r="631" spans="1:13" x14ac:dyDescent="0.2">
      <c r="A631" s="9">
        <v>630</v>
      </c>
      <c r="B631" s="15">
        <v>2018</v>
      </c>
      <c r="C631" s="16">
        <v>3617</v>
      </c>
      <c r="D631" s="17" t="str">
        <f>VLOOKUP(C631,樹木資料表!$A$1:$K$4024,2,FALSE())</f>
        <v>瓊楠</v>
      </c>
      <c r="E631" s="18">
        <v>1.1000000000000001</v>
      </c>
      <c r="F631" s="18"/>
      <c r="G631" s="17" t="str">
        <f>VLOOKUP($C631,樹木資料表!$A$1:$K$4024,3,FALSE())</f>
        <v>C</v>
      </c>
      <c r="H631" s="17">
        <f>VLOOKUP($C631,樹木資料表!$A$1:$K$4024,4,FALSE())</f>
        <v>2</v>
      </c>
      <c r="I631" s="17">
        <f>VLOOKUP($C631,樹木資料表!$A$1:$K$4024,5,FALSE())</f>
        <v>1</v>
      </c>
      <c r="J631" s="17">
        <f>VLOOKUP($C631,樹木資料表!$A$1:$K$4024,6,FALSE())</f>
        <v>0.4</v>
      </c>
      <c r="K631" s="17">
        <f>VLOOKUP($C631,樹木資料表!$A$1:$K$4024,7,FALSE())</f>
        <v>2.6</v>
      </c>
      <c r="L631" s="17">
        <f>VLOOKUP($C631,樹木資料表!$A$1:$K$4024,8,FALSE())</f>
        <v>0</v>
      </c>
      <c r="M631" s="17">
        <f>VLOOKUP($C631,樹木資料表!$A$1:$K$4024,9,FALSE())</f>
        <v>0</v>
      </c>
    </row>
    <row r="632" spans="1:13" x14ac:dyDescent="0.2">
      <c r="A632" s="9">
        <v>631</v>
      </c>
      <c r="B632" s="15">
        <v>2018</v>
      </c>
      <c r="C632" s="16">
        <v>3618</v>
      </c>
      <c r="D632" s="17" t="str">
        <f>VLOOKUP(C632,樹木資料表!$A$1:$K$4024,2,FALSE())</f>
        <v>小葉樹杞</v>
      </c>
      <c r="E632" s="18">
        <v>3.1</v>
      </c>
      <c r="F632" s="18"/>
      <c r="G632" s="17" t="str">
        <f>VLOOKUP($C632,樹木資料表!$A$1:$K$4024,3,FALSE())</f>
        <v>C</v>
      </c>
      <c r="H632" s="17">
        <f>VLOOKUP($C632,樹木資料表!$A$1:$K$4024,4,FALSE())</f>
        <v>2</v>
      </c>
      <c r="I632" s="17">
        <f>VLOOKUP($C632,樹木資料表!$A$1:$K$4024,5,FALSE())</f>
        <v>1</v>
      </c>
      <c r="J632" s="17">
        <f>VLOOKUP($C632,樹木資料表!$A$1:$K$4024,6,FALSE())</f>
        <v>0.1</v>
      </c>
      <c r="K632" s="17">
        <f>VLOOKUP($C632,樹木資料表!$A$1:$K$4024,7,FALSE())</f>
        <v>2.2000000000000002</v>
      </c>
      <c r="L632" s="17">
        <f>VLOOKUP($C632,樹木資料表!$A$1:$K$4024,8,FALSE())</f>
        <v>0</v>
      </c>
      <c r="M632" s="17">
        <f>VLOOKUP($C632,樹木資料表!$A$1:$K$4024,9,FALSE())</f>
        <v>0</v>
      </c>
    </row>
    <row r="633" spans="1:13" x14ac:dyDescent="0.2">
      <c r="A633" s="9">
        <v>632</v>
      </c>
      <c r="B633" s="15">
        <v>2018</v>
      </c>
      <c r="C633" s="16">
        <v>3619</v>
      </c>
      <c r="D633" s="17" t="str">
        <f>VLOOKUP(C633,樹木資料表!$A$1:$K$4024,2,FALSE())</f>
        <v>小葉樹杞</v>
      </c>
      <c r="E633" s="18">
        <v>2.6</v>
      </c>
      <c r="F633" s="18"/>
      <c r="G633" s="17" t="str">
        <f>VLOOKUP($C633,樹木資料表!$A$1:$K$4024,3,FALSE())</f>
        <v>C</v>
      </c>
      <c r="H633" s="17">
        <f>VLOOKUP($C633,樹木資料表!$A$1:$K$4024,4,FALSE())</f>
        <v>2</v>
      </c>
      <c r="I633" s="17">
        <f>VLOOKUP($C633,樹木資料表!$A$1:$K$4024,5,FALSE())</f>
        <v>1</v>
      </c>
      <c r="J633" s="17">
        <f>VLOOKUP($C633,樹木資料表!$A$1:$K$4024,6,FALSE())</f>
        <v>1.5</v>
      </c>
      <c r="K633" s="17">
        <f>VLOOKUP($C633,樹木資料表!$A$1:$K$4024,7,FALSE())</f>
        <v>1.1000000000000001</v>
      </c>
      <c r="L633" s="17">
        <f>VLOOKUP($C633,樹木資料表!$A$1:$K$4024,8,FALSE())</f>
        <v>0</v>
      </c>
      <c r="M633" s="17">
        <f>VLOOKUP($C633,樹木資料表!$A$1:$K$4024,9,FALSE())</f>
        <v>0</v>
      </c>
    </row>
    <row r="634" spans="1:13" x14ac:dyDescent="0.2">
      <c r="A634" s="9">
        <v>633</v>
      </c>
      <c r="B634" s="15">
        <v>2018</v>
      </c>
      <c r="C634" s="16">
        <v>3620</v>
      </c>
      <c r="D634" s="17" t="str">
        <f>VLOOKUP(C634,樹木資料表!$A$1:$K$4024,2,FALSE())</f>
        <v>小葉樹杞</v>
      </c>
      <c r="E634" s="18">
        <v>6.3</v>
      </c>
      <c r="F634" s="18"/>
      <c r="G634" s="17" t="str">
        <f>VLOOKUP($C634,樹木資料表!$A$1:$K$4024,3,FALSE())</f>
        <v>C</v>
      </c>
      <c r="H634" s="17">
        <f>VLOOKUP($C634,樹木資料表!$A$1:$K$4024,4,FALSE())</f>
        <v>2</v>
      </c>
      <c r="I634" s="17">
        <f>VLOOKUP($C634,樹木資料表!$A$1:$K$4024,5,FALSE())</f>
        <v>1</v>
      </c>
      <c r="J634" s="17">
        <f>VLOOKUP($C634,樹木資料表!$A$1:$K$4024,6,FALSE())</f>
        <v>3.8</v>
      </c>
      <c r="K634" s="17">
        <f>VLOOKUP($C634,樹木資料表!$A$1:$K$4024,7,FALSE())</f>
        <v>1.1000000000000001</v>
      </c>
      <c r="L634" s="17">
        <f>VLOOKUP($C634,樹木資料表!$A$1:$K$4024,8,FALSE())</f>
        <v>0</v>
      </c>
      <c r="M634" s="17">
        <f>VLOOKUP($C634,樹木資料表!$A$1:$K$4024,9,FALSE())</f>
        <v>0</v>
      </c>
    </row>
    <row r="635" spans="1:13" x14ac:dyDescent="0.2">
      <c r="A635" s="9">
        <v>634</v>
      </c>
      <c r="B635" s="15">
        <v>2018</v>
      </c>
      <c r="C635" s="16">
        <v>3621</v>
      </c>
      <c r="D635" s="17" t="str">
        <f>VLOOKUP(C635,樹木資料表!$A$1:$K$4024,2,FALSE())</f>
        <v>小葉樹杞</v>
      </c>
      <c r="E635" s="18">
        <v>6.3</v>
      </c>
      <c r="F635" s="18"/>
      <c r="G635" s="17" t="str">
        <f>VLOOKUP($C635,樹木資料表!$A$1:$K$4024,3,FALSE())</f>
        <v>C</v>
      </c>
      <c r="H635" s="17">
        <f>VLOOKUP($C635,樹木資料表!$A$1:$K$4024,4,FALSE())</f>
        <v>2</v>
      </c>
      <c r="I635" s="17">
        <f>VLOOKUP($C635,樹木資料表!$A$1:$K$4024,5,FALSE())</f>
        <v>1</v>
      </c>
      <c r="J635" s="17">
        <f>VLOOKUP($C635,樹木資料表!$A$1:$K$4024,6,FALSE())</f>
        <v>3.2</v>
      </c>
      <c r="K635" s="17">
        <f>VLOOKUP($C635,樹木資料表!$A$1:$K$4024,7,FALSE())</f>
        <v>0.6</v>
      </c>
      <c r="L635" s="17">
        <f>VLOOKUP($C635,樹木資料表!$A$1:$K$4024,8,FALSE())</f>
        <v>0</v>
      </c>
      <c r="M635" s="17">
        <f>VLOOKUP($C635,樹木資料表!$A$1:$K$4024,9,FALSE())</f>
        <v>0</v>
      </c>
    </row>
    <row r="636" spans="1:13" x14ac:dyDescent="0.2">
      <c r="A636" s="9">
        <v>635</v>
      </c>
      <c r="B636" s="15">
        <v>2018</v>
      </c>
      <c r="C636" s="16">
        <v>3622</v>
      </c>
      <c r="D636" s="17" t="str">
        <f>VLOOKUP(C636,樹木資料表!$A$1:$K$4024,2,FALSE())</f>
        <v>長葉木薑子</v>
      </c>
      <c r="E636" s="18">
        <v>35.299999999999997</v>
      </c>
      <c r="F636" s="18"/>
      <c r="G636" s="17" t="str">
        <f>VLOOKUP($C636,樹木資料表!$A$1:$K$4024,3,FALSE())</f>
        <v>C</v>
      </c>
      <c r="H636" s="17">
        <f>VLOOKUP($C636,樹木資料表!$A$1:$K$4024,4,FALSE())</f>
        <v>2</v>
      </c>
      <c r="I636" s="17">
        <f>VLOOKUP($C636,樹木資料表!$A$1:$K$4024,5,FALSE())</f>
        <v>2</v>
      </c>
      <c r="J636" s="17">
        <f>VLOOKUP($C636,樹木資料表!$A$1:$K$4024,6,FALSE())</f>
        <v>0.9</v>
      </c>
      <c r="K636" s="17">
        <f>VLOOKUP($C636,樹木資料表!$A$1:$K$4024,7,FALSE())</f>
        <v>4.5</v>
      </c>
      <c r="L636" s="17">
        <f>VLOOKUP($C636,樹木資料表!$A$1:$K$4024,8,FALSE())</f>
        <v>0</v>
      </c>
      <c r="M636" s="17">
        <f>VLOOKUP($C636,樹木資料表!$A$1:$K$4024,9,FALSE())</f>
        <v>0</v>
      </c>
    </row>
    <row r="637" spans="1:13" x14ac:dyDescent="0.2">
      <c r="A637" s="9">
        <v>636</v>
      </c>
      <c r="B637" s="15">
        <v>2018</v>
      </c>
      <c r="C637" s="16">
        <v>3623</v>
      </c>
      <c r="D637" s="17" t="str">
        <f>VLOOKUP(C637,樹木資料表!$A$1:$K$4024,2,FALSE())</f>
        <v>薄葉柃木</v>
      </c>
      <c r="E637" s="18">
        <v>1.5</v>
      </c>
      <c r="F637" s="18"/>
      <c r="G637" s="17" t="str">
        <f>VLOOKUP($C637,樹木資料表!$A$1:$K$4024,3,FALSE())</f>
        <v>C</v>
      </c>
      <c r="H637" s="17">
        <f>VLOOKUP($C637,樹木資料表!$A$1:$K$4024,4,FALSE())</f>
        <v>2</v>
      </c>
      <c r="I637" s="17">
        <f>VLOOKUP($C637,樹木資料表!$A$1:$K$4024,5,FALSE())</f>
        <v>2</v>
      </c>
      <c r="J637" s="17">
        <f>VLOOKUP($C637,樹木資料表!$A$1:$K$4024,6,FALSE())</f>
        <v>1</v>
      </c>
      <c r="K637" s="17">
        <f>VLOOKUP($C637,樹木資料表!$A$1:$K$4024,7,FALSE())</f>
        <v>4</v>
      </c>
      <c r="L637" s="17">
        <f>VLOOKUP($C637,樹木資料表!$A$1:$K$4024,8,FALSE())</f>
        <v>0</v>
      </c>
      <c r="M637" s="17">
        <f>VLOOKUP($C637,樹木資料表!$A$1:$K$4024,9,FALSE())</f>
        <v>0</v>
      </c>
    </row>
    <row r="638" spans="1:13" x14ac:dyDescent="0.2">
      <c r="A638" s="9">
        <v>637</v>
      </c>
      <c r="B638" s="15">
        <v>2018</v>
      </c>
      <c r="C638" s="16">
        <v>3624</v>
      </c>
      <c r="D638" s="17" t="str">
        <f>VLOOKUP(C638,樹木資料表!$A$1:$K$4024,2,FALSE())</f>
        <v>小葉樹杞</v>
      </c>
      <c r="E638" s="18">
        <v>1.2</v>
      </c>
      <c r="F638" s="18"/>
      <c r="G638" s="17" t="str">
        <f>VLOOKUP($C638,樹木資料表!$A$1:$K$4024,3,FALSE())</f>
        <v>C</v>
      </c>
      <c r="H638" s="17">
        <f>VLOOKUP($C638,樹木資料表!$A$1:$K$4024,4,FALSE())</f>
        <v>2</v>
      </c>
      <c r="I638" s="17">
        <f>VLOOKUP($C638,樹木資料表!$A$1:$K$4024,5,FALSE())</f>
        <v>2</v>
      </c>
      <c r="J638" s="17">
        <f>VLOOKUP($C638,樹木資料表!$A$1:$K$4024,6,FALSE())</f>
        <v>0.9</v>
      </c>
      <c r="K638" s="17">
        <f>VLOOKUP($C638,樹木資料表!$A$1:$K$4024,7,FALSE())</f>
        <v>3</v>
      </c>
      <c r="L638" s="17">
        <f>VLOOKUP($C638,樹木資料表!$A$1:$K$4024,8,FALSE())</f>
        <v>0</v>
      </c>
      <c r="M638" s="17">
        <f>VLOOKUP($C638,樹木資料表!$A$1:$K$4024,9,FALSE())</f>
        <v>0</v>
      </c>
    </row>
    <row r="639" spans="1:13" x14ac:dyDescent="0.2">
      <c r="A639" s="9">
        <v>638</v>
      </c>
      <c r="B639" s="15">
        <v>2018</v>
      </c>
      <c r="C639" s="16">
        <v>3625</v>
      </c>
      <c r="D639" s="17" t="str">
        <f>VLOOKUP(C639,樹木資料表!$A$1:$K$4024,2,FALSE())</f>
        <v>臺灣山茶</v>
      </c>
      <c r="E639" s="18">
        <v>2</v>
      </c>
      <c r="F639" s="18"/>
      <c r="G639" s="17" t="str">
        <f>VLOOKUP($C639,樹木資料表!$A$1:$K$4024,3,FALSE())</f>
        <v>C</v>
      </c>
      <c r="H639" s="17">
        <f>VLOOKUP($C639,樹木資料表!$A$1:$K$4024,4,FALSE())</f>
        <v>2</v>
      </c>
      <c r="I639" s="17">
        <f>VLOOKUP($C639,樹木資料表!$A$1:$K$4024,5,FALSE())</f>
        <v>2</v>
      </c>
      <c r="J639" s="17">
        <f>VLOOKUP($C639,樹木資料表!$A$1:$K$4024,6,FALSE())</f>
        <v>1.4</v>
      </c>
      <c r="K639" s="17">
        <f>VLOOKUP($C639,樹木資料表!$A$1:$K$4024,7,FALSE())</f>
        <v>3</v>
      </c>
      <c r="L639" s="17">
        <f>VLOOKUP($C639,樹木資料表!$A$1:$K$4024,8,FALSE())</f>
        <v>0</v>
      </c>
      <c r="M639" s="17">
        <f>VLOOKUP($C639,樹木資料表!$A$1:$K$4024,9,FALSE())</f>
        <v>0</v>
      </c>
    </row>
    <row r="640" spans="1:13" x14ac:dyDescent="0.2">
      <c r="A640" s="9">
        <v>639</v>
      </c>
      <c r="B640" s="15">
        <v>2018</v>
      </c>
      <c r="C640" s="16">
        <v>3626</v>
      </c>
      <c r="D640" s="17" t="str">
        <f>VLOOKUP(C640,樹木資料表!$A$1:$K$4024,2,FALSE())</f>
        <v>瓊楠</v>
      </c>
      <c r="E640" s="18">
        <v>2.2999999999999998</v>
      </c>
      <c r="F640" s="18"/>
      <c r="G640" s="17" t="str">
        <f>VLOOKUP($C640,樹木資料表!$A$1:$K$4024,3,FALSE())</f>
        <v>C</v>
      </c>
      <c r="H640" s="17">
        <f>VLOOKUP($C640,樹木資料表!$A$1:$K$4024,4,FALSE())</f>
        <v>2</v>
      </c>
      <c r="I640" s="17">
        <f>VLOOKUP($C640,樹木資料表!$A$1:$K$4024,5,FALSE())</f>
        <v>2</v>
      </c>
      <c r="J640" s="17">
        <f>VLOOKUP($C640,樹木資料表!$A$1:$K$4024,6,FALSE())</f>
        <v>2.4</v>
      </c>
      <c r="K640" s="17">
        <f>VLOOKUP($C640,樹木資料表!$A$1:$K$4024,7,FALSE())</f>
        <v>3</v>
      </c>
      <c r="L640" s="17">
        <f>VLOOKUP($C640,樹木資料表!$A$1:$K$4024,8,FALSE())</f>
        <v>0</v>
      </c>
      <c r="M640" s="17">
        <f>VLOOKUP($C640,樹木資料表!$A$1:$K$4024,9,FALSE())</f>
        <v>0</v>
      </c>
    </row>
    <row r="641" spans="1:13" x14ac:dyDescent="0.2">
      <c r="A641" s="9">
        <v>640</v>
      </c>
      <c r="B641" s="15">
        <v>2018</v>
      </c>
      <c r="C641" s="16">
        <v>3627</v>
      </c>
      <c r="D641" s="17" t="str">
        <f>VLOOKUP(C641,樹木資料表!$A$1:$K$4024,2,FALSE())</f>
        <v>臺灣山茶</v>
      </c>
      <c r="E641" s="18">
        <v>4.5999999999999996</v>
      </c>
      <c r="F641" s="18"/>
      <c r="G641" s="17" t="str">
        <f>VLOOKUP($C641,樹木資料表!$A$1:$K$4024,3,FALSE())</f>
        <v>C</v>
      </c>
      <c r="H641" s="17">
        <f>VLOOKUP($C641,樹木資料表!$A$1:$K$4024,4,FALSE())</f>
        <v>2</v>
      </c>
      <c r="I641" s="17">
        <f>VLOOKUP($C641,樹木資料表!$A$1:$K$4024,5,FALSE())</f>
        <v>2</v>
      </c>
      <c r="J641" s="17">
        <f>VLOOKUP($C641,樹木資料表!$A$1:$K$4024,6,FALSE())</f>
        <v>3</v>
      </c>
      <c r="K641" s="17">
        <f>VLOOKUP($C641,樹木資料表!$A$1:$K$4024,7,FALSE())</f>
        <v>2.7</v>
      </c>
      <c r="L641" s="17">
        <f>VLOOKUP($C641,樹木資料表!$A$1:$K$4024,8,FALSE())</f>
        <v>0</v>
      </c>
      <c r="M641" s="17">
        <f>VLOOKUP($C641,樹木資料表!$A$1:$K$4024,9,FALSE())</f>
        <v>0</v>
      </c>
    </row>
    <row r="642" spans="1:13" x14ac:dyDescent="0.2">
      <c r="A642" s="9">
        <v>641</v>
      </c>
      <c r="B642" s="15">
        <v>2018</v>
      </c>
      <c r="C642" s="16">
        <v>3628</v>
      </c>
      <c r="D642" s="17" t="str">
        <f>VLOOKUP(C642,樹木資料表!$A$1:$K$4024,2,FALSE())</f>
        <v>瓊楠</v>
      </c>
      <c r="E642" s="18">
        <v>1.2</v>
      </c>
      <c r="F642" s="18"/>
      <c r="G642" s="17" t="str">
        <f>VLOOKUP($C642,樹木資料表!$A$1:$K$4024,3,FALSE())</f>
        <v>C</v>
      </c>
      <c r="H642" s="17">
        <f>VLOOKUP($C642,樹木資料表!$A$1:$K$4024,4,FALSE())</f>
        <v>2</v>
      </c>
      <c r="I642" s="17">
        <f>VLOOKUP($C642,樹木資料表!$A$1:$K$4024,5,FALSE())</f>
        <v>2</v>
      </c>
      <c r="J642" s="17">
        <f>VLOOKUP($C642,樹木資料表!$A$1:$K$4024,6,FALSE())</f>
        <v>3</v>
      </c>
      <c r="K642" s="17">
        <f>VLOOKUP($C642,樹木資料表!$A$1:$K$4024,7,FALSE())</f>
        <v>2.4</v>
      </c>
      <c r="L642" s="17">
        <f>VLOOKUP($C642,樹木資料表!$A$1:$K$4024,8,FALSE())</f>
        <v>0</v>
      </c>
      <c r="M642" s="17">
        <f>VLOOKUP($C642,樹木資料表!$A$1:$K$4024,9,FALSE())</f>
        <v>0</v>
      </c>
    </row>
    <row r="643" spans="1:13" x14ac:dyDescent="0.2">
      <c r="A643" s="9">
        <v>642</v>
      </c>
      <c r="B643" s="15">
        <v>2018</v>
      </c>
      <c r="C643" s="16">
        <v>3629</v>
      </c>
      <c r="D643" s="17" t="str">
        <f>VLOOKUP(C643,樹木資料表!$A$1:$K$4024,2,FALSE())</f>
        <v>變葉新木薑子</v>
      </c>
      <c r="E643" s="18">
        <v>1.1000000000000001</v>
      </c>
      <c r="F643" s="18"/>
      <c r="G643" s="17" t="str">
        <f>VLOOKUP($C643,樹木資料表!$A$1:$K$4024,3,FALSE())</f>
        <v>C</v>
      </c>
      <c r="H643" s="17">
        <f>VLOOKUP($C643,樹木資料表!$A$1:$K$4024,4,FALSE())</f>
        <v>2</v>
      </c>
      <c r="I643" s="17">
        <f>VLOOKUP($C643,樹木資料表!$A$1:$K$4024,5,FALSE())</f>
        <v>2</v>
      </c>
      <c r="J643" s="17">
        <f>VLOOKUP($C643,樹木資料表!$A$1:$K$4024,6,FALSE())</f>
        <v>3</v>
      </c>
      <c r="K643" s="17">
        <f>VLOOKUP($C643,樹木資料表!$A$1:$K$4024,7,FALSE())</f>
        <v>3</v>
      </c>
      <c r="L643" s="17">
        <f>VLOOKUP($C643,樹木資料表!$A$1:$K$4024,8,FALSE())</f>
        <v>0</v>
      </c>
      <c r="M643" s="17">
        <f>VLOOKUP($C643,樹木資料表!$A$1:$K$4024,9,FALSE())</f>
        <v>0</v>
      </c>
    </row>
    <row r="644" spans="1:13" x14ac:dyDescent="0.2">
      <c r="A644" s="9">
        <v>643</v>
      </c>
      <c r="B644" s="15">
        <v>2018</v>
      </c>
      <c r="C644" s="16">
        <v>3630</v>
      </c>
      <c r="D644" s="17" t="str">
        <f>VLOOKUP(C644,樹木資料表!$A$1:$K$4024,2,FALSE())</f>
        <v>小西氏賽楠</v>
      </c>
      <c r="E644" s="18">
        <v>1.4</v>
      </c>
      <c r="F644" s="18"/>
      <c r="G644" s="17" t="str">
        <f>VLOOKUP($C644,樹木資料表!$A$1:$K$4024,3,FALSE())</f>
        <v>C</v>
      </c>
      <c r="H644" s="17">
        <f>VLOOKUP($C644,樹木資料表!$A$1:$K$4024,4,FALSE())</f>
        <v>2</v>
      </c>
      <c r="I644" s="17">
        <f>VLOOKUP($C644,樹木資料表!$A$1:$K$4024,5,FALSE())</f>
        <v>2</v>
      </c>
      <c r="J644" s="17">
        <f>VLOOKUP($C644,樹木資料表!$A$1:$K$4024,6,FALSE())</f>
        <v>3.5</v>
      </c>
      <c r="K644" s="17">
        <f>VLOOKUP($C644,樹木資料表!$A$1:$K$4024,7,FALSE())</f>
        <v>4.9000000000000004</v>
      </c>
      <c r="L644" s="17">
        <f>VLOOKUP($C644,樹木資料表!$A$1:$K$4024,8,FALSE())</f>
        <v>0</v>
      </c>
      <c r="M644" s="17">
        <f>VLOOKUP($C644,樹木資料表!$A$1:$K$4024,9,FALSE())</f>
        <v>0</v>
      </c>
    </row>
    <row r="645" spans="1:13" x14ac:dyDescent="0.2">
      <c r="A645" s="9">
        <v>644</v>
      </c>
      <c r="B645" s="15">
        <v>2018</v>
      </c>
      <c r="C645" s="16">
        <v>3631</v>
      </c>
      <c r="D645" s="17" t="str">
        <f>VLOOKUP(C645,樹木資料表!$A$1:$K$4024,2,FALSE())</f>
        <v>長葉木薑子</v>
      </c>
      <c r="E645" s="18">
        <v>1</v>
      </c>
      <c r="F645" s="18"/>
      <c r="G645" s="17" t="str">
        <f>VLOOKUP($C645,樹木資料表!$A$1:$K$4024,3,FALSE())</f>
        <v>C</v>
      </c>
      <c r="H645" s="17">
        <f>VLOOKUP($C645,樹木資料表!$A$1:$K$4024,4,FALSE())</f>
        <v>2</v>
      </c>
      <c r="I645" s="17">
        <f>VLOOKUP($C645,樹木資料表!$A$1:$K$4024,5,FALSE())</f>
        <v>2</v>
      </c>
      <c r="J645" s="17">
        <f>VLOOKUP($C645,樹木資料表!$A$1:$K$4024,6,FALSE())</f>
        <v>3.6</v>
      </c>
      <c r="K645" s="17">
        <f>VLOOKUP($C645,樹木資料表!$A$1:$K$4024,7,FALSE())</f>
        <v>5</v>
      </c>
      <c r="L645" s="17">
        <f>VLOOKUP($C645,樹木資料表!$A$1:$K$4024,8,FALSE())</f>
        <v>0</v>
      </c>
      <c r="M645" s="17">
        <f>VLOOKUP($C645,樹木資料表!$A$1:$K$4024,9,FALSE())</f>
        <v>0</v>
      </c>
    </row>
    <row r="646" spans="1:13" x14ac:dyDescent="0.2">
      <c r="A646" s="9">
        <v>645</v>
      </c>
      <c r="B646" s="15">
        <v>2018</v>
      </c>
      <c r="C646" s="16">
        <v>3632</v>
      </c>
      <c r="D646" s="17" t="str">
        <f>VLOOKUP(C646,樹木資料表!$A$1:$K$4024,2,FALSE())</f>
        <v>小芽新木薑子</v>
      </c>
      <c r="E646" s="18">
        <v>1.7</v>
      </c>
      <c r="F646" s="18"/>
      <c r="G646" s="17" t="str">
        <f>VLOOKUP($C646,樹木資料表!$A$1:$K$4024,3,FALSE())</f>
        <v>C</v>
      </c>
      <c r="H646" s="17">
        <f>VLOOKUP($C646,樹木資料表!$A$1:$K$4024,4,FALSE())</f>
        <v>2</v>
      </c>
      <c r="I646" s="17">
        <f>VLOOKUP($C646,樹木資料表!$A$1:$K$4024,5,FALSE())</f>
        <v>2</v>
      </c>
      <c r="J646" s="17">
        <f>VLOOKUP($C646,樹木資料表!$A$1:$K$4024,6,FALSE())</f>
        <v>3.5</v>
      </c>
      <c r="K646" s="17">
        <f>VLOOKUP($C646,樹木資料表!$A$1:$K$4024,7,FALSE())</f>
        <v>4.2</v>
      </c>
      <c r="L646" s="17">
        <f>VLOOKUP($C646,樹木資料表!$A$1:$K$4024,8,FALSE())</f>
        <v>0</v>
      </c>
      <c r="M646" s="17">
        <f>VLOOKUP($C646,樹木資料表!$A$1:$K$4024,9,FALSE())</f>
        <v>0</v>
      </c>
    </row>
    <row r="647" spans="1:13" x14ac:dyDescent="0.2">
      <c r="A647" s="9">
        <v>646</v>
      </c>
      <c r="B647" s="15">
        <v>2018</v>
      </c>
      <c r="C647" s="16">
        <v>3633</v>
      </c>
      <c r="D647" s="17" t="str">
        <f>VLOOKUP(C647,樹木資料表!$A$1:$K$4024,2,FALSE())</f>
        <v>狗骨仔</v>
      </c>
      <c r="E647" s="18">
        <v>1</v>
      </c>
      <c r="F647" s="18"/>
      <c r="G647" s="17" t="str">
        <f>VLOOKUP($C647,樹木資料表!$A$1:$K$4024,3,FALSE())</f>
        <v>C</v>
      </c>
      <c r="H647" s="17">
        <f>VLOOKUP($C647,樹木資料表!$A$1:$K$4024,4,FALSE())</f>
        <v>2</v>
      </c>
      <c r="I647" s="17">
        <f>VLOOKUP($C647,樹木資料表!$A$1:$K$4024,5,FALSE())</f>
        <v>2</v>
      </c>
      <c r="J647" s="17">
        <f>VLOOKUP($C647,樹木資料表!$A$1:$K$4024,6,FALSE())</f>
        <v>4.4000000000000004</v>
      </c>
      <c r="K647" s="17">
        <f>VLOOKUP($C647,樹木資料表!$A$1:$K$4024,7,FALSE())</f>
        <v>3.7</v>
      </c>
      <c r="L647" s="17">
        <f>VLOOKUP($C647,樹木資料表!$A$1:$K$4024,8,FALSE())</f>
        <v>0</v>
      </c>
      <c r="M647" s="17">
        <f>VLOOKUP($C647,樹木資料表!$A$1:$K$4024,9,FALSE())</f>
        <v>0</v>
      </c>
    </row>
    <row r="648" spans="1:13" x14ac:dyDescent="0.2">
      <c r="A648" s="9">
        <v>647</v>
      </c>
      <c r="B648" s="15">
        <v>2018</v>
      </c>
      <c r="C648" s="16">
        <v>3634</v>
      </c>
      <c r="D648" s="17" t="str">
        <f>VLOOKUP(C648,樹木資料表!$A$1:$K$4024,2,FALSE())</f>
        <v>變葉新木薑子</v>
      </c>
      <c r="E648" s="18">
        <v>2.6</v>
      </c>
      <c r="F648" s="18"/>
      <c r="G648" s="17" t="str">
        <f>VLOOKUP($C648,樹木資料表!$A$1:$K$4024,3,FALSE())</f>
        <v>C</v>
      </c>
      <c r="H648" s="17">
        <f>VLOOKUP($C648,樹木資料表!$A$1:$K$4024,4,FALSE())</f>
        <v>2</v>
      </c>
      <c r="I648" s="17">
        <f>VLOOKUP($C648,樹木資料表!$A$1:$K$4024,5,FALSE())</f>
        <v>2</v>
      </c>
      <c r="J648" s="17">
        <f>VLOOKUP($C648,樹木資料表!$A$1:$K$4024,6,FALSE())</f>
        <v>4.5</v>
      </c>
      <c r="K648" s="17">
        <f>VLOOKUP($C648,樹木資料表!$A$1:$K$4024,7,FALSE())</f>
        <v>3</v>
      </c>
      <c r="L648" s="17">
        <f>VLOOKUP($C648,樹木資料表!$A$1:$K$4024,8,FALSE())</f>
        <v>0</v>
      </c>
      <c r="M648" s="17">
        <f>VLOOKUP($C648,樹木資料表!$A$1:$K$4024,9,FALSE())</f>
        <v>0</v>
      </c>
    </row>
    <row r="649" spans="1:13" x14ac:dyDescent="0.2">
      <c r="A649" s="9">
        <v>648</v>
      </c>
      <c r="B649" s="15">
        <v>2018</v>
      </c>
      <c r="C649" s="16">
        <v>3635</v>
      </c>
      <c r="D649" s="17" t="str">
        <f>VLOOKUP(C649,樹木資料表!$A$1:$K$4024,2,FALSE())</f>
        <v>長葉木薑子</v>
      </c>
      <c r="E649" s="18">
        <v>1.6</v>
      </c>
      <c r="F649" s="18"/>
      <c r="G649" s="17" t="str">
        <f>VLOOKUP($C649,樹木資料表!$A$1:$K$4024,3,FALSE())</f>
        <v>C</v>
      </c>
      <c r="H649" s="17">
        <f>VLOOKUP($C649,樹木資料表!$A$1:$K$4024,4,FALSE())</f>
        <v>2</v>
      </c>
      <c r="I649" s="17">
        <f>VLOOKUP($C649,樹木資料表!$A$1:$K$4024,5,FALSE())</f>
        <v>2</v>
      </c>
      <c r="J649" s="17">
        <f>VLOOKUP($C649,樹木資料表!$A$1:$K$4024,6,FALSE())</f>
        <v>3.2</v>
      </c>
      <c r="K649" s="17">
        <f>VLOOKUP($C649,樹木資料表!$A$1:$K$4024,7,FALSE())</f>
        <v>2.2000000000000002</v>
      </c>
      <c r="L649" s="17">
        <f>VLOOKUP($C649,樹木資料表!$A$1:$K$4024,8,FALSE())</f>
        <v>0</v>
      </c>
      <c r="M649" s="17">
        <f>VLOOKUP($C649,樹木資料表!$A$1:$K$4024,9,FALSE())</f>
        <v>0</v>
      </c>
    </row>
    <row r="650" spans="1:13" x14ac:dyDescent="0.2">
      <c r="A650" s="9">
        <v>649</v>
      </c>
      <c r="B650" s="15">
        <v>2018</v>
      </c>
      <c r="C650" s="16">
        <v>3636</v>
      </c>
      <c r="D650" s="17" t="str">
        <f>VLOOKUP(C650,樹木資料表!$A$1:$K$4024,2,FALSE())</f>
        <v>長葉木薑子</v>
      </c>
      <c r="E650" s="18">
        <v>18.8</v>
      </c>
      <c r="F650" s="18"/>
      <c r="G650" s="17" t="str">
        <f>VLOOKUP($C650,樹木資料表!$A$1:$K$4024,3,FALSE())</f>
        <v>C</v>
      </c>
      <c r="H650" s="17">
        <f>VLOOKUP($C650,樹木資料表!$A$1:$K$4024,4,FALSE())</f>
        <v>2</v>
      </c>
      <c r="I650" s="17">
        <f>VLOOKUP($C650,樹木資料表!$A$1:$K$4024,5,FALSE())</f>
        <v>2</v>
      </c>
      <c r="J650" s="17">
        <f>VLOOKUP($C650,樹木資料表!$A$1:$K$4024,6,FALSE())</f>
        <v>3.8</v>
      </c>
      <c r="K650" s="17">
        <f>VLOOKUP($C650,樹木資料表!$A$1:$K$4024,7,FALSE())</f>
        <v>2</v>
      </c>
      <c r="L650" s="17">
        <f>VLOOKUP($C650,樹木資料表!$A$1:$K$4024,8,FALSE())</f>
        <v>0</v>
      </c>
      <c r="M650" s="17">
        <f>VLOOKUP($C650,樹木資料表!$A$1:$K$4024,9,FALSE())</f>
        <v>0</v>
      </c>
    </row>
    <row r="651" spans="1:13" x14ac:dyDescent="0.2">
      <c r="A651" s="9">
        <v>650</v>
      </c>
      <c r="B651" s="15">
        <v>2018</v>
      </c>
      <c r="C651" s="16">
        <v>3637</v>
      </c>
      <c r="D651" s="17" t="str">
        <f>VLOOKUP(C651,樹木資料表!$A$1:$K$4024,2,FALSE())</f>
        <v>臺灣山茶</v>
      </c>
      <c r="E651" s="20">
        <v>0</v>
      </c>
      <c r="F651" s="18"/>
      <c r="G651" s="17" t="str">
        <f>VLOOKUP($C651,樹木資料表!$A$1:$K$4024,3,FALSE())</f>
        <v>C</v>
      </c>
      <c r="H651" s="17">
        <f>VLOOKUP($C651,樹木資料表!$A$1:$K$4024,4,FALSE())</f>
        <v>2</v>
      </c>
      <c r="I651" s="17">
        <f>VLOOKUP($C651,樹木資料表!$A$1:$K$4024,5,FALSE())</f>
        <v>2</v>
      </c>
      <c r="J651" s="17">
        <f>VLOOKUP($C651,樹木資料表!$A$1:$K$4024,6,FALSE())</f>
        <v>3.6</v>
      </c>
      <c r="K651" s="17">
        <f>VLOOKUP($C651,樹木資料表!$A$1:$K$4024,7,FALSE())</f>
        <v>1.4</v>
      </c>
      <c r="L651" s="17">
        <f>VLOOKUP($C651,樹木資料表!$A$1:$K$4024,8,FALSE())</f>
        <v>0</v>
      </c>
      <c r="M651" s="17">
        <f>VLOOKUP($C651,樹木資料表!$A$1:$K$4024,9,FALSE())</f>
        <v>0</v>
      </c>
    </row>
    <row r="652" spans="1:13" x14ac:dyDescent="0.2">
      <c r="A652" s="9">
        <v>651</v>
      </c>
      <c r="B652" s="15">
        <v>2018</v>
      </c>
      <c r="C652" s="16">
        <v>3638</v>
      </c>
      <c r="D652" s="17" t="str">
        <f>VLOOKUP(C652,樹木資料表!$A$1:$K$4024,2,FALSE())</f>
        <v>長葉木薑子</v>
      </c>
      <c r="E652" s="18">
        <v>2.8</v>
      </c>
      <c r="F652" s="18"/>
      <c r="G652" s="17" t="str">
        <f>VLOOKUP($C652,樹木資料表!$A$1:$K$4024,3,FALSE())</f>
        <v>C</v>
      </c>
      <c r="H652" s="17">
        <f>VLOOKUP($C652,樹木資料表!$A$1:$K$4024,4,FALSE())</f>
        <v>2</v>
      </c>
      <c r="I652" s="17">
        <f>VLOOKUP($C652,樹木資料表!$A$1:$K$4024,5,FALSE())</f>
        <v>2</v>
      </c>
      <c r="J652" s="17">
        <f>VLOOKUP($C652,樹木資料表!$A$1:$K$4024,6,FALSE())</f>
        <v>2.5</v>
      </c>
      <c r="K652" s="17">
        <f>VLOOKUP($C652,樹木資料表!$A$1:$K$4024,7,FALSE())</f>
        <v>2.2999999999999998</v>
      </c>
      <c r="L652" s="17">
        <f>VLOOKUP($C652,樹木資料表!$A$1:$K$4024,8,FALSE())</f>
        <v>0</v>
      </c>
      <c r="M652" s="17">
        <f>VLOOKUP($C652,樹木資料表!$A$1:$K$4024,9,FALSE())</f>
        <v>0</v>
      </c>
    </row>
    <row r="653" spans="1:13" x14ac:dyDescent="0.2">
      <c r="A653" s="9">
        <v>652</v>
      </c>
      <c r="B653" s="15">
        <v>2018</v>
      </c>
      <c r="C653" s="16">
        <v>3639</v>
      </c>
      <c r="D653" s="17" t="str">
        <f>VLOOKUP(C653,樹木資料表!$A$1:$K$4024,2,FALSE())</f>
        <v>狗骨仔</v>
      </c>
      <c r="E653" s="18">
        <v>1.9</v>
      </c>
      <c r="F653" s="18"/>
      <c r="G653" s="17" t="str">
        <f>VLOOKUP($C653,樹木資料表!$A$1:$K$4024,3,FALSE())</f>
        <v>C</v>
      </c>
      <c r="H653" s="17">
        <f>VLOOKUP($C653,樹木資料表!$A$1:$K$4024,4,FALSE())</f>
        <v>2</v>
      </c>
      <c r="I653" s="17">
        <f>VLOOKUP($C653,樹木資料表!$A$1:$K$4024,5,FALSE())</f>
        <v>2</v>
      </c>
      <c r="J653" s="17">
        <f>VLOOKUP($C653,樹木資料表!$A$1:$K$4024,6,FALSE())</f>
        <v>2.5</v>
      </c>
      <c r="K653" s="17">
        <f>VLOOKUP($C653,樹木資料表!$A$1:$K$4024,7,FALSE())</f>
        <v>1.4</v>
      </c>
      <c r="L653" s="17">
        <f>VLOOKUP($C653,樹木資料表!$A$1:$K$4024,8,FALSE())</f>
        <v>0</v>
      </c>
      <c r="M653" s="17">
        <f>VLOOKUP($C653,樹木資料表!$A$1:$K$4024,9,FALSE())</f>
        <v>0</v>
      </c>
    </row>
    <row r="654" spans="1:13" x14ac:dyDescent="0.2">
      <c r="A654" s="9">
        <v>653</v>
      </c>
      <c r="B654" s="15">
        <v>2018</v>
      </c>
      <c r="C654" s="16">
        <v>3640</v>
      </c>
      <c r="D654" s="17" t="str">
        <f>VLOOKUP(C654,樹木資料表!$A$1:$K$4024,2,FALSE())</f>
        <v>小葉樹杞</v>
      </c>
      <c r="E654" s="18">
        <v>2</v>
      </c>
      <c r="F654" s="18"/>
      <c r="G654" s="17" t="str">
        <f>VLOOKUP($C654,樹木資料表!$A$1:$K$4024,3,FALSE())</f>
        <v>C</v>
      </c>
      <c r="H654" s="17">
        <f>VLOOKUP($C654,樹木資料表!$A$1:$K$4024,4,FALSE())</f>
        <v>2</v>
      </c>
      <c r="I654" s="17">
        <f>VLOOKUP($C654,樹木資料表!$A$1:$K$4024,5,FALSE())</f>
        <v>2</v>
      </c>
      <c r="J654" s="17">
        <f>VLOOKUP($C654,樹木資料表!$A$1:$K$4024,6,FALSE())</f>
        <v>2.4</v>
      </c>
      <c r="K654" s="17">
        <f>VLOOKUP($C654,樹木資料表!$A$1:$K$4024,7,FALSE())</f>
        <v>1.1000000000000001</v>
      </c>
      <c r="L654" s="17">
        <f>VLOOKUP($C654,樹木資料表!$A$1:$K$4024,8,FALSE())</f>
        <v>0</v>
      </c>
      <c r="M654" s="17">
        <f>VLOOKUP($C654,樹木資料表!$A$1:$K$4024,9,FALSE())</f>
        <v>0</v>
      </c>
    </row>
    <row r="655" spans="1:13" x14ac:dyDescent="0.2">
      <c r="A655" s="9">
        <v>654</v>
      </c>
      <c r="B655" s="15">
        <v>2018</v>
      </c>
      <c r="C655" s="16">
        <v>3641</v>
      </c>
      <c r="D655" s="17" t="str">
        <f>VLOOKUP(C655,樹木資料表!$A$1:$K$4024,2,FALSE())</f>
        <v>小芽新木薑子</v>
      </c>
      <c r="E655" s="18">
        <v>2</v>
      </c>
      <c r="F655" s="18"/>
      <c r="G655" s="17" t="str">
        <f>VLOOKUP($C655,樹木資料表!$A$1:$K$4024,3,FALSE())</f>
        <v>C</v>
      </c>
      <c r="H655" s="17">
        <f>VLOOKUP($C655,樹木資料表!$A$1:$K$4024,4,FALSE())</f>
        <v>2</v>
      </c>
      <c r="I655" s="17">
        <f>VLOOKUP($C655,樹木資料表!$A$1:$K$4024,5,FALSE())</f>
        <v>2</v>
      </c>
      <c r="J655" s="17">
        <f>VLOOKUP($C655,樹木資料表!$A$1:$K$4024,6,FALSE())</f>
        <v>1.6</v>
      </c>
      <c r="K655" s="17">
        <f>VLOOKUP($C655,樹木資料表!$A$1:$K$4024,7,FALSE())</f>
        <v>2.2999999999999998</v>
      </c>
      <c r="L655" s="17">
        <f>VLOOKUP($C655,樹木資料表!$A$1:$K$4024,8,FALSE())</f>
        <v>0</v>
      </c>
      <c r="M655" s="17">
        <f>VLOOKUP($C655,樹木資料表!$A$1:$K$4024,9,FALSE())</f>
        <v>0</v>
      </c>
    </row>
    <row r="656" spans="1:13" x14ac:dyDescent="0.2">
      <c r="A656" s="9">
        <v>655</v>
      </c>
      <c r="B656" s="15">
        <v>2018</v>
      </c>
      <c r="C656" s="16">
        <v>3642</v>
      </c>
      <c r="D656" s="17" t="str">
        <f>VLOOKUP(C656,樹木資料表!$A$1:$K$4024,2,FALSE())</f>
        <v>臺灣糊樗</v>
      </c>
      <c r="E656" s="18">
        <v>13</v>
      </c>
      <c r="F656" s="18"/>
      <c r="G656" s="17" t="str">
        <f>VLOOKUP($C656,樹木資料表!$A$1:$K$4024,3,FALSE())</f>
        <v>C</v>
      </c>
      <c r="H656" s="17">
        <f>VLOOKUP($C656,樹木資料表!$A$1:$K$4024,4,FALSE())</f>
        <v>2</v>
      </c>
      <c r="I656" s="17">
        <f>VLOOKUP($C656,樹木資料表!$A$1:$K$4024,5,FALSE())</f>
        <v>2</v>
      </c>
      <c r="J656" s="17">
        <f>VLOOKUP($C656,樹木資料表!$A$1:$K$4024,6,FALSE())</f>
        <v>1</v>
      </c>
      <c r="K656" s="17">
        <f>VLOOKUP($C656,樹木資料表!$A$1:$K$4024,7,FALSE())</f>
        <v>1.2</v>
      </c>
      <c r="L656" s="17">
        <f>VLOOKUP($C656,樹木資料表!$A$1:$K$4024,8,FALSE())</f>
        <v>0</v>
      </c>
      <c r="M656" s="17">
        <f>VLOOKUP($C656,樹木資料表!$A$1:$K$4024,9,FALSE())</f>
        <v>0</v>
      </c>
    </row>
    <row r="657" spans="1:13" x14ac:dyDescent="0.2">
      <c r="A657" s="9">
        <v>656</v>
      </c>
      <c r="B657" s="15">
        <v>2018</v>
      </c>
      <c r="C657" s="16">
        <v>3643</v>
      </c>
      <c r="D657" s="17" t="str">
        <f>VLOOKUP(C657,樹木資料表!$A$1:$K$4024,2,FALSE())</f>
        <v>小葉樹杞</v>
      </c>
      <c r="E657" s="18">
        <v>1</v>
      </c>
      <c r="F657" s="18"/>
      <c r="G657" s="17" t="str">
        <f>VLOOKUP($C657,樹木資料表!$A$1:$K$4024,3,FALSE())</f>
        <v>C</v>
      </c>
      <c r="H657" s="17">
        <f>VLOOKUP($C657,樹木資料表!$A$1:$K$4024,4,FALSE())</f>
        <v>2</v>
      </c>
      <c r="I657" s="17">
        <f>VLOOKUP($C657,樹木資料表!$A$1:$K$4024,5,FALSE())</f>
        <v>2</v>
      </c>
      <c r="J657" s="17">
        <f>VLOOKUP($C657,樹木資料表!$A$1:$K$4024,6,FALSE())</f>
        <v>1.2</v>
      </c>
      <c r="K657" s="17">
        <f>VLOOKUP($C657,樹木資料表!$A$1:$K$4024,7,FALSE())</f>
        <v>1.4</v>
      </c>
      <c r="L657" s="17">
        <f>VLOOKUP($C657,樹木資料表!$A$1:$K$4024,8,FALSE())</f>
        <v>0</v>
      </c>
      <c r="M657" s="17">
        <f>VLOOKUP($C657,樹木資料表!$A$1:$K$4024,9,FALSE())</f>
        <v>0</v>
      </c>
    </row>
    <row r="658" spans="1:13" x14ac:dyDescent="0.2">
      <c r="A658" s="9">
        <v>657</v>
      </c>
      <c r="B658" s="15">
        <v>2018</v>
      </c>
      <c r="C658" s="16">
        <v>3644</v>
      </c>
      <c r="D658" s="17" t="str">
        <f>VLOOKUP(C658,樹木資料表!$A$1:$K$4024,2,FALSE())</f>
        <v>小葉樹杞</v>
      </c>
      <c r="E658" s="18">
        <v>4.5999999999999996</v>
      </c>
      <c r="F658" s="18"/>
      <c r="G658" s="17" t="str">
        <f>VLOOKUP($C658,樹木資料表!$A$1:$K$4024,3,FALSE())</f>
        <v>C</v>
      </c>
      <c r="H658" s="17">
        <f>VLOOKUP($C658,樹木資料表!$A$1:$K$4024,4,FALSE())</f>
        <v>2</v>
      </c>
      <c r="I658" s="17">
        <f>VLOOKUP($C658,樹木資料表!$A$1:$K$4024,5,FALSE())</f>
        <v>2</v>
      </c>
      <c r="J658" s="17">
        <f>VLOOKUP($C658,樹木資料表!$A$1:$K$4024,6,FALSE())</f>
        <v>0.5</v>
      </c>
      <c r="K658" s="17">
        <f>VLOOKUP($C658,樹木資料表!$A$1:$K$4024,7,FALSE())</f>
        <v>1.7</v>
      </c>
      <c r="L658" s="17">
        <f>VLOOKUP($C658,樹木資料表!$A$1:$K$4024,8,FALSE())</f>
        <v>0</v>
      </c>
      <c r="M658" s="17">
        <f>VLOOKUP($C658,樹木資料表!$A$1:$K$4024,9,FALSE())</f>
        <v>0</v>
      </c>
    </row>
    <row r="659" spans="1:13" x14ac:dyDescent="0.2">
      <c r="A659" s="9">
        <v>658</v>
      </c>
      <c r="B659" s="15">
        <v>2018</v>
      </c>
      <c r="C659" s="16">
        <v>3645</v>
      </c>
      <c r="D659" s="17" t="str">
        <f>VLOOKUP(C659,樹木資料表!$A$1:$K$4024,2,FALSE())</f>
        <v>香桂</v>
      </c>
      <c r="E659" s="18">
        <v>2.9</v>
      </c>
      <c r="F659" s="18"/>
      <c r="G659" s="17" t="str">
        <f>VLOOKUP($C659,樹木資料表!$A$1:$K$4024,3,FALSE())</f>
        <v>C</v>
      </c>
      <c r="H659" s="17">
        <f>VLOOKUP($C659,樹木資料表!$A$1:$K$4024,4,FALSE())</f>
        <v>2</v>
      </c>
      <c r="I659" s="17">
        <f>VLOOKUP($C659,樹木資料表!$A$1:$K$4024,5,FALSE())</f>
        <v>3</v>
      </c>
      <c r="J659" s="17">
        <f>VLOOKUP($C659,樹木資料表!$A$1:$K$4024,6,FALSE())</f>
        <v>2.8</v>
      </c>
      <c r="K659" s="17">
        <f>VLOOKUP($C659,樹木資料表!$A$1:$K$4024,7,FALSE())</f>
        <v>4.9000000000000004</v>
      </c>
      <c r="L659" s="17">
        <f>VLOOKUP($C659,樹木資料表!$A$1:$K$4024,8,FALSE())</f>
        <v>0</v>
      </c>
      <c r="M659" s="17">
        <f>VLOOKUP($C659,樹木資料表!$A$1:$K$4024,9,FALSE())</f>
        <v>0</v>
      </c>
    </row>
    <row r="660" spans="1:13" x14ac:dyDescent="0.2">
      <c r="A660" s="9">
        <v>659</v>
      </c>
      <c r="B660" s="15">
        <v>2018</v>
      </c>
      <c r="C660" s="16">
        <v>3646</v>
      </c>
      <c r="D660" s="17" t="str">
        <f>VLOOKUP(C660,樹木資料表!$A$1:$K$4024,2,FALSE())</f>
        <v>臺灣山茶</v>
      </c>
      <c r="E660" s="18">
        <v>2</v>
      </c>
      <c r="F660" s="18"/>
      <c r="G660" s="17" t="str">
        <f>VLOOKUP($C660,樹木資料表!$A$1:$K$4024,3,FALSE())</f>
        <v>C</v>
      </c>
      <c r="H660" s="17">
        <f>VLOOKUP($C660,樹木資料表!$A$1:$K$4024,4,FALSE())</f>
        <v>2</v>
      </c>
      <c r="I660" s="17">
        <f>VLOOKUP($C660,樹木資料表!$A$1:$K$4024,5,FALSE())</f>
        <v>3</v>
      </c>
      <c r="J660" s="17">
        <f>VLOOKUP($C660,樹木資料表!$A$1:$K$4024,6,FALSE())</f>
        <v>3.9</v>
      </c>
      <c r="K660" s="17">
        <f>VLOOKUP($C660,樹木資料表!$A$1:$K$4024,7,FALSE())</f>
        <v>4.2</v>
      </c>
      <c r="L660" s="17">
        <f>VLOOKUP($C660,樹木資料表!$A$1:$K$4024,8,FALSE())</f>
        <v>0</v>
      </c>
      <c r="M660" s="17">
        <f>VLOOKUP($C660,樹木資料表!$A$1:$K$4024,9,FALSE())</f>
        <v>0</v>
      </c>
    </row>
    <row r="661" spans="1:13" x14ac:dyDescent="0.2">
      <c r="A661" s="9">
        <v>660</v>
      </c>
      <c r="B661" s="15">
        <v>2018</v>
      </c>
      <c r="C661" s="16">
        <v>3647</v>
      </c>
      <c r="D661" s="17" t="str">
        <f>VLOOKUP(C661,樹木資料表!$A$1:$K$4024,2,FALSE())</f>
        <v>狗骨仔</v>
      </c>
      <c r="E661" s="18">
        <v>5.3</v>
      </c>
      <c r="F661" s="18"/>
      <c r="G661" s="17" t="str">
        <f>VLOOKUP($C661,樹木資料表!$A$1:$K$4024,3,FALSE())</f>
        <v>C</v>
      </c>
      <c r="H661" s="17">
        <f>VLOOKUP($C661,樹木資料表!$A$1:$K$4024,4,FALSE())</f>
        <v>2</v>
      </c>
      <c r="I661" s="17">
        <f>VLOOKUP($C661,樹木資料表!$A$1:$K$4024,5,FALSE())</f>
        <v>3</v>
      </c>
      <c r="J661" s="17">
        <f>VLOOKUP($C661,樹木資料表!$A$1:$K$4024,6,FALSE())</f>
        <v>3.8</v>
      </c>
      <c r="K661" s="17">
        <f>VLOOKUP($C661,樹木資料表!$A$1:$K$4024,7,FALSE())</f>
        <v>3.7</v>
      </c>
      <c r="L661" s="17">
        <f>VLOOKUP($C661,樹木資料表!$A$1:$K$4024,8,FALSE())</f>
        <v>0</v>
      </c>
      <c r="M661" s="17">
        <f>VLOOKUP($C661,樹木資料表!$A$1:$K$4024,9,FALSE())</f>
        <v>0</v>
      </c>
    </row>
    <row r="662" spans="1:13" x14ac:dyDescent="0.2">
      <c r="A662" s="9">
        <v>661</v>
      </c>
      <c r="B662" s="15">
        <v>2018</v>
      </c>
      <c r="C662" s="16">
        <v>3648</v>
      </c>
      <c r="D662" s="17" t="str">
        <f>VLOOKUP(C662,樹木資料表!$A$1:$K$4024,2,FALSE())</f>
        <v>臺灣山茶</v>
      </c>
      <c r="E662" s="18">
        <v>3</v>
      </c>
      <c r="F662" s="18"/>
      <c r="G662" s="17" t="str">
        <f>VLOOKUP($C662,樹木資料表!$A$1:$K$4024,3,FALSE())</f>
        <v>C</v>
      </c>
      <c r="H662" s="17">
        <f>VLOOKUP($C662,樹木資料表!$A$1:$K$4024,4,FALSE())</f>
        <v>2</v>
      </c>
      <c r="I662" s="17">
        <f>VLOOKUP($C662,樹木資料表!$A$1:$K$4024,5,FALSE())</f>
        <v>3</v>
      </c>
      <c r="J662" s="17">
        <f>VLOOKUP($C662,樹木資料表!$A$1:$K$4024,6,FALSE())</f>
        <v>3.4</v>
      </c>
      <c r="K662" s="17">
        <f>VLOOKUP($C662,樹木資料表!$A$1:$K$4024,7,FALSE())</f>
        <v>1.6</v>
      </c>
      <c r="L662" s="17">
        <f>VLOOKUP($C662,樹木資料表!$A$1:$K$4024,8,FALSE())</f>
        <v>0</v>
      </c>
      <c r="M662" s="17">
        <f>VLOOKUP($C662,樹木資料表!$A$1:$K$4024,9,FALSE())</f>
        <v>0</v>
      </c>
    </row>
    <row r="663" spans="1:13" x14ac:dyDescent="0.2">
      <c r="A663" s="9">
        <v>662</v>
      </c>
      <c r="B663" s="15">
        <v>2018</v>
      </c>
      <c r="C663" s="16">
        <v>3649</v>
      </c>
      <c r="D663" s="17" t="str">
        <f>VLOOKUP(C663,樹木資料表!$A$1:$K$4024,2,FALSE())</f>
        <v>小西氏賽楠</v>
      </c>
      <c r="E663" s="18">
        <v>10.7</v>
      </c>
      <c r="F663" s="18"/>
      <c r="G663" s="17" t="str">
        <f>VLOOKUP($C663,樹木資料表!$A$1:$K$4024,3,FALSE())</f>
        <v>C</v>
      </c>
      <c r="H663" s="17">
        <f>VLOOKUP($C663,樹木資料表!$A$1:$K$4024,4,FALSE())</f>
        <v>2</v>
      </c>
      <c r="I663" s="17">
        <f>VLOOKUP($C663,樹木資料表!$A$1:$K$4024,5,FALSE())</f>
        <v>3</v>
      </c>
      <c r="J663" s="17">
        <f>VLOOKUP($C663,樹木資料表!$A$1:$K$4024,6,FALSE())</f>
        <v>3</v>
      </c>
      <c r="K663" s="17">
        <f>VLOOKUP($C663,樹木資料表!$A$1:$K$4024,7,FALSE())</f>
        <v>2.1</v>
      </c>
      <c r="L663" s="17">
        <f>VLOOKUP($C663,樹木資料表!$A$1:$K$4024,8,FALSE())</f>
        <v>0</v>
      </c>
      <c r="M663" s="17">
        <f>VLOOKUP($C663,樹木資料表!$A$1:$K$4024,9,FALSE())</f>
        <v>0</v>
      </c>
    </row>
    <row r="664" spans="1:13" x14ac:dyDescent="0.2">
      <c r="A664" s="9">
        <v>663</v>
      </c>
      <c r="B664" s="15">
        <v>2018</v>
      </c>
      <c r="C664" s="16">
        <v>3650</v>
      </c>
      <c r="D664" s="17" t="str">
        <f>VLOOKUP(C664,樹木資料表!$A$1:$K$4024,2,FALSE())</f>
        <v>小葉樹杞</v>
      </c>
      <c r="E664" s="18">
        <v>4.8</v>
      </c>
      <c r="F664" s="18"/>
      <c r="G664" s="17" t="str">
        <f>VLOOKUP($C664,樹木資料表!$A$1:$K$4024,3,FALSE())</f>
        <v>C</v>
      </c>
      <c r="H664" s="17">
        <f>VLOOKUP($C664,樹木資料表!$A$1:$K$4024,4,FALSE())</f>
        <v>2</v>
      </c>
      <c r="I664" s="17">
        <f>VLOOKUP($C664,樹木資料表!$A$1:$K$4024,5,FALSE())</f>
        <v>3</v>
      </c>
      <c r="J664" s="17">
        <f>VLOOKUP($C664,樹木資料表!$A$1:$K$4024,6,FALSE())</f>
        <v>4.3</v>
      </c>
      <c r="K664" s="17">
        <f>VLOOKUP($C664,樹木資料表!$A$1:$K$4024,7,FALSE())</f>
        <v>0.5</v>
      </c>
      <c r="L664" s="17">
        <f>VLOOKUP($C664,樹木資料表!$A$1:$K$4024,8,FALSE())</f>
        <v>0</v>
      </c>
      <c r="M664" s="17">
        <f>VLOOKUP($C664,樹木資料表!$A$1:$K$4024,9,FALSE())</f>
        <v>0</v>
      </c>
    </row>
    <row r="665" spans="1:13" x14ac:dyDescent="0.2">
      <c r="A665" s="9">
        <v>664</v>
      </c>
      <c r="B665" s="15">
        <v>2018</v>
      </c>
      <c r="C665" s="16">
        <v>3651</v>
      </c>
      <c r="D665" s="17" t="str">
        <f>VLOOKUP(C665,樹木資料表!$A$1:$K$4024,2,FALSE())</f>
        <v>臺灣山茶</v>
      </c>
      <c r="E665" s="18">
        <v>2.9</v>
      </c>
      <c r="F665" s="18"/>
      <c r="G665" s="17" t="str">
        <f>VLOOKUP($C665,樹木資料表!$A$1:$K$4024,3,FALSE())</f>
        <v>C</v>
      </c>
      <c r="H665" s="17">
        <f>VLOOKUP($C665,樹木資料表!$A$1:$K$4024,4,FALSE())</f>
        <v>2</v>
      </c>
      <c r="I665" s="17">
        <f>VLOOKUP($C665,樹木資料表!$A$1:$K$4024,5,FALSE())</f>
        <v>3</v>
      </c>
      <c r="J665" s="17">
        <f>VLOOKUP($C665,樹木資料表!$A$1:$K$4024,6,FALSE())</f>
        <v>3</v>
      </c>
      <c r="K665" s="17">
        <f>VLOOKUP($C665,樹木資料表!$A$1:$K$4024,7,FALSE())</f>
        <v>0.5</v>
      </c>
      <c r="L665" s="17">
        <f>VLOOKUP($C665,樹木資料表!$A$1:$K$4024,8,FALSE())</f>
        <v>0</v>
      </c>
      <c r="M665" s="17">
        <f>VLOOKUP($C665,樹木資料表!$A$1:$K$4024,9,FALSE())</f>
        <v>0</v>
      </c>
    </row>
    <row r="666" spans="1:13" x14ac:dyDescent="0.2">
      <c r="A666" s="9">
        <v>665</v>
      </c>
      <c r="B666" s="15">
        <v>2018</v>
      </c>
      <c r="C666" s="16">
        <v>3652</v>
      </c>
      <c r="D666" s="17" t="str">
        <f>VLOOKUP(C666,樹木資料表!$A$1:$K$4024,2,FALSE())</f>
        <v>小葉樹杞</v>
      </c>
      <c r="E666" s="18">
        <v>4.2</v>
      </c>
      <c r="F666" s="18"/>
      <c r="G666" s="17" t="str">
        <f>VLOOKUP($C666,樹木資料表!$A$1:$K$4024,3,FALSE())</f>
        <v>C</v>
      </c>
      <c r="H666" s="17">
        <f>VLOOKUP($C666,樹木資料表!$A$1:$K$4024,4,FALSE())</f>
        <v>2</v>
      </c>
      <c r="I666" s="17">
        <f>VLOOKUP($C666,樹木資料表!$A$1:$K$4024,5,FALSE())</f>
        <v>3</v>
      </c>
      <c r="J666" s="17">
        <f>VLOOKUP($C666,樹木資料表!$A$1:$K$4024,6,FALSE())</f>
        <v>1.5</v>
      </c>
      <c r="K666" s="17">
        <f>VLOOKUP($C666,樹木資料表!$A$1:$K$4024,7,FALSE())</f>
        <v>0.2</v>
      </c>
      <c r="L666" s="17">
        <f>VLOOKUP($C666,樹木資料表!$A$1:$K$4024,8,FALSE())</f>
        <v>0</v>
      </c>
      <c r="M666" s="17">
        <f>VLOOKUP($C666,樹木資料表!$A$1:$K$4024,9,FALSE())</f>
        <v>0</v>
      </c>
    </row>
    <row r="667" spans="1:13" x14ac:dyDescent="0.2">
      <c r="A667" s="9">
        <v>666</v>
      </c>
      <c r="B667" s="15">
        <v>2018</v>
      </c>
      <c r="C667" s="16">
        <v>3653</v>
      </c>
      <c r="D667" s="17" t="str">
        <f>VLOOKUP(C667,樹木資料表!$A$1:$K$4024,2,FALSE())</f>
        <v>小葉樹杞</v>
      </c>
      <c r="E667" s="18">
        <v>6.1</v>
      </c>
      <c r="F667" s="18"/>
      <c r="G667" s="17" t="str">
        <f>VLOOKUP($C667,樹木資料表!$A$1:$K$4024,3,FALSE())</f>
        <v>C</v>
      </c>
      <c r="H667" s="17">
        <f>VLOOKUP($C667,樹木資料表!$A$1:$K$4024,4,FALSE())</f>
        <v>2</v>
      </c>
      <c r="I667" s="17">
        <f>VLOOKUP($C667,樹木資料表!$A$1:$K$4024,5,FALSE())</f>
        <v>3</v>
      </c>
      <c r="J667" s="17">
        <f>VLOOKUP($C667,樹木資料表!$A$1:$K$4024,6,FALSE())</f>
        <v>0.8</v>
      </c>
      <c r="K667" s="17">
        <f>VLOOKUP($C667,樹木資料表!$A$1:$K$4024,7,FALSE())</f>
        <v>0.5</v>
      </c>
      <c r="L667" s="17">
        <f>VLOOKUP($C667,樹木資料表!$A$1:$K$4024,8,FALSE())</f>
        <v>0</v>
      </c>
      <c r="M667" s="17">
        <f>VLOOKUP($C667,樹木資料表!$A$1:$K$4024,9,FALSE())</f>
        <v>0</v>
      </c>
    </row>
    <row r="668" spans="1:13" x14ac:dyDescent="0.2">
      <c r="A668" s="9">
        <v>667</v>
      </c>
      <c r="B668" s="15">
        <v>2018</v>
      </c>
      <c r="C668" s="16">
        <v>3654</v>
      </c>
      <c r="D668" s="17" t="str">
        <f>VLOOKUP(C668,樹木資料表!$A$1:$K$4024,2,FALSE())</f>
        <v>長葉木薑子</v>
      </c>
      <c r="E668" s="18">
        <v>22.3</v>
      </c>
      <c r="F668" s="18"/>
      <c r="G668" s="17" t="str">
        <f>VLOOKUP($C668,樹木資料表!$A$1:$K$4024,3,FALSE())</f>
        <v>C</v>
      </c>
      <c r="H668" s="17">
        <f>VLOOKUP($C668,樹木資料表!$A$1:$K$4024,4,FALSE())</f>
        <v>2</v>
      </c>
      <c r="I668" s="17">
        <f>VLOOKUP($C668,樹木資料表!$A$1:$K$4024,5,FALSE())</f>
        <v>3</v>
      </c>
      <c r="J668" s="17">
        <f>VLOOKUP($C668,樹木資料表!$A$1:$K$4024,6,FALSE())</f>
        <v>1.2</v>
      </c>
      <c r="K668" s="17">
        <f>VLOOKUP($C668,樹木資料表!$A$1:$K$4024,7,FALSE())</f>
        <v>1.6</v>
      </c>
      <c r="L668" s="17">
        <f>VLOOKUP($C668,樹木資料表!$A$1:$K$4024,8,FALSE())</f>
        <v>0</v>
      </c>
      <c r="M668" s="17">
        <f>VLOOKUP($C668,樹木資料表!$A$1:$K$4024,9,FALSE())</f>
        <v>0</v>
      </c>
    </row>
    <row r="669" spans="1:13" x14ac:dyDescent="0.2">
      <c r="A669" s="9">
        <v>668</v>
      </c>
      <c r="B669" s="15">
        <v>2018</v>
      </c>
      <c r="C669" s="16">
        <v>3655</v>
      </c>
      <c r="D669" s="17" t="str">
        <f>VLOOKUP(C669,樹木資料表!$A$1:$K$4024,2,FALSE())</f>
        <v>小葉樹杞</v>
      </c>
      <c r="E669" s="18">
        <v>2</v>
      </c>
      <c r="F669" s="18"/>
      <c r="G669" s="17" t="str">
        <f>VLOOKUP($C669,樹木資料表!$A$1:$K$4024,3,FALSE())</f>
        <v>C</v>
      </c>
      <c r="H669" s="17">
        <f>VLOOKUP($C669,樹木資料表!$A$1:$K$4024,4,FALSE())</f>
        <v>2</v>
      </c>
      <c r="I669" s="17">
        <f>VLOOKUP($C669,樹木資料表!$A$1:$K$4024,5,FALSE())</f>
        <v>3</v>
      </c>
      <c r="J669" s="17">
        <f>VLOOKUP($C669,樹木資料表!$A$1:$K$4024,6,FALSE())</f>
        <v>0.5</v>
      </c>
      <c r="K669" s="17">
        <f>VLOOKUP($C669,樹木資料表!$A$1:$K$4024,7,FALSE())</f>
        <v>3.2</v>
      </c>
      <c r="L669" s="17">
        <f>VLOOKUP($C669,樹木資料表!$A$1:$K$4024,8,FALSE())</f>
        <v>0</v>
      </c>
      <c r="M669" s="17">
        <f>VLOOKUP($C669,樹木資料表!$A$1:$K$4024,9,FALSE())</f>
        <v>0</v>
      </c>
    </row>
    <row r="670" spans="1:13" x14ac:dyDescent="0.2">
      <c r="A670" s="9">
        <v>669</v>
      </c>
      <c r="B670" s="15">
        <v>2018</v>
      </c>
      <c r="C670" s="16">
        <v>3656</v>
      </c>
      <c r="D670" s="17" t="str">
        <f>VLOOKUP(C670,樹木資料表!$A$1:$K$4024,2,FALSE())</f>
        <v>臺灣山茶</v>
      </c>
      <c r="E670" s="18">
        <v>1.9</v>
      </c>
      <c r="F670" s="18"/>
      <c r="G670" s="17" t="str">
        <f>VLOOKUP($C670,樹木資料表!$A$1:$K$4024,3,FALSE())</f>
        <v>C</v>
      </c>
      <c r="H670" s="17">
        <f>VLOOKUP($C670,樹木資料表!$A$1:$K$4024,4,FALSE())</f>
        <v>2</v>
      </c>
      <c r="I670" s="17">
        <f>VLOOKUP($C670,樹木資料表!$A$1:$K$4024,5,FALSE())</f>
        <v>3</v>
      </c>
      <c r="J670" s="17">
        <f>VLOOKUP($C670,樹木資料表!$A$1:$K$4024,6,FALSE())</f>
        <v>0.2</v>
      </c>
      <c r="K670" s="17">
        <f>VLOOKUP($C670,樹木資料表!$A$1:$K$4024,7,FALSE())</f>
        <v>3.4</v>
      </c>
      <c r="L670" s="17">
        <f>VLOOKUP($C670,樹木資料表!$A$1:$K$4024,8,FALSE())</f>
        <v>0</v>
      </c>
      <c r="M670" s="17">
        <f>VLOOKUP($C670,樹木資料表!$A$1:$K$4024,9,FALSE())</f>
        <v>0</v>
      </c>
    </row>
    <row r="671" spans="1:13" x14ac:dyDescent="0.2">
      <c r="A671" s="9">
        <v>670</v>
      </c>
      <c r="B671" s="15">
        <v>2018</v>
      </c>
      <c r="C671" s="16">
        <v>3657</v>
      </c>
      <c r="D671" s="17" t="str">
        <f>VLOOKUP(C671,樹木資料表!$A$1:$K$4024,2,FALSE())</f>
        <v>臺灣山茶</v>
      </c>
      <c r="E671" s="21">
        <v>2.2999999999999998</v>
      </c>
      <c r="F671" s="18"/>
      <c r="G671" s="17" t="str">
        <f>VLOOKUP($C671,樹木資料表!$A$1:$K$4024,3,FALSE())</f>
        <v>C</v>
      </c>
      <c r="H671" s="17">
        <f>VLOOKUP($C671,樹木資料表!$A$1:$K$4024,4,FALSE())</f>
        <v>2</v>
      </c>
      <c r="I671" s="17">
        <f>VLOOKUP($C671,樹木資料表!$A$1:$K$4024,5,FALSE())</f>
        <v>3</v>
      </c>
      <c r="J671" s="17">
        <f>VLOOKUP($C671,樹木資料表!$A$1:$K$4024,6,FALSE())</f>
        <v>2.6</v>
      </c>
      <c r="K671" s="17">
        <f>VLOOKUP($C671,樹木資料表!$A$1:$K$4024,7,FALSE())</f>
        <v>4</v>
      </c>
      <c r="L671" s="17">
        <f>VLOOKUP($C671,樹木資料表!$A$1:$K$4024,8,FALSE())</f>
        <v>0</v>
      </c>
      <c r="M671" s="17">
        <f>VLOOKUP($C671,樹木資料表!$A$1:$K$4024,9,FALSE())</f>
        <v>0</v>
      </c>
    </row>
    <row r="672" spans="1:13" x14ac:dyDescent="0.2">
      <c r="A672" s="9">
        <v>671</v>
      </c>
      <c r="B672" s="15">
        <v>2018</v>
      </c>
      <c r="C672" s="16" t="s">
        <v>91</v>
      </c>
      <c r="D672" s="17" t="str">
        <f>VLOOKUP(C672,樹木資料表!$A$1:$K$4024,2,FALSE())</f>
        <v>臺灣山茶</v>
      </c>
      <c r="E672" s="20">
        <v>0</v>
      </c>
      <c r="F672" s="18"/>
      <c r="G672" s="17" t="str">
        <f>VLOOKUP($C672,樹木資料表!$A$1:$K$4024,3,FALSE())</f>
        <v>C</v>
      </c>
      <c r="H672" s="17">
        <f>VLOOKUP($C672,樹木資料表!$A$1:$K$4024,4,FALSE())</f>
        <v>2</v>
      </c>
      <c r="I672" s="17">
        <f>VLOOKUP($C672,樹木資料表!$A$1:$K$4024,5,FALSE())</f>
        <v>3</v>
      </c>
      <c r="J672" s="17">
        <f>VLOOKUP($C672,樹木資料表!$A$1:$K$4024,6,FALSE())</f>
        <v>2.4</v>
      </c>
      <c r="K672" s="17">
        <f>VLOOKUP($C672,樹木資料表!$A$1:$K$4024,7,FALSE())</f>
        <v>1.6</v>
      </c>
      <c r="L672" s="17" t="str">
        <f>VLOOKUP($C672,樹木資料表!$A$1:$K$4024,8,FALSE())</f>
        <v>無號碼</v>
      </c>
      <c r="M672" s="17">
        <f>VLOOKUP($C672,樹木資料表!$A$1:$K$4024,9,FALSE())</f>
        <v>0</v>
      </c>
    </row>
    <row r="673" spans="1:13" x14ac:dyDescent="0.2">
      <c r="A673" s="9">
        <v>672</v>
      </c>
      <c r="B673" s="15">
        <v>2018</v>
      </c>
      <c r="C673" s="16">
        <v>3658</v>
      </c>
      <c r="D673" s="17" t="str">
        <f>VLOOKUP(C673,樹木資料表!$A$1:$K$4024,2,FALSE())</f>
        <v>小葉樹杞</v>
      </c>
      <c r="E673" s="18">
        <v>6.8</v>
      </c>
      <c r="F673" s="18"/>
      <c r="G673" s="17" t="str">
        <f>VLOOKUP($C673,樹木資料表!$A$1:$K$4024,3,FALSE())</f>
        <v>C</v>
      </c>
      <c r="H673" s="17">
        <f>VLOOKUP($C673,樹木資料表!$A$1:$K$4024,4,FALSE())</f>
        <v>2</v>
      </c>
      <c r="I673" s="17">
        <f>VLOOKUP($C673,樹木資料表!$A$1:$K$4024,5,FALSE())</f>
        <v>4</v>
      </c>
      <c r="J673" s="17">
        <f>VLOOKUP($C673,樹木資料表!$A$1:$K$4024,6,FALSE())</f>
        <v>1.5</v>
      </c>
      <c r="K673" s="17">
        <f>VLOOKUP($C673,樹木資料表!$A$1:$K$4024,7,FALSE())</f>
        <v>4</v>
      </c>
      <c r="L673" s="17">
        <f>VLOOKUP($C673,樹木資料表!$A$1:$K$4024,8,FALSE())</f>
        <v>0</v>
      </c>
      <c r="M673" s="17">
        <f>VLOOKUP($C673,樹木資料表!$A$1:$K$4024,9,FALSE())</f>
        <v>0</v>
      </c>
    </row>
    <row r="674" spans="1:13" x14ac:dyDescent="0.2">
      <c r="A674" s="9">
        <v>673</v>
      </c>
      <c r="B674" s="15">
        <v>2018</v>
      </c>
      <c r="C674" s="16">
        <v>3659</v>
      </c>
      <c r="D674" s="17" t="str">
        <f>VLOOKUP(C674,樹木資料表!$A$1:$K$4024,2,FALSE())</f>
        <v>臺灣山茶</v>
      </c>
      <c r="E674" s="20">
        <v>0</v>
      </c>
      <c r="F674" s="18"/>
      <c r="G674" s="17" t="str">
        <f>VLOOKUP($C674,樹木資料表!$A$1:$K$4024,3,FALSE())</f>
        <v>C</v>
      </c>
      <c r="H674" s="17">
        <f>VLOOKUP($C674,樹木資料表!$A$1:$K$4024,4,FALSE())</f>
        <v>2</v>
      </c>
      <c r="I674" s="17">
        <f>VLOOKUP($C674,樹木資料表!$A$1:$K$4024,5,FALSE())</f>
        <v>4</v>
      </c>
      <c r="J674" s="17">
        <f>VLOOKUP($C674,樹木資料表!$A$1:$K$4024,6,FALSE())</f>
        <v>4.2</v>
      </c>
      <c r="K674" s="17">
        <f>VLOOKUP($C674,樹木資料表!$A$1:$K$4024,7,FALSE())</f>
        <v>4.7</v>
      </c>
      <c r="L674" s="17">
        <f>VLOOKUP($C674,樹木資料表!$A$1:$K$4024,8,FALSE())</f>
        <v>0</v>
      </c>
      <c r="M674" s="17">
        <f>VLOOKUP($C674,樹木資料表!$A$1:$K$4024,9,FALSE())</f>
        <v>0</v>
      </c>
    </row>
    <row r="675" spans="1:13" x14ac:dyDescent="0.2">
      <c r="A675" s="9">
        <v>674</v>
      </c>
      <c r="B675" s="15">
        <v>2018</v>
      </c>
      <c r="C675" s="16">
        <v>3660</v>
      </c>
      <c r="D675" s="17" t="str">
        <f>VLOOKUP(C675,樹木資料表!$A$1:$K$4024,2,FALSE())</f>
        <v>小葉樹杞</v>
      </c>
      <c r="E675" s="18">
        <v>3</v>
      </c>
      <c r="F675" s="18"/>
      <c r="G675" s="17" t="str">
        <f>VLOOKUP($C675,樹木資料表!$A$1:$K$4024,3,FALSE())</f>
        <v>C</v>
      </c>
      <c r="H675" s="17">
        <f>VLOOKUP($C675,樹木資料表!$A$1:$K$4024,4,FALSE())</f>
        <v>2</v>
      </c>
      <c r="I675" s="17">
        <f>VLOOKUP($C675,樹木資料表!$A$1:$K$4024,5,FALSE())</f>
        <v>4</v>
      </c>
      <c r="J675" s="17">
        <f>VLOOKUP($C675,樹木資料表!$A$1:$K$4024,6,FALSE())</f>
        <v>1.7</v>
      </c>
      <c r="K675" s="17">
        <f>VLOOKUP($C675,樹木資料表!$A$1:$K$4024,7,FALSE())</f>
        <v>4.5</v>
      </c>
      <c r="L675" s="17">
        <f>VLOOKUP($C675,樹木資料表!$A$1:$K$4024,8,FALSE())</f>
        <v>0</v>
      </c>
      <c r="M675" s="17">
        <f>VLOOKUP($C675,樹木資料表!$A$1:$K$4024,9,FALSE())</f>
        <v>0</v>
      </c>
    </row>
    <row r="676" spans="1:13" x14ac:dyDescent="0.2">
      <c r="A676" s="9">
        <v>675</v>
      </c>
      <c r="B676" s="15">
        <v>2018</v>
      </c>
      <c r="C676" s="16">
        <v>3661</v>
      </c>
      <c r="D676" s="17" t="str">
        <f>VLOOKUP(C676,樹木資料表!$A$1:$K$4024,2,FALSE())</f>
        <v>小葉樹杞</v>
      </c>
      <c r="E676" s="18">
        <v>2.6</v>
      </c>
      <c r="F676" s="18"/>
      <c r="G676" s="17" t="str">
        <f>VLOOKUP($C676,樹木資料表!$A$1:$K$4024,3,FALSE())</f>
        <v>C</v>
      </c>
      <c r="H676" s="17">
        <f>VLOOKUP($C676,樹木資料表!$A$1:$K$4024,4,FALSE())</f>
        <v>2</v>
      </c>
      <c r="I676" s="17">
        <f>VLOOKUP($C676,樹木資料表!$A$1:$K$4024,5,FALSE())</f>
        <v>4</v>
      </c>
      <c r="J676" s="17">
        <f>VLOOKUP($C676,樹木資料表!$A$1:$K$4024,6,FALSE())</f>
        <v>1.3</v>
      </c>
      <c r="K676" s="17">
        <f>VLOOKUP($C676,樹木資料表!$A$1:$K$4024,7,FALSE())</f>
        <v>3.9</v>
      </c>
      <c r="L676" s="17">
        <f>VLOOKUP($C676,樹木資料表!$A$1:$K$4024,8,FALSE())</f>
        <v>0</v>
      </c>
      <c r="M676" s="17">
        <f>VLOOKUP($C676,樹木資料表!$A$1:$K$4024,9,FALSE())</f>
        <v>0</v>
      </c>
    </row>
    <row r="677" spans="1:13" x14ac:dyDescent="0.2">
      <c r="A677" s="9">
        <v>676</v>
      </c>
      <c r="B677" s="15">
        <v>2018</v>
      </c>
      <c r="C677" s="16">
        <v>3662</v>
      </c>
      <c r="D677" s="17" t="str">
        <f>VLOOKUP(C677,樹木資料表!$A$1:$K$4024,2,FALSE())</f>
        <v>小葉樹杞</v>
      </c>
      <c r="E677" s="18">
        <v>3.3</v>
      </c>
      <c r="F677" s="18"/>
      <c r="G677" s="17" t="str">
        <f>VLOOKUP($C677,樹木資料表!$A$1:$K$4024,3,FALSE())</f>
        <v>C</v>
      </c>
      <c r="H677" s="17">
        <f>VLOOKUP($C677,樹木資料表!$A$1:$K$4024,4,FALSE())</f>
        <v>2</v>
      </c>
      <c r="I677" s="17">
        <f>VLOOKUP($C677,樹木資料表!$A$1:$K$4024,5,FALSE())</f>
        <v>4</v>
      </c>
      <c r="J677" s="17">
        <f>VLOOKUP($C677,樹木資料表!$A$1:$K$4024,6,FALSE())</f>
        <v>0.3</v>
      </c>
      <c r="K677" s="17">
        <f>VLOOKUP($C677,樹木資料表!$A$1:$K$4024,7,FALSE())</f>
        <v>4.9000000000000004</v>
      </c>
      <c r="L677" s="17">
        <f>VLOOKUP($C677,樹木資料表!$A$1:$K$4024,8,FALSE())</f>
        <v>0</v>
      </c>
      <c r="M677" s="17">
        <f>VLOOKUP($C677,樹木資料表!$A$1:$K$4024,9,FALSE())</f>
        <v>0</v>
      </c>
    </row>
    <row r="678" spans="1:13" x14ac:dyDescent="0.2">
      <c r="A678" s="9">
        <v>677</v>
      </c>
      <c r="B678" s="15">
        <v>2018</v>
      </c>
      <c r="C678" s="16">
        <v>3663</v>
      </c>
      <c r="D678" s="17" t="str">
        <f>VLOOKUP(C678,樹木資料表!$A$1:$K$4024,2,FALSE())</f>
        <v>小葉樹杞</v>
      </c>
      <c r="E678" s="18">
        <v>4.0999999999999996</v>
      </c>
      <c r="F678" s="18"/>
      <c r="G678" s="17" t="str">
        <f>VLOOKUP($C678,樹木資料表!$A$1:$K$4024,3,FALSE())</f>
        <v>C</v>
      </c>
      <c r="H678" s="17">
        <f>VLOOKUP($C678,樹木資料表!$A$1:$K$4024,4,FALSE())</f>
        <v>2</v>
      </c>
      <c r="I678" s="17">
        <f>VLOOKUP($C678,樹木資料表!$A$1:$K$4024,5,FALSE())</f>
        <v>4</v>
      </c>
      <c r="J678" s="17">
        <f>VLOOKUP($C678,樹木資料表!$A$1:$K$4024,6,FALSE())</f>
        <v>0.7</v>
      </c>
      <c r="K678" s="17">
        <f>VLOOKUP($C678,樹木資料表!$A$1:$K$4024,7,FALSE())</f>
        <v>3.9</v>
      </c>
      <c r="L678" s="17">
        <f>VLOOKUP($C678,樹木資料表!$A$1:$K$4024,8,FALSE())</f>
        <v>0</v>
      </c>
      <c r="M678" s="17">
        <f>VLOOKUP($C678,樹木資料表!$A$1:$K$4024,9,FALSE())</f>
        <v>0</v>
      </c>
    </row>
    <row r="679" spans="1:13" x14ac:dyDescent="0.2">
      <c r="A679" s="9">
        <v>678</v>
      </c>
      <c r="B679" s="15">
        <v>2018</v>
      </c>
      <c r="C679" s="16">
        <v>3664</v>
      </c>
      <c r="D679" s="17" t="str">
        <f>VLOOKUP(C679,樹木資料表!$A$1:$K$4024,2,FALSE())</f>
        <v>小葉樹杞</v>
      </c>
      <c r="E679" s="18">
        <v>1.3</v>
      </c>
      <c r="F679" s="18"/>
      <c r="G679" s="17" t="str">
        <f>VLOOKUP($C679,樹木資料表!$A$1:$K$4024,3,FALSE())</f>
        <v>C</v>
      </c>
      <c r="H679" s="17">
        <f>VLOOKUP($C679,樹木資料表!$A$1:$K$4024,4,FALSE())</f>
        <v>2</v>
      </c>
      <c r="I679" s="17">
        <f>VLOOKUP($C679,樹木資料表!$A$1:$K$4024,5,FALSE())</f>
        <v>4</v>
      </c>
      <c r="J679" s="17">
        <f>VLOOKUP($C679,樹木資料表!$A$1:$K$4024,6,FALSE())</f>
        <v>1</v>
      </c>
      <c r="K679" s="17">
        <f>VLOOKUP($C679,樹木資料表!$A$1:$K$4024,7,FALSE())</f>
        <v>2.4</v>
      </c>
      <c r="L679" s="17">
        <f>VLOOKUP($C679,樹木資料表!$A$1:$K$4024,8,FALSE())</f>
        <v>0</v>
      </c>
      <c r="M679" s="17">
        <f>VLOOKUP($C679,樹木資料表!$A$1:$K$4024,9,FALSE())</f>
        <v>0</v>
      </c>
    </row>
    <row r="680" spans="1:13" x14ac:dyDescent="0.2">
      <c r="A680" s="9">
        <v>679</v>
      </c>
      <c r="B680" s="15">
        <v>2018</v>
      </c>
      <c r="C680" s="16">
        <v>3665</v>
      </c>
      <c r="D680" s="17" t="str">
        <f>VLOOKUP(C680,樹木資料表!$A$1:$K$4024,2,FALSE())</f>
        <v>變葉新木薑子</v>
      </c>
      <c r="E680" s="18">
        <v>4.9000000000000004</v>
      </c>
      <c r="F680" s="18"/>
      <c r="G680" s="17" t="str">
        <f>VLOOKUP($C680,樹木資料表!$A$1:$K$4024,3,FALSE())</f>
        <v>C</v>
      </c>
      <c r="H680" s="17">
        <f>VLOOKUP($C680,樹木資料表!$A$1:$K$4024,4,FALSE())</f>
        <v>2</v>
      </c>
      <c r="I680" s="17">
        <f>VLOOKUP($C680,樹木資料表!$A$1:$K$4024,5,FALSE())</f>
        <v>4</v>
      </c>
      <c r="J680" s="17">
        <f>VLOOKUP($C680,樹木資料表!$A$1:$K$4024,6,FALSE())</f>
        <v>2.1</v>
      </c>
      <c r="K680" s="17">
        <f>VLOOKUP($C680,樹木資料表!$A$1:$K$4024,7,FALSE())</f>
        <v>2</v>
      </c>
      <c r="L680" s="17">
        <f>VLOOKUP($C680,樹木資料表!$A$1:$K$4024,8,FALSE())</f>
        <v>0</v>
      </c>
      <c r="M680" s="17">
        <f>VLOOKUP($C680,樹木資料表!$A$1:$K$4024,9,FALSE())</f>
        <v>0</v>
      </c>
    </row>
    <row r="681" spans="1:13" x14ac:dyDescent="0.2">
      <c r="A681" s="9">
        <v>680</v>
      </c>
      <c r="B681" s="15">
        <v>2018</v>
      </c>
      <c r="C681" s="16">
        <v>3666</v>
      </c>
      <c r="D681" s="17" t="str">
        <f>VLOOKUP(C681,樹木資料表!$A$1:$K$4024,2,FALSE())</f>
        <v>小葉樹杞</v>
      </c>
      <c r="E681" s="18">
        <v>1.9</v>
      </c>
      <c r="F681" s="18"/>
      <c r="G681" s="17" t="str">
        <f>VLOOKUP($C681,樹木資料表!$A$1:$K$4024,3,FALSE())</f>
        <v>C</v>
      </c>
      <c r="H681" s="17">
        <f>VLOOKUP($C681,樹木資料表!$A$1:$K$4024,4,FALSE())</f>
        <v>2</v>
      </c>
      <c r="I681" s="17">
        <f>VLOOKUP($C681,樹木資料表!$A$1:$K$4024,5,FALSE())</f>
        <v>4</v>
      </c>
      <c r="J681" s="17">
        <f>VLOOKUP($C681,樹木資料表!$A$1:$K$4024,6,FALSE())</f>
        <v>4.2</v>
      </c>
      <c r="K681" s="17">
        <f>VLOOKUP($C681,樹木資料表!$A$1:$K$4024,7,FALSE())</f>
        <v>0.8</v>
      </c>
      <c r="L681" s="17">
        <f>VLOOKUP($C681,樹木資料表!$A$1:$K$4024,8,FALSE())</f>
        <v>0</v>
      </c>
      <c r="M681" s="17">
        <f>VLOOKUP($C681,樹木資料表!$A$1:$K$4024,9,FALSE())</f>
        <v>0</v>
      </c>
    </row>
    <row r="682" spans="1:13" x14ac:dyDescent="0.2">
      <c r="A682" s="9">
        <v>681</v>
      </c>
      <c r="B682" s="15">
        <v>2018</v>
      </c>
      <c r="C682" s="16">
        <v>3667</v>
      </c>
      <c r="D682" s="17" t="str">
        <f>VLOOKUP(C682,樹木資料表!$A$1:$K$4024,2,FALSE())</f>
        <v>假長葉楠</v>
      </c>
      <c r="E682" s="21">
        <v>2.7</v>
      </c>
      <c r="F682" s="18"/>
      <c r="G682" s="17" t="str">
        <f>VLOOKUP($C682,樹木資料表!$A$1:$K$4024,3,FALSE())</f>
        <v>C</v>
      </c>
      <c r="H682" s="17">
        <f>VLOOKUP($C682,樹木資料表!$A$1:$K$4024,4,FALSE())</f>
        <v>2</v>
      </c>
      <c r="I682" s="17">
        <f>VLOOKUP($C682,樹木資料表!$A$1:$K$4024,5,FALSE())</f>
        <v>4</v>
      </c>
      <c r="J682" s="17">
        <f>VLOOKUP($C682,樹木資料表!$A$1:$K$4024,6,FALSE())</f>
        <v>1.7</v>
      </c>
      <c r="K682" s="17">
        <f>VLOOKUP($C682,樹木資料表!$A$1:$K$4024,7,FALSE())</f>
        <v>0.8</v>
      </c>
      <c r="L682" s="17">
        <f>VLOOKUP($C682,樹木資料表!$A$1:$K$4024,8,FALSE())</f>
        <v>0</v>
      </c>
      <c r="M682" s="17">
        <f>VLOOKUP($C682,樹木資料表!$A$1:$K$4024,9,FALSE())</f>
        <v>0</v>
      </c>
    </row>
    <row r="683" spans="1:13" x14ac:dyDescent="0.2">
      <c r="A683" s="9">
        <v>682</v>
      </c>
      <c r="B683" s="15">
        <v>2018</v>
      </c>
      <c r="C683" s="16">
        <v>3668</v>
      </c>
      <c r="D683" s="17" t="str">
        <f>VLOOKUP(C683,樹木資料表!$A$1:$K$4024,2,FALSE())</f>
        <v>臺灣山茶</v>
      </c>
      <c r="E683" s="18">
        <v>1.4</v>
      </c>
      <c r="F683" s="18"/>
      <c r="G683" s="17" t="str">
        <f>VLOOKUP($C683,樹木資料表!$A$1:$K$4024,3,FALSE())</f>
        <v>C</v>
      </c>
      <c r="H683" s="17">
        <f>VLOOKUP($C683,樹木資料表!$A$1:$K$4024,4,FALSE())</f>
        <v>3</v>
      </c>
      <c r="I683" s="17">
        <f>VLOOKUP($C683,樹木資料表!$A$1:$K$4024,5,FALSE())</f>
        <v>1</v>
      </c>
      <c r="J683" s="17">
        <f>VLOOKUP($C683,樹木資料表!$A$1:$K$4024,6,FALSE())</f>
        <v>1.9</v>
      </c>
      <c r="K683" s="17">
        <f>VLOOKUP($C683,樹木資料表!$A$1:$K$4024,7,FALSE())</f>
        <v>4.4000000000000004</v>
      </c>
      <c r="L683" s="17">
        <f>VLOOKUP($C683,樹木資料表!$A$1:$K$4024,8,FALSE())</f>
        <v>0</v>
      </c>
      <c r="M683" s="17">
        <f>VLOOKUP($C683,樹木資料表!$A$1:$K$4024,9,FALSE())</f>
        <v>0</v>
      </c>
    </row>
    <row r="684" spans="1:13" x14ac:dyDescent="0.2">
      <c r="A684" s="9">
        <v>683</v>
      </c>
      <c r="B684" s="15">
        <v>2018</v>
      </c>
      <c r="C684" s="16">
        <v>3669</v>
      </c>
      <c r="D684" s="17" t="str">
        <f>VLOOKUP(C684,樹木資料表!$A$1:$K$4024,2,FALSE())</f>
        <v>小西氏賽楠</v>
      </c>
      <c r="E684" s="18">
        <v>2.2999999999999998</v>
      </c>
      <c r="F684" s="18"/>
      <c r="G684" s="17" t="str">
        <f>VLOOKUP($C684,樹木資料表!$A$1:$K$4024,3,FALSE())</f>
        <v>C</v>
      </c>
      <c r="H684" s="17">
        <f>VLOOKUP($C684,樹木資料表!$A$1:$K$4024,4,FALSE())</f>
        <v>3</v>
      </c>
      <c r="I684" s="17">
        <f>VLOOKUP($C684,樹木資料表!$A$1:$K$4024,5,FALSE())</f>
        <v>1</v>
      </c>
      <c r="J684" s="17">
        <f>VLOOKUP($C684,樹木資料表!$A$1:$K$4024,6,FALSE())</f>
        <v>2.5</v>
      </c>
      <c r="K684" s="17">
        <f>VLOOKUP($C684,樹木資料表!$A$1:$K$4024,7,FALSE())</f>
        <v>4.7</v>
      </c>
      <c r="L684" s="17">
        <f>VLOOKUP($C684,樹木資料表!$A$1:$K$4024,8,FALSE())</f>
        <v>0</v>
      </c>
      <c r="M684" s="17">
        <f>VLOOKUP($C684,樹木資料表!$A$1:$K$4024,9,FALSE())</f>
        <v>0</v>
      </c>
    </row>
    <row r="685" spans="1:13" x14ac:dyDescent="0.2">
      <c r="A685" s="9">
        <v>684</v>
      </c>
      <c r="B685" s="15">
        <v>2018</v>
      </c>
      <c r="C685" s="16">
        <v>3670</v>
      </c>
      <c r="D685" s="17" t="str">
        <f>VLOOKUP(C685,樹木資料表!$A$1:$K$4024,2,FALSE())</f>
        <v>瓊楠</v>
      </c>
      <c r="E685" s="18">
        <v>3.1</v>
      </c>
      <c r="F685" s="18"/>
      <c r="G685" s="17" t="str">
        <f>VLOOKUP($C685,樹木資料表!$A$1:$K$4024,3,FALSE())</f>
        <v>C</v>
      </c>
      <c r="H685" s="17">
        <f>VLOOKUP($C685,樹木資料表!$A$1:$K$4024,4,FALSE())</f>
        <v>3</v>
      </c>
      <c r="I685" s="17">
        <f>VLOOKUP($C685,樹木資料表!$A$1:$K$4024,5,FALSE())</f>
        <v>1</v>
      </c>
      <c r="J685" s="17">
        <f>VLOOKUP($C685,樹木資料表!$A$1:$K$4024,6,FALSE())</f>
        <v>2.5</v>
      </c>
      <c r="K685" s="17">
        <f>VLOOKUP($C685,樹木資料表!$A$1:$K$4024,7,FALSE())</f>
        <v>4.5999999999999996</v>
      </c>
      <c r="L685" s="17">
        <f>VLOOKUP($C685,樹木資料表!$A$1:$K$4024,8,FALSE())</f>
        <v>0</v>
      </c>
      <c r="M685" s="17">
        <f>VLOOKUP($C685,樹木資料表!$A$1:$K$4024,9,FALSE())</f>
        <v>0</v>
      </c>
    </row>
    <row r="686" spans="1:13" x14ac:dyDescent="0.2">
      <c r="A686" s="9">
        <v>685</v>
      </c>
      <c r="B686" s="15">
        <v>2018</v>
      </c>
      <c r="C686" s="16">
        <v>3671</v>
      </c>
      <c r="D686" s="17" t="str">
        <f>VLOOKUP(C686,樹木資料表!$A$1:$K$4024,2,FALSE())</f>
        <v>烏心石</v>
      </c>
      <c r="E686" s="18">
        <v>6.3</v>
      </c>
      <c r="F686" s="18"/>
      <c r="G686" s="17" t="str">
        <f>VLOOKUP($C686,樹木資料表!$A$1:$K$4024,3,FALSE())</f>
        <v>C</v>
      </c>
      <c r="H686" s="17">
        <f>VLOOKUP($C686,樹木資料表!$A$1:$K$4024,4,FALSE())</f>
        <v>3</v>
      </c>
      <c r="I686" s="17">
        <f>VLOOKUP($C686,樹木資料表!$A$1:$K$4024,5,FALSE())</f>
        <v>1</v>
      </c>
      <c r="J686" s="17">
        <f>VLOOKUP($C686,樹木資料表!$A$1:$K$4024,6,FALSE())</f>
        <v>2.2999999999999998</v>
      </c>
      <c r="K686" s="17">
        <f>VLOOKUP($C686,樹木資料表!$A$1:$K$4024,7,FALSE())</f>
        <v>4.0999999999999996</v>
      </c>
      <c r="L686" s="17">
        <f>VLOOKUP($C686,樹木資料表!$A$1:$K$4024,8,FALSE())</f>
        <v>0</v>
      </c>
      <c r="M686" s="17">
        <f>VLOOKUP($C686,樹木資料表!$A$1:$K$4024,9,FALSE())</f>
        <v>0</v>
      </c>
    </row>
    <row r="687" spans="1:13" x14ac:dyDescent="0.2">
      <c r="A687" s="9">
        <v>686</v>
      </c>
      <c r="B687" s="15">
        <v>2018</v>
      </c>
      <c r="C687" s="16">
        <v>3672</v>
      </c>
      <c r="D687" s="17" t="str">
        <f>VLOOKUP(C687,樹木資料表!$A$1:$K$4024,2,FALSE())</f>
        <v>臺灣山茶</v>
      </c>
      <c r="E687" s="18">
        <v>1</v>
      </c>
      <c r="F687" s="18"/>
      <c r="G687" s="17" t="str">
        <f>VLOOKUP($C687,樹木資料表!$A$1:$K$4024,3,FALSE())</f>
        <v>C</v>
      </c>
      <c r="H687" s="17">
        <f>VLOOKUP($C687,樹木資料表!$A$1:$K$4024,4,FALSE())</f>
        <v>3</v>
      </c>
      <c r="I687" s="17">
        <f>VLOOKUP($C687,樹木資料表!$A$1:$K$4024,5,FALSE())</f>
        <v>1</v>
      </c>
      <c r="J687" s="17">
        <f>VLOOKUP($C687,樹木資料表!$A$1:$K$4024,6,FALSE())</f>
        <v>2.6</v>
      </c>
      <c r="K687" s="17">
        <f>VLOOKUP($C687,樹木資料表!$A$1:$K$4024,7,FALSE())</f>
        <v>4.5999999999999996</v>
      </c>
      <c r="L687" s="17">
        <f>VLOOKUP($C687,樹木資料表!$A$1:$K$4024,8,FALSE())</f>
        <v>0</v>
      </c>
      <c r="M687" s="17">
        <f>VLOOKUP($C687,樹木資料表!$A$1:$K$4024,9,FALSE())</f>
        <v>0</v>
      </c>
    </row>
    <row r="688" spans="1:13" x14ac:dyDescent="0.2">
      <c r="A688" s="9">
        <v>687</v>
      </c>
      <c r="B688" s="15">
        <v>2018</v>
      </c>
      <c r="C688" s="16">
        <v>3673</v>
      </c>
      <c r="D688" s="17" t="str">
        <f>VLOOKUP(C688,樹木資料表!$A$1:$K$4024,2,FALSE())</f>
        <v>臺灣山茶</v>
      </c>
      <c r="E688" s="18">
        <v>2.2999999999999998</v>
      </c>
      <c r="F688" s="18"/>
      <c r="G688" s="17" t="str">
        <f>VLOOKUP($C688,樹木資料表!$A$1:$K$4024,3,FALSE())</f>
        <v>C</v>
      </c>
      <c r="H688" s="17">
        <f>VLOOKUP($C688,樹木資料表!$A$1:$K$4024,4,FALSE())</f>
        <v>3</v>
      </c>
      <c r="I688" s="17">
        <f>VLOOKUP($C688,樹木資料表!$A$1:$K$4024,5,FALSE())</f>
        <v>1</v>
      </c>
      <c r="J688" s="17">
        <f>VLOOKUP($C688,樹木資料表!$A$1:$K$4024,6,FALSE())</f>
        <v>2.8</v>
      </c>
      <c r="K688" s="17">
        <f>VLOOKUP($C688,樹木資料表!$A$1:$K$4024,7,FALSE())</f>
        <v>5</v>
      </c>
      <c r="L688" s="17">
        <f>VLOOKUP($C688,樹木資料表!$A$1:$K$4024,8,FALSE())</f>
        <v>0</v>
      </c>
      <c r="M688" s="17">
        <f>VLOOKUP($C688,樹木資料表!$A$1:$K$4024,9,FALSE())</f>
        <v>0</v>
      </c>
    </row>
    <row r="689" spans="1:13" x14ac:dyDescent="0.2">
      <c r="A689" s="9">
        <v>688</v>
      </c>
      <c r="B689" s="15">
        <v>2018</v>
      </c>
      <c r="C689" s="16">
        <v>3674</v>
      </c>
      <c r="D689" s="17" t="str">
        <f>VLOOKUP(C689,樹木資料表!$A$1:$K$4024,2,FALSE())</f>
        <v>臺灣山茶</v>
      </c>
      <c r="E689" s="18">
        <v>3.2</v>
      </c>
      <c r="F689" s="18"/>
      <c r="G689" s="17" t="str">
        <f>VLOOKUP($C689,樹木資料表!$A$1:$K$4024,3,FALSE())</f>
        <v>C</v>
      </c>
      <c r="H689" s="17">
        <f>VLOOKUP($C689,樹木資料表!$A$1:$K$4024,4,FALSE())</f>
        <v>3</v>
      </c>
      <c r="I689" s="17">
        <f>VLOOKUP($C689,樹木資料表!$A$1:$K$4024,5,FALSE())</f>
        <v>1</v>
      </c>
      <c r="J689" s="17">
        <f>VLOOKUP($C689,樹木資料表!$A$1:$K$4024,6,FALSE())</f>
        <v>4.0999999999999996</v>
      </c>
      <c r="K689" s="17">
        <f>VLOOKUP($C689,樹木資料表!$A$1:$K$4024,7,FALSE())</f>
        <v>3.8</v>
      </c>
      <c r="L689" s="17">
        <f>VLOOKUP($C689,樹木資料表!$A$1:$K$4024,8,FALSE())</f>
        <v>0</v>
      </c>
      <c r="M689" s="17">
        <f>VLOOKUP($C689,樹木資料表!$A$1:$K$4024,9,FALSE())</f>
        <v>0</v>
      </c>
    </row>
    <row r="690" spans="1:13" x14ac:dyDescent="0.2">
      <c r="A690" s="9">
        <v>689</v>
      </c>
      <c r="B690" s="15">
        <v>2018</v>
      </c>
      <c r="C690" s="16">
        <v>3675</v>
      </c>
      <c r="D690" s="17" t="str">
        <f>VLOOKUP(C690,樹木資料表!$A$1:$K$4024,2,FALSE())</f>
        <v>臺灣山茶</v>
      </c>
      <c r="E690" s="18">
        <v>3</v>
      </c>
      <c r="F690" s="18"/>
      <c r="G690" s="17" t="str">
        <f>VLOOKUP($C690,樹木資料表!$A$1:$K$4024,3,FALSE())</f>
        <v>C</v>
      </c>
      <c r="H690" s="17">
        <f>VLOOKUP($C690,樹木資料表!$A$1:$K$4024,4,FALSE())</f>
        <v>3</v>
      </c>
      <c r="I690" s="17">
        <f>VLOOKUP($C690,樹木資料表!$A$1:$K$4024,5,FALSE())</f>
        <v>1</v>
      </c>
      <c r="J690" s="17">
        <f>VLOOKUP($C690,樹木資料表!$A$1:$K$4024,6,FALSE())</f>
        <v>4.5</v>
      </c>
      <c r="K690" s="17">
        <f>VLOOKUP($C690,樹木資料表!$A$1:$K$4024,7,FALSE())</f>
        <v>2.7</v>
      </c>
      <c r="L690" s="17">
        <f>VLOOKUP($C690,樹木資料表!$A$1:$K$4024,8,FALSE())</f>
        <v>0</v>
      </c>
      <c r="M690" s="17">
        <f>VLOOKUP($C690,樹木資料表!$A$1:$K$4024,9,FALSE())</f>
        <v>0</v>
      </c>
    </row>
    <row r="691" spans="1:13" x14ac:dyDescent="0.2">
      <c r="A691" s="9">
        <v>690</v>
      </c>
      <c r="B691" s="15">
        <v>2018</v>
      </c>
      <c r="C691" s="16">
        <v>3676</v>
      </c>
      <c r="D691" s="17" t="str">
        <f>VLOOKUP(C691,樹木資料表!$A$1:$K$4024,2,FALSE())</f>
        <v>臺灣山茶</v>
      </c>
      <c r="E691" s="18">
        <v>3.1</v>
      </c>
      <c r="F691" s="18"/>
      <c r="G691" s="17" t="str">
        <f>VLOOKUP($C691,樹木資料表!$A$1:$K$4024,3,FALSE())</f>
        <v>C</v>
      </c>
      <c r="H691" s="17">
        <f>VLOOKUP($C691,樹木資料表!$A$1:$K$4024,4,FALSE())</f>
        <v>3</v>
      </c>
      <c r="I691" s="17">
        <f>VLOOKUP($C691,樹木資料表!$A$1:$K$4024,5,FALSE())</f>
        <v>1</v>
      </c>
      <c r="J691" s="17">
        <f>VLOOKUP($C691,樹木資料表!$A$1:$K$4024,6,FALSE())</f>
        <v>3.2</v>
      </c>
      <c r="K691" s="17">
        <f>VLOOKUP($C691,樹木資料表!$A$1:$K$4024,7,FALSE())</f>
        <v>2.7</v>
      </c>
      <c r="L691" s="17">
        <f>VLOOKUP($C691,樹木資料表!$A$1:$K$4024,8,FALSE())</f>
        <v>0</v>
      </c>
      <c r="M691" s="17">
        <f>VLOOKUP($C691,樹木資料表!$A$1:$K$4024,9,FALSE())</f>
        <v>0</v>
      </c>
    </row>
    <row r="692" spans="1:13" x14ac:dyDescent="0.2">
      <c r="A692" s="9">
        <v>691</v>
      </c>
      <c r="B692" s="15">
        <v>2018</v>
      </c>
      <c r="C692" s="16">
        <v>3677</v>
      </c>
      <c r="D692" s="17" t="str">
        <f>VLOOKUP(C692,樹木資料表!$A$1:$K$4024,2,FALSE())</f>
        <v>臺灣山茶</v>
      </c>
      <c r="E692" s="20">
        <v>0</v>
      </c>
      <c r="F692" s="18"/>
      <c r="G692" s="17" t="str">
        <f>VLOOKUP($C692,樹木資料表!$A$1:$K$4024,3,FALSE())</f>
        <v>C</v>
      </c>
      <c r="H692" s="17">
        <f>VLOOKUP($C692,樹木資料表!$A$1:$K$4024,4,FALSE())</f>
        <v>3</v>
      </c>
      <c r="I692" s="17">
        <f>VLOOKUP($C692,樹木資料表!$A$1:$K$4024,5,FALSE())</f>
        <v>1</v>
      </c>
      <c r="J692" s="17">
        <f>VLOOKUP($C692,樹木資料表!$A$1:$K$4024,6,FALSE())</f>
        <v>2.7</v>
      </c>
      <c r="K692" s="17">
        <f>VLOOKUP($C692,樹木資料表!$A$1:$K$4024,7,FALSE())</f>
        <v>3</v>
      </c>
      <c r="L692" s="17">
        <f>VLOOKUP($C692,樹木資料表!$A$1:$K$4024,8,FALSE())</f>
        <v>0</v>
      </c>
      <c r="M692" s="17">
        <f>VLOOKUP($C692,樹木資料表!$A$1:$K$4024,9,FALSE())</f>
        <v>0</v>
      </c>
    </row>
    <row r="693" spans="1:13" x14ac:dyDescent="0.2">
      <c r="A693" s="9">
        <v>692</v>
      </c>
      <c r="B693" s="15">
        <v>2018</v>
      </c>
      <c r="C693" s="16">
        <v>3678</v>
      </c>
      <c r="D693" s="17" t="str">
        <f>VLOOKUP(C693,樹木資料表!$A$1:$K$4024,2,FALSE())</f>
        <v>狗骨仔</v>
      </c>
      <c r="E693" s="18">
        <v>5.6</v>
      </c>
      <c r="F693" s="18"/>
      <c r="G693" s="17" t="str">
        <f>VLOOKUP($C693,樹木資料表!$A$1:$K$4024,3,FALSE())</f>
        <v>C</v>
      </c>
      <c r="H693" s="17">
        <f>VLOOKUP($C693,樹木資料表!$A$1:$K$4024,4,FALSE())</f>
        <v>3</v>
      </c>
      <c r="I693" s="17">
        <f>VLOOKUP($C693,樹木資料表!$A$1:$K$4024,5,FALSE())</f>
        <v>1</v>
      </c>
      <c r="J693" s="17">
        <f>VLOOKUP($C693,樹木資料表!$A$1:$K$4024,6,FALSE())</f>
        <v>2</v>
      </c>
      <c r="K693" s="17">
        <f>VLOOKUP($C693,樹木資料表!$A$1:$K$4024,7,FALSE())</f>
        <v>2.5</v>
      </c>
      <c r="L693" s="17">
        <f>VLOOKUP($C693,樹木資料表!$A$1:$K$4024,8,FALSE())</f>
        <v>0</v>
      </c>
      <c r="M693" s="17">
        <f>VLOOKUP($C693,樹木資料表!$A$1:$K$4024,9,FALSE())</f>
        <v>0</v>
      </c>
    </row>
    <row r="694" spans="1:13" x14ac:dyDescent="0.2">
      <c r="A694" s="9">
        <v>693</v>
      </c>
      <c r="B694" s="15">
        <v>2018</v>
      </c>
      <c r="C694" s="16">
        <v>3679</v>
      </c>
      <c r="D694" s="17" t="str">
        <f>VLOOKUP(C694,樹木資料表!$A$1:$K$4024,2,FALSE())</f>
        <v>長葉木薑子</v>
      </c>
      <c r="E694" s="18">
        <v>14.9</v>
      </c>
      <c r="F694" s="18"/>
      <c r="G694" s="17" t="str">
        <f>VLOOKUP($C694,樹木資料表!$A$1:$K$4024,3,FALSE())</f>
        <v>C</v>
      </c>
      <c r="H694" s="17">
        <f>VLOOKUP($C694,樹木資料表!$A$1:$K$4024,4,FALSE())</f>
        <v>3</v>
      </c>
      <c r="I694" s="17">
        <f>VLOOKUP($C694,樹木資料表!$A$1:$K$4024,5,FALSE())</f>
        <v>1</v>
      </c>
      <c r="J694" s="17">
        <f>VLOOKUP($C694,樹木資料表!$A$1:$K$4024,6,FALSE())</f>
        <v>2.5</v>
      </c>
      <c r="K694" s="17">
        <f>VLOOKUP($C694,樹木資料表!$A$1:$K$4024,7,FALSE())</f>
        <v>2.2000000000000002</v>
      </c>
      <c r="L694" s="17">
        <f>VLOOKUP($C694,樹木資料表!$A$1:$K$4024,8,FALSE())</f>
        <v>0</v>
      </c>
      <c r="M694" s="17">
        <f>VLOOKUP($C694,樹木資料表!$A$1:$K$4024,9,FALSE())</f>
        <v>0</v>
      </c>
    </row>
    <row r="695" spans="1:13" x14ac:dyDescent="0.2">
      <c r="A695" s="9">
        <v>694</v>
      </c>
      <c r="B695" s="15">
        <v>2018</v>
      </c>
      <c r="C695" s="16">
        <v>3680</v>
      </c>
      <c r="D695" s="17" t="str">
        <f>VLOOKUP(C695,樹木資料表!$A$1:$K$4024,2,FALSE())</f>
        <v>福建賽衛矛</v>
      </c>
      <c r="E695" s="18">
        <v>1.8</v>
      </c>
      <c r="F695" s="18"/>
      <c r="G695" s="17" t="str">
        <f>VLOOKUP($C695,樹木資料表!$A$1:$K$4024,3,FALSE())</f>
        <v>C</v>
      </c>
      <c r="H695" s="17">
        <f>VLOOKUP($C695,樹木資料表!$A$1:$K$4024,4,FALSE())</f>
        <v>3</v>
      </c>
      <c r="I695" s="17">
        <f>VLOOKUP($C695,樹木資料表!$A$1:$K$4024,5,FALSE())</f>
        <v>1</v>
      </c>
      <c r="J695" s="17">
        <f>VLOOKUP($C695,樹木資料表!$A$1:$K$4024,6,FALSE())</f>
        <v>1.4</v>
      </c>
      <c r="K695" s="17">
        <f>VLOOKUP($C695,樹木資料表!$A$1:$K$4024,7,FALSE())</f>
        <v>2.4</v>
      </c>
      <c r="L695" s="17">
        <f>VLOOKUP($C695,樹木資料表!$A$1:$K$4024,8,FALSE())</f>
        <v>0</v>
      </c>
      <c r="M695" s="17">
        <f>VLOOKUP($C695,樹木資料表!$A$1:$K$4024,9,FALSE())</f>
        <v>0</v>
      </c>
    </row>
    <row r="696" spans="1:13" x14ac:dyDescent="0.2">
      <c r="A696" s="9">
        <v>695</v>
      </c>
      <c r="B696" s="15">
        <v>2018</v>
      </c>
      <c r="C696" s="16">
        <v>3681</v>
      </c>
      <c r="D696" s="17" t="str">
        <f>VLOOKUP(C696,樹木資料表!$A$1:$K$4024,2,FALSE())</f>
        <v>臺灣山茶</v>
      </c>
      <c r="E696" s="18">
        <v>2.6</v>
      </c>
      <c r="F696" s="18"/>
      <c r="G696" s="17" t="str">
        <f>VLOOKUP($C696,樹木資料表!$A$1:$K$4024,3,FALSE())</f>
        <v>C</v>
      </c>
      <c r="H696" s="17">
        <f>VLOOKUP($C696,樹木資料表!$A$1:$K$4024,4,FALSE())</f>
        <v>3</v>
      </c>
      <c r="I696" s="17">
        <f>VLOOKUP($C696,樹木資料表!$A$1:$K$4024,5,FALSE())</f>
        <v>1</v>
      </c>
      <c r="J696" s="17">
        <f>VLOOKUP($C696,樹木資料表!$A$1:$K$4024,6,FALSE())</f>
        <v>0.9</v>
      </c>
      <c r="K696" s="17">
        <f>VLOOKUP($C696,樹木資料表!$A$1:$K$4024,7,FALSE())</f>
        <v>0.9</v>
      </c>
      <c r="L696" s="17">
        <f>VLOOKUP($C696,樹木資料表!$A$1:$K$4024,8,FALSE())</f>
        <v>0</v>
      </c>
      <c r="M696" s="17">
        <f>VLOOKUP($C696,樹木資料表!$A$1:$K$4024,9,FALSE())</f>
        <v>0</v>
      </c>
    </row>
    <row r="697" spans="1:13" x14ac:dyDescent="0.2">
      <c r="A697" s="9">
        <v>696</v>
      </c>
      <c r="B697" s="15">
        <v>2018</v>
      </c>
      <c r="C697" s="16">
        <v>3682</v>
      </c>
      <c r="D697" s="17" t="str">
        <f>VLOOKUP(C697,樹木資料表!$A$1:$K$4024,2,FALSE())</f>
        <v>長尾尖葉櫧</v>
      </c>
      <c r="E697" s="18">
        <v>6.2</v>
      </c>
      <c r="F697" s="18"/>
      <c r="G697" s="17" t="str">
        <f>VLOOKUP($C697,樹木資料表!$A$1:$K$4024,3,FALSE())</f>
        <v>C</v>
      </c>
      <c r="H697" s="17">
        <f>VLOOKUP($C697,樹木資料表!$A$1:$K$4024,4,FALSE())</f>
        <v>3</v>
      </c>
      <c r="I697" s="17">
        <f>VLOOKUP($C697,樹木資料表!$A$1:$K$4024,5,FALSE())</f>
        <v>1</v>
      </c>
      <c r="J697" s="17">
        <f>VLOOKUP($C697,樹木資料表!$A$1:$K$4024,6,FALSE())</f>
        <v>2.6</v>
      </c>
      <c r="K697" s="17">
        <f>VLOOKUP($C697,樹木資料表!$A$1:$K$4024,7,FALSE())</f>
        <v>0.1</v>
      </c>
      <c r="L697" s="17">
        <f>VLOOKUP($C697,樹木資料表!$A$1:$K$4024,8,FALSE())</f>
        <v>0</v>
      </c>
      <c r="M697" s="17">
        <f>VLOOKUP($C697,樹木資料表!$A$1:$K$4024,9,FALSE())</f>
        <v>0</v>
      </c>
    </row>
    <row r="698" spans="1:13" x14ac:dyDescent="0.2">
      <c r="A698" s="9">
        <v>697</v>
      </c>
      <c r="B698" s="15">
        <v>2018</v>
      </c>
      <c r="C698" s="16">
        <v>3683</v>
      </c>
      <c r="D698" s="17" t="str">
        <f>VLOOKUP(C698,樹木資料表!$A$1:$K$4024,2,FALSE())</f>
        <v>狗骨仔</v>
      </c>
      <c r="E698" s="18">
        <v>2.1</v>
      </c>
      <c r="F698" s="18"/>
      <c r="G698" s="17" t="str">
        <f>VLOOKUP($C698,樹木資料表!$A$1:$K$4024,3,FALSE())</f>
        <v>C</v>
      </c>
      <c r="H698" s="17">
        <f>VLOOKUP($C698,樹木資料表!$A$1:$K$4024,4,FALSE())</f>
        <v>3</v>
      </c>
      <c r="I698" s="17">
        <f>VLOOKUP($C698,樹木資料表!$A$1:$K$4024,5,FALSE())</f>
        <v>1</v>
      </c>
      <c r="J698" s="17">
        <f>VLOOKUP($C698,樹木資料表!$A$1:$K$4024,6,FALSE())</f>
        <v>2.5</v>
      </c>
      <c r="K698" s="17">
        <f>VLOOKUP($C698,樹木資料表!$A$1:$K$4024,7,FALSE())</f>
        <v>0.2</v>
      </c>
      <c r="L698" s="17">
        <f>VLOOKUP($C698,樹木資料表!$A$1:$K$4024,8,FALSE())</f>
        <v>0</v>
      </c>
      <c r="M698" s="17">
        <f>VLOOKUP($C698,樹木資料表!$A$1:$K$4024,9,FALSE())</f>
        <v>0</v>
      </c>
    </row>
    <row r="699" spans="1:13" x14ac:dyDescent="0.2">
      <c r="A699" s="9">
        <v>698</v>
      </c>
      <c r="B699" s="15">
        <v>2018</v>
      </c>
      <c r="C699" s="16">
        <v>3684</v>
      </c>
      <c r="D699" s="17" t="str">
        <f>VLOOKUP(C699,樹木資料表!$A$1:$K$4024,2,FALSE())</f>
        <v>瓊楠</v>
      </c>
      <c r="E699" s="18">
        <v>12.7</v>
      </c>
      <c r="F699" s="18"/>
      <c r="G699" s="17" t="str">
        <f>VLOOKUP($C699,樹木資料表!$A$1:$K$4024,3,FALSE())</f>
        <v>C</v>
      </c>
      <c r="H699" s="17">
        <f>VLOOKUP($C699,樹木資料表!$A$1:$K$4024,4,FALSE())</f>
        <v>3</v>
      </c>
      <c r="I699" s="17">
        <f>VLOOKUP($C699,樹木資料表!$A$1:$K$4024,5,FALSE())</f>
        <v>1</v>
      </c>
      <c r="J699" s="17">
        <f>VLOOKUP($C699,樹木資料表!$A$1:$K$4024,6,FALSE())</f>
        <v>3.2</v>
      </c>
      <c r="K699" s="17">
        <f>VLOOKUP($C699,樹木資料表!$A$1:$K$4024,7,FALSE())</f>
        <v>0.8</v>
      </c>
      <c r="L699" s="17">
        <f>VLOOKUP($C699,樹木資料表!$A$1:$K$4024,8,FALSE())</f>
        <v>0</v>
      </c>
      <c r="M699" s="17">
        <f>VLOOKUP($C699,樹木資料表!$A$1:$K$4024,9,FALSE())</f>
        <v>0</v>
      </c>
    </row>
    <row r="700" spans="1:13" x14ac:dyDescent="0.2">
      <c r="A700" s="9">
        <v>699</v>
      </c>
      <c r="B700" s="15">
        <v>2018</v>
      </c>
      <c r="C700" s="16">
        <v>3685</v>
      </c>
      <c r="D700" s="17" t="str">
        <f>VLOOKUP(C700,樹木資料表!$A$1:$K$4024,2,FALSE())</f>
        <v>臺灣山茶</v>
      </c>
      <c r="E700" s="18">
        <v>3.1</v>
      </c>
      <c r="F700" s="18"/>
      <c r="G700" s="17" t="str">
        <f>VLOOKUP($C700,樹木資料表!$A$1:$K$4024,3,FALSE())</f>
        <v>C</v>
      </c>
      <c r="H700" s="17">
        <f>VLOOKUP($C700,樹木資料表!$A$1:$K$4024,4,FALSE())</f>
        <v>3</v>
      </c>
      <c r="I700" s="17">
        <f>VLOOKUP($C700,樹木資料表!$A$1:$K$4024,5,FALSE())</f>
        <v>1</v>
      </c>
      <c r="J700" s="17">
        <f>VLOOKUP($C700,樹木資料表!$A$1:$K$4024,6,FALSE())</f>
        <v>4.3</v>
      </c>
      <c r="K700" s="17">
        <f>VLOOKUP($C700,樹木資料表!$A$1:$K$4024,7,FALSE())</f>
        <v>0.7</v>
      </c>
      <c r="L700" s="17">
        <f>VLOOKUP($C700,樹木資料表!$A$1:$K$4024,8,FALSE())</f>
        <v>0</v>
      </c>
      <c r="M700" s="17">
        <f>VLOOKUP($C700,樹木資料表!$A$1:$K$4024,9,FALSE())</f>
        <v>0</v>
      </c>
    </row>
    <row r="701" spans="1:13" x14ac:dyDescent="0.2">
      <c r="A701" s="9">
        <v>700</v>
      </c>
      <c r="B701" s="15">
        <v>2018</v>
      </c>
      <c r="C701" s="16">
        <v>3686</v>
      </c>
      <c r="D701" s="17" t="str">
        <f>VLOOKUP(C701,樹木資料表!$A$1:$K$4024,2,FALSE())</f>
        <v>臺灣山茶</v>
      </c>
      <c r="E701" s="18">
        <v>4.3</v>
      </c>
      <c r="F701" s="18"/>
      <c r="G701" s="17" t="str">
        <f>VLOOKUP($C701,樹木資料表!$A$1:$K$4024,3,FALSE())</f>
        <v>C</v>
      </c>
      <c r="H701" s="17">
        <f>VLOOKUP($C701,樹木資料表!$A$1:$K$4024,4,FALSE())</f>
        <v>3</v>
      </c>
      <c r="I701" s="17">
        <f>VLOOKUP($C701,樹木資料表!$A$1:$K$4024,5,FALSE())</f>
        <v>1</v>
      </c>
      <c r="J701" s="17">
        <f>VLOOKUP($C701,樹木資料表!$A$1:$K$4024,6,FALSE())</f>
        <v>4.7</v>
      </c>
      <c r="K701" s="17">
        <f>VLOOKUP($C701,樹木資料表!$A$1:$K$4024,7,FALSE())</f>
        <v>0.9</v>
      </c>
      <c r="L701" s="17">
        <f>VLOOKUP($C701,樹木資料表!$A$1:$K$4024,8,FALSE())</f>
        <v>0</v>
      </c>
      <c r="M701" s="17">
        <f>VLOOKUP($C701,樹木資料表!$A$1:$K$4024,9,FALSE())</f>
        <v>0</v>
      </c>
    </row>
    <row r="702" spans="1:13" x14ac:dyDescent="0.2">
      <c r="A702" s="9">
        <v>701</v>
      </c>
      <c r="B702" s="15">
        <v>2018</v>
      </c>
      <c r="C702" s="16">
        <v>3687</v>
      </c>
      <c r="D702" s="17" t="str">
        <f>VLOOKUP(C702,樹木資料表!$A$1:$K$4024,2,FALSE())</f>
        <v>臺灣山茶</v>
      </c>
      <c r="E702" s="18">
        <v>1.9</v>
      </c>
      <c r="F702" s="18"/>
      <c r="G702" s="17" t="str">
        <f>VLOOKUP($C702,樹木資料表!$A$1:$K$4024,3,FALSE())</f>
        <v>C</v>
      </c>
      <c r="H702" s="17">
        <f>VLOOKUP($C702,樹木資料表!$A$1:$K$4024,4,FALSE())</f>
        <v>3</v>
      </c>
      <c r="I702" s="17">
        <f>VLOOKUP($C702,樹木資料表!$A$1:$K$4024,5,FALSE())</f>
        <v>1</v>
      </c>
      <c r="J702" s="17">
        <f>VLOOKUP($C702,樹木資料表!$A$1:$K$4024,6,FALSE())</f>
        <v>5</v>
      </c>
      <c r="K702" s="17">
        <f>VLOOKUP($C702,樹木資料表!$A$1:$K$4024,7,FALSE())</f>
        <v>1</v>
      </c>
      <c r="L702" s="17">
        <f>VLOOKUP($C702,樹木資料表!$A$1:$K$4024,8,FALSE())</f>
        <v>0</v>
      </c>
      <c r="M702" s="17">
        <f>VLOOKUP($C702,樹木資料表!$A$1:$K$4024,9,FALSE())</f>
        <v>0</v>
      </c>
    </row>
    <row r="703" spans="1:13" x14ac:dyDescent="0.2">
      <c r="A703" s="9">
        <v>702</v>
      </c>
      <c r="B703" s="15">
        <v>2018</v>
      </c>
      <c r="C703" s="16">
        <v>3723</v>
      </c>
      <c r="D703" s="17" t="str">
        <f>VLOOKUP(C703,樹木資料表!$A$1:$K$4024,2,FALSE())</f>
        <v>臺灣山茶</v>
      </c>
      <c r="E703" s="20">
        <v>0</v>
      </c>
      <c r="F703" s="18"/>
      <c r="G703" s="17" t="str">
        <f>VLOOKUP($C703,樹木資料表!$A$1:$K$4024,3,FALSE())</f>
        <v>C</v>
      </c>
      <c r="H703" s="17">
        <f>VLOOKUP($C703,樹木資料表!$A$1:$K$4024,4,FALSE())</f>
        <v>3</v>
      </c>
      <c r="I703" s="17">
        <f>VLOOKUP($C703,樹木資料表!$A$1:$K$4024,5,FALSE())</f>
        <v>1</v>
      </c>
      <c r="J703" s="17">
        <f>VLOOKUP($C703,樹木資料表!$A$1:$K$4024,6,FALSE())</f>
        <v>3.2</v>
      </c>
      <c r="K703" s="17">
        <f>VLOOKUP($C703,樹木資料表!$A$1:$K$4024,7,FALSE())</f>
        <v>0.6</v>
      </c>
      <c r="L703" s="17">
        <v>3723</v>
      </c>
      <c r="M703" s="17">
        <f>VLOOKUP($C703,樹木資料表!$A$1:$K$4024,9,FALSE())</f>
        <v>0</v>
      </c>
    </row>
    <row r="704" spans="1:13" x14ac:dyDescent="0.2">
      <c r="A704" s="9">
        <v>703</v>
      </c>
      <c r="B704" s="15">
        <v>2018</v>
      </c>
      <c r="C704" s="16">
        <v>3688</v>
      </c>
      <c r="D704" s="17" t="str">
        <f>VLOOKUP(C704,樹木資料表!$A$1:$K$4024,2,FALSE())</f>
        <v>臺灣山茶</v>
      </c>
      <c r="E704" s="18">
        <v>3</v>
      </c>
      <c r="F704" s="18"/>
      <c r="G704" s="17" t="str">
        <f>VLOOKUP($C704,樹木資料表!$A$1:$K$4024,3,FALSE())</f>
        <v>C</v>
      </c>
      <c r="H704" s="17">
        <f>VLOOKUP($C704,樹木資料表!$A$1:$K$4024,4,FALSE())</f>
        <v>3</v>
      </c>
      <c r="I704" s="17">
        <f>VLOOKUP($C704,樹木資料表!$A$1:$K$4024,5,FALSE())</f>
        <v>2</v>
      </c>
      <c r="J704" s="17">
        <f>VLOOKUP($C704,樹木資料表!$A$1:$K$4024,6,FALSE())</f>
        <v>0.5</v>
      </c>
      <c r="K704" s="17">
        <f>VLOOKUP($C704,樹木資料表!$A$1:$K$4024,7,FALSE())</f>
        <v>1.5</v>
      </c>
      <c r="L704" s="17">
        <f>VLOOKUP($C704,樹木資料表!$A$1:$K$4024,8,FALSE())</f>
        <v>0</v>
      </c>
      <c r="M704" s="17">
        <f>VLOOKUP($C704,樹木資料表!$A$1:$K$4024,9,FALSE())</f>
        <v>0</v>
      </c>
    </row>
    <row r="705" spans="1:13" x14ac:dyDescent="0.2">
      <c r="A705" s="9">
        <v>704</v>
      </c>
      <c r="B705" s="15">
        <v>2018</v>
      </c>
      <c r="C705" s="16">
        <v>3689</v>
      </c>
      <c r="D705" s="17" t="str">
        <f>VLOOKUP(C705,樹木資料表!$A$1:$K$4024,2,FALSE())</f>
        <v>瓊楠</v>
      </c>
      <c r="E705" s="18">
        <v>2.1</v>
      </c>
      <c r="F705" s="18"/>
      <c r="G705" s="17" t="str">
        <f>VLOOKUP($C705,樹木資料表!$A$1:$K$4024,3,FALSE())</f>
        <v>C</v>
      </c>
      <c r="H705" s="17">
        <f>VLOOKUP($C705,樹木資料表!$A$1:$K$4024,4,FALSE())</f>
        <v>3</v>
      </c>
      <c r="I705" s="17">
        <f>VLOOKUP($C705,樹木資料表!$A$1:$K$4024,5,FALSE())</f>
        <v>2</v>
      </c>
      <c r="J705" s="17">
        <f>VLOOKUP($C705,樹木資料表!$A$1:$K$4024,6,FALSE())</f>
        <v>1.2</v>
      </c>
      <c r="K705" s="17">
        <f>VLOOKUP($C705,樹木資料表!$A$1:$K$4024,7,FALSE())</f>
        <v>2.9</v>
      </c>
      <c r="L705" s="17">
        <f>VLOOKUP($C705,樹木資料表!$A$1:$K$4024,8,FALSE())</f>
        <v>0</v>
      </c>
      <c r="M705" s="17">
        <f>VLOOKUP($C705,樹木資料表!$A$1:$K$4024,9,FALSE())</f>
        <v>0</v>
      </c>
    </row>
    <row r="706" spans="1:13" x14ac:dyDescent="0.2">
      <c r="A706" s="9">
        <v>705</v>
      </c>
      <c r="B706" s="15">
        <v>2018</v>
      </c>
      <c r="C706" s="16">
        <v>3690</v>
      </c>
      <c r="D706" s="17" t="str">
        <f>VLOOKUP(C706,樹木資料表!$A$1:$K$4024,2,FALSE())</f>
        <v>長葉木薑子</v>
      </c>
      <c r="E706" s="18">
        <v>7.6</v>
      </c>
      <c r="F706" s="18"/>
      <c r="G706" s="17" t="str">
        <f>VLOOKUP($C706,樹木資料表!$A$1:$K$4024,3,FALSE())</f>
        <v>C</v>
      </c>
      <c r="H706" s="17">
        <f>VLOOKUP($C706,樹木資料表!$A$1:$K$4024,4,FALSE())</f>
        <v>3</v>
      </c>
      <c r="I706" s="17">
        <f>VLOOKUP($C706,樹木資料表!$A$1:$K$4024,5,FALSE())</f>
        <v>2</v>
      </c>
      <c r="J706" s="17">
        <f>VLOOKUP($C706,樹木資料表!$A$1:$K$4024,6,FALSE())</f>
        <v>1.5</v>
      </c>
      <c r="K706" s="17">
        <f>VLOOKUP($C706,樹木資料表!$A$1:$K$4024,7,FALSE())</f>
        <v>4.2</v>
      </c>
      <c r="L706" s="17">
        <f>VLOOKUP($C706,樹木資料表!$A$1:$K$4024,8,FALSE())</f>
        <v>0</v>
      </c>
      <c r="M706" s="17">
        <f>VLOOKUP($C706,樹木資料表!$A$1:$K$4024,9,FALSE())</f>
        <v>0</v>
      </c>
    </row>
    <row r="707" spans="1:13" x14ac:dyDescent="0.2">
      <c r="A707" s="9">
        <v>706</v>
      </c>
      <c r="B707" s="15">
        <v>2018</v>
      </c>
      <c r="C707" s="16">
        <v>3691</v>
      </c>
      <c r="D707" s="17" t="str">
        <f>VLOOKUP(C707,樹木資料表!$A$1:$K$4024,2,FALSE())</f>
        <v>小芽新木薑子</v>
      </c>
      <c r="E707" s="18">
        <v>1.4</v>
      </c>
      <c r="F707" s="18"/>
      <c r="G707" s="17" t="str">
        <f>VLOOKUP($C707,樹木資料表!$A$1:$K$4024,3,FALSE())</f>
        <v>C</v>
      </c>
      <c r="H707" s="17">
        <f>VLOOKUP($C707,樹木資料表!$A$1:$K$4024,4,FALSE())</f>
        <v>3</v>
      </c>
      <c r="I707" s="17">
        <f>VLOOKUP($C707,樹木資料表!$A$1:$K$4024,5,FALSE())</f>
        <v>2</v>
      </c>
      <c r="J707" s="17">
        <f>VLOOKUP($C707,樹木資料表!$A$1:$K$4024,6,FALSE())</f>
        <v>2</v>
      </c>
      <c r="K707" s="17">
        <f>VLOOKUP($C707,樹木資料表!$A$1:$K$4024,7,FALSE())</f>
        <v>4.3</v>
      </c>
      <c r="L707" s="17">
        <f>VLOOKUP($C707,樹木資料表!$A$1:$K$4024,8,FALSE())</f>
        <v>0</v>
      </c>
      <c r="M707" s="17">
        <f>VLOOKUP($C707,樹木資料表!$A$1:$K$4024,9,FALSE())</f>
        <v>0</v>
      </c>
    </row>
    <row r="708" spans="1:13" x14ac:dyDescent="0.2">
      <c r="A708" s="9">
        <v>707</v>
      </c>
      <c r="B708" s="15">
        <v>2018</v>
      </c>
      <c r="C708" s="16">
        <v>3692</v>
      </c>
      <c r="D708" s="17" t="str">
        <f>VLOOKUP(C708,樹木資料表!$A$1:$K$4024,2,FALSE())</f>
        <v>杜英</v>
      </c>
      <c r="E708" s="18">
        <v>15.8</v>
      </c>
      <c r="F708" s="18"/>
      <c r="G708" s="17" t="str">
        <f>VLOOKUP($C708,樹木資料表!$A$1:$K$4024,3,FALSE())</f>
        <v>C</v>
      </c>
      <c r="H708" s="17">
        <f>VLOOKUP($C708,樹木資料表!$A$1:$K$4024,4,FALSE())</f>
        <v>3</v>
      </c>
      <c r="I708" s="17">
        <f>VLOOKUP($C708,樹木資料表!$A$1:$K$4024,5,FALSE())</f>
        <v>2</v>
      </c>
      <c r="J708" s="17">
        <f>VLOOKUP($C708,樹木資料表!$A$1:$K$4024,6,FALSE())</f>
        <v>2</v>
      </c>
      <c r="K708" s="17">
        <f>VLOOKUP($C708,樹木資料表!$A$1:$K$4024,7,FALSE())</f>
        <v>4.7</v>
      </c>
      <c r="L708" s="17">
        <f>VLOOKUP($C708,樹木資料表!$A$1:$K$4024,8,FALSE())</f>
        <v>0</v>
      </c>
      <c r="M708" s="17">
        <f>VLOOKUP($C708,樹木資料表!$A$1:$K$4024,9,FALSE())</f>
        <v>0</v>
      </c>
    </row>
    <row r="709" spans="1:13" x14ac:dyDescent="0.2">
      <c r="A709" s="9">
        <v>708</v>
      </c>
      <c r="B709" s="15">
        <v>2018</v>
      </c>
      <c r="C709" s="16">
        <v>3693</v>
      </c>
      <c r="D709" s="17" t="str">
        <f>VLOOKUP(C709,樹木資料表!$A$1:$K$4024,2,FALSE())</f>
        <v>臺灣山茶</v>
      </c>
      <c r="E709" s="18">
        <v>1.5</v>
      </c>
      <c r="F709" s="18"/>
      <c r="G709" s="17" t="str">
        <f>VLOOKUP($C709,樹木資料表!$A$1:$K$4024,3,FALSE())</f>
        <v>C</v>
      </c>
      <c r="H709" s="17">
        <f>VLOOKUP($C709,樹木資料表!$A$1:$K$4024,4,FALSE())</f>
        <v>3</v>
      </c>
      <c r="I709" s="17">
        <f>VLOOKUP($C709,樹木資料表!$A$1:$K$4024,5,FALSE())</f>
        <v>2</v>
      </c>
      <c r="J709" s="17">
        <f>VLOOKUP($C709,樹木資料表!$A$1:$K$4024,6,FALSE())</f>
        <v>2.6</v>
      </c>
      <c r="K709" s="17">
        <f>VLOOKUP($C709,樹木資料表!$A$1:$K$4024,7,FALSE())</f>
        <v>4.5999999999999996</v>
      </c>
      <c r="L709" s="17">
        <f>VLOOKUP($C709,樹木資料表!$A$1:$K$4024,8,FALSE())</f>
        <v>0</v>
      </c>
      <c r="M709" s="17">
        <f>VLOOKUP($C709,樹木資料表!$A$1:$K$4024,9,FALSE())</f>
        <v>0</v>
      </c>
    </row>
    <row r="710" spans="1:13" x14ac:dyDescent="0.2">
      <c r="A710" s="9">
        <v>709</v>
      </c>
      <c r="B710" s="15">
        <v>2018</v>
      </c>
      <c r="C710" s="16">
        <v>3694</v>
      </c>
      <c r="D710" s="17" t="str">
        <f>VLOOKUP(C710,樹木資料表!$A$1:$K$4024,2,FALSE())</f>
        <v>變葉新木薑子</v>
      </c>
      <c r="E710" s="18">
        <v>12.9</v>
      </c>
      <c r="F710" s="18"/>
      <c r="G710" s="17" t="str">
        <f>VLOOKUP($C710,樹木資料表!$A$1:$K$4024,3,FALSE())</f>
        <v>C</v>
      </c>
      <c r="H710" s="17">
        <f>VLOOKUP($C710,樹木資料表!$A$1:$K$4024,4,FALSE())</f>
        <v>3</v>
      </c>
      <c r="I710" s="17">
        <f>VLOOKUP($C710,樹木資料表!$A$1:$K$4024,5,FALSE())</f>
        <v>2</v>
      </c>
      <c r="J710" s="17">
        <f>VLOOKUP($C710,樹木資料表!$A$1:$K$4024,6,FALSE())</f>
        <v>2.7</v>
      </c>
      <c r="K710" s="17">
        <f>VLOOKUP($C710,樹木資料表!$A$1:$K$4024,7,FALSE())</f>
        <v>4.2</v>
      </c>
      <c r="L710" s="17">
        <f>VLOOKUP($C710,樹木資料表!$A$1:$K$4024,8,FALSE())</f>
        <v>0</v>
      </c>
      <c r="M710" s="17">
        <f>VLOOKUP($C710,樹木資料表!$A$1:$K$4024,9,FALSE())</f>
        <v>0</v>
      </c>
    </row>
    <row r="711" spans="1:13" x14ac:dyDescent="0.2">
      <c r="A711" s="9">
        <v>710</v>
      </c>
      <c r="B711" s="15">
        <v>2018</v>
      </c>
      <c r="C711" s="16">
        <v>3695</v>
      </c>
      <c r="D711" s="17" t="str">
        <f>VLOOKUP(C711,樹木資料表!$A$1:$K$4024,2,FALSE())</f>
        <v>小葉樹杞</v>
      </c>
      <c r="E711" s="18">
        <v>4.3</v>
      </c>
      <c r="F711" s="18"/>
      <c r="G711" s="17" t="str">
        <f>VLOOKUP($C711,樹木資料表!$A$1:$K$4024,3,FALSE())</f>
        <v>C</v>
      </c>
      <c r="H711" s="17">
        <f>VLOOKUP($C711,樹木資料表!$A$1:$K$4024,4,FALSE())</f>
        <v>3</v>
      </c>
      <c r="I711" s="17">
        <f>VLOOKUP($C711,樹木資料表!$A$1:$K$4024,5,FALSE())</f>
        <v>2</v>
      </c>
      <c r="J711" s="17">
        <f>VLOOKUP($C711,樹木資料表!$A$1:$K$4024,6,FALSE())</f>
        <v>2.8</v>
      </c>
      <c r="K711" s="17">
        <f>VLOOKUP($C711,樹木資料表!$A$1:$K$4024,7,FALSE())</f>
        <v>4.3</v>
      </c>
      <c r="L711" s="17">
        <f>VLOOKUP($C711,樹木資料表!$A$1:$K$4024,8,FALSE())</f>
        <v>0</v>
      </c>
      <c r="M711" s="17">
        <f>VLOOKUP($C711,樹木資料表!$A$1:$K$4024,9,FALSE())</f>
        <v>0</v>
      </c>
    </row>
    <row r="712" spans="1:13" x14ac:dyDescent="0.2">
      <c r="A712" s="9">
        <v>711</v>
      </c>
      <c r="B712" s="15">
        <v>2018</v>
      </c>
      <c r="C712" s="16">
        <v>3696</v>
      </c>
      <c r="D712" s="17" t="str">
        <f>VLOOKUP(C712,樹木資料表!$A$1:$K$4024,2,FALSE())</f>
        <v>臺灣山茶</v>
      </c>
      <c r="E712" s="18">
        <v>1.3</v>
      </c>
      <c r="F712" s="18"/>
      <c r="G712" s="17" t="str">
        <f>VLOOKUP($C712,樹木資料表!$A$1:$K$4024,3,FALSE())</f>
        <v>C</v>
      </c>
      <c r="H712" s="17">
        <f>VLOOKUP($C712,樹木資料表!$A$1:$K$4024,4,FALSE())</f>
        <v>3</v>
      </c>
      <c r="I712" s="17">
        <f>VLOOKUP($C712,樹木資料表!$A$1:$K$4024,5,FALSE())</f>
        <v>2</v>
      </c>
      <c r="J712" s="17">
        <f>VLOOKUP($C712,樹木資料表!$A$1:$K$4024,6,FALSE())</f>
        <v>2.7</v>
      </c>
      <c r="K712" s="17">
        <f>VLOOKUP($C712,樹木資料表!$A$1:$K$4024,7,FALSE())</f>
        <v>3.6</v>
      </c>
      <c r="L712" s="17">
        <f>VLOOKUP($C712,樹木資料表!$A$1:$K$4024,8,FALSE())</f>
        <v>0</v>
      </c>
      <c r="M712" s="17">
        <f>VLOOKUP($C712,樹木資料表!$A$1:$K$4024,9,FALSE())</f>
        <v>0</v>
      </c>
    </row>
    <row r="713" spans="1:13" x14ac:dyDescent="0.2">
      <c r="A713" s="9">
        <v>712</v>
      </c>
      <c r="B713" s="15">
        <v>2018</v>
      </c>
      <c r="C713" s="16">
        <v>3697</v>
      </c>
      <c r="D713" s="17" t="str">
        <f>VLOOKUP(C713,樹木資料表!$A$1:$K$4024,2,FALSE())</f>
        <v>瓊楠</v>
      </c>
      <c r="E713" s="18">
        <v>2.2000000000000002</v>
      </c>
      <c r="F713" s="18"/>
      <c r="G713" s="17" t="str">
        <f>VLOOKUP($C713,樹木資料表!$A$1:$K$4024,3,FALSE())</f>
        <v>C</v>
      </c>
      <c r="H713" s="17">
        <f>VLOOKUP($C713,樹木資料表!$A$1:$K$4024,4,FALSE())</f>
        <v>3</v>
      </c>
      <c r="I713" s="17">
        <f>VLOOKUP($C713,樹木資料表!$A$1:$K$4024,5,FALSE())</f>
        <v>2</v>
      </c>
      <c r="J713" s="17">
        <f>VLOOKUP($C713,樹木資料表!$A$1:$K$4024,6,FALSE())</f>
        <v>4.5</v>
      </c>
      <c r="K713" s="17">
        <f>VLOOKUP($C713,樹木資料表!$A$1:$K$4024,7,FALSE())</f>
        <v>4.9000000000000004</v>
      </c>
      <c r="L713" s="17">
        <f>VLOOKUP($C713,樹木資料表!$A$1:$K$4024,8,FALSE())</f>
        <v>0</v>
      </c>
      <c r="M713" s="17">
        <f>VLOOKUP($C713,樹木資料表!$A$1:$K$4024,9,FALSE())</f>
        <v>0</v>
      </c>
    </row>
    <row r="714" spans="1:13" x14ac:dyDescent="0.2">
      <c r="A714" s="9">
        <v>713</v>
      </c>
      <c r="B714" s="15">
        <v>2018</v>
      </c>
      <c r="C714" s="16">
        <v>3698</v>
      </c>
      <c r="D714" s="17" t="str">
        <f>VLOOKUP(C714,樹木資料表!$A$1:$K$4024,2,FALSE())</f>
        <v>長葉木薑子</v>
      </c>
      <c r="E714" s="18">
        <v>2.6</v>
      </c>
      <c r="F714" s="18"/>
      <c r="G714" s="17" t="str">
        <f>VLOOKUP($C714,樹木資料表!$A$1:$K$4024,3,FALSE())</f>
        <v>C</v>
      </c>
      <c r="H714" s="17">
        <f>VLOOKUP($C714,樹木資料表!$A$1:$K$4024,4,FALSE())</f>
        <v>3</v>
      </c>
      <c r="I714" s="17">
        <f>VLOOKUP($C714,樹木資料表!$A$1:$K$4024,5,FALSE())</f>
        <v>2</v>
      </c>
      <c r="J714" s="17">
        <f>VLOOKUP($C714,樹木資料表!$A$1:$K$4024,6,FALSE())</f>
        <v>4.5</v>
      </c>
      <c r="K714" s="17">
        <f>VLOOKUP($C714,樹木資料表!$A$1:$K$4024,7,FALSE())</f>
        <v>4.5</v>
      </c>
      <c r="L714" s="17">
        <f>VLOOKUP($C714,樹木資料表!$A$1:$K$4024,8,FALSE())</f>
        <v>0</v>
      </c>
      <c r="M714" s="17">
        <f>VLOOKUP($C714,樹木資料表!$A$1:$K$4024,9,FALSE())</f>
        <v>0</v>
      </c>
    </row>
    <row r="715" spans="1:13" x14ac:dyDescent="0.2">
      <c r="A715" s="9">
        <v>714</v>
      </c>
      <c r="B715" s="15">
        <v>2018</v>
      </c>
      <c r="C715" s="16">
        <v>3699</v>
      </c>
      <c r="D715" s="17" t="str">
        <f>VLOOKUP(C715,樹木資料表!$A$1:$K$4024,2,FALSE())</f>
        <v>臺灣山茶</v>
      </c>
      <c r="E715" s="18">
        <v>3.4</v>
      </c>
      <c r="F715" s="18"/>
      <c r="G715" s="17" t="str">
        <f>VLOOKUP($C715,樹木資料表!$A$1:$K$4024,3,FALSE())</f>
        <v>C</v>
      </c>
      <c r="H715" s="17">
        <f>VLOOKUP($C715,樹木資料表!$A$1:$K$4024,4,FALSE())</f>
        <v>3</v>
      </c>
      <c r="I715" s="17">
        <f>VLOOKUP($C715,樹木資料表!$A$1:$K$4024,5,FALSE())</f>
        <v>2</v>
      </c>
      <c r="J715" s="17">
        <f>VLOOKUP($C715,樹木資料表!$A$1:$K$4024,6,FALSE())</f>
        <v>3.6</v>
      </c>
      <c r="K715" s="17">
        <f>VLOOKUP($C715,樹木資料表!$A$1:$K$4024,7,FALSE())</f>
        <v>2</v>
      </c>
      <c r="L715" s="17">
        <f>VLOOKUP($C715,樹木資料表!$A$1:$K$4024,8,FALSE())</f>
        <v>0</v>
      </c>
      <c r="M715" s="17">
        <f>VLOOKUP($C715,樹木資料表!$A$1:$K$4024,9,FALSE())</f>
        <v>0</v>
      </c>
    </row>
    <row r="716" spans="1:13" x14ac:dyDescent="0.2">
      <c r="A716" s="9">
        <v>715</v>
      </c>
      <c r="B716" s="15">
        <v>2018</v>
      </c>
      <c r="C716" s="16">
        <v>3700</v>
      </c>
      <c r="D716" s="17" t="str">
        <f>VLOOKUP(C716,樹木資料表!$A$1:$K$4024,2,FALSE())</f>
        <v>臺灣山茶</v>
      </c>
      <c r="E716" s="21">
        <v>3.2</v>
      </c>
      <c r="F716" s="18"/>
      <c r="G716" s="17" t="str">
        <f>VLOOKUP($C716,樹木資料表!$A$1:$K$4024,3,FALSE())</f>
        <v>C</v>
      </c>
      <c r="H716" s="17">
        <f>VLOOKUP($C716,樹木資料表!$A$1:$K$4024,4,FALSE())</f>
        <v>3</v>
      </c>
      <c r="I716" s="17">
        <f>VLOOKUP($C716,樹木資料表!$A$1:$K$4024,5,FALSE())</f>
        <v>2</v>
      </c>
      <c r="J716" s="17">
        <f>VLOOKUP($C716,樹木資料表!$A$1:$K$4024,6,FALSE())</f>
        <v>2.5</v>
      </c>
      <c r="K716" s="17">
        <f>VLOOKUP($C716,樹木資料表!$A$1:$K$4024,7,FALSE())</f>
        <v>1</v>
      </c>
      <c r="L716" s="17">
        <f>VLOOKUP($C716,樹木資料表!$A$1:$K$4024,8,FALSE())</f>
        <v>0</v>
      </c>
      <c r="M716" s="17">
        <f>VLOOKUP($C716,樹木資料表!$A$1:$K$4024,9,FALSE())</f>
        <v>0</v>
      </c>
    </row>
    <row r="717" spans="1:13" x14ac:dyDescent="0.2">
      <c r="A717" s="9">
        <v>716</v>
      </c>
      <c r="B717" s="15">
        <v>2018</v>
      </c>
      <c r="C717" s="16">
        <v>3701</v>
      </c>
      <c r="D717" s="17" t="str">
        <f>VLOOKUP(C717,樹木資料表!$A$1:$K$4024,2,FALSE())</f>
        <v>長葉木薑子</v>
      </c>
      <c r="E717" s="18">
        <v>17.100000000000001</v>
      </c>
      <c r="F717" s="18"/>
      <c r="G717" s="17" t="str">
        <f>VLOOKUP($C717,樹木資料表!$A$1:$K$4024,3,FALSE())</f>
        <v>C</v>
      </c>
      <c r="H717" s="17">
        <f>VLOOKUP($C717,樹木資料表!$A$1:$K$4024,4,FALSE())</f>
        <v>3</v>
      </c>
      <c r="I717" s="17">
        <f>VLOOKUP($C717,樹木資料表!$A$1:$K$4024,5,FALSE())</f>
        <v>2</v>
      </c>
      <c r="J717" s="17">
        <f>VLOOKUP($C717,樹木資料表!$A$1:$K$4024,6,FALSE())</f>
        <v>1.8</v>
      </c>
      <c r="K717" s="17">
        <f>VLOOKUP($C717,樹木資料表!$A$1:$K$4024,7,FALSE())</f>
        <v>0.6</v>
      </c>
      <c r="L717" s="17">
        <f>VLOOKUP($C717,樹木資料表!$A$1:$K$4024,8,FALSE())</f>
        <v>0</v>
      </c>
      <c r="M717" s="17">
        <f>VLOOKUP($C717,樹木資料表!$A$1:$K$4024,9,FALSE())</f>
        <v>0</v>
      </c>
    </row>
    <row r="718" spans="1:13" x14ac:dyDescent="0.2">
      <c r="A718" s="9">
        <v>717</v>
      </c>
      <c r="B718" s="15">
        <v>2018</v>
      </c>
      <c r="C718" s="16">
        <v>3702</v>
      </c>
      <c r="D718" s="17" t="str">
        <f>VLOOKUP(C718,樹木資料表!$A$1:$K$4024,2,FALSE())</f>
        <v>臺灣山茶</v>
      </c>
      <c r="E718" s="20">
        <v>0</v>
      </c>
      <c r="F718" s="18"/>
      <c r="G718" s="17" t="str">
        <f>VLOOKUP($C718,樹木資料表!$A$1:$K$4024,3,FALSE())</f>
        <v>C</v>
      </c>
      <c r="H718" s="17">
        <f>VLOOKUP($C718,樹木資料表!$A$1:$K$4024,4,FALSE())</f>
        <v>3</v>
      </c>
      <c r="I718" s="17">
        <f>VLOOKUP($C718,樹木資料表!$A$1:$K$4024,5,FALSE())</f>
        <v>2</v>
      </c>
      <c r="J718" s="17">
        <f>VLOOKUP($C718,樹木資料表!$A$1:$K$4024,6,FALSE())</f>
        <v>1.7</v>
      </c>
      <c r="K718" s="17">
        <f>VLOOKUP($C718,樹木資料表!$A$1:$K$4024,7,FALSE())</f>
        <v>0.1</v>
      </c>
      <c r="L718" s="17">
        <f>VLOOKUP($C718,樹木資料表!$A$1:$K$4024,8,FALSE())</f>
        <v>0</v>
      </c>
      <c r="M718" s="17">
        <f>VLOOKUP($C718,樹木資料表!$A$1:$K$4024,9,FALSE())</f>
        <v>0</v>
      </c>
    </row>
    <row r="719" spans="1:13" x14ac:dyDescent="0.2">
      <c r="A719" s="9">
        <v>718</v>
      </c>
      <c r="B719" s="15">
        <v>2018</v>
      </c>
      <c r="C719" s="16">
        <v>3703</v>
      </c>
      <c r="D719" s="17" t="str">
        <f>VLOOKUP(C719,樹木資料表!$A$1:$K$4024,2,FALSE())</f>
        <v>臺灣山茶</v>
      </c>
      <c r="E719" s="18">
        <v>4.2</v>
      </c>
      <c r="F719" s="18"/>
      <c r="G719" s="17" t="str">
        <f>VLOOKUP($C719,樹木資料表!$A$1:$K$4024,3,FALSE())</f>
        <v>C</v>
      </c>
      <c r="H719" s="17">
        <f>VLOOKUP($C719,樹木資料表!$A$1:$K$4024,4,FALSE())</f>
        <v>3</v>
      </c>
      <c r="I719" s="17">
        <f>VLOOKUP($C719,樹木資料表!$A$1:$K$4024,5,FALSE())</f>
        <v>3</v>
      </c>
      <c r="J719" s="17">
        <f>VLOOKUP($C719,樹木資料表!$A$1:$K$4024,6,FALSE())</f>
        <v>1.3</v>
      </c>
      <c r="K719" s="17">
        <f>VLOOKUP($C719,樹木資料表!$A$1:$K$4024,7,FALSE())</f>
        <v>4</v>
      </c>
      <c r="L719" s="17">
        <f>VLOOKUP($C719,樹木資料表!$A$1:$K$4024,8,FALSE())</f>
        <v>0</v>
      </c>
      <c r="M719" s="17">
        <f>VLOOKUP($C719,樹木資料表!$A$1:$K$4024,9,FALSE())</f>
        <v>0</v>
      </c>
    </row>
    <row r="720" spans="1:13" x14ac:dyDescent="0.2">
      <c r="A720" s="9">
        <v>719</v>
      </c>
      <c r="B720" s="15">
        <v>2018</v>
      </c>
      <c r="C720" s="16">
        <v>3704</v>
      </c>
      <c r="D720" s="17" t="str">
        <f>VLOOKUP(C720,樹木資料表!$A$1:$K$4024,2,FALSE())</f>
        <v>長葉木薑子</v>
      </c>
      <c r="E720" s="22">
        <v>22.1</v>
      </c>
      <c r="F720" s="18"/>
      <c r="G720" s="17" t="str">
        <f>VLOOKUP($C720,樹木資料表!$A$1:$K$4024,3,FALSE())</f>
        <v>C</v>
      </c>
      <c r="H720" s="17">
        <f>VLOOKUP($C720,樹木資料表!$A$1:$K$4024,4,FALSE())</f>
        <v>3</v>
      </c>
      <c r="I720" s="17">
        <f>VLOOKUP($C720,樹木資料表!$A$1:$K$4024,5,FALSE())</f>
        <v>3</v>
      </c>
      <c r="J720" s="17">
        <f>VLOOKUP($C720,樹木資料表!$A$1:$K$4024,6,FALSE())</f>
        <v>2.1</v>
      </c>
      <c r="K720" s="17">
        <f>VLOOKUP($C720,樹木資料表!$A$1:$K$4024,7,FALSE())</f>
        <v>2.2000000000000002</v>
      </c>
      <c r="L720" s="17">
        <f>VLOOKUP($C720,樹木資料表!$A$1:$K$4024,8,FALSE())</f>
        <v>0</v>
      </c>
      <c r="M720" s="17">
        <f>VLOOKUP($C720,樹木資料表!$A$1:$K$4024,9,FALSE())</f>
        <v>0</v>
      </c>
    </row>
    <row r="721" spans="1:13" x14ac:dyDescent="0.2">
      <c r="A721" s="9">
        <v>720</v>
      </c>
      <c r="B721" s="15">
        <v>2018</v>
      </c>
      <c r="C721" s="16">
        <v>3705</v>
      </c>
      <c r="D721" s="17" t="str">
        <f>VLOOKUP(C721,樹木資料表!$A$1:$K$4024,2,FALSE())</f>
        <v>長葉木薑子</v>
      </c>
      <c r="E721" s="18">
        <v>3.6</v>
      </c>
      <c r="F721" s="18"/>
      <c r="G721" s="17" t="str">
        <f>VLOOKUP($C721,樹木資料表!$A$1:$K$4024,3,FALSE())</f>
        <v>C</v>
      </c>
      <c r="H721" s="17">
        <f>VLOOKUP($C721,樹木資料表!$A$1:$K$4024,4,FALSE())</f>
        <v>3</v>
      </c>
      <c r="I721" s="17">
        <f>VLOOKUP($C721,樹木資料表!$A$1:$K$4024,5,FALSE())</f>
        <v>3</v>
      </c>
      <c r="J721" s="17">
        <f>VLOOKUP($C721,樹木資料表!$A$1:$K$4024,6,FALSE())</f>
        <v>3.8</v>
      </c>
      <c r="K721" s="17">
        <f>VLOOKUP($C721,樹木資料表!$A$1:$K$4024,7,FALSE())</f>
        <v>2.1</v>
      </c>
      <c r="L721" s="17">
        <f>VLOOKUP($C721,樹木資料表!$A$1:$K$4024,8,FALSE())</f>
        <v>0</v>
      </c>
      <c r="M721" s="17">
        <f>VLOOKUP($C721,樹木資料表!$A$1:$K$4024,9,FALSE())</f>
        <v>0</v>
      </c>
    </row>
    <row r="722" spans="1:13" x14ac:dyDescent="0.2">
      <c r="A722" s="9">
        <v>721</v>
      </c>
      <c r="B722" s="15">
        <v>2018</v>
      </c>
      <c r="C722" s="16">
        <v>3706</v>
      </c>
      <c r="D722" s="17" t="str">
        <f>VLOOKUP(C722,樹木資料表!$A$1:$K$4024,2,FALSE())</f>
        <v>臺灣山茶</v>
      </c>
      <c r="E722" s="18">
        <v>5.0999999999999996</v>
      </c>
      <c r="F722" s="18"/>
      <c r="G722" s="17" t="str">
        <f>VLOOKUP($C722,樹木資料表!$A$1:$K$4024,3,FALSE())</f>
        <v>C</v>
      </c>
      <c r="H722" s="17">
        <f>VLOOKUP($C722,樹木資料表!$A$1:$K$4024,4,FALSE())</f>
        <v>3</v>
      </c>
      <c r="I722" s="17">
        <f>VLOOKUP($C722,樹木資料表!$A$1:$K$4024,5,FALSE())</f>
        <v>3</v>
      </c>
      <c r="J722" s="17">
        <f>VLOOKUP($C722,樹木資料表!$A$1:$K$4024,6,FALSE())</f>
        <v>2.7</v>
      </c>
      <c r="K722" s="17">
        <f>VLOOKUP($C722,樹木資料表!$A$1:$K$4024,7,FALSE())</f>
        <v>1</v>
      </c>
      <c r="L722" s="17">
        <f>VLOOKUP($C722,樹木資料表!$A$1:$K$4024,8,FALSE())</f>
        <v>0</v>
      </c>
      <c r="M722" s="17">
        <f>VLOOKUP($C722,樹木資料表!$A$1:$K$4024,9,FALSE())</f>
        <v>0</v>
      </c>
    </row>
    <row r="723" spans="1:13" x14ac:dyDescent="0.2">
      <c r="A723" s="9">
        <v>722</v>
      </c>
      <c r="B723" s="15">
        <v>2018</v>
      </c>
      <c r="C723" s="16">
        <v>3707</v>
      </c>
      <c r="D723" s="17" t="str">
        <f>VLOOKUP(C723,樹木資料表!$A$1:$K$4024,2,FALSE())</f>
        <v>瓊楠</v>
      </c>
      <c r="E723" s="18">
        <v>2.2000000000000002</v>
      </c>
      <c r="F723" s="18"/>
      <c r="G723" s="17" t="str">
        <f>VLOOKUP($C723,樹木資料表!$A$1:$K$4024,3,FALSE())</f>
        <v>C</v>
      </c>
      <c r="H723" s="17">
        <f>VLOOKUP($C723,樹木資料表!$A$1:$K$4024,4,FALSE())</f>
        <v>3</v>
      </c>
      <c r="I723" s="17">
        <f>VLOOKUP($C723,樹木資料表!$A$1:$K$4024,5,FALSE())</f>
        <v>3</v>
      </c>
      <c r="J723" s="17">
        <f>VLOOKUP($C723,樹木資料表!$A$1:$K$4024,6,FALSE())</f>
        <v>3</v>
      </c>
      <c r="K723" s="17">
        <f>VLOOKUP($C723,樹木資料表!$A$1:$K$4024,7,FALSE())</f>
        <v>1.6</v>
      </c>
      <c r="L723" s="17">
        <f>VLOOKUP($C723,樹木資料表!$A$1:$K$4024,8,FALSE())</f>
        <v>0</v>
      </c>
      <c r="M723" s="17">
        <f>VLOOKUP($C723,樹木資料表!$A$1:$K$4024,9,FALSE())</f>
        <v>0</v>
      </c>
    </row>
    <row r="724" spans="1:13" x14ac:dyDescent="0.2">
      <c r="A724" s="9">
        <v>723</v>
      </c>
      <c r="B724" s="15">
        <v>2018</v>
      </c>
      <c r="C724" s="16">
        <v>3708</v>
      </c>
      <c r="D724" s="17" t="str">
        <f>VLOOKUP(C724,樹木資料表!$A$1:$K$4024,2,FALSE())</f>
        <v>臺灣山茶</v>
      </c>
      <c r="E724" s="20">
        <v>0</v>
      </c>
      <c r="F724" s="18"/>
      <c r="G724" s="17" t="str">
        <f>VLOOKUP($C724,樹木資料表!$A$1:$K$4024,3,FALSE())</f>
        <v>C</v>
      </c>
      <c r="H724" s="17">
        <f>VLOOKUP($C724,樹木資料表!$A$1:$K$4024,4,FALSE())</f>
        <v>3</v>
      </c>
      <c r="I724" s="17">
        <f>VLOOKUP($C724,樹木資料表!$A$1:$K$4024,5,FALSE())</f>
        <v>3</v>
      </c>
      <c r="J724" s="17">
        <f>VLOOKUP($C724,樹木資料表!$A$1:$K$4024,6,FALSE())</f>
        <v>1.2</v>
      </c>
      <c r="K724" s="17">
        <f>VLOOKUP($C724,樹木資料表!$A$1:$K$4024,7,FALSE())</f>
        <v>1.2</v>
      </c>
      <c r="L724" s="17">
        <f>VLOOKUP($C724,樹木資料表!$A$1:$K$4024,8,FALSE())</f>
        <v>0</v>
      </c>
      <c r="M724" s="17">
        <f>VLOOKUP($C724,樹木資料表!$A$1:$K$4024,9,FALSE())</f>
        <v>0</v>
      </c>
    </row>
    <row r="725" spans="1:13" x14ac:dyDescent="0.2">
      <c r="A725" s="9">
        <v>724</v>
      </c>
      <c r="B725" s="15">
        <v>2018</v>
      </c>
      <c r="C725" s="16">
        <v>3709</v>
      </c>
      <c r="D725" s="17" t="str">
        <f>VLOOKUP(C725,樹木資料表!$A$1:$K$4024,2,FALSE())</f>
        <v>臺灣山茶</v>
      </c>
      <c r="E725" s="20">
        <v>0</v>
      </c>
      <c r="F725" s="18"/>
      <c r="G725" s="17" t="str">
        <f>VLOOKUP($C725,樹木資料表!$A$1:$K$4024,3,FALSE())</f>
        <v>C</v>
      </c>
      <c r="H725" s="17">
        <f>VLOOKUP($C725,樹木資料表!$A$1:$K$4024,4,FALSE())</f>
        <v>3</v>
      </c>
      <c r="I725" s="17">
        <f>VLOOKUP($C725,樹木資料表!$A$1:$K$4024,5,FALSE())</f>
        <v>3</v>
      </c>
      <c r="J725" s="17">
        <f>VLOOKUP($C725,樹木資料表!$A$1:$K$4024,6,FALSE())</f>
        <v>0.9</v>
      </c>
      <c r="K725" s="17">
        <f>VLOOKUP($C725,樹木資料表!$A$1:$K$4024,7,FALSE())</f>
        <v>0.1</v>
      </c>
      <c r="L725" s="17">
        <f>VLOOKUP($C725,樹木資料表!$A$1:$K$4024,8,FALSE())</f>
        <v>0</v>
      </c>
      <c r="M725" s="17">
        <f>VLOOKUP($C725,樹木資料表!$A$1:$K$4024,9,FALSE())</f>
        <v>0</v>
      </c>
    </row>
    <row r="726" spans="1:13" x14ac:dyDescent="0.2">
      <c r="A726" s="9">
        <v>725</v>
      </c>
      <c r="B726" s="15">
        <v>2018</v>
      </c>
      <c r="C726" s="16">
        <v>3710</v>
      </c>
      <c r="D726" s="17" t="str">
        <f>VLOOKUP(C726,樹木資料表!$A$1:$K$4024,2,FALSE())</f>
        <v>臺灣山茶</v>
      </c>
      <c r="E726" s="18">
        <v>4</v>
      </c>
      <c r="F726" s="18"/>
      <c r="G726" s="17" t="str">
        <f>VLOOKUP($C726,樹木資料表!$A$1:$K$4024,3,FALSE())</f>
        <v>C</v>
      </c>
      <c r="H726" s="17">
        <f>VLOOKUP($C726,樹木資料表!$A$1:$K$4024,4,FALSE())</f>
        <v>3</v>
      </c>
      <c r="I726" s="17">
        <f>VLOOKUP($C726,樹木資料表!$A$1:$K$4024,5,FALSE())</f>
        <v>4</v>
      </c>
      <c r="J726" s="17">
        <f>VLOOKUP($C726,樹木資料表!$A$1:$K$4024,6,FALSE())</f>
        <v>4.0999999999999996</v>
      </c>
      <c r="K726" s="17">
        <f>VLOOKUP($C726,樹木資料表!$A$1:$K$4024,7,FALSE())</f>
        <v>0.9</v>
      </c>
      <c r="L726" s="17">
        <f>VLOOKUP($C726,樹木資料表!$A$1:$K$4024,8,FALSE())</f>
        <v>0</v>
      </c>
      <c r="M726" s="17">
        <f>VLOOKUP($C726,樹木資料表!$A$1:$K$4024,9,FALSE())</f>
        <v>0</v>
      </c>
    </row>
    <row r="727" spans="1:13" x14ac:dyDescent="0.2">
      <c r="A727" s="9">
        <v>726</v>
      </c>
      <c r="B727" s="15">
        <v>2018</v>
      </c>
      <c r="C727" s="16">
        <v>3711</v>
      </c>
      <c r="D727" s="17" t="str">
        <f>VLOOKUP(C727,樹木資料表!$A$1:$K$4024,2,FALSE())</f>
        <v>臺灣山茶</v>
      </c>
      <c r="E727" s="18">
        <v>3.3</v>
      </c>
      <c r="F727" s="18"/>
      <c r="G727" s="17" t="str">
        <f>VLOOKUP($C727,樹木資料表!$A$1:$K$4024,3,FALSE())</f>
        <v>C</v>
      </c>
      <c r="H727" s="17">
        <f>VLOOKUP($C727,樹木資料表!$A$1:$K$4024,4,FALSE())</f>
        <v>3</v>
      </c>
      <c r="I727" s="17">
        <f>VLOOKUP($C727,樹木資料表!$A$1:$K$4024,5,FALSE())</f>
        <v>4</v>
      </c>
      <c r="J727" s="17">
        <f>VLOOKUP($C727,樹木資料表!$A$1:$K$4024,6,FALSE())</f>
        <v>3.5</v>
      </c>
      <c r="K727" s="17">
        <f>VLOOKUP($C727,樹木資料表!$A$1:$K$4024,7,FALSE())</f>
        <v>2.2000000000000002</v>
      </c>
      <c r="L727" s="17">
        <f>VLOOKUP($C727,樹木資料表!$A$1:$K$4024,8,FALSE())</f>
        <v>0</v>
      </c>
      <c r="M727" s="17">
        <f>VLOOKUP($C727,樹木資料表!$A$1:$K$4024,9,FALSE())</f>
        <v>0</v>
      </c>
    </row>
    <row r="728" spans="1:13" x14ac:dyDescent="0.2">
      <c r="A728" s="9">
        <v>727</v>
      </c>
      <c r="B728" s="15">
        <v>2018</v>
      </c>
      <c r="C728" s="16">
        <v>3712</v>
      </c>
      <c r="D728" s="17" t="str">
        <f>VLOOKUP(C728,樹木資料表!$A$1:$K$4024,2,FALSE())</f>
        <v>小葉樹杞</v>
      </c>
      <c r="E728" s="18">
        <v>5.2</v>
      </c>
      <c r="F728" s="18"/>
      <c r="G728" s="17" t="str">
        <f>VLOOKUP($C728,樹木資料表!$A$1:$K$4024,3,FALSE())</f>
        <v>C</v>
      </c>
      <c r="H728" s="17">
        <f>VLOOKUP($C728,樹木資料表!$A$1:$K$4024,4,FALSE())</f>
        <v>3</v>
      </c>
      <c r="I728" s="17">
        <f>VLOOKUP($C728,樹木資料表!$A$1:$K$4024,5,FALSE())</f>
        <v>4</v>
      </c>
      <c r="J728" s="17">
        <f>VLOOKUP($C728,樹木資料表!$A$1:$K$4024,6,FALSE())</f>
        <v>2.5</v>
      </c>
      <c r="K728" s="17">
        <f>VLOOKUP($C728,樹木資料表!$A$1:$K$4024,7,FALSE())</f>
        <v>1</v>
      </c>
      <c r="L728" s="17">
        <f>VLOOKUP($C728,樹木資料表!$A$1:$K$4024,8,FALSE())</f>
        <v>0</v>
      </c>
      <c r="M728" s="17">
        <f>VLOOKUP($C728,樹木資料表!$A$1:$K$4024,9,FALSE())</f>
        <v>0</v>
      </c>
    </row>
    <row r="729" spans="1:13" x14ac:dyDescent="0.2">
      <c r="A729" s="9">
        <v>728</v>
      </c>
      <c r="B729" s="15">
        <v>2018</v>
      </c>
      <c r="C729" s="16">
        <v>3713</v>
      </c>
      <c r="D729" s="17" t="str">
        <f>VLOOKUP(C729,樹木資料表!$A$1:$K$4024,2,FALSE())</f>
        <v>香桂</v>
      </c>
      <c r="E729" s="18">
        <v>9.6999999999999993</v>
      </c>
      <c r="F729" s="18"/>
      <c r="G729" s="17" t="str">
        <f>VLOOKUP($C729,樹木資料表!$A$1:$K$4024,3,FALSE())</f>
        <v>C</v>
      </c>
      <c r="H729" s="17">
        <f>VLOOKUP($C729,樹木資料表!$A$1:$K$4024,4,FALSE())</f>
        <v>3</v>
      </c>
      <c r="I729" s="17">
        <f>VLOOKUP($C729,樹木資料表!$A$1:$K$4024,5,FALSE())</f>
        <v>4</v>
      </c>
      <c r="J729" s="17">
        <f>VLOOKUP($C729,樹木資料表!$A$1:$K$4024,6,FALSE())</f>
        <v>1.6</v>
      </c>
      <c r="K729" s="17">
        <f>VLOOKUP($C729,樹木資料表!$A$1:$K$4024,7,FALSE())</f>
        <v>0.2</v>
      </c>
      <c r="L729" s="17">
        <f>VLOOKUP($C729,樹木資料表!$A$1:$K$4024,8,FALSE())</f>
        <v>0</v>
      </c>
      <c r="M729" s="17">
        <f>VLOOKUP($C729,樹木資料表!$A$1:$K$4024,9,FALSE())</f>
        <v>0</v>
      </c>
    </row>
    <row r="730" spans="1:13" x14ac:dyDescent="0.2">
      <c r="A730" s="9">
        <v>729</v>
      </c>
      <c r="B730" s="15">
        <v>2018</v>
      </c>
      <c r="C730" s="16">
        <v>3714</v>
      </c>
      <c r="D730" s="17" t="str">
        <f>VLOOKUP(C730,樹木資料表!$A$1:$K$4024,2,FALSE())</f>
        <v>臺灣山茶</v>
      </c>
      <c r="E730" s="20">
        <v>0</v>
      </c>
      <c r="F730" s="18"/>
      <c r="G730" s="17" t="str">
        <f>VLOOKUP($C730,樹木資料表!$A$1:$K$4024,3,FALSE())</f>
        <v>C</v>
      </c>
      <c r="H730" s="17">
        <f>VLOOKUP($C730,樹木資料表!$A$1:$K$4024,4,FALSE())</f>
        <v>3</v>
      </c>
      <c r="I730" s="17">
        <f>VLOOKUP($C730,樹木資料表!$A$1:$K$4024,5,FALSE())</f>
        <v>4</v>
      </c>
      <c r="J730" s="17">
        <f>VLOOKUP($C730,樹木資料表!$A$1:$K$4024,6,FALSE())</f>
        <v>1.2</v>
      </c>
      <c r="K730" s="17">
        <f>VLOOKUP($C730,樹木資料表!$A$1:$K$4024,7,FALSE())</f>
        <v>0.6</v>
      </c>
      <c r="L730" s="17">
        <f>VLOOKUP($C730,樹木資料表!$A$1:$K$4024,8,FALSE())</f>
        <v>0</v>
      </c>
      <c r="M730" s="17">
        <f>VLOOKUP($C730,樹木資料表!$A$1:$K$4024,9,FALSE())</f>
        <v>0</v>
      </c>
    </row>
    <row r="731" spans="1:13" x14ac:dyDescent="0.2">
      <c r="A731" s="9">
        <v>730</v>
      </c>
      <c r="B731" s="15">
        <v>2018</v>
      </c>
      <c r="C731" s="16">
        <v>3715</v>
      </c>
      <c r="D731" s="17" t="str">
        <f>VLOOKUP(C731,樹木資料表!$A$1:$K$4024,2,FALSE())</f>
        <v>臺灣糊樗</v>
      </c>
      <c r="E731" s="18">
        <v>5.0999999999999996</v>
      </c>
      <c r="F731" s="18"/>
      <c r="G731" s="17" t="str">
        <f>VLOOKUP($C731,樹木資料表!$A$1:$K$4024,3,FALSE())</f>
        <v>C</v>
      </c>
      <c r="H731" s="17">
        <f>VLOOKUP($C731,樹木資料表!$A$1:$K$4024,4,FALSE())</f>
        <v>3</v>
      </c>
      <c r="I731" s="17">
        <f>VLOOKUP($C731,樹木資料表!$A$1:$K$4024,5,FALSE())</f>
        <v>4</v>
      </c>
      <c r="J731" s="17">
        <f>VLOOKUP($C731,樹木資料表!$A$1:$K$4024,6,FALSE())</f>
        <v>0.8</v>
      </c>
      <c r="K731" s="17">
        <f>VLOOKUP($C731,樹木資料表!$A$1:$K$4024,7,FALSE())</f>
        <v>2.2000000000000002</v>
      </c>
      <c r="L731" s="17">
        <f>VLOOKUP($C731,樹木資料表!$A$1:$K$4024,8,FALSE())</f>
        <v>0</v>
      </c>
      <c r="M731" s="17">
        <f>VLOOKUP($C731,樹木資料表!$A$1:$K$4024,9,FALSE())</f>
        <v>0</v>
      </c>
    </row>
    <row r="732" spans="1:13" x14ac:dyDescent="0.2">
      <c r="A732" s="9">
        <v>731</v>
      </c>
      <c r="B732" s="15">
        <v>2018</v>
      </c>
      <c r="C732" s="16">
        <v>3716</v>
      </c>
      <c r="D732" s="17" t="str">
        <f>VLOOKUP(C732,樹木資料表!$A$1:$K$4024,2,FALSE())</f>
        <v>臺灣山茶</v>
      </c>
      <c r="E732" s="18">
        <v>3.6</v>
      </c>
      <c r="F732" s="18"/>
      <c r="G732" s="17" t="str">
        <f>VLOOKUP($C732,樹木資料表!$A$1:$K$4024,3,FALSE())</f>
        <v>C</v>
      </c>
      <c r="H732" s="17">
        <f>VLOOKUP($C732,樹木資料表!$A$1:$K$4024,4,FALSE())</f>
        <v>3</v>
      </c>
      <c r="I732" s="17">
        <f>VLOOKUP($C732,樹木資料表!$A$1:$K$4024,5,FALSE())</f>
        <v>4</v>
      </c>
      <c r="J732" s="17">
        <f>VLOOKUP($C732,樹木資料表!$A$1:$K$4024,6,FALSE())</f>
        <v>1.5</v>
      </c>
      <c r="K732" s="17">
        <f>VLOOKUP($C732,樹木資料表!$A$1:$K$4024,7,FALSE())</f>
        <v>3.8</v>
      </c>
      <c r="L732" s="17">
        <f>VLOOKUP($C732,樹木資料表!$A$1:$K$4024,8,FALSE())</f>
        <v>0</v>
      </c>
      <c r="M732" s="17">
        <f>VLOOKUP($C732,樹木資料表!$A$1:$K$4024,9,FALSE())</f>
        <v>0</v>
      </c>
    </row>
    <row r="733" spans="1:13" x14ac:dyDescent="0.2">
      <c r="A733" s="9">
        <v>732</v>
      </c>
      <c r="B733" s="15">
        <v>2018</v>
      </c>
      <c r="C733" s="16">
        <v>3717</v>
      </c>
      <c r="D733" s="17" t="str">
        <f>VLOOKUP(C733,樹木資料表!$A$1:$K$4024,2,FALSE())</f>
        <v>假長葉楠</v>
      </c>
      <c r="E733" s="18">
        <v>46.9</v>
      </c>
      <c r="F733" s="18"/>
      <c r="G733" s="17" t="str">
        <f>VLOOKUP($C733,樹木資料表!$A$1:$K$4024,3,FALSE())</f>
        <v>C</v>
      </c>
      <c r="H733" s="17">
        <f>VLOOKUP($C733,樹木資料表!$A$1:$K$4024,4,FALSE())</f>
        <v>3</v>
      </c>
      <c r="I733" s="17">
        <f>VLOOKUP($C733,樹木資料表!$A$1:$K$4024,5,FALSE())</f>
        <v>4</v>
      </c>
      <c r="J733" s="17">
        <f>VLOOKUP($C733,樹木資料表!$A$1:$K$4024,6,FALSE())</f>
        <v>0.8</v>
      </c>
      <c r="K733" s="17">
        <f>VLOOKUP($C733,樹木資料表!$A$1:$K$4024,7,FALSE())</f>
        <v>4.5</v>
      </c>
      <c r="L733" s="17">
        <f>VLOOKUP($C733,樹木資料表!$A$1:$K$4024,8,FALSE())</f>
        <v>0</v>
      </c>
      <c r="M733" s="17">
        <f>VLOOKUP($C733,樹木資料表!$A$1:$K$4024,9,FALSE())</f>
        <v>0</v>
      </c>
    </row>
    <row r="734" spans="1:13" x14ac:dyDescent="0.2">
      <c r="A734" s="9">
        <v>733</v>
      </c>
      <c r="B734" s="15">
        <v>2018</v>
      </c>
      <c r="C734" s="16">
        <v>3718</v>
      </c>
      <c r="D734" s="17" t="str">
        <f>VLOOKUP(C734,樹木資料表!$A$1:$K$4024,2,FALSE())</f>
        <v>臺灣山茶</v>
      </c>
      <c r="E734" s="20">
        <v>0</v>
      </c>
      <c r="F734" s="18"/>
      <c r="G734" s="17" t="str">
        <f>VLOOKUP($C734,樹木資料表!$A$1:$K$4024,3,FALSE())</f>
        <v>C</v>
      </c>
      <c r="H734" s="17">
        <f>VLOOKUP($C734,樹木資料表!$A$1:$K$4024,4,FALSE())</f>
        <v>3</v>
      </c>
      <c r="I734" s="17">
        <f>VLOOKUP($C734,樹木資料表!$A$1:$K$4024,5,FALSE())</f>
        <v>4</v>
      </c>
      <c r="J734" s="17">
        <f>VLOOKUP($C734,樹木資料表!$A$1:$K$4024,6,FALSE())</f>
        <v>1.6</v>
      </c>
      <c r="K734" s="17">
        <f>VLOOKUP($C734,樹木資料表!$A$1:$K$4024,7,FALSE())</f>
        <v>4.2</v>
      </c>
      <c r="L734" s="17">
        <f>VLOOKUP($C734,樹木資料表!$A$1:$K$4024,8,FALSE())</f>
        <v>0</v>
      </c>
      <c r="M734" s="17">
        <f>VLOOKUP($C734,樹木資料表!$A$1:$K$4024,9,FALSE())</f>
        <v>0</v>
      </c>
    </row>
    <row r="735" spans="1:13" x14ac:dyDescent="0.2">
      <c r="A735" s="9">
        <v>734</v>
      </c>
      <c r="B735" s="15">
        <v>2018</v>
      </c>
      <c r="C735" s="16">
        <v>3719</v>
      </c>
      <c r="D735" s="17" t="str">
        <f>VLOOKUP(C735,樹木資料表!$A$1:$K$4024,2,FALSE())</f>
        <v>臺灣山茶</v>
      </c>
      <c r="E735" s="18">
        <v>1.4</v>
      </c>
      <c r="F735" s="18"/>
      <c r="G735" s="17" t="str">
        <f>VLOOKUP($C735,樹木資料表!$A$1:$K$4024,3,FALSE())</f>
        <v>C</v>
      </c>
      <c r="H735" s="17">
        <f>VLOOKUP($C735,樹木資料表!$A$1:$K$4024,4,FALSE())</f>
        <v>3</v>
      </c>
      <c r="I735" s="17">
        <f>VLOOKUP($C735,樹木資料表!$A$1:$K$4024,5,FALSE())</f>
        <v>4</v>
      </c>
      <c r="J735" s="17">
        <f>VLOOKUP($C735,樹木資料表!$A$1:$K$4024,6,FALSE())</f>
        <v>3</v>
      </c>
      <c r="K735" s="17">
        <f>VLOOKUP($C735,樹木資料表!$A$1:$K$4024,7,FALSE())</f>
        <v>4.2</v>
      </c>
      <c r="L735" s="17">
        <f>VLOOKUP($C735,樹木資料表!$A$1:$K$4024,8,FALSE())</f>
        <v>0</v>
      </c>
      <c r="M735" s="17">
        <f>VLOOKUP($C735,樹木資料表!$A$1:$K$4024,9,FALSE())</f>
        <v>0</v>
      </c>
    </row>
    <row r="736" spans="1:13" x14ac:dyDescent="0.2">
      <c r="A736" s="9">
        <v>735</v>
      </c>
      <c r="B736" s="15">
        <v>2018</v>
      </c>
      <c r="C736" s="16">
        <v>3720</v>
      </c>
      <c r="D736" s="17" t="str">
        <f>VLOOKUP(C736,樹木資料表!$A$1:$K$4024,2,FALSE())</f>
        <v>小葉樹杞</v>
      </c>
      <c r="E736" s="21">
        <v>3.3</v>
      </c>
      <c r="F736" s="18"/>
      <c r="G736" s="17" t="str">
        <f>VLOOKUP($C736,樹木資料表!$A$1:$K$4024,3,FALSE())</f>
        <v>C</v>
      </c>
      <c r="H736" s="17">
        <f>VLOOKUP($C736,樹木資料表!$A$1:$K$4024,4,FALSE())</f>
        <v>3</v>
      </c>
      <c r="I736" s="17">
        <f>VLOOKUP($C736,樹木資料表!$A$1:$K$4024,5,FALSE())</f>
        <v>4</v>
      </c>
      <c r="J736" s="17">
        <f>VLOOKUP($C736,樹木資料表!$A$1:$K$4024,6,FALSE())</f>
        <v>3.3</v>
      </c>
      <c r="K736" s="17">
        <f>VLOOKUP($C736,樹木資料表!$A$1:$K$4024,7,FALSE())</f>
        <v>4.0999999999999996</v>
      </c>
      <c r="L736" s="17">
        <f>VLOOKUP($C736,樹木資料表!$A$1:$K$4024,8,FALSE())</f>
        <v>0</v>
      </c>
      <c r="M736" s="17">
        <f>VLOOKUP($C736,樹木資料表!$A$1:$K$4024,9,FALSE())</f>
        <v>0</v>
      </c>
    </row>
    <row r="737" spans="1:13" x14ac:dyDescent="0.2">
      <c r="A737" s="9">
        <v>736</v>
      </c>
      <c r="B737" s="15">
        <v>2018</v>
      </c>
      <c r="C737" s="16">
        <v>3721</v>
      </c>
      <c r="D737" s="17" t="str">
        <f>VLOOKUP(C737,樹木資料表!$A$1:$K$4024,2,FALSE())</f>
        <v>狗骨仔</v>
      </c>
      <c r="E737" s="18">
        <v>2.2999999999999998</v>
      </c>
      <c r="F737" s="18"/>
      <c r="G737" s="17" t="str">
        <f>VLOOKUP($C737,樹木資料表!$A$1:$K$4024,3,FALSE())</f>
        <v>C</v>
      </c>
      <c r="H737" s="17">
        <f>VLOOKUP($C737,樹木資料表!$A$1:$K$4024,4,FALSE())</f>
        <v>3</v>
      </c>
      <c r="I737" s="17">
        <f>VLOOKUP($C737,樹木資料表!$A$1:$K$4024,5,FALSE())</f>
        <v>4</v>
      </c>
      <c r="J737" s="17">
        <f>VLOOKUP($C737,樹木資料表!$A$1:$K$4024,6,FALSE())</f>
        <v>3.7</v>
      </c>
      <c r="K737" s="17">
        <f>VLOOKUP($C737,樹木資料表!$A$1:$K$4024,7,FALSE())</f>
        <v>3.3</v>
      </c>
      <c r="L737" s="17">
        <f>VLOOKUP($C737,樹木資料表!$A$1:$K$4024,8,FALSE())</f>
        <v>0</v>
      </c>
      <c r="M737" s="17">
        <f>VLOOKUP($C737,樹木資料表!$A$1:$K$4024,9,FALSE())</f>
        <v>0</v>
      </c>
    </row>
    <row r="738" spans="1:13" x14ac:dyDescent="0.2">
      <c r="A738" s="9">
        <v>737</v>
      </c>
      <c r="B738" s="15">
        <v>2018</v>
      </c>
      <c r="C738" s="16">
        <v>3722</v>
      </c>
      <c r="D738" s="17" t="str">
        <f>VLOOKUP(C738,樹木資料表!$A$1:$K$4024,2,FALSE())</f>
        <v>臺灣山茶</v>
      </c>
      <c r="E738" s="20">
        <v>0</v>
      </c>
      <c r="F738" s="18"/>
      <c r="G738" s="17" t="str">
        <f>VLOOKUP($C738,樹木資料表!$A$1:$K$4024,3,FALSE())</f>
        <v>C</v>
      </c>
      <c r="H738" s="17">
        <f>VLOOKUP($C738,樹木資料表!$A$1:$K$4024,4,FALSE())</f>
        <v>3</v>
      </c>
      <c r="I738" s="17">
        <f>VLOOKUP($C738,樹木資料表!$A$1:$K$4024,5,FALSE())</f>
        <v>4</v>
      </c>
      <c r="J738" s="17">
        <f>VLOOKUP($C738,樹木資料表!$A$1:$K$4024,6,FALSE())</f>
        <v>3</v>
      </c>
      <c r="K738" s="17">
        <f>VLOOKUP($C738,樹木資料表!$A$1:$K$4024,7,FALSE())</f>
        <v>4.5999999999999996</v>
      </c>
      <c r="L738" s="17">
        <f>VLOOKUP($C738,樹木資料表!$A$1:$K$4024,8,FALSE())</f>
        <v>0</v>
      </c>
      <c r="M738" s="17">
        <f>VLOOKUP($C738,樹木資料表!$A$1:$K$4024,9,FALSE())</f>
        <v>0</v>
      </c>
    </row>
    <row r="739" spans="1:13" x14ac:dyDescent="0.2">
      <c r="A739" s="9">
        <v>738</v>
      </c>
      <c r="B739" s="15">
        <v>2018</v>
      </c>
      <c r="C739" s="16">
        <v>3724</v>
      </c>
      <c r="D739" s="17" t="str">
        <f>VLOOKUP(C739,樹木資料表!$A$1:$K$4024,2,FALSE())</f>
        <v>臺灣山茶</v>
      </c>
      <c r="E739" s="18">
        <v>4.5</v>
      </c>
      <c r="F739" s="18"/>
      <c r="G739" s="17" t="str">
        <f>VLOOKUP($C739,樹木資料表!$A$1:$K$4024,3,FALSE())</f>
        <v>C</v>
      </c>
      <c r="H739" s="17">
        <f>VLOOKUP($C739,樹木資料表!$A$1:$K$4024,4,FALSE())</f>
        <v>4</v>
      </c>
      <c r="I739" s="17">
        <f>VLOOKUP($C739,樹木資料表!$A$1:$K$4024,5,FALSE())</f>
        <v>1</v>
      </c>
      <c r="J739" s="17">
        <f>VLOOKUP($C739,樹木資料表!$A$1:$K$4024,6,FALSE())</f>
        <v>0.7</v>
      </c>
      <c r="K739" s="17">
        <f>VLOOKUP($C739,樹木資料表!$A$1:$K$4024,7,FALSE())</f>
        <v>3.2</v>
      </c>
      <c r="L739" s="17">
        <f>VLOOKUP($C739,樹木資料表!$A$1:$K$4024,8,FALSE())</f>
        <v>0</v>
      </c>
      <c r="M739" s="17">
        <f>VLOOKUP($C739,樹木資料表!$A$1:$K$4024,9,FALSE())</f>
        <v>0</v>
      </c>
    </row>
    <row r="740" spans="1:13" x14ac:dyDescent="0.2">
      <c r="A740" s="9">
        <v>739</v>
      </c>
      <c r="B740" s="15">
        <v>2018</v>
      </c>
      <c r="C740" s="16">
        <v>3725</v>
      </c>
      <c r="D740" s="17" t="str">
        <f>VLOOKUP(C740,樹木資料表!$A$1:$K$4024,2,FALSE())</f>
        <v>臺灣山茶</v>
      </c>
      <c r="E740" s="18">
        <v>4.7</v>
      </c>
      <c r="F740" s="18"/>
      <c r="G740" s="17" t="str">
        <f>VLOOKUP($C740,樹木資料表!$A$1:$K$4024,3,FALSE())</f>
        <v>C</v>
      </c>
      <c r="H740" s="17">
        <f>VLOOKUP($C740,樹木資料表!$A$1:$K$4024,4,FALSE())</f>
        <v>4</v>
      </c>
      <c r="I740" s="17">
        <f>VLOOKUP($C740,樹木資料表!$A$1:$K$4024,5,FALSE())</f>
        <v>1</v>
      </c>
      <c r="J740" s="17">
        <f>VLOOKUP($C740,樹木資料表!$A$1:$K$4024,6,FALSE())</f>
        <v>1.3</v>
      </c>
      <c r="K740" s="17">
        <f>VLOOKUP($C740,樹木資料表!$A$1:$K$4024,7,FALSE())</f>
        <v>3.4</v>
      </c>
      <c r="L740" s="17">
        <f>VLOOKUP($C740,樹木資料表!$A$1:$K$4024,8,FALSE())</f>
        <v>0</v>
      </c>
      <c r="M740" s="17">
        <f>VLOOKUP($C740,樹木資料表!$A$1:$K$4024,9,FALSE())</f>
        <v>0</v>
      </c>
    </row>
    <row r="741" spans="1:13" x14ac:dyDescent="0.2">
      <c r="A741" s="9">
        <v>740</v>
      </c>
      <c r="B741" s="15">
        <v>2018</v>
      </c>
      <c r="C741" s="16">
        <v>3726</v>
      </c>
      <c r="D741" s="17" t="str">
        <f>VLOOKUP(C741,樹木資料表!$A$1:$K$4024,2,FALSE())</f>
        <v>小葉樹杞</v>
      </c>
      <c r="E741" s="18">
        <v>3.6</v>
      </c>
      <c r="F741" s="18"/>
      <c r="G741" s="17" t="str">
        <f>VLOOKUP($C741,樹木資料表!$A$1:$K$4024,3,FALSE())</f>
        <v>C</v>
      </c>
      <c r="H741" s="17">
        <f>VLOOKUP($C741,樹木資料表!$A$1:$K$4024,4,FALSE())</f>
        <v>4</v>
      </c>
      <c r="I741" s="17">
        <f>VLOOKUP($C741,樹木資料表!$A$1:$K$4024,5,FALSE())</f>
        <v>1</v>
      </c>
      <c r="J741" s="17">
        <f>VLOOKUP($C741,樹木資料表!$A$1:$K$4024,6,FALSE())</f>
        <v>1.8</v>
      </c>
      <c r="K741" s="17">
        <f>VLOOKUP($C741,樹木資料表!$A$1:$K$4024,7,FALSE())</f>
        <v>3.4</v>
      </c>
      <c r="L741" s="17">
        <f>VLOOKUP($C741,樹木資料表!$A$1:$K$4024,8,FALSE())</f>
        <v>0</v>
      </c>
      <c r="M741" s="17">
        <f>VLOOKUP($C741,樹木資料表!$A$1:$K$4024,9,FALSE())</f>
        <v>0</v>
      </c>
    </row>
    <row r="742" spans="1:13" x14ac:dyDescent="0.2">
      <c r="A742" s="9">
        <v>741</v>
      </c>
      <c r="B742" s="15">
        <v>2018</v>
      </c>
      <c r="C742" s="16">
        <v>3728</v>
      </c>
      <c r="D742" s="17" t="str">
        <f>VLOOKUP(C742,樹木資料表!$A$1:$K$4024,2,FALSE())</f>
        <v>臺灣山茶</v>
      </c>
      <c r="E742" s="20">
        <v>0</v>
      </c>
      <c r="F742" s="18"/>
      <c r="G742" s="17" t="str">
        <f>VLOOKUP($C742,樹木資料表!$A$1:$K$4024,3,FALSE())</f>
        <v>C</v>
      </c>
      <c r="H742" s="17">
        <f>VLOOKUP($C742,樹木資料表!$A$1:$K$4024,4,FALSE())</f>
        <v>4</v>
      </c>
      <c r="I742" s="17">
        <f>VLOOKUP($C742,樹木資料表!$A$1:$K$4024,5,FALSE())</f>
        <v>1</v>
      </c>
      <c r="J742" s="17">
        <f>VLOOKUP($C742,樹木資料表!$A$1:$K$4024,6,FALSE())</f>
        <v>3.7</v>
      </c>
      <c r="K742" s="17">
        <f>VLOOKUP($C742,樹木資料表!$A$1:$K$4024,7,FALSE())</f>
        <v>4.5</v>
      </c>
      <c r="L742" s="17">
        <f>VLOOKUP($C742,樹木資料表!$A$1:$K$4024,8,FALSE())</f>
        <v>0</v>
      </c>
      <c r="M742" s="17">
        <f>VLOOKUP($C742,樹木資料表!$A$1:$K$4024,9,FALSE())</f>
        <v>0</v>
      </c>
    </row>
    <row r="743" spans="1:13" x14ac:dyDescent="0.2">
      <c r="A743" s="9">
        <v>742</v>
      </c>
      <c r="B743" s="15">
        <v>2018</v>
      </c>
      <c r="C743" s="16">
        <v>3729</v>
      </c>
      <c r="D743" s="17" t="str">
        <f>VLOOKUP(C743,樹木資料表!$A$1:$K$4024,2,FALSE())</f>
        <v>瓊楠</v>
      </c>
      <c r="E743" s="18">
        <v>8.4</v>
      </c>
      <c r="F743" s="18"/>
      <c r="G743" s="17" t="str">
        <f>VLOOKUP($C743,樹木資料表!$A$1:$K$4024,3,FALSE())</f>
        <v>C</v>
      </c>
      <c r="H743" s="17">
        <f>VLOOKUP($C743,樹木資料表!$A$1:$K$4024,4,FALSE())</f>
        <v>4</v>
      </c>
      <c r="I743" s="17">
        <f>VLOOKUP($C743,樹木資料表!$A$1:$K$4024,5,FALSE())</f>
        <v>1</v>
      </c>
      <c r="J743" s="17">
        <f>VLOOKUP($C743,樹木資料表!$A$1:$K$4024,6,FALSE())</f>
        <v>3.2</v>
      </c>
      <c r="K743" s="17">
        <f>VLOOKUP($C743,樹木資料表!$A$1:$K$4024,7,FALSE())</f>
        <v>3.7</v>
      </c>
      <c r="L743" s="17">
        <f>VLOOKUP($C743,樹木資料表!$A$1:$K$4024,8,FALSE())</f>
        <v>0</v>
      </c>
      <c r="M743" s="17">
        <f>VLOOKUP($C743,樹木資料表!$A$1:$K$4024,9,FALSE())</f>
        <v>0</v>
      </c>
    </row>
    <row r="744" spans="1:13" x14ac:dyDescent="0.2">
      <c r="A744" s="9">
        <v>743</v>
      </c>
      <c r="B744" s="15">
        <v>2018</v>
      </c>
      <c r="C744" s="16">
        <v>3730</v>
      </c>
      <c r="D744" s="17" t="str">
        <f>VLOOKUP(C744,樹木資料表!$A$1:$K$4024,2,FALSE())</f>
        <v>變葉新木薑子</v>
      </c>
      <c r="E744" s="18">
        <v>7.9</v>
      </c>
      <c r="F744" s="18"/>
      <c r="G744" s="17" t="str">
        <f>VLOOKUP($C744,樹木資料表!$A$1:$K$4024,3,FALSE())</f>
        <v>C</v>
      </c>
      <c r="H744" s="17">
        <f>VLOOKUP($C744,樹木資料表!$A$1:$K$4024,4,FALSE())</f>
        <v>4</v>
      </c>
      <c r="I744" s="17">
        <f>VLOOKUP($C744,樹木資料表!$A$1:$K$4024,5,FALSE())</f>
        <v>1</v>
      </c>
      <c r="J744" s="17">
        <f>VLOOKUP($C744,樹木資料表!$A$1:$K$4024,6,FALSE())</f>
        <v>4.5999999999999996</v>
      </c>
      <c r="K744" s="17">
        <f>VLOOKUP($C744,樹木資料表!$A$1:$K$4024,7,FALSE())</f>
        <v>4.0999999999999996</v>
      </c>
      <c r="L744" s="17">
        <f>VLOOKUP($C744,樹木資料表!$A$1:$K$4024,8,FALSE())</f>
        <v>0</v>
      </c>
      <c r="M744" s="17">
        <f>VLOOKUP($C744,樹木資料表!$A$1:$K$4024,9,FALSE())</f>
        <v>0</v>
      </c>
    </row>
    <row r="745" spans="1:13" x14ac:dyDescent="0.2">
      <c r="A745" s="9">
        <v>744</v>
      </c>
      <c r="B745" s="15">
        <v>2018</v>
      </c>
      <c r="C745" s="16">
        <v>3731</v>
      </c>
      <c r="D745" s="17" t="str">
        <f>VLOOKUP(C745,樹木資料表!$A$1:$K$4024,2,FALSE())</f>
        <v>變葉新木薑子</v>
      </c>
      <c r="E745" s="18">
        <v>2.2000000000000002</v>
      </c>
      <c r="F745" s="18"/>
      <c r="G745" s="17" t="str">
        <f>VLOOKUP($C745,樹木資料表!$A$1:$K$4024,3,FALSE())</f>
        <v>C</v>
      </c>
      <c r="H745" s="17">
        <f>VLOOKUP($C745,樹木資料表!$A$1:$K$4024,4,FALSE())</f>
        <v>4</v>
      </c>
      <c r="I745" s="17">
        <f>VLOOKUP($C745,樹木資料表!$A$1:$K$4024,5,FALSE())</f>
        <v>1</v>
      </c>
      <c r="J745" s="17">
        <f>VLOOKUP($C745,樹木資料表!$A$1:$K$4024,6,FALSE())</f>
        <v>3.3</v>
      </c>
      <c r="K745" s="17">
        <f>VLOOKUP($C745,樹木資料表!$A$1:$K$4024,7,FALSE())</f>
        <v>2.7</v>
      </c>
      <c r="L745" s="17">
        <f>VLOOKUP($C745,樹木資料表!$A$1:$K$4024,8,FALSE())</f>
        <v>0</v>
      </c>
      <c r="M745" s="17">
        <f>VLOOKUP($C745,樹木資料表!$A$1:$K$4024,9,FALSE())</f>
        <v>0</v>
      </c>
    </row>
    <row r="746" spans="1:13" x14ac:dyDescent="0.2">
      <c r="A746" s="9">
        <v>745</v>
      </c>
      <c r="B746" s="15">
        <v>2018</v>
      </c>
      <c r="C746" s="16">
        <v>3732</v>
      </c>
      <c r="D746" s="17" t="str">
        <f>VLOOKUP(C746,樹木資料表!$A$1:$K$4024,2,FALSE())</f>
        <v>小葉樹杞</v>
      </c>
      <c r="E746" s="18">
        <v>2.2000000000000002</v>
      </c>
      <c r="F746" s="18"/>
      <c r="G746" s="17" t="str">
        <f>VLOOKUP($C746,樹木資料表!$A$1:$K$4024,3,FALSE())</f>
        <v>C</v>
      </c>
      <c r="H746" s="17">
        <f>VLOOKUP($C746,樹木資料表!$A$1:$K$4024,4,FALSE())</f>
        <v>4</v>
      </c>
      <c r="I746" s="17">
        <f>VLOOKUP($C746,樹木資料表!$A$1:$K$4024,5,FALSE())</f>
        <v>1</v>
      </c>
      <c r="J746" s="17">
        <f>VLOOKUP($C746,樹木資料表!$A$1:$K$4024,6,FALSE())</f>
        <v>3</v>
      </c>
      <c r="K746" s="17">
        <f>VLOOKUP($C746,樹木資料表!$A$1:$K$4024,7,FALSE())</f>
        <v>1.9</v>
      </c>
      <c r="L746" s="17">
        <f>VLOOKUP($C746,樹木資料表!$A$1:$K$4024,8,FALSE())</f>
        <v>0</v>
      </c>
      <c r="M746" s="17">
        <f>VLOOKUP($C746,樹木資料表!$A$1:$K$4024,9,FALSE())</f>
        <v>0</v>
      </c>
    </row>
    <row r="747" spans="1:13" x14ac:dyDescent="0.2">
      <c r="A747" s="9">
        <v>746</v>
      </c>
      <c r="B747" s="15">
        <v>2018</v>
      </c>
      <c r="C747" s="16">
        <v>3733</v>
      </c>
      <c r="D747" s="17" t="str">
        <f>VLOOKUP(C747,樹木資料表!$A$1:$K$4024,2,FALSE())</f>
        <v>小葉樹杞</v>
      </c>
      <c r="E747" s="18">
        <v>1.6</v>
      </c>
      <c r="F747" s="18"/>
      <c r="G747" s="17" t="str">
        <f>VLOOKUP($C747,樹木資料表!$A$1:$K$4024,3,FALSE())</f>
        <v>C</v>
      </c>
      <c r="H747" s="17">
        <f>VLOOKUP($C747,樹木資料表!$A$1:$K$4024,4,FALSE())</f>
        <v>4</v>
      </c>
      <c r="I747" s="17">
        <f>VLOOKUP($C747,樹木資料表!$A$1:$K$4024,5,FALSE())</f>
        <v>1</v>
      </c>
      <c r="J747" s="17">
        <f>VLOOKUP($C747,樹木資料表!$A$1:$K$4024,6,FALSE())</f>
        <v>4.5</v>
      </c>
      <c r="K747" s="17">
        <f>VLOOKUP($C747,樹木資料表!$A$1:$K$4024,7,FALSE())</f>
        <v>2</v>
      </c>
      <c r="L747" s="17">
        <f>VLOOKUP($C747,樹木資料表!$A$1:$K$4024,8,FALSE())</f>
        <v>0</v>
      </c>
      <c r="M747" s="17">
        <f>VLOOKUP($C747,樹木資料表!$A$1:$K$4024,9,FALSE())</f>
        <v>0</v>
      </c>
    </row>
    <row r="748" spans="1:13" x14ac:dyDescent="0.2">
      <c r="A748" s="9">
        <v>747</v>
      </c>
      <c r="B748" s="15">
        <v>2018</v>
      </c>
      <c r="C748" s="16">
        <v>3734</v>
      </c>
      <c r="D748" s="17" t="str">
        <f>VLOOKUP(C748,樹木資料表!$A$1:$K$4024,2,FALSE())</f>
        <v>小葉樹杞</v>
      </c>
      <c r="E748" s="18">
        <v>6</v>
      </c>
      <c r="F748" s="18"/>
      <c r="G748" s="17" t="str">
        <f>VLOOKUP($C748,樹木資料表!$A$1:$K$4024,3,FALSE())</f>
        <v>C</v>
      </c>
      <c r="H748" s="17">
        <f>VLOOKUP($C748,樹木資料表!$A$1:$K$4024,4,FALSE())</f>
        <v>4</v>
      </c>
      <c r="I748" s="17">
        <f>VLOOKUP($C748,樹木資料表!$A$1:$K$4024,5,FALSE())</f>
        <v>1</v>
      </c>
      <c r="J748" s="17">
        <f>VLOOKUP($C748,樹木資料表!$A$1:$K$4024,6,FALSE())</f>
        <v>4.7</v>
      </c>
      <c r="K748" s="17">
        <f>VLOOKUP($C748,樹木資料表!$A$1:$K$4024,7,FALSE())</f>
        <v>0.6</v>
      </c>
      <c r="L748" s="17">
        <f>VLOOKUP($C748,樹木資料表!$A$1:$K$4024,8,FALSE())</f>
        <v>0</v>
      </c>
      <c r="M748" s="17">
        <f>VLOOKUP($C748,樹木資料表!$A$1:$K$4024,9,FALSE())</f>
        <v>0</v>
      </c>
    </row>
    <row r="749" spans="1:13" x14ac:dyDescent="0.2">
      <c r="A749" s="9">
        <v>748</v>
      </c>
      <c r="B749" s="15">
        <v>2018</v>
      </c>
      <c r="C749" s="16">
        <v>3735</v>
      </c>
      <c r="D749" s="17" t="str">
        <f>VLOOKUP(C749,樹木資料表!$A$1:$K$4024,2,FALSE())</f>
        <v>臺灣山茶</v>
      </c>
      <c r="E749" s="18">
        <v>3.3</v>
      </c>
      <c r="F749" s="18"/>
      <c r="G749" s="17" t="str">
        <f>VLOOKUP($C749,樹木資料表!$A$1:$K$4024,3,FALSE())</f>
        <v>C</v>
      </c>
      <c r="H749" s="17">
        <f>VLOOKUP($C749,樹木資料表!$A$1:$K$4024,4,FALSE())</f>
        <v>4</v>
      </c>
      <c r="I749" s="17">
        <f>VLOOKUP($C749,樹木資料表!$A$1:$K$4024,5,FALSE())</f>
        <v>1</v>
      </c>
      <c r="J749" s="17">
        <f>VLOOKUP($C749,樹木資料表!$A$1:$K$4024,6,FALSE())</f>
        <v>2.1</v>
      </c>
      <c r="K749" s="17">
        <f>VLOOKUP($C749,樹木資料表!$A$1:$K$4024,7,FALSE())</f>
        <v>0.5</v>
      </c>
      <c r="L749" s="17">
        <f>VLOOKUP($C749,樹木資料表!$A$1:$K$4024,8,FALSE())</f>
        <v>0</v>
      </c>
      <c r="M749" s="17">
        <f>VLOOKUP($C749,樹木資料表!$A$1:$K$4024,9,FALSE())</f>
        <v>0</v>
      </c>
    </row>
    <row r="750" spans="1:13" x14ac:dyDescent="0.2">
      <c r="A750" s="9">
        <v>749</v>
      </c>
      <c r="B750" s="15">
        <v>2018</v>
      </c>
      <c r="C750" s="16">
        <v>3736</v>
      </c>
      <c r="D750" s="17" t="str">
        <f>VLOOKUP(C750,樹木資料表!$A$1:$K$4024,2,FALSE())</f>
        <v>長葉木薑子</v>
      </c>
      <c r="E750" s="18">
        <v>19.3</v>
      </c>
      <c r="F750" s="18"/>
      <c r="G750" s="17" t="str">
        <f>VLOOKUP($C750,樹木資料表!$A$1:$K$4024,3,FALSE())</f>
        <v>C</v>
      </c>
      <c r="H750" s="17">
        <f>VLOOKUP($C750,樹木資料表!$A$1:$K$4024,4,FALSE())</f>
        <v>4</v>
      </c>
      <c r="I750" s="17">
        <f>VLOOKUP($C750,樹木資料表!$A$1:$K$4024,5,FALSE())</f>
        <v>1</v>
      </c>
      <c r="J750" s="17">
        <f>VLOOKUP($C750,樹木資料表!$A$1:$K$4024,6,FALSE())</f>
        <v>1.9</v>
      </c>
      <c r="K750" s="17">
        <f>VLOOKUP($C750,樹木資料表!$A$1:$K$4024,7,FALSE())</f>
        <v>1.8</v>
      </c>
      <c r="L750" s="17">
        <f>VLOOKUP($C750,樹木資料表!$A$1:$K$4024,8,FALSE())</f>
        <v>0</v>
      </c>
      <c r="M750" s="17">
        <f>VLOOKUP($C750,樹木資料表!$A$1:$K$4024,9,FALSE())</f>
        <v>0</v>
      </c>
    </row>
    <row r="751" spans="1:13" x14ac:dyDescent="0.2">
      <c r="A751" s="9">
        <v>750</v>
      </c>
      <c r="B751" s="15">
        <v>2018</v>
      </c>
      <c r="C751" s="16">
        <v>3737</v>
      </c>
      <c r="D751" s="17" t="str">
        <f>VLOOKUP(C751,樹木資料表!$A$1:$K$4024,2,FALSE())</f>
        <v>瓊楠</v>
      </c>
      <c r="E751" s="18">
        <v>29.6</v>
      </c>
      <c r="F751" s="18"/>
      <c r="G751" s="17" t="str">
        <f>VLOOKUP($C751,樹木資料表!$A$1:$K$4024,3,FALSE())</f>
        <v>C</v>
      </c>
      <c r="H751" s="17">
        <f>VLOOKUP($C751,樹木資料表!$A$1:$K$4024,4,FALSE())</f>
        <v>4</v>
      </c>
      <c r="I751" s="17">
        <f>VLOOKUP($C751,樹木資料表!$A$1:$K$4024,5,FALSE())</f>
        <v>2</v>
      </c>
      <c r="J751" s="17">
        <f>VLOOKUP($C751,樹木資料表!$A$1:$K$4024,6,FALSE())</f>
        <v>0.4</v>
      </c>
      <c r="K751" s="17">
        <f>VLOOKUP($C751,樹木資料表!$A$1:$K$4024,7,FALSE())</f>
        <v>4.5</v>
      </c>
      <c r="L751" s="17">
        <f>VLOOKUP($C751,樹木資料表!$A$1:$K$4024,8,FALSE())</f>
        <v>0</v>
      </c>
      <c r="M751" s="17">
        <f>VLOOKUP($C751,樹木資料表!$A$1:$K$4024,9,FALSE())</f>
        <v>0</v>
      </c>
    </row>
    <row r="752" spans="1:13" x14ac:dyDescent="0.2">
      <c r="A752" s="9">
        <v>751</v>
      </c>
      <c r="B752" s="15">
        <v>2018</v>
      </c>
      <c r="C752" s="16">
        <v>3738</v>
      </c>
      <c r="D752" s="17" t="str">
        <f>VLOOKUP(C752,樹木資料表!$A$1:$K$4024,2,FALSE())</f>
        <v>小葉樹杞</v>
      </c>
      <c r="E752" s="18">
        <v>2.9</v>
      </c>
      <c r="F752" s="18"/>
      <c r="G752" s="17" t="str">
        <f>VLOOKUP($C752,樹木資料表!$A$1:$K$4024,3,FALSE())</f>
        <v>C</v>
      </c>
      <c r="H752" s="17">
        <f>VLOOKUP($C752,樹木資料表!$A$1:$K$4024,4,FALSE())</f>
        <v>4</v>
      </c>
      <c r="I752" s="17">
        <f>VLOOKUP($C752,樹木資料表!$A$1:$K$4024,5,FALSE())</f>
        <v>2</v>
      </c>
      <c r="J752" s="17">
        <f>VLOOKUP($C752,樹木資料表!$A$1:$K$4024,6,FALSE())</f>
        <v>0.5</v>
      </c>
      <c r="K752" s="17">
        <f>VLOOKUP($C752,樹木資料表!$A$1:$K$4024,7,FALSE())</f>
        <v>2.6</v>
      </c>
      <c r="L752" s="17">
        <f>VLOOKUP($C752,樹木資料表!$A$1:$K$4024,8,FALSE())</f>
        <v>0</v>
      </c>
      <c r="M752" s="17">
        <f>VLOOKUP($C752,樹木資料表!$A$1:$K$4024,9,FALSE())</f>
        <v>0</v>
      </c>
    </row>
    <row r="753" spans="1:13" x14ac:dyDescent="0.2">
      <c r="A753" s="9">
        <v>752</v>
      </c>
      <c r="B753" s="15">
        <v>2018</v>
      </c>
      <c r="C753" s="16">
        <v>3739</v>
      </c>
      <c r="D753" s="17" t="str">
        <f>VLOOKUP(C753,樹木資料表!$A$1:$K$4024,2,FALSE())</f>
        <v>瓊楠</v>
      </c>
      <c r="E753" s="18">
        <v>1.1000000000000001</v>
      </c>
      <c r="F753" s="18"/>
      <c r="G753" s="17" t="str">
        <f>VLOOKUP($C753,樹木資料表!$A$1:$K$4024,3,FALSE())</f>
        <v>C</v>
      </c>
      <c r="H753" s="17">
        <f>VLOOKUP($C753,樹木資料表!$A$1:$K$4024,4,FALSE())</f>
        <v>4</v>
      </c>
      <c r="I753" s="17">
        <f>VLOOKUP($C753,樹木資料表!$A$1:$K$4024,5,FALSE())</f>
        <v>2</v>
      </c>
      <c r="J753" s="17">
        <f>VLOOKUP($C753,樹木資料表!$A$1:$K$4024,6,FALSE())</f>
        <v>0.2</v>
      </c>
      <c r="K753" s="17">
        <f>VLOOKUP($C753,樹木資料表!$A$1:$K$4024,7,FALSE())</f>
        <v>2.7</v>
      </c>
      <c r="L753" s="17">
        <f>VLOOKUP($C753,樹木資料表!$A$1:$K$4024,8,FALSE())</f>
        <v>0</v>
      </c>
      <c r="M753" s="17">
        <f>VLOOKUP($C753,樹木資料表!$A$1:$K$4024,9,FALSE())</f>
        <v>0</v>
      </c>
    </row>
    <row r="754" spans="1:13" x14ac:dyDescent="0.2">
      <c r="A754" s="9">
        <v>753</v>
      </c>
      <c r="B754" s="15">
        <v>2018</v>
      </c>
      <c r="C754" s="16">
        <v>3740</v>
      </c>
      <c r="D754" s="17" t="str">
        <f>VLOOKUP(C754,樹木資料表!$A$1:$K$4024,2,FALSE())</f>
        <v>小葉樹杞</v>
      </c>
      <c r="E754" s="18">
        <v>3.9</v>
      </c>
      <c r="F754" s="18"/>
      <c r="G754" s="17" t="str">
        <f>VLOOKUP($C754,樹木資料表!$A$1:$K$4024,3,FALSE())</f>
        <v>C</v>
      </c>
      <c r="H754" s="17">
        <f>VLOOKUP($C754,樹木資料表!$A$1:$K$4024,4,FALSE())</f>
        <v>4</v>
      </c>
      <c r="I754" s="17">
        <f>VLOOKUP($C754,樹木資料表!$A$1:$K$4024,5,FALSE())</f>
        <v>2</v>
      </c>
      <c r="J754" s="17">
        <f>VLOOKUP($C754,樹木資料表!$A$1:$K$4024,6,FALSE())</f>
        <v>2.5</v>
      </c>
      <c r="K754" s="17">
        <f>VLOOKUP($C754,樹木資料表!$A$1:$K$4024,7,FALSE())</f>
        <v>3.4</v>
      </c>
      <c r="L754" s="17">
        <f>VLOOKUP($C754,樹木資料表!$A$1:$K$4024,8,FALSE())</f>
        <v>0</v>
      </c>
      <c r="M754" s="17">
        <f>VLOOKUP($C754,樹木資料表!$A$1:$K$4024,9,FALSE())</f>
        <v>0</v>
      </c>
    </row>
    <row r="755" spans="1:13" x14ac:dyDescent="0.2">
      <c r="A755" s="9">
        <v>754</v>
      </c>
      <c r="B755" s="15">
        <v>2018</v>
      </c>
      <c r="C755" s="16">
        <v>3741</v>
      </c>
      <c r="D755" s="17" t="str">
        <f>VLOOKUP(C755,樹木資料表!$A$1:$K$4024,2,FALSE())</f>
        <v>小葉樹杞</v>
      </c>
      <c r="E755" s="18">
        <v>2.8</v>
      </c>
      <c r="F755" s="18"/>
      <c r="G755" s="17" t="str">
        <f>VLOOKUP($C755,樹木資料表!$A$1:$K$4024,3,FALSE())</f>
        <v>C</v>
      </c>
      <c r="H755" s="17">
        <f>VLOOKUP($C755,樹木資料表!$A$1:$K$4024,4,FALSE())</f>
        <v>4</v>
      </c>
      <c r="I755" s="17">
        <f>VLOOKUP($C755,樹木資料表!$A$1:$K$4024,5,FALSE())</f>
        <v>2</v>
      </c>
      <c r="J755" s="17">
        <f>VLOOKUP($C755,樹木資料表!$A$1:$K$4024,6,FALSE())</f>
        <v>3</v>
      </c>
      <c r="K755" s="17">
        <f>VLOOKUP($C755,樹木資料表!$A$1:$K$4024,7,FALSE())</f>
        <v>4</v>
      </c>
      <c r="L755" s="17">
        <f>VLOOKUP($C755,樹木資料表!$A$1:$K$4024,8,FALSE())</f>
        <v>0</v>
      </c>
      <c r="M755" s="17">
        <f>VLOOKUP($C755,樹木資料表!$A$1:$K$4024,9,FALSE())</f>
        <v>0</v>
      </c>
    </row>
    <row r="756" spans="1:13" x14ac:dyDescent="0.2">
      <c r="A756" s="9">
        <v>755</v>
      </c>
      <c r="B756" s="15">
        <v>2018</v>
      </c>
      <c r="C756" s="16">
        <v>3742</v>
      </c>
      <c r="D756" s="17" t="str">
        <f>VLOOKUP(C756,樹木資料表!$A$1:$K$4024,2,FALSE())</f>
        <v>小葉樹杞</v>
      </c>
      <c r="E756" s="18">
        <v>5.8</v>
      </c>
      <c r="F756" s="18"/>
      <c r="G756" s="17" t="str">
        <f>VLOOKUP($C756,樹木資料表!$A$1:$K$4024,3,FALSE())</f>
        <v>C</v>
      </c>
      <c r="H756" s="17">
        <f>VLOOKUP($C756,樹木資料表!$A$1:$K$4024,4,FALSE())</f>
        <v>4</v>
      </c>
      <c r="I756" s="17">
        <f>VLOOKUP($C756,樹木資料表!$A$1:$K$4024,5,FALSE())</f>
        <v>2</v>
      </c>
      <c r="J756" s="17">
        <f>VLOOKUP($C756,樹木資料表!$A$1:$K$4024,6,FALSE())</f>
        <v>3.2</v>
      </c>
      <c r="K756" s="17">
        <f>VLOOKUP($C756,樹木資料表!$A$1:$K$4024,7,FALSE())</f>
        <v>4.4000000000000004</v>
      </c>
      <c r="L756" s="17">
        <f>VLOOKUP($C756,樹木資料表!$A$1:$K$4024,8,FALSE())</f>
        <v>0</v>
      </c>
      <c r="M756" s="17">
        <f>VLOOKUP($C756,樹木資料表!$A$1:$K$4024,9,FALSE())</f>
        <v>0</v>
      </c>
    </row>
    <row r="757" spans="1:13" x14ac:dyDescent="0.2">
      <c r="A757" s="9">
        <v>756</v>
      </c>
      <c r="B757" s="15">
        <v>2018</v>
      </c>
      <c r="C757" s="16">
        <v>3743</v>
      </c>
      <c r="D757" s="17" t="str">
        <f>VLOOKUP(C757,樹木資料表!$A$1:$K$4024,2,FALSE())</f>
        <v>小葉樹杞</v>
      </c>
      <c r="E757" s="18">
        <v>4.0999999999999996</v>
      </c>
      <c r="F757" s="18"/>
      <c r="G757" s="17" t="str">
        <f>VLOOKUP($C757,樹木資料表!$A$1:$K$4024,3,FALSE())</f>
        <v>C</v>
      </c>
      <c r="H757" s="17">
        <f>VLOOKUP($C757,樹木資料表!$A$1:$K$4024,4,FALSE())</f>
        <v>4</v>
      </c>
      <c r="I757" s="17">
        <f>VLOOKUP($C757,樹木資料表!$A$1:$K$4024,5,FALSE())</f>
        <v>2</v>
      </c>
      <c r="J757" s="17">
        <f>VLOOKUP($C757,樹木資料表!$A$1:$K$4024,6,FALSE())</f>
        <v>4</v>
      </c>
      <c r="K757" s="17">
        <f>VLOOKUP($C757,樹木資料表!$A$1:$K$4024,7,FALSE())</f>
        <v>4.5</v>
      </c>
      <c r="L757" s="17">
        <f>VLOOKUP($C757,樹木資料表!$A$1:$K$4024,8,FALSE())</f>
        <v>0</v>
      </c>
      <c r="M757" s="17">
        <f>VLOOKUP($C757,樹木資料表!$A$1:$K$4024,9,FALSE())</f>
        <v>0</v>
      </c>
    </row>
    <row r="758" spans="1:13" x14ac:dyDescent="0.2">
      <c r="A758" s="9">
        <v>757</v>
      </c>
      <c r="B758" s="15">
        <v>2018</v>
      </c>
      <c r="C758" s="16">
        <v>3744</v>
      </c>
      <c r="D758" s="17" t="str">
        <f>VLOOKUP(C758,樹木資料表!$A$1:$K$4024,2,FALSE())</f>
        <v>長葉木薑子</v>
      </c>
      <c r="E758" s="18">
        <v>4</v>
      </c>
      <c r="F758" s="18"/>
      <c r="G758" s="17" t="str">
        <f>VLOOKUP($C758,樹木資料表!$A$1:$K$4024,3,FALSE())</f>
        <v>C</v>
      </c>
      <c r="H758" s="17">
        <f>VLOOKUP($C758,樹木資料表!$A$1:$K$4024,4,FALSE())</f>
        <v>4</v>
      </c>
      <c r="I758" s="17">
        <f>VLOOKUP($C758,樹木資料表!$A$1:$K$4024,5,FALSE())</f>
        <v>2</v>
      </c>
      <c r="J758" s="17">
        <f>VLOOKUP($C758,樹木資料表!$A$1:$K$4024,6,FALSE())</f>
        <v>4.5</v>
      </c>
      <c r="K758" s="17">
        <f>VLOOKUP($C758,樹木資料表!$A$1:$K$4024,7,FALSE())</f>
        <v>1</v>
      </c>
      <c r="L758" s="17">
        <f>VLOOKUP($C758,樹木資料表!$A$1:$K$4024,8,FALSE())</f>
        <v>0</v>
      </c>
      <c r="M758" s="17">
        <f>VLOOKUP($C758,樹木資料表!$A$1:$K$4024,9,FALSE())</f>
        <v>0</v>
      </c>
    </row>
    <row r="759" spans="1:13" x14ac:dyDescent="0.2">
      <c r="A759" s="9">
        <v>758</v>
      </c>
      <c r="B759" s="15">
        <v>2018</v>
      </c>
      <c r="C759" s="16">
        <v>3745</v>
      </c>
      <c r="D759" s="17" t="str">
        <f>VLOOKUP(C759,樹木資料表!$A$1:$K$4024,2,FALSE())</f>
        <v>瓊楠</v>
      </c>
      <c r="E759" s="18">
        <v>3.6</v>
      </c>
      <c r="F759" s="18"/>
      <c r="G759" s="17" t="str">
        <f>VLOOKUP($C759,樹木資料表!$A$1:$K$4024,3,FALSE())</f>
        <v>C</v>
      </c>
      <c r="H759" s="17">
        <f>VLOOKUP($C759,樹木資料表!$A$1:$K$4024,4,FALSE())</f>
        <v>4</v>
      </c>
      <c r="I759" s="17">
        <f>VLOOKUP($C759,樹木資料表!$A$1:$K$4024,5,FALSE())</f>
        <v>2</v>
      </c>
      <c r="J759" s="17">
        <f>VLOOKUP($C759,樹木資料表!$A$1:$K$4024,6,FALSE())</f>
        <v>4</v>
      </c>
      <c r="K759" s="17">
        <f>VLOOKUP($C759,樹木資料表!$A$1:$K$4024,7,FALSE())</f>
        <v>1.3</v>
      </c>
      <c r="L759" s="17">
        <f>VLOOKUP($C759,樹木資料表!$A$1:$K$4024,8,FALSE())</f>
        <v>0</v>
      </c>
      <c r="M759" s="17">
        <f>VLOOKUP($C759,樹木資料表!$A$1:$K$4024,9,FALSE())</f>
        <v>0</v>
      </c>
    </row>
    <row r="760" spans="1:13" x14ac:dyDescent="0.2">
      <c r="A760" s="9">
        <v>759</v>
      </c>
      <c r="B760" s="15">
        <v>2018</v>
      </c>
      <c r="C760" s="16">
        <v>3746</v>
      </c>
      <c r="D760" s="17" t="str">
        <f>VLOOKUP(C760,樹木資料表!$A$1:$K$4024,2,FALSE())</f>
        <v>長葉木薑子</v>
      </c>
      <c r="E760" s="18">
        <v>14.7</v>
      </c>
      <c r="F760" s="18"/>
      <c r="G760" s="17" t="str">
        <f>VLOOKUP($C760,樹木資料表!$A$1:$K$4024,3,FALSE())</f>
        <v>C</v>
      </c>
      <c r="H760" s="17">
        <f>VLOOKUP($C760,樹木資料表!$A$1:$K$4024,4,FALSE())</f>
        <v>4</v>
      </c>
      <c r="I760" s="17">
        <f>VLOOKUP($C760,樹木資料表!$A$1:$K$4024,5,FALSE())</f>
        <v>2</v>
      </c>
      <c r="J760" s="17">
        <f>VLOOKUP($C760,樹木資料表!$A$1:$K$4024,6,FALSE())</f>
        <v>3.2</v>
      </c>
      <c r="K760" s="17">
        <f>VLOOKUP($C760,樹木資料表!$A$1:$K$4024,7,FALSE())</f>
        <v>1.8</v>
      </c>
      <c r="L760" s="17">
        <f>VLOOKUP($C760,樹木資料表!$A$1:$K$4024,8,FALSE())</f>
        <v>0</v>
      </c>
      <c r="M760" s="17">
        <f>VLOOKUP($C760,樹木資料表!$A$1:$K$4024,9,FALSE())</f>
        <v>0</v>
      </c>
    </row>
    <row r="761" spans="1:13" x14ac:dyDescent="0.2">
      <c r="A761" s="9">
        <v>760</v>
      </c>
      <c r="B761" s="15">
        <v>2018</v>
      </c>
      <c r="C761" s="16">
        <v>3747</v>
      </c>
      <c r="D761" s="17" t="str">
        <f>VLOOKUP(C761,樹木資料表!$A$1:$K$4024,2,FALSE())</f>
        <v>小葉樹杞</v>
      </c>
      <c r="E761" s="18">
        <v>4.5999999999999996</v>
      </c>
      <c r="F761" s="18"/>
      <c r="G761" s="17" t="str">
        <f>VLOOKUP($C761,樹木資料表!$A$1:$K$4024,3,FALSE())</f>
        <v>C</v>
      </c>
      <c r="H761" s="17">
        <f>VLOOKUP($C761,樹木資料表!$A$1:$K$4024,4,FALSE())</f>
        <v>4</v>
      </c>
      <c r="I761" s="17">
        <f>VLOOKUP($C761,樹木資料表!$A$1:$K$4024,5,FALSE())</f>
        <v>2</v>
      </c>
      <c r="J761" s="17">
        <f>VLOOKUP($C761,樹木資料表!$A$1:$K$4024,6,FALSE())</f>
        <v>2.2000000000000002</v>
      </c>
      <c r="K761" s="17">
        <f>VLOOKUP($C761,樹木資料表!$A$1:$K$4024,7,FALSE())</f>
        <v>0.5</v>
      </c>
      <c r="L761" s="17">
        <f>VLOOKUP($C761,樹木資料表!$A$1:$K$4024,8,FALSE())</f>
        <v>0</v>
      </c>
      <c r="M761" s="17">
        <f>VLOOKUP($C761,樹木資料表!$A$1:$K$4024,9,FALSE())</f>
        <v>0</v>
      </c>
    </row>
    <row r="762" spans="1:13" x14ac:dyDescent="0.2">
      <c r="A762" s="9">
        <v>761</v>
      </c>
      <c r="B762" s="15">
        <v>2018</v>
      </c>
      <c r="C762" s="16">
        <v>3748</v>
      </c>
      <c r="D762" s="17" t="str">
        <f>VLOOKUP(C762,樹木資料表!$A$1:$K$4024,2,FALSE())</f>
        <v>細刺苦櫧</v>
      </c>
      <c r="E762" s="18">
        <v>52</v>
      </c>
      <c r="F762" s="18"/>
      <c r="G762" s="17" t="str">
        <f>VLOOKUP($C762,樹木資料表!$A$1:$K$4024,3,FALSE())</f>
        <v>C</v>
      </c>
      <c r="H762" s="17">
        <f>VLOOKUP($C762,樹木資料表!$A$1:$K$4024,4,FALSE())</f>
        <v>4</v>
      </c>
      <c r="I762" s="17">
        <f>VLOOKUP($C762,樹木資料表!$A$1:$K$4024,5,FALSE())</f>
        <v>2</v>
      </c>
      <c r="J762" s="17">
        <f>VLOOKUP($C762,樹木資料表!$A$1:$K$4024,6,FALSE())</f>
        <v>1.3</v>
      </c>
      <c r="K762" s="17">
        <f>VLOOKUP($C762,樹木資料表!$A$1:$K$4024,7,FALSE())</f>
        <v>0</v>
      </c>
      <c r="L762" s="17">
        <f>VLOOKUP($C762,樹木資料表!$A$1:$K$4024,8,FALSE())</f>
        <v>0</v>
      </c>
      <c r="M762" s="17">
        <f>VLOOKUP($C762,樹木資料表!$A$1:$K$4024,9,FALSE())</f>
        <v>0</v>
      </c>
    </row>
    <row r="763" spans="1:13" x14ac:dyDescent="0.2">
      <c r="A763" s="9">
        <v>762</v>
      </c>
      <c r="B763" s="15">
        <v>2018</v>
      </c>
      <c r="C763" s="16">
        <v>3749</v>
      </c>
      <c r="D763" s="17" t="str">
        <f>VLOOKUP(C763,樹木資料表!$A$1:$K$4024,2,FALSE())</f>
        <v>變葉新木薑子</v>
      </c>
      <c r="E763" s="18">
        <v>9.9</v>
      </c>
      <c r="F763" s="18"/>
      <c r="G763" s="17" t="str">
        <f>VLOOKUP($C763,樹木資料表!$A$1:$K$4024,3,FALSE())</f>
        <v>C</v>
      </c>
      <c r="H763" s="17">
        <f>VLOOKUP($C763,樹木資料表!$A$1:$K$4024,4,FALSE())</f>
        <v>4</v>
      </c>
      <c r="I763" s="17">
        <f>VLOOKUP($C763,樹木資料表!$A$1:$K$4024,5,FALSE())</f>
        <v>2</v>
      </c>
      <c r="J763" s="17">
        <f>VLOOKUP($C763,樹木資料表!$A$1:$K$4024,6,FALSE())</f>
        <v>0.7</v>
      </c>
      <c r="K763" s="17">
        <f>VLOOKUP($C763,樹木資料表!$A$1:$K$4024,7,FALSE())</f>
        <v>2</v>
      </c>
      <c r="L763" s="17">
        <f>VLOOKUP($C763,樹木資料表!$A$1:$K$4024,8,FALSE())</f>
        <v>0</v>
      </c>
      <c r="M763" s="17">
        <f>VLOOKUP($C763,樹木資料表!$A$1:$K$4024,9,FALSE())</f>
        <v>0</v>
      </c>
    </row>
    <row r="764" spans="1:13" x14ac:dyDescent="0.2">
      <c r="A764" s="9">
        <v>763</v>
      </c>
      <c r="B764" s="15">
        <v>2018</v>
      </c>
      <c r="C764" s="16">
        <v>3750</v>
      </c>
      <c r="D764" s="17" t="str">
        <f>VLOOKUP(C764,樹木資料表!$A$1:$K$4024,2,FALSE())</f>
        <v>小葉樹杞</v>
      </c>
      <c r="E764" s="18">
        <v>4.9000000000000004</v>
      </c>
      <c r="F764" s="18"/>
      <c r="G764" s="17" t="str">
        <f>VLOOKUP($C764,樹木資料表!$A$1:$K$4024,3,FALSE())</f>
        <v>C</v>
      </c>
      <c r="H764" s="17">
        <f>VLOOKUP($C764,樹木資料表!$A$1:$K$4024,4,FALSE())</f>
        <v>4</v>
      </c>
      <c r="I764" s="17">
        <f>VLOOKUP($C764,樹木資料表!$A$1:$K$4024,5,FALSE())</f>
        <v>2</v>
      </c>
      <c r="J764" s="17">
        <f>VLOOKUP($C764,樹木資料表!$A$1:$K$4024,6,FALSE())</f>
        <v>0.8</v>
      </c>
      <c r="K764" s="17">
        <f>VLOOKUP($C764,樹木資料表!$A$1:$K$4024,7,FALSE())</f>
        <v>2</v>
      </c>
      <c r="L764" s="17">
        <f>VLOOKUP($C764,樹木資料表!$A$1:$K$4024,8,FALSE())</f>
        <v>0</v>
      </c>
      <c r="M764" s="17">
        <f>VLOOKUP($C764,樹木資料表!$A$1:$K$4024,9,FALSE())</f>
        <v>0</v>
      </c>
    </row>
    <row r="765" spans="1:13" x14ac:dyDescent="0.2">
      <c r="A765" s="9">
        <v>764</v>
      </c>
      <c r="B765" s="15">
        <v>2018</v>
      </c>
      <c r="C765" s="25">
        <v>3751</v>
      </c>
      <c r="D765" s="17" t="str">
        <f>VLOOKUP(C765,樹木資料表!$A$1:$K$4024,2,FALSE())</f>
        <v>琉球雞屎樹</v>
      </c>
      <c r="E765" s="18">
        <v>1</v>
      </c>
      <c r="F765" s="18"/>
      <c r="G765" s="17" t="str">
        <f>VLOOKUP($C765,樹木資料表!$A$1:$K$4024,3,FALSE())</f>
        <v>C</v>
      </c>
      <c r="H765" s="17">
        <f>VLOOKUP($C765,樹木資料表!$A$1:$K$4024,4,FALSE())</f>
        <v>4</v>
      </c>
      <c r="I765" s="17">
        <f>VLOOKUP($C765,樹木資料表!$A$1:$K$4024,5,FALSE())</f>
        <v>3</v>
      </c>
      <c r="J765" s="17">
        <f>VLOOKUP($C765,樹木資料表!$A$1:$K$4024,6,FALSE())</f>
        <v>3.8</v>
      </c>
      <c r="K765" s="17">
        <f>VLOOKUP($C765,樹木資料表!$A$1:$K$4024,7,FALSE())</f>
        <v>4.0999999999999996</v>
      </c>
      <c r="L765" s="17">
        <f>VLOOKUP($C765,樹木資料表!$A$1:$K$4024,8,FALSE())</f>
        <v>0</v>
      </c>
      <c r="M765" s="17">
        <f>VLOOKUP($C765,樹木資料表!$A$1:$K$4024,9,FALSE())</f>
        <v>0</v>
      </c>
    </row>
    <row r="766" spans="1:13" x14ac:dyDescent="0.2">
      <c r="A766" s="9">
        <v>765</v>
      </c>
      <c r="B766" s="15">
        <v>2018</v>
      </c>
      <c r="C766" s="16">
        <v>3752</v>
      </c>
      <c r="D766" s="17" t="str">
        <f>VLOOKUP(C766,樹木資料表!$A$1:$K$4024,2,FALSE())</f>
        <v>長葉木薑子</v>
      </c>
      <c r="E766" s="18">
        <v>11.1</v>
      </c>
      <c r="F766" s="18"/>
      <c r="G766" s="17" t="str">
        <f>VLOOKUP($C766,樹木資料表!$A$1:$K$4024,3,FALSE())</f>
        <v>C</v>
      </c>
      <c r="H766" s="17">
        <f>VLOOKUP($C766,樹木資料表!$A$1:$K$4024,4,FALSE())</f>
        <v>4</v>
      </c>
      <c r="I766" s="17">
        <f>VLOOKUP($C766,樹木資料表!$A$1:$K$4024,5,FALSE())</f>
        <v>3</v>
      </c>
      <c r="J766" s="17">
        <f>VLOOKUP($C766,樹木資料表!$A$1:$K$4024,6,FALSE())</f>
        <v>3.5</v>
      </c>
      <c r="K766" s="17">
        <f>VLOOKUP($C766,樹木資料表!$A$1:$K$4024,7,FALSE())</f>
        <v>4.5999999999999996</v>
      </c>
      <c r="L766" s="17">
        <f>VLOOKUP($C766,樹木資料表!$A$1:$K$4024,8,FALSE())</f>
        <v>0</v>
      </c>
      <c r="M766" s="17">
        <f>VLOOKUP($C766,樹木資料表!$A$1:$K$4024,9,FALSE())</f>
        <v>0</v>
      </c>
    </row>
    <row r="767" spans="1:13" x14ac:dyDescent="0.2">
      <c r="A767" s="9">
        <v>766</v>
      </c>
      <c r="B767" s="15">
        <v>2018</v>
      </c>
      <c r="C767" s="16">
        <v>3753</v>
      </c>
      <c r="D767" s="17" t="str">
        <f>VLOOKUP(C767,樹木資料表!$A$1:$K$4024,2,FALSE())</f>
        <v>小葉樹杞</v>
      </c>
      <c r="E767" s="18">
        <v>3.7</v>
      </c>
      <c r="F767" s="18"/>
      <c r="G767" s="17" t="str">
        <f>VLOOKUP($C767,樹木資料表!$A$1:$K$4024,3,FALSE())</f>
        <v>C</v>
      </c>
      <c r="H767" s="17">
        <f>VLOOKUP($C767,樹木資料表!$A$1:$K$4024,4,FALSE())</f>
        <v>4</v>
      </c>
      <c r="I767" s="17">
        <f>VLOOKUP($C767,樹木資料表!$A$1:$K$4024,5,FALSE())</f>
        <v>3</v>
      </c>
      <c r="J767" s="17">
        <f>VLOOKUP($C767,樹木資料表!$A$1:$K$4024,6,FALSE())</f>
        <v>3.1</v>
      </c>
      <c r="K767" s="17">
        <f>VLOOKUP($C767,樹木資料表!$A$1:$K$4024,7,FALSE())</f>
        <v>4.0999999999999996</v>
      </c>
      <c r="L767" s="17">
        <f>VLOOKUP($C767,樹木資料表!$A$1:$K$4024,8,FALSE())</f>
        <v>0</v>
      </c>
      <c r="M767" s="17">
        <f>VLOOKUP($C767,樹木資料表!$A$1:$K$4024,9,FALSE())</f>
        <v>0</v>
      </c>
    </row>
    <row r="768" spans="1:13" x14ac:dyDescent="0.2">
      <c r="A768" s="9">
        <v>767</v>
      </c>
      <c r="B768" s="15">
        <v>2018</v>
      </c>
      <c r="C768" s="16">
        <v>3754</v>
      </c>
      <c r="D768" s="17" t="str">
        <f>VLOOKUP(C768,樹木資料表!$A$1:$K$4024,2,FALSE())</f>
        <v>小葉樹杞</v>
      </c>
      <c r="E768" s="18">
        <v>2.2999999999999998</v>
      </c>
      <c r="F768" s="18"/>
      <c r="G768" s="17" t="str">
        <f>VLOOKUP($C768,樹木資料表!$A$1:$K$4024,3,FALSE())</f>
        <v>C</v>
      </c>
      <c r="H768" s="17">
        <f>VLOOKUP($C768,樹木資料表!$A$1:$K$4024,4,FALSE())</f>
        <v>4</v>
      </c>
      <c r="I768" s="17">
        <f>VLOOKUP($C768,樹木資料表!$A$1:$K$4024,5,FALSE())</f>
        <v>3</v>
      </c>
      <c r="J768" s="17">
        <f>VLOOKUP($C768,樹木資料表!$A$1:$K$4024,6,FALSE())</f>
        <v>3.1</v>
      </c>
      <c r="K768" s="17">
        <f>VLOOKUP($C768,樹木資料表!$A$1:$K$4024,7,FALSE())</f>
        <v>5</v>
      </c>
      <c r="L768" s="17">
        <f>VLOOKUP($C768,樹木資料表!$A$1:$K$4024,8,FALSE())</f>
        <v>0</v>
      </c>
      <c r="M768" s="17">
        <f>VLOOKUP($C768,樹木資料表!$A$1:$K$4024,9,FALSE())</f>
        <v>0</v>
      </c>
    </row>
    <row r="769" spans="1:13" x14ac:dyDescent="0.2">
      <c r="A769" s="9">
        <v>768</v>
      </c>
      <c r="B769" s="15">
        <v>2018</v>
      </c>
      <c r="C769" s="16">
        <v>3755</v>
      </c>
      <c r="D769" s="17" t="str">
        <f>VLOOKUP(C769,樹木資料表!$A$1:$K$4024,2,FALSE())</f>
        <v>小葉樹杞</v>
      </c>
      <c r="E769" s="18">
        <v>2.8</v>
      </c>
      <c r="F769" s="18"/>
      <c r="G769" s="17" t="str">
        <f>VLOOKUP($C769,樹木資料表!$A$1:$K$4024,3,FALSE())</f>
        <v>C</v>
      </c>
      <c r="H769" s="17">
        <f>VLOOKUP($C769,樹木資料表!$A$1:$K$4024,4,FALSE())</f>
        <v>4</v>
      </c>
      <c r="I769" s="17">
        <f>VLOOKUP($C769,樹木資料表!$A$1:$K$4024,5,FALSE())</f>
        <v>3</v>
      </c>
      <c r="J769" s="17">
        <f>VLOOKUP($C769,樹木資料表!$A$1:$K$4024,6,FALSE())</f>
        <v>2.5</v>
      </c>
      <c r="K769" s="17">
        <f>VLOOKUP($C769,樹木資料表!$A$1:$K$4024,7,FALSE())</f>
        <v>4.9000000000000004</v>
      </c>
      <c r="L769" s="17">
        <f>VLOOKUP($C769,樹木資料表!$A$1:$K$4024,8,FALSE())</f>
        <v>0</v>
      </c>
      <c r="M769" s="17">
        <f>VLOOKUP($C769,樹木資料表!$A$1:$K$4024,9,FALSE())</f>
        <v>0</v>
      </c>
    </row>
    <row r="770" spans="1:13" x14ac:dyDescent="0.2">
      <c r="A770" s="9">
        <v>769</v>
      </c>
      <c r="B770" s="15">
        <v>2018</v>
      </c>
      <c r="C770" s="16">
        <v>3756</v>
      </c>
      <c r="D770" s="17" t="str">
        <f>VLOOKUP(C770,樹木資料表!$A$1:$K$4024,2,FALSE())</f>
        <v>臺灣山茶</v>
      </c>
      <c r="E770" s="18">
        <v>1.3</v>
      </c>
      <c r="F770" s="18"/>
      <c r="G770" s="17" t="str">
        <f>VLOOKUP($C770,樹木資料表!$A$1:$K$4024,3,FALSE())</f>
        <v>C</v>
      </c>
      <c r="H770" s="17">
        <f>VLOOKUP($C770,樹木資料表!$A$1:$K$4024,4,FALSE())</f>
        <v>4</v>
      </c>
      <c r="I770" s="17">
        <f>VLOOKUP($C770,樹木資料表!$A$1:$K$4024,5,FALSE())</f>
        <v>3</v>
      </c>
      <c r="J770" s="17">
        <f>VLOOKUP($C770,樹木資料表!$A$1:$K$4024,6,FALSE())</f>
        <v>2.7</v>
      </c>
      <c r="K770" s="17">
        <f>VLOOKUP($C770,樹木資料表!$A$1:$K$4024,7,FALSE())</f>
        <v>2.4</v>
      </c>
      <c r="L770" s="17">
        <f>VLOOKUP($C770,樹木資料表!$A$1:$K$4024,8,FALSE())</f>
        <v>0</v>
      </c>
      <c r="M770" s="17">
        <f>VLOOKUP($C770,樹木資料表!$A$1:$K$4024,9,FALSE())</f>
        <v>0</v>
      </c>
    </row>
    <row r="771" spans="1:13" x14ac:dyDescent="0.2">
      <c r="A771" s="9">
        <v>770</v>
      </c>
      <c r="B771" s="15">
        <v>2018</v>
      </c>
      <c r="C771" s="16">
        <v>3757</v>
      </c>
      <c r="D771" s="17" t="str">
        <f>VLOOKUP(C771,樹木資料表!$A$1:$K$4024,2,FALSE())</f>
        <v>長葉木薑子</v>
      </c>
      <c r="E771" s="18">
        <v>13.4</v>
      </c>
      <c r="F771" s="18"/>
      <c r="G771" s="17" t="str">
        <f>VLOOKUP($C771,樹木資料表!$A$1:$K$4024,3,FALSE())</f>
        <v>C</v>
      </c>
      <c r="H771" s="17">
        <f>VLOOKUP($C771,樹木資料表!$A$1:$K$4024,4,FALSE())</f>
        <v>4</v>
      </c>
      <c r="I771" s="17">
        <f>VLOOKUP($C771,樹木資料表!$A$1:$K$4024,5,FALSE())</f>
        <v>3</v>
      </c>
      <c r="J771" s="17">
        <f>VLOOKUP($C771,樹木資料表!$A$1:$K$4024,6,FALSE())</f>
        <v>2.8</v>
      </c>
      <c r="K771" s="17">
        <f>VLOOKUP($C771,樹木資料表!$A$1:$K$4024,7,FALSE())</f>
        <v>2.2999999999999998</v>
      </c>
      <c r="L771" s="17">
        <f>VLOOKUP($C771,樹木資料表!$A$1:$K$4024,8,FALSE())</f>
        <v>0</v>
      </c>
      <c r="M771" s="17">
        <f>VLOOKUP($C771,樹木資料表!$A$1:$K$4024,9,FALSE())</f>
        <v>0</v>
      </c>
    </row>
    <row r="772" spans="1:13" x14ac:dyDescent="0.2">
      <c r="A772" s="9">
        <v>771</v>
      </c>
      <c r="B772" s="15">
        <v>2018</v>
      </c>
      <c r="C772" s="16">
        <v>3758</v>
      </c>
      <c r="D772" s="17" t="str">
        <f>VLOOKUP(C772,樹木資料表!$A$1:$K$4024,2,FALSE())</f>
        <v>瓊楠</v>
      </c>
      <c r="E772" s="18">
        <v>2</v>
      </c>
      <c r="F772" s="18"/>
      <c r="G772" s="17" t="str">
        <f>VLOOKUP($C772,樹木資料表!$A$1:$K$4024,3,FALSE())</f>
        <v>C</v>
      </c>
      <c r="H772" s="17">
        <f>VLOOKUP($C772,樹木資料表!$A$1:$K$4024,4,FALSE())</f>
        <v>4</v>
      </c>
      <c r="I772" s="17">
        <f>VLOOKUP($C772,樹木資料表!$A$1:$K$4024,5,FALSE())</f>
        <v>3</v>
      </c>
      <c r="J772" s="17">
        <f>VLOOKUP($C772,樹木資料表!$A$1:$K$4024,6,FALSE())</f>
        <v>4.9000000000000004</v>
      </c>
      <c r="K772" s="17">
        <f>VLOOKUP($C772,樹木資料表!$A$1:$K$4024,7,FALSE())</f>
        <v>2.2999999999999998</v>
      </c>
      <c r="L772" s="17">
        <f>VLOOKUP($C772,樹木資料表!$A$1:$K$4024,8,FALSE())</f>
        <v>0</v>
      </c>
      <c r="M772" s="17">
        <f>VLOOKUP($C772,樹木資料表!$A$1:$K$4024,9,FALSE())</f>
        <v>0</v>
      </c>
    </row>
    <row r="773" spans="1:13" x14ac:dyDescent="0.2">
      <c r="A773" s="9">
        <v>772</v>
      </c>
      <c r="B773" s="15">
        <v>2018</v>
      </c>
      <c r="C773" s="16">
        <v>3759</v>
      </c>
      <c r="D773" s="17" t="str">
        <f>VLOOKUP(C773,樹木資料表!$A$1:$K$4024,2,FALSE())</f>
        <v>小葉樹杞</v>
      </c>
      <c r="E773" s="18">
        <v>1.5</v>
      </c>
      <c r="F773" s="18"/>
      <c r="G773" s="17" t="str">
        <f>VLOOKUP($C773,樹木資料表!$A$1:$K$4024,3,FALSE())</f>
        <v>C</v>
      </c>
      <c r="H773" s="17">
        <f>VLOOKUP($C773,樹木資料表!$A$1:$K$4024,4,FALSE())</f>
        <v>4</v>
      </c>
      <c r="I773" s="17">
        <f>VLOOKUP($C773,樹木資料表!$A$1:$K$4024,5,FALSE())</f>
        <v>3</v>
      </c>
      <c r="J773" s="17">
        <f>VLOOKUP($C773,樹木資料表!$A$1:$K$4024,6,FALSE())</f>
        <v>3.4</v>
      </c>
      <c r="K773" s="17">
        <f>VLOOKUP($C773,樹木資料表!$A$1:$K$4024,7,FALSE())</f>
        <v>2.5</v>
      </c>
      <c r="L773" s="17">
        <f>VLOOKUP($C773,樹木資料表!$A$1:$K$4024,8,FALSE())</f>
        <v>0</v>
      </c>
      <c r="M773" s="17">
        <f>VLOOKUP($C773,樹木資料表!$A$1:$K$4024,9,FALSE())</f>
        <v>0</v>
      </c>
    </row>
    <row r="774" spans="1:13" x14ac:dyDescent="0.2">
      <c r="A774" s="9">
        <v>773</v>
      </c>
      <c r="B774" s="15">
        <v>2018</v>
      </c>
      <c r="C774" s="16">
        <v>3760</v>
      </c>
      <c r="D774" s="17" t="str">
        <f>VLOOKUP(C774,樹木資料表!$A$1:$K$4024,2,FALSE())</f>
        <v>臺灣山茶</v>
      </c>
      <c r="E774" s="18">
        <v>2.5</v>
      </c>
      <c r="F774" s="18"/>
      <c r="G774" s="17" t="str">
        <f>VLOOKUP($C774,樹木資料表!$A$1:$K$4024,3,FALSE())</f>
        <v>C</v>
      </c>
      <c r="H774" s="17">
        <f>VLOOKUP($C774,樹木資料表!$A$1:$K$4024,4,FALSE())</f>
        <v>4</v>
      </c>
      <c r="I774" s="17">
        <f>VLOOKUP($C774,樹木資料表!$A$1:$K$4024,5,FALSE())</f>
        <v>3</v>
      </c>
      <c r="J774" s="17">
        <f>VLOOKUP($C774,樹木資料表!$A$1:$K$4024,6,FALSE())</f>
        <v>2.7</v>
      </c>
      <c r="K774" s="17">
        <f>VLOOKUP($C774,樹木資料表!$A$1:$K$4024,7,FALSE())</f>
        <v>1</v>
      </c>
      <c r="L774" s="17">
        <f>VLOOKUP($C774,樹木資料表!$A$1:$K$4024,8,FALSE())</f>
        <v>0</v>
      </c>
      <c r="M774" s="17">
        <f>VLOOKUP($C774,樹木資料表!$A$1:$K$4024,9,FALSE())</f>
        <v>0</v>
      </c>
    </row>
    <row r="775" spans="1:13" x14ac:dyDescent="0.2">
      <c r="A775" s="9">
        <v>774</v>
      </c>
      <c r="B775" s="15">
        <v>2018</v>
      </c>
      <c r="C775" s="16">
        <v>3761</v>
      </c>
      <c r="D775" s="17" t="str">
        <f>VLOOKUP(C775,樹木資料表!$A$1:$K$4024,2,FALSE())</f>
        <v>臺灣山茶</v>
      </c>
      <c r="E775" s="20">
        <v>0</v>
      </c>
      <c r="F775" s="18"/>
      <c r="G775" s="17" t="str">
        <f>VLOOKUP($C775,樹木資料表!$A$1:$K$4024,3,FALSE())</f>
        <v>C</v>
      </c>
      <c r="H775" s="17">
        <f>VLOOKUP($C775,樹木資料表!$A$1:$K$4024,4,FALSE())</f>
        <v>4</v>
      </c>
      <c r="I775" s="17">
        <f>VLOOKUP($C775,樹木資料表!$A$1:$K$4024,5,FALSE())</f>
        <v>3</v>
      </c>
      <c r="J775" s="17">
        <f>VLOOKUP($C775,樹木資料表!$A$1:$K$4024,6,FALSE())</f>
        <v>2.7</v>
      </c>
      <c r="K775" s="17">
        <f>VLOOKUP($C775,樹木資料表!$A$1:$K$4024,7,FALSE())</f>
        <v>0.3</v>
      </c>
      <c r="L775" s="17">
        <f>VLOOKUP($C775,樹木資料表!$A$1:$K$4024,8,FALSE())</f>
        <v>0</v>
      </c>
      <c r="M775" s="17">
        <f>VLOOKUP($C775,樹木資料表!$A$1:$K$4024,9,FALSE())</f>
        <v>0</v>
      </c>
    </row>
    <row r="776" spans="1:13" x14ac:dyDescent="0.2">
      <c r="A776" s="9">
        <v>775</v>
      </c>
      <c r="B776" s="15">
        <v>2018</v>
      </c>
      <c r="C776" s="16">
        <v>3762</v>
      </c>
      <c r="D776" s="17" t="str">
        <f>VLOOKUP(C776,樹木資料表!$A$1:$K$4024,2,FALSE())</f>
        <v>瓊楠</v>
      </c>
      <c r="E776" s="18">
        <v>39.1</v>
      </c>
      <c r="F776" s="18"/>
      <c r="G776" s="17" t="str">
        <f>VLOOKUP($C776,樹木資料表!$A$1:$K$4024,3,FALSE())</f>
        <v>C</v>
      </c>
      <c r="H776" s="17">
        <f>VLOOKUP($C776,樹木資料表!$A$1:$K$4024,4,FALSE())</f>
        <v>4</v>
      </c>
      <c r="I776" s="17">
        <f>VLOOKUP($C776,樹木資料表!$A$1:$K$4024,5,FALSE())</f>
        <v>3</v>
      </c>
      <c r="J776" s="17">
        <f>VLOOKUP($C776,樹木資料表!$A$1:$K$4024,6,FALSE())</f>
        <v>1.8</v>
      </c>
      <c r="K776" s="17">
        <f>VLOOKUP($C776,樹木資料表!$A$1:$K$4024,7,FALSE())</f>
        <v>1.8</v>
      </c>
      <c r="L776" s="17">
        <f>VLOOKUP($C776,樹木資料表!$A$1:$K$4024,8,FALSE())</f>
        <v>0</v>
      </c>
      <c r="M776" s="17">
        <f>VLOOKUP($C776,樹木資料表!$A$1:$K$4024,9,FALSE())</f>
        <v>0</v>
      </c>
    </row>
    <row r="777" spans="1:13" x14ac:dyDescent="0.2">
      <c r="A777" s="9">
        <v>776</v>
      </c>
      <c r="B777" s="15">
        <v>2018</v>
      </c>
      <c r="C777" s="25">
        <v>3763</v>
      </c>
      <c r="D777" s="17" t="str">
        <f>VLOOKUP(C777,樹木資料表!$A$1:$K$4024,2,FALSE())</f>
        <v>變葉新木薑子</v>
      </c>
      <c r="E777" s="18">
        <v>5.6</v>
      </c>
      <c r="F777" s="18"/>
      <c r="G777" s="17" t="str">
        <f>VLOOKUP($C777,樹木資料表!$A$1:$K$4024,3,FALSE())</f>
        <v>C</v>
      </c>
      <c r="H777" s="17">
        <f>VLOOKUP($C777,樹木資料表!$A$1:$K$4024,4,FALSE())</f>
        <v>4</v>
      </c>
      <c r="I777" s="17">
        <f>VLOOKUP($C777,樹木資料表!$A$1:$K$4024,5,FALSE())</f>
        <v>3</v>
      </c>
      <c r="J777" s="17">
        <f>VLOOKUP($C777,樹木資料表!$A$1:$K$4024,6,FALSE())</f>
        <v>0.4</v>
      </c>
      <c r="K777" s="17">
        <f>VLOOKUP($C777,樹木資料表!$A$1:$K$4024,7,FALSE())</f>
        <v>1.5</v>
      </c>
      <c r="L777" s="17">
        <f>VLOOKUP($C777,樹木資料表!$A$1:$K$4024,8,FALSE())</f>
        <v>0</v>
      </c>
      <c r="M777" s="17">
        <f>VLOOKUP($C777,樹木資料表!$A$1:$K$4024,9,FALSE())</f>
        <v>0</v>
      </c>
    </row>
    <row r="778" spans="1:13" x14ac:dyDescent="0.2">
      <c r="A778" s="9">
        <v>777</v>
      </c>
      <c r="B778" s="15">
        <v>2018</v>
      </c>
      <c r="C778" s="16">
        <v>3764</v>
      </c>
      <c r="D778" s="17" t="str">
        <f>VLOOKUP(C778,樹木資料表!$A$1:$K$4024,2,FALSE())</f>
        <v>長葉木薑子</v>
      </c>
      <c r="E778" s="18">
        <v>1.9</v>
      </c>
      <c r="F778" s="18"/>
      <c r="G778" s="17" t="str">
        <f>VLOOKUP($C778,樹木資料表!$A$1:$K$4024,3,FALSE())</f>
        <v>C</v>
      </c>
      <c r="H778" s="17">
        <f>VLOOKUP($C778,樹木資料表!$A$1:$K$4024,4,FALSE())</f>
        <v>4</v>
      </c>
      <c r="I778" s="17">
        <f>VLOOKUP($C778,樹木資料表!$A$1:$K$4024,5,FALSE())</f>
        <v>3</v>
      </c>
      <c r="J778" s="17">
        <f>VLOOKUP($C778,樹木資料表!$A$1:$K$4024,6,FALSE())</f>
        <v>0.5</v>
      </c>
      <c r="K778" s="17">
        <f>VLOOKUP($C778,樹木資料表!$A$1:$K$4024,7,FALSE())</f>
        <v>2.2999999999999998</v>
      </c>
      <c r="L778" s="17">
        <f>VLOOKUP($C778,樹木資料表!$A$1:$K$4024,8,FALSE())</f>
        <v>0</v>
      </c>
      <c r="M778" s="17">
        <f>VLOOKUP($C778,樹木資料表!$A$1:$K$4024,9,FALSE())</f>
        <v>0</v>
      </c>
    </row>
    <row r="779" spans="1:13" x14ac:dyDescent="0.2">
      <c r="A779" s="9">
        <v>778</v>
      </c>
      <c r="B779" s="15">
        <v>2018</v>
      </c>
      <c r="C779" s="16">
        <v>3765</v>
      </c>
      <c r="D779" s="17" t="str">
        <f>VLOOKUP(C779,樹木資料表!$A$1:$K$4024,2,FALSE())</f>
        <v>臺灣山茶</v>
      </c>
      <c r="E779" s="18">
        <v>1.1000000000000001</v>
      </c>
      <c r="F779" s="18"/>
      <c r="G779" s="17" t="str">
        <f>VLOOKUP($C779,樹木資料表!$A$1:$K$4024,3,FALSE())</f>
        <v>C</v>
      </c>
      <c r="H779" s="17">
        <f>VLOOKUP($C779,樹木資料表!$A$1:$K$4024,4,FALSE())</f>
        <v>4</v>
      </c>
      <c r="I779" s="17">
        <f>VLOOKUP($C779,樹木資料表!$A$1:$K$4024,5,FALSE())</f>
        <v>3</v>
      </c>
      <c r="J779" s="17">
        <f>VLOOKUP($C779,樹木資料表!$A$1:$K$4024,6,FALSE())</f>
        <v>0.9</v>
      </c>
      <c r="K779" s="17">
        <f>VLOOKUP($C779,樹木資料表!$A$1:$K$4024,7,FALSE())</f>
        <v>2.7</v>
      </c>
      <c r="L779" s="17">
        <f>VLOOKUP($C779,樹木資料表!$A$1:$K$4024,8,FALSE())</f>
        <v>0</v>
      </c>
      <c r="M779" s="17">
        <f>VLOOKUP($C779,樹木資料表!$A$1:$K$4024,9,FALSE())</f>
        <v>0</v>
      </c>
    </row>
    <row r="780" spans="1:13" x14ac:dyDescent="0.2">
      <c r="A780" s="9">
        <v>779</v>
      </c>
      <c r="B780" s="15">
        <v>2018</v>
      </c>
      <c r="C780" s="16">
        <v>3766</v>
      </c>
      <c r="D780" s="17" t="str">
        <f>VLOOKUP(C780,樹木資料表!$A$1:$K$4024,2,FALSE())</f>
        <v>小葉樹杞</v>
      </c>
      <c r="E780" s="18">
        <v>4.0999999999999996</v>
      </c>
      <c r="F780" s="18"/>
      <c r="G780" s="17" t="str">
        <f>VLOOKUP($C780,樹木資料表!$A$1:$K$4024,3,FALSE())</f>
        <v>C</v>
      </c>
      <c r="H780" s="17">
        <f>VLOOKUP($C780,樹木資料表!$A$1:$K$4024,4,FALSE())</f>
        <v>4</v>
      </c>
      <c r="I780" s="17">
        <f>VLOOKUP($C780,樹木資料表!$A$1:$K$4024,5,FALSE())</f>
        <v>3</v>
      </c>
      <c r="J780" s="17">
        <f>VLOOKUP($C780,樹木資料表!$A$1:$K$4024,6,FALSE())</f>
        <v>0.6</v>
      </c>
      <c r="K780" s="17">
        <f>VLOOKUP($C780,樹木資料表!$A$1:$K$4024,7,FALSE())</f>
        <v>2.6</v>
      </c>
      <c r="L780" s="17">
        <f>VLOOKUP($C780,樹木資料表!$A$1:$K$4024,8,FALSE())</f>
        <v>0</v>
      </c>
      <c r="M780" s="17">
        <f>VLOOKUP($C780,樹木資料表!$A$1:$K$4024,9,FALSE())</f>
        <v>0</v>
      </c>
    </row>
    <row r="781" spans="1:13" x14ac:dyDescent="0.2">
      <c r="A781" s="9">
        <v>780</v>
      </c>
      <c r="B781" s="15">
        <v>2018</v>
      </c>
      <c r="C781" s="16">
        <v>3767</v>
      </c>
      <c r="D781" s="17" t="str">
        <f>VLOOKUP(C781,樹木資料表!$A$1:$K$4024,2,FALSE())</f>
        <v>小西氏賽楠</v>
      </c>
      <c r="E781" s="18">
        <v>17.899999999999999</v>
      </c>
      <c r="F781" s="18"/>
      <c r="G781" s="17" t="str">
        <f>VLOOKUP($C781,樹木資料表!$A$1:$K$4024,3,FALSE())</f>
        <v>C</v>
      </c>
      <c r="H781" s="17">
        <f>VLOOKUP($C781,樹木資料表!$A$1:$K$4024,4,FALSE())</f>
        <v>4</v>
      </c>
      <c r="I781" s="17">
        <f>VLOOKUP($C781,樹木資料表!$A$1:$K$4024,5,FALSE())</f>
        <v>3</v>
      </c>
      <c r="J781" s="17">
        <f>VLOOKUP($C781,樹木資料表!$A$1:$K$4024,6,FALSE())</f>
        <v>3.6</v>
      </c>
      <c r="K781" s="17">
        <f>VLOOKUP($C781,樹木資料表!$A$1:$K$4024,7,FALSE())</f>
        <v>0.5</v>
      </c>
      <c r="L781" s="17">
        <f>VLOOKUP($C781,樹木資料表!$A$1:$K$4024,8,FALSE())</f>
        <v>0</v>
      </c>
      <c r="M781" s="17">
        <f>VLOOKUP($C781,樹木資料表!$A$1:$K$4024,9,FALSE())</f>
        <v>0</v>
      </c>
    </row>
    <row r="782" spans="1:13" x14ac:dyDescent="0.2">
      <c r="A782" s="9">
        <v>781</v>
      </c>
      <c r="B782" s="15">
        <v>2018</v>
      </c>
      <c r="C782" s="16">
        <v>3768</v>
      </c>
      <c r="D782" s="17" t="str">
        <f>VLOOKUP(C782,樹木資料表!$A$1:$K$4024,2,FALSE())</f>
        <v>小葉樹杞</v>
      </c>
      <c r="E782" s="18">
        <v>1.7</v>
      </c>
      <c r="F782" s="18"/>
      <c r="G782" s="17" t="str">
        <f>VLOOKUP($C782,樹木資料表!$A$1:$K$4024,3,FALSE())</f>
        <v>C</v>
      </c>
      <c r="H782" s="17">
        <f>VLOOKUP($C782,樹木資料表!$A$1:$K$4024,4,FALSE())</f>
        <v>4</v>
      </c>
      <c r="I782" s="17">
        <f>VLOOKUP($C782,樹木資料表!$A$1:$K$4024,5,FALSE())</f>
        <v>3</v>
      </c>
      <c r="J782" s="17">
        <f>VLOOKUP($C782,樹木資料表!$A$1:$K$4024,6,FALSE())</f>
        <v>4.0999999999999996</v>
      </c>
      <c r="K782" s="17">
        <f>VLOOKUP($C782,樹木資料表!$A$1:$K$4024,7,FALSE())</f>
        <v>1</v>
      </c>
      <c r="L782" s="17">
        <f>VLOOKUP($C782,樹木資料表!$A$1:$K$4024,8,FALSE())</f>
        <v>0</v>
      </c>
      <c r="M782" s="17">
        <f>VLOOKUP($C782,樹木資料表!$A$1:$K$4024,9,FALSE())</f>
        <v>0</v>
      </c>
    </row>
    <row r="783" spans="1:13" x14ac:dyDescent="0.2">
      <c r="A783" s="9">
        <v>782</v>
      </c>
      <c r="B783" s="15">
        <v>2018</v>
      </c>
      <c r="C783" s="16">
        <v>3769</v>
      </c>
      <c r="D783" s="17" t="str">
        <f>VLOOKUP(C783,樹木資料表!$A$1:$K$4024,2,FALSE())</f>
        <v>小葉樹杞</v>
      </c>
      <c r="E783" s="18">
        <v>2.2999999999999998</v>
      </c>
      <c r="F783" s="18"/>
      <c r="G783" s="17" t="str">
        <f>VLOOKUP($C783,樹木資料表!$A$1:$K$4024,3,FALSE())</f>
        <v>C</v>
      </c>
      <c r="H783" s="17">
        <f>VLOOKUP($C783,樹木資料表!$A$1:$K$4024,4,FALSE())</f>
        <v>4</v>
      </c>
      <c r="I783" s="17">
        <f>VLOOKUP($C783,樹木資料表!$A$1:$K$4024,5,FALSE())</f>
        <v>4</v>
      </c>
      <c r="J783" s="17">
        <f>VLOOKUP($C783,樹木資料表!$A$1:$K$4024,6,FALSE())</f>
        <v>4.5</v>
      </c>
      <c r="K783" s="17">
        <f>VLOOKUP($C783,樹木資料表!$A$1:$K$4024,7,FALSE())</f>
        <v>4</v>
      </c>
      <c r="L783" s="17">
        <f>VLOOKUP($C783,樹木資料表!$A$1:$K$4024,8,FALSE())</f>
        <v>0</v>
      </c>
      <c r="M783" s="17">
        <f>VLOOKUP($C783,樹木資料表!$A$1:$K$4024,9,FALSE())</f>
        <v>0</v>
      </c>
    </row>
    <row r="784" spans="1:13" x14ac:dyDescent="0.2">
      <c r="A784" s="9">
        <v>783</v>
      </c>
      <c r="B784" s="15">
        <v>2018</v>
      </c>
      <c r="C784" s="16">
        <v>3770</v>
      </c>
      <c r="D784" s="17" t="str">
        <f>VLOOKUP(C784,樹木資料表!$A$1:$K$4024,2,FALSE())</f>
        <v>小葉樹杞</v>
      </c>
      <c r="E784" s="18">
        <v>2.5</v>
      </c>
      <c r="F784" s="18"/>
      <c r="G784" s="17" t="str">
        <f>VLOOKUP($C784,樹木資料表!$A$1:$K$4024,3,FALSE())</f>
        <v>C</v>
      </c>
      <c r="H784" s="17">
        <f>VLOOKUP($C784,樹木資料表!$A$1:$K$4024,4,FALSE())</f>
        <v>4</v>
      </c>
      <c r="I784" s="17">
        <f>VLOOKUP($C784,樹木資料表!$A$1:$K$4024,5,FALSE())</f>
        <v>4</v>
      </c>
      <c r="J784" s="17">
        <f>VLOOKUP($C784,樹木資料表!$A$1:$K$4024,6,FALSE())</f>
        <v>3.7</v>
      </c>
      <c r="K784" s="17">
        <f>VLOOKUP($C784,樹木資料表!$A$1:$K$4024,7,FALSE())</f>
        <v>4.2</v>
      </c>
      <c r="L784" s="17">
        <f>VLOOKUP($C784,樹木資料表!$A$1:$K$4024,8,FALSE())</f>
        <v>0</v>
      </c>
      <c r="M784" s="17">
        <f>VLOOKUP($C784,樹木資料表!$A$1:$K$4024,9,FALSE())</f>
        <v>0</v>
      </c>
    </row>
    <row r="785" spans="1:13" x14ac:dyDescent="0.2">
      <c r="A785" s="9">
        <v>784</v>
      </c>
      <c r="B785" s="15">
        <v>2018</v>
      </c>
      <c r="C785" s="16">
        <v>3771</v>
      </c>
      <c r="D785" s="17" t="str">
        <f>VLOOKUP(C785,樹木資料表!$A$1:$K$4024,2,FALSE())</f>
        <v>福建賽衛矛</v>
      </c>
      <c r="E785" s="18">
        <v>1.8</v>
      </c>
      <c r="F785" s="18"/>
      <c r="G785" s="17" t="str">
        <f>VLOOKUP($C785,樹木資料表!$A$1:$K$4024,3,FALSE())</f>
        <v>C</v>
      </c>
      <c r="H785" s="17">
        <f>VLOOKUP($C785,樹木資料表!$A$1:$K$4024,4,FALSE())</f>
        <v>4</v>
      </c>
      <c r="I785" s="17">
        <f>VLOOKUP($C785,樹木資料表!$A$1:$K$4024,5,FALSE())</f>
        <v>4</v>
      </c>
      <c r="J785" s="17">
        <f>VLOOKUP($C785,樹木資料表!$A$1:$K$4024,6,FALSE())</f>
        <v>3.7</v>
      </c>
      <c r="K785" s="17">
        <f>VLOOKUP($C785,樹木資料表!$A$1:$K$4024,7,FALSE())</f>
        <v>2.6</v>
      </c>
      <c r="L785" s="17">
        <f>VLOOKUP($C785,樹木資料表!$A$1:$K$4024,8,FALSE())</f>
        <v>0</v>
      </c>
      <c r="M785" s="17">
        <f>VLOOKUP($C785,樹木資料表!$A$1:$K$4024,9,FALSE())</f>
        <v>0</v>
      </c>
    </row>
    <row r="786" spans="1:13" x14ac:dyDescent="0.2">
      <c r="A786" s="9">
        <v>785</v>
      </c>
      <c r="B786" s="15">
        <v>2018</v>
      </c>
      <c r="C786" s="16">
        <v>3772</v>
      </c>
      <c r="D786" s="17" t="str">
        <f>VLOOKUP(C786,樹木資料表!$A$1:$K$4024,2,FALSE())</f>
        <v>臺灣山茶</v>
      </c>
      <c r="E786" s="18">
        <v>3.2</v>
      </c>
      <c r="F786" s="18"/>
      <c r="G786" s="17" t="str">
        <f>VLOOKUP($C786,樹木資料表!$A$1:$K$4024,3,FALSE())</f>
        <v>C</v>
      </c>
      <c r="H786" s="17">
        <f>VLOOKUP($C786,樹木資料表!$A$1:$K$4024,4,FALSE())</f>
        <v>4</v>
      </c>
      <c r="I786" s="17">
        <f>VLOOKUP($C786,樹木資料表!$A$1:$K$4024,5,FALSE())</f>
        <v>4</v>
      </c>
      <c r="J786" s="17">
        <f>VLOOKUP($C786,樹木資料表!$A$1:$K$4024,6,FALSE())</f>
        <v>2.8</v>
      </c>
      <c r="K786" s="17">
        <f>VLOOKUP($C786,樹木資料表!$A$1:$K$4024,7,FALSE())</f>
        <v>2.2999999999999998</v>
      </c>
      <c r="L786" s="17">
        <f>VLOOKUP($C786,樹木資料表!$A$1:$K$4024,8,FALSE())</f>
        <v>0</v>
      </c>
      <c r="M786" s="17">
        <f>VLOOKUP($C786,樹木資料表!$A$1:$K$4024,9,FALSE())</f>
        <v>0</v>
      </c>
    </row>
    <row r="787" spans="1:13" x14ac:dyDescent="0.2">
      <c r="A787" s="9">
        <v>786</v>
      </c>
      <c r="B787" s="15">
        <v>2018</v>
      </c>
      <c r="C787" s="16">
        <v>3773</v>
      </c>
      <c r="D787" s="17" t="str">
        <f>VLOOKUP(C787,樹木資料表!$A$1:$K$4024,2,FALSE())</f>
        <v>臺灣山茶</v>
      </c>
      <c r="E787" s="18">
        <v>5</v>
      </c>
      <c r="F787" s="18"/>
      <c r="G787" s="17" t="str">
        <f>VLOOKUP($C787,樹木資料表!$A$1:$K$4024,3,FALSE())</f>
        <v>C</v>
      </c>
      <c r="H787" s="17">
        <f>VLOOKUP($C787,樹木資料表!$A$1:$K$4024,4,FALSE())</f>
        <v>4</v>
      </c>
      <c r="I787" s="17">
        <f>VLOOKUP($C787,樹木資料表!$A$1:$K$4024,5,FALSE())</f>
        <v>4</v>
      </c>
      <c r="J787" s="17">
        <f>VLOOKUP($C787,樹木資料表!$A$1:$K$4024,6,FALSE())</f>
        <v>2.8</v>
      </c>
      <c r="K787" s="17">
        <f>VLOOKUP($C787,樹木資料表!$A$1:$K$4024,7,FALSE())</f>
        <v>1.2</v>
      </c>
      <c r="L787" s="17">
        <f>VLOOKUP($C787,樹木資料表!$A$1:$K$4024,8,FALSE())</f>
        <v>0</v>
      </c>
      <c r="M787" s="17">
        <f>VLOOKUP($C787,樹木資料表!$A$1:$K$4024,9,FALSE())</f>
        <v>0</v>
      </c>
    </row>
    <row r="788" spans="1:13" x14ac:dyDescent="0.2">
      <c r="A788" s="9">
        <v>787</v>
      </c>
      <c r="B788" s="15">
        <v>2018</v>
      </c>
      <c r="C788" s="16">
        <v>3774</v>
      </c>
      <c r="D788" s="17" t="str">
        <f>VLOOKUP(C788,樹木資料表!$A$1:$K$4024,2,FALSE())</f>
        <v>臺灣山茶</v>
      </c>
      <c r="E788" s="20">
        <v>0</v>
      </c>
      <c r="F788" s="18"/>
      <c r="G788" s="17" t="str">
        <f>VLOOKUP($C788,樹木資料表!$A$1:$K$4024,3,FALSE())</f>
        <v>C</v>
      </c>
      <c r="H788" s="17">
        <f>VLOOKUP($C788,樹木資料表!$A$1:$K$4024,4,FALSE())</f>
        <v>4</v>
      </c>
      <c r="I788" s="17">
        <f>VLOOKUP($C788,樹木資料表!$A$1:$K$4024,5,FALSE())</f>
        <v>4</v>
      </c>
      <c r="J788" s="17">
        <f>VLOOKUP($C788,樹木資料表!$A$1:$K$4024,6,FALSE())</f>
        <v>4.5</v>
      </c>
      <c r="K788" s="17">
        <f>VLOOKUP($C788,樹木資料表!$A$1:$K$4024,7,FALSE())</f>
        <v>0.3</v>
      </c>
      <c r="L788" s="17">
        <f>VLOOKUP($C788,樹木資料表!$A$1:$K$4024,8,FALSE())</f>
        <v>0</v>
      </c>
      <c r="M788" s="17">
        <f>VLOOKUP($C788,樹木資料表!$A$1:$K$4024,9,FALSE())</f>
        <v>0</v>
      </c>
    </row>
    <row r="789" spans="1:13" x14ac:dyDescent="0.2">
      <c r="A789" s="9">
        <v>788</v>
      </c>
      <c r="B789" s="15">
        <v>2018</v>
      </c>
      <c r="C789" s="16">
        <v>3775</v>
      </c>
      <c r="D789" s="17" t="str">
        <f>VLOOKUP(C789,樹木資料表!$A$1:$K$4024,2,FALSE())</f>
        <v>臺灣山茶</v>
      </c>
      <c r="E789" s="18">
        <v>4.3</v>
      </c>
      <c r="F789" s="18"/>
      <c r="G789" s="17" t="str">
        <f>VLOOKUP($C789,樹木資料表!$A$1:$K$4024,3,FALSE())</f>
        <v>C</v>
      </c>
      <c r="H789" s="17">
        <f>VLOOKUP($C789,樹木資料表!$A$1:$K$4024,4,FALSE())</f>
        <v>4</v>
      </c>
      <c r="I789" s="17">
        <f>VLOOKUP($C789,樹木資料表!$A$1:$K$4024,5,FALSE())</f>
        <v>4</v>
      </c>
      <c r="J789" s="17">
        <f>VLOOKUP($C789,樹木資料表!$A$1:$K$4024,6,FALSE())</f>
        <v>1.1000000000000001</v>
      </c>
      <c r="K789" s="17">
        <f>VLOOKUP($C789,樹木資料表!$A$1:$K$4024,7,FALSE())</f>
        <v>2.4</v>
      </c>
      <c r="L789" s="17">
        <f>VLOOKUP($C789,樹木資料表!$A$1:$K$4024,8,FALSE())</f>
        <v>0</v>
      </c>
      <c r="M789" s="17">
        <f>VLOOKUP($C789,樹木資料表!$A$1:$K$4024,9,FALSE())</f>
        <v>0</v>
      </c>
    </row>
    <row r="790" spans="1:13" x14ac:dyDescent="0.2">
      <c r="A790" s="9">
        <v>789</v>
      </c>
      <c r="B790" s="15">
        <v>2018</v>
      </c>
      <c r="C790" s="16">
        <v>3776</v>
      </c>
      <c r="D790" s="17" t="str">
        <f>VLOOKUP(C790,樹木資料表!$A$1:$K$4024,2,FALSE())</f>
        <v>臺灣山茶</v>
      </c>
      <c r="E790" s="20">
        <v>0</v>
      </c>
      <c r="F790" s="18"/>
      <c r="G790" s="17" t="str">
        <f>VLOOKUP($C790,樹木資料表!$A$1:$K$4024,3,FALSE())</f>
        <v>C</v>
      </c>
      <c r="H790" s="17">
        <f>VLOOKUP($C790,樹木資料表!$A$1:$K$4024,4,FALSE())</f>
        <v>4</v>
      </c>
      <c r="I790" s="17">
        <f>VLOOKUP($C790,樹木資料表!$A$1:$K$4024,5,FALSE())</f>
        <v>4</v>
      </c>
      <c r="J790" s="17">
        <f>VLOOKUP($C790,樹木資料表!$A$1:$K$4024,6,FALSE())</f>
        <v>0.5</v>
      </c>
      <c r="K790" s="17">
        <f>VLOOKUP($C790,樹木資料表!$A$1:$K$4024,7,FALSE())</f>
        <v>1.8</v>
      </c>
      <c r="L790" s="17">
        <f>VLOOKUP($C790,樹木資料表!$A$1:$K$4024,8,FALSE())</f>
        <v>0</v>
      </c>
      <c r="M790" s="17">
        <f>VLOOKUP($C790,樹木資料表!$A$1:$K$4024,9,FALSE())</f>
        <v>0</v>
      </c>
    </row>
    <row r="791" spans="1:13" x14ac:dyDescent="0.2">
      <c r="A791" s="9">
        <v>790</v>
      </c>
      <c r="B791" s="15">
        <v>2018</v>
      </c>
      <c r="C791" s="16">
        <v>3777</v>
      </c>
      <c r="D791" s="17" t="str">
        <f>VLOOKUP(C791,樹木資料表!$A$1:$K$4024,2,FALSE())</f>
        <v>臺灣山茶</v>
      </c>
      <c r="E791" s="20">
        <v>0</v>
      </c>
      <c r="F791" s="18"/>
      <c r="G791" s="17" t="str">
        <f>VLOOKUP($C791,樹木資料表!$A$1:$K$4024,3,FALSE())</f>
        <v>C</v>
      </c>
      <c r="H791" s="17">
        <f>VLOOKUP($C791,樹木資料表!$A$1:$K$4024,4,FALSE())</f>
        <v>4</v>
      </c>
      <c r="I791" s="17">
        <f>VLOOKUP($C791,樹木資料表!$A$1:$K$4024,5,FALSE())</f>
        <v>4</v>
      </c>
      <c r="J791" s="17">
        <f>VLOOKUP($C791,樹木資料表!$A$1:$K$4024,6,FALSE())</f>
        <v>0.7</v>
      </c>
      <c r="K791" s="17">
        <f>VLOOKUP($C791,樹木資料表!$A$1:$K$4024,7,FALSE())</f>
        <v>2.2999999999999998</v>
      </c>
      <c r="L791" s="17">
        <f>VLOOKUP($C791,樹木資料表!$A$1:$K$4024,8,FALSE())</f>
        <v>0</v>
      </c>
      <c r="M791" s="17">
        <f>VLOOKUP($C791,樹木資料表!$A$1:$K$4024,9,FALSE())</f>
        <v>0</v>
      </c>
    </row>
    <row r="792" spans="1:13" x14ac:dyDescent="0.2">
      <c r="A792" s="9">
        <v>791</v>
      </c>
      <c r="B792" s="15">
        <v>2018</v>
      </c>
      <c r="C792" s="16">
        <v>3778</v>
      </c>
      <c r="D792" s="17" t="str">
        <f>VLOOKUP(C792,樹木資料表!$A$1:$K$4024,2,FALSE())</f>
        <v>臺灣山茶</v>
      </c>
      <c r="E792" s="18">
        <v>5.0999999999999996</v>
      </c>
      <c r="F792" s="18"/>
      <c r="G792" s="17" t="str">
        <f>VLOOKUP($C792,樹木資料表!$A$1:$K$4024,3,FALSE())</f>
        <v>C</v>
      </c>
      <c r="H792" s="17">
        <f>VLOOKUP($C792,樹木資料表!$A$1:$K$4024,4,FALSE())</f>
        <v>4</v>
      </c>
      <c r="I792" s="17">
        <f>VLOOKUP($C792,樹木資料表!$A$1:$K$4024,5,FALSE())</f>
        <v>4</v>
      </c>
      <c r="J792" s="17">
        <f>VLOOKUP($C792,樹木資料表!$A$1:$K$4024,6,FALSE())</f>
        <v>1</v>
      </c>
      <c r="K792" s="17">
        <f>VLOOKUP($C792,樹木資料表!$A$1:$K$4024,7,FALSE())</f>
        <v>2.2999999999999998</v>
      </c>
      <c r="L792" s="17">
        <f>VLOOKUP($C792,樹木資料表!$A$1:$K$4024,8,FALSE())</f>
        <v>0</v>
      </c>
      <c r="M792" s="17">
        <f>VLOOKUP($C792,樹木資料表!$A$1:$K$4024,9,FALSE())</f>
        <v>0</v>
      </c>
    </row>
    <row r="793" spans="1:13" x14ac:dyDescent="0.2">
      <c r="A793" s="9">
        <v>792</v>
      </c>
      <c r="B793" s="15">
        <v>2018</v>
      </c>
      <c r="C793" s="16">
        <v>3779</v>
      </c>
      <c r="D793" s="17" t="str">
        <f>VLOOKUP(C793,樹木資料表!$A$1:$K$4024,2,FALSE())</f>
        <v>臺灣山茶</v>
      </c>
      <c r="E793" s="18">
        <v>1.7</v>
      </c>
      <c r="F793" s="18"/>
      <c r="G793" s="17" t="str">
        <f>VLOOKUP($C793,樹木資料表!$A$1:$K$4024,3,FALSE())</f>
        <v>C</v>
      </c>
      <c r="H793" s="17">
        <f>VLOOKUP($C793,樹木資料表!$A$1:$K$4024,4,FALSE())</f>
        <v>4</v>
      </c>
      <c r="I793" s="17">
        <f>VLOOKUP($C793,樹木資料表!$A$1:$K$4024,5,FALSE())</f>
        <v>4</v>
      </c>
      <c r="J793" s="17">
        <f>VLOOKUP($C793,樹木資料表!$A$1:$K$4024,6,FALSE())</f>
        <v>1.5</v>
      </c>
      <c r="K793" s="17">
        <f>VLOOKUP($C793,樹木資料表!$A$1:$K$4024,7,FALSE())</f>
        <v>4.2</v>
      </c>
      <c r="L793" s="17">
        <f>VLOOKUP($C793,樹木資料表!$A$1:$K$4024,8,FALSE())</f>
        <v>0</v>
      </c>
      <c r="M793" s="17">
        <f>VLOOKUP($C793,樹木資料表!$A$1:$K$4024,9,FALSE())</f>
        <v>0</v>
      </c>
    </row>
    <row r="794" spans="1:13" x14ac:dyDescent="0.2">
      <c r="A794" s="9">
        <v>793</v>
      </c>
      <c r="B794" s="15">
        <v>2018</v>
      </c>
      <c r="C794" s="16">
        <v>3780</v>
      </c>
      <c r="D794" s="17" t="str">
        <f>VLOOKUP(C794,樹木資料表!$A$1:$K$4024,2,FALSE())</f>
        <v>小葉樹杞</v>
      </c>
      <c r="E794" s="18">
        <v>4.5</v>
      </c>
      <c r="F794" s="18"/>
      <c r="G794" s="17" t="str">
        <f>VLOOKUP($C794,樹木資料表!$A$1:$K$4024,3,FALSE())</f>
        <v>C</v>
      </c>
      <c r="H794" s="17">
        <f>VLOOKUP($C794,樹木資料表!$A$1:$K$4024,4,FALSE())</f>
        <v>4</v>
      </c>
      <c r="I794" s="17">
        <f>VLOOKUP($C794,樹木資料表!$A$1:$K$4024,5,FALSE())</f>
        <v>4</v>
      </c>
      <c r="J794" s="17">
        <f>VLOOKUP($C794,樹木資料表!$A$1:$K$4024,6,FALSE())</f>
        <v>2.6</v>
      </c>
      <c r="K794" s="17">
        <f>VLOOKUP($C794,樹木資料表!$A$1:$K$4024,7,FALSE())</f>
        <v>4.5</v>
      </c>
      <c r="L794" s="17">
        <f>VLOOKUP($C794,樹木資料表!$A$1:$K$4024,8,FALSE())</f>
        <v>0</v>
      </c>
      <c r="M794" s="17">
        <f>VLOOKUP($C794,樹木資料表!$A$1:$K$4024,9,FALSE())</f>
        <v>0</v>
      </c>
    </row>
    <row r="795" spans="1:13" x14ac:dyDescent="0.2">
      <c r="A795" s="9">
        <v>794</v>
      </c>
      <c r="B795" s="15">
        <v>2018</v>
      </c>
      <c r="C795" s="16">
        <v>3781</v>
      </c>
      <c r="D795" s="17" t="str">
        <f>VLOOKUP(C795,樹木資料表!$A$1:$K$4024,2,FALSE())</f>
        <v>臺灣山茶</v>
      </c>
      <c r="E795" s="18">
        <v>4.9000000000000004</v>
      </c>
      <c r="F795" s="18"/>
      <c r="G795" s="17" t="str">
        <f>VLOOKUP($C795,樹木資料表!$A$1:$K$4024,3,FALSE())</f>
        <v>C</v>
      </c>
      <c r="H795" s="17">
        <f>VLOOKUP($C795,樹木資料表!$A$1:$K$4024,4,FALSE())</f>
        <v>5</v>
      </c>
      <c r="I795" s="17">
        <f>VLOOKUP($C795,樹木資料表!$A$1:$K$4024,5,FALSE())</f>
        <v>1</v>
      </c>
      <c r="J795" s="17">
        <f>VLOOKUP($C795,樹木資料表!$A$1:$K$4024,6,FALSE())</f>
        <v>0.7</v>
      </c>
      <c r="K795" s="17">
        <f>VLOOKUP($C795,樹木資料表!$A$1:$K$4024,7,FALSE())</f>
        <v>0.9</v>
      </c>
      <c r="L795" s="17">
        <f>VLOOKUP($C795,樹木資料表!$A$1:$K$4024,8,FALSE())</f>
        <v>0</v>
      </c>
      <c r="M795" s="17">
        <f>VLOOKUP($C795,樹木資料表!$A$1:$K$4024,9,FALSE())</f>
        <v>0</v>
      </c>
    </row>
    <row r="796" spans="1:13" x14ac:dyDescent="0.2">
      <c r="A796" s="9">
        <v>795</v>
      </c>
      <c r="B796" s="15">
        <v>2018</v>
      </c>
      <c r="C796" s="16">
        <v>3782</v>
      </c>
      <c r="D796" s="17" t="str">
        <f>VLOOKUP(C796,樹木資料表!$A$1:$K$4024,2,FALSE())</f>
        <v>猴歡喜</v>
      </c>
      <c r="E796" s="18">
        <v>45.1</v>
      </c>
      <c r="F796" s="18"/>
      <c r="G796" s="17" t="str">
        <f>VLOOKUP($C796,樹木資料表!$A$1:$K$4024,3,FALSE())</f>
        <v>C</v>
      </c>
      <c r="H796" s="17">
        <f>VLOOKUP($C796,樹木資料表!$A$1:$K$4024,4,FALSE())</f>
        <v>5</v>
      </c>
      <c r="I796" s="17">
        <f>VLOOKUP($C796,樹木資料表!$A$1:$K$4024,5,FALSE())</f>
        <v>1</v>
      </c>
      <c r="J796" s="17">
        <f>VLOOKUP($C796,樹木資料表!$A$1:$K$4024,6,FALSE())</f>
        <v>0.7</v>
      </c>
      <c r="K796" s="17">
        <f>VLOOKUP($C796,樹木資料表!$A$1:$K$4024,7,FALSE())</f>
        <v>2.2000000000000002</v>
      </c>
      <c r="L796" s="17">
        <f>VLOOKUP($C796,樹木資料表!$A$1:$K$4024,8,FALSE())</f>
        <v>0</v>
      </c>
      <c r="M796" s="17">
        <f>VLOOKUP($C796,樹木資料表!$A$1:$K$4024,9,FALSE())</f>
        <v>0</v>
      </c>
    </row>
    <row r="797" spans="1:13" x14ac:dyDescent="0.2">
      <c r="A797" s="9">
        <v>796</v>
      </c>
      <c r="B797" s="15">
        <v>2018</v>
      </c>
      <c r="C797" s="16">
        <v>3783</v>
      </c>
      <c r="D797" s="17" t="str">
        <f>VLOOKUP(C797,樹木資料表!$A$1:$K$4024,2,FALSE())</f>
        <v>臺灣山茶</v>
      </c>
      <c r="E797" s="18">
        <v>1.5</v>
      </c>
      <c r="F797" s="18"/>
      <c r="G797" s="17" t="str">
        <f>VLOOKUP($C797,樹木資料表!$A$1:$K$4024,3,FALSE())</f>
        <v>C</v>
      </c>
      <c r="H797" s="17">
        <f>VLOOKUP($C797,樹木資料表!$A$1:$K$4024,4,FALSE())</f>
        <v>5</v>
      </c>
      <c r="I797" s="17">
        <f>VLOOKUP($C797,樹木資料表!$A$1:$K$4024,5,FALSE())</f>
        <v>1</v>
      </c>
      <c r="J797" s="17">
        <f>VLOOKUP($C797,樹木資料表!$A$1:$K$4024,6,FALSE())</f>
        <v>0.8</v>
      </c>
      <c r="K797" s="17">
        <f>VLOOKUP($C797,樹木資料表!$A$1:$K$4024,7,FALSE())</f>
        <v>2.2000000000000002</v>
      </c>
      <c r="L797" s="17">
        <f>VLOOKUP($C797,樹木資料表!$A$1:$K$4024,8,FALSE())</f>
        <v>0</v>
      </c>
      <c r="M797" s="17">
        <f>VLOOKUP($C797,樹木資料表!$A$1:$K$4024,9,FALSE())</f>
        <v>0</v>
      </c>
    </row>
    <row r="798" spans="1:13" x14ac:dyDescent="0.2">
      <c r="A798" s="9">
        <v>797</v>
      </c>
      <c r="B798" s="15">
        <v>2018</v>
      </c>
      <c r="C798" s="16">
        <v>3784</v>
      </c>
      <c r="D798" s="17" t="str">
        <f>VLOOKUP(C798,樹木資料表!$A$1:$K$4024,2,FALSE())</f>
        <v>臺灣山茶</v>
      </c>
      <c r="E798" s="20">
        <v>0</v>
      </c>
      <c r="F798" s="18"/>
      <c r="G798" s="17" t="str">
        <f>VLOOKUP($C798,樹木資料表!$A$1:$K$4024,3,FALSE())</f>
        <v>C</v>
      </c>
      <c r="H798" s="17">
        <f>VLOOKUP($C798,樹木資料表!$A$1:$K$4024,4,FALSE())</f>
        <v>5</v>
      </c>
      <c r="I798" s="17">
        <f>VLOOKUP($C798,樹木資料表!$A$1:$K$4024,5,FALSE())</f>
        <v>1</v>
      </c>
      <c r="J798" s="17">
        <f>VLOOKUP($C798,樹木資料表!$A$1:$K$4024,6,FALSE())</f>
        <v>0.8</v>
      </c>
      <c r="K798" s="17">
        <f>VLOOKUP($C798,樹木資料表!$A$1:$K$4024,7,FALSE())</f>
        <v>1.8</v>
      </c>
      <c r="L798" s="17">
        <f>VLOOKUP($C798,樹木資料表!$A$1:$K$4024,8,FALSE())</f>
        <v>0</v>
      </c>
      <c r="M798" s="17">
        <f>VLOOKUP($C798,樹木資料表!$A$1:$K$4024,9,FALSE())</f>
        <v>0</v>
      </c>
    </row>
    <row r="799" spans="1:13" x14ac:dyDescent="0.2">
      <c r="A799" s="9">
        <v>798</v>
      </c>
      <c r="B799" s="15">
        <v>2018</v>
      </c>
      <c r="C799" s="16">
        <v>3785</v>
      </c>
      <c r="D799" s="17" t="str">
        <f>VLOOKUP(C799,樹木資料表!$A$1:$K$4024,2,FALSE())</f>
        <v>臺灣山茶</v>
      </c>
      <c r="E799" s="20">
        <v>0</v>
      </c>
      <c r="F799" s="18"/>
      <c r="G799" s="17" t="str">
        <f>VLOOKUP($C799,樹木資料表!$A$1:$K$4024,3,FALSE())</f>
        <v>C</v>
      </c>
      <c r="H799" s="17">
        <f>VLOOKUP($C799,樹木資料表!$A$1:$K$4024,4,FALSE())</f>
        <v>5</v>
      </c>
      <c r="I799" s="17">
        <f>VLOOKUP($C799,樹木資料表!$A$1:$K$4024,5,FALSE())</f>
        <v>1</v>
      </c>
      <c r="J799" s="17">
        <f>VLOOKUP($C799,樹木資料表!$A$1:$K$4024,6,FALSE())</f>
        <v>0.8</v>
      </c>
      <c r="K799" s="17">
        <f>VLOOKUP($C799,樹木資料表!$A$1:$K$4024,7,FALSE())</f>
        <v>2.2000000000000002</v>
      </c>
      <c r="L799" s="17">
        <f>VLOOKUP($C799,樹木資料表!$A$1:$K$4024,8,FALSE())</f>
        <v>0</v>
      </c>
      <c r="M799" s="17">
        <f>VLOOKUP($C799,樹木資料表!$A$1:$K$4024,9,FALSE())</f>
        <v>0</v>
      </c>
    </row>
    <row r="800" spans="1:13" x14ac:dyDescent="0.2">
      <c r="A800" s="9">
        <v>799</v>
      </c>
      <c r="B800" s="15">
        <v>2018</v>
      </c>
      <c r="C800" s="16">
        <v>3786</v>
      </c>
      <c r="D800" s="17" t="str">
        <f>VLOOKUP(C800,樹木資料表!$A$1:$K$4024,2,FALSE())</f>
        <v>小花鼠刺</v>
      </c>
      <c r="E800" s="18">
        <v>2</v>
      </c>
      <c r="F800" s="18"/>
      <c r="G800" s="17" t="str">
        <f>VLOOKUP($C800,樹木資料表!$A$1:$K$4024,3,FALSE())</f>
        <v>C</v>
      </c>
      <c r="H800" s="17">
        <f>VLOOKUP($C800,樹木資料表!$A$1:$K$4024,4,FALSE())</f>
        <v>5</v>
      </c>
      <c r="I800" s="17">
        <f>VLOOKUP($C800,樹木資料表!$A$1:$K$4024,5,FALSE())</f>
        <v>1</v>
      </c>
      <c r="J800" s="17">
        <f>VLOOKUP($C800,樹木資料表!$A$1:$K$4024,6,FALSE())</f>
        <v>2.1</v>
      </c>
      <c r="K800" s="17">
        <f>VLOOKUP($C800,樹木資料表!$A$1:$K$4024,7,FALSE())</f>
        <v>2.6</v>
      </c>
      <c r="L800" s="17">
        <f>VLOOKUP($C800,樹木資料表!$A$1:$K$4024,8,FALSE())</f>
        <v>0</v>
      </c>
      <c r="M800" s="17">
        <f>VLOOKUP($C800,樹木資料表!$A$1:$K$4024,9,FALSE())</f>
        <v>0</v>
      </c>
    </row>
    <row r="801" spans="1:13" x14ac:dyDescent="0.2">
      <c r="A801" s="9">
        <v>800</v>
      </c>
      <c r="B801" s="15">
        <v>2018</v>
      </c>
      <c r="C801" s="16">
        <v>3787</v>
      </c>
      <c r="D801" s="17" t="str">
        <f>VLOOKUP(C801,樹木資料表!$A$1:$K$4024,2,FALSE())</f>
        <v>長葉木薑子</v>
      </c>
      <c r="E801" s="18">
        <v>14.8</v>
      </c>
      <c r="F801" s="18"/>
      <c r="G801" s="17" t="str">
        <f>VLOOKUP($C801,樹木資料表!$A$1:$K$4024,3,FALSE())</f>
        <v>C</v>
      </c>
      <c r="H801" s="17">
        <f>VLOOKUP($C801,樹木資料表!$A$1:$K$4024,4,FALSE())</f>
        <v>5</v>
      </c>
      <c r="I801" s="17">
        <f>VLOOKUP($C801,樹木資料表!$A$1:$K$4024,5,FALSE())</f>
        <v>1</v>
      </c>
      <c r="J801" s="17">
        <f>VLOOKUP($C801,樹木資料表!$A$1:$K$4024,6,FALSE())</f>
        <v>3</v>
      </c>
      <c r="K801" s="17">
        <f>VLOOKUP($C801,樹木資料表!$A$1:$K$4024,7,FALSE())</f>
        <v>0.4</v>
      </c>
      <c r="L801" s="17">
        <f>VLOOKUP($C801,樹木資料表!$A$1:$K$4024,8,FALSE())</f>
        <v>0</v>
      </c>
      <c r="M801" s="17">
        <f>VLOOKUP($C801,樹木資料表!$A$1:$K$4024,9,FALSE())</f>
        <v>0</v>
      </c>
    </row>
    <row r="802" spans="1:13" x14ac:dyDescent="0.2">
      <c r="A802" s="9">
        <v>801</v>
      </c>
      <c r="B802" s="15">
        <v>2018</v>
      </c>
      <c r="C802" s="16">
        <v>3788</v>
      </c>
      <c r="D802" s="17" t="str">
        <f>VLOOKUP(C802,樹木資料表!$A$1:$K$4024,2,FALSE())</f>
        <v>臺灣山茶</v>
      </c>
      <c r="E802" s="20">
        <v>0</v>
      </c>
      <c r="F802" s="18"/>
      <c r="G802" s="17" t="str">
        <f>VLOOKUP($C802,樹木資料表!$A$1:$K$4024,3,FALSE())</f>
        <v>C</v>
      </c>
      <c r="H802" s="17">
        <f>VLOOKUP($C802,樹木資料表!$A$1:$K$4024,4,FALSE())</f>
        <v>5</v>
      </c>
      <c r="I802" s="17">
        <f>VLOOKUP($C802,樹木資料表!$A$1:$K$4024,5,FALSE())</f>
        <v>1</v>
      </c>
      <c r="J802" s="17">
        <f>VLOOKUP($C802,樹木資料表!$A$1:$K$4024,6,FALSE())</f>
        <v>0.2</v>
      </c>
      <c r="K802" s="17">
        <f>VLOOKUP($C802,樹木資料表!$A$1:$K$4024,7,FALSE())</f>
        <v>0</v>
      </c>
      <c r="L802" s="17">
        <f>VLOOKUP($C802,樹木資料表!$A$1:$K$4024,8,FALSE())</f>
        <v>0</v>
      </c>
      <c r="M802" s="17">
        <f>VLOOKUP($C802,樹木資料表!$A$1:$K$4024,9,FALSE())</f>
        <v>0</v>
      </c>
    </row>
    <row r="803" spans="1:13" x14ac:dyDescent="0.2">
      <c r="A803" s="9">
        <v>802</v>
      </c>
      <c r="B803" s="15">
        <v>2018</v>
      </c>
      <c r="C803" s="16">
        <v>3789</v>
      </c>
      <c r="D803" s="17" t="str">
        <f>VLOOKUP(C803,樹木資料表!$A$1:$K$4024,2,FALSE())</f>
        <v>變葉新木薑子</v>
      </c>
      <c r="E803" s="18">
        <v>6</v>
      </c>
      <c r="F803" s="18"/>
      <c r="G803" s="17" t="str">
        <f>VLOOKUP($C803,樹木資料表!$A$1:$K$4024,3,FALSE())</f>
        <v>C</v>
      </c>
      <c r="H803" s="17">
        <f>VLOOKUP($C803,樹木資料表!$A$1:$K$4024,4,FALSE())</f>
        <v>5</v>
      </c>
      <c r="I803" s="17">
        <f>VLOOKUP($C803,樹木資料表!$A$1:$K$4024,5,FALSE())</f>
        <v>1</v>
      </c>
      <c r="J803" s="17">
        <f>VLOOKUP($C803,樹木資料表!$A$1:$K$4024,6,FALSE())</f>
        <v>0.9</v>
      </c>
      <c r="K803" s="17">
        <f>VLOOKUP($C803,樹木資料表!$A$1:$K$4024,7,FALSE())</f>
        <v>4.9000000000000004</v>
      </c>
      <c r="L803" s="17">
        <f>VLOOKUP($C803,樹木資料表!$A$1:$K$4024,8,FALSE())</f>
        <v>0</v>
      </c>
      <c r="M803" s="17">
        <f>VLOOKUP($C803,樹木資料表!$A$1:$K$4024,9,FALSE())</f>
        <v>0</v>
      </c>
    </row>
    <row r="804" spans="1:13" x14ac:dyDescent="0.2">
      <c r="A804" s="9">
        <v>803</v>
      </c>
      <c r="B804" s="15">
        <v>2018</v>
      </c>
      <c r="C804" s="16">
        <v>3790</v>
      </c>
      <c r="D804" s="17" t="str">
        <f>VLOOKUP(C804,樹木資料表!$A$1:$K$4024,2,FALSE())</f>
        <v>變葉新木薑子</v>
      </c>
      <c r="E804" s="18">
        <v>3.8</v>
      </c>
      <c r="F804" s="18"/>
      <c r="G804" s="17" t="str">
        <f>VLOOKUP($C804,樹木資料表!$A$1:$K$4024,3,FALSE())</f>
        <v>C</v>
      </c>
      <c r="H804" s="17">
        <f>VLOOKUP($C804,樹木資料表!$A$1:$K$4024,4,FALSE())</f>
        <v>5</v>
      </c>
      <c r="I804" s="17">
        <f>VLOOKUP($C804,樹木資料表!$A$1:$K$4024,5,FALSE())</f>
        <v>1</v>
      </c>
      <c r="J804" s="17">
        <f>VLOOKUP($C804,樹木資料表!$A$1:$K$4024,6,FALSE())</f>
        <v>4.8</v>
      </c>
      <c r="K804" s="17">
        <f>VLOOKUP($C804,樹木資料表!$A$1:$K$4024,7,FALSE())</f>
        <v>4.5</v>
      </c>
      <c r="L804" s="17">
        <f>VLOOKUP($C804,樹木資料表!$A$1:$K$4024,8,FALSE())</f>
        <v>0</v>
      </c>
      <c r="M804" s="17">
        <f>VLOOKUP($C804,樹木資料表!$A$1:$K$4024,9,FALSE())</f>
        <v>0</v>
      </c>
    </row>
    <row r="805" spans="1:13" x14ac:dyDescent="0.2">
      <c r="A805" s="9">
        <v>804</v>
      </c>
      <c r="B805" s="15">
        <v>2018</v>
      </c>
      <c r="C805" s="16">
        <v>3791</v>
      </c>
      <c r="D805" s="17" t="str">
        <f>VLOOKUP(C805,樹木資料表!$A$1:$K$4024,2,FALSE())</f>
        <v>變葉新木薑子</v>
      </c>
      <c r="E805" s="18">
        <v>5.8</v>
      </c>
      <c r="F805" s="18"/>
      <c r="G805" s="17" t="str">
        <f>VLOOKUP($C805,樹木資料表!$A$1:$K$4024,3,FALSE())</f>
        <v>C</v>
      </c>
      <c r="H805" s="17">
        <f>VLOOKUP($C805,樹木資料表!$A$1:$K$4024,4,FALSE())</f>
        <v>5</v>
      </c>
      <c r="I805" s="17">
        <f>VLOOKUP($C805,樹木資料表!$A$1:$K$4024,5,FALSE())</f>
        <v>2</v>
      </c>
      <c r="J805" s="17">
        <f>VLOOKUP($C805,樹木資料表!$A$1:$K$4024,6,FALSE())</f>
        <v>0.1</v>
      </c>
      <c r="K805" s="17">
        <f>VLOOKUP($C805,樹木資料表!$A$1:$K$4024,7,FALSE())</f>
        <v>5</v>
      </c>
      <c r="L805" s="17">
        <f>VLOOKUP($C805,樹木資料表!$A$1:$K$4024,8,FALSE())</f>
        <v>0</v>
      </c>
      <c r="M805" s="17">
        <f>VLOOKUP($C805,樹木資料表!$A$1:$K$4024,9,FALSE())</f>
        <v>0</v>
      </c>
    </row>
    <row r="806" spans="1:13" x14ac:dyDescent="0.2">
      <c r="A806" s="9">
        <v>805</v>
      </c>
      <c r="B806" s="15">
        <v>2018</v>
      </c>
      <c r="C806" s="16">
        <v>3792</v>
      </c>
      <c r="D806" s="17" t="str">
        <f>VLOOKUP(C806,樹木資料表!$A$1:$K$4024,2,FALSE())</f>
        <v>小葉樹杞</v>
      </c>
      <c r="E806" s="18">
        <v>5.3</v>
      </c>
      <c r="F806" s="18"/>
      <c r="G806" s="17" t="str">
        <f>VLOOKUP($C806,樹木資料表!$A$1:$K$4024,3,FALSE())</f>
        <v>C</v>
      </c>
      <c r="H806" s="17">
        <f>VLOOKUP($C806,樹木資料表!$A$1:$K$4024,4,FALSE())</f>
        <v>5</v>
      </c>
      <c r="I806" s="17">
        <f>VLOOKUP($C806,樹木資料表!$A$1:$K$4024,5,FALSE())</f>
        <v>2</v>
      </c>
      <c r="J806" s="17">
        <f>VLOOKUP($C806,樹木資料表!$A$1:$K$4024,6,FALSE())</f>
        <v>0.7</v>
      </c>
      <c r="K806" s="17">
        <f>VLOOKUP($C806,樹木資料表!$A$1:$K$4024,7,FALSE())</f>
        <v>4.4000000000000004</v>
      </c>
      <c r="L806" s="17">
        <f>VLOOKUP($C806,樹木資料表!$A$1:$K$4024,8,FALSE())</f>
        <v>0</v>
      </c>
      <c r="M806" s="17">
        <f>VLOOKUP($C806,樹木資料表!$A$1:$K$4024,9,FALSE())</f>
        <v>0</v>
      </c>
    </row>
    <row r="807" spans="1:13" x14ac:dyDescent="0.2">
      <c r="A807" s="9">
        <v>806</v>
      </c>
      <c r="B807" s="15">
        <v>2018</v>
      </c>
      <c r="C807" s="16">
        <v>3793</v>
      </c>
      <c r="D807" s="17" t="str">
        <f>VLOOKUP(C807,樹木資料表!$A$1:$K$4024,2,FALSE())</f>
        <v>臺灣山茶</v>
      </c>
      <c r="E807" s="18">
        <v>2.2999999999999998</v>
      </c>
      <c r="F807" s="18"/>
      <c r="G807" s="17" t="str">
        <f>VLOOKUP($C807,樹木資料表!$A$1:$K$4024,3,FALSE())</f>
        <v>C</v>
      </c>
      <c r="H807" s="17">
        <f>VLOOKUP($C807,樹木資料表!$A$1:$K$4024,4,FALSE())</f>
        <v>5</v>
      </c>
      <c r="I807" s="17">
        <f>VLOOKUP($C807,樹木資料表!$A$1:$K$4024,5,FALSE())</f>
        <v>2</v>
      </c>
      <c r="J807" s="17">
        <f>VLOOKUP($C807,樹木資料表!$A$1:$K$4024,6,FALSE())</f>
        <v>2.2999999999999998</v>
      </c>
      <c r="K807" s="17">
        <f>VLOOKUP($C807,樹木資料表!$A$1:$K$4024,7,FALSE())</f>
        <v>4</v>
      </c>
      <c r="L807" s="17">
        <f>VLOOKUP($C807,樹木資料表!$A$1:$K$4024,8,FALSE())</f>
        <v>0</v>
      </c>
      <c r="M807" s="17">
        <f>VLOOKUP($C807,樹木資料表!$A$1:$K$4024,9,FALSE())</f>
        <v>0</v>
      </c>
    </row>
    <row r="808" spans="1:13" x14ac:dyDescent="0.2">
      <c r="A808" s="9">
        <v>807</v>
      </c>
      <c r="B808" s="15">
        <v>2018</v>
      </c>
      <c r="C808" s="16">
        <v>3794</v>
      </c>
      <c r="D808" s="17" t="str">
        <f>VLOOKUP(C808,樹木資料表!$A$1:$K$4024,2,FALSE())</f>
        <v>變葉新木薑子</v>
      </c>
      <c r="E808" s="18">
        <v>13.7</v>
      </c>
      <c r="F808" s="18"/>
      <c r="G808" s="17" t="str">
        <f>VLOOKUP($C808,樹木資料表!$A$1:$K$4024,3,FALSE())</f>
        <v>C</v>
      </c>
      <c r="H808" s="17">
        <f>VLOOKUP($C808,樹木資料表!$A$1:$K$4024,4,FALSE())</f>
        <v>5</v>
      </c>
      <c r="I808" s="17">
        <f>VLOOKUP($C808,樹木資料表!$A$1:$K$4024,5,FALSE())</f>
        <v>2</v>
      </c>
      <c r="J808" s="17">
        <f>VLOOKUP($C808,樹木資料表!$A$1:$K$4024,6,FALSE())</f>
        <v>2.2000000000000002</v>
      </c>
      <c r="K808" s="17">
        <f>VLOOKUP($C808,樹木資料表!$A$1:$K$4024,7,FALSE())</f>
        <v>2.2000000000000002</v>
      </c>
      <c r="L808" s="17">
        <f>VLOOKUP($C808,樹木資料表!$A$1:$K$4024,8,FALSE())</f>
        <v>0</v>
      </c>
      <c r="M808" s="17">
        <f>VLOOKUP($C808,樹木資料表!$A$1:$K$4024,9,FALSE())</f>
        <v>0</v>
      </c>
    </row>
    <row r="809" spans="1:13" x14ac:dyDescent="0.2">
      <c r="A809" s="9">
        <v>808</v>
      </c>
      <c r="B809" s="15">
        <v>2018</v>
      </c>
      <c r="C809" s="16">
        <v>3795</v>
      </c>
      <c r="D809" s="17" t="str">
        <f>VLOOKUP(C809,樹木資料表!$A$1:$K$4024,2,FALSE())</f>
        <v>細刺苦櫧</v>
      </c>
      <c r="E809" s="18">
        <v>53.4</v>
      </c>
      <c r="F809" s="18"/>
      <c r="G809" s="17" t="str">
        <f>VLOOKUP($C809,樹木資料表!$A$1:$K$4024,3,FALSE())</f>
        <v>C</v>
      </c>
      <c r="H809" s="17">
        <f>VLOOKUP($C809,樹木資料表!$A$1:$K$4024,4,FALSE())</f>
        <v>5</v>
      </c>
      <c r="I809" s="17">
        <f>VLOOKUP($C809,樹木資料表!$A$1:$K$4024,5,FALSE())</f>
        <v>2</v>
      </c>
      <c r="J809" s="17">
        <f>VLOOKUP($C809,樹木資料表!$A$1:$K$4024,6,FALSE())</f>
        <v>2.6</v>
      </c>
      <c r="K809" s="17">
        <f>VLOOKUP($C809,樹木資料表!$A$1:$K$4024,7,FALSE())</f>
        <v>0.6</v>
      </c>
      <c r="L809" s="17">
        <f>VLOOKUP($C809,樹木資料表!$A$1:$K$4024,8,FALSE())</f>
        <v>0</v>
      </c>
      <c r="M809" s="17">
        <f>VLOOKUP($C809,樹木資料表!$A$1:$K$4024,9,FALSE())</f>
        <v>0</v>
      </c>
    </row>
    <row r="810" spans="1:13" x14ac:dyDescent="0.2">
      <c r="A810" s="9">
        <v>809</v>
      </c>
      <c r="B810" s="15">
        <v>2018</v>
      </c>
      <c r="C810" s="16">
        <v>3796</v>
      </c>
      <c r="D810" s="17" t="str">
        <f>VLOOKUP(C810,樹木資料表!$A$1:$K$4024,2,FALSE())</f>
        <v>長葉木薑子</v>
      </c>
      <c r="E810" s="18">
        <v>1.8</v>
      </c>
      <c r="F810" s="18"/>
      <c r="G810" s="17" t="str">
        <f>VLOOKUP($C810,樹木資料表!$A$1:$K$4024,3,FALSE())</f>
        <v>C</v>
      </c>
      <c r="H810" s="17">
        <f>VLOOKUP($C810,樹木資料表!$A$1:$K$4024,4,FALSE())</f>
        <v>5</v>
      </c>
      <c r="I810" s="17">
        <f>VLOOKUP($C810,樹木資料表!$A$1:$K$4024,5,FALSE())</f>
        <v>2</v>
      </c>
      <c r="J810" s="17">
        <f>VLOOKUP($C810,樹木資料表!$A$1:$K$4024,6,FALSE())</f>
        <v>0.1</v>
      </c>
      <c r="K810" s="17">
        <f>VLOOKUP($C810,樹木資料表!$A$1:$K$4024,7,FALSE())</f>
        <v>2.2000000000000002</v>
      </c>
      <c r="L810" s="17">
        <f>VLOOKUP($C810,樹木資料表!$A$1:$K$4024,8,FALSE())</f>
        <v>0</v>
      </c>
      <c r="M810" s="17">
        <f>VLOOKUP($C810,樹木資料表!$A$1:$K$4024,9,FALSE())</f>
        <v>0</v>
      </c>
    </row>
    <row r="811" spans="1:13" x14ac:dyDescent="0.2">
      <c r="A811" s="9">
        <v>810</v>
      </c>
      <c r="B811" s="15">
        <v>2018</v>
      </c>
      <c r="C811" s="16">
        <v>3797</v>
      </c>
      <c r="D811" s="17" t="str">
        <f>VLOOKUP(C811,樹木資料表!$A$1:$K$4024,2,FALSE())</f>
        <v>小葉樹杞</v>
      </c>
      <c r="E811" s="18">
        <v>3</v>
      </c>
      <c r="F811" s="18"/>
      <c r="G811" s="17" t="str">
        <f>VLOOKUP($C811,樹木資料表!$A$1:$K$4024,3,FALSE())</f>
        <v>C</v>
      </c>
      <c r="H811" s="17">
        <f>VLOOKUP($C811,樹木資料表!$A$1:$K$4024,4,FALSE())</f>
        <v>5</v>
      </c>
      <c r="I811" s="17">
        <f>VLOOKUP($C811,樹木資料表!$A$1:$K$4024,5,FALSE())</f>
        <v>2</v>
      </c>
      <c r="J811" s="17">
        <f>VLOOKUP($C811,樹木資料表!$A$1:$K$4024,6,FALSE())</f>
        <v>1.4</v>
      </c>
      <c r="K811" s="17">
        <f>VLOOKUP($C811,樹木資料表!$A$1:$K$4024,7,FALSE())</f>
        <v>1.8</v>
      </c>
      <c r="L811" s="17">
        <f>VLOOKUP($C811,樹木資料表!$A$1:$K$4024,8,FALSE())</f>
        <v>0</v>
      </c>
      <c r="M811" s="17">
        <f>VLOOKUP($C811,樹木資料表!$A$1:$K$4024,9,FALSE())</f>
        <v>0</v>
      </c>
    </row>
    <row r="812" spans="1:13" x14ac:dyDescent="0.2">
      <c r="A812" s="9">
        <v>811</v>
      </c>
      <c r="B812" s="15">
        <v>2018</v>
      </c>
      <c r="C812" s="16">
        <v>3798</v>
      </c>
      <c r="D812" s="17" t="str">
        <f>VLOOKUP(C812,樹木資料表!$A$1:$K$4024,2,FALSE())</f>
        <v>小葉樹杞</v>
      </c>
      <c r="E812" s="18">
        <v>5.9</v>
      </c>
      <c r="F812" s="18"/>
      <c r="G812" s="17" t="str">
        <f>VLOOKUP($C812,樹木資料表!$A$1:$K$4024,3,FALSE())</f>
        <v>C</v>
      </c>
      <c r="H812" s="17">
        <f>VLOOKUP($C812,樹木資料表!$A$1:$K$4024,4,FALSE())</f>
        <v>5</v>
      </c>
      <c r="I812" s="17">
        <f>VLOOKUP($C812,樹木資料表!$A$1:$K$4024,5,FALSE())</f>
        <v>3</v>
      </c>
      <c r="J812" s="17">
        <f>VLOOKUP($C812,樹木資料表!$A$1:$K$4024,6,FALSE())</f>
        <v>1.5</v>
      </c>
      <c r="K812" s="17">
        <f>VLOOKUP($C812,樹木資料表!$A$1:$K$4024,7,FALSE())</f>
        <v>4.8</v>
      </c>
      <c r="L812" s="17">
        <f>VLOOKUP($C812,樹木資料表!$A$1:$K$4024,8,FALSE())</f>
        <v>0</v>
      </c>
      <c r="M812" s="17">
        <f>VLOOKUP($C812,樹木資料表!$A$1:$K$4024,9,FALSE())</f>
        <v>0</v>
      </c>
    </row>
    <row r="813" spans="1:13" x14ac:dyDescent="0.2">
      <c r="A813" s="9">
        <v>812</v>
      </c>
      <c r="B813" s="15">
        <v>2018</v>
      </c>
      <c r="C813" s="16">
        <v>3799</v>
      </c>
      <c r="D813" s="17" t="str">
        <f>VLOOKUP(C813,樹木資料表!$A$1:$K$4024,2,FALSE())</f>
        <v>臺灣山茶</v>
      </c>
      <c r="E813" s="18">
        <v>4.0999999999999996</v>
      </c>
      <c r="F813" s="18"/>
      <c r="G813" s="17" t="str">
        <f>VLOOKUP($C813,樹木資料表!$A$1:$K$4024,3,FALSE())</f>
        <v>C</v>
      </c>
      <c r="H813" s="17">
        <f>VLOOKUP($C813,樹木資料表!$A$1:$K$4024,4,FALSE())</f>
        <v>5</v>
      </c>
      <c r="I813" s="17">
        <f>VLOOKUP($C813,樹木資料表!$A$1:$K$4024,5,FALSE())</f>
        <v>3</v>
      </c>
      <c r="J813" s="17">
        <f>VLOOKUP($C813,樹木資料表!$A$1:$K$4024,6,FALSE())</f>
        <v>1.5</v>
      </c>
      <c r="K813" s="17">
        <f>VLOOKUP($C813,樹木資料表!$A$1:$K$4024,7,FALSE())</f>
        <v>3</v>
      </c>
      <c r="L813" s="17">
        <f>VLOOKUP($C813,樹木資料表!$A$1:$K$4024,8,FALSE())</f>
        <v>0</v>
      </c>
      <c r="M813" s="17">
        <f>VLOOKUP($C813,樹木資料表!$A$1:$K$4024,9,FALSE())</f>
        <v>0</v>
      </c>
    </row>
    <row r="814" spans="1:13" x14ac:dyDescent="0.2">
      <c r="A814" s="9">
        <v>813</v>
      </c>
      <c r="B814" s="15">
        <v>2018</v>
      </c>
      <c r="C814" s="16">
        <v>3800</v>
      </c>
      <c r="D814" s="17" t="str">
        <f>VLOOKUP(C814,樹木資料表!$A$1:$K$4024,2,FALSE())</f>
        <v>小葉樹杞</v>
      </c>
      <c r="E814" s="18">
        <v>3.5</v>
      </c>
      <c r="F814" s="18"/>
      <c r="G814" s="17" t="str">
        <f>VLOOKUP($C814,樹木資料表!$A$1:$K$4024,3,FALSE())</f>
        <v>C</v>
      </c>
      <c r="H814" s="17">
        <f>VLOOKUP($C814,樹木資料表!$A$1:$K$4024,4,FALSE())</f>
        <v>5</v>
      </c>
      <c r="I814" s="17">
        <f>VLOOKUP($C814,樹木資料表!$A$1:$K$4024,5,FALSE())</f>
        <v>3</v>
      </c>
      <c r="J814" s="17">
        <f>VLOOKUP($C814,樹木資料表!$A$1:$K$4024,6,FALSE())</f>
        <v>2.2999999999999998</v>
      </c>
      <c r="K814" s="17">
        <f>VLOOKUP($C814,樹木資料表!$A$1:$K$4024,7,FALSE())</f>
        <v>2.2000000000000002</v>
      </c>
      <c r="L814" s="17">
        <f>VLOOKUP($C814,樹木資料表!$A$1:$K$4024,8,FALSE())</f>
        <v>0</v>
      </c>
      <c r="M814" s="17">
        <f>VLOOKUP($C814,樹木資料表!$A$1:$K$4024,9,FALSE())</f>
        <v>0</v>
      </c>
    </row>
    <row r="815" spans="1:13" x14ac:dyDescent="0.2">
      <c r="A815" s="9">
        <v>814</v>
      </c>
      <c r="B815" s="15">
        <v>2018</v>
      </c>
      <c r="C815" s="16">
        <v>3801</v>
      </c>
      <c r="D815" s="17" t="str">
        <f>VLOOKUP(C815,樹木資料表!$A$1:$K$4024,2,FALSE())</f>
        <v>假長葉楠</v>
      </c>
      <c r="E815" s="18">
        <v>29.2</v>
      </c>
      <c r="F815" s="18"/>
      <c r="G815" s="17" t="str">
        <f>VLOOKUP($C815,樹木資料表!$A$1:$K$4024,3,FALSE())</f>
        <v>C</v>
      </c>
      <c r="H815" s="17">
        <f>VLOOKUP($C815,樹木資料表!$A$1:$K$4024,4,FALSE())</f>
        <v>5</v>
      </c>
      <c r="I815" s="17">
        <f>VLOOKUP($C815,樹木資料表!$A$1:$K$4024,5,FALSE())</f>
        <v>4</v>
      </c>
      <c r="J815" s="17">
        <f>VLOOKUP($C815,樹木資料表!$A$1:$K$4024,6,FALSE())</f>
        <v>3.9</v>
      </c>
      <c r="K815" s="17">
        <f>VLOOKUP($C815,樹木資料表!$A$1:$K$4024,7,FALSE())</f>
        <v>3.1</v>
      </c>
      <c r="L815" s="17">
        <f>VLOOKUP($C815,樹木資料表!$A$1:$K$4024,8,FALSE())</f>
        <v>0</v>
      </c>
      <c r="M815" s="17">
        <f>VLOOKUP($C815,樹木資料表!$A$1:$K$4024,9,FALSE())</f>
        <v>0</v>
      </c>
    </row>
    <row r="816" spans="1:13" x14ac:dyDescent="0.2">
      <c r="A816" s="9">
        <v>815</v>
      </c>
      <c r="B816" s="15">
        <v>2018</v>
      </c>
      <c r="C816" s="16">
        <v>3802</v>
      </c>
      <c r="D816" s="17" t="str">
        <f>VLOOKUP(C816,樹木資料表!$A$1:$K$4024,2,FALSE())</f>
        <v>瓊楠</v>
      </c>
      <c r="E816" s="18">
        <v>7.3</v>
      </c>
      <c r="F816" s="18"/>
      <c r="G816" s="17" t="str">
        <f>VLOOKUP($C816,樹木資料表!$A$1:$K$4024,3,FALSE())</f>
        <v>C</v>
      </c>
      <c r="H816" s="17">
        <f>VLOOKUP($C816,樹木資料表!$A$1:$K$4024,4,FALSE())</f>
        <v>5</v>
      </c>
      <c r="I816" s="17">
        <f>VLOOKUP($C816,樹木資料表!$A$1:$K$4024,5,FALSE())</f>
        <v>4</v>
      </c>
      <c r="J816" s="17">
        <f>VLOOKUP($C816,樹木資料表!$A$1:$K$4024,6,FALSE())</f>
        <v>3.7</v>
      </c>
      <c r="K816" s="17">
        <f>VLOOKUP($C816,樹木資料表!$A$1:$K$4024,7,FALSE())</f>
        <v>2</v>
      </c>
      <c r="L816" s="17">
        <f>VLOOKUP($C816,樹木資料表!$A$1:$K$4024,8,FALSE())</f>
        <v>0</v>
      </c>
      <c r="M816" s="17">
        <f>VLOOKUP($C816,樹木資料表!$A$1:$K$4024,9,FALSE())</f>
        <v>0</v>
      </c>
    </row>
    <row r="817" spans="1:13" x14ac:dyDescent="0.2">
      <c r="A817" s="9">
        <v>816</v>
      </c>
      <c r="B817" s="15">
        <v>2018</v>
      </c>
      <c r="C817" s="16">
        <v>3803</v>
      </c>
      <c r="D817" s="17" t="str">
        <f>VLOOKUP(C817,樹木資料表!$A$1:$K$4024,2,FALSE())</f>
        <v>大葉石櫟</v>
      </c>
      <c r="E817" s="18">
        <v>7</v>
      </c>
      <c r="F817" s="18"/>
      <c r="G817" s="17" t="str">
        <f>VLOOKUP($C817,樹木資料表!$A$1:$K$4024,3,FALSE())</f>
        <v>C</v>
      </c>
      <c r="H817" s="17">
        <f>VLOOKUP($C817,樹木資料表!$A$1:$K$4024,4,FALSE())</f>
        <v>5</v>
      </c>
      <c r="I817" s="17">
        <f>VLOOKUP($C817,樹木資料表!$A$1:$K$4024,5,FALSE())</f>
        <v>4</v>
      </c>
      <c r="J817" s="17">
        <f>VLOOKUP($C817,樹木資料表!$A$1:$K$4024,6,FALSE())</f>
        <v>1.5</v>
      </c>
      <c r="K817" s="17">
        <f>VLOOKUP($C817,樹木資料表!$A$1:$K$4024,7,FALSE())</f>
        <v>2.1</v>
      </c>
      <c r="L817" s="17">
        <f>VLOOKUP($C817,樹木資料表!$A$1:$K$4024,8,FALSE())</f>
        <v>0</v>
      </c>
      <c r="M817" s="17">
        <f>VLOOKUP($C817,樹木資料表!$A$1:$K$4024,9,FALSE())</f>
        <v>0</v>
      </c>
    </row>
    <row r="818" spans="1:13" x14ac:dyDescent="0.2">
      <c r="A818" s="9">
        <v>817</v>
      </c>
      <c r="B818" s="15">
        <v>2018</v>
      </c>
      <c r="C818" s="16">
        <v>3804</v>
      </c>
      <c r="D818" s="17" t="str">
        <f>VLOOKUP(C818,樹木資料表!$A$1:$K$4024,2,FALSE())</f>
        <v>臺灣山茶</v>
      </c>
      <c r="E818" s="18">
        <v>2.6</v>
      </c>
      <c r="F818" s="18"/>
      <c r="G818" s="17" t="str">
        <f>VLOOKUP($C818,樹木資料表!$A$1:$K$4024,3,FALSE())</f>
        <v>C</v>
      </c>
      <c r="H818" s="17">
        <f>VLOOKUP($C818,樹木資料表!$A$1:$K$4024,4,FALSE())</f>
        <v>5</v>
      </c>
      <c r="I818" s="17">
        <f>VLOOKUP($C818,樹木資料表!$A$1:$K$4024,5,FALSE())</f>
        <v>4</v>
      </c>
      <c r="J818" s="17">
        <f>VLOOKUP($C818,樹木資料表!$A$1:$K$4024,6,FALSE())</f>
        <v>0.5</v>
      </c>
      <c r="K818" s="17">
        <f>VLOOKUP($C818,樹木資料表!$A$1:$K$4024,7,FALSE())</f>
        <v>2.2999999999999998</v>
      </c>
      <c r="L818" s="17">
        <f>VLOOKUP($C818,樹木資料表!$A$1:$K$4024,8,FALSE())</f>
        <v>0</v>
      </c>
      <c r="M818" s="17">
        <f>VLOOKUP($C818,樹木資料表!$A$1:$K$4024,9,FALSE())</f>
        <v>0</v>
      </c>
    </row>
    <row r="819" spans="1:13" x14ac:dyDescent="0.2">
      <c r="A819" s="9">
        <v>818</v>
      </c>
      <c r="B819" s="15">
        <v>2018</v>
      </c>
      <c r="C819" s="16">
        <v>3805</v>
      </c>
      <c r="D819" s="17" t="str">
        <f>VLOOKUP(C819,樹木資料表!$A$1:$K$4024,2,FALSE())</f>
        <v>臺灣山茶</v>
      </c>
      <c r="E819" s="18">
        <v>5</v>
      </c>
      <c r="F819" s="18"/>
      <c r="G819" s="17" t="str">
        <f>VLOOKUP($C819,樹木資料表!$A$1:$K$4024,3,FALSE())</f>
        <v>C</v>
      </c>
      <c r="H819" s="17">
        <f>VLOOKUP($C819,樹木資料表!$A$1:$K$4024,4,FALSE())</f>
        <v>5</v>
      </c>
      <c r="I819" s="17">
        <f>VLOOKUP($C819,樹木資料表!$A$1:$K$4024,5,FALSE())</f>
        <v>4</v>
      </c>
      <c r="J819" s="17">
        <f>VLOOKUP($C819,樹木資料表!$A$1:$K$4024,6,FALSE())</f>
        <v>0.1</v>
      </c>
      <c r="K819" s="17">
        <f>VLOOKUP($C819,樹木資料表!$A$1:$K$4024,7,FALSE())</f>
        <v>0.8</v>
      </c>
      <c r="L819" s="17">
        <f>VLOOKUP($C819,樹木資料表!$A$1:$K$4024,8,FALSE())</f>
        <v>0</v>
      </c>
      <c r="M819" s="17">
        <f>VLOOKUP($C819,樹木資料表!$A$1:$K$4024,9,FALSE())</f>
        <v>0</v>
      </c>
    </row>
    <row r="820" spans="1:13" x14ac:dyDescent="0.2">
      <c r="A820" s="9">
        <v>819</v>
      </c>
      <c r="B820" s="15">
        <v>2018</v>
      </c>
      <c r="C820" s="16">
        <v>3806</v>
      </c>
      <c r="D820" s="17" t="str">
        <f>VLOOKUP(C820,樹木資料表!$A$1:$K$4024,2,FALSE())</f>
        <v>臺灣山茶</v>
      </c>
      <c r="E820" s="18">
        <v>3.5</v>
      </c>
      <c r="F820" s="18"/>
      <c r="G820" s="17" t="str">
        <f>VLOOKUP($C820,樹木資料表!$A$1:$K$4024,3,FALSE())</f>
        <v>C</v>
      </c>
      <c r="H820" s="17">
        <f>VLOOKUP($C820,樹木資料表!$A$1:$K$4024,4,FALSE())</f>
        <v>6</v>
      </c>
      <c r="I820" s="17">
        <f>VLOOKUP($C820,樹木資料表!$A$1:$K$4024,5,FALSE())</f>
        <v>1</v>
      </c>
      <c r="J820" s="17">
        <f>VLOOKUP($C820,樹木資料表!$A$1:$K$4024,6,FALSE())</f>
        <v>4.3</v>
      </c>
      <c r="K820" s="17">
        <f>VLOOKUP($C820,樹木資料表!$A$1:$K$4024,7,FALSE())</f>
        <v>4.2</v>
      </c>
      <c r="L820" s="17">
        <f>VLOOKUP($C820,樹木資料表!$A$1:$K$4024,8,FALSE())</f>
        <v>0</v>
      </c>
      <c r="M820" s="17">
        <f>VLOOKUP($C820,樹木資料表!$A$1:$K$4024,9,FALSE())</f>
        <v>0</v>
      </c>
    </row>
    <row r="821" spans="1:13" x14ac:dyDescent="0.2">
      <c r="A821" s="9">
        <v>820</v>
      </c>
      <c r="B821" s="15">
        <v>2018</v>
      </c>
      <c r="C821" s="16">
        <v>3807</v>
      </c>
      <c r="D821" s="17" t="str">
        <f>VLOOKUP(C821,樹木資料表!$A$1:$K$4024,2,FALSE())</f>
        <v>小芽新木薑子</v>
      </c>
      <c r="E821" s="18">
        <v>4.8</v>
      </c>
      <c r="F821" s="18"/>
      <c r="G821" s="17" t="str">
        <f>VLOOKUP($C821,樹木資料表!$A$1:$K$4024,3,FALSE())</f>
        <v>C</v>
      </c>
      <c r="H821" s="17">
        <f>VLOOKUP($C821,樹木資料表!$A$1:$K$4024,4,FALSE())</f>
        <v>6</v>
      </c>
      <c r="I821" s="17">
        <f>VLOOKUP($C821,樹木資料表!$A$1:$K$4024,5,FALSE())</f>
        <v>1</v>
      </c>
      <c r="J821" s="17">
        <f>VLOOKUP($C821,樹木資料表!$A$1:$K$4024,6,FALSE())</f>
        <v>1.8</v>
      </c>
      <c r="K821" s="17">
        <f>VLOOKUP($C821,樹木資料表!$A$1:$K$4024,7,FALSE())</f>
        <v>3.2</v>
      </c>
      <c r="L821" s="17">
        <f>VLOOKUP($C821,樹木資料表!$A$1:$K$4024,8,FALSE())</f>
        <v>0</v>
      </c>
      <c r="M821" s="17">
        <f>VLOOKUP($C821,樹木資料表!$A$1:$K$4024,9,FALSE())</f>
        <v>0</v>
      </c>
    </row>
    <row r="822" spans="1:13" x14ac:dyDescent="0.2">
      <c r="A822" s="9">
        <v>821</v>
      </c>
      <c r="B822" s="15">
        <v>2018</v>
      </c>
      <c r="C822" s="16">
        <v>3808</v>
      </c>
      <c r="D822" s="17" t="str">
        <f>VLOOKUP(C822,樹木資料表!$A$1:$K$4024,2,FALSE())</f>
        <v>長葉木薑子</v>
      </c>
      <c r="E822" s="18">
        <v>6.4</v>
      </c>
      <c r="F822" s="18"/>
      <c r="G822" s="17" t="str">
        <f>VLOOKUP($C822,樹木資料表!$A$1:$K$4024,3,FALSE())</f>
        <v>C</v>
      </c>
      <c r="H822" s="17">
        <f>VLOOKUP($C822,樹木資料表!$A$1:$K$4024,4,FALSE())</f>
        <v>6</v>
      </c>
      <c r="I822" s="17">
        <f>VLOOKUP($C822,樹木資料表!$A$1:$K$4024,5,FALSE())</f>
        <v>1</v>
      </c>
      <c r="J822" s="17">
        <f>VLOOKUP($C822,樹木資料表!$A$1:$K$4024,6,FALSE())</f>
        <v>4</v>
      </c>
      <c r="K822" s="17">
        <f>VLOOKUP($C822,樹木資料表!$A$1:$K$4024,7,FALSE())</f>
        <v>2.7</v>
      </c>
      <c r="L822" s="17">
        <f>VLOOKUP($C822,樹木資料表!$A$1:$K$4024,8,FALSE())</f>
        <v>0</v>
      </c>
      <c r="M822" s="17">
        <f>VLOOKUP($C822,樹木資料表!$A$1:$K$4024,9,FALSE())</f>
        <v>0</v>
      </c>
    </row>
    <row r="823" spans="1:13" x14ac:dyDescent="0.2">
      <c r="A823" s="9">
        <v>822</v>
      </c>
      <c r="B823" s="15">
        <v>2018</v>
      </c>
      <c r="C823" s="16">
        <v>3809</v>
      </c>
      <c r="D823" s="17" t="str">
        <f>VLOOKUP(C823,樹木資料表!$A$1:$K$4024,2,FALSE())</f>
        <v>瓊楠</v>
      </c>
      <c r="E823" s="18">
        <v>58</v>
      </c>
      <c r="F823" s="18"/>
      <c r="G823" s="17" t="str">
        <f>VLOOKUP($C823,樹木資料表!$A$1:$K$4024,3,FALSE())</f>
        <v>C</v>
      </c>
      <c r="H823" s="17">
        <f>VLOOKUP($C823,樹木資料表!$A$1:$K$4024,4,FALSE())</f>
        <v>6</v>
      </c>
      <c r="I823" s="17">
        <f>VLOOKUP($C823,樹木資料表!$A$1:$K$4024,5,FALSE())</f>
        <v>2</v>
      </c>
      <c r="J823" s="17">
        <f>VLOOKUP($C823,樹木資料表!$A$1:$K$4024,6,FALSE())</f>
        <v>0.8</v>
      </c>
      <c r="K823" s="17">
        <f>VLOOKUP($C823,樹木資料表!$A$1:$K$4024,7,FALSE())</f>
        <v>1.6</v>
      </c>
      <c r="L823" s="17">
        <f>VLOOKUP($C823,樹木資料表!$A$1:$K$4024,8,FALSE())</f>
        <v>0</v>
      </c>
      <c r="M823" s="17">
        <f>VLOOKUP($C823,樹木資料表!$A$1:$K$4024,9,FALSE())</f>
        <v>0</v>
      </c>
    </row>
    <row r="824" spans="1:13" x14ac:dyDescent="0.2">
      <c r="A824" s="9">
        <v>823</v>
      </c>
      <c r="B824" s="15">
        <v>2018</v>
      </c>
      <c r="C824" s="16">
        <v>3810</v>
      </c>
      <c r="D824" s="17" t="str">
        <f>VLOOKUP(C824,樹木資料表!$A$1:$K$4024,2,FALSE())</f>
        <v>小芽新木薑子</v>
      </c>
      <c r="E824" s="18">
        <v>4</v>
      </c>
      <c r="F824" s="18"/>
      <c r="G824" s="17" t="str">
        <f>VLOOKUP($C824,樹木資料表!$A$1:$K$4024,3,FALSE())</f>
        <v>C</v>
      </c>
      <c r="H824" s="17">
        <f>VLOOKUP($C824,樹木資料表!$A$1:$K$4024,4,FALSE())</f>
        <v>6</v>
      </c>
      <c r="I824" s="17">
        <f>VLOOKUP($C824,樹木資料表!$A$1:$K$4024,5,FALSE())</f>
        <v>2</v>
      </c>
      <c r="J824" s="17">
        <f>VLOOKUP($C824,樹木資料表!$A$1:$K$4024,6,FALSE())</f>
        <v>2.2999999999999998</v>
      </c>
      <c r="K824" s="17">
        <f>VLOOKUP($C824,樹木資料表!$A$1:$K$4024,7,FALSE())</f>
        <v>4.0999999999999996</v>
      </c>
      <c r="L824" s="17">
        <f>VLOOKUP($C824,樹木資料表!$A$1:$K$4024,8,FALSE())</f>
        <v>0</v>
      </c>
      <c r="M824" s="17">
        <f>VLOOKUP($C824,樹木資料表!$A$1:$K$4024,9,FALSE())</f>
        <v>0</v>
      </c>
    </row>
    <row r="825" spans="1:13" x14ac:dyDescent="0.2">
      <c r="A825" s="9">
        <v>824</v>
      </c>
      <c r="B825" s="15">
        <v>2018</v>
      </c>
      <c r="C825" s="16">
        <v>3811</v>
      </c>
      <c r="D825" s="17" t="str">
        <f>VLOOKUP(C825,樹木資料表!$A$1:$K$4024,2,FALSE())</f>
        <v>小芽新木薑子</v>
      </c>
      <c r="E825" s="18">
        <v>2.6</v>
      </c>
      <c r="F825" s="18"/>
      <c r="G825" s="17" t="str">
        <f>VLOOKUP($C825,樹木資料表!$A$1:$K$4024,3,FALSE())</f>
        <v>C</v>
      </c>
      <c r="H825" s="17">
        <f>VLOOKUP($C825,樹木資料表!$A$1:$K$4024,4,FALSE())</f>
        <v>6</v>
      </c>
      <c r="I825" s="17">
        <f>VLOOKUP($C825,樹木資料表!$A$1:$K$4024,5,FALSE())</f>
        <v>2</v>
      </c>
      <c r="J825" s="17">
        <f>VLOOKUP($C825,樹木資料表!$A$1:$K$4024,6,FALSE())</f>
        <v>2.5</v>
      </c>
      <c r="K825" s="17">
        <f>VLOOKUP($C825,樹木資料表!$A$1:$K$4024,7,FALSE())</f>
        <v>3.8</v>
      </c>
      <c r="L825" s="17">
        <f>VLOOKUP($C825,樹木資料表!$A$1:$K$4024,8,FALSE())</f>
        <v>0</v>
      </c>
      <c r="M825" s="17">
        <f>VLOOKUP($C825,樹木資料表!$A$1:$K$4024,9,FALSE())</f>
        <v>0</v>
      </c>
    </row>
    <row r="826" spans="1:13" x14ac:dyDescent="0.2">
      <c r="A826" s="9">
        <v>825</v>
      </c>
      <c r="B826" s="15">
        <v>2018</v>
      </c>
      <c r="C826" s="16">
        <v>3812</v>
      </c>
      <c r="D826" s="17" t="str">
        <f>VLOOKUP(C826,樹木資料表!$A$1:$K$4024,2,FALSE())</f>
        <v>小西氏賽楠</v>
      </c>
      <c r="E826" s="18">
        <v>3.3</v>
      </c>
      <c r="F826" s="18"/>
      <c r="G826" s="17" t="str">
        <f>VLOOKUP($C826,樹木資料表!$A$1:$K$4024,3,FALSE())</f>
        <v>C</v>
      </c>
      <c r="H826" s="17">
        <f>VLOOKUP($C826,樹木資料表!$A$1:$K$4024,4,FALSE())</f>
        <v>6</v>
      </c>
      <c r="I826" s="17">
        <f>VLOOKUP($C826,樹木資料表!$A$1:$K$4024,5,FALSE())</f>
        <v>2</v>
      </c>
      <c r="J826" s="17">
        <f>VLOOKUP($C826,樹木資料表!$A$1:$K$4024,6,FALSE())</f>
        <v>3.3</v>
      </c>
      <c r="K826" s="17">
        <f>VLOOKUP($C826,樹木資料表!$A$1:$K$4024,7,FALSE())</f>
        <v>3.5</v>
      </c>
      <c r="L826" s="17">
        <f>VLOOKUP($C826,樹木資料表!$A$1:$K$4024,8,FALSE())</f>
        <v>0</v>
      </c>
      <c r="M826" s="17">
        <f>VLOOKUP($C826,樹木資料表!$A$1:$K$4024,9,FALSE())</f>
        <v>0</v>
      </c>
    </row>
    <row r="827" spans="1:13" x14ac:dyDescent="0.2">
      <c r="A827" s="9">
        <v>826</v>
      </c>
      <c r="B827" s="15">
        <v>2018</v>
      </c>
      <c r="C827" s="16">
        <v>3813</v>
      </c>
      <c r="D827" s="17" t="str">
        <f>VLOOKUP(C827,樹木資料表!$A$1:$K$4024,2,FALSE())</f>
        <v>長葉木薑子</v>
      </c>
      <c r="E827" s="18">
        <v>10.3</v>
      </c>
      <c r="F827" s="18"/>
      <c r="G827" s="17" t="str">
        <f>VLOOKUP($C827,樹木資料表!$A$1:$K$4024,3,FALSE())</f>
        <v>C</v>
      </c>
      <c r="H827" s="17">
        <f>VLOOKUP($C827,樹木資料表!$A$1:$K$4024,4,FALSE())</f>
        <v>6</v>
      </c>
      <c r="I827" s="17">
        <f>VLOOKUP($C827,樹木資料表!$A$1:$K$4024,5,FALSE())</f>
        <v>3</v>
      </c>
      <c r="J827" s="17">
        <f>VLOOKUP($C827,樹木資料表!$A$1:$K$4024,6,FALSE())</f>
        <v>4.5</v>
      </c>
      <c r="K827" s="17">
        <f>VLOOKUP($C827,樹木資料表!$A$1:$K$4024,7,FALSE())</f>
        <v>4.9000000000000004</v>
      </c>
      <c r="L827" s="17">
        <f>VLOOKUP($C827,樹木資料表!$A$1:$K$4024,8,FALSE())</f>
        <v>0</v>
      </c>
      <c r="M827" s="17">
        <f>VLOOKUP($C827,樹木資料表!$A$1:$K$4024,9,FALSE())</f>
        <v>0</v>
      </c>
    </row>
    <row r="828" spans="1:13" x14ac:dyDescent="0.2">
      <c r="A828" s="9">
        <v>827</v>
      </c>
      <c r="B828" s="15">
        <v>2018</v>
      </c>
      <c r="C828" s="16">
        <v>3814</v>
      </c>
      <c r="D828" s="17" t="str">
        <f>VLOOKUP(C828,樹木資料表!$A$1:$K$4024,2,FALSE())</f>
        <v>長葉木薑子</v>
      </c>
      <c r="E828" s="18">
        <v>1</v>
      </c>
      <c r="F828" s="18"/>
      <c r="G828" s="17" t="str">
        <f>VLOOKUP($C828,樹木資料表!$A$1:$K$4024,3,FALSE())</f>
        <v>C</v>
      </c>
      <c r="H828" s="17">
        <f>VLOOKUP($C828,樹木資料表!$A$1:$K$4024,4,FALSE())</f>
        <v>6</v>
      </c>
      <c r="I828" s="17">
        <f>VLOOKUP($C828,樹木資料表!$A$1:$K$4024,5,FALSE())</f>
        <v>3</v>
      </c>
      <c r="J828" s="17">
        <f>VLOOKUP($C828,樹木資料表!$A$1:$K$4024,6,FALSE())</f>
        <v>4.8</v>
      </c>
      <c r="K828" s="17">
        <f>VLOOKUP($C828,樹木資料表!$A$1:$K$4024,7,FALSE())</f>
        <v>3.8</v>
      </c>
      <c r="L828" s="17">
        <f>VLOOKUP($C828,樹木資料表!$A$1:$K$4024,8,FALSE())</f>
        <v>0</v>
      </c>
      <c r="M828" s="17">
        <f>VLOOKUP($C828,樹木資料表!$A$1:$K$4024,9,FALSE())</f>
        <v>0</v>
      </c>
    </row>
    <row r="829" spans="1:13" x14ac:dyDescent="0.2">
      <c r="A829" s="9">
        <v>828</v>
      </c>
      <c r="B829" s="15">
        <v>2018</v>
      </c>
      <c r="C829" s="16">
        <v>3815</v>
      </c>
      <c r="D829" s="17" t="str">
        <f>VLOOKUP(C829,樹木資料表!$A$1:$K$4024,2,FALSE())</f>
        <v>變葉新木薑子</v>
      </c>
      <c r="E829" s="18">
        <v>17.100000000000001</v>
      </c>
      <c r="F829" s="18"/>
      <c r="G829" s="17" t="str">
        <f>VLOOKUP($C829,樹木資料表!$A$1:$K$4024,3,FALSE())</f>
        <v>C</v>
      </c>
      <c r="H829" s="17">
        <f>VLOOKUP($C829,樹木資料表!$A$1:$K$4024,4,FALSE())</f>
        <v>6</v>
      </c>
      <c r="I829" s="17">
        <f>VLOOKUP($C829,樹木資料表!$A$1:$K$4024,5,FALSE())</f>
        <v>3</v>
      </c>
      <c r="J829" s="17">
        <f>VLOOKUP($C829,樹木資料表!$A$1:$K$4024,6,FALSE())</f>
        <v>1.8</v>
      </c>
      <c r="K829" s="17">
        <f>VLOOKUP($C829,樹木資料表!$A$1:$K$4024,7,FALSE())</f>
        <v>2.6</v>
      </c>
      <c r="L829" s="17">
        <f>VLOOKUP($C829,樹木資料表!$A$1:$K$4024,8,FALSE())</f>
        <v>0</v>
      </c>
      <c r="M829" s="17">
        <f>VLOOKUP($C829,樹木資料表!$A$1:$K$4024,9,FALSE())</f>
        <v>0</v>
      </c>
    </row>
    <row r="830" spans="1:13" x14ac:dyDescent="0.2">
      <c r="A830" s="9">
        <v>829</v>
      </c>
      <c r="B830" s="15">
        <v>2018</v>
      </c>
      <c r="C830" s="25">
        <v>3816</v>
      </c>
      <c r="D830" s="17" t="str">
        <f>VLOOKUP(C830,樹木資料表!$A$1:$K$4024,2,FALSE())</f>
        <v>小西氏賽楠</v>
      </c>
      <c r="E830" s="18">
        <v>14.7</v>
      </c>
      <c r="F830" s="18"/>
      <c r="G830" s="17" t="str">
        <f>VLOOKUP($C830,樹木資料表!$A$1:$K$4024,3,FALSE())</f>
        <v>C</v>
      </c>
      <c r="H830" s="17">
        <f>VLOOKUP($C830,樹木資料表!$A$1:$K$4024,4,FALSE())</f>
        <v>6</v>
      </c>
      <c r="I830" s="17">
        <f>VLOOKUP($C830,樹木資料表!$A$1:$K$4024,5,FALSE())</f>
        <v>3</v>
      </c>
      <c r="J830" s="17">
        <f>VLOOKUP($C830,樹木資料表!$A$1:$K$4024,6,FALSE())</f>
        <v>0.2</v>
      </c>
      <c r="K830" s="17">
        <f>VLOOKUP($C830,樹木資料表!$A$1:$K$4024,7,FALSE())</f>
        <v>4.0999999999999996</v>
      </c>
      <c r="L830" s="17">
        <f>VLOOKUP($C830,樹木資料表!$A$1:$K$4024,8,FALSE())</f>
        <v>0</v>
      </c>
      <c r="M830" s="17">
        <f>VLOOKUP($C830,樹木資料表!$A$1:$K$4024,9,FALSE())</f>
        <v>0</v>
      </c>
    </row>
    <row r="831" spans="1:13" x14ac:dyDescent="0.2">
      <c r="A831" s="9">
        <v>830</v>
      </c>
      <c r="B831" s="15">
        <v>2018</v>
      </c>
      <c r="C831" s="16">
        <v>3817</v>
      </c>
      <c r="D831" s="17" t="str">
        <f>VLOOKUP(C831,樹木資料表!$A$1:$K$4024,2,FALSE())</f>
        <v>臺灣山茶</v>
      </c>
      <c r="E831" s="18">
        <v>3.8</v>
      </c>
      <c r="F831" s="18"/>
      <c r="G831" s="17" t="str">
        <f>VLOOKUP($C831,樹木資料表!$A$1:$K$4024,3,FALSE())</f>
        <v>C</v>
      </c>
      <c r="H831" s="17">
        <f>VLOOKUP($C831,樹木資料表!$A$1:$K$4024,4,FALSE())</f>
        <v>6</v>
      </c>
      <c r="I831" s="17">
        <f>VLOOKUP($C831,樹木資料表!$A$1:$K$4024,5,FALSE())</f>
        <v>3</v>
      </c>
      <c r="J831" s="17">
        <f>VLOOKUP($C831,樹木資料表!$A$1:$K$4024,6,FALSE())</f>
        <v>0.3</v>
      </c>
      <c r="K831" s="17">
        <f>VLOOKUP($C831,樹木資料表!$A$1:$K$4024,7,FALSE())</f>
        <v>3.8</v>
      </c>
      <c r="L831" s="17">
        <f>VLOOKUP($C831,樹木資料表!$A$1:$K$4024,8,FALSE())</f>
        <v>0</v>
      </c>
      <c r="M831" s="17">
        <f>VLOOKUP($C831,樹木資料表!$A$1:$K$4024,9,FALSE())</f>
        <v>0</v>
      </c>
    </row>
    <row r="832" spans="1:13" x14ac:dyDescent="0.2">
      <c r="A832" s="9">
        <v>831</v>
      </c>
      <c r="B832" s="15">
        <v>2018</v>
      </c>
      <c r="C832" s="16">
        <v>3818</v>
      </c>
      <c r="D832" s="17" t="str">
        <f>VLOOKUP(C832,樹木資料表!$A$1:$K$4024,2,FALSE())</f>
        <v>小花鼠刺</v>
      </c>
      <c r="E832" s="18">
        <v>4.9000000000000004</v>
      </c>
      <c r="F832" s="18"/>
      <c r="G832" s="17" t="str">
        <f>VLOOKUP($C832,樹木資料表!$A$1:$K$4024,3,FALSE())</f>
        <v>C</v>
      </c>
      <c r="H832" s="17">
        <f>VLOOKUP($C832,樹木資料表!$A$1:$K$4024,4,FALSE())</f>
        <v>6</v>
      </c>
      <c r="I832" s="17">
        <f>VLOOKUP($C832,樹木資料表!$A$1:$K$4024,5,FALSE())</f>
        <v>3</v>
      </c>
      <c r="J832" s="17">
        <f>VLOOKUP($C832,樹木資料表!$A$1:$K$4024,6,FALSE())</f>
        <v>0</v>
      </c>
      <c r="K832" s="17">
        <f>VLOOKUP($C832,樹木資料表!$A$1:$K$4024,7,FALSE())</f>
        <v>1.3</v>
      </c>
      <c r="L832" s="17">
        <f>VLOOKUP($C832,樹木資料表!$A$1:$K$4024,8,FALSE())</f>
        <v>0</v>
      </c>
      <c r="M832" s="17">
        <f>VLOOKUP($C832,樹木資料表!$A$1:$K$4024,9,FALSE())</f>
        <v>0</v>
      </c>
    </row>
    <row r="833" spans="1:13" x14ac:dyDescent="0.2">
      <c r="A833" s="9">
        <v>832</v>
      </c>
      <c r="B833" s="15">
        <v>2018</v>
      </c>
      <c r="C833" s="16">
        <v>3819</v>
      </c>
      <c r="D833" s="17" t="str">
        <f>VLOOKUP(C833,樹木資料表!$A$1:$K$4024,2,FALSE())</f>
        <v>變葉新木薑子</v>
      </c>
      <c r="E833" s="18">
        <v>3.6</v>
      </c>
      <c r="F833" s="18"/>
      <c r="G833" s="17" t="str">
        <f>VLOOKUP($C833,樹木資料表!$A$1:$K$4024,3,FALSE())</f>
        <v>C</v>
      </c>
      <c r="H833" s="17">
        <f>VLOOKUP($C833,樹木資料表!$A$1:$K$4024,4,FALSE())</f>
        <v>6</v>
      </c>
      <c r="I833" s="17">
        <f>VLOOKUP($C833,樹木資料表!$A$1:$K$4024,5,FALSE())</f>
        <v>4</v>
      </c>
      <c r="J833" s="17">
        <f>VLOOKUP($C833,樹木資料表!$A$1:$K$4024,6,FALSE())</f>
        <v>4.3</v>
      </c>
      <c r="K833" s="17">
        <f>VLOOKUP($C833,樹木資料表!$A$1:$K$4024,7,FALSE())</f>
        <v>1.8</v>
      </c>
      <c r="L833" s="17">
        <f>VLOOKUP($C833,樹木資料表!$A$1:$K$4024,8,FALSE())</f>
        <v>0</v>
      </c>
      <c r="M833" s="17">
        <f>VLOOKUP($C833,樹木資料表!$A$1:$K$4024,9,FALSE())</f>
        <v>0</v>
      </c>
    </row>
    <row r="834" spans="1:13" x14ac:dyDescent="0.2">
      <c r="A834" s="9">
        <v>833</v>
      </c>
      <c r="B834" s="15">
        <v>2018</v>
      </c>
      <c r="C834" s="16">
        <v>3820</v>
      </c>
      <c r="D834" s="17" t="str">
        <f>VLOOKUP(C834,樹木資料表!$A$1:$K$4024,2,FALSE())</f>
        <v>大葉石櫟</v>
      </c>
      <c r="E834" s="18">
        <v>13.3</v>
      </c>
      <c r="F834" s="18"/>
      <c r="G834" s="17" t="str">
        <f>VLOOKUP($C834,樹木資料表!$A$1:$K$4024,3,FALSE())</f>
        <v>C</v>
      </c>
      <c r="H834" s="17">
        <f>VLOOKUP($C834,樹木資料表!$A$1:$K$4024,4,FALSE())</f>
        <v>6</v>
      </c>
      <c r="I834" s="17">
        <f>VLOOKUP($C834,樹木資料表!$A$1:$K$4024,5,FALSE())</f>
        <v>4</v>
      </c>
      <c r="J834" s="17">
        <f>VLOOKUP($C834,樹木資料表!$A$1:$K$4024,6,FALSE())</f>
        <v>3</v>
      </c>
      <c r="K834" s="17">
        <f>VLOOKUP($C834,樹木資料表!$A$1:$K$4024,7,FALSE())</f>
        <v>0</v>
      </c>
      <c r="L834" s="17">
        <f>VLOOKUP($C834,樹木資料表!$A$1:$K$4024,8,FALSE())</f>
        <v>0</v>
      </c>
      <c r="M834" s="17">
        <f>VLOOKUP($C834,樹木資料表!$A$1:$K$4024,9,FALSE())</f>
        <v>0</v>
      </c>
    </row>
    <row r="835" spans="1:13" x14ac:dyDescent="0.2">
      <c r="A835" s="9">
        <v>834</v>
      </c>
      <c r="B835" s="15">
        <v>2018</v>
      </c>
      <c r="C835" s="16">
        <v>3821</v>
      </c>
      <c r="D835" s="17" t="str">
        <f>VLOOKUP(C835,樹木資料表!$A$1:$K$4024,2,FALSE())</f>
        <v>小葉樹杞</v>
      </c>
      <c r="E835" s="18">
        <v>4.5</v>
      </c>
      <c r="F835" s="18"/>
      <c r="G835" s="17" t="str">
        <f>VLOOKUP($C835,樹木資料表!$A$1:$K$4024,3,FALSE())</f>
        <v>C</v>
      </c>
      <c r="H835" s="17">
        <f>VLOOKUP($C835,樹木資料表!$A$1:$K$4024,4,FALSE())</f>
        <v>6</v>
      </c>
      <c r="I835" s="17">
        <f>VLOOKUP($C835,樹木資料表!$A$1:$K$4024,5,FALSE())</f>
        <v>4</v>
      </c>
      <c r="J835" s="17">
        <f>VLOOKUP($C835,樹木資料表!$A$1:$K$4024,6,FALSE())</f>
        <v>1.5</v>
      </c>
      <c r="K835" s="17">
        <f>VLOOKUP($C835,樹木資料表!$A$1:$K$4024,7,FALSE())</f>
        <v>4.5</v>
      </c>
      <c r="L835" s="17">
        <f>VLOOKUP($C835,樹木資料表!$A$1:$K$4024,8,FALSE())</f>
        <v>0</v>
      </c>
      <c r="M835" s="17">
        <f>VLOOKUP($C835,樹木資料表!$A$1:$K$4024,9,FALSE())</f>
        <v>0</v>
      </c>
    </row>
    <row r="836" spans="1:13" x14ac:dyDescent="0.2">
      <c r="A836" s="9">
        <v>835</v>
      </c>
      <c r="B836" s="15">
        <v>2018</v>
      </c>
      <c r="C836" s="16">
        <v>3822</v>
      </c>
      <c r="D836" s="17" t="str">
        <f>VLOOKUP(C836,樹木資料表!$A$1:$K$4024,2,FALSE())</f>
        <v>臺灣山茶</v>
      </c>
      <c r="E836" s="18">
        <v>3.1</v>
      </c>
      <c r="F836" s="18"/>
      <c r="G836" s="17" t="str">
        <f>VLOOKUP($C836,樹木資料表!$A$1:$K$4024,3,FALSE())</f>
        <v>C</v>
      </c>
      <c r="H836" s="17">
        <f>VLOOKUP($C836,樹木資料表!$A$1:$K$4024,4,FALSE())</f>
        <v>6</v>
      </c>
      <c r="I836" s="17">
        <f>VLOOKUP($C836,樹木資料表!$A$1:$K$4024,5,FALSE())</f>
        <v>4</v>
      </c>
      <c r="J836" s="17">
        <f>VLOOKUP($C836,樹木資料表!$A$1:$K$4024,6,FALSE())</f>
        <v>3.4</v>
      </c>
      <c r="K836" s="17">
        <f>VLOOKUP($C836,樹木資料表!$A$1:$K$4024,7,FALSE())</f>
        <v>4.0999999999999996</v>
      </c>
      <c r="L836" s="17">
        <f>VLOOKUP($C836,樹木資料表!$A$1:$K$4024,8,FALSE())</f>
        <v>0</v>
      </c>
      <c r="M836" s="17">
        <f>VLOOKUP($C836,樹木資料表!$A$1:$K$4024,9,FALSE())</f>
        <v>0</v>
      </c>
    </row>
    <row r="837" spans="1:13" x14ac:dyDescent="0.2">
      <c r="A837" s="9">
        <v>836</v>
      </c>
      <c r="B837" s="15">
        <v>2018</v>
      </c>
      <c r="C837" s="16">
        <v>3823</v>
      </c>
      <c r="D837" s="17" t="str">
        <f>VLOOKUP(C837,樹木資料表!$A$1:$K$4024,2,FALSE())</f>
        <v>小葉樹杞</v>
      </c>
      <c r="E837" s="18">
        <v>4.8</v>
      </c>
      <c r="F837" s="18"/>
      <c r="G837" s="17" t="str">
        <f>VLOOKUP($C837,樹木資料表!$A$1:$K$4024,3,FALSE())</f>
        <v>C</v>
      </c>
      <c r="H837" s="17">
        <f>VLOOKUP($C837,樹木資料表!$A$1:$K$4024,4,FALSE())</f>
        <v>6</v>
      </c>
      <c r="I837" s="17">
        <f>VLOOKUP($C837,樹木資料表!$A$1:$K$4024,5,FALSE())</f>
        <v>4</v>
      </c>
      <c r="J837" s="17">
        <f>VLOOKUP($C837,樹木資料表!$A$1:$K$4024,6,FALSE())</f>
        <v>3.3</v>
      </c>
      <c r="K837" s="17">
        <f>VLOOKUP($C837,樹木資料表!$A$1:$K$4024,7,FALSE())</f>
        <v>4.9000000000000004</v>
      </c>
      <c r="L837" s="17">
        <f>VLOOKUP($C837,樹木資料表!$A$1:$K$4024,8,FALSE())</f>
        <v>0</v>
      </c>
      <c r="M837" s="17">
        <f>VLOOKUP($C837,樹木資料表!$A$1:$K$4024,9,FALSE())</f>
        <v>0</v>
      </c>
    </row>
    <row r="838" spans="1:13" x14ac:dyDescent="0.2">
      <c r="A838" s="9">
        <v>837</v>
      </c>
      <c r="B838" s="15">
        <v>2018</v>
      </c>
      <c r="C838" s="16">
        <v>3824</v>
      </c>
      <c r="D838" s="17" t="str">
        <f>VLOOKUP(C838,樹木資料表!$A$1:$K$4024,2,FALSE())</f>
        <v>臺灣山茶</v>
      </c>
      <c r="E838" s="18">
        <v>4.4000000000000004</v>
      </c>
      <c r="F838" s="18"/>
      <c r="G838" s="17" t="str">
        <f>VLOOKUP($C838,樹木資料表!$A$1:$K$4024,3,FALSE())</f>
        <v>C</v>
      </c>
      <c r="H838" s="17">
        <f>VLOOKUP($C838,樹木資料表!$A$1:$K$4024,4,FALSE())</f>
        <v>7</v>
      </c>
      <c r="I838" s="17">
        <f>VLOOKUP($C838,樹木資料表!$A$1:$K$4024,5,FALSE())</f>
        <v>1</v>
      </c>
      <c r="J838" s="17">
        <f>VLOOKUP($C838,樹木資料表!$A$1:$K$4024,6,FALSE())</f>
        <v>3.1</v>
      </c>
      <c r="K838" s="17">
        <f>VLOOKUP($C838,樹木資料表!$A$1:$K$4024,7,FALSE())</f>
        <v>0.9</v>
      </c>
      <c r="L838" s="17">
        <f>VLOOKUP($C838,樹木資料表!$A$1:$K$4024,8,FALSE())</f>
        <v>0</v>
      </c>
      <c r="M838" s="17">
        <f>VLOOKUP($C838,樹木資料表!$A$1:$K$4024,9,FALSE())</f>
        <v>0</v>
      </c>
    </row>
    <row r="839" spans="1:13" x14ac:dyDescent="0.2">
      <c r="A839" s="9">
        <v>838</v>
      </c>
      <c r="B839" s="15">
        <v>2018</v>
      </c>
      <c r="C839" s="16">
        <v>3825</v>
      </c>
      <c r="D839" s="17" t="str">
        <f>VLOOKUP(C839,樹木資料表!$A$1:$K$4024,2,FALSE())</f>
        <v>小葉樹杞</v>
      </c>
      <c r="E839" s="22">
        <v>4.7</v>
      </c>
      <c r="F839" s="18"/>
      <c r="G839" s="17" t="str">
        <f>VLOOKUP($C839,樹木資料表!$A$1:$K$4024,3,FALSE())</f>
        <v>C</v>
      </c>
      <c r="H839" s="17">
        <f>VLOOKUP($C839,樹木資料表!$A$1:$K$4024,4,FALSE())</f>
        <v>7</v>
      </c>
      <c r="I839" s="17">
        <f>VLOOKUP($C839,樹木資料表!$A$1:$K$4024,5,FALSE())</f>
        <v>2</v>
      </c>
      <c r="J839" s="17">
        <f>VLOOKUP($C839,樹木資料表!$A$1:$K$4024,6,FALSE())</f>
        <v>2.1</v>
      </c>
      <c r="K839" s="17">
        <f>VLOOKUP($C839,樹木資料表!$A$1:$K$4024,7,FALSE())</f>
        <v>1.4</v>
      </c>
      <c r="L839" s="17">
        <f>VLOOKUP($C839,樹木資料表!$A$1:$K$4024,8,FALSE())</f>
        <v>0</v>
      </c>
      <c r="M839" s="17">
        <f>VLOOKUP($C839,樹木資料表!$A$1:$K$4024,9,FALSE())</f>
        <v>0</v>
      </c>
    </row>
    <row r="840" spans="1:13" x14ac:dyDescent="0.2">
      <c r="A840" s="9">
        <v>839</v>
      </c>
      <c r="B840" s="15">
        <v>2018</v>
      </c>
      <c r="C840" s="16">
        <v>3826</v>
      </c>
      <c r="D840" s="17" t="str">
        <f>VLOOKUP(C840,樹木資料表!$A$1:$K$4024,2,FALSE())</f>
        <v>臺灣山茶</v>
      </c>
      <c r="E840" s="18">
        <v>4.9000000000000004</v>
      </c>
      <c r="F840" s="18"/>
      <c r="G840" s="17" t="str">
        <f>VLOOKUP($C840,樹木資料表!$A$1:$K$4024,3,FALSE())</f>
        <v>C</v>
      </c>
      <c r="H840" s="17">
        <f>VLOOKUP($C840,樹木資料表!$A$1:$K$4024,4,FALSE())</f>
        <v>7</v>
      </c>
      <c r="I840" s="17">
        <f>VLOOKUP($C840,樹木資料表!$A$1:$K$4024,5,FALSE())</f>
        <v>2</v>
      </c>
      <c r="J840" s="17">
        <f>VLOOKUP($C840,樹木資料表!$A$1:$K$4024,6,FALSE())</f>
        <v>2.7</v>
      </c>
      <c r="K840" s="17">
        <f>VLOOKUP($C840,樹木資料表!$A$1:$K$4024,7,FALSE())</f>
        <v>4.0999999999999996</v>
      </c>
      <c r="L840" s="17">
        <f>VLOOKUP($C840,樹木資料表!$A$1:$K$4024,8,FALSE())</f>
        <v>0</v>
      </c>
      <c r="M840" s="17">
        <f>VLOOKUP($C840,樹木資料表!$A$1:$K$4024,9,FALSE())</f>
        <v>0</v>
      </c>
    </row>
    <row r="841" spans="1:13" x14ac:dyDescent="0.2">
      <c r="A841" s="9">
        <v>840</v>
      </c>
      <c r="B841" s="15">
        <v>2018</v>
      </c>
      <c r="C841" s="16">
        <v>3827</v>
      </c>
      <c r="D841" s="17" t="str">
        <f>VLOOKUP(C841,樹木資料表!$A$1:$K$4024,2,FALSE())</f>
        <v>瓊楠</v>
      </c>
      <c r="E841" s="18">
        <v>6</v>
      </c>
      <c r="F841" s="18"/>
      <c r="G841" s="17" t="str">
        <f>VLOOKUP($C841,樹木資料表!$A$1:$K$4024,3,FALSE())</f>
        <v>C</v>
      </c>
      <c r="H841" s="17">
        <f>VLOOKUP($C841,樹木資料表!$A$1:$K$4024,4,FALSE())</f>
        <v>7</v>
      </c>
      <c r="I841" s="17">
        <f>VLOOKUP($C841,樹木資料表!$A$1:$K$4024,5,FALSE())</f>
        <v>2</v>
      </c>
      <c r="J841" s="17">
        <f>VLOOKUP($C841,樹木資料表!$A$1:$K$4024,6,FALSE())</f>
        <v>2.5</v>
      </c>
      <c r="K841" s="17">
        <f>VLOOKUP($C841,樹木資料表!$A$1:$K$4024,7,FALSE())</f>
        <v>3.6</v>
      </c>
      <c r="L841" s="17">
        <f>VLOOKUP($C841,樹木資料表!$A$1:$K$4024,8,FALSE())</f>
        <v>0</v>
      </c>
      <c r="M841" s="17">
        <f>VLOOKUP($C841,樹木資料表!$A$1:$K$4024,9,FALSE())</f>
        <v>0</v>
      </c>
    </row>
    <row r="842" spans="1:13" x14ac:dyDescent="0.2">
      <c r="A842" s="9">
        <v>841</v>
      </c>
      <c r="B842" s="15">
        <v>2018</v>
      </c>
      <c r="C842" s="16">
        <v>3828</v>
      </c>
      <c r="D842" s="17" t="str">
        <f>VLOOKUP(C842,樹木資料表!$A$1:$K$4024,2,FALSE())</f>
        <v>小葉樹杞</v>
      </c>
      <c r="E842" s="18">
        <v>7.2</v>
      </c>
      <c r="F842" s="18"/>
      <c r="G842" s="17" t="str">
        <f>VLOOKUP($C842,樹木資料表!$A$1:$K$4024,3,FALSE())</f>
        <v>C</v>
      </c>
      <c r="H842" s="17">
        <f>VLOOKUP($C842,樹木資料表!$A$1:$K$4024,4,FALSE())</f>
        <v>7</v>
      </c>
      <c r="I842" s="17">
        <f>VLOOKUP($C842,樹木資料表!$A$1:$K$4024,5,FALSE())</f>
        <v>2</v>
      </c>
      <c r="J842" s="17">
        <f>VLOOKUP($C842,樹木資料表!$A$1:$K$4024,6,FALSE())</f>
        <v>1.4</v>
      </c>
      <c r="K842" s="17">
        <f>VLOOKUP($C842,樹木資料表!$A$1:$K$4024,7,FALSE())</f>
        <v>3.3</v>
      </c>
      <c r="L842" s="17">
        <f>VLOOKUP($C842,樹木資料表!$A$1:$K$4024,8,FALSE())</f>
        <v>0</v>
      </c>
      <c r="M842" s="17">
        <f>VLOOKUP($C842,樹木資料表!$A$1:$K$4024,9,FALSE())</f>
        <v>0</v>
      </c>
    </row>
    <row r="843" spans="1:13" x14ac:dyDescent="0.2">
      <c r="A843" s="9">
        <v>842</v>
      </c>
      <c r="B843" s="15">
        <v>2018</v>
      </c>
      <c r="C843" s="16">
        <v>3829</v>
      </c>
      <c r="D843" s="17" t="str">
        <f>VLOOKUP(C843,樹木資料表!$A$1:$K$4024,2,FALSE())</f>
        <v>臺灣山茶</v>
      </c>
      <c r="E843" s="18">
        <v>2.6</v>
      </c>
      <c r="F843" s="18"/>
      <c r="G843" s="17" t="str">
        <f>VLOOKUP($C843,樹木資料表!$A$1:$K$4024,3,FALSE())</f>
        <v>C</v>
      </c>
      <c r="H843" s="17">
        <f>VLOOKUP($C843,樹木資料表!$A$1:$K$4024,4,FALSE())</f>
        <v>7</v>
      </c>
      <c r="I843" s="17">
        <f>VLOOKUP($C843,樹木資料表!$A$1:$K$4024,5,FALSE())</f>
        <v>2</v>
      </c>
      <c r="J843" s="17">
        <f>VLOOKUP($C843,樹木資料表!$A$1:$K$4024,6,FALSE())</f>
        <v>1.7</v>
      </c>
      <c r="K843" s="17">
        <f>VLOOKUP($C843,樹木資料表!$A$1:$K$4024,7,FALSE())</f>
        <v>2.5</v>
      </c>
      <c r="L843" s="17">
        <f>VLOOKUP($C843,樹木資料表!$A$1:$K$4024,8,FALSE())</f>
        <v>0</v>
      </c>
      <c r="M843" s="17">
        <f>VLOOKUP($C843,樹木資料表!$A$1:$K$4024,9,FALSE())</f>
        <v>0</v>
      </c>
    </row>
    <row r="844" spans="1:13" x14ac:dyDescent="0.2">
      <c r="A844" s="9">
        <v>843</v>
      </c>
      <c r="B844" s="15">
        <v>2018</v>
      </c>
      <c r="C844" s="16">
        <v>3830</v>
      </c>
      <c r="D844" s="17" t="str">
        <f>VLOOKUP(C844,樹木資料表!$A$1:$K$4024,2,FALSE())</f>
        <v>臺灣山茶</v>
      </c>
      <c r="E844" s="18">
        <v>2.4</v>
      </c>
      <c r="F844" s="18"/>
      <c r="G844" s="17" t="str">
        <f>VLOOKUP($C844,樹木資料表!$A$1:$K$4024,3,FALSE())</f>
        <v>C</v>
      </c>
      <c r="H844" s="17">
        <f>VLOOKUP($C844,樹木資料表!$A$1:$K$4024,4,FALSE())</f>
        <v>7</v>
      </c>
      <c r="I844" s="17">
        <f>VLOOKUP($C844,樹木資料表!$A$1:$K$4024,5,FALSE())</f>
        <v>2</v>
      </c>
      <c r="J844" s="17">
        <f>VLOOKUP($C844,樹木資料表!$A$1:$K$4024,6,FALSE())</f>
        <v>2.5</v>
      </c>
      <c r="K844" s="17">
        <f>VLOOKUP($C844,樹木資料表!$A$1:$K$4024,7,FALSE())</f>
        <v>1.9</v>
      </c>
      <c r="L844" s="17">
        <f>VLOOKUP($C844,樹木資料表!$A$1:$K$4024,8,FALSE())</f>
        <v>0</v>
      </c>
      <c r="M844" s="17">
        <f>VLOOKUP($C844,樹木資料表!$A$1:$K$4024,9,FALSE())</f>
        <v>0</v>
      </c>
    </row>
    <row r="845" spans="1:13" x14ac:dyDescent="0.2">
      <c r="A845" s="9">
        <v>844</v>
      </c>
      <c r="B845" s="15">
        <v>2018</v>
      </c>
      <c r="C845" s="16">
        <v>3831</v>
      </c>
      <c r="D845" s="17" t="str">
        <f>VLOOKUP(C845,樹木資料表!$A$1:$K$4024,2,FALSE())</f>
        <v>瓊楠</v>
      </c>
      <c r="E845" s="18">
        <v>2.4</v>
      </c>
      <c r="F845" s="18"/>
      <c r="G845" s="17" t="str">
        <f>VLOOKUP($C845,樹木資料表!$A$1:$K$4024,3,FALSE())</f>
        <v>C</v>
      </c>
      <c r="H845" s="17">
        <f>VLOOKUP($C845,樹木資料表!$A$1:$K$4024,4,FALSE())</f>
        <v>7</v>
      </c>
      <c r="I845" s="17">
        <f>VLOOKUP($C845,樹木資料表!$A$1:$K$4024,5,FALSE())</f>
        <v>2</v>
      </c>
      <c r="J845" s="17">
        <f>VLOOKUP($C845,樹木資料表!$A$1:$K$4024,6,FALSE())</f>
        <v>3.6</v>
      </c>
      <c r="K845" s="17">
        <f>VLOOKUP($C845,樹木資料表!$A$1:$K$4024,7,FALSE())</f>
        <v>2.5</v>
      </c>
      <c r="L845" s="17">
        <f>VLOOKUP($C845,樹木資料表!$A$1:$K$4024,8,FALSE())</f>
        <v>0</v>
      </c>
      <c r="M845" s="17">
        <f>VLOOKUP($C845,樹木資料表!$A$1:$K$4024,9,FALSE())</f>
        <v>0</v>
      </c>
    </row>
    <row r="846" spans="1:13" x14ac:dyDescent="0.2">
      <c r="A846" s="9">
        <v>845</v>
      </c>
      <c r="B846" s="15">
        <v>2018</v>
      </c>
      <c r="C846" s="16">
        <v>3832</v>
      </c>
      <c r="D846" s="17" t="str">
        <f>VLOOKUP(C846,樹木資料表!$A$1:$K$4024,2,FALSE())</f>
        <v>小西氏賽楠</v>
      </c>
      <c r="E846" s="18">
        <v>18</v>
      </c>
      <c r="F846" s="18"/>
      <c r="G846" s="17" t="str">
        <f>VLOOKUP($C846,樹木資料表!$A$1:$K$4024,3,FALSE())</f>
        <v>C</v>
      </c>
      <c r="H846" s="17">
        <f>VLOOKUP($C846,樹木資料表!$A$1:$K$4024,4,FALSE())</f>
        <v>7</v>
      </c>
      <c r="I846" s="17">
        <f>VLOOKUP($C846,樹木資料表!$A$1:$K$4024,5,FALSE())</f>
        <v>2</v>
      </c>
      <c r="J846" s="17">
        <f>VLOOKUP($C846,樹木資料表!$A$1:$K$4024,6,FALSE())</f>
        <v>4.0999999999999996</v>
      </c>
      <c r="K846" s="17">
        <f>VLOOKUP($C846,樹木資料表!$A$1:$K$4024,7,FALSE())</f>
        <v>4.5</v>
      </c>
      <c r="L846" s="17">
        <f>VLOOKUP($C846,樹木資料表!$A$1:$K$4024,8,FALSE())</f>
        <v>0</v>
      </c>
      <c r="M846" s="17">
        <f>VLOOKUP($C846,樹木資料表!$A$1:$K$4024,9,FALSE())</f>
        <v>0</v>
      </c>
    </row>
    <row r="847" spans="1:13" x14ac:dyDescent="0.2">
      <c r="A847" s="9">
        <v>846</v>
      </c>
      <c r="B847" s="15">
        <v>2018</v>
      </c>
      <c r="C847" s="16">
        <v>3833</v>
      </c>
      <c r="D847" s="17" t="str">
        <f>VLOOKUP(C847,樹木資料表!$A$1:$K$4024,2,FALSE())</f>
        <v>臺灣山茶</v>
      </c>
      <c r="E847" s="18">
        <v>2.8</v>
      </c>
      <c r="F847" s="18"/>
      <c r="G847" s="17" t="str">
        <f>VLOOKUP($C847,樹木資料表!$A$1:$K$4024,3,FALSE())</f>
        <v>C</v>
      </c>
      <c r="H847" s="17">
        <f>VLOOKUP($C847,樹木資料表!$A$1:$K$4024,4,FALSE())</f>
        <v>7</v>
      </c>
      <c r="I847" s="17">
        <f>VLOOKUP($C847,樹木資料表!$A$1:$K$4024,5,FALSE())</f>
        <v>2</v>
      </c>
      <c r="J847" s="17">
        <f>VLOOKUP($C847,樹木資料表!$A$1:$K$4024,6,FALSE())</f>
        <v>4.3</v>
      </c>
      <c r="K847" s="17">
        <f>VLOOKUP($C847,樹木資料表!$A$1:$K$4024,7,FALSE())</f>
        <v>2.6</v>
      </c>
      <c r="L847" s="17">
        <f>VLOOKUP($C847,樹木資料表!$A$1:$K$4024,8,FALSE())</f>
        <v>0</v>
      </c>
      <c r="M847" s="17">
        <f>VLOOKUP($C847,樹木資料表!$A$1:$K$4024,9,FALSE())</f>
        <v>0</v>
      </c>
    </row>
    <row r="848" spans="1:13" x14ac:dyDescent="0.2">
      <c r="A848" s="9">
        <v>847</v>
      </c>
      <c r="B848" s="15">
        <v>2018</v>
      </c>
      <c r="C848" s="16">
        <v>3834</v>
      </c>
      <c r="D848" s="17" t="str">
        <f>VLOOKUP(C848,樹木資料表!$A$1:$K$4024,2,FALSE())</f>
        <v>小葉樹杞</v>
      </c>
      <c r="E848" s="18">
        <v>1.5</v>
      </c>
      <c r="F848" s="18"/>
      <c r="G848" s="17" t="str">
        <f>VLOOKUP($C848,樹木資料表!$A$1:$K$4024,3,FALSE())</f>
        <v>C</v>
      </c>
      <c r="H848" s="17">
        <f>VLOOKUP($C848,樹木資料表!$A$1:$K$4024,4,FALSE())</f>
        <v>7</v>
      </c>
      <c r="I848" s="17">
        <f>VLOOKUP($C848,樹木資料表!$A$1:$K$4024,5,FALSE())</f>
        <v>2</v>
      </c>
      <c r="J848" s="17">
        <f>VLOOKUP($C848,樹木資料表!$A$1:$K$4024,6,FALSE())</f>
        <v>4.9000000000000004</v>
      </c>
      <c r="K848" s="17">
        <f>VLOOKUP($C848,樹木資料表!$A$1:$K$4024,7,FALSE())</f>
        <v>3.9</v>
      </c>
      <c r="L848" s="17">
        <f>VLOOKUP($C848,樹木資料表!$A$1:$K$4024,8,FALSE())</f>
        <v>0</v>
      </c>
      <c r="M848" s="17">
        <f>VLOOKUP($C848,樹木資料表!$A$1:$K$4024,9,FALSE())</f>
        <v>0</v>
      </c>
    </row>
    <row r="849" spans="1:13" x14ac:dyDescent="0.2">
      <c r="A849" s="9">
        <v>848</v>
      </c>
      <c r="B849" s="15">
        <v>2018</v>
      </c>
      <c r="C849" s="16">
        <v>3835</v>
      </c>
      <c r="D849" s="17" t="str">
        <f>VLOOKUP(C849,樹木資料表!$A$1:$K$4024,2,FALSE())</f>
        <v>狗骨仔</v>
      </c>
      <c r="E849" s="18">
        <v>1.1000000000000001</v>
      </c>
      <c r="F849" s="18"/>
      <c r="G849" s="17" t="str">
        <f>VLOOKUP($C849,樹木資料表!$A$1:$K$4024,3,FALSE())</f>
        <v>C</v>
      </c>
      <c r="H849" s="17">
        <f>VLOOKUP($C849,樹木資料表!$A$1:$K$4024,4,FALSE())</f>
        <v>7</v>
      </c>
      <c r="I849" s="17">
        <f>VLOOKUP($C849,樹木資料表!$A$1:$K$4024,5,FALSE())</f>
        <v>3</v>
      </c>
      <c r="J849" s="17">
        <f>VLOOKUP($C849,樹木資料表!$A$1:$K$4024,6,FALSE())</f>
        <v>3.8</v>
      </c>
      <c r="K849" s="17">
        <f>VLOOKUP($C849,樹木資料表!$A$1:$K$4024,7,FALSE())</f>
        <v>3.9</v>
      </c>
      <c r="L849" s="17">
        <f>VLOOKUP($C849,樹木資料表!$A$1:$K$4024,8,FALSE())</f>
        <v>0</v>
      </c>
      <c r="M849" s="17">
        <f>VLOOKUP($C849,樹木資料表!$A$1:$K$4024,9,FALSE())</f>
        <v>0</v>
      </c>
    </row>
    <row r="850" spans="1:13" x14ac:dyDescent="0.2">
      <c r="A850" s="9">
        <v>849</v>
      </c>
      <c r="B850" s="15">
        <v>2018</v>
      </c>
      <c r="C850" s="16">
        <v>3836</v>
      </c>
      <c r="D850" s="17" t="str">
        <f>VLOOKUP(C850,樹木資料表!$A$1:$K$4024,2,FALSE())</f>
        <v>瓊楠</v>
      </c>
      <c r="E850" s="18">
        <v>8</v>
      </c>
      <c r="F850" s="18"/>
      <c r="G850" s="17" t="str">
        <f>VLOOKUP($C850,樹木資料表!$A$1:$K$4024,3,FALSE())</f>
        <v>C</v>
      </c>
      <c r="H850" s="17">
        <f>VLOOKUP($C850,樹木資料表!$A$1:$K$4024,4,FALSE())</f>
        <v>7</v>
      </c>
      <c r="I850" s="17">
        <f>VLOOKUP($C850,樹木資料表!$A$1:$K$4024,5,FALSE())</f>
        <v>3</v>
      </c>
      <c r="J850" s="17">
        <f>VLOOKUP($C850,樹木資料表!$A$1:$K$4024,6,FALSE())</f>
        <v>3.6</v>
      </c>
      <c r="K850" s="17">
        <f>VLOOKUP($C850,樹木資料表!$A$1:$K$4024,7,FALSE())</f>
        <v>3.5</v>
      </c>
      <c r="L850" s="17">
        <f>VLOOKUP($C850,樹木資料表!$A$1:$K$4024,8,FALSE())</f>
        <v>0</v>
      </c>
      <c r="M850" s="17">
        <f>VLOOKUP($C850,樹木資料表!$A$1:$K$4024,9,FALSE())</f>
        <v>0</v>
      </c>
    </row>
    <row r="851" spans="1:13" x14ac:dyDescent="0.2">
      <c r="A851" s="9">
        <v>850</v>
      </c>
      <c r="B851" s="15">
        <v>2018</v>
      </c>
      <c r="C851" s="16">
        <v>3837</v>
      </c>
      <c r="D851" s="17" t="str">
        <f>VLOOKUP(C851,樹木資料表!$A$1:$K$4024,2,FALSE())</f>
        <v>小葉樹杞</v>
      </c>
      <c r="E851" s="18">
        <v>1.8</v>
      </c>
      <c r="F851" s="18"/>
      <c r="G851" s="17" t="str">
        <f>VLOOKUP($C851,樹木資料表!$A$1:$K$4024,3,FALSE())</f>
        <v>C</v>
      </c>
      <c r="H851" s="17">
        <f>VLOOKUP($C851,樹木資料表!$A$1:$K$4024,4,FALSE())</f>
        <v>7</v>
      </c>
      <c r="I851" s="17">
        <f>VLOOKUP($C851,樹木資料表!$A$1:$K$4024,5,FALSE())</f>
        <v>3</v>
      </c>
      <c r="J851" s="17">
        <f>VLOOKUP($C851,樹木資料表!$A$1:$K$4024,6,FALSE())</f>
        <v>3.4</v>
      </c>
      <c r="K851" s="17">
        <f>VLOOKUP($C851,樹木資料表!$A$1:$K$4024,7,FALSE())</f>
        <v>2.1</v>
      </c>
      <c r="L851" s="17">
        <f>VLOOKUP($C851,樹木資料表!$A$1:$K$4024,8,FALSE())</f>
        <v>0</v>
      </c>
      <c r="M851" s="17">
        <f>VLOOKUP($C851,樹木資料表!$A$1:$K$4024,9,FALSE())</f>
        <v>0</v>
      </c>
    </row>
    <row r="852" spans="1:13" x14ac:dyDescent="0.2">
      <c r="A852" s="9">
        <v>851</v>
      </c>
      <c r="B852" s="15">
        <v>2018</v>
      </c>
      <c r="C852" s="16">
        <v>3838</v>
      </c>
      <c r="D852" s="17" t="str">
        <f>VLOOKUP(C852,樹木資料表!$A$1:$K$4024,2,FALSE())</f>
        <v>小葉樹杞</v>
      </c>
      <c r="E852" s="18">
        <v>1.4</v>
      </c>
      <c r="F852" s="18"/>
      <c r="G852" s="17" t="str">
        <f>VLOOKUP($C852,樹木資料表!$A$1:$K$4024,3,FALSE())</f>
        <v>C</v>
      </c>
      <c r="H852" s="17">
        <f>VLOOKUP($C852,樹木資料表!$A$1:$K$4024,4,FALSE())</f>
        <v>7</v>
      </c>
      <c r="I852" s="17">
        <f>VLOOKUP($C852,樹木資料表!$A$1:$K$4024,5,FALSE())</f>
        <v>3</v>
      </c>
      <c r="J852" s="17">
        <f>VLOOKUP($C852,樹木資料表!$A$1:$K$4024,6,FALSE())</f>
        <v>3.7</v>
      </c>
      <c r="K852" s="17">
        <f>VLOOKUP($C852,樹木資料表!$A$1:$K$4024,7,FALSE())</f>
        <v>2.4</v>
      </c>
      <c r="L852" s="17">
        <f>VLOOKUP($C852,樹木資料表!$A$1:$K$4024,8,FALSE())</f>
        <v>0</v>
      </c>
      <c r="M852" s="17">
        <f>VLOOKUP($C852,樹木資料表!$A$1:$K$4024,9,FALSE())</f>
        <v>0</v>
      </c>
    </row>
    <row r="853" spans="1:13" x14ac:dyDescent="0.2">
      <c r="A853" s="9">
        <v>852</v>
      </c>
      <c r="B853" s="15">
        <v>2018</v>
      </c>
      <c r="C853" s="16">
        <v>3839</v>
      </c>
      <c r="D853" s="17" t="str">
        <f>VLOOKUP(C853,樹木資料表!$A$1:$K$4024,2,FALSE())</f>
        <v>小葉樹杞</v>
      </c>
      <c r="E853" s="18">
        <v>1.1000000000000001</v>
      </c>
      <c r="F853" s="18"/>
      <c r="G853" s="17" t="str">
        <f>VLOOKUP($C853,樹木資料表!$A$1:$K$4024,3,FALSE())</f>
        <v>C</v>
      </c>
      <c r="H853" s="17">
        <f>VLOOKUP($C853,樹木資料表!$A$1:$K$4024,4,FALSE())</f>
        <v>7</v>
      </c>
      <c r="I853" s="17">
        <f>VLOOKUP($C853,樹木資料表!$A$1:$K$4024,5,FALSE())</f>
        <v>3</v>
      </c>
      <c r="J853" s="17">
        <f>VLOOKUP($C853,樹木資料表!$A$1:$K$4024,6,FALSE())</f>
        <v>4.0999999999999996</v>
      </c>
      <c r="K853" s="17">
        <f>VLOOKUP($C853,樹木資料表!$A$1:$K$4024,7,FALSE())</f>
        <v>2.4</v>
      </c>
      <c r="L853" s="17">
        <f>VLOOKUP($C853,樹木資料表!$A$1:$K$4024,8,FALSE())</f>
        <v>0</v>
      </c>
      <c r="M853" s="17">
        <f>VLOOKUP($C853,樹木資料表!$A$1:$K$4024,9,FALSE())</f>
        <v>0</v>
      </c>
    </row>
    <row r="854" spans="1:13" x14ac:dyDescent="0.2">
      <c r="A854" s="9">
        <v>853</v>
      </c>
      <c r="B854" s="15">
        <v>2018</v>
      </c>
      <c r="C854" s="16">
        <v>3840</v>
      </c>
      <c r="D854" s="17" t="str">
        <f>VLOOKUP(C854,樹木資料表!$A$1:$K$4024,2,FALSE())</f>
        <v>小葉樹杞</v>
      </c>
      <c r="E854" s="18">
        <v>1.1000000000000001</v>
      </c>
      <c r="F854" s="18"/>
      <c r="G854" s="17" t="str">
        <f>VLOOKUP($C854,樹木資料表!$A$1:$K$4024,3,FALSE())</f>
        <v>C</v>
      </c>
      <c r="H854" s="17">
        <f>VLOOKUP($C854,樹木資料表!$A$1:$K$4024,4,FALSE())</f>
        <v>7</v>
      </c>
      <c r="I854" s="17">
        <f>VLOOKUP($C854,樹木資料表!$A$1:$K$4024,5,FALSE())</f>
        <v>3</v>
      </c>
      <c r="J854" s="17">
        <f>VLOOKUP($C854,樹木資料表!$A$1:$K$4024,6,FALSE())</f>
        <v>4.5999999999999996</v>
      </c>
      <c r="K854" s="17">
        <f>VLOOKUP($C854,樹木資料表!$A$1:$K$4024,7,FALSE())</f>
        <v>1.5</v>
      </c>
      <c r="L854" s="17">
        <f>VLOOKUP($C854,樹木資料表!$A$1:$K$4024,8,FALSE())</f>
        <v>0</v>
      </c>
      <c r="M854" s="17">
        <f>VLOOKUP($C854,樹木資料表!$A$1:$K$4024,9,FALSE())</f>
        <v>0</v>
      </c>
    </row>
    <row r="855" spans="1:13" x14ac:dyDescent="0.2">
      <c r="A855" s="9">
        <v>854</v>
      </c>
      <c r="B855" s="15">
        <v>2018</v>
      </c>
      <c r="C855" s="16">
        <v>3841</v>
      </c>
      <c r="D855" s="17" t="str">
        <f>VLOOKUP(C855,樹木資料表!$A$1:$K$4024,2,FALSE())</f>
        <v>臺灣山茶</v>
      </c>
      <c r="E855" s="20">
        <v>0</v>
      </c>
      <c r="F855" s="18"/>
      <c r="G855" s="17" t="str">
        <f>VLOOKUP($C855,樹木資料表!$A$1:$K$4024,3,FALSE())</f>
        <v>C</v>
      </c>
      <c r="H855" s="17">
        <f>VLOOKUP($C855,樹木資料表!$A$1:$K$4024,4,FALSE())</f>
        <v>7</v>
      </c>
      <c r="I855" s="17">
        <f>VLOOKUP($C855,樹木資料表!$A$1:$K$4024,5,FALSE())</f>
        <v>3</v>
      </c>
      <c r="J855" s="17">
        <f>VLOOKUP($C855,樹木資料表!$A$1:$K$4024,6,FALSE())</f>
        <v>2.6</v>
      </c>
      <c r="K855" s="17">
        <f>VLOOKUP($C855,樹木資料表!$A$1:$K$4024,7,FALSE())</f>
        <v>3.5</v>
      </c>
      <c r="L855" s="17">
        <f>VLOOKUP($C855,樹木資料表!$A$1:$K$4024,8,FALSE())</f>
        <v>0</v>
      </c>
      <c r="M855" s="17">
        <f>VLOOKUP($C855,樹木資料表!$A$1:$K$4024,9,FALSE())</f>
        <v>0</v>
      </c>
    </row>
    <row r="856" spans="1:13" x14ac:dyDescent="0.2">
      <c r="A856" s="9">
        <v>855</v>
      </c>
      <c r="B856" s="15">
        <v>2018</v>
      </c>
      <c r="C856" s="16">
        <v>3842</v>
      </c>
      <c r="D856" s="17" t="str">
        <f>VLOOKUP(C856,樹木資料表!$A$1:$K$4024,2,FALSE())</f>
        <v>小葉樹杞</v>
      </c>
      <c r="E856" s="18">
        <v>3.9</v>
      </c>
      <c r="F856" s="18"/>
      <c r="G856" s="17" t="str">
        <f>VLOOKUP($C856,樹木資料表!$A$1:$K$4024,3,FALSE())</f>
        <v>C</v>
      </c>
      <c r="H856" s="17">
        <f>VLOOKUP($C856,樹木資料表!$A$1:$K$4024,4,FALSE())</f>
        <v>7</v>
      </c>
      <c r="I856" s="17">
        <f>VLOOKUP($C856,樹木資料表!$A$1:$K$4024,5,FALSE())</f>
        <v>3</v>
      </c>
      <c r="J856" s="17">
        <f>VLOOKUP($C856,樹木資料表!$A$1:$K$4024,6,FALSE())</f>
        <v>4</v>
      </c>
      <c r="K856" s="17">
        <f>VLOOKUP($C856,樹木資料表!$A$1:$K$4024,7,FALSE())</f>
        <v>1.9</v>
      </c>
      <c r="L856" s="17">
        <f>VLOOKUP($C856,樹木資料表!$A$1:$K$4024,8,FALSE())</f>
        <v>0</v>
      </c>
      <c r="M856" s="17">
        <f>VLOOKUP($C856,樹木資料表!$A$1:$K$4024,9,FALSE())</f>
        <v>0</v>
      </c>
    </row>
    <row r="857" spans="1:13" x14ac:dyDescent="0.2">
      <c r="A857" s="9">
        <v>856</v>
      </c>
      <c r="B857" s="15">
        <v>2018</v>
      </c>
      <c r="C857" s="16">
        <v>3843</v>
      </c>
      <c r="D857" s="17" t="str">
        <f>VLOOKUP(C857,樹木資料表!$A$1:$K$4024,2,FALSE())</f>
        <v>小葉樹杞</v>
      </c>
      <c r="E857" s="18">
        <v>1.8</v>
      </c>
      <c r="F857" s="18"/>
      <c r="G857" s="17" t="str">
        <f>VLOOKUP($C857,樹木資料表!$A$1:$K$4024,3,FALSE())</f>
        <v>C</v>
      </c>
      <c r="H857" s="17">
        <f>VLOOKUP($C857,樹木資料表!$A$1:$K$4024,4,FALSE())</f>
        <v>7</v>
      </c>
      <c r="I857" s="17">
        <f>VLOOKUP($C857,樹木資料表!$A$1:$K$4024,5,FALSE())</f>
        <v>3</v>
      </c>
      <c r="J857" s="17">
        <f>VLOOKUP($C857,樹木資料表!$A$1:$K$4024,6,FALSE())</f>
        <v>1.9</v>
      </c>
      <c r="K857" s="17">
        <f>VLOOKUP($C857,樹木資料表!$A$1:$K$4024,7,FALSE())</f>
        <v>0.6</v>
      </c>
      <c r="L857" s="17">
        <f>VLOOKUP($C857,樹木資料表!$A$1:$K$4024,8,FALSE())</f>
        <v>0</v>
      </c>
      <c r="M857" s="17">
        <f>VLOOKUP($C857,樹木資料表!$A$1:$K$4024,9,FALSE())</f>
        <v>0</v>
      </c>
    </row>
    <row r="858" spans="1:13" x14ac:dyDescent="0.2">
      <c r="A858" s="9">
        <v>857</v>
      </c>
      <c r="B858" s="15">
        <v>2018</v>
      </c>
      <c r="C858" s="16">
        <v>3844</v>
      </c>
      <c r="D858" s="17" t="str">
        <f>VLOOKUP(C858,樹木資料表!$A$1:$K$4024,2,FALSE())</f>
        <v>瓊楠</v>
      </c>
      <c r="E858" s="18">
        <v>2.5</v>
      </c>
      <c r="F858" s="18"/>
      <c r="G858" s="17" t="str">
        <f>VLOOKUP($C858,樹木資料表!$A$1:$K$4024,3,FALSE())</f>
        <v>C</v>
      </c>
      <c r="H858" s="17">
        <f>VLOOKUP($C858,樹木資料表!$A$1:$K$4024,4,FALSE())</f>
        <v>7</v>
      </c>
      <c r="I858" s="17">
        <f>VLOOKUP($C858,樹木資料表!$A$1:$K$4024,5,FALSE())</f>
        <v>3</v>
      </c>
      <c r="J858" s="17">
        <f>VLOOKUP($C858,樹木資料表!$A$1:$K$4024,6,FALSE())</f>
        <v>0.5</v>
      </c>
      <c r="K858" s="17">
        <f>VLOOKUP($C858,樹木資料表!$A$1:$K$4024,7,FALSE())</f>
        <v>2.5</v>
      </c>
      <c r="L858" s="17">
        <f>VLOOKUP($C858,樹木資料表!$A$1:$K$4024,8,FALSE())</f>
        <v>0</v>
      </c>
      <c r="M858" s="17">
        <f>VLOOKUP($C858,樹木資料表!$A$1:$K$4024,9,FALSE())</f>
        <v>0</v>
      </c>
    </row>
    <row r="859" spans="1:13" x14ac:dyDescent="0.2">
      <c r="A859" s="9">
        <v>858</v>
      </c>
      <c r="B859" s="15">
        <v>2018</v>
      </c>
      <c r="C859" s="16">
        <v>3845</v>
      </c>
      <c r="D859" s="17" t="str">
        <f>VLOOKUP(C859,樹木資料表!$A$1:$K$4024,2,FALSE())</f>
        <v>小芽新木薑子</v>
      </c>
      <c r="E859" s="18">
        <v>17.2</v>
      </c>
      <c r="F859" s="18"/>
      <c r="G859" s="17" t="str">
        <f>VLOOKUP($C859,樹木資料表!$A$1:$K$4024,3,FALSE())</f>
        <v>C</v>
      </c>
      <c r="H859" s="17">
        <f>VLOOKUP($C859,樹木資料表!$A$1:$K$4024,4,FALSE())</f>
        <v>7</v>
      </c>
      <c r="I859" s="17">
        <f>VLOOKUP($C859,樹木資料表!$A$1:$K$4024,5,FALSE())</f>
        <v>3</v>
      </c>
      <c r="J859" s="17">
        <f>VLOOKUP($C859,樹木資料表!$A$1:$K$4024,6,FALSE())</f>
        <v>0.6</v>
      </c>
      <c r="K859" s="17">
        <f>VLOOKUP($C859,樹木資料表!$A$1:$K$4024,7,FALSE())</f>
        <v>3.8</v>
      </c>
      <c r="L859" s="17">
        <f>VLOOKUP($C859,樹木資料表!$A$1:$K$4024,8,FALSE())</f>
        <v>0</v>
      </c>
      <c r="M859" s="17">
        <f>VLOOKUP($C859,樹木資料表!$A$1:$K$4024,9,FALSE())</f>
        <v>0</v>
      </c>
    </row>
    <row r="860" spans="1:13" x14ac:dyDescent="0.2">
      <c r="A860" s="9">
        <v>859</v>
      </c>
      <c r="B860" s="15">
        <v>2018</v>
      </c>
      <c r="C860" s="16">
        <v>3846</v>
      </c>
      <c r="D860" s="17" t="str">
        <f>VLOOKUP(C860,樹木資料表!$A$1:$K$4024,2,FALSE())</f>
        <v>長葉木薑子</v>
      </c>
      <c r="E860" s="18">
        <v>46.1</v>
      </c>
      <c r="F860" s="18"/>
      <c r="G860" s="17" t="str">
        <f>VLOOKUP($C860,樹木資料表!$A$1:$K$4024,3,FALSE())</f>
        <v>C</v>
      </c>
      <c r="H860" s="17">
        <f>VLOOKUP($C860,樹木資料表!$A$1:$K$4024,4,FALSE())</f>
        <v>7</v>
      </c>
      <c r="I860" s="17">
        <f>VLOOKUP($C860,樹木資料表!$A$1:$K$4024,5,FALSE())</f>
        <v>3</v>
      </c>
      <c r="J860" s="17">
        <f>VLOOKUP($C860,樹木資料表!$A$1:$K$4024,6,FALSE())</f>
        <v>0.3</v>
      </c>
      <c r="K860" s="17">
        <f>VLOOKUP($C860,樹木資料表!$A$1:$K$4024,7,FALSE())</f>
        <v>4.4000000000000004</v>
      </c>
      <c r="L860" s="17">
        <f>VLOOKUP($C860,樹木資料表!$A$1:$K$4024,8,FALSE())</f>
        <v>0</v>
      </c>
      <c r="M860" s="17">
        <f>VLOOKUP($C860,樹木資料表!$A$1:$K$4024,9,FALSE())</f>
        <v>0</v>
      </c>
    </row>
    <row r="861" spans="1:13" x14ac:dyDescent="0.2">
      <c r="A861" s="9">
        <v>860</v>
      </c>
      <c r="B861" s="15">
        <v>2018</v>
      </c>
      <c r="C861" s="16">
        <v>3847</v>
      </c>
      <c r="D861" s="17" t="str">
        <f>VLOOKUP(C861,樹木資料表!$A$1:$K$4024,2,FALSE())</f>
        <v>長尾尖葉櫧</v>
      </c>
      <c r="E861" s="18">
        <v>44.8</v>
      </c>
      <c r="F861" s="18"/>
      <c r="G861" s="17" t="str">
        <f>VLOOKUP($C861,樹木資料表!$A$1:$K$4024,3,FALSE())</f>
        <v>C</v>
      </c>
      <c r="H861" s="17">
        <f>VLOOKUP($C861,樹木資料表!$A$1:$K$4024,4,FALSE())</f>
        <v>7</v>
      </c>
      <c r="I861" s="17">
        <f>VLOOKUP($C861,樹木資料表!$A$1:$K$4024,5,FALSE())</f>
        <v>3</v>
      </c>
      <c r="J861" s="17">
        <f>VLOOKUP($C861,樹木資料表!$A$1:$K$4024,6,FALSE())</f>
        <v>1.9</v>
      </c>
      <c r="K861" s="17">
        <f>VLOOKUP($C861,樹木資料表!$A$1:$K$4024,7,FALSE())</f>
        <v>4.5999999999999996</v>
      </c>
      <c r="L861" s="17">
        <f>VLOOKUP($C861,樹木資料表!$A$1:$K$4024,8,FALSE())</f>
        <v>0</v>
      </c>
      <c r="M861" s="17">
        <f>VLOOKUP($C861,樹木資料表!$A$1:$K$4024,9,FALSE())</f>
        <v>0</v>
      </c>
    </row>
    <row r="862" spans="1:13" x14ac:dyDescent="0.2">
      <c r="A862" s="9">
        <v>861</v>
      </c>
      <c r="B862" s="15">
        <v>2018</v>
      </c>
      <c r="C862" s="16">
        <v>3848</v>
      </c>
      <c r="D862" s="17" t="str">
        <f>VLOOKUP(C862,樹木資料表!$A$1:$K$4024,2,FALSE())</f>
        <v>小芽新木薑子</v>
      </c>
      <c r="E862" s="18">
        <v>3</v>
      </c>
      <c r="F862" s="18"/>
      <c r="G862" s="17" t="str">
        <f>VLOOKUP($C862,樹木資料表!$A$1:$K$4024,3,FALSE())</f>
        <v>C</v>
      </c>
      <c r="H862" s="17">
        <f>VLOOKUP($C862,樹木資料表!$A$1:$K$4024,4,FALSE())</f>
        <v>7</v>
      </c>
      <c r="I862" s="17">
        <f>VLOOKUP($C862,樹木資料表!$A$1:$K$4024,5,FALSE())</f>
        <v>4</v>
      </c>
      <c r="J862" s="17">
        <f>VLOOKUP($C862,樹木資料表!$A$1:$K$4024,6,FALSE())</f>
        <v>3.6</v>
      </c>
      <c r="K862" s="17">
        <f>VLOOKUP($C862,樹木資料表!$A$1:$K$4024,7,FALSE())</f>
        <v>0.8</v>
      </c>
      <c r="L862" s="17">
        <f>VLOOKUP($C862,樹木資料表!$A$1:$K$4024,8,FALSE())</f>
        <v>0</v>
      </c>
      <c r="M862" s="17">
        <f>VLOOKUP($C862,樹木資料表!$A$1:$K$4024,9,FALSE())</f>
        <v>0</v>
      </c>
    </row>
    <row r="863" spans="1:13" x14ac:dyDescent="0.2">
      <c r="A863" s="9">
        <v>862</v>
      </c>
      <c r="B863" s="15">
        <v>2018</v>
      </c>
      <c r="C863" s="16">
        <v>3849</v>
      </c>
      <c r="D863" s="17" t="str">
        <f>VLOOKUP(C863,樹木資料表!$A$1:$K$4024,2,FALSE())</f>
        <v>假長葉楠</v>
      </c>
      <c r="E863" s="18">
        <v>8.3000000000000007</v>
      </c>
      <c r="F863" s="18"/>
      <c r="G863" s="17" t="str">
        <f>VLOOKUP($C863,樹木資料表!$A$1:$K$4024,3,FALSE())</f>
        <v>C</v>
      </c>
      <c r="H863" s="17">
        <f>VLOOKUP($C863,樹木資料表!$A$1:$K$4024,4,FALSE())</f>
        <v>7</v>
      </c>
      <c r="I863" s="17">
        <f>VLOOKUP($C863,樹木資料表!$A$1:$K$4024,5,FALSE())</f>
        <v>4</v>
      </c>
      <c r="J863" s="17">
        <f>VLOOKUP($C863,樹木資料表!$A$1:$K$4024,6,FALSE())</f>
        <v>4.3</v>
      </c>
      <c r="K863" s="17">
        <f>VLOOKUP($C863,樹木資料表!$A$1:$K$4024,7,FALSE())</f>
        <v>1</v>
      </c>
      <c r="L863" s="17">
        <f>VLOOKUP($C863,樹木資料表!$A$1:$K$4024,8,FALSE())</f>
        <v>0</v>
      </c>
      <c r="M863" s="17">
        <f>VLOOKUP($C863,樹木資料表!$A$1:$K$4024,9,FALSE())</f>
        <v>0</v>
      </c>
    </row>
    <row r="864" spans="1:13" x14ac:dyDescent="0.2">
      <c r="A864" s="9">
        <v>863</v>
      </c>
      <c r="B864" s="15">
        <v>2018</v>
      </c>
      <c r="C864" s="16">
        <v>3850</v>
      </c>
      <c r="D864" s="17" t="str">
        <f>VLOOKUP(C864,樹木資料表!$A$1:$K$4024,2,FALSE())</f>
        <v>臺灣山茶</v>
      </c>
      <c r="E864" s="20">
        <v>0</v>
      </c>
      <c r="F864" s="18"/>
      <c r="G864" s="17" t="str">
        <f>VLOOKUP($C864,樹木資料表!$A$1:$K$4024,3,FALSE())</f>
        <v>C</v>
      </c>
      <c r="H864" s="17">
        <f>VLOOKUP($C864,樹木資料表!$A$1:$K$4024,4,FALSE())</f>
        <v>7</v>
      </c>
      <c r="I864" s="17">
        <f>VLOOKUP($C864,樹木資料表!$A$1:$K$4024,5,FALSE())</f>
        <v>4</v>
      </c>
      <c r="J864" s="17">
        <f>VLOOKUP($C864,樹木資料表!$A$1:$K$4024,6,FALSE())</f>
        <v>1.4</v>
      </c>
      <c r="K864" s="17">
        <f>VLOOKUP($C864,樹木資料表!$A$1:$K$4024,7,FALSE())</f>
        <v>2.5</v>
      </c>
      <c r="L864" s="17">
        <f>VLOOKUP($C864,樹木資料表!$A$1:$K$4024,8,FALSE())</f>
        <v>0</v>
      </c>
      <c r="M864" s="17">
        <f>VLOOKUP($C864,樹木資料表!$A$1:$K$4024,9,FALSE())</f>
        <v>0</v>
      </c>
    </row>
    <row r="865" spans="1:13" x14ac:dyDescent="0.2">
      <c r="A865" s="9">
        <v>864</v>
      </c>
      <c r="B865" s="15">
        <v>2018</v>
      </c>
      <c r="C865" s="16">
        <v>3851</v>
      </c>
      <c r="D865" s="17" t="str">
        <f>VLOOKUP(C865,樹木資料表!$A$1:$K$4024,2,FALSE())</f>
        <v>小西氏賽楠</v>
      </c>
      <c r="E865" s="18">
        <v>1</v>
      </c>
      <c r="F865" s="18"/>
      <c r="G865" s="17" t="str">
        <f>VLOOKUP($C865,樹木資料表!$A$1:$K$4024,3,FALSE())</f>
        <v>C</v>
      </c>
      <c r="H865" s="17">
        <f>VLOOKUP($C865,樹木資料表!$A$1:$K$4024,4,FALSE())</f>
        <v>7</v>
      </c>
      <c r="I865" s="17">
        <f>VLOOKUP($C865,樹木資料表!$A$1:$K$4024,5,FALSE())</f>
        <v>4</v>
      </c>
      <c r="J865" s="17">
        <f>VLOOKUP($C865,樹木資料表!$A$1:$K$4024,6,FALSE())</f>
        <v>1.9</v>
      </c>
      <c r="K865" s="17">
        <f>VLOOKUP($C865,樹木資料表!$A$1:$K$4024,7,FALSE())</f>
        <v>3</v>
      </c>
      <c r="L865" s="17">
        <f>VLOOKUP($C865,樹木資料表!$A$1:$K$4024,8,FALSE())</f>
        <v>0</v>
      </c>
      <c r="M865" s="17">
        <f>VLOOKUP($C865,樹木資料表!$A$1:$K$4024,9,FALSE())</f>
        <v>0</v>
      </c>
    </row>
    <row r="866" spans="1:13" x14ac:dyDescent="0.2">
      <c r="A866" s="9">
        <v>865</v>
      </c>
      <c r="B866" s="15">
        <v>2018</v>
      </c>
      <c r="C866" s="16">
        <v>3852</v>
      </c>
      <c r="D866" s="17" t="str">
        <f>VLOOKUP(C866,樹木資料表!$A$1:$K$4024,2,FALSE())</f>
        <v>臺灣山茶</v>
      </c>
      <c r="E866" s="18">
        <v>4.5</v>
      </c>
      <c r="F866" s="18"/>
      <c r="G866" s="17" t="str">
        <f>VLOOKUP($C866,樹木資料表!$A$1:$K$4024,3,FALSE())</f>
        <v>C</v>
      </c>
      <c r="H866" s="17">
        <f>VLOOKUP($C866,樹木資料表!$A$1:$K$4024,4,FALSE())</f>
        <v>8</v>
      </c>
      <c r="I866" s="17">
        <f>VLOOKUP($C866,樹木資料表!$A$1:$K$4024,5,FALSE())</f>
        <v>1</v>
      </c>
      <c r="J866" s="17">
        <f>VLOOKUP($C866,樹木資料表!$A$1:$K$4024,6,FALSE())</f>
        <v>0.4</v>
      </c>
      <c r="K866" s="17">
        <f>VLOOKUP($C866,樹木資料表!$A$1:$K$4024,7,FALSE())</f>
        <v>4.5</v>
      </c>
      <c r="L866" s="17">
        <f>VLOOKUP($C866,樹木資料表!$A$1:$K$4024,8,FALSE())</f>
        <v>0</v>
      </c>
      <c r="M866" s="17">
        <f>VLOOKUP($C866,樹木資料表!$A$1:$K$4024,9,FALSE())</f>
        <v>0</v>
      </c>
    </row>
    <row r="867" spans="1:13" x14ac:dyDescent="0.2">
      <c r="A867" s="9">
        <v>866</v>
      </c>
      <c r="B867" s="15">
        <v>2018</v>
      </c>
      <c r="C867" s="16">
        <v>3853</v>
      </c>
      <c r="D867" s="17" t="str">
        <f>VLOOKUP(C867,樹木資料表!$A$1:$K$4024,2,FALSE())</f>
        <v>小葉樹杞</v>
      </c>
      <c r="E867" s="18">
        <v>4.7</v>
      </c>
      <c r="F867" s="18"/>
      <c r="G867" s="17" t="str">
        <f>VLOOKUP($C867,樹木資料表!$A$1:$K$4024,3,FALSE())</f>
        <v>C</v>
      </c>
      <c r="H867" s="17">
        <f>VLOOKUP($C867,樹木資料表!$A$1:$K$4024,4,FALSE())</f>
        <v>8</v>
      </c>
      <c r="I867" s="17">
        <f>VLOOKUP($C867,樹木資料表!$A$1:$K$4024,5,FALSE())</f>
        <v>1</v>
      </c>
      <c r="J867" s="17">
        <f>VLOOKUP($C867,樹木資料表!$A$1:$K$4024,6,FALSE())</f>
        <v>0.6</v>
      </c>
      <c r="K867" s="17">
        <f>VLOOKUP($C867,樹木資料表!$A$1:$K$4024,7,FALSE())</f>
        <v>3.1</v>
      </c>
      <c r="L867" s="17">
        <f>VLOOKUP($C867,樹木資料表!$A$1:$K$4024,8,FALSE())</f>
        <v>0</v>
      </c>
      <c r="M867" s="17">
        <f>VLOOKUP($C867,樹木資料表!$A$1:$K$4024,9,FALSE())</f>
        <v>0</v>
      </c>
    </row>
    <row r="868" spans="1:13" x14ac:dyDescent="0.2">
      <c r="A868" s="9">
        <v>867</v>
      </c>
      <c r="B868" s="15">
        <v>2018</v>
      </c>
      <c r="C868" s="16">
        <v>3854</v>
      </c>
      <c r="D868" s="17" t="str">
        <f>VLOOKUP(C868,樹木資料表!$A$1:$K$4024,2,FALSE())</f>
        <v>小葉樹杞</v>
      </c>
      <c r="E868" s="18">
        <v>2</v>
      </c>
      <c r="F868" s="18"/>
      <c r="G868" s="17" t="str">
        <f>VLOOKUP($C868,樹木資料表!$A$1:$K$4024,3,FALSE())</f>
        <v>C</v>
      </c>
      <c r="H868" s="17">
        <f>VLOOKUP($C868,樹木資料表!$A$1:$K$4024,4,FALSE())</f>
        <v>8</v>
      </c>
      <c r="I868" s="17">
        <f>VLOOKUP($C868,樹木資料表!$A$1:$K$4024,5,FALSE())</f>
        <v>1</v>
      </c>
      <c r="J868" s="17">
        <f>VLOOKUP($C868,樹木資料表!$A$1:$K$4024,6,FALSE())</f>
        <v>1</v>
      </c>
      <c r="K868" s="17">
        <f>VLOOKUP($C868,樹木資料表!$A$1:$K$4024,7,FALSE())</f>
        <v>3.5</v>
      </c>
      <c r="L868" s="17">
        <f>VLOOKUP($C868,樹木資料表!$A$1:$K$4024,8,FALSE())</f>
        <v>0</v>
      </c>
      <c r="M868" s="17">
        <f>VLOOKUP($C868,樹木資料表!$A$1:$K$4024,9,FALSE())</f>
        <v>0</v>
      </c>
    </row>
    <row r="869" spans="1:13" x14ac:dyDescent="0.2">
      <c r="A869" s="9">
        <v>868</v>
      </c>
      <c r="B869" s="15">
        <v>2018</v>
      </c>
      <c r="C869" s="16">
        <v>3855</v>
      </c>
      <c r="D869" s="17" t="str">
        <f>VLOOKUP(C869,樹木資料表!$A$1:$K$4024,2,FALSE())</f>
        <v>變葉新木薑子</v>
      </c>
      <c r="E869" s="18">
        <v>5.8</v>
      </c>
      <c r="F869" s="18"/>
      <c r="G869" s="17" t="str">
        <f>VLOOKUP($C869,樹木資料表!$A$1:$K$4024,3,FALSE())</f>
        <v>C</v>
      </c>
      <c r="H869" s="17">
        <f>VLOOKUP($C869,樹木資料表!$A$1:$K$4024,4,FALSE())</f>
        <v>8</v>
      </c>
      <c r="I869" s="17">
        <f>VLOOKUP($C869,樹木資料表!$A$1:$K$4024,5,FALSE())</f>
        <v>1</v>
      </c>
      <c r="J869" s="17">
        <f>VLOOKUP($C869,樹木資料表!$A$1:$K$4024,6,FALSE())</f>
        <v>1.4</v>
      </c>
      <c r="K869" s="17">
        <f>VLOOKUP($C869,樹木資料表!$A$1:$K$4024,7,FALSE())</f>
        <v>3.4</v>
      </c>
      <c r="L869" s="17">
        <f>VLOOKUP($C869,樹木資料表!$A$1:$K$4024,8,FALSE())</f>
        <v>0</v>
      </c>
      <c r="M869" s="17">
        <f>VLOOKUP($C869,樹木資料表!$A$1:$K$4024,9,FALSE())</f>
        <v>0</v>
      </c>
    </row>
    <row r="870" spans="1:13" x14ac:dyDescent="0.2">
      <c r="A870" s="9">
        <v>869</v>
      </c>
      <c r="B870" s="15">
        <v>2018</v>
      </c>
      <c r="C870" s="16">
        <v>3856</v>
      </c>
      <c r="D870" s="17" t="str">
        <f>VLOOKUP(C870,樹木資料表!$A$1:$K$4024,2,FALSE())</f>
        <v>瓊楠</v>
      </c>
      <c r="E870" s="18">
        <v>10.7</v>
      </c>
      <c r="F870" s="18"/>
      <c r="G870" s="17" t="str">
        <f>VLOOKUP($C870,樹木資料表!$A$1:$K$4024,3,FALSE())</f>
        <v>C</v>
      </c>
      <c r="H870" s="17">
        <f>VLOOKUP($C870,樹木資料表!$A$1:$K$4024,4,FALSE())</f>
        <v>8</v>
      </c>
      <c r="I870" s="17">
        <f>VLOOKUP($C870,樹木資料表!$A$1:$K$4024,5,FALSE())</f>
        <v>1</v>
      </c>
      <c r="J870" s="17">
        <f>VLOOKUP($C870,樹木資料表!$A$1:$K$4024,6,FALSE())</f>
        <v>1.8</v>
      </c>
      <c r="K870" s="17">
        <f>VLOOKUP($C870,樹木資料表!$A$1:$K$4024,7,FALSE())</f>
        <v>3.2</v>
      </c>
      <c r="L870" s="17">
        <f>VLOOKUP($C870,樹木資料表!$A$1:$K$4024,8,FALSE())</f>
        <v>0</v>
      </c>
      <c r="M870" s="17">
        <f>VLOOKUP($C870,樹木資料表!$A$1:$K$4024,9,FALSE())</f>
        <v>0</v>
      </c>
    </row>
    <row r="871" spans="1:13" x14ac:dyDescent="0.2">
      <c r="A871" s="9">
        <v>870</v>
      </c>
      <c r="B871" s="15">
        <v>2018</v>
      </c>
      <c r="C871" s="16">
        <v>3857</v>
      </c>
      <c r="D871" s="17" t="str">
        <f>VLOOKUP(C871,樹木資料表!$A$1:$K$4024,2,FALSE())</f>
        <v>瓊楠</v>
      </c>
      <c r="E871" s="18">
        <v>4.3</v>
      </c>
      <c r="F871" s="18"/>
      <c r="G871" s="17" t="str">
        <f>VLOOKUP($C871,樹木資料表!$A$1:$K$4024,3,FALSE())</f>
        <v>C</v>
      </c>
      <c r="H871" s="17">
        <f>VLOOKUP($C871,樹木資料表!$A$1:$K$4024,4,FALSE())</f>
        <v>8</v>
      </c>
      <c r="I871" s="17">
        <f>VLOOKUP($C871,樹木資料表!$A$1:$K$4024,5,FALSE())</f>
        <v>1</v>
      </c>
      <c r="J871" s="17">
        <f>VLOOKUP($C871,樹木資料表!$A$1:$K$4024,6,FALSE())</f>
        <v>2.6</v>
      </c>
      <c r="K871" s="17">
        <f>VLOOKUP($C871,樹木資料表!$A$1:$K$4024,7,FALSE())</f>
        <v>2.4</v>
      </c>
      <c r="L871" s="17">
        <f>VLOOKUP($C871,樹木資料表!$A$1:$K$4024,8,FALSE())</f>
        <v>0</v>
      </c>
      <c r="M871" s="17">
        <f>VLOOKUP($C871,樹木資料表!$A$1:$K$4024,9,FALSE())</f>
        <v>0</v>
      </c>
    </row>
    <row r="872" spans="1:13" x14ac:dyDescent="0.2">
      <c r="A872" s="9">
        <v>871</v>
      </c>
      <c r="B872" s="15">
        <v>2018</v>
      </c>
      <c r="C872" s="16">
        <v>3858</v>
      </c>
      <c r="D872" s="17" t="str">
        <f>VLOOKUP(C872,樹木資料表!$A$1:$K$4024,2,FALSE())</f>
        <v>小葉樹杞</v>
      </c>
      <c r="E872" s="18">
        <v>4.9000000000000004</v>
      </c>
      <c r="F872" s="18"/>
      <c r="G872" s="17" t="str">
        <f>VLOOKUP($C872,樹木資料表!$A$1:$K$4024,3,FALSE())</f>
        <v>C</v>
      </c>
      <c r="H872" s="17">
        <f>VLOOKUP($C872,樹木資料表!$A$1:$K$4024,4,FALSE())</f>
        <v>8</v>
      </c>
      <c r="I872" s="17">
        <f>VLOOKUP($C872,樹木資料表!$A$1:$K$4024,5,FALSE())</f>
        <v>1</v>
      </c>
      <c r="J872" s="17">
        <f>VLOOKUP($C872,樹木資料表!$A$1:$K$4024,6,FALSE())</f>
        <v>2.2000000000000002</v>
      </c>
      <c r="K872" s="17">
        <f>VLOOKUP($C872,樹木資料表!$A$1:$K$4024,7,FALSE())</f>
        <v>1.7</v>
      </c>
      <c r="L872" s="17">
        <f>VLOOKUP($C872,樹木資料表!$A$1:$K$4024,8,FALSE())</f>
        <v>0</v>
      </c>
      <c r="M872" s="17">
        <f>VLOOKUP($C872,樹木資料表!$A$1:$K$4024,9,FALSE())</f>
        <v>0</v>
      </c>
    </row>
    <row r="873" spans="1:13" x14ac:dyDescent="0.2">
      <c r="A873" s="9">
        <v>872</v>
      </c>
      <c r="B873" s="15">
        <v>2018</v>
      </c>
      <c r="C873" s="16">
        <v>3859</v>
      </c>
      <c r="D873" s="17" t="str">
        <f>VLOOKUP(C873,樹木資料表!$A$1:$K$4024,2,FALSE())</f>
        <v>瓊楠</v>
      </c>
      <c r="E873" s="18">
        <v>5.8</v>
      </c>
      <c r="F873" s="18"/>
      <c r="G873" s="17" t="str">
        <f>VLOOKUP($C873,樹木資料表!$A$1:$K$4024,3,FALSE())</f>
        <v>C</v>
      </c>
      <c r="H873" s="17">
        <f>VLOOKUP($C873,樹木資料表!$A$1:$K$4024,4,FALSE())</f>
        <v>8</v>
      </c>
      <c r="I873" s="17">
        <f>VLOOKUP($C873,樹木資料表!$A$1:$K$4024,5,FALSE())</f>
        <v>1</v>
      </c>
      <c r="J873" s="17">
        <f>VLOOKUP($C873,樹木資料表!$A$1:$K$4024,6,FALSE())</f>
        <v>1.7</v>
      </c>
      <c r="K873" s="17">
        <f>VLOOKUP($C873,樹木資料表!$A$1:$K$4024,7,FALSE())</f>
        <v>0.7</v>
      </c>
      <c r="L873" s="17">
        <f>VLOOKUP($C873,樹木資料表!$A$1:$K$4024,8,FALSE())</f>
        <v>0</v>
      </c>
      <c r="M873" s="17">
        <f>VLOOKUP($C873,樹木資料表!$A$1:$K$4024,9,FALSE())</f>
        <v>0</v>
      </c>
    </row>
    <row r="874" spans="1:13" x14ac:dyDescent="0.2">
      <c r="A874" s="9">
        <v>873</v>
      </c>
      <c r="B874" s="15">
        <v>2018</v>
      </c>
      <c r="C874" s="16">
        <v>3877</v>
      </c>
      <c r="D874" s="17" t="str">
        <f>VLOOKUP(C874,樹木資料表!$A$1:$K$4024,2,FALSE())</f>
        <v>長尾尖葉櫧</v>
      </c>
      <c r="E874" s="18">
        <v>8.1</v>
      </c>
      <c r="F874" s="18"/>
      <c r="G874" s="17" t="str">
        <f>VLOOKUP($C874,樹木資料表!$A$1:$K$4024,3,FALSE())</f>
        <v>C</v>
      </c>
      <c r="H874" s="17">
        <f>VLOOKUP($C874,樹木資料表!$A$1:$K$4024,4,FALSE())</f>
        <v>8</v>
      </c>
      <c r="I874" s="17">
        <f>VLOOKUP($C874,樹木資料表!$A$1:$K$4024,5,FALSE())</f>
        <v>2</v>
      </c>
      <c r="J874" s="17">
        <f>VLOOKUP($C874,樹木資料表!$A$1:$K$4024,6,FALSE())</f>
        <v>0.4</v>
      </c>
      <c r="K874" s="17">
        <f>VLOOKUP($C874,樹木資料表!$A$1:$K$4024,7,FALSE())</f>
        <v>4.8</v>
      </c>
      <c r="L874" s="17">
        <f>VLOOKUP($C874,樹木資料表!$A$1:$K$4024,8,FALSE())</f>
        <v>0</v>
      </c>
      <c r="M874" s="17">
        <f>VLOOKUP($C874,樹木資料表!$A$1:$K$4024,9,FALSE())</f>
        <v>0</v>
      </c>
    </row>
    <row r="875" spans="1:13" x14ac:dyDescent="0.2">
      <c r="A875" s="9">
        <v>874</v>
      </c>
      <c r="B875" s="15">
        <v>2018</v>
      </c>
      <c r="C875" s="16">
        <v>3878</v>
      </c>
      <c r="D875" s="17" t="str">
        <f>VLOOKUP(C875,樹木資料表!$A$1:$K$4024,2,FALSE())</f>
        <v>粗毛柃木</v>
      </c>
      <c r="E875" s="18">
        <v>11.1</v>
      </c>
      <c r="F875" s="18"/>
      <c r="G875" s="17" t="str">
        <f>VLOOKUP($C875,樹木資料表!$A$1:$K$4024,3,FALSE())</f>
        <v>C</v>
      </c>
      <c r="H875" s="17">
        <f>VLOOKUP($C875,樹木資料表!$A$1:$K$4024,4,FALSE())</f>
        <v>8</v>
      </c>
      <c r="I875" s="17">
        <f>VLOOKUP($C875,樹木資料表!$A$1:$K$4024,5,FALSE())</f>
        <v>2</v>
      </c>
      <c r="J875" s="17">
        <f>VLOOKUP($C875,樹木資料表!$A$1:$K$4024,6,FALSE())</f>
        <v>1.4</v>
      </c>
      <c r="K875" s="17">
        <f>VLOOKUP($C875,樹木資料表!$A$1:$K$4024,7,FALSE())</f>
        <v>4</v>
      </c>
      <c r="L875" s="17">
        <f>VLOOKUP($C875,樹木資料表!$A$1:$K$4024,8,FALSE())</f>
        <v>0</v>
      </c>
      <c r="M875" s="17">
        <f>VLOOKUP($C875,樹木資料表!$A$1:$K$4024,9,FALSE())</f>
        <v>0</v>
      </c>
    </row>
    <row r="876" spans="1:13" x14ac:dyDescent="0.2">
      <c r="A876" s="9">
        <v>875</v>
      </c>
      <c r="B876" s="15">
        <v>2018</v>
      </c>
      <c r="C876" s="16">
        <v>3879</v>
      </c>
      <c r="D876" s="17" t="str">
        <f>VLOOKUP(C876,樹木資料表!$A$1:$K$4024,2,FALSE())</f>
        <v>瓊楠</v>
      </c>
      <c r="E876" s="18">
        <v>2.6</v>
      </c>
      <c r="F876" s="18"/>
      <c r="G876" s="17" t="str">
        <f>VLOOKUP($C876,樹木資料表!$A$1:$K$4024,3,FALSE())</f>
        <v>C</v>
      </c>
      <c r="H876" s="17">
        <f>VLOOKUP($C876,樹木資料表!$A$1:$K$4024,4,FALSE())</f>
        <v>8</v>
      </c>
      <c r="I876" s="17">
        <f>VLOOKUP($C876,樹木資料表!$A$1:$K$4024,5,FALSE())</f>
        <v>2</v>
      </c>
      <c r="J876" s="17">
        <f>VLOOKUP($C876,樹木資料表!$A$1:$K$4024,6,FALSE())</f>
        <v>1.4</v>
      </c>
      <c r="K876" s="17">
        <f>VLOOKUP($C876,樹木資料表!$A$1:$K$4024,7,FALSE())</f>
        <v>3.5</v>
      </c>
      <c r="L876" s="17">
        <f>VLOOKUP($C876,樹木資料表!$A$1:$K$4024,8,FALSE())</f>
        <v>0</v>
      </c>
      <c r="M876" s="17">
        <f>VLOOKUP($C876,樹木資料表!$A$1:$K$4024,9,FALSE())</f>
        <v>0</v>
      </c>
    </row>
    <row r="877" spans="1:13" x14ac:dyDescent="0.2">
      <c r="A877" s="9">
        <v>876</v>
      </c>
      <c r="B877" s="15">
        <v>2018</v>
      </c>
      <c r="C877" s="16">
        <v>3880</v>
      </c>
      <c r="D877" s="17" t="str">
        <f>VLOOKUP(C877,樹木資料表!$A$1:$K$4024,2,FALSE())</f>
        <v>狗骨仔</v>
      </c>
      <c r="E877" s="18">
        <v>3.9</v>
      </c>
      <c r="F877" s="18"/>
      <c r="G877" s="17" t="str">
        <f>VLOOKUP($C877,樹木資料表!$A$1:$K$4024,3,FALSE())</f>
        <v>C</v>
      </c>
      <c r="H877" s="17">
        <f>VLOOKUP($C877,樹木資料表!$A$1:$K$4024,4,FALSE())</f>
        <v>8</v>
      </c>
      <c r="I877" s="17">
        <f>VLOOKUP($C877,樹木資料表!$A$1:$K$4024,5,FALSE())</f>
        <v>2</v>
      </c>
      <c r="J877" s="17">
        <f>VLOOKUP($C877,樹木資料表!$A$1:$K$4024,6,FALSE())</f>
        <v>1.4</v>
      </c>
      <c r="K877" s="17">
        <f>VLOOKUP($C877,樹木資料表!$A$1:$K$4024,7,FALSE())</f>
        <v>2.6</v>
      </c>
      <c r="L877" s="17">
        <f>VLOOKUP($C877,樹木資料表!$A$1:$K$4024,8,FALSE())</f>
        <v>0</v>
      </c>
      <c r="M877" s="17">
        <f>VLOOKUP($C877,樹木資料表!$A$1:$K$4024,9,FALSE())</f>
        <v>0</v>
      </c>
    </row>
    <row r="878" spans="1:13" x14ac:dyDescent="0.2">
      <c r="A878" s="9">
        <v>877</v>
      </c>
      <c r="B878" s="15">
        <v>2018</v>
      </c>
      <c r="C878" s="16">
        <v>3881</v>
      </c>
      <c r="D878" s="17" t="str">
        <f>VLOOKUP(C878,樹木資料表!$A$1:$K$4024,2,FALSE())</f>
        <v>臺灣山茶</v>
      </c>
      <c r="E878" s="18">
        <v>4</v>
      </c>
      <c r="F878" s="18"/>
      <c r="G878" s="17" t="str">
        <f>VLOOKUP($C878,樹木資料表!$A$1:$K$4024,3,FALSE())</f>
        <v>C</v>
      </c>
      <c r="H878" s="17">
        <f>VLOOKUP($C878,樹木資料表!$A$1:$K$4024,4,FALSE())</f>
        <v>8</v>
      </c>
      <c r="I878" s="17">
        <f>VLOOKUP($C878,樹木資料表!$A$1:$K$4024,5,FALSE())</f>
        <v>2</v>
      </c>
      <c r="J878" s="17">
        <f>VLOOKUP($C878,樹木資料表!$A$1:$K$4024,6,FALSE())</f>
        <v>1</v>
      </c>
      <c r="K878" s="17">
        <f>VLOOKUP($C878,樹木資料表!$A$1:$K$4024,7,FALSE())</f>
        <v>0.5</v>
      </c>
      <c r="L878" s="17">
        <f>VLOOKUP($C878,樹木資料表!$A$1:$K$4024,8,FALSE())</f>
        <v>0</v>
      </c>
      <c r="M878" s="17">
        <f>VLOOKUP($C878,樹木資料表!$A$1:$K$4024,9,FALSE())</f>
        <v>0</v>
      </c>
    </row>
    <row r="879" spans="1:13" x14ac:dyDescent="0.2">
      <c r="A879" s="9">
        <v>878</v>
      </c>
      <c r="B879" s="15">
        <v>2018</v>
      </c>
      <c r="C879" s="16">
        <v>3882</v>
      </c>
      <c r="D879" s="17" t="str">
        <f>VLOOKUP(C879,樹木資料表!$A$1:$K$4024,2,FALSE())</f>
        <v>臺灣山茶</v>
      </c>
      <c r="E879" s="18">
        <v>2.9</v>
      </c>
      <c r="F879" s="18"/>
      <c r="G879" s="17" t="str">
        <f>VLOOKUP($C879,樹木資料表!$A$1:$K$4024,3,FALSE())</f>
        <v>C</v>
      </c>
      <c r="H879" s="17">
        <f>VLOOKUP($C879,樹木資料表!$A$1:$K$4024,4,FALSE())</f>
        <v>8</v>
      </c>
      <c r="I879" s="17">
        <f>VLOOKUP($C879,樹木資料表!$A$1:$K$4024,5,FALSE())</f>
        <v>2</v>
      </c>
      <c r="J879" s="17">
        <f>VLOOKUP($C879,樹木資料表!$A$1:$K$4024,6,FALSE())</f>
        <v>4.3</v>
      </c>
      <c r="K879" s="17">
        <f>VLOOKUP($C879,樹木資料表!$A$1:$K$4024,7,FALSE())</f>
        <v>2.4</v>
      </c>
      <c r="L879" s="17">
        <f>VLOOKUP($C879,樹木資料表!$A$1:$K$4024,8,FALSE())</f>
        <v>0</v>
      </c>
      <c r="M879" s="17">
        <f>VLOOKUP($C879,樹木資料表!$A$1:$K$4024,9,FALSE())</f>
        <v>0</v>
      </c>
    </row>
    <row r="880" spans="1:13" x14ac:dyDescent="0.2">
      <c r="A880" s="9">
        <v>879</v>
      </c>
      <c r="B880" s="15">
        <v>2018</v>
      </c>
      <c r="C880" s="16">
        <v>3883</v>
      </c>
      <c r="D880" s="17" t="str">
        <f>VLOOKUP(C880,樹木資料表!$A$1:$K$4024,2,FALSE())</f>
        <v>臺灣灰木</v>
      </c>
      <c r="E880" s="18">
        <v>4.3</v>
      </c>
      <c r="F880" s="18"/>
      <c r="G880" s="17" t="str">
        <f>VLOOKUP($C880,樹木資料表!$A$1:$K$4024,3,FALSE())</f>
        <v>C</v>
      </c>
      <c r="H880" s="17">
        <f>VLOOKUP($C880,樹木資料表!$A$1:$K$4024,4,FALSE())</f>
        <v>8</v>
      </c>
      <c r="I880" s="17">
        <f>VLOOKUP($C880,樹木資料表!$A$1:$K$4024,5,FALSE())</f>
        <v>2</v>
      </c>
      <c r="J880" s="17">
        <f>VLOOKUP($C880,樹木資料表!$A$1:$K$4024,6,FALSE())</f>
        <v>4.5</v>
      </c>
      <c r="K880" s="17">
        <f>VLOOKUP($C880,樹木資料表!$A$1:$K$4024,7,FALSE())</f>
        <v>2.4</v>
      </c>
      <c r="L880" s="17">
        <f>VLOOKUP($C880,樹木資料表!$A$1:$K$4024,8,FALSE())</f>
        <v>0</v>
      </c>
      <c r="M880" s="17">
        <f>VLOOKUP($C880,樹木資料表!$A$1:$K$4024,9,FALSE())</f>
        <v>0</v>
      </c>
    </row>
    <row r="881" spans="1:13" x14ac:dyDescent="0.2">
      <c r="A881" s="9">
        <v>880</v>
      </c>
      <c r="B881" s="15">
        <v>2018</v>
      </c>
      <c r="C881" s="16">
        <v>3884</v>
      </c>
      <c r="D881" s="17" t="str">
        <f>VLOOKUP(C881,樹木資料表!$A$1:$K$4024,2,FALSE())</f>
        <v>長尾尖葉櫧</v>
      </c>
      <c r="E881" s="18">
        <v>15.1</v>
      </c>
      <c r="F881" s="18"/>
      <c r="G881" s="17" t="str">
        <f>VLOOKUP($C881,樹木資料表!$A$1:$K$4024,3,FALSE())</f>
        <v>C</v>
      </c>
      <c r="H881" s="17">
        <f>VLOOKUP($C881,樹木資料表!$A$1:$K$4024,4,FALSE())</f>
        <v>8</v>
      </c>
      <c r="I881" s="17">
        <f>VLOOKUP($C881,樹木資料表!$A$1:$K$4024,5,FALSE())</f>
        <v>3</v>
      </c>
      <c r="J881" s="17">
        <f>VLOOKUP($C881,樹木資料表!$A$1:$K$4024,6,FALSE())</f>
        <v>4.8</v>
      </c>
      <c r="K881" s="17">
        <f>VLOOKUP($C881,樹木資料表!$A$1:$K$4024,7,FALSE())</f>
        <v>3</v>
      </c>
      <c r="L881" s="17">
        <f>VLOOKUP($C881,樹木資料表!$A$1:$K$4024,8,FALSE())</f>
        <v>0</v>
      </c>
      <c r="M881" s="17">
        <f>VLOOKUP($C881,樹木資料表!$A$1:$K$4024,9,FALSE())</f>
        <v>0</v>
      </c>
    </row>
    <row r="882" spans="1:13" x14ac:dyDescent="0.2">
      <c r="A882" s="9">
        <v>881</v>
      </c>
      <c r="B882" s="15">
        <v>2018</v>
      </c>
      <c r="C882" s="16">
        <v>3885</v>
      </c>
      <c r="D882" s="17" t="str">
        <f>VLOOKUP(C882,樹木資料表!$A$1:$K$4024,2,FALSE())</f>
        <v>臺灣山茶</v>
      </c>
      <c r="E882" s="20">
        <v>0</v>
      </c>
      <c r="F882" s="18"/>
      <c r="G882" s="17" t="str">
        <f>VLOOKUP($C882,樹木資料表!$A$1:$K$4024,3,FALSE())</f>
        <v>C</v>
      </c>
      <c r="H882" s="17">
        <f>VLOOKUP($C882,樹木資料表!$A$1:$K$4024,4,FALSE())</f>
        <v>8</v>
      </c>
      <c r="I882" s="17">
        <f>VLOOKUP($C882,樹木資料表!$A$1:$K$4024,5,FALSE())</f>
        <v>3</v>
      </c>
      <c r="J882" s="17">
        <f>VLOOKUP($C882,樹木資料表!$A$1:$K$4024,6,FALSE())</f>
        <v>3.3</v>
      </c>
      <c r="K882" s="17">
        <f>VLOOKUP($C882,樹木資料表!$A$1:$K$4024,7,FALSE())</f>
        <v>2.9</v>
      </c>
      <c r="L882" s="17">
        <f>VLOOKUP($C882,樹木資料表!$A$1:$K$4024,8,FALSE())</f>
        <v>0</v>
      </c>
      <c r="M882" s="17">
        <f>VLOOKUP($C882,樹木資料表!$A$1:$K$4024,9,FALSE())</f>
        <v>0</v>
      </c>
    </row>
    <row r="883" spans="1:13" x14ac:dyDescent="0.2">
      <c r="A883" s="9">
        <v>882</v>
      </c>
      <c r="B883" s="15">
        <v>2018</v>
      </c>
      <c r="C883" s="16">
        <v>3886</v>
      </c>
      <c r="D883" s="17" t="str">
        <f>VLOOKUP(C883,樹木資料表!$A$1:$K$4024,2,FALSE())</f>
        <v>臺灣山茶</v>
      </c>
      <c r="E883" s="20">
        <v>0</v>
      </c>
      <c r="F883" s="18"/>
      <c r="G883" s="17" t="str">
        <f>VLOOKUP($C883,樹木資料表!$A$1:$K$4024,3,FALSE())</f>
        <v>C</v>
      </c>
      <c r="H883" s="17">
        <f>VLOOKUP($C883,樹木資料表!$A$1:$K$4024,4,FALSE())</f>
        <v>8</v>
      </c>
      <c r="I883" s="17">
        <f>VLOOKUP($C883,樹木資料表!$A$1:$K$4024,5,FALSE())</f>
        <v>3</v>
      </c>
      <c r="J883" s="17">
        <f>VLOOKUP($C883,樹木資料表!$A$1:$K$4024,6,FALSE())</f>
        <v>2.5</v>
      </c>
      <c r="K883" s="17">
        <f>VLOOKUP($C883,樹木資料表!$A$1:$K$4024,7,FALSE())</f>
        <v>2.6</v>
      </c>
      <c r="L883" s="17">
        <f>VLOOKUP($C883,樹木資料表!$A$1:$K$4024,8,FALSE())</f>
        <v>0</v>
      </c>
      <c r="M883" s="17">
        <f>VLOOKUP($C883,樹木資料表!$A$1:$K$4024,9,FALSE())</f>
        <v>0</v>
      </c>
    </row>
    <row r="884" spans="1:13" x14ac:dyDescent="0.2">
      <c r="A884" s="9">
        <v>883</v>
      </c>
      <c r="B884" s="15">
        <v>2018</v>
      </c>
      <c r="C884" s="16">
        <v>3887</v>
      </c>
      <c r="D884" s="17" t="str">
        <f>VLOOKUP(C884,樹木資料表!$A$1:$K$4024,2,FALSE())</f>
        <v>小芽新木薑子</v>
      </c>
      <c r="E884" s="18">
        <v>2.9</v>
      </c>
      <c r="F884" s="18"/>
      <c r="G884" s="17" t="str">
        <f>VLOOKUP($C884,樹木資料表!$A$1:$K$4024,3,FALSE())</f>
        <v>C</v>
      </c>
      <c r="H884" s="17">
        <f>VLOOKUP($C884,樹木資料表!$A$1:$K$4024,4,FALSE())</f>
        <v>8</v>
      </c>
      <c r="I884" s="17">
        <f>VLOOKUP($C884,樹木資料表!$A$1:$K$4024,5,FALSE())</f>
        <v>3</v>
      </c>
      <c r="J884" s="17">
        <f>VLOOKUP($C884,樹木資料表!$A$1:$K$4024,6,FALSE())</f>
        <v>4.8</v>
      </c>
      <c r="K884" s="17">
        <f>VLOOKUP($C884,樹木資料表!$A$1:$K$4024,7,FALSE())</f>
        <v>4.0999999999999996</v>
      </c>
      <c r="L884" s="17">
        <f>VLOOKUP($C884,樹木資料表!$A$1:$K$4024,8,FALSE())</f>
        <v>0</v>
      </c>
      <c r="M884" s="17">
        <f>VLOOKUP($C884,樹木資料表!$A$1:$K$4024,9,FALSE())</f>
        <v>0</v>
      </c>
    </row>
    <row r="885" spans="1:13" x14ac:dyDescent="0.2">
      <c r="A885" s="9">
        <v>884</v>
      </c>
      <c r="B885" s="15">
        <v>2018</v>
      </c>
      <c r="C885" s="16">
        <v>3888</v>
      </c>
      <c r="D885" s="17" t="str">
        <f>VLOOKUP(C885,樹木資料表!$A$1:$K$4024,2,FALSE())</f>
        <v>臺灣山茶</v>
      </c>
      <c r="E885" s="20">
        <v>0</v>
      </c>
      <c r="F885" s="18"/>
      <c r="G885" s="17" t="str">
        <f>VLOOKUP($C885,樹木資料表!$A$1:$K$4024,3,FALSE())</f>
        <v>C</v>
      </c>
      <c r="H885" s="17">
        <f>VLOOKUP($C885,樹木資料表!$A$1:$K$4024,4,FALSE())</f>
        <v>8</v>
      </c>
      <c r="I885" s="17">
        <f>VLOOKUP($C885,樹木資料表!$A$1:$K$4024,5,FALSE())</f>
        <v>3</v>
      </c>
      <c r="J885" s="17">
        <f>VLOOKUP($C885,樹木資料表!$A$1:$K$4024,6,FALSE())</f>
        <v>1.3</v>
      </c>
      <c r="K885" s="17">
        <f>VLOOKUP($C885,樹木資料表!$A$1:$K$4024,7,FALSE())</f>
        <v>2.6</v>
      </c>
      <c r="L885" s="17">
        <f>VLOOKUP($C885,樹木資料表!$A$1:$K$4024,8,FALSE())</f>
        <v>0</v>
      </c>
      <c r="M885" s="17">
        <f>VLOOKUP($C885,樹木資料表!$A$1:$K$4024,9,FALSE())</f>
        <v>0</v>
      </c>
    </row>
    <row r="886" spans="1:13" x14ac:dyDescent="0.2">
      <c r="A886" s="9">
        <v>885</v>
      </c>
      <c r="B886" s="15">
        <v>2018</v>
      </c>
      <c r="C886" s="16">
        <v>3889</v>
      </c>
      <c r="D886" s="17" t="str">
        <f>VLOOKUP(C886,樹木資料表!$A$1:$K$4024,2,FALSE())</f>
        <v>小葉樹杞</v>
      </c>
      <c r="E886" s="18">
        <v>4</v>
      </c>
      <c r="F886" s="18"/>
      <c r="G886" s="17" t="str">
        <f>VLOOKUP($C886,樹木資料表!$A$1:$K$4024,3,FALSE())</f>
        <v>C</v>
      </c>
      <c r="H886" s="17">
        <f>VLOOKUP($C886,樹木資料表!$A$1:$K$4024,4,FALSE())</f>
        <v>8</v>
      </c>
      <c r="I886" s="17">
        <f>VLOOKUP($C886,樹木資料表!$A$1:$K$4024,5,FALSE())</f>
        <v>3</v>
      </c>
      <c r="J886" s="17">
        <f>VLOOKUP($C886,樹木資料表!$A$1:$K$4024,6,FALSE())</f>
        <v>4.5999999999999996</v>
      </c>
      <c r="K886" s="17">
        <f>VLOOKUP($C886,樹木資料表!$A$1:$K$4024,7,FALSE())</f>
        <v>0.5</v>
      </c>
      <c r="L886" s="17">
        <f>VLOOKUP($C886,樹木資料表!$A$1:$K$4024,8,FALSE())</f>
        <v>0</v>
      </c>
      <c r="M886" s="17">
        <f>VLOOKUP($C886,樹木資料表!$A$1:$K$4024,9,FALSE())</f>
        <v>0</v>
      </c>
    </row>
    <row r="887" spans="1:13" x14ac:dyDescent="0.2">
      <c r="A887" s="9">
        <v>886</v>
      </c>
      <c r="B887" s="15">
        <v>2018</v>
      </c>
      <c r="C887" s="16">
        <v>3890</v>
      </c>
      <c r="D887" s="17" t="str">
        <f>VLOOKUP(C887,樹木資料表!$A$1:$K$4024,2,FALSE())</f>
        <v>瓊楠</v>
      </c>
      <c r="E887" s="18">
        <v>7.4</v>
      </c>
      <c r="F887" s="18"/>
      <c r="G887" s="17" t="str">
        <f>VLOOKUP($C887,樹木資料表!$A$1:$K$4024,3,FALSE())</f>
        <v>C</v>
      </c>
      <c r="H887" s="17">
        <f>VLOOKUP($C887,樹木資料表!$A$1:$K$4024,4,FALSE())</f>
        <v>8</v>
      </c>
      <c r="I887" s="17">
        <f>VLOOKUP($C887,樹木資料表!$A$1:$K$4024,5,FALSE())</f>
        <v>3</v>
      </c>
      <c r="J887" s="17">
        <f>VLOOKUP($C887,樹木資料表!$A$1:$K$4024,6,FALSE())</f>
        <v>2.1</v>
      </c>
      <c r="K887" s="17">
        <f>VLOOKUP($C887,樹木資料表!$A$1:$K$4024,7,FALSE())</f>
        <v>1.4</v>
      </c>
      <c r="L887" s="17">
        <f>VLOOKUP($C887,樹木資料表!$A$1:$K$4024,8,FALSE())</f>
        <v>0</v>
      </c>
      <c r="M887" s="17">
        <f>VLOOKUP($C887,樹木資料表!$A$1:$K$4024,9,FALSE())</f>
        <v>0</v>
      </c>
    </row>
    <row r="888" spans="1:13" x14ac:dyDescent="0.2">
      <c r="A888" s="9">
        <v>887</v>
      </c>
      <c r="B888" s="15">
        <v>2018</v>
      </c>
      <c r="C888" s="16">
        <v>3891</v>
      </c>
      <c r="D888" s="17" t="str">
        <f>VLOOKUP(C888,樹木資料表!$A$1:$K$4024,2,FALSE())</f>
        <v>臺灣山茶</v>
      </c>
      <c r="E888" s="18">
        <v>2.6</v>
      </c>
      <c r="F888" s="18"/>
      <c r="G888" s="17" t="str">
        <f>VLOOKUP($C888,樹木資料表!$A$1:$K$4024,3,FALSE())</f>
        <v>C</v>
      </c>
      <c r="H888" s="17">
        <f>VLOOKUP($C888,樹木資料表!$A$1:$K$4024,4,FALSE())</f>
        <v>8</v>
      </c>
      <c r="I888" s="17">
        <f>VLOOKUP($C888,樹木資料表!$A$1:$K$4024,5,FALSE())</f>
        <v>3</v>
      </c>
      <c r="J888" s="17">
        <f>VLOOKUP($C888,樹木資料表!$A$1:$K$4024,6,FALSE())</f>
        <v>5</v>
      </c>
      <c r="K888" s="17">
        <f>VLOOKUP($C888,樹木資料表!$A$1:$K$4024,7,FALSE())</f>
        <v>0.1</v>
      </c>
      <c r="L888" s="17">
        <f>VLOOKUP($C888,樹木資料表!$A$1:$K$4024,8,FALSE())</f>
        <v>0</v>
      </c>
      <c r="M888" s="17">
        <f>VLOOKUP($C888,樹木資料表!$A$1:$K$4024,9,FALSE())</f>
        <v>0</v>
      </c>
    </row>
    <row r="889" spans="1:13" x14ac:dyDescent="0.2">
      <c r="A889" s="9">
        <v>888</v>
      </c>
      <c r="B889" s="15">
        <v>2018</v>
      </c>
      <c r="C889" s="16">
        <v>3892</v>
      </c>
      <c r="D889" s="17" t="str">
        <f>VLOOKUP(C889,樹木資料表!$A$1:$K$4024,2,FALSE())</f>
        <v>小葉樹杞</v>
      </c>
      <c r="E889" s="18">
        <v>2.9</v>
      </c>
      <c r="F889" s="18"/>
      <c r="G889" s="17" t="str">
        <f>VLOOKUP($C889,樹木資料表!$A$1:$K$4024,3,FALSE())</f>
        <v>C</v>
      </c>
      <c r="H889" s="17">
        <f>VLOOKUP($C889,樹木資料表!$A$1:$K$4024,4,FALSE())</f>
        <v>8</v>
      </c>
      <c r="I889" s="17">
        <f>VLOOKUP($C889,樹木資料表!$A$1:$K$4024,5,FALSE())</f>
        <v>3</v>
      </c>
      <c r="J889" s="17">
        <f>VLOOKUP($C889,樹木資料表!$A$1:$K$4024,6,FALSE())</f>
        <v>1</v>
      </c>
      <c r="K889" s="17">
        <f>VLOOKUP($C889,樹木資料表!$A$1:$K$4024,7,FALSE())</f>
        <v>0.8</v>
      </c>
      <c r="L889" s="17">
        <f>VLOOKUP($C889,樹木資料表!$A$1:$K$4024,8,FALSE())</f>
        <v>0</v>
      </c>
      <c r="M889" s="17">
        <f>VLOOKUP($C889,樹木資料表!$A$1:$K$4024,9,FALSE())</f>
        <v>0</v>
      </c>
    </row>
    <row r="890" spans="1:13" x14ac:dyDescent="0.2">
      <c r="A890" s="9">
        <v>889</v>
      </c>
      <c r="B890" s="15">
        <v>2018</v>
      </c>
      <c r="C890" s="16">
        <v>3893</v>
      </c>
      <c r="D890" s="17" t="str">
        <f>VLOOKUP(C890,樹木資料表!$A$1:$K$4024,2,FALSE())</f>
        <v>臺灣山茶</v>
      </c>
      <c r="E890" s="18">
        <v>4</v>
      </c>
      <c r="F890" s="18"/>
      <c r="G890" s="17" t="str">
        <f>VLOOKUP($C890,樹木資料表!$A$1:$K$4024,3,FALSE())</f>
        <v>C</v>
      </c>
      <c r="H890" s="17">
        <f>VLOOKUP($C890,樹木資料表!$A$1:$K$4024,4,FALSE())</f>
        <v>8</v>
      </c>
      <c r="I890" s="17">
        <f>VLOOKUP($C890,樹木資料表!$A$1:$K$4024,5,FALSE())</f>
        <v>3</v>
      </c>
      <c r="J890" s="17">
        <f>VLOOKUP($C890,樹木資料表!$A$1:$K$4024,6,FALSE())</f>
        <v>0.4</v>
      </c>
      <c r="K890" s="17">
        <f>VLOOKUP($C890,樹木資料表!$A$1:$K$4024,7,FALSE())</f>
        <v>2</v>
      </c>
      <c r="L890" s="17">
        <f>VLOOKUP($C890,樹木資料表!$A$1:$K$4024,8,FALSE())</f>
        <v>0</v>
      </c>
      <c r="M890" s="17">
        <f>VLOOKUP($C890,樹木資料表!$A$1:$K$4024,9,FALSE())</f>
        <v>0</v>
      </c>
    </row>
    <row r="891" spans="1:13" x14ac:dyDescent="0.2">
      <c r="A891" s="9">
        <v>890</v>
      </c>
      <c r="B891" s="15">
        <v>2018</v>
      </c>
      <c r="C891" s="16">
        <v>3894</v>
      </c>
      <c r="D891" s="17" t="str">
        <f>VLOOKUP(C891,樹木資料表!$A$1:$K$4024,2,FALSE())</f>
        <v>小西氏賽楠</v>
      </c>
      <c r="E891" s="21">
        <v>19.399999999999999</v>
      </c>
      <c r="F891" s="18"/>
      <c r="G891" s="17" t="str">
        <f>VLOOKUP($C891,樹木資料表!$A$1:$K$4024,3,FALSE())</f>
        <v>C</v>
      </c>
      <c r="H891" s="17">
        <f>VLOOKUP($C891,樹木資料表!$A$1:$K$4024,4,FALSE())</f>
        <v>8</v>
      </c>
      <c r="I891" s="17">
        <f>VLOOKUP($C891,樹木資料表!$A$1:$K$4024,5,FALSE())</f>
        <v>3</v>
      </c>
      <c r="J891" s="17">
        <f>VLOOKUP($C891,樹木資料表!$A$1:$K$4024,6,FALSE())</f>
        <v>0.4</v>
      </c>
      <c r="K891" s="17">
        <f>VLOOKUP($C891,樹木資料表!$A$1:$K$4024,7,FALSE())</f>
        <v>2.6</v>
      </c>
      <c r="L891" s="17">
        <f>VLOOKUP($C891,樹木資料表!$A$1:$K$4024,8,FALSE())</f>
        <v>0</v>
      </c>
      <c r="M891" s="17">
        <f>VLOOKUP($C891,樹木資料表!$A$1:$K$4024,9,FALSE())</f>
        <v>0</v>
      </c>
    </row>
    <row r="892" spans="1:13" x14ac:dyDescent="0.2">
      <c r="A892" s="9">
        <v>891</v>
      </c>
      <c r="B892" s="15">
        <v>2018</v>
      </c>
      <c r="C892" s="16">
        <v>3860</v>
      </c>
      <c r="D892" s="17" t="str">
        <f>VLOOKUP(C892,樹木資料表!$A$1:$K$4024,2,FALSE())</f>
        <v>臺灣山茶</v>
      </c>
      <c r="E892" s="18">
        <v>2.4</v>
      </c>
      <c r="F892" s="18"/>
      <c r="G892" s="17" t="str">
        <f>VLOOKUP($C892,樹木資料表!$A$1:$K$4024,3,FALSE())</f>
        <v>C</v>
      </c>
      <c r="H892" s="17">
        <f>VLOOKUP($C892,樹木資料表!$A$1:$K$4024,4,FALSE())</f>
        <v>8</v>
      </c>
      <c r="I892" s="17">
        <f>VLOOKUP($C892,樹木資料表!$A$1:$K$4024,5,FALSE())</f>
        <v>4</v>
      </c>
      <c r="J892" s="17">
        <f>VLOOKUP($C892,樹木資料表!$A$1:$K$4024,6,FALSE())</f>
        <v>4.7</v>
      </c>
      <c r="K892" s="17">
        <f>VLOOKUP($C892,樹木資料表!$A$1:$K$4024,7,FALSE())</f>
        <v>4.9000000000000004</v>
      </c>
      <c r="L892" s="17">
        <f>VLOOKUP($C892,樹木資料表!$A$1:$K$4024,8,FALSE())</f>
        <v>0</v>
      </c>
      <c r="M892" s="17">
        <f>VLOOKUP($C892,樹木資料表!$A$1:$K$4024,9,FALSE())</f>
        <v>0</v>
      </c>
    </row>
    <row r="893" spans="1:13" x14ac:dyDescent="0.2">
      <c r="A893" s="9">
        <v>892</v>
      </c>
      <c r="B893" s="15">
        <v>2018</v>
      </c>
      <c r="C893" s="16">
        <v>3861</v>
      </c>
      <c r="D893" s="17" t="str">
        <f>VLOOKUP(C893,樹木資料表!$A$1:$K$4024,2,FALSE())</f>
        <v>臺灣灰木</v>
      </c>
      <c r="E893" s="18">
        <v>7.1</v>
      </c>
      <c r="F893" s="18"/>
      <c r="G893" s="17" t="str">
        <f>VLOOKUP($C893,樹木資料表!$A$1:$K$4024,3,FALSE())</f>
        <v>C</v>
      </c>
      <c r="H893" s="17">
        <f>VLOOKUP($C893,樹木資料表!$A$1:$K$4024,4,FALSE())</f>
        <v>8</v>
      </c>
      <c r="I893" s="17">
        <f>VLOOKUP($C893,樹木資料表!$A$1:$K$4024,5,FALSE())</f>
        <v>4</v>
      </c>
      <c r="J893" s="17">
        <f>VLOOKUP($C893,樹木資料表!$A$1:$K$4024,6,FALSE())</f>
        <v>4.7</v>
      </c>
      <c r="K893" s="17">
        <f>VLOOKUP($C893,樹木資料表!$A$1:$K$4024,7,FALSE())</f>
        <v>3.9</v>
      </c>
      <c r="L893" s="17">
        <f>VLOOKUP($C893,樹木資料表!$A$1:$K$4024,8,FALSE())</f>
        <v>0</v>
      </c>
      <c r="M893" s="17">
        <f>VLOOKUP($C893,樹木資料表!$A$1:$K$4024,9,FALSE())</f>
        <v>0</v>
      </c>
    </row>
    <row r="894" spans="1:13" x14ac:dyDescent="0.2">
      <c r="A894" s="9">
        <v>893</v>
      </c>
      <c r="B894" s="15">
        <v>2018</v>
      </c>
      <c r="C894" s="16">
        <v>3862</v>
      </c>
      <c r="D894" s="17" t="str">
        <f>VLOOKUP(C894,樹木資料表!$A$1:$K$4024,2,FALSE())</f>
        <v>杏葉石櫟</v>
      </c>
      <c r="E894" s="18">
        <v>2.6</v>
      </c>
      <c r="F894" s="18"/>
      <c r="G894" s="17" t="str">
        <f>VLOOKUP($C894,樹木資料表!$A$1:$K$4024,3,FALSE())</f>
        <v>C</v>
      </c>
      <c r="H894" s="17">
        <f>VLOOKUP($C894,樹木資料表!$A$1:$K$4024,4,FALSE())</f>
        <v>8</v>
      </c>
      <c r="I894" s="17">
        <f>VLOOKUP($C894,樹木資料表!$A$1:$K$4024,5,FALSE())</f>
        <v>4</v>
      </c>
      <c r="J894" s="17">
        <f>VLOOKUP($C894,樹木資料表!$A$1:$K$4024,6,FALSE())</f>
        <v>5</v>
      </c>
      <c r="K894" s="17">
        <f>VLOOKUP($C894,樹木資料表!$A$1:$K$4024,7,FALSE())</f>
        <v>3.8</v>
      </c>
      <c r="L894" s="17">
        <f>VLOOKUP($C894,樹木資料表!$A$1:$K$4024,8,FALSE())</f>
        <v>0</v>
      </c>
      <c r="M894" s="17">
        <f>VLOOKUP($C894,樹木資料表!$A$1:$K$4024,9,FALSE())</f>
        <v>0</v>
      </c>
    </row>
    <row r="895" spans="1:13" x14ac:dyDescent="0.2">
      <c r="A895" s="9">
        <v>894</v>
      </c>
      <c r="B895" s="15">
        <v>2018</v>
      </c>
      <c r="C895" s="16">
        <v>3863</v>
      </c>
      <c r="D895" s="17" t="str">
        <f>VLOOKUP(C895,樹木資料表!$A$1:$K$4024,2,FALSE())</f>
        <v>臺灣山茶</v>
      </c>
      <c r="E895" s="18">
        <v>2.1</v>
      </c>
      <c r="F895" s="18"/>
      <c r="G895" s="17" t="str">
        <f>VLOOKUP($C895,樹木資料表!$A$1:$K$4024,3,FALSE())</f>
        <v>C</v>
      </c>
      <c r="H895" s="17">
        <f>VLOOKUP($C895,樹木資料表!$A$1:$K$4024,4,FALSE())</f>
        <v>8</v>
      </c>
      <c r="I895" s="17">
        <f>VLOOKUP($C895,樹木資料表!$A$1:$K$4024,5,FALSE())</f>
        <v>4</v>
      </c>
      <c r="J895" s="17">
        <f>VLOOKUP($C895,樹木資料表!$A$1:$K$4024,6,FALSE())</f>
        <v>2.2000000000000002</v>
      </c>
      <c r="K895" s="17">
        <f>VLOOKUP($C895,樹木資料表!$A$1:$K$4024,7,FALSE())</f>
        <v>3.3</v>
      </c>
      <c r="L895" s="17">
        <f>VLOOKUP($C895,樹木資料表!$A$1:$K$4024,8,FALSE())</f>
        <v>0</v>
      </c>
      <c r="M895" s="17">
        <f>VLOOKUP($C895,樹木資料表!$A$1:$K$4024,9,FALSE())</f>
        <v>0</v>
      </c>
    </row>
    <row r="896" spans="1:13" x14ac:dyDescent="0.2">
      <c r="A896" s="9">
        <v>895</v>
      </c>
      <c r="B896" s="15">
        <v>2018</v>
      </c>
      <c r="C896" s="16">
        <v>3864</v>
      </c>
      <c r="D896" s="17" t="str">
        <f>VLOOKUP(C896,樹木資料表!$A$1:$K$4024,2,FALSE())</f>
        <v>小葉樹杞</v>
      </c>
      <c r="E896" s="18">
        <v>4.5999999999999996</v>
      </c>
      <c r="F896" s="18"/>
      <c r="G896" s="17" t="str">
        <f>VLOOKUP($C896,樹木資料表!$A$1:$K$4024,3,FALSE())</f>
        <v>C</v>
      </c>
      <c r="H896" s="17">
        <f>VLOOKUP($C896,樹木資料表!$A$1:$K$4024,4,FALSE())</f>
        <v>8</v>
      </c>
      <c r="I896" s="17">
        <f>VLOOKUP($C896,樹木資料表!$A$1:$K$4024,5,FALSE())</f>
        <v>4</v>
      </c>
      <c r="J896" s="17">
        <f>VLOOKUP($C896,樹木資料表!$A$1:$K$4024,6,FALSE())</f>
        <v>3.7</v>
      </c>
      <c r="K896" s="17">
        <f>VLOOKUP($C896,樹木資料表!$A$1:$K$4024,7,FALSE())</f>
        <v>2.5</v>
      </c>
      <c r="L896" s="17">
        <f>VLOOKUP($C896,樹木資料表!$A$1:$K$4024,8,FALSE())</f>
        <v>0</v>
      </c>
      <c r="M896" s="17">
        <f>VLOOKUP($C896,樹木資料表!$A$1:$K$4024,9,FALSE())</f>
        <v>0</v>
      </c>
    </row>
    <row r="897" spans="1:13" x14ac:dyDescent="0.2">
      <c r="A897" s="9">
        <v>896</v>
      </c>
      <c r="B897" s="15">
        <v>2018</v>
      </c>
      <c r="C897" s="16">
        <v>3865</v>
      </c>
      <c r="D897" s="17" t="str">
        <f>VLOOKUP(C897,樹木資料表!$A$1:$K$4024,2,FALSE())</f>
        <v>猴歡喜</v>
      </c>
      <c r="E897" s="18">
        <v>13</v>
      </c>
      <c r="F897" s="18"/>
      <c r="G897" s="17" t="str">
        <f>VLOOKUP($C897,樹木資料表!$A$1:$K$4024,3,FALSE())</f>
        <v>C</v>
      </c>
      <c r="H897" s="17">
        <f>VLOOKUP($C897,樹木資料表!$A$1:$K$4024,4,FALSE())</f>
        <v>8</v>
      </c>
      <c r="I897" s="17">
        <f>VLOOKUP($C897,樹木資料表!$A$1:$K$4024,5,FALSE())</f>
        <v>4</v>
      </c>
      <c r="J897" s="17">
        <f>VLOOKUP($C897,樹木資料表!$A$1:$K$4024,6,FALSE())</f>
        <v>4.0999999999999996</v>
      </c>
      <c r="K897" s="17">
        <f>VLOOKUP($C897,樹木資料表!$A$1:$K$4024,7,FALSE())</f>
        <v>1.7</v>
      </c>
      <c r="L897" s="17">
        <f>VLOOKUP($C897,樹木資料表!$A$1:$K$4024,8,FALSE())</f>
        <v>0</v>
      </c>
      <c r="M897" s="17">
        <f>VLOOKUP($C897,樹木資料表!$A$1:$K$4024,9,FALSE())</f>
        <v>0</v>
      </c>
    </row>
    <row r="898" spans="1:13" x14ac:dyDescent="0.2">
      <c r="A898" s="9">
        <v>897</v>
      </c>
      <c r="B898" s="15">
        <v>2018</v>
      </c>
      <c r="C898" s="16">
        <v>3866</v>
      </c>
      <c r="D898" s="17" t="str">
        <f>VLOOKUP(C898,樹木資料表!$A$1:$K$4024,2,FALSE())</f>
        <v>小葉樹杞</v>
      </c>
      <c r="E898" s="18">
        <v>3.3</v>
      </c>
      <c r="F898" s="18"/>
      <c r="G898" s="17" t="str">
        <f>VLOOKUP($C898,樹木資料表!$A$1:$K$4024,3,FALSE())</f>
        <v>C</v>
      </c>
      <c r="H898" s="17">
        <f>VLOOKUP($C898,樹木資料表!$A$1:$K$4024,4,FALSE())</f>
        <v>8</v>
      </c>
      <c r="I898" s="17">
        <f>VLOOKUP($C898,樹木資料表!$A$1:$K$4024,5,FALSE())</f>
        <v>4</v>
      </c>
      <c r="J898" s="17">
        <f>VLOOKUP($C898,樹木資料表!$A$1:$K$4024,6,FALSE())</f>
        <v>3.9</v>
      </c>
      <c r="K898" s="17">
        <f>VLOOKUP($C898,樹木資料表!$A$1:$K$4024,7,FALSE())</f>
        <v>1.8</v>
      </c>
      <c r="L898" s="17">
        <f>VLOOKUP($C898,樹木資料表!$A$1:$K$4024,8,FALSE())</f>
        <v>0</v>
      </c>
      <c r="M898" s="17">
        <f>VLOOKUP($C898,樹木資料表!$A$1:$K$4024,9,FALSE())</f>
        <v>0</v>
      </c>
    </row>
    <row r="899" spans="1:13" x14ac:dyDescent="0.2">
      <c r="A899" s="9">
        <v>898</v>
      </c>
      <c r="B899" s="15">
        <v>2018</v>
      </c>
      <c r="C899" s="16">
        <v>3867</v>
      </c>
      <c r="D899" s="17" t="str">
        <f>VLOOKUP(C899,樹木資料表!$A$1:$K$4024,2,FALSE())</f>
        <v>小葉樹杞</v>
      </c>
      <c r="E899" s="18">
        <v>4.9000000000000004</v>
      </c>
      <c r="F899" s="18"/>
      <c r="G899" s="17" t="str">
        <f>VLOOKUP($C899,樹木資料表!$A$1:$K$4024,3,FALSE())</f>
        <v>C</v>
      </c>
      <c r="H899" s="17">
        <f>VLOOKUP($C899,樹木資料表!$A$1:$K$4024,4,FALSE())</f>
        <v>8</v>
      </c>
      <c r="I899" s="17">
        <f>VLOOKUP($C899,樹木資料表!$A$1:$K$4024,5,FALSE())</f>
        <v>4</v>
      </c>
      <c r="J899" s="17">
        <f>VLOOKUP($C899,樹木資料表!$A$1:$K$4024,6,FALSE())</f>
        <v>1.5</v>
      </c>
      <c r="K899" s="17">
        <f>VLOOKUP($C899,樹木資料表!$A$1:$K$4024,7,FALSE())</f>
        <v>1.1000000000000001</v>
      </c>
      <c r="L899" s="17">
        <f>VLOOKUP($C899,樹木資料表!$A$1:$K$4024,8,FALSE())</f>
        <v>0</v>
      </c>
      <c r="M899" s="17">
        <f>VLOOKUP($C899,樹木資料表!$A$1:$K$4024,9,FALSE())</f>
        <v>0</v>
      </c>
    </row>
    <row r="900" spans="1:13" x14ac:dyDescent="0.2">
      <c r="A900" s="9">
        <v>899</v>
      </c>
      <c r="B900" s="15">
        <v>2018</v>
      </c>
      <c r="C900" s="16">
        <v>3868</v>
      </c>
      <c r="D900" s="17" t="str">
        <f>VLOOKUP(C900,樹木資料表!$A$1:$K$4024,2,FALSE())</f>
        <v>小芽新木薑子</v>
      </c>
      <c r="E900" s="21">
        <v>2.2000000000000002</v>
      </c>
      <c r="F900" s="18"/>
      <c r="G900" s="17" t="str">
        <f>VLOOKUP($C900,樹木資料表!$A$1:$K$4024,3,FALSE())</f>
        <v>C</v>
      </c>
      <c r="H900" s="17">
        <f>VLOOKUP($C900,樹木資料表!$A$1:$K$4024,4,FALSE())</f>
        <v>8</v>
      </c>
      <c r="I900" s="17">
        <f>VLOOKUP($C900,樹木資料表!$A$1:$K$4024,5,FALSE())</f>
        <v>4</v>
      </c>
      <c r="J900" s="17">
        <f>VLOOKUP($C900,樹木資料表!$A$1:$K$4024,6,FALSE())</f>
        <v>4.4000000000000004</v>
      </c>
      <c r="K900" s="17">
        <f>VLOOKUP($C900,樹木資料表!$A$1:$K$4024,7,FALSE())</f>
        <v>0.9</v>
      </c>
      <c r="L900" s="17">
        <f>VLOOKUP($C900,樹木資料表!$A$1:$K$4024,8,FALSE())</f>
        <v>0</v>
      </c>
      <c r="M900" s="17">
        <f>VLOOKUP($C900,樹木資料表!$A$1:$K$4024,9,FALSE())</f>
        <v>0</v>
      </c>
    </row>
    <row r="901" spans="1:13" x14ac:dyDescent="0.2">
      <c r="A901" s="9">
        <v>900</v>
      </c>
      <c r="B901" s="15">
        <v>2018</v>
      </c>
      <c r="C901" s="16">
        <v>3869</v>
      </c>
      <c r="D901" s="17" t="str">
        <f>VLOOKUP(C901,樹木資料表!$A$1:$K$4024,2,FALSE())</f>
        <v>小西氏賽楠</v>
      </c>
      <c r="E901" s="18">
        <v>1.7</v>
      </c>
      <c r="F901" s="18"/>
      <c r="G901" s="17" t="str">
        <f>VLOOKUP($C901,樹木資料表!$A$1:$K$4024,3,FALSE())</f>
        <v>C</v>
      </c>
      <c r="H901" s="17">
        <f>VLOOKUP($C901,樹木資料表!$A$1:$K$4024,4,FALSE())</f>
        <v>8</v>
      </c>
      <c r="I901" s="17">
        <f>VLOOKUP($C901,樹木資料表!$A$1:$K$4024,5,FALSE())</f>
        <v>4</v>
      </c>
      <c r="J901" s="17">
        <f>VLOOKUP($C901,樹木資料表!$A$1:$K$4024,6,FALSE())</f>
        <v>0.7</v>
      </c>
      <c r="K901" s="17">
        <f>VLOOKUP($C901,樹木資料表!$A$1:$K$4024,7,FALSE())</f>
        <v>0.6</v>
      </c>
      <c r="L901" s="17">
        <f>VLOOKUP($C901,樹木資料表!$A$1:$K$4024,8,FALSE())</f>
        <v>0</v>
      </c>
      <c r="M901" s="17">
        <f>VLOOKUP($C901,樹木資料表!$A$1:$K$4024,9,FALSE())</f>
        <v>0</v>
      </c>
    </row>
    <row r="902" spans="1:13" x14ac:dyDescent="0.2">
      <c r="A902" s="9">
        <v>901</v>
      </c>
      <c r="B902" s="15">
        <v>2018</v>
      </c>
      <c r="C902" s="16">
        <v>3870</v>
      </c>
      <c r="D902" s="17" t="str">
        <f>VLOOKUP(C902,樹木資料表!$A$1:$K$4024,2,FALSE())</f>
        <v>小葉樹杞</v>
      </c>
      <c r="E902" s="18">
        <v>1.5</v>
      </c>
      <c r="F902" s="18"/>
      <c r="G902" s="17" t="str">
        <f>VLOOKUP($C902,樹木資料表!$A$1:$K$4024,3,FALSE())</f>
        <v>C</v>
      </c>
      <c r="H902" s="17">
        <f>VLOOKUP($C902,樹木資料表!$A$1:$K$4024,4,FALSE())</f>
        <v>8</v>
      </c>
      <c r="I902" s="17">
        <f>VLOOKUP($C902,樹木資料表!$A$1:$K$4024,5,FALSE())</f>
        <v>4</v>
      </c>
      <c r="J902" s="17">
        <f>VLOOKUP($C902,樹木資料表!$A$1:$K$4024,6,FALSE())</f>
        <v>0.7</v>
      </c>
      <c r="K902" s="17">
        <f>VLOOKUP($C902,樹木資料表!$A$1:$K$4024,7,FALSE())</f>
        <v>1.5</v>
      </c>
      <c r="L902" s="17">
        <f>VLOOKUP($C902,樹木資料表!$A$1:$K$4024,8,FALSE())</f>
        <v>0</v>
      </c>
      <c r="M902" s="17">
        <f>VLOOKUP($C902,樹木資料表!$A$1:$K$4024,9,FALSE())</f>
        <v>0</v>
      </c>
    </row>
    <row r="903" spans="1:13" x14ac:dyDescent="0.2">
      <c r="A903" s="9">
        <v>902</v>
      </c>
      <c r="B903" s="15">
        <v>2018</v>
      </c>
      <c r="C903" s="16">
        <v>3871</v>
      </c>
      <c r="D903" s="17" t="str">
        <f>VLOOKUP(C903,樹木資料表!$A$1:$K$4024,2,FALSE())</f>
        <v>瓊楠</v>
      </c>
      <c r="E903" s="18">
        <v>3.5</v>
      </c>
      <c r="F903" s="18"/>
      <c r="G903" s="17" t="str">
        <f>VLOOKUP($C903,樹木資料表!$A$1:$K$4024,3,FALSE())</f>
        <v>C</v>
      </c>
      <c r="H903" s="17">
        <f>VLOOKUP($C903,樹木資料表!$A$1:$K$4024,4,FALSE())</f>
        <v>8</v>
      </c>
      <c r="I903" s="17">
        <f>VLOOKUP($C903,樹木資料表!$A$1:$K$4024,5,FALSE())</f>
        <v>4</v>
      </c>
      <c r="J903" s="17">
        <f>VLOOKUP($C903,樹木資料表!$A$1:$K$4024,6,FALSE())</f>
        <v>0.3</v>
      </c>
      <c r="K903" s="17">
        <f>VLOOKUP($C903,樹木資料表!$A$1:$K$4024,7,FALSE())</f>
        <v>1.4</v>
      </c>
      <c r="L903" s="17">
        <f>VLOOKUP($C903,樹木資料表!$A$1:$K$4024,8,FALSE())</f>
        <v>0</v>
      </c>
      <c r="M903" s="17">
        <f>VLOOKUP($C903,樹木資料表!$A$1:$K$4024,9,FALSE())</f>
        <v>0</v>
      </c>
    </row>
    <row r="904" spans="1:13" x14ac:dyDescent="0.2">
      <c r="A904" s="9">
        <v>903</v>
      </c>
      <c r="B904" s="15">
        <v>2018</v>
      </c>
      <c r="C904" s="16">
        <v>3872</v>
      </c>
      <c r="D904" s="17" t="str">
        <f>VLOOKUP(C904,樹木資料表!$A$1:$K$4024,2,FALSE())</f>
        <v>長葉木薑子</v>
      </c>
      <c r="E904" s="18">
        <v>13.8</v>
      </c>
      <c r="F904" s="18"/>
      <c r="G904" s="17" t="str">
        <f>VLOOKUP($C904,樹木資料表!$A$1:$K$4024,3,FALSE())</f>
        <v>C</v>
      </c>
      <c r="H904" s="17">
        <f>VLOOKUP($C904,樹木資料表!$A$1:$K$4024,4,FALSE())</f>
        <v>8</v>
      </c>
      <c r="I904" s="17">
        <f>VLOOKUP($C904,樹木資料表!$A$1:$K$4024,5,FALSE())</f>
        <v>4</v>
      </c>
      <c r="J904" s="17">
        <f>VLOOKUP($C904,樹木資料表!$A$1:$K$4024,6,FALSE())</f>
        <v>0.8</v>
      </c>
      <c r="K904" s="17">
        <f>VLOOKUP($C904,樹木資料表!$A$1:$K$4024,7,FALSE())</f>
        <v>2.6</v>
      </c>
      <c r="L904" s="17">
        <f>VLOOKUP($C904,樹木資料表!$A$1:$K$4024,8,FALSE())</f>
        <v>0</v>
      </c>
      <c r="M904" s="17">
        <f>VLOOKUP($C904,樹木資料表!$A$1:$K$4024,9,FALSE())</f>
        <v>0</v>
      </c>
    </row>
    <row r="905" spans="1:13" x14ac:dyDescent="0.2">
      <c r="A905" s="9">
        <v>904</v>
      </c>
      <c r="B905" s="15">
        <v>2018</v>
      </c>
      <c r="C905" s="16">
        <v>3873</v>
      </c>
      <c r="D905" s="17" t="str">
        <f>VLOOKUP(C905,樹木資料表!$A$1:$K$4024,2,FALSE())</f>
        <v>小葉樹杞</v>
      </c>
      <c r="E905" s="18">
        <v>1.5</v>
      </c>
      <c r="F905" s="18"/>
      <c r="G905" s="17" t="str">
        <f>VLOOKUP($C905,樹木資料表!$A$1:$K$4024,3,FALSE())</f>
        <v>C</v>
      </c>
      <c r="H905" s="17">
        <f>VLOOKUP($C905,樹木資料表!$A$1:$K$4024,4,FALSE())</f>
        <v>8</v>
      </c>
      <c r="I905" s="17">
        <f>VLOOKUP($C905,樹木資料表!$A$1:$K$4024,5,FALSE())</f>
        <v>4</v>
      </c>
      <c r="J905" s="17">
        <f>VLOOKUP($C905,樹木資料表!$A$1:$K$4024,6,FALSE())</f>
        <v>2</v>
      </c>
      <c r="K905" s="17">
        <f>VLOOKUP($C905,樹木資料表!$A$1:$K$4024,7,FALSE())</f>
        <v>3.2</v>
      </c>
      <c r="L905" s="17">
        <f>VLOOKUP($C905,樹木資料表!$A$1:$K$4024,8,FALSE())</f>
        <v>0</v>
      </c>
      <c r="M905" s="17">
        <f>VLOOKUP($C905,樹木資料表!$A$1:$K$4024,9,FALSE())</f>
        <v>0</v>
      </c>
    </row>
    <row r="906" spans="1:13" x14ac:dyDescent="0.2">
      <c r="A906" s="9">
        <v>905</v>
      </c>
      <c r="B906" s="15">
        <v>2018</v>
      </c>
      <c r="C906" s="16">
        <v>3874</v>
      </c>
      <c r="D906" s="17" t="str">
        <f>VLOOKUP(C906,樹木資料表!$A$1:$K$4024,2,FALSE())</f>
        <v>小葉樹杞</v>
      </c>
      <c r="E906" s="18">
        <v>1.9</v>
      </c>
      <c r="F906" s="18"/>
      <c r="G906" s="17" t="str">
        <f>VLOOKUP($C906,樹木資料表!$A$1:$K$4024,3,FALSE())</f>
        <v>C</v>
      </c>
      <c r="H906" s="17">
        <f>VLOOKUP($C906,樹木資料表!$A$1:$K$4024,4,FALSE())</f>
        <v>8</v>
      </c>
      <c r="I906" s="17">
        <f>VLOOKUP($C906,樹木資料表!$A$1:$K$4024,5,FALSE())</f>
        <v>4</v>
      </c>
      <c r="J906" s="17">
        <f>VLOOKUP($C906,樹木資料表!$A$1:$K$4024,6,FALSE())</f>
        <v>0.7</v>
      </c>
      <c r="K906" s="17">
        <f>VLOOKUP($C906,樹木資料表!$A$1:$K$4024,7,FALSE())</f>
        <v>3.2</v>
      </c>
      <c r="L906" s="17">
        <f>VLOOKUP($C906,樹木資料表!$A$1:$K$4024,8,FALSE())</f>
        <v>0</v>
      </c>
      <c r="M906" s="17">
        <f>VLOOKUP($C906,樹木資料表!$A$1:$K$4024,9,FALSE())</f>
        <v>0</v>
      </c>
    </row>
    <row r="907" spans="1:13" x14ac:dyDescent="0.2">
      <c r="A907" s="9">
        <v>906</v>
      </c>
      <c r="B907" s="15">
        <v>2018</v>
      </c>
      <c r="C907" s="16">
        <v>3875</v>
      </c>
      <c r="D907" s="17" t="str">
        <f>VLOOKUP(C907,樹木資料表!$A$1:$K$4024,2,FALSE())</f>
        <v>小葉樹杞</v>
      </c>
      <c r="E907" s="18">
        <v>6.2</v>
      </c>
      <c r="F907" s="18"/>
      <c r="G907" s="17" t="str">
        <f>VLOOKUP($C907,樹木資料表!$A$1:$K$4024,3,FALSE())</f>
        <v>C</v>
      </c>
      <c r="H907" s="17">
        <f>VLOOKUP($C907,樹木資料表!$A$1:$K$4024,4,FALSE())</f>
        <v>8</v>
      </c>
      <c r="I907" s="17">
        <f>VLOOKUP($C907,樹木資料表!$A$1:$K$4024,5,FALSE())</f>
        <v>4</v>
      </c>
      <c r="J907" s="17">
        <f>VLOOKUP($C907,樹木資料表!$A$1:$K$4024,6,FALSE())</f>
        <v>0.8</v>
      </c>
      <c r="K907" s="17">
        <f>VLOOKUP($C907,樹木資料表!$A$1:$K$4024,7,FALSE())</f>
        <v>4.5</v>
      </c>
      <c r="L907" s="17">
        <f>VLOOKUP($C907,樹木資料表!$A$1:$K$4024,8,FALSE())</f>
        <v>0</v>
      </c>
      <c r="M907" s="17">
        <f>VLOOKUP($C907,樹木資料表!$A$1:$K$4024,9,FALSE())</f>
        <v>0</v>
      </c>
    </row>
    <row r="908" spans="1:13" x14ac:dyDescent="0.2">
      <c r="A908" s="9">
        <v>907</v>
      </c>
      <c r="B908" s="15">
        <v>2018</v>
      </c>
      <c r="C908" s="16">
        <v>3876</v>
      </c>
      <c r="D908" s="17" t="str">
        <f>VLOOKUP(C908,樹木資料表!$A$1:$K$4024,2,FALSE())</f>
        <v>小葉樹杞</v>
      </c>
      <c r="E908" s="18">
        <v>1</v>
      </c>
      <c r="F908" s="18"/>
      <c r="G908" s="17" t="str">
        <f>VLOOKUP($C908,樹木資料表!$A$1:$K$4024,3,FALSE())</f>
        <v>C</v>
      </c>
      <c r="H908" s="17">
        <f>VLOOKUP($C908,樹木資料表!$A$1:$K$4024,4,FALSE())</f>
        <v>8</v>
      </c>
      <c r="I908" s="17">
        <f>VLOOKUP($C908,樹木資料表!$A$1:$K$4024,5,FALSE())</f>
        <v>4</v>
      </c>
      <c r="J908" s="17">
        <f>VLOOKUP($C908,樹木資料表!$A$1:$K$4024,6,FALSE())</f>
        <v>0.4</v>
      </c>
      <c r="K908" s="17">
        <f>VLOOKUP($C908,樹木資料表!$A$1:$K$4024,7,FALSE())</f>
        <v>4</v>
      </c>
      <c r="L908" s="17">
        <f>VLOOKUP($C908,樹木資料表!$A$1:$K$4024,8,FALSE())</f>
        <v>0</v>
      </c>
      <c r="M908" s="17">
        <f>VLOOKUP($C908,樹木資料表!$A$1:$K$4024,9,FALSE())</f>
        <v>0</v>
      </c>
    </row>
    <row r="909" spans="1:13" x14ac:dyDescent="0.2">
      <c r="A909" s="9">
        <v>908</v>
      </c>
      <c r="B909" s="15">
        <v>2018</v>
      </c>
      <c r="C909" s="16">
        <v>3895</v>
      </c>
      <c r="D909" s="17" t="str">
        <f>VLOOKUP(C909,樹木資料表!$A$1:$K$4024,2,FALSE())</f>
        <v>小西氏賽楠</v>
      </c>
      <c r="E909" s="26">
        <v>46.5</v>
      </c>
      <c r="F909" s="26"/>
      <c r="G909" s="17" t="str">
        <f>VLOOKUP($C909,樹木資料表!$A$1:$K$4024,3,FALSE())</f>
        <v>C</v>
      </c>
      <c r="H909" s="17">
        <f>VLOOKUP($C909,樹木資料表!$A$1:$K$4024,4,FALSE())</f>
        <v>9</v>
      </c>
      <c r="I909" s="17">
        <f>VLOOKUP($C909,樹木資料表!$A$1:$K$4024,5,FALSE())</f>
        <v>1</v>
      </c>
      <c r="J909" s="17">
        <f>VLOOKUP($C909,樹木資料表!$A$1:$K$4024,6,FALSE())</f>
        <v>2.5</v>
      </c>
      <c r="K909" s="17">
        <f>VLOOKUP($C909,樹木資料表!$A$1:$K$4024,7,FALSE())</f>
        <v>4.2</v>
      </c>
      <c r="L909" s="17">
        <f>VLOOKUP($C909,樹木資料表!$A$1:$K$4024,8,FALSE())</f>
        <v>0</v>
      </c>
      <c r="M909" s="17">
        <f>VLOOKUP($C909,樹木資料表!$A$1:$K$4024,9,FALSE())</f>
        <v>0</v>
      </c>
    </row>
    <row r="910" spans="1:13" x14ac:dyDescent="0.2">
      <c r="A910" s="9">
        <v>909</v>
      </c>
      <c r="B910" s="15">
        <v>2018</v>
      </c>
      <c r="C910" s="16">
        <v>3896</v>
      </c>
      <c r="D910" s="17" t="str">
        <f>VLOOKUP(C910,樹木資料表!$A$1:$K$4024,2,FALSE())</f>
        <v>臺灣山茶</v>
      </c>
      <c r="E910" s="18">
        <v>1</v>
      </c>
      <c r="F910" s="18"/>
      <c r="G910" s="17" t="str">
        <f>VLOOKUP($C910,樹木資料表!$A$1:$K$4024,3,FALSE())</f>
        <v>C</v>
      </c>
      <c r="H910" s="17">
        <f>VLOOKUP($C910,樹木資料表!$A$1:$K$4024,4,FALSE())</f>
        <v>9</v>
      </c>
      <c r="I910" s="17">
        <f>VLOOKUP($C910,樹木資料表!$A$1:$K$4024,5,FALSE())</f>
        <v>1</v>
      </c>
      <c r="J910" s="17">
        <f>VLOOKUP($C910,樹木資料表!$A$1:$K$4024,6,FALSE())</f>
        <v>3.5</v>
      </c>
      <c r="K910" s="17">
        <f>VLOOKUP($C910,樹木資料表!$A$1:$K$4024,7,FALSE())</f>
        <v>3.4</v>
      </c>
      <c r="L910" s="17">
        <f>VLOOKUP($C910,樹木資料表!$A$1:$K$4024,8,FALSE())</f>
        <v>0</v>
      </c>
      <c r="M910" s="17">
        <f>VLOOKUP($C910,樹木資料表!$A$1:$K$4024,9,FALSE())</f>
        <v>0</v>
      </c>
    </row>
    <row r="911" spans="1:13" x14ac:dyDescent="0.2">
      <c r="A911" s="9">
        <v>910</v>
      </c>
      <c r="B911" s="15">
        <v>2018</v>
      </c>
      <c r="C911" s="16">
        <v>3897</v>
      </c>
      <c r="D911" s="17" t="str">
        <f>VLOOKUP(C911,樹木資料表!$A$1:$K$4024,2,FALSE())</f>
        <v>瓊楠</v>
      </c>
      <c r="E911" s="18">
        <v>2.1</v>
      </c>
      <c r="F911" s="18"/>
      <c r="G911" s="17" t="str">
        <f>VLOOKUP($C911,樹木資料表!$A$1:$K$4024,3,FALSE())</f>
        <v>C</v>
      </c>
      <c r="H911" s="17">
        <f>VLOOKUP($C911,樹木資料表!$A$1:$K$4024,4,FALSE())</f>
        <v>9</v>
      </c>
      <c r="I911" s="17">
        <f>VLOOKUP($C911,樹木資料表!$A$1:$K$4024,5,FALSE())</f>
        <v>1</v>
      </c>
      <c r="J911" s="17">
        <f>VLOOKUP($C911,樹木資料表!$A$1:$K$4024,6,FALSE())</f>
        <v>4.3</v>
      </c>
      <c r="K911" s="17">
        <f>VLOOKUP($C911,樹木資料表!$A$1:$K$4024,7,FALSE())</f>
        <v>3.4</v>
      </c>
      <c r="L911" s="17">
        <f>VLOOKUP($C911,樹木資料表!$A$1:$K$4024,8,FALSE())</f>
        <v>0</v>
      </c>
      <c r="M911" s="17">
        <f>VLOOKUP($C911,樹木資料表!$A$1:$K$4024,9,FALSE())</f>
        <v>0</v>
      </c>
    </row>
    <row r="912" spans="1:13" x14ac:dyDescent="0.2">
      <c r="A912" s="9">
        <v>911</v>
      </c>
      <c r="B912" s="15">
        <v>2018</v>
      </c>
      <c r="C912" s="16">
        <v>3898</v>
      </c>
      <c r="D912" s="17" t="str">
        <f>VLOOKUP(C912,樹木資料表!$A$1:$K$4024,2,FALSE())</f>
        <v>長葉木薑子</v>
      </c>
      <c r="E912" s="18">
        <v>9.1</v>
      </c>
      <c r="F912" s="18"/>
      <c r="G912" s="17" t="str">
        <f>VLOOKUP($C912,樹木資料表!$A$1:$K$4024,3,FALSE())</f>
        <v>C</v>
      </c>
      <c r="H912" s="17">
        <f>VLOOKUP($C912,樹木資料表!$A$1:$K$4024,4,FALSE())</f>
        <v>9</v>
      </c>
      <c r="I912" s="17">
        <f>VLOOKUP($C912,樹木資料表!$A$1:$K$4024,5,FALSE())</f>
        <v>1</v>
      </c>
      <c r="J912" s="17">
        <f>VLOOKUP($C912,樹木資料表!$A$1:$K$4024,6,FALSE())</f>
        <v>3.4</v>
      </c>
      <c r="K912" s="17">
        <f>VLOOKUP($C912,樹木資料表!$A$1:$K$4024,7,FALSE())</f>
        <v>2.4</v>
      </c>
      <c r="L912" s="17">
        <f>VLOOKUP($C912,樹木資料表!$A$1:$K$4024,8,FALSE())</f>
        <v>0</v>
      </c>
      <c r="M912" s="17">
        <f>VLOOKUP($C912,樹木資料表!$A$1:$K$4024,9,FALSE())</f>
        <v>0</v>
      </c>
    </row>
    <row r="913" spans="1:13" x14ac:dyDescent="0.2">
      <c r="A913" s="9">
        <v>912</v>
      </c>
      <c r="B913" s="15">
        <v>2018</v>
      </c>
      <c r="C913" s="16">
        <v>3899</v>
      </c>
      <c r="D913" s="17" t="str">
        <f>VLOOKUP(C913,樹木資料表!$A$1:$K$4024,2,FALSE())</f>
        <v>瓊楠</v>
      </c>
      <c r="E913" s="18">
        <v>42.3</v>
      </c>
      <c r="F913" s="18"/>
      <c r="G913" s="17" t="str">
        <f>VLOOKUP($C913,樹木資料表!$A$1:$K$4024,3,FALSE())</f>
        <v>C</v>
      </c>
      <c r="H913" s="17">
        <f>VLOOKUP($C913,樹木資料表!$A$1:$K$4024,4,FALSE())</f>
        <v>9</v>
      </c>
      <c r="I913" s="17">
        <f>VLOOKUP($C913,樹木資料表!$A$1:$K$4024,5,FALSE())</f>
        <v>1</v>
      </c>
      <c r="J913" s="17">
        <f>VLOOKUP($C913,樹木資料表!$A$1:$K$4024,6,FALSE())</f>
        <v>2.7</v>
      </c>
      <c r="K913" s="17">
        <f>VLOOKUP($C913,樹木資料表!$A$1:$K$4024,7,FALSE())</f>
        <v>1.5</v>
      </c>
      <c r="L913" s="17">
        <f>VLOOKUP($C913,樹木資料表!$A$1:$K$4024,8,FALSE())</f>
        <v>0</v>
      </c>
      <c r="M913" s="17">
        <f>VLOOKUP($C913,樹木資料表!$A$1:$K$4024,9,FALSE())</f>
        <v>0</v>
      </c>
    </row>
    <row r="914" spans="1:13" x14ac:dyDescent="0.2">
      <c r="A914" s="9">
        <v>913</v>
      </c>
      <c r="B914" s="15">
        <v>2018</v>
      </c>
      <c r="C914" s="16">
        <v>3900</v>
      </c>
      <c r="D914" s="17" t="str">
        <f>VLOOKUP(C914,樹木資料表!$A$1:$K$4024,2,FALSE())</f>
        <v>瓊楠</v>
      </c>
      <c r="E914" s="18">
        <v>11.7</v>
      </c>
      <c r="F914" s="18"/>
      <c r="G914" s="17" t="str">
        <f>VLOOKUP($C914,樹木資料表!$A$1:$K$4024,3,FALSE())</f>
        <v>C</v>
      </c>
      <c r="H914" s="17">
        <f>VLOOKUP($C914,樹木資料表!$A$1:$K$4024,4,FALSE())</f>
        <v>9</v>
      </c>
      <c r="I914" s="17">
        <f>VLOOKUP($C914,樹木資料表!$A$1:$K$4024,5,FALSE())</f>
        <v>2</v>
      </c>
      <c r="J914" s="17">
        <f>VLOOKUP($C914,樹木資料表!$A$1:$K$4024,6,FALSE())</f>
        <v>0.6</v>
      </c>
      <c r="K914" s="17">
        <f>VLOOKUP($C914,樹木資料表!$A$1:$K$4024,7,FALSE())</f>
        <v>4.9000000000000004</v>
      </c>
      <c r="L914" s="17">
        <f>VLOOKUP($C914,樹木資料表!$A$1:$K$4024,8,FALSE())</f>
        <v>0</v>
      </c>
      <c r="M914" s="17">
        <f>VLOOKUP($C914,樹木資料表!$A$1:$K$4024,9,FALSE())</f>
        <v>0</v>
      </c>
    </row>
    <row r="915" spans="1:13" x14ac:dyDescent="0.2">
      <c r="A915" s="9">
        <v>914</v>
      </c>
      <c r="B915" s="15">
        <v>2018</v>
      </c>
      <c r="C915" s="16">
        <v>3901</v>
      </c>
      <c r="D915" s="17" t="str">
        <f>VLOOKUP(C915,樹木資料表!$A$1:$K$4024,2,FALSE())</f>
        <v>瓊楠</v>
      </c>
      <c r="E915" s="18">
        <v>10.3</v>
      </c>
      <c r="F915" s="18"/>
      <c r="G915" s="17" t="str">
        <f>VLOOKUP($C915,樹木資料表!$A$1:$K$4024,3,FALSE())</f>
        <v>C</v>
      </c>
      <c r="H915" s="17">
        <f>VLOOKUP($C915,樹木資料表!$A$1:$K$4024,4,FALSE())</f>
        <v>9</v>
      </c>
      <c r="I915" s="17">
        <f>VLOOKUP($C915,樹木資料表!$A$1:$K$4024,5,FALSE())</f>
        <v>2</v>
      </c>
      <c r="J915" s="17">
        <f>VLOOKUP($C915,樹木資料表!$A$1:$K$4024,6,FALSE())</f>
        <v>1.6</v>
      </c>
      <c r="K915" s="17">
        <f>VLOOKUP($C915,樹木資料表!$A$1:$K$4024,7,FALSE())</f>
        <v>4.5</v>
      </c>
      <c r="L915" s="17">
        <f>VLOOKUP($C915,樹木資料表!$A$1:$K$4024,8,FALSE())</f>
        <v>0</v>
      </c>
      <c r="M915" s="17">
        <f>VLOOKUP($C915,樹木資料表!$A$1:$K$4024,9,FALSE())</f>
        <v>0</v>
      </c>
    </row>
    <row r="916" spans="1:13" x14ac:dyDescent="0.2">
      <c r="A916" s="9">
        <v>915</v>
      </c>
      <c r="B916" s="15">
        <v>2018</v>
      </c>
      <c r="C916" s="16">
        <v>3902</v>
      </c>
      <c r="D916" s="17" t="str">
        <f>VLOOKUP(C916,樹木資料表!$A$1:$K$4024,2,FALSE())</f>
        <v>小葉樹杞</v>
      </c>
      <c r="E916" s="18">
        <v>1</v>
      </c>
      <c r="F916" s="18"/>
      <c r="G916" s="17" t="str">
        <f>VLOOKUP($C916,樹木資料表!$A$1:$K$4024,3,FALSE())</f>
        <v>C</v>
      </c>
      <c r="H916" s="17">
        <f>VLOOKUP($C916,樹木資料表!$A$1:$K$4024,4,FALSE())</f>
        <v>9</v>
      </c>
      <c r="I916" s="17">
        <f>VLOOKUP($C916,樹木資料表!$A$1:$K$4024,5,FALSE())</f>
        <v>2</v>
      </c>
      <c r="J916" s="17">
        <f>VLOOKUP($C916,樹木資料表!$A$1:$K$4024,6,FALSE())</f>
        <v>1.5</v>
      </c>
      <c r="K916" s="17">
        <f>VLOOKUP($C916,樹木資料表!$A$1:$K$4024,7,FALSE())</f>
        <v>3.4</v>
      </c>
      <c r="L916" s="17">
        <f>VLOOKUP($C916,樹木資料表!$A$1:$K$4024,8,FALSE())</f>
        <v>0</v>
      </c>
      <c r="M916" s="17">
        <f>VLOOKUP($C916,樹木資料表!$A$1:$K$4024,9,FALSE())</f>
        <v>0</v>
      </c>
    </row>
    <row r="917" spans="1:13" x14ac:dyDescent="0.2">
      <c r="A917" s="9">
        <v>916</v>
      </c>
      <c r="B917" s="15">
        <v>2018</v>
      </c>
      <c r="C917" s="16">
        <v>3903</v>
      </c>
      <c r="D917" s="17" t="str">
        <f>VLOOKUP(C917,樹木資料表!$A$1:$K$4024,2,FALSE())</f>
        <v>瓊楠</v>
      </c>
      <c r="E917" s="18">
        <v>8</v>
      </c>
      <c r="F917" s="18"/>
      <c r="G917" s="17" t="str">
        <f>VLOOKUP($C917,樹木資料表!$A$1:$K$4024,3,FALSE())</f>
        <v>C</v>
      </c>
      <c r="H917" s="17">
        <f>VLOOKUP($C917,樹木資料表!$A$1:$K$4024,4,FALSE())</f>
        <v>9</v>
      </c>
      <c r="I917" s="17">
        <f>VLOOKUP($C917,樹木資料表!$A$1:$K$4024,5,FALSE())</f>
        <v>2</v>
      </c>
      <c r="J917" s="17">
        <f>VLOOKUP($C917,樹木資料表!$A$1:$K$4024,6,FALSE())</f>
        <v>4.5999999999999996</v>
      </c>
      <c r="K917" s="17">
        <f>VLOOKUP($C917,樹木資料表!$A$1:$K$4024,7,FALSE())</f>
        <v>4.5999999999999996</v>
      </c>
      <c r="L917" s="17">
        <f>VLOOKUP($C917,樹木資料表!$A$1:$K$4024,8,FALSE())</f>
        <v>0</v>
      </c>
      <c r="M917" s="17">
        <f>VLOOKUP($C917,樹木資料表!$A$1:$K$4024,9,FALSE())</f>
        <v>0</v>
      </c>
    </row>
    <row r="918" spans="1:13" x14ac:dyDescent="0.2">
      <c r="A918" s="9">
        <v>917</v>
      </c>
      <c r="B918" s="15">
        <v>2018</v>
      </c>
      <c r="C918" s="16">
        <v>3904</v>
      </c>
      <c r="D918" s="17" t="str">
        <f>VLOOKUP(C918,樹木資料表!$A$1:$K$4024,2,FALSE())</f>
        <v>臺灣山茶</v>
      </c>
      <c r="E918" s="18">
        <v>2.6</v>
      </c>
      <c r="F918" s="18"/>
      <c r="G918" s="17" t="str">
        <f>VLOOKUP($C918,樹木資料表!$A$1:$K$4024,3,FALSE())</f>
        <v>C</v>
      </c>
      <c r="H918" s="17">
        <f>VLOOKUP($C918,樹木資料表!$A$1:$K$4024,4,FALSE())</f>
        <v>9</v>
      </c>
      <c r="I918" s="17">
        <f>VLOOKUP($C918,樹木資料表!$A$1:$K$4024,5,FALSE())</f>
        <v>2</v>
      </c>
      <c r="J918" s="17">
        <f>VLOOKUP($C918,樹木資料表!$A$1:$K$4024,6,FALSE())</f>
        <v>4.5999999999999996</v>
      </c>
      <c r="K918" s="17">
        <f>VLOOKUP($C918,樹木資料表!$A$1:$K$4024,7,FALSE())</f>
        <v>3.2</v>
      </c>
      <c r="L918" s="17">
        <f>VLOOKUP($C918,樹木資料表!$A$1:$K$4024,8,FALSE())</f>
        <v>0</v>
      </c>
      <c r="M918" s="17">
        <f>VLOOKUP($C918,樹木資料表!$A$1:$K$4024,9,FALSE())</f>
        <v>0</v>
      </c>
    </row>
    <row r="919" spans="1:13" x14ac:dyDescent="0.2">
      <c r="A919" s="9">
        <v>918</v>
      </c>
      <c r="B919" s="15">
        <v>2018</v>
      </c>
      <c r="C919" s="16">
        <v>3905</v>
      </c>
      <c r="D919" s="17" t="str">
        <f>VLOOKUP(C919,樹木資料表!$A$1:$K$4024,2,FALSE())</f>
        <v>瓊楠</v>
      </c>
      <c r="E919" s="21">
        <v>8.6</v>
      </c>
      <c r="F919" s="18"/>
      <c r="G919" s="17" t="str">
        <f>VLOOKUP($C919,樹木資料表!$A$1:$K$4024,3,FALSE())</f>
        <v>C</v>
      </c>
      <c r="H919" s="17">
        <f>VLOOKUP($C919,樹木資料表!$A$1:$K$4024,4,FALSE())</f>
        <v>9</v>
      </c>
      <c r="I919" s="17">
        <f>VLOOKUP($C919,樹木資料表!$A$1:$K$4024,5,FALSE())</f>
        <v>2</v>
      </c>
      <c r="J919" s="17">
        <f>VLOOKUP($C919,樹木資料表!$A$1:$K$4024,6,FALSE())</f>
        <v>5</v>
      </c>
      <c r="K919" s="17">
        <f>VLOOKUP($C919,樹木資料表!$A$1:$K$4024,7,FALSE())</f>
        <v>2.2999999999999998</v>
      </c>
      <c r="L919" s="17">
        <f>VLOOKUP($C919,樹木資料表!$A$1:$K$4024,8,FALSE())</f>
        <v>0</v>
      </c>
      <c r="M919" s="17">
        <f>VLOOKUP($C919,樹木資料表!$A$1:$K$4024,9,FALSE())</f>
        <v>0</v>
      </c>
    </row>
    <row r="920" spans="1:13" x14ac:dyDescent="0.2">
      <c r="A920" s="9">
        <v>919</v>
      </c>
      <c r="B920" s="15">
        <v>2018</v>
      </c>
      <c r="C920" s="16">
        <v>3906</v>
      </c>
      <c r="D920" s="17" t="str">
        <f>VLOOKUP(C920,樹木資料表!$A$1:$K$4024,2,FALSE())</f>
        <v>瓊楠</v>
      </c>
      <c r="E920" s="18">
        <v>3.3</v>
      </c>
      <c r="F920" s="18"/>
      <c r="G920" s="17" t="str">
        <f>VLOOKUP($C920,樹木資料表!$A$1:$K$4024,3,FALSE())</f>
        <v>C</v>
      </c>
      <c r="H920" s="17">
        <f>VLOOKUP($C920,樹木資料表!$A$1:$K$4024,4,FALSE())</f>
        <v>9</v>
      </c>
      <c r="I920" s="17">
        <f>VLOOKUP($C920,樹木資料表!$A$1:$K$4024,5,FALSE())</f>
        <v>2</v>
      </c>
      <c r="J920" s="17">
        <f>VLOOKUP($C920,樹木資料表!$A$1:$K$4024,6,FALSE())</f>
        <v>1.9</v>
      </c>
      <c r="K920" s="17">
        <f>VLOOKUP($C920,樹木資料表!$A$1:$K$4024,7,FALSE())</f>
        <v>1.9</v>
      </c>
      <c r="L920" s="17">
        <f>VLOOKUP($C920,樹木資料表!$A$1:$K$4024,8,FALSE())</f>
        <v>0</v>
      </c>
      <c r="M920" s="17">
        <f>VLOOKUP($C920,樹木資料表!$A$1:$K$4024,9,FALSE())</f>
        <v>0</v>
      </c>
    </row>
    <row r="921" spans="1:13" x14ac:dyDescent="0.2">
      <c r="A921" s="9">
        <v>920</v>
      </c>
      <c r="B921" s="15">
        <v>2018</v>
      </c>
      <c r="C921" s="16">
        <v>3907</v>
      </c>
      <c r="D921" s="17" t="str">
        <f>VLOOKUP(C921,樹木資料表!$A$1:$K$4024,2,FALSE())</f>
        <v>瓊楠</v>
      </c>
      <c r="E921" s="18">
        <v>5.7</v>
      </c>
      <c r="F921" s="18"/>
      <c r="G921" s="17" t="str">
        <f>VLOOKUP($C921,樹木資料表!$A$1:$K$4024,3,FALSE())</f>
        <v>C</v>
      </c>
      <c r="H921" s="17">
        <f>VLOOKUP($C921,樹木資料表!$A$1:$K$4024,4,FALSE())</f>
        <v>9</v>
      </c>
      <c r="I921" s="17">
        <f>VLOOKUP($C921,樹木資料表!$A$1:$K$4024,5,FALSE())</f>
        <v>3</v>
      </c>
      <c r="J921" s="17">
        <f>VLOOKUP($C921,樹木資料表!$A$1:$K$4024,6,FALSE())</f>
        <v>2.1</v>
      </c>
      <c r="K921" s="17">
        <f>VLOOKUP($C921,樹木資料表!$A$1:$K$4024,7,FALSE())</f>
        <v>4.8</v>
      </c>
      <c r="L921" s="17">
        <f>VLOOKUP($C921,樹木資料表!$A$1:$K$4024,8,FALSE())</f>
        <v>0</v>
      </c>
      <c r="M921" s="17">
        <f>VLOOKUP($C921,樹木資料表!$A$1:$K$4024,9,FALSE())</f>
        <v>0</v>
      </c>
    </row>
    <row r="922" spans="1:13" x14ac:dyDescent="0.2">
      <c r="A922" s="9">
        <v>921</v>
      </c>
      <c r="B922" s="15">
        <v>2018</v>
      </c>
      <c r="C922" s="16">
        <v>3908</v>
      </c>
      <c r="D922" s="17" t="str">
        <f>VLOOKUP(C922,樹木資料表!$A$1:$K$4024,2,FALSE())</f>
        <v>假長葉楠</v>
      </c>
      <c r="E922" s="18">
        <v>53.2</v>
      </c>
      <c r="F922" s="18"/>
      <c r="G922" s="17" t="str">
        <f>VLOOKUP($C922,樹木資料表!$A$1:$K$4024,3,FALSE())</f>
        <v>C</v>
      </c>
      <c r="H922" s="17">
        <f>VLOOKUP($C922,樹木資料表!$A$1:$K$4024,4,FALSE())</f>
        <v>9</v>
      </c>
      <c r="I922" s="17">
        <f>VLOOKUP($C922,樹木資料表!$A$1:$K$4024,5,FALSE())</f>
        <v>3</v>
      </c>
      <c r="J922" s="17">
        <f>VLOOKUP($C922,樹木資料表!$A$1:$K$4024,6,FALSE())</f>
        <v>3.7</v>
      </c>
      <c r="K922" s="17">
        <f>VLOOKUP($C922,樹木資料表!$A$1:$K$4024,7,FALSE())</f>
        <v>3.8</v>
      </c>
      <c r="L922" s="17">
        <f>VLOOKUP($C922,樹木資料表!$A$1:$K$4024,8,FALSE())</f>
        <v>0</v>
      </c>
      <c r="M922" s="17">
        <f>VLOOKUP($C922,樹木資料表!$A$1:$K$4024,9,FALSE())</f>
        <v>0</v>
      </c>
    </row>
    <row r="923" spans="1:13" x14ac:dyDescent="0.2">
      <c r="A923" s="9">
        <v>922</v>
      </c>
      <c r="B923" s="15">
        <v>2018</v>
      </c>
      <c r="C923" s="16">
        <v>3909</v>
      </c>
      <c r="D923" s="17" t="str">
        <f>VLOOKUP(C923,樹木資料表!$A$1:$K$4024,2,FALSE())</f>
        <v>臺灣山茶</v>
      </c>
      <c r="E923" s="18">
        <v>2.5</v>
      </c>
      <c r="F923" s="18"/>
      <c r="G923" s="17" t="str">
        <f>VLOOKUP($C923,樹木資料表!$A$1:$K$4024,3,FALSE())</f>
        <v>C</v>
      </c>
      <c r="H923" s="17">
        <f>VLOOKUP($C923,樹木資料表!$A$1:$K$4024,4,FALSE())</f>
        <v>9</v>
      </c>
      <c r="I923" s="17">
        <f>VLOOKUP($C923,樹木資料表!$A$1:$K$4024,5,FALSE())</f>
        <v>3</v>
      </c>
      <c r="J923" s="17">
        <f>VLOOKUP($C923,樹木資料表!$A$1:$K$4024,6,FALSE())</f>
        <v>1.1000000000000001</v>
      </c>
      <c r="K923" s="17">
        <f>VLOOKUP($C923,樹木資料表!$A$1:$K$4024,7,FALSE())</f>
        <v>4.2</v>
      </c>
      <c r="L923" s="17">
        <f>VLOOKUP($C923,樹木資料表!$A$1:$K$4024,8,FALSE())</f>
        <v>0</v>
      </c>
      <c r="M923" s="17">
        <f>VLOOKUP($C923,樹木資料表!$A$1:$K$4024,9,FALSE())</f>
        <v>0</v>
      </c>
    </row>
    <row r="924" spans="1:13" x14ac:dyDescent="0.2">
      <c r="A924" s="9">
        <v>923</v>
      </c>
      <c r="B924" s="15">
        <v>2018</v>
      </c>
      <c r="C924" s="16">
        <v>3910</v>
      </c>
      <c r="D924" s="17" t="str">
        <f>VLOOKUP(C924,樹木資料表!$A$1:$K$4024,2,FALSE())</f>
        <v>小葉樹杞</v>
      </c>
      <c r="E924" s="18">
        <v>2</v>
      </c>
      <c r="F924" s="18"/>
      <c r="G924" s="17" t="str">
        <f>VLOOKUP($C924,樹木資料表!$A$1:$K$4024,3,FALSE())</f>
        <v>C</v>
      </c>
      <c r="H924" s="17">
        <f>VLOOKUP($C924,樹木資料表!$A$1:$K$4024,4,FALSE())</f>
        <v>9</v>
      </c>
      <c r="I924" s="17">
        <f>VLOOKUP($C924,樹木資料表!$A$1:$K$4024,5,FALSE())</f>
        <v>3</v>
      </c>
      <c r="J924" s="17">
        <f>VLOOKUP($C924,樹木資料表!$A$1:$K$4024,6,FALSE())</f>
        <v>4.4000000000000004</v>
      </c>
      <c r="K924" s="17">
        <f>VLOOKUP($C924,樹木資料表!$A$1:$K$4024,7,FALSE())</f>
        <v>2.2999999999999998</v>
      </c>
      <c r="L924" s="17">
        <f>VLOOKUP($C924,樹木資料表!$A$1:$K$4024,8,FALSE())</f>
        <v>0</v>
      </c>
      <c r="M924" s="17">
        <f>VLOOKUP($C924,樹木資料表!$A$1:$K$4024,9,FALSE())</f>
        <v>0</v>
      </c>
    </row>
    <row r="925" spans="1:13" x14ac:dyDescent="0.2">
      <c r="A925" s="9">
        <v>924</v>
      </c>
      <c r="B925" s="15">
        <v>2018</v>
      </c>
      <c r="C925" s="16">
        <v>3911</v>
      </c>
      <c r="D925" s="17" t="str">
        <f>VLOOKUP(C925,樹木資料表!$A$1:$K$4024,2,FALSE())</f>
        <v>小葉樹杞</v>
      </c>
      <c r="E925" s="18">
        <v>1.6</v>
      </c>
      <c r="F925" s="18"/>
      <c r="G925" s="17" t="str">
        <f>VLOOKUP($C925,樹木資料表!$A$1:$K$4024,3,FALSE())</f>
        <v>C</v>
      </c>
      <c r="H925" s="17">
        <f>VLOOKUP($C925,樹木資料表!$A$1:$K$4024,4,FALSE())</f>
        <v>9</v>
      </c>
      <c r="I925" s="17">
        <f>VLOOKUP($C925,樹木資料表!$A$1:$K$4024,5,FALSE())</f>
        <v>3</v>
      </c>
      <c r="J925" s="17">
        <f>VLOOKUP($C925,樹木資料表!$A$1:$K$4024,6,FALSE())</f>
        <v>4.9000000000000004</v>
      </c>
      <c r="K925" s="17">
        <f>VLOOKUP($C925,樹木資料表!$A$1:$K$4024,7,FALSE())</f>
        <v>2.2999999999999998</v>
      </c>
      <c r="L925" s="17">
        <f>VLOOKUP($C925,樹木資料表!$A$1:$K$4024,8,FALSE())</f>
        <v>0</v>
      </c>
      <c r="M925" s="17">
        <f>VLOOKUP($C925,樹木資料表!$A$1:$K$4024,9,FALSE())</f>
        <v>0</v>
      </c>
    </row>
    <row r="926" spans="1:13" x14ac:dyDescent="0.2">
      <c r="A926" s="9">
        <v>925</v>
      </c>
      <c r="B926" s="15">
        <v>2018</v>
      </c>
      <c r="C926" s="16">
        <v>3912</v>
      </c>
      <c r="D926" s="17" t="str">
        <f>VLOOKUP(C926,樹木資料表!$A$1:$K$4024,2,FALSE())</f>
        <v>灰背葉紫珠</v>
      </c>
      <c r="E926" s="18">
        <v>4.3</v>
      </c>
      <c r="F926" s="18"/>
      <c r="G926" s="17" t="str">
        <f>VLOOKUP($C926,樹木資料表!$A$1:$K$4024,3,FALSE())</f>
        <v>C</v>
      </c>
      <c r="H926" s="17">
        <f>VLOOKUP($C926,樹木資料表!$A$1:$K$4024,4,FALSE())</f>
        <v>9</v>
      </c>
      <c r="I926" s="17">
        <f>VLOOKUP($C926,樹木資料表!$A$1:$K$4024,5,FALSE())</f>
        <v>3</v>
      </c>
      <c r="J926" s="17">
        <f>VLOOKUP($C926,樹木資料表!$A$1:$K$4024,6,FALSE())</f>
        <v>4.9000000000000004</v>
      </c>
      <c r="K926" s="17">
        <f>VLOOKUP($C926,樹木資料表!$A$1:$K$4024,7,FALSE())</f>
        <v>4</v>
      </c>
      <c r="L926" s="17">
        <f>VLOOKUP($C926,樹木資料表!$A$1:$K$4024,8,FALSE())</f>
        <v>0</v>
      </c>
      <c r="M926" s="17">
        <f>VLOOKUP($C926,樹木資料表!$A$1:$K$4024,9,FALSE())</f>
        <v>0</v>
      </c>
    </row>
    <row r="927" spans="1:13" x14ac:dyDescent="0.2">
      <c r="A927" s="9">
        <v>926</v>
      </c>
      <c r="B927" s="15">
        <v>2018</v>
      </c>
      <c r="C927" s="16">
        <v>3913</v>
      </c>
      <c r="D927" s="17" t="str">
        <f>VLOOKUP(C927,樹木資料表!$A$1:$K$4024,2,FALSE())</f>
        <v>福建賽衛矛</v>
      </c>
      <c r="E927" s="18">
        <v>1</v>
      </c>
      <c r="F927" s="18"/>
      <c r="G927" s="17" t="str">
        <f>VLOOKUP($C927,樹木資料表!$A$1:$K$4024,3,FALSE())</f>
        <v>C</v>
      </c>
      <c r="H927" s="17">
        <f>VLOOKUP($C927,樹木資料表!$A$1:$K$4024,4,FALSE())</f>
        <v>9</v>
      </c>
      <c r="I927" s="17">
        <f>VLOOKUP($C927,樹木資料表!$A$1:$K$4024,5,FALSE())</f>
        <v>3</v>
      </c>
      <c r="J927" s="17">
        <f>VLOOKUP($C927,樹木資料表!$A$1:$K$4024,6,FALSE())</f>
        <v>5</v>
      </c>
      <c r="K927" s="17">
        <f>VLOOKUP($C927,樹木資料表!$A$1:$K$4024,7,FALSE())</f>
        <v>2</v>
      </c>
      <c r="L927" s="17">
        <f>VLOOKUP($C927,樹木資料表!$A$1:$K$4024,8,FALSE())</f>
        <v>0</v>
      </c>
      <c r="M927" s="17">
        <f>VLOOKUP($C927,樹木資料表!$A$1:$K$4024,9,FALSE())</f>
        <v>0</v>
      </c>
    </row>
    <row r="928" spans="1:13" x14ac:dyDescent="0.2">
      <c r="A928" s="9">
        <v>927</v>
      </c>
      <c r="B928" s="15">
        <v>2018</v>
      </c>
      <c r="C928" s="16">
        <v>3914</v>
      </c>
      <c r="D928" s="17" t="str">
        <f>VLOOKUP(C928,樹木資料表!$A$1:$K$4024,2,FALSE())</f>
        <v>小葉樹杞</v>
      </c>
      <c r="E928" s="18">
        <v>1</v>
      </c>
      <c r="F928" s="18"/>
      <c r="G928" s="17" t="str">
        <f>VLOOKUP($C928,樹木資料表!$A$1:$K$4024,3,FALSE())</f>
        <v>C</v>
      </c>
      <c r="H928" s="17">
        <f>VLOOKUP($C928,樹木資料表!$A$1:$K$4024,4,FALSE())</f>
        <v>9</v>
      </c>
      <c r="I928" s="17">
        <f>VLOOKUP($C928,樹木資料表!$A$1:$K$4024,5,FALSE())</f>
        <v>3</v>
      </c>
      <c r="J928" s="17">
        <f>VLOOKUP($C928,樹木資料表!$A$1:$K$4024,6,FALSE())</f>
        <v>4.7</v>
      </c>
      <c r="K928" s="17">
        <f>VLOOKUP($C928,樹木資料表!$A$1:$K$4024,7,FALSE())</f>
        <v>1.9</v>
      </c>
      <c r="L928" s="17">
        <f>VLOOKUP($C928,樹木資料表!$A$1:$K$4024,8,FALSE())</f>
        <v>0</v>
      </c>
      <c r="M928" s="17">
        <f>VLOOKUP($C928,樹木資料表!$A$1:$K$4024,9,FALSE())</f>
        <v>0</v>
      </c>
    </row>
    <row r="929" spans="1:13" x14ac:dyDescent="0.2">
      <c r="A929" s="9">
        <v>928</v>
      </c>
      <c r="B929" s="15">
        <v>2018</v>
      </c>
      <c r="C929" s="16">
        <v>3915</v>
      </c>
      <c r="D929" s="17" t="str">
        <f>VLOOKUP(C929,樹木資料表!$A$1:$K$4024,2,FALSE())</f>
        <v>瓊楠</v>
      </c>
      <c r="E929" s="18">
        <v>48</v>
      </c>
      <c r="F929" s="18"/>
      <c r="G929" s="17" t="str">
        <f>VLOOKUP($C929,樹木資料表!$A$1:$K$4024,3,FALSE())</f>
        <v>C</v>
      </c>
      <c r="H929" s="17">
        <f>VLOOKUP($C929,樹木資料表!$A$1:$K$4024,4,FALSE())</f>
        <v>9</v>
      </c>
      <c r="I929" s="17">
        <f>VLOOKUP($C929,樹木資料表!$A$1:$K$4024,5,FALSE())</f>
        <v>3</v>
      </c>
      <c r="J929" s="17">
        <f>VLOOKUP($C929,樹木資料表!$A$1:$K$4024,6,FALSE())</f>
        <v>2.2000000000000002</v>
      </c>
      <c r="K929" s="17">
        <f>VLOOKUP($C929,樹木資料表!$A$1:$K$4024,7,FALSE())</f>
        <v>1.5</v>
      </c>
      <c r="L929" s="17">
        <f>VLOOKUP($C929,樹木資料表!$A$1:$K$4024,8,FALSE())</f>
        <v>0</v>
      </c>
      <c r="M929" s="17">
        <f>VLOOKUP($C929,樹木資料表!$A$1:$K$4024,9,FALSE())</f>
        <v>0</v>
      </c>
    </row>
    <row r="930" spans="1:13" x14ac:dyDescent="0.2">
      <c r="A930" s="9">
        <v>929</v>
      </c>
      <c r="B930" s="15">
        <v>2018</v>
      </c>
      <c r="C930" s="16">
        <v>3916</v>
      </c>
      <c r="D930" s="17" t="str">
        <f>VLOOKUP(C930,樹木資料表!$A$1:$K$4024,2,FALSE())</f>
        <v>小西氏賽楠</v>
      </c>
      <c r="E930" s="18">
        <v>44.2</v>
      </c>
      <c r="F930" s="18"/>
      <c r="G930" s="17" t="str">
        <f>VLOOKUP($C930,樹木資料表!$A$1:$K$4024,3,FALSE())</f>
        <v>C</v>
      </c>
      <c r="H930" s="17">
        <f>VLOOKUP($C930,樹木資料表!$A$1:$K$4024,4,FALSE())</f>
        <v>9</v>
      </c>
      <c r="I930" s="17">
        <f>VLOOKUP($C930,樹木資料表!$A$1:$K$4024,5,FALSE())</f>
        <v>3</v>
      </c>
      <c r="J930" s="17">
        <f>VLOOKUP($C930,樹木資料表!$A$1:$K$4024,6,FALSE())</f>
        <v>2.5</v>
      </c>
      <c r="K930" s="17">
        <f>VLOOKUP($C930,樹木資料表!$A$1:$K$4024,7,FALSE())</f>
        <v>1</v>
      </c>
      <c r="L930" s="17">
        <f>VLOOKUP($C930,樹木資料表!$A$1:$K$4024,8,FALSE())</f>
        <v>0</v>
      </c>
      <c r="M930" s="17">
        <f>VLOOKUP($C930,樹木資料表!$A$1:$K$4024,9,FALSE())</f>
        <v>0</v>
      </c>
    </row>
    <row r="931" spans="1:13" x14ac:dyDescent="0.2">
      <c r="A931" s="9">
        <v>930</v>
      </c>
      <c r="B931" s="15">
        <v>2018</v>
      </c>
      <c r="C931" s="16">
        <v>3917</v>
      </c>
      <c r="D931" s="17" t="str">
        <f>VLOOKUP(C931,樹木資料表!$A$1:$K$4024,2,FALSE())</f>
        <v>變葉新木薑子</v>
      </c>
      <c r="E931" s="18">
        <v>17.899999999999999</v>
      </c>
      <c r="F931" s="18"/>
      <c r="G931" s="17" t="str">
        <f>VLOOKUP($C931,樹木資料表!$A$1:$K$4024,3,FALSE())</f>
        <v>C</v>
      </c>
      <c r="H931" s="17">
        <f>VLOOKUP($C931,樹木資料表!$A$1:$K$4024,4,FALSE())</f>
        <v>9</v>
      </c>
      <c r="I931" s="17">
        <f>VLOOKUP($C931,樹木資料表!$A$1:$K$4024,5,FALSE())</f>
        <v>3</v>
      </c>
      <c r="J931" s="17">
        <f>VLOOKUP($C931,樹木資料表!$A$1:$K$4024,6,FALSE())</f>
        <v>2.9</v>
      </c>
      <c r="K931" s="17">
        <f>VLOOKUP($C931,樹木資料表!$A$1:$K$4024,7,FALSE())</f>
        <v>1</v>
      </c>
      <c r="L931" s="17">
        <f>VLOOKUP($C931,樹木資料表!$A$1:$K$4024,8,FALSE())</f>
        <v>0</v>
      </c>
      <c r="M931" s="17">
        <f>VLOOKUP($C931,樹木資料表!$A$1:$K$4024,9,FALSE())</f>
        <v>0</v>
      </c>
    </row>
    <row r="932" spans="1:13" x14ac:dyDescent="0.2">
      <c r="A932" s="9">
        <v>931</v>
      </c>
      <c r="B932" s="15">
        <v>2018</v>
      </c>
      <c r="C932" s="16">
        <v>3918</v>
      </c>
      <c r="D932" s="17" t="str">
        <f>VLOOKUP(C932,樹木資料表!$A$1:$K$4024,2,FALSE())</f>
        <v>小葉樹杞</v>
      </c>
      <c r="E932" s="18">
        <v>2.5</v>
      </c>
      <c r="F932" s="18"/>
      <c r="G932" s="17" t="str">
        <f>VLOOKUP($C932,樹木資料表!$A$1:$K$4024,3,FALSE())</f>
        <v>C</v>
      </c>
      <c r="H932" s="17">
        <f>VLOOKUP($C932,樹木資料表!$A$1:$K$4024,4,FALSE())</f>
        <v>9</v>
      </c>
      <c r="I932" s="17">
        <f>VLOOKUP($C932,樹木資料表!$A$1:$K$4024,5,FALSE())</f>
        <v>3</v>
      </c>
      <c r="J932" s="17">
        <f>VLOOKUP($C932,樹木資料表!$A$1:$K$4024,6,FALSE())</f>
        <v>0.7</v>
      </c>
      <c r="K932" s="17">
        <f>VLOOKUP($C932,樹木資料表!$A$1:$K$4024,7,FALSE())</f>
        <v>1.9</v>
      </c>
      <c r="L932" s="17">
        <f>VLOOKUP($C932,樹木資料表!$A$1:$K$4024,8,FALSE())</f>
        <v>0</v>
      </c>
      <c r="M932" s="17">
        <f>VLOOKUP($C932,樹木資料表!$A$1:$K$4024,9,FALSE())</f>
        <v>0</v>
      </c>
    </row>
    <row r="933" spans="1:13" x14ac:dyDescent="0.2">
      <c r="A933" s="9">
        <v>932</v>
      </c>
      <c r="B933" s="15">
        <v>2018</v>
      </c>
      <c r="C933" s="16">
        <v>3919</v>
      </c>
      <c r="D933" s="17" t="str">
        <f>VLOOKUP(C933,樹木資料表!$A$1:$K$4024,2,FALSE())</f>
        <v>狗骨仔</v>
      </c>
      <c r="E933" s="18">
        <v>14</v>
      </c>
      <c r="F933" s="18"/>
      <c r="G933" s="17" t="str">
        <f>VLOOKUP($C933,樹木資料表!$A$1:$K$4024,3,FALSE())</f>
        <v>C</v>
      </c>
      <c r="H933" s="17">
        <f>VLOOKUP($C933,樹木資料表!$A$1:$K$4024,4,FALSE())</f>
        <v>9</v>
      </c>
      <c r="I933" s="17">
        <f>VLOOKUP($C933,樹木資料表!$A$1:$K$4024,5,FALSE())</f>
        <v>3</v>
      </c>
      <c r="J933" s="17">
        <f>VLOOKUP($C933,樹木資料表!$A$1:$K$4024,6,FALSE())</f>
        <v>0.9</v>
      </c>
      <c r="K933" s="17">
        <f>VLOOKUP($C933,樹木資料表!$A$1:$K$4024,7,FALSE())</f>
        <v>0.2</v>
      </c>
      <c r="L933" s="17">
        <f>VLOOKUP($C933,樹木資料表!$A$1:$K$4024,8,FALSE())</f>
        <v>0</v>
      </c>
      <c r="M933" s="17">
        <f>VLOOKUP($C933,樹木資料表!$A$1:$K$4024,9,FALSE())</f>
        <v>0</v>
      </c>
    </row>
    <row r="934" spans="1:13" x14ac:dyDescent="0.2">
      <c r="A934" s="9">
        <v>933</v>
      </c>
      <c r="B934" s="15">
        <v>2018</v>
      </c>
      <c r="C934" s="16">
        <v>3920</v>
      </c>
      <c r="D934" s="17" t="str">
        <f>VLOOKUP(C934,樹木資料表!$A$1:$K$4024,2,FALSE())</f>
        <v>小葉樹杞</v>
      </c>
      <c r="E934" s="18">
        <v>1.5</v>
      </c>
      <c r="F934" s="18"/>
      <c r="G934" s="17" t="str">
        <f>VLOOKUP($C934,樹木資料表!$A$1:$K$4024,3,FALSE())</f>
        <v>C</v>
      </c>
      <c r="H934" s="17">
        <f>VLOOKUP($C934,樹木資料表!$A$1:$K$4024,4,FALSE())</f>
        <v>9</v>
      </c>
      <c r="I934" s="17">
        <f>VLOOKUP($C934,樹木資料表!$A$1:$K$4024,5,FALSE())</f>
        <v>4</v>
      </c>
      <c r="J934" s="17">
        <f>VLOOKUP($C934,樹木資料表!$A$1:$K$4024,6,FALSE())</f>
        <v>4.5</v>
      </c>
      <c r="K934" s="17">
        <f>VLOOKUP($C934,樹木資料表!$A$1:$K$4024,7,FALSE())</f>
        <v>1.2</v>
      </c>
      <c r="L934" s="17">
        <f>VLOOKUP($C934,樹木資料表!$A$1:$K$4024,8,FALSE())</f>
        <v>0</v>
      </c>
      <c r="M934" s="17">
        <f>VLOOKUP($C934,樹木資料表!$A$1:$K$4024,9,FALSE())</f>
        <v>0</v>
      </c>
    </row>
    <row r="935" spans="1:13" x14ac:dyDescent="0.2">
      <c r="A935" s="9">
        <v>934</v>
      </c>
      <c r="B935" s="15">
        <v>2018</v>
      </c>
      <c r="C935" s="16">
        <v>3921</v>
      </c>
      <c r="D935" s="17" t="str">
        <f>VLOOKUP(C935,樹木資料表!$A$1:$K$4024,2,FALSE())</f>
        <v>長葉木薑子</v>
      </c>
      <c r="E935" s="18">
        <v>3.5</v>
      </c>
      <c r="F935" s="18"/>
      <c r="G935" s="17" t="str">
        <f>VLOOKUP($C935,樹木資料表!$A$1:$K$4024,3,FALSE())</f>
        <v>C</v>
      </c>
      <c r="H935" s="17">
        <f>VLOOKUP($C935,樹木資料表!$A$1:$K$4024,4,FALSE())</f>
        <v>9</v>
      </c>
      <c r="I935" s="17">
        <f>VLOOKUP($C935,樹木資料表!$A$1:$K$4024,5,FALSE())</f>
        <v>4</v>
      </c>
      <c r="J935" s="17">
        <f>VLOOKUP($C935,樹木資料表!$A$1:$K$4024,6,FALSE())</f>
        <v>3.1</v>
      </c>
      <c r="K935" s="17">
        <f>VLOOKUP($C935,樹木資料表!$A$1:$K$4024,7,FALSE())</f>
        <v>4.0999999999999996</v>
      </c>
      <c r="L935" s="17">
        <f>VLOOKUP($C935,樹木資料表!$A$1:$K$4024,8,FALSE())</f>
        <v>0</v>
      </c>
      <c r="M935" s="17">
        <f>VLOOKUP($C935,樹木資料表!$A$1:$K$4024,9,FALSE())</f>
        <v>0</v>
      </c>
    </row>
    <row r="936" spans="1:13" x14ac:dyDescent="0.2">
      <c r="A936" s="9">
        <v>935</v>
      </c>
      <c r="B936" s="15">
        <v>2018</v>
      </c>
      <c r="C936" s="16">
        <v>3922</v>
      </c>
      <c r="D936" s="17" t="str">
        <f>VLOOKUP(C936,樹木資料表!$A$1:$K$4024,2,FALSE())</f>
        <v>小葉樹杞</v>
      </c>
      <c r="E936" s="18">
        <v>1.3</v>
      </c>
      <c r="F936" s="18"/>
      <c r="G936" s="17" t="str">
        <f>VLOOKUP($C936,樹木資料表!$A$1:$K$4024,3,FALSE())</f>
        <v>C</v>
      </c>
      <c r="H936" s="17">
        <f>VLOOKUP($C936,樹木資料表!$A$1:$K$4024,4,FALSE())</f>
        <v>9</v>
      </c>
      <c r="I936" s="17">
        <f>VLOOKUP($C936,樹木資料表!$A$1:$K$4024,5,FALSE())</f>
        <v>4</v>
      </c>
      <c r="J936" s="17">
        <f>VLOOKUP($C936,樹木資料表!$A$1:$K$4024,6,FALSE())</f>
        <v>2</v>
      </c>
      <c r="K936" s="17">
        <f>VLOOKUP($C936,樹木資料表!$A$1:$K$4024,7,FALSE())</f>
        <v>2.2000000000000002</v>
      </c>
      <c r="L936" s="17">
        <f>VLOOKUP($C936,樹木資料表!$A$1:$K$4024,8,FALSE())</f>
        <v>0</v>
      </c>
      <c r="M936" s="17">
        <f>VLOOKUP($C936,樹木資料表!$A$1:$K$4024,9,FALSE())</f>
        <v>0</v>
      </c>
    </row>
    <row r="937" spans="1:13" x14ac:dyDescent="0.2">
      <c r="A937" s="9">
        <v>936</v>
      </c>
      <c r="B937" s="15">
        <v>2018</v>
      </c>
      <c r="C937" s="16">
        <v>3923</v>
      </c>
      <c r="D937" s="17" t="str">
        <f>VLOOKUP(C937,樹木資料表!$A$1:$K$4024,2,FALSE())</f>
        <v>變葉新木薑子</v>
      </c>
      <c r="E937" s="18">
        <v>6.4</v>
      </c>
      <c r="F937" s="18"/>
      <c r="G937" s="17" t="str">
        <f>VLOOKUP($C937,樹木資料表!$A$1:$K$4024,3,FALSE())</f>
        <v>C</v>
      </c>
      <c r="H937" s="17">
        <f>VLOOKUP($C937,樹木資料表!$A$1:$K$4024,4,FALSE())</f>
        <v>9</v>
      </c>
      <c r="I937" s="17">
        <f>VLOOKUP($C937,樹木資料表!$A$1:$K$4024,5,FALSE())</f>
        <v>4</v>
      </c>
      <c r="J937" s="17">
        <f>VLOOKUP($C937,樹木資料表!$A$1:$K$4024,6,FALSE())</f>
        <v>2.7</v>
      </c>
      <c r="K937" s="17">
        <f>VLOOKUP($C937,樹木資料表!$A$1:$K$4024,7,FALSE())</f>
        <v>0.8</v>
      </c>
      <c r="L937" s="17">
        <f>VLOOKUP($C937,樹木資料表!$A$1:$K$4024,8,FALSE())</f>
        <v>0</v>
      </c>
      <c r="M937" s="17">
        <f>VLOOKUP($C937,樹木資料表!$A$1:$K$4024,9,FALSE())</f>
        <v>0</v>
      </c>
    </row>
    <row r="938" spans="1:13" x14ac:dyDescent="0.2">
      <c r="A938" s="9">
        <v>937</v>
      </c>
      <c r="B938" s="15">
        <v>2018</v>
      </c>
      <c r="C938" s="16">
        <v>3924</v>
      </c>
      <c r="D938" s="17" t="str">
        <f>VLOOKUP(C938,樹木資料表!$A$1:$K$4024,2,FALSE())</f>
        <v>小葉樹杞</v>
      </c>
      <c r="E938" s="18">
        <v>1</v>
      </c>
      <c r="F938" s="18"/>
      <c r="G938" s="17" t="str">
        <f>VLOOKUP($C938,樹木資料表!$A$1:$K$4024,3,FALSE())</f>
        <v>C</v>
      </c>
      <c r="H938" s="17">
        <f>VLOOKUP($C938,樹木資料表!$A$1:$K$4024,4,FALSE())</f>
        <v>9</v>
      </c>
      <c r="I938" s="17">
        <f>VLOOKUP($C938,樹木資料表!$A$1:$K$4024,5,FALSE())</f>
        <v>4</v>
      </c>
      <c r="J938" s="17">
        <f>VLOOKUP($C938,樹木資料表!$A$1:$K$4024,6,FALSE())</f>
        <v>1.8</v>
      </c>
      <c r="K938" s="17">
        <f>VLOOKUP($C938,樹木資料表!$A$1:$K$4024,7,FALSE())</f>
        <v>1.6</v>
      </c>
      <c r="L938" s="17">
        <f>VLOOKUP($C938,樹木資料表!$A$1:$K$4024,8,FALSE())</f>
        <v>0</v>
      </c>
      <c r="M938" s="17">
        <f>VLOOKUP($C938,樹木資料表!$A$1:$K$4024,9,FALSE())</f>
        <v>0</v>
      </c>
    </row>
    <row r="939" spans="1:13" x14ac:dyDescent="0.2">
      <c r="A939" s="9">
        <v>938</v>
      </c>
      <c r="B939" s="15">
        <v>2018</v>
      </c>
      <c r="C939" s="16">
        <v>3925</v>
      </c>
      <c r="D939" s="17" t="str">
        <f>VLOOKUP(C939,樹木資料表!$A$1:$K$4024,2,FALSE())</f>
        <v>假長葉楠</v>
      </c>
      <c r="E939" s="18">
        <v>69</v>
      </c>
      <c r="F939" s="18"/>
      <c r="G939" s="17" t="str">
        <f>VLOOKUP($C939,樹木資料表!$A$1:$K$4024,3,FALSE())</f>
        <v>C</v>
      </c>
      <c r="H939" s="17">
        <f>VLOOKUP($C939,樹木資料表!$A$1:$K$4024,4,FALSE())</f>
        <v>9</v>
      </c>
      <c r="I939" s="17">
        <f>VLOOKUP($C939,樹木資料表!$A$1:$K$4024,5,FALSE())</f>
        <v>4</v>
      </c>
      <c r="J939" s="17">
        <f>VLOOKUP($C939,樹木資料表!$A$1:$K$4024,6,FALSE())</f>
        <v>0.5</v>
      </c>
      <c r="K939" s="17">
        <f>VLOOKUP($C939,樹木資料表!$A$1:$K$4024,7,FALSE())</f>
        <v>4.2</v>
      </c>
      <c r="L939" s="17">
        <f>VLOOKUP($C939,樹木資料表!$A$1:$K$4024,8,FALSE())</f>
        <v>0</v>
      </c>
      <c r="M939" s="17">
        <f>VLOOKUP($C939,樹木資料表!$A$1:$K$4024,9,FALSE())</f>
        <v>0</v>
      </c>
    </row>
    <row r="940" spans="1:13" x14ac:dyDescent="0.2">
      <c r="A940" s="9">
        <v>939</v>
      </c>
      <c r="B940" s="15">
        <v>2018</v>
      </c>
      <c r="C940" s="16">
        <v>3926</v>
      </c>
      <c r="D940" s="17" t="str">
        <f>VLOOKUP(C940,樹木資料表!$A$1:$K$4024,2,FALSE())</f>
        <v>小葉樹杞</v>
      </c>
      <c r="E940" s="18">
        <v>2.7</v>
      </c>
      <c r="F940" s="18"/>
      <c r="G940" s="17" t="str">
        <f>VLOOKUP($C940,樹木資料表!$A$1:$K$4024,3,FALSE())</f>
        <v>C</v>
      </c>
      <c r="H940" s="17">
        <f>VLOOKUP($C940,樹木資料表!$A$1:$K$4024,4,FALSE())</f>
        <v>9</v>
      </c>
      <c r="I940" s="17">
        <f>VLOOKUP($C940,樹木資料表!$A$1:$K$4024,5,FALSE())</f>
        <v>4</v>
      </c>
      <c r="J940" s="17">
        <f>VLOOKUP($C940,樹木資料表!$A$1:$K$4024,6,FALSE())</f>
        <v>0.9</v>
      </c>
      <c r="K940" s="17">
        <f>VLOOKUP($C940,樹木資料表!$A$1:$K$4024,7,FALSE())</f>
        <v>2.2999999999999998</v>
      </c>
      <c r="L940" s="17">
        <f>VLOOKUP($C940,樹木資料表!$A$1:$K$4024,8,FALSE())</f>
        <v>0</v>
      </c>
      <c r="M940" s="17">
        <f>VLOOKUP($C940,樹木資料表!$A$1:$K$4024,9,FALSE())</f>
        <v>0</v>
      </c>
    </row>
    <row r="941" spans="1:13" x14ac:dyDescent="0.2">
      <c r="A941" s="9">
        <v>940</v>
      </c>
      <c r="B941" s="15">
        <v>2018</v>
      </c>
      <c r="C941" s="16">
        <v>3927</v>
      </c>
      <c r="D941" s="17" t="str">
        <f>VLOOKUP(C941,樹木資料表!$A$1:$K$4024,2,FALSE())</f>
        <v>小葉樹杞</v>
      </c>
      <c r="E941" s="18">
        <v>1.2</v>
      </c>
      <c r="F941" s="18"/>
      <c r="G941" s="17" t="str">
        <f>VLOOKUP($C941,樹木資料表!$A$1:$K$4024,3,FALSE())</f>
        <v>C</v>
      </c>
      <c r="H941" s="17">
        <f>VLOOKUP($C941,樹木資料表!$A$1:$K$4024,4,FALSE())</f>
        <v>10</v>
      </c>
      <c r="I941" s="17">
        <f>VLOOKUP($C941,樹木資料表!$A$1:$K$4024,5,FALSE())</f>
        <v>1</v>
      </c>
      <c r="J941" s="17">
        <f>VLOOKUP($C941,樹木資料表!$A$1:$K$4024,6,FALSE())</f>
        <v>1.5</v>
      </c>
      <c r="K941" s="17">
        <f>VLOOKUP($C941,樹木資料表!$A$1:$K$4024,7,FALSE())</f>
        <v>4</v>
      </c>
      <c r="L941" s="17">
        <f>VLOOKUP($C941,樹木資料表!$A$1:$K$4024,8,FALSE())</f>
        <v>0</v>
      </c>
      <c r="M941" s="17">
        <f>VLOOKUP($C941,樹木資料表!$A$1:$K$4024,9,FALSE())</f>
        <v>0</v>
      </c>
    </row>
    <row r="942" spans="1:13" x14ac:dyDescent="0.2">
      <c r="A942" s="9">
        <v>941</v>
      </c>
      <c r="B942" s="15">
        <v>2018</v>
      </c>
      <c r="C942" s="16">
        <v>3928</v>
      </c>
      <c r="D942" s="17" t="str">
        <f>VLOOKUP(C942,樹木資料表!$A$1:$K$4024,2,FALSE())</f>
        <v>小葉樹杞</v>
      </c>
      <c r="E942" s="21">
        <v>7.7</v>
      </c>
      <c r="F942" s="18"/>
      <c r="G942" s="17" t="str">
        <f>VLOOKUP($C942,樹木資料表!$A$1:$K$4024,3,FALSE())</f>
        <v>C</v>
      </c>
      <c r="H942" s="17">
        <f>VLOOKUP($C942,樹木資料表!$A$1:$K$4024,4,FALSE())</f>
        <v>10</v>
      </c>
      <c r="I942" s="17">
        <f>VLOOKUP($C942,樹木資料表!$A$1:$K$4024,5,FALSE())</f>
        <v>1</v>
      </c>
      <c r="J942" s="17">
        <f>VLOOKUP($C942,樹木資料表!$A$1:$K$4024,6,FALSE())</f>
        <v>2.2000000000000002</v>
      </c>
      <c r="K942" s="17">
        <f>VLOOKUP($C942,樹木資料表!$A$1:$K$4024,7,FALSE())</f>
        <v>2.7</v>
      </c>
      <c r="L942" s="17">
        <f>VLOOKUP($C942,樹木資料表!$A$1:$K$4024,8,FALSE())</f>
        <v>0</v>
      </c>
      <c r="M942" s="17">
        <f>VLOOKUP($C942,樹木資料表!$A$1:$K$4024,9,FALSE())</f>
        <v>0</v>
      </c>
    </row>
    <row r="943" spans="1:13" x14ac:dyDescent="0.2">
      <c r="A943" s="9">
        <v>942</v>
      </c>
      <c r="B943" s="15">
        <v>2018</v>
      </c>
      <c r="C943" s="16">
        <v>3929</v>
      </c>
      <c r="D943" s="17" t="str">
        <f>VLOOKUP(C943,樹木資料表!$A$1:$K$4024,2,FALSE())</f>
        <v>小葉樹杞</v>
      </c>
      <c r="E943" s="18">
        <v>3.3</v>
      </c>
      <c r="F943" s="18"/>
      <c r="G943" s="17" t="str">
        <f>VLOOKUP($C943,樹木資料表!$A$1:$K$4024,3,FALSE())</f>
        <v>C</v>
      </c>
      <c r="H943" s="17">
        <f>VLOOKUP($C943,樹木資料表!$A$1:$K$4024,4,FALSE())</f>
        <v>10</v>
      </c>
      <c r="I943" s="17">
        <f>VLOOKUP($C943,樹木資料表!$A$1:$K$4024,5,FALSE())</f>
        <v>1</v>
      </c>
      <c r="J943" s="17">
        <f>VLOOKUP($C943,樹木資料表!$A$1:$K$4024,6,FALSE())</f>
        <v>3.2</v>
      </c>
      <c r="K943" s="17">
        <f>VLOOKUP($C943,樹木資料表!$A$1:$K$4024,7,FALSE())</f>
        <v>3.3</v>
      </c>
      <c r="L943" s="17">
        <f>VLOOKUP($C943,樹木資料表!$A$1:$K$4024,8,FALSE())</f>
        <v>0</v>
      </c>
      <c r="M943" s="17">
        <f>VLOOKUP($C943,樹木資料表!$A$1:$K$4024,9,FALSE())</f>
        <v>0</v>
      </c>
    </row>
    <row r="944" spans="1:13" x14ac:dyDescent="0.2">
      <c r="A944" s="9">
        <v>943</v>
      </c>
      <c r="B944" s="15">
        <v>2018</v>
      </c>
      <c r="C944" s="16">
        <v>3930</v>
      </c>
      <c r="D944" s="17" t="str">
        <f>VLOOKUP(C944,樹木資料表!$A$1:$K$4024,2,FALSE())</f>
        <v>小葉樹杞</v>
      </c>
      <c r="E944" s="18">
        <v>1.2</v>
      </c>
      <c r="F944" s="18"/>
      <c r="G944" s="17" t="str">
        <f>VLOOKUP($C944,樹木資料表!$A$1:$K$4024,3,FALSE())</f>
        <v>C</v>
      </c>
      <c r="H944" s="17">
        <f>VLOOKUP($C944,樹木資料表!$A$1:$K$4024,4,FALSE())</f>
        <v>10</v>
      </c>
      <c r="I944" s="17">
        <f>VLOOKUP($C944,樹木資料表!$A$1:$K$4024,5,FALSE())</f>
        <v>1</v>
      </c>
      <c r="J944" s="17">
        <f>VLOOKUP($C944,樹木資料表!$A$1:$K$4024,6,FALSE())</f>
        <v>3.2</v>
      </c>
      <c r="K944" s="17">
        <f>VLOOKUP($C944,樹木資料表!$A$1:$K$4024,7,FALSE())</f>
        <v>4.9000000000000004</v>
      </c>
      <c r="L944" s="17">
        <f>VLOOKUP($C944,樹木資料表!$A$1:$K$4024,8,FALSE())</f>
        <v>0</v>
      </c>
      <c r="M944" s="17">
        <f>VLOOKUP($C944,樹木資料表!$A$1:$K$4024,9,FALSE())</f>
        <v>0</v>
      </c>
    </row>
    <row r="945" spans="1:13" x14ac:dyDescent="0.2">
      <c r="A945" s="9">
        <v>944</v>
      </c>
      <c r="B945" s="15">
        <v>2018</v>
      </c>
      <c r="C945" s="16">
        <v>3931</v>
      </c>
      <c r="D945" s="17" t="str">
        <f>VLOOKUP(C945,樹木資料表!$A$1:$K$4024,2,FALSE())</f>
        <v>小葉樹杞</v>
      </c>
      <c r="E945" s="18">
        <v>3.2</v>
      </c>
      <c r="F945" s="18"/>
      <c r="G945" s="17" t="str">
        <f>VLOOKUP($C945,樹木資料表!$A$1:$K$4024,3,FALSE())</f>
        <v>C</v>
      </c>
      <c r="H945" s="17">
        <f>VLOOKUP($C945,樹木資料表!$A$1:$K$4024,4,FALSE())</f>
        <v>10</v>
      </c>
      <c r="I945" s="17">
        <f>VLOOKUP($C945,樹木資料表!$A$1:$K$4024,5,FALSE())</f>
        <v>1</v>
      </c>
      <c r="J945" s="17">
        <f>VLOOKUP($C945,樹木資料表!$A$1:$K$4024,6,FALSE())</f>
        <v>3.1</v>
      </c>
      <c r="K945" s="17">
        <f>VLOOKUP($C945,樹木資料表!$A$1:$K$4024,7,FALSE())</f>
        <v>2.8</v>
      </c>
      <c r="L945" s="17">
        <f>VLOOKUP($C945,樹木資料表!$A$1:$K$4024,8,FALSE())</f>
        <v>0</v>
      </c>
      <c r="M945" s="17">
        <f>VLOOKUP($C945,樹木資料表!$A$1:$K$4024,9,FALSE())</f>
        <v>0</v>
      </c>
    </row>
    <row r="946" spans="1:13" x14ac:dyDescent="0.2">
      <c r="A946" s="9">
        <v>945</v>
      </c>
      <c r="B946" s="15">
        <v>2018</v>
      </c>
      <c r="C946" s="16">
        <v>3932</v>
      </c>
      <c r="D946" s="17" t="str">
        <f>VLOOKUP(C946,樹木資料表!$A$1:$K$4024,2,FALSE())</f>
        <v>小芽新木薑子</v>
      </c>
      <c r="E946" s="18">
        <v>4.5999999999999996</v>
      </c>
      <c r="F946" s="18"/>
      <c r="G946" s="17" t="str">
        <f>VLOOKUP($C946,樹木資料表!$A$1:$K$4024,3,FALSE())</f>
        <v>C</v>
      </c>
      <c r="H946" s="17">
        <f>VLOOKUP($C946,樹木資料表!$A$1:$K$4024,4,FALSE())</f>
        <v>10</v>
      </c>
      <c r="I946" s="17">
        <f>VLOOKUP($C946,樹木資料表!$A$1:$K$4024,5,FALSE())</f>
        <v>1</v>
      </c>
      <c r="J946" s="17">
        <f>VLOOKUP($C946,樹木資料表!$A$1:$K$4024,6,FALSE())</f>
        <v>4.8</v>
      </c>
      <c r="K946" s="17">
        <f>VLOOKUP($C946,樹木資料表!$A$1:$K$4024,7,FALSE())</f>
        <v>2.7</v>
      </c>
      <c r="L946" s="17">
        <f>VLOOKUP($C946,樹木資料表!$A$1:$K$4024,8,FALSE())</f>
        <v>0</v>
      </c>
      <c r="M946" s="17">
        <f>VLOOKUP($C946,樹木資料表!$A$1:$K$4024,9,FALSE())</f>
        <v>0</v>
      </c>
    </row>
    <row r="947" spans="1:13" x14ac:dyDescent="0.2">
      <c r="A947" s="9">
        <v>946</v>
      </c>
      <c r="B947" s="15">
        <v>2018</v>
      </c>
      <c r="C947" s="16">
        <v>3933</v>
      </c>
      <c r="D947" s="17" t="str">
        <f>VLOOKUP(C947,樹木資料表!$A$1:$K$4024,2,FALSE())</f>
        <v>小葉樹杞</v>
      </c>
      <c r="E947" s="18">
        <v>1</v>
      </c>
      <c r="F947" s="18"/>
      <c r="G947" s="17" t="str">
        <f>VLOOKUP($C947,樹木資料表!$A$1:$K$4024,3,FALSE())</f>
        <v>C</v>
      </c>
      <c r="H947" s="17">
        <f>VLOOKUP($C947,樹木資料表!$A$1:$K$4024,4,FALSE())</f>
        <v>10</v>
      </c>
      <c r="I947" s="17">
        <f>VLOOKUP($C947,樹木資料表!$A$1:$K$4024,5,FALSE())</f>
        <v>1</v>
      </c>
      <c r="J947" s="17">
        <f>VLOOKUP($C947,樹木資料表!$A$1:$K$4024,6,FALSE())</f>
        <v>4.8</v>
      </c>
      <c r="K947" s="17">
        <f>VLOOKUP($C947,樹木資料表!$A$1:$K$4024,7,FALSE())</f>
        <v>1.4</v>
      </c>
      <c r="L947" s="17">
        <f>VLOOKUP($C947,樹木資料表!$A$1:$K$4024,8,FALSE())</f>
        <v>0</v>
      </c>
      <c r="M947" s="17">
        <f>VLOOKUP($C947,樹木資料表!$A$1:$K$4024,9,FALSE())</f>
        <v>0</v>
      </c>
    </row>
    <row r="948" spans="1:13" x14ac:dyDescent="0.2">
      <c r="A948" s="9">
        <v>947</v>
      </c>
      <c r="B948" s="15">
        <v>2018</v>
      </c>
      <c r="C948" s="16">
        <v>3934</v>
      </c>
      <c r="D948" s="17" t="str">
        <f>VLOOKUP(C948,樹木資料表!$A$1:$K$4024,2,FALSE())</f>
        <v>小葉樹杞</v>
      </c>
      <c r="E948" s="18">
        <v>1.8</v>
      </c>
      <c r="F948" s="18"/>
      <c r="G948" s="17" t="str">
        <f>VLOOKUP($C948,樹木資料表!$A$1:$K$4024,3,FALSE())</f>
        <v>C</v>
      </c>
      <c r="H948" s="17">
        <f>VLOOKUP($C948,樹木資料表!$A$1:$K$4024,4,FALSE())</f>
        <v>10</v>
      </c>
      <c r="I948" s="17">
        <f>VLOOKUP($C948,樹木資料表!$A$1:$K$4024,5,FALSE())</f>
        <v>1</v>
      </c>
      <c r="J948" s="17">
        <f>VLOOKUP($C948,樹木資料表!$A$1:$K$4024,6,FALSE())</f>
        <v>2.7</v>
      </c>
      <c r="K948" s="17">
        <f>VLOOKUP($C948,樹木資料表!$A$1:$K$4024,7,FALSE())</f>
        <v>1</v>
      </c>
      <c r="L948" s="17">
        <f>VLOOKUP($C948,樹木資料表!$A$1:$K$4024,8,FALSE())</f>
        <v>0</v>
      </c>
      <c r="M948" s="17">
        <f>VLOOKUP($C948,樹木資料表!$A$1:$K$4024,9,FALSE())</f>
        <v>0</v>
      </c>
    </row>
    <row r="949" spans="1:13" x14ac:dyDescent="0.2">
      <c r="A949" s="9">
        <v>948</v>
      </c>
      <c r="B949" s="15">
        <v>2018</v>
      </c>
      <c r="C949" s="16">
        <v>3935</v>
      </c>
      <c r="D949" s="17" t="str">
        <f>VLOOKUP(C949,樹木資料表!$A$1:$K$4024,2,FALSE())</f>
        <v>小葉樹杞</v>
      </c>
      <c r="E949" s="18">
        <v>1</v>
      </c>
      <c r="F949" s="18"/>
      <c r="G949" s="17" t="str">
        <f>VLOOKUP($C949,樹木資料表!$A$1:$K$4024,3,FALSE())</f>
        <v>C</v>
      </c>
      <c r="H949" s="17">
        <f>VLOOKUP($C949,樹木資料表!$A$1:$K$4024,4,FALSE())</f>
        <v>10</v>
      </c>
      <c r="I949" s="17">
        <f>VLOOKUP($C949,樹木資料表!$A$1:$K$4024,5,FALSE())</f>
        <v>1</v>
      </c>
      <c r="J949" s="17">
        <f>VLOOKUP($C949,樹木資料表!$A$1:$K$4024,6,FALSE())</f>
        <v>2.9</v>
      </c>
      <c r="K949" s="17">
        <f>VLOOKUP($C949,樹木資料表!$A$1:$K$4024,7,FALSE())</f>
        <v>0.8</v>
      </c>
      <c r="L949" s="17">
        <f>VLOOKUP($C949,樹木資料表!$A$1:$K$4024,8,FALSE())</f>
        <v>0</v>
      </c>
      <c r="M949" s="17">
        <f>VLOOKUP($C949,樹木資料表!$A$1:$K$4024,9,FALSE())</f>
        <v>0</v>
      </c>
    </row>
    <row r="950" spans="1:13" x14ac:dyDescent="0.2">
      <c r="A950" s="9">
        <v>949</v>
      </c>
      <c r="B950" s="15">
        <v>2018</v>
      </c>
      <c r="C950" s="16">
        <v>3936</v>
      </c>
      <c r="D950" s="17" t="str">
        <f>VLOOKUP(C950,樹木資料表!$A$1:$K$4024,2,FALSE())</f>
        <v>瓊楠</v>
      </c>
      <c r="E950" s="18">
        <v>21.6</v>
      </c>
      <c r="F950" s="18"/>
      <c r="G950" s="17" t="str">
        <f>VLOOKUP($C950,樹木資料表!$A$1:$K$4024,3,FALSE())</f>
        <v>C</v>
      </c>
      <c r="H950" s="17">
        <f>VLOOKUP($C950,樹木資料表!$A$1:$K$4024,4,FALSE())</f>
        <v>10</v>
      </c>
      <c r="I950" s="17">
        <f>VLOOKUP($C950,樹木資料表!$A$1:$K$4024,5,FALSE())</f>
        <v>1</v>
      </c>
      <c r="J950" s="17">
        <f>VLOOKUP($C950,樹木資料表!$A$1:$K$4024,6,FALSE())</f>
        <v>2.7</v>
      </c>
      <c r="K950" s="17">
        <f>VLOOKUP($C950,樹木資料表!$A$1:$K$4024,7,FALSE())</f>
        <v>1.3</v>
      </c>
      <c r="L950" s="17">
        <f>VLOOKUP($C950,樹木資料表!$A$1:$K$4024,8,FALSE())</f>
        <v>0</v>
      </c>
      <c r="M950" s="17">
        <f>VLOOKUP($C950,樹木資料表!$A$1:$K$4024,9,FALSE())</f>
        <v>0</v>
      </c>
    </row>
    <row r="951" spans="1:13" x14ac:dyDescent="0.2">
      <c r="A951" s="9">
        <v>950</v>
      </c>
      <c r="B951" s="15">
        <v>2018</v>
      </c>
      <c r="C951" s="16">
        <v>3937</v>
      </c>
      <c r="D951" s="17" t="str">
        <f>VLOOKUP(C951,樹木資料表!$A$1:$K$4024,2,FALSE())</f>
        <v>錐果櫟</v>
      </c>
      <c r="E951" s="18">
        <v>16</v>
      </c>
      <c r="F951" s="18"/>
      <c r="G951" s="17" t="str">
        <f>VLOOKUP($C951,樹木資料表!$A$1:$K$4024,3,FALSE())</f>
        <v>C</v>
      </c>
      <c r="H951" s="17">
        <f>VLOOKUP($C951,樹木資料表!$A$1:$K$4024,4,FALSE())</f>
        <v>10</v>
      </c>
      <c r="I951" s="17">
        <f>VLOOKUP($C951,樹木資料表!$A$1:$K$4024,5,FALSE())</f>
        <v>2</v>
      </c>
      <c r="J951" s="17">
        <f>VLOOKUP($C951,樹木資料表!$A$1:$K$4024,6,FALSE())</f>
        <v>1.1000000000000001</v>
      </c>
      <c r="K951" s="17">
        <f>VLOOKUP($C951,樹木資料表!$A$1:$K$4024,7,FALSE())</f>
        <v>3.5</v>
      </c>
      <c r="L951" s="17">
        <f>VLOOKUP($C951,樹木資料表!$A$1:$K$4024,8,FALSE())</f>
        <v>0</v>
      </c>
      <c r="M951" s="17">
        <f>VLOOKUP($C951,樹木資料表!$A$1:$K$4024,9,FALSE())</f>
        <v>0</v>
      </c>
    </row>
    <row r="952" spans="1:13" x14ac:dyDescent="0.2">
      <c r="A952" s="9">
        <v>951</v>
      </c>
      <c r="B952" s="15">
        <v>2018</v>
      </c>
      <c r="C952" s="16">
        <v>3938</v>
      </c>
      <c r="D952" s="17" t="str">
        <f>VLOOKUP(C952,樹木資料表!$A$1:$K$4024,2,FALSE())</f>
        <v>臺灣山茶</v>
      </c>
      <c r="E952" s="18">
        <v>1.2</v>
      </c>
      <c r="F952" s="18"/>
      <c r="G952" s="17" t="str">
        <f>VLOOKUP($C952,樹木資料表!$A$1:$K$4024,3,FALSE())</f>
        <v>C</v>
      </c>
      <c r="H952" s="17">
        <f>VLOOKUP($C952,樹木資料表!$A$1:$K$4024,4,FALSE())</f>
        <v>10</v>
      </c>
      <c r="I952" s="17">
        <f>VLOOKUP($C952,樹木資料表!$A$1:$K$4024,5,FALSE())</f>
        <v>2</v>
      </c>
      <c r="J952" s="17">
        <f>VLOOKUP($C952,樹木資料表!$A$1:$K$4024,6,FALSE())</f>
        <v>1.5</v>
      </c>
      <c r="K952" s="17">
        <f>VLOOKUP($C952,樹木資料表!$A$1:$K$4024,7,FALSE())</f>
        <v>2.9</v>
      </c>
      <c r="L952" s="17">
        <f>VLOOKUP($C952,樹木資料表!$A$1:$K$4024,8,FALSE())</f>
        <v>0</v>
      </c>
      <c r="M952" s="17">
        <f>VLOOKUP($C952,樹木資料表!$A$1:$K$4024,9,FALSE())</f>
        <v>0</v>
      </c>
    </row>
    <row r="953" spans="1:13" x14ac:dyDescent="0.2">
      <c r="A953" s="9">
        <v>952</v>
      </c>
      <c r="B953" s="15">
        <v>2018</v>
      </c>
      <c r="C953" s="16">
        <v>3939</v>
      </c>
      <c r="D953" s="17" t="str">
        <f>VLOOKUP(C953,樹木資料表!$A$1:$K$4024,2,FALSE())</f>
        <v>臺灣山茶</v>
      </c>
      <c r="E953" s="20">
        <v>0</v>
      </c>
      <c r="F953" s="18"/>
      <c r="G953" s="17" t="str">
        <f>VLOOKUP($C953,樹木資料表!$A$1:$K$4024,3,FALSE())</f>
        <v>C</v>
      </c>
      <c r="H953" s="17">
        <f>VLOOKUP($C953,樹木資料表!$A$1:$K$4024,4,FALSE())</f>
        <v>10</v>
      </c>
      <c r="I953" s="17">
        <f>VLOOKUP($C953,樹木資料表!$A$1:$K$4024,5,FALSE())</f>
        <v>2</v>
      </c>
      <c r="J953" s="17">
        <f>VLOOKUP($C953,樹木資料表!$A$1:$K$4024,6,FALSE())</f>
        <v>1.1000000000000001</v>
      </c>
      <c r="K953" s="17">
        <f>VLOOKUP($C953,樹木資料表!$A$1:$K$4024,7,FALSE())</f>
        <v>2.5</v>
      </c>
      <c r="L953" s="17">
        <f>VLOOKUP($C953,樹木資料表!$A$1:$K$4024,8,FALSE())</f>
        <v>0</v>
      </c>
      <c r="M953" s="17">
        <f>VLOOKUP($C953,樹木資料表!$A$1:$K$4024,9,FALSE())</f>
        <v>0</v>
      </c>
    </row>
    <row r="954" spans="1:13" x14ac:dyDescent="0.2">
      <c r="A954" s="9">
        <v>953</v>
      </c>
      <c r="B954" s="15">
        <v>2018</v>
      </c>
      <c r="C954" s="16">
        <v>3940</v>
      </c>
      <c r="D954" s="17" t="str">
        <f>VLOOKUP(C954,樹木資料表!$A$1:$K$4024,2,FALSE())</f>
        <v>香桂</v>
      </c>
      <c r="E954" s="18">
        <v>6.8</v>
      </c>
      <c r="F954" s="18"/>
      <c r="G954" s="17" t="str">
        <f>VLOOKUP($C954,樹木資料表!$A$1:$K$4024,3,FALSE())</f>
        <v>C</v>
      </c>
      <c r="H954" s="17">
        <f>VLOOKUP($C954,樹木資料表!$A$1:$K$4024,4,FALSE())</f>
        <v>10</v>
      </c>
      <c r="I954" s="17">
        <f>VLOOKUP($C954,樹木資料表!$A$1:$K$4024,5,FALSE())</f>
        <v>2</v>
      </c>
      <c r="J954" s="17">
        <f>VLOOKUP($C954,樹木資料表!$A$1:$K$4024,6,FALSE())</f>
        <v>0.6</v>
      </c>
      <c r="K954" s="17">
        <f>VLOOKUP($C954,樹木資料表!$A$1:$K$4024,7,FALSE())</f>
        <v>2.8</v>
      </c>
      <c r="L954" s="17">
        <f>VLOOKUP($C954,樹木資料表!$A$1:$K$4024,8,FALSE())</f>
        <v>0</v>
      </c>
      <c r="M954" s="17">
        <f>VLOOKUP($C954,樹木資料表!$A$1:$K$4024,9,FALSE())</f>
        <v>0</v>
      </c>
    </row>
    <row r="955" spans="1:13" x14ac:dyDescent="0.2">
      <c r="A955" s="9">
        <v>954</v>
      </c>
      <c r="B955" s="15">
        <v>2018</v>
      </c>
      <c r="C955" s="16">
        <v>3941</v>
      </c>
      <c r="D955" s="17" t="str">
        <f>VLOOKUP(C955,樹木資料表!$A$1:$K$4024,2,FALSE())</f>
        <v>小葉樹杞</v>
      </c>
      <c r="E955" s="18">
        <v>2</v>
      </c>
      <c r="F955" s="18"/>
      <c r="G955" s="17" t="str">
        <f>VLOOKUP($C955,樹木資料表!$A$1:$K$4024,3,FALSE())</f>
        <v>C</v>
      </c>
      <c r="H955" s="17">
        <f>VLOOKUP($C955,樹木資料表!$A$1:$K$4024,4,FALSE())</f>
        <v>10</v>
      </c>
      <c r="I955" s="17">
        <f>VLOOKUP($C955,樹木資料表!$A$1:$K$4024,5,FALSE())</f>
        <v>2</v>
      </c>
      <c r="J955" s="17">
        <f>VLOOKUP($C955,樹木資料表!$A$1:$K$4024,6,FALSE())</f>
        <v>2.5</v>
      </c>
      <c r="K955" s="17">
        <f>VLOOKUP($C955,樹木資料表!$A$1:$K$4024,7,FALSE())</f>
        <v>4.7</v>
      </c>
      <c r="L955" s="17">
        <f>VLOOKUP($C955,樹木資料表!$A$1:$K$4024,8,FALSE())</f>
        <v>0</v>
      </c>
      <c r="M955" s="17">
        <f>VLOOKUP($C955,樹木資料表!$A$1:$K$4024,9,FALSE())</f>
        <v>0</v>
      </c>
    </row>
    <row r="956" spans="1:13" x14ac:dyDescent="0.2">
      <c r="A956" s="9">
        <v>955</v>
      </c>
      <c r="B956" s="15">
        <v>2018</v>
      </c>
      <c r="C956" s="16">
        <v>3942</v>
      </c>
      <c r="D956" s="17" t="str">
        <f>VLOOKUP(C956,樹木資料表!$A$1:$K$4024,2,FALSE())</f>
        <v>小葉樹杞</v>
      </c>
      <c r="E956" s="18">
        <v>2.7</v>
      </c>
      <c r="F956" s="18"/>
      <c r="G956" s="17" t="str">
        <f>VLOOKUP($C956,樹木資料表!$A$1:$K$4024,3,FALSE())</f>
        <v>C</v>
      </c>
      <c r="H956" s="17">
        <f>VLOOKUP($C956,樹木資料表!$A$1:$K$4024,4,FALSE())</f>
        <v>10</v>
      </c>
      <c r="I956" s="17">
        <f>VLOOKUP($C956,樹木資料表!$A$1:$K$4024,5,FALSE())</f>
        <v>2</v>
      </c>
      <c r="J956" s="17">
        <f>VLOOKUP($C956,樹木資料表!$A$1:$K$4024,6,FALSE())</f>
        <v>2.2999999999999998</v>
      </c>
      <c r="K956" s="17">
        <f>VLOOKUP($C956,樹木資料表!$A$1:$K$4024,7,FALSE())</f>
        <v>3.6</v>
      </c>
      <c r="L956" s="17">
        <f>VLOOKUP($C956,樹木資料表!$A$1:$K$4024,8,FALSE())</f>
        <v>0</v>
      </c>
      <c r="M956" s="17">
        <f>VLOOKUP($C956,樹木資料表!$A$1:$K$4024,9,FALSE())</f>
        <v>0</v>
      </c>
    </row>
    <row r="957" spans="1:13" x14ac:dyDescent="0.2">
      <c r="A957" s="9">
        <v>956</v>
      </c>
      <c r="B957" s="15">
        <v>2018</v>
      </c>
      <c r="C957" s="16">
        <v>3943</v>
      </c>
      <c r="D957" s="17" t="str">
        <f>VLOOKUP(C957,樹木資料表!$A$1:$K$4024,2,FALSE())</f>
        <v>長葉木薑子</v>
      </c>
      <c r="E957" s="18">
        <v>2.8</v>
      </c>
      <c r="F957" s="18"/>
      <c r="G957" s="17" t="str">
        <f>VLOOKUP($C957,樹木資料表!$A$1:$K$4024,3,FALSE())</f>
        <v>C</v>
      </c>
      <c r="H957" s="17">
        <f>VLOOKUP($C957,樹木資料表!$A$1:$K$4024,4,FALSE())</f>
        <v>10</v>
      </c>
      <c r="I957" s="17">
        <f>VLOOKUP($C957,樹木資料表!$A$1:$K$4024,5,FALSE())</f>
        <v>2</v>
      </c>
      <c r="J957" s="17">
        <f>VLOOKUP($C957,樹木資料表!$A$1:$K$4024,6,FALSE())</f>
        <v>3.2</v>
      </c>
      <c r="K957" s="17">
        <f>VLOOKUP($C957,樹木資料表!$A$1:$K$4024,7,FALSE())</f>
        <v>4.2</v>
      </c>
      <c r="L957" s="17">
        <f>VLOOKUP($C957,樹木資料表!$A$1:$K$4024,8,FALSE())</f>
        <v>0</v>
      </c>
      <c r="M957" s="17">
        <f>VLOOKUP($C957,樹木資料表!$A$1:$K$4024,9,FALSE())</f>
        <v>0</v>
      </c>
    </row>
    <row r="958" spans="1:13" x14ac:dyDescent="0.2">
      <c r="A958" s="9">
        <v>957</v>
      </c>
      <c r="B958" s="15">
        <v>2018</v>
      </c>
      <c r="C958" s="16">
        <v>3944</v>
      </c>
      <c r="D958" s="17" t="str">
        <f>VLOOKUP(C958,樹木資料表!$A$1:$K$4024,2,FALSE())</f>
        <v>臺灣山茶</v>
      </c>
      <c r="E958" s="18">
        <v>1</v>
      </c>
      <c r="F958" s="18"/>
      <c r="G958" s="17" t="str">
        <f>VLOOKUP($C958,樹木資料表!$A$1:$K$4024,3,FALSE())</f>
        <v>C</v>
      </c>
      <c r="H958" s="17">
        <f>VLOOKUP($C958,樹木資料表!$A$1:$K$4024,4,FALSE())</f>
        <v>10</v>
      </c>
      <c r="I958" s="17">
        <f>VLOOKUP($C958,樹木資料表!$A$1:$K$4024,5,FALSE())</f>
        <v>2</v>
      </c>
      <c r="J958" s="17">
        <f>VLOOKUP($C958,樹木資料表!$A$1:$K$4024,6,FALSE())</f>
        <v>3.4</v>
      </c>
      <c r="K958" s="17">
        <f>VLOOKUP($C958,樹木資料表!$A$1:$K$4024,7,FALSE())</f>
        <v>3.4</v>
      </c>
      <c r="L958" s="17">
        <f>VLOOKUP($C958,樹木資料表!$A$1:$K$4024,8,FALSE())</f>
        <v>0</v>
      </c>
      <c r="M958" s="17">
        <f>VLOOKUP($C958,樹木資料表!$A$1:$K$4024,9,FALSE())</f>
        <v>0</v>
      </c>
    </row>
    <row r="959" spans="1:13" x14ac:dyDescent="0.2">
      <c r="A959" s="9">
        <v>958</v>
      </c>
      <c r="B959" s="15">
        <v>2018</v>
      </c>
      <c r="C959" s="16">
        <v>3945</v>
      </c>
      <c r="D959" s="17" t="str">
        <f>VLOOKUP(C959,樹木資料表!$A$1:$K$4024,2,FALSE())</f>
        <v>臺灣山茶</v>
      </c>
      <c r="E959" s="18">
        <v>1.5</v>
      </c>
      <c r="F959" s="18"/>
      <c r="G959" s="17" t="str">
        <f>VLOOKUP($C959,樹木資料表!$A$1:$K$4024,3,FALSE())</f>
        <v>C</v>
      </c>
      <c r="H959" s="17">
        <f>VLOOKUP($C959,樹木資料表!$A$1:$K$4024,4,FALSE())</f>
        <v>10</v>
      </c>
      <c r="I959" s="17">
        <f>VLOOKUP($C959,樹木資料表!$A$1:$K$4024,5,FALSE())</f>
        <v>2</v>
      </c>
      <c r="J959" s="17">
        <f>VLOOKUP($C959,樹木資料表!$A$1:$K$4024,6,FALSE())</f>
        <v>2.6</v>
      </c>
      <c r="K959" s="17">
        <f>VLOOKUP($C959,樹木資料表!$A$1:$K$4024,7,FALSE())</f>
        <v>3.3</v>
      </c>
      <c r="L959" s="17">
        <f>VLOOKUP($C959,樹木資料表!$A$1:$K$4024,8,FALSE())</f>
        <v>0</v>
      </c>
      <c r="M959" s="17">
        <f>VLOOKUP($C959,樹木資料表!$A$1:$K$4024,9,FALSE())</f>
        <v>0</v>
      </c>
    </row>
    <row r="960" spans="1:13" x14ac:dyDescent="0.2">
      <c r="A960" s="9">
        <v>959</v>
      </c>
      <c r="B960" s="15">
        <v>2018</v>
      </c>
      <c r="C960" s="25">
        <v>3946</v>
      </c>
      <c r="D960" s="17" t="str">
        <f>VLOOKUP(C960,樹木資料表!$A$1:$K$4024,2,FALSE())</f>
        <v>小西氏賽楠</v>
      </c>
      <c r="E960" s="18">
        <v>52.3</v>
      </c>
      <c r="F960" s="18"/>
      <c r="G960" s="17" t="str">
        <f>VLOOKUP($C960,樹木資料表!$A$1:$K$4024,3,FALSE())</f>
        <v>C</v>
      </c>
      <c r="H960" s="17">
        <f>VLOOKUP($C960,樹木資料表!$A$1:$K$4024,4,FALSE())</f>
        <v>10</v>
      </c>
      <c r="I960" s="17">
        <f>VLOOKUP($C960,樹木資料表!$A$1:$K$4024,5,FALSE())</f>
        <v>2</v>
      </c>
      <c r="J960" s="17">
        <f>VLOOKUP($C960,樹木資料表!$A$1:$K$4024,6,FALSE())</f>
        <v>4.5</v>
      </c>
      <c r="K960" s="17">
        <f>VLOOKUP($C960,樹木資料表!$A$1:$K$4024,7,FALSE())</f>
        <v>4.5</v>
      </c>
      <c r="L960" s="17">
        <f>VLOOKUP($C960,樹木資料表!$A$1:$K$4024,8,FALSE())</f>
        <v>0</v>
      </c>
      <c r="M960" s="17">
        <f>VLOOKUP($C960,樹木資料表!$A$1:$K$4024,9,FALSE())</f>
        <v>0</v>
      </c>
    </row>
    <row r="961" spans="1:13" x14ac:dyDescent="0.2">
      <c r="A961" s="9">
        <v>960</v>
      </c>
      <c r="B961" s="15">
        <v>2018</v>
      </c>
      <c r="C961" s="16">
        <v>3947</v>
      </c>
      <c r="D961" s="17" t="str">
        <f>VLOOKUP(C961,樹木資料表!$A$1:$K$4024,2,FALSE())</f>
        <v>長尾尖葉櫧</v>
      </c>
      <c r="E961" s="18">
        <v>4</v>
      </c>
      <c r="F961" s="18"/>
      <c r="G961" s="17" t="str">
        <f>VLOOKUP($C961,樹木資料表!$A$1:$K$4024,3,FALSE())</f>
        <v>C</v>
      </c>
      <c r="H961" s="17">
        <f>VLOOKUP($C961,樹木資料表!$A$1:$K$4024,4,FALSE())</f>
        <v>10</v>
      </c>
      <c r="I961" s="17">
        <f>VLOOKUP($C961,樹木資料表!$A$1:$K$4024,5,FALSE())</f>
        <v>2</v>
      </c>
      <c r="J961" s="17">
        <f>VLOOKUP($C961,樹木資料表!$A$1:$K$4024,6,FALSE())</f>
        <v>4.2</v>
      </c>
      <c r="K961" s="17">
        <f>VLOOKUP($C961,樹木資料表!$A$1:$K$4024,7,FALSE())</f>
        <v>4</v>
      </c>
      <c r="L961" s="17">
        <f>VLOOKUP($C961,樹木資料表!$A$1:$K$4024,8,FALSE())</f>
        <v>0</v>
      </c>
      <c r="M961" s="17">
        <f>VLOOKUP($C961,樹木資料表!$A$1:$K$4024,9,FALSE())</f>
        <v>0</v>
      </c>
    </row>
    <row r="962" spans="1:13" x14ac:dyDescent="0.2">
      <c r="A962" s="9">
        <v>961</v>
      </c>
      <c r="B962" s="15">
        <v>2018</v>
      </c>
      <c r="C962" s="16">
        <v>3948</v>
      </c>
      <c r="D962" s="17" t="str">
        <f>VLOOKUP(C962,樹木資料表!$A$1:$K$4024,2,FALSE())</f>
        <v>小葉樹杞</v>
      </c>
      <c r="E962" s="18">
        <v>2.5</v>
      </c>
      <c r="F962" s="18"/>
      <c r="G962" s="17" t="str">
        <f>VLOOKUP($C962,樹木資料表!$A$1:$K$4024,3,FALSE())</f>
        <v>C</v>
      </c>
      <c r="H962" s="17">
        <f>VLOOKUP($C962,樹木資料表!$A$1:$K$4024,4,FALSE())</f>
        <v>10</v>
      </c>
      <c r="I962" s="17">
        <f>VLOOKUP($C962,樹木資料表!$A$1:$K$4024,5,FALSE())</f>
        <v>2</v>
      </c>
      <c r="J962" s="17">
        <f>VLOOKUP($C962,樹木資料表!$A$1:$K$4024,6,FALSE())</f>
        <v>4.2</v>
      </c>
      <c r="K962" s="17">
        <f>VLOOKUP($C962,樹木資料表!$A$1:$K$4024,7,FALSE())</f>
        <v>4</v>
      </c>
      <c r="L962" s="17">
        <f>VLOOKUP($C962,樹木資料表!$A$1:$K$4024,8,FALSE())</f>
        <v>0</v>
      </c>
      <c r="M962" s="17">
        <f>VLOOKUP($C962,樹木資料表!$A$1:$K$4024,9,FALSE())</f>
        <v>0</v>
      </c>
    </row>
    <row r="963" spans="1:13" x14ac:dyDescent="0.2">
      <c r="A963" s="9">
        <v>962</v>
      </c>
      <c r="B963" s="15">
        <v>2018</v>
      </c>
      <c r="C963" s="16">
        <v>3949</v>
      </c>
      <c r="D963" s="17" t="str">
        <f>VLOOKUP(C963,樹木資料表!$A$1:$K$4024,2,FALSE())</f>
        <v>瓊楠</v>
      </c>
      <c r="E963" s="18">
        <v>1.4</v>
      </c>
      <c r="F963" s="18"/>
      <c r="G963" s="17" t="str">
        <f>VLOOKUP($C963,樹木資料表!$A$1:$K$4024,3,FALSE())</f>
        <v>C</v>
      </c>
      <c r="H963" s="17">
        <f>VLOOKUP($C963,樹木資料表!$A$1:$K$4024,4,FALSE())</f>
        <v>10</v>
      </c>
      <c r="I963" s="17">
        <f>VLOOKUP($C963,樹木資料表!$A$1:$K$4024,5,FALSE())</f>
        <v>2</v>
      </c>
      <c r="J963" s="17">
        <f>VLOOKUP($C963,樹木資料表!$A$1:$K$4024,6,FALSE())</f>
        <v>3</v>
      </c>
      <c r="K963" s="17">
        <f>VLOOKUP($C963,樹木資料表!$A$1:$K$4024,7,FALSE())</f>
        <v>1</v>
      </c>
      <c r="L963" s="17">
        <f>VLOOKUP($C963,樹木資料表!$A$1:$K$4024,8,FALSE())</f>
        <v>0</v>
      </c>
      <c r="M963" s="17">
        <f>VLOOKUP($C963,樹木資料表!$A$1:$K$4024,9,FALSE())</f>
        <v>0</v>
      </c>
    </row>
    <row r="964" spans="1:13" x14ac:dyDescent="0.2">
      <c r="A964" s="9">
        <v>963</v>
      </c>
      <c r="B964" s="15">
        <v>2018</v>
      </c>
      <c r="C964" s="16">
        <v>3950</v>
      </c>
      <c r="D964" s="17" t="str">
        <f>VLOOKUP(C964,樹木資料表!$A$1:$K$4024,2,FALSE())</f>
        <v>臺灣山茶</v>
      </c>
      <c r="E964" s="18">
        <v>2.8</v>
      </c>
      <c r="F964" s="18"/>
      <c r="G964" s="17" t="str">
        <f>VLOOKUP($C964,樹木資料表!$A$1:$K$4024,3,FALSE())</f>
        <v>C</v>
      </c>
      <c r="H964" s="17">
        <f>VLOOKUP($C964,樹木資料表!$A$1:$K$4024,4,FALSE())</f>
        <v>10</v>
      </c>
      <c r="I964" s="17">
        <f>VLOOKUP($C964,樹木資料表!$A$1:$K$4024,5,FALSE())</f>
        <v>2</v>
      </c>
      <c r="J964" s="17">
        <f>VLOOKUP($C964,樹木資料表!$A$1:$K$4024,6,FALSE())</f>
        <v>1</v>
      </c>
      <c r="K964" s="17">
        <f>VLOOKUP($C964,樹木資料表!$A$1:$K$4024,7,FALSE())</f>
        <v>2.2000000000000002</v>
      </c>
      <c r="L964" s="17">
        <f>VLOOKUP($C964,樹木資料表!$A$1:$K$4024,8,FALSE())</f>
        <v>0</v>
      </c>
      <c r="M964" s="17">
        <f>VLOOKUP($C964,樹木資料表!$A$1:$K$4024,9,FALSE())</f>
        <v>0</v>
      </c>
    </row>
    <row r="965" spans="1:13" x14ac:dyDescent="0.2">
      <c r="A965" s="9">
        <v>964</v>
      </c>
      <c r="B965" s="15">
        <v>2018</v>
      </c>
      <c r="C965" s="16">
        <v>3951</v>
      </c>
      <c r="D965" s="17" t="str">
        <f>VLOOKUP(C965,樹木資料表!$A$1:$K$4024,2,FALSE())</f>
        <v>瓊楠</v>
      </c>
      <c r="E965" s="18">
        <v>1.8</v>
      </c>
      <c r="F965" s="18"/>
      <c r="G965" s="17" t="str">
        <f>VLOOKUP($C965,樹木資料表!$A$1:$K$4024,3,FALSE())</f>
        <v>C</v>
      </c>
      <c r="H965" s="17">
        <f>VLOOKUP($C965,樹木資料表!$A$1:$K$4024,4,FALSE())</f>
        <v>10</v>
      </c>
      <c r="I965" s="17">
        <f>VLOOKUP($C965,樹木資料表!$A$1:$K$4024,5,FALSE())</f>
        <v>2</v>
      </c>
      <c r="J965" s="17">
        <f>VLOOKUP($C965,樹木資料表!$A$1:$K$4024,6,FALSE())</f>
        <v>1.5</v>
      </c>
      <c r="K965" s="17">
        <f>VLOOKUP($C965,樹木資料表!$A$1:$K$4024,7,FALSE())</f>
        <v>1.1000000000000001</v>
      </c>
      <c r="L965" s="17">
        <f>VLOOKUP($C965,樹木資料表!$A$1:$K$4024,8,FALSE())</f>
        <v>0</v>
      </c>
      <c r="M965" s="17">
        <f>VLOOKUP($C965,樹木資料表!$A$1:$K$4024,9,FALSE())</f>
        <v>0</v>
      </c>
    </row>
    <row r="966" spans="1:13" x14ac:dyDescent="0.2">
      <c r="A966" s="9">
        <v>965</v>
      </c>
      <c r="B966" s="15">
        <v>2018</v>
      </c>
      <c r="C966" s="16">
        <v>3952</v>
      </c>
      <c r="D966" s="17" t="str">
        <f>VLOOKUP(C966,樹木資料表!$A$1:$K$4024,2,FALSE())</f>
        <v>小西氏賽楠</v>
      </c>
      <c r="E966" s="18">
        <v>2</v>
      </c>
      <c r="F966" s="18"/>
      <c r="G966" s="17" t="str">
        <f>VLOOKUP($C966,樹木資料表!$A$1:$K$4024,3,FALSE())</f>
        <v>C</v>
      </c>
      <c r="H966" s="17">
        <f>VLOOKUP($C966,樹木資料表!$A$1:$K$4024,4,FALSE())</f>
        <v>10</v>
      </c>
      <c r="I966" s="17">
        <f>VLOOKUP($C966,樹木資料表!$A$1:$K$4024,5,FALSE())</f>
        <v>2</v>
      </c>
      <c r="J966" s="17">
        <f>VLOOKUP($C966,樹木資料表!$A$1:$K$4024,6,FALSE())</f>
        <v>1</v>
      </c>
      <c r="K966" s="17">
        <f>VLOOKUP($C966,樹木資料表!$A$1:$K$4024,7,FALSE())</f>
        <v>1.4</v>
      </c>
      <c r="L966" s="17">
        <f>VLOOKUP($C966,樹木資料表!$A$1:$K$4024,8,FALSE())</f>
        <v>0</v>
      </c>
      <c r="M966" s="17">
        <f>VLOOKUP($C966,樹木資料表!$A$1:$K$4024,9,FALSE())</f>
        <v>0</v>
      </c>
    </row>
    <row r="967" spans="1:13" x14ac:dyDescent="0.2">
      <c r="A967" s="9">
        <v>966</v>
      </c>
      <c r="B967" s="15">
        <v>2018</v>
      </c>
      <c r="C967" s="16">
        <v>3953</v>
      </c>
      <c r="D967" s="17" t="str">
        <f>VLOOKUP(C967,樹木資料表!$A$1:$K$4024,2,FALSE())</f>
        <v>小葉樹杞</v>
      </c>
      <c r="E967" s="18">
        <v>2</v>
      </c>
      <c r="F967" s="18"/>
      <c r="G967" s="17" t="str">
        <f>VLOOKUP($C967,樹木資料表!$A$1:$K$4024,3,FALSE())</f>
        <v>C</v>
      </c>
      <c r="H967" s="17">
        <f>VLOOKUP($C967,樹木資料表!$A$1:$K$4024,4,FALSE())</f>
        <v>10</v>
      </c>
      <c r="I967" s="17">
        <f>VLOOKUP($C967,樹木資料表!$A$1:$K$4024,5,FALSE())</f>
        <v>3</v>
      </c>
      <c r="J967" s="17">
        <f>VLOOKUP($C967,樹木資料表!$A$1:$K$4024,6,FALSE())</f>
        <v>1</v>
      </c>
      <c r="K967" s="17">
        <f>VLOOKUP($C967,樹木資料表!$A$1:$K$4024,7,FALSE())</f>
        <v>4.9000000000000004</v>
      </c>
      <c r="L967" s="17">
        <f>VLOOKUP($C967,樹木資料表!$A$1:$K$4024,8,FALSE())</f>
        <v>0</v>
      </c>
      <c r="M967" s="17">
        <f>VLOOKUP($C967,樹木資料表!$A$1:$K$4024,9,FALSE())</f>
        <v>0</v>
      </c>
    </row>
    <row r="968" spans="1:13" x14ac:dyDescent="0.2">
      <c r="A968" s="9">
        <v>967</v>
      </c>
      <c r="B968" s="15">
        <v>2018</v>
      </c>
      <c r="C968" s="16">
        <v>3954</v>
      </c>
      <c r="D968" s="17" t="str">
        <f>VLOOKUP(C968,樹木資料表!$A$1:$K$4024,2,FALSE())</f>
        <v>臺灣糊樗</v>
      </c>
      <c r="E968" s="18">
        <v>9.5</v>
      </c>
      <c r="F968" s="18"/>
      <c r="G968" s="17" t="str">
        <f>VLOOKUP($C968,樹木資料表!$A$1:$K$4024,3,FALSE())</f>
        <v>C</v>
      </c>
      <c r="H968" s="17">
        <f>VLOOKUP($C968,樹木資料表!$A$1:$K$4024,4,FALSE())</f>
        <v>10</v>
      </c>
      <c r="I968" s="17">
        <f>VLOOKUP($C968,樹木資料表!$A$1:$K$4024,5,FALSE())</f>
        <v>3</v>
      </c>
      <c r="J968" s="17">
        <f>VLOOKUP($C968,樹木資料表!$A$1:$K$4024,6,FALSE())</f>
        <v>5</v>
      </c>
      <c r="K968" s="17">
        <f>VLOOKUP($C968,樹木資料表!$A$1:$K$4024,7,FALSE())</f>
        <v>2.2999999999999998</v>
      </c>
      <c r="L968" s="17">
        <f>VLOOKUP($C968,樹木資料表!$A$1:$K$4024,8,FALSE())</f>
        <v>0</v>
      </c>
      <c r="M968" s="17">
        <f>VLOOKUP($C968,樹木資料表!$A$1:$K$4024,9,FALSE())</f>
        <v>0</v>
      </c>
    </row>
    <row r="969" spans="1:13" x14ac:dyDescent="0.2">
      <c r="A969" s="9">
        <v>968</v>
      </c>
      <c r="B969" s="15">
        <v>2018</v>
      </c>
      <c r="C969" s="16">
        <v>3955</v>
      </c>
      <c r="D969" s="17" t="str">
        <f>VLOOKUP(C969,樹木資料表!$A$1:$K$4024,2,FALSE())</f>
        <v>香桂</v>
      </c>
      <c r="E969" s="21">
        <v>3</v>
      </c>
      <c r="F969" s="18"/>
      <c r="G969" s="17" t="str">
        <f>VLOOKUP($C969,樹木資料表!$A$1:$K$4024,3,FALSE())</f>
        <v>C</v>
      </c>
      <c r="H969" s="17">
        <f>VLOOKUP($C969,樹木資料表!$A$1:$K$4024,4,FALSE())</f>
        <v>10</v>
      </c>
      <c r="I969" s="17">
        <f>VLOOKUP($C969,樹木資料表!$A$1:$K$4024,5,FALSE())</f>
        <v>3</v>
      </c>
      <c r="J969" s="17">
        <f>VLOOKUP($C969,樹木資料表!$A$1:$K$4024,6,FALSE())</f>
        <v>4.9000000000000004</v>
      </c>
      <c r="K969" s="17">
        <f>VLOOKUP($C969,樹木資料表!$A$1:$K$4024,7,FALSE())</f>
        <v>3.6</v>
      </c>
      <c r="L969" s="17">
        <f>VLOOKUP($C969,樹木資料表!$A$1:$K$4024,8,FALSE())</f>
        <v>0</v>
      </c>
      <c r="M969" s="17">
        <f>VLOOKUP($C969,樹木資料表!$A$1:$K$4024,9,FALSE())</f>
        <v>0</v>
      </c>
    </row>
    <row r="970" spans="1:13" x14ac:dyDescent="0.2">
      <c r="A970" s="9">
        <v>969</v>
      </c>
      <c r="B970" s="15">
        <v>2018</v>
      </c>
      <c r="C970" s="16">
        <v>3956</v>
      </c>
      <c r="D970" s="17" t="str">
        <f>VLOOKUP(C970,樹木資料表!$A$1:$K$4024,2,FALSE())</f>
        <v>變葉新木薑子</v>
      </c>
      <c r="E970" s="18">
        <v>3</v>
      </c>
      <c r="F970" s="18"/>
      <c r="G970" s="17" t="str">
        <f>VLOOKUP($C970,樹木資料表!$A$1:$K$4024,3,FALSE())</f>
        <v>C</v>
      </c>
      <c r="H970" s="17">
        <f>VLOOKUP($C970,樹木資料表!$A$1:$K$4024,4,FALSE())</f>
        <v>10</v>
      </c>
      <c r="I970" s="17">
        <f>VLOOKUP($C970,樹木資料表!$A$1:$K$4024,5,FALSE())</f>
        <v>3</v>
      </c>
      <c r="J970" s="17">
        <f>VLOOKUP($C970,樹木資料表!$A$1:$K$4024,6,FALSE())</f>
        <v>4</v>
      </c>
      <c r="K970" s="17">
        <f>VLOOKUP($C970,樹木資料表!$A$1:$K$4024,7,FALSE())</f>
        <v>1.4</v>
      </c>
      <c r="L970" s="17">
        <f>VLOOKUP($C970,樹木資料表!$A$1:$K$4024,8,FALSE())</f>
        <v>0</v>
      </c>
      <c r="M970" s="17">
        <f>VLOOKUP($C970,樹木資料表!$A$1:$K$4024,9,FALSE())</f>
        <v>0</v>
      </c>
    </row>
    <row r="971" spans="1:13" x14ac:dyDescent="0.2">
      <c r="A971" s="9">
        <v>970</v>
      </c>
      <c r="B971" s="15">
        <v>2018</v>
      </c>
      <c r="C971" s="16">
        <v>3957</v>
      </c>
      <c r="D971" s="17" t="str">
        <f>VLOOKUP(C971,樹木資料表!$A$1:$K$4024,2,FALSE())</f>
        <v>臺灣山茶</v>
      </c>
      <c r="E971" s="18">
        <v>3.4</v>
      </c>
      <c r="F971" s="18"/>
      <c r="G971" s="17" t="str">
        <f>VLOOKUP($C971,樹木資料表!$A$1:$K$4024,3,FALSE())</f>
        <v>C</v>
      </c>
      <c r="H971" s="17">
        <f>VLOOKUP($C971,樹木資料表!$A$1:$K$4024,4,FALSE())</f>
        <v>10</v>
      </c>
      <c r="I971" s="17">
        <f>VLOOKUP($C971,樹木資料表!$A$1:$K$4024,5,FALSE())</f>
        <v>3</v>
      </c>
      <c r="J971" s="17">
        <f>VLOOKUP($C971,樹木資料表!$A$1:$K$4024,6,FALSE())</f>
        <v>1.8</v>
      </c>
      <c r="K971" s="17">
        <f>VLOOKUP($C971,樹木資料表!$A$1:$K$4024,7,FALSE())</f>
        <v>1.5</v>
      </c>
      <c r="L971" s="17">
        <f>VLOOKUP($C971,樹木資料表!$A$1:$K$4024,8,FALSE())</f>
        <v>0</v>
      </c>
      <c r="M971" s="17">
        <f>VLOOKUP($C971,樹木資料表!$A$1:$K$4024,9,FALSE())</f>
        <v>0</v>
      </c>
    </row>
    <row r="972" spans="1:13" x14ac:dyDescent="0.2">
      <c r="A972" s="9">
        <v>971</v>
      </c>
      <c r="B972" s="15">
        <v>2018</v>
      </c>
      <c r="C972" s="16">
        <v>3958</v>
      </c>
      <c r="D972" s="17" t="str">
        <f>VLOOKUP(C972,樹木資料表!$A$1:$K$4024,2,FALSE())</f>
        <v>長尾尖葉櫧</v>
      </c>
      <c r="E972" s="18">
        <v>3.8</v>
      </c>
      <c r="F972" s="18"/>
      <c r="G972" s="17" t="str">
        <f>VLOOKUP($C972,樹木資料表!$A$1:$K$4024,3,FALSE())</f>
        <v>C</v>
      </c>
      <c r="H972" s="17">
        <f>VLOOKUP($C972,樹木資料表!$A$1:$K$4024,4,FALSE())</f>
        <v>10</v>
      </c>
      <c r="I972" s="17">
        <f>VLOOKUP($C972,樹木資料表!$A$1:$K$4024,5,FALSE())</f>
        <v>4</v>
      </c>
      <c r="J972" s="17">
        <f>VLOOKUP($C972,樹木資料表!$A$1:$K$4024,6,FALSE())</f>
        <v>4.7</v>
      </c>
      <c r="K972" s="17">
        <f>VLOOKUP($C972,樹木資料表!$A$1:$K$4024,7,FALSE())</f>
        <v>4</v>
      </c>
      <c r="L972" s="17">
        <f>VLOOKUP($C972,樹木資料表!$A$1:$K$4024,8,FALSE())</f>
        <v>0</v>
      </c>
      <c r="M972" s="17">
        <f>VLOOKUP($C972,樹木資料表!$A$1:$K$4024,9,FALSE())</f>
        <v>0</v>
      </c>
    </row>
    <row r="973" spans="1:13" x14ac:dyDescent="0.2">
      <c r="A973" s="9">
        <v>972</v>
      </c>
      <c r="B973" s="15">
        <v>2018</v>
      </c>
      <c r="C973" s="16">
        <v>3959</v>
      </c>
      <c r="D973" s="17" t="str">
        <f>VLOOKUP(C973,樹木資料表!$A$1:$K$4024,2,FALSE())</f>
        <v>臺灣灰木</v>
      </c>
      <c r="E973" s="18">
        <v>1</v>
      </c>
      <c r="F973" s="18"/>
      <c r="G973" s="17" t="str">
        <f>VLOOKUP($C973,樹木資料表!$A$1:$K$4024,3,FALSE())</f>
        <v>C</v>
      </c>
      <c r="H973" s="17">
        <f>VLOOKUP($C973,樹木資料表!$A$1:$K$4024,4,FALSE())</f>
        <v>10</v>
      </c>
      <c r="I973" s="17">
        <f>VLOOKUP($C973,樹木資料表!$A$1:$K$4024,5,FALSE())</f>
        <v>4</v>
      </c>
      <c r="J973" s="17">
        <f>VLOOKUP($C973,樹木資料表!$A$1:$K$4024,6,FALSE())</f>
        <v>3.4</v>
      </c>
      <c r="K973" s="17">
        <f>VLOOKUP($C973,樹木資料表!$A$1:$K$4024,7,FALSE())</f>
        <v>3.7</v>
      </c>
      <c r="L973" s="17">
        <f>VLOOKUP($C973,樹木資料表!$A$1:$K$4024,8,FALSE())</f>
        <v>0</v>
      </c>
      <c r="M973" s="17">
        <f>VLOOKUP($C973,樹木資料表!$A$1:$K$4024,9,FALSE())</f>
        <v>0</v>
      </c>
    </row>
    <row r="974" spans="1:13" x14ac:dyDescent="0.2">
      <c r="A974" s="9">
        <v>973</v>
      </c>
      <c r="B974" s="15">
        <v>2018</v>
      </c>
      <c r="C974" s="16">
        <v>3960</v>
      </c>
      <c r="D974" s="17" t="str">
        <f>VLOOKUP(C974,樹木資料表!$A$1:$K$4024,2,FALSE())</f>
        <v>小葉樹杞</v>
      </c>
      <c r="E974" s="18">
        <v>1</v>
      </c>
      <c r="F974" s="18"/>
      <c r="G974" s="17" t="str">
        <f>VLOOKUP($C974,樹木資料表!$A$1:$K$4024,3,FALSE())</f>
        <v>C</v>
      </c>
      <c r="H974" s="17">
        <f>VLOOKUP($C974,樹木資料表!$A$1:$K$4024,4,FALSE())</f>
        <v>10</v>
      </c>
      <c r="I974" s="17">
        <f>VLOOKUP($C974,樹木資料表!$A$1:$K$4024,5,FALSE())</f>
        <v>4</v>
      </c>
      <c r="J974" s="17">
        <f>VLOOKUP($C974,樹木資料表!$A$1:$K$4024,6,FALSE())</f>
        <v>3.2</v>
      </c>
      <c r="K974" s="17">
        <f>VLOOKUP($C974,樹木資料表!$A$1:$K$4024,7,FALSE())</f>
        <v>4.5999999999999996</v>
      </c>
      <c r="L974" s="17">
        <f>VLOOKUP($C974,樹木資料表!$A$1:$K$4024,8,FALSE())</f>
        <v>0</v>
      </c>
      <c r="M974" s="17">
        <f>VLOOKUP($C974,樹木資料表!$A$1:$K$4024,9,FALSE())</f>
        <v>0</v>
      </c>
    </row>
    <row r="975" spans="1:13" x14ac:dyDescent="0.2">
      <c r="A975" s="9">
        <v>974</v>
      </c>
      <c r="B975" s="15">
        <v>2018</v>
      </c>
      <c r="C975" s="16">
        <v>3961</v>
      </c>
      <c r="D975" s="17" t="str">
        <f>VLOOKUP(C975,樹木資料表!$A$1:$K$4024,2,FALSE())</f>
        <v>小葉樹杞</v>
      </c>
      <c r="E975" s="18">
        <v>1.8</v>
      </c>
      <c r="F975" s="18"/>
      <c r="G975" s="17" t="str">
        <f>VLOOKUP($C975,樹木資料表!$A$1:$K$4024,3,FALSE())</f>
        <v>C</v>
      </c>
      <c r="H975" s="17">
        <f>VLOOKUP($C975,樹木資料表!$A$1:$K$4024,4,FALSE())</f>
        <v>10</v>
      </c>
      <c r="I975" s="17">
        <f>VLOOKUP($C975,樹木資料表!$A$1:$K$4024,5,FALSE())</f>
        <v>4</v>
      </c>
      <c r="J975" s="17">
        <f>VLOOKUP($C975,樹木資料表!$A$1:$K$4024,6,FALSE())</f>
        <v>3.1</v>
      </c>
      <c r="K975" s="17">
        <f>VLOOKUP($C975,樹木資料表!$A$1:$K$4024,7,FALSE())</f>
        <v>3.4</v>
      </c>
      <c r="L975" s="17">
        <f>VLOOKUP($C975,樹木資料表!$A$1:$K$4024,8,FALSE())</f>
        <v>0</v>
      </c>
      <c r="M975" s="17">
        <f>VLOOKUP($C975,樹木資料表!$A$1:$K$4024,9,FALSE())</f>
        <v>0</v>
      </c>
    </row>
    <row r="976" spans="1:13" x14ac:dyDescent="0.2">
      <c r="A976" s="9">
        <v>975</v>
      </c>
      <c r="B976" s="15">
        <v>2018</v>
      </c>
      <c r="C976" s="16">
        <v>3962</v>
      </c>
      <c r="D976" s="17" t="str">
        <f>VLOOKUP(C976,樹木資料表!$A$1:$K$4024,2,FALSE())</f>
        <v>瓊楠</v>
      </c>
      <c r="E976" s="18">
        <v>23.9</v>
      </c>
      <c r="F976" s="18"/>
      <c r="G976" s="17" t="str">
        <f>VLOOKUP($C976,樹木資料表!$A$1:$K$4024,3,FALSE())</f>
        <v>C</v>
      </c>
      <c r="H976" s="17">
        <f>VLOOKUP($C976,樹木資料表!$A$1:$K$4024,4,FALSE())</f>
        <v>10</v>
      </c>
      <c r="I976" s="17">
        <f>VLOOKUP($C976,樹木資料表!$A$1:$K$4024,5,FALSE())</f>
        <v>4</v>
      </c>
      <c r="J976" s="17">
        <f>VLOOKUP($C976,樹木資料表!$A$1:$K$4024,6,FALSE())</f>
        <v>2.2999999999999998</v>
      </c>
      <c r="K976" s="17">
        <f>VLOOKUP($C976,樹木資料表!$A$1:$K$4024,7,FALSE())</f>
        <v>1.2</v>
      </c>
      <c r="L976" s="17">
        <f>VLOOKUP($C976,樹木資料表!$A$1:$K$4024,8,FALSE())</f>
        <v>0</v>
      </c>
      <c r="M976" s="17">
        <f>VLOOKUP($C976,樹木資料表!$A$1:$K$4024,9,FALSE())</f>
        <v>0</v>
      </c>
    </row>
    <row r="977" spans="1:13" x14ac:dyDescent="0.2">
      <c r="A977" s="9">
        <v>976</v>
      </c>
      <c r="B977" s="15">
        <v>2018</v>
      </c>
      <c r="C977" s="16">
        <v>3963</v>
      </c>
      <c r="D977" s="17" t="str">
        <f>VLOOKUP(C977,樹木資料表!$A$1:$K$4024,2,FALSE())</f>
        <v>變葉新木薑子</v>
      </c>
      <c r="E977" s="18">
        <v>13.9</v>
      </c>
      <c r="F977" s="18"/>
      <c r="G977" s="17" t="str">
        <f>VLOOKUP($C977,樹木資料表!$A$1:$K$4024,3,FALSE())</f>
        <v>C</v>
      </c>
      <c r="H977" s="17">
        <f>VLOOKUP($C977,樹木資料表!$A$1:$K$4024,4,FALSE())</f>
        <v>10</v>
      </c>
      <c r="I977" s="17">
        <f>VLOOKUP($C977,樹木資料表!$A$1:$K$4024,5,FALSE())</f>
        <v>4</v>
      </c>
      <c r="J977" s="17">
        <f>VLOOKUP($C977,樹木資料表!$A$1:$K$4024,6,FALSE())</f>
        <v>2.4</v>
      </c>
      <c r="K977" s="17">
        <f>VLOOKUP($C977,樹木資料表!$A$1:$K$4024,7,FALSE())</f>
        <v>4.5</v>
      </c>
      <c r="L977" s="17">
        <f>VLOOKUP($C977,樹木資料表!$A$1:$K$4024,8,FALSE())</f>
        <v>0</v>
      </c>
      <c r="M977" s="17">
        <f>VLOOKUP($C977,樹木資料表!$A$1:$K$4024,9,FALSE())</f>
        <v>0</v>
      </c>
    </row>
    <row r="978" spans="1:13" x14ac:dyDescent="0.2">
      <c r="A978" s="9">
        <v>977</v>
      </c>
      <c r="B978" s="15">
        <v>2018</v>
      </c>
      <c r="C978" s="16">
        <v>3964</v>
      </c>
      <c r="D978" s="17" t="str">
        <f>VLOOKUP(C978,樹木資料表!$A$1:$K$4024,2,FALSE())</f>
        <v>小葉樹杞</v>
      </c>
      <c r="E978" s="18">
        <v>1</v>
      </c>
      <c r="F978" s="18"/>
      <c r="G978" s="17" t="str">
        <f>VLOOKUP($C978,樹木資料表!$A$1:$K$4024,3,FALSE())</f>
        <v>C</v>
      </c>
      <c r="H978" s="17">
        <f>VLOOKUP($C978,樹木資料表!$A$1:$K$4024,4,FALSE())</f>
        <v>10</v>
      </c>
      <c r="I978" s="17">
        <f>VLOOKUP($C978,樹木資料表!$A$1:$K$4024,5,FALSE())</f>
        <v>4</v>
      </c>
      <c r="J978" s="17">
        <f>VLOOKUP($C978,樹木資料表!$A$1:$K$4024,6,FALSE())</f>
        <v>1.3</v>
      </c>
      <c r="K978" s="17">
        <f>VLOOKUP($C978,樹木資料表!$A$1:$K$4024,7,FALSE())</f>
        <v>3.7</v>
      </c>
      <c r="L978" s="17">
        <f>VLOOKUP($C978,樹木資料表!$A$1:$K$4024,8,FALSE())</f>
        <v>0</v>
      </c>
      <c r="M978" s="17">
        <f>VLOOKUP($C978,樹木資料表!$A$1:$K$4024,9,FALSE())</f>
        <v>0</v>
      </c>
    </row>
    <row r="979" spans="1:13" x14ac:dyDescent="0.2">
      <c r="A979" s="9">
        <v>978</v>
      </c>
      <c r="B979" s="15">
        <v>2018</v>
      </c>
      <c r="C979" s="16">
        <v>3965</v>
      </c>
      <c r="D979" s="17" t="str">
        <f>VLOOKUP(C979,樹木資料表!$A$1:$K$4024,2,FALSE())</f>
        <v>大葉石櫟</v>
      </c>
      <c r="E979" s="18">
        <v>1.9</v>
      </c>
      <c r="F979" s="18"/>
      <c r="G979" s="17" t="str">
        <f>VLOOKUP($C979,樹木資料表!$A$1:$K$4024,3,FALSE())</f>
        <v>C</v>
      </c>
      <c r="H979" s="17">
        <f>VLOOKUP($C979,樹木資料表!$A$1:$K$4024,4,FALSE())</f>
        <v>10</v>
      </c>
      <c r="I979" s="17">
        <f>VLOOKUP($C979,樹木資料表!$A$1:$K$4024,5,FALSE())</f>
        <v>4</v>
      </c>
      <c r="J979" s="17">
        <f>VLOOKUP($C979,樹木資料表!$A$1:$K$4024,6,FALSE())</f>
        <v>1.1000000000000001</v>
      </c>
      <c r="K979" s="17">
        <f>VLOOKUP($C979,樹木資料表!$A$1:$K$4024,7,FALSE())</f>
        <v>1.5</v>
      </c>
      <c r="L979" s="17">
        <f>VLOOKUP($C979,樹木資料表!$A$1:$K$4024,8,FALSE())</f>
        <v>0</v>
      </c>
      <c r="M979" s="17">
        <f>VLOOKUP($C979,樹木資料表!$A$1:$K$4024,9,FALSE())</f>
        <v>0</v>
      </c>
    </row>
    <row r="980" spans="1:13" x14ac:dyDescent="0.2">
      <c r="A980" s="9">
        <v>979</v>
      </c>
      <c r="B980" s="15">
        <v>2018</v>
      </c>
      <c r="C980" s="16">
        <v>3966</v>
      </c>
      <c r="D980" s="17" t="str">
        <f>VLOOKUP(C980,樹木資料表!$A$1:$K$4024,2,FALSE())</f>
        <v>臺灣糊樗</v>
      </c>
      <c r="E980" s="18">
        <v>6.3</v>
      </c>
      <c r="F980" s="18"/>
      <c r="G980" s="17" t="str">
        <f>VLOOKUP($C980,樹木資料表!$A$1:$K$4024,3,FALSE())</f>
        <v>C</v>
      </c>
      <c r="H980" s="17">
        <f>VLOOKUP($C980,樹木資料表!$A$1:$K$4024,4,FALSE())</f>
        <v>10</v>
      </c>
      <c r="I980" s="17">
        <f>VLOOKUP($C980,樹木資料表!$A$1:$K$4024,5,FALSE())</f>
        <v>4</v>
      </c>
      <c r="J980" s="17">
        <f>VLOOKUP($C980,樹木資料表!$A$1:$K$4024,6,FALSE())</f>
        <v>2.4</v>
      </c>
      <c r="K980" s="17">
        <f>VLOOKUP($C980,樹木資料表!$A$1:$K$4024,7,FALSE())</f>
        <v>3.5</v>
      </c>
      <c r="L980" s="17">
        <f>VLOOKUP($C980,樹木資料表!$A$1:$K$4024,8,FALSE())</f>
        <v>0</v>
      </c>
      <c r="M980" s="17">
        <f>VLOOKUP($C980,樹木資料表!$A$1:$K$4024,9,FALSE())</f>
        <v>0</v>
      </c>
    </row>
    <row r="981" spans="1:13" x14ac:dyDescent="0.2">
      <c r="A981" s="9">
        <v>980</v>
      </c>
      <c r="B981" s="15">
        <v>2018</v>
      </c>
      <c r="C981" s="16">
        <v>3967</v>
      </c>
      <c r="D981" s="17" t="str">
        <f>VLOOKUP(C981,樹木資料表!$A$1:$K$4024,2,FALSE())</f>
        <v>小葉樹杞</v>
      </c>
      <c r="E981" s="18">
        <v>2.9</v>
      </c>
      <c r="F981" s="18"/>
      <c r="G981" s="17" t="str">
        <f>VLOOKUP($C981,樹木資料表!$A$1:$K$4024,3,FALSE())</f>
        <v>C</v>
      </c>
      <c r="H981" s="17">
        <f>VLOOKUP($C981,樹木資料表!$A$1:$K$4024,4,FALSE())</f>
        <v>10</v>
      </c>
      <c r="I981" s="17">
        <f>VLOOKUP($C981,樹木資料表!$A$1:$K$4024,5,FALSE())</f>
        <v>4</v>
      </c>
      <c r="J981" s="17">
        <f>VLOOKUP($C981,樹木資料表!$A$1:$K$4024,6,FALSE())</f>
        <v>2.4</v>
      </c>
      <c r="K981" s="17">
        <f>VLOOKUP($C981,樹木資料表!$A$1:$K$4024,7,FALSE())</f>
        <v>0.7</v>
      </c>
      <c r="L981" s="17">
        <f>VLOOKUP($C981,樹木資料表!$A$1:$K$4024,8,FALSE())</f>
        <v>0</v>
      </c>
      <c r="M981" s="17">
        <f>VLOOKUP($C981,樹木資料表!$A$1:$K$4024,9,FALSE())</f>
        <v>0</v>
      </c>
    </row>
    <row r="982" spans="1:13" x14ac:dyDescent="0.2">
      <c r="A982" s="9">
        <v>981</v>
      </c>
      <c r="B982" s="15">
        <v>2018</v>
      </c>
      <c r="C982" s="16">
        <v>3968</v>
      </c>
      <c r="D982" s="17" t="str">
        <f>VLOOKUP(C982,樹木資料表!$A$1:$K$4024,2,FALSE())</f>
        <v>瓊楠</v>
      </c>
      <c r="E982" s="18">
        <v>45.3</v>
      </c>
      <c r="F982" s="18"/>
      <c r="G982" s="17" t="str">
        <f>VLOOKUP($C982,樹木資料表!$A$1:$K$4024,3,FALSE())</f>
        <v>D</v>
      </c>
      <c r="H982" s="17">
        <f>VLOOKUP($C982,樹木資料表!$A$1:$K$4024,4,FALSE())</f>
        <v>1</v>
      </c>
      <c r="I982" s="17">
        <f>VLOOKUP($C982,樹木資料表!$A$1:$K$4024,5,FALSE())</f>
        <v>1</v>
      </c>
      <c r="J982" s="17">
        <f>VLOOKUP($C982,樹木資料表!$A$1:$K$4024,6,FALSE())</f>
        <v>0.4</v>
      </c>
      <c r="K982" s="17">
        <f>VLOOKUP($C982,樹木資料表!$A$1:$K$4024,7,FALSE())</f>
        <v>4.5</v>
      </c>
      <c r="L982" s="17">
        <f>VLOOKUP($C982,樹木資料表!$A$1:$K$4024,8,FALSE())</f>
        <v>0</v>
      </c>
      <c r="M982" s="17">
        <f>VLOOKUP($C982,樹木資料表!$A$1:$K$4024,9,FALSE())</f>
        <v>0</v>
      </c>
    </row>
    <row r="983" spans="1:13" x14ac:dyDescent="0.2">
      <c r="A983" s="9">
        <v>982</v>
      </c>
      <c r="B983" s="15">
        <v>2018</v>
      </c>
      <c r="C983" s="16">
        <v>3969</v>
      </c>
      <c r="D983" s="17" t="str">
        <f>VLOOKUP(C983,樹木資料表!$A$1:$K$4024,2,FALSE())</f>
        <v>小葉樹杞</v>
      </c>
      <c r="E983" s="18">
        <v>1.5</v>
      </c>
      <c r="F983" s="18"/>
      <c r="G983" s="17" t="str">
        <f>VLOOKUP($C983,樹木資料表!$A$1:$K$4024,3,FALSE())</f>
        <v>D</v>
      </c>
      <c r="H983" s="17">
        <f>VLOOKUP($C983,樹木資料表!$A$1:$K$4024,4,FALSE())</f>
        <v>1</v>
      </c>
      <c r="I983" s="17">
        <f>VLOOKUP($C983,樹木資料表!$A$1:$K$4024,5,FALSE())</f>
        <v>1</v>
      </c>
      <c r="J983" s="17">
        <f>VLOOKUP($C983,樹木資料表!$A$1:$K$4024,6,FALSE())</f>
        <v>0.8</v>
      </c>
      <c r="K983" s="17">
        <f>VLOOKUP($C983,樹木資料表!$A$1:$K$4024,7,FALSE())</f>
        <v>4.9000000000000004</v>
      </c>
      <c r="L983" s="17">
        <f>VLOOKUP($C983,樹木資料表!$A$1:$K$4024,8,FALSE())</f>
        <v>0</v>
      </c>
      <c r="M983" s="17">
        <f>VLOOKUP($C983,樹木資料表!$A$1:$K$4024,9,FALSE())</f>
        <v>0</v>
      </c>
    </row>
    <row r="984" spans="1:13" x14ac:dyDescent="0.2">
      <c r="A984" s="9">
        <v>983</v>
      </c>
      <c r="B984" s="15">
        <v>2018</v>
      </c>
      <c r="C984" s="16">
        <v>3970</v>
      </c>
      <c r="D984" s="17" t="str">
        <f>VLOOKUP(C984,樹木資料表!$A$1:$K$4024,2,FALSE())</f>
        <v>小葉樹杞</v>
      </c>
      <c r="E984" s="18">
        <v>2.8</v>
      </c>
      <c r="F984" s="18"/>
      <c r="G984" s="17" t="str">
        <f>VLOOKUP($C984,樹木資料表!$A$1:$K$4024,3,FALSE())</f>
        <v>D</v>
      </c>
      <c r="H984" s="17">
        <f>VLOOKUP($C984,樹木資料表!$A$1:$K$4024,4,FALSE())</f>
        <v>1</v>
      </c>
      <c r="I984" s="17">
        <f>VLOOKUP($C984,樹木資料表!$A$1:$K$4024,5,FALSE())</f>
        <v>1</v>
      </c>
      <c r="J984" s="17">
        <f>VLOOKUP($C984,樹木資料表!$A$1:$K$4024,6,FALSE())</f>
        <v>0.4</v>
      </c>
      <c r="K984" s="17">
        <f>VLOOKUP($C984,樹木資料表!$A$1:$K$4024,7,FALSE())</f>
        <v>2.5</v>
      </c>
      <c r="L984" s="17">
        <f>VLOOKUP($C984,樹木資料表!$A$1:$K$4024,8,FALSE())</f>
        <v>0</v>
      </c>
      <c r="M984" s="17">
        <f>VLOOKUP($C984,樹木資料表!$A$1:$K$4024,9,FALSE())</f>
        <v>0</v>
      </c>
    </row>
    <row r="985" spans="1:13" x14ac:dyDescent="0.2">
      <c r="A985" s="9">
        <v>984</v>
      </c>
      <c r="B985" s="15">
        <v>2018</v>
      </c>
      <c r="C985" s="16">
        <v>3971</v>
      </c>
      <c r="D985" s="17" t="str">
        <f>VLOOKUP(C985,樹木資料表!$A$1:$K$4024,2,FALSE())</f>
        <v>小葉樹杞</v>
      </c>
      <c r="E985" s="18">
        <v>1.5</v>
      </c>
      <c r="F985" s="18"/>
      <c r="G985" s="17" t="str">
        <f>VLOOKUP($C985,樹木資料表!$A$1:$K$4024,3,FALSE())</f>
        <v>D</v>
      </c>
      <c r="H985" s="17">
        <f>VLOOKUP($C985,樹木資料表!$A$1:$K$4024,4,FALSE())</f>
        <v>1</v>
      </c>
      <c r="I985" s="17">
        <f>VLOOKUP($C985,樹木資料表!$A$1:$K$4024,5,FALSE())</f>
        <v>1</v>
      </c>
      <c r="J985" s="17">
        <f>VLOOKUP($C985,樹木資料表!$A$1:$K$4024,6,FALSE())</f>
        <v>3</v>
      </c>
      <c r="K985" s="17">
        <f>VLOOKUP($C985,樹木資料表!$A$1:$K$4024,7,FALSE())</f>
        <v>4.9000000000000004</v>
      </c>
      <c r="L985" s="17">
        <f>VLOOKUP($C985,樹木資料表!$A$1:$K$4024,8,FALSE())</f>
        <v>0</v>
      </c>
      <c r="M985" s="17">
        <f>VLOOKUP($C985,樹木資料表!$A$1:$K$4024,9,FALSE())</f>
        <v>0</v>
      </c>
    </row>
    <row r="986" spans="1:13" x14ac:dyDescent="0.2">
      <c r="A986" s="9">
        <v>985</v>
      </c>
      <c r="B986" s="15">
        <v>2018</v>
      </c>
      <c r="C986" s="16">
        <v>3972</v>
      </c>
      <c r="D986" s="17" t="str">
        <f>VLOOKUP(C986,樹木資料表!$A$1:$K$4024,2,FALSE())</f>
        <v>錐果櫟</v>
      </c>
      <c r="E986" s="18">
        <v>1.2</v>
      </c>
      <c r="F986" s="18"/>
      <c r="G986" s="17" t="str">
        <f>VLOOKUP($C986,樹木資料表!$A$1:$K$4024,3,FALSE())</f>
        <v>D</v>
      </c>
      <c r="H986" s="17">
        <f>VLOOKUP($C986,樹木資料表!$A$1:$K$4024,4,FALSE())</f>
        <v>1</v>
      </c>
      <c r="I986" s="17">
        <f>VLOOKUP($C986,樹木資料表!$A$1:$K$4024,5,FALSE())</f>
        <v>1</v>
      </c>
      <c r="J986" s="17">
        <f>VLOOKUP($C986,樹木資料表!$A$1:$K$4024,6,FALSE())</f>
        <v>1.2</v>
      </c>
      <c r="K986" s="17">
        <f>VLOOKUP($C986,樹木資料表!$A$1:$K$4024,7,FALSE())</f>
        <v>2.4</v>
      </c>
      <c r="L986" s="17">
        <f>VLOOKUP($C986,樹木資料表!$A$1:$K$4024,8,FALSE())</f>
        <v>0</v>
      </c>
      <c r="M986" s="17">
        <f>VLOOKUP($C986,樹木資料表!$A$1:$K$4024,9,FALSE())</f>
        <v>0</v>
      </c>
    </row>
    <row r="987" spans="1:13" x14ac:dyDescent="0.2">
      <c r="A987" s="9">
        <v>986</v>
      </c>
      <c r="B987" s="15">
        <v>2018</v>
      </c>
      <c r="C987" s="16">
        <v>3973</v>
      </c>
      <c r="D987" s="17" t="str">
        <f>VLOOKUP(C987,樹木資料表!$A$1:$K$4024,2,FALSE())</f>
        <v>臺灣山茶</v>
      </c>
      <c r="E987" s="20">
        <v>0</v>
      </c>
      <c r="F987" s="18"/>
      <c r="G987" s="17" t="str">
        <f>VLOOKUP($C987,樹木資料表!$A$1:$K$4024,3,FALSE())</f>
        <v>D</v>
      </c>
      <c r="H987" s="17">
        <f>VLOOKUP($C987,樹木資料表!$A$1:$K$4024,4,FALSE())</f>
        <v>1</v>
      </c>
      <c r="I987" s="17">
        <f>VLOOKUP($C987,樹木資料表!$A$1:$K$4024,5,FALSE())</f>
        <v>1</v>
      </c>
      <c r="J987" s="17">
        <f>VLOOKUP($C987,樹木資料表!$A$1:$K$4024,6,FALSE())</f>
        <v>2.6</v>
      </c>
      <c r="K987" s="17">
        <f>VLOOKUP($C987,樹木資料表!$A$1:$K$4024,7,FALSE())</f>
        <v>1.6</v>
      </c>
      <c r="L987" s="17">
        <f>VLOOKUP($C987,樹木資料表!$A$1:$K$4024,8,FALSE())</f>
        <v>0</v>
      </c>
      <c r="M987" s="17">
        <f>VLOOKUP($C987,樹木資料表!$A$1:$K$4024,9,FALSE())</f>
        <v>0</v>
      </c>
    </row>
    <row r="988" spans="1:13" x14ac:dyDescent="0.2">
      <c r="A988" s="9">
        <v>987</v>
      </c>
      <c r="B988" s="15">
        <v>2018</v>
      </c>
      <c r="C988" s="16">
        <v>3974</v>
      </c>
      <c r="D988" s="17" t="str">
        <f>VLOOKUP(C988,樹木資料表!$A$1:$K$4024,2,FALSE())</f>
        <v>瓊楠</v>
      </c>
      <c r="E988" s="18">
        <v>10.4</v>
      </c>
      <c r="F988" s="18"/>
      <c r="G988" s="17" t="str">
        <f>VLOOKUP($C988,樹木資料表!$A$1:$K$4024,3,FALSE())</f>
        <v>D</v>
      </c>
      <c r="H988" s="17">
        <f>VLOOKUP($C988,樹木資料表!$A$1:$K$4024,4,FALSE())</f>
        <v>1</v>
      </c>
      <c r="I988" s="17">
        <f>VLOOKUP($C988,樹木資料表!$A$1:$K$4024,5,FALSE())</f>
        <v>1</v>
      </c>
      <c r="J988" s="17">
        <f>VLOOKUP($C988,樹木資料表!$A$1:$K$4024,6,FALSE())</f>
        <v>4</v>
      </c>
      <c r="K988" s="17">
        <f>VLOOKUP($C988,樹木資料表!$A$1:$K$4024,7,FALSE())</f>
        <v>3.3</v>
      </c>
      <c r="L988" s="17">
        <f>VLOOKUP($C988,樹木資料表!$A$1:$K$4024,8,FALSE())</f>
        <v>0</v>
      </c>
      <c r="M988" s="17">
        <f>VLOOKUP($C988,樹木資料表!$A$1:$K$4024,9,FALSE())</f>
        <v>0</v>
      </c>
    </row>
    <row r="989" spans="1:13" x14ac:dyDescent="0.2">
      <c r="A989" s="9">
        <v>988</v>
      </c>
      <c r="B989" s="15">
        <v>2018</v>
      </c>
      <c r="C989" s="16">
        <v>3976</v>
      </c>
      <c r="D989" s="17" t="str">
        <f>VLOOKUP(C989,樹木資料表!$A$1:$K$4024,2,FALSE())</f>
        <v>臺灣山茶</v>
      </c>
      <c r="E989" s="18">
        <v>3.4</v>
      </c>
      <c r="F989" s="18"/>
      <c r="G989" s="17" t="str">
        <f>VLOOKUP($C989,樹木資料表!$A$1:$K$4024,3,FALSE())</f>
        <v>D</v>
      </c>
      <c r="H989" s="17">
        <f>VLOOKUP($C989,樹木資料表!$A$1:$K$4024,4,FALSE())</f>
        <v>1</v>
      </c>
      <c r="I989" s="17">
        <f>VLOOKUP($C989,樹木資料表!$A$1:$K$4024,5,FALSE())</f>
        <v>1</v>
      </c>
      <c r="J989" s="17">
        <f>VLOOKUP($C989,樹木資料表!$A$1:$K$4024,6,FALSE())</f>
        <v>1.7</v>
      </c>
      <c r="K989" s="17">
        <f>VLOOKUP($C989,樹木資料表!$A$1:$K$4024,7,FALSE())</f>
        <v>1.9</v>
      </c>
      <c r="L989" s="17">
        <f>VLOOKUP($C989,樹木資料表!$A$1:$K$4024,8,FALSE())</f>
        <v>0</v>
      </c>
      <c r="M989" s="17">
        <f>VLOOKUP($C989,樹木資料表!$A$1:$K$4024,9,FALSE())</f>
        <v>0</v>
      </c>
    </row>
    <row r="990" spans="1:13" x14ac:dyDescent="0.2">
      <c r="A990" s="9">
        <v>989</v>
      </c>
      <c r="B990" s="15">
        <v>2018</v>
      </c>
      <c r="C990" s="16">
        <v>3977</v>
      </c>
      <c r="D990" s="17" t="str">
        <f>VLOOKUP(C990,樹木資料表!$A$1:$K$4024,2,FALSE())</f>
        <v>小芽新木薑子</v>
      </c>
      <c r="E990" s="18">
        <v>11.4</v>
      </c>
      <c r="F990" s="18"/>
      <c r="G990" s="17" t="str">
        <f>VLOOKUP($C990,樹木資料表!$A$1:$K$4024,3,FALSE())</f>
        <v>D</v>
      </c>
      <c r="H990" s="17">
        <f>VLOOKUP($C990,樹木資料表!$A$1:$K$4024,4,FALSE())</f>
        <v>1</v>
      </c>
      <c r="I990" s="17">
        <f>VLOOKUP($C990,樹木資料表!$A$1:$K$4024,5,FALSE())</f>
        <v>1</v>
      </c>
      <c r="J990" s="17">
        <f>VLOOKUP($C990,樹木資料表!$A$1:$K$4024,6,FALSE())</f>
        <v>1.3</v>
      </c>
      <c r="K990" s="17">
        <f>VLOOKUP($C990,樹木資料表!$A$1:$K$4024,7,FALSE())</f>
        <v>1.5</v>
      </c>
      <c r="L990" s="17">
        <f>VLOOKUP($C990,樹木資料表!$A$1:$K$4024,8,FALSE())</f>
        <v>0</v>
      </c>
      <c r="M990" s="17">
        <f>VLOOKUP($C990,樹木資料表!$A$1:$K$4024,9,FALSE())</f>
        <v>0</v>
      </c>
    </row>
    <row r="991" spans="1:13" x14ac:dyDescent="0.2">
      <c r="A991" s="9">
        <v>990</v>
      </c>
      <c r="B991" s="15">
        <v>2018</v>
      </c>
      <c r="C991" s="16">
        <v>3978</v>
      </c>
      <c r="D991" s="17" t="str">
        <f>VLOOKUP(C991,樹木資料表!$A$1:$K$4024,2,FALSE())</f>
        <v>銳脈木薑子</v>
      </c>
      <c r="E991" s="18">
        <v>1</v>
      </c>
      <c r="F991" s="18"/>
      <c r="G991" s="17" t="str">
        <f>VLOOKUP($C991,樹木資料表!$A$1:$K$4024,3,FALSE())</f>
        <v>D</v>
      </c>
      <c r="H991" s="17">
        <f>VLOOKUP($C991,樹木資料表!$A$1:$K$4024,4,FALSE())</f>
        <v>1</v>
      </c>
      <c r="I991" s="17">
        <f>VLOOKUP($C991,樹木資料表!$A$1:$K$4024,5,FALSE())</f>
        <v>1</v>
      </c>
      <c r="J991" s="17">
        <f>VLOOKUP($C991,樹木資料表!$A$1:$K$4024,6,FALSE())</f>
        <v>3.6</v>
      </c>
      <c r="K991" s="17">
        <f>VLOOKUP($C991,樹木資料表!$A$1:$K$4024,7,FALSE())</f>
        <v>0.8</v>
      </c>
      <c r="L991" s="17">
        <f>VLOOKUP($C991,樹木資料表!$A$1:$K$4024,8,FALSE())</f>
        <v>0</v>
      </c>
      <c r="M991" s="17">
        <f>VLOOKUP($C991,樹木資料表!$A$1:$K$4024,9,FALSE())</f>
        <v>0</v>
      </c>
    </row>
    <row r="992" spans="1:13" x14ac:dyDescent="0.2">
      <c r="A992" s="9">
        <v>991</v>
      </c>
      <c r="B992" s="15">
        <v>2018</v>
      </c>
      <c r="C992" s="16">
        <v>3979</v>
      </c>
      <c r="D992" s="17" t="str">
        <f>VLOOKUP(C992,樹木資料表!$A$1:$K$4024,2,FALSE())</f>
        <v>臺灣山茶</v>
      </c>
      <c r="E992" s="18">
        <v>2.2999999999999998</v>
      </c>
      <c r="F992" s="18"/>
      <c r="G992" s="17" t="str">
        <f>VLOOKUP($C992,樹木資料表!$A$1:$K$4024,3,FALSE())</f>
        <v>D</v>
      </c>
      <c r="H992" s="17">
        <f>VLOOKUP($C992,樹木資料表!$A$1:$K$4024,4,FALSE())</f>
        <v>1</v>
      </c>
      <c r="I992" s="17">
        <f>VLOOKUP($C992,樹木資料表!$A$1:$K$4024,5,FALSE())</f>
        <v>1</v>
      </c>
      <c r="J992" s="17">
        <f>VLOOKUP($C992,樹木資料表!$A$1:$K$4024,6,FALSE())</f>
        <v>3.5</v>
      </c>
      <c r="K992" s="17">
        <f>VLOOKUP($C992,樹木資料表!$A$1:$K$4024,7,FALSE())</f>
        <v>0.8</v>
      </c>
      <c r="L992" s="17">
        <f>VLOOKUP($C992,樹木資料表!$A$1:$K$4024,8,FALSE())</f>
        <v>0</v>
      </c>
      <c r="M992" s="17">
        <f>VLOOKUP($C992,樹木資料表!$A$1:$K$4024,9,FALSE())</f>
        <v>0</v>
      </c>
    </row>
    <row r="993" spans="1:13" x14ac:dyDescent="0.2">
      <c r="A993" s="9">
        <v>992</v>
      </c>
      <c r="B993" s="15">
        <v>2018</v>
      </c>
      <c r="C993" s="16">
        <v>3980</v>
      </c>
      <c r="D993" s="17" t="str">
        <f>VLOOKUP(C993,樹木資料表!$A$1:$K$4024,2,FALSE())</f>
        <v>變葉新木薑子</v>
      </c>
      <c r="E993" s="18">
        <v>6</v>
      </c>
      <c r="F993" s="18"/>
      <c r="G993" s="17" t="str">
        <f>VLOOKUP($C993,樹木資料表!$A$1:$K$4024,3,FALSE())</f>
        <v>D</v>
      </c>
      <c r="H993" s="17">
        <f>VLOOKUP($C993,樹木資料表!$A$1:$K$4024,4,FALSE())</f>
        <v>1</v>
      </c>
      <c r="I993" s="17">
        <f>VLOOKUP($C993,樹木資料表!$A$1:$K$4024,5,FALSE())</f>
        <v>1</v>
      </c>
      <c r="J993" s="17">
        <f>VLOOKUP($C993,樹木資料表!$A$1:$K$4024,6,FALSE())</f>
        <v>4.5</v>
      </c>
      <c r="K993" s="17">
        <f>VLOOKUP($C993,樹木資料表!$A$1:$K$4024,7,FALSE())</f>
        <v>1</v>
      </c>
      <c r="L993" s="17">
        <f>VLOOKUP($C993,樹木資料表!$A$1:$K$4024,8,FALSE())</f>
        <v>0</v>
      </c>
      <c r="M993" s="17">
        <f>VLOOKUP($C993,樹木資料表!$A$1:$K$4024,9,FALSE())</f>
        <v>0</v>
      </c>
    </row>
    <row r="994" spans="1:13" x14ac:dyDescent="0.2">
      <c r="A994" s="9">
        <v>993</v>
      </c>
      <c r="B994" s="15">
        <v>2018</v>
      </c>
      <c r="C994" s="16">
        <v>3981</v>
      </c>
      <c r="D994" s="17" t="str">
        <f>VLOOKUP(C994,樹木資料表!$A$1:$K$4024,2,FALSE())</f>
        <v>變葉新木薑子</v>
      </c>
      <c r="E994" s="18">
        <v>4</v>
      </c>
      <c r="F994" s="18"/>
      <c r="G994" s="17" t="str">
        <f>VLOOKUP($C994,樹木資料表!$A$1:$K$4024,3,FALSE())</f>
        <v>D</v>
      </c>
      <c r="H994" s="17">
        <f>VLOOKUP($C994,樹木資料表!$A$1:$K$4024,4,FALSE())</f>
        <v>1</v>
      </c>
      <c r="I994" s="17">
        <f>VLOOKUP($C994,樹木資料表!$A$1:$K$4024,5,FALSE())</f>
        <v>1</v>
      </c>
      <c r="J994" s="17">
        <f>VLOOKUP($C994,樹木資料表!$A$1:$K$4024,6,FALSE())</f>
        <v>4.7</v>
      </c>
      <c r="K994" s="17">
        <f>VLOOKUP($C994,樹木資料表!$A$1:$K$4024,7,FALSE())</f>
        <v>1.2</v>
      </c>
      <c r="L994" s="17">
        <f>VLOOKUP($C994,樹木資料表!$A$1:$K$4024,8,FALSE())</f>
        <v>0</v>
      </c>
      <c r="M994" s="17">
        <f>VLOOKUP($C994,樹木資料表!$A$1:$K$4024,9,FALSE())</f>
        <v>0</v>
      </c>
    </row>
    <row r="995" spans="1:13" x14ac:dyDescent="0.2">
      <c r="A995" s="9">
        <v>994</v>
      </c>
      <c r="B995" s="15">
        <v>2018</v>
      </c>
      <c r="C995" s="19">
        <v>8881</v>
      </c>
      <c r="D995" s="17" t="str">
        <f>VLOOKUP(C995,樹木資料表!$A$1:$K$4024,2,FALSE())</f>
        <v>臺灣灰木</v>
      </c>
      <c r="E995" s="18">
        <v>1.9</v>
      </c>
      <c r="F995" s="18"/>
      <c r="G995" s="17" t="str">
        <f>VLOOKUP($C995,樹木資料表!$A$1:$K$4024,3,FALSE())</f>
        <v>D</v>
      </c>
      <c r="H995" s="17">
        <f>VLOOKUP($C995,樹木資料表!$A$1:$K$4024,4,FALSE())</f>
        <v>1</v>
      </c>
      <c r="I995" s="17">
        <f>VLOOKUP($C995,樹木資料表!$A$1:$K$4024,5,FALSE())</f>
        <v>1</v>
      </c>
      <c r="J995" s="17">
        <f>VLOOKUP($C995,樹木資料表!$A$1:$K$4024,6,FALSE())</f>
        <v>3.8</v>
      </c>
      <c r="K995" s="17">
        <f>VLOOKUP($C995,樹木資料表!$A$1:$K$4024,7,FALSE())</f>
        <v>2.2999999999999998</v>
      </c>
      <c r="L995" s="17">
        <f>VLOOKUP($C995,樹木資料表!$A$1:$K$4024,8,FALSE())</f>
        <v>3975</v>
      </c>
      <c r="M995" s="17">
        <f>VLOOKUP($C995,樹木資料表!$A$1:$K$4024,9,FALSE())</f>
        <v>0</v>
      </c>
    </row>
    <row r="996" spans="1:13" x14ac:dyDescent="0.2">
      <c r="A996" s="9">
        <v>995</v>
      </c>
      <c r="B996" s="15">
        <v>2018</v>
      </c>
      <c r="C996" s="16">
        <v>3982</v>
      </c>
      <c r="D996" s="17" t="str">
        <f>VLOOKUP(C996,樹木資料表!$A$1:$K$4024,2,FALSE())</f>
        <v>錐果櫟</v>
      </c>
      <c r="E996" s="18">
        <v>2.8</v>
      </c>
      <c r="F996" s="18"/>
      <c r="G996" s="17" t="str">
        <f>VLOOKUP($C996,樹木資料表!$A$1:$K$4024,3,FALSE())</f>
        <v>D</v>
      </c>
      <c r="H996" s="17">
        <f>VLOOKUP($C996,樹木資料表!$A$1:$K$4024,4,FALSE())</f>
        <v>1</v>
      </c>
      <c r="I996" s="17">
        <f>VLOOKUP($C996,樹木資料表!$A$1:$K$4024,5,FALSE())</f>
        <v>2</v>
      </c>
      <c r="J996" s="17">
        <f>VLOOKUP($C996,樹木資料表!$A$1:$K$4024,6,FALSE())</f>
        <v>0.7</v>
      </c>
      <c r="K996" s="17">
        <f>VLOOKUP($C996,樹木資料表!$A$1:$K$4024,7,FALSE())</f>
        <v>3.8</v>
      </c>
      <c r="L996" s="17">
        <f>VLOOKUP($C996,樹木資料表!$A$1:$K$4024,8,FALSE())</f>
        <v>0</v>
      </c>
      <c r="M996" s="17">
        <f>VLOOKUP($C996,樹木資料表!$A$1:$K$4024,9,FALSE())</f>
        <v>0</v>
      </c>
    </row>
    <row r="997" spans="1:13" x14ac:dyDescent="0.2">
      <c r="A997" s="9">
        <v>996</v>
      </c>
      <c r="B997" s="15">
        <v>2018</v>
      </c>
      <c r="C997" s="16">
        <v>3983</v>
      </c>
      <c r="D997" s="17" t="str">
        <f>VLOOKUP(C997,樹木資料表!$A$1:$K$4024,2,FALSE())</f>
        <v>臺灣山茶</v>
      </c>
      <c r="E997" s="18">
        <v>4.7</v>
      </c>
      <c r="F997" s="18"/>
      <c r="G997" s="17" t="str">
        <f>VLOOKUP($C997,樹木資料表!$A$1:$K$4024,3,FALSE())</f>
        <v>D</v>
      </c>
      <c r="H997" s="17">
        <f>VLOOKUP($C997,樹木資料表!$A$1:$K$4024,4,FALSE())</f>
        <v>1</v>
      </c>
      <c r="I997" s="17">
        <f>VLOOKUP($C997,樹木資料表!$A$1:$K$4024,5,FALSE())</f>
        <v>2</v>
      </c>
      <c r="J997" s="17">
        <f>VLOOKUP($C997,樹木資料表!$A$1:$K$4024,6,FALSE())</f>
        <v>1.1000000000000001</v>
      </c>
      <c r="K997" s="17">
        <f>VLOOKUP($C997,樹木資料表!$A$1:$K$4024,7,FALSE())</f>
        <v>3.8</v>
      </c>
      <c r="L997" s="17">
        <f>VLOOKUP($C997,樹木資料表!$A$1:$K$4024,8,FALSE())</f>
        <v>0</v>
      </c>
      <c r="M997" s="17">
        <f>VLOOKUP($C997,樹木資料表!$A$1:$K$4024,9,FALSE())</f>
        <v>0</v>
      </c>
    </row>
    <row r="998" spans="1:13" x14ac:dyDescent="0.2">
      <c r="A998" s="9">
        <v>997</v>
      </c>
      <c r="B998" s="15">
        <v>2018</v>
      </c>
      <c r="C998" s="16">
        <v>3984</v>
      </c>
      <c r="D998" s="17" t="str">
        <f>VLOOKUP(C998,樹木資料表!$A$1:$K$4024,2,FALSE())</f>
        <v>小葉樹杞</v>
      </c>
      <c r="E998" s="18">
        <v>1.7</v>
      </c>
      <c r="F998" s="18"/>
      <c r="G998" s="17" t="str">
        <f>VLOOKUP($C998,樹木資料表!$A$1:$K$4024,3,FALSE())</f>
        <v>D</v>
      </c>
      <c r="H998" s="17">
        <f>VLOOKUP($C998,樹木資料表!$A$1:$K$4024,4,FALSE())</f>
        <v>1</v>
      </c>
      <c r="I998" s="17">
        <f>VLOOKUP($C998,樹木資料表!$A$1:$K$4024,5,FALSE())</f>
        <v>2</v>
      </c>
      <c r="J998" s="17">
        <f>VLOOKUP($C998,樹木資料表!$A$1:$K$4024,6,FALSE())</f>
        <v>3.4</v>
      </c>
      <c r="K998" s="17">
        <f>VLOOKUP($C998,樹木資料表!$A$1:$K$4024,7,FALSE())</f>
        <v>4.2</v>
      </c>
      <c r="L998" s="17">
        <f>VLOOKUP($C998,樹木資料表!$A$1:$K$4024,8,FALSE())</f>
        <v>0</v>
      </c>
      <c r="M998" s="17">
        <f>VLOOKUP($C998,樹木資料表!$A$1:$K$4024,9,FALSE())</f>
        <v>0</v>
      </c>
    </row>
    <row r="999" spans="1:13" x14ac:dyDescent="0.2">
      <c r="A999" s="9">
        <v>998</v>
      </c>
      <c r="B999" s="15">
        <v>2018</v>
      </c>
      <c r="C999" s="16">
        <v>3985</v>
      </c>
      <c r="D999" s="17" t="str">
        <f>VLOOKUP(C999,樹木資料表!$A$1:$K$4024,2,FALSE())</f>
        <v>小芽新木薑子</v>
      </c>
      <c r="E999" s="18">
        <v>1</v>
      </c>
      <c r="F999" s="18"/>
      <c r="G999" s="17" t="str">
        <f>VLOOKUP($C999,樹木資料表!$A$1:$K$4024,3,FALSE())</f>
        <v>D</v>
      </c>
      <c r="H999" s="17">
        <f>VLOOKUP($C999,樹木資料表!$A$1:$K$4024,4,FALSE())</f>
        <v>1</v>
      </c>
      <c r="I999" s="17">
        <f>VLOOKUP($C999,樹木資料表!$A$1:$K$4024,5,FALSE())</f>
        <v>2</v>
      </c>
      <c r="J999" s="17">
        <f>VLOOKUP($C999,樹木資料表!$A$1:$K$4024,6,FALSE())</f>
        <v>2.1</v>
      </c>
      <c r="K999" s="17">
        <f>VLOOKUP($C999,樹木資料表!$A$1:$K$4024,7,FALSE())</f>
        <v>3.4</v>
      </c>
      <c r="L999" s="17">
        <f>VLOOKUP($C999,樹木資料表!$A$1:$K$4024,8,FALSE())</f>
        <v>0</v>
      </c>
      <c r="M999" s="17">
        <f>VLOOKUP($C999,樹木資料表!$A$1:$K$4024,9,FALSE())</f>
        <v>0</v>
      </c>
    </row>
    <row r="1000" spans="1:13" x14ac:dyDescent="0.2">
      <c r="A1000" s="9">
        <v>999</v>
      </c>
      <c r="B1000" s="15">
        <v>2018</v>
      </c>
      <c r="C1000" s="16">
        <v>3986</v>
      </c>
      <c r="D1000" s="17" t="str">
        <f>VLOOKUP(C1000,樹木資料表!$A$1:$K$4024,2,FALSE())</f>
        <v>臺灣山茶</v>
      </c>
      <c r="E1000" s="18">
        <v>2</v>
      </c>
      <c r="F1000" s="18"/>
      <c r="G1000" s="17" t="str">
        <f>VLOOKUP($C1000,樹木資料表!$A$1:$K$4024,3,FALSE())</f>
        <v>D</v>
      </c>
      <c r="H1000" s="17">
        <f>VLOOKUP($C1000,樹木資料表!$A$1:$K$4024,4,FALSE())</f>
        <v>1</v>
      </c>
      <c r="I1000" s="17">
        <f>VLOOKUP($C1000,樹木資料表!$A$1:$K$4024,5,FALSE())</f>
        <v>2</v>
      </c>
      <c r="J1000" s="17">
        <f>VLOOKUP($C1000,樹木資料表!$A$1:$K$4024,6,FALSE())</f>
        <v>3.9</v>
      </c>
      <c r="K1000" s="17">
        <f>VLOOKUP($C1000,樹木資料表!$A$1:$K$4024,7,FALSE())</f>
        <v>4.7</v>
      </c>
      <c r="L1000" s="17">
        <f>VLOOKUP($C1000,樹木資料表!$A$1:$K$4024,8,FALSE())</f>
        <v>0</v>
      </c>
      <c r="M1000" s="17">
        <f>VLOOKUP($C1000,樹木資料表!$A$1:$K$4024,9,FALSE())</f>
        <v>0</v>
      </c>
    </row>
    <row r="1001" spans="1:13" x14ac:dyDescent="0.2">
      <c r="A1001" s="9">
        <v>1000</v>
      </c>
      <c r="B1001" s="15">
        <v>2018</v>
      </c>
      <c r="C1001" s="16">
        <v>3987</v>
      </c>
      <c r="D1001" s="17" t="str">
        <f>VLOOKUP(C1001,樹木資料表!$A$1:$K$4024,2,FALSE())</f>
        <v>小葉樹杞</v>
      </c>
      <c r="E1001" s="18">
        <v>5</v>
      </c>
      <c r="F1001" s="18"/>
      <c r="G1001" s="17" t="str">
        <f>VLOOKUP($C1001,樹木資料表!$A$1:$K$4024,3,FALSE())</f>
        <v>D</v>
      </c>
      <c r="H1001" s="17">
        <f>VLOOKUP($C1001,樹木資料表!$A$1:$K$4024,4,FALSE())</f>
        <v>1</v>
      </c>
      <c r="I1001" s="17">
        <f>VLOOKUP($C1001,樹木資料表!$A$1:$K$4024,5,FALSE())</f>
        <v>2</v>
      </c>
      <c r="J1001" s="17">
        <f>VLOOKUP($C1001,樹木資料表!$A$1:$K$4024,6,FALSE())</f>
        <v>3.8</v>
      </c>
      <c r="K1001" s="17">
        <f>VLOOKUP($C1001,樹木資料表!$A$1:$K$4024,7,FALSE())</f>
        <v>4.2</v>
      </c>
      <c r="L1001" s="17">
        <f>VLOOKUP($C1001,樹木資料表!$A$1:$K$4024,8,FALSE())</f>
        <v>0</v>
      </c>
      <c r="M1001" s="17">
        <f>VLOOKUP($C1001,樹木資料表!$A$1:$K$4024,9,FALSE())</f>
        <v>0</v>
      </c>
    </row>
    <row r="1002" spans="1:13" x14ac:dyDescent="0.2">
      <c r="A1002" s="9">
        <v>1001</v>
      </c>
      <c r="B1002" s="15">
        <v>2018</v>
      </c>
      <c r="C1002" s="16">
        <v>3988</v>
      </c>
      <c r="D1002" s="17" t="str">
        <f>VLOOKUP(C1002,樹木資料表!$A$1:$K$4024,2,FALSE())</f>
        <v>長葉木薑子</v>
      </c>
      <c r="E1002" s="18">
        <v>32</v>
      </c>
      <c r="F1002" s="18"/>
      <c r="G1002" s="17" t="str">
        <f>VLOOKUP($C1002,樹木資料表!$A$1:$K$4024,3,FALSE())</f>
        <v>D</v>
      </c>
      <c r="H1002" s="17">
        <f>VLOOKUP($C1002,樹木資料表!$A$1:$K$4024,4,FALSE())</f>
        <v>1</v>
      </c>
      <c r="I1002" s="17">
        <f>VLOOKUP($C1002,樹木資料表!$A$1:$K$4024,5,FALSE())</f>
        <v>2</v>
      </c>
      <c r="J1002" s="17">
        <f>VLOOKUP($C1002,樹木資料表!$A$1:$K$4024,6,FALSE())</f>
        <v>4.7</v>
      </c>
      <c r="K1002" s="17">
        <f>VLOOKUP($C1002,樹木資料表!$A$1:$K$4024,7,FALSE())</f>
        <v>4.2</v>
      </c>
      <c r="L1002" s="17">
        <f>VLOOKUP($C1002,樹木資料表!$A$1:$K$4024,8,FALSE())</f>
        <v>0</v>
      </c>
      <c r="M1002" s="17">
        <f>VLOOKUP($C1002,樹木資料表!$A$1:$K$4024,9,FALSE())</f>
        <v>0</v>
      </c>
    </row>
    <row r="1003" spans="1:13" x14ac:dyDescent="0.2">
      <c r="A1003" s="9">
        <v>1002</v>
      </c>
      <c r="B1003" s="15">
        <v>2018</v>
      </c>
      <c r="C1003" s="16">
        <v>3989</v>
      </c>
      <c r="D1003" s="17" t="str">
        <f>VLOOKUP(C1003,樹木資料表!$A$1:$K$4024,2,FALSE())</f>
        <v>小葉樹杞</v>
      </c>
      <c r="E1003" s="18">
        <v>2.2000000000000002</v>
      </c>
      <c r="F1003" s="18"/>
      <c r="G1003" s="17" t="str">
        <f>VLOOKUP($C1003,樹木資料表!$A$1:$K$4024,3,FALSE())</f>
        <v>D</v>
      </c>
      <c r="H1003" s="17">
        <f>VLOOKUP($C1003,樹木資料表!$A$1:$K$4024,4,FALSE())</f>
        <v>1</v>
      </c>
      <c r="I1003" s="17">
        <f>VLOOKUP($C1003,樹木資料表!$A$1:$K$4024,5,FALSE())</f>
        <v>2</v>
      </c>
      <c r="J1003" s="17">
        <f>VLOOKUP($C1003,樹木資料表!$A$1:$K$4024,6,FALSE())</f>
        <v>3.9</v>
      </c>
      <c r="K1003" s="17">
        <f>VLOOKUP($C1003,樹木資料表!$A$1:$K$4024,7,FALSE())</f>
        <v>3.6</v>
      </c>
      <c r="L1003" s="17">
        <f>VLOOKUP($C1003,樹木資料表!$A$1:$K$4024,8,FALSE())</f>
        <v>0</v>
      </c>
      <c r="M1003" s="17">
        <f>VLOOKUP($C1003,樹木資料表!$A$1:$K$4024,9,FALSE())</f>
        <v>0</v>
      </c>
    </row>
    <row r="1004" spans="1:13" x14ac:dyDescent="0.2">
      <c r="A1004" s="9">
        <v>1003</v>
      </c>
      <c r="B1004" s="15">
        <v>2018</v>
      </c>
      <c r="C1004" s="16">
        <v>3990</v>
      </c>
      <c r="D1004" s="17" t="str">
        <f>VLOOKUP(C1004,樹木資料表!$A$1:$K$4024,2,FALSE())</f>
        <v>臺灣山茶</v>
      </c>
      <c r="E1004" s="18">
        <v>3.8</v>
      </c>
      <c r="F1004" s="18"/>
      <c r="G1004" s="17" t="str">
        <f>VLOOKUP($C1004,樹木資料表!$A$1:$K$4024,3,FALSE())</f>
        <v>D</v>
      </c>
      <c r="H1004" s="17">
        <f>VLOOKUP($C1004,樹木資料表!$A$1:$K$4024,4,FALSE())</f>
        <v>1</v>
      </c>
      <c r="I1004" s="17">
        <f>VLOOKUP($C1004,樹木資料表!$A$1:$K$4024,5,FALSE())</f>
        <v>2</v>
      </c>
      <c r="J1004" s="17">
        <f>VLOOKUP($C1004,樹木資料表!$A$1:$K$4024,6,FALSE())</f>
        <v>3.9</v>
      </c>
      <c r="K1004" s="17">
        <f>VLOOKUP($C1004,樹木資料表!$A$1:$K$4024,7,FALSE())</f>
        <v>2.8</v>
      </c>
      <c r="L1004" s="17">
        <f>VLOOKUP($C1004,樹木資料表!$A$1:$K$4024,8,FALSE())</f>
        <v>0</v>
      </c>
      <c r="M1004" s="17">
        <f>VLOOKUP($C1004,樹木資料表!$A$1:$K$4024,9,FALSE())</f>
        <v>0</v>
      </c>
    </row>
    <row r="1005" spans="1:13" x14ac:dyDescent="0.2">
      <c r="A1005" s="9">
        <v>1004</v>
      </c>
      <c r="B1005" s="15">
        <v>2018</v>
      </c>
      <c r="C1005" s="16">
        <v>3991</v>
      </c>
      <c r="D1005" s="17" t="str">
        <f>VLOOKUP(C1005,樹木資料表!$A$1:$K$4024,2,FALSE())</f>
        <v>小葉樹杞</v>
      </c>
      <c r="E1005" s="18">
        <v>5.6</v>
      </c>
      <c r="F1005" s="18"/>
      <c r="G1005" s="17" t="str">
        <f>VLOOKUP($C1005,樹木資料表!$A$1:$K$4024,3,FALSE())</f>
        <v>D</v>
      </c>
      <c r="H1005" s="17">
        <f>VLOOKUP($C1005,樹木資料表!$A$1:$K$4024,4,FALSE())</f>
        <v>1</v>
      </c>
      <c r="I1005" s="17">
        <f>VLOOKUP($C1005,樹木資料表!$A$1:$K$4024,5,FALSE())</f>
        <v>2</v>
      </c>
      <c r="J1005" s="17">
        <f>VLOOKUP($C1005,樹木資料表!$A$1:$K$4024,6,FALSE())</f>
        <v>4.7</v>
      </c>
      <c r="K1005" s="17">
        <f>VLOOKUP($C1005,樹木資料表!$A$1:$K$4024,7,FALSE())</f>
        <v>3.4</v>
      </c>
      <c r="L1005" s="17">
        <f>VLOOKUP($C1005,樹木資料表!$A$1:$K$4024,8,FALSE())</f>
        <v>0</v>
      </c>
      <c r="M1005" s="17">
        <f>VLOOKUP($C1005,樹木資料表!$A$1:$K$4024,9,FALSE())</f>
        <v>0</v>
      </c>
    </row>
    <row r="1006" spans="1:13" x14ac:dyDescent="0.2">
      <c r="A1006" s="9">
        <v>1005</v>
      </c>
      <c r="B1006" s="15">
        <v>2018</v>
      </c>
      <c r="C1006" s="16">
        <v>3992</v>
      </c>
      <c r="D1006" s="17" t="str">
        <f>VLOOKUP(C1006,樹木資料表!$A$1:$K$4024,2,FALSE())</f>
        <v>細刺苦櫧</v>
      </c>
      <c r="E1006" s="18">
        <v>3.8</v>
      </c>
      <c r="F1006" s="18"/>
      <c r="G1006" s="17" t="str">
        <f>VLOOKUP($C1006,樹木資料表!$A$1:$K$4024,3,FALSE())</f>
        <v>D</v>
      </c>
      <c r="H1006" s="17">
        <f>VLOOKUP($C1006,樹木資料表!$A$1:$K$4024,4,FALSE())</f>
        <v>1</v>
      </c>
      <c r="I1006" s="17">
        <f>VLOOKUP($C1006,樹木資料表!$A$1:$K$4024,5,FALSE())</f>
        <v>2</v>
      </c>
      <c r="J1006" s="17">
        <f>VLOOKUP($C1006,樹木資料表!$A$1:$K$4024,6,FALSE())</f>
        <v>2.9</v>
      </c>
      <c r="K1006" s="17">
        <f>VLOOKUP($C1006,樹木資料表!$A$1:$K$4024,7,FALSE())</f>
        <v>2.5</v>
      </c>
      <c r="L1006" s="17">
        <f>VLOOKUP($C1006,樹木資料表!$A$1:$K$4024,8,FALSE())</f>
        <v>0</v>
      </c>
      <c r="M1006" s="17">
        <f>VLOOKUP($C1006,樹木資料表!$A$1:$K$4024,9,FALSE())</f>
        <v>0</v>
      </c>
    </row>
    <row r="1007" spans="1:13" x14ac:dyDescent="0.2">
      <c r="A1007" s="9">
        <v>1006</v>
      </c>
      <c r="B1007" s="15">
        <v>2018</v>
      </c>
      <c r="C1007" s="16">
        <v>3993</v>
      </c>
      <c r="D1007" s="17" t="str">
        <f>VLOOKUP(C1007,樹木資料表!$A$1:$K$4024,2,FALSE())</f>
        <v>小葉樹杞</v>
      </c>
      <c r="E1007" s="18">
        <v>1.7</v>
      </c>
      <c r="F1007" s="18"/>
      <c r="G1007" s="17" t="str">
        <f>VLOOKUP($C1007,樹木資料表!$A$1:$K$4024,3,FALSE())</f>
        <v>D</v>
      </c>
      <c r="H1007" s="17">
        <f>VLOOKUP($C1007,樹木資料表!$A$1:$K$4024,4,FALSE())</f>
        <v>1</v>
      </c>
      <c r="I1007" s="17">
        <f>VLOOKUP($C1007,樹木資料表!$A$1:$K$4024,5,FALSE())</f>
        <v>2</v>
      </c>
      <c r="J1007" s="17">
        <f>VLOOKUP($C1007,樹木資料表!$A$1:$K$4024,6,FALSE())</f>
        <v>2.6</v>
      </c>
      <c r="K1007" s="17">
        <f>VLOOKUP($C1007,樹木資料表!$A$1:$K$4024,7,FALSE())</f>
        <v>2.1</v>
      </c>
      <c r="L1007" s="17">
        <f>VLOOKUP($C1007,樹木資料表!$A$1:$K$4024,8,FALSE())</f>
        <v>0</v>
      </c>
      <c r="M1007" s="17">
        <f>VLOOKUP($C1007,樹木資料表!$A$1:$K$4024,9,FALSE())</f>
        <v>0</v>
      </c>
    </row>
    <row r="1008" spans="1:13" x14ac:dyDescent="0.2">
      <c r="A1008" s="9">
        <v>1007</v>
      </c>
      <c r="B1008" s="15">
        <v>2018</v>
      </c>
      <c r="C1008" s="16">
        <v>3994</v>
      </c>
      <c r="D1008" s="17" t="str">
        <f>VLOOKUP(C1008,樹木資料表!$A$1:$K$4024,2,FALSE())</f>
        <v>小葉樹杞</v>
      </c>
      <c r="E1008" s="18">
        <v>1</v>
      </c>
      <c r="F1008" s="18"/>
      <c r="G1008" s="17" t="str">
        <f>VLOOKUP($C1008,樹木資料表!$A$1:$K$4024,3,FALSE())</f>
        <v>D</v>
      </c>
      <c r="H1008" s="17">
        <f>VLOOKUP($C1008,樹木資料表!$A$1:$K$4024,4,FALSE())</f>
        <v>1</v>
      </c>
      <c r="I1008" s="17">
        <f>VLOOKUP($C1008,樹木資料表!$A$1:$K$4024,5,FALSE())</f>
        <v>2</v>
      </c>
      <c r="J1008" s="17">
        <f>VLOOKUP($C1008,樹木資料表!$A$1:$K$4024,6,FALSE())</f>
        <v>2.6</v>
      </c>
      <c r="K1008" s="17">
        <f>VLOOKUP($C1008,樹木資料表!$A$1:$K$4024,7,FALSE())</f>
        <v>2.2999999999999998</v>
      </c>
      <c r="L1008" s="17">
        <f>VLOOKUP($C1008,樹木資料表!$A$1:$K$4024,8,FALSE())</f>
        <v>0</v>
      </c>
      <c r="M1008" s="17">
        <f>VLOOKUP($C1008,樹木資料表!$A$1:$K$4024,9,FALSE())</f>
        <v>0</v>
      </c>
    </row>
    <row r="1009" spans="1:13" x14ac:dyDescent="0.2">
      <c r="A1009" s="9">
        <v>1008</v>
      </c>
      <c r="B1009" s="15">
        <v>2018</v>
      </c>
      <c r="C1009" s="16">
        <v>3996</v>
      </c>
      <c r="D1009" s="17" t="str">
        <f>VLOOKUP(C1009,樹木資料表!$A$1:$K$4024,2,FALSE())</f>
        <v>細枝柃木</v>
      </c>
      <c r="E1009" s="18">
        <v>7.4</v>
      </c>
      <c r="F1009" s="18"/>
      <c r="G1009" s="17" t="str">
        <f>VLOOKUP($C1009,樹木資料表!$A$1:$K$4024,3,FALSE())</f>
        <v>D</v>
      </c>
      <c r="H1009" s="17">
        <f>VLOOKUP($C1009,樹木資料表!$A$1:$K$4024,4,FALSE())</f>
        <v>1</v>
      </c>
      <c r="I1009" s="17">
        <f>VLOOKUP($C1009,樹木資料表!$A$1:$K$4024,5,FALSE())</f>
        <v>2</v>
      </c>
      <c r="J1009" s="17">
        <f>VLOOKUP($C1009,樹木資料表!$A$1:$K$4024,6,FALSE())</f>
        <v>1.3</v>
      </c>
      <c r="K1009" s="17">
        <f>VLOOKUP($C1009,樹木資料表!$A$1:$K$4024,7,FALSE())</f>
        <v>2</v>
      </c>
      <c r="L1009" s="17">
        <f>VLOOKUP($C1009,樹木資料表!$A$1:$K$4024,8,FALSE())</f>
        <v>0</v>
      </c>
      <c r="M1009" s="17">
        <f>VLOOKUP($C1009,樹木資料表!$A$1:$K$4024,9,FALSE())</f>
        <v>0</v>
      </c>
    </row>
    <row r="1010" spans="1:13" x14ac:dyDescent="0.2">
      <c r="A1010" s="9">
        <v>1009</v>
      </c>
      <c r="B1010" s="15">
        <v>2018</v>
      </c>
      <c r="C1010" s="19">
        <v>8882</v>
      </c>
      <c r="D1010" s="17" t="str">
        <f>VLOOKUP(C1010,樹木資料表!$A$1:$K$4024,2,FALSE())</f>
        <v>臺灣山茶</v>
      </c>
      <c r="E1010" s="18">
        <v>5</v>
      </c>
      <c r="F1010" s="18"/>
      <c r="G1010" s="17" t="str">
        <f>VLOOKUP($C1010,樹木資料表!$A$1:$K$4024,3,FALSE())</f>
        <v>D</v>
      </c>
      <c r="H1010" s="17">
        <f>VLOOKUP($C1010,樹木資料表!$A$1:$K$4024,4,FALSE())</f>
        <v>1</v>
      </c>
      <c r="I1010" s="17">
        <f>VLOOKUP($C1010,樹木資料表!$A$1:$K$4024,5,FALSE())</f>
        <v>2</v>
      </c>
      <c r="J1010" s="17">
        <f>VLOOKUP($C1010,樹木資料表!$A$1:$K$4024,6,FALSE())</f>
        <v>0.7</v>
      </c>
      <c r="K1010" s="17">
        <f>VLOOKUP($C1010,樹木資料表!$A$1:$K$4024,7,FALSE())</f>
        <v>0.5</v>
      </c>
      <c r="L1010" s="17">
        <f>VLOOKUP($C1010,樹木資料表!$A$1:$K$4024,8,FALSE())</f>
        <v>3995</v>
      </c>
      <c r="M1010" s="17">
        <f>VLOOKUP($C1010,樹木資料表!$A$1:$K$4024,9,FALSE())</f>
        <v>0</v>
      </c>
    </row>
    <row r="1011" spans="1:13" x14ac:dyDescent="0.2">
      <c r="A1011" s="9">
        <v>1010</v>
      </c>
      <c r="B1011" s="15">
        <v>2018</v>
      </c>
      <c r="C1011" s="16">
        <v>3997</v>
      </c>
      <c r="D1011" s="17" t="str">
        <f>VLOOKUP(C1011,樹木資料表!$A$1:$K$4024,2,FALSE())</f>
        <v>杜英</v>
      </c>
      <c r="E1011" s="18">
        <v>21.6</v>
      </c>
      <c r="F1011" s="18"/>
      <c r="G1011" s="17" t="str">
        <f>VLOOKUP($C1011,樹木資料表!$A$1:$K$4024,3,FALSE())</f>
        <v>D</v>
      </c>
      <c r="H1011" s="17">
        <f>VLOOKUP($C1011,樹木資料表!$A$1:$K$4024,4,FALSE())</f>
        <v>1</v>
      </c>
      <c r="I1011" s="17">
        <f>VLOOKUP($C1011,樹木資料表!$A$1:$K$4024,5,FALSE())</f>
        <v>3</v>
      </c>
      <c r="J1011" s="17">
        <f>VLOOKUP($C1011,樹木資料表!$A$1:$K$4024,6,FALSE())</f>
        <v>4.8</v>
      </c>
      <c r="K1011" s="17">
        <f>VLOOKUP($C1011,樹木資料表!$A$1:$K$4024,7,FALSE())</f>
        <v>3.9</v>
      </c>
      <c r="L1011" s="17">
        <f>VLOOKUP($C1011,樹木資料表!$A$1:$K$4024,8,FALSE())</f>
        <v>0</v>
      </c>
      <c r="M1011" s="17">
        <f>VLOOKUP($C1011,樹木資料表!$A$1:$K$4024,9,FALSE())</f>
        <v>0</v>
      </c>
    </row>
    <row r="1012" spans="1:13" x14ac:dyDescent="0.2">
      <c r="A1012" s="9">
        <v>1011</v>
      </c>
      <c r="B1012" s="15">
        <v>2018</v>
      </c>
      <c r="C1012" s="16">
        <v>3998</v>
      </c>
      <c r="D1012" s="17" t="str">
        <f>VLOOKUP(C1012,樹木資料表!$A$1:$K$4024,2,FALSE())</f>
        <v>臺灣山茶</v>
      </c>
      <c r="E1012" s="20">
        <v>0</v>
      </c>
      <c r="F1012" s="18"/>
      <c r="G1012" s="17" t="str">
        <f>VLOOKUP($C1012,樹木資料表!$A$1:$K$4024,3,FALSE())</f>
        <v>D</v>
      </c>
      <c r="H1012" s="17">
        <f>VLOOKUP($C1012,樹木資料表!$A$1:$K$4024,4,FALSE())</f>
        <v>1</v>
      </c>
      <c r="I1012" s="17">
        <f>VLOOKUP($C1012,樹木資料表!$A$1:$K$4024,5,FALSE())</f>
        <v>3</v>
      </c>
      <c r="J1012" s="17">
        <f>VLOOKUP($C1012,樹木資料表!$A$1:$K$4024,6,FALSE())</f>
        <v>4.3</v>
      </c>
      <c r="K1012" s="17">
        <f>VLOOKUP($C1012,樹木資料表!$A$1:$K$4024,7,FALSE())</f>
        <v>4.5</v>
      </c>
      <c r="L1012" s="17">
        <f>VLOOKUP($C1012,樹木資料表!$A$1:$K$4024,8,FALSE())</f>
        <v>0</v>
      </c>
      <c r="M1012" s="17">
        <f>VLOOKUP($C1012,樹木資料表!$A$1:$K$4024,9,FALSE())</f>
        <v>0</v>
      </c>
    </row>
    <row r="1013" spans="1:13" x14ac:dyDescent="0.2">
      <c r="A1013" s="9">
        <v>1012</v>
      </c>
      <c r="B1013" s="15">
        <v>2018</v>
      </c>
      <c r="C1013" s="16">
        <v>3999</v>
      </c>
      <c r="D1013" s="17" t="str">
        <f>VLOOKUP(C1013,樹木資料表!$A$1:$K$4024,2,FALSE())</f>
        <v>臺灣山茶</v>
      </c>
      <c r="E1013" s="20">
        <v>0</v>
      </c>
      <c r="F1013" s="18"/>
      <c r="G1013" s="17" t="str">
        <f>VLOOKUP($C1013,樹木資料表!$A$1:$K$4024,3,FALSE())</f>
        <v>D</v>
      </c>
      <c r="H1013" s="17">
        <f>VLOOKUP($C1013,樹木資料表!$A$1:$K$4024,4,FALSE())</f>
        <v>1</v>
      </c>
      <c r="I1013" s="17">
        <f>VLOOKUP($C1013,樹木資料表!$A$1:$K$4024,5,FALSE())</f>
        <v>3</v>
      </c>
      <c r="J1013" s="17">
        <f>VLOOKUP($C1013,樹木資料表!$A$1:$K$4024,6,FALSE())</f>
        <v>5</v>
      </c>
      <c r="K1013" s="17">
        <f>VLOOKUP($C1013,樹木資料表!$A$1:$K$4024,7,FALSE())</f>
        <v>3.1</v>
      </c>
      <c r="L1013" s="17">
        <f>VLOOKUP($C1013,樹木資料表!$A$1:$K$4024,8,FALSE())</f>
        <v>0</v>
      </c>
      <c r="M1013" s="17">
        <f>VLOOKUP($C1013,樹木資料表!$A$1:$K$4024,9,FALSE())</f>
        <v>0</v>
      </c>
    </row>
    <row r="1014" spans="1:13" x14ac:dyDescent="0.2">
      <c r="A1014" s="9">
        <v>1013</v>
      </c>
      <c r="B1014" s="15">
        <v>2018</v>
      </c>
      <c r="C1014" s="16">
        <v>4000</v>
      </c>
      <c r="D1014" s="17" t="str">
        <f>VLOOKUP(C1014,樹木資料表!$A$1:$K$4024,2,FALSE())</f>
        <v>狗骨仔</v>
      </c>
      <c r="E1014" s="18">
        <v>4</v>
      </c>
      <c r="F1014" s="18"/>
      <c r="G1014" s="17" t="str">
        <f>VLOOKUP($C1014,樹木資料表!$A$1:$K$4024,3,FALSE())</f>
        <v>D</v>
      </c>
      <c r="H1014" s="17">
        <f>VLOOKUP($C1014,樹木資料表!$A$1:$K$4024,4,FALSE())</f>
        <v>1</v>
      </c>
      <c r="I1014" s="17">
        <f>VLOOKUP($C1014,樹木資料表!$A$1:$K$4024,5,FALSE())</f>
        <v>3</v>
      </c>
      <c r="J1014" s="17">
        <f>VLOOKUP($C1014,樹木資料表!$A$1:$K$4024,6,FALSE())</f>
        <v>4</v>
      </c>
      <c r="K1014" s="17">
        <f>VLOOKUP($C1014,樹木資料表!$A$1:$K$4024,7,FALSE())</f>
        <v>1.1000000000000001</v>
      </c>
      <c r="L1014" s="17">
        <f>VLOOKUP($C1014,樹木資料表!$A$1:$K$4024,8,FALSE())</f>
        <v>0</v>
      </c>
      <c r="M1014" s="17">
        <f>VLOOKUP($C1014,樹木資料表!$A$1:$K$4024,9,FALSE())</f>
        <v>0</v>
      </c>
    </row>
    <row r="1015" spans="1:13" x14ac:dyDescent="0.2">
      <c r="A1015" s="9">
        <v>1014</v>
      </c>
      <c r="B1015" s="15">
        <v>2018</v>
      </c>
      <c r="C1015" s="16">
        <v>4001</v>
      </c>
      <c r="D1015" s="17" t="str">
        <f>VLOOKUP(C1015,樹木資料表!$A$1:$K$4024,2,FALSE())</f>
        <v>錐果櫟</v>
      </c>
      <c r="E1015" s="18">
        <v>50.2</v>
      </c>
      <c r="F1015" s="18"/>
      <c r="G1015" s="17" t="str">
        <f>VLOOKUP($C1015,樹木資料表!$A$1:$K$4024,3,FALSE())</f>
        <v>D</v>
      </c>
      <c r="H1015" s="17">
        <f>VLOOKUP($C1015,樹木資料表!$A$1:$K$4024,4,FALSE())</f>
        <v>1</v>
      </c>
      <c r="I1015" s="17">
        <f>VLOOKUP($C1015,樹木資料表!$A$1:$K$4024,5,FALSE())</f>
        <v>3</v>
      </c>
      <c r="J1015" s="17">
        <f>VLOOKUP($C1015,樹木資料表!$A$1:$K$4024,6,FALSE())</f>
        <v>3.9</v>
      </c>
      <c r="K1015" s="17">
        <f>VLOOKUP($C1015,樹木資料表!$A$1:$K$4024,7,FALSE())</f>
        <v>0.2</v>
      </c>
      <c r="L1015" s="17">
        <f>VLOOKUP($C1015,樹木資料表!$A$1:$K$4024,8,FALSE())</f>
        <v>0</v>
      </c>
      <c r="M1015" s="17">
        <f>VLOOKUP($C1015,樹木資料表!$A$1:$K$4024,9,FALSE())</f>
        <v>0</v>
      </c>
    </row>
    <row r="1016" spans="1:13" x14ac:dyDescent="0.2">
      <c r="A1016" s="9">
        <v>1015</v>
      </c>
      <c r="B1016" s="15">
        <v>2018</v>
      </c>
      <c r="C1016" s="16">
        <v>4003</v>
      </c>
      <c r="D1016" s="17" t="str">
        <f>VLOOKUP(C1016,樹木資料表!$A$1:$K$4024,2,FALSE())</f>
        <v>臺灣山茶</v>
      </c>
      <c r="E1016" s="18">
        <v>2.4</v>
      </c>
      <c r="F1016" s="18"/>
      <c r="G1016" s="17" t="str">
        <f>VLOOKUP($C1016,樹木資料表!$A$1:$K$4024,3,FALSE())</f>
        <v>D</v>
      </c>
      <c r="H1016" s="17">
        <f>VLOOKUP($C1016,樹木資料表!$A$1:$K$4024,4,FALSE())</f>
        <v>1</v>
      </c>
      <c r="I1016" s="17">
        <f>VLOOKUP($C1016,樹木資料表!$A$1:$K$4024,5,FALSE())</f>
        <v>3</v>
      </c>
      <c r="J1016" s="17">
        <f>VLOOKUP($C1016,樹木資料表!$A$1:$K$4024,6,FALSE())</f>
        <v>1.4</v>
      </c>
      <c r="K1016" s="17">
        <f>VLOOKUP($C1016,樹木資料表!$A$1:$K$4024,7,FALSE())</f>
        <v>2.1</v>
      </c>
      <c r="L1016" s="17">
        <f>VLOOKUP($C1016,樹木資料表!$A$1:$K$4024,8,FALSE())</f>
        <v>0</v>
      </c>
      <c r="M1016" s="17">
        <f>VLOOKUP($C1016,樹木資料表!$A$1:$K$4024,9,FALSE())</f>
        <v>0</v>
      </c>
    </row>
    <row r="1017" spans="1:13" x14ac:dyDescent="0.2">
      <c r="A1017" s="9">
        <v>1016</v>
      </c>
      <c r="B1017" s="15">
        <v>2018</v>
      </c>
      <c r="C1017" s="16">
        <v>4004</v>
      </c>
      <c r="D1017" s="17" t="str">
        <f>VLOOKUP(C1017,樹木資料表!$A$1:$K$4024,2,FALSE())</f>
        <v>變葉新木薑子</v>
      </c>
      <c r="E1017" s="18">
        <v>4.0999999999999996</v>
      </c>
      <c r="F1017" s="18"/>
      <c r="G1017" s="17" t="str">
        <f>VLOOKUP($C1017,樹木資料表!$A$1:$K$4024,3,FALSE())</f>
        <v>D</v>
      </c>
      <c r="H1017" s="17">
        <f>VLOOKUP($C1017,樹木資料表!$A$1:$K$4024,4,FALSE())</f>
        <v>1</v>
      </c>
      <c r="I1017" s="17">
        <f>VLOOKUP($C1017,樹木資料表!$A$1:$K$4024,5,FALSE())</f>
        <v>3</v>
      </c>
      <c r="J1017" s="17">
        <f>VLOOKUP($C1017,樹木資料表!$A$1:$K$4024,6,FALSE())</f>
        <v>1.6</v>
      </c>
      <c r="K1017" s="17">
        <f>VLOOKUP($C1017,樹木資料表!$A$1:$K$4024,7,FALSE())</f>
        <v>2.2000000000000002</v>
      </c>
      <c r="L1017" s="17">
        <f>VLOOKUP($C1017,樹木資料表!$A$1:$K$4024,8,FALSE())</f>
        <v>0</v>
      </c>
      <c r="M1017" s="17">
        <f>VLOOKUP($C1017,樹木資料表!$A$1:$K$4024,9,FALSE())</f>
        <v>0</v>
      </c>
    </row>
    <row r="1018" spans="1:13" x14ac:dyDescent="0.2">
      <c r="A1018" s="9">
        <v>1017</v>
      </c>
      <c r="B1018" s="15">
        <v>2018</v>
      </c>
      <c r="C1018" s="16">
        <v>4005</v>
      </c>
      <c r="D1018" s="17" t="str">
        <f>VLOOKUP(C1018,樹木資料表!$A$1:$K$4024,2,FALSE())</f>
        <v>臺灣山茶</v>
      </c>
      <c r="E1018" s="18">
        <v>2.7</v>
      </c>
      <c r="F1018" s="18"/>
      <c r="G1018" s="17" t="str">
        <f>VLOOKUP($C1018,樹木資料表!$A$1:$K$4024,3,FALSE())</f>
        <v>D</v>
      </c>
      <c r="H1018" s="17">
        <f>VLOOKUP($C1018,樹木資料表!$A$1:$K$4024,4,FALSE())</f>
        <v>1</v>
      </c>
      <c r="I1018" s="17">
        <f>VLOOKUP($C1018,樹木資料表!$A$1:$K$4024,5,FALSE())</f>
        <v>3</v>
      </c>
      <c r="J1018" s="17">
        <f>VLOOKUP($C1018,樹木資料表!$A$1:$K$4024,6,FALSE())</f>
        <v>0.6</v>
      </c>
      <c r="K1018" s="17">
        <f>VLOOKUP($C1018,樹木資料表!$A$1:$K$4024,7,FALSE())</f>
        <v>2.2999999999999998</v>
      </c>
      <c r="L1018" s="17">
        <f>VLOOKUP($C1018,樹木資料表!$A$1:$K$4024,8,FALSE())</f>
        <v>0</v>
      </c>
      <c r="M1018" s="17">
        <f>VLOOKUP($C1018,樹木資料表!$A$1:$K$4024,9,FALSE())</f>
        <v>0</v>
      </c>
    </row>
    <row r="1019" spans="1:13" x14ac:dyDescent="0.2">
      <c r="A1019" s="9">
        <v>1018</v>
      </c>
      <c r="B1019" s="15">
        <v>2018</v>
      </c>
      <c r="C1019" s="16">
        <v>4006</v>
      </c>
      <c r="D1019" s="17" t="str">
        <f>VLOOKUP(C1019,樹木資料表!$A$1:$K$4024,2,FALSE())</f>
        <v>長葉木薑子</v>
      </c>
      <c r="E1019" s="18">
        <v>4</v>
      </c>
      <c r="F1019" s="18"/>
      <c r="G1019" s="17" t="str">
        <f>VLOOKUP($C1019,樹木資料表!$A$1:$K$4024,3,FALSE())</f>
        <v>D</v>
      </c>
      <c r="H1019" s="17">
        <f>VLOOKUP($C1019,樹木資料表!$A$1:$K$4024,4,FALSE())</f>
        <v>1</v>
      </c>
      <c r="I1019" s="17">
        <f>VLOOKUP($C1019,樹木資料表!$A$1:$K$4024,5,FALSE())</f>
        <v>3</v>
      </c>
      <c r="J1019" s="17">
        <f>VLOOKUP($C1019,樹木資料表!$A$1:$K$4024,6,FALSE())</f>
        <v>0.4</v>
      </c>
      <c r="K1019" s="17">
        <f>VLOOKUP($C1019,樹木資料表!$A$1:$K$4024,7,FALSE())</f>
        <v>5</v>
      </c>
      <c r="L1019" s="17">
        <f>VLOOKUP($C1019,樹木資料表!$A$1:$K$4024,8,FALSE())</f>
        <v>0</v>
      </c>
      <c r="M1019" s="17">
        <f>VLOOKUP($C1019,樹木資料表!$A$1:$K$4024,9,FALSE())</f>
        <v>0</v>
      </c>
    </row>
    <row r="1020" spans="1:13" x14ac:dyDescent="0.2">
      <c r="A1020" s="9">
        <v>1019</v>
      </c>
      <c r="B1020" s="15">
        <v>2018</v>
      </c>
      <c r="C1020" s="19">
        <v>8883</v>
      </c>
      <c r="D1020" s="17" t="str">
        <f>VLOOKUP(C1020,樹木資料表!$A$1:$K$4024,2,FALSE())</f>
        <v>臺灣山茶</v>
      </c>
      <c r="E1020" s="18">
        <v>2.8</v>
      </c>
      <c r="F1020" s="18"/>
      <c r="G1020" s="17" t="str">
        <f>VLOOKUP($C1020,樹木資料表!$A$1:$K$4024,3,FALSE())</f>
        <v>D</v>
      </c>
      <c r="H1020" s="17">
        <f>VLOOKUP($C1020,樹木資料表!$A$1:$K$4024,4,FALSE())</f>
        <v>1</v>
      </c>
      <c r="I1020" s="17">
        <f>VLOOKUP($C1020,樹木資料表!$A$1:$K$4024,5,FALSE())</f>
        <v>3</v>
      </c>
      <c r="J1020" s="17">
        <f>VLOOKUP($C1020,樹木資料表!$A$1:$K$4024,6,FALSE())</f>
        <v>2.1</v>
      </c>
      <c r="K1020" s="17">
        <f>VLOOKUP($C1020,樹木資料表!$A$1:$K$4024,7,FALSE())</f>
        <v>1.7</v>
      </c>
      <c r="L1020" s="17">
        <f>VLOOKUP($C1020,樹木資料表!$A$1:$K$4024,8,FALSE())</f>
        <v>4002</v>
      </c>
      <c r="M1020" s="17">
        <f>VLOOKUP($C1020,樹木資料表!$A$1:$K$4024,9,FALSE())</f>
        <v>0</v>
      </c>
    </row>
    <row r="1021" spans="1:13" x14ac:dyDescent="0.2">
      <c r="A1021" s="9">
        <v>1020</v>
      </c>
      <c r="B1021" s="15">
        <v>2018</v>
      </c>
      <c r="C1021" s="16">
        <v>4007</v>
      </c>
      <c r="D1021" s="17" t="str">
        <f>VLOOKUP(C1021,樹木資料表!$A$1:$K$4024,2,FALSE())</f>
        <v>小葉樹杞</v>
      </c>
      <c r="E1021" s="18">
        <v>1.1000000000000001</v>
      </c>
      <c r="F1021" s="18"/>
      <c r="G1021" s="17" t="str">
        <f>VLOOKUP($C1021,樹木資料表!$A$1:$K$4024,3,FALSE())</f>
        <v>D</v>
      </c>
      <c r="H1021" s="17">
        <f>VLOOKUP($C1021,樹木資料表!$A$1:$K$4024,4,FALSE())</f>
        <v>1</v>
      </c>
      <c r="I1021" s="17">
        <f>VLOOKUP($C1021,樹木資料表!$A$1:$K$4024,5,FALSE())</f>
        <v>4</v>
      </c>
      <c r="J1021" s="17">
        <f>VLOOKUP($C1021,樹木資料表!$A$1:$K$4024,6,FALSE())</f>
        <v>4.2</v>
      </c>
      <c r="K1021" s="17">
        <f>VLOOKUP($C1021,樹木資料表!$A$1:$K$4024,7,FALSE())</f>
        <v>4.7</v>
      </c>
      <c r="L1021" s="17">
        <f>VLOOKUP($C1021,樹木資料表!$A$1:$K$4024,8,FALSE())</f>
        <v>0</v>
      </c>
      <c r="M1021" s="17">
        <f>VLOOKUP($C1021,樹木資料表!$A$1:$K$4024,9,FALSE())</f>
        <v>0</v>
      </c>
    </row>
    <row r="1022" spans="1:13" x14ac:dyDescent="0.2">
      <c r="A1022" s="9">
        <v>1021</v>
      </c>
      <c r="B1022" s="15">
        <v>2018</v>
      </c>
      <c r="C1022" s="16">
        <v>4008</v>
      </c>
      <c r="D1022" s="17" t="str">
        <f>VLOOKUP(C1022,樹木資料表!$A$1:$K$4024,2,FALSE())</f>
        <v>小葉樹杞</v>
      </c>
      <c r="E1022" s="18">
        <v>3.1</v>
      </c>
      <c r="F1022" s="18"/>
      <c r="G1022" s="17" t="str">
        <f>VLOOKUP($C1022,樹木資料表!$A$1:$K$4024,3,FALSE())</f>
        <v>D</v>
      </c>
      <c r="H1022" s="17">
        <f>VLOOKUP($C1022,樹木資料表!$A$1:$K$4024,4,FALSE())</f>
        <v>1</v>
      </c>
      <c r="I1022" s="17">
        <f>VLOOKUP($C1022,樹木資料表!$A$1:$K$4024,5,FALSE())</f>
        <v>4</v>
      </c>
      <c r="J1022" s="17">
        <f>VLOOKUP($C1022,樹木資料表!$A$1:$K$4024,6,FALSE())</f>
        <v>3.5</v>
      </c>
      <c r="K1022" s="17">
        <f>VLOOKUP($C1022,樹木資料表!$A$1:$K$4024,7,FALSE())</f>
        <v>4.7</v>
      </c>
      <c r="L1022" s="17">
        <f>VLOOKUP($C1022,樹木資料表!$A$1:$K$4024,8,FALSE())</f>
        <v>0</v>
      </c>
      <c r="M1022" s="17">
        <f>VLOOKUP($C1022,樹木資料表!$A$1:$K$4024,9,FALSE())</f>
        <v>0</v>
      </c>
    </row>
    <row r="1023" spans="1:13" x14ac:dyDescent="0.2">
      <c r="A1023" s="9">
        <v>1022</v>
      </c>
      <c r="B1023" s="15">
        <v>2018</v>
      </c>
      <c r="C1023" s="16">
        <v>4009</v>
      </c>
      <c r="D1023" s="17" t="str">
        <f>VLOOKUP(C1023,樹木資料表!$A$1:$K$4024,2,FALSE())</f>
        <v>小葉樹杞</v>
      </c>
      <c r="E1023" s="18">
        <v>2.5</v>
      </c>
      <c r="F1023" s="18"/>
      <c r="G1023" s="17" t="str">
        <f>VLOOKUP($C1023,樹木資料表!$A$1:$K$4024,3,FALSE())</f>
        <v>D</v>
      </c>
      <c r="H1023" s="17">
        <f>VLOOKUP($C1023,樹木資料表!$A$1:$K$4024,4,FALSE())</f>
        <v>1</v>
      </c>
      <c r="I1023" s="17">
        <f>VLOOKUP($C1023,樹木資料表!$A$1:$K$4024,5,FALSE())</f>
        <v>4</v>
      </c>
      <c r="J1023" s="17">
        <f>VLOOKUP($C1023,樹木資料表!$A$1:$K$4024,6,FALSE())</f>
        <v>3.2</v>
      </c>
      <c r="K1023" s="17">
        <f>VLOOKUP($C1023,樹木資料表!$A$1:$K$4024,7,FALSE())</f>
        <v>4</v>
      </c>
      <c r="L1023" s="17">
        <f>VLOOKUP($C1023,樹木資料表!$A$1:$K$4024,8,FALSE())</f>
        <v>0</v>
      </c>
      <c r="M1023" s="17">
        <f>VLOOKUP($C1023,樹木資料表!$A$1:$K$4024,9,FALSE())</f>
        <v>0</v>
      </c>
    </row>
    <row r="1024" spans="1:13" x14ac:dyDescent="0.2">
      <c r="A1024" s="9">
        <v>1023</v>
      </c>
      <c r="B1024" s="15">
        <v>2018</v>
      </c>
      <c r="C1024" s="16">
        <v>4010</v>
      </c>
      <c r="D1024" s="17" t="str">
        <f>VLOOKUP(C1024,樹木資料表!$A$1:$K$4024,2,FALSE())</f>
        <v>小芽新木薑子</v>
      </c>
      <c r="E1024" s="18">
        <v>3.1</v>
      </c>
      <c r="F1024" s="18"/>
      <c r="G1024" s="17" t="str">
        <f>VLOOKUP($C1024,樹木資料表!$A$1:$K$4024,3,FALSE())</f>
        <v>D</v>
      </c>
      <c r="H1024" s="17">
        <f>VLOOKUP($C1024,樹木資料表!$A$1:$K$4024,4,FALSE())</f>
        <v>1</v>
      </c>
      <c r="I1024" s="17">
        <f>VLOOKUP($C1024,樹木資料表!$A$1:$K$4024,5,FALSE())</f>
        <v>4</v>
      </c>
      <c r="J1024" s="17">
        <f>VLOOKUP($C1024,樹木資料表!$A$1:$K$4024,6,FALSE())</f>
        <v>2.7</v>
      </c>
      <c r="K1024" s="17">
        <f>VLOOKUP($C1024,樹木資料表!$A$1:$K$4024,7,FALSE())</f>
        <v>3.2</v>
      </c>
      <c r="L1024" s="17">
        <f>VLOOKUP($C1024,樹木資料表!$A$1:$K$4024,8,FALSE())</f>
        <v>0</v>
      </c>
      <c r="M1024" s="17">
        <f>VLOOKUP($C1024,樹木資料表!$A$1:$K$4024,9,FALSE())</f>
        <v>0</v>
      </c>
    </row>
    <row r="1025" spans="1:13" x14ac:dyDescent="0.2">
      <c r="A1025" s="9">
        <v>1024</v>
      </c>
      <c r="B1025" s="15">
        <v>2018</v>
      </c>
      <c r="C1025" s="16">
        <v>4011</v>
      </c>
      <c r="D1025" s="17" t="str">
        <f>VLOOKUP(C1025,樹木資料表!$A$1:$K$4024,2,FALSE())</f>
        <v>小葉樹杞</v>
      </c>
      <c r="E1025" s="18">
        <v>1.3</v>
      </c>
      <c r="F1025" s="18"/>
      <c r="G1025" s="17" t="str">
        <f>VLOOKUP($C1025,樹木資料表!$A$1:$K$4024,3,FALSE())</f>
        <v>D</v>
      </c>
      <c r="H1025" s="17">
        <f>VLOOKUP($C1025,樹木資料表!$A$1:$K$4024,4,FALSE())</f>
        <v>1</v>
      </c>
      <c r="I1025" s="17">
        <f>VLOOKUP($C1025,樹木資料表!$A$1:$K$4024,5,FALSE())</f>
        <v>4</v>
      </c>
      <c r="J1025" s="17">
        <f>VLOOKUP($C1025,樹木資料表!$A$1:$K$4024,6,FALSE())</f>
        <v>3.8</v>
      </c>
      <c r="K1025" s="17">
        <f>VLOOKUP($C1025,樹木資料表!$A$1:$K$4024,7,FALSE())</f>
        <v>2</v>
      </c>
      <c r="L1025" s="17">
        <f>VLOOKUP($C1025,樹木資料表!$A$1:$K$4024,8,FALSE())</f>
        <v>0</v>
      </c>
      <c r="M1025" s="17">
        <f>VLOOKUP($C1025,樹木資料表!$A$1:$K$4024,9,FALSE())</f>
        <v>0</v>
      </c>
    </row>
    <row r="1026" spans="1:13" x14ac:dyDescent="0.2">
      <c r="A1026" s="9">
        <v>1025</v>
      </c>
      <c r="B1026" s="15">
        <v>2018</v>
      </c>
      <c r="C1026" s="16">
        <v>4012</v>
      </c>
      <c r="D1026" s="17" t="str">
        <f>VLOOKUP(C1026,樹木資料表!$A$1:$K$4024,2,FALSE())</f>
        <v>長葉木薑子</v>
      </c>
      <c r="E1026" s="18">
        <v>1.5</v>
      </c>
      <c r="F1026" s="18"/>
      <c r="G1026" s="17" t="str">
        <f>VLOOKUP($C1026,樹木資料表!$A$1:$K$4024,3,FALSE())</f>
        <v>D</v>
      </c>
      <c r="H1026" s="17">
        <f>VLOOKUP($C1026,樹木資料表!$A$1:$K$4024,4,FALSE())</f>
        <v>1</v>
      </c>
      <c r="I1026" s="17">
        <f>VLOOKUP($C1026,樹木資料表!$A$1:$K$4024,5,FALSE())</f>
        <v>4</v>
      </c>
      <c r="J1026" s="17">
        <f>VLOOKUP($C1026,樹木資料表!$A$1:$K$4024,6,FALSE())</f>
        <v>4</v>
      </c>
      <c r="K1026" s="17">
        <f>VLOOKUP($C1026,樹木資料表!$A$1:$K$4024,7,FALSE())</f>
        <v>1.2</v>
      </c>
      <c r="L1026" s="17">
        <f>VLOOKUP($C1026,樹木資料表!$A$1:$K$4024,8,FALSE())</f>
        <v>0</v>
      </c>
      <c r="M1026" s="17">
        <f>VLOOKUP($C1026,樹木資料表!$A$1:$K$4024,9,FALSE())</f>
        <v>0</v>
      </c>
    </row>
    <row r="1027" spans="1:13" x14ac:dyDescent="0.2">
      <c r="A1027" s="9">
        <v>1026</v>
      </c>
      <c r="B1027" s="15">
        <v>2018</v>
      </c>
      <c r="C1027" s="16">
        <v>4013</v>
      </c>
      <c r="D1027" s="17" t="str">
        <f>VLOOKUP(C1027,樹木資料表!$A$1:$K$4024,2,FALSE())</f>
        <v>小芽新木薑子</v>
      </c>
      <c r="E1027" s="18">
        <v>12</v>
      </c>
      <c r="F1027" s="18"/>
      <c r="G1027" s="17" t="str">
        <f>VLOOKUP($C1027,樹木資料表!$A$1:$K$4024,3,FALSE())</f>
        <v>D</v>
      </c>
      <c r="H1027" s="17">
        <f>VLOOKUP($C1027,樹木資料表!$A$1:$K$4024,4,FALSE())</f>
        <v>1</v>
      </c>
      <c r="I1027" s="17">
        <f>VLOOKUP($C1027,樹木資料表!$A$1:$K$4024,5,FALSE())</f>
        <v>4</v>
      </c>
      <c r="J1027" s="17">
        <f>VLOOKUP($C1027,樹木資料表!$A$1:$K$4024,6,FALSE())</f>
        <v>3.5</v>
      </c>
      <c r="K1027" s="17">
        <f>VLOOKUP($C1027,樹木資料表!$A$1:$K$4024,7,FALSE())</f>
        <v>2.1</v>
      </c>
      <c r="L1027" s="17">
        <f>VLOOKUP($C1027,樹木資料表!$A$1:$K$4024,8,FALSE())</f>
        <v>0</v>
      </c>
      <c r="M1027" s="17">
        <f>VLOOKUP($C1027,樹木資料表!$A$1:$K$4024,9,FALSE())</f>
        <v>0</v>
      </c>
    </row>
    <row r="1028" spans="1:13" x14ac:dyDescent="0.2">
      <c r="A1028" s="9">
        <v>1027</v>
      </c>
      <c r="B1028" s="15">
        <v>2018</v>
      </c>
      <c r="C1028" s="16">
        <v>4014</v>
      </c>
      <c r="D1028" s="17" t="str">
        <f>VLOOKUP(C1028,樹木資料表!$A$1:$K$4024,2,FALSE())</f>
        <v>杏葉石櫟</v>
      </c>
      <c r="E1028" s="18">
        <v>16.100000000000001</v>
      </c>
      <c r="F1028" s="18"/>
      <c r="G1028" s="17" t="str">
        <f>VLOOKUP($C1028,樹木資料表!$A$1:$K$4024,3,FALSE())</f>
        <v>D</v>
      </c>
      <c r="H1028" s="17">
        <f>VLOOKUP($C1028,樹木資料表!$A$1:$K$4024,4,FALSE())</f>
        <v>1</v>
      </c>
      <c r="I1028" s="17">
        <f>VLOOKUP($C1028,樹木資料表!$A$1:$K$4024,5,FALSE())</f>
        <v>4</v>
      </c>
      <c r="J1028" s="17">
        <f>VLOOKUP($C1028,樹木資料表!$A$1:$K$4024,6,FALSE())</f>
        <v>3.5</v>
      </c>
      <c r="K1028" s="17">
        <f>VLOOKUP($C1028,樹木資料表!$A$1:$K$4024,7,FALSE())</f>
        <v>1.3</v>
      </c>
      <c r="L1028" s="17">
        <f>VLOOKUP($C1028,樹木資料表!$A$1:$K$4024,8,FALSE())</f>
        <v>0</v>
      </c>
      <c r="M1028" s="17">
        <f>VLOOKUP($C1028,樹木資料表!$A$1:$K$4024,9,FALSE())</f>
        <v>0</v>
      </c>
    </row>
    <row r="1029" spans="1:13" x14ac:dyDescent="0.2">
      <c r="A1029" s="9">
        <v>1028</v>
      </c>
      <c r="B1029" s="15">
        <v>2018</v>
      </c>
      <c r="C1029" s="16">
        <v>4015</v>
      </c>
      <c r="D1029" s="17" t="str">
        <f>VLOOKUP(C1029,樹木資料表!$A$1:$K$4024,2,FALSE())</f>
        <v>小芽新木薑子</v>
      </c>
      <c r="E1029" s="18">
        <v>10.5</v>
      </c>
      <c r="F1029" s="18"/>
      <c r="G1029" s="17" t="str">
        <f>VLOOKUP($C1029,樹木資料表!$A$1:$K$4024,3,FALSE())</f>
        <v>D</v>
      </c>
      <c r="H1029" s="17">
        <f>VLOOKUP($C1029,樹木資料表!$A$1:$K$4024,4,FALSE())</f>
        <v>1</v>
      </c>
      <c r="I1029" s="17">
        <f>VLOOKUP($C1029,樹木資料表!$A$1:$K$4024,5,FALSE())</f>
        <v>4</v>
      </c>
      <c r="J1029" s="17">
        <f>VLOOKUP($C1029,樹木資料表!$A$1:$K$4024,6,FALSE())</f>
        <v>3.4</v>
      </c>
      <c r="K1029" s="17">
        <f>VLOOKUP($C1029,樹木資料表!$A$1:$K$4024,7,FALSE())</f>
        <v>0.5</v>
      </c>
      <c r="L1029" s="17">
        <f>VLOOKUP($C1029,樹木資料表!$A$1:$K$4024,8,FALSE())</f>
        <v>0</v>
      </c>
      <c r="M1029" s="17">
        <f>VLOOKUP($C1029,樹木資料表!$A$1:$K$4024,9,FALSE())</f>
        <v>0</v>
      </c>
    </row>
    <row r="1030" spans="1:13" x14ac:dyDescent="0.2">
      <c r="A1030" s="9">
        <v>1029</v>
      </c>
      <c r="B1030" s="15">
        <v>2018</v>
      </c>
      <c r="C1030" s="16">
        <v>4016</v>
      </c>
      <c r="D1030" s="17" t="str">
        <f>VLOOKUP(C1030,樹木資料表!$A$1:$K$4024,2,FALSE())</f>
        <v>瓊楠</v>
      </c>
      <c r="E1030" s="18">
        <v>2.5</v>
      </c>
      <c r="F1030" s="18"/>
      <c r="G1030" s="17" t="str">
        <f>VLOOKUP($C1030,樹木資料表!$A$1:$K$4024,3,FALSE())</f>
        <v>D</v>
      </c>
      <c r="H1030" s="17">
        <f>VLOOKUP($C1030,樹木資料表!$A$1:$K$4024,4,FALSE())</f>
        <v>1</v>
      </c>
      <c r="I1030" s="17">
        <f>VLOOKUP($C1030,樹木資料表!$A$1:$K$4024,5,FALSE())</f>
        <v>4</v>
      </c>
      <c r="J1030" s="17">
        <f>VLOOKUP($C1030,樹木資料表!$A$1:$K$4024,6,FALSE())</f>
        <v>4</v>
      </c>
      <c r="K1030" s="17">
        <f>VLOOKUP($C1030,樹木資料表!$A$1:$K$4024,7,FALSE())</f>
        <v>0.2</v>
      </c>
      <c r="L1030" s="17">
        <f>VLOOKUP($C1030,樹木資料表!$A$1:$K$4024,8,FALSE())</f>
        <v>0</v>
      </c>
      <c r="M1030" s="17">
        <f>VLOOKUP($C1030,樹木資料表!$A$1:$K$4024,9,FALSE())</f>
        <v>0</v>
      </c>
    </row>
    <row r="1031" spans="1:13" x14ac:dyDescent="0.2">
      <c r="A1031" s="9">
        <v>1030</v>
      </c>
      <c r="B1031" s="15">
        <v>2018</v>
      </c>
      <c r="C1031" s="16">
        <v>4017</v>
      </c>
      <c r="D1031" s="17" t="str">
        <f>VLOOKUP(C1031,樹木資料表!$A$1:$K$4024,2,FALSE())</f>
        <v>瓊楠</v>
      </c>
      <c r="E1031" s="18">
        <v>1.6</v>
      </c>
      <c r="F1031" s="18"/>
      <c r="G1031" s="17" t="str">
        <f>VLOOKUP($C1031,樹木資料表!$A$1:$K$4024,3,FALSE())</f>
        <v>D</v>
      </c>
      <c r="H1031" s="17">
        <f>VLOOKUP($C1031,樹木資料表!$A$1:$K$4024,4,FALSE())</f>
        <v>1</v>
      </c>
      <c r="I1031" s="17">
        <f>VLOOKUP($C1031,樹木資料表!$A$1:$K$4024,5,FALSE())</f>
        <v>4</v>
      </c>
      <c r="J1031" s="17">
        <f>VLOOKUP($C1031,樹木資料表!$A$1:$K$4024,6,FALSE())</f>
        <v>4</v>
      </c>
      <c r="K1031" s="17">
        <f>VLOOKUP($C1031,樹木資料表!$A$1:$K$4024,7,FALSE())</f>
        <v>0.3</v>
      </c>
      <c r="L1031" s="17">
        <f>VLOOKUP($C1031,樹木資料表!$A$1:$K$4024,8,FALSE())</f>
        <v>0</v>
      </c>
      <c r="M1031" s="17">
        <f>VLOOKUP($C1031,樹木資料表!$A$1:$K$4024,9,FALSE())</f>
        <v>0</v>
      </c>
    </row>
    <row r="1032" spans="1:13" x14ac:dyDescent="0.2">
      <c r="A1032" s="9">
        <v>1031</v>
      </c>
      <c r="B1032" s="15">
        <v>2018</v>
      </c>
      <c r="C1032" s="16">
        <v>4018</v>
      </c>
      <c r="D1032" s="17" t="str">
        <f>VLOOKUP(C1032,樹木資料表!$A$1:$K$4024,2,FALSE())</f>
        <v>假長葉楠</v>
      </c>
      <c r="E1032" s="18">
        <v>3.3</v>
      </c>
      <c r="F1032" s="18"/>
      <c r="G1032" s="17" t="str">
        <f>VLOOKUP($C1032,樹木資料表!$A$1:$K$4024,3,FALSE())</f>
        <v>D</v>
      </c>
      <c r="H1032" s="17">
        <f>VLOOKUP($C1032,樹木資料表!$A$1:$K$4024,4,FALSE())</f>
        <v>1</v>
      </c>
      <c r="I1032" s="17">
        <f>VLOOKUP($C1032,樹木資料表!$A$1:$K$4024,5,FALSE())</f>
        <v>4</v>
      </c>
      <c r="J1032" s="17">
        <f>VLOOKUP($C1032,樹木資料表!$A$1:$K$4024,6,FALSE())</f>
        <v>1.9</v>
      </c>
      <c r="K1032" s="17">
        <f>VLOOKUP($C1032,樹木資料表!$A$1:$K$4024,7,FALSE())</f>
        <v>1.9</v>
      </c>
      <c r="L1032" s="17">
        <f>VLOOKUP($C1032,樹木資料表!$A$1:$K$4024,8,FALSE())</f>
        <v>0</v>
      </c>
      <c r="M1032" s="17">
        <f>VLOOKUP($C1032,樹木資料表!$A$1:$K$4024,9,FALSE())</f>
        <v>0</v>
      </c>
    </row>
    <row r="1033" spans="1:13" x14ac:dyDescent="0.2">
      <c r="A1033" s="9">
        <v>1032</v>
      </c>
      <c r="B1033" s="15">
        <v>2018</v>
      </c>
      <c r="C1033" s="16">
        <v>4019</v>
      </c>
      <c r="D1033" s="17" t="str">
        <f>VLOOKUP(C1033,樹木資料表!$A$1:$K$4024,2,FALSE())</f>
        <v>長葉木薑子</v>
      </c>
      <c r="E1033" s="18">
        <v>1</v>
      </c>
      <c r="F1033" s="18"/>
      <c r="G1033" s="17" t="str">
        <f>VLOOKUP($C1033,樹木資料表!$A$1:$K$4024,3,FALSE())</f>
        <v>D</v>
      </c>
      <c r="H1033" s="17">
        <f>VLOOKUP($C1033,樹木資料表!$A$1:$K$4024,4,FALSE())</f>
        <v>1</v>
      </c>
      <c r="I1033" s="17">
        <f>VLOOKUP($C1033,樹木資料表!$A$1:$K$4024,5,FALSE())</f>
        <v>4</v>
      </c>
      <c r="J1033" s="17">
        <f>VLOOKUP($C1033,樹木資料表!$A$1:$K$4024,6,FALSE())</f>
        <v>0.3</v>
      </c>
      <c r="K1033" s="17">
        <f>VLOOKUP($C1033,樹木資料表!$A$1:$K$4024,7,FALSE())</f>
        <v>1.5</v>
      </c>
      <c r="L1033" s="17">
        <f>VLOOKUP($C1033,樹木資料表!$A$1:$K$4024,8,FALSE())</f>
        <v>0</v>
      </c>
      <c r="M1033" s="17">
        <f>VLOOKUP($C1033,樹木資料表!$A$1:$K$4024,9,FALSE())</f>
        <v>0</v>
      </c>
    </row>
    <row r="1034" spans="1:13" x14ac:dyDescent="0.2">
      <c r="A1034" s="9">
        <v>1033</v>
      </c>
      <c r="B1034" s="15">
        <v>2018</v>
      </c>
      <c r="C1034" s="16">
        <v>4020</v>
      </c>
      <c r="D1034" s="17" t="str">
        <f>VLOOKUP(C1034,樹木資料表!$A$1:$K$4024,2,FALSE())</f>
        <v>長葉木薑子</v>
      </c>
      <c r="E1034" s="18">
        <v>1</v>
      </c>
      <c r="F1034" s="18"/>
      <c r="G1034" s="17" t="str">
        <f>VLOOKUP($C1034,樹木資料表!$A$1:$K$4024,3,FALSE())</f>
        <v>D</v>
      </c>
      <c r="H1034" s="17">
        <f>VLOOKUP($C1034,樹木資料表!$A$1:$K$4024,4,FALSE())</f>
        <v>1</v>
      </c>
      <c r="I1034" s="17">
        <f>VLOOKUP($C1034,樹木資料表!$A$1:$K$4024,5,FALSE())</f>
        <v>4</v>
      </c>
      <c r="J1034" s="17">
        <f>VLOOKUP($C1034,樹木資料表!$A$1:$K$4024,6,FALSE())</f>
        <v>1.7</v>
      </c>
      <c r="K1034" s="17">
        <f>VLOOKUP($C1034,樹木資料表!$A$1:$K$4024,7,FALSE())</f>
        <v>2.2000000000000002</v>
      </c>
      <c r="L1034" s="17">
        <f>VLOOKUP($C1034,樹木資料表!$A$1:$K$4024,8,FALSE())</f>
        <v>0</v>
      </c>
      <c r="M1034" s="17">
        <f>VLOOKUP($C1034,樹木資料表!$A$1:$K$4024,9,FALSE())</f>
        <v>0</v>
      </c>
    </row>
    <row r="1035" spans="1:13" x14ac:dyDescent="0.2">
      <c r="A1035" s="9">
        <v>1034</v>
      </c>
      <c r="B1035" s="15">
        <v>2018</v>
      </c>
      <c r="C1035" s="16">
        <v>4021</v>
      </c>
      <c r="D1035" s="17" t="str">
        <f>VLOOKUP(C1035,樹木資料表!$A$1:$K$4024,2,FALSE())</f>
        <v>瓊楠</v>
      </c>
      <c r="E1035" s="18">
        <v>1.3</v>
      </c>
      <c r="F1035" s="18"/>
      <c r="G1035" s="17" t="str">
        <f>VLOOKUP($C1035,樹木資料表!$A$1:$K$4024,3,FALSE())</f>
        <v>D</v>
      </c>
      <c r="H1035" s="17">
        <f>VLOOKUP($C1035,樹木資料表!$A$1:$K$4024,4,FALSE())</f>
        <v>1</v>
      </c>
      <c r="I1035" s="17">
        <f>VLOOKUP($C1035,樹木資料表!$A$1:$K$4024,5,FALSE())</f>
        <v>4</v>
      </c>
      <c r="J1035" s="17">
        <f>VLOOKUP($C1035,樹木資料表!$A$1:$K$4024,6,FALSE())</f>
        <v>2.2999999999999998</v>
      </c>
      <c r="K1035" s="17">
        <f>VLOOKUP($C1035,樹木資料表!$A$1:$K$4024,7,FALSE())</f>
        <v>2.2000000000000002</v>
      </c>
      <c r="L1035" s="17">
        <f>VLOOKUP($C1035,樹木資料表!$A$1:$K$4024,8,FALSE())</f>
        <v>0</v>
      </c>
      <c r="M1035" s="17">
        <f>VLOOKUP($C1035,樹木資料表!$A$1:$K$4024,9,FALSE())</f>
        <v>0</v>
      </c>
    </row>
    <row r="1036" spans="1:13" x14ac:dyDescent="0.2">
      <c r="A1036" s="9">
        <v>1035</v>
      </c>
      <c r="B1036" s="15">
        <v>2018</v>
      </c>
      <c r="C1036" s="16">
        <v>4022</v>
      </c>
      <c r="D1036" s="17" t="str">
        <f>VLOOKUP(C1036,樹木資料表!$A$1:$K$4024,2,FALSE())</f>
        <v>大葉木樨</v>
      </c>
      <c r="E1036" s="18">
        <v>3.1</v>
      </c>
      <c r="F1036" s="18"/>
      <c r="G1036" s="17" t="str">
        <f>VLOOKUP($C1036,樹木資料表!$A$1:$K$4024,3,FALSE())</f>
        <v>D</v>
      </c>
      <c r="H1036" s="17">
        <f>VLOOKUP($C1036,樹木資料表!$A$1:$K$4024,4,FALSE())</f>
        <v>1</v>
      </c>
      <c r="I1036" s="17">
        <f>VLOOKUP($C1036,樹木資料表!$A$1:$K$4024,5,FALSE())</f>
        <v>4</v>
      </c>
      <c r="J1036" s="17">
        <f>VLOOKUP($C1036,樹木資料表!$A$1:$K$4024,6,FALSE())</f>
        <v>0.5</v>
      </c>
      <c r="K1036" s="17">
        <f>VLOOKUP($C1036,樹木資料表!$A$1:$K$4024,7,FALSE())</f>
        <v>3.9</v>
      </c>
      <c r="L1036" s="17">
        <f>VLOOKUP($C1036,樹木資料表!$A$1:$K$4024,8,FALSE())</f>
        <v>0</v>
      </c>
      <c r="M1036" s="17">
        <f>VLOOKUP($C1036,樹木資料表!$A$1:$K$4024,9,FALSE())</f>
        <v>0</v>
      </c>
    </row>
    <row r="1037" spans="1:13" x14ac:dyDescent="0.2">
      <c r="A1037" s="9">
        <v>1036</v>
      </c>
      <c r="B1037" s="15">
        <v>2018</v>
      </c>
      <c r="C1037" s="16">
        <v>4023</v>
      </c>
      <c r="D1037" s="17" t="str">
        <f>VLOOKUP(C1037,樹木資料表!$A$1:$K$4024,2,FALSE())</f>
        <v>狗骨仔</v>
      </c>
      <c r="E1037" s="18">
        <v>5.9</v>
      </c>
      <c r="F1037" s="18"/>
      <c r="G1037" s="17" t="str">
        <f>VLOOKUP($C1037,樹木資料表!$A$1:$K$4024,3,FALSE())</f>
        <v>D</v>
      </c>
      <c r="H1037" s="17">
        <f>VLOOKUP($C1037,樹木資料表!$A$1:$K$4024,4,FALSE())</f>
        <v>2</v>
      </c>
      <c r="I1037" s="17">
        <f>VLOOKUP($C1037,樹木資料表!$A$1:$K$4024,5,FALSE())</f>
        <v>1</v>
      </c>
      <c r="J1037" s="17">
        <f>VLOOKUP($C1037,樹木資料表!$A$1:$K$4024,6,FALSE())</f>
        <v>1.2</v>
      </c>
      <c r="K1037" s="17">
        <f>VLOOKUP($C1037,樹木資料表!$A$1:$K$4024,7,FALSE())</f>
        <v>3.8</v>
      </c>
      <c r="L1037" s="17">
        <f>VLOOKUP($C1037,樹木資料表!$A$1:$K$4024,8,FALSE())</f>
        <v>0</v>
      </c>
      <c r="M1037" s="17">
        <f>VLOOKUP($C1037,樹木資料表!$A$1:$K$4024,9,FALSE())</f>
        <v>0</v>
      </c>
    </row>
    <row r="1038" spans="1:13" x14ac:dyDescent="0.2">
      <c r="A1038" s="9">
        <v>1037</v>
      </c>
      <c r="B1038" s="15">
        <v>2018</v>
      </c>
      <c r="C1038" s="16">
        <v>4024</v>
      </c>
      <c r="D1038" s="17" t="str">
        <f>VLOOKUP(C1038,樹木資料表!$A$1:$K$4024,2,FALSE())</f>
        <v>假長葉楠</v>
      </c>
      <c r="E1038" s="21">
        <v>5</v>
      </c>
      <c r="F1038" s="18"/>
      <c r="G1038" s="17" t="str">
        <f>VLOOKUP($C1038,樹木資料表!$A$1:$K$4024,3,FALSE())</f>
        <v>D</v>
      </c>
      <c r="H1038" s="17">
        <f>VLOOKUP($C1038,樹木資料表!$A$1:$K$4024,4,FALSE())</f>
        <v>2</v>
      </c>
      <c r="I1038" s="17">
        <f>VLOOKUP($C1038,樹木資料表!$A$1:$K$4024,5,FALSE())</f>
        <v>1</v>
      </c>
      <c r="J1038" s="17">
        <f>VLOOKUP($C1038,樹木資料表!$A$1:$K$4024,6,FALSE())</f>
        <v>1.6</v>
      </c>
      <c r="K1038" s="17">
        <f>VLOOKUP($C1038,樹木資料表!$A$1:$K$4024,7,FALSE())</f>
        <v>4.5999999999999996</v>
      </c>
      <c r="L1038" s="17">
        <f>VLOOKUP($C1038,樹木資料表!$A$1:$K$4024,8,FALSE())</f>
        <v>0</v>
      </c>
      <c r="M1038" s="17">
        <f>VLOOKUP($C1038,樹木資料表!$A$1:$K$4024,9,FALSE())</f>
        <v>0</v>
      </c>
    </row>
    <row r="1039" spans="1:13" x14ac:dyDescent="0.2">
      <c r="A1039" s="9">
        <v>1038</v>
      </c>
      <c r="B1039" s="15">
        <v>2018</v>
      </c>
      <c r="C1039" s="16">
        <v>4025</v>
      </c>
      <c r="D1039" s="17" t="str">
        <f>VLOOKUP(C1039,樹木資料表!$A$1:$K$4024,2,FALSE())</f>
        <v>小葉樹杞</v>
      </c>
      <c r="E1039" s="18">
        <v>2</v>
      </c>
      <c r="F1039" s="18"/>
      <c r="G1039" s="17" t="str">
        <f>VLOOKUP($C1039,樹木資料表!$A$1:$K$4024,3,FALSE())</f>
        <v>D</v>
      </c>
      <c r="H1039" s="17">
        <f>VLOOKUP($C1039,樹木資料表!$A$1:$K$4024,4,FALSE())</f>
        <v>2</v>
      </c>
      <c r="I1039" s="17">
        <f>VLOOKUP($C1039,樹木資料表!$A$1:$K$4024,5,FALSE())</f>
        <v>1</v>
      </c>
      <c r="J1039" s="17">
        <f>VLOOKUP($C1039,樹木資料表!$A$1:$K$4024,6,FALSE())</f>
        <v>1.5</v>
      </c>
      <c r="K1039" s="17">
        <f>VLOOKUP($C1039,樹木資料表!$A$1:$K$4024,7,FALSE())</f>
        <v>4.8</v>
      </c>
      <c r="L1039" s="17">
        <f>VLOOKUP($C1039,樹木資料表!$A$1:$K$4024,8,FALSE())</f>
        <v>0</v>
      </c>
      <c r="M1039" s="17">
        <f>VLOOKUP($C1039,樹木資料表!$A$1:$K$4024,9,FALSE())</f>
        <v>0</v>
      </c>
    </row>
    <row r="1040" spans="1:13" x14ac:dyDescent="0.2">
      <c r="A1040" s="9">
        <v>1039</v>
      </c>
      <c r="B1040" s="15">
        <v>2018</v>
      </c>
      <c r="C1040" s="16">
        <v>4026</v>
      </c>
      <c r="D1040" s="17" t="str">
        <f>VLOOKUP(C1040,樹木資料表!$A$1:$K$4024,2,FALSE())</f>
        <v>臺灣山茶</v>
      </c>
      <c r="E1040" s="20">
        <v>0</v>
      </c>
      <c r="F1040" s="18"/>
      <c r="G1040" s="17" t="str">
        <f>VLOOKUP($C1040,樹木資料表!$A$1:$K$4024,3,FALSE())</f>
        <v>D</v>
      </c>
      <c r="H1040" s="17">
        <f>VLOOKUP($C1040,樹木資料表!$A$1:$K$4024,4,FALSE())</f>
        <v>2</v>
      </c>
      <c r="I1040" s="17">
        <f>VLOOKUP($C1040,樹木資料表!$A$1:$K$4024,5,FALSE())</f>
        <v>1</v>
      </c>
      <c r="J1040" s="17">
        <f>VLOOKUP($C1040,樹木資料表!$A$1:$K$4024,6,FALSE())</f>
        <v>2</v>
      </c>
      <c r="K1040" s="17">
        <f>VLOOKUP($C1040,樹木資料表!$A$1:$K$4024,7,FALSE())</f>
        <v>4.7</v>
      </c>
      <c r="L1040" s="17">
        <f>VLOOKUP($C1040,樹木資料表!$A$1:$K$4024,8,FALSE())</f>
        <v>0</v>
      </c>
      <c r="M1040" s="17">
        <f>VLOOKUP($C1040,樹木資料表!$A$1:$K$4024,9,FALSE())</f>
        <v>0</v>
      </c>
    </row>
    <row r="1041" spans="1:13" x14ac:dyDescent="0.2">
      <c r="A1041" s="9">
        <v>1040</v>
      </c>
      <c r="B1041" s="15">
        <v>2018</v>
      </c>
      <c r="C1041" s="16">
        <v>4027</v>
      </c>
      <c r="D1041" s="17" t="str">
        <f>VLOOKUP(C1041,樹木資料表!$A$1:$K$4024,2,FALSE())</f>
        <v>小葉樹杞</v>
      </c>
      <c r="E1041" s="18">
        <v>1.5</v>
      </c>
      <c r="F1041" s="18"/>
      <c r="G1041" s="17" t="str">
        <f>VLOOKUP($C1041,樹木資料表!$A$1:$K$4024,3,FALSE())</f>
        <v>D</v>
      </c>
      <c r="H1041" s="17">
        <f>VLOOKUP($C1041,樹木資料表!$A$1:$K$4024,4,FALSE())</f>
        <v>2</v>
      </c>
      <c r="I1041" s="17">
        <f>VLOOKUP($C1041,樹木資料表!$A$1:$K$4024,5,FALSE())</f>
        <v>1</v>
      </c>
      <c r="J1041" s="17">
        <f>VLOOKUP($C1041,樹木資料表!$A$1:$K$4024,6,FALSE())</f>
        <v>3.9</v>
      </c>
      <c r="K1041" s="17">
        <f>VLOOKUP($C1041,樹木資料表!$A$1:$K$4024,7,FALSE())</f>
        <v>4</v>
      </c>
      <c r="L1041" s="17">
        <f>VLOOKUP($C1041,樹木資料表!$A$1:$K$4024,8,FALSE())</f>
        <v>0</v>
      </c>
      <c r="M1041" s="17">
        <f>VLOOKUP($C1041,樹木資料表!$A$1:$K$4024,9,FALSE())</f>
        <v>0</v>
      </c>
    </row>
    <row r="1042" spans="1:13" x14ac:dyDescent="0.2">
      <c r="A1042" s="9">
        <v>1041</v>
      </c>
      <c r="B1042" s="15">
        <v>2018</v>
      </c>
      <c r="C1042" s="16">
        <v>4028</v>
      </c>
      <c r="D1042" s="17" t="str">
        <f>VLOOKUP(C1042,樹木資料表!$A$1:$K$4024,2,FALSE())</f>
        <v>狗骨仔</v>
      </c>
      <c r="E1042" s="18">
        <v>7</v>
      </c>
      <c r="F1042" s="18"/>
      <c r="G1042" s="17" t="str">
        <f>VLOOKUP($C1042,樹木資料表!$A$1:$K$4024,3,FALSE())</f>
        <v>D</v>
      </c>
      <c r="H1042" s="17">
        <f>VLOOKUP($C1042,樹木資料表!$A$1:$K$4024,4,FALSE())</f>
        <v>2</v>
      </c>
      <c r="I1042" s="17">
        <f>VLOOKUP($C1042,樹木資料表!$A$1:$K$4024,5,FALSE())</f>
        <v>1</v>
      </c>
      <c r="J1042" s="17">
        <f>VLOOKUP($C1042,樹木資料表!$A$1:$K$4024,6,FALSE())</f>
        <v>2.5</v>
      </c>
      <c r="K1042" s="17">
        <f>VLOOKUP($C1042,樹木資料表!$A$1:$K$4024,7,FALSE())</f>
        <v>2</v>
      </c>
      <c r="L1042" s="17">
        <f>VLOOKUP($C1042,樹木資料表!$A$1:$K$4024,8,FALSE())</f>
        <v>0</v>
      </c>
      <c r="M1042" s="17">
        <f>VLOOKUP($C1042,樹木資料表!$A$1:$K$4024,9,FALSE())</f>
        <v>0</v>
      </c>
    </row>
    <row r="1043" spans="1:13" x14ac:dyDescent="0.2">
      <c r="A1043" s="9">
        <v>1042</v>
      </c>
      <c r="B1043" s="15">
        <v>2018</v>
      </c>
      <c r="C1043" s="16">
        <v>4029</v>
      </c>
      <c r="D1043" s="17" t="str">
        <f>VLOOKUP(C1043,樹木資料表!$A$1:$K$4024,2,FALSE())</f>
        <v>細枝柃木</v>
      </c>
      <c r="E1043" s="18">
        <v>2.9</v>
      </c>
      <c r="F1043" s="18"/>
      <c r="G1043" s="17" t="str">
        <f>VLOOKUP($C1043,樹木資料表!$A$1:$K$4024,3,FALSE())</f>
        <v>D</v>
      </c>
      <c r="H1043" s="17">
        <f>VLOOKUP($C1043,樹木資料表!$A$1:$K$4024,4,FALSE())</f>
        <v>2</v>
      </c>
      <c r="I1043" s="17">
        <f>VLOOKUP($C1043,樹木資料表!$A$1:$K$4024,5,FALSE())</f>
        <v>1</v>
      </c>
      <c r="J1043" s="17">
        <f>VLOOKUP($C1043,樹木資料表!$A$1:$K$4024,6,FALSE())</f>
        <v>2.2000000000000002</v>
      </c>
      <c r="K1043" s="17">
        <f>VLOOKUP($C1043,樹木資料表!$A$1:$K$4024,7,FALSE())</f>
        <v>1.3</v>
      </c>
      <c r="L1043" s="17">
        <f>VLOOKUP($C1043,樹木資料表!$A$1:$K$4024,8,FALSE())</f>
        <v>0</v>
      </c>
      <c r="M1043" s="17">
        <f>VLOOKUP($C1043,樹木資料表!$A$1:$K$4024,9,FALSE())</f>
        <v>0</v>
      </c>
    </row>
    <row r="1044" spans="1:13" x14ac:dyDescent="0.2">
      <c r="A1044" s="9">
        <v>1043</v>
      </c>
      <c r="B1044" s="15">
        <v>2018</v>
      </c>
      <c r="C1044" s="16">
        <v>4031</v>
      </c>
      <c r="D1044" s="17" t="str">
        <f>VLOOKUP(C1044,樹木資料表!$A$1:$K$4024,2,FALSE())</f>
        <v>長葉木薑子</v>
      </c>
      <c r="E1044" s="18">
        <v>15</v>
      </c>
      <c r="F1044" s="18"/>
      <c r="G1044" s="17" t="str">
        <f>VLOOKUP($C1044,樹木資料表!$A$1:$K$4024,3,FALSE())</f>
        <v>D</v>
      </c>
      <c r="H1044" s="17">
        <f>VLOOKUP($C1044,樹木資料表!$A$1:$K$4024,4,FALSE())</f>
        <v>2</v>
      </c>
      <c r="I1044" s="17">
        <f>VLOOKUP($C1044,樹木資料表!$A$1:$K$4024,5,FALSE())</f>
        <v>1</v>
      </c>
      <c r="J1044" s="17">
        <f>VLOOKUP($C1044,樹木資料表!$A$1:$K$4024,6,FALSE())</f>
        <v>2</v>
      </c>
      <c r="K1044" s="17">
        <f>VLOOKUP($C1044,樹木資料表!$A$1:$K$4024,7,FALSE())</f>
        <v>0.4</v>
      </c>
      <c r="L1044" s="17">
        <f>VLOOKUP($C1044,樹木資料表!$A$1:$K$4024,8,FALSE())</f>
        <v>0</v>
      </c>
      <c r="M1044" s="17">
        <f>VLOOKUP($C1044,樹木資料表!$A$1:$K$4024,9,FALSE())</f>
        <v>0</v>
      </c>
    </row>
    <row r="1045" spans="1:13" x14ac:dyDescent="0.2">
      <c r="A1045" s="9">
        <v>1044</v>
      </c>
      <c r="B1045" s="15">
        <v>2018</v>
      </c>
      <c r="C1045" s="16">
        <v>4032</v>
      </c>
      <c r="D1045" s="17" t="str">
        <f>VLOOKUP(C1045,樹木資料表!$A$1:$K$4024,2,FALSE())</f>
        <v>長尾尖葉櫧</v>
      </c>
      <c r="E1045" s="18">
        <v>24.3</v>
      </c>
      <c r="F1045" s="18"/>
      <c r="G1045" s="17" t="str">
        <f>VLOOKUP($C1045,樹木資料表!$A$1:$K$4024,3,FALSE())</f>
        <v>D</v>
      </c>
      <c r="H1045" s="17">
        <f>VLOOKUP($C1045,樹木資料表!$A$1:$K$4024,4,FALSE())</f>
        <v>2</v>
      </c>
      <c r="I1045" s="17">
        <f>VLOOKUP($C1045,樹木資料表!$A$1:$K$4024,5,FALSE())</f>
        <v>1</v>
      </c>
      <c r="J1045" s="17">
        <f>VLOOKUP($C1045,樹木資料表!$A$1:$K$4024,6,FALSE())</f>
        <v>3.7</v>
      </c>
      <c r="K1045" s="17">
        <f>VLOOKUP($C1045,樹木資料表!$A$1:$K$4024,7,FALSE())</f>
        <v>1</v>
      </c>
      <c r="L1045" s="17">
        <f>VLOOKUP($C1045,樹木資料表!$A$1:$K$4024,8,FALSE())</f>
        <v>0</v>
      </c>
      <c r="M1045" s="17">
        <f>VLOOKUP($C1045,樹木資料表!$A$1:$K$4024,9,FALSE())</f>
        <v>0</v>
      </c>
    </row>
    <row r="1046" spans="1:13" x14ac:dyDescent="0.2">
      <c r="A1046" s="9">
        <v>1045</v>
      </c>
      <c r="B1046" s="15">
        <v>2018</v>
      </c>
      <c r="C1046" s="16">
        <v>4033</v>
      </c>
      <c r="D1046" s="17" t="str">
        <f>VLOOKUP(C1046,樹木資料表!$A$1:$K$4024,2,FALSE())</f>
        <v>小花鼠刺</v>
      </c>
      <c r="E1046" s="18">
        <v>5.6</v>
      </c>
      <c r="F1046" s="18"/>
      <c r="G1046" s="17" t="str">
        <f>VLOOKUP($C1046,樹木資料表!$A$1:$K$4024,3,FALSE())</f>
        <v>D</v>
      </c>
      <c r="H1046" s="17">
        <f>VLOOKUP($C1046,樹木資料表!$A$1:$K$4024,4,FALSE())</f>
        <v>2</v>
      </c>
      <c r="I1046" s="17">
        <f>VLOOKUP($C1046,樹木資料表!$A$1:$K$4024,5,FALSE())</f>
        <v>1</v>
      </c>
      <c r="J1046" s="17">
        <f>VLOOKUP($C1046,樹木資料表!$A$1:$K$4024,6,FALSE())</f>
        <v>4</v>
      </c>
      <c r="K1046" s="17">
        <f>VLOOKUP($C1046,樹木資料表!$A$1:$K$4024,7,FALSE())</f>
        <v>1</v>
      </c>
      <c r="L1046" s="17">
        <f>VLOOKUP($C1046,樹木資料表!$A$1:$K$4024,8,FALSE())</f>
        <v>0</v>
      </c>
      <c r="M1046" s="17">
        <f>VLOOKUP($C1046,樹木資料表!$A$1:$K$4024,9,FALSE())</f>
        <v>0</v>
      </c>
    </row>
    <row r="1047" spans="1:13" x14ac:dyDescent="0.2">
      <c r="A1047" s="9">
        <v>1046</v>
      </c>
      <c r="B1047" s="15">
        <v>2018</v>
      </c>
      <c r="C1047" s="16">
        <v>4035</v>
      </c>
      <c r="D1047" s="17" t="str">
        <f>VLOOKUP(C1047,樹木資料表!$A$1:$K$4024,2,FALSE())</f>
        <v>小葉樹杞</v>
      </c>
      <c r="E1047" s="18">
        <v>7.2</v>
      </c>
      <c r="F1047" s="18"/>
      <c r="G1047" s="17" t="str">
        <f>VLOOKUP($C1047,樹木資料表!$A$1:$K$4024,3,FALSE())</f>
        <v>D</v>
      </c>
      <c r="H1047" s="17">
        <f>VLOOKUP($C1047,樹木資料表!$A$1:$K$4024,4,FALSE())</f>
        <v>2</v>
      </c>
      <c r="I1047" s="17">
        <f>VLOOKUP($C1047,樹木資料表!$A$1:$K$4024,5,FALSE())</f>
        <v>1</v>
      </c>
      <c r="J1047" s="17">
        <f>VLOOKUP($C1047,樹木資料表!$A$1:$K$4024,6,FALSE())</f>
        <v>5</v>
      </c>
      <c r="K1047" s="17">
        <f>VLOOKUP($C1047,樹木資料表!$A$1:$K$4024,7,FALSE())</f>
        <v>2.2000000000000002</v>
      </c>
      <c r="L1047" s="17">
        <f>VLOOKUP($C1047,樹木資料表!$A$1:$K$4024,8,FALSE())</f>
        <v>0</v>
      </c>
      <c r="M1047" s="17">
        <f>VLOOKUP($C1047,樹木資料表!$A$1:$K$4024,9,FALSE())</f>
        <v>0</v>
      </c>
    </row>
    <row r="1048" spans="1:13" x14ac:dyDescent="0.2">
      <c r="A1048" s="9">
        <v>1047</v>
      </c>
      <c r="B1048" s="15">
        <v>2018</v>
      </c>
      <c r="C1048" s="19">
        <v>8877</v>
      </c>
      <c r="D1048" s="17" t="str">
        <f>VLOOKUP(C1048,樹木資料表!$A$1:$K$4024,2,FALSE())</f>
        <v>小葉樹杞</v>
      </c>
      <c r="E1048" s="18">
        <v>3.8</v>
      </c>
      <c r="F1048" s="18"/>
      <c r="G1048" s="17" t="str">
        <f>VLOOKUP($C1048,樹木資料表!$A$1:$K$4024,3,FALSE())</f>
        <v>D</v>
      </c>
      <c r="H1048" s="17">
        <f>VLOOKUP($C1048,樹木資料表!$A$1:$K$4024,4,FALSE())</f>
        <v>2</v>
      </c>
      <c r="I1048" s="17">
        <f>VLOOKUP($C1048,樹木資料表!$A$1:$K$4024,5,FALSE())</f>
        <v>1</v>
      </c>
      <c r="J1048" s="17">
        <f>VLOOKUP($C1048,樹木資料表!$A$1:$K$4024,6,FALSE())</f>
        <v>1.5</v>
      </c>
      <c r="K1048" s="17">
        <f>VLOOKUP($C1048,樹木資料表!$A$1:$K$4024,7,FALSE())</f>
        <v>0.5</v>
      </c>
      <c r="L1048" s="17">
        <f>VLOOKUP($C1048,樹木資料表!$A$1:$K$4024,8,FALSE())</f>
        <v>4030</v>
      </c>
      <c r="M1048" s="17">
        <f>VLOOKUP($C1048,樹木資料表!$A$1:$K$4024,9,FALSE())</f>
        <v>0</v>
      </c>
    </row>
    <row r="1049" spans="1:13" x14ac:dyDescent="0.2">
      <c r="A1049" s="9">
        <v>1048</v>
      </c>
      <c r="B1049" s="15">
        <v>2018</v>
      </c>
      <c r="C1049" s="19">
        <v>8878</v>
      </c>
      <c r="D1049" s="17" t="str">
        <f>VLOOKUP(C1049,樹木資料表!$A$1:$K$4024,2,FALSE())</f>
        <v>小葉樹杞</v>
      </c>
      <c r="E1049" s="18">
        <v>3.4</v>
      </c>
      <c r="F1049" s="18"/>
      <c r="G1049" s="17" t="str">
        <f>VLOOKUP($C1049,樹木資料表!$A$1:$K$4024,3,FALSE())</f>
        <v>D</v>
      </c>
      <c r="H1049" s="17">
        <f>VLOOKUP($C1049,樹木資料表!$A$1:$K$4024,4,FALSE())</f>
        <v>2</v>
      </c>
      <c r="I1049" s="17">
        <f>VLOOKUP($C1049,樹木資料表!$A$1:$K$4024,5,FALSE())</f>
        <v>1</v>
      </c>
      <c r="J1049" s="17">
        <f>VLOOKUP($C1049,樹木資料表!$A$1:$K$4024,6,FALSE())</f>
        <v>4.2</v>
      </c>
      <c r="K1049" s="17">
        <f>VLOOKUP($C1049,樹木資料表!$A$1:$K$4024,7,FALSE())</f>
        <v>2.6</v>
      </c>
      <c r="L1049" s="17">
        <f>VLOOKUP($C1049,樹木資料表!$A$1:$K$4024,8,FALSE())</f>
        <v>4034</v>
      </c>
      <c r="M1049" s="17">
        <f>VLOOKUP($C1049,樹木資料表!$A$1:$K$4024,9,FALSE())</f>
        <v>0</v>
      </c>
    </row>
    <row r="1050" spans="1:13" x14ac:dyDescent="0.2">
      <c r="A1050" s="9">
        <v>1049</v>
      </c>
      <c r="B1050" s="15">
        <v>2018</v>
      </c>
      <c r="C1050" s="16">
        <v>4036</v>
      </c>
      <c r="D1050" s="17" t="str">
        <f>VLOOKUP(C1050,樹木資料表!$A$1:$K$4024,2,FALSE())</f>
        <v>臺灣山茶</v>
      </c>
      <c r="E1050" s="20">
        <v>0</v>
      </c>
      <c r="F1050" s="18"/>
      <c r="G1050" s="17" t="str">
        <f>VLOOKUP($C1050,樹木資料表!$A$1:$K$4024,3,FALSE())</f>
        <v>D</v>
      </c>
      <c r="H1050" s="17">
        <f>VLOOKUP($C1050,樹木資料表!$A$1:$K$4024,4,FALSE())</f>
        <v>2</v>
      </c>
      <c r="I1050" s="17">
        <f>VLOOKUP($C1050,樹木資料表!$A$1:$K$4024,5,FALSE())</f>
        <v>2</v>
      </c>
      <c r="J1050" s="17">
        <f>VLOOKUP($C1050,樹木資料表!$A$1:$K$4024,6,FALSE())</f>
        <v>1.6</v>
      </c>
      <c r="K1050" s="17">
        <f>VLOOKUP($C1050,樹木資料表!$A$1:$K$4024,7,FALSE())</f>
        <v>4.8</v>
      </c>
      <c r="L1050" s="17">
        <f>VLOOKUP($C1050,樹木資料表!$A$1:$K$4024,8,FALSE())</f>
        <v>0</v>
      </c>
      <c r="M1050" s="17">
        <f>VLOOKUP($C1050,樹木資料表!$A$1:$K$4024,9,FALSE())</f>
        <v>0</v>
      </c>
    </row>
    <row r="1051" spans="1:13" x14ac:dyDescent="0.2">
      <c r="A1051" s="9">
        <v>1050</v>
      </c>
      <c r="B1051" s="15">
        <v>2018</v>
      </c>
      <c r="C1051" s="16">
        <v>4037</v>
      </c>
      <c r="D1051" s="17" t="str">
        <f>VLOOKUP(C1051,樹木資料表!$A$1:$K$4024,2,FALSE())</f>
        <v>小葉樹杞</v>
      </c>
      <c r="E1051" s="18">
        <v>1.2</v>
      </c>
      <c r="F1051" s="18"/>
      <c r="G1051" s="17" t="str">
        <f>VLOOKUP($C1051,樹木資料表!$A$1:$K$4024,3,FALSE())</f>
        <v>D</v>
      </c>
      <c r="H1051" s="17">
        <f>VLOOKUP($C1051,樹木資料表!$A$1:$K$4024,4,FALSE())</f>
        <v>2</v>
      </c>
      <c r="I1051" s="17">
        <f>VLOOKUP($C1051,樹木資料表!$A$1:$K$4024,5,FALSE())</f>
        <v>2</v>
      </c>
      <c r="J1051" s="17">
        <f>VLOOKUP($C1051,樹木資料表!$A$1:$K$4024,6,FALSE())</f>
        <v>1.7</v>
      </c>
      <c r="K1051" s="17">
        <f>VLOOKUP($C1051,樹木資料表!$A$1:$K$4024,7,FALSE())</f>
        <v>4.8</v>
      </c>
      <c r="L1051" s="17">
        <f>VLOOKUP($C1051,樹木資料表!$A$1:$K$4024,8,FALSE())</f>
        <v>0</v>
      </c>
      <c r="M1051" s="17">
        <f>VLOOKUP($C1051,樹木資料表!$A$1:$K$4024,9,FALSE())</f>
        <v>0</v>
      </c>
    </row>
    <row r="1052" spans="1:13" x14ac:dyDescent="0.2">
      <c r="A1052" s="9">
        <v>1051</v>
      </c>
      <c r="B1052" s="15">
        <v>2018</v>
      </c>
      <c r="C1052" s="16">
        <v>4038</v>
      </c>
      <c r="D1052" s="17" t="str">
        <f>VLOOKUP(C1052,樹木資料表!$A$1:$K$4024,2,FALSE())</f>
        <v>小芽新木薑子</v>
      </c>
      <c r="E1052" s="18">
        <v>1.2</v>
      </c>
      <c r="F1052" s="18"/>
      <c r="G1052" s="17" t="str">
        <f>VLOOKUP($C1052,樹木資料表!$A$1:$K$4024,3,FALSE())</f>
        <v>D</v>
      </c>
      <c r="H1052" s="17">
        <f>VLOOKUP($C1052,樹木資料表!$A$1:$K$4024,4,FALSE())</f>
        <v>2</v>
      </c>
      <c r="I1052" s="17">
        <f>VLOOKUP($C1052,樹木資料表!$A$1:$K$4024,5,FALSE())</f>
        <v>2</v>
      </c>
      <c r="J1052" s="17">
        <f>VLOOKUP($C1052,樹木資料表!$A$1:$K$4024,6,FALSE())</f>
        <v>1.7</v>
      </c>
      <c r="K1052" s="17">
        <f>VLOOKUP($C1052,樹木資料表!$A$1:$K$4024,7,FALSE())</f>
        <v>4.9000000000000004</v>
      </c>
      <c r="L1052" s="17">
        <f>VLOOKUP($C1052,樹木資料表!$A$1:$K$4024,8,FALSE())</f>
        <v>0</v>
      </c>
      <c r="M1052" s="17">
        <f>VLOOKUP($C1052,樹木資料表!$A$1:$K$4024,9,FALSE())</f>
        <v>0</v>
      </c>
    </row>
    <row r="1053" spans="1:13" x14ac:dyDescent="0.2">
      <c r="A1053" s="9">
        <v>1052</v>
      </c>
      <c r="B1053" s="15">
        <v>2018</v>
      </c>
      <c r="C1053" s="16">
        <v>4039</v>
      </c>
      <c r="D1053" s="17" t="str">
        <f>VLOOKUP(C1053,樹木資料表!$A$1:$K$4024,2,FALSE())</f>
        <v>長葉木薑子</v>
      </c>
      <c r="E1053" s="18">
        <v>15.5</v>
      </c>
      <c r="F1053" s="18"/>
      <c r="G1053" s="17" t="str">
        <f>VLOOKUP($C1053,樹木資料表!$A$1:$K$4024,3,FALSE())</f>
        <v>D</v>
      </c>
      <c r="H1053" s="17">
        <f>VLOOKUP($C1053,樹木資料表!$A$1:$K$4024,4,FALSE())</f>
        <v>2</v>
      </c>
      <c r="I1053" s="17">
        <f>VLOOKUP($C1053,樹木資料表!$A$1:$K$4024,5,FALSE())</f>
        <v>2</v>
      </c>
      <c r="J1053" s="17">
        <f>VLOOKUP($C1053,樹木資料表!$A$1:$K$4024,6,FALSE())</f>
        <v>2.2000000000000002</v>
      </c>
      <c r="K1053" s="17">
        <f>VLOOKUP($C1053,樹木資料表!$A$1:$K$4024,7,FALSE())</f>
        <v>3.4</v>
      </c>
      <c r="L1053" s="17">
        <f>VLOOKUP($C1053,樹木資料表!$A$1:$K$4024,8,FALSE())</f>
        <v>0</v>
      </c>
      <c r="M1053" s="17">
        <f>VLOOKUP($C1053,樹木資料表!$A$1:$K$4024,9,FALSE())</f>
        <v>0</v>
      </c>
    </row>
    <row r="1054" spans="1:13" x14ac:dyDescent="0.2">
      <c r="A1054" s="9">
        <v>1053</v>
      </c>
      <c r="B1054" s="15">
        <v>2018</v>
      </c>
      <c r="C1054" s="16">
        <v>4040</v>
      </c>
      <c r="D1054" s="17" t="str">
        <f>VLOOKUP(C1054,樹木資料表!$A$1:$K$4024,2,FALSE())</f>
        <v>小葉樹杞</v>
      </c>
      <c r="E1054" s="18">
        <v>3</v>
      </c>
      <c r="F1054" s="18"/>
      <c r="G1054" s="17" t="str">
        <f>VLOOKUP($C1054,樹木資料表!$A$1:$K$4024,3,FALSE())</f>
        <v>D</v>
      </c>
      <c r="H1054" s="17">
        <f>VLOOKUP($C1054,樹木資料表!$A$1:$K$4024,4,FALSE())</f>
        <v>2</v>
      </c>
      <c r="I1054" s="17">
        <f>VLOOKUP($C1054,樹木資料表!$A$1:$K$4024,5,FALSE())</f>
        <v>2</v>
      </c>
      <c r="J1054" s="17">
        <f>VLOOKUP($C1054,樹木資料表!$A$1:$K$4024,6,FALSE())</f>
        <v>1.1000000000000001</v>
      </c>
      <c r="K1054" s="17">
        <f>VLOOKUP($C1054,樹木資料表!$A$1:$K$4024,7,FALSE())</f>
        <v>3.3</v>
      </c>
      <c r="L1054" s="17">
        <f>VLOOKUP($C1054,樹木資料表!$A$1:$K$4024,8,FALSE())</f>
        <v>0</v>
      </c>
      <c r="M1054" s="17">
        <f>VLOOKUP($C1054,樹木資料表!$A$1:$K$4024,9,FALSE())</f>
        <v>0</v>
      </c>
    </row>
    <row r="1055" spans="1:13" x14ac:dyDescent="0.2">
      <c r="A1055" s="9">
        <v>1054</v>
      </c>
      <c r="B1055" s="15">
        <v>2018</v>
      </c>
      <c r="C1055" s="16">
        <v>4041</v>
      </c>
      <c r="D1055" s="17" t="str">
        <f>VLOOKUP(C1055,樹木資料表!$A$1:$K$4024,2,FALSE())</f>
        <v>長尾尖葉櫧</v>
      </c>
      <c r="E1055" s="18">
        <v>101</v>
      </c>
      <c r="F1055" s="18"/>
      <c r="G1055" s="17" t="str">
        <f>VLOOKUP($C1055,樹木資料表!$A$1:$K$4024,3,FALSE())</f>
        <v>D</v>
      </c>
      <c r="H1055" s="17">
        <f>VLOOKUP($C1055,樹木資料表!$A$1:$K$4024,4,FALSE())</f>
        <v>2</v>
      </c>
      <c r="I1055" s="17">
        <f>VLOOKUP($C1055,樹木資料表!$A$1:$K$4024,5,FALSE())</f>
        <v>2</v>
      </c>
      <c r="J1055" s="17">
        <f>VLOOKUP($C1055,樹木資料表!$A$1:$K$4024,6,FALSE())</f>
        <v>4.3</v>
      </c>
      <c r="K1055" s="17">
        <f>VLOOKUP($C1055,樹木資料表!$A$1:$K$4024,7,FALSE())</f>
        <v>4</v>
      </c>
      <c r="L1055" s="17">
        <f>VLOOKUP($C1055,樹木資料表!$A$1:$K$4024,8,FALSE())</f>
        <v>0</v>
      </c>
      <c r="M1055" s="17">
        <f>VLOOKUP($C1055,樹木資料表!$A$1:$K$4024,9,FALSE())</f>
        <v>0</v>
      </c>
    </row>
    <row r="1056" spans="1:13" x14ac:dyDescent="0.2">
      <c r="A1056" s="9">
        <v>1055</v>
      </c>
      <c r="B1056" s="15">
        <v>2018</v>
      </c>
      <c r="C1056" s="16">
        <v>4042</v>
      </c>
      <c r="D1056" s="17" t="str">
        <f>VLOOKUP(C1056,樹木資料表!$A$1:$K$4024,2,FALSE())</f>
        <v>杜英</v>
      </c>
      <c r="E1056" s="18">
        <v>23</v>
      </c>
      <c r="F1056" s="18"/>
      <c r="G1056" s="17" t="str">
        <f>VLOOKUP($C1056,樹木資料表!$A$1:$K$4024,3,FALSE())</f>
        <v>D</v>
      </c>
      <c r="H1056" s="17">
        <f>VLOOKUP($C1056,樹木資料表!$A$1:$K$4024,4,FALSE())</f>
        <v>2</v>
      </c>
      <c r="I1056" s="17">
        <f>VLOOKUP($C1056,樹木資料表!$A$1:$K$4024,5,FALSE())</f>
        <v>2</v>
      </c>
      <c r="J1056" s="17">
        <f>VLOOKUP($C1056,樹木資料表!$A$1:$K$4024,6,FALSE())</f>
        <v>4.3</v>
      </c>
      <c r="K1056" s="17">
        <f>VLOOKUP($C1056,樹木資料表!$A$1:$K$4024,7,FALSE())</f>
        <v>2.5</v>
      </c>
      <c r="L1056" s="17">
        <f>VLOOKUP($C1056,樹木資料表!$A$1:$K$4024,8,FALSE())</f>
        <v>0</v>
      </c>
      <c r="M1056" s="17">
        <f>VLOOKUP($C1056,樹木資料表!$A$1:$K$4024,9,FALSE())</f>
        <v>0</v>
      </c>
    </row>
    <row r="1057" spans="1:13" x14ac:dyDescent="0.2">
      <c r="A1057" s="9">
        <v>1056</v>
      </c>
      <c r="B1057" s="15">
        <v>2018</v>
      </c>
      <c r="C1057" s="16">
        <v>4044</v>
      </c>
      <c r="D1057" s="17" t="str">
        <f>VLOOKUP(C1057,樹木資料表!$A$1:$K$4024,2,FALSE())</f>
        <v>變葉新木薑子</v>
      </c>
      <c r="E1057" s="18">
        <v>13.7</v>
      </c>
      <c r="F1057" s="18"/>
      <c r="G1057" s="17" t="str">
        <f>VLOOKUP($C1057,樹木資料表!$A$1:$K$4024,3,FALSE())</f>
        <v>D</v>
      </c>
      <c r="H1057" s="17">
        <f>VLOOKUP($C1057,樹木資料表!$A$1:$K$4024,4,FALSE())</f>
        <v>2</v>
      </c>
      <c r="I1057" s="17">
        <f>VLOOKUP($C1057,樹木資料表!$A$1:$K$4024,5,FALSE())</f>
        <v>2</v>
      </c>
      <c r="J1057" s="17">
        <f>VLOOKUP($C1057,樹木資料表!$A$1:$K$4024,6,FALSE())</f>
        <v>3.5</v>
      </c>
      <c r="K1057" s="17">
        <f>VLOOKUP($C1057,樹木資料表!$A$1:$K$4024,7,FALSE())</f>
        <v>1.4</v>
      </c>
      <c r="L1057" s="17">
        <f>VLOOKUP($C1057,樹木資料表!$A$1:$K$4024,8,FALSE())</f>
        <v>0</v>
      </c>
      <c r="M1057" s="17">
        <f>VLOOKUP($C1057,樹木資料表!$A$1:$K$4024,9,FALSE())</f>
        <v>0</v>
      </c>
    </row>
    <row r="1058" spans="1:13" x14ac:dyDescent="0.2">
      <c r="A1058" s="9">
        <v>1057</v>
      </c>
      <c r="B1058" s="15">
        <v>2018</v>
      </c>
      <c r="C1058" s="16">
        <v>4045</v>
      </c>
      <c r="D1058" s="17" t="str">
        <f>VLOOKUP(C1058,樹木資料表!$A$1:$K$4024,2,FALSE())</f>
        <v>小葉樹杞</v>
      </c>
      <c r="E1058" s="18">
        <v>3.8</v>
      </c>
      <c r="F1058" s="18"/>
      <c r="G1058" s="17" t="str">
        <f>VLOOKUP($C1058,樹木資料表!$A$1:$K$4024,3,FALSE())</f>
        <v>D</v>
      </c>
      <c r="H1058" s="17">
        <f>VLOOKUP($C1058,樹木資料表!$A$1:$K$4024,4,FALSE())</f>
        <v>2</v>
      </c>
      <c r="I1058" s="17">
        <f>VLOOKUP($C1058,樹木資料表!$A$1:$K$4024,5,FALSE())</f>
        <v>2</v>
      </c>
      <c r="J1058" s="17">
        <f>VLOOKUP($C1058,樹木資料表!$A$1:$K$4024,6,FALSE())</f>
        <v>4.2</v>
      </c>
      <c r="K1058" s="17">
        <f>VLOOKUP($C1058,樹木資料表!$A$1:$K$4024,7,FALSE())</f>
        <v>0.8</v>
      </c>
      <c r="L1058" s="17">
        <f>VLOOKUP($C1058,樹木資料表!$A$1:$K$4024,8,FALSE())</f>
        <v>0</v>
      </c>
      <c r="M1058" s="17">
        <f>VLOOKUP($C1058,樹木資料表!$A$1:$K$4024,9,FALSE())</f>
        <v>0</v>
      </c>
    </row>
    <row r="1059" spans="1:13" x14ac:dyDescent="0.2">
      <c r="A1059" s="9">
        <v>1058</v>
      </c>
      <c r="B1059" s="15">
        <v>2018</v>
      </c>
      <c r="C1059" s="16">
        <v>4046</v>
      </c>
      <c r="D1059" s="17" t="str">
        <f>VLOOKUP(C1059,樹木資料表!$A$1:$K$4024,2,FALSE())</f>
        <v>瓊楠</v>
      </c>
      <c r="E1059" s="18">
        <v>7.5</v>
      </c>
      <c r="F1059" s="18"/>
      <c r="G1059" s="17" t="str">
        <f>VLOOKUP($C1059,樹木資料表!$A$1:$K$4024,3,FALSE())</f>
        <v>D</v>
      </c>
      <c r="H1059" s="17">
        <f>VLOOKUP($C1059,樹木資料表!$A$1:$K$4024,4,FALSE())</f>
        <v>2</v>
      </c>
      <c r="I1059" s="17">
        <f>VLOOKUP($C1059,樹木資料表!$A$1:$K$4024,5,FALSE())</f>
        <v>2</v>
      </c>
      <c r="J1059" s="17">
        <f>VLOOKUP($C1059,樹木資料表!$A$1:$K$4024,6,FALSE())</f>
        <v>1.3</v>
      </c>
      <c r="K1059" s="17">
        <f>VLOOKUP($C1059,樹木資料表!$A$1:$K$4024,7,FALSE())</f>
        <v>1</v>
      </c>
      <c r="L1059" s="17">
        <f>VLOOKUP($C1059,樹木資料表!$A$1:$K$4024,8,FALSE())</f>
        <v>0</v>
      </c>
      <c r="M1059" s="17">
        <f>VLOOKUP($C1059,樹木資料表!$A$1:$K$4024,9,FALSE())</f>
        <v>0</v>
      </c>
    </row>
    <row r="1060" spans="1:13" x14ac:dyDescent="0.2">
      <c r="A1060" s="9">
        <v>1059</v>
      </c>
      <c r="B1060" s="15">
        <v>2018</v>
      </c>
      <c r="C1060" s="19">
        <v>8879</v>
      </c>
      <c r="D1060" s="17" t="str">
        <f>VLOOKUP(C1060,樹木資料表!$A$1:$K$4024,2,FALSE())</f>
        <v>小葉樹杞</v>
      </c>
      <c r="E1060" s="18">
        <v>4.5999999999999996</v>
      </c>
      <c r="F1060" s="18"/>
      <c r="G1060" s="17" t="str">
        <f>VLOOKUP($C1060,樹木資料表!$A$1:$K$4024,3,FALSE())</f>
        <v>D</v>
      </c>
      <c r="H1060" s="17">
        <f>VLOOKUP($C1060,樹木資料表!$A$1:$K$4024,4,FALSE())</f>
        <v>2</v>
      </c>
      <c r="I1060" s="17">
        <f>VLOOKUP($C1060,樹木資料表!$A$1:$K$4024,5,FALSE())</f>
        <v>2</v>
      </c>
      <c r="J1060" s="17">
        <f>VLOOKUP($C1060,樹木資料表!$A$1:$K$4024,6,FALSE())</f>
        <v>2.7</v>
      </c>
      <c r="K1060" s="17">
        <f>VLOOKUP($C1060,樹木資料表!$A$1:$K$4024,7,FALSE())</f>
        <v>2.5</v>
      </c>
      <c r="L1060" s="17">
        <f>VLOOKUP($C1060,樹木資料表!$A$1:$K$4024,8,FALSE())</f>
        <v>4043</v>
      </c>
      <c r="M1060" s="17">
        <f>VLOOKUP($C1060,樹木資料表!$A$1:$K$4024,9,FALSE())</f>
        <v>0</v>
      </c>
    </row>
    <row r="1061" spans="1:13" x14ac:dyDescent="0.2">
      <c r="A1061" s="9">
        <v>1060</v>
      </c>
      <c r="B1061" s="15">
        <v>2018</v>
      </c>
      <c r="C1061" s="16">
        <v>4048</v>
      </c>
      <c r="D1061" s="17" t="str">
        <f>VLOOKUP(C1061,樹木資料表!$A$1:$K$4024,2,FALSE())</f>
        <v>大葉木樨</v>
      </c>
      <c r="E1061" s="18">
        <v>5.7</v>
      </c>
      <c r="F1061" s="18"/>
      <c r="G1061" s="17" t="str">
        <f>VLOOKUP($C1061,樹木資料表!$A$1:$K$4024,3,FALSE())</f>
        <v>D</v>
      </c>
      <c r="H1061" s="17">
        <f>VLOOKUP($C1061,樹木資料表!$A$1:$K$4024,4,FALSE())</f>
        <v>2</v>
      </c>
      <c r="I1061" s="17">
        <f>VLOOKUP($C1061,樹木資料表!$A$1:$K$4024,5,FALSE())</f>
        <v>3</v>
      </c>
      <c r="J1061" s="17">
        <f>VLOOKUP($C1061,樹木資料表!$A$1:$K$4024,6,FALSE())</f>
        <v>3.3</v>
      </c>
      <c r="K1061" s="17">
        <f>VLOOKUP($C1061,樹木資料表!$A$1:$K$4024,7,FALSE())</f>
        <v>2.6</v>
      </c>
      <c r="L1061" s="17">
        <f>VLOOKUP($C1061,樹木資料表!$A$1:$K$4024,8,FALSE())</f>
        <v>0</v>
      </c>
      <c r="M1061" s="17">
        <f>VLOOKUP($C1061,樹木資料表!$A$1:$K$4024,9,FALSE())</f>
        <v>0</v>
      </c>
    </row>
    <row r="1062" spans="1:13" x14ac:dyDescent="0.2">
      <c r="A1062" s="9">
        <v>1061</v>
      </c>
      <c r="B1062" s="15">
        <v>2018</v>
      </c>
      <c r="C1062" s="16">
        <v>4049</v>
      </c>
      <c r="D1062" s="17" t="str">
        <f>VLOOKUP(C1062,樹木資料表!$A$1:$K$4024,2,FALSE())</f>
        <v>臺灣山茶</v>
      </c>
      <c r="E1062" s="20">
        <v>0</v>
      </c>
      <c r="F1062" s="18"/>
      <c r="G1062" s="17" t="str">
        <f>VLOOKUP($C1062,樹木資料表!$A$1:$K$4024,3,FALSE())</f>
        <v>D</v>
      </c>
      <c r="H1062" s="17">
        <f>VLOOKUP($C1062,樹木資料表!$A$1:$K$4024,4,FALSE())</f>
        <v>2</v>
      </c>
      <c r="I1062" s="17">
        <f>VLOOKUP($C1062,樹木資料表!$A$1:$K$4024,5,FALSE())</f>
        <v>3</v>
      </c>
      <c r="J1062" s="17">
        <f>VLOOKUP($C1062,樹木資料表!$A$1:$K$4024,6,FALSE())</f>
        <v>4.8</v>
      </c>
      <c r="K1062" s="17">
        <f>VLOOKUP($C1062,樹木資料表!$A$1:$K$4024,7,FALSE())</f>
        <v>2.1</v>
      </c>
      <c r="L1062" s="17">
        <f>VLOOKUP($C1062,樹木資料表!$A$1:$K$4024,8,FALSE())</f>
        <v>0</v>
      </c>
      <c r="M1062" s="17">
        <f>VLOOKUP($C1062,樹木資料表!$A$1:$K$4024,9,FALSE())</f>
        <v>0</v>
      </c>
    </row>
    <row r="1063" spans="1:13" x14ac:dyDescent="0.2">
      <c r="A1063" s="9">
        <v>1062</v>
      </c>
      <c r="B1063" s="15">
        <v>2018</v>
      </c>
      <c r="C1063" s="16">
        <v>4050</v>
      </c>
      <c r="D1063" s="17" t="str">
        <f>VLOOKUP(C1063,樹木資料表!$A$1:$K$4024,2,FALSE())</f>
        <v>長尾尖葉櫧</v>
      </c>
      <c r="E1063" s="18">
        <v>57.5</v>
      </c>
      <c r="F1063" s="18"/>
      <c r="G1063" s="17" t="str">
        <f>VLOOKUP($C1063,樹木資料表!$A$1:$K$4024,3,FALSE())</f>
        <v>D</v>
      </c>
      <c r="H1063" s="17">
        <f>VLOOKUP($C1063,樹木資料表!$A$1:$K$4024,4,FALSE())</f>
        <v>2</v>
      </c>
      <c r="I1063" s="17">
        <f>VLOOKUP($C1063,樹木資料表!$A$1:$K$4024,5,FALSE())</f>
        <v>3</v>
      </c>
      <c r="J1063" s="17">
        <f>VLOOKUP($C1063,樹木資料表!$A$1:$K$4024,6,FALSE())</f>
        <v>3.7</v>
      </c>
      <c r="K1063" s="17">
        <f>VLOOKUP($C1063,樹木資料表!$A$1:$K$4024,7,FALSE())</f>
        <v>3</v>
      </c>
      <c r="L1063" s="17">
        <f>VLOOKUP($C1063,樹木資料表!$A$1:$K$4024,8,FALSE())</f>
        <v>0</v>
      </c>
      <c r="M1063" s="17">
        <f>VLOOKUP($C1063,樹木資料表!$A$1:$K$4024,9,FALSE())</f>
        <v>0</v>
      </c>
    </row>
    <row r="1064" spans="1:13" x14ac:dyDescent="0.2">
      <c r="A1064" s="9">
        <v>1063</v>
      </c>
      <c r="B1064" s="15">
        <v>2018</v>
      </c>
      <c r="C1064" s="16">
        <v>4051</v>
      </c>
      <c r="D1064" s="17" t="str">
        <f>VLOOKUP(C1064,樹木資料表!$A$1:$K$4024,2,FALSE())</f>
        <v>狗骨仔</v>
      </c>
      <c r="E1064" s="18">
        <v>4.8</v>
      </c>
      <c r="F1064" s="18"/>
      <c r="G1064" s="17" t="str">
        <f>VLOOKUP($C1064,樹木資料表!$A$1:$K$4024,3,FALSE())</f>
        <v>D</v>
      </c>
      <c r="H1064" s="17">
        <f>VLOOKUP($C1064,樹木資料表!$A$1:$K$4024,4,FALSE())</f>
        <v>2</v>
      </c>
      <c r="I1064" s="17">
        <f>VLOOKUP($C1064,樹木資料表!$A$1:$K$4024,5,FALSE())</f>
        <v>3</v>
      </c>
      <c r="J1064" s="17">
        <f>VLOOKUP($C1064,樹木資料表!$A$1:$K$4024,6,FALSE())</f>
        <v>4.5</v>
      </c>
      <c r="K1064" s="17">
        <f>VLOOKUP($C1064,樹木資料表!$A$1:$K$4024,7,FALSE())</f>
        <v>1.6</v>
      </c>
      <c r="L1064" s="17">
        <f>VLOOKUP($C1064,樹木資料表!$A$1:$K$4024,8,FALSE())</f>
        <v>0</v>
      </c>
      <c r="M1064" s="17">
        <f>VLOOKUP($C1064,樹木資料表!$A$1:$K$4024,9,FALSE())</f>
        <v>0</v>
      </c>
    </row>
    <row r="1065" spans="1:13" x14ac:dyDescent="0.2">
      <c r="A1065" s="9">
        <v>1064</v>
      </c>
      <c r="B1065" s="15">
        <v>2018</v>
      </c>
      <c r="C1065" s="16">
        <v>4052</v>
      </c>
      <c r="D1065" s="17" t="str">
        <f>VLOOKUP(C1065,樹木資料表!$A$1:$K$4024,2,FALSE())</f>
        <v>小葉樹杞</v>
      </c>
      <c r="E1065" s="18">
        <v>5.7</v>
      </c>
      <c r="F1065" s="18"/>
      <c r="G1065" s="17" t="str">
        <f>VLOOKUP($C1065,樹木資料表!$A$1:$K$4024,3,FALSE())</f>
        <v>D</v>
      </c>
      <c r="H1065" s="17">
        <f>VLOOKUP($C1065,樹木資料表!$A$1:$K$4024,4,FALSE())</f>
        <v>2</v>
      </c>
      <c r="I1065" s="17">
        <f>VLOOKUP($C1065,樹木資料表!$A$1:$K$4024,5,FALSE())</f>
        <v>3</v>
      </c>
      <c r="J1065" s="17">
        <f>VLOOKUP($C1065,樹木資料表!$A$1:$K$4024,6,FALSE())</f>
        <v>4.5999999999999996</v>
      </c>
      <c r="K1065" s="17">
        <f>VLOOKUP($C1065,樹木資料表!$A$1:$K$4024,7,FALSE())</f>
        <v>1.6</v>
      </c>
      <c r="L1065" s="17">
        <f>VLOOKUP($C1065,樹木資料表!$A$1:$K$4024,8,FALSE())</f>
        <v>0</v>
      </c>
      <c r="M1065" s="17">
        <f>VLOOKUP($C1065,樹木資料表!$A$1:$K$4024,9,FALSE())</f>
        <v>0</v>
      </c>
    </row>
    <row r="1066" spans="1:13" x14ac:dyDescent="0.2">
      <c r="A1066" s="9">
        <v>1065</v>
      </c>
      <c r="B1066" s="15">
        <v>2018</v>
      </c>
      <c r="C1066" s="16">
        <v>4053</v>
      </c>
      <c r="D1066" s="17" t="str">
        <f>VLOOKUP(C1066,樹木資料表!$A$1:$K$4024,2,FALSE())</f>
        <v>小葉樹杞</v>
      </c>
      <c r="E1066" s="18">
        <v>3.9</v>
      </c>
      <c r="F1066" s="18"/>
      <c r="G1066" s="17" t="str">
        <f>VLOOKUP($C1066,樹木資料表!$A$1:$K$4024,3,FALSE())</f>
        <v>D</v>
      </c>
      <c r="H1066" s="17">
        <f>VLOOKUP($C1066,樹木資料表!$A$1:$K$4024,4,FALSE())</f>
        <v>2</v>
      </c>
      <c r="I1066" s="17">
        <f>VLOOKUP($C1066,樹木資料表!$A$1:$K$4024,5,FALSE())</f>
        <v>3</v>
      </c>
      <c r="J1066" s="17">
        <f>VLOOKUP($C1066,樹木資料表!$A$1:$K$4024,6,FALSE())</f>
        <v>3.1</v>
      </c>
      <c r="K1066" s="17">
        <f>VLOOKUP($C1066,樹木資料表!$A$1:$K$4024,7,FALSE())</f>
        <v>1.2</v>
      </c>
      <c r="L1066" s="17">
        <f>VLOOKUP($C1066,樹木資料表!$A$1:$K$4024,8,FALSE())</f>
        <v>0</v>
      </c>
      <c r="M1066" s="17">
        <f>VLOOKUP($C1066,樹木資料表!$A$1:$K$4024,9,FALSE())</f>
        <v>0</v>
      </c>
    </row>
    <row r="1067" spans="1:13" x14ac:dyDescent="0.2">
      <c r="A1067" s="9">
        <v>1066</v>
      </c>
      <c r="B1067" s="15">
        <v>2018</v>
      </c>
      <c r="C1067" s="16">
        <v>4054</v>
      </c>
      <c r="D1067" s="17" t="str">
        <f>VLOOKUP(C1067,樹木資料表!$A$1:$K$4024,2,FALSE())</f>
        <v>小葉樹杞</v>
      </c>
      <c r="E1067" s="18">
        <v>5</v>
      </c>
      <c r="F1067" s="18"/>
      <c r="G1067" s="17" t="str">
        <f>VLOOKUP($C1067,樹木資料表!$A$1:$K$4024,3,FALSE())</f>
        <v>D</v>
      </c>
      <c r="H1067" s="17">
        <f>VLOOKUP($C1067,樹木資料表!$A$1:$K$4024,4,FALSE())</f>
        <v>2</v>
      </c>
      <c r="I1067" s="17">
        <f>VLOOKUP($C1067,樹木資料表!$A$1:$K$4024,5,FALSE())</f>
        <v>3</v>
      </c>
      <c r="J1067" s="17">
        <f>VLOOKUP($C1067,樹木資料表!$A$1:$K$4024,6,FALSE())</f>
        <v>3.1</v>
      </c>
      <c r="K1067" s="17">
        <f>VLOOKUP($C1067,樹木資料表!$A$1:$K$4024,7,FALSE())</f>
        <v>0.4</v>
      </c>
      <c r="L1067" s="17">
        <f>VLOOKUP($C1067,樹木資料表!$A$1:$K$4024,8,FALSE())</f>
        <v>0</v>
      </c>
      <c r="M1067" s="17">
        <f>VLOOKUP($C1067,樹木資料表!$A$1:$K$4024,9,FALSE())</f>
        <v>0</v>
      </c>
    </row>
    <row r="1068" spans="1:13" x14ac:dyDescent="0.2">
      <c r="A1068" s="9">
        <v>1067</v>
      </c>
      <c r="B1068" s="15">
        <v>2018</v>
      </c>
      <c r="C1068" s="16">
        <v>4055</v>
      </c>
      <c r="D1068" s="17" t="str">
        <f>VLOOKUP(C1068,樹木資料表!$A$1:$K$4024,2,FALSE())</f>
        <v>小葉樹杞</v>
      </c>
      <c r="E1068" s="18">
        <v>6</v>
      </c>
      <c r="F1068" s="18"/>
      <c r="G1068" s="17" t="str">
        <f>VLOOKUP($C1068,樹木資料表!$A$1:$K$4024,3,FALSE())</f>
        <v>D</v>
      </c>
      <c r="H1068" s="17">
        <f>VLOOKUP($C1068,樹木資料表!$A$1:$K$4024,4,FALSE())</f>
        <v>2</v>
      </c>
      <c r="I1068" s="17">
        <f>VLOOKUP($C1068,樹木資料表!$A$1:$K$4024,5,FALSE())</f>
        <v>3</v>
      </c>
      <c r="J1068" s="17">
        <f>VLOOKUP($C1068,樹木資料表!$A$1:$K$4024,6,FALSE())</f>
        <v>2.8</v>
      </c>
      <c r="K1068" s="17">
        <f>VLOOKUP($C1068,樹木資料表!$A$1:$K$4024,7,FALSE())</f>
        <v>0.8</v>
      </c>
      <c r="L1068" s="17">
        <f>VLOOKUP($C1068,樹木資料表!$A$1:$K$4024,8,FALSE())</f>
        <v>0</v>
      </c>
      <c r="M1068" s="17">
        <f>VLOOKUP($C1068,樹木資料表!$A$1:$K$4024,9,FALSE())</f>
        <v>0</v>
      </c>
    </row>
    <row r="1069" spans="1:13" x14ac:dyDescent="0.2">
      <c r="A1069" s="9">
        <v>1068</v>
      </c>
      <c r="B1069" s="15">
        <v>2018</v>
      </c>
      <c r="C1069" s="16">
        <v>4056</v>
      </c>
      <c r="D1069" s="17" t="str">
        <f>VLOOKUP(C1069,樹木資料表!$A$1:$K$4024,2,FALSE())</f>
        <v>小葉樹杞</v>
      </c>
      <c r="E1069" s="18">
        <v>1.8</v>
      </c>
      <c r="F1069" s="18"/>
      <c r="G1069" s="17" t="str">
        <f>VLOOKUP($C1069,樹木資料表!$A$1:$K$4024,3,FALSE())</f>
        <v>D</v>
      </c>
      <c r="H1069" s="17">
        <f>VLOOKUP($C1069,樹木資料表!$A$1:$K$4024,4,FALSE())</f>
        <v>2</v>
      </c>
      <c r="I1069" s="17">
        <f>VLOOKUP($C1069,樹木資料表!$A$1:$K$4024,5,FALSE())</f>
        <v>3</v>
      </c>
      <c r="J1069" s="17">
        <f>VLOOKUP($C1069,樹木資料表!$A$1:$K$4024,6,FALSE())</f>
        <v>1.6</v>
      </c>
      <c r="K1069" s="17">
        <f>VLOOKUP($C1069,樹木資料表!$A$1:$K$4024,7,FALSE())</f>
        <v>1.2</v>
      </c>
      <c r="L1069" s="17">
        <f>VLOOKUP($C1069,樹木資料表!$A$1:$K$4024,8,FALSE())</f>
        <v>0</v>
      </c>
      <c r="M1069" s="17">
        <f>VLOOKUP($C1069,樹木資料表!$A$1:$K$4024,9,FALSE())</f>
        <v>0</v>
      </c>
    </row>
    <row r="1070" spans="1:13" x14ac:dyDescent="0.2">
      <c r="A1070" s="9">
        <v>1069</v>
      </c>
      <c r="B1070" s="15">
        <v>2018</v>
      </c>
      <c r="C1070" s="16">
        <v>4057</v>
      </c>
      <c r="D1070" s="17" t="str">
        <f>VLOOKUP(C1070,樹木資料表!$A$1:$K$4024,2,FALSE())</f>
        <v>臺灣山茶</v>
      </c>
      <c r="E1070" s="20">
        <v>0</v>
      </c>
      <c r="F1070" s="18"/>
      <c r="G1070" s="17" t="str">
        <f>VLOOKUP($C1070,樹木資料表!$A$1:$K$4024,3,FALSE())</f>
        <v>D</v>
      </c>
      <c r="H1070" s="17">
        <f>VLOOKUP($C1070,樹木資料表!$A$1:$K$4024,4,FALSE())</f>
        <v>2</v>
      </c>
      <c r="I1070" s="17">
        <f>VLOOKUP($C1070,樹木資料表!$A$1:$K$4024,5,FALSE())</f>
        <v>3</v>
      </c>
      <c r="J1070" s="17">
        <f>VLOOKUP($C1070,樹木資料表!$A$1:$K$4024,6,FALSE())</f>
        <v>0.9</v>
      </c>
      <c r="K1070" s="17">
        <f>VLOOKUP($C1070,樹木資料表!$A$1:$K$4024,7,FALSE())</f>
        <v>0.8</v>
      </c>
      <c r="L1070" s="17">
        <f>VLOOKUP($C1070,樹木資料表!$A$1:$K$4024,8,FALSE())</f>
        <v>0</v>
      </c>
      <c r="M1070" s="17">
        <f>VLOOKUP($C1070,樹木資料表!$A$1:$K$4024,9,FALSE())</f>
        <v>0</v>
      </c>
    </row>
    <row r="1071" spans="1:13" x14ac:dyDescent="0.2">
      <c r="A1071" s="9">
        <v>1070</v>
      </c>
      <c r="B1071" s="15">
        <v>2018</v>
      </c>
      <c r="C1071" s="16">
        <v>4058</v>
      </c>
      <c r="D1071" s="17" t="str">
        <f>VLOOKUP(C1071,樹木資料表!$A$1:$K$4024,2,FALSE())</f>
        <v>小葉樹杞</v>
      </c>
      <c r="E1071" s="18">
        <v>1.3</v>
      </c>
      <c r="F1071" s="18"/>
      <c r="G1071" s="17" t="str">
        <f>VLOOKUP($C1071,樹木資料表!$A$1:$K$4024,3,FALSE())</f>
        <v>D</v>
      </c>
      <c r="H1071" s="17">
        <f>VLOOKUP($C1071,樹木資料表!$A$1:$K$4024,4,FALSE())</f>
        <v>2</v>
      </c>
      <c r="I1071" s="17">
        <f>VLOOKUP($C1071,樹木資料表!$A$1:$K$4024,5,FALSE())</f>
        <v>3</v>
      </c>
      <c r="J1071" s="17">
        <f>VLOOKUP($C1071,樹木資料表!$A$1:$K$4024,6,FALSE())</f>
        <v>0.4</v>
      </c>
      <c r="K1071" s="17">
        <f>VLOOKUP($C1071,樹木資料表!$A$1:$K$4024,7,FALSE())</f>
        <v>0.7</v>
      </c>
      <c r="L1071" s="17">
        <f>VLOOKUP($C1071,樹木資料表!$A$1:$K$4024,8,FALSE())</f>
        <v>0</v>
      </c>
      <c r="M1071" s="17">
        <f>VLOOKUP($C1071,樹木資料表!$A$1:$K$4024,9,FALSE())</f>
        <v>0</v>
      </c>
    </row>
    <row r="1072" spans="1:13" x14ac:dyDescent="0.2">
      <c r="A1072" s="9">
        <v>1071</v>
      </c>
      <c r="B1072" s="15">
        <v>2018</v>
      </c>
      <c r="C1072" s="16">
        <v>4060</v>
      </c>
      <c r="D1072" s="17" t="str">
        <f>VLOOKUP(C1072,樹木資料表!$A$1:$K$4024,2,FALSE())</f>
        <v>臺灣山茶</v>
      </c>
      <c r="E1072" s="18">
        <v>3.6</v>
      </c>
      <c r="F1072" s="18"/>
      <c r="G1072" s="17" t="str">
        <f>VLOOKUP($C1072,樹木資料表!$A$1:$K$4024,3,FALSE())</f>
        <v>D</v>
      </c>
      <c r="H1072" s="17">
        <f>VLOOKUP($C1072,樹木資料表!$A$1:$K$4024,4,FALSE())</f>
        <v>2</v>
      </c>
      <c r="I1072" s="17">
        <f>VLOOKUP($C1072,樹木資料表!$A$1:$K$4024,5,FALSE())</f>
        <v>3</v>
      </c>
      <c r="J1072" s="17">
        <f>VLOOKUP($C1072,樹木資料表!$A$1:$K$4024,6,FALSE())</f>
        <v>1</v>
      </c>
      <c r="K1072" s="17">
        <f>VLOOKUP($C1072,樹木資料表!$A$1:$K$4024,7,FALSE())</f>
        <v>2.6</v>
      </c>
      <c r="L1072" s="17">
        <f>VLOOKUP($C1072,樹木資料表!$A$1:$K$4024,8,FALSE())</f>
        <v>0</v>
      </c>
      <c r="M1072" s="17">
        <f>VLOOKUP($C1072,樹木資料表!$A$1:$K$4024,9,FALSE())</f>
        <v>0</v>
      </c>
    </row>
    <row r="1073" spans="1:13" x14ac:dyDescent="0.2">
      <c r="A1073" s="9">
        <v>1072</v>
      </c>
      <c r="B1073" s="15">
        <v>2018</v>
      </c>
      <c r="C1073" s="16">
        <v>4061</v>
      </c>
      <c r="D1073" s="17" t="str">
        <f>VLOOKUP(C1073,樹木資料表!$A$1:$K$4024,2,FALSE())</f>
        <v>小葉樹杞</v>
      </c>
      <c r="E1073" s="18">
        <v>2.6</v>
      </c>
      <c r="F1073" s="18"/>
      <c r="G1073" s="17" t="str">
        <f>VLOOKUP($C1073,樹木資料表!$A$1:$K$4024,3,FALSE())</f>
        <v>D</v>
      </c>
      <c r="H1073" s="17">
        <f>VLOOKUP($C1073,樹木資料表!$A$1:$K$4024,4,FALSE())</f>
        <v>2</v>
      </c>
      <c r="I1073" s="17">
        <f>VLOOKUP($C1073,樹木資料表!$A$1:$K$4024,5,FALSE())</f>
        <v>3</v>
      </c>
      <c r="J1073" s="17">
        <f>VLOOKUP($C1073,樹木資料表!$A$1:$K$4024,6,FALSE())</f>
        <v>1</v>
      </c>
      <c r="K1073" s="17">
        <f>VLOOKUP($C1073,樹木資料表!$A$1:$K$4024,7,FALSE())</f>
        <v>2.8</v>
      </c>
      <c r="L1073" s="17">
        <f>VLOOKUP($C1073,樹木資料表!$A$1:$K$4024,8,FALSE())</f>
        <v>0</v>
      </c>
      <c r="M1073" s="17">
        <f>VLOOKUP($C1073,樹木資料表!$A$1:$K$4024,9,FALSE())</f>
        <v>0</v>
      </c>
    </row>
    <row r="1074" spans="1:13" x14ac:dyDescent="0.2">
      <c r="A1074" s="9">
        <v>1073</v>
      </c>
      <c r="B1074" s="15">
        <v>2018</v>
      </c>
      <c r="C1074" s="16">
        <v>4062</v>
      </c>
      <c r="D1074" s="17" t="str">
        <f>VLOOKUP(C1074,樹木資料表!$A$1:$K$4024,2,FALSE())</f>
        <v>小葉樹杞</v>
      </c>
      <c r="E1074" s="18">
        <v>6.2</v>
      </c>
      <c r="F1074" s="18"/>
      <c r="G1074" s="17" t="str">
        <f>VLOOKUP($C1074,樹木資料表!$A$1:$K$4024,3,FALSE())</f>
        <v>D</v>
      </c>
      <c r="H1074" s="17">
        <f>VLOOKUP($C1074,樹木資料表!$A$1:$K$4024,4,FALSE())</f>
        <v>2</v>
      </c>
      <c r="I1074" s="17">
        <f>VLOOKUP($C1074,樹木資料表!$A$1:$K$4024,5,FALSE())</f>
        <v>3</v>
      </c>
      <c r="J1074" s="17">
        <f>VLOOKUP($C1074,樹木資料表!$A$1:$K$4024,6,FALSE())</f>
        <v>0.4</v>
      </c>
      <c r="K1074" s="17">
        <f>VLOOKUP($C1074,樹木資料表!$A$1:$K$4024,7,FALSE())</f>
        <v>2.5</v>
      </c>
      <c r="L1074" s="17">
        <f>VLOOKUP($C1074,樹木資料表!$A$1:$K$4024,8,FALSE())</f>
        <v>0</v>
      </c>
      <c r="M1074" s="17">
        <f>VLOOKUP($C1074,樹木資料表!$A$1:$K$4024,9,FALSE())</f>
        <v>0</v>
      </c>
    </row>
    <row r="1075" spans="1:13" x14ac:dyDescent="0.2">
      <c r="A1075" s="9">
        <v>1074</v>
      </c>
      <c r="B1075" s="15">
        <v>2018</v>
      </c>
      <c r="C1075" s="19">
        <v>8880</v>
      </c>
      <c r="D1075" s="17" t="str">
        <f>VLOOKUP(C1075,樹木資料表!$A$1:$K$4024,2,FALSE())</f>
        <v>小葉樹杞</v>
      </c>
      <c r="E1075" s="18">
        <v>4.3</v>
      </c>
      <c r="F1075" s="18"/>
      <c r="G1075" s="17" t="str">
        <f>VLOOKUP($C1075,樹木資料表!$A$1:$K$4024,3,FALSE())</f>
        <v>D</v>
      </c>
      <c r="H1075" s="17">
        <f>VLOOKUP($C1075,樹木資料表!$A$1:$K$4024,4,FALSE())</f>
        <v>2</v>
      </c>
      <c r="I1075" s="17">
        <f>VLOOKUP($C1075,樹木資料表!$A$1:$K$4024,5,FALSE())</f>
        <v>3</v>
      </c>
      <c r="J1075" s="17">
        <f>VLOOKUP($C1075,樹木資料表!$A$1:$K$4024,6,FALSE())</f>
        <v>0.4</v>
      </c>
      <c r="K1075" s="17">
        <f>VLOOKUP($C1075,樹木資料表!$A$1:$K$4024,7,FALSE())</f>
        <v>1.5</v>
      </c>
      <c r="L1075" s="17">
        <f>VLOOKUP($C1075,樹木資料表!$A$1:$K$4024,8,FALSE())</f>
        <v>4059</v>
      </c>
      <c r="M1075" s="17">
        <f>VLOOKUP($C1075,樹木資料表!$A$1:$K$4024,9,FALSE())</f>
        <v>0</v>
      </c>
    </row>
    <row r="1076" spans="1:13" x14ac:dyDescent="0.2">
      <c r="A1076" s="9">
        <v>1075</v>
      </c>
      <c r="B1076" s="15">
        <v>2018</v>
      </c>
      <c r="C1076" s="19">
        <v>8884</v>
      </c>
      <c r="D1076" s="17" t="str">
        <f>VLOOKUP(C1076,樹木資料表!$A$1:$K$4024,2,FALSE())</f>
        <v>小葉樹杞</v>
      </c>
      <c r="E1076" s="18">
        <v>2.7</v>
      </c>
      <c r="F1076" s="18"/>
      <c r="G1076" s="17" t="str">
        <f>VLOOKUP($C1076,樹木資料表!$A$1:$K$4024,3,FALSE())</f>
        <v>D</v>
      </c>
      <c r="H1076" s="17">
        <f>VLOOKUP($C1076,樹木資料表!$A$1:$K$4024,4,FALSE())</f>
        <v>2</v>
      </c>
      <c r="I1076" s="17">
        <f>VLOOKUP($C1076,樹木資料表!$A$1:$K$4024,5,FALSE())</f>
        <v>3</v>
      </c>
      <c r="J1076" s="17">
        <f>VLOOKUP($C1076,樹木資料表!$A$1:$K$4024,6,FALSE())</f>
        <v>4.9000000000000004</v>
      </c>
      <c r="K1076" s="17">
        <f>VLOOKUP($C1076,樹木資料表!$A$1:$K$4024,7,FALSE())</f>
        <v>3.3</v>
      </c>
      <c r="L1076" s="17">
        <f>VLOOKUP($C1076,樹木資料表!$A$1:$K$4024,8,FALSE())</f>
        <v>4047</v>
      </c>
      <c r="M1076" s="17">
        <f>VLOOKUP($C1076,樹木資料表!$A$1:$K$4024,9,FALSE())</f>
        <v>0</v>
      </c>
    </row>
    <row r="1077" spans="1:13" x14ac:dyDescent="0.2">
      <c r="A1077" s="9">
        <v>1076</v>
      </c>
      <c r="B1077" s="15">
        <v>2018</v>
      </c>
      <c r="C1077" s="16">
        <v>4063</v>
      </c>
      <c r="D1077" s="17" t="str">
        <f>VLOOKUP(C1077,樹木資料表!$A$1:$K$4024,2,FALSE())</f>
        <v>小葉樹杞</v>
      </c>
      <c r="E1077" s="18">
        <v>2.9</v>
      </c>
      <c r="F1077" s="18"/>
      <c r="G1077" s="17" t="str">
        <f>VLOOKUP($C1077,樹木資料表!$A$1:$K$4024,3,FALSE())</f>
        <v>D</v>
      </c>
      <c r="H1077" s="17">
        <f>VLOOKUP($C1077,樹木資料表!$A$1:$K$4024,4,FALSE())</f>
        <v>2</v>
      </c>
      <c r="I1077" s="17">
        <f>VLOOKUP($C1077,樹木資料表!$A$1:$K$4024,5,FALSE())</f>
        <v>4</v>
      </c>
      <c r="J1077" s="17">
        <f>VLOOKUP($C1077,樹木資料表!$A$1:$K$4024,6,FALSE())</f>
        <v>4.5999999999999996</v>
      </c>
      <c r="K1077" s="17">
        <f>VLOOKUP($C1077,樹木資料表!$A$1:$K$4024,7,FALSE())</f>
        <v>1.1000000000000001</v>
      </c>
      <c r="L1077" s="17">
        <f>VLOOKUP($C1077,樹木資料表!$A$1:$K$4024,8,FALSE())</f>
        <v>0</v>
      </c>
      <c r="M1077" s="17">
        <f>VLOOKUP($C1077,樹木資料表!$A$1:$K$4024,9,FALSE())</f>
        <v>0</v>
      </c>
    </row>
    <row r="1078" spans="1:13" x14ac:dyDescent="0.2">
      <c r="A1078" s="9">
        <v>1077</v>
      </c>
      <c r="B1078" s="15">
        <v>2018</v>
      </c>
      <c r="C1078" s="16">
        <v>4064</v>
      </c>
      <c r="D1078" s="17" t="str">
        <f>VLOOKUP(C1078,樹木資料表!$A$1:$K$4024,2,FALSE())</f>
        <v>臺灣山茶</v>
      </c>
      <c r="E1078" s="18">
        <v>2.7</v>
      </c>
      <c r="F1078" s="18"/>
      <c r="G1078" s="17" t="str">
        <f>VLOOKUP($C1078,樹木資料表!$A$1:$K$4024,3,FALSE())</f>
        <v>D</v>
      </c>
      <c r="H1078" s="17">
        <f>VLOOKUP($C1078,樹木資料表!$A$1:$K$4024,4,FALSE())</f>
        <v>2</v>
      </c>
      <c r="I1078" s="17">
        <f>VLOOKUP($C1078,樹木資料表!$A$1:$K$4024,5,FALSE())</f>
        <v>4</v>
      </c>
      <c r="J1078" s="17">
        <f>VLOOKUP($C1078,樹木資料表!$A$1:$K$4024,6,FALSE())</f>
        <v>3</v>
      </c>
      <c r="K1078" s="17">
        <f>VLOOKUP($C1078,樹木資料表!$A$1:$K$4024,7,FALSE())</f>
        <v>2.1</v>
      </c>
      <c r="L1078" s="17">
        <f>VLOOKUP($C1078,樹木資料表!$A$1:$K$4024,8,FALSE())</f>
        <v>0</v>
      </c>
      <c r="M1078" s="17">
        <f>VLOOKUP($C1078,樹木資料表!$A$1:$K$4024,9,FALSE())</f>
        <v>0</v>
      </c>
    </row>
    <row r="1079" spans="1:13" x14ac:dyDescent="0.2">
      <c r="A1079" s="9">
        <v>1078</v>
      </c>
      <c r="B1079" s="15">
        <v>2018</v>
      </c>
      <c r="C1079" s="25">
        <v>4065</v>
      </c>
      <c r="D1079" s="17" t="str">
        <f>VLOOKUP(C1079,樹木資料表!$A$1:$K$4024,2,FALSE())</f>
        <v>長葉木薑子</v>
      </c>
      <c r="E1079" s="18">
        <v>18.2</v>
      </c>
      <c r="F1079" s="18"/>
      <c r="G1079" s="17" t="str">
        <f>VLOOKUP($C1079,樹木資料表!$A$1:$K$4024,3,FALSE())</f>
        <v>D</v>
      </c>
      <c r="H1079" s="17">
        <f>VLOOKUP($C1079,樹木資料表!$A$1:$K$4024,4,FALSE())</f>
        <v>2</v>
      </c>
      <c r="I1079" s="17">
        <f>VLOOKUP($C1079,樹木資料表!$A$1:$K$4024,5,FALSE())</f>
        <v>4</v>
      </c>
      <c r="J1079" s="17">
        <f>VLOOKUP($C1079,樹木資料表!$A$1:$K$4024,6,FALSE())</f>
        <v>2.9</v>
      </c>
      <c r="K1079" s="17">
        <f>VLOOKUP($C1079,樹木資料表!$A$1:$K$4024,7,FALSE())</f>
        <v>2.1</v>
      </c>
      <c r="L1079" s="17">
        <f>VLOOKUP($C1079,樹木資料表!$A$1:$K$4024,8,FALSE())</f>
        <v>0</v>
      </c>
      <c r="M1079" s="17">
        <f>VLOOKUP($C1079,樹木資料表!$A$1:$K$4024,9,FALSE())</f>
        <v>0</v>
      </c>
    </row>
    <row r="1080" spans="1:13" x14ac:dyDescent="0.2">
      <c r="A1080" s="9">
        <v>1079</v>
      </c>
      <c r="B1080" s="15">
        <v>2018</v>
      </c>
      <c r="C1080" s="16">
        <v>4066</v>
      </c>
      <c r="D1080" s="17" t="str">
        <f>VLOOKUP(C1080,樹木資料表!$A$1:$K$4024,2,FALSE())</f>
        <v>長尾尖葉櫧</v>
      </c>
      <c r="E1080" s="18">
        <v>2.5</v>
      </c>
      <c r="F1080" s="18"/>
      <c r="G1080" s="17" t="str">
        <f>VLOOKUP($C1080,樹木資料表!$A$1:$K$4024,3,FALSE())</f>
        <v>D</v>
      </c>
      <c r="H1080" s="17">
        <f>VLOOKUP($C1080,樹木資料表!$A$1:$K$4024,4,FALSE())</f>
        <v>2</v>
      </c>
      <c r="I1080" s="17">
        <f>VLOOKUP($C1080,樹木資料表!$A$1:$K$4024,5,FALSE())</f>
        <v>4</v>
      </c>
      <c r="J1080" s="17">
        <f>VLOOKUP($C1080,樹木資料表!$A$1:$K$4024,6,FALSE())</f>
        <v>2.5</v>
      </c>
      <c r="K1080" s="17">
        <f>VLOOKUP($C1080,樹木資料表!$A$1:$K$4024,7,FALSE())</f>
        <v>1.2</v>
      </c>
      <c r="L1080" s="17">
        <f>VLOOKUP($C1080,樹木資料表!$A$1:$K$4024,8,FALSE())</f>
        <v>0</v>
      </c>
      <c r="M1080" s="17">
        <f>VLOOKUP($C1080,樹木資料表!$A$1:$K$4024,9,FALSE())</f>
        <v>0</v>
      </c>
    </row>
    <row r="1081" spans="1:13" x14ac:dyDescent="0.2">
      <c r="A1081" s="9">
        <v>1080</v>
      </c>
      <c r="B1081" s="15">
        <v>2018</v>
      </c>
      <c r="C1081" s="16">
        <v>4067</v>
      </c>
      <c r="D1081" s="17" t="str">
        <f>VLOOKUP(C1081,樹木資料表!$A$1:$K$4024,2,FALSE())</f>
        <v>瓊楠</v>
      </c>
      <c r="E1081" s="18">
        <v>1</v>
      </c>
      <c r="F1081" s="18"/>
      <c r="G1081" s="17" t="str">
        <f>VLOOKUP($C1081,樹木資料表!$A$1:$K$4024,3,FALSE())</f>
        <v>D</v>
      </c>
      <c r="H1081" s="17">
        <f>VLOOKUP($C1081,樹木資料表!$A$1:$K$4024,4,FALSE())</f>
        <v>2</v>
      </c>
      <c r="I1081" s="17">
        <f>VLOOKUP($C1081,樹木資料表!$A$1:$K$4024,5,FALSE())</f>
        <v>4</v>
      </c>
      <c r="J1081" s="17">
        <f>VLOOKUP($C1081,樹木資料表!$A$1:$K$4024,6,FALSE())</f>
        <v>2.5</v>
      </c>
      <c r="K1081" s="17">
        <f>VLOOKUP($C1081,樹木資料表!$A$1:$K$4024,7,FALSE())</f>
        <v>1</v>
      </c>
      <c r="L1081" s="17">
        <f>VLOOKUP($C1081,樹木資料表!$A$1:$K$4024,8,FALSE())</f>
        <v>0</v>
      </c>
      <c r="M1081" s="17">
        <f>VLOOKUP($C1081,樹木資料表!$A$1:$K$4024,9,FALSE())</f>
        <v>0</v>
      </c>
    </row>
    <row r="1082" spans="1:13" x14ac:dyDescent="0.2">
      <c r="A1082" s="9">
        <v>1081</v>
      </c>
      <c r="B1082" s="15">
        <v>2018</v>
      </c>
      <c r="C1082" s="16">
        <v>4068</v>
      </c>
      <c r="D1082" s="17" t="str">
        <f>VLOOKUP(C1082,樹木資料表!$A$1:$K$4024,2,FALSE())</f>
        <v>臺灣山茶</v>
      </c>
      <c r="E1082" s="20">
        <v>0</v>
      </c>
      <c r="F1082" s="18"/>
      <c r="G1082" s="17" t="str">
        <f>VLOOKUP($C1082,樹木資料表!$A$1:$K$4024,3,FALSE())</f>
        <v>D</v>
      </c>
      <c r="H1082" s="17">
        <f>VLOOKUP($C1082,樹木資料表!$A$1:$K$4024,4,FALSE())</f>
        <v>2</v>
      </c>
      <c r="I1082" s="17">
        <f>VLOOKUP($C1082,樹木資料表!$A$1:$K$4024,5,FALSE())</f>
        <v>4</v>
      </c>
      <c r="J1082" s="17">
        <f>VLOOKUP($C1082,樹木資料表!$A$1:$K$4024,6,FALSE())</f>
        <v>2.6</v>
      </c>
      <c r="K1082" s="17">
        <f>VLOOKUP($C1082,樹木資料表!$A$1:$K$4024,7,FALSE())</f>
        <v>0.1</v>
      </c>
      <c r="L1082" s="17">
        <f>VLOOKUP($C1082,樹木資料表!$A$1:$K$4024,8,FALSE())</f>
        <v>0</v>
      </c>
      <c r="M1082" s="17">
        <f>VLOOKUP($C1082,樹木資料表!$A$1:$K$4024,9,FALSE())</f>
        <v>0</v>
      </c>
    </row>
    <row r="1083" spans="1:13" x14ac:dyDescent="0.2">
      <c r="A1083" s="9">
        <v>1082</v>
      </c>
      <c r="B1083" s="15">
        <v>2018</v>
      </c>
      <c r="C1083" s="16">
        <v>4069</v>
      </c>
      <c r="D1083" s="17" t="str">
        <f>VLOOKUP(C1083,樹木資料表!$A$1:$K$4024,2,FALSE())</f>
        <v>臺灣山茶</v>
      </c>
      <c r="E1083" s="18">
        <v>2.2000000000000002</v>
      </c>
      <c r="F1083" s="18"/>
      <c r="G1083" s="17" t="str">
        <f>VLOOKUP($C1083,樹木資料表!$A$1:$K$4024,3,FALSE())</f>
        <v>D</v>
      </c>
      <c r="H1083" s="17">
        <f>VLOOKUP($C1083,樹木資料表!$A$1:$K$4024,4,FALSE())</f>
        <v>2</v>
      </c>
      <c r="I1083" s="17">
        <f>VLOOKUP($C1083,樹木資料表!$A$1:$K$4024,5,FALSE())</f>
        <v>4</v>
      </c>
      <c r="J1083" s="17">
        <f>VLOOKUP($C1083,樹木資料表!$A$1:$K$4024,6,FALSE())</f>
        <v>1.5</v>
      </c>
      <c r="K1083" s="17">
        <f>VLOOKUP($C1083,樹木資料表!$A$1:$K$4024,7,FALSE())</f>
        <v>0.5</v>
      </c>
      <c r="L1083" s="17">
        <f>VLOOKUP($C1083,樹木資料表!$A$1:$K$4024,8,FALSE())</f>
        <v>0</v>
      </c>
      <c r="M1083" s="17">
        <f>VLOOKUP($C1083,樹木資料表!$A$1:$K$4024,9,FALSE())</f>
        <v>0</v>
      </c>
    </row>
    <row r="1084" spans="1:13" x14ac:dyDescent="0.2">
      <c r="A1084" s="9">
        <v>1083</v>
      </c>
      <c r="B1084" s="15">
        <v>2018</v>
      </c>
      <c r="C1084" s="16">
        <v>4070</v>
      </c>
      <c r="D1084" s="17" t="str">
        <f>VLOOKUP(C1084,樹木資料表!$A$1:$K$4024,2,FALSE())</f>
        <v>臺灣山茶</v>
      </c>
      <c r="E1084" s="18">
        <v>6.4</v>
      </c>
      <c r="F1084" s="18"/>
      <c r="G1084" s="17" t="str">
        <f>VLOOKUP($C1084,樹木資料表!$A$1:$K$4024,3,FALSE())</f>
        <v>D</v>
      </c>
      <c r="H1084" s="17">
        <f>VLOOKUP($C1084,樹木資料表!$A$1:$K$4024,4,FALSE())</f>
        <v>2</v>
      </c>
      <c r="I1084" s="17">
        <f>VLOOKUP($C1084,樹木資料表!$A$1:$K$4024,5,FALSE())</f>
        <v>4</v>
      </c>
      <c r="J1084" s="17">
        <f>VLOOKUP($C1084,樹木資料表!$A$1:$K$4024,6,FALSE())</f>
        <v>1.6</v>
      </c>
      <c r="K1084" s="17">
        <f>VLOOKUP($C1084,樹木資料表!$A$1:$K$4024,7,FALSE())</f>
        <v>0.9</v>
      </c>
      <c r="L1084" s="17">
        <f>VLOOKUP($C1084,樹木資料表!$A$1:$K$4024,8,FALSE())</f>
        <v>0</v>
      </c>
      <c r="M1084" s="17">
        <f>VLOOKUP($C1084,樹木資料表!$A$1:$K$4024,9,FALSE())</f>
        <v>0</v>
      </c>
    </row>
    <row r="1085" spans="1:13" x14ac:dyDescent="0.2">
      <c r="A1085" s="9">
        <v>1084</v>
      </c>
      <c r="B1085" s="15">
        <v>2018</v>
      </c>
      <c r="C1085" s="16">
        <v>4071</v>
      </c>
      <c r="D1085" s="17" t="str">
        <f>VLOOKUP(C1085,樹木資料表!$A$1:$K$4024,2,FALSE())</f>
        <v>臺灣山茶</v>
      </c>
      <c r="E1085" s="18">
        <v>4.2</v>
      </c>
      <c r="F1085" s="18"/>
      <c r="G1085" s="17" t="str">
        <f>VLOOKUP($C1085,樹木資料表!$A$1:$K$4024,3,FALSE())</f>
        <v>D</v>
      </c>
      <c r="H1085" s="17">
        <f>VLOOKUP($C1085,樹木資料表!$A$1:$K$4024,4,FALSE())</f>
        <v>2</v>
      </c>
      <c r="I1085" s="17">
        <f>VLOOKUP($C1085,樹木資料表!$A$1:$K$4024,5,FALSE())</f>
        <v>4</v>
      </c>
      <c r="J1085" s="17">
        <f>VLOOKUP($C1085,樹木資料表!$A$1:$K$4024,6,FALSE())</f>
        <v>0.8</v>
      </c>
      <c r="K1085" s="17">
        <f>VLOOKUP($C1085,樹木資料表!$A$1:$K$4024,7,FALSE())</f>
        <v>1.1000000000000001</v>
      </c>
      <c r="L1085" s="17">
        <f>VLOOKUP($C1085,樹木資料表!$A$1:$K$4024,8,FALSE())</f>
        <v>0</v>
      </c>
      <c r="M1085" s="17">
        <f>VLOOKUP($C1085,樹木資料表!$A$1:$K$4024,9,FALSE())</f>
        <v>0</v>
      </c>
    </row>
    <row r="1086" spans="1:13" x14ac:dyDescent="0.2">
      <c r="A1086" s="9">
        <v>1085</v>
      </c>
      <c r="B1086" s="15">
        <v>2018</v>
      </c>
      <c r="C1086" s="16">
        <v>4072</v>
      </c>
      <c r="D1086" s="17" t="str">
        <f>VLOOKUP(C1086,樹木資料表!$A$1:$K$4024,2,FALSE())</f>
        <v>臺灣山茶</v>
      </c>
      <c r="E1086" s="20">
        <v>0</v>
      </c>
      <c r="F1086" s="18"/>
      <c r="G1086" s="17" t="str">
        <f>VLOOKUP($C1086,樹木資料表!$A$1:$K$4024,3,FALSE())</f>
        <v>D</v>
      </c>
      <c r="H1086" s="17">
        <f>VLOOKUP($C1086,樹木資料表!$A$1:$K$4024,4,FALSE())</f>
        <v>2</v>
      </c>
      <c r="I1086" s="17">
        <f>VLOOKUP($C1086,樹木資料表!$A$1:$K$4024,5,FALSE())</f>
        <v>4</v>
      </c>
      <c r="J1086" s="17">
        <f>VLOOKUP($C1086,樹木資料表!$A$1:$K$4024,6,FALSE())</f>
        <v>1.1000000000000001</v>
      </c>
      <c r="K1086" s="17">
        <f>VLOOKUP($C1086,樹木資料表!$A$1:$K$4024,7,FALSE())</f>
        <v>1.4</v>
      </c>
      <c r="L1086" s="17">
        <f>VLOOKUP($C1086,樹木資料表!$A$1:$K$4024,8,FALSE())</f>
        <v>0</v>
      </c>
      <c r="M1086" s="17">
        <f>VLOOKUP($C1086,樹木資料表!$A$1:$K$4024,9,FALSE())</f>
        <v>0</v>
      </c>
    </row>
    <row r="1087" spans="1:13" x14ac:dyDescent="0.2">
      <c r="A1087" s="9">
        <v>1086</v>
      </c>
      <c r="B1087" s="15">
        <v>2018</v>
      </c>
      <c r="C1087" s="16">
        <v>4073</v>
      </c>
      <c r="D1087" s="17" t="str">
        <f>VLOOKUP(C1087,樹木資料表!$A$1:$K$4024,2,FALSE())</f>
        <v>臺灣山茶</v>
      </c>
      <c r="E1087" s="20">
        <v>0</v>
      </c>
      <c r="F1087" s="18"/>
      <c r="G1087" s="17" t="str">
        <f>VLOOKUP($C1087,樹木資料表!$A$1:$K$4024,3,FALSE())</f>
        <v>D</v>
      </c>
      <c r="H1087" s="17">
        <f>VLOOKUP($C1087,樹木資料表!$A$1:$K$4024,4,FALSE())</f>
        <v>2</v>
      </c>
      <c r="I1087" s="17">
        <f>VLOOKUP($C1087,樹木資料表!$A$1:$K$4024,5,FALSE())</f>
        <v>4</v>
      </c>
      <c r="J1087" s="17">
        <f>VLOOKUP($C1087,樹木資料表!$A$1:$K$4024,6,FALSE())</f>
        <v>1.4</v>
      </c>
      <c r="K1087" s="17">
        <f>VLOOKUP($C1087,樹木資料表!$A$1:$K$4024,7,FALSE())</f>
        <v>1.8</v>
      </c>
      <c r="L1087" s="17">
        <f>VLOOKUP($C1087,樹木資料表!$A$1:$K$4024,8,FALSE())</f>
        <v>0</v>
      </c>
      <c r="M1087" s="17">
        <f>VLOOKUP($C1087,樹木資料表!$A$1:$K$4024,9,FALSE())</f>
        <v>0</v>
      </c>
    </row>
    <row r="1088" spans="1:13" x14ac:dyDescent="0.2">
      <c r="A1088" s="9">
        <v>1087</v>
      </c>
      <c r="B1088" s="15">
        <v>2018</v>
      </c>
      <c r="C1088" s="16">
        <v>4074</v>
      </c>
      <c r="D1088" s="17" t="str">
        <f>VLOOKUP(C1088,樹木資料表!$A$1:$K$4024,2,FALSE())</f>
        <v>長葉木薑子</v>
      </c>
      <c r="E1088" s="18">
        <v>2.2999999999999998</v>
      </c>
      <c r="F1088" s="18"/>
      <c r="G1088" s="17" t="str">
        <f>VLOOKUP($C1088,樹木資料表!$A$1:$K$4024,3,FALSE())</f>
        <v>D</v>
      </c>
      <c r="H1088" s="17">
        <f>VLOOKUP($C1088,樹木資料表!$A$1:$K$4024,4,FALSE())</f>
        <v>2</v>
      </c>
      <c r="I1088" s="17">
        <f>VLOOKUP($C1088,樹木資料表!$A$1:$K$4024,5,FALSE())</f>
        <v>4</v>
      </c>
      <c r="J1088" s="17">
        <f>VLOOKUP($C1088,樹木資料表!$A$1:$K$4024,6,FALSE())</f>
        <v>0.7</v>
      </c>
      <c r="K1088" s="17">
        <f>VLOOKUP($C1088,樹木資料表!$A$1:$K$4024,7,FALSE())</f>
        <v>2.4</v>
      </c>
      <c r="L1088" s="17">
        <f>VLOOKUP($C1088,樹木資料表!$A$1:$K$4024,8,FALSE())</f>
        <v>0</v>
      </c>
      <c r="M1088" s="17">
        <f>VLOOKUP($C1088,樹木資料表!$A$1:$K$4024,9,FALSE())</f>
        <v>0</v>
      </c>
    </row>
    <row r="1089" spans="1:13" x14ac:dyDescent="0.2">
      <c r="A1089" s="9">
        <v>1088</v>
      </c>
      <c r="B1089" s="15">
        <v>2018</v>
      </c>
      <c r="C1089" s="16">
        <v>4075</v>
      </c>
      <c r="D1089" s="17" t="str">
        <f>VLOOKUP(C1089,樹木資料表!$A$1:$K$4024,2,FALSE())</f>
        <v>小芽新木薑子</v>
      </c>
      <c r="E1089" s="18">
        <v>7.2</v>
      </c>
      <c r="F1089" s="18"/>
      <c r="G1089" s="17" t="str">
        <f>VLOOKUP($C1089,樹木資料表!$A$1:$K$4024,3,FALSE())</f>
        <v>D</v>
      </c>
      <c r="H1089" s="17">
        <f>VLOOKUP($C1089,樹木資料表!$A$1:$K$4024,4,FALSE())</f>
        <v>2</v>
      </c>
      <c r="I1089" s="17">
        <f>VLOOKUP($C1089,樹木資料表!$A$1:$K$4024,5,FALSE())</f>
        <v>4</v>
      </c>
      <c r="J1089" s="17">
        <f>VLOOKUP($C1089,樹木資料表!$A$1:$K$4024,6,FALSE())</f>
        <v>1.3</v>
      </c>
      <c r="K1089" s="17">
        <f>VLOOKUP($C1089,樹木資料表!$A$1:$K$4024,7,FALSE())</f>
        <v>2.5</v>
      </c>
      <c r="L1089" s="17">
        <f>VLOOKUP($C1089,樹木資料表!$A$1:$K$4024,8,FALSE())</f>
        <v>0</v>
      </c>
      <c r="M1089" s="17">
        <f>VLOOKUP($C1089,樹木資料表!$A$1:$K$4024,9,FALSE())</f>
        <v>0</v>
      </c>
    </row>
    <row r="1090" spans="1:13" x14ac:dyDescent="0.2">
      <c r="A1090" s="9">
        <v>1089</v>
      </c>
      <c r="B1090" s="15">
        <v>2018</v>
      </c>
      <c r="C1090" s="16">
        <v>4076</v>
      </c>
      <c r="D1090" s="17" t="str">
        <f>VLOOKUP(C1090,樹木資料表!$A$1:$K$4024,2,FALSE())</f>
        <v>小葉樹杞</v>
      </c>
      <c r="E1090" s="18">
        <v>1</v>
      </c>
      <c r="F1090" s="18"/>
      <c r="G1090" s="17" t="str">
        <f>VLOOKUP($C1090,樹木資料表!$A$1:$K$4024,3,FALSE())</f>
        <v>D</v>
      </c>
      <c r="H1090" s="17">
        <f>VLOOKUP($C1090,樹木資料表!$A$1:$K$4024,4,FALSE())</f>
        <v>2</v>
      </c>
      <c r="I1090" s="17">
        <f>VLOOKUP($C1090,樹木資料表!$A$1:$K$4024,5,FALSE())</f>
        <v>4</v>
      </c>
      <c r="J1090" s="17">
        <f>VLOOKUP($C1090,樹木資料表!$A$1:$K$4024,6,FALSE())</f>
        <v>2.6</v>
      </c>
      <c r="K1090" s="17">
        <f>VLOOKUP($C1090,樹木資料表!$A$1:$K$4024,7,FALSE())</f>
        <v>3.2</v>
      </c>
      <c r="L1090" s="17">
        <f>VLOOKUP($C1090,樹木資料表!$A$1:$K$4024,8,FALSE())</f>
        <v>0</v>
      </c>
      <c r="M1090" s="17">
        <f>VLOOKUP($C1090,樹木資料表!$A$1:$K$4024,9,FALSE())</f>
        <v>0</v>
      </c>
    </row>
    <row r="1091" spans="1:13" x14ac:dyDescent="0.2">
      <c r="A1091" s="9">
        <v>1090</v>
      </c>
      <c r="B1091" s="15">
        <v>2018</v>
      </c>
      <c r="C1091" s="16">
        <v>4077</v>
      </c>
      <c r="D1091" s="17" t="str">
        <f>VLOOKUP(C1091,樹木資料表!$A$1:$K$4024,2,FALSE())</f>
        <v>長葉木薑子</v>
      </c>
      <c r="E1091" s="18">
        <v>18.2</v>
      </c>
      <c r="F1091" s="18"/>
      <c r="G1091" s="17" t="str">
        <f>VLOOKUP($C1091,樹木資料表!$A$1:$K$4024,3,FALSE())</f>
        <v>D</v>
      </c>
      <c r="H1091" s="17">
        <f>VLOOKUP($C1091,樹木資料表!$A$1:$K$4024,4,FALSE())</f>
        <v>2</v>
      </c>
      <c r="I1091" s="17">
        <f>VLOOKUP($C1091,樹木資料表!$A$1:$K$4024,5,FALSE())</f>
        <v>4</v>
      </c>
      <c r="J1091" s="17">
        <f>VLOOKUP($C1091,樹木資料表!$A$1:$K$4024,6,FALSE())</f>
        <v>2.2000000000000002</v>
      </c>
      <c r="K1091" s="17">
        <f>VLOOKUP($C1091,樹木資料表!$A$1:$K$4024,7,FALSE())</f>
        <v>3.9</v>
      </c>
      <c r="L1091" s="17">
        <f>VLOOKUP($C1091,樹木資料表!$A$1:$K$4024,8,FALSE())</f>
        <v>0</v>
      </c>
      <c r="M1091" s="17">
        <f>VLOOKUP($C1091,樹木資料表!$A$1:$K$4024,9,FALSE())</f>
        <v>0</v>
      </c>
    </row>
    <row r="1092" spans="1:13" x14ac:dyDescent="0.2">
      <c r="A1092" s="9">
        <v>1091</v>
      </c>
      <c r="B1092" s="15">
        <v>2018</v>
      </c>
      <c r="C1092" s="16">
        <v>4078</v>
      </c>
      <c r="D1092" s="17" t="str">
        <f>VLOOKUP(C1092,樹木資料表!$A$1:$K$4024,2,FALSE())</f>
        <v>臺灣山茶</v>
      </c>
      <c r="E1092" s="20">
        <v>0</v>
      </c>
      <c r="F1092" s="18"/>
      <c r="G1092" s="17" t="str">
        <f>VLOOKUP($C1092,樹木資料表!$A$1:$K$4024,3,FALSE())</f>
        <v>D</v>
      </c>
      <c r="H1092" s="17">
        <f>VLOOKUP($C1092,樹木資料表!$A$1:$K$4024,4,FALSE())</f>
        <v>2</v>
      </c>
      <c r="I1092" s="17">
        <f>VLOOKUP($C1092,樹木資料表!$A$1:$K$4024,5,FALSE())</f>
        <v>4</v>
      </c>
      <c r="J1092" s="17">
        <f>VLOOKUP($C1092,樹木資料表!$A$1:$K$4024,6,FALSE())</f>
        <v>1.9</v>
      </c>
      <c r="K1092" s="17">
        <f>VLOOKUP($C1092,樹木資料表!$A$1:$K$4024,7,FALSE())</f>
        <v>4.2</v>
      </c>
      <c r="L1092" s="17">
        <f>VLOOKUP($C1092,樹木資料表!$A$1:$K$4024,8,FALSE())</f>
        <v>0</v>
      </c>
      <c r="M1092" s="17">
        <f>VLOOKUP($C1092,樹木資料表!$A$1:$K$4024,9,FALSE())</f>
        <v>0</v>
      </c>
    </row>
    <row r="1093" spans="1:13" x14ac:dyDescent="0.2">
      <c r="A1093" s="9">
        <v>1092</v>
      </c>
      <c r="B1093" s="15">
        <v>2018</v>
      </c>
      <c r="C1093" s="16">
        <v>4079</v>
      </c>
      <c r="D1093" s="17" t="str">
        <f>VLOOKUP(C1093,樹木資料表!$A$1:$K$4024,2,FALSE())</f>
        <v>臺灣山茶</v>
      </c>
      <c r="E1093" s="18">
        <v>2.7</v>
      </c>
      <c r="F1093" s="18"/>
      <c r="G1093" s="17" t="str">
        <f>VLOOKUP($C1093,樹木資料表!$A$1:$K$4024,3,FALSE())</f>
        <v>D</v>
      </c>
      <c r="H1093" s="17">
        <f>VLOOKUP($C1093,樹木資料表!$A$1:$K$4024,4,FALSE())</f>
        <v>2</v>
      </c>
      <c r="I1093" s="17">
        <f>VLOOKUP($C1093,樹木資料表!$A$1:$K$4024,5,FALSE())</f>
        <v>4</v>
      </c>
      <c r="J1093" s="17">
        <f>VLOOKUP($C1093,樹木資料表!$A$1:$K$4024,6,FALSE())</f>
        <v>2</v>
      </c>
      <c r="K1093" s="17">
        <f>VLOOKUP($C1093,樹木資料表!$A$1:$K$4024,7,FALSE())</f>
        <v>3.8</v>
      </c>
      <c r="L1093" s="17">
        <f>VLOOKUP($C1093,樹木資料表!$A$1:$K$4024,8,FALSE())</f>
        <v>0</v>
      </c>
      <c r="M1093" s="17">
        <f>VLOOKUP($C1093,樹木資料表!$A$1:$K$4024,9,FALSE())</f>
        <v>0</v>
      </c>
    </row>
    <row r="1094" spans="1:13" x14ac:dyDescent="0.2">
      <c r="A1094" s="9">
        <v>1093</v>
      </c>
      <c r="B1094" s="15">
        <v>2018</v>
      </c>
      <c r="C1094" s="16">
        <v>4080</v>
      </c>
      <c r="D1094" s="17" t="str">
        <f>VLOOKUP(C1094,樹木資料表!$A$1:$K$4024,2,FALSE())</f>
        <v>小葉樹杞</v>
      </c>
      <c r="E1094" s="18">
        <v>2.7</v>
      </c>
      <c r="F1094" s="18"/>
      <c r="G1094" s="17" t="str">
        <f>VLOOKUP($C1094,樹木資料表!$A$1:$K$4024,3,FALSE())</f>
        <v>D</v>
      </c>
      <c r="H1094" s="17">
        <f>VLOOKUP($C1094,樹木資料表!$A$1:$K$4024,4,FALSE())</f>
        <v>2</v>
      </c>
      <c r="I1094" s="17">
        <f>VLOOKUP($C1094,樹木資料表!$A$1:$K$4024,5,FALSE())</f>
        <v>4</v>
      </c>
      <c r="J1094" s="17">
        <f>VLOOKUP($C1094,樹木資料表!$A$1:$K$4024,6,FALSE())</f>
        <v>0.1</v>
      </c>
      <c r="K1094" s="17">
        <f>VLOOKUP($C1094,樹木資料表!$A$1:$K$4024,7,FALSE())</f>
        <v>3.9</v>
      </c>
      <c r="L1094" s="17">
        <f>VLOOKUP($C1094,樹木資料表!$A$1:$K$4024,8,FALSE())</f>
        <v>0</v>
      </c>
      <c r="M1094" s="17">
        <f>VLOOKUP($C1094,樹木資料表!$A$1:$K$4024,9,FALSE())</f>
        <v>0</v>
      </c>
    </row>
    <row r="1095" spans="1:13" x14ac:dyDescent="0.2">
      <c r="A1095" s="9">
        <v>1094</v>
      </c>
      <c r="B1095" s="15">
        <v>2018</v>
      </c>
      <c r="C1095" s="16">
        <v>4081</v>
      </c>
      <c r="D1095" s="17" t="str">
        <f>VLOOKUP(C1095,樹木資料表!$A$1:$K$4024,2,FALSE())</f>
        <v>小葉樹杞</v>
      </c>
      <c r="E1095" s="18">
        <v>1</v>
      </c>
      <c r="F1095" s="18"/>
      <c r="G1095" s="17" t="str">
        <f>VLOOKUP($C1095,樹木資料表!$A$1:$K$4024,3,FALSE())</f>
        <v>D</v>
      </c>
      <c r="H1095" s="17">
        <f>VLOOKUP($C1095,樹木資料表!$A$1:$K$4024,4,FALSE())</f>
        <v>2</v>
      </c>
      <c r="I1095" s="17">
        <f>VLOOKUP($C1095,樹木資料表!$A$1:$K$4024,5,FALSE())</f>
        <v>4</v>
      </c>
      <c r="J1095" s="17">
        <f>VLOOKUP($C1095,樹木資料表!$A$1:$K$4024,6,FALSE())</f>
        <v>2.8</v>
      </c>
      <c r="K1095" s="17">
        <f>VLOOKUP($C1095,樹木資料表!$A$1:$K$4024,7,FALSE())</f>
        <v>4.8</v>
      </c>
      <c r="L1095" s="17">
        <f>VLOOKUP($C1095,樹木資料表!$A$1:$K$4024,8,FALSE())</f>
        <v>0</v>
      </c>
      <c r="M1095" s="17">
        <f>VLOOKUP($C1095,樹木資料表!$A$1:$K$4024,9,FALSE())</f>
        <v>0</v>
      </c>
    </row>
    <row r="1096" spans="1:13" x14ac:dyDescent="0.2">
      <c r="A1096" s="9">
        <v>1095</v>
      </c>
      <c r="B1096" s="15">
        <v>2018</v>
      </c>
      <c r="C1096" s="16">
        <v>4082</v>
      </c>
      <c r="D1096" s="17" t="str">
        <f>VLOOKUP(C1096,樹木資料表!$A$1:$K$4024,2,FALSE())</f>
        <v>變葉新木薑子</v>
      </c>
      <c r="E1096" s="18">
        <v>7.2</v>
      </c>
      <c r="F1096" s="18"/>
      <c r="G1096" s="17" t="str">
        <f>VLOOKUP($C1096,樹木資料表!$A$1:$K$4024,3,FALSE())</f>
        <v>D</v>
      </c>
      <c r="H1096" s="17">
        <f>VLOOKUP($C1096,樹木資料表!$A$1:$K$4024,4,FALSE())</f>
        <v>2</v>
      </c>
      <c r="I1096" s="17">
        <f>VLOOKUP($C1096,樹木資料表!$A$1:$K$4024,5,FALSE())</f>
        <v>4</v>
      </c>
      <c r="J1096" s="17">
        <f>VLOOKUP($C1096,樹木資料表!$A$1:$K$4024,6,FALSE())</f>
        <v>3.8</v>
      </c>
      <c r="K1096" s="17">
        <f>VLOOKUP($C1096,樹木資料表!$A$1:$K$4024,7,FALSE())</f>
        <v>4.5999999999999996</v>
      </c>
      <c r="L1096" s="17">
        <f>VLOOKUP($C1096,樹木資料表!$A$1:$K$4024,8,FALSE())</f>
        <v>0</v>
      </c>
      <c r="M1096" s="17">
        <f>VLOOKUP($C1096,樹木資料表!$A$1:$K$4024,9,FALSE())</f>
        <v>0</v>
      </c>
    </row>
    <row r="1097" spans="1:13" x14ac:dyDescent="0.2">
      <c r="A1097" s="9">
        <v>1096</v>
      </c>
      <c r="B1097" s="15">
        <v>2018</v>
      </c>
      <c r="C1097" s="16">
        <v>4083</v>
      </c>
      <c r="D1097" s="17" t="str">
        <f>VLOOKUP(C1097,樹木資料表!$A$1:$K$4024,2,FALSE())</f>
        <v>臺灣山茶</v>
      </c>
      <c r="E1097" s="18">
        <v>2.2999999999999998</v>
      </c>
      <c r="F1097" s="18"/>
      <c r="G1097" s="17" t="str">
        <f>VLOOKUP($C1097,樹木資料表!$A$1:$K$4024,3,FALSE())</f>
        <v>D</v>
      </c>
      <c r="H1097" s="17">
        <f>VLOOKUP($C1097,樹木資料表!$A$1:$K$4024,4,FALSE())</f>
        <v>2</v>
      </c>
      <c r="I1097" s="17">
        <f>VLOOKUP($C1097,樹木資料表!$A$1:$K$4024,5,FALSE())</f>
        <v>4</v>
      </c>
      <c r="J1097" s="17">
        <f>VLOOKUP($C1097,樹木資料表!$A$1:$K$4024,6,FALSE())</f>
        <v>3.6</v>
      </c>
      <c r="K1097" s="17">
        <f>VLOOKUP($C1097,樹木資料表!$A$1:$K$4024,7,FALSE())</f>
        <v>4.5</v>
      </c>
      <c r="L1097" s="17">
        <f>VLOOKUP($C1097,樹木資料表!$A$1:$K$4024,8,FALSE())</f>
        <v>0</v>
      </c>
      <c r="M1097" s="17">
        <f>VLOOKUP($C1097,樹木資料表!$A$1:$K$4024,9,FALSE())</f>
        <v>0</v>
      </c>
    </row>
    <row r="1098" spans="1:13" x14ac:dyDescent="0.2">
      <c r="A1098" s="9">
        <v>1097</v>
      </c>
      <c r="B1098" s="15">
        <v>2018</v>
      </c>
      <c r="C1098" s="16">
        <v>4084</v>
      </c>
      <c r="D1098" s="17" t="str">
        <f>VLOOKUP(C1098,樹木資料表!$A$1:$K$4024,2,FALSE())</f>
        <v>小葉樹杞</v>
      </c>
      <c r="E1098" s="18">
        <v>1</v>
      </c>
      <c r="F1098" s="18"/>
      <c r="G1098" s="17" t="str">
        <f>VLOOKUP($C1098,樹木資料表!$A$1:$K$4024,3,FALSE())</f>
        <v>D</v>
      </c>
      <c r="H1098" s="17">
        <f>VLOOKUP($C1098,樹木資料表!$A$1:$K$4024,4,FALSE())</f>
        <v>2</v>
      </c>
      <c r="I1098" s="17">
        <f>VLOOKUP($C1098,樹木資料表!$A$1:$K$4024,5,FALSE())</f>
        <v>4</v>
      </c>
      <c r="J1098" s="17">
        <f>VLOOKUP($C1098,樹木資料表!$A$1:$K$4024,6,FALSE())</f>
        <v>3.2</v>
      </c>
      <c r="K1098" s="17">
        <f>VLOOKUP($C1098,樹木資料表!$A$1:$K$4024,7,FALSE())</f>
        <v>3.7</v>
      </c>
      <c r="L1098" s="17">
        <f>VLOOKUP($C1098,樹木資料表!$A$1:$K$4024,8,FALSE())</f>
        <v>0</v>
      </c>
      <c r="M1098" s="17">
        <f>VLOOKUP($C1098,樹木資料表!$A$1:$K$4024,9,FALSE())</f>
        <v>0</v>
      </c>
    </row>
    <row r="1099" spans="1:13" x14ac:dyDescent="0.2">
      <c r="A1099" s="9">
        <v>1098</v>
      </c>
      <c r="B1099" s="15">
        <v>2018</v>
      </c>
      <c r="C1099" s="16">
        <v>4085</v>
      </c>
      <c r="D1099" s="17" t="str">
        <f>VLOOKUP(C1099,樹木資料表!$A$1:$K$4024,2,FALSE())</f>
        <v>小葉樹杞</v>
      </c>
      <c r="E1099" s="18">
        <v>1.3</v>
      </c>
      <c r="F1099" s="18"/>
      <c r="G1099" s="17" t="str">
        <f>VLOOKUP($C1099,樹木資料表!$A$1:$K$4024,3,FALSE())</f>
        <v>D</v>
      </c>
      <c r="H1099" s="17">
        <f>VLOOKUP($C1099,樹木資料表!$A$1:$K$4024,4,FALSE())</f>
        <v>2</v>
      </c>
      <c r="I1099" s="17">
        <f>VLOOKUP($C1099,樹木資料表!$A$1:$K$4024,5,FALSE())</f>
        <v>4</v>
      </c>
      <c r="J1099" s="17">
        <f>VLOOKUP($C1099,樹木資料表!$A$1:$K$4024,6,FALSE())</f>
        <v>5</v>
      </c>
      <c r="K1099" s="17">
        <f>VLOOKUP($C1099,樹木資料表!$A$1:$K$4024,7,FALSE())</f>
        <v>4.7</v>
      </c>
      <c r="L1099" s="17">
        <f>VLOOKUP($C1099,樹木資料表!$A$1:$K$4024,8,FALSE())</f>
        <v>0</v>
      </c>
      <c r="M1099" s="17">
        <f>VLOOKUP($C1099,樹木資料表!$A$1:$K$4024,9,FALSE())</f>
        <v>0</v>
      </c>
    </row>
    <row r="1100" spans="1:13" x14ac:dyDescent="0.2">
      <c r="A1100" s="9">
        <v>1099</v>
      </c>
      <c r="B1100" s="15">
        <v>2018</v>
      </c>
      <c r="C1100" s="16">
        <v>4086</v>
      </c>
      <c r="D1100" s="17" t="str">
        <f>VLOOKUP(C1100,樹木資料表!$A$1:$K$4024,2,FALSE())</f>
        <v>小芽新木薑子</v>
      </c>
      <c r="E1100" s="18">
        <v>8.3000000000000007</v>
      </c>
      <c r="F1100" s="18"/>
      <c r="G1100" s="17" t="str">
        <f>VLOOKUP($C1100,樹木資料表!$A$1:$K$4024,3,FALSE())</f>
        <v>D</v>
      </c>
      <c r="H1100" s="17">
        <f>VLOOKUP($C1100,樹木資料表!$A$1:$K$4024,4,FALSE())</f>
        <v>3</v>
      </c>
      <c r="I1100" s="17">
        <f>VLOOKUP($C1100,樹木資料表!$A$1:$K$4024,5,FALSE())</f>
        <v>1</v>
      </c>
      <c r="J1100" s="17">
        <f>VLOOKUP($C1100,樹木資料表!$A$1:$K$4024,6,FALSE())</f>
        <v>0.4</v>
      </c>
      <c r="K1100" s="17">
        <f>VLOOKUP($C1100,樹木資料表!$A$1:$K$4024,7,FALSE())</f>
        <v>3.4</v>
      </c>
      <c r="L1100" s="17">
        <f>VLOOKUP($C1100,樹木資料表!$A$1:$K$4024,8,FALSE())</f>
        <v>0</v>
      </c>
      <c r="M1100" s="17">
        <f>VLOOKUP($C1100,樹木資料表!$A$1:$K$4024,9,FALSE())</f>
        <v>0</v>
      </c>
    </row>
    <row r="1101" spans="1:13" x14ac:dyDescent="0.2">
      <c r="A1101" s="9">
        <v>1100</v>
      </c>
      <c r="B1101" s="15">
        <v>2018</v>
      </c>
      <c r="C1101" s="16">
        <v>4087</v>
      </c>
      <c r="D1101" s="17" t="str">
        <f>VLOOKUP(C1101,樹木資料表!$A$1:$K$4024,2,FALSE())</f>
        <v>小葉樹杞</v>
      </c>
      <c r="E1101" s="18">
        <v>3.2</v>
      </c>
      <c r="F1101" s="18"/>
      <c r="G1101" s="17" t="str">
        <f>VLOOKUP($C1101,樹木資料表!$A$1:$K$4024,3,FALSE())</f>
        <v>D</v>
      </c>
      <c r="H1101" s="17">
        <f>VLOOKUP($C1101,樹木資料表!$A$1:$K$4024,4,FALSE())</f>
        <v>3</v>
      </c>
      <c r="I1101" s="17">
        <f>VLOOKUP($C1101,樹木資料表!$A$1:$K$4024,5,FALSE())</f>
        <v>1</v>
      </c>
      <c r="J1101" s="17">
        <f>VLOOKUP($C1101,樹木資料表!$A$1:$K$4024,6,FALSE())</f>
        <v>0.4</v>
      </c>
      <c r="K1101" s="17">
        <f>VLOOKUP($C1101,樹木資料表!$A$1:$K$4024,7,FALSE())</f>
        <v>2.6</v>
      </c>
      <c r="L1101" s="17">
        <f>VLOOKUP($C1101,樹木資料表!$A$1:$K$4024,8,FALSE())</f>
        <v>0</v>
      </c>
      <c r="M1101" s="17">
        <f>VLOOKUP($C1101,樹木資料表!$A$1:$K$4024,9,FALSE())</f>
        <v>0</v>
      </c>
    </row>
    <row r="1102" spans="1:13" x14ac:dyDescent="0.2">
      <c r="A1102" s="9">
        <v>1101</v>
      </c>
      <c r="B1102" s="15">
        <v>2018</v>
      </c>
      <c r="C1102" s="16">
        <v>4088</v>
      </c>
      <c r="D1102" s="17" t="str">
        <f>VLOOKUP(C1102,樹木資料表!$A$1:$K$4024,2,FALSE())</f>
        <v>臺灣糊樗</v>
      </c>
      <c r="E1102" s="18">
        <v>17.8</v>
      </c>
      <c r="F1102" s="18"/>
      <c r="G1102" s="17" t="str">
        <f>VLOOKUP($C1102,樹木資料表!$A$1:$K$4024,3,FALSE())</f>
        <v>D</v>
      </c>
      <c r="H1102" s="17">
        <f>VLOOKUP($C1102,樹木資料表!$A$1:$K$4024,4,FALSE())</f>
        <v>3</v>
      </c>
      <c r="I1102" s="17">
        <f>VLOOKUP($C1102,樹木資料表!$A$1:$K$4024,5,FALSE())</f>
        <v>1</v>
      </c>
      <c r="J1102" s="17">
        <f>VLOOKUP($C1102,樹木資料表!$A$1:$K$4024,6,FALSE())</f>
        <v>2.5</v>
      </c>
      <c r="K1102" s="17">
        <f>VLOOKUP($C1102,樹木資料表!$A$1:$K$4024,7,FALSE())</f>
        <v>5</v>
      </c>
      <c r="L1102" s="17">
        <f>VLOOKUP($C1102,樹木資料表!$A$1:$K$4024,8,FALSE())</f>
        <v>0</v>
      </c>
      <c r="M1102" s="17">
        <f>VLOOKUP($C1102,樹木資料表!$A$1:$K$4024,9,FALSE())</f>
        <v>0</v>
      </c>
    </row>
    <row r="1103" spans="1:13" x14ac:dyDescent="0.2">
      <c r="A1103" s="9">
        <v>1102</v>
      </c>
      <c r="B1103" s="15">
        <v>2018</v>
      </c>
      <c r="C1103" s="16">
        <v>4089</v>
      </c>
      <c r="D1103" s="17" t="str">
        <f>VLOOKUP(C1103,樹木資料表!$A$1:$K$4024,2,FALSE())</f>
        <v>香桂</v>
      </c>
      <c r="E1103" s="18">
        <v>13</v>
      </c>
      <c r="F1103" s="18"/>
      <c r="G1103" s="17" t="str">
        <f>VLOOKUP($C1103,樹木資料表!$A$1:$K$4024,3,FALSE())</f>
        <v>D</v>
      </c>
      <c r="H1103" s="17">
        <f>VLOOKUP($C1103,樹木資料表!$A$1:$K$4024,4,FALSE())</f>
        <v>3</v>
      </c>
      <c r="I1103" s="17">
        <f>VLOOKUP($C1103,樹木資料表!$A$1:$K$4024,5,FALSE())</f>
        <v>1</v>
      </c>
      <c r="J1103" s="17">
        <f>VLOOKUP($C1103,樹木資料表!$A$1:$K$4024,6,FALSE())</f>
        <v>1.7</v>
      </c>
      <c r="K1103" s="17">
        <f>VLOOKUP($C1103,樹木資料表!$A$1:$K$4024,7,FALSE())</f>
        <v>4.5</v>
      </c>
      <c r="L1103" s="17">
        <f>VLOOKUP($C1103,樹木資料表!$A$1:$K$4024,8,FALSE())</f>
        <v>0</v>
      </c>
      <c r="M1103" s="17">
        <f>VLOOKUP($C1103,樹木資料表!$A$1:$K$4024,9,FALSE())</f>
        <v>0</v>
      </c>
    </row>
    <row r="1104" spans="1:13" x14ac:dyDescent="0.2">
      <c r="A1104" s="9">
        <v>1103</v>
      </c>
      <c r="B1104" s="15">
        <v>2018</v>
      </c>
      <c r="C1104" s="16">
        <v>4090</v>
      </c>
      <c r="D1104" s="17" t="str">
        <f>VLOOKUP(C1104,樹木資料表!$A$1:$K$4024,2,FALSE())</f>
        <v>小葉樹杞</v>
      </c>
      <c r="E1104" s="18">
        <v>3.1</v>
      </c>
      <c r="F1104" s="18"/>
      <c r="G1104" s="17" t="str">
        <f>VLOOKUP($C1104,樹木資料表!$A$1:$K$4024,3,FALSE())</f>
        <v>D</v>
      </c>
      <c r="H1104" s="17">
        <f>VLOOKUP($C1104,樹木資料表!$A$1:$K$4024,4,FALSE())</f>
        <v>3</v>
      </c>
      <c r="I1104" s="17">
        <f>VLOOKUP($C1104,樹木資料表!$A$1:$K$4024,5,FALSE())</f>
        <v>1</v>
      </c>
      <c r="J1104" s="17">
        <f>VLOOKUP($C1104,樹木資料表!$A$1:$K$4024,6,FALSE())</f>
        <v>2.7</v>
      </c>
      <c r="K1104" s="17">
        <f>VLOOKUP($C1104,樹木資料表!$A$1:$K$4024,7,FALSE())</f>
        <v>4.5</v>
      </c>
      <c r="L1104" s="17">
        <f>VLOOKUP($C1104,樹木資料表!$A$1:$K$4024,8,FALSE())</f>
        <v>0</v>
      </c>
      <c r="M1104" s="17">
        <f>VLOOKUP($C1104,樹木資料表!$A$1:$K$4024,9,FALSE())</f>
        <v>0</v>
      </c>
    </row>
    <row r="1105" spans="1:13" x14ac:dyDescent="0.2">
      <c r="A1105" s="9">
        <v>1104</v>
      </c>
      <c r="B1105" s="15">
        <v>2018</v>
      </c>
      <c r="C1105" s="16">
        <v>4091</v>
      </c>
      <c r="D1105" s="17" t="str">
        <f>VLOOKUP(C1105,樹木資料表!$A$1:$K$4024,2,FALSE())</f>
        <v>小葉樹杞</v>
      </c>
      <c r="E1105" s="18">
        <v>4.5</v>
      </c>
      <c r="F1105" s="18"/>
      <c r="G1105" s="17" t="str">
        <f>VLOOKUP($C1105,樹木資料表!$A$1:$K$4024,3,FALSE())</f>
        <v>D</v>
      </c>
      <c r="H1105" s="17">
        <f>VLOOKUP($C1105,樹木資料表!$A$1:$K$4024,4,FALSE())</f>
        <v>3</v>
      </c>
      <c r="I1105" s="17">
        <f>VLOOKUP($C1105,樹木資料表!$A$1:$K$4024,5,FALSE())</f>
        <v>1</v>
      </c>
      <c r="J1105" s="17">
        <f>VLOOKUP($C1105,樹木資料表!$A$1:$K$4024,6,FALSE())</f>
        <v>2.8</v>
      </c>
      <c r="K1105" s="17">
        <f>VLOOKUP($C1105,樹木資料表!$A$1:$K$4024,7,FALSE())</f>
        <v>4</v>
      </c>
      <c r="L1105" s="17">
        <f>VLOOKUP($C1105,樹木資料表!$A$1:$K$4024,8,FALSE())</f>
        <v>0</v>
      </c>
      <c r="M1105" s="17">
        <f>VLOOKUP($C1105,樹木資料表!$A$1:$K$4024,9,FALSE())</f>
        <v>0</v>
      </c>
    </row>
    <row r="1106" spans="1:13" x14ac:dyDescent="0.2">
      <c r="A1106" s="9">
        <v>1105</v>
      </c>
      <c r="B1106" s="15">
        <v>2018</v>
      </c>
      <c r="C1106" s="16">
        <v>4092</v>
      </c>
      <c r="D1106" s="17" t="str">
        <f>VLOOKUP(C1106,樹木資料表!$A$1:$K$4024,2,FALSE())</f>
        <v>臺灣山茶</v>
      </c>
      <c r="E1106" s="18">
        <v>3.8</v>
      </c>
      <c r="F1106" s="18"/>
      <c r="G1106" s="17" t="str">
        <f>VLOOKUP($C1106,樹木資料表!$A$1:$K$4024,3,FALSE())</f>
        <v>D</v>
      </c>
      <c r="H1106" s="17">
        <f>VLOOKUP($C1106,樹木資料表!$A$1:$K$4024,4,FALSE())</f>
        <v>3</v>
      </c>
      <c r="I1106" s="17">
        <f>VLOOKUP($C1106,樹木資料表!$A$1:$K$4024,5,FALSE())</f>
        <v>1</v>
      </c>
      <c r="J1106" s="17">
        <f>VLOOKUP($C1106,樹木資料表!$A$1:$K$4024,6,FALSE())</f>
        <v>3.2</v>
      </c>
      <c r="K1106" s="17">
        <f>VLOOKUP($C1106,樹木資料表!$A$1:$K$4024,7,FALSE())</f>
        <v>3.2</v>
      </c>
      <c r="L1106" s="17">
        <f>VLOOKUP($C1106,樹木資料表!$A$1:$K$4024,8,FALSE())</f>
        <v>0</v>
      </c>
      <c r="M1106" s="17">
        <f>VLOOKUP($C1106,樹木資料表!$A$1:$K$4024,9,FALSE())</f>
        <v>0</v>
      </c>
    </row>
    <row r="1107" spans="1:13" x14ac:dyDescent="0.2">
      <c r="A1107" s="9">
        <v>1106</v>
      </c>
      <c r="B1107" s="15">
        <v>2018</v>
      </c>
      <c r="C1107" s="16">
        <v>4093</v>
      </c>
      <c r="D1107" s="17" t="str">
        <f>VLOOKUP(C1107,樹木資料表!$A$1:$K$4024,2,FALSE())</f>
        <v>臺灣山茶</v>
      </c>
      <c r="E1107" s="20">
        <v>0</v>
      </c>
      <c r="F1107" s="18"/>
      <c r="G1107" s="17" t="str">
        <f>VLOOKUP($C1107,樹木資料表!$A$1:$K$4024,3,FALSE())</f>
        <v>D</v>
      </c>
      <c r="H1107" s="17">
        <f>VLOOKUP($C1107,樹木資料表!$A$1:$K$4024,4,FALSE())</f>
        <v>3</v>
      </c>
      <c r="I1107" s="17">
        <f>VLOOKUP($C1107,樹木資料表!$A$1:$K$4024,5,FALSE())</f>
        <v>1</v>
      </c>
      <c r="J1107" s="17">
        <f>VLOOKUP($C1107,樹木資料表!$A$1:$K$4024,6,FALSE())</f>
        <v>4</v>
      </c>
      <c r="K1107" s="17">
        <f>VLOOKUP($C1107,樹木資料表!$A$1:$K$4024,7,FALSE())</f>
        <v>4.5</v>
      </c>
      <c r="L1107" s="17">
        <f>VLOOKUP($C1107,樹木資料表!$A$1:$K$4024,8,FALSE())</f>
        <v>0</v>
      </c>
      <c r="M1107" s="17">
        <f>VLOOKUP($C1107,樹木資料表!$A$1:$K$4024,9,FALSE())</f>
        <v>0</v>
      </c>
    </row>
    <row r="1108" spans="1:13" x14ac:dyDescent="0.2">
      <c r="A1108" s="9">
        <v>1107</v>
      </c>
      <c r="B1108" s="15">
        <v>2018</v>
      </c>
      <c r="C1108" s="16">
        <v>4094</v>
      </c>
      <c r="D1108" s="17" t="str">
        <f>VLOOKUP(C1108,樹木資料表!$A$1:$K$4024,2,FALSE())</f>
        <v>小葉樹杞</v>
      </c>
      <c r="E1108" s="18">
        <v>2.2999999999999998</v>
      </c>
      <c r="F1108" s="18"/>
      <c r="G1108" s="17" t="str">
        <f>VLOOKUP($C1108,樹木資料表!$A$1:$K$4024,3,FALSE())</f>
        <v>D</v>
      </c>
      <c r="H1108" s="17">
        <f>VLOOKUP($C1108,樹木資料表!$A$1:$K$4024,4,FALSE())</f>
        <v>3</v>
      </c>
      <c r="I1108" s="17">
        <f>VLOOKUP($C1108,樹木資料表!$A$1:$K$4024,5,FALSE())</f>
        <v>1</v>
      </c>
      <c r="J1108" s="17">
        <f>VLOOKUP($C1108,樹木資料表!$A$1:$K$4024,6,FALSE())</f>
        <v>5</v>
      </c>
      <c r="K1108" s="17">
        <f>VLOOKUP($C1108,樹木資料表!$A$1:$K$4024,7,FALSE())</f>
        <v>1.7</v>
      </c>
      <c r="L1108" s="17">
        <f>VLOOKUP($C1108,樹木資料表!$A$1:$K$4024,8,FALSE())</f>
        <v>0</v>
      </c>
      <c r="M1108" s="17">
        <f>VLOOKUP($C1108,樹木資料表!$A$1:$K$4024,9,FALSE())</f>
        <v>0</v>
      </c>
    </row>
    <row r="1109" spans="1:13" x14ac:dyDescent="0.2">
      <c r="A1109" s="9">
        <v>1108</v>
      </c>
      <c r="B1109" s="15">
        <v>2018</v>
      </c>
      <c r="C1109" s="16">
        <v>4095</v>
      </c>
      <c r="D1109" s="17" t="str">
        <f>VLOOKUP(C1109,樹木資料表!$A$1:$K$4024,2,FALSE())</f>
        <v>大葉石櫟</v>
      </c>
      <c r="E1109" s="18">
        <v>20.5</v>
      </c>
      <c r="F1109" s="18"/>
      <c r="G1109" s="17" t="str">
        <f>VLOOKUP($C1109,樹木資料表!$A$1:$K$4024,3,FALSE())</f>
        <v>D</v>
      </c>
      <c r="H1109" s="17">
        <f>VLOOKUP($C1109,樹木資料表!$A$1:$K$4024,4,FALSE())</f>
        <v>3</v>
      </c>
      <c r="I1109" s="17">
        <f>VLOOKUP($C1109,樹木資料表!$A$1:$K$4024,5,FALSE())</f>
        <v>1</v>
      </c>
      <c r="J1109" s="17">
        <f>VLOOKUP($C1109,樹木資料表!$A$1:$K$4024,6,FALSE())</f>
        <v>2.8</v>
      </c>
      <c r="K1109" s="17">
        <f>VLOOKUP($C1109,樹木資料表!$A$1:$K$4024,7,FALSE())</f>
        <v>1.7</v>
      </c>
      <c r="L1109" s="17">
        <f>VLOOKUP($C1109,樹木資料表!$A$1:$K$4024,8,FALSE())</f>
        <v>0</v>
      </c>
      <c r="M1109" s="17">
        <f>VLOOKUP($C1109,樹木資料表!$A$1:$K$4024,9,FALSE())</f>
        <v>0</v>
      </c>
    </row>
    <row r="1110" spans="1:13" x14ac:dyDescent="0.2">
      <c r="A1110" s="9">
        <v>1109</v>
      </c>
      <c r="B1110" s="15">
        <v>2018</v>
      </c>
      <c r="C1110" s="16">
        <v>4096</v>
      </c>
      <c r="D1110" s="17" t="str">
        <f>VLOOKUP(C1110,樹木資料表!$A$1:$K$4024,2,FALSE())</f>
        <v>變葉新木薑子</v>
      </c>
      <c r="E1110" s="18">
        <v>23.5</v>
      </c>
      <c r="F1110" s="18"/>
      <c r="G1110" s="17" t="str">
        <f>VLOOKUP($C1110,樹木資料表!$A$1:$K$4024,3,FALSE())</f>
        <v>D</v>
      </c>
      <c r="H1110" s="17">
        <f>VLOOKUP($C1110,樹木資料表!$A$1:$K$4024,4,FALSE())</f>
        <v>3</v>
      </c>
      <c r="I1110" s="17">
        <f>VLOOKUP($C1110,樹木資料表!$A$1:$K$4024,5,FALSE())</f>
        <v>1</v>
      </c>
      <c r="J1110" s="17">
        <f>VLOOKUP($C1110,樹木資料表!$A$1:$K$4024,6,FALSE())</f>
        <v>3.3</v>
      </c>
      <c r="K1110" s="17">
        <f>VLOOKUP($C1110,樹木資料表!$A$1:$K$4024,7,FALSE())</f>
        <v>0.6</v>
      </c>
      <c r="L1110" s="17">
        <f>VLOOKUP($C1110,樹木資料表!$A$1:$K$4024,8,FALSE())</f>
        <v>0</v>
      </c>
      <c r="M1110" s="17">
        <f>VLOOKUP($C1110,樹木資料表!$A$1:$K$4024,9,FALSE())</f>
        <v>0</v>
      </c>
    </row>
    <row r="1111" spans="1:13" x14ac:dyDescent="0.2">
      <c r="A1111" s="9">
        <v>1110</v>
      </c>
      <c r="B1111" s="15">
        <v>2018</v>
      </c>
      <c r="C1111" s="16">
        <v>4097</v>
      </c>
      <c r="D1111" s="17" t="str">
        <f>VLOOKUP(C1111,樹木資料表!$A$1:$K$4024,2,FALSE())</f>
        <v>小葉樹杞</v>
      </c>
      <c r="E1111" s="18">
        <v>2.6</v>
      </c>
      <c r="F1111" s="18"/>
      <c r="G1111" s="17" t="str">
        <f>VLOOKUP($C1111,樹木資料表!$A$1:$K$4024,3,FALSE())</f>
        <v>D</v>
      </c>
      <c r="H1111" s="17">
        <f>VLOOKUP($C1111,樹木資料表!$A$1:$K$4024,4,FALSE())</f>
        <v>3</v>
      </c>
      <c r="I1111" s="17">
        <f>VLOOKUP($C1111,樹木資料表!$A$1:$K$4024,5,FALSE())</f>
        <v>1</v>
      </c>
      <c r="J1111" s="17">
        <f>VLOOKUP($C1111,樹木資料表!$A$1:$K$4024,6,FALSE())</f>
        <v>3</v>
      </c>
      <c r="K1111" s="17">
        <f>VLOOKUP($C1111,樹木資料表!$A$1:$K$4024,7,FALSE())</f>
        <v>0.2</v>
      </c>
      <c r="L1111" s="17">
        <f>VLOOKUP($C1111,樹木資料表!$A$1:$K$4024,8,FALSE())</f>
        <v>0</v>
      </c>
      <c r="M1111" s="17">
        <f>VLOOKUP($C1111,樹木資料表!$A$1:$K$4024,9,FALSE())</f>
        <v>0</v>
      </c>
    </row>
    <row r="1112" spans="1:13" x14ac:dyDescent="0.2">
      <c r="A1112" s="9">
        <v>1111</v>
      </c>
      <c r="B1112" s="15">
        <v>2018</v>
      </c>
      <c r="C1112" s="16">
        <v>4098</v>
      </c>
      <c r="D1112" s="17" t="str">
        <f>VLOOKUP(C1112,樹木資料表!$A$1:$K$4024,2,FALSE())</f>
        <v>臺灣山茶</v>
      </c>
      <c r="E1112" s="18">
        <v>2</v>
      </c>
      <c r="F1112" s="18"/>
      <c r="G1112" s="17" t="str">
        <f>VLOOKUP($C1112,樹木資料表!$A$1:$K$4024,3,FALSE())</f>
        <v>D</v>
      </c>
      <c r="H1112" s="17">
        <f>VLOOKUP($C1112,樹木資料表!$A$1:$K$4024,4,FALSE())</f>
        <v>3</v>
      </c>
      <c r="I1112" s="17">
        <f>VLOOKUP($C1112,樹木資料表!$A$1:$K$4024,5,FALSE())</f>
        <v>2</v>
      </c>
      <c r="J1112" s="17">
        <f>VLOOKUP($C1112,樹木資料表!$A$1:$K$4024,6,FALSE())</f>
        <v>1.5</v>
      </c>
      <c r="K1112" s="17">
        <f>VLOOKUP($C1112,樹木資料表!$A$1:$K$4024,7,FALSE())</f>
        <v>4.2</v>
      </c>
      <c r="L1112" s="17">
        <f>VLOOKUP($C1112,樹木資料表!$A$1:$K$4024,8,FALSE())</f>
        <v>0</v>
      </c>
      <c r="M1112" s="17">
        <f>VLOOKUP($C1112,樹木資料表!$A$1:$K$4024,9,FALSE())</f>
        <v>0</v>
      </c>
    </row>
    <row r="1113" spans="1:13" x14ac:dyDescent="0.2">
      <c r="A1113" s="9">
        <v>1112</v>
      </c>
      <c r="B1113" s="15">
        <v>2018</v>
      </c>
      <c r="C1113" s="16">
        <v>4099</v>
      </c>
      <c r="D1113" s="17" t="str">
        <f>VLOOKUP(C1113,樹木資料表!$A$1:$K$4024,2,FALSE())</f>
        <v>臺灣山茶</v>
      </c>
      <c r="E1113" s="20">
        <v>0</v>
      </c>
      <c r="F1113" s="18"/>
      <c r="G1113" s="17" t="str">
        <f>VLOOKUP($C1113,樹木資料表!$A$1:$K$4024,3,FALSE())</f>
        <v>D</v>
      </c>
      <c r="H1113" s="17">
        <f>VLOOKUP($C1113,樹木資料表!$A$1:$K$4024,4,FALSE())</f>
        <v>3</v>
      </c>
      <c r="I1113" s="17">
        <f>VLOOKUP($C1113,樹木資料表!$A$1:$K$4024,5,FALSE())</f>
        <v>2</v>
      </c>
      <c r="J1113" s="17">
        <f>VLOOKUP($C1113,樹木資料表!$A$1:$K$4024,6,FALSE())</f>
        <v>1</v>
      </c>
      <c r="K1113" s="17">
        <f>VLOOKUP($C1113,樹木資料表!$A$1:$K$4024,7,FALSE())</f>
        <v>4.5</v>
      </c>
      <c r="L1113" s="17">
        <f>VLOOKUP($C1113,樹木資料表!$A$1:$K$4024,8,FALSE())</f>
        <v>0</v>
      </c>
      <c r="M1113" s="17">
        <f>VLOOKUP($C1113,樹木資料表!$A$1:$K$4024,9,FALSE())</f>
        <v>0</v>
      </c>
    </row>
    <row r="1114" spans="1:13" x14ac:dyDescent="0.2">
      <c r="A1114" s="9">
        <v>1113</v>
      </c>
      <c r="B1114" s="15">
        <v>2018</v>
      </c>
      <c r="C1114" s="16">
        <v>4100</v>
      </c>
      <c r="D1114" s="17" t="str">
        <f>VLOOKUP(C1114,樹木資料表!$A$1:$K$4024,2,FALSE())</f>
        <v>瓊楠</v>
      </c>
      <c r="E1114" s="18">
        <v>9.5</v>
      </c>
      <c r="F1114" s="18"/>
      <c r="G1114" s="17" t="str">
        <f>VLOOKUP($C1114,樹木資料表!$A$1:$K$4024,3,FALSE())</f>
        <v>D</v>
      </c>
      <c r="H1114" s="17">
        <f>VLOOKUP($C1114,樹木資料表!$A$1:$K$4024,4,FALSE())</f>
        <v>3</v>
      </c>
      <c r="I1114" s="17">
        <f>VLOOKUP($C1114,樹木資料表!$A$1:$K$4024,5,FALSE())</f>
        <v>2</v>
      </c>
      <c r="J1114" s="17">
        <f>VLOOKUP($C1114,樹木資料表!$A$1:$K$4024,6,FALSE())</f>
        <v>2.2000000000000002</v>
      </c>
      <c r="K1114" s="17">
        <f>VLOOKUP($C1114,樹木資料表!$A$1:$K$4024,7,FALSE())</f>
        <v>3.6</v>
      </c>
      <c r="L1114" s="17">
        <f>VLOOKUP($C1114,樹木資料表!$A$1:$K$4024,8,FALSE())</f>
        <v>0</v>
      </c>
      <c r="M1114" s="17">
        <f>VLOOKUP($C1114,樹木資料表!$A$1:$K$4024,9,FALSE())</f>
        <v>0</v>
      </c>
    </row>
    <row r="1115" spans="1:13" x14ac:dyDescent="0.2">
      <c r="A1115" s="9">
        <v>1114</v>
      </c>
      <c r="B1115" s="15">
        <v>2018</v>
      </c>
      <c r="C1115" s="16">
        <v>4101</v>
      </c>
      <c r="D1115" s="17" t="str">
        <f>VLOOKUP(C1115,樹木資料表!$A$1:$K$4024,2,FALSE())</f>
        <v>香桂</v>
      </c>
      <c r="E1115" s="18">
        <v>29.9</v>
      </c>
      <c r="F1115" s="18"/>
      <c r="G1115" s="17" t="str">
        <f>VLOOKUP($C1115,樹木資料表!$A$1:$K$4024,3,FALSE())</f>
        <v>D</v>
      </c>
      <c r="H1115" s="17">
        <f>VLOOKUP($C1115,樹木資料表!$A$1:$K$4024,4,FALSE())</f>
        <v>3</v>
      </c>
      <c r="I1115" s="17">
        <f>VLOOKUP($C1115,樹木資料表!$A$1:$K$4024,5,FALSE())</f>
        <v>2</v>
      </c>
      <c r="J1115" s="17">
        <f>VLOOKUP($C1115,樹木資料表!$A$1:$K$4024,6,FALSE())</f>
        <v>2</v>
      </c>
      <c r="K1115" s="17">
        <f>VLOOKUP($C1115,樹木資料表!$A$1:$K$4024,7,FALSE())</f>
        <v>3</v>
      </c>
      <c r="L1115" s="17">
        <f>VLOOKUP($C1115,樹木資料表!$A$1:$K$4024,8,FALSE())</f>
        <v>0</v>
      </c>
      <c r="M1115" s="17">
        <f>VLOOKUP($C1115,樹木資料表!$A$1:$K$4024,9,FALSE())</f>
        <v>0</v>
      </c>
    </row>
    <row r="1116" spans="1:13" x14ac:dyDescent="0.2">
      <c r="A1116" s="9">
        <v>1115</v>
      </c>
      <c r="B1116" s="15">
        <v>2018</v>
      </c>
      <c r="C1116" s="16">
        <v>4102</v>
      </c>
      <c r="D1116" s="17" t="str">
        <f>VLOOKUP(C1116,樹木資料表!$A$1:$K$4024,2,FALSE())</f>
        <v>長葉木薑子</v>
      </c>
      <c r="E1116" s="18">
        <v>10.6</v>
      </c>
      <c r="F1116" s="18"/>
      <c r="G1116" s="17" t="str">
        <f>VLOOKUP($C1116,樹木資料表!$A$1:$K$4024,3,FALSE())</f>
        <v>D</v>
      </c>
      <c r="H1116" s="17">
        <f>VLOOKUP($C1116,樹木資料表!$A$1:$K$4024,4,FALSE())</f>
        <v>3</v>
      </c>
      <c r="I1116" s="17">
        <f>VLOOKUP($C1116,樹木資料表!$A$1:$K$4024,5,FALSE())</f>
        <v>2</v>
      </c>
      <c r="J1116" s="17">
        <f>VLOOKUP($C1116,樹木資料表!$A$1:$K$4024,6,FALSE())</f>
        <v>2.7</v>
      </c>
      <c r="K1116" s="17">
        <f>VLOOKUP($C1116,樹木資料表!$A$1:$K$4024,7,FALSE())</f>
        <v>3</v>
      </c>
      <c r="L1116" s="17">
        <f>VLOOKUP($C1116,樹木資料表!$A$1:$K$4024,8,FALSE())</f>
        <v>0</v>
      </c>
      <c r="M1116" s="17">
        <f>VLOOKUP($C1116,樹木資料表!$A$1:$K$4024,9,FALSE())</f>
        <v>0</v>
      </c>
    </row>
    <row r="1117" spans="1:13" x14ac:dyDescent="0.2">
      <c r="A1117" s="9">
        <v>1116</v>
      </c>
      <c r="B1117" s="15">
        <v>2018</v>
      </c>
      <c r="C1117" s="16">
        <v>4103</v>
      </c>
      <c r="D1117" s="17" t="str">
        <f>VLOOKUP(C1117,樹木資料表!$A$1:$K$4024,2,FALSE())</f>
        <v>長葉木薑子</v>
      </c>
      <c r="E1117" s="18">
        <v>6.7</v>
      </c>
      <c r="F1117" s="18"/>
      <c r="G1117" s="17" t="str">
        <f>VLOOKUP($C1117,樹木資料表!$A$1:$K$4024,3,FALSE())</f>
        <v>D</v>
      </c>
      <c r="H1117" s="17">
        <f>VLOOKUP($C1117,樹木資料表!$A$1:$K$4024,4,FALSE())</f>
        <v>3</v>
      </c>
      <c r="I1117" s="17">
        <f>VLOOKUP($C1117,樹木資料表!$A$1:$K$4024,5,FALSE())</f>
        <v>2</v>
      </c>
      <c r="J1117" s="17">
        <f>VLOOKUP($C1117,樹木資料表!$A$1:$K$4024,6,FALSE())</f>
        <v>4.2</v>
      </c>
      <c r="K1117" s="17">
        <f>VLOOKUP($C1117,樹木資料表!$A$1:$K$4024,7,FALSE())</f>
        <v>3.7</v>
      </c>
      <c r="L1117" s="17">
        <f>VLOOKUP($C1117,樹木資料表!$A$1:$K$4024,8,FALSE())</f>
        <v>0</v>
      </c>
      <c r="M1117" s="17">
        <f>VLOOKUP($C1117,樹木資料表!$A$1:$K$4024,9,FALSE())</f>
        <v>0</v>
      </c>
    </row>
    <row r="1118" spans="1:13" x14ac:dyDescent="0.2">
      <c r="A1118" s="9">
        <v>1117</v>
      </c>
      <c r="B1118" s="15">
        <v>2018</v>
      </c>
      <c r="C1118" s="16">
        <v>4104</v>
      </c>
      <c r="D1118" s="17" t="str">
        <f>VLOOKUP(C1118,樹木資料表!$A$1:$K$4024,2,FALSE())</f>
        <v>臺灣山茶</v>
      </c>
      <c r="E1118" s="20">
        <v>0</v>
      </c>
      <c r="F1118" s="18"/>
      <c r="G1118" s="17" t="str">
        <f>VLOOKUP($C1118,樹木資料表!$A$1:$K$4024,3,FALSE())</f>
        <v>D</v>
      </c>
      <c r="H1118" s="17">
        <f>VLOOKUP($C1118,樹木資料表!$A$1:$K$4024,4,FALSE())</f>
        <v>3</v>
      </c>
      <c r="I1118" s="17">
        <f>VLOOKUP($C1118,樹木資料表!$A$1:$K$4024,5,FALSE())</f>
        <v>2</v>
      </c>
      <c r="J1118" s="17">
        <f>VLOOKUP($C1118,樹木資料表!$A$1:$K$4024,6,FALSE())</f>
        <v>4.4000000000000004</v>
      </c>
      <c r="K1118" s="17">
        <f>VLOOKUP($C1118,樹木資料表!$A$1:$K$4024,7,FALSE())</f>
        <v>3.3</v>
      </c>
      <c r="L1118" s="17">
        <f>VLOOKUP($C1118,樹木資料表!$A$1:$K$4024,8,FALSE())</f>
        <v>0</v>
      </c>
      <c r="M1118" s="17">
        <f>VLOOKUP($C1118,樹木資料表!$A$1:$K$4024,9,FALSE())</f>
        <v>0</v>
      </c>
    </row>
    <row r="1119" spans="1:13" x14ac:dyDescent="0.2">
      <c r="A1119" s="9">
        <v>1118</v>
      </c>
      <c r="B1119" s="15">
        <v>2018</v>
      </c>
      <c r="C1119" s="16">
        <v>4105</v>
      </c>
      <c r="D1119" s="17" t="str">
        <f>VLOOKUP(C1119,樹木資料表!$A$1:$K$4024,2,FALSE())</f>
        <v>臺灣山茶</v>
      </c>
      <c r="E1119" s="20">
        <v>0</v>
      </c>
      <c r="F1119" s="18"/>
      <c r="G1119" s="17" t="str">
        <f>VLOOKUP($C1119,樹木資料表!$A$1:$K$4024,3,FALSE())</f>
        <v>D</v>
      </c>
      <c r="H1119" s="17">
        <f>VLOOKUP($C1119,樹木資料表!$A$1:$K$4024,4,FALSE())</f>
        <v>3</v>
      </c>
      <c r="I1119" s="17">
        <f>VLOOKUP($C1119,樹木資料表!$A$1:$K$4024,5,FALSE())</f>
        <v>2</v>
      </c>
      <c r="J1119" s="17">
        <f>VLOOKUP($C1119,樹木資料表!$A$1:$K$4024,6,FALSE())</f>
        <v>4.4000000000000004</v>
      </c>
      <c r="K1119" s="17">
        <f>VLOOKUP($C1119,樹木資料表!$A$1:$K$4024,7,FALSE())</f>
        <v>3.4</v>
      </c>
      <c r="L1119" s="17">
        <f>VLOOKUP($C1119,樹木資料表!$A$1:$K$4024,8,FALSE())</f>
        <v>0</v>
      </c>
      <c r="M1119" s="17">
        <f>VLOOKUP($C1119,樹木資料表!$A$1:$K$4024,9,FALSE())</f>
        <v>0</v>
      </c>
    </row>
    <row r="1120" spans="1:13" x14ac:dyDescent="0.2">
      <c r="A1120" s="9">
        <v>1119</v>
      </c>
      <c r="B1120" s="15">
        <v>2018</v>
      </c>
      <c r="C1120" s="16">
        <v>4106</v>
      </c>
      <c r="D1120" s="17" t="str">
        <f>VLOOKUP(C1120,樹木資料表!$A$1:$K$4024,2,FALSE())</f>
        <v>小葉樹杞</v>
      </c>
      <c r="E1120" s="18">
        <v>1.6</v>
      </c>
      <c r="F1120" s="18"/>
      <c r="G1120" s="17" t="str">
        <f>VLOOKUP($C1120,樹木資料表!$A$1:$K$4024,3,FALSE())</f>
        <v>D</v>
      </c>
      <c r="H1120" s="17">
        <f>VLOOKUP($C1120,樹木資料表!$A$1:$K$4024,4,FALSE())</f>
        <v>3</v>
      </c>
      <c r="I1120" s="17">
        <f>VLOOKUP($C1120,樹木資料表!$A$1:$K$4024,5,FALSE())</f>
        <v>2</v>
      </c>
      <c r="J1120" s="17">
        <f>VLOOKUP($C1120,樹木資料表!$A$1:$K$4024,6,FALSE())</f>
        <v>1.7</v>
      </c>
      <c r="K1120" s="17">
        <f>VLOOKUP($C1120,樹木資料表!$A$1:$K$4024,7,FALSE())</f>
        <v>1.6</v>
      </c>
      <c r="L1120" s="17">
        <f>VLOOKUP($C1120,樹木資料表!$A$1:$K$4024,8,FALSE())</f>
        <v>0</v>
      </c>
      <c r="M1120" s="17">
        <f>VLOOKUP($C1120,樹木資料表!$A$1:$K$4024,9,FALSE())</f>
        <v>0</v>
      </c>
    </row>
    <row r="1121" spans="1:13" x14ac:dyDescent="0.2">
      <c r="A1121" s="9">
        <v>1120</v>
      </c>
      <c r="B1121" s="15">
        <v>2018</v>
      </c>
      <c r="C1121" s="16">
        <v>4107</v>
      </c>
      <c r="D1121" s="17" t="str">
        <f>VLOOKUP(C1121,樹木資料表!$A$1:$K$4024,2,FALSE())</f>
        <v>小葉樹杞</v>
      </c>
      <c r="E1121" s="18">
        <v>1.4</v>
      </c>
      <c r="F1121" s="18"/>
      <c r="G1121" s="17" t="str">
        <f>VLOOKUP($C1121,樹木資料表!$A$1:$K$4024,3,FALSE())</f>
        <v>D</v>
      </c>
      <c r="H1121" s="17">
        <f>VLOOKUP($C1121,樹木資料表!$A$1:$K$4024,4,FALSE())</f>
        <v>3</v>
      </c>
      <c r="I1121" s="17">
        <f>VLOOKUP($C1121,樹木資料表!$A$1:$K$4024,5,FALSE())</f>
        <v>2</v>
      </c>
      <c r="J1121" s="17">
        <f>VLOOKUP($C1121,樹木資料表!$A$1:$K$4024,6,FALSE())</f>
        <v>1.3</v>
      </c>
      <c r="K1121" s="17">
        <f>VLOOKUP($C1121,樹木資料表!$A$1:$K$4024,7,FALSE())</f>
        <v>2</v>
      </c>
      <c r="L1121" s="17">
        <f>VLOOKUP($C1121,樹木資料表!$A$1:$K$4024,8,FALSE())</f>
        <v>0</v>
      </c>
      <c r="M1121" s="17">
        <f>VLOOKUP($C1121,樹木資料表!$A$1:$K$4024,9,FALSE())</f>
        <v>0</v>
      </c>
    </row>
    <row r="1122" spans="1:13" x14ac:dyDescent="0.2">
      <c r="A1122" s="9">
        <v>1121</v>
      </c>
      <c r="B1122" s="15">
        <v>2018</v>
      </c>
      <c r="C1122" s="16">
        <v>4108</v>
      </c>
      <c r="D1122" s="17" t="str">
        <f>VLOOKUP(C1122,樹木資料表!$A$1:$K$4024,2,FALSE())</f>
        <v>臺灣山茶</v>
      </c>
      <c r="E1122" s="18">
        <v>2</v>
      </c>
      <c r="F1122" s="18"/>
      <c r="G1122" s="17" t="str">
        <f>VLOOKUP($C1122,樹木資料表!$A$1:$K$4024,3,FALSE())</f>
        <v>D</v>
      </c>
      <c r="H1122" s="17">
        <f>VLOOKUP($C1122,樹木資料表!$A$1:$K$4024,4,FALSE())</f>
        <v>3</v>
      </c>
      <c r="I1122" s="17">
        <f>VLOOKUP($C1122,樹木資料表!$A$1:$K$4024,5,FALSE())</f>
        <v>2</v>
      </c>
      <c r="J1122" s="17">
        <f>VLOOKUP($C1122,樹木資料表!$A$1:$K$4024,6,FALSE())</f>
        <v>1.3</v>
      </c>
      <c r="K1122" s="17">
        <f>VLOOKUP($C1122,樹木資料表!$A$1:$K$4024,7,FALSE())</f>
        <v>2.6</v>
      </c>
      <c r="L1122" s="17">
        <f>VLOOKUP($C1122,樹木資料表!$A$1:$K$4024,8,FALSE())</f>
        <v>0</v>
      </c>
      <c r="M1122" s="17">
        <f>VLOOKUP($C1122,樹木資料表!$A$1:$K$4024,9,FALSE())</f>
        <v>0</v>
      </c>
    </row>
    <row r="1123" spans="1:13" x14ac:dyDescent="0.2">
      <c r="A1123" s="9">
        <v>1122</v>
      </c>
      <c r="B1123" s="15">
        <v>2018</v>
      </c>
      <c r="C1123" s="16">
        <v>4109</v>
      </c>
      <c r="D1123" s="17" t="str">
        <f>VLOOKUP(C1123,樹木資料表!$A$1:$K$4024,2,FALSE())</f>
        <v>臺灣山茶</v>
      </c>
      <c r="E1123" s="18">
        <v>3.9</v>
      </c>
      <c r="F1123" s="18"/>
      <c r="G1123" s="17" t="str">
        <f>VLOOKUP($C1123,樹木資料表!$A$1:$K$4024,3,FALSE())</f>
        <v>D</v>
      </c>
      <c r="H1123" s="17">
        <f>VLOOKUP($C1123,樹木資料表!$A$1:$K$4024,4,FALSE())</f>
        <v>3</v>
      </c>
      <c r="I1123" s="17">
        <f>VLOOKUP($C1123,樹木資料表!$A$1:$K$4024,5,FALSE())</f>
        <v>2</v>
      </c>
      <c r="J1123" s="17">
        <f>VLOOKUP($C1123,樹木資料表!$A$1:$K$4024,6,FALSE())</f>
        <v>1.3</v>
      </c>
      <c r="K1123" s="17">
        <f>VLOOKUP($C1123,樹木資料表!$A$1:$K$4024,7,FALSE())</f>
        <v>3</v>
      </c>
      <c r="L1123" s="17">
        <f>VLOOKUP($C1123,樹木資料表!$A$1:$K$4024,8,FALSE())</f>
        <v>0</v>
      </c>
      <c r="M1123" s="17">
        <f>VLOOKUP($C1123,樹木資料表!$A$1:$K$4024,9,FALSE())</f>
        <v>0</v>
      </c>
    </row>
    <row r="1124" spans="1:13" x14ac:dyDescent="0.2">
      <c r="A1124" s="9">
        <v>1123</v>
      </c>
      <c r="B1124" s="15">
        <v>2018</v>
      </c>
      <c r="C1124" s="16">
        <v>4110</v>
      </c>
      <c r="D1124" s="17" t="str">
        <f>VLOOKUP(C1124,樹木資料表!$A$1:$K$4024,2,FALSE())</f>
        <v>長葉木薑子</v>
      </c>
      <c r="E1124" s="18">
        <v>9.6999999999999993</v>
      </c>
      <c r="F1124" s="18"/>
      <c r="G1124" s="17" t="str">
        <f>VLOOKUP($C1124,樹木資料表!$A$1:$K$4024,3,FALSE())</f>
        <v>D</v>
      </c>
      <c r="H1124" s="17">
        <f>VLOOKUP($C1124,樹木資料表!$A$1:$K$4024,4,FALSE())</f>
        <v>3</v>
      </c>
      <c r="I1124" s="17">
        <f>VLOOKUP($C1124,樹木資料表!$A$1:$K$4024,5,FALSE())</f>
        <v>2</v>
      </c>
      <c r="J1124" s="17">
        <f>VLOOKUP($C1124,樹木資料表!$A$1:$K$4024,6,FALSE())</f>
        <v>1.5</v>
      </c>
      <c r="K1124" s="17">
        <f>VLOOKUP($C1124,樹木資料表!$A$1:$K$4024,7,FALSE())</f>
        <v>3</v>
      </c>
      <c r="L1124" s="17">
        <f>VLOOKUP($C1124,樹木資料表!$A$1:$K$4024,8,FALSE())</f>
        <v>0</v>
      </c>
      <c r="M1124" s="17">
        <f>VLOOKUP($C1124,樹木資料表!$A$1:$K$4024,9,FALSE())</f>
        <v>0</v>
      </c>
    </row>
    <row r="1125" spans="1:13" x14ac:dyDescent="0.2">
      <c r="A1125" s="9">
        <v>1124</v>
      </c>
      <c r="B1125" s="15">
        <v>2018</v>
      </c>
      <c r="C1125" s="16">
        <v>4111</v>
      </c>
      <c r="D1125" s="17" t="str">
        <f>VLOOKUP(C1125,樹木資料表!$A$1:$K$4024,2,FALSE())</f>
        <v>小葉樹杞</v>
      </c>
      <c r="E1125" s="18">
        <v>3.7</v>
      </c>
      <c r="F1125" s="18"/>
      <c r="G1125" s="17" t="str">
        <f>VLOOKUP($C1125,樹木資料表!$A$1:$K$4024,3,FALSE())</f>
        <v>D</v>
      </c>
      <c r="H1125" s="17">
        <f>VLOOKUP($C1125,樹木資料表!$A$1:$K$4024,4,FALSE())</f>
        <v>3</v>
      </c>
      <c r="I1125" s="17">
        <f>VLOOKUP($C1125,樹木資料表!$A$1:$K$4024,5,FALSE())</f>
        <v>3</v>
      </c>
      <c r="J1125" s="17">
        <f>VLOOKUP($C1125,樹木資料表!$A$1:$K$4024,6,FALSE())</f>
        <v>4.5</v>
      </c>
      <c r="K1125" s="17">
        <f>VLOOKUP($C1125,樹木資料表!$A$1:$K$4024,7,FALSE())</f>
        <v>4.5999999999999996</v>
      </c>
      <c r="L1125" s="17">
        <f>VLOOKUP($C1125,樹木資料表!$A$1:$K$4024,8,FALSE())</f>
        <v>0</v>
      </c>
      <c r="M1125" s="17">
        <f>VLOOKUP($C1125,樹木資料表!$A$1:$K$4024,9,FALSE())</f>
        <v>0</v>
      </c>
    </row>
    <row r="1126" spans="1:13" x14ac:dyDescent="0.2">
      <c r="A1126" s="9">
        <v>1125</v>
      </c>
      <c r="B1126" s="15">
        <v>2018</v>
      </c>
      <c r="C1126" s="16">
        <v>4112</v>
      </c>
      <c r="D1126" s="17" t="str">
        <f>VLOOKUP(C1126,樹木資料表!$A$1:$K$4024,2,FALSE())</f>
        <v>小葉樹杞</v>
      </c>
      <c r="E1126" s="18">
        <v>4.5999999999999996</v>
      </c>
      <c r="F1126" s="18"/>
      <c r="G1126" s="17" t="str">
        <f>VLOOKUP($C1126,樹木資料表!$A$1:$K$4024,3,FALSE())</f>
        <v>D</v>
      </c>
      <c r="H1126" s="17">
        <f>VLOOKUP($C1126,樹木資料表!$A$1:$K$4024,4,FALSE())</f>
        <v>3</v>
      </c>
      <c r="I1126" s="17">
        <f>VLOOKUP($C1126,樹木資料表!$A$1:$K$4024,5,FALSE())</f>
        <v>3</v>
      </c>
      <c r="J1126" s="17">
        <f>VLOOKUP($C1126,樹木資料表!$A$1:$K$4024,6,FALSE())</f>
        <v>4.4000000000000004</v>
      </c>
      <c r="K1126" s="17">
        <f>VLOOKUP($C1126,樹木資料表!$A$1:$K$4024,7,FALSE())</f>
        <v>5</v>
      </c>
      <c r="L1126" s="17">
        <f>VLOOKUP($C1126,樹木資料表!$A$1:$K$4024,8,FALSE())</f>
        <v>0</v>
      </c>
      <c r="M1126" s="17">
        <f>VLOOKUP($C1126,樹木資料表!$A$1:$K$4024,9,FALSE())</f>
        <v>0</v>
      </c>
    </row>
    <row r="1127" spans="1:13" x14ac:dyDescent="0.2">
      <c r="A1127" s="9">
        <v>1126</v>
      </c>
      <c r="B1127" s="15">
        <v>2018</v>
      </c>
      <c r="C1127" s="16">
        <v>4113</v>
      </c>
      <c r="D1127" s="17" t="str">
        <f>VLOOKUP(C1127,樹木資料表!$A$1:$K$4024,2,FALSE())</f>
        <v>臺灣山茶</v>
      </c>
      <c r="E1127" s="20">
        <v>0</v>
      </c>
      <c r="F1127" s="18"/>
      <c r="G1127" s="17" t="str">
        <f>VLOOKUP($C1127,樹木資料表!$A$1:$K$4024,3,FALSE())</f>
        <v>D</v>
      </c>
      <c r="H1127" s="17">
        <f>VLOOKUP($C1127,樹木資料表!$A$1:$K$4024,4,FALSE())</f>
        <v>3</v>
      </c>
      <c r="I1127" s="17">
        <f>VLOOKUP($C1127,樹木資料表!$A$1:$K$4024,5,FALSE())</f>
        <v>3</v>
      </c>
      <c r="J1127" s="17">
        <f>VLOOKUP($C1127,樹木資料表!$A$1:$K$4024,6,FALSE())</f>
        <v>4.2</v>
      </c>
      <c r="K1127" s="17">
        <f>VLOOKUP($C1127,樹木資料表!$A$1:$K$4024,7,FALSE())</f>
        <v>3.4</v>
      </c>
      <c r="L1127" s="17">
        <f>VLOOKUP($C1127,樹木資料表!$A$1:$K$4024,8,FALSE())</f>
        <v>0</v>
      </c>
      <c r="M1127" s="17">
        <f>VLOOKUP($C1127,樹木資料表!$A$1:$K$4024,9,FALSE())</f>
        <v>0</v>
      </c>
    </row>
    <row r="1128" spans="1:13" x14ac:dyDescent="0.2">
      <c r="A1128" s="9">
        <v>1127</v>
      </c>
      <c r="B1128" s="15">
        <v>2018</v>
      </c>
      <c r="C1128" s="16">
        <v>4114</v>
      </c>
      <c r="D1128" s="17" t="str">
        <f>VLOOKUP(C1128,樹木資料表!$A$1:$K$4024,2,FALSE())</f>
        <v>臺灣山茶</v>
      </c>
      <c r="E1128" s="20">
        <v>0</v>
      </c>
      <c r="F1128" s="18"/>
      <c r="G1128" s="17" t="str">
        <f>VLOOKUP($C1128,樹木資料表!$A$1:$K$4024,3,FALSE())</f>
        <v>D</v>
      </c>
      <c r="H1128" s="17">
        <f>VLOOKUP($C1128,樹木資料表!$A$1:$K$4024,4,FALSE())</f>
        <v>3</v>
      </c>
      <c r="I1128" s="17">
        <f>VLOOKUP($C1128,樹木資料表!$A$1:$K$4024,5,FALSE())</f>
        <v>3</v>
      </c>
      <c r="J1128" s="17">
        <f>VLOOKUP($C1128,樹木資料表!$A$1:$K$4024,6,FALSE())</f>
        <v>3.5</v>
      </c>
      <c r="K1128" s="17">
        <f>VLOOKUP($C1128,樹木資料表!$A$1:$K$4024,7,FALSE())</f>
        <v>4</v>
      </c>
      <c r="L1128" s="17">
        <f>VLOOKUP($C1128,樹木資料表!$A$1:$K$4024,8,FALSE())</f>
        <v>0</v>
      </c>
      <c r="M1128" s="17">
        <f>VLOOKUP($C1128,樹木資料表!$A$1:$K$4024,9,FALSE())</f>
        <v>0</v>
      </c>
    </row>
    <row r="1129" spans="1:13" x14ac:dyDescent="0.2">
      <c r="A1129" s="9">
        <v>1128</v>
      </c>
      <c r="B1129" s="15">
        <v>2018</v>
      </c>
      <c r="C1129" s="16">
        <v>4115</v>
      </c>
      <c r="D1129" s="17" t="str">
        <f>VLOOKUP(C1129,樹木資料表!$A$1:$K$4024,2,FALSE())</f>
        <v>琉球雞屎樹</v>
      </c>
      <c r="E1129" s="18">
        <v>1.2</v>
      </c>
      <c r="F1129" s="18"/>
      <c r="G1129" s="17" t="str">
        <f>VLOOKUP($C1129,樹木資料表!$A$1:$K$4024,3,FALSE())</f>
        <v>D</v>
      </c>
      <c r="H1129" s="17">
        <f>VLOOKUP($C1129,樹木資料表!$A$1:$K$4024,4,FALSE())</f>
        <v>3</v>
      </c>
      <c r="I1129" s="17">
        <f>VLOOKUP($C1129,樹木資料表!$A$1:$K$4024,5,FALSE())</f>
        <v>3</v>
      </c>
      <c r="J1129" s="17">
        <f>VLOOKUP($C1129,樹木資料表!$A$1:$K$4024,6,FALSE())</f>
        <v>3.5</v>
      </c>
      <c r="K1129" s="17">
        <f>VLOOKUP($C1129,樹木資料表!$A$1:$K$4024,7,FALSE())</f>
        <v>2.1</v>
      </c>
      <c r="L1129" s="17">
        <f>VLOOKUP($C1129,樹木資料表!$A$1:$K$4024,8,FALSE())</f>
        <v>0</v>
      </c>
      <c r="M1129" s="17">
        <f>VLOOKUP($C1129,樹木資料表!$A$1:$K$4024,9,FALSE())</f>
        <v>0</v>
      </c>
    </row>
    <row r="1130" spans="1:13" x14ac:dyDescent="0.2">
      <c r="A1130" s="9">
        <v>1129</v>
      </c>
      <c r="B1130" s="15">
        <v>2018</v>
      </c>
      <c r="C1130" s="16">
        <v>4116</v>
      </c>
      <c r="D1130" s="17" t="str">
        <f>VLOOKUP(C1130,樹木資料表!$A$1:$K$4024,2,FALSE())</f>
        <v>臺灣山茶</v>
      </c>
      <c r="E1130" s="20">
        <v>0</v>
      </c>
      <c r="F1130" s="18"/>
      <c r="G1130" s="17" t="str">
        <f>VLOOKUP($C1130,樹木資料表!$A$1:$K$4024,3,FALSE())</f>
        <v>D</v>
      </c>
      <c r="H1130" s="17">
        <f>VLOOKUP($C1130,樹木資料表!$A$1:$K$4024,4,FALSE())</f>
        <v>3</v>
      </c>
      <c r="I1130" s="17">
        <f>VLOOKUP($C1130,樹木資料表!$A$1:$K$4024,5,FALSE())</f>
        <v>3</v>
      </c>
      <c r="J1130" s="17">
        <f>VLOOKUP($C1130,樹木資料表!$A$1:$K$4024,6,FALSE())</f>
        <v>2.6</v>
      </c>
      <c r="K1130" s="17">
        <f>VLOOKUP($C1130,樹木資料表!$A$1:$K$4024,7,FALSE())</f>
        <v>2.6</v>
      </c>
      <c r="L1130" s="17">
        <f>VLOOKUP($C1130,樹木資料表!$A$1:$K$4024,8,FALSE())</f>
        <v>0</v>
      </c>
      <c r="M1130" s="17">
        <f>VLOOKUP($C1130,樹木資料表!$A$1:$K$4024,9,FALSE())</f>
        <v>0</v>
      </c>
    </row>
    <row r="1131" spans="1:13" x14ac:dyDescent="0.2">
      <c r="A1131" s="9">
        <v>1130</v>
      </c>
      <c r="B1131" s="15">
        <v>2018</v>
      </c>
      <c r="C1131" s="16">
        <v>4117</v>
      </c>
      <c r="D1131" s="17" t="str">
        <f>VLOOKUP(C1131,樹木資料表!$A$1:$K$4024,2,FALSE())</f>
        <v>長尾尖葉櫧</v>
      </c>
      <c r="E1131" s="18">
        <v>9</v>
      </c>
      <c r="F1131" s="18"/>
      <c r="G1131" s="17" t="str">
        <f>VLOOKUP($C1131,樹木資料表!$A$1:$K$4024,3,FALSE())</f>
        <v>D</v>
      </c>
      <c r="H1131" s="17">
        <f>VLOOKUP($C1131,樹木資料表!$A$1:$K$4024,4,FALSE())</f>
        <v>3</v>
      </c>
      <c r="I1131" s="17">
        <f>VLOOKUP($C1131,樹木資料表!$A$1:$K$4024,5,FALSE())</f>
        <v>3</v>
      </c>
      <c r="J1131" s="17">
        <f>VLOOKUP($C1131,樹木資料表!$A$1:$K$4024,6,FALSE())</f>
        <v>3.9</v>
      </c>
      <c r="K1131" s="17">
        <f>VLOOKUP($C1131,樹木資料表!$A$1:$K$4024,7,FALSE())</f>
        <v>0.3</v>
      </c>
      <c r="L1131" s="17">
        <f>VLOOKUP($C1131,樹木資料表!$A$1:$K$4024,8,FALSE())</f>
        <v>0</v>
      </c>
      <c r="M1131" s="17">
        <f>VLOOKUP($C1131,樹木資料表!$A$1:$K$4024,9,FALSE())</f>
        <v>0</v>
      </c>
    </row>
    <row r="1132" spans="1:13" x14ac:dyDescent="0.2">
      <c r="A1132" s="9">
        <v>1131</v>
      </c>
      <c r="B1132" s="15">
        <v>2018</v>
      </c>
      <c r="C1132" s="16">
        <v>4118</v>
      </c>
      <c r="D1132" s="17" t="str">
        <f>VLOOKUP(C1132,樹木資料表!$A$1:$K$4024,2,FALSE())</f>
        <v>假長葉楠</v>
      </c>
      <c r="E1132" s="18">
        <v>38</v>
      </c>
      <c r="F1132" s="18"/>
      <c r="G1132" s="17" t="str">
        <f>VLOOKUP($C1132,樹木資料表!$A$1:$K$4024,3,FALSE())</f>
        <v>D</v>
      </c>
      <c r="H1132" s="17">
        <f>VLOOKUP($C1132,樹木資料表!$A$1:$K$4024,4,FALSE())</f>
        <v>3</v>
      </c>
      <c r="I1132" s="17">
        <f>VLOOKUP($C1132,樹木資料表!$A$1:$K$4024,5,FALSE())</f>
        <v>3</v>
      </c>
      <c r="J1132" s="17">
        <f>VLOOKUP($C1132,樹木資料表!$A$1:$K$4024,6,FALSE())</f>
        <v>3.6</v>
      </c>
      <c r="K1132" s="17">
        <f>VLOOKUP($C1132,樹木資料表!$A$1:$K$4024,7,FALSE())</f>
        <v>0</v>
      </c>
      <c r="L1132" s="17">
        <f>VLOOKUP($C1132,樹木資料表!$A$1:$K$4024,8,FALSE())</f>
        <v>0</v>
      </c>
      <c r="M1132" s="17">
        <f>VLOOKUP($C1132,樹木資料表!$A$1:$K$4024,9,FALSE())</f>
        <v>0</v>
      </c>
    </row>
    <row r="1133" spans="1:13" x14ac:dyDescent="0.2">
      <c r="A1133" s="9">
        <v>1132</v>
      </c>
      <c r="B1133" s="15">
        <v>2018</v>
      </c>
      <c r="C1133" s="16">
        <v>4119</v>
      </c>
      <c r="D1133" s="17" t="str">
        <f>VLOOKUP(C1133,樹木資料表!$A$1:$K$4024,2,FALSE())</f>
        <v>臺灣山茶</v>
      </c>
      <c r="E1133" s="20">
        <v>0</v>
      </c>
      <c r="F1133" s="18"/>
      <c r="G1133" s="17" t="str">
        <f>VLOOKUP($C1133,樹木資料表!$A$1:$K$4024,3,FALSE())</f>
        <v>D</v>
      </c>
      <c r="H1133" s="17">
        <f>VLOOKUP($C1133,樹木資料表!$A$1:$K$4024,4,FALSE())</f>
        <v>3</v>
      </c>
      <c r="I1133" s="17">
        <f>VLOOKUP($C1133,樹木資料表!$A$1:$K$4024,5,FALSE())</f>
        <v>3</v>
      </c>
      <c r="J1133" s="17">
        <f>VLOOKUP($C1133,樹木資料表!$A$1:$K$4024,6,FALSE())</f>
        <v>3.4</v>
      </c>
      <c r="K1133" s="17">
        <f>VLOOKUP($C1133,樹木資料表!$A$1:$K$4024,7,FALSE())</f>
        <v>0.2</v>
      </c>
      <c r="L1133" s="17">
        <f>VLOOKUP($C1133,樹木資料表!$A$1:$K$4024,8,FALSE())</f>
        <v>0</v>
      </c>
      <c r="M1133" s="17">
        <f>VLOOKUP($C1133,樹木資料表!$A$1:$K$4024,9,FALSE())</f>
        <v>0</v>
      </c>
    </row>
    <row r="1134" spans="1:13" x14ac:dyDescent="0.2">
      <c r="A1134" s="9">
        <v>1133</v>
      </c>
      <c r="B1134" s="15">
        <v>2018</v>
      </c>
      <c r="C1134" s="16">
        <v>4120</v>
      </c>
      <c r="D1134" s="17" t="str">
        <f>VLOOKUP(C1134,樹木資料表!$A$1:$K$4024,2,FALSE())</f>
        <v>小葉樹杞</v>
      </c>
      <c r="E1134" s="18">
        <v>1.9</v>
      </c>
      <c r="F1134" s="18"/>
      <c r="G1134" s="17" t="str">
        <f>VLOOKUP($C1134,樹木資料表!$A$1:$K$4024,3,FALSE())</f>
        <v>D</v>
      </c>
      <c r="H1134" s="17">
        <f>VLOOKUP($C1134,樹木資料表!$A$1:$K$4024,4,FALSE())</f>
        <v>3</v>
      </c>
      <c r="I1134" s="17">
        <f>VLOOKUP($C1134,樹木資料表!$A$1:$K$4024,5,FALSE())</f>
        <v>3</v>
      </c>
      <c r="J1134" s="17">
        <f>VLOOKUP($C1134,樹木資料表!$A$1:$K$4024,6,FALSE())</f>
        <v>2.2000000000000002</v>
      </c>
      <c r="K1134" s="17">
        <f>VLOOKUP($C1134,樹木資料表!$A$1:$K$4024,7,FALSE())</f>
        <v>0.3</v>
      </c>
      <c r="L1134" s="17">
        <f>VLOOKUP($C1134,樹木資料表!$A$1:$K$4024,8,FALSE())</f>
        <v>0</v>
      </c>
      <c r="M1134" s="17">
        <f>VLOOKUP($C1134,樹木資料表!$A$1:$K$4024,9,FALSE())</f>
        <v>0</v>
      </c>
    </row>
    <row r="1135" spans="1:13" x14ac:dyDescent="0.2">
      <c r="A1135" s="9">
        <v>1134</v>
      </c>
      <c r="B1135" s="15">
        <v>2018</v>
      </c>
      <c r="C1135" s="16">
        <v>4121</v>
      </c>
      <c r="D1135" s="17" t="str">
        <f>VLOOKUP(C1135,樹木資料表!$A$1:$K$4024,2,FALSE())</f>
        <v>臺灣山茶</v>
      </c>
      <c r="E1135" s="20">
        <v>0</v>
      </c>
      <c r="F1135" s="18"/>
      <c r="G1135" s="17" t="str">
        <f>VLOOKUP($C1135,樹木資料表!$A$1:$K$4024,3,FALSE())</f>
        <v>D</v>
      </c>
      <c r="H1135" s="17">
        <f>VLOOKUP($C1135,樹木資料表!$A$1:$K$4024,4,FALSE())</f>
        <v>3</v>
      </c>
      <c r="I1135" s="17">
        <f>VLOOKUP($C1135,樹木資料表!$A$1:$K$4024,5,FALSE())</f>
        <v>3</v>
      </c>
      <c r="J1135" s="17">
        <f>VLOOKUP($C1135,樹木資料表!$A$1:$K$4024,6,FALSE())</f>
        <v>3.5</v>
      </c>
      <c r="K1135" s="17">
        <f>VLOOKUP($C1135,樹木資料表!$A$1:$K$4024,7,FALSE())</f>
        <v>0</v>
      </c>
      <c r="L1135" s="17">
        <f>VLOOKUP($C1135,樹木資料表!$A$1:$K$4024,8,FALSE())</f>
        <v>0</v>
      </c>
      <c r="M1135" s="17">
        <f>VLOOKUP($C1135,樹木資料表!$A$1:$K$4024,9,FALSE())</f>
        <v>0</v>
      </c>
    </row>
    <row r="1136" spans="1:13" x14ac:dyDescent="0.2">
      <c r="A1136" s="9">
        <v>1135</v>
      </c>
      <c r="B1136" s="15">
        <v>2018</v>
      </c>
      <c r="C1136" s="16">
        <v>4122</v>
      </c>
      <c r="D1136" s="17" t="str">
        <f>VLOOKUP(C1136,樹木資料表!$A$1:$K$4024,2,FALSE())</f>
        <v>小葉樹杞</v>
      </c>
      <c r="E1136" s="18">
        <v>2</v>
      </c>
      <c r="F1136" s="18"/>
      <c r="G1136" s="17" t="str">
        <f>VLOOKUP($C1136,樹木資料表!$A$1:$K$4024,3,FALSE())</f>
        <v>D</v>
      </c>
      <c r="H1136" s="17">
        <f>VLOOKUP($C1136,樹木資料表!$A$1:$K$4024,4,FALSE())</f>
        <v>3</v>
      </c>
      <c r="I1136" s="17">
        <f>VLOOKUP($C1136,樹木資料表!$A$1:$K$4024,5,FALSE())</f>
        <v>3</v>
      </c>
      <c r="J1136" s="17">
        <f>VLOOKUP($C1136,樹木資料表!$A$1:$K$4024,6,FALSE())</f>
        <v>1.9</v>
      </c>
      <c r="K1136" s="17">
        <f>VLOOKUP($C1136,樹木資料表!$A$1:$K$4024,7,FALSE())</f>
        <v>1.7</v>
      </c>
      <c r="L1136" s="17">
        <f>VLOOKUP($C1136,樹木資料表!$A$1:$K$4024,8,FALSE())</f>
        <v>0</v>
      </c>
      <c r="M1136" s="17">
        <f>VLOOKUP($C1136,樹木資料表!$A$1:$K$4024,9,FALSE())</f>
        <v>0</v>
      </c>
    </row>
    <row r="1137" spans="1:13" x14ac:dyDescent="0.2">
      <c r="A1137" s="9">
        <v>1136</v>
      </c>
      <c r="B1137" s="15">
        <v>2018</v>
      </c>
      <c r="C1137" s="16">
        <v>4123</v>
      </c>
      <c r="D1137" s="17" t="str">
        <f>VLOOKUP(C1137,樹木資料表!$A$1:$K$4024,2,FALSE())</f>
        <v>臺灣山茶</v>
      </c>
      <c r="E1137" s="18">
        <v>2.8</v>
      </c>
      <c r="F1137" s="18"/>
      <c r="G1137" s="17" t="str">
        <f>VLOOKUP($C1137,樹木資料表!$A$1:$K$4024,3,FALSE())</f>
        <v>D</v>
      </c>
      <c r="H1137" s="17">
        <f>VLOOKUP($C1137,樹木資料表!$A$1:$K$4024,4,FALSE())</f>
        <v>3</v>
      </c>
      <c r="I1137" s="17">
        <f>VLOOKUP($C1137,樹木資料表!$A$1:$K$4024,5,FALSE())</f>
        <v>3</v>
      </c>
      <c r="J1137" s="17">
        <f>VLOOKUP($C1137,樹木資料表!$A$1:$K$4024,6,FALSE())</f>
        <v>1.7</v>
      </c>
      <c r="K1137" s="17">
        <f>VLOOKUP($C1137,樹木資料表!$A$1:$K$4024,7,FALSE())</f>
        <v>1.2</v>
      </c>
      <c r="L1137" s="17">
        <f>VLOOKUP($C1137,樹木資料表!$A$1:$K$4024,8,FALSE())</f>
        <v>0</v>
      </c>
      <c r="M1137" s="17">
        <f>VLOOKUP($C1137,樹木資料表!$A$1:$K$4024,9,FALSE())</f>
        <v>0</v>
      </c>
    </row>
    <row r="1138" spans="1:13" x14ac:dyDescent="0.2">
      <c r="A1138" s="9">
        <v>1137</v>
      </c>
      <c r="B1138" s="15">
        <v>2018</v>
      </c>
      <c r="C1138" s="16">
        <v>4124</v>
      </c>
      <c r="D1138" s="17" t="str">
        <f>VLOOKUP(C1138,樹木資料表!$A$1:$K$4024,2,FALSE())</f>
        <v>小葉樹杞</v>
      </c>
      <c r="E1138" s="18">
        <v>1.2</v>
      </c>
      <c r="F1138" s="18"/>
      <c r="G1138" s="17" t="str">
        <f>VLOOKUP($C1138,樹木資料表!$A$1:$K$4024,3,FALSE())</f>
        <v>D</v>
      </c>
      <c r="H1138" s="17">
        <f>VLOOKUP($C1138,樹木資料表!$A$1:$K$4024,4,FALSE())</f>
        <v>3</v>
      </c>
      <c r="I1138" s="17">
        <f>VLOOKUP($C1138,樹木資料表!$A$1:$K$4024,5,FALSE())</f>
        <v>3</v>
      </c>
      <c r="J1138" s="17">
        <f>VLOOKUP($C1138,樹木資料表!$A$1:$K$4024,6,FALSE())</f>
        <v>1.5</v>
      </c>
      <c r="K1138" s="17">
        <f>VLOOKUP($C1138,樹木資料表!$A$1:$K$4024,7,FALSE())</f>
        <v>1.2</v>
      </c>
      <c r="L1138" s="17">
        <f>VLOOKUP($C1138,樹木資料表!$A$1:$K$4024,8,FALSE())</f>
        <v>0</v>
      </c>
      <c r="M1138" s="17">
        <f>VLOOKUP($C1138,樹木資料表!$A$1:$K$4024,9,FALSE())</f>
        <v>0</v>
      </c>
    </row>
    <row r="1139" spans="1:13" x14ac:dyDescent="0.2">
      <c r="A1139" s="9">
        <v>1138</v>
      </c>
      <c r="B1139" s="15">
        <v>2018</v>
      </c>
      <c r="C1139" s="16">
        <v>4125</v>
      </c>
      <c r="D1139" s="17" t="str">
        <f>VLOOKUP(C1139,樹木資料表!$A$1:$K$4024,2,FALSE())</f>
        <v>小葉樹杞</v>
      </c>
      <c r="E1139" s="18">
        <v>1.6</v>
      </c>
      <c r="F1139" s="18"/>
      <c r="G1139" s="17" t="str">
        <f>VLOOKUP($C1139,樹木資料表!$A$1:$K$4024,3,FALSE())</f>
        <v>D</v>
      </c>
      <c r="H1139" s="17">
        <f>VLOOKUP($C1139,樹木資料表!$A$1:$K$4024,4,FALSE())</f>
        <v>3</v>
      </c>
      <c r="I1139" s="17">
        <f>VLOOKUP($C1139,樹木資料表!$A$1:$K$4024,5,FALSE())</f>
        <v>3</v>
      </c>
      <c r="J1139" s="17">
        <f>VLOOKUP($C1139,樹木資料表!$A$1:$K$4024,6,FALSE())</f>
        <v>0.6</v>
      </c>
      <c r="K1139" s="17">
        <f>VLOOKUP($C1139,樹木資料表!$A$1:$K$4024,7,FALSE())</f>
        <v>0.6</v>
      </c>
      <c r="L1139" s="17">
        <f>VLOOKUP($C1139,樹木資料表!$A$1:$K$4024,8,FALSE())</f>
        <v>0</v>
      </c>
      <c r="M1139" s="17">
        <f>VLOOKUP($C1139,樹木資料表!$A$1:$K$4024,9,FALSE())</f>
        <v>0</v>
      </c>
    </row>
    <row r="1140" spans="1:13" x14ac:dyDescent="0.2">
      <c r="A1140" s="9">
        <v>1139</v>
      </c>
      <c r="B1140" s="15">
        <v>2018</v>
      </c>
      <c r="C1140" s="16">
        <v>4126</v>
      </c>
      <c r="D1140" s="17" t="str">
        <f>VLOOKUP(C1140,樹木資料表!$A$1:$K$4024,2,FALSE())</f>
        <v>小葉樹杞</v>
      </c>
      <c r="E1140" s="18">
        <v>1.3</v>
      </c>
      <c r="F1140" s="18"/>
      <c r="G1140" s="17" t="str">
        <f>VLOOKUP($C1140,樹木資料表!$A$1:$K$4024,3,FALSE())</f>
        <v>D</v>
      </c>
      <c r="H1140" s="17">
        <f>VLOOKUP($C1140,樹木資料表!$A$1:$K$4024,4,FALSE())</f>
        <v>3</v>
      </c>
      <c r="I1140" s="17">
        <f>VLOOKUP($C1140,樹木資料表!$A$1:$K$4024,5,FALSE())</f>
        <v>3</v>
      </c>
      <c r="J1140" s="17">
        <f>VLOOKUP($C1140,樹木資料表!$A$1:$K$4024,6,FALSE())</f>
        <v>1</v>
      </c>
      <c r="K1140" s="17">
        <f>VLOOKUP($C1140,樹木資料表!$A$1:$K$4024,7,FALSE())</f>
        <v>0.6</v>
      </c>
      <c r="L1140" s="17">
        <f>VLOOKUP($C1140,樹木資料表!$A$1:$K$4024,8,FALSE())</f>
        <v>0</v>
      </c>
      <c r="M1140" s="17">
        <f>VLOOKUP($C1140,樹木資料表!$A$1:$K$4024,9,FALSE())</f>
        <v>0</v>
      </c>
    </row>
    <row r="1141" spans="1:13" x14ac:dyDescent="0.2">
      <c r="A1141" s="9">
        <v>1140</v>
      </c>
      <c r="B1141" s="15">
        <v>2018</v>
      </c>
      <c r="C1141" s="16">
        <v>4127</v>
      </c>
      <c r="D1141" s="17" t="str">
        <f>VLOOKUP(C1141,樹木資料表!$A$1:$K$4024,2,FALSE())</f>
        <v>變葉新木薑子</v>
      </c>
      <c r="E1141" s="18">
        <v>15.8</v>
      </c>
      <c r="F1141" s="18"/>
      <c r="G1141" s="17" t="str">
        <f>VLOOKUP($C1141,樹木資料表!$A$1:$K$4024,3,FALSE())</f>
        <v>D</v>
      </c>
      <c r="H1141" s="17">
        <f>VLOOKUP($C1141,樹木資料表!$A$1:$K$4024,4,FALSE())</f>
        <v>3</v>
      </c>
      <c r="I1141" s="17">
        <f>VLOOKUP($C1141,樹木資料表!$A$1:$K$4024,5,FALSE())</f>
        <v>3</v>
      </c>
      <c r="J1141" s="17">
        <f>VLOOKUP($C1141,樹木資料表!$A$1:$K$4024,6,FALSE())</f>
        <v>2</v>
      </c>
      <c r="K1141" s="17">
        <f>VLOOKUP($C1141,樹木資料表!$A$1:$K$4024,7,FALSE())</f>
        <v>2.5</v>
      </c>
      <c r="L1141" s="17">
        <f>VLOOKUP($C1141,樹木資料表!$A$1:$K$4024,8,FALSE())</f>
        <v>0</v>
      </c>
      <c r="M1141" s="17">
        <f>VLOOKUP($C1141,樹木資料表!$A$1:$K$4024,9,FALSE())</f>
        <v>0</v>
      </c>
    </row>
    <row r="1142" spans="1:13" x14ac:dyDescent="0.2">
      <c r="A1142" s="9">
        <v>1141</v>
      </c>
      <c r="B1142" s="15">
        <v>2018</v>
      </c>
      <c r="C1142" s="16">
        <v>4128</v>
      </c>
      <c r="D1142" s="17" t="str">
        <f>VLOOKUP(C1142,樹木資料表!$A$1:$K$4024,2,FALSE())</f>
        <v>小葉樹杞</v>
      </c>
      <c r="E1142" s="18">
        <v>1.9</v>
      </c>
      <c r="F1142" s="18"/>
      <c r="G1142" s="17" t="str">
        <f>VLOOKUP($C1142,樹木資料表!$A$1:$K$4024,3,FALSE())</f>
        <v>D</v>
      </c>
      <c r="H1142" s="17">
        <f>VLOOKUP($C1142,樹木資料表!$A$1:$K$4024,4,FALSE())</f>
        <v>3</v>
      </c>
      <c r="I1142" s="17">
        <f>VLOOKUP($C1142,樹木資料表!$A$1:$K$4024,5,FALSE())</f>
        <v>3</v>
      </c>
      <c r="J1142" s="17">
        <f>VLOOKUP($C1142,樹木資料表!$A$1:$K$4024,6,FALSE())</f>
        <v>0.6</v>
      </c>
      <c r="K1142" s="17">
        <f>VLOOKUP($C1142,樹木資料表!$A$1:$K$4024,7,FALSE())</f>
        <v>3.8</v>
      </c>
      <c r="L1142" s="17">
        <f>VLOOKUP($C1142,樹木資料表!$A$1:$K$4024,8,FALSE())</f>
        <v>0</v>
      </c>
      <c r="M1142" s="17">
        <f>VLOOKUP($C1142,樹木資料表!$A$1:$K$4024,9,FALSE())</f>
        <v>0</v>
      </c>
    </row>
    <row r="1143" spans="1:13" x14ac:dyDescent="0.2">
      <c r="A1143" s="9">
        <v>1142</v>
      </c>
      <c r="B1143" s="15">
        <v>2018</v>
      </c>
      <c r="C1143" s="16">
        <v>4130</v>
      </c>
      <c r="D1143" s="17" t="str">
        <f>VLOOKUP(C1143,樹木資料表!$A$1:$K$4024,2,FALSE())</f>
        <v>瓊楠</v>
      </c>
      <c r="E1143" s="18">
        <v>52.2</v>
      </c>
      <c r="F1143" s="18"/>
      <c r="G1143" s="17" t="str">
        <f>VLOOKUP($C1143,樹木資料表!$A$1:$K$4024,3,FALSE())</f>
        <v>D</v>
      </c>
      <c r="H1143" s="17">
        <f>VLOOKUP($C1143,樹木資料表!$A$1:$K$4024,4,FALSE())</f>
        <v>3</v>
      </c>
      <c r="I1143" s="17">
        <f>VLOOKUP($C1143,樹木資料表!$A$1:$K$4024,5,FALSE())</f>
        <v>4</v>
      </c>
      <c r="J1143" s="17">
        <f>VLOOKUP($C1143,樹木資料表!$A$1:$K$4024,6,FALSE())</f>
        <v>4.3</v>
      </c>
      <c r="K1143" s="17">
        <f>VLOOKUP($C1143,樹木資料表!$A$1:$K$4024,7,FALSE())</f>
        <v>0.4</v>
      </c>
      <c r="L1143" s="17">
        <f>VLOOKUP($C1143,樹木資料表!$A$1:$K$4024,8,FALSE())</f>
        <v>0</v>
      </c>
      <c r="M1143" s="17">
        <f>VLOOKUP($C1143,樹木資料表!$A$1:$K$4024,9,FALSE())</f>
        <v>0</v>
      </c>
    </row>
    <row r="1144" spans="1:13" x14ac:dyDescent="0.2">
      <c r="A1144" s="9">
        <v>1143</v>
      </c>
      <c r="B1144" s="15">
        <v>2018</v>
      </c>
      <c r="C1144" s="16">
        <v>4131</v>
      </c>
      <c r="D1144" s="17" t="str">
        <f>VLOOKUP(C1144,樹木資料表!$A$1:$K$4024,2,FALSE())</f>
        <v>小葉樹杞</v>
      </c>
      <c r="E1144" s="18">
        <v>1</v>
      </c>
      <c r="F1144" s="18"/>
      <c r="G1144" s="17" t="str">
        <f>VLOOKUP($C1144,樹木資料表!$A$1:$K$4024,3,FALSE())</f>
        <v>D</v>
      </c>
      <c r="H1144" s="17">
        <f>VLOOKUP($C1144,樹木資料表!$A$1:$K$4024,4,FALSE())</f>
        <v>3</v>
      </c>
      <c r="I1144" s="17">
        <f>VLOOKUP($C1144,樹木資料表!$A$1:$K$4024,5,FALSE())</f>
        <v>4</v>
      </c>
      <c r="J1144" s="17">
        <f>VLOOKUP($C1144,樹木資料表!$A$1:$K$4024,6,FALSE())</f>
        <v>1.8</v>
      </c>
      <c r="K1144" s="17">
        <f>VLOOKUP($C1144,樹木資料表!$A$1:$K$4024,7,FALSE())</f>
        <v>3.1</v>
      </c>
      <c r="L1144" s="17">
        <f>VLOOKUP($C1144,樹木資料表!$A$1:$K$4024,8,FALSE())</f>
        <v>0</v>
      </c>
      <c r="M1144" s="17">
        <f>VLOOKUP($C1144,樹木資料表!$A$1:$K$4024,9,FALSE())</f>
        <v>0</v>
      </c>
    </row>
    <row r="1145" spans="1:13" x14ac:dyDescent="0.2">
      <c r="A1145" s="9">
        <v>1144</v>
      </c>
      <c r="B1145" s="15">
        <v>2018</v>
      </c>
      <c r="C1145" s="16">
        <v>4132</v>
      </c>
      <c r="D1145" s="17" t="str">
        <f>VLOOKUP(C1145,樹木資料表!$A$1:$K$4024,2,FALSE())</f>
        <v>小葉樹杞</v>
      </c>
      <c r="E1145" s="18">
        <v>1</v>
      </c>
      <c r="F1145" s="18"/>
      <c r="G1145" s="17" t="str">
        <f>VLOOKUP($C1145,樹木資料表!$A$1:$K$4024,3,FALSE())</f>
        <v>D</v>
      </c>
      <c r="H1145" s="17">
        <f>VLOOKUP($C1145,樹木資料表!$A$1:$K$4024,4,FALSE())</f>
        <v>3</v>
      </c>
      <c r="I1145" s="17">
        <f>VLOOKUP($C1145,樹木資料表!$A$1:$K$4024,5,FALSE())</f>
        <v>4</v>
      </c>
      <c r="J1145" s="17">
        <f>VLOOKUP($C1145,樹木資料表!$A$1:$K$4024,6,FALSE())</f>
        <v>1.4</v>
      </c>
      <c r="K1145" s="17">
        <f>VLOOKUP($C1145,樹木資料表!$A$1:$K$4024,7,FALSE())</f>
        <v>2.6</v>
      </c>
      <c r="L1145" s="17">
        <f>VLOOKUP($C1145,樹木資料表!$A$1:$K$4024,8,FALSE())</f>
        <v>0</v>
      </c>
      <c r="M1145" s="17">
        <f>VLOOKUP($C1145,樹木資料表!$A$1:$K$4024,9,FALSE())</f>
        <v>0</v>
      </c>
    </row>
    <row r="1146" spans="1:13" x14ac:dyDescent="0.2">
      <c r="A1146" s="9">
        <v>1145</v>
      </c>
      <c r="B1146" s="15">
        <v>2018</v>
      </c>
      <c r="C1146" s="16">
        <v>4133</v>
      </c>
      <c r="D1146" s="17" t="str">
        <f>VLOOKUP(C1146,樹木資料表!$A$1:$K$4024,2,FALSE())</f>
        <v>墨點櫻桃</v>
      </c>
      <c r="E1146" s="18">
        <v>11.8</v>
      </c>
      <c r="F1146" s="18"/>
      <c r="G1146" s="17" t="str">
        <f>VLOOKUP($C1146,樹木資料表!$A$1:$K$4024,3,FALSE())</f>
        <v>D</v>
      </c>
      <c r="H1146" s="17">
        <f>VLOOKUP($C1146,樹木資料表!$A$1:$K$4024,4,FALSE())</f>
        <v>3</v>
      </c>
      <c r="I1146" s="17">
        <f>VLOOKUP($C1146,樹木資料表!$A$1:$K$4024,5,FALSE())</f>
        <v>4</v>
      </c>
      <c r="J1146" s="17">
        <f>VLOOKUP($C1146,樹木資料表!$A$1:$K$4024,6,FALSE())</f>
        <v>3</v>
      </c>
      <c r="K1146" s="17">
        <f>VLOOKUP($C1146,樹木資料表!$A$1:$K$4024,7,FALSE())</f>
        <v>1.7</v>
      </c>
      <c r="L1146" s="17">
        <f>VLOOKUP($C1146,樹木資料表!$A$1:$K$4024,8,FALSE())</f>
        <v>0</v>
      </c>
      <c r="M1146" s="17">
        <f>VLOOKUP($C1146,樹木資料表!$A$1:$K$4024,9,FALSE())</f>
        <v>0</v>
      </c>
    </row>
    <row r="1147" spans="1:13" x14ac:dyDescent="0.2">
      <c r="A1147" s="9">
        <v>1146</v>
      </c>
      <c r="B1147" s="15">
        <v>2018</v>
      </c>
      <c r="C1147" s="16">
        <v>4134</v>
      </c>
      <c r="D1147" s="17" t="str">
        <f>VLOOKUP(C1147,樹木資料表!$A$1:$K$4024,2,FALSE())</f>
        <v>小葉樹杞</v>
      </c>
      <c r="E1147" s="18">
        <v>7.8</v>
      </c>
      <c r="F1147" s="18"/>
      <c r="G1147" s="17" t="str">
        <f>VLOOKUP($C1147,樹木資料表!$A$1:$K$4024,3,FALSE())</f>
        <v>D</v>
      </c>
      <c r="H1147" s="17">
        <f>VLOOKUP($C1147,樹木資料表!$A$1:$K$4024,4,FALSE())</f>
        <v>3</v>
      </c>
      <c r="I1147" s="17">
        <f>VLOOKUP($C1147,樹木資料表!$A$1:$K$4024,5,FALSE())</f>
        <v>4</v>
      </c>
      <c r="J1147" s="17">
        <f>VLOOKUP($C1147,樹木資料表!$A$1:$K$4024,6,FALSE())</f>
        <v>3</v>
      </c>
      <c r="K1147" s="17">
        <f>VLOOKUP($C1147,樹木資料表!$A$1:$K$4024,7,FALSE())</f>
        <v>2.5</v>
      </c>
      <c r="L1147" s="17">
        <f>VLOOKUP($C1147,樹木資料表!$A$1:$K$4024,8,FALSE())</f>
        <v>0</v>
      </c>
      <c r="M1147" s="17">
        <f>VLOOKUP($C1147,樹木資料表!$A$1:$K$4024,9,FALSE())</f>
        <v>0</v>
      </c>
    </row>
    <row r="1148" spans="1:13" x14ac:dyDescent="0.2">
      <c r="A1148" s="9">
        <v>1147</v>
      </c>
      <c r="B1148" s="15">
        <v>2018</v>
      </c>
      <c r="C1148" s="16">
        <v>4135</v>
      </c>
      <c r="D1148" s="17" t="str">
        <f>VLOOKUP(C1148,樹木資料表!$A$1:$K$4024,2,FALSE())</f>
        <v>小葉樹杞</v>
      </c>
      <c r="E1148" s="18">
        <v>1.7</v>
      </c>
      <c r="F1148" s="18"/>
      <c r="G1148" s="17" t="str">
        <f>VLOOKUP($C1148,樹木資料表!$A$1:$K$4024,3,FALSE())</f>
        <v>D</v>
      </c>
      <c r="H1148" s="17">
        <f>VLOOKUP($C1148,樹木資料表!$A$1:$K$4024,4,FALSE())</f>
        <v>3</v>
      </c>
      <c r="I1148" s="17">
        <f>VLOOKUP($C1148,樹木資料表!$A$1:$K$4024,5,FALSE())</f>
        <v>4</v>
      </c>
      <c r="J1148" s="17">
        <f>VLOOKUP($C1148,樹木資料表!$A$1:$K$4024,6,FALSE())</f>
        <v>3.8</v>
      </c>
      <c r="K1148" s="17">
        <f>VLOOKUP($C1148,樹木資料表!$A$1:$K$4024,7,FALSE())</f>
        <v>2.4</v>
      </c>
      <c r="L1148" s="17">
        <f>VLOOKUP($C1148,樹木資料表!$A$1:$K$4024,8,FALSE())</f>
        <v>0</v>
      </c>
      <c r="M1148" s="17">
        <f>VLOOKUP($C1148,樹木資料表!$A$1:$K$4024,9,FALSE())</f>
        <v>0</v>
      </c>
    </row>
    <row r="1149" spans="1:13" x14ac:dyDescent="0.2">
      <c r="A1149" s="9">
        <v>1148</v>
      </c>
      <c r="B1149" s="15">
        <v>2018</v>
      </c>
      <c r="C1149" s="16">
        <v>4136</v>
      </c>
      <c r="D1149" s="17" t="str">
        <f>VLOOKUP(C1149,樹木資料表!$A$1:$K$4024,2,FALSE())</f>
        <v>小葉樹杞</v>
      </c>
      <c r="E1149" s="18">
        <v>4.5</v>
      </c>
      <c r="F1149" s="18"/>
      <c r="G1149" s="17" t="str">
        <f>VLOOKUP($C1149,樹木資料表!$A$1:$K$4024,3,FALSE())</f>
        <v>D</v>
      </c>
      <c r="H1149" s="17">
        <f>VLOOKUP($C1149,樹木資料表!$A$1:$K$4024,4,FALSE())</f>
        <v>3</v>
      </c>
      <c r="I1149" s="17">
        <f>VLOOKUP($C1149,樹木資料表!$A$1:$K$4024,5,FALSE())</f>
        <v>4</v>
      </c>
      <c r="J1149" s="17">
        <f>VLOOKUP($C1149,樹木資料表!$A$1:$K$4024,6,FALSE())</f>
        <v>1.3</v>
      </c>
      <c r="K1149" s="17">
        <f>VLOOKUP($C1149,樹木資料表!$A$1:$K$4024,7,FALSE())</f>
        <v>1.4</v>
      </c>
      <c r="L1149" s="17">
        <f>VLOOKUP($C1149,樹木資料表!$A$1:$K$4024,8,FALSE())</f>
        <v>0</v>
      </c>
      <c r="M1149" s="17">
        <f>VLOOKUP($C1149,樹木資料表!$A$1:$K$4024,9,FALSE())</f>
        <v>0</v>
      </c>
    </row>
    <row r="1150" spans="1:13" x14ac:dyDescent="0.2">
      <c r="A1150" s="9">
        <v>1149</v>
      </c>
      <c r="B1150" s="15">
        <v>2018</v>
      </c>
      <c r="C1150" s="16">
        <v>4137</v>
      </c>
      <c r="D1150" s="17" t="str">
        <f>VLOOKUP(C1150,樹木資料表!$A$1:$K$4024,2,FALSE())</f>
        <v>小葉樹杞</v>
      </c>
      <c r="E1150" s="18">
        <v>6.4</v>
      </c>
      <c r="F1150" s="18"/>
      <c r="G1150" s="17" t="str">
        <f>VLOOKUP($C1150,樹木資料表!$A$1:$K$4024,3,FALSE())</f>
        <v>D</v>
      </c>
      <c r="H1150" s="17">
        <f>VLOOKUP($C1150,樹木資料表!$A$1:$K$4024,4,FALSE())</f>
        <v>3</v>
      </c>
      <c r="I1150" s="17">
        <f>VLOOKUP($C1150,樹木資料表!$A$1:$K$4024,5,FALSE())</f>
        <v>4</v>
      </c>
      <c r="J1150" s="17">
        <f>VLOOKUP($C1150,樹木資料表!$A$1:$K$4024,6,FALSE())</f>
        <v>2.1</v>
      </c>
      <c r="K1150" s="17">
        <f>VLOOKUP($C1150,樹木資料表!$A$1:$K$4024,7,FALSE())</f>
        <v>0.6</v>
      </c>
      <c r="L1150" s="17">
        <f>VLOOKUP($C1150,樹木資料表!$A$1:$K$4024,8,FALSE())</f>
        <v>0</v>
      </c>
      <c r="M1150" s="17">
        <f>VLOOKUP($C1150,樹木資料表!$A$1:$K$4024,9,FALSE())</f>
        <v>0</v>
      </c>
    </row>
    <row r="1151" spans="1:13" x14ac:dyDescent="0.2">
      <c r="A1151" s="9">
        <v>1150</v>
      </c>
      <c r="B1151" s="15">
        <v>2018</v>
      </c>
      <c r="C1151" s="16">
        <v>4138</v>
      </c>
      <c r="D1151" s="17" t="str">
        <f>VLOOKUP(C1151,樹木資料表!$A$1:$K$4024,2,FALSE())</f>
        <v>假長葉楠</v>
      </c>
      <c r="E1151" s="22">
        <v>35</v>
      </c>
      <c r="F1151" s="18"/>
      <c r="G1151" s="17" t="str">
        <f>VLOOKUP($C1151,樹木資料表!$A$1:$K$4024,3,FALSE())</f>
        <v>D</v>
      </c>
      <c r="H1151" s="17">
        <f>VLOOKUP($C1151,樹木資料表!$A$1:$K$4024,4,FALSE())</f>
        <v>3</v>
      </c>
      <c r="I1151" s="17">
        <f>VLOOKUP($C1151,樹木資料表!$A$1:$K$4024,5,FALSE())</f>
        <v>4</v>
      </c>
      <c r="J1151" s="17">
        <f>VLOOKUP($C1151,樹木資料表!$A$1:$K$4024,6,FALSE())</f>
        <v>1</v>
      </c>
      <c r="K1151" s="17">
        <f>VLOOKUP($C1151,樹木資料表!$A$1:$K$4024,7,FALSE())</f>
        <v>0.8</v>
      </c>
      <c r="L1151" s="17">
        <f>VLOOKUP($C1151,樹木資料表!$A$1:$K$4024,8,FALSE())</f>
        <v>0</v>
      </c>
      <c r="M1151" s="17">
        <f>VLOOKUP($C1151,樹木資料表!$A$1:$K$4024,9,FALSE())</f>
        <v>0</v>
      </c>
    </row>
    <row r="1152" spans="1:13" x14ac:dyDescent="0.2">
      <c r="A1152" s="9">
        <v>1151</v>
      </c>
      <c r="B1152" s="15">
        <v>2018</v>
      </c>
      <c r="C1152" s="16">
        <v>4139</v>
      </c>
      <c r="D1152" s="17" t="str">
        <f>VLOOKUP(C1152,樹木資料表!$A$1:$K$4024,2,FALSE())</f>
        <v>小葉樹杞</v>
      </c>
      <c r="E1152" s="18">
        <v>6.3</v>
      </c>
      <c r="F1152" s="18"/>
      <c r="G1152" s="17" t="str">
        <f>VLOOKUP($C1152,樹木資料表!$A$1:$K$4024,3,FALSE())</f>
        <v>D</v>
      </c>
      <c r="H1152" s="17">
        <f>VLOOKUP($C1152,樹木資料表!$A$1:$K$4024,4,FALSE())</f>
        <v>3</v>
      </c>
      <c r="I1152" s="17">
        <f>VLOOKUP($C1152,樹木資料表!$A$1:$K$4024,5,FALSE())</f>
        <v>4</v>
      </c>
      <c r="J1152" s="17">
        <f>VLOOKUP($C1152,樹木資料表!$A$1:$K$4024,6,FALSE())</f>
        <v>0.5</v>
      </c>
      <c r="K1152" s="17">
        <f>VLOOKUP($C1152,樹木資料表!$A$1:$K$4024,7,FALSE())</f>
        <v>2.9</v>
      </c>
      <c r="L1152" s="17">
        <f>VLOOKUP($C1152,樹木資料表!$A$1:$K$4024,8,FALSE())</f>
        <v>0</v>
      </c>
      <c r="M1152" s="17">
        <f>VLOOKUP($C1152,樹木資料表!$A$1:$K$4024,9,FALSE())</f>
        <v>0</v>
      </c>
    </row>
    <row r="1153" spans="1:13" x14ac:dyDescent="0.2">
      <c r="A1153" s="9">
        <v>1152</v>
      </c>
      <c r="B1153" s="15">
        <v>2018</v>
      </c>
      <c r="C1153" s="16">
        <v>4140</v>
      </c>
      <c r="D1153" s="17" t="str">
        <f>VLOOKUP(C1153,樹木資料表!$A$1:$K$4024,2,FALSE())</f>
        <v>香桂</v>
      </c>
      <c r="E1153" s="18">
        <v>1.4</v>
      </c>
      <c r="F1153" s="18"/>
      <c r="G1153" s="17" t="str">
        <f>VLOOKUP($C1153,樹木資料表!$A$1:$K$4024,3,FALSE())</f>
        <v>D</v>
      </c>
      <c r="H1153" s="17">
        <f>VLOOKUP($C1153,樹木資料表!$A$1:$K$4024,4,FALSE())</f>
        <v>3</v>
      </c>
      <c r="I1153" s="17">
        <f>VLOOKUP($C1153,樹木資料表!$A$1:$K$4024,5,FALSE())</f>
        <v>4</v>
      </c>
      <c r="J1153" s="17">
        <f>VLOOKUP($C1153,樹木資料表!$A$1:$K$4024,6,FALSE())</f>
        <v>1.2</v>
      </c>
      <c r="K1153" s="17">
        <f>VLOOKUP($C1153,樹木資料表!$A$1:$K$4024,7,FALSE())</f>
        <v>5</v>
      </c>
      <c r="L1153" s="17">
        <f>VLOOKUP($C1153,樹木資料表!$A$1:$K$4024,8,FALSE())</f>
        <v>0</v>
      </c>
      <c r="M1153" s="17">
        <f>VLOOKUP($C1153,樹木資料表!$A$1:$K$4024,9,FALSE())</f>
        <v>0</v>
      </c>
    </row>
    <row r="1154" spans="1:13" x14ac:dyDescent="0.2">
      <c r="A1154" s="9">
        <v>1153</v>
      </c>
      <c r="B1154" s="15">
        <v>2018</v>
      </c>
      <c r="C1154" s="16">
        <v>4141</v>
      </c>
      <c r="D1154" s="17" t="str">
        <f>VLOOKUP(C1154,樹木資料表!$A$1:$K$4024,2,FALSE())</f>
        <v>臺灣山茶</v>
      </c>
      <c r="E1154" s="18">
        <v>2.7</v>
      </c>
      <c r="F1154" s="18"/>
      <c r="G1154" s="17" t="str">
        <f>VLOOKUP($C1154,樹木資料表!$A$1:$K$4024,3,FALSE())</f>
        <v>D</v>
      </c>
      <c r="H1154" s="17">
        <f>VLOOKUP($C1154,樹木資料表!$A$1:$K$4024,4,FALSE())</f>
        <v>3</v>
      </c>
      <c r="I1154" s="17">
        <f>VLOOKUP($C1154,樹木資料表!$A$1:$K$4024,5,FALSE())</f>
        <v>4</v>
      </c>
      <c r="J1154" s="17">
        <f>VLOOKUP($C1154,樹木資料表!$A$1:$K$4024,6,FALSE())</f>
        <v>2.4</v>
      </c>
      <c r="K1154" s="17">
        <f>VLOOKUP($C1154,樹木資料表!$A$1:$K$4024,7,FALSE())</f>
        <v>4</v>
      </c>
      <c r="L1154" s="17">
        <f>VLOOKUP($C1154,樹木資料表!$A$1:$K$4024,8,FALSE())</f>
        <v>0</v>
      </c>
      <c r="M1154" s="17">
        <f>VLOOKUP($C1154,樹木資料表!$A$1:$K$4024,9,FALSE())</f>
        <v>0</v>
      </c>
    </row>
    <row r="1155" spans="1:13" x14ac:dyDescent="0.2">
      <c r="A1155" s="9">
        <v>1154</v>
      </c>
      <c r="B1155" s="15">
        <v>2018</v>
      </c>
      <c r="C1155" s="16">
        <v>4142</v>
      </c>
      <c r="D1155" s="17" t="str">
        <f>VLOOKUP(C1155,樹木資料表!$A$1:$K$4024,2,FALSE())</f>
        <v>臺灣糊樗</v>
      </c>
      <c r="E1155" s="18">
        <v>4.5</v>
      </c>
      <c r="F1155" s="18"/>
      <c r="G1155" s="17" t="str">
        <f>VLOOKUP($C1155,樹木資料表!$A$1:$K$4024,3,FALSE())</f>
        <v>D</v>
      </c>
      <c r="H1155" s="17">
        <f>VLOOKUP($C1155,樹木資料表!$A$1:$K$4024,4,FALSE())</f>
        <v>3</v>
      </c>
      <c r="I1155" s="17">
        <f>VLOOKUP($C1155,樹木資料表!$A$1:$K$4024,5,FALSE())</f>
        <v>4</v>
      </c>
      <c r="J1155" s="17">
        <f>VLOOKUP($C1155,樹木資料表!$A$1:$K$4024,6,FALSE())</f>
        <v>4</v>
      </c>
      <c r="K1155" s="17">
        <f>VLOOKUP($C1155,樹木資料表!$A$1:$K$4024,7,FALSE())</f>
        <v>4</v>
      </c>
      <c r="L1155" s="17">
        <f>VLOOKUP($C1155,樹木資料表!$A$1:$K$4024,8,FALSE())</f>
        <v>0</v>
      </c>
      <c r="M1155" s="17">
        <f>VLOOKUP($C1155,樹木資料表!$A$1:$K$4024,9,FALSE())</f>
        <v>0</v>
      </c>
    </row>
    <row r="1156" spans="1:13" x14ac:dyDescent="0.2">
      <c r="A1156" s="9">
        <v>1155</v>
      </c>
      <c r="B1156" s="15">
        <v>2018</v>
      </c>
      <c r="C1156" s="16">
        <v>4143</v>
      </c>
      <c r="D1156" s="17" t="str">
        <f>VLOOKUP(C1156,樹木資料表!$A$1:$K$4024,2,FALSE())</f>
        <v>小葉樹杞</v>
      </c>
      <c r="E1156" s="18">
        <v>3.4</v>
      </c>
      <c r="F1156" s="18"/>
      <c r="G1156" s="17" t="str">
        <f>VLOOKUP($C1156,樹木資料表!$A$1:$K$4024,3,FALSE())</f>
        <v>D</v>
      </c>
      <c r="H1156" s="17">
        <f>VLOOKUP($C1156,樹木資料表!$A$1:$K$4024,4,FALSE())</f>
        <v>3</v>
      </c>
      <c r="I1156" s="17">
        <f>VLOOKUP($C1156,樹木資料表!$A$1:$K$4024,5,FALSE())</f>
        <v>4</v>
      </c>
      <c r="J1156" s="17">
        <f>VLOOKUP($C1156,樹木資料表!$A$1:$K$4024,6,FALSE())</f>
        <v>4</v>
      </c>
      <c r="K1156" s="17">
        <f>VLOOKUP($C1156,樹木資料表!$A$1:$K$4024,7,FALSE())</f>
        <v>4</v>
      </c>
      <c r="L1156" s="17">
        <f>VLOOKUP($C1156,樹木資料表!$A$1:$K$4024,8,FALSE())</f>
        <v>0</v>
      </c>
      <c r="M1156" s="17">
        <f>VLOOKUP($C1156,樹木資料表!$A$1:$K$4024,9,FALSE())</f>
        <v>0</v>
      </c>
    </row>
    <row r="1157" spans="1:13" x14ac:dyDescent="0.2">
      <c r="A1157" s="9">
        <v>1156</v>
      </c>
      <c r="B1157" s="15">
        <v>2018</v>
      </c>
      <c r="C1157" s="16">
        <v>4144</v>
      </c>
      <c r="D1157" s="17" t="str">
        <f>VLOOKUP(C1157,樹木資料表!$A$1:$K$4024,2,FALSE())</f>
        <v>瓊楠</v>
      </c>
      <c r="E1157" s="18">
        <v>3.9</v>
      </c>
      <c r="F1157" s="18"/>
      <c r="G1157" s="17" t="str">
        <f>VLOOKUP($C1157,樹木資料表!$A$1:$K$4024,3,FALSE())</f>
        <v>D</v>
      </c>
      <c r="H1157" s="17">
        <f>VLOOKUP($C1157,樹木資料表!$A$1:$K$4024,4,FALSE())</f>
        <v>3</v>
      </c>
      <c r="I1157" s="17">
        <f>VLOOKUP($C1157,樹木資料表!$A$1:$K$4024,5,FALSE())</f>
        <v>4</v>
      </c>
      <c r="J1157" s="17">
        <f>VLOOKUP($C1157,樹木資料表!$A$1:$K$4024,6,FALSE())</f>
        <v>4.7</v>
      </c>
      <c r="K1157" s="17">
        <f>VLOOKUP($C1157,樹木資料表!$A$1:$K$4024,7,FALSE())</f>
        <v>4.5</v>
      </c>
      <c r="L1157" s="17">
        <f>VLOOKUP($C1157,樹木資料表!$A$1:$K$4024,8,FALSE())</f>
        <v>0</v>
      </c>
      <c r="M1157" s="17">
        <f>VLOOKUP($C1157,樹木資料表!$A$1:$K$4024,9,FALSE())</f>
        <v>0</v>
      </c>
    </row>
    <row r="1158" spans="1:13" x14ac:dyDescent="0.2">
      <c r="A1158" s="9">
        <v>1157</v>
      </c>
      <c r="B1158" s="15">
        <v>2018</v>
      </c>
      <c r="C1158" s="16">
        <v>4145</v>
      </c>
      <c r="D1158" s="17" t="str">
        <f>VLOOKUP(C1158,樹木資料表!$A$1:$K$4024,2,FALSE())</f>
        <v>小葉樹杞</v>
      </c>
      <c r="E1158" s="18">
        <v>7.4</v>
      </c>
      <c r="F1158" s="18"/>
      <c r="G1158" s="17" t="str">
        <f>VLOOKUP($C1158,樹木資料表!$A$1:$K$4024,3,FALSE())</f>
        <v>D</v>
      </c>
      <c r="H1158" s="17">
        <f>VLOOKUP($C1158,樹木資料表!$A$1:$K$4024,4,FALSE())</f>
        <v>3</v>
      </c>
      <c r="I1158" s="17">
        <f>VLOOKUP($C1158,樹木資料表!$A$1:$K$4024,5,FALSE())</f>
        <v>4</v>
      </c>
      <c r="J1158" s="17">
        <f>VLOOKUP($C1158,樹木資料表!$A$1:$K$4024,6,FALSE())</f>
        <v>4.5</v>
      </c>
      <c r="K1158" s="17">
        <f>VLOOKUP($C1158,樹木資料表!$A$1:$K$4024,7,FALSE())</f>
        <v>5</v>
      </c>
      <c r="L1158" s="17">
        <f>VLOOKUP($C1158,樹木資料表!$A$1:$K$4024,8,FALSE())</f>
        <v>0</v>
      </c>
      <c r="M1158" s="17">
        <f>VLOOKUP($C1158,樹木資料表!$A$1:$K$4024,9,FALSE())</f>
        <v>0</v>
      </c>
    </row>
    <row r="1159" spans="1:13" x14ac:dyDescent="0.2">
      <c r="A1159" s="9">
        <v>1158</v>
      </c>
      <c r="B1159" s="15">
        <v>2018</v>
      </c>
      <c r="C1159" s="16">
        <v>4146</v>
      </c>
      <c r="D1159" s="17" t="str">
        <f>VLOOKUP(C1159,樹木資料表!$A$1:$K$4024,2,FALSE())</f>
        <v>小葉樹杞</v>
      </c>
      <c r="E1159" s="18">
        <v>6</v>
      </c>
      <c r="F1159" s="18"/>
      <c r="G1159" s="17" t="str">
        <f>VLOOKUP($C1159,樹木資料表!$A$1:$K$4024,3,FALSE())</f>
        <v>D</v>
      </c>
      <c r="H1159" s="17">
        <f>VLOOKUP($C1159,樹木資料表!$A$1:$K$4024,4,FALSE())</f>
        <v>3</v>
      </c>
      <c r="I1159" s="17">
        <f>VLOOKUP($C1159,樹木資料表!$A$1:$K$4024,5,FALSE())</f>
        <v>4</v>
      </c>
      <c r="J1159" s="17">
        <f>VLOOKUP($C1159,樹木資料表!$A$1:$K$4024,6,FALSE())</f>
        <v>4.7</v>
      </c>
      <c r="K1159" s="17">
        <f>VLOOKUP($C1159,樹木資料表!$A$1:$K$4024,7,FALSE())</f>
        <v>5</v>
      </c>
      <c r="L1159" s="17">
        <f>VLOOKUP($C1159,樹木資料表!$A$1:$K$4024,8,FALSE())</f>
        <v>0</v>
      </c>
      <c r="M1159" s="17">
        <f>VLOOKUP($C1159,樹木資料表!$A$1:$K$4024,9,FALSE())</f>
        <v>0</v>
      </c>
    </row>
    <row r="1160" spans="1:13" x14ac:dyDescent="0.2">
      <c r="A1160" s="9">
        <v>1159</v>
      </c>
      <c r="B1160" s="15">
        <v>2018</v>
      </c>
      <c r="C1160" s="16">
        <v>4147</v>
      </c>
      <c r="D1160" s="17" t="str">
        <f>VLOOKUP(C1160,樹木資料表!$A$1:$K$4024,2,FALSE())</f>
        <v>瓊楠</v>
      </c>
      <c r="E1160" s="18">
        <v>2.1</v>
      </c>
      <c r="F1160" s="18"/>
      <c r="G1160" s="17" t="str">
        <f>VLOOKUP($C1160,樹木資料表!$A$1:$K$4024,3,FALSE())</f>
        <v>D</v>
      </c>
      <c r="H1160" s="17">
        <f>VLOOKUP($C1160,樹木資料表!$A$1:$K$4024,4,FALSE())</f>
        <v>4</v>
      </c>
      <c r="I1160" s="17">
        <f>VLOOKUP($C1160,樹木資料表!$A$1:$K$4024,5,FALSE())</f>
        <v>1</v>
      </c>
      <c r="J1160" s="17">
        <f>VLOOKUP($C1160,樹木資料表!$A$1:$K$4024,6,FALSE())</f>
        <v>0.8</v>
      </c>
      <c r="K1160" s="17">
        <f>VLOOKUP($C1160,樹木資料表!$A$1:$K$4024,7,FALSE())</f>
        <v>3</v>
      </c>
      <c r="L1160" s="17">
        <f>VLOOKUP($C1160,樹木資料表!$A$1:$K$4024,8,FALSE())</f>
        <v>0</v>
      </c>
      <c r="M1160" s="17">
        <f>VLOOKUP($C1160,樹木資料表!$A$1:$K$4024,9,FALSE())</f>
        <v>0</v>
      </c>
    </row>
    <row r="1161" spans="1:13" x14ac:dyDescent="0.2">
      <c r="A1161" s="9">
        <v>1160</v>
      </c>
      <c r="B1161" s="15">
        <v>2018</v>
      </c>
      <c r="C1161" s="16">
        <v>4148</v>
      </c>
      <c r="D1161" s="17" t="str">
        <f>VLOOKUP(C1161,樹木資料表!$A$1:$K$4024,2,FALSE())</f>
        <v>臺灣山茶</v>
      </c>
      <c r="E1161" s="20">
        <v>0</v>
      </c>
      <c r="F1161" s="18"/>
      <c r="G1161" s="17" t="str">
        <f>VLOOKUP($C1161,樹木資料表!$A$1:$K$4024,3,FALSE())</f>
        <v>D</v>
      </c>
      <c r="H1161" s="17">
        <f>VLOOKUP($C1161,樹木資料表!$A$1:$K$4024,4,FALSE())</f>
        <v>4</v>
      </c>
      <c r="I1161" s="17">
        <f>VLOOKUP($C1161,樹木資料表!$A$1:$K$4024,5,FALSE())</f>
        <v>1</v>
      </c>
      <c r="J1161" s="17">
        <f>VLOOKUP($C1161,樹木資料表!$A$1:$K$4024,6,FALSE())</f>
        <v>0.2</v>
      </c>
      <c r="K1161" s="17">
        <f>VLOOKUP($C1161,樹木資料表!$A$1:$K$4024,7,FALSE())</f>
        <v>5</v>
      </c>
      <c r="L1161" s="17">
        <f>VLOOKUP($C1161,樹木資料表!$A$1:$K$4024,8,FALSE())</f>
        <v>0</v>
      </c>
      <c r="M1161" s="17">
        <f>VLOOKUP($C1161,樹木資料表!$A$1:$K$4024,9,FALSE())</f>
        <v>0</v>
      </c>
    </row>
    <row r="1162" spans="1:13" x14ac:dyDescent="0.2">
      <c r="A1162" s="9">
        <v>1161</v>
      </c>
      <c r="B1162" s="15">
        <v>2018</v>
      </c>
      <c r="C1162" s="16">
        <v>4149</v>
      </c>
      <c r="D1162" s="17" t="str">
        <f>VLOOKUP(C1162,樹木資料表!$A$1:$K$4024,2,FALSE())</f>
        <v>變葉新木薑子</v>
      </c>
      <c r="E1162" s="18">
        <v>9.3000000000000007</v>
      </c>
      <c r="F1162" s="18"/>
      <c r="G1162" s="17" t="str">
        <f>VLOOKUP($C1162,樹木資料表!$A$1:$K$4024,3,FALSE())</f>
        <v>D</v>
      </c>
      <c r="H1162" s="17">
        <f>VLOOKUP($C1162,樹木資料表!$A$1:$K$4024,4,FALSE())</f>
        <v>4</v>
      </c>
      <c r="I1162" s="17">
        <f>VLOOKUP($C1162,樹木資料表!$A$1:$K$4024,5,FALSE())</f>
        <v>1</v>
      </c>
      <c r="J1162" s="17">
        <f>VLOOKUP($C1162,樹木資料表!$A$1:$K$4024,6,FALSE())</f>
        <v>1</v>
      </c>
      <c r="K1162" s="17">
        <f>VLOOKUP($C1162,樹木資料表!$A$1:$K$4024,7,FALSE())</f>
        <v>4.0999999999999996</v>
      </c>
      <c r="L1162" s="17">
        <f>VLOOKUP($C1162,樹木資料表!$A$1:$K$4024,8,FALSE())</f>
        <v>0</v>
      </c>
      <c r="M1162" s="17">
        <f>VLOOKUP($C1162,樹木資料表!$A$1:$K$4024,9,FALSE())</f>
        <v>0</v>
      </c>
    </row>
    <row r="1163" spans="1:13" x14ac:dyDescent="0.2">
      <c r="A1163" s="9">
        <v>1162</v>
      </c>
      <c r="B1163" s="15">
        <v>2018</v>
      </c>
      <c r="C1163" s="16">
        <v>4150</v>
      </c>
      <c r="D1163" s="17" t="str">
        <f>VLOOKUP(C1163,樹木資料表!$A$1:$K$4024,2,FALSE())</f>
        <v>變葉新木薑子</v>
      </c>
      <c r="E1163" s="18">
        <v>8.5</v>
      </c>
      <c r="F1163" s="18"/>
      <c r="G1163" s="17" t="str">
        <f>VLOOKUP($C1163,樹木資料表!$A$1:$K$4024,3,FALSE())</f>
        <v>D</v>
      </c>
      <c r="H1163" s="17">
        <f>VLOOKUP($C1163,樹木資料表!$A$1:$K$4024,4,FALSE())</f>
        <v>4</v>
      </c>
      <c r="I1163" s="17">
        <f>VLOOKUP($C1163,樹木資料表!$A$1:$K$4024,5,FALSE())</f>
        <v>1</v>
      </c>
      <c r="J1163" s="17">
        <f>VLOOKUP($C1163,樹木資料表!$A$1:$K$4024,6,FALSE())</f>
        <v>1.4</v>
      </c>
      <c r="K1163" s="17">
        <f>VLOOKUP($C1163,樹木資料表!$A$1:$K$4024,7,FALSE())</f>
        <v>4.5999999999999996</v>
      </c>
      <c r="L1163" s="17">
        <f>VLOOKUP($C1163,樹木資料表!$A$1:$K$4024,8,FALSE())</f>
        <v>0</v>
      </c>
      <c r="M1163" s="17">
        <f>VLOOKUP($C1163,樹木資料表!$A$1:$K$4024,9,FALSE())</f>
        <v>0</v>
      </c>
    </row>
    <row r="1164" spans="1:13" x14ac:dyDescent="0.2">
      <c r="A1164" s="9">
        <v>1163</v>
      </c>
      <c r="B1164" s="15">
        <v>2018</v>
      </c>
      <c r="C1164" s="16">
        <v>4151</v>
      </c>
      <c r="D1164" s="17" t="str">
        <f>VLOOKUP(C1164,樹木資料表!$A$1:$K$4024,2,FALSE())</f>
        <v>臺灣山茶</v>
      </c>
      <c r="E1164" s="20">
        <v>0</v>
      </c>
      <c r="F1164" s="18"/>
      <c r="G1164" s="17" t="str">
        <f>VLOOKUP($C1164,樹木資料表!$A$1:$K$4024,3,FALSE())</f>
        <v>D</v>
      </c>
      <c r="H1164" s="17">
        <f>VLOOKUP($C1164,樹木資料表!$A$1:$K$4024,4,FALSE())</f>
        <v>4</v>
      </c>
      <c r="I1164" s="17">
        <f>VLOOKUP($C1164,樹木資料表!$A$1:$K$4024,5,FALSE())</f>
        <v>1</v>
      </c>
      <c r="J1164" s="17">
        <f>VLOOKUP($C1164,樹木資料表!$A$1:$K$4024,6,FALSE())</f>
        <v>2.6</v>
      </c>
      <c r="K1164" s="17">
        <f>VLOOKUP($C1164,樹木資料表!$A$1:$K$4024,7,FALSE())</f>
        <v>3.7</v>
      </c>
      <c r="L1164" s="17">
        <f>VLOOKUP($C1164,樹木資料表!$A$1:$K$4024,8,FALSE())</f>
        <v>0</v>
      </c>
      <c r="M1164" s="17">
        <f>VLOOKUP($C1164,樹木資料表!$A$1:$K$4024,9,FALSE())</f>
        <v>0</v>
      </c>
    </row>
    <row r="1165" spans="1:13" x14ac:dyDescent="0.2">
      <c r="A1165" s="9">
        <v>1164</v>
      </c>
      <c r="B1165" s="15">
        <v>2018</v>
      </c>
      <c r="C1165" s="16">
        <v>4152</v>
      </c>
      <c r="D1165" s="17" t="str">
        <f>VLOOKUP(C1165,樹木資料表!$A$1:$K$4024,2,FALSE())</f>
        <v>長尾尖葉櫧</v>
      </c>
      <c r="E1165" s="18">
        <v>38.1</v>
      </c>
      <c r="F1165" s="18"/>
      <c r="G1165" s="17" t="str">
        <f>VLOOKUP($C1165,樹木資料表!$A$1:$K$4024,3,FALSE())</f>
        <v>D</v>
      </c>
      <c r="H1165" s="17">
        <f>VLOOKUP($C1165,樹木資料表!$A$1:$K$4024,4,FALSE())</f>
        <v>4</v>
      </c>
      <c r="I1165" s="17">
        <f>VLOOKUP($C1165,樹木資料表!$A$1:$K$4024,5,FALSE())</f>
        <v>1</v>
      </c>
      <c r="J1165" s="17">
        <f>VLOOKUP($C1165,樹木資料表!$A$1:$K$4024,6,FALSE())</f>
        <v>2.7</v>
      </c>
      <c r="K1165" s="17">
        <f>VLOOKUP($C1165,樹木資料表!$A$1:$K$4024,7,FALSE())</f>
        <v>4.2</v>
      </c>
      <c r="L1165" s="17">
        <f>VLOOKUP($C1165,樹木資料表!$A$1:$K$4024,8,FALSE())</f>
        <v>0</v>
      </c>
      <c r="M1165" s="17">
        <f>VLOOKUP($C1165,樹木資料表!$A$1:$K$4024,9,FALSE())</f>
        <v>0</v>
      </c>
    </row>
    <row r="1166" spans="1:13" x14ac:dyDescent="0.2">
      <c r="A1166" s="9">
        <v>1165</v>
      </c>
      <c r="B1166" s="15">
        <v>2018</v>
      </c>
      <c r="C1166" s="16">
        <v>4153</v>
      </c>
      <c r="D1166" s="17" t="str">
        <f>VLOOKUP(C1166,樹木資料表!$A$1:$K$4024,2,FALSE())</f>
        <v>長葉木薑子</v>
      </c>
      <c r="E1166" s="18">
        <v>3.7</v>
      </c>
      <c r="F1166" s="18"/>
      <c r="G1166" s="17" t="str">
        <f>VLOOKUP($C1166,樹木資料表!$A$1:$K$4024,3,FALSE())</f>
        <v>D</v>
      </c>
      <c r="H1166" s="17">
        <f>VLOOKUP($C1166,樹木資料表!$A$1:$K$4024,4,FALSE())</f>
        <v>4</v>
      </c>
      <c r="I1166" s="17">
        <f>VLOOKUP($C1166,樹木資料表!$A$1:$K$4024,5,FALSE())</f>
        <v>1</v>
      </c>
      <c r="J1166" s="17">
        <f>VLOOKUP($C1166,樹木資料表!$A$1:$K$4024,6,FALSE())</f>
        <v>2.8</v>
      </c>
      <c r="K1166" s="17">
        <f>VLOOKUP($C1166,樹木資料表!$A$1:$K$4024,7,FALSE())</f>
        <v>4.3</v>
      </c>
      <c r="L1166" s="17">
        <f>VLOOKUP($C1166,樹木資料表!$A$1:$K$4024,8,FALSE())</f>
        <v>0</v>
      </c>
      <c r="M1166" s="17">
        <f>VLOOKUP($C1166,樹木資料表!$A$1:$K$4024,9,FALSE())</f>
        <v>0</v>
      </c>
    </row>
    <row r="1167" spans="1:13" x14ac:dyDescent="0.2">
      <c r="A1167" s="9">
        <v>1166</v>
      </c>
      <c r="B1167" s="15">
        <v>2018</v>
      </c>
      <c r="C1167" s="16">
        <v>4154</v>
      </c>
      <c r="D1167" s="17" t="str">
        <f>VLOOKUP(C1167,樹木資料表!$A$1:$K$4024,2,FALSE())</f>
        <v>臺灣山茶</v>
      </c>
      <c r="E1167" s="18">
        <v>4.5</v>
      </c>
      <c r="F1167" s="18"/>
      <c r="G1167" s="17" t="str">
        <f>VLOOKUP($C1167,樹木資料表!$A$1:$K$4024,3,FALSE())</f>
        <v>D</v>
      </c>
      <c r="H1167" s="17">
        <f>VLOOKUP($C1167,樹木資料表!$A$1:$K$4024,4,FALSE())</f>
        <v>4</v>
      </c>
      <c r="I1167" s="17">
        <f>VLOOKUP($C1167,樹木資料表!$A$1:$K$4024,5,FALSE())</f>
        <v>1</v>
      </c>
      <c r="J1167" s="17">
        <f>VLOOKUP($C1167,樹木資料表!$A$1:$K$4024,6,FALSE())</f>
        <v>4.4000000000000004</v>
      </c>
      <c r="K1167" s="17">
        <f>VLOOKUP($C1167,樹木資料表!$A$1:$K$4024,7,FALSE())</f>
        <v>3.6</v>
      </c>
      <c r="L1167" s="17">
        <f>VLOOKUP($C1167,樹木資料表!$A$1:$K$4024,8,FALSE())</f>
        <v>0</v>
      </c>
      <c r="M1167" s="17">
        <f>VLOOKUP($C1167,樹木資料表!$A$1:$K$4024,9,FALSE())</f>
        <v>0</v>
      </c>
    </row>
    <row r="1168" spans="1:13" x14ac:dyDescent="0.2">
      <c r="A1168" s="9">
        <v>1167</v>
      </c>
      <c r="B1168" s="15">
        <v>2018</v>
      </c>
      <c r="C1168" s="16">
        <v>4155</v>
      </c>
      <c r="D1168" s="17" t="str">
        <f>VLOOKUP(C1168,樹木資料表!$A$1:$K$4024,2,FALSE())</f>
        <v>臺灣山茶</v>
      </c>
      <c r="E1168" s="18">
        <v>1.2</v>
      </c>
      <c r="F1168" s="18"/>
      <c r="G1168" s="17" t="str">
        <f>VLOOKUP($C1168,樹木資料表!$A$1:$K$4024,3,FALSE())</f>
        <v>D</v>
      </c>
      <c r="H1168" s="17">
        <f>VLOOKUP($C1168,樹木資料表!$A$1:$K$4024,4,FALSE())</f>
        <v>4</v>
      </c>
      <c r="I1168" s="17">
        <f>VLOOKUP($C1168,樹木資料表!$A$1:$K$4024,5,FALSE())</f>
        <v>1</v>
      </c>
      <c r="J1168" s="17">
        <f>VLOOKUP($C1168,樹木資料表!$A$1:$K$4024,6,FALSE())</f>
        <v>4.0999999999999996</v>
      </c>
      <c r="K1168" s="17">
        <f>VLOOKUP($C1168,樹木資料表!$A$1:$K$4024,7,FALSE())</f>
        <v>2.5</v>
      </c>
      <c r="L1168" s="17">
        <f>VLOOKUP($C1168,樹木資料表!$A$1:$K$4024,8,FALSE())</f>
        <v>0</v>
      </c>
      <c r="M1168" s="17">
        <f>VLOOKUP($C1168,樹木資料表!$A$1:$K$4024,9,FALSE())</f>
        <v>0</v>
      </c>
    </row>
    <row r="1169" spans="1:13" x14ac:dyDescent="0.2">
      <c r="A1169" s="9">
        <v>1168</v>
      </c>
      <c r="B1169" s="15">
        <v>2018</v>
      </c>
      <c r="C1169" s="16">
        <v>4156</v>
      </c>
      <c r="D1169" s="17" t="str">
        <f>VLOOKUP(C1169,樹木資料表!$A$1:$K$4024,2,FALSE())</f>
        <v>小芽新木薑子</v>
      </c>
      <c r="E1169" s="18">
        <v>1</v>
      </c>
      <c r="F1169" s="18"/>
      <c r="G1169" s="17" t="str">
        <f>VLOOKUP($C1169,樹木資料表!$A$1:$K$4024,3,FALSE())</f>
        <v>D</v>
      </c>
      <c r="H1169" s="17">
        <f>VLOOKUP($C1169,樹木資料表!$A$1:$K$4024,4,FALSE())</f>
        <v>4</v>
      </c>
      <c r="I1169" s="17">
        <f>VLOOKUP($C1169,樹木資料表!$A$1:$K$4024,5,FALSE())</f>
        <v>1</v>
      </c>
      <c r="J1169" s="17">
        <f>VLOOKUP($C1169,樹木資料表!$A$1:$K$4024,6,FALSE())</f>
        <v>3</v>
      </c>
      <c r="K1169" s="17">
        <f>VLOOKUP($C1169,樹木資料表!$A$1:$K$4024,7,FALSE())</f>
        <v>2.7</v>
      </c>
      <c r="L1169" s="17">
        <f>VLOOKUP($C1169,樹木資料表!$A$1:$K$4024,8,FALSE())</f>
        <v>0</v>
      </c>
      <c r="M1169" s="17">
        <f>VLOOKUP($C1169,樹木資料表!$A$1:$K$4024,9,FALSE())</f>
        <v>0</v>
      </c>
    </row>
    <row r="1170" spans="1:13" x14ac:dyDescent="0.2">
      <c r="A1170" s="9">
        <v>1169</v>
      </c>
      <c r="B1170" s="15">
        <v>2018</v>
      </c>
      <c r="C1170" s="16">
        <v>4157</v>
      </c>
      <c r="D1170" s="17" t="str">
        <f>VLOOKUP(C1170,樹木資料表!$A$1:$K$4024,2,FALSE())</f>
        <v>長葉木薑子</v>
      </c>
      <c r="E1170" s="18">
        <v>19.399999999999999</v>
      </c>
      <c r="F1170" s="18"/>
      <c r="G1170" s="17" t="str">
        <f>VLOOKUP($C1170,樹木資料表!$A$1:$K$4024,3,FALSE())</f>
        <v>D</v>
      </c>
      <c r="H1170" s="17">
        <f>VLOOKUP($C1170,樹木資料表!$A$1:$K$4024,4,FALSE())</f>
        <v>4</v>
      </c>
      <c r="I1170" s="17">
        <f>VLOOKUP($C1170,樹木資料表!$A$1:$K$4024,5,FALSE())</f>
        <v>1</v>
      </c>
      <c r="J1170" s="17">
        <f>VLOOKUP($C1170,樹木資料表!$A$1:$K$4024,6,FALSE())</f>
        <v>3.6</v>
      </c>
      <c r="K1170" s="17">
        <f>VLOOKUP($C1170,樹木資料表!$A$1:$K$4024,7,FALSE())</f>
        <v>0.9</v>
      </c>
      <c r="L1170" s="17">
        <f>VLOOKUP($C1170,樹木資料表!$A$1:$K$4024,8,FALSE())</f>
        <v>0</v>
      </c>
      <c r="M1170" s="17">
        <f>VLOOKUP($C1170,樹木資料表!$A$1:$K$4024,9,FALSE())</f>
        <v>0</v>
      </c>
    </row>
    <row r="1171" spans="1:13" x14ac:dyDescent="0.2">
      <c r="A1171" s="9">
        <v>1170</v>
      </c>
      <c r="B1171" s="15">
        <v>2018</v>
      </c>
      <c r="C1171" s="16">
        <v>4158</v>
      </c>
      <c r="D1171" s="17" t="str">
        <f>VLOOKUP(C1171,樹木資料表!$A$1:$K$4024,2,FALSE())</f>
        <v>小葉樹杞</v>
      </c>
      <c r="E1171" s="18">
        <v>2.7</v>
      </c>
      <c r="F1171" s="18"/>
      <c r="G1171" s="17" t="str">
        <f>VLOOKUP($C1171,樹木資料表!$A$1:$K$4024,3,FALSE())</f>
        <v>D</v>
      </c>
      <c r="H1171" s="17">
        <f>VLOOKUP($C1171,樹木資料表!$A$1:$K$4024,4,FALSE())</f>
        <v>4</v>
      </c>
      <c r="I1171" s="17">
        <f>VLOOKUP($C1171,樹木資料表!$A$1:$K$4024,5,FALSE())</f>
        <v>1</v>
      </c>
      <c r="J1171" s="17">
        <f>VLOOKUP($C1171,樹木資料表!$A$1:$K$4024,6,FALSE())</f>
        <v>1.2</v>
      </c>
      <c r="K1171" s="17">
        <f>VLOOKUP($C1171,樹木資料表!$A$1:$K$4024,7,FALSE())</f>
        <v>1.4</v>
      </c>
      <c r="L1171" s="17">
        <f>VLOOKUP($C1171,樹木資料表!$A$1:$K$4024,8,FALSE())</f>
        <v>0</v>
      </c>
      <c r="M1171" s="17">
        <f>VLOOKUP($C1171,樹木資料表!$A$1:$K$4024,9,FALSE())</f>
        <v>0</v>
      </c>
    </row>
    <row r="1172" spans="1:13" x14ac:dyDescent="0.2">
      <c r="A1172" s="9">
        <v>1171</v>
      </c>
      <c r="B1172" s="15">
        <v>2018</v>
      </c>
      <c r="C1172" s="16">
        <v>4159</v>
      </c>
      <c r="D1172" s="17" t="str">
        <f>VLOOKUP(C1172,樹木資料表!$A$1:$K$4024,2,FALSE())</f>
        <v>長尾尖葉櫧</v>
      </c>
      <c r="E1172" s="18">
        <v>20.5</v>
      </c>
      <c r="F1172" s="18"/>
      <c r="G1172" s="17" t="str">
        <f>VLOOKUP($C1172,樹木資料表!$A$1:$K$4024,3,FALSE())</f>
        <v>D</v>
      </c>
      <c r="H1172" s="17">
        <f>VLOOKUP($C1172,樹木資料表!$A$1:$K$4024,4,FALSE())</f>
        <v>4</v>
      </c>
      <c r="I1172" s="17">
        <f>VLOOKUP($C1172,樹木資料表!$A$1:$K$4024,5,FALSE())</f>
        <v>1</v>
      </c>
      <c r="J1172" s="17">
        <f>VLOOKUP($C1172,樹木資料表!$A$1:$K$4024,6,FALSE())</f>
        <v>1.6</v>
      </c>
      <c r="K1172" s="17">
        <f>VLOOKUP($C1172,樹木資料表!$A$1:$K$4024,7,FALSE())</f>
        <v>1.8</v>
      </c>
      <c r="L1172" s="17">
        <f>VLOOKUP($C1172,樹木資料表!$A$1:$K$4024,8,FALSE())</f>
        <v>0</v>
      </c>
      <c r="M1172" s="17">
        <f>VLOOKUP($C1172,樹木資料表!$A$1:$K$4024,9,FALSE())</f>
        <v>0</v>
      </c>
    </row>
    <row r="1173" spans="1:13" x14ac:dyDescent="0.2">
      <c r="A1173" s="9">
        <v>1172</v>
      </c>
      <c r="B1173" s="15">
        <v>2018</v>
      </c>
      <c r="C1173" s="16">
        <v>4160</v>
      </c>
      <c r="D1173" s="17" t="str">
        <f>VLOOKUP(C1173,樹木資料表!$A$1:$K$4024,2,FALSE())</f>
        <v>臺灣山茶</v>
      </c>
      <c r="E1173" s="20">
        <v>0</v>
      </c>
      <c r="F1173" s="18"/>
      <c r="G1173" s="17" t="str">
        <f>VLOOKUP($C1173,樹木資料表!$A$1:$K$4024,3,FALSE())</f>
        <v>D</v>
      </c>
      <c r="H1173" s="17">
        <f>VLOOKUP($C1173,樹木資料表!$A$1:$K$4024,4,FALSE())</f>
        <v>4</v>
      </c>
      <c r="I1173" s="17">
        <f>VLOOKUP($C1173,樹木資料表!$A$1:$K$4024,5,FALSE())</f>
        <v>1</v>
      </c>
      <c r="J1173" s="17">
        <f>VLOOKUP($C1173,樹木資料表!$A$1:$K$4024,6,FALSE())</f>
        <v>3.5</v>
      </c>
      <c r="K1173" s="17">
        <f>VLOOKUP($C1173,樹木資料表!$A$1:$K$4024,7,FALSE())</f>
        <v>0.9</v>
      </c>
      <c r="L1173" s="17">
        <f>VLOOKUP($C1173,樹木資料表!$A$1:$K$4024,8,FALSE())</f>
        <v>0</v>
      </c>
      <c r="M1173" s="17">
        <f>VLOOKUP($C1173,樹木資料表!$A$1:$K$4024,9,FALSE())</f>
        <v>0</v>
      </c>
    </row>
    <row r="1174" spans="1:13" x14ac:dyDescent="0.2">
      <c r="A1174" s="9">
        <v>1173</v>
      </c>
      <c r="B1174" s="15">
        <v>2018</v>
      </c>
      <c r="C1174" s="16">
        <v>4161</v>
      </c>
      <c r="D1174" s="17" t="str">
        <f>VLOOKUP(C1174,樹木資料表!$A$1:$K$4024,2,FALSE())</f>
        <v>瓊楠</v>
      </c>
      <c r="E1174" s="18">
        <v>50.5</v>
      </c>
      <c r="F1174" s="18"/>
      <c r="G1174" s="17" t="str">
        <f>VLOOKUP($C1174,樹木資料表!$A$1:$K$4024,3,FALSE())</f>
        <v>D</v>
      </c>
      <c r="H1174" s="17">
        <f>VLOOKUP($C1174,樹木資料表!$A$1:$K$4024,4,FALSE())</f>
        <v>4</v>
      </c>
      <c r="I1174" s="17">
        <f>VLOOKUP($C1174,樹木資料表!$A$1:$K$4024,5,FALSE())</f>
        <v>1</v>
      </c>
      <c r="J1174" s="17">
        <f>VLOOKUP($C1174,樹木資料表!$A$1:$K$4024,6,FALSE())</f>
        <v>1.5</v>
      </c>
      <c r="K1174" s="17">
        <f>VLOOKUP($C1174,樹木資料表!$A$1:$K$4024,7,FALSE())</f>
        <v>2.5</v>
      </c>
      <c r="L1174" s="17">
        <f>VLOOKUP($C1174,樹木資料表!$A$1:$K$4024,8,FALSE())</f>
        <v>0</v>
      </c>
      <c r="M1174" s="17">
        <f>VLOOKUP($C1174,樹木資料表!$A$1:$K$4024,9,FALSE())</f>
        <v>0</v>
      </c>
    </row>
    <row r="1175" spans="1:13" x14ac:dyDescent="0.2">
      <c r="A1175" s="9">
        <v>1174</v>
      </c>
      <c r="B1175" s="15">
        <v>2018</v>
      </c>
      <c r="C1175" s="16">
        <v>4162</v>
      </c>
      <c r="D1175" s="17" t="str">
        <f>VLOOKUP(C1175,樹木資料表!$A$1:$K$4024,2,FALSE())</f>
        <v>長葉木薑子</v>
      </c>
      <c r="E1175" s="18">
        <v>6.9</v>
      </c>
      <c r="F1175" s="18"/>
      <c r="G1175" s="17" t="str">
        <f>VLOOKUP($C1175,樹木資料表!$A$1:$K$4024,3,FALSE())</f>
        <v>D</v>
      </c>
      <c r="H1175" s="17">
        <f>VLOOKUP($C1175,樹木資料表!$A$1:$K$4024,4,FALSE())</f>
        <v>4</v>
      </c>
      <c r="I1175" s="17">
        <f>VLOOKUP($C1175,樹木資料表!$A$1:$K$4024,5,FALSE())</f>
        <v>1</v>
      </c>
      <c r="J1175" s="17">
        <f>VLOOKUP($C1175,樹木資料表!$A$1:$K$4024,6,FALSE())</f>
        <v>2.5</v>
      </c>
      <c r="K1175" s="17">
        <f>VLOOKUP($C1175,樹木資料表!$A$1:$K$4024,7,FALSE())</f>
        <v>2.7</v>
      </c>
      <c r="L1175" s="17">
        <f>VLOOKUP($C1175,樹木資料表!$A$1:$K$4024,8,FALSE())</f>
        <v>0</v>
      </c>
      <c r="M1175" s="17">
        <f>VLOOKUP($C1175,樹木資料表!$A$1:$K$4024,9,FALSE())</f>
        <v>0</v>
      </c>
    </row>
    <row r="1176" spans="1:13" x14ac:dyDescent="0.2">
      <c r="A1176" s="9">
        <v>1175</v>
      </c>
      <c r="B1176" s="15">
        <v>2018</v>
      </c>
      <c r="C1176" s="16">
        <v>4163</v>
      </c>
      <c r="D1176" s="17" t="str">
        <f>VLOOKUP(C1176,樹木資料表!$A$1:$K$4024,2,FALSE())</f>
        <v>臺灣山茶</v>
      </c>
      <c r="E1176" s="20">
        <v>0</v>
      </c>
      <c r="F1176" s="18"/>
      <c r="G1176" s="17" t="str">
        <f>VLOOKUP($C1176,樹木資料表!$A$1:$K$4024,3,FALSE())</f>
        <v>D</v>
      </c>
      <c r="H1176" s="17">
        <f>VLOOKUP($C1176,樹木資料表!$A$1:$K$4024,4,FALSE())</f>
        <v>4</v>
      </c>
      <c r="I1176" s="17">
        <f>VLOOKUP($C1176,樹木資料表!$A$1:$K$4024,5,FALSE())</f>
        <v>1</v>
      </c>
      <c r="J1176" s="17">
        <f>VLOOKUP($C1176,樹木資料表!$A$1:$K$4024,6,FALSE())</f>
        <v>2.8</v>
      </c>
      <c r="K1176" s="17">
        <f>VLOOKUP($C1176,樹木資料表!$A$1:$K$4024,7,FALSE())</f>
        <v>1.8</v>
      </c>
      <c r="L1176" s="17">
        <f>VLOOKUP($C1176,樹木資料表!$A$1:$K$4024,8,FALSE())</f>
        <v>0</v>
      </c>
      <c r="M1176" s="17">
        <f>VLOOKUP($C1176,樹木資料表!$A$1:$K$4024,9,FALSE())</f>
        <v>0</v>
      </c>
    </row>
    <row r="1177" spans="1:13" x14ac:dyDescent="0.2">
      <c r="A1177" s="9">
        <v>1176</v>
      </c>
      <c r="B1177" s="15">
        <v>2018</v>
      </c>
      <c r="C1177" s="16">
        <v>4164</v>
      </c>
      <c r="D1177" s="17" t="str">
        <f>VLOOKUP(C1177,樹木資料表!$A$1:$K$4024,2,FALSE())</f>
        <v>琉球雞屎樹</v>
      </c>
      <c r="E1177" s="18">
        <v>1</v>
      </c>
      <c r="F1177" s="18"/>
      <c r="G1177" s="17" t="str">
        <f>VLOOKUP($C1177,樹木資料表!$A$1:$K$4024,3,FALSE())</f>
        <v>D</v>
      </c>
      <c r="H1177" s="17">
        <f>VLOOKUP($C1177,樹木資料表!$A$1:$K$4024,4,FALSE())</f>
        <v>4</v>
      </c>
      <c r="I1177" s="17">
        <f>VLOOKUP($C1177,樹木資料表!$A$1:$K$4024,5,FALSE())</f>
        <v>1</v>
      </c>
      <c r="J1177" s="17">
        <f>VLOOKUP($C1177,樹木資料表!$A$1:$K$4024,6,FALSE())</f>
        <v>2.9</v>
      </c>
      <c r="K1177" s="17">
        <f>VLOOKUP($C1177,樹木資料表!$A$1:$K$4024,7,FALSE())</f>
        <v>2.8</v>
      </c>
      <c r="L1177" s="17">
        <f>VLOOKUP($C1177,樹木資料表!$A$1:$K$4024,8,FALSE())</f>
        <v>0</v>
      </c>
      <c r="M1177" s="17">
        <f>VLOOKUP($C1177,樹木資料表!$A$1:$K$4024,9,FALSE())</f>
        <v>0</v>
      </c>
    </row>
    <row r="1178" spans="1:13" x14ac:dyDescent="0.2">
      <c r="A1178" s="9">
        <v>1177</v>
      </c>
      <c r="B1178" s="15">
        <v>2018</v>
      </c>
      <c r="C1178" s="16">
        <v>4165</v>
      </c>
      <c r="D1178" s="17" t="str">
        <f>VLOOKUP(C1178,樹木資料表!$A$1:$K$4024,2,FALSE())</f>
        <v>臺灣山茶</v>
      </c>
      <c r="E1178" s="18">
        <v>2</v>
      </c>
      <c r="F1178" s="18"/>
      <c r="G1178" s="17" t="str">
        <f>VLOOKUP($C1178,樹木資料表!$A$1:$K$4024,3,FALSE())</f>
        <v>D</v>
      </c>
      <c r="H1178" s="17">
        <f>VLOOKUP($C1178,樹木資料表!$A$1:$K$4024,4,FALSE())</f>
        <v>4</v>
      </c>
      <c r="I1178" s="17">
        <f>VLOOKUP($C1178,樹木資料表!$A$1:$K$4024,5,FALSE())</f>
        <v>2</v>
      </c>
      <c r="J1178" s="17">
        <f>VLOOKUP($C1178,樹木資料表!$A$1:$K$4024,6,FALSE())</f>
        <v>0.6</v>
      </c>
      <c r="K1178" s="17">
        <f>VLOOKUP($C1178,樹木資料表!$A$1:$K$4024,7,FALSE())</f>
        <v>4.4000000000000004</v>
      </c>
      <c r="L1178" s="17">
        <f>VLOOKUP($C1178,樹木資料表!$A$1:$K$4024,8,FALSE())</f>
        <v>0</v>
      </c>
      <c r="M1178" s="17">
        <f>VLOOKUP($C1178,樹木資料表!$A$1:$K$4024,9,FALSE())</f>
        <v>0</v>
      </c>
    </row>
    <row r="1179" spans="1:13" x14ac:dyDescent="0.2">
      <c r="A1179" s="9">
        <v>1178</v>
      </c>
      <c r="B1179" s="15">
        <v>2018</v>
      </c>
      <c r="C1179" s="16">
        <v>4166</v>
      </c>
      <c r="D1179" s="17" t="str">
        <f>VLOOKUP(C1179,樹木資料表!$A$1:$K$4024,2,FALSE())</f>
        <v>小葉樹杞</v>
      </c>
      <c r="E1179" s="18">
        <v>1.3</v>
      </c>
      <c r="F1179" s="18"/>
      <c r="G1179" s="17" t="str">
        <f>VLOOKUP($C1179,樹木資料表!$A$1:$K$4024,3,FALSE())</f>
        <v>D</v>
      </c>
      <c r="H1179" s="17">
        <f>VLOOKUP($C1179,樹木資料表!$A$1:$K$4024,4,FALSE())</f>
        <v>4</v>
      </c>
      <c r="I1179" s="17">
        <f>VLOOKUP($C1179,樹木資料表!$A$1:$K$4024,5,FALSE())</f>
        <v>2</v>
      </c>
      <c r="J1179" s="17">
        <f>VLOOKUP($C1179,樹木資料表!$A$1:$K$4024,6,FALSE())</f>
        <v>1.2</v>
      </c>
      <c r="K1179" s="17">
        <f>VLOOKUP($C1179,樹木資料表!$A$1:$K$4024,7,FALSE())</f>
        <v>4.2</v>
      </c>
      <c r="L1179" s="17">
        <f>VLOOKUP($C1179,樹木資料表!$A$1:$K$4024,8,FALSE())</f>
        <v>0</v>
      </c>
      <c r="M1179" s="17">
        <f>VLOOKUP($C1179,樹木資料表!$A$1:$K$4024,9,FALSE())</f>
        <v>0</v>
      </c>
    </row>
    <row r="1180" spans="1:13" x14ac:dyDescent="0.2">
      <c r="A1180" s="9">
        <v>1179</v>
      </c>
      <c r="B1180" s="15">
        <v>2018</v>
      </c>
      <c r="C1180" s="16">
        <v>4167</v>
      </c>
      <c r="D1180" s="17" t="str">
        <f>VLOOKUP(C1180,樹木資料表!$A$1:$K$4024,2,FALSE())</f>
        <v>瓊楠</v>
      </c>
      <c r="E1180" s="18">
        <v>5</v>
      </c>
      <c r="F1180" s="18"/>
      <c r="G1180" s="17" t="str">
        <f>VLOOKUP($C1180,樹木資料表!$A$1:$K$4024,3,FALSE())</f>
        <v>D</v>
      </c>
      <c r="H1180" s="17">
        <f>VLOOKUP($C1180,樹木資料表!$A$1:$K$4024,4,FALSE())</f>
        <v>4</v>
      </c>
      <c r="I1180" s="17">
        <f>VLOOKUP($C1180,樹木資料表!$A$1:$K$4024,5,FALSE())</f>
        <v>2</v>
      </c>
      <c r="J1180" s="17">
        <f>VLOOKUP($C1180,樹木資料表!$A$1:$K$4024,6,FALSE())</f>
        <v>1.2</v>
      </c>
      <c r="K1180" s="17">
        <f>VLOOKUP($C1180,樹木資料表!$A$1:$K$4024,7,FALSE())</f>
        <v>3.2</v>
      </c>
      <c r="L1180" s="17">
        <f>VLOOKUP($C1180,樹木資料表!$A$1:$K$4024,8,FALSE())</f>
        <v>0</v>
      </c>
      <c r="M1180" s="17">
        <f>VLOOKUP($C1180,樹木資料表!$A$1:$K$4024,9,FALSE())</f>
        <v>0</v>
      </c>
    </row>
    <row r="1181" spans="1:13" x14ac:dyDescent="0.2">
      <c r="A1181" s="9">
        <v>1180</v>
      </c>
      <c r="B1181" s="15">
        <v>2018</v>
      </c>
      <c r="C1181" s="16">
        <v>4168</v>
      </c>
      <c r="D1181" s="17" t="str">
        <f>VLOOKUP(C1181,樹木資料表!$A$1:$K$4024,2,FALSE())</f>
        <v>香桂</v>
      </c>
      <c r="E1181" s="18">
        <v>22.7</v>
      </c>
      <c r="F1181" s="18"/>
      <c r="G1181" s="17" t="str">
        <f>VLOOKUP($C1181,樹木資料表!$A$1:$K$4024,3,FALSE())</f>
        <v>D</v>
      </c>
      <c r="H1181" s="17">
        <f>VLOOKUP($C1181,樹木資料表!$A$1:$K$4024,4,FALSE())</f>
        <v>4</v>
      </c>
      <c r="I1181" s="17">
        <f>VLOOKUP($C1181,樹木資料表!$A$1:$K$4024,5,FALSE())</f>
        <v>2</v>
      </c>
      <c r="J1181" s="17">
        <f>VLOOKUP($C1181,樹木資料表!$A$1:$K$4024,6,FALSE())</f>
        <v>2.4</v>
      </c>
      <c r="K1181" s="17">
        <f>VLOOKUP($C1181,樹木資料表!$A$1:$K$4024,7,FALSE())</f>
        <v>3.4</v>
      </c>
      <c r="L1181" s="17">
        <f>VLOOKUP($C1181,樹木資料表!$A$1:$K$4024,8,FALSE())</f>
        <v>0</v>
      </c>
      <c r="M1181" s="17">
        <f>VLOOKUP($C1181,樹木資料表!$A$1:$K$4024,9,FALSE())</f>
        <v>0</v>
      </c>
    </row>
    <row r="1182" spans="1:13" x14ac:dyDescent="0.2">
      <c r="A1182" s="9">
        <v>1181</v>
      </c>
      <c r="B1182" s="15">
        <v>2018</v>
      </c>
      <c r="C1182" s="16">
        <v>4169</v>
      </c>
      <c r="D1182" s="17" t="str">
        <f>VLOOKUP(C1182,樹木資料表!$A$1:$K$4024,2,FALSE())</f>
        <v>杜英</v>
      </c>
      <c r="E1182" s="18">
        <v>5.9</v>
      </c>
      <c r="F1182" s="18"/>
      <c r="G1182" s="17" t="str">
        <f>VLOOKUP($C1182,樹木資料表!$A$1:$K$4024,3,FALSE())</f>
        <v>D</v>
      </c>
      <c r="H1182" s="17">
        <f>VLOOKUP($C1182,樹木資料表!$A$1:$K$4024,4,FALSE())</f>
        <v>4</v>
      </c>
      <c r="I1182" s="17">
        <f>VLOOKUP($C1182,樹木資料表!$A$1:$K$4024,5,FALSE())</f>
        <v>2</v>
      </c>
      <c r="J1182" s="17">
        <f>VLOOKUP($C1182,樹木資料表!$A$1:$K$4024,6,FALSE())</f>
        <v>3</v>
      </c>
      <c r="K1182" s="17">
        <f>VLOOKUP($C1182,樹木資料表!$A$1:$K$4024,7,FALSE())</f>
        <v>5</v>
      </c>
      <c r="L1182" s="17">
        <f>VLOOKUP($C1182,樹木資料表!$A$1:$K$4024,8,FALSE())</f>
        <v>0</v>
      </c>
      <c r="M1182" s="17">
        <f>VLOOKUP($C1182,樹木資料表!$A$1:$K$4024,9,FALSE())</f>
        <v>0</v>
      </c>
    </row>
    <row r="1183" spans="1:13" x14ac:dyDescent="0.2">
      <c r="A1183" s="9">
        <v>1182</v>
      </c>
      <c r="B1183" s="15">
        <v>2018</v>
      </c>
      <c r="C1183" s="16">
        <v>4170</v>
      </c>
      <c r="D1183" s="17" t="str">
        <f>VLOOKUP(C1183,樹木資料表!$A$1:$K$4024,2,FALSE())</f>
        <v>臺灣山茶</v>
      </c>
      <c r="E1183" s="18">
        <v>2.8</v>
      </c>
      <c r="F1183" s="18"/>
      <c r="G1183" s="17" t="str">
        <f>VLOOKUP($C1183,樹木資料表!$A$1:$K$4024,3,FALSE())</f>
        <v>D</v>
      </c>
      <c r="H1183" s="17">
        <f>VLOOKUP($C1183,樹木資料表!$A$1:$K$4024,4,FALSE())</f>
        <v>4</v>
      </c>
      <c r="I1183" s="17">
        <f>VLOOKUP($C1183,樹木資料表!$A$1:$K$4024,5,FALSE())</f>
        <v>2</v>
      </c>
      <c r="J1183" s="17">
        <f>VLOOKUP($C1183,樹木資料表!$A$1:$K$4024,6,FALSE())</f>
        <v>2.7</v>
      </c>
      <c r="K1183" s="17">
        <f>VLOOKUP($C1183,樹木資料表!$A$1:$K$4024,7,FALSE())</f>
        <v>5</v>
      </c>
      <c r="L1183" s="17">
        <f>VLOOKUP($C1183,樹木資料表!$A$1:$K$4024,8,FALSE())</f>
        <v>0</v>
      </c>
      <c r="M1183" s="17">
        <f>VLOOKUP($C1183,樹木資料表!$A$1:$K$4024,9,FALSE())</f>
        <v>0</v>
      </c>
    </row>
    <row r="1184" spans="1:13" x14ac:dyDescent="0.2">
      <c r="A1184" s="9">
        <v>1183</v>
      </c>
      <c r="B1184" s="15">
        <v>2018</v>
      </c>
      <c r="C1184" s="16">
        <v>4171</v>
      </c>
      <c r="D1184" s="17" t="str">
        <f>VLOOKUP(C1184,樹木資料表!$A$1:$K$4024,2,FALSE())</f>
        <v>變葉新木薑子</v>
      </c>
      <c r="E1184" s="18">
        <v>2.5</v>
      </c>
      <c r="F1184" s="18"/>
      <c r="G1184" s="17" t="str">
        <f>VLOOKUP($C1184,樹木資料表!$A$1:$K$4024,3,FALSE())</f>
        <v>D</v>
      </c>
      <c r="H1184" s="17">
        <f>VLOOKUP($C1184,樹木資料表!$A$1:$K$4024,4,FALSE())</f>
        <v>4</v>
      </c>
      <c r="I1184" s="17">
        <f>VLOOKUP($C1184,樹木資料表!$A$1:$K$4024,5,FALSE())</f>
        <v>2</v>
      </c>
      <c r="J1184" s="17">
        <f>VLOOKUP($C1184,樹木資料表!$A$1:$K$4024,6,FALSE())</f>
        <v>2.6</v>
      </c>
      <c r="K1184" s="17">
        <f>VLOOKUP($C1184,樹木資料表!$A$1:$K$4024,7,FALSE())</f>
        <v>4.9000000000000004</v>
      </c>
      <c r="L1184" s="17">
        <f>VLOOKUP($C1184,樹木資料表!$A$1:$K$4024,8,FALSE())</f>
        <v>0</v>
      </c>
      <c r="M1184" s="17">
        <f>VLOOKUP($C1184,樹木資料表!$A$1:$K$4024,9,FALSE())</f>
        <v>0</v>
      </c>
    </row>
    <row r="1185" spans="1:13" x14ac:dyDescent="0.2">
      <c r="A1185" s="9">
        <v>1184</v>
      </c>
      <c r="B1185" s="15">
        <v>2018</v>
      </c>
      <c r="C1185" s="16">
        <v>4172</v>
      </c>
      <c r="D1185" s="17" t="str">
        <f>VLOOKUP(C1185,樹木資料表!$A$1:$K$4024,2,FALSE())</f>
        <v>長尾尖葉櫧</v>
      </c>
      <c r="E1185" s="23">
        <v>64</v>
      </c>
      <c r="F1185" s="18"/>
      <c r="G1185" s="17" t="str">
        <f>VLOOKUP($C1185,樹木資料表!$A$1:$K$4024,3,FALSE())</f>
        <v>D</v>
      </c>
      <c r="H1185" s="17">
        <f>VLOOKUP($C1185,樹木資料表!$A$1:$K$4024,4,FALSE())</f>
        <v>4</v>
      </c>
      <c r="I1185" s="17">
        <f>VLOOKUP($C1185,樹木資料表!$A$1:$K$4024,5,FALSE())</f>
        <v>2</v>
      </c>
      <c r="J1185" s="17">
        <f>VLOOKUP($C1185,樹木資料表!$A$1:$K$4024,6,FALSE())</f>
        <v>3.3</v>
      </c>
      <c r="K1185" s="17">
        <f>VLOOKUP($C1185,樹木資料表!$A$1:$K$4024,7,FALSE())</f>
        <v>3.4</v>
      </c>
      <c r="L1185" s="17">
        <f>VLOOKUP($C1185,樹木資料表!$A$1:$K$4024,8,FALSE())</f>
        <v>0</v>
      </c>
      <c r="M1185" s="17">
        <f>VLOOKUP($C1185,樹木資料表!$A$1:$K$4024,9,FALSE())</f>
        <v>0</v>
      </c>
    </row>
    <row r="1186" spans="1:13" x14ac:dyDescent="0.2">
      <c r="A1186" s="9">
        <v>1185</v>
      </c>
      <c r="B1186" s="15">
        <v>2018</v>
      </c>
      <c r="C1186" s="16">
        <v>4173</v>
      </c>
      <c r="D1186" s="17" t="str">
        <f>VLOOKUP(C1186,樹木資料表!$A$1:$K$4024,2,FALSE())</f>
        <v>臺灣山茶</v>
      </c>
      <c r="E1186" s="18">
        <v>6</v>
      </c>
      <c r="F1186" s="18"/>
      <c r="G1186" s="17" t="str">
        <f>VLOOKUP($C1186,樹木資料表!$A$1:$K$4024,3,FALSE())</f>
        <v>D</v>
      </c>
      <c r="H1186" s="17">
        <f>VLOOKUP($C1186,樹木資料表!$A$1:$K$4024,4,FALSE())</f>
        <v>4</v>
      </c>
      <c r="I1186" s="17">
        <f>VLOOKUP($C1186,樹木資料表!$A$1:$K$4024,5,FALSE())</f>
        <v>2</v>
      </c>
      <c r="J1186" s="17">
        <f>VLOOKUP($C1186,樹木資料表!$A$1:$K$4024,6,FALSE())</f>
        <v>2.9</v>
      </c>
      <c r="K1186" s="17">
        <f>VLOOKUP($C1186,樹木資料表!$A$1:$K$4024,7,FALSE())</f>
        <v>3</v>
      </c>
      <c r="L1186" s="17">
        <f>VLOOKUP($C1186,樹木資料表!$A$1:$K$4024,8,FALSE())</f>
        <v>0</v>
      </c>
      <c r="M1186" s="17">
        <f>VLOOKUP($C1186,樹木資料表!$A$1:$K$4024,9,FALSE())</f>
        <v>0</v>
      </c>
    </row>
    <row r="1187" spans="1:13" x14ac:dyDescent="0.2">
      <c r="A1187" s="9">
        <v>1186</v>
      </c>
      <c r="B1187" s="15">
        <v>2018</v>
      </c>
      <c r="C1187" s="16">
        <v>4175</v>
      </c>
      <c r="D1187" s="17" t="str">
        <f>VLOOKUP(C1187,樹木資料表!$A$1:$K$4024,2,FALSE())</f>
        <v>小芽新木薑子</v>
      </c>
      <c r="E1187" s="18">
        <v>5.4</v>
      </c>
      <c r="F1187" s="18"/>
      <c r="G1187" s="17" t="str">
        <f>VLOOKUP($C1187,樹木資料表!$A$1:$K$4024,3,FALSE())</f>
        <v>D</v>
      </c>
      <c r="H1187" s="17">
        <f>VLOOKUP($C1187,樹木資料表!$A$1:$K$4024,4,FALSE())</f>
        <v>4</v>
      </c>
      <c r="I1187" s="17">
        <f>VLOOKUP($C1187,樹木資料表!$A$1:$K$4024,5,FALSE())</f>
        <v>2</v>
      </c>
      <c r="J1187" s="17">
        <f>VLOOKUP($C1187,樹木資料表!$A$1:$K$4024,6,FALSE())</f>
        <v>4</v>
      </c>
      <c r="K1187" s="17">
        <f>VLOOKUP($C1187,樹木資料表!$A$1:$K$4024,7,FALSE())</f>
        <v>1.1000000000000001</v>
      </c>
      <c r="L1187" s="17">
        <f>VLOOKUP($C1187,樹木資料表!$A$1:$K$4024,8,FALSE())</f>
        <v>0</v>
      </c>
      <c r="M1187" s="17">
        <f>VLOOKUP($C1187,樹木資料表!$A$1:$K$4024,9,FALSE())</f>
        <v>0</v>
      </c>
    </row>
    <row r="1188" spans="1:13" x14ac:dyDescent="0.2">
      <c r="A1188" s="9">
        <v>1187</v>
      </c>
      <c r="B1188" s="15">
        <v>2018</v>
      </c>
      <c r="C1188" s="16">
        <v>4176</v>
      </c>
      <c r="D1188" s="17" t="str">
        <f>VLOOKUP(C1188,樹木資料表!$A$1:$K$4024,2,FALSE())</f>
        <v>杏葉石櫟</v>
      </c>
      <c r="E1188" s="18">
        <v>31.2</v>
      </c>
      <c r="F1188" s="18"/>
      <c r="G1188" s="17" t="str">
        <f>VLOOKUP($C1188,樹木資料表!$A$1:$K$4024,3,FALSE())</f>
        <v>D</v>
      </c>
      <c r="H1188" s="17">
        <f>VLOOKUP($C1188,樹木資料表!$A$1:$K$4024,4,FALSE())</f>
        <v>4</v>
      </c>
      <c r="I1188" s="17">
        <f>VLOOKUP($C1188,樹木資料表!$A$1:$K$4024,5,FALSE())</f>
        <v>2</v>
      </c>
      <c r="J1188" s="17">
        <f>VLOOKUP($C1188,樹木資料表!$A$1:$K$4024,6,FALSE())</f>
        <v>1.1000000000000001</v>
      </c>
      <c r="K1188" s="17">
        <f>VLOOKUP($C1188,樹木資料表!$A$1:$K$4024,7,FALSE())</f>
        <v>2.2000000000000002</v>
      </c>
      <c r="L1188" s="17">
        <f>VLOOKUP($C1188,樹木資料表!$A$1:$K$4024,8,FALSE())</f>
        <v>0</v>
      </c>
      <c r="M1188" s="17">
        <f>VLOOKUP($C1188,樹木資料表!$A$1:$K$4024,9,FALSE())</f>
        <v>0</v>
      </c>
    </row>
    <row r="1189" spans="1:13" x14ac:dyDescent="0.2">
      <c r="A1189" s="9">
        <v>1188</v>
      </c>
      <c r="B1189" s="15">
        <v>2018</v>
      </c>
      <c r="C1189" s="16">
        <v>4177</v>
      </c>
      <c r="D1189" s="17" t="str">
        <f>VLOOKUP(C1189,樹木資料表!$A$1:$K$4024,2,FALSE())</f>
        <v>瓊楠</v>
      </c>
      <c r="E1189" s="18">
        <v>3.8</v>
      </c>
      <c r="F1189" s="18"/>
      <c r="G1189" s="17" t="str">
        <f>VLOOKUP($C1189,樹木資料表!$A$1:$K$4024,3,FALSE())</f>
        <v>D</v>
      </c>
      <c r="H1189" s="17">
        <f>VLOOKUP($C1189,樹木資料表!$A$1:$K$4024,4,FALSE())</f>
        <v>4</v>
      </c>
      <c r="I1189" s="17">
        <f>VLOOKUP($C1189,樹木資料表!$A$1:$K$4024,5,FALSE())</f>
        <v>2</v>
      </c>
      <c r="J1189" s="17">
        <f>VLOOKUP($C1189,樹木資料表!$A$1:$K$4024,6,FALSE())</f>
        <v>1.1000000000000001</v>
      </c>
      <c r="K1189" s="17">
        <f>VLOOKUP($C1189,樹木資料表!$A$1:$K$4024,7,FALSE())</f>
        <v>0.1</v>
      </c>
      <c r="L1189" s="17">
        <f>VLOOKUP($C1189,樹木資料表!$A$1:$K$4024,8,FALSE())</f>
        <v>0</v>
      </c>
      <c r="M1189" s="17">
        <f>VLOOKUP($C1189,樹木資料表!$A$1:$K$4024,9,FALSE())</f>
        <v>0</v>
      </c>
    </row>
    <row r="1190" spans="1:13" x14ac:dyDescent="0.2">
      <c r="A1190" s="9">
        <v>1189</v>
      </c>
      <c r="B1190" s="15">
        <v>2018</v>
      </c>
      <c r="C1190" s="16">
        <v>4178</v>
      </c>
      <c r="D1190" s="17" t="str">
        <f>VLOOKUP(C1190,樹木資料表!$A$1:$K$4024,2,FALSE())</f>
        <v>小西氏賽楠</v>
      </c>
      <c r="E1190" s="18">
        <v>4.8</v>
      </c>
      <c r="F1190" s="18"/>
      <c r="G1190" s="17" t="str">
        <f>VLOOKUP($C1190,樹木資料表!$A$1:$K$4024,3,FALSE())</f>
        <v>D</v>
      </c>
      <c r="H1190" s="17">
        <f>VLOOKUP($C1190,樹木資料表!$A$1:$K$4024,4,FALSE())</f>
        <v>4</v>
      </c>
      <c r="I1190" s="17">
        <f>VLOOKUP($C1190,樹木資料表!$A$1:$K$4024,5,FALSE())</f>
        <v>2</v>
      </c>
      <c r="J1190" s="17">
        <f>VLOOKUP($C1190,樹木資料表!$A$1:$K$4024,6,FALSE())</f>
        <v>0.5</v>
      </c>
      <c r="K1190" s="17">
        <f>VLOOKUP($C1190,樹木資料表!$A$1:$K$4024,7,FALSE())</f>
        <v>1.4</v>
      </c>
      <c r="L1190" s="17">
        <f>VLOOKUP($C1190,樹木資料表!$A$1:$K$4024,8,FALSE())</f>
        <v>0</v>
      </c>
      <c r="M1190" s="17">
        <f>VLOOKUP($C1190,樹木資料表!$A$1:$K$4024,9,FALSE())</f>
        <v>0</v>
      </c>
    </row>
    <row r="1191" spans="1:13" x14ac:dyDescent="0.2">
      <c r="A1191" s="9">
        <v>1190</v>
      </c>
      <c r="B1191" s="15">
        <v>2018</v>
      </c>
      <c r="C1191" s="27">
        <v>8873</v>
      </c>
      <c r="D1191" s="17" t="str">
        <f>VLOOKUP(C1191,樹木資料表!$A$1:$K$4024,2,FALSE())</f>
        <v>小葉樹杞</v>
      </c>
      <c r="E1191" s="18">
        <v>1.2</v>
      </c>
      <c r="F1191" s="18"/>
      <c r="G1191" s="17" t="str">
        <f>VLOOKUP($C1191,樹木資料表!$A$1:$K$4024,3,FALSE())</f>
        <v>D</v>
      </c>
      <c r="H1191" s="17">
        <f>VLOOKUP($C1191,樹木資料表!$A$1:$K$4024,4,FALSE())</f>
        <v>4</v>
      </c>
      <c r="I1191" s="17">
        <f>VLOOKUP($C1191,樹木資料表!$A$1:$K$4024,5,FALSE())</f>
        <v>2</v>
      </c>
      <c r="J1191" s="17">
        <f>VLOOKUP($C1191,樹木資料表!$A$1:$K$4024,6,FALSE())</f>
        <v>3.7</v>
      </c>
      <c r="K1191" s="17">
        <f>VLOOKUP($C1191,樹木資料表!$A$1:$K$4024,7,FALSE())</f>
        <v>2.7</v>
      </c>
      <c r="L1191" s="17">
        <f>VLOOKUP($C1191,樹木資料表!$A$1:$K$4024,8,FALSE())</f>
        <v>4174</v>
      </c>
      <c r="M1191" s="17">
        <f>VLOOKUP($C1191,樹木資料表!$A$1:$K$4024,9,FALSE())</f>
        <v>0</v>
      </c>
    </row>
    <row r="1192" spans="1:13" x14ac:dyDescent="0.2">
      <c r="A1192" s="9">
        <v>1191</v>
      </c>
      <c r="B1192" s="15">
        <v>2018</v>
      </c>
      <c r="C1192" s="16">
        <v>4179</v>
      </c>
      <c r="D1192" s="17" t="str">
        <f>VLOOKUP(C1192,樹木資料表!$A$1:$K$4024,2,FALSE())</f>
        <v>臺灣山茶</v>
      </c>
      <c r="E1192" s="20">
        <v>0</v>
      </c>
      <c r="F1192" s="18"/>
      <c r="G1192" s="17" t="str">
        <f>VLOOKUP($C1192,樹木資料表!$A$1:$K$4024,3,FALSE())</f>
        <v>D</v>
      </c>
      <c r="H1192" s="17">
        <f>VLOOKUP($C1192,樹木資料表!$A$1:$K$4024,4,FALSE())</f>
        <v>4</v>
      </c>
      <c r="I1192" s="17">
        <f>VLOOKUP($C1192,樹木資料表!$A$1:$K$4024,5,FALSE())</f>
        <v>3</v>
      </c>
      <c r="J1192" s="17">
        <f>VLOOKUP($C1192,樹木資料表!$A$1:$K$4024,6,FALSE())</f>
        <v>0.8</v>
      </c>
      <c r="K1192" s="17">
        <f>VLOOKUP($C1192,樹木資料表!$A$1:$K$4024,7,FALSE())</f>
        <v>5</v>
      </c>
      <c r="L1192" s="17">
        <f>VLOOKUP($C1192,樹木資料表!$A$1:$K$4024,8,FALSE())</f>
        <v>0</v>
      </c>
      <c r="M1192" s="17">
        <f>VLOOKUP($C1192,樹木資料表!$A$1:$K$4024,9,FALSE())</f>
        <v>0</v>
      </c>
    </row>
    <row r="1193" spans="1:13" x14ac:dyDescent="0.2">
      <c r="A1193" s="9">
        <v>1192</v>
      </c>
      <c r="B1193" s="15">
        <v>2018</v>
      </c>
      <c r="C1193" s="16">
        <v>4180</v>
      </c>
      <c r="D1193" s="17" t="str">
        <f>VLOOKUP(C1193,樹木資料表!$A$1:$K$4024,2,FALSE())</f>
        <v>細刺苦櫧</v>
      </c>
      <c r="E1193" s="18">
        <v>3.3</v>
      </c>
      <c r="F1193" s="18"/>
      <c r="G1193" s="17" t="str">
        <f>VLOOKUP($C1193,樹木資料表!$A$1:$K$4024,3,FALSE())</f>
        <v>D</v>
      </c>
      <c r="H1193" s="17">
        <f>VLOOKUP($C1193,樹木資料表!$A$1:$K$4024,4,FALSE())</f>
        <v>4</v>
      </c>
      <c r="I1193" s="17">
        <f>VLOOKUP($C1193,樹木資料表!$A$1:$K$4024,5,FALSE())</f>
        <v>3</v>
      </c>
      <c r="J1193" s="17">
        <f>VLOOKUP($C1193,樹木資料表!$A$1:$K$4024,6,FALSE())</f>
        <v>4.9000000000000004</v>
      </c>
      <c r="K1193" s="17">
        <f>VLOOKUP($C1193,樹木資料表!$A$1:$K$4024,7,FALSE())</f>
        <v>3.9</v>
      </c>
      <c r="L1193" s="17">
        <f>VLOOKUP($C1193,樹木資料表!$A$1:$K$4024,8,FALSE())</f>
        <v>0</v>
      </c>
      <c r="M1193" s="17">
        <f>VLOOKUP($C1193,樹木資料表!$A$1:$K$4024,9,FALSE())</f>
        <v>0</v>
      </c>
    </row>
    <row r="1194" spans="1:13" x14ac:dyDescent="0.2">
      <c r="A1194" s="9">
        <v>1193</v>
      </c>
      <c r="B1194" s="15">
        <v>2018</v>
      </c>
      <c r="C1194" s="16">
        <v>4181</v>
      </c>
      <c r="D1194" s="17" t="str">
        <f>VLOOKUP(C1194,樹木資料表!$A$1:$K$4024,2,FALSE())</f>
        <v>小芽新木薑子</v>
      </c>
      <c r="E1194" s="18">
        <v>9.3000000000000007</v>
      </c>
      <c r="F1194" s="18"/>
      <c r="G1194" s="17" t="str">
        <f>VLOOKUP($C1194,樹木資料表!$A$1:$K$4024,3,FALSE())</f>
        <v>D</v>
      </c>
      <c r="H1194" s="17">
        <f>VLOOKUP($C1194,樹木資料表!$A$1:$K$4024,4,FALSE())</f>
        <v>4</v>
      </c>
      <c r="I1194" s="17">
        <f>VLOOKUP($C1194,樹木資料表!$A$1:$K$4024,5,FALSE())</f>
        <v>3</v>
      </c>
      <c r="J1194" s="17">
        <f>VLOOKUP($C1194,樹木資料表!$A$1:$K$4024,6,FALSE())</f>
        <v>4.7</v>
      </c>
      <c r="K1194" s="17">
        <f>VLOOKUP($C1194,樹木資料表!$A$1:$K$4024,7,FALSE())</f>
        <v>4.0999999999999996</v>
      </c>
      <c r="L1194" s="17">
        <f>VLOOKUP($C1194,樹木資料表!$A$1:$K$4024,8,FALSE())</f>
        <v>0</v>
      </c>
      <c r="M1194" s="17">
        <f>VLOOKUP($C1194,樹木資料表!$A$1:$K$4024,9,FALSE())</f>
        <v>0</v>
      </c>
    </row>
    <row r="1195" spans="1:13" x14ac:dyDescent="0.2">
      <c r="A1195" s="9">
        <v>1194</v>
      </c>
      <c r="B1195" s="15">
        <v>2018</v>
      </c>
      <c r="C1195" s="16">
        <v>4182</v>
      </c>
      <c r="D1195" s="17" t="str">
        <f>VLOOKUP(C1195,樹木資料表!$A$1:$K$4024,2,FALSE())</f>
        <v>臺灣山茶</v>
      </c>
      <c r="E1195" s="20">
        <v>0</v>
      </c>
      <c r="F1195" s="18"/>
      <c r="G1195" s="17" t="str">
        <f>VLOOKUP($C1195,樹木資料表!$A$1:$K$4024,3,FALSE())</f>
        <v>D</v>
      </c>
      <c r="H1195" s="17">
        <f>VLOOKUP($C1195,樹木資料表!$A$1:$K$4024,4,FALSE())</f>
        <v>4</v>
      </c>
      <c r="I1195" s="17">
        <f>VLOOKUP($C1195,樹木資料表!$A$1:$K$4024,5,FALSE())</f>
        <v>3</v>
      </c>
      <c r="J1195" s="17">
        <f>VLOOKUP($C1195,樹木資料表!$A$1:$K$4024,6,FALSE())</f>
        <v>3</v>
      </c>
      <c r="K1195" s="17">
        <f>VLOOKUP($C1195,樹木資料表!$A$1:$K$4024,7,FALSE())</f>
        <v>4.2</v>
      </c>
      <c r="L1195" s="17">
        <f>VLOOKUP($C1195,樹木資料表!$A$1:$K$4024,8,FALSE())</f>
        <v>0</v>
      </c>
      <c r="M1195" s="17">
        <f>VLOOKUP($C1195,樹木資料表!$A$1:$K$4024,9,FALSE())</f>
        <v>0</v>
      </c>
    </row>
    <row r="1196" spans="1:13" x14ac:dyDescent="0.2">
      <c r="A1196" s="9">
        <v>1195</v>
      </c>
      <c r="B1196" s="15">
        <v>2018</v>
      </c>
      <c r="C1196" s="16">
        <v>4183</v>
      </c>
      <c r="D1196" s="17" t="str">
        <f>VLOOKUP(C1196,樹木資料表!$A$1:$K$4024,2,FALSE())</f>
        <v>細刺苦櫧</v>
      </c>
      <c r="E1196" s="18">
        <v>15.3</v>
      </c>
      <c r="F1196" s="18"/>
      <c r="G1196" s="17" t="str">
        <f>VLOOKUP($C1196,樹木資料表!$A$1:$K$4024,3,FALSE())</f>
        <v>D</v>
      </c>
      <c r="H1196" s="17">
        <f>VLOOKUP($C1196,樹木資料表!$A$1:$K$4024,4,FALSE())</f>
        <v>4</v>
      </c>
      <c r="I1196" s="17">
        <f>VLOOKUP($C1196,樹木資料表!$A$1:$K$4024,5,FALSE())</f>
        <v>3</v>
      </c>
      <c r="J1196" s="17">
        <f>VLOOKUP($C1196,樹木資料表!$A$1:$K$4024,6,FALSE())</f>
        <v>2.1</v>
      </c>
      <c r="K1196" s="17">
        <f>VLOOKUP($C1196,樹木資料表!$A$1:$K$4024,7,FALSE())</f>
        <v>2.9</v>
      </c>
      <c r="L1196" s="17">
        <f>VLOOKUP($C1196,樹木資料表!$A$1:$K$4024,8,FALSE())</f>
        <v>0</v>
      </c>
      <c r="M1196" s="17">
        <f>VLOOKUP($C1196,樹木資料表!$A$1:$K$4024,9,FALSE())</f>
        <v>0</v>
      </c>
    </row>
    <row r="1197" spans="1:13" x14ac:dyDescent="0.2">
      <c r="A1197" s="9">
        <v>1196</v>
      </c>
      <c r="B1197" s="15">
        <v>2018</v>
      </c>
      <c r="C1197" s="16">
        <v>4184</v>
      </c>
      <c r="D1197" s="17" t="str">
        <f>VLOOKUP(C1197,樹木資料表!$A$1:$K$4024,2,FALSE())</f>
        <v>福建賽衛矛</v>
      </c>
      <c r="E1197" s="18">
        <v>1</v>
      </c>
      <c r="F1197" s="18"/>
      <c r="G1197" s="17" t="str">
        <f>VLOOKUP($C1197,樹木資料表!$A$1:$K$4024,3,FALSE())</f>
        <v>D</v>
      </c>
      <c r="H1197" s="17">
        <f>VLOOKUP($C1197,樹木資料表!$A$1:$K$4024,4,FALSE())</f>
        <v>4</v>
      </c>
      <c r="I1197" s="17">
        <f>VLOOKUP($C1197,樹木資料表!$A$1:$K$4024,5,FALSE())</f>
        <v>3</v>
      </c>
      <c r="J1197" s="17">
        <f>VLOOKUP($C1197,樹木資料表!$A$1:$K$4024,6,FALSE())</f>
        <v>1.3</v>
      </c>
      <c r="K1197" s="17">
        <f>VLOOKUP($C1197,樹木資料表!$A$1:$K$4024,7,FALSE())</f>
        <v>2.1</v>
      </c>
      <c r="L1197" s="17">
        <f>VLOOKUP($C1197,樹木資料表!$A$1:$K$4024,8,FALSE())</f>
        <v>0</v>
      </c>
      <c r="M1197" s="17">
        <f>VLOOKUP($C1197,樹木資料表!$A$1:$K$4024,9,FALSE())</f>
        <v>0</v>
      </c>
    </row>
    <row r="1198" spans="1:13" x14ac:dyDescent="0.2">
      <c r="A1198" s="9">
        <v>1197</v>
      </c>
      <c r="B1198" s="15">
        <v>2018</v>
      </c>
      <c r="C1198" s="16">
        <v>4185</v>
      </c>
      <c r="D1198" s="17" t="str">
        <f>VLOOKUP(C1198,樹木資料表!$A$1:$K$4024,2,FALSE())</f>
        <v>臺灣山茶</v>
      </c>
      <c r="E1198" s="18">
        <v>3.9</v>
      </c>
      <c r="F1198" s="18"/>
      <c r="G1198" s="17" t="str">
        <f>VLOOKUP($C1198,樹木資料表!$A$1:$K$4024,3,FALSE())</f>
        <v>D</v>
      </c>
      <c r="H1198" s="17">
        <f>VLOOKUP($C1198,樹木資料表!$A$1:$K$4024,4,FALSE())</f>
        <v>4</v>
      </c>
      <c r="I1198" s="17">
        <f>VLOOKUP($C1198,樹木資料表!$A$1:$K$4024,5,FALSE())</f>
        <v>3</v>
      </c>
      <c r="J1198" s="17">
        <f>VLOOKUP($C1198,樹木資料表!$A$1:$K$4024,6,FALSE())</f>
        <v>1.2</v>
      </c>
      <c r="K1198" s="17">
        <f>VLOOKUP($C1198,樹木資料表!$A$1:$K$4024,7,FALSE())</f>
        <v>0.5</v>
      </c>
      <c r="L1198" s="17">
        <f>VLOOKUP($C1198,樹木資料表!$A$1:$K$4024,8,FALSE())</f>
        <v>0</v>
      </c>
      <c r="M1198" s="17">
        <f>VLOOKUP($C1198,樹木資料表!$A$1:$K$4024,9,FALSE())</f>
        <v>0</v>
      </c>
    </row>
    <row r="1199" spans="1:13" x14ac:dyDescent="0.2">
      <c r="A1199" s="9">
        <v>1198</v>
      </c>
      <c r="B1199" s="15">
        <v>2018</v>
      </c>
      <c r="C1199" s="16">
        <v>4186</v>
      </c>
      <c r="D1199" s="17" t="str">
        <f>VLOOKUP(C1199,樹木資料表!$A$1:$K$4024,2,FALSE())</f>
        <v>瓊楠</v>
      </c>
      <c r="E1199" s="18">
        <v>1.7</v>
      </c>
      <c r="F1199" s="18"/>
      <c r="G1199" s="17" t="str">
        <f>VLOOKUP($C1199,樹木資料表!$A$1:$K$4024,3,FALSE())</f>
        <v>D</v>
      </c>
      <c r="H1199" s="17">
        <f>VLOOKUP($C1199,樹木資料表!$A$1:$K$4024,4,FALSE())</f>
        <v>4</v>
      </c>
      <c r="I1199" s="17">
        <f>VLOOKUP($C1199,樹木資料表!$A$1:$K$4024,5,FALSE())</f>
        <v>4</v>
      </c>
      <c r="J1199" s="17">
        <f>VLOOKUP($C1199,樹木資料表!$A$1:$K$4024,6,FALSE())</f>
        <v>4.2</v>
      </c>
      <c r="K1199" s="17">
        <f>VLOOKUP($C1199,樹木資料表!$A$1:$K$4024,7,FALSE())</f>
        <v>1.6</v>
      </c>
      <c r="L1199" s="17">
        <f>VLOOKUP($C1199,樹木資料表!$A$1:$K$4024,8,FALSE())</f>
        <v>0</v>
      </c>
      <c r="M1199" s="17">
        <f>VLOOKUP($C1199,樹木資料表!$A$1:$K$4024,9,FALSE())</f>
        <v>0</v>
      </c>
    </row>
    <row r="1200" spans="1:13" x14ac:dyDescent="0.2">
      <c r="A1200" s="9">
        <v>1199</v>
      </c>
      <c r="B1200" s="15">
        <v>2018</v>
      </c>
      <c r="C1200" s="16">
        <v>4187</v>
      </c>
      <c r="D1200" s="17" t="str">
        <f>VLOOKUP(C1200,樹木資料表!$A$1:$K$4024,2,FALSE())</f>
        <v>大葉石櫟</v>
      </c>
      <c r="E1200" s="18">
        <v>1.5</v>
      </c>
      <c r="F1200" s="18"/>
      <c r="G1200" s="17" t="str">
        <f>VLOOKUP($C1200,樹木資料表!$A$1:$K$4024,3,FALSE())</f>
        <v>D</v>
      </c>
      <c r="H1200" s="17">
        <f>VLOOKUP($C1200,樹木資料表!$A$1:$K$4024,4,FALSE())</f>
        <v>4</v>
      </c>
      <c r="I1200" s="17">
        <f>VLOOKUP($C1200,樹木資料表!$A$1:$K$4024,5,FALSE())</f>
        <v>4</v>
      </c>
      <c r="J1200" s="17">
        <f>VLOOKUP($C1200,樹木資料表!$A$1:$K$4024,6,FALSE())</f>
        <v>3.6</v>
      </c>
      <c r="K1200" s="17">
        <f>VLOOKUP($C1200,樹木資料表!$A$1:$K$4024,7,FALSE())</f>
        <v>1.7</v>
      </c>
      <c r="L1200" s="17">
        <f>VLOOKUP($C1200,樹木資料表!$A$1:$K$4024,8,FALSE())</f>
        <v>0</v>
      </c>
      <c r="M1200" s="17">
        <f>VLOOKUP($C1200,樹木資料表!$A$1:$K$4024,9,FALSE())</f>
        <v>0</v>
      </c>
    </row>
    <row r="1201" spans="1:13" x14ac:dyDescent="0.2">
      <c r="A1201" s="9">
        <v>1200</v>
      </c>
      <c r="B1201" s="15">
        <v>2018</v>
      </c>
      <c r="C1201" s="16">
        <v>4188</v>
      </c>
      <c r="D1201" s="17" t="str">
        <f>VLOOKUP(C1201,樹木資料表!$A$1:$K$4024,2,FALSE())</f>
        <v>小芽新木薑子</v>
      </c>
      <c r="E1201" s="18">
        <v>2.2000000000000002</v>
      </c>
      <c r="F1201" s="18"/>
      <c r="G1201" s="17" t="str">
        <f>VLOOKUP($C1201,樹木資料表!$A$1:$K$4024,3,FALSE())</f>
        <v>D</v>
      </c>
      <c r="H1201" s="17">
        <f>VLOOKUP($C1201,樹木資料表!$A$1:$K$4024,4,FALSE())</f>
        <v>4</v>
      </c>
      <c r="I1201" s="17">
        <f>VLOOKUP($C1201,樹木資料表!$A$1:$K$4024,5,FALSE())</f>
        <v>4</v>
      </c>
      <c r="J1201" s="17">
        <f>VLOOKUP($C1201,樹木資料表!$A$1:$K$4024,6,FALSE())</f>
        <v>4</v>
      </c>
      <c r="K1201" s="17">
        <f>VLOOKUP($C1201,樹木資料表!$A$1:$K$4024,7,FALSE())</f>
        <v>1.7</v>
      </c>
      <c r="L1201" s="17">
        <f>VLOOKUP($C1201,樹木資料表!$A$1:$K$4024,8,FALSE())</f>
        <v>0</v>
      </c>
      <c r="M1201" s="17">
        <f>VLOOKUP($C1201,樹木資料表!$A$1:$K$4024,9,FALSE())</f>
        <v>0</v>
      </c>
    </row>
    <row r="1202" spans="1:13" x14ac:dyDescent="0.2">
      <c r="A1202" s="9">
        <v>1201</v>
      </c>
      <c r="B1202" s="15">
        <v>2018</v>
      </c>
      <c r="C1202" s="16">
        <v>4189</v>
      </c>
      <c r="D1202" s="17" t="str">
        <f>VLOOKUP(C1202,樹木資料表!$A$1:$K$4024,2,FALSE())</f>
        <v>大葉石櫟</v>
      </c>
      <c r="E1202" s="18">
        <v>1.5</v>
      </c>
      <c r="F1202" s="18"/>
      <c r="G1202" s="17" t="str">
        <f>VLOOKUP($C1202,樹木資料表!$A$1:$K$4024,3,FALSE())</f>
        <v>D</v>
      </c>
      <c r="H1202" s="17">
        <f>VLOOKUP($C1202,樹木資料表!$A$1:$K$4024,4,FALSE())</f>
        <v>4</v>
      </c>
      <c r="I1202" s="17">
        <f>VLOOKUP($C1202,樹木資料表!$A$1:$K$4024,5,FALSE())</f>
        <v>4</v>
      </c>
      <c r="J1202" s="17">
        <f>VLOOKUP($C1202,樹木資料表!$A$1:$K$4024,6,FALSE())</f>
        <v>2.5</v>
      </c>
      <c r="K1202" s="17">
        <f>VLOOKUP($C1202,樹木資料表!$A$1:$K$4024,7,FALSE())</f>
        <v>1</v>
      </c>
      <c r="L1202" s="17">
        <f>VLOOKUP($C1202,樹木資料表!$A$1:$K$4024,8,FALSE())</f>
        <v>0</v>
      </c>
      <c r="M1202" s="17">
        <f>VLOOKUP($C1202,樹木資料表!$A$1:$K$4024,9,FALSE())</f>
        <v>0</v>
      </c>
    </row>
    <row r="1203" spans="1:13" x14ac:dyDescent="0.2">
      <c r="A1203" s="9">
        <v>1202</v>
      </c>
      <c r="B1203" s="15">
        <v>2018</v>
      </c>
      <c r="C1203" s="16">
        <v>4190</v>
      </c>
      <c r="D1203" s="17" t="str">
        <f>VLOOKUP(C1203,樹木資料表!$A$1:$K$4024,2,FALSE())</f>
        <v>狗骨仔</v>
      </c>
      <c r="E1203" s="18">
        <v>13.5</v>
      </c>
      <c r="F1203" s="18"/>
      <c r="G1203" s="17" t="str">
        <f>VLOOKUP($C1203,樹木資料表!$A$1:$K$4024,3,FALSE())</f>
        <v>D</v>
      </c>
      <c r="H1203" s="17">
        <f>VLOOKUP($C1203,樹木資料表!$A$1:$K$4024,4,FALSE())</f>
        <v>4</v>
      </c>
      <c r="I1203" s="17">
        <f>VLOOKUP($C1203,樹木資料表!$A$1:$K$4024,5,FALSE())</f>
        <v>4</v>
      </c>
      <c r="J1203" s="17">
        <f>VLOOKUP($C1203,樹木資料表!$A$1:$K$4024,6,FALSE())</f>
        <v>2.7</v>
      </c>
      <c r="K1203" s="17">
        <f>VLOOKUP($C1203,樹木資料表!$A$1:$K$4024,7,FALSE())</f>
        <v>1.2</v>
      </c>
      <c r="L1203" s="17">
        <f>VLOOKUP($C1203,樹木資料表!$A$1:$K$4024,8,FALSE())</f>
        <v>0</v>
      </c>
      <c r="M1203" s="17">
        <f>VLOOKUP($C1203,樹木資料表!$A$1:$K$4024,9,FALSE())</f>
        <v>0</v>
      </c>
    </row>
    <row r="1204" spans="1:13" x14ac:dyDescent="0.2">
      <c r="A1204" s="9">
        <v>1203</v>
      </c>
      <c r="B1204" s="15">
        <v>2018</v>
      </c>
      <c r="C1204" s="16">
        <v>4191</v>
      </c>
      <c r="D1204" s="17" t="str">
        <f>VLOOKUP(C1204,樹木資料表!$A$1:$K$4024,2,FALSE())</f>
        <v>臺灣山茶</v>
      </c>
      <c r="E1204" s="18">
        <v>3.9</v>
      </c>
      <c r="F1204" s="18"/>
      <c r="G1204" s="17" t="str">
        <f>VLOOKUP($C1204,樹木資料表!$A$1:$K$4024,3,FALSE())</f>
        <v>D</v>
      </c>
      <c r="H1204" s="17">
        <f>VLOOKUP($C1204,樹木資料表!$A$1:$K$4024,4,FALSE())</f>
        <v>4</v>
      </c>
      <c r="I1204" s="17">
        <f>VLOOKUP($C1204,樹木資料表!$A$1:$K$4024,5,FALSE())</f>
        <v>4</v>
      </c>
      <c r="J1204" s="17">
        <f>VLOOKUP($C1204,樹木資料表!$A$1:$K$4024,6,FALSE())</f>
        <v>3</v>
      </c>
      <c r="K1204" s="17">
        <f>VLOOKUP($C1204,樹木資料表!$A$1:$K$4024,7,FALSE())</f>
        <v>2.1</v>
      </c>
      <c r="L1204" s="17">
        <f>VLOOKUP($C1204,樹木資料表!$A$1:$K$4024,8,FALSE())</f>
        <v>0</v>
      </c>
      <c r="M1204" s="17">
        <f>VLOOKUP($C1204,樹木資料表!$A$1:$K$4024,9,FALSE())</f>
        <v>0</v>
      </c>
    </row>
    <row r="1205" spans="1:13" x14ac:dyDescent="0.2">
      <c r="A1205" s="9">
        <v>1204</v>
      </c>
      <c r="B1205" s="15">
        <v>2018</v>
      </c>
      <c r="C1205" s="16">
        <v>4192</v>
      </c>
      <c r="D1205" s="17" t="str">
        <f>VLOOKUP(C1205,樹木資料表!$A$1:$K$4024,2,FALSE())</f>
        <v>臺灣山茶</v>
      </c>
      <c r="E1205" s="18">
        <v>2.5</v>
      </c>
      <c r="F1205" s="18"/>
      <c r="G1205" s="17" t="str">
        <f>VLOOKUP($C1205,樹木資料表!$A$1:$K$4024,3,FALSE())</f>
        <v>D</v>
      </c>
      <c r="H1205" s="17">
        <f>VLOOKUP($C1205,樹木資料表!$A$1:$K$4024,4,FALSE())</f>
        <v>4</v>
      </c>
      <c r="I1205" s="17">
        <f>VLOOKUP($C1205,樹木資料表!$A$1:$K$4024,5,FALSE())</f>
        <v>4</v>
      </c>
      <c r="J1205" s="17">
        <f>VLOOKUP($C1205,樹木資料表!$A$1:$K$4024,6,FALSE())</f>
        <v>3.7</v>
      </c>
      <c r="K1205" s="17">
        <f>VLOOKUP($C1205,樹木資料表!$A$1:$K$4024,7,FALSE())</f>
        <v>2.5</v>
      </c>
      <c r="L1205" s="17">
        <f>VLOOKUP($C1205,樹木資料表!$A$1:$K$4024,8,FALSE())</f>
        <v>0</v>
      </c>
      <c r="M1205" s="17">
        <f>VLOOKUP($C1205,樹木資料表!$A$1:$K$4024,9,FALSE())</f>
        <v>0</v>
      </c>
    </row>
    <row r="1206" spans="1:13" x14ac:dyDescent="0.2">
      <c r="A1206" s="9">
        <v>1205</v>
      </c>
      <c r="B1206" s="15">
        <v>2018</v>
      </c>
      <c r="C1206" s="16">
        <v>4193</v>
      </c>
      <c r="D1206" s="17" t="str">
        <f>VLOOKUP(C1206,樹木資料表!$A$1:$K$4024,2,FALSE())</f>
        <v>瓊楠</v>
      </c>
      <c r="E1206" s="18">
        <v>4.2</v>
      </c>
      <c r="F1206" s="18"/>
      <c r="G1206" s="17" t="str">
        <f>VLOOKUP($C1206,樹木資料表!$A$1:$K$4024,3,FALSE())</f>
        <v>D</v>
      </c>
      <c r="H1206" s="17">
        <f>VLOOKUP($C1206,樹木資料表!$A$1:$K$4024,4,FALSE())</f>
        <v>4</v>
      </c>
      <c r="I1206" s="17">
        <f>VLOOKUP($C1206,樹木資料表!$A$1:$K$4024,5,FALSE())</f>
        <v>4</v>
      </c>
      <c r="J1206" s="17">
        <f>VLOOKUP($C1206,樹木資料表!$A$1:$K$4024,6,FALSE())</f>
        <v>0.8</v>
      </c>
      <c r="K1206" s="17">
        <f>VLOOKUP($C1206,樹木資料表!$A$1:$K$4024,7,FALSE())</f>
        <v>0.5</v>
      </c>
      <c r="L1206" s="17">
        <f>VLOOKUP($C1206,樹木資料表!$A$1:$K$4024,8,FALSE())</f>
        <v>0</v>
      </c>
      <c r="M1206" s="17">
        <f>VLOOKUP($C1206,樹木資料表!$A$1:$K$4024,9,FALSE())</f>
        <v>0</v>
      </c>
    </row>
    <row r="1207" spans="1:13" x14ac:dyDescent="0.2">
      <c r="A1207" s="9">
        <v>1206</v>
      </c>
      <c r="B1207" s="15">
        <v>2018</v>
      </c>
      <c r="C1207" s="16">
        <v>4194</v>
      </c>
      <c r="D1207" s="17" t="str">
        <f>VLOOKUP(C1207,樹木資料表!$A$1:$K$4024,2,FALSE())</f>
        <v>狗骨仔</v>
      </c>
      <c r="E1207" s="18">
        <v>4.0999999999999996</v>
      </c>
      <c r="F1207" s="18"/>
      <c r="G1207" s="17" t="str">
        <f>VLOOKUP($C1207,樹木資料表!$A$1:$K$4024,3,FALSE())</f>
        <v>D</v>
      </c>
      <c r="H1207" s="17">
        <f>VLOOKUP($C1207,樹木資料表!$A$1:$K$4024,4,FALSE())</f>
        <v>4</v>
      </c>
      <c r="I1207" s="17">
        <f>VLOOKUP($C1207,樹木資料表!$A$1:$K$4024,5,FALSE())</f>
        <v>4</v>
      </c>
      <c r="J1207" s="17">
        <f>VLOOKUP($C1207,樹木資料表!$A$1:$K$4024,6,FALSE())</f>
        <v>2.9</v>
      </c>
      <c r="K1207" s="17">
        <f>VLOOKUP($C1207,樹木資料表!$A$1:$K$4024,7,FALSE())</f>
        <v>2.5</v>
      </c>
      <c r="L1207" s="17">
        <f>VLOOKUP($C1207,樹木資料表!$A$1:$K$4024,8,FALSE())</f>
        <v>0</v>
      </c>
      <c r="M1207" s="17">
        <f>VLOOKUP($C1207,樹木資料表!$A$1:$K$4024,9,FALSE())</f>
        <v>0</v>
      </c>
    </row>
    <row r="1208" spans="1:13" x14ac:dyDescent="0.2">
      <c r="A1208" s="9">
        <v>1207</v>
      </c>
      <c r="B1208" s="15">
        <v>2018</v>
      </c>
      <c r="C1208" s="16">
        <v>4195</v>
      </c>
      <c r="D1208" s="17" t="str">
        <f>VLOOKUP(C1208,樹木資料表!$A$1:$K$4024,2,FALSE())</f>
        <v>臺灣山茶</v>
      </c>
      <c r="E1208" s="20">
        <v>0</v>
      </c>
      <c r="F1208" s="18"/>
      <c r="G1208" s="17" t="str">
        <f>VLOOKUP($C1208,樹木資料表!$A$1:$K$4024,3,FALSE())</f>
        <v>D</v>
      </c>
      <c r="H1208" s="17">
        <f>VLOOKUP($C1208,樹木資料表!$A$1:$K$4024,4,FALSE())</f>
        <v>4</v>
      </c>
      <c r="I1208" s="17">
        <f>VLOOKUP($C1208,樹木資料表!$A$1:$K$4024,5,FALSE())</f>
        <v>4</v>
      </c>
      <c r="J1208" s="17">
        <f>VLOOKUP($C1208,樹木資料表!$A$1:$K$4024,6,FALSE())</f>
        <v>1.2</v>
      </c>
      <c r="K1208" s="17">
        <f>VLOOKUP($C1208,樹木資料表!$A$1:$K$4024,7,FALSE())</f>
        <v>2.5</v>
      </c>
      <c r="L1208" s="17">
        <f>VLOOKUP($C1208,樹木資料表!$A$1:$K$4024,8,FALSE())</f>
        <v>0</v>
      </c>
      <c r="M1208" s="17">
        <f>VLOOKUP($C1208,樹木資料表!$A$1:$K$4024,9,FALSE())</f>
        <v>0</v>
      </c>
    </row>
    <row r="1209" spans="1:13" x14ac:dyDescent="0.2">
      <c r="A1209" s="9">
        <v>1208</v>
      </c>
      <c r="B1209" s="15">
        <v>2018</v>
      </c>
      <c r="C1209" s="16">
        <v>4197</v>
      </c>
      <c r="D1209" s="17" t="str">
        <f>VLOOKUP(C1209,樹木資料表!$A$1:$K$4024,2,FALSE())</f>
        <v>楊桐葉灰木</v>
      </c>
      <c r="E1209" s="18">
        <v>1.1000000000000001</v>
      </c>
      <c r="F1209" s="18"/>
      <c r="G1209" s="17" t="str">
        <f>VLOOKUP($C1209,樹木資料表!$A$1:$K$4024,3,FALSE())</f>
        <v>D</v>
      </c>
      <c r="H1209" s="17">
        <f>VLOOKUP($C1209,樹木資料表!$A$1:$K$4024,4,FALSE())</f>
        <v>4</v>
      </c>
      <c r="I1209" s="17">
        <f>VLOOKUP($C1209,樹木資料表!$A$1:$K$4024,5,FALSE())</f>
        <v>4</v>
      </c>
      <c r="J1209" s="17">
        <f>VLOOKUP($C1209,樹木資料表!$A$1:$K$4024,6,FALSE())</f>
        <v>1.2</v>
      </c>
      <c r="K1209" s="17">
        <f>VLOOKUP($C1209,樹木資料表!$A$1:$K$4024,7,FALSE())</f>
        <v>2.6</v>
      </c>
      <c r="L1209" s="17">
        <f>VLOOKUP($C1209,樹木資料表!$A$1:$K$4024,8,FALSE())</f>
        <v>0</v>
      </c>
      <c r="M1209" s="17">
        <f>VLOOKUP($C1209,樹木資料表!$A$1:$K$4024,9,FALSE())</f>
        <v>0</v>
      </c>
    </row>
    <row r="1210" spans="1:13" x14ac:dyDescent="0.2">
      <c r="A1210" s="9">
        <v>1209</v>
      </c>
      <c r="B1210" s="15">
        <v>2018</v>
      </c>
      <c r="C1210" s="16">
        <v>4198</v>
      </c>
      <c r="D1210" s="17" t="str">
        <f>VLOOKUP(C1210,樹木資料表!$A$1:$K$4024,2,FALSE())</f>
        <v>小葉樹杞</v>
      </c>
      <c r="E1210" s="18">
        <v>3.9</v>
      </c>
      <c r="F1210" s="18"/>
      <c r="G1210" s="17" t="str">
        <f>VLOOKUP($C1210,樹木資料表!$A$1:$K$4024,3,FALSE())</f>
        <v>D</v>
      </c>
      <c r="H1210" s="17">
        <f>VLOOKUP($C1210,樹木資料表!$A$1:$K$4024,4,FALSE())</f>
        <v>4</v>
      </c>
      <c r="I1210" s="17">
        <f>VLOOKUP($C1210,樹木資料表!$A$1:$K$4024,5,FALSE())</f>
        <v>4</v>
      </c>
      <c r="J1210" s="17">
        <f>VLOOKUP($C1210,樹木資料表!$A$1:$K$4024,6,FALSE())</f>
        <v>1</v>
      </c>
      <c r="K1210" s="17">
        <f>VLOOKUP($C1210,樹木資料表!$A$1:$K$4024,7,FALSE())</f>
        <v>3</v>
      </c>
      <c r="L1210" s="17">
        <f>VLOOKUP($C1210,樹木資料表!$A$1:$K$4024,8,FALSE())</f>
        <v>0</v>
      </c>
      <c r="M1210" s="17">
        <f>VLOOKUP($C1210,樹木資料表!$A$1:$K$4024,9,FALSE())</f>
        <v>0</v>
      </c>
    </row>
    <row r="1211" spans="1:13" x14ac:dyDescent="0.2">
      <c r="A1211" s="9">
        <v>1210</v>
      </c>
      <c r="B1211" s="15">
        <v>2018</v>
      </c>
      <c r="C1211" s="16">
        <v>4199</v>
      </c>
      <c r="D1211" s="17" t="str">
        <f>VLOOKUP(C1211,樹木資料表!$A$1:$K$4024,2,FALSE())</f>
        <v>圓葉雞屎樹</v>
      </c>
      <c r="E1211" s="18">
        <v>1</v>
      </c>
      <c r="F1211" s="18"/>
      <c r="G1211" s="17" t="str">
        <f>VLOOKUP($C1211,樹木資料表!$A$1:$K$4024,3,FALSE())</f>
        <v>D</v>
      </c>
      <c r="H1211" s="17">
        <f>VLOOKUP($C1211,樹木資料表!$A$1:$K$4024,4,FALSE())</f>
        <v>4</v>
      </c>
      <c r="I1211" s="17">
        <f>VLOOKUP($C1211,樹木資料表!$A$1:$K$4024,5,FALSE())</f>
        <v>4</v>
      </c>
      <c r="J1211" s="17">
        <f>VLOOKUP($C1211,樹木資料表!$A$1:$K$4024,6,FALSE())</f>
        <v>0.7</v>
      </c>
      <c r="K1211" s="17">
        <f>VLOOKUP($C1211,樹木資料表!$A$1:$K$4024,7,FALSE())</f>
        <v>4.0999999999999996</v>
      </c>
      <c r="L1211" s="17">
        <f>VLOOKUP($C1211,樹木資料表!$A$1:$K$4024,8,FALSE())</f>
        <v>0</v>
      </c>
      <c r="M1211" s="17">
        <f>VLOOKUP($C1211,樹木資料表!$A$1:$K$4024,9,FALSE())</f>
        <v>0</v>
      </c>
    </row>
    <row r="1212" spans="1:13" x14ac:dyDescent="0.2">
      <c r="A1212" s="9">
        <v>1211</v>
      </c>
      <c r="B1212" s="15">
        <v>2018</v>
      </c>
      <c r="C1212" s="16">
        <v>4200</v>
      </c>
      <c r="D1212" s="17" t="str">
        <f>VLOOKUP(C1212,樹木資料表!$A$1:$K$4024,2,FALSE())</f>
        <v>小葉樹杞</v>
      </c>
      <c r="E1212" s="18">
        <v>1.8</v>
      </c>
      <c r="F1212" s="18"/>
      <c r="G1212" s="17" t="str">
        <f>VLOOKUP($C1212,樹木資料表!$A$1:$K$4024,3,FALSE())</f>
        <v>D</v>
      </c>
      <c r="H1212" s="17">
        <f>VLOOKUP($C1212,樹木資料表!$A$1:$K$4024,4,FALSE())</f>
        <v>4</v>
      </c>
      <c r="I1212" s="17">
        <f>VLOOKUP($C1212,樹木資料表!$A$1:$K$4024,5,FALSE())</f>
        <v>4</v>
      </c>
      <c r="J1212" s="17">
        <f>VLOOKUP($C1212,樹木資料表!$A$1:$K$4024,6,FALSE())</f>
        <v>0.2</v>
      </c>
      <c r="K1212" s="17">
        <f>VLOOKUP($C1212,樹木資料表!$A$1:$K$4024,7,FALSE())</f>
        <v>4.9000000000000004</v>
      </c>
      <c r="L1212" s="17">
        <f>VLOOKUP($C1212,樹木資料表!$A$1:$K$4024,8,FALSE())</f>
        <v>0</v>
      </c>
      <c r="M1212" s="17">
        <f>VLOOKUP($C1212,樹木資料表!$A$1:$K$4024,9,FALSE())</f>
        <v>0</v>
      </c>
    </row>
    <row r="1213" spans="1:13" x14ac:dyDescent="0.2">
      <c r="A1213" s="9">
        <v>1212</v>
      </c>
      <c r="B1213" s="15">
        <v>2018</v>
      </c>
      <c r="C1213" s="16">
        <v>4201</v>
      </c>
      <c r="D1213" s="17" t="str">
        <f>VLOOKUP(C1213,樹木資料表!$A$1:$K$4024,2,FALSE())</f>
        <v>小葉樹杞</v>
      </c>
      <c r="E1213" s="18">
        <v>1</v>
      </c>
      <c r="F1213" s="18"/>
      <c r="G1213" s="17" t="str">
        <f>VLOOKUP($C1213,樹木資料表!$A$1:$K$4024,3,FALSE())</f>
        <v>D</v>
      </c>
      <c r="H1213" s="17">
        <f>VLOOKUP($C1213,樹木資料表!$A$1:$K$4024,4,FALSE())</f>
        <v>4</v>
      </c>
      <c r="I1213" s="17">
        <f>VLOOKUP($C1213,樹木資料表!$A$1:$K$4024,5,FALSE())</f>
        <v>4</v>
      </c>
      <c r="J1213" s="17">
        <f>VLOOKUP($C1213,樹木資料表!$A$1:$K$4024,6,FALSE())</f>
        <v>2.2000000000000002</v>
      </c>
      <c r="K1213" s="17">
        <f>VLOOKUP($C1213,樹木資料表!$A$1:$K$4024,7,FALSE())</f>
        <v>3.9</v>
      </c>
      <c r="L1213" s="17">
        <f>VLOOKUP($C1213,樹木資料表!$A$1:$K$4024,8,FALSE())</f>
        <v>0</v>
      </c>
      <c r="M1213" s="17">
        <f>VLOOKUP($C1213,樹木資料表!$A$1:$K$4024,9,FALSE())</f>
        <v>0</v>
      </c>
    </row>
    <row r="1214" spans="1:13" x14ac:dyDescent="0.2">
      <c r="A1214" s="9">
        <v>1213</v>
      </c>
      <c r="B1214" s="15">
        <v>2018</v>
      </c>
      <c r="C1214" s="16">
        <v>4202</v>
      </c>
      <c r="D1214" s="17" t="str">
        <f>VLOOKUP(C1214,樹木資料表!$A$1:$K$4024,2,FALSE())</f>
        <v>小葉樹杞</v>
      </c>
      <c r="E1214" s="18">
        <v>2.9</v>
      </c>
      <c r="F1214" s="18"/>
      <c r="G1214" s="17" t="str">
        <f>VLOOKUP($C1214,樹木資料表!$A$1:$K$4024,3,FALSE())</f>
        <v>D</v>
      </c>
      <c r="H1214" s="17">
        <f>VLOOKUP($C1214,樹木資料表!$A$1:$K$4024,4,FALSE())</f>
        <v>4</v>
      </c>
      <c r="I1214" s="17">
        <f>VLOOKUP($C1214,樹木資料表!$A$1:$K$4024,5,FALSE())</f>
        <v>4</v>
      </c>
      <c r="J1214" s="17">
        <f>VLOOKUP($C1214,樹木資料表!$A$1:$K$4024,6,FALSE())</f>
        <v>2.5</v>
      </c>
      <c r="K1214" s="17">
        <f>VLOOKUP($C1214,樹木資料表!$A$1:$K$4024,7,FALSE())</f>
        <v>0.5</v>
      </c>
      <c r="L1214" s="17">
        <f>VLOOKUP($C1214,樹木資料表!$A$1:$K$4024,8,FALSE())</f>
        <v>0</v>
      </c>
      <c r="M1214" s="17">
        <f>VLOOKUP($C1214,樹木資料表!$A$1:$K$4024,9,FALSE())</f>
        <v>0</v>
      </c>
    </row>
    <row r="1215" spans="1:13" x14ac:dyDescent="0.2">
      <c r="A1215" s="9">
        <v>1214</v>
      </c>
      <c r="B1215" s="15">
        <v>2018</v>
      </c>
      <c r="C1215" s="16">
        <v>4203</v>
      </c>
      <c r="D1215" s="17" t="str">
        <f>VLOOKUP(C1215,樹木資料表!$A$1:$K$4024,2,FALSE())</f>
        <v>杏葉石櫟</v>
      </c>
      <c r="E1215" s="18">
        <v>49</v>
      </c>
      <c r="F1215" s="18"/>
      <c r="G1215" s="17" t="str">
        <f>VLOOKUP($C1215,樹木資料表!$A$1:$K$4024,3,FALSE())</f>
        <v>D</v>
      </c>
      <c r="H1215" s="17">
        <f>VLOOKUP($C1215,樹木資料表!$A$1:$K$4024,4,FALSE())</f>
        <v>4</v>
      </c>
      <c r="I1215" s="17">
        <f>VLOOKUP($C1215,樹木資料表!$A$1:$K$4024,5,FALSE())</f>
        <v>4</v>
      </c>
      <c r="J1215" s="17">
        <f>VLOOKUP($C1215,樹木資料表!$A$1:$K$4024,6,FALSE())</f>
        <v>3</v>
      </c>
      <c r="K1215" s="17">
        <f>VLOOKUP($C1215,樹木資料表!$A$1:$K$4024,7,FALSE())</f>
        <v>4.5999999999999996</v>
      </c>
      <c r="L1215" s="17">
        <f>VLOOKUP($C1215,樹木資料表!$A$1:$K$4024,8,FALSE())</f>
        <v>0</v>
      </c>
      <c r="M1215" s="17">
        <f>VLOOKUP($C1215,樹木資料表!$A$1:$K$4024,9,FALSE())</f>
        <v>0</v>
      </c>
    </row>
    <row r="1216" spans="1:13" x14ac:dyDescent="0.2">
      <c r="A1216" s="9">
        <v>1215</v>
      </c>
      <c r="B1216" s="15">
        <v>2018</v>
      </c>
      <c r="C1216" s="16">
        <v>4204</v>
      </c>
      <c r="D1216" s="17" t="str">
        <f>VLOOKUP(C1216,樹木資料表!$A$1:$K$4024,2,FALSE())</f>
        <v>臺灣山茶</v>
      </c>
      <c r="E1216" s="20">
        <v>0</v>
      </c>
      <c r="F1216" s="18"/>
      <c r="G1216" s="17" t="str">
        <f>VLOOKUP($C1216,樹木資料表!$A$1:$K$4024,3,FALSE())</f>
        <v>D</v>
      </c>
      <c r="H1216" s="17">
        <f>VLOOKUP($C1216,樹木資料表!$A$1:$K$4024,4,FALSE())</f>
        <v>4</v>
      </c>
      <c r="I1216" s="17">
        <f>VLOOKUP($C1216,樹木資料表!$A$1:$K$4024,5,FALSE())</f>
        <v>4</v>
      </c>
      <c r="J1216" s="17">
        <f>VLOOKUP($C1216,樹木資料表!$A$1:$K$4024,6,FALSE())</f>
        <v>2.2999999999999998</v>
      </c>
      <c r="K1216" s="17">
        <f>VLOOKUP($C1216,樹木資料表!$A$1:$K$4024,7,FALSE())</f>
        <v>4.9000000000000004</v>
      </c>
      <c r="L1216" s="17">
        <f>VLOOKUP($C1216,樹木資料表!$A$1:$K$4024,8,FALSE())</f>
        <v>0</v>
      </c>
      <c r="M1216" s="17">
        <f>VLOOKUP($C1216,樹木資料表!$A$1:$K$4024,9,FALSE())</f>
        <v>0</v>
      </c>
    </row>
    <row r="1217" spans="1:13" x14ac:dyDescent="0.2">
      <c r="A1217" s="9">
        <v>1216</v>
      </c>
      <c r="B1217" s="15">
        <v>2018</v>
      </c>
      <c r="C1217" s="19">
        <v>8875</v>
      </c>
      <c r="D1217" s="17" t="str">
        <f>VLOOKUP(C1217,樹木資料表!$A$1:$K$4024,2,FALSE())</f>
        <v>長葉木薑子</v>
      </c>
      <c r="E1217" s="18">
        <v>1.2</v>
      </c>
      <c r="F1217" s="18"/>
      <c r="G1217" s="17" t="str">
        <f>VLOOKUP($C1217,樹木資料表!$A$1:$K$4024,3,FALSE())</f>
        <v>D</v>
      </c>
      <c r="H1217" s="17">
        <f>VLOOKUP($C1217,樹木資料表!$A$1:$K$4024,4,FALSE())</f>
        <v>4</v>
      </c>
      <c r="I1217" s="17">
        <f>VLOOKUP($C1217,樹木資料表!$A$1:$K$4024,5,FALSE())</f>
        <v>4</v>
      </c>
      <c r="J1217" s="17">
        <f>VLOOKUP($C1217,樹木資料表!$A$1:$K$4024,6,FALSE())</f>
        <v>1.7</v>
      </c>
      <c r="K1217" s="17">
        <f>VLOOKUP($C1217,樹木資料表!$A$1:$K$4024,7,FALSE())</f>
        <v>2.5</v>
      </c>
      <c r="L1217" s="17">
        <f>VLOOKUP($C1217,樹木資料表!$A$1:$K$4024,8,FALSE())</f>
        <v>4196</v>
      </c>
      <c r="M1217" s="17">
        <f>VLOOKUP($C1217,樹木資料表!$A$1:$K$4024,9,FALSE())</f>
        <v>0</v>
      </c>
    </row>
    <row r="1218" spans="1:13" x14ac:dyDescent="0.2">
      <c r="A1218" s="9">
        <v>1217</v>
      </c>
      <c r="B1218" s="15">
        <v>2018</v>
      </c>
      <c r="C1218" s="16">
        <v>4205</v>
      </c>
      <c r="D1218" s="17" t="str">
        <f>VLOOKUP(C1218,樹木資料表!$A$1:$K$4024,2,FALSE())</f>
        <v>小芽新木薑子</v>
      </c>
      <c r="E1218" s="18">
        <v>7.3</v>
      </c>
      <c r="F1218" s="18"/>
      <c r="G1218" s="17" t="str">
        <f>VLOOKUP($C1218,樹木資料表!$A$1:$K$4024,3,FALSE())</f>
        <v>D</v>
      </c>
      <c r="H1218" s="17">
        <f>VLOOKUP($C1218,樹木資料表!$A$1:$K$4024,4,FALSE())</f>
        <v>5</v>
      </c>
      <c r="I1218" s="17">
        <f>VLOOKUP($C1218,樹木資料表!$A$1:$K$4024,5,FALSE())</f>
        <v>1</v>
      </c>
      <c r="J1218" s="17">
        <f>VLOOKUP($C1218,樹木資料表!$A$1:$K$4024,6,FALSE())</f>
        <v>1</v>
      </c>
      <c r="K1218" s="17">
        <f>VLOOKUP($C1218,樹木資料表!$A$1:$K$4024,7,FALSE())</f>
        <v>5</v>
      </c>
      <c r="L1218" s="17">
        <f>VLOOKUP($C1218,樹木資料表!$A$1:$K$4024,8,FALSE())</f>
        <v>0</v>
      </c>
      <c r="M1218" s="17">
        <f>VLOOKUP($C1218,樹木資料表!$A$1:$K$4024,9,FALSE())</f>
        <v>0</v>
      </c>
    </row>
    <row r="1219" spans="1:13" x14ac:dyDescent="0.2">
      <c r="A1219" s="9">
        <v>1218</v>
      </c>
      <c r="B1219" s="15">
        <v>2018</v>
      </c>
      <c r="C1219" s="16">
        <v>4206</v>
      </c>
      <c r="D1219" s="17" t="str">
        <f>VLOOKUP(C1219,樹木資料表!$A$1:$K$4024,2,FALSE())</f>
        <v>臺灣山茶</v>
      </c>
      <c r="E1219" s="18">
        <v>4.7</v>
      </c>
      <c r="F1219" s="18"/>
      <c r="G1219" s="17" t="str">
        <f>VLOOKUP($C1219,樹木資料表!$A$1:$K$4024,3,FALSE())</f>
        <v>D</v>
      </c>
      <c r="H1219" s="17">
        <f>VLOOKUP($C1219,樹木資料表!$A$1:$K$4024,4,FALSE())</f>
        <v>5</v>
      </c>
      <c r="I1219" s="17">
        <f>VLOOKUP($C1219,樹木資料表!$A$1:$K$4024,5,FALSE())</f>
        <v>1</v>
      </c>
      <c r="J1219" s="17">
        <f>VLOOKUP($C1219,樹木資料表!$A$1:$K$4024,6,FALSE())</f>
        <v>0.8</v>
      </c>
      <c r="K1219" s="17">
        <f>VLOOKUP($C1219,樹木資料表!$A$1:$K$4024,7,FALSE())</f>
        <v>3.7</v>
      </c>
      <c r="L1219" s="17">
        <f>VLOOKUP($C1219,樹木資料表!$A$1:$K$4024,8,FALSE())</f>
        <v>0</v>
      </c>
      <c r="M1219" s="17">
        <f>VLOOKUP($C1219,樹木資料表!$A$1:$K$4024,9,FALSE())</f>
        <v>0</v>
      </c>
    </row>
    <row r="1220" spans="1:13" x14ac:dyDescent="0.2">
      <c r="A1220" s="9">
        <v>1219</v>
      </c>
      <c r="B1220" s="15">
        <v>2018</v>
      </c>
      <c r="C1220" s="16">
        <v>4207</v>
      </c>
      <c r="D1220" s="17" t="str">
        <f>VLOOKUP(C1220,樹木資料表!$A$1:$K$4024,2,FALSE())</f>
        <v>臺灣山茶</v>
      </c>
      <c r="E1220" s="18">
        <v>3</v>
      </c>
      <c r="F1220" s="18"/>
      <c r="G1220" s="17" t="str">
        <f>VLOOKUP($C1220,樹木資料表!$A$1:$K$4024,3,FALSE())</f>
        <v>D</v>
      </c>
      <c r="H1220" s="17">
        <f>VLOOKUP($C1220,樹木資料表!$A$1:$K$4024,4,FALSE())</f>
        <v>5</v>
      </c>
      <c r="I1220" s="17">
        <f>VLOOKUP($C1220,樹木資料表!$A$1:$K$4024,5,FALSE())</f>
        <v>1</v>
      </c>
      <c r="J1220" s="17">
        <f>VLOOKUP($C1220,樹木資料表!$A$1:$K$4024,6,FALSE())</f>
        <v>4.2</v>
      </c>
      <c r="K1220" s="17">
        <f>VLOOKUP($C1220,樹木資料表!$A$1:$K$4024,7,FALSE())</f>
        <v>4.5</v>
      </c>
      <c r="L1220" s="17">
        <f>VLOOKUP($C1220,樹木資料表!$A$1:$K$4024,8,FALSE())</f>
        <v>0</v>
      </c>
      <c r="M1220" s="17">
        <f>VLOOKUP($C1220,樹木資料表!$A$1:$K$4024,9,FALSE())</f>
        <v>0</v>
      </c>
    </row>
    <row r="1221" spans="1:13" x14ac:dyDescent="0.2">
      <c r="A1221" s="9">
        <v>1220</v>
      </c>
      <c r="B1221" s="15">
        <v>2018</v>
      </c>
      <c r="C1221" s="16">
        <v>4208</v>
      </c>
      <c r="D1221" s="17" t="str">
        <f>VLOOKUP(C1221,樹木資料表!$A$1:$K$4024,2,FALSE())</f>
        <v>臺灣山茶</v>
      </c>
      <c r="E1221" s="20">
        <v>0</v>
      </c>
      <c r="F1221" s="18"/>
      <c r="G1221" s="17" t="str">
        <f>VLOOKUP($C1221,樹木資料表!$A$1:$K$4024,3,FALSE())</f>
        <v>D</v>
      </c>
      <c r="H1221" s="17">
        <f>VLOOKUP($C1221,樹木資料表!$A$1:$K$4024,4,FALSE())</f>
        <v>5</v>
      </c>
      <c r="I1221" s="17">
        <f>VLOOKUP($C1221,樹木資料表!$A$1:$K$4024,5,FALSE())</f>
        <v>1</v>
      </c>
      <c r="J1221" s="17">
        <f>VLOOKUP($C1221,樹木資料表!$A$1:$K$4024,6,FALSE())</f>
        <v>0.4</v>
      </c>
      <c r="K1221" s="17">
        <f>VLOOKUP($C1221,樹木資料表!$A$1:$K$4024,7,FALSE())</f>
        <v>4.5999999999999996</v>
      </c>
      <c r="L1221" s="17">
        <f>VLOOKUP($C1221,樹木資料表!$A$1:$K$4024,8,FALSE())</f>
        <v>0</v>
      </c>
      <c r="M1221" s="17">
        <f>VLOOKUP($C1221,樹木資料表!$A$1:$K$4024,9,FALSE())</f>
        <v>0</v>
      </c>
    </row>
    <row r="1222" spans="1:13" x14ac:dyDescent="0.2">
      <c r="A1222" s="9">
        <v>1221</v>
      </c>
      <c r="B1222" s="15">
        <v>2018</v>
      </c>
      <c r="C1222" s="16">
        <v>4209</v>
      </c>
      <c r="D1222" s="17" t="str">
        <f>VLOOKUP(C1222,樹木資料表!$A$1:$K$4024,2,FALSE())</f>
        <v>臺灣山茶</v>
      </c>
      <c r="E1222" s="20">
        <v>0</v>
      </c>
      <c r="F1222" s="18"/>
      <c r="G1222" s="17" t="str">
        <f>VLOOKUP($C1222,樹木資料表!$A$1:$K$4024,3,FALSE())</f>
        <v>D</v>
      </c>
      <c r="H1222" s="17">
        <f>VLOOKUP($C1222,樹木資料表!$A$1:$K$4024,4,FALSE())</f>
        <v>5</v>
      </c>
      <c r="I1222" s="17">
        <f>VLOOKUP($C1222,樹木資料表!$A$1:$K$4024,5,FALSE())</f>
        <v>1</v>
      </c>
      <c r="J1222" s="17">
        <f>VLOOKUP($C1222,樹木資料表!$A$1:$K$4024,6,FALSE())</f>
        <v>4</v>
      </c>
      <c r="K1222" s="17">
        <f>VLOOKUP($C1222,樹木資料表!$A$1:$K$4024,7,FALSE())</f>
        <v>0.8</v>
      </c>
      <c r="L1222" s="17">
        <f>VLOOKUP($C1222,樹木資料表!$A$1:$K$4024,8,FALSE())</f>
        <v>0</v>
      </c>
      <c r="M1222" s="17">
        <f>VLOOKUP($C1222,樹木資料表!$A$1:$K$4024,9,FALSE())</f>
        <v>0</v>
      </c>
    </row>
    <row r="1223" spans="1:13" x14ac:dyDescent="0.2">
      <c r="A1223" s="9">
        <v>1222</v>
      </c>
      <c r="B1223" s="15">
        <v>2018</v>
      </c>
      <c r="C1223" s="16">
        <v>4210</v>
      </c>
      <c r="D1223" s="17" t="str">
        <f>VLOOKUP(C1223,樹木資料表!$A$1:$K$4024,2,FALSE())</f>
        <v>小西氏賽楠</v>
      </c>
      <c r="E1223" s="22">
        <v>5.2</v>
      </c>
      <c r="F1223" s="18"/>
      <c r="G1223" s="17" t="str">
        <f>VLOOKUP($C1223,樹木資料表!$A$1:$K$4024,3,FALSE())</f>
        <v>D</v>
      </c>
      <c r="H1223" s="17">
        <f>VLOOKUP($C1223,樹木資料表!$A$1:$K$4024,4,FALSE())</f>
        <v>5</v>
      </c>
      <c r="I1223" s="17">
        <f>VLOOKUP($C1223,樹木資料表!$A$1:$K$4024,5,FALSE())</f>
        <v>1</v>
      </c>
      <c r="J1223" s="17">
        <f>VLOOKUP($C1223,樹木資料表!$A$1:$K$4024,6,FALSE())</f>
        <v>0.1</v>
      </c>
      <c r="K1223" s="17">
        <f>VLOOKUP($C1223,樹木資料表!$A$1:$K$4024,7,FALSE())</f>
        <v>1.7</v>
      </c>
      <c r="L1223" s="17">
        <f>VLOOKUP($C1223,樹木資料表!$A$1:$K$4024,8,FALSE())</f>
        <v>0</v>
      </c>
      <c r="M1223" s="17">
        <f>VLOOKUP($C1223,樹木資料表!$A$1:$K$4024,9,FALSE())</f>
        <v>0</v>
      </c>
    </row>
    <row r="1224" spans="1:13" x14ac:dyDescent="0.2">
      <c r="A1224" s="9">
        <v>1223</v>
      </c>
      <c r="B1224" s="15">
        <v>2018</v>
      </c>
      <c r="C1224" s="16">
        <v>4211</v>
      </c>
      <c r="D1224" s="17" t="str">
        <f>VLOOKUP(C1224,樹木資料表!$A$1:$K$4024,2,FALSE())</f>
        <v>臺灣山茶</v>
      </c>
      <c r="E1224" s="20">
        <v>0</v>
      </c>
      <c r="F1224" s="18"/>
      <c r="G1224" s="17" t="str">
        <f>VLOOKUP($C1224,樹木資料表!$A$1:$K$4024,3,FALSE())</f>
        <v>D</v>
      </c>
      <c r="H1224" s="17">
        <f>VLOOKUP($C1224,樹木資料表!$A$1:$K$4024,4,FALSE())</f>
        <v>5</v>
      </c>
      <c r="I1224" s="17">
        <f>VLOOKUP($C1224,樹木資料表!$A$1:$K$4024,5,FALSE())</f>
        <v>1</v>
      </c>
      <c r="J1224" s="17">
        <f>VLOOKUP($C1224,樹木資料表!$A$1:$K$4024,6,FALSE())</f>
        <v>0.1</v>
      </c>
      <c r="K1224" s="17">
        <f>VLOOKUP($C1224,樹木資料表!$A$1:$K$4024,7,FALSE())</f>
        <v>1</v>
      </c>
      <c r="L1224" s="17">
        <f>VLOOKUP($C1224,樹木資料表!$A$1:$K$4024,8,FALSE())</f>
        <v>0</v>
      </c>
      <c r="M1224" s="17">
        <f>VLOOKUP($C1224,樹木資料表!$A$1:$K$4024,9,FALSE())</f>
        <v>0</v>
      </c>
    </row>
    <row r="1225" spans="1:13" x14ac:dyDescent="0.2">
      <c r="A1225" s="9">
        <v>1224</v>
      </c>
      <c r="B1225" s="15">
        <v>2018</v>
      </c>
      <c r="C1225" s="16">
        <v>4212</v>
      </c>
      <c r="D1225" s="17" t="str">
        <f>VLOOKUP(C1225,樹木資料表!$A$1:$K$4024,2,FALSE())</f>
        <v>臺灣山茶</v>
      </c>
      <c r="E1225" s="18">
        <v>2.2000000000000002</v>
      </c>
      <c r="F1225" s="18"/>
      <c r="G1225" s="17" t="str">
        <f>VLOOKUP($C1225,樹木資料表!$A$1:$K$4024,3,FALSE())</f>
        <v>D</v>
      </c>
      <c r="H1225" s="17">
        <f>VLOOKUP($C1225,樹木資料表!$A$1:$K$4024,4,FALSE())</f>
        <v>5</v>
      </c>
      <c r="I1225" s="17">
        <f>VLOOKUP($C1225,樹木資料表!$A$1:$K$4024,5,FALSE())</f>
        <v>1</v>
      </c>
      <c r="J1225" s="17">
        <f>VLOOKUP($C1225,樹木資料表!$A$1:$K$4024,6,FALSE())</f>
        <v>0.4</v>
      </c>
      <c r="K1225" s="17">
        <f>VLOOKUP($C1225,樹木資料表!$A$1:$K$4024,7,FALSE())</f>
        <v>1.6</v>
      </c>
      <c r="L1225" s="17">
        <f>VLOOKUP($C1225,樹木資料表!$A$1:$K$4024,8,FALSE())</f>
        <v>0</v>
      </c>
      <c r="M1225" s="17">
        <f>VLOOKUP($C1225,樹木資料表!$A$1:$K$4024,9,FALSE())</f>
        <v>0</v>
      </c>
    </row>
    <row r="1226" spans="1:13" x14ac:dyDescent="0.2">
      <c r="A1226" s="9">
        <v>1225</v>
      </c>
      <c r="B1226" s="15">
        <v>2018</v>
      </c>
      <c r="C1226" s="16">
        <v>4213</v>
      </c>
      <c r="D1226" s="17" t="str">
        <f>VLOOKUP(C1226,樹木資料表!$A$1:$K$4024,2,FALSE())</f>
        <v>狗骨仔</v>
      </c>
      <c r="E1226" s="18">
        <v>8</v>
      </c>
      <c r="F1226" s="18"/>
      <c r="G1226" s="17" t="str">
        <f>VLOOKUP($C1226,樹木資料表!$A$1:$K$4024,3,FALSE())</f>
        <v>D</v>
      </c>
      <c r="H1226" s="17">
        <f>VLOOKUP($C1226,樹木資料表!$A$1:$K$4024,4,FALSE())</f>
        <v>5</v>
      </c>
      <c r="I1226" s="17">
        <f>VLOOKUP($C1226,樹木資料表!$A$1:$K$4024,5,FALSE())</f>
        <v>2</v>
      </c>
      <c r="J1226" s="17">
        <f>VLOOKUP($C1226,樹木資料表!$A$1:$K$4024,6,FALSE())</f>
        <v>0.2</v>
      </c>
      <c r="K1226" s="17">
        <f>VLOOKUP($C1226,樹木資料表!$A$1:$K$4024,7,FALSE())</f>
        <v>4</v>
      </c>
      <c r="L1226" s="17">
        <f>VLOOKUP($C1226,樹木資料表!$A$1:$K$4024,8,FALSE())</f>
        <v>0</v>
      </c>
      <c r="M1226" s="17">
        <f>VLOOKUP($C1226,樹木資料表!$A$1:$K$4024,9,FALSE())</f>
        <v>0</v>
      </c>
    </row>
    <row r="1227" spans="1:13" x14ac:dyDescent="0.2">
      <c r="A1227" s="9">
        <v>1226</v>
      </c>
      <c r="B1227" s="15">
        <v>2018</v>
      </c>
      <c r="C1227" s="16">
        <v>4214</v>
      </c>
      <c r="D1227" s="17" t="str">
        <f>VLOOKUP(C1227,樹木資料表!$A$1:$K$4024,2,FALSE())</f>
        <v>小葉樹杞</v>
      </c>
      <c r="E1227" s="18">
        <v>3.3</v>
      </c>
      <c r="F1227" s="18"/>
      <c r="G1227" s="17" t="str">
        <f>VLOOKUP($C1227,樹木資料表!$A$1:$K$4024,3,FALSE())</f>
        <v>D</v>
      </c>
      <c r="H1227" s="17">
        <f>VLOOKUP($C1227,樹木資料表!$A$1:$K$4024,4,FALSE())</f>
        <v>5</v>
      </c>
      <c r="I1227" s="17">
        <f>VLOOKUP($C1227,樹木資料表!$A$1:$K$4024,5,FALSE())</f>
        <v>2</v>
      </c>
      <c r="J1227" s="17">
        <f>VLOOKUP($C1227,樹木資料表!$A$1:$K$4024,6,FALSE())</f>
        <v>1.2</v>
      </c>
      <c r="K1227" s="17">
        <f>VLOOKUP($C1227,樹木資料表!$A$1:$K$4024,7,FALSE())</f>
        <v>1.1000000000000001</v>
      </c>
      <c r="L1227" s="17">
        <f>VLOOKUP($C1227,樹木資料表!$A$1:$K$4024,8,FALSE())</f>
        <v>0</v>
      </c>
      <c r="M1227" s="17">
        <f>VLOOKUP($C1227,樹木資料表!$A$1:$K$4024,9,FALSE())</f>
        <v>0</v>
      </c>
    </row>
    <row r="1228" spans="1:13" x14ac:dyDescent="0.2">
      <c r="A1228" s="9">
        <v>1227</v>
      </c>
      <c r="B1228" s="15">
        <v>2018</v>
      </c>
      <c r="C1228" s="16">
        <v>4215</v>
      </c>
      <c r="D1228" s="17" t="str">
        <f>VLOOKUP(C1228,樹木資料表!$A$1:$K$4024,2,FALSE())</f>
        <v>小葉樹杞</v>
      </c>
      <c r="E1228" s="18">
        <v>3.5</v>
      </c>
      <c r="F1228" s="18"/>
      <c r="G1228" s="17" t="str">
        <f>VLOOKUP($C1228,樹木資料表!$A$1:$K$4024,3,FALSE())</f>
        <v>D</v>
      </c>
      <c r="H1228" s="17">
        <f>VLOOKUP($C1228,樹木資料表!$A$1:$K$4024,4,FALSE())</f>
        <v>5</v>
      </c>
      <c r="I1228" s="17">
        <f>VLOOKUP($C1228,樹木資料表!$A$1:$K$4024,5,FALSE())</f>
        <v>2</v>
      </c>
      <c r="J1228" s="17">
        <f>VLOOKUP($C1228,樹木資料表!$A$1:$K$4024,6,FALSE())</f>
        <v>1.1000000000000001</v>
      </c>
      <c r="K1228" s="17">
        <f>VLOOKUP($C1228,樹木資料表!$A$1:$K$4024,7,FALSE())</f>
        <v>0.7</v>
      </c>
      <c r="L1228" s="17">
        <f>VLOOKUP($C1228,樹木資料表!$A$1:$K$4024,8,FALSE())</f>
        <v>0</v>
      </c>
      <c r="M1228" s="17">
        <f>VLOOKUP($C1228,樹木資料表!$A$1:$K$4024,9,FALSE())</f>
        <v>0</v>
      </c>
    </row>
    <row r="1229" spans="1:13" x14ac:dyDescent="0.2">
      <c r="A1229" s="9">
        <v>1228</v>
      </c>
      <c r="B1229" s="15">
        <v>2018</v>
      </c>
      <c r="C1229" s="16">
        <v>4216</v>
      </c>
      <c r="D1229" s="17" t="str">
        <f>VLOOKUP(C1229,樹木資料表!$A$1:$K$4024,2,FALSE())</f>
        <v>瓊楠</v>
      </c>
      <c r="E1229" s="18">
        <v>19.5</v>
      </c>
      <c r="F1229" s="18"/>
      <c r="G1229" s="17" t="str">
        <f>VLOOKUP($C1229,樹木資料表!$A$1:$K$4024,3,FALSE())</f>
        <v>D</v>
      </c>
      <c r="H1229" s="17">
        <f>VLOOKUP($C1229,樹木資料表!$A$1:$K$4024,4,FALSE())</f>
        <v>5</v>
      </c>
      <c r="I1229" s="17">
        <f>VLOOKUP($C1229,樹木資料表!$A$1:$K$4024,5,FALSE())</f>
        <v>3</v>
      </c>
      <c r="J1229" s="17">
        <f>VLOOKUP($C1229,樹木資料表!$A$1:$K$4024,6,FALSE())</f>
        <v>3</v>
      </c>
      <c r="K1229" s="17">
        <f>VLOOKUP($C1229,樹木資料表!$A$1:$K$4024,7,FALSE())</f>
        <v>4</v>
      </c>
      <c r="L1229" s="17">
        <f>VLOOKUP($C1229,樹木資料表!$A$1:$K$4024,8,FALSE())</f>
        <v>0</v>
      </c>
      <c r="M1229" s="17">
        <f>VLOOKUP($C1229,樹木資料表!$A$1:$K$4024,9,FALSE())</f>
        <v>0</v>
      </c>
    </row>
    <row r="1230" spans="1:13" x14ac:dyDescent="0.2">
      <c r="A1230" s="9">
        <v>1229</v>
      </c>
      <c r="B1230" s="15">
        <v>2018</v>
      </c>
      <c r="C1230" s="16">
        <v>4217</v>
      </c>
      <c r="D1230" s="17" t="str">
        <f>VLOOKUP(C1230,樹木資料表!$A$1:$K$4024,2,FALSE())</f>
        <v>香桂</v>
      </c>
      <c r="E1230" s="18">
        <v>9.4</v>
      </c>
      <c r="F1230" s="18"/>
      <c r="G1230" s="17" t="str">
        <f>VLOOKUP($C1230,樹木資料表!$A$1:$K$4024,3,FALSE())</f>
        <v>D</v>
      </c>
      <c r="H1230" s="17">
        <f>VLOOKUP($C1230,樹木資料表!$A$1:$K$4024,4,FALSE())</f>
        <v>5</v>
      </c>
      <c r="I1230" s="17">
        <f>VLOOKUP($C1230,樹木資料表!$A$1:$K$4024,5,FALSE())</f>
        <v>3</v>
      </c>
      <c r="J1230" s="17">
        <f>VLOOKUP($C1230,樹木資料表!$A$1:$K$4024,6,FALSE())</f>
        <v>1.6</v>
      </c>
      <c r="K1230" s="17">
        <f>VLOOKUP($C1230,樹木資料表!$A$1:$K$4024,7,FALSE())</f>
        <v>2.5</v>
      </c>
      <c r="L1230" s="17">
        <f>VLOOKUP($C1230,樹木資料表!$A$1:$K$4024,8,FALSE())</f>
        <v>0</v>
      </c>
      <c r="M1230" s="17">
        <f>VLOOKUP($C1230,樹木資料表!$A$1:$K$4024,9,FALSE())</f>
        <v>0</v>
      </c>
    </row>
    <row r="1231" spans="1:13" x14ac:dyDescent="0.2">
      <c r="A1231" s="9">
        <v>1230</v>
      </c>
      <c r="B1231" s="15">
        <v>2018</v>
      </c>
      <c r="C1231" s="16">
        <v>4218</v>
      </c>
      <c r="D1231" s="17" t="str">
        <f>VLOOKUP(C1231,樹木資料表!$A$1:$K$4024,2,FALSE())</f>
        <v>臺灣山茶</v>
      </c>
      <c r="E1231" s="20">
        <v>0</v>
      </c>
      <c r="F1231" s="18"/>
      <c r="G1231" s="17" t="str">
        <f>VLOOKUP($C1231,樹木資料表!$A$1:$K$4024,3,FALSE())</f>
        <v>D</v>
      </c>
      <c r="H1231" s="17">
        <f>VLOOKUP($C1231,樹木資料表!$A$1:$K$4024,4,FALSE())</f>
        <v>5</v>
      </c>
      <c r="I1231" s="17">
        <f>VLOOKUP($C1231,樹木資料表!$A$1:$K$4024,5,FALSE())</f>
        <v>3</v>
      </c>
      <c r="J1231" s="17">
        <f>VLOOKUP($C1231,樹木資料表!$A$1:$K$4024,6,FALSE())</f>
        <v>1.5</v>
      </c>
      <c r="K1231" s="17">
        <f>VLOOKUP($C1231,樹木資料表!$A$1:$K$4024,7,FALSE())</f>
        <v>2.7</v>
      </c>
      <c r="L1231" s="17">
        <f>VLOOKUP($C1231,樹木資料表!$A$1:$K$4024,8,FALSE())</f>
        <v>0</v>
      </c>
      <c r="M1231" s="17">
        <f>VLOOKUP($C1231,樹木資料表!$A$1:$K$4024,9,FALSE())</f>
        <v>0</v>
      </c>
    </row>
    <row r="1232" spans="1:13" x14ac:dyDescent="0.2">
      <c r="A1232" s="9">
        <v>1231</v>
      </c>
      <c r="B1232" s="15">
        <v>2018</v>
      </c>
      <c r="C1232" s="16">
        <v>4219</v>
      </c>
      <c r="D1232" s="17" t="str">
        <f>VLOOKUP(C1232,樹木資料表!$A$1:$K$4024,2,FALSE())</f>
        <v>小葉樹杞</v>
      </c>
      <c r="E1232" s="18">
        <v>2.1</v>
      </c>
      <c r="F1232" s="18"/>
      <c r="G1232" s="17" t="str">
        <f>VLOOKUP($C1232,樹木資料表!$A$1:$K$4024,3,FALSE())</f>
        <v>D</v>
      </c>
      <c r="H1232" s="17">
        <f>VLOOKUP($C1232,樹木資料表!$A$1:$K$4024,4,FALSE())</f>
        <v>5</v>
      </c>
      <c r="I1232" s="17">
        <f>VLOOKUP($C1232,樹木資料表!$A$1:$K$4024,5,FALSE())</f>
        <v>3</v>
      </c>
      <c r="J1232" s="17">
        <f>VLOOKUP($C1232,樹木資料表!$A$1:$K$4024,6,FALSE())</f>
        <v>4.4000000000000004</v>
      </c>
      <c r="K1232" s="17">
        <f>VLOOKUP($C1232,樹木資料表!$A$1:$K$4024,7,FALSE())</f>
        <v>0.5</v>
      </c>
      <c r="L1232" s="17">
        <f>VLOOKUP($C1232,樹木資料表!$A$1:$K$4024,8,FALSE())</f>
        <v>0</v>
      </c>
      <c r="M1232" s="17">
        <f>VLOOKUP($C1232,樹木資料表!$A$1:$K$4024,9,FALSE())</f>
        <v>0</v>
      </c>
    </row>
    <row r="1233" spans="1:13" x14ac:dyDescent="0.2">
      <c r="A1233" s="9">
        <v>1232</v>
      </c>
      <c r="B1233" s="15">
        <v>2018</v>
      </c>
      <c r="C1233" s="16">
        <v>4220</v>
      </c>
      <c r="D1233" s="17" t="str">
        <f>VLOOKUP(C1233,樹木資料表!$A$1:$K$4024,2,FALSE())</f>
        <v>長尾尖葉櫧</v>
      </c>
      <c r="E1233" s="18">
        <v>50.9</v>
      </c>
      <c r="F1233" s="18"/>
      <c r="G1233" s="17" t="str">
        <f>VLOOKUP($C1233,樹木資料表!$A$1:$K$4024,3,FALSE())</f>
        <v>D</v>
      </c>
      <c r="H1233" s="17">
        <f>VLOOKUP($C1233,樹木資料表!$A$1:$K$4024,4,FALSE())</f>
        <v>5</v>
      </c>
      <c r="I1233" s="17">
        <f>VLOOKUP($C1233,樹木資料表!$A$1:$K$4024,5,FALSE())</f>
        <v>3</v>
      </c>
      <c r="J1233" s="17">
        <f>VLOOKUP($C1233,樹木資料表!$A$1:$K$4024,6,FALSE())</f>
        <v>0.7</v>
      </c>
      <c r="K1233" s="17">
        <f>VLOOKUP($C1233,樹木資料表!$A$1:$K$4024,7,FALSE())</f>
        <v>2.2999999999999998</v>
      </c>
      <c r="L1233" s="17">
        <f>VLOOKUP($C1233,樹木資料表!$A$1:$K$4024,8,FALSE())</f>
        <v>0</v>
      </c>
      <c r="M1233" s="17">
        <f>VLOOKUP($C1233,樹木資料表!$A$1:$K$4024,9,FALSE())</f>
        <v>0</v>
      </c>
    </row>
    <row r="1234" spans="1:13" x14ac:dyDescent="0.2">
      <c r="A1234" s="9">
        <v>1233</v>
      </c>
      <c r="B1234" s="15">
        <v>2018</v>
      </c>
      <c r="C1234" s="16">
        <v>4221</v>
      </c>
      <c r="D1234" s="17" t="str">
        <f>VLOOKUP(C1234,樹木資料表!$A$1:$K$4024,2,FALSE())</f>
        <v>小葉樹杞</v>
      </c>
      <c r="E1234" s="18">
        <v>1.7</v>
      </c>
      <c r="F1234" s="18"/>
      <c r="G1234" s="17" t="str">
        <f>VLOOKUP($C1234,樹木資料表!$A$1:$K$4024,3,FALSE())</f>
        <v>D</v>
      </c>
      <c r="H1234" s="17">
        <f>VLOOKUP($C1234,樹木資料表!$A$1:$K$4024,4,FALSE())</f>
        <v>5</v>
      </c>
      <c r="I1234" s="17">
        <f>VLOOKUP($C1234,樹木資料表!$A$1:$K$4024,5,FALSE())</f>
        <v>3</v>
      </c>
      <c r="J1234" s="17">
        <f>VLOOKUP($C1234,樹木資料表!$A$1:$K$4024,6,FALSE())</f>
        <v>0.4</v>
      </c>
      <c r="K1234" s="17">
        <f>VLOOKUP($C1234,樹木資料表!$A$1:$K$4024,7,FALSE())</f>
        <v>1.7</v>
      </c>
      <c r="L1234" s="17">
        <f>VLOOKUP($C1234,樹木資料表!$A$1:$K$4024,8,FALSE())</f>
        <v>0</v>
      </c>
      <c r="M1234" s="17">
        <f>VLOOKUP($C1234,樹木資料表!$A$1:$K$4024,9,FALSE())</f>
        <v>0</v>
      </c>
    </row>
    <row r="1235" spans="1:13" x14ac:dyDescent="0.2">
      <c r="A1235" s="9">
        <v>1234</v>
      </c>
      <c r="B1235" s="15">
        <v>2018</v>
      </c>
      <c r="C1235" s="16">
        <v>4222</v>
      </c>
      <c r="D1235" s="17" t="str">
        <f>VLOOKUP(C1235,樹木資料表!$A$1:$K$4024,2,FALSE())</f>
        <v>臺灣山茶</v>
      </c>
      <c r="E1235" s="18">
        <v>1.7</v>
      </c>
      <c r="F1235" s="18"/>
      <c r="G1235" s="17" t="str">
        <f>VLOOKUP($C1235,樹木資料表!$A$1:$K$4024,3,FALSE())</f>
        <v>D</v>
      </c>
      <c r="H1235" s="17">
        <f>VLOOKUP($C1235,樹木資料表!$A$1:$K$4024,4,FALSE())</f>
        <v>5</v>
      </c>
      <c r="I1235" s="17">
        <f>VLOOKUP($C1235,樹木資料表!$A$1:$K$4024,5,FALSE())</f>
        <v>3</v>
      </c>
      <c r="J1235" s="17">
        <f>VLOOKUP($C1235,樹木資料表!$A$1:$K$4024,6,FALSE())</f>
        <v>0.4</v>
      </c>
      <c r="K1235" s="17">
        <f>VLOOKUP($C1235,樹木資料表!$A$1:$K$4024,7,FALSE())</f>
        <v>3.1</v>
      </c>
      <c r="L1235" s="17">
        <f>VLOOKUP($C1235,樹木資料表!$A$1:$K$4024,8,FALSE())</f>
        <v>0</v>
      </c>
      <c r="M1235" s="17">
        <f>VLOOKUP($C1235,樹木資料表!$A$1:$K$4024,9,FALSE())</f>
        <v>0</v>
      </c>
    </row>
    <row r="1236" spans="1:13" x14ac:dyDescent="0.2">
      <c r="A1236" s="9">
        <v>1235</v>
      </c>
      <c r="B1236" s="15">
        <v>2018</v>
      </c>
      <c r="C1236" s="16">
        <v>4223</v>
      </c>
      <c r="D1236" s="17" t="str">
        <f>VLOOKUP(C1236,樹木資料表!$A$1:$K$4024,2,FALSE())</f>
        <v>瓊楠</v>
      </c>
      <c r="E1236" s="18">
        <v>6.6</v>
      </c>
      <c r="F1236" s="18"/>
      <c r="G1236" s="17" t="str">
        <f>VLOOKUP($C1236,樹木資料表!$A$1:$K$4024,3,FALSE())</f>
        <v>D</v>
      </c>
      <c r="H1236" s="17">
        <f>VLOOKUP($C1236,樹木資料表!$A$1:$K$4024,4,FALSE())</f>
        <v>5</v>
      </c>
      <c r="I1236" s="17">
        <f>VLOOKUP($C1236,樹木資料表!$A$1:$K$4024,5,FALSE())</f>
        <v>3</v>
      </c>
      <c r="J1236" s="17">
        <f>VLOOKUP($C1236,樹木資料表!$A$1:$K$4024,6,FALSE())</f>
        <v>0.6</v>
      </c>
      <c r="K1236" s="17">
        <f>VLOOKUP($C1236,樹木資料表!$A$1:$K$4024,7,FALSE())</f>
        <v>3</v>
      </c>
      <c r="L1236" s="17">
        <f>VLOOKUP($C1236,樹木資料表!$A$1:$K$4024,8,FALSE())</f>
        <v>0</v>
      </c>
      <c r="M1236" s="17">
        <f>VLOOKUP($C1236,樹木資料表!$A$1:$K$4024,9,FALSE())</f>
        <v>0</v>
      </c>
    </row>
    <row r="1237" spans="1:13" x14ac:dyDescent="0.2">
      <c r="A1237" s="9">
        <v>1236</v>
      </c>
      <c r="B1237" s="15">
        <v>2018</v>
      </c>
      <c r="C1237" s="16">
        <v>4224</v>
      </c>
      <c r="D1237" s="17" t="str">
        <f>VLOOKUP(C1237,樹木資料表!$A$1:$K$4024,2,FALSE())</f>
        <v>臺灣山茶</v>
      </c>
      <c r="E1237" s="20">
        <v>0</v>
      </c>
      <c r="F1237" s="18"/>
      <c r="G1237" s="17" t="str">
        <f>VLOOKUP($C1237,樹木資料表!$A$1:$K$4024,3,FALSE())</f>
        <v>D</v>
      </c>
      <c r="H1237" s="17">
        <f>VLOOKUP($C1237,樹木資料表!$A$1:$K$4024,4,FALSE())</f>
        <v>5</v>
      </c>
      <c r="I1237" s="17">
        <f>VLOOKUP($C1237,樹木資料表!$A$1:$K$4024,5,FALSE())</f>
        <v>4</v>
      </c>
      <c r="J1237" s="17">
        <f>VLOOKUP($C1237,樹木資料表!$A$1:$K$4024,6,FALSE())</f>
        <v>4.5</v>
      </c>
      <c r="K1237" s="17">
        <f>VLOOKUP($C1237,樹木資料表!$A$1:$K$4024,7,FALSE())</f>
        <v>2.5</v>
      </c>
      <c r="L1237" s="17">
        <f>VLOOKUP($C1237,樹木資料表!$A$1:$K$4024,8,FALSE())</f>
        <v>0</v>
      </c>
      <c r="M1237" s="17">
        <f>VLOOKUP($C1237,樹木資料表!$A$1:$K$4024,9,FALSE())</f>
        <v>0</v>
      </c>
    </row>
    <row r="1238" spans="1:13" x14ac:dyDescent="0.2">
      <c r="A1238" s="9">
        <v>1237</v>
      </c>
      <c r="B1238" s="15">
        <v>2018</v>
      </c>
      <c r="C1238" s="16">
        <v>4225</v>
      </c>
      <c r="D1238" s="17" t="str">
        <f>VLOOKUP(C1238,樹木資料表!$A$1:$K$4024,2,FALSE())</f>
        <v>小葉樹杞</v>
      </c>
      <c r="E1238" s="18">
        <v>3</v>
      </c>
      <c r="F1238" s="18"/>
      <c r="G1238" s="17" t="str">
        <f>VLOOKUP($C1238,樹木資料表!$A$1:$K$4024,3,FALSE())</f>
        <v>D</v>
      </c>
      <c r="H1238" s="17">
        <f>VLOOKUP($C1238,樹木資料表!$A$1:$K$4024,4,FALSE())</f>
        <v>5</v>
      </c>
      <c r="I1238" s="17">
        <f>VLOOKUP($C1238,樹木資料表!$A$1:$K$4024,5,FALSE())</f>
        <v>4</v>
      </c>
      <c r="J1238" s="17">
        <f>VLOOKUP($C1238,樹木資料表!$A$1:$K$4024,6,FALSE())</f>
        <v>2.9</v>
      </c>
      <c r="K1238" s="17">
        <f>VLOOKUP($C1238,樹木資料表!$A$1:$K$4024,7,FALSE())</f>
        <v>1.3</v>
      </c>
      <c r="L1238" s="17">
        <f>VLOOKUP($C1238,樹木資料表!$A$1:$K$4024,8,FALSE())</f>
        <v>0</v>
      </c>
      <c r="M1238" s="17">
        <f>VLOOKUP($C1238,樹木資料表!$A$1:$K$4024,9,FALSE())</f>
        <v>0</v>
      </c>
    </row>
    <row r="1239" spans="1:13" x14ac:dyDescent="0.2">
      <c r="A1239" s="9">
        <v>1238</v>
      </c>
      <c r="B1239" s="15">
        <v>2018</v>
      </c>
      <c r="C1239" s="16">
        <v>4226</v>
      </c>
      <c r="D1239" s="17" t="str">
        <f>VLOOKUP(C1239,樹木資料表!$A$1:$K$4024,2,FALSE())</f>
        <v>小葉樹杞</v>
      </c>
      <c r="E1239" s="18">
        <v>1.3</v>
      </c>
      <c r="F1239" s="18"/>
      <c r="G1239" s="17" t="str">
        <f>VLOOKUP($C1239,樹木資料表!$A$1:$K$4024,3,FALSE())</f>
        <v>D</v>
      </c>
      <c r="H1239" s="17">
        <f>VLOOKUP($C1239,樹木資料表!$A$1:$K$4024,4,FALSE())</f>
        <v>5</v>
      </c>
      <c r="I1239" s="17">
        <f>VLOOKUP($C1239,樹木資料表!$A$1:$K$4024,5,FALSE())</f>
        <v>4</v>
      </c>
      <c r="J1239" s="17">
        <f>VLOOKUP($C1239,樹木資料表!$A$1:$K$4024,6,FALSE())</f>
        <v>1.7</v>
      </c>
      <c r="K1239" s="17">
        <f>VLOOKUP($C1239,樹木資料表!$A$1:$K$4024,7,FALSE())</f>
        <v>0.8</v>
      </c>
      <c r="L1239" s="17">
        <f>VLOOKUP($C1239,樹木資料表!$A$1:$K$4024,8,FALSE())</f>
        <v>0</v>
      </c>
      <c r="M1239" s="17">
        <f>VLOOKUP($C1239,樹木資料表!$A$1:$K$4024,9,FALSE())</f>
        <v>0</v>
      </c>
    </row>
    <row r="1240" spans="1:13" x14ac:dyDescent="0.2">
      <c r="A1240" s="9">
        <v>1239</v>
      </c>
      <c r="B1240" s="15">
        <v>2018</v>
      </c>
      <c r="C1240" s="16">
        <v>4227</v>
      </c>
      <c r="D1240" s="17" t="str">
        <f>VLOOKUP(C1240,樹木資料表!$A$1:$K$4024,2,FALSE())</f>
        <v>小葉樹杞</v>
      </c>
      <c r="E1240" s="18">
        <v>3.2</v>
      </c>
      <c r="F1240" s="18"/>
      <c r="G1240" s="17" t="str">
        <f>VLOOKUP($C1240,樹木資料表!$A$1:$K$4024,3,FALSE())</f>
        <v>D</v>
      </c>
      <c r="H1240" s="17">
        <f>VLOOKUP($C1240,樹木資料表!$A$1:$K$4024,4,FALSE())</f>
        <v>5</v>
      </c>
      <c r="I1240" s="17">
        <f>VLOOKUP($C1240,樹木資料表!$A$1:$K$4024,5,FALSE())</f>
        <v>4</v>
      </c>
      <c r="J1240" s="17">
        <f>VLOOKUP($C1240,樹木資料表!$A$1:$K$4024,6,FALSE())</f>
        <v>2.6</v>
      </c>
      <c r="K1240" s="17">
        <f>VLOOKUP($C1240,樹木資料表!$A$1:$K$4024,7,FALSE())</f>
        <v>2.8</v>
      </c>
      <c r="L1240" s="17">
        <f>VLOOKUP($C1240,樹木資料表!$A$1:$K$4024,8,FALSE())</f>
        <v>0</v>
      </c>
      <c r="M1240" s="17">
        <f>VLOOKUP($C1240,樹木資料表!$A$1:$K$4024,9,FALSE())</f>
        <v>0</v>
      </c>
    </row>
    <row r="1241" spans="1:13" x14ac:dyDescent="0.2">
      <c r="A1241" s="9">
        <v>1240</v>
      </c>
      <c r="B1241" s="15">
        <v>2018</v>
      </c>
      <c r="C1241" s="16">
        <v>4228</v>
      </c>
      <c r="D1241" s="17" t="str">
        <f>VLOOKUP(C1241,樹木資料表!$A$1:$K$4024,2,FALSE())</f>
        <v>小葉樹杞</v>
      </c>
      <c r="E1241" s="18">
        <v>2.2999999999999998</v>
      </c>
      <c r="F1241" s="18"/>
      <c r="G1241" s="17" t="str">
        <f>VLOOKUP($C1241,樹木資料表!$A$1:$K$4024,3,FALSE())</f>
        <v>D</v>
      </c>
      <c r="H1241" s="17">
        <f>VLOOKUP($C1241,樹木資料表!$A$1:$K$4024,4,FALSE())</f>
        <v>5</v>
      </c>
      <c r="I1241" s="17">
        <f>VLOOKUP($C1241,樹木資料表!$A$1:$K$4024,5,FALSE())</f>
        <v>4</v>
      </c>
      <c r="J1241" s="17">
        <f>VLOOKUP($C1241,樹木資料表!$A$1:$K$4024,6,FALSE())</f>
        <v>2.2999999999999998</v>
      </c>
      <c r="K1241" s="17">
        <f>VLOOKUP($C1241,樹木資料表!$A$1:$K$4024,7,FALSE())</f>
        <v>2.8</v>
      </c>
      <c r="L1241" s="17">
        <f>VLOOKUP($C1241,樹木資料表!$A$1:$K$4024,8,FALSE())</f>
        <v>0</v>
      </c>
      <c r="M1241" s="17">
        <f>VLOOKUP($C1241,樹木資料表!$A$1:$K$4024,9,FALSE())</f>
        <v>0</v>
      </c>
    </row>
    <row r="1242" spans="1:13" x14ac:dyDescent="0.2">
      <c r="A1242" s="9">
        <v>1241</v>
      </c>
      <c r="B1242" s="15">
        <v>2018</v>
      </c>
      <c r="C1242" s="16">
        <v>4229</v>
      </c>
      <c r="D1242" s="17" t="str">
        <f>VLOOKUP(C1242,樹木資料表!$A$1:$K$4024,2,FALSE())</f>
        <v>臺灣山茶</v>
      </c>
      <c r="E1242" s="18">
        <v>6.2</v>
      </c>
      <c r="F1242" s="18"/>
      <c r="G1242" s="17" t="str">
        <f>VLOOKUP($C1242,樹木資料表!$A$1:$K$4024,3,FALSE())</f>
        <v>D</v>
      </c>
      <c r="H1242" s="17">
        <f>VLOOKUP($C1242,樹木資料表!$A$1:$K$4024,4,FALSE())</f>
        <v>5</v>
      </c>
      <c r="I1242" s="17">
        <f>VLOOKUP($C1242,樹木資料表!$A$1:$K$4024,5,FALSE())</f>
        <v>4</v>
      </c>
      <c r="J1242" s="17">
        <f>VLOOKUP($C1242,樹木資料表!$A$1:$K$4024,6,FALSE())</f>
        <v>3.4</v>
      </c>
      <c r="K1242" s="17">
        <f>VLOOKUP($C1242,樹木資料表!$A$1:$K$4024,7,FALSE())</f>
        <v>3</v>
      </c>
      <c r="L1242" s="17">
        <f>VLOOKUP($C1242,樹木資料表!$A$1:$K$4024,8,FALSE())</f>
        <v>0</v>
      </c>
      <c r="M1242" s="17">
        <f>VLOOKUP($C1242,樹木資料表!$A$1:$K$4024,9,FALSE())</f>
        <v>0</v>
      </c>
    </row>
    <row r="1243" spans="1:13" x14ac:dyDescent="0.2">
      <c r="A1243" s="9">
        <v>1242</v>
      </c>
      <c r="B1243" s="15">
        <v>2018</v>
      </c>
      <c r="C1243" s="16">
        <v>4230</v>
      </c>
      <c r="D1243" s="17" t="str">
        <f>VLOOKUP(C1243,樹木資料表!$A$1:$K$4024,2,FALSE())</f>
        <v>小葉樹杞</v>
      </c>
      <c r="E1243" s="18">
        <v>2.1</v>
      </c>
      <c r="F1243" s="18"/>
      <c r="G1243" s="17" t="str">
        <f>VLOOKUP($C1243,樹木資料表!$A$1:$K$4024,3,FALSE())</f>
        <v>D</v>
      </c>
      <c r="H1243" s="17">
        <f>VLOOKUP($C1243,樹木資料表!$A$1:$K$4024,4,FALSE())</f>
        <v>5</v>
      </c>
      <c r="I1243" s="17">
        <f>VLOOKUP($C1243,樹木資料表!$A$1:$K$4024,5,FALSE())</f>
        <v>4</v>
      </c>
      <c r="J1243" s="17">
        <f>VLOOKUP($C1243,樹木資料表!$A$1:$K$4024,6,FALSE())</f>
        <v>3.4</v>
      </c>
      <c r="K1243" s="17">
        <f>VLOOKUP($C1243,樹木資料表!$A$1:$K$4024,7,FALSE())</f>
        <v>3.8</v>
      </c>
      <c r="L1243" s="17">
        <f>VLOOKUP($C1243,樹木資料表!$A$1:$K$4024,8,FALSE())</f>
        <v>0</v>
      </c>
      <c r="M1243" s="17">
        <f>VLOOKUP($C1243,樹木資料表!$A$1:$K$4024,9,FALSE())</f>
        <v>0</v>
      </c>
    </row>
    <row r="1244" spans="1:13" x14ac:dyDescent="0.2">
      <c r="A1244" s="9">
        <v>1243</v>
      </c>
      <c r="B1244" s="15">
        <v>2018</v>
      </c>
      <c r="C1244" s="16">
        <v>4232</v>
      </c>
      <c r="D1244" s="17" t="str">
        <f>VLOOKUP(C1244,樹木資料表!$A$1:$K$4024,2,FALSE())</f>
        <v>臺灣山茶</v>
      </c>
      <c r="E1244" s="20">
        <v>0</v>
      </c>
      <c r="F1244" s="18"/>
      <c r="G1244" s="17" t="str">
        <f>VLOOKUP($C1244,樹木資料表!$A$1:$K$4024,3,FALSE())</f>
        <v>D</v>
      </c>
      <c r="H1244" s="17">
        <f>VLOOKUP($C1244,樹木資料表!$A$1:$K$4024,4,FALSE())</f>
        <v>5</v>
      </c>
      <c r="I1244" s="17">
        <f>VLOOKUP($C1244,樹木資料表!$A$1:$K$4024,5,FALSE())</f>
        <v>4</v>
      </c>
      <c r="J1244" s="17">
        <f>VLOOKUP($C1244,樹木資料表!$A$1:$K$4024,6,FALSE())</f>
        <v>3.8</v>
      </c>
      <c r="K1244" s="17">
        <f>VLOOKUP($C1244,樹木資料表!$A$1:$K$4024,7,FALSE())</f>
        <v>4.8</v>
      </c>
      <c r="L1244" s="17">
        <f>VLOOKUP($C1244,樹木資料表!$A$1:$K$4024,8,FALSE())</f>
        <v>0</v>
      </c>
      <c r="M1244" s="17">
        <f>VLOOKUP($C1244,樹木資料表!$A$1:$K$4024,9,FALSE())</f>
        <v>0</v>
      </c>
    </row>
    <row r="1245" spans="1:13" x14ac:dyDescent="0.2">
      <c r="A1245" s="9">
        <v>1244</v>
      </c>
      <c r="B1245" s="15">
        <v>2018</v>
      </c>
      <c r="C1245" s="19">
        <v>8870</v>
      </c>
      <c r="D1245" s="17" t="str">
        <f>VLOOKUP(C1245,樹木資料表!$A$1:$K$4024,2,FALSE())</f>
        <v>臺灣山茶</v>
      </c>
      <c r="E1245" s="18">
        <v>2.2999999999999998</v>
      </c>
      <c r="F1245" s="18"/>
      <c r="G1245" s="17" t="str">
        <f>VLOOKUP($C1245,樹木資料表!$A$1:$K$4024,3,FALSE())</f>
        <v>D</v>
      </c>
      <c r="H1245" s="17">
        <f>VLOOKUP($C1245,樹木資料表!$A$1:$K$4024,4,FALSE())</f>
        <v>5</v>
      </c>
      <c r="I1245" s="17">
        <f>VLOOKUP($C1245,樹木資料表!$A$1:$K$4024,5,FALSE())</f>
        <v>4</v>
      </c>
      <c r="J1245" s="17">
        <f>VLOOKUP($C1245,樹木資料表!$A$1:$K$4024,6,FALSE())</f>
        <v>3.3</v>
      </c>
      <c r="K1245" s="17">
        <f>VLOOKUP($C1245,樹木資料表!$A$1:$K$4024,7,FALSE())</f>
        <v>5</v>
      </c>
      <c r="L1245" s="17">
        <f>VLOOKUP($C1245,樹木資料表!$A$1:$K$4024,8,FALSE())</f>
        <v>4231</v>
      </c>
      <c r="M1245" s="17">
        <f>VLOOKUP($C1245,樹木資料表!$A$1:$K$4024,9,FALSE())</f>
        <v>0</v>
      </c>
    </row>
    <row r="1246" spans="1:13" x14ac:dyDescent="0.2">
      <c r="A1246" s="9">
        <v>1245</v>
      </c>
      <c r="B1246" s="15">
        <v>2018</v>
      </c>
      <c r="C1246" s="16">
        <v>4233</v>
      </c>
      <c r="D1246" s="17" t="str">
        <f>VLOOKUP(C1246,樹木資料表!$A$1:$K$4024,2,FALSE())</f>
        <v>臺灣山茶</v>
      </c>
      <c r="E1246" s="18">
        <v>1.4</v>
      </c>
      <c r="F1246" s="18"/>
      <c r="G1246" s="17" t="str">
        <f>VLOOKUP($C1246,樹木資料表!$A$1:$K$4024,3,FALSE())</f>
        <v>D</v>
      </c>
      <c r="H1246" s="17">
        <f>VLOOKUP($C1246,樹木資料表!$A$1:$K$4024,4,FALSE())</f>
        <v>6</v>
      </c>
      <c r="I1246" s="17">
        <f>VLOOKUP($C1246,樹木資料表!$A$1:$K$4024,5,FALSE())</f>
        <v>1</v>
      </c>
      <c r="J1246" s="17">
        <f>VLOOKUP($C1246,樹木資料表!$A$1:$K$4024,6,FALSE())</f>
        <v>0.1</v>
      </c>
      <c r="K1246" s="17">
        <f>VLOOKUP($C1246,樹木資料表!$A$1:$K$4024,7,FALSE())</f>
        <v>4.9000000000000004</v>
      </c>
      <c r="L1246" s="17">
        <f>VLOOKUP($C1246,樹木資料表!$A$1:$K$4024,8,FALSE())</f>
        <v>0</v>
      </c>
      <c r="M1246" s="17">
        <f>VLOOKUP($C1246,樹木資料表!$A$1:$K$4024,9,FALSE())</f>
        <v>0</v>
      </c>
    </row>
    <row r="1247" spans="1:13" x14ac:dyDescent="0.2">
      <c r="A1247" s="9">
        <v>1246</v>
      </c>
      <c r="B1247" s="15">
        <v>2018</v>
      </c>
      <c r="C1247" s="16">
        <v>4234</v>
      </c>
      <c r="D1247" s="17" t="str">
        <f>VLOOKUP(C1247,樹木資料表!$A$1:$K$4024,2,FALSE())</f>
        <v>臺灣山茶</v>
      </c>
      <c r="E1247" s="18">
        <v>3.9</v>
      </c>
      <c r="F1247" s="18"/>
      <c r="G1247" s="17" t="str">
        <f>VLOOKUP($C1247,樹木資料表!$A$1:$K$4024,3,FALSE())</f>
        <v>D</v>
      </c>
      <c r="H1247" s="17">
        <f>VLOOKUP($C1247,樹木資料表!$A$1:$K$4024,4,FALSE())</f>
        <v>6</v>
      </c>
      <c r="I1247" s="17">
        <f>VLOOKUP($C1247,樹木資料表!$A$1:$K$4024,5,FALSE())</f>
        <v>1</v>
      </c>
      <c r="J1247" s="17">
        <f>VLOOKUP($C1247,樹木資料表!$A$1:$K$4024,6,FALSE())</f>
        <v>1.1000000000000001</v>
      </c>
      <c r="K1247" s="17">
        <f>VLOOKUP($C1247,樹木資料表!$A$1:$K$4024,7,FALSE())</f>
        <v>4.5999999999999996</v>
      </c>
      <c r="L1247" s="17">
        <f>VLOOKUP($C1247,樹木資料表!$A$1:$K$4024,8,FALSE())</f>
        <v>0</v>
      </c>
      <c r="M1247" s="17">
        <f>VLOOKUP($C1247,樹木資料表!$A$1:$K$4024,9,FALSE())</f>
        <v>0</v>
      </c>
    </row>
    <row r="1248" spans="1:13" x14ac:dyDescent="0.2">
      <c r="A1248" s="9">
        <v>1247</v>
      </c>
      <c r="B1248" s="15">
        <v>2018</v>
      </c>
      <c r="C1248" s="16">
        <v>4235</v>
      </c>
      <c r="D1248" s="17" t="str">
        <f>VLOOKUP(C1248,樹木資料表!$A$1:$K$4024,2,FALSE())</f>
        <v>瓊楠</v>
      </c>
      <c r="E1248" s="18">
        <v>8.1999999999999993</v>
      </c>
      <c r="F1248" s="18"/>
      <c r="G1248" s="17" t="str">
        <f>VLOOKUP($C1248,樹木資料表!$A$1:$K$4024,3,FALSE())</f>
        <v>D</v>
      </c>
      <c r="H1248" s="17">
        <f>VLOOKUP($C1248,樹木資料表!$A$1:$K$4024,4,FALSE())</f>
        <v>6</v>
      </c>
      <c r="I1248" s="17">
        <f>VLOOKUP($C1248,樹木資料表!$A$1:$K$4024,5,FALSE())</f>
        <v>1</v>
      </c>
      <c r="J1248" s="17">
        <f>VLOOKUP($C1248,樹木資料表!$A$1:$K$4024,6,FALSE())</f>
        <v>0.4</v>
      </c>
      <c r="K1248" s="17">
        <f>VLOOKUP($C1248,樹木資料表!$A$1:$K$4024,7,FALSE())</f>
        <v>3.8</v>
      </c>
      <c r="L1248" s="17">
        <f>VLOOKUP($C1248,樹木資料表!$A$1:$K$4024,8,FALSE())</f>
        <v>0</v>
      </c>
      <c r="M1248" s="17">
        <f>VLOOKUP($C1248,樹木資料表!$A$1:$K$4024,9,FALSE())</f>
        <v>0</v>
      </c>
    </row>
    <row r="1249" spans="1:13" x14ac:dyDescent="0.2">
      <c r="A1249" s="9">
        <v>1248</v>
      </c>
      <c r="B1249" s="15">
        <v>2018</v>
      </c>
      <c r="C1249" s="16">
        <v>4236</v>
      </c>
      <c r="D1249" s="17" t="str">
        <f>VLOOKUP(C1249,樹木資料表!$A$1:$K$4024,2,FALSE())</f>
        <v>臺灣山茶</v>
      </c>
      <c r="E1249" s="18">
        <v>3.6</v>
      </c>
      <c r="F1249" s="18"/>
      <c r="G1249" s="17" t="str">
        <f>VLOOKUP($C1249,樹木資料表!$A$1:$K$4024,3,FALSE())</f>
        <v>D</v>
      </c>
      <c r="H1249" s="17">
        <f>VLOOKUP($C1249,樹木資料表!$A$1:$K$4024,4,FALSE())</f>
        <v>6</v>
      </c>
      <c r="I1249" s="17">
        <f>VLOOKUP($C1249,樹木資料表!$A$1:$K$4024,5,FALSE())</f>
        <v>1</v>
      </c>
      <c r="J1249" s="17">
        <f>VLOOKUP($C1249,樹木資料表!$A$1:$K$4024,6,FALSE())</f>
        <v>1.4</v>
      </c>
      <c r="K1249" s="17">
        <f>VLOOKUP($C1249,樹木資料表!$A$1:$K$4024,7,FALSE())</f>
        <v>3</v>
      </c>
      <c r="L1249" s="17">
        <f>VLOOKUP($C1249,樹木資料表!$A$1:$K$4024,8,FALSE())</f>
        <v>0</v>
      </c>
      <c r="M1249" s="17">
        <f>VLOOKUP($C1249,樹木資料表!$A$1:$K$4024,9,FALSE())</f>
        <v>0</v>
      </c>
    </row>
    <row r="1250" spans="1:13" x14ac:dyDescent="0.2">
      <c r="A1250" s="9">
        <v>1249</v>
      </c>
      <c r="B1250" s="15">
        <v>2018</v>
      </c>
      <c r="C1250" s="16">
        <v>4237</v>
      </c>
      <c r="D1250" s="17" t="str">
        <f>VLOOKUP(C1250,樹木資料表!$A$1:$K$4024,2,FALSE())</f>
        <v>臺灣山茶</v>
      </c>
      <c r="E1250" s="18">
        <v>1.7</v>
      </c>
      <c r="F1250" s="18"/>
      <c r="G1250" s="17" t="str">
        <f>VLOOKUP($C1250,樹木資料表!$A$1:$K$4024,3,FALSE())</f>
        <v>D</v>
      </c>
      <c r="H1250" s="17">
        <f>VLOOKUP($C1250,樹木資料表!$A$1:$K$4024,4,FALSE())</f>
        <v>6</v>
      </c>
      <c r="I1250" s="17">
        <f>VLOOKUP($C1250,樹木資料表!$A$1:$K$4024,5,FALSE())</f>
        <v>1</v>
      </c>
      <c r="J1250" s="17">
        <f>VLOOKUP($C1250,樹木資料表!$A$1:$K$4024,6,FALSE())</f>
        <v>1.8</v>
      </c>
      <c r="K1250" s="17">
        <f>VLOOKUP($C1250,樹木資料表!$A$1:$K$4024,7,FALSE())</f>
        <v>2.9</v>
      </c>
      <c r="L1250" s="17">
        <f>VLOOKUP($C1250,樹木資料表!$A$1:$K$4024,8,FALSE())</f>
        <v>0</v>
      </c>
      <c r="M1250" s="17">
        <f>VLOOKUP($C1250,樹木資料表!$A$1:$K$4024,9,FALSE())</f>
        <v>0</v>
      </c>
    </row>
    <row r="1251" spans="1:13" x14ac:dyDescent="0.2">
      <c r="A1251" s="9">
        <v>1250</v>
      </c>
      <c r="B1251" s="15">
        <v>2018</v>
      </c>
      <c r="C1251" s="16">
        <v>4238</v>
      </c>
      <c r="D1251" s="17" t="str">
        <f>VLOOKUP(C1251,樹木資料表!$A$1:$K$4024,2,FALSE())</f>
        <v>小西氏賽楠</v>
      </c>
      <c r="E1251" s="18">
        <v>7.3</v>
      </c>
      <c r="F1251" s="18"/>
      <c r="G1251" s="17" t="str">
        <f>VLOOKUP($C1251,樹木資料表!$A$1:$K$4024,3,FALSE())</f>
        <v>D</v>
      </c>
      <c r="H1251" s="17">
        <f>VLOOKUP($C1251,樹木資料表!$A$1:$K$4024,4,FALSE())</f>
        <v>6</v>
      </c>
      <c r="I1251" s="17">
        <f>VLOOKUP($C1251,樹木資料表!$A$1:$K$4024,5,FALSE())</f>
        <v>1</v>
      </c>
      <c r="J1251" s="17">
        <f>VLOOKUP($C1251,樹木資料表!$A$1:$K$4024,6,FALSE())</f>
        <v>1.3</v>
      </c>
      <c r="K1251" s="17">
        <f>VLOOKUP($C1251,樹木資料表!$A$1:$K$4024,7,FALSE())</f>
        <v>2.1</v>
      </c>
      <c r="L1251" s="17">
        <f>VLOOKUP($C1251,樹木資料表!$A$1:$K$4024,8,FALSE())</f>
        <v>0</v>
      </c>
      <c r="M1251" s="17">
        <f>VLOOKUP($C1251,樹木資料表!$A$1:$K$4024,9,FALSE())</f>
        <v>0</v>
      </c>
    </row>
    <row r="1252" spans="1:13" x14ac:dyDescent="0.2">
      <c r="A1252" s="9">
        <v>1251</v>
      </c>
      <c r="B1252" s="15">
        <v>2018</v>
      </c>
      <c r="C1252" s="16">
        <v>4239</v>
      </c>
      <c r="D1252" s="17" t="str">
        <f>VLOOKUP(C1252,樹木資料表!$A$1:$K$4024,2,FALSE())</f>
        <v>小葉樹杞</v>
      </c>
      <c r="E1252" s="18">
        <v>3.1</v>
      </c>
      <c r="F1252" s="18"/>
      <c r="G1252" s="17" t="str">
        <f>VLOOKUP($C1252,樹木資料表!$A$1:$K$4024,3,FALSE())</f>
        <v>D</v>
      </c>
      <c r="H1252" s="17">
        <f>VLOOKUP($C1252,樹木資料表!$A$1:$K$4024,4,FALSE())</f>
        <v>6</v>
      </c>
      <c r="I1252" s="17">
        <f>VLOOKUP($C1252,樹木資料表!$A$1:$K$4024,5,FALSE())</f>
        <v>1</v>
      </c>
      <c r="J1252" s="17">
        <f>VLOOKUP($C1252,樹木資料表!$A$1:$K$4024,6,FALSE())</f>
        <v>3.5</v>
      </c>
      <c r="K1252" s="17">
        <f>VLOOKUP($C1252,樹木資料表!$A$1:$K$4024,7,FALSE())</f>
        <v>1.9</v>
      </c>
      <c r="L1252" s="17">
        <f>VLOOKUP($C1252,樹木資料表!$A$1:$K$4024,8,FALSE())</f>
        <v>0</v>
      </c>
      <c r="M1252" s="17">
        <f>VLOOKUP($C1252,樹木資料表!$A$1:$K$4024,9,FALSE())</f>
        <v>0</v>
      </c>
    </row>
    <row r="1253" spans="1:13" x14ac:dyDescent="0.2">
      <c r="A1253" s="9">
        <v>1252</v>
      </c>
      <c r="B1253" s="15">
        <v>2018</v>
      </c>
      <c r="C1253" s="16">
        <v>4240</v>
      </c>
      <c r="D1253" s="17" t="str">
        <f>VLOOKUP(C1253,樹木資料表!$A$1:$K$4024,2,FALSE())</f>
        <v>臺灣山茶</v>
      </c>
      <c r="E1253" s="20">
        <v>0</v>
      </c>
      <c r="F1253" s="18"/>
      <c r="G1253" s="17" t="str">
        <f>VLOOKUP($C1253,樹木資料表!$A$1:$K$4024,3,FALSE())</f>
        <v>D</v>
      </c>
      <c r="H1253" s="17">
        <f>VLOOKUP($C1253,樹木資料表!$A$1:$K$4024,4,FALSE())</f>
        <v>6</v>
      </c>
      <c r="I1253" s="17">
        <f>VLOOKUP($C1253,樹木資料表!$A$1:$K$4024,5,FALSE())</f>
        <v>1</v>
      </c>
      <c r="J1253" s="17">
        <f>VLOOKUP($C1253,樹木資料表!$A$1:$K$4024,6,FALSE())</f>
        <v>0.5</v>
      </c>
      <c r="K1253" s="17">
        <f>VLOOKUP($C1253,樹木資料表!$A$1:$K$4024,7,FALSE())</f>
        <v>1.4</v>
      </c>
      <c r="L1253" s="17">
        <f>VLOOKUP($C1253,樹木資料表!$A$1:$K$4024,8,FALSE())</f>
        <v>0</v>
      </c>
      <c r="M1253" s="17">
        <f>VLOOKUP($C1253,樹木資料表!$A$1:$K$4024,9,FALSE())</f>
        <v>0</v>
      </c>
    </row>
    <row r="1254" spans="1:13" x14ac:dyDescent="0.2">
      <c r="A1254" s="9">
        <v>1253</v>
      </c>
      <c r="B1254" s="15">
        <v>2018</v>
      </c>
      <c r="C1254" s="16">
        <v>4241</v>
      </c>
      <c r="D1254" s="17" t="str">
        <f>VLOOKUP(C1254,樹木資料表!$A$1:$K$4024,2,FALSE())</f>
        <v>小葉樹杞</v>
      </c>
      <c r="E1254" s="18">
        <v>2.8</v>
      </c>
      <c r="F1254" s="18"/>
      <c r="G1254" s="17" t="str">
        <f>VLOOKUP($C1254,樹木資料表!$A$1:$K$4024,3,FALSE())</f>
        <v>D</v>
      </c>
      <c r="H1254" s="17">
        <f>VLOOKUP($C1254,樹木資料表!$A$1:$K$4024,4,FALSE())</f>
        <v>6</v>
      </c>
      <c r="I1254" s="17">
        <f>VLOOKUP($C1254,樹木資料表!$A$1:$K$4024,5,FALSE())</f>
        <v>1</v>
      </c>
      <c r="J1254" s="17">
        <f>VLOOKUP($C1254,樹木資料表!$A$1:$K$4024,6,FALSE())</f>
        <v>1.2</v>
      </c>
      <c r="K1254" s="17">
        <f>VLOOKUP($C1254,樹木資料表!$A$1:$K$4024,7,FALSE())</f>
        <v>1.7</v>
      </c>
      <c r="L1254" s="17">
        <f>VLOOKUP($C1254,樹木資料表!$A$1:$K$4024,8,FALSE())</f>
        <v>0</v>
      </c>
      <c r="M1254" s="17">
        <f>VLOOKUP($C1254,樹木資料表!$A$1:$K$4024,9,FALSE())</f>
        <v>0</v>
      </c>
    </row>
    <row r="1255" spans="1:13" x14ac:dyDescent="0.2">
      <c r="A1255" s="9">
        <v>1254</v>
      </c>
      <c r="B1255" s="15">
        <v>2018</v>
      </c>
      <c r="C1255" s="16">
        <v>4242</v>
      </c>
      <c r="D1255" s="17" t="str">
        <f>VLOOKUP(C1255,樹木資料表!$A$1:$K$4024,2,FALSE())</f>
        <v>長葉木薑子</v>
      </c>
      <c r="E1255" s="22">
        <v>9.6999999999999993</v>
      </c>
      <c r="F1255" s="18"/>
      <c r="G1255" s="17" t="str">
        <f>VLOOKUP($C1255,樹木資料表!$A$1:$K$4024,3,FALSE())</f>
        <v>D</v>
      </c>
      <c r="H1255" s="17">
        <f>VLOOKUP($C1255,樹木資料表!$A$1:$K$4024,4,FALSE())</f>
        <v>6</v>
      </c>
      <c r="I1255" s="17">
        <f>VLOOKUP($C1255,樹木資料表!$A$1:$K$4024,5,FALSE())</f>
        <v>2</v>
      </c>
      <c r="J1255" s="17">
        <f>VLOOKUP($C1255,樹木資料表!$A$1:$K$4024,6,FALSE())</f>
        <v>2.5</v>
      </c>
      <c r="K1255" s="17">
        <f>VLOOKUP($C1255,樹木資料表!$A$1:$K$4024,7,FALSE())</f>
        <v>3</v>
      </c>
      <c r="L1255" s="17">
        <f>VLOOKUP($C1255,樹木資料表!$A$1:$K$4024,8,FALSE())</f>
        <v>0</v>
      </c>
      <c r="M1255" s="17">
        <f>VLOOKUP($C1255,樹木資料表!$A$1:$K$4024,9,FALSE())</f>
        <v>0</v>
      </c>
    </row>
    <row r="1256" spans="1:13" x14ac:dyDescent="0.2">
      <c r="A1256" s="9">
        <v>1255</v>
      </c>
      <c r="B1256" s="15">
        <v>2018</v>
      </c>
      <c r="C1256" s="16">
        <v>4243</v>
      </c>
      <c r="D1256" s="17" t="str">
        <f>VLOOKUP(C1256,樹木資料表!$A$1:$K$4024,2,FALSE())</f>
        <v>瓊楠</v>
      </c>
      <c r="E1256" s="18">
        <v>2</v>
      </c>
      <c r="F1256" s="18"/>
      <c r="G1256" s="17" t="str">
        <f>VLOOKUP($C1256,樹木資料表!$A$1:$K$4024,3,FALSE())</f>
        <v>D</v>
      </c>
      <c r="H1256" s="17">
        <f>VLOOKUP($C1256,樹木資料表!$A$1:$K$4024,4,FALSE())</f>
        <v>6</v>
      </c>
      <c r="I1256" s="17">
        <f>VLOOKUP($C1256,樹木資料表!$A$1:$K$4024,5,FALSE())</f>
        <v>2</v>
      </c>
      <c r="J1256" s="17">
        <f>VLOOKUP($C1256,樹木資料表!$A$1:$K$4024,6,FALSE())</f>
        <v>3.5</v>
      </c>
      <c r="K1256" s="17">
        <f>VLOOKUP($C1256,樹木資料表!$A$1:$K$4024,7,FALSE())</f>
        <v>3.4</v>
      </c>
      <c r="L1256" s="17">
        <f>VLOOKUP($C1256,樹木資料表!$A$1:$K$4024,8,FALSE())</f>
        <v>0</v>
      </c>
      <c r="M1256" s="17">
        <f>VLOOKUP($C1256,樹木資料表!$A$1:$K$4024,9,FALSE())</f>
        <v>0</v>
      </c>
    </row>
    <row r="1257" spans="1:13" x14ac:dyDescent="0.2">
      <c r="A1257" s="9">
        <v>1256</v>
      </c>
      <c r="B1257" s="15">
        <v>2018</v>
      </c>
      <c r="C1257" s="16">
        <v>4244</v>
      </c>
      <c r="D1257" s="17" t="str">
        <f>VLOOKUP(C1257,樹木資料表!$A$1:$K$4024,2,FALSE())</f>
        <v>假長葉楠</v>
      </c>
      <c r="E1257" s="18">
        <v>37.1</v>
      </c>
      <c r="F1257" s="18"/>
      <c r="G1257" s="17" t="str">
        <f>VLOOKUP($C1257,樹木資料表!$A$1:$K$4024,3,FALSE())</f>
        <v>D</v>
      </c>
      <c r="H1257" s="17">
        <f>VLOOKUP($C1257,樹木資料表!$A$1:$K$4024,4,FALSE())</f>
        <v>6</v>
      </c>
      <c r="I1257" s="17">
        <f>VLOOKUP($C1257,樹木資料表!$A$1:$K$4024,5,FALSE())</f>
        <v>2</v>
      </c>
      <c r="J1257" s="17">
        <f>VLOOKUP($C1257,樹木資料表!$A$1:$K$4024,6,FALSE())</f>
        <v>3.9</v>
      </c>
      <c r="K1257" s="17">
        <f>VLOOKUP($C1257,樹木資料表!$A$1:$K$4024,7,FALSE())</f>
        <v>2.2000000000000002</v>
      </c>
      <c r="L1257" s="17">
        <f>VLOOKUP($C1257,樹木資料表!$A$1:$K$4024,8,FALSE())</f>
        <v>0</v>
      </c>
      <c r="M1257" s="17">
        <f>VLOOKUP($C1257,樹木資料表!$A$1:$K$4024,9,FALSE())</f>
        <v>0</v>
      </c>
    </row>
    <row r="1258" spans="1:13" x14ac:dyDescent="0.2">
      <c r="A1258" s="9">
        <v>1257</v>
      </c>
      <c r="B1258" s="15">
        <v>2018</v>
      </c>
      <c r="C1258" s="16">
        <v>4245</v>
      </c>
      <c r="D1258" s="17" t="str">
        <f>VLOOKUP(C1258,樹木資料表!$A$1:$K$4024,2,FALSE())</f>
        <v>細刺苦櫧</v>
      </c>
      <c r="E1258" s="18">
        <v>1.1000000000000001</v>
      </c>
      <c r="F1258" s="18"/>
      <c r="G1258" s="17" t="str">
        <f>VLOOKUP($C1258,樹木資料表!$A$1:$K$4024,3,FALSE())</f>
        <v>D</v>
      </c>
      <c r="H1258" s="17">
        <f>VLOOKUP($C1258,樹木資料表!$A$1:$K$4024,4,FALSE())</f>
        <v>6</v>
      </c>
      <c r="I1258" s="17">
        <f>VLOOKUP($C1258,樹木資料表!$A$1:$K$4024,5,FALSE())</f>
        <v>3</v>
      </c>
      <c r="J1258" s="17">
        <f>VLOOKUP($C1258,樹木資料表!$A$1:$K$4024,6,FALSE())</f>
        <v>2</v>
      </c>
      <c r="K1258" s="17">
        <f>VLOOKUP($C1258,樹木資料表!$A$1:$K$4024,7,FALSE())</f>
        <v>4.7</v>
      </c>
      <c r="L1258" s="17">
        <f>VLOOKUP($C1258,樹木資料表!$A$1:$K$4024,8,FALSE())</f>
        <v>0</v>
      </c>
      <c r="M1258" s="17">
        <f>VLOOKUP($C1258,樹木資料表!$A$1:$K$4024,9,FALSE())</f>
        <v>0</v>
      </c>
    </row>
    <row r="1259" spans="1:13" x14ac:dyDescent="0.2">
      <c r="A1259" s="9">
        <v>1258</v>
      </c>
      <c r="B1259" s="15">
        <v>2018</v>
      </c>
      <c r="C1259" s="16">
        <v>4246</v>
      </c>
      <c r="D1259" s="17" t="str">
        <f>VLOOKUP(C1259,樹木資料表!$A$1:$K$4024,2,FALSE())</f>
        <v>瓊楠</v>
      </c>
      <c r="E1259" s="18">
        <v>5</v>
      </c>
      <c r="F1259" s="18"/>
      <c r="G1259" s="17" t="str">
        <f>VLOOKUP($C1259,樹木資料表!$A$1:$K$4024,3,FALSE())</f>
        <v>D</v>
      </c>
      <c r="H1259" s="17">
        <f>VLOOKUP($C1259,樹木資料表!$A$1:$K$4024,4,FALSE())</f>
        <v>6</v>
      </c>
      <c r="I1259" s="17">
        <f>VLOOKUP($C1259,樹木資料表!$A$1:$K$4024,5,FALSE())</f>
        <v>3</v>
      </c>
      <c r="J1259" s="17">
        <f>VLOOKUP($C1259,樹木資料表!$A$1:$K$4024,6,FALSE())</f>
        <v>2.8</v>
      </c>
      <c r="K1259" s="17">
        <f>VLOOKUP($C1259,樹木資料表!$A$1:$K$4024,7,FALSE())</f>
        <v>3.3</v>
      </c>
      <c r="L1259" s="17">
        <f>VLOOKUP($C1259,樹木資料表!$A$1:$K$4024,8,FALSE())</f>
        <v>0</v>
      </c>
      <c r="M1259" s="17">
        <f>VLOOKUP($C1259,樹木資料表!$A$1:$K$4024,9,FALSE())</f>
        <v>0</v>
      </c>
    </row>
    <row r="1260" spans="1:13" x14ac:dyDescent="0.2">
      <c r="A1260" s="9">
        <v>1259</v>
      </c>
      <c r="B1260" s="15">
        <v>2018</v>
      </c>
      <c r="C1260" s="16">
        <v>4247</v>
      </c>
      <c r="D1260" s="17" t="str">
        <f>VLOOKUP(C1260,樹木資料表!$A$1:$K$4024,2,FALSE())</f>
        <v>小芽新木薑子</v>
      </c>
      <c r="E1260" s="18">
        <v>8.9</v>
      </c>
      <c r="F1260" s="18"/>
      <c r="G1260" s="17" t="str">
        <f>VLOOKUP($C1260,樹木資料表!$A$1:$K$4024,3,FALSE())</f>
        <v>D</v>
      </c>
      <c r="H1260" s="17">
        <f>VLOOKUP($C1260,樹木資料表!$A$1:$K$4024,4,FALSE())</f>
        <v>6</v>
      </c>
      <c r="I1260" s="17">
        <f>VLOOKUP($C1260,樹木資料表!$A$1:$K$4024,5,FALSE())</f>
        <v>3</v>
      </c>
      <c r="J1260" s="17">
        <f>VLOOKUP($C1260,樹木資料表!$A$1:$K$4024,6,FALSE())</f>
        <v>1.9</v>
      </c>
      <c r="K1260" s="17">
        <f>VLOOKUP($C1260,樹木資料表!$A$1:$K$4024,7,FALSE())</f>
        <v>0.9</v>
      </c>
      <c r="L1260" s="17">
        <f>VLOOKUP($C1260,樹木資料表!$A$1:$K$4024,8,FALSE())</f>
        <v>0</v>
      </c>
      <c r="M1260" s="17">
        <f>VLOOKUP($C1260,樹木資料表!$A$1:$K$4024,9,FALSE())</f>
        <v>0</v>
      </c>
    </row>
    <row r="1261" spans="1:13" x14ac:dyDescent="0.2">
      <c r="A1261" s="9">
        <v>1260</v>
      </c>
      <c r="B1261" s="15">
        <v>2018</v>
      </c>
      <c r="C1261" s="16">
        <v>4248</v>
      </c>
      <c r="D1261" s="17" t="str">
        <f>VLOOKUP(C1261,樹木資料表!$A$1:$K$4024,2,FALSE())</f>
        <v>臺灣山茶</v>
      </c>
      <c r="E1261" s="20">
        <v>0</v>
      </c>
      <c r="F1261" s="18"/>
      <c r="G1261" s="17" t="str">
        <f>VLOOKUP($C1261,樹木資料表!$A$1:$K$4024,3,FALSE())</f>
        <v>D</v>
      </c>
      <c r="H1261" s="17">
        <f>VLOOKUP($C1261,樹木資料表!$A$1:$K$4024,4,FALSE())</f>
        <v>6</v>
      </c>
      <c r="I1261" s="17">
        <f>VLOOKUP($C1261,樹木資料表!$A$1:$K$4024,5,FALSE())</f>
        <v>3</v>
      </c>
      <c r="J1261" s="17">
        <f>VLOOKUP($C1261,樹木資料表!$A$1:$K$4024,6,FALSE())</f>
        <v>2.7</v>
      </c>
      <c r="K1261" s="17">
        <f>VLOOKUP($C1261,樹木資料表!$A$1:$K$4024,7,FALSE())</f>
        <v>2.1</v>
      </c>
      <c r="L1261" s="17">
        <f>VLOOKUP($C1261,樹木資料表!$A$1:$K$4024,8,FALSE())</f>
        <v>0</v>
      </c>
      <c r="M1261" s="17">
        <f>VLOOKUP($C1261,樹木資料表!$A$1:$K$4024,9,FALSE())</f>
        <v>0</v>
      </c>
    </row>
    <row r="1262" spans="1:13" x14ac:dyDescent="0.2">
      <c r="A1262" s="9">
        <v>1261</v>
      </c>
      <c r="B1262" s="15">
        <v>2018</v>
      </c>
      <c r="C1262" s="16">
        <v>4249</v>
      </c>
      <c r="D1262" s="17" t="str">
        <f>VLOOKUP(C1262,樹木資料表!$A$1:$K$4024,2,FALSE())</f>
        <v>臺灣山茶</v>
      </c>
      <c r="E1262" s="18">
        <v>1.8</v>
      </c>
      <c r="F1262" s="18"/>
      <c r="G1262" s="17" t="str">
        <f>VLOOKUP($C1262,樹木資料表!$A$1:$K$4024,3,FALSE())</f>
        <v>D</v>
      </c>
      <c r="H1262" s="17">
        <f>VLOOKUP($C1262,樹木資料表!$A$1:$K$4024,4,FALSE())</f>
        <v>6</v>
      </c>
      <c r="I1262" s="17">
        <f>VLOOKUP($C1262,樹木資料表!$A$1:$K$4024,5,FALSE())</f>
        <v>3</v>
      </c>
      <c r="J1262" s="17">
        <f>VLOOKUP($C1262,樹木資料表!$A$1:$K$4024,6,FALSE())</f>
        <v>0.9</v>
      </c>
      <c r="K1262" s="17">
        <f>VLOOKUP($C1262,樹木資料表!$A$1:$K$4024,7,FALSE())</f>
        <v>0.8</v>
      </c>
      <c r="L1262" s="17">
        <f>VLOOKUP($C1262,樹木資料表!$A$1:$K$4024,8,FALSE())</f>
        <v>0</v>
      </c>
      <c r="M1262" s="17">
        <f>VLOOKUP($C1262,樹木資料表!$A$1:$K$4024,9,FALSE())</f>
        <v>0</v>
      </c>
    </row>
    <row r="1263" spans="1:13" x14ac:dyDescent="0.2">
      <c r="A1263" s="9">
        <v>1262</v>
      </c>
      <c r="B1263" s="15">
        <v>2018</v>
      </c>
      <c r="C1263" s="16">
        <v>4250</v>
      </c>
      <c r="D1263" s="17" t="str">
        <f>VLOOKUP(C1263,樹木資料表!$A$1:$K$4024,2,FALSE())</f>
        <v>福建賽衛矛</v>
      </c>
      <c r="E1263" s="18">
        <v>4</v>
      </c>
      <c r="F1263" s="18"/>
      <c r="G1263" s="17" t="str">
        <f>VLOOKUP($C1263,樹木資料表!$A$1:$K$4024,3,FALSE())</f>
        <v>D</v>
      </c>
      <c r="H1263" s="17">
        <f>VLOOKUP($C1263,樹木資料表!$A$1:$K$4024,4,FALSE())</f>
        <v>6</v>
      </c>
      <c r="I1263" s="17">
        <f>VLOOKUP($C1263,樹木資料表!$A$1:$K$4024,5,FALSE())</f>
        <v>3</v>
      </c>
      <c r="J1263" s="17">
        <f>VLOOKUP($C1263,樹木資料表!$A$1:$K$4024,6,FALSE())</f>
        <v>0.1</v>
      </c>
      <c r="K1263" s="17">
        <f>VLOOKUP($C1263,樹木資料表!$A$1:$K$4024,7,FALSE())</f>
        <v>3.7</v>
      </c>
      <c r="L1263" s="17">
        <f>VLOOKUP($C1263,樹木資料表!$A$1:$K$4024,8,FALSE())</f>
        <v>0</v>
      </c>
      <c r="M1263" s="17">
        <f>VLOOKUP($C1263,樹木資料表!$A$1:$K$4024,9,FALSE())</f>
        <v>0</v>
      </c>
    </row>
    <row r="1264" spans="1:13" x14ac:dyDescent="0.2">
      <c r="A1264" s="9">
        <v>1263</v>
      </c>
      <c r="B1264" s="15">
        <v>2018</v>
      </c>
      <c r="C1264" s="16">
        <v>4251</v>
      </c>
      <c r="D1264" s="17" t="str">
        <f>VLOOKUP(C1264,樹木資料表!$A$1:$K$4024,2,FALSE())</f>
        <v>小葉樹杞</v>
      </c>
      <c r="E1264" s="18">
        <v>1.6</v>
      </c>
      <c r="F1264" s="18"/>
      <c r="G1264" s="17" t="str">
        <f>VLOOKUP($C1264,樹木資料表!$A$1:$K$4024,3,FALSE())</f>
        <v>D</v>
      </c>
      <c r="H1264" s="17">
        <f>VLOOKUP($C1264,樹木資料表!$A$1:$K$4024,4,FALSE())</f>
        <v>6</v>
      </c>
      <c r="I1264" s="17">
        <f>VLOOKUP($C1264,樹木資料表!$A$1:$K$4024,5,FALSE())</f>
        <v>4</v>
      </c>
      <c r="J1264" s="17">
        <f>VLOOKUP($C1264,樹木資料表!$A$1:$K$4024,6,FALSE())</f>
        <v>4.7</v>
      </c>
      <c r="K1264" s="17">
        <f>VLOOKUP($C1264,樹木資料表!$A$1:$K$4024,7,FALSE())</f>
        <v>1</v>
      </c>
      <c r="L1264" s="17">
        <f>VLOOKUP($C1264,樹木資料表!$A$1:$K$4024,8,FALSE())</f>
        <v>0</v>
      </c>
      <c r="M1264" s="17">
        <f>VLOOKUP($C1264,樹木資料表!$A$1:$K$4024,9,FALSE())</f>
        <v>0</v>
      </c>
    </row>
    <row r="1265" spans="1:13" x14ac:dyDescent="0.2">
      <c r="A1265" s="9">
        <v>1264</v>
      </c>
      <c r="B1265" s="15">
        <v>2018</v>
      </c>
      <c r="C1265" s="16">
        <v>4252</v>
      </c>
      <c r="D1265" s="17" t="str">
        <f>VLOOKUP(C1265,樹木資料表!$A$1:$K$4024,2,FALSE())</f>
        <v>小葉樹杞</v>
      </c>
      <c r="E1265" s="18">
        <v>3.8</v>
      </c>
      <c r="F1265" s="18"/>
      <c r="G1265" s="17" t="str">
        <f>VLOOKUP($C1265,樹木資料表!$A$1:$K$4024,3,FALSE())</f>
        <v>D</v>
      </c>
      <c r="H1265" s="17">
        <f>VLOOKUP($C1265,樹木資料表!$A$1:$K$4024,4,FALSE())</f>
        <v>6</v>
      </c>
      <c r="I1265" s="17">
        <f>VLOOKUP($C1265,樹木資料表!$A$1:$K$4024,5,FALSE())</f>
        <v>4</v>
      </c>
      <c r="J1265" s="17">
        <f>VLOOKUP($C1265,樹木資料表!$A$1:$K$4024,6,FALSE())</f>
        <v>4.8</v>
      </c>
      <c r="K1265" s="17">
        <f>VLOOKUP($C1265,樹木資料表!$A$1:$K$4024,7,FALSE())</f>
        <v>0.6</v>
      </c>
      <c r="L1265" s="17">
        <f>VLOOKUP($C1265,樹木資料表!$A$1:$K$4024,8,FALSE())</f>
        <v>0</v>
      </c>
      <c r="M1265" s="17">
        <f>VLOOKUP($C1265,樹木資料表!$A$1:$K$4024,9,FALSE())</f>
        <v>0</v>
      </c>
    </row>
    <row r="1266" spans="1:13" x14ac:dyDescent="0.2">
      <c r="A1266" s="9">
        <v>1265</v>
      </c>
      <c r="B1266" s="15">
        <v>2018</v>
      </c>
      <c r="C1266" s="16">
        <v>4253</v>
      </c>
      <c r="D1266" s="17" t="str">
        <f>VLOOKUP(C1266,樹木資料表!$A$1:$K$4024,2,FALSE())</f>
        <v>小芽新木薑子</v>
      </c>
      <c r="E1266" s="18">
        <v>3.6</v>
      </c>
      <c r="F1266" s="18"/>
      <c r="G1266" s="17" t="str">
        <f>VLOOKUP($C1266,樹木資料表!$A$1:$K$4024,3,FALSE())</f>
        <v>D</v>
      </c>
      <c r="H1266" s="17">
        <f>VLOOKUP($C1266,樹木資料表!$A$1:$K$4024,4,FALSE())</f>
        <v>6</v>
      </c>
      <c r="I1266" s="17">
        <f>VLOOKUP($C1266,樹木資料表!$A$1:$K$4024,5,FALSE())</f>
        <v>4</v>
      </c>
      <c r="J1266" s="17">
        <f>VLOOKUP($C1266,樹木資料表!$A$1:$K$4024,6,FALSE())</f>
        <v>3</v>
      </c>
      <c r="K1266" s="17">
        <f>VLOOKUP($C1266,樹木資料表!$A$1:$K$4024,7,FALSE())</f>
        <v>1.2</v>
      </c>
      <c r="L1266" s="17">
        <f>VLOOKUP($C1266,樹木資料表!$A$1:$K$4024,8,FALSE())</f>
        <v>0</v>
      </c>
      <c r="M1266" s="17">
        <f>VLOOKUP($C1266,樹木資料表!$A$1:$K$4024,9,FALSE())</f>
        <v>0</v>
      </c>
    </row>
    <row r="1267" spans="1:13" x14ac:dyDescent="0.2">
      <c r="A1267" s="9">
        <v>1266</v>
      </c>
      <c r="B1267" s="15">
        <v>2018</v>
      </c>
      <c r="C1267" s="16">
        <v>4254</v>
      </c>
      <c r="D1267" s="17" t="str">
        <f>VLOOKUP(C1267,樹木資料表!$A$1:$K$4024,2,FALSE())</f>
        <v>細刺苦櫧</v>
      </c>
      <c r="E1267" s="18">
        <v>51.7</v>
      </c>
      <c r="F1267" s="18"/>
      <c r="G1267" s="17" t="str">
        <f>VLOOKUP($C1267,樹木資料表!$A$1:$K$4024,3,FALSE())</f>
        <v>D</v>
      </c>
      <c r="H1267" s="17">
        <f>VLOOKUP($C1267,樹木資料表!$A$1:$K$4024,4,FALSE())</f>
        <v>6</v>
      </c>
      <c r="I1267" s="17">
        <f>VLOOKUP($C1267,樹木資料表!$A$1:$K$4024,5,FALSE())</f>
        <v>4</v>
      </c>
      <c r="J1267" s="17">
        <f>VLOOKUP($C1267,樹木資料表!$A$1:$K$4024,6,FALSE())</f>
        <v>2.8</v>
      </c>
      <c r="K1267" s="17">
        <f>VLOOKUP($C1267,樹木資料表!$A$1:$K$4024,7,FALSE())</f>
        <v>1.8</v>
      </c>
      <c r="L1267" s="17">
        <f>VLOOKUP($C1267,樹木資料表!$A$1:$K$4024,8,FALSE())</f>
        <v>0</v>
      </c>
      <c r="M1267" s="17">
        <f>VLOOKUP($C1267,樹木資料表!$A$1:$K$4024,9,FALSE())</f>
        <v>0</v>
      </c>
    </row>
    <row r="1268" spans="1:13" x14ac:dyDescent="0.2">
      <c r="A1268" s="9">
        <v>1267</v>
      </c>
      <c r="B1268" s="15">
        <v>2018</v>
      </c>
      <c r="C1268" s="16">
        <v>4255</v>
      </c>
      <c r="D1268" s="17" t="str">
        <f>VLOOKUP(C1268,樹木資料表!$A$1:$K$4024,2,FALSE())</f>
        <v>臺灣山茶</v>
      </c>
      <c r="E1268" s="18">
        <v>1.1000000000000001</v>
      </c>
      <c r="F1268" s="18"/>
      <c r="G1268" s="17" t="str">
        <f>VLOOKUP($C1268,樹木資料表!$A$1:$K$4024,3,FALSE())</f>
        <v>D</v>
      </c>
      <c r="H1268" s="17">
        <f>VLOOKUP($C1268,樹木資料表!$A$1:$K$4024,4,FALSE())</f>
        <v>6</v>
      </c>
      <c r="I1268" s="17">
        <f>VLOOKUP($C1268,樹木資料表!$A$1:$K$4024,5,FALSE())</f>
        <v>4</v>
      </c>
      <c r="J1268" s="17">
        <f>VLOOKUP($C1268,樹木資料表!$A$1:$K$4024,6,FALSE())</f>
        <v>0</v>
      </c>
      <c r="K1268" s="17">
        <f>VLOOKUP($C1268,樹木資料表!$A$1:$K$4024,7,FALSE())</f>
        <v>0.3</v>
      </c>
      <c r="L1268" s="17">
        <f>VLOOKUP($C1268,樹木資料表!$A$1:$K$4024,8,FALSE())</f>
        <v>0</v>
      </c>
      <c r="M1268" s="17">
        <f>VLOOKUP($C1268,樹木資料表!$A$1:$K$4024,9,FALSE())</f>
        <v>0</v>
      </c>
    </row>
    <row r="1269" spans="1:13" x14ac:dyDescent="0.2">
      <c r="A1269" s="9">
        <v>1268</v>
      </c>
      <c r="B1269" s="15">
        <v>2018</v>
      </c>
      <c r="C1269" s="16">
        <v>4256</v>
      </c>
      <c r="D1269" s="17" t="str">
        <f>VLOOKUP(C1269,樹木資料表!$A$1:$K$4024,2,FALSE())</f>
        <v>長葉木薑子</v>
      </c>
      <c r="E1269" s="18">
        <v>6.9</v>
      </c>
      <c r="F1269" s="18"/>
      <c r="G1269" s="17" t="str">
        <f>VLOOKUP($C1269,樹木資料表!$A$1:$K$4024,3,FALSE())</f>
        <v>D</v>
      </c>
      <c r="H1269" s="17">
        <f>VLOOKUP($C1269,樹木資料表!$A$1:$K$4024,4,FALSE())</f>
        <v>6</v>
      </c>
      <c r="I1269" s="17">
        <f>VLOOKUP($C1269,樹木資料表!$A$1:$K$4024,5,FALSE())</f>
        <v>4</v>
      </c>
      <c r="J1269" s="17">
        <f>VLOOKUP($C1269,樹木資料表!$A$1:$K$4024,6,FALSE())</f>
        <v>3.8</v>
      </c>
      <c r="K1269" s="17">
        <f>VLOOKUP($C1269,樹木資料表!$A$1:$K$4024,7,FALSE())</f>
        <v>3.8</v>
      </c>
      <c r="L1269" s="17">
        <f>VLOOKUP($C1269,樹木資料表!$A$1:$K$4024,8,FALSE())</f>
        <v>0</v>
      </c>
      <c r="M1269" s="17">
        <f>VLOOKUP($C1269,樹木資料表!$A$1:$K$4024,9,FALSE())</f>
        <v>0</v>
      </c>
    </row>
    <row r="1270" spans="1:13" x14ac:dyDescent="0.2">
      <c r="A1270" s="9">
        <v>1269</v>
      </c>
      <c r="B1270" s="15">
        <v>2018</v>
      </c>
      <c r="C1270" s="16">
        <v>4257</v>
      </c>
      <c r="D1270" s="17" t="str">
        <f>VLOOKUP(C1270,樹木資料表!$A$1:$K$4024,2,FALSE())</f>
        <v>臺灣山茶</v>
      </c>
      <c r="E1270" s="20">
        <v>0</v>
      </c>
      <c r="F1270" s="18"/>
      <c r="G1270" s="17" t="str">
        <f>VLOOKUP($C1270,樹木資料表!$A$1:$K$4024,3,FALSE())</f>
        <v>D</v>
      </c>
      <c r="H1270" s="17">
        <f>VLOOKUP($C1270,樹木資料表!$A$1:$K$4024,4,FALSE())</f>
        <v>7</v>
      </c>
      <c r="I1270" s="17">
        <f>VLOOKUP($C1270,樹木資料表!$A$1:$K$4024,5,FALSE())</f>
        <v>1</v>
      </c>
      <c r="J1270" s="17">
        <f>VLOOKUP($C1270,樹木資料表!$A$1:$K$4024,6,FALSE())</f>
        <v>1.6</v>
      </c>
      <c r="K1270" s="17">
        <f>VLOOKUP($C1270,樹木資料表!$A$1:$K$4024,7,FALSE())</f>
        <v>3.5</v>
      </c>
      <c r="L1270" s="17">
        <f>VLOOKUP($C1270,樹木資料表!$A$1:$K$4024,8,FALSE())</f>
        <v>0</v>
      </c>
      <c r="M1270" s="17">
        <f>VLOOKUP($C1270,樹木資料表!$A$1:$K$4024,9,FALSE())</f>
        <v>0</v>
      </c>
    </row>
    <row r="1271" spans="1:13" x14ac:dyDescent="0.2">
      <c r="A1271" s="9">
        <v>1270</v>
      </c>
      <c r="B1271" s="15">
        <v>2018</v>
      </c>
      <c r="C1271" s="16">
        <v>4258</v>
      </c>
      <c r="D1271" s="17" t="str">
        <f>VLOOKUP(C1271,樹木資料表!$A$1:$K$4024,2,FALSE())</f>
        <v>臺灣山茶</v>
      </c>
      <c r="E1271" s="20">
        <v>0</v>
      </c>
      <c r="F1271" s="18"/>
      <c r="G1271" s="17" t="str">
        <f>VLOOKUP($C1271,樹木資料表!$A$1:$K$4024,3,FALSE())</f>
        <v>D</v>
      </c>
      <c r="H1271" s="17">
        <f>VLOOKUP($C1271,樹木資料表!$A$1:$K$4024,4,FALSE())</f>
        <v>7</v>
      </c>
      <c r="I1271" s="17">
        <f>VLOOKUP($C1271,樹木資料表!$A$1:$K$4024,5,FALSE())</f>
        <v>1</v>
      </c>
      <c r="J1271" s="17">
        <f>VLOOKUP($C1271,樹木資料表!$A$1:$K$4024,6,FALSE())</f>
        <v>1</v>
      </c>
      <c r="K1271" s="17">
        <f>VLOOKUP($C1271,樹木資料表!$A$1:$K$4024,7,FALSE())</f>
        <v>2.5</v>
      </c>
      <c r="L1271" s="17">
        <f>VLOOKUP($C1271,樹木資料表!$A$1:$K$4024,8,FALSE())</f>
        <v>0</v>
      </c>
      <c r="M1271" s="17">
        <f>VLOOKUP($C1271,樹木資料表!$A$1:$K$4024,9,FALSE())</f>
        <v>0</v>
      </c>
    </row>
    <row r="1272" spans="1:13" x14ac:dyDescent="0.2">
      <c r="A1272" s="9">
        <v>1271</v>
      </c>
      <c r="B1272" s="15">
        <v>2018</v>
      </c>
      <c r="C1272" s="16">
        <v>4259</v>
      </c>
      <c r="D1272" s="17" t="str">
        <f>VLOOKUP(C1272,樹木資料表!$A$1:$K$4024,2,FALSE())</f>
        <v>瓊楠</v>
      </c>
      <c r="E1272" s="18">
        <v>1</v>
      </c>
      <c r="F1272" s="18"/>
      <c r="G1272" s="17" t="str">
        <f>VLOOKUP($C1272,樹木資料表!$A$1:$K$4024,3,FALSE())</f>
        <v>D</v>
      </c>
      <c r="H1272" s="17">
        <f>VLOOKUP($C1272,樹木資料表!$A$1:$K$4024,4,FALSE())</f>
        <v>7</v>
      </c>
      <c r="I1272" s="17">
        <f>VLOOKUP($C1272,樹木資料表!$A$1:$K$4024,5,FALSE())</f>
        <v>1</v>
      </c>
      <c r="J1272" s="17">
        <f>VLOOKUP($C1272,樹木資料表!$A$1:$K$4024,6,FALSE())</f>
        <v>3.5</v>
      </c>
      <c r="K1272" s="17">
        <f>VLOOKUP($C1272,樹木資料表!$A$1:$K$4024,7,FALSE())</f>
        <v>4.8</v>
      </c>
      <c r="L1272" s="17">
        <f>VLOOKUP($C1272,樹木資料表!$A$1:$K$4024,8,FALSE())</f>
        <v>0</v>
      </c>
      <c r="M1272" s="17">
        <f>VLOOKUP($C1272,樹木資料表!$A$1:$K$4024,9,FALSE())</f>
        <v>0</v>
      </c>
    </row>
    <row r="1273" spans="1:13" x14ac:dyDescent="0.2">
      <c r="A1273" s="9">
        <v>1272</v>
      </c>
      <c r="B1273" s="15">
        <v>2018</v>
      </c>
      <c r="C1273" s="16">
        <v>4260</v>
      </c>
      <c r="D1273" s="17" t="str">
        <f>VLOOKUP(C1273,樹木資料表!$A$1:$K$4024,2,FALSE())</f>
        <v>臺灣山茶</v>
      </c>
      <c r="E1273" s="20">
        <v>0</v>
      </c>
      <c r="F1273" s="18"/>
      <c r="G1273" s="17" t="str">
        <f>VLOOKUP($C1273,樹木資料表!$A$1:$K$4024,3,FALSE())</f>
        <v>D</v>
      </c>
      <c r="H1273" s="17">
        <f>VLOOKUP($C1273,樹木資料表!$A$1:$K$4024,4,FALSE())</f>
        <v>7</v>
      </c>
      <c r="I1273" s="17">
        <f>VLOOKUP($C1273,樹木資料表!$A$1:$K$4024,5,FALSE())</f>
        <v>1</v>
      </c>
      <c r="J1273" s="17">
        <f>VLOOKUP($C1273,樹木資料表!$A$1:$K$4024,6,FALSE())</f>
        <v>3.1</v>
      </c>
      <c r="K1273" s="17">
        <f>VLOOKUP($C1273,樹木資料表!$A$1:$K$4024,7,FALSE())</f>
        <v>3</v>
      </c>
      <c r="L1273" s="17">
        <f>VLOOKUP($C1273,樹木資料表!$A$1:$K$4024,8,FALSE())</f>
        <v>0</v>
      </c>
      <c r="M1273" s="17">
        <f>VLOOKUP($C1273,樹木資料表!$A$1:$K$4024,9,FALSE())</f>
        <v>0</v>
      </c>
    </row>
    <row r="1274" spans="1:13" x14ac:dyDescent="0.2">
      <c r="A1274" s="9">
        <v>1273</v>
      </c>
      <c r="B1274" s="15">
        <v>2018</v>
      </c>
      <c r="C1274" s="16">
        <v>4261</v>
      </c>
      <c r="D1274" s="17" t="str">
        <f>VLOOKUP(C1274,樹木資料表!$A$1:$K$4024,2,FALSE())</f>
        <v>長葉木薑子</v>
      </c>
      <c r="E1274" s="18">
        <v>4.3</v>
      </c>
      <c r="F1274" s="18"/>
      <c r="G1274" s="17" t="str">
        <f>VLOOKUP($C1274,樹木資料表!$A$1:$K$4024,3,FALSE())</f>
        <v>D</v>
      </c>
      <c r="H1274" s="17">
        <f>VLOOKUP($C1274,樹木資料表!$A$1:$K$4024,4,FALSE())</f>
        <v>7</v>
      </c>
      <c r="I1274" s="17">
        <f>VLOOKUP($C1274,樹木資料表!$A$1:$K$4024,5,FALSE())</f>
        <v>1</v>
      </c>
      <c r="J1274" s="17">
        <f>VLOOKUP($C1274,樹木資料表!$A$1:$K$4024,6,FALSE())</f>
        <v>4.0999999999999996</v>
      </c>
      <c r="K1274" s="17">
        <f>VLOOKUP($C1274,樹木資料表!$A$1:$K$4024,7,FALSE())</f>
        <v>2.5</v>
      </c>
      <c r="L1274" s="17">
        <f>VLOOKUP($C1274,樹木資料表!$A$1:$K$4024,8,FALSE())</f>
        <v>0</v>
      </c>
      <c r="M1274" s="17">
        <f>VLOOKUP($C1274,樹木資料表!$A$1:$K$4024,9,FALSE())</f>
        <v>0</v>
      </c>
    </row>
    <row r="1275" spans="1:13" x14ac:dyDescent="0.2">
      <c r="A1275" s="9">
        <v>1274</v>
      </c>
      <c r="B1275" s="15">
        <v>2018</v>
      </c>
      <c r="C1275" s="16">
        <v>4262</v>
      </c>
      <c r="D1275" s="17" t="str">
        <f>VLOOKUP(C1275,樹木資料表!$A$1:$K$4024,2,FALSE())</f>
        <v>黃杞</v>
      </c>
      <c r="E1275" s="18">
        <v>40.5</v>
      </c>
      <c r="F1275" s="18"/>
      <c r="G1275" s="17" t="str">
        <f>VLOOKUP($C1275,樹木資料表!$A$1:$K$4024,3,FALSE())</f>
        <v>D</v>
      </c>
      <c r="H1275" s="17">
        <f>VLOOKUP($C1275,樹木資料表!$A$1:$K$4024,4,FALSE())</f>
        <v>7</v>
      </c>
      <c r="I1275" s="17">
        <f>VLOOKUP($C1275,樹木資料表!$A$1:$K$4024,5,FALSE())</f>
        <v>1</v>
      </c>
      <c r="J1275" s="17">
        <f>VLOOKUP($C1275,樹木資料表!$A$1:$K$4024,6,FALSE())</f>
        <v>4.4000000000000004</v>
      </c>
      <c r="K1275" s="17">
        <f>VLOOKUP($C1275,樹木資料表!$A$1:$K$4024,7,FALSE())</f>
        <v>2.2999999999999998</v>
      </c>
      <c r="L1275" s="17">
        <f>VLOOKUP($C1275,樹木資料表!$A$1:$K$4024,8,FALSE())</f>
        <v>0</v>
      </c>
      <c r="M1275" s="17">
        <f>VLOOKUP($C1275,樹木資料表!$A$1:$K$4024,9,FALSE())</f>
        <v>0</v>
      </c>
    </row>
    <row r="1276" spans="1:13" x14ac:dyDescent="0.2">
      <c r="A1276" s="9">
        <v>1275</v>
      </c>
      <c r="B1276" s="15">
        <v>2018</v>
      </c>
      <c r="C1276" s="16">
        <v>4263</v>
      </c>
      <c r="D1276" s="17" t="str">
        <f>VLOOKUP(C1276,樹木資料表!$A$1:$K$4024,2,FALSE())</f>
        <v>臺灣山茶</v>
      </c>
      <c r="E1276" s="18">
        <v>1</v>
      </c>
      <c r="F1276" s="18"/>
      <c r="G1276" s="17" t="str">
        <f>VLOOKUP($C1276,樹木資料表!$A$1:$K$4024,3,FALSE())</f>
        <v>D</v>
      </c>
      <c r="H1276" s="17">
        <f>VLOOKUP($C1276,樹木資料表!$A$1:$K$4024,4,FALSE())</f>
        <v>7</v>
      </c>
      <c r="I1276" s="17">
        <f>VLOOKUP($C1276,樹木資料表!$A$1:$K$4024,5,FALSE())</f>
        <v>1</v>
      </c>
      <c r="J1276" s="17">
        <f>VLOOKUP($C1276,樹木資料表!$A$1:$K$4024,6,FALSE())</f>
        <v>3</v>
      </c>
      <c r="K1276" s="17">
        <f>VLOOKUP($C1276,樹木資料表!$A$1:$K$4024,7,FALSE())</f>
        <v>0</v>
      </c>
      <c r="L1276" s="17">
        <f>VLOOKUP($C1276,樹木資料表!$A$1:$K$4024,8,FALSE())</f>
        <v>0</v>
      </c>
      <c r="M1276" s="17">
        <f>VLOOKUP($C1276,樹木資料表!$A$1:$K$4024,9,FALSE())</f>
        <v>0</v>
      </c>
    </row>
    <row r="1277" spans="1:13" x14ac:dyDescent="0.2">
      <c r="A1277" s="9">
        <v>1276</v>
      </c>
      <c r="B1277" s="15">
        <v>2018</v>
      </c>
      <c r="C1277" s="16">
        <v>4264</v>
      </c>
      <c r="D1277" s="17" t="str">
        <f>VLOOKUP(C1277,樹木資料表!$A$1:$K$4024,2,FALSE())</f>
        <v>小葉樹杞</v>
      </c>
      <c r="E1277" s="21">
        <v>1.7</v>
      </c>
      <c r="F1277" s="18"/>
      <c r="G1277" s="17" t="str">
        <f>VLOOKUP($C1277,樹木資料表!$A$1:$K$4024,3,FALSE())</f>
        <v>D</v>
      </c>
      <c r="H1277" s="17">
        <f>VLOOKUP($C1277,樹木資料表!$A$1:$K$4024,4,FALSE())</f>
        <v>7</v>
      </c>
      <c r="I1277" s="17">
        <f>VLOOKUP($C1277,樹木資料表!$A$1:$K$4024,5,FALSE())</f>
        <v>1</v>
      </c>
      <c r="J1277" s="17">
        <f>VLOOKUP($C1277,樹木資料表!$A$1:$K$4024,6,FALSE())</f>
        <v>3.4</v>
      </c>
      <c r="K1277" s="17">
        <f>VLOOKUP($C1277,樹木資料表!$A$1:$K$4024,7,FALSE())</f>
        <v>0.1</v>
      </c>
      <c r="L1277" s="17">
        <f>VLOOKUP($C1277,樹木資料表!$A$1:$K$4024,8,FALSE())</f>
        <v>0</v>
      </c>
      <c r="M1277" s="17">
        <f>VLOOKUP($C1277,樹木資料表!$A$1:$K$4024,9,FALSE())</f>
        <v>0</v>
      </c>
    </row>
    <row r="1278" spans="1:13" x14ac:dyDescent="0.2">
      <c r="A1278" s="9">
        <v>1277</v>
      </c>
      <c r="B1278" s="15">
        <v>2018</v>
      </c>
      <c r="C1278" s="16">
        <v>4265</v>
      </c>
      <c r="D1278" s="17" t="str">
        <f>VLOOKUP(C1278,樹木資料表!$A$1:$K$4024,2,FALSE())</f>
        <v>臺灣灰木</v>
      </c>
      <c r="E1278" s="18">
        <v>1.1000000000000001</v>
      </c>
      <c r="F1278" s="18"/>
      <c r="G1278" s="17" t="str">
        <f>VLOOKUP($C1278,樹木資料表!$A$1:$K$4024,3,FALSE())</f>
        <v>D</v>
      </c>
      <c r="H1278" s="17">
        <f>VLOOKUP($C1278,樹木資料表!$A$1:$K$4024,4,FALSE())</f>
        <v>7</v>
      </c>
      <c r="I1278" s="17">
        <f>VLOOKUP($C1278,樹木資料表!$A$1:$K$4024,5,FALSE())</f>
        <v>2</v>
      </c>
      <c r="J1278" s="17">
        <f>VLOOKUP($C1278,樹木資料表!$A$1:$K$4024,6,FALSE())</f>
        <v>0.1</v>
      </c>
      <c r="K1278" s="17">
        <f>VLOOKUP($C1278,樹木資料表!$A$1:$K$4024,7,FALSE())</f>
        <v>2.8</v>
      </c>
      <c r="L1278" s="17">
        <f>VLOOKUP($C1278,樹木資料表!$A$1:$K$4024,8,FALSE())</f>
        <v>0</v>
      </c>
      <c r="M1278" s="17">
        <f>VLOOKUP($C1278,樹木資料表!$A$1:$K$4024,9,FALSE())</f>
        <v>0</v>
      </c>
    </row>
    <row r="1279" spans="1:13" x14ac:dyDescent="0.2">
      <c r="A1279" s="9">
        <v>1278</v>
      </c>
      <c r="B1279" s="15">
        <v>2018</v>
      </c>
      <c r="C1279" s="16">
        <v>4266</v>
      </c>
      <c r="D1279" s="17" t="str">
        <f>VLOOKUP(C1279,樹木資料表!$A$1:$K$4024,2,FALSE())</f>
        <v>臺灣山茶</v>
      </c>
      <c r="E1279" s="18">
        <v>1.3</v>
      </c>
      <c r="F1279" s="18"/>
      <c r="G1279" s="17" t="str">
        <f>VLOOKUP($C1279,樹木資料表!$A$1:$K$4024,3,FALSE())</f>
        <v>D</v>
      </c>
      <c r="H1279" s="17">
        <f>VLOOKUP($C1279,樹木資料表!$A$1:$K$4024,4,FALSE())</f>
        <v>7</v>
      </c>
      <c r="I1279" s="17">
        <f>VLOOKUP($C1279,樹木資料表!$A$1:$K$4024,5,FALSE())</f>
        <v>2</v>
      </c>
      <c r="J1279" s="17">
        <f>VLOOKUP($C1279,樹木資料表!$A$1:$K$4024,6,FALSE())</f>
        <v>0.8</v>
      </c>
      <c r="K1279" s="17">
        <f>VLOOKUP($C1279,樹木資料表!$A$1:$K$4024,7,FALSE())</f>
        <v>2.7</v>
      </c>
      <c r="L1279" s="17">
        <f>VLOOKUP($C1279,樹木資料表!$A$1:$K$4024,8,FALSE())</f>
        <v>0</v>
      </c>
      <c r="M1279" s="17">
        <f>VLOOKUP($C1279,樹木資料表!$A$1:$K$4024,9,FALSE())</f>
        <v>0</v>
      </c>
    </row>
    <row r="1280" spans="1:13" x14ac:dyDescent="0.2">
      <c r="A1280" s="9">
        <v>1279</v>
      </c>
      <c r="B1280" s="15">
        <v>2018</v>
      </c>
      <c r="C1280" s="16">
        <v>4267</v>
      </c>
      <c r="D1280" s="17" t="str">
        <f>VLOOKUP(C1280,樹木資料表!$A$1:$K$4024,2,FALSE())</f>
        <v>小葉樹杞</v>
      </c>
      <c r="E1280" s="18">
        <v>1.3</v>
      </c>
      <c r="F1280" s="18"/>
      <c r="G1280" s="17" t="str">
        <f>VLOOKUP($C1280,樹木資料表!$A$1:$K$4024,3,FALSE())</f>
        <v>D</v>
      </c>
      <c r="H1280" s="17">
        <f>VLOOKUP($C1280,樹木資料表!$A$1:$K$4024,4,FALSE())</f>
        <v>7</v>
      </c>
      <c r="I1280" s="17">
        <f>VLOOKUP($C1280,樹木資料表!$A$1:$K$4024,5,FALSE())</f>
        <v>2</v>
      </c>
      <c r="J1280" s="17">
        <f>VLOOKUP($C1280,樹木資料表!$A$1:$K$4024,6,FALSE())</f>
        <v>0.5</v>
      </c>
      <c r="K1280" s="17">
        <f>VLOOKUP($C1280,樹木資料表!$A$1:$K$4024,7,FALSE())</f>
        <v>3.6</v>
      </c>
      <c r="L1280" s="17">
        <f>VLOOKUP($C1280,樹木資料表!$A$1:$K$4024,8,FALSE())</f>
        <v>0</v>
      </c>
      <c r="M1280" s="17">
        <f>VLOOKUP($C1280,樹木資料表!$A$1:$K$4024,9,FALSE())</f>
        <v>0</v>
      </c>
    </row>
    <row r="1281" spans="1:13" x14ac:dyDescent="0.2">
      <c r="A1281" s="9">
        <v>1280</v>
      </c>
      <c r="B1281" s="15">
        <v>2018</v>
      </c>
      <c r="C1281" s="16">
        <v>4268</v>
      </c>
      <c r="D1281" s="17" t="str">
        <f>VLOOKUP(C1281,樹木資料表!$A$1:$K$4024,2,FALSE())</f>
        <v>臺灣山茶</v>
      </c>
      <c r="E1281" s="20">
        <v>0</v>
      </c>
      <c r="F1281" s="18"/>
      <c r="G1281" s="17" t="str">
        <f>VLOOKUP($C1281,樹木資料表!$A$1:$K$4024,3,FALSE())</f>
        <v>D</v>
      </c>
      <c r="H1281" s="17">
        <f>VLOOKUP($C1281,樹木資料表!$A$1:$K$4024,4,FALSE())</f>
        <v>7</v>
      </c>
      <c r="I1281" s="17">
        <f>VLOOKUP($C1281,樹木資料表!$A$1:$K$4024,5,FALSE())</f>
        <v>2</v>
      </c>
      <c r="J1281" s="17">
        <f>VLOOKUP($C1281,樹木資料表!$A$1:$K$4024,6,FALSE())</f>
        <v>1.1000000000000001</v>
      </c>
      <c r="K1281" s="17">
        <f>VLOOKUP($C1281,樹木資料表!$A$1:$K$4024,7,FALSE())</f>
        <v>3.1</v>
      </c>
      <c r="L1281" s="17">
        <f>VLOOKUP($C1281,樹木資料表!$A$1:$K$4024,8,FALSE())</f>
        <v>0</v>
      </c>
      <c r="M1281" s="17">
        <f>VLOOKUP($C1281,樹木資料表!$A$1:$K$4024,9,FALSE())</f>
        <v>0</v>
      </c>
    </row>
    <row r="1282" spans="1:13" x14ac:dyDescent="0.2">
      <c r="A1282" s="9">
        <v>1281</v>
      </c>
      <c r="B1282" s="15">
        <v>2018</v>
      </c>
      <c r="C1282" s="16">
        <v>4269</v>
      </c>
      <c r="D1282" s="17" t="str">
        <f>VLOOKUP(C1282,樹木資料表!$A$1:$K$4024,2,FALSE())</f>
        <v>香桂</v>
      </c>
      <c r="E1282" s="18">
        <v>14.7</v>
      </c>
      <c r="F1282" s="18"/>
      <c r="G1282" s="17" t="str">
        <f>VLOOKUP($C1282,樹木資料表!$A$1:$K$4024,3,FALSE())</f>
        <v>D</v>
      </c>
      <c r="H1282" s="17">
        <f>VLOOKUP($C1282,樹木資料表!$A$1:$K$4024,4,FALSE())</f>
        <v>7</v>
      </c>
      <c r="I1282" s="17">
        <f>VLOOKUP($C1282,樹木資料表!$A$1:$K$4024,5,FALSE())</f>
        <v>2</v>
      </c>
      <c r="J1282" s="17">
        <f>VLOOKUP($C1282,樹木資料表!$A$1:$K$4024,6,FALSE())</f>
        <v>1.8</v>
      </c>
      <c r="K1282" s="17">
        <f>VLOOKUP($C1282,樹木資料表!$A$1:$K$4024,7,FALSE())</f>
        <v>3.9</v>
      </c>
      <c r="L1282" s="17">
        <f>VLOOKUP($C1282,樹木資料表!$A$1:$K$4024,8,FALSE())</f>
        <v>0</v>
      </c>
      <c r="M1282" s="17">
        <f>VLOOKUP($C1282,樹木資料表!$A$1:$K$4024,9,FALSE())</f>
        <v>0</v>
      </c>
    </row>
    <row r="1283" spans="1:13" x14ac:dyDescent="0.2">
      <c r="A1283" s="9">
        <v>1282</v>
      </c>
      <c r="B1283" s="15">
        <v>2018</v>
      </c>
      <c r="C1283" s="16">
        <v>4270</v>
      </c>
      <c r="D1283" s="17" t="str">
        <f>VLOOKUP(C1283,樹木資料表!$A$1:$K$4024,2,FALSE())</f>
        <v>墨點櫻桃</v>
      </c>
      <c r="E1283" s="18">
        <v>41</v>
      </c>
      <c r="F1283" s="18"/>
      <c r="G1283" s="17" t="str">
        <f>VLOOKUP($C1283,樹木資料表!$A$1:$K$4024,3,FALSE())</f>
        <v>D</v>
      </c>
      <c r="H1283" s="17">
        <f>VLOOKUP($C1283,樹木資料表!$A$1:$K$4024,4,FALSE())</f>
        <v>7</v>
      </c>
      <c r="I1283" s="17">
        <f>VLOOKUP($C1283,樹木資料表!$A$1:$K$4024,5,FALSE())</f>
        <v>2</v>
      </c>
      <c r="J1283" s="17">
        <f>VLOOKUP($C1283,樹木資料表!$A$1:$K$4024,6,FALSE())</f>
        <v>3.5</v>
      </c>
      <c r="K1283" s="17">
        <f>VLOOKUP($C1283,樹木資料表!$A$1:$K$4024,7,FALSE())</f>
        <v>3</v>
      </c>
      <c r="L1283" s="17">
        <f>VLOOKUP($C1283,樹木資料表!$A$1:$K$4024,8,FALSE())</f>
        <v>0</v>
      </c>
      <c r="M1283" s="17">
        <f>VLOOKUP($C1283,樹木資料表!$A$1:$K$4024,9,FALSE())</f>
        <v>0</v>
      </c>
    </row>
    <row r="1284" spans="1:13" x14ac:dyDescent="0.2">
      <c r="A1284" s="9">
        <v>1283</v>
      </c>
      <c r="B1284" s="15">
        <v>2018</v>
      </c>
      <c r="C1284" s="16">
        <v>4271</v>
      </c>
      <c r="D1284" s="17" t="str">
        <f>VLOOKUP(C1284,樹木資料表!$A$1:$K$4024,2,FALSE())</f>
        <v>小葉樹杞</v>
      </c>
      <c r="E1284" s="18">
        <v>1.5</v>
      </c>
      <c r="F1284" s="18"/>
      <c r="G1284" s="17" t="str">
        <f>VLOOKUP($C1284,樹木資料表!$A$1:$K$4024,3,FALSE())</f>
        <v>D</v>
      </c>
      <c r="H1284" s="17">
        <f>VLOOKUP($C1284,樹木資料表!$A$1:$K$4024,4,FALSE())</f>
        <v>7</v>
      </c>
      <c r="I1284" s="17">
        <f>VLOOKUP($C1284,樹木資料表!$A$1:$K$4024,5,FALSE())</f>
        <v>2</v>
      </c>
      <c r="J1284" s="17">
        <f>VLOOKUP($C1284,樹木資料表!$A$1:$K$4024,6,FALSE())</f>
        <v>5</v>
      </c>
      <c r="K1284" s="17">
        <f>VLOOKUP($C1284,樹木資料表!$A$1:$K$4024,7,FALSE())</f>
        <v>2.8</v>
      </c>
      <c r="L1284" s="17">
        <f>VLOOKUP($C1284,樹木資料表!$A$1:$K$4024,8,FALSE())</f>
        <v>0</v>
      </c>
      <c r="M1284" s="17">
        <f>VLOOKUP($C1284,樹木資料表!$A$1:$K$4024,9,FALSE())</f>
        <v>0</v>
      </c>
    </row>
    <row r="1285" spans="1:13" x14ac:dyDescent="0.2">
      <c r="A1285" s="9">
        <v>1284</v>
      </c>
      <c r="B1285" s="15">
        <v>2018</v>
      </c>
      <c r="C1285" s="16">
        <v>4272</v>
      </c>
      <c r="D1285" s="17" t="str">
        <f>VLOOKUP(C1285,樹木資料表!$A$1:$K$4024,2,FALSE())</f>
        <v>小葉樹杞</v>
      </c>
      <c r="E1285" s="18">
        <v>3</v>
      </c>
      <c r="F1285" s="18"/>
      <c r="G1285" s="17" t="str">
        <f>VLOOKUP($C1285,樹木資料表!$A$1:$K$4024,3,FALSE())</f>
        <v>D</v>
      </c>
      <c r="H1285" s="17">
        <f>VLOOKUP($C1285,樹木資料表!$A$1:$K$4024,4,FALSE())</f>
        <v>7</v>
      </c>
      <c r="I1285" s="17">
        <f>VLOOKUP($C1285,樹木資料表!$A$1:$K$4024,5,FALSE())</f>
        <v>2</v>
      </c>
      <c r="J1285" s="17">
        <f>VLOOKUP($C1285,樹木資料表!$A$1:$K$4024,6,FALSE())</f>
        <v>4.8</v>
      </c>
      <c r="K1285" s="17">
        <f>VLOOKUP($C1285,樹木資料表!$A$1:$K$4024,7,FALSE())</f>
        <v>3.7</v>
      </c>
      <c r="L1285" s="17">
        <f>VLOOKUP($C1285,樹木資料表!$A$1:$K$4024,8,FALSE())</f>
        <v>0</v>
      </c>
      <c r="M1285" s="17">
        <f>VLOOKUP($C1285,樹木資料表!$A$1:$K$4024,9,FALSE())</f>
        <v>0</v>
      </c>
    </row>
    <row r="1286" spans="1:13" x14ac:dyDescent="0.2">
      <c r="A1286" s="9">
        <v>1285</v>
      </c>
      <c r="B1286" s="15">
        <v>2018</v>
      </c>
      <c r="C1286" s="16">
        <v>4273</v>
      </c>
      <c r="D1286" s="17" t="str">
        <f>VLOOKUP(C1286,樹木資料表!$A$1:$K$4024,2,FALSE())</f>
        <v>細刺苦櫧</v>
      </c>
      <c r="E1286" s="18">
        <v>1</v>
      </c>
      <c r="F1286" s="18"/>
      <c r="G1286" s="17" t="str">
        <f>VLOOKUP($C1286,樹木資料表!$A$1:$K$4024,3,FALSE())</f>
        <v>D</v>
      </c>
      <c r="H1286" s="17">
        <f>VLOOKUP($C1286,樹木資料表!$A$1:$K$4024,4,FALSE())</f>
        <v>7</v>
      </c>
      <c r="I1286" s="17">
        <f>VLOOKUP($C1286,樹木資料表!$A$1:$K$4024,5,FALSE())</f>
        <v>2</v>
      </c>
      <c r="J1286" s="17">
        <f>VLOOKUP($C1286,樹木資料表!$A$1:$K$4024,6,FALSE())</f>
        <v>5</v>
      </c>
      <c r="K1286" s="17">
        <f>VLOOKUP($C1286,樹木資料表!$A$1:$K$4024,7,FALSE())</f>
        <v>2</v>
      </c>
      <c r="L1286" s="17">
        <f>VLOOKUP($C1286,樹木資料表!$A$1:$K$4024,8,FALSE())</f>
        <v>0</v>
      </c>
      <c r="M1286" s="17">
        <f>VLOOKUP($C1286,樹木資料表!$A$1:$K$4024,9,FALSE())</f>
        <v>0</v>
      </c>
    </row>
    <row r="1287" spans="1:13" x14ac:dyDescent="0.2">
      <c r="A1287" s="9">
        <v>1286</v>
      </c>
      <c r="B1287" s="15">
        <v>2018</v>
      </c>
      <c r="C1287" s="16">
        <v>4274</v>
      </c>
      <c r="D1287" s="17" t="str">
        <f>VLOOKUP(C1287,樹木資料表!$A$1:$K$4024,2,FALSE())</f>
        <v>長尾尖葉櫧</v>
      </c>
      <c r="E1287" s="23">
        <v>62</v>
      </c>
      <c r="F1287" s="18"/>
      <c r="G1287" s="17" t="str">
        <f>VLOOKUP($C1287,樹木資料表!$A$1:$K$4024,3,FALSE())</f>
        <v>D</v>
      </c>
      <c r="H1287" s="17">
        <f>VLOOKUP($C1287,樹木資料表!$A$1:$K$4024,4,FALSE())</f>
        <v>7</v>
      </c>
      <c r="I1287" s="17">
        <f>VLOOKUP($C1287,樹木資料表!$A$1:$K$4024,5,FALSE())</f>
        <v>2</v>
      </c>
      <c r="J1287" s="17">
        <f>VLOOKUP($C1287,樹木資料表!$A$1:$K$4024,6,FALSE())</f>
        <v>3.1</v>
      </c>
      <c r="K1287" s="17">
        <f>VLOOKUP($C1287,樹木資料表!$A$1:$K$4024,7,FALSE())</f>
        <v>0.8</v>
      </c>
      <c r="L1287" s="17">
        <f>VLOOKUP($C1287,樹木資料表!$A$1:$K$4024,8,FALSE())</f>
        <v>0</v>
      </c>
      <c r="M1287" s="17">
        <f>VLOOKUP($C1287,樹木資料表!$A$1:$K$4024,9,FALSE())</f>
        <v>0</v>
      </c>
    </row>
    <row r="1288" spans="1:13" x14ac:dyDescent="0.2">
      <c r="A1288" s="9">
        <v>1287</v>
      </c>
      <c r="B1288" s="15">
        <v>2018</v>
      </c>
      <c r="C1288" s="16">
        <v>4275</v>
      </c>
      <c r="D1288" s="17" t="str">
        <f>VLOOKUP(C1288,樹木資料表!$A$1:$K$4024,2,FALSE())</f>
        <v>臺灣山茶</v>
      </c>
      <c r="E1288" s="18">
        <v>1.8</v>
      </c>
      <c r="F1288" s="18"/>
      <c r="G1288" s="17" t="str">
        <f>VLOOKUP($C1288,樹木資料表!$A$1:$K$4024,3,FALSE())</f>
        <v>D</v>
      </c>
      <c r="H1288" s="17">
        <f>VLOOKUP($C1288,樹木資料表!$A$1:$K$4024,4,FALSE())</f>
        <v>7</v>
      </c>
      <c r="I1288" s="17">
        <f>VLOOKUP($C1288,樹木資料表!$A$1:$K$4024,5,FALSE())</f>
        <v>2</v>
      </c>
      <c r="J1288" s="17">
        <f>VLOOKUP($C1288,樹木資料表!$A$1:$K$4024,6,FALSE())</f>
        <v>2.4</v>
      </c>
      <c r="K1288" s="17">
        <f>VLOOKUP($C1288,樹木資料表!$A$1:$K$4024,7,FALSE())</f>
        <v>1.4</v>
      </c>
      <c r="L1288" s="17">
        <f>VLOOKUP($C1288,樹木資料表!$A$1:$K$4024,8,FALSE())</f>
        <v>0</v>
      </c>
      <c r="M1288" s="17">
        <f>VLOOKUP($C1288,樹木資料表!$A$1:$K$4024,9,FALSE())</f>
        <v>0</v>
      </c>
    </row>
    <row r="1289" spans="1:13" x14ac:dyDescent="0.2">
      <c r="A1289" s="9">
        <v>1288</v>
      </c>
      <c r="B1289" s="15">
        <v>2018</v>
      </c>
      <c r="C1289" s="16">
        <v>4276</v>
      </c>
      <c r="D1289" s="17" t="str">
        <f>VLOOKUP(C1289,樹木資料表!$A$1:$K$4024,2,FALSE())</f>
        <v>小西氏賽楠</v>
      </c>
      <c r="E1289" s="18">
        <v>2.4</v>
      </c>
      <c r="F1289" s="18"/>
      <c r="G1289" s="17" t="str">
        <f>VLOOKUP($C1289,樹木資料表!$A$1:$K$4024,3,FALSE())</f>
        <v>D</v>
      </c>
      <c r="H1289" s="17">
        <f>VLOOKUP($C1289,樹木資料表!$A$1:$K$4024,4,FALSE())</f>
        <v>7</v>
      </c>
      <c r="I1289" s="17">
        <f>VLOOKUP($C1289,樹木資料表!$A$1:$K$4024,5,FALSE())</f>
        <v>3</v>
      </c>
      <c r="J1289" s="17">
        <f>VLOOKUP($C1289,樹木資料表!$A$1:$K$4024,6,FALSE())</f>
        <v>4</v>
      </c>
      <c r="K1289" s="17">
        <f>VLOOKUP($C1289,樹木資料表!$A$1:$K$4024,7,FALSE())</f>
        <v>4.5</v>
      </c>
      <c r="L1289" s="17">
        <f>VLOOKUP($C1289,樹木資料表!$A$1:$K$4024,8,FALSE())</f>
        <v>0</v>
      </c>
      <c r="M1289" s="17">
        <f>VLOOKUP($C1289,樹木資料表!$A$1:$K$4024,9,FALSE())</f>
        <v>0</v>
      </c>
    </row>
    <row r="1290" spans="1:13" x14ac:dyDescent="0.2">
      <c r="A1290" s="9">
        <v>1289</v>
      </c>
      <c r="B1290" s="15">
        <v>2018</v>
      </c>
      <c r="C1290" s="16">
        <v>4277</v>
      </c>
      <c r="D1290" s="17" t="str">
        <f>VLOOKUP(C1290,樹木資料表!$A$1:$K$4024,2,FALSE())</f>
        <v>小葉樹杞</v>
      </c>
      <c r="E1290" s="18">
        <v>1</v>
      </c>
      <c r="F1290" s="18"/>
      <c r="G1290" s="17" t="str">
        <f>VLOOKUP($C1290,樹木資料表!$A$1:$K$4024,3,FALSE())</f>
        <v>D</v>
      </c>
      <c r="H1290" s="17">
        <f>VLOOKUP($C1290,樹木資料表!$A$1:$K$4024,4,FALSE())</f>
        <v>7</v>
      </c>
      <c r="I1290" s="17">
        <f>VLOOKUP($C1290,樹木資料表!$A$1:$K$4024,5,FALSE())</f>
        <v>3</v>
      </c>
      <c r="J1290" s="17">
        <f>VLOOKUP($C1290,樹木資料表!$A$1:$K$4024,6,FALSE())</f>
        <v>4.7</v>
      </c>
      <c r="K1290" s="17">
        <f>VLOOKUP($C1290,樹木資料表!$A$1:$K$4024,7,FALSE())</f>
        <v>4.5</v>
      </c>
      <c r="L1290" s="17">
        <f>VLOOKUP($C1290,樹木資料表!$A$1:$K$4024,8,FALSE())</f>
        <v>0</v>
      </c>
      <c r="M1290" s="17">
        <f>VLOOKUP($C1290,樹木資料表!$A$1:$K$4024,9,FALSE())</f>
        <v>0</v>
      </c>
    </row>
    <row r="1291" spans="1:13" x14ac:dyDescent="0.2">
      <c r="A1291" s="9">
        <v>1290</v>
      </c>
      <c r="B1291" s="15">
        <v>2018</v>
      </c>
      <c r="C1291" s="16">
        <v>4278</v>
      </c>
      <c r="D1291" s="17" t="str">
        <f>VLOOKUP(C1291,樹木資料表!$A$1:$K$4024,2,FALSE())</f>
        <v>瓊楠</v>
      </c>
      <c r="E1291" s="18">
        <v>1.7</v>
      </c>
      <c r="F1291" s="18"/>
      <c r="G1291" s="17" t="str">
        <f>VLOOKUP($C1291,樹木資料表!$A$1:$K$4024,3,FALSE())</f>
        <v>D</v>
      </c>
      <c r="H1291" s="17">
        <f>VLOOKUP($C1291,樹木資料表!$A$1:$K$4024,4,FALSE())</f>
        <v>7</v>
      </c>
      <c r="I1291" s="17">
        <f>VLOOKUP($C1291,樹木資料表!$A$1:$K$4024,5,FALSE())</f>
        <v>3</v>
      </c>
      <c r="J1291" s="17">
        <f>VLOOKUP($C1291,樹木資料表!$A$1:$K$4024,6,FALSE())</f>
        <v>3.2</v>
      </c>
      <c r="K1291" s="17">
        <f>VLOOKUP($C1291,樹木資料表!$A$1:$K$4024,7,FALSE())</f>
        <v>1.6</v>
      </c>
      <c r="L1291" s="17">
        <f>VLOOKUP($C1291,樹木資料表!$A$1:$K$4024,8,FALSE())</f>
        <v>0</v>
      </c>
      <c r="M1291" s="17">
        <f>VLOOKUP($C1291,樹木資料表!$A$1:$K$4024,9,FALSE())</f>
        <v>0</v>
      </c>
    </row>
    <row r="1292" spans="1:13" x14ac:dyDescent="0.2">
      <c r="A1292" s="9">
        <v>1291</v>
      </c>
      <c r="B1292" s="15">
        <v>2018</v>
      </c>
      <c r="C1292" s="16">
        <v>4279</v>
      </c>
      <c r="D1292" s="17" t="str">
        <f>VLOOKUP(C1292,樹木資料表!$A$1:$K$4024,2,FALSE())</f>
        <v>臺灣山茶</v>
      </c>
      <c r="E1292" s="18">
        <v>2.4</v>
      </c>
      <c r="F1292" s="18"/>
      <c r="G1292" s="17" t="str">
        <f>VLOOKUP($C1292,樹木資料表!$A$1:$K$4024,3,FALSE())</f>
        <v>D</v>
      </c>
      <c r="H1292" s="17">
        <f>VLOOKUP($C1292,樹木資料表!$A$1:$K$4024,4,FALSE())</f>
        <v>7</v>
      </c>
      <c r="I1292" s="17">
        <f>VLOOKUP($C1292,樹木資料表!$A$1:$K$4024,5,FALSE())</f>
        <v>3</v>
      </c>
      <c r="J1292" s="17">
        <f>VLOOKUP($C1292,樹木資料表!$A$1:$K$4024,6,FALSE())</f>
        <v>3.3</v>
      </c>
      <c r="K1292" s="17">
        <f>VLOOKUP($C1292,樹木資料表!$A$1:$K$4024,7,FALSE())</f>
        <v>2.5</v>
      </c>
      <c r="L1292" s="17">
        <f>VLOOKUP($C1292,樹木資料表!$A$1:$K$4024,8,FALSE())</f>
        <v>0</v>
      </c>
      <c r="M1292" s="17">
        <f>VLOOKUP($C1292,樹木資料表!$A$1:$K$4024,9,FALSE())</f>
        <v>0</v>
      </c>
    </row>
    <row r="1293" spans="1:13" x14ac:dyDescent="0.2">
      <c r="A1293" s="9">
        <v>1292</v>
      </c>
      <c r="B1293" s="15">
        <v>2018</v>
      </c>
      <c r="C1293" s="16">
        <v>4280</v>
      </c>
      <c r="D1293" s="17" t="str">
        <f>VLOOKUP(C1293,樹木資料表!$A$1:$K$4024,2,FALSE())</f>
        <v>小葉樹杞</v>
      </c>
      <c r="E1293" s="18">
        <v>1.4</v>
      </c>
      <c r="F1293" s="18"/>
      <c r="G1293" s="17" t="str">
        <f>VLOOKUP($C1293,樹木資料表!$A$1:$K$4024,3,FALSE())</f>
        <v>D</v>
      </c>
      <c r="H1293" s="17">
        <f>VLOOKUP($C1293,樹木資料表!$A$1:$K$4024,4,FALSE())</f>
        <v>7</v>
      </c>
      <c r="I1293" s="17">
        <f>VLOOKUP($C1293,樹木資料表!$A$1:$K$4024,5,FALSE())</f>
        <v>3</v>
      </c>
      <c r="J1293" s="17">
        <f>VLOOKUP($C1293,樹木資料表!$A$1:$K$4024,6,FALSE())</f>
        <v>4.0999999999999996</v>
      </c>
      <c r="K1293" s="17">
        <f>VLOOKUP($C1293,樹木資料表!$A$1:$K$4024,7,FALSE())</f>
        <v>1.5</v>
      </c>
      <c r="L1293" s="17">
        <f>VLOOKUP($C1293,樹木資料表!$A$1:$K$4024,8,FALSE())</f>
        <v>0</v>
      </c>
      <c r="M1293" s="17">
        <f>VLOOKUP($C1293,樹木資料表!$A$1:$K$4024,9,FALSE())</f>
        <v>0</v>
      </c>
    </row>
    <row r="1294" spans="1:13" x14ac:dyDescent="0.2">
      <c r="A1294" s="9">
        <v>1293</v>
      </c>
      <c r="B1294" s="15">
        <v>2018</v>
      </c>
      <c r="C1294" s="16">
        <v>4281</v>
      </c>
      <c r="D1294" s="17" t="str">
        <f>VLOOKUP(C1294,樹木資料表!$A$1:$K$4024,2,FALSE())</f>
        <v>臺灣山茶</v>
      </c>
      <c r="E1294" s="18">
        <v>3.5</v>
      </c>
      <c r="F1294" s="18"/>
      <c r="G1294" s="17" t="str">
        <f>VLOOKUP($C1294,樹木資料表!$A$1:$K$4024,3,FALSE())</f>
        <v>D</v>
      </c>
      <c r="H1294" s="17">
        <f>VLOOKUP($C1294,樹木資料表!$A$1:$K$4024,4,FALSE())</f>
        <v>7</v>
      </c>
      <c r="I1294" s="17">
        <f>VLOOKUP($C1294,樹木資料表!$A$1:$K$4024,5,FALSE())</f>
        <v>3</v>
      </c>
      <c r="J1294" s="17">
        <f>VLOOKUP($C1294,樹木資料表!$A$1:$K$4024,6,FALSE())</f>
        <v>4.5</v>
      </c>
      <c r="K1294" s="17">
        <f>VLOOKUP($C1294,樹木資料表!$A$1:$K$4024,7,FALSE())</f>
        <v>1</v>
      </c>
      <c r="L1294" s="17">
        <f>VLOOKUP($C1294,樹木資料表!$A$1:$K$4024,8,FALSE())</f>
        <v>0</v>
      </c>
      <c r="M1294" s="17">
        <f>VLOOKUP($C1294,樹木資料表!$A$1:$K$4024,9,FALSE())</f>
        <v>0</v>
      </c>
    </row>
    <row r="1295" spans="1:13" x14ac:dyDescent="0.2">
      <c r="A1295" s="9">
        <v>1294</v>
      </c>
      <c r="B1295" s="15">
        <v>2018</v>
      </c>
      <c r="C1295" s="16">
        <v>4282</v>
      </c>
      <c r="D1295" s="17" t="str">
        <f>VLOOKUP(C1295,樹木資料表!$A$1:$K$4024,2,FALSE())</f>
        <v>長葉木薑子</v>
      </c>
      <c r="E1295" s="18">
        <v>8</v>
      </c>
      <c r="F1295" s="18"/>
      <c r="G1295" s="17" t="str">
        <f>VLOOKUP($C1295,樹木資料表!$A$1:$K$4024,3,FALSE())</f>
        <v>D</v>
      </c>
      <c r="H1295" s="17">
        <f>VLOOKUP($C1295,樹木資料表!$A$1:$K$4024,4,FALSE())</f>
        <v>7</v>
      </c>
      <c r="I1295" s="17">
        <f>VLOOKUP($C1295,樹木資料表!$A$1:$K$4024,5,FALSE())</f>
        <v>3</v>
      </c>
      <c r="J1295" s="17">
        <f>VLOOKUP($C1295,樹木資料表!$A$1:$K$4024,6,FALSE())</f>
        <v>3</v>
      </c>
      <c r="K1295" s="17">
        <f>VLOOKUP($C1295,樹木資料表!$A$1:$K$4024,7,FALSE())</f>
        <v>1.2</v>
      </c>
      <c r="L1295" s="17">
        <f>VLOOKUP($C1295,樹木資料表!$A$1:$K$4024,8,FALSE())</f>
        <v>0</v>
      </c>
      <c r="M1295" s="17">
        <f>VLOOKUP($C1295,樹木資料表!$A$1:$K$4024,9,FALSE())</f>
        <v>0</v>
      </c>
    </row>
    <row r="1296" spans="1:13" x14ac:dyDescent="0.2">
      <c r="A1296" s="9">
        <v>1295</v>
      </c>
      <c r="B1296" s="15">
        <v>2018</v>
      </c>
      <c r="C1296" s="16">
        <v>4283</v>
      </c>
      <c r="D1296" s="17" t="str">
        <f>VLOOKUP(C1296,樹木資料表!$A$1:$K$4024,2,FALSE())</f>
        <v>長葉木薑子</v>
      </c>
      <c r="E1296" s="18">
        <v>1</v>
      </c>
      <c r="F1296" s="18"/>
      <c r="G1296" s="17" t="str">
        <f>VLOOKUP($C1296,樹木資料表!$A$1:$K$4024,3,FALSE())</f>
        <v>D</v>
      </c>
      <c r="H1296" s="17">
        <f>VLOOKUP($C1296,樹木資料表!$A$1:$K$4024,4,FALSE())</f>
        <v>7</v>
      </c>
      <c r="I1296" s="17">
        <f>VLOOKUP($C1296,樹木資料表!$A$1:$K$4024,5,FALSE())</f>
        <v>3</v>
      </c>
      <c r="J1296" s="17">
        <f>VLOOKUP($C1296,樹木資料表!$A$1:$K$4024,6,FALSE())</f>
        <v>3</v>
      </c>
      <c r="K1296" s="17">
        <f>VLOOKUP($C1296,樹木資料表!$A$1:$K$4024,7,FALSE())</f>
        <v>1.3</v>
      </c>
      <c r="L1296" s="17">
        <f>VLOOKUP($C1296,樹木資料表!$A$1:$K$4024,8,FALSE())</f>
        <v>0</v>
      </c>
      <c r="M1296" s="17">
        <f>VLOOKUP($C1296,樹木資料表!$A$1:$K$4024,9,FALSE())</f>
        <v>0</v>
      </c>
    </row>
    <row r="1297" spans="1:13" x14ac:dyDescent="0.2">
      <c r="A1297" s="9">
        <v>1296</v>
      </c>
      <c r="B1297" s="15">
        <v>2018</v>
      </c>
      <c r="C1297" s="16">
        <v>4284</v>
      </c>
      <c r="D1297" s="17" t="str">
        <f>VLOOKUP(C1297,樹木資料表!$A$1:$K$4024,2,FALSE())</f>
        <v>狗骨仔</v>
      </c>
      <c r="E1297" s="18">
        <v>3</v>
      </c>
      <c r="F1297" s="18"/>
      <c r="G1297" s="17" t="str">
        <f>VLOOKUP($C1297,樹木資料表!$A$1:$K$4024,3,FALSE())</f>
        <v>D</v>
      </c>
      <c r="H1297" s="17">
        <f>VLOOKUP($C1297,樹木資料表!$A$1:$K$4024,4,FALSE())</f>
        <v>7</v>
      </c>
      <c r="I1297" s="17">
        <f>VLOOKUP($C1297,樹木資料表!$A$1:$K$4024,5,FALSE())</f>
        <v>3</v>
      </c>
      <c r="J1297" s="17">
        <f>VLOOKUP($C1297,樹木資料表!$A$1:$K$4024,6,FALSE())</f>
        <v>1.9</v>
      </c>
      <c r="K1297" s="17">
        <f>VLOOKUP($C1297,樹木資料表!$A$1:$K$4024,7,FALSE())</f>
        <v>0.8</v>
      </c>
      <c r="L1297" s="17">
        <f>VLOOKUP($C1297,樹木資料表!$A$1:$K$4024,8,FALSE())</f>
        <v>0</v>
      </c>
      <c r="M1297" s="17">
        <f>VLOOKUP($C1297,樹木資料表!$A$1:$K$4024,9,FALSE())</f>
        <v>0</v>
      </c>
    </row>
    <row r="1298" spans="1:13" x14ac:dyDescent="0.2">
      <c r="A1298" s="9">
        <v>1297</v>
      </c>
      <c r="B1298" s="15">
        <v>2018</v>
      </c>
      <c r="C1298" s="16">
        <v>4285</v>
      </c>
      <c r="D1298" s="17" t="str">
        <f>VLOOKUP(C1298,樹木資料表!$A$1:$K$4024,2,FALSE())</f>
        <v>臺灣山茶</v>
      </c>
      <c r="E1298" s="18">
        <v>2</v>
      </c>
      <c r="F1298" s="18"/>
      <c r="G1298" s="17" t="str">
        <f>VLOOKUP($C1298,樹木資料表!$A$1:$K$4024,3,FALSE())</f>
        <v>D</v>
      </c>
      <c r="H1298" s="17">
        <f>VLOOKUP($C1298,樹木資料表!$A$1:$K$4024,4,FALSE())</f>
        <v>7</v>
      </c>
      <c r="I1298" s="17">
        <f>VLOOKUP($C1298,樹木資料表!$A$1:$K$4024,5,FALSE())</f>
        <v>3</v>
      </c>
      <c r="J1298" s="17">
        <f>VLOOKUP($C1298,樹木資料表!$A$1:$K$4024,6,FALSE())</f>
        <v>3.2</v>
      </c>
      <c r="K1298" s="17">
        <f>VLOOKUP($C1298,樹木資料表!$A$1:$K$4024,7,FALSE())</f>
        <v>2.7</v>
      </c>
      <c r="L1298" s="17">
        <f>VLOOKUP($C1298,樹木資料表!$A$1:$K$4024,8,FALSE())</f>
        <v>0</v>
      </c>
      <c r="M1298" s="17">
        <f>VLOOKUP($C1298,樹木資料表!$A$1:$K$4024,9,FALSE())</f>
        <v>0</v>
      </c>
    </row>
    <row r="1299" spans="1:13" x14ac:dyDescent="0.2">
      <c r="A1299" s="9">
        <v>1298</v>
      </c>
      <c r="B1299" s="15">
        <v>2018</v>
      </c>
      <c r="C1299" s="16">
        <v>4286</v>
      </c>
      <c r="D1299" s="17" t="str">
        <f>VLOOKUP(C1299,樹木資料表!$A$1:$K$4024,2,FALSE())</f>
        <v>臺灣山茶</v>
      </c>
      <c r="E1299" s="20">
        <v>0</v>
      </c>
      <c r="F1299" s="18"/>
      <c r="G1299" s="17" t="str">
        <f>VLOOKUP($C1299,樹木資料表!$A$1:$K$4024,3,FALSE())</f>
        <v>D</v>
      </c>
      <c r="H1299" s="17">
        <f>VLOOKUP($C1299,樹木資料表!$A$1:$K$4024,4,FALSE())</f>
        <v>7</v>
      </c>
      <c r="I1299" s="17">
        <f>VLOOKUP($C1299,樹木資料表!$A$1:$K$4024,5,FALSE())</f>
        <v>3</v>
      </c>
      <c r="J1299" s="17">
        <f>VLOOKUP($C1299,樹木資料表!$A$1:$K$4024,6,FALSE())</f>
        <v>0.7</v>
      </c>
      <c r="K1299" s="17">
        <f>VLOOKUP($C1299,樹木資料表!$A$1:$K$4024,7,FALSE())</f>
        <v>0.8</v>
      </c>
      <c r="L1299" s="17">
        <f>VLOOKUP($C1299,樹木資料表!$A$1:$K$4024,8,FALSE())</f>
        <v>0</v>
      </c>
      <c r="M1299" s="17">
        <f>VLOOKUP($C1299,樹木資料表!$A$1:$K$4024,9,FALSE())</f>
        <v>0</v>
      </c>
    </row>
    <row r="1300" spans="1:13" x14ac:dyDescent="0.2">
      <c r="A1300" s="9">
        <v>1299</v>
      </c>
      <c r="B1300" s="15">
        <v>2018</v>
      </c>
      <c r="C1300" s="16">
        <v>4288</v>
      </c>
      <c r="D1300" s="17" t="str">
        <f>VLOOKUP(C1300,樹木資料表!$A$1:$K$4024,2,FALSE())</f>
        <v>香桂</v>
      </c>
      <c r="E1300" s="18">
        <v>32.5</v>
      </c>
      <c r="F1300" s="18"/>
      <c r="G1300" s="17" t="str">
        <f>VLOOKUP($C1300,樹木資料表!$A$1:$K$4024,3,FALSE())</f>
        <v>D</v>
      </c>
      <c r="H1300" s="17">
        <f>VLOOKUP($C1300,樹木資料表!$A$1:$K$4024,4,FALSE())</f>
        <v>7</v>
      </c>
      <c r="I1300" s="17">
        <f>VLOOKUP($C1300,樹木資料表!$A$1:$K$4024,5,FALSE())</f>
        <v>3</v>
      </c>
      <c r="J1300" s="17">
        <f>VLOOKUP($C1300,樹木資料表!$A$1:$K$4024,6,FALSE())</f>
        <v>0.8</v>
      </c>
      <c r="K1300" s="17">
        <f>VLOOKUP($C1300,樹木資料表!$A$1:$K$4024,7,FALSE())</f>
        <v>3.7</v>
      </c>
      <c r="L1300" s="17">
        <f>VLOOKUP($C1300,樹木資料表!$A$1:$K$4024,8,FALSE())</f>
        <v>0</v>
      </c>
      <c r="M1300" s="17">
        <f>VLOOKUP($C1300,樹木資料表!$A$1:$K$4024,9,FALSE())</f>
        <v>0</v>
      </c>
    </row>
    <row r="1301" spans="1:13" x14ac:dyDescent="0.2">
      <c r="A1301" s="9">
        <v>1300</v>
      </c>
      <c r="B1301" s="15">
        <v>2018</v>
      </c>
      <c r="C1301" s="19">
        <v>8867</v>
      </c>
      <c r="D1301" s="17" t="str">
        <f>VLOOKUP(C1301,樹木資料表!$A$1:$K$4024,2,FALSE())</f>
        <v>山羊耳</v>
      </c>
      <c r="E1301" s="18">
        <v>1</v>
      </c>
      <c r="F1301" s="18"/>
      <c r="G1301" s="17" t="str">
        <f>VLOOKUP($C1301,樹木資料表!$A$1:$K$4024,3,FALSE())</f>
        <v>D</v>
      </c>
      <c r="H1301" s="17">
        <f>VLOOKUP($C1301,樹木資料表!$A$1:$K$4024,4,FALSE())</f>
        <v>7</v>
      </c>
      <c r="I1301" s="17">
        <f>VLOOKUP($C1301,樹木資料表!$A$1:$K$4024,5,FALSE())</f>
        <v>3</v>
      </c>
      <c r="J1301" s="17">
        <f>VLOOKUP($C1301,樹木資料表!$A$1:$K$4024,6,FALSE())</f>
        <v>1.1000000000000001</v>
      </c>
      <c r="K1301" s="17">
        <f>VLOOKUP($C1301,樹木資料表!$A$1:$K$4024,7,FALSE())</f>
        <v>1</v>
      </c>
      <c r="L1301" s="17">
        <f>VLOOKUP($C1301,樹木資料表!$A$1:$K$4024,8,FALSE())</f>
        <v>4287</v>
      </c>
      <c r="M1301" s="17">
        <f>VLOOKUP($C1301,樹木資料表!$A$1:$K$4024,9,FALSE())</f>
        <v>0</v>
      </c>
    </row>
    <row r="1302" spans="1:13" x14ac:dyDescent="0.2">
      <c r="A1302" s="9">
        <v>1301</v>
      </c>
      <c r="B1302" s="15">
        <v>2018</v>
      </c>
      <c r="C1302" s="16">
        <v>4289</v>
      </c>
      <c r="D1302" s="17" t="str">
        <f>VLOOKUP(C1302,樹木資料表!$A$1:$K$4024,2,FALSE())</f>
        <v>變葉新木薑子</v>
      </c>
      <c r="E1302" s="21">
        <v>34.9</v>
      </c>
      <c r="F1302" s="18"/>
      <c r="G1302" s="17" t="str">
        <f>VLOOKUP($C1302,樹木資料表!$A$1:$K$4024,3,FALSE())</f>
        <v>D</v>
      </c>
      <c r="H1302" s="17">
        <f>VLOOKUP($C1302,樹木資料表!$A$1:$K$4024,4,FALSE())</f>
        <v>7</v>
      </c>
      <c r="I1302" s="17">
        <f>VLOOKUP($C1302,樹木資料表!$A$1:$K$4024,5,FALSE())</f>
        <v>4</v>
      </c>
      <c r="J1302" s="17">
        <f>VLOOKUP($C1302,樹木資料表!$A$1:$K$4024,6,FALSE())</f>
        <v>4.5</v>
      </c>
      <c r="K1302" s="17">
        <f>VLOOKUP($C1302,樹木資料表!$A$1:$K$4024,7,FALSE())</f>
        <v>3.2</v>
      </c>
      <c r="L1302" s="17">
        <f>VLOOKUP($C1302,樹木資料表!$A$1:$K$4024,8,FALSE())</f>
        <v>0</v>
      </c>
      <c r="M1302" s="17">
        <f>VLOOKUP($C1302,樹木資料表!$A$1:$K$4024,9,FALSE())</f>
        <v>0</v>
      </c>
    </row>
    <row r="1303" spans="1:13" x14ac:dyDescent="0.2">
      <c r="A1303" s="9">
        <v>1302</v>
      </c>
      <c r="B1303" s="15">
        <v>2018</v>
      </c>
      <c r="C1303" s="16">
        <v>4290</v>
      </c>
      <c r="D1303" s="17" t="str">
        <f>VLOOKUP(C1303,樹木資料表!$A$1:$K$4024,2,FALSE())</f>
        <v>臺灣山茶</v>
      </c>
      <c r="E1303" s="18">
        <v>3.5</v>
      </c>
      <c r="F1303" s="18"/>
      <c r="G1303" s="17" t="str">
        <f>VLOOKUP($C1303,樹木資料表!$A$1:$K$4024,3,FALSE())</f>
        <v>D</v>
      </c>
      <c r="H1303" s="17">
        <f>VLOOKUP($C1303,樹木資料表!$A$1:$K$4024,4,FALSE())</f>
        <v>7</v>
      </c>
      <c r="I1303" s="17">
        <f>VLOOKUP($C1303,樹木資料表!$A$1:$K$4024,5,FALSE())</f>
        <v>4</v>
      </c>
      <c r="J1303" s="17">
        <f>VLOOKUP($C1303,樹木資料表!$A$1:$K$4024,6,FALSE())</f>
        <v>0.3</v>
      </c>
      <c r="K1303" s="17">
        <f>VLOOKUP($C1303,樹木資料表!$A$1:$K$4024,7,FALSE())</f>
        <v>2.2000000000000002</v>
      </c>
      <c r="L1303" s="17">
        <f>VLOOKUP($C1303,樹木資料表!$A$1:$K$4024,8,FALSE())</f>
        <v>0</v>
      </c>
      <c r="M1303" s="17">
        <f>VLOOKUP($C1303,樹木資料表!$A$1:$K$4024,9,FALSE())</f>
        <v>0</v>
      </c>
    </row>
    <row r="1304" spans="1:13" x14ac:dyDescent="0.2">
      <c r="A1304" s="9">
        <v>1303</v>
      </c>
      <c r="B1304" s="15">
        <v>2018</v>
      </c>
      <c r="C1304" s="16">
        <v>4291</v>
      </c>
      <c r="D1304" s="17" t="str">
        <f>VLOOKUP(C1304,樹木資料表!$A$1:$K$4024,2,FALSE())</f>
        <v>小西氏賽楠</v>
      </c>
      <c r="E1304" s="18">
        <v>1</v>
      </c>
      <c r="F1304" s="18"/>
      <c r="G1304" s="17" t="str">
        <f>VLOOKUP($C1304,樹木資料表!$A$1:$K$4024,3,FALSE())</f>
        <v>D</v>
      </c>
      <c r="H1304" s="17">
        <f>VLOOKUP($C1304,樹木資料表!$A$1:$K$4024,4,FALSE())</f>
        <v>7</v>
      </c>
      <c r="I1304" s="17">
        <f>VLOOKUP($C1304,樹木資料表!$A$1:$K$4024,5,FALSE())</f>
        <v>4</v>
      </c>
      <c r="J1304" s="17">
        <f>VLOOKUP($C1304,樹木資料表!$A$1:$K$4024,6,FALSE())</f>
        <v>0.8</v>
      </c>
      <c r="K1304" s="17">
        <f>VLOOKUP($C1304,樹木資料表!$A$1:$K$4024,7,FALSE())</f>
        <v>3.3</v>
      </c>
      <c r="L1304" s="17">
        <f>VLOOKUP($C1304,樹木資料表!$A$1:$K$4024,8,FALSE())</f>
        <v>0</v>
      </c>
      <c r="M1304" s="17">
        <f>VLOOKUP($C1304,樹木資料表!$A$1:$K$4024,9,FALSE())</f>
        <v>0</v>
      </c>
    </row>
    <row r="1305" spans="1:13" x14ac:dyDescent="0.2">
      <c r="A1305" s="9">
        <v>1304</v>
      </c>
      <c r="B1305" s="15">
        <v>2018</v>
      </c>
      <c r="C1305" s="16">
        <v>4292</v>
      </c>
      <c r="D1305" s="17" t="str">
        <f>VLOOKUP(C1305,樹木資料表!$A$1:$K$4024,2,FALSE())</f>
        <v>臺灣山茶</v>
      </c>
      <c r="E1305" s="20">
        <v>0</v>
      </c>
      <c r="F1305" s="18"/>
      <c r="G1305" s="17" t="str">
        <f>VLOOKUP($C1305,樹木資料表!$A$1:$K$4024,3,FALSE())</f>
        <v>D</v>
      </c>
      <c r="H1305" s="17">
        <f>VLOOKUP($C1305,樹木資料表!$A$1:$K$4024,4,FALSE())</f>
        <v>7</v>
      </c>
      <c r="I1305" s="17">
        <f>VLOOKUP($C1305,樹木資料表!$A$1:$K$4024,5,FALSE())</f>
        <v>4</v>
      </c>
      <c r="J1305" s="17">
        <f>VLOOKUP($C1305,樹木資料表!$A$1:$K$4024,6,FALSE())</f>
        <v>3.3</v>
      </c>
      <c r="K1305" s="17">
        <f>VLOOKUP($C1305,樹木資料表!$A$1:$K$4024,7,FALSE())</f>
        <v>4.7</v>
      </c>
      <c r="L1305" s="17">
        <f>VLOOKUP($C1305,樹木資料表!$A$1:$K$4024,8,FALSE())</f>
        <v>0</v>
      </c>
      <c r="M1305" s="17">
        <f>VLOOKUP($C1305,樹木資料表!$A$1:$K$4024,9,FALSE())</f>
        <v>0</v>
      </c>
    </row>
    <row r="1306" spans="1:13" x14ac:dyDescent="0.2">
      <c r="A1306" s="9">
        <v>1305</v>
      </c>
      <c r="B1306" s="15">
        <v>2018</v>
      </c>
      <c r="C1306" s="19">
        <v>8868</v>
      </c>
      <c r="D1306" s="17" t="str">
        <f>VLOOKUP(C1306,樹木資料表!$A$1:$K$4024,2,FALSE())</f>
        <v>變葉新木薑子</v>
      </c>
      <c r="E1306" s="18">
        <v>10</v>
      </c>
      <c r="F1306" s="18"/>
      <c r="G1306" s="17" t="str">
        <f>VLOOKUP($C1306,樹木資料表!$A$1:$K$4024,3,FALSE())</f>
        <v>D</v>
      </c>
      <c r="H1306" s="17">
        <f>VLOOKUP($C1306,樹木資料表!$A$1:$K$4024,4,FALSE())</f>
        <v>7</v>
      </c>
      <c r="I1306" s="17">
        <f>VLOOKUP($C1306,樹木資料表!$A$1:$K$4024,5,FALSE())</f>
        <v>4</v>
      </c>
      <c r="J1306" s="17">
        <f>VLOOKUP($C1306,樹木資料表!$A$1:$K$4024,6,FALSE())</f>
        <v>4.2</v>
      </c>
      <c r="K1306" s="17">
        <f>VLOOKUP($C1306,樹木資料表!$A$1:$K$4024,7,FALSE())</f>
        <v>3.5</v>
      </c>
      <c r="L1306" s="17">
        <f>VLOOKUP($C1306,樹木資料表!$A$1:$K$4024,8,FALSE())</f>
        <v>4293</v>
      </c>
      <c r="M1306" s="17">
        <f>VLOOKUP($C1306,樹木資料表!$A$1:$K$4024,9,FALSE())</f>
        <v>0</v>
      </c>
    </row>
    <row r="1307" spans="1:13" x14ac:dyDescent="0.2">
      <c r="A1307" s="9">
        <v>1306</v>
      </c>
      <c r="B1307" s="15">
        <v>2018</v>
      </c>
      <c r="C1307" s="16">
        <v>4294</v>
      </c>
      <c r="D1307" s="17" t="str">
        <f>VLOOKUP(C1307,樹木資料表!$A$1:$K$4024,2,FALSE())</f>
        <v>福建賽衛矛</v>
      </c>
      <c r="E1307" s="18">
        <v>2</v>
      </c>
      <c r="F1307" s="18"/>
      <c r="G1307" s="17" t="str">
        <f>VLOOKUP($C1307,樹木資料表!$A$1:$K$4024,3,FALSE())</f>
        <v>D</v>
      </c>
      <c r="H1307" s="17">
        <f>VLOOKUP($C1307,樹木資料表!$A$1:$K$4024,4,FALSE())</f>
        <v>8</v>
      </c>
      <c r="I1307" s="17">
        <f>VLOOKUP($C1307,樹木資料表!$A$1:$K$4024,5,FALSE())</f>
        <v>1</v>
      </c>
      <c r="J1307" s="17">
        <f>VLOOKUP($C1307,樹木資料表!$A$1:$K$4024,6,FALSE())</f>
        <v>0.7</v>
      </c>
      <c r="K1307" s="17">
        <f>VLOOKUP($C1307,樹木資料表!$A$1:$K$4024,7,FALSE())</f>
        <v>4.8</v>
      </c>
      <c r="L1307" s="17">
        <f>VLOOKUP($C1307,樹木資料表!$A$1:$K$4024,8,FALSE())</f>
        <v>0</v>
      </c>
      <c r="M1307" s="17">
        <f>VLOOKUP($C1307,樹木資料表!$A$1:$K$4024,9,FALSE())</f>
        <v>0</v>
      </c>
    </row>
    <row r="1308" spans="1:13" x14ac:dyDescent="0.2">
      <c r="A1308" s="9">
        <v>1307</v>
      </c>
      <c r="B1308" s="15">
        <v>2018</v>
      </c>
      <c r="C1308" s="16">
        <v>4295</v>
      </c>
      <c r="D1308" s="17" t="str">
        <f>VLOOKUP(C1308,樹木資料表!$A$1:$K$4024,2,FALSE())</f>
        <v>福建賽衛矛</v>
      </c>
      <c r="E1308" s="18">
        <v>1</v>
      </c>
      <c r="F1308" s="18"/>
      <c r="G1308" s="17" t="str">
        <f>VLOOKUP($C1308,樹木資料表!$A$1:$K$4024,3,FALSE())</f>
        <v>D</v>
      </c>
      <c r="H1308" s="17">
        <f>VLOOKUP($C1308,樹木資料表!$A$1:$K$4024,4,FALSE())</f>
        <v>8</v>
      </c>
      <c r="I1308" s="17">
        <f>VLOOKUP($C1308,樹木資料表!$A$1:$K$4024,5,FALSE())</f>
        <v>1</v>
      </c>
      <c r="J1308" s="17">
        <f>VLOOKUP($C1308,樹木資料表!$A$1:$K$4024,6,FALSE())</f>
        <v>1.4</v>
      </c>
      <c r="K1308" s="17">
        <f>VLOOKUP($C1308,樹木資料表!$A$1:$K$4024,7,FALSE())</f>
        <v>4.8</v>
      </c>
      <c r="L1308" s="17">
        <f>VLOOKUP($C1308,樹木資料表!$A$1:$K$4024,8,FALSE())</f>
        <v>0</v>
      </c>
      <c r="M1308" s="17">
        <f>VLOOKUP($C1308,樹木資料表!$A$1:$K$4024,9,FALSE())</f>
        <v>0</v>
      </c>
    </row>
    <row r="1309" spans="1:13" x14ac:dyDescent="0.2">
      <c r="A1309" s="9">
        <v>1308</v>
      </c>
      <c r="B1309" s="15">
        <v>2018</v>
      </c>
      <c r="C1309" s="16">
        <v>4296</v>
      </c>
      <c r="D1309" s="17" t="str">
        <f>VLOOKUP(C1309,樹木資料表!$A$1:$K$4024,2,FALSE())</f>
        <v>變葉新木薑子</v>
      </c>
      <c r="E1309" s="18">
        <v>12.7</v>
      </c>
      <c r="F1309" s="18"/>
      <c r="G1309" s="17" t="str">
        <f>VLOOKUP($C1309,樹木資料表!$A$1:$K$4024,3,FALSE())</f>
        <v>D</v>
      </c>
      <c r="H1309" s="17">
        <f>VLOOKUP($C1309,樹木資料表!$A$1:$K$4024,4,FALSE())</f>
        <v>8</v>
      </c>
      <c r="I1309" s="17">
        <f>VLOOKUP($C1309,樹木資料表!$A$1:$K$4024,5,FALSE())</f>
        <v>1</v>
      </c>
      <c r="J1309" s="17">
        <f>VLOOKUP($C1309,樹木資料表!$A$1:$K$4024,6,FALSE())</f>
        <v>1.6</v>
      </c>
      <c r="K1309" s="17">
        <f>VLOOKUP($C1309,樹木資料表!$A$1:$K$4024,7,FALSE())</f>
        <v>3.1</v>
      </c>
      <c r="L1309" s="17">
        <f>VLOOKUP($C1309,樹木資料表!$A$1:$K$4024,8,FALSE())</f>
        <v>0</v>
      </c>
      <c r="M1309" s="17">
        <f>VLOOKUP($C1309,樹木資料表!$A$1:$K$4024,9,FALSE())</f>
        <v>0</v>
      </c>
    </row>
    <row r="1310" spans="1:13" x14ac:dyDescent="0.2">
      <c r="A1310" s="9">
        <v>1309</v>
      </c>
      <c r="B1310" s="15">
        <v>2018</v>
      </c>
      <c r="C1310" s="16">
        <v>4297</v>
      </c>
      <c r="D1310" s="17" t="str">
        <f>VLOOKUP(C1310,樹木資料表!$A$1:$K$4024,2,FALSE())</f>
        <v>香桂</v>
      </c>
      <c r="E1310" s="18">
        <v>63</v>
      </c>
      <c r="F1310" s="18"/>
      <c r="G1310" s="17" t="str">
        <f>VLOOKUP($C1310,樹木資料表!$A$1:$K$4024,3,FALSE())</f>
        <v>D</v>
      </c>
      <c r="H1310" s="17">
        <f>VLOOKUP($C1310,樹木資料表!$A$1:$K$4024,4,FALSE())</f>
        <v>8</v>
      </c>
      <c r="I1310" s="17">
        <f>VLOOKUP($C1310,樹木資料表!$A$1:$K$4024,5,FALSE())</f>
        <v>1</v>
      </c>
      <c r="J1310" s="17">
        <f>VLOOKUP($C1310,樹木資料表!$A$1:$K$4024,6,FALSE())</f>
        <v>3.7</v>
      </c>
      <c r="K1310" s="17">
        <f>VLOOKUP($C1310,樹木資料表!$A$1:$K$4024,7,FALSE())</f>
        <v>3</v>
      </c>
      <c r="L1310" s="17">
        <f>VLOOKUP($C1310,樹木資料表!$A$1:$K$4024,8,FALSE())</f>
        <v>0</v>
      </c>
      <c r="M1310" s="17">
        <f>VLOOKUP($C1310,樹木資料表!$A$1:$K$4024,9,FALSE())</f>
        <v>0</v>
      </c>
    </row>
    <row r="1311" spans="1:13" x14ac:dyDescent="0.2">
      <c r="A1311" s="9">
        <v>1310</v>
      </c>
      <c r="B1311" s="15">
        <v>2018</v>
      </c>
      <c r="C1311" s="16">
        <v>4298</v>
      </c>
      <c r="D1311" s="17" t="str">
        <f>VLOOKUP(C1311,樹木資料表!$A$1:$K$4024,2,FALSE())</f>
        <v>瓊楠</v>
      </c>
      <c r="E1311" s="18">
        <v>7.2</v>
      </c>
      <c r="F1311" s="18"/>
      <c r="G1311" s="17" t="str">
        <f>VLOOKUP($C1311,樹木資料表!$A$1:$K$4024,3,FALSE())</f>
        <v>D</v>
      </c>
      <c r="H1311" s="17">
        <f>VLOOKUP($C1311,樹木資料表!$A$1:$K$4024,4,FALSE())</f>
        <v>8</v>
      </c>
      <c r="I1311" s="17">
        <f>VLOOKUP($C1311,樹木資料表!$A$1:$K$4024,5,FALSE())</f>
        <v>1</v>
      </c>
      <c r="J1311" s="17">
        <f>VLOOKUP($C1311,樹木資料表!$A$1:$K$4024,6,FALSE())</f>
        <v>4.5</v>
      </c>
      <c r="K1311" s="17">
        <f>VLOOKUP($C1311,樹木資料表!$A$1:$K$4024,7,FALSE())</f>
        <v>2.6</v>
      </c>
      <c r="L1311" s="17">
        <f>VLOOKUP($C1311,樹木資料表!$A$1:$K$4024,8,FALSE())</f>
        <v>0</v>
      </c>
      <c r="M1311" s="17">
        <f>VLOOKUP($C1311,樹木資料表!$A$1:$K$4024,9,FALSE())</f>
        <v>0</v>
      </c>
    </row>
    <row r="1312" spans="1:13" x14ac:dyDescent="0.2">
      <c r="A1312" s="9">
        <v>1311</v>
      </c>
      <c r="B1312" s="15">
        <v>2018</v>
      </c>
      <c r="C1312" s="16">
        <v>4299</v>
      </c>
      <c r="D1312" s="17" t="str">
        <f>VLOOKUP(C1312,樹木資料表!$A$1:$K$4024,2,FALSE())</f>
        <v>小葉樹杞</v>
      </c>
      <c r="E1312" s="18">
        <v>1.5</v>
      </c>
      <c r="F1312" s="18"/>
      <c r="G1312" s="17" t="str">
        <f>VLOOKUP($C1312,樹木資料表!$A$1:$K$4024,3,FALSE())</f>
        <v>D</v>
      </c>
      <c r="H1312" s="17">
        <f>VLOOKUP($C1312,樹木資料表!$A$1:$K$4024,4,FALSE())</f>
        <v>8</v>
      </c>
      <c r="I1312" s="17">
        <f>VLOOKUP($C1312,樹木資料表!$A$1:$K$4024,5,FALSE())</f>
        <v>1</v>
      </c>
      <c r="J1312" s="17">
        <f>VLOOKUP($C1312,樹木資料表!$A$1:$K$4024,6,FALSE())</f>
        <v>2.1</v>
      </c>
      <c r="K1312" s="17">
        <f>VLOOKUP($C1312,樹木資料表!$A$1:$K$4024,7,FALSE())</f>
        <v>2.2999999999999998</v>
      </c>
      <c r="L1312" s="17">
        <f>VLOOKUP($C1312,樹木資料表!$A$1:$K$4024,8,FALSE())</f>
        <v>0</v>
      </c>
      <c r="M1312" s="17">
        <f>VLOOKUP($C1312,樹木資料表!$A$1:$K$4024,9,FALSE())</f>
        <v>0</v>
      </c>
    </row>
    <row r="1313" spans="1:13" x14ac:dyDescent="0.2">
      <c r="A1313" s="9">
        <v>1312</v>
      </c>
      <c r="B1313" s="15">
        <v>2018</v>
      </c>
      <c r="C1313" s="16">
        <v>4300</v>
      </c>
      <c r="D1313" s="17" t="str">
        <f>VLOOKUP(C1313,樹木資料表!$A$1:$K$4024,2,FALSE())</f>
        <v>小葉樹杞</v>
      </c>
      <c r="E1313" s="18">
        <v>2.2000000000000002</v>
      </c>
      <c r="F1313" s="18"/>
      <c r="G1313" s="17" t="str">
        <f>VLOOKUP($C1313,樹木資料表!$A$1:$K$4024,3,FALSE())</f>
        <v>D</v>
      </c>
      <c r="H1313" s="17">
        <f>VLOOKUP($C1313,樹木資料表!$A$1:$K$4024,4,FALSE())</f>
        <v>8</v>
      </c>
      <c r="I1313" s="17">
        <f>VLOOKUP($C1313,樹木資料表!$A$1:$K$4024,5,FALSE())</f>
        <v>1</v>
      </c>
      <c r="J1313" s="17">
        <f>VLOOKUP($C1313,樹木資料表!$A$1:$K$4024,6,FALSE())</f>
        <v>1.8</v>
      </c>
      <c r="K1313" s="17">
        <f>VLOOKUP($C1313,樹木資料表!$A$1:$K$4024,7,FALSE())</f>
        <v>2.5</v>
      </c>
      <c r="L1313" s="17">
        <f>VLOOKUP($C1313,樹木資料表!$A$1:$K$4024,8,FALSE())</f>
        <v>0</v>
      </c>
      <c r="M1313" s="17">
        <f>VLOOKUP($C1313,樹木資料表!$A$1:$K$4024,9,FALSE())</f>
        <v>0</v>
      </c>
    </row>
    <row r="1314" spans="1:13" x14ac:dyDescent="0.2">
      <c r="A1314" s="9">
        <v>1313</v>
      </c>
      <c r="B1314" s="15">
        <v>2018</v>
      </c>
      <c r="C1314" s="16">
        <v>4301</v>
      </c>
      <c r="D1314" s="17" t="str">
        <f>VLOOKUP(C1314,樹木資料表!$A$1:$K$4024,2,FALSE())</f>
        <v>小葉樹杞</v>
      </c>
      <c r="E1314" s="18">
        <v>1.2</v>
      </c>
      <c r="F1314" s="18"/>
      <c r="G1314" s="17" t="str">
        <f>VLOOKUP($C1314,樹木資料表!$A$1:$K$4024,3,FALSE())</f>
        <v>D</v>
      </c>
      <c r="H1314" s="17">
        <f>VLOOKUP($C1314,樹木資料表!$A$1:$K$4024,4,FALSE())</f>
        <v>8</v>
      </c>
      <c r="I1314" s="17">
        <f>VLOOKUP($C1314,樹木資料表!$A$1:$K$4024,5,FALSE())</f>
        <v>1</v>
      </c>
      <c r="J1314" s="17">
        <f>VLOOKUP($C1314,樹木資料表!$A$1:$K$4024,6,FALSE())</f>
        <v>0.4</v>
      </c>
      <c r="K1314" s="17">
        <f>VLOOKUP($C1314,樹木資料表!$A$1:$K$4024,7,FALSE())</f>
        <v>2.1</v>
      </c>
      <c r="L1314" s="17">
        <f>VLOOKUP($C1314,樹木資料表!$A$1:$K$4024,8,FALSE())</f>
        <v>0</v>
      </c>
      <c r="M1314" s="17">
        <f>VLOOKUP($C1314,樹木資料表!$A$1:$K$4024,9,FALSE())</f>
        <v>0</v>
      </c>
    </row>
    <row r="1315" spans="1:13" x14ac:dyDescent="0.2">
      <c r="A1315" s="9">
        <v>1314</v>
      </c>
      <c r="B1315" s="15">
        <v>2018</v>
      </c>
      <c r="C1315" s="16">
        <v>4302</v>
      </c>
      <c r="D1315" s="17" t="str">
        <f>VLOOKUP(C1315,樹木資料表!$A$1:$K$4024,2,FALSE())</f>
        <v>小葉樹杞</v>
      </c>
      <c r="E1315" s="18">
        <v>1.7</v>
      </c>
      <c r="F1315" s="18"/>
      <c r="G1315" s="17" t="str">
        <f>VLOOKUP($C1315,樹木資料表!$A$1:$K$4024,3,FALSE())</f>
        <v>D</v>
      </c>
      <c r="H1315" s="17">
        <f>VLOOKUP($C1315,樹木資料表!$A$1:$K$4024,4,FALSE())</f>
        <v>8</v>
      </c>
      <c r="I1315" s="17">
        <f>VLOOKUP($C1315,樹木資料表!$A$1:$K$4024,5,FALSE())</f>
        <v>1</v>
      </c>
      <c r="J1315" s="17">
        <f>VLOOKUP($C1315,樹木資料表!$A$1:$K$4024,6,FALSE())</f>
        <v>1.2</v>
      </c>
      <c r="K1315" s="17">
        <f>VLOOKUP($C1315,樹木資料表!$A$1:$K$4024,7,FALSE())</f>
        <v>1.6</v>
      </c>
      <c r="L1315" s="17">
        <f>VLOOKUP($C1315,樹木資料表!$A$1:$K$4024,8,FALSE())</f>
        <v>0</v>
      </c>
      <c r="M1315" s="17">
        <f>VLOOKUP($C1315,樹木資料表!$A$1:$K$4024,9,FALSE())</f>
        <v>0</v>
      </c>
    </row>
    <row r="1316" spans="1:13" x14ac:dyDescent="0.2">
      <c r="A1316" s="9">
        <v>1315</v>
      </c>
      <c r="B1316" s="15">
        <v>2018</v>
      </c>
      <c r="C1316" s="16">
        <v>4303</v>
      </c>
      <c r="D1316" s="17" t="str">
        <f>VLOOKUP(C1316,樹木資料表!$A$1:$K$4024,2,FALSE())</f>
        <v>小葉樹杞</v>
      </c>
      <c r="E1316" s="18">
        <v>2.4</v>
      </c>
      <c r="F1316" s="18"/>
      <c r="G1316" s="17" t="str">
        <f>VLOOKUP($C1316,樹木資料表!$A$1:$K$4024,3,FALSE())</f>
        <v>D</v>
      </c>
      <c r="H1316" s="17">
        <f>VLOOKUP($C1316,樹木資料表!$A$1:$K$4024,4,FALSE())</f>
        <v>8</v>
      </c>
      <c r="I1316" s="17">
        <f>VLOOKUP($C1316,樹木資料表!$A$1:$K$4024,5,FALSE())</f>
        <v>1</v>
      </c>
      <c r="J1316" s="17">
        <f>VLOOKUP($C1316,樹木資料表!$A$1:$K$4024,6,FALSE())</f>
        <v>2.1</v>
      </c>
      <c r="K1316" s="17">
        <f>VLOOKUP($C1316,樹木資料表!$A$1:$K$4024,7,FALSE())</f>
        <v>1.9</v>
      </c>
      <c r="L1316" s="17">
        <f>VLOOKUP($C1316,樹木資料表!$A$1:$K$4024,8,FALSE())</f>
        <v>0</v>
      </c>
      <c r="M1316" s="17">
        <f>VLOOKUP($C1316,樹木資料表!$A$1:$K$4024,9,FALSE())</f>
        <v>0</v>
      </c>
    </row>
    <row r="1317" spans="1:13" x14ac:dyDescent="0.2">
      <c r="A1317" s="9">
        <v>1316</v>
      </c>
      <c r="B1317" s="15">
        <v>2018</v>
      </c>
      <c r="C1317" s="16">
        <v>4304</v>
      </c>
      <c r="D1317" s="17" t="str">
        <f>VLOOKUP(C1317,樹木資料表!$A$1:$K$4024,2,FALSE())</f>
        <v>小葉樹杞</v>
      </c>
      <c r="E1317" s="18">
        <v>1.3</v>
      </c>
      <c r="F1317" s="18"/>
      <c r="G1317" s="17" t="str">
        <f>VLOOKUP($C1317,樹木資料表!$A$1:$K$4024,3,FALSE())</f>
        <v>D</v>
      </c>
      <c r="H1317" s="17">
        <f>VLOOKUP($C1317,樹木資料表!$A$1:$K$4024,4,FALSE())</f>
        <v>8</v>
      </c>
      <c r="I1317" s="17">
        <f>VLOOKUP($C1317,樹木資料表!$A$1:$K$4024,5,FALSE())</f>
        <v>1</v>
      </c>
      <c r="J1317" s="17">
        <f>VLOOKUP($C1317,樹木資料表!$A$1:$K$4024,6,FALSE())</f>
        <v>2</v>
      </c>
      <c r="K1317" s="17">
        <f>VLOOKUP($C1317,樹木資料表!$A$1:$K$4024,7,FALSE())</f>
        <v>2</v>
      </c>
      <c r="L1317" s="17">
        <f>VLOOKUP($C1317,樹木資料表!$A$1:$K$4024,8,FALSE())</f>
        <v>0</v>
      </c>
      <c r="M1317" s="17">
        <f>VLOOKUP($C1317,樹木資料表!$A$1:$K$4024,9,FALSE())</f>
        <v>0</v>
      </c>
    </row>
    <row r="1318" spans="1:13" x14ac:dyDescent="0.2">
      <c r="A1318" s="9">
        <v>1317</v>
      </c>
      <c r="B1318" s="15">
        <v>2018</v>
      </c>
      <c r="C1318" s="16">
        <v>4305</v>
      </c>
      <c r="D1318" s="17" t="str">
        <f>VLOOKUP(C1318,樹木資料表!$A$1:$K$4024,2,FALSE())</f>
        <v>臺灣灰木</v>
      </c>
      <c r="E1318" s="18">
        <v>1.1000000000000001</v>
      </c>
      <c r="F1318" s="18"/>
      <c r="G1318" s="17" t="str">
        <f>VLOOKUP($C1318,樹木資料表!$A$1:$K$4024,3,FALSE())</f>
        <v>D</v>
      </c>
      <c r="H1318" s="17">
        <f>VLOOKUP($C1318,樹木資料表!$A$1:$K$4024,4,FALSE())</f>
        <v>8</v>
      </c>
      <c r="I1318" s="17">
        <f>VLOOKUP($C1318,樹木資料表!$A$1:$K$4024,5,FALSE())</f>
        <v>1</v>
      </c>
      <c r="J1318" s="17">
        <f>VLOOKUP($C1318,樹木資料表!$A$1:$K$4024,6,FALSE())</f>
        <v>2.2000000000000002</v>
      </c>
      <c r="K1318" s="17">
        <f>VLOOKUP($C1318,樹木資料表!$A$1:$K$4024,7,FALSE())</f>
        <v>2</v>
      </c>
      <c r="L1318" s="17">
        <f>VLOOKUP($C1318,樹木資料表!$A$1:$K$4024,8,FALSE())</f>
        <v>0</v>
      </c>
      <c r="M1318" s="17">
        <f>VLOOKUP($C1318,樹木資料表!$A$1:$K$4024,9,FALSE())</f>
        <v>0</v>
      </c>
    </row>
    <row r="1319" spans="1:13" x14ac:dyDescent="0.2">
      <c r="A1319" s="9">
        <v>1318</v>
      </c>
      <c r="B1319" s="15">
        <v>2018</v>
      </c>
      <c r="C1319" s="16">
        <v>4306</v>
      </c>
      <c r="D1319" s="17" t="str">
        <f>VLOOKUP(C1319,樹木資料表!$A$1:$K$4024,2,FALSE())</f>
        <v>瓊楠</v>
      </c>
      <c r="E1319" s="18">
        <v>2.7</v>
      </c>
      <c r="F1319" s="18"/>
      <c r="G1319" s="17" t="str">
        <f>VLOOKUP($C1319,樹木資料表!$A$1:$K$4024,3,FALSE())</f>
        <v>D</v>
      </c>
      <c r="H1319" s="17">
        <f>VLOOKUP($C1319,樹木資料表!$A$1:$K$4024,4,FALSE())</f>
        <v>8</v>
      </c>
      <c r="I1319" s="17">
        <f>VLOOKUP($C1319,樹木資料表!$A$1:$K$4024,5,FALSE())</f>
        <v>1</v>
      </c>
      <c r="J1319" s="17">
        <f>VLOOKUP($C1319,樹木資料表!$A$1:$K$4024,6,FALSE())</f>
        <v>3.5</v>
      </c>
      <c r="K1319" s="17">
        <f>VLOOKUP($C1319,樹木資料表!$A$1:$K$4024,7,FALSE())</f>
        <v>1.1000000000000001</v>
      </c>
      <c r="L1319" s="17">
        <f>VLOOKUP($C1319,樹木資料表!$A$1:$K$4024,8,FALSE())</f>
        <v>0</v>
      </c>
      <c r="M1319" s="17">
        <f>VLOOKUP($C1319,樹木資料表!$A$1:$K$4024,9,FALSE())</f>
        <v>0</v>
      </c>
    </row>
    <row r="1320" spans="1:13" x14ac:dyDescent="0.2">
      <c r="A1320" s="9">
        <v>1319</v>
      </c>
      <c r="B1320" s="15">
        <v>2018</v>
      </c>
      <c r="C1320" s="16">
        <v>4307</v>
      </c>
      <c r="D1320" s="17" t="str">
        <f>VLOOKUP(C1320,樹木資料表!$A$1:$K$4024,2,FALSE())</f>
        <v>臺灣山茶</v>
      </c>
      <c r="E1320" s="20">
        <v>0</v>
      </c>
      <c r="F1320" s="18"/>
      <c r="G1320" s="17" t="str">
        <f>VLOOKUP($C1320,樹木資料表!$A$1:$K$4024,3,FALSE())</f>
        <v>D</v>
      </c>
      <c r="H1320" s="17">
        <f>VLOOKUP($C1320,樹木資料表!$A$1:$K$4024,4,FALSE())</f>
        <v>8</v>
      </c>
      <c r="I1320" s="17">
        <f>VLOOKUP($C1320,樹木資料表!$A$1:$K$4024,5,FALSE())</f>
        <v>1</v>
      </c>
      <c r="J1320" s="17">
        <f>VLOOKUP($C1320,樹木資料表!$A$1:$K$4024,6,FALSE())</f>
        <v>3.7</v>
      </c>
      <c r="K1320" s="17">
        <f>VLOOKUP($C1320,樹木資料表!$A$1:$K$4024,7,FALSE())</f>
        <v>2.9</v>
      </c>
      <c r="L1320" s="17">
        <f>VLOOKUP($C1320,樹木資料表!$A$1:$K$4024,8,FALSE())</f>
        <v>0</v>
      </c>
      <c r="M1320" s="17">
        <f>VLOOKUP($C1320,樹木資料表!$A$1:$K$4024,9,FALSE())</f>
        <v>0</v>
      </c>
    </row>
    <row r="1321" spans="1:13" x14ac:dyDescent="0.2">
      <c r="A1321" s="9">
        <v>1320</v>
      </c>
      <c r="B1321" s="15">
        <v>2018</v>
      </c>
      <c r="C1321" s="16">
        <v>4308</v>
      </c>
      <c r="D1321" s="17" t="str">
        <f>VLOOKUP(C1321,樹木資料表!$A$1:$K$4024,2,FALSE())</f>
        <v>臺灣山茶</v>
      </c>
      <c r="E1321" s="18">
        <v>2.2000000000000002</v>
      </c>
      <c r="F1321" s="18"/>
      <c r="G1321" s="17" t="str">
        <f>VLOOKUP($C1321,樹木資料表!$A$1:$K$4024,3,FALSE())</f>
        <v>D</v>
      </c>
      <c r="H1321" s="17">
        <f>VLOOKUP($C1321,樹木資料表!$A$1:$K$4024,4,FALSE())</f>
        <v>8</v>
      </c>
      <c r="I1321" s="17">
        <f>VLOOKUP($C1321,樹木資料表!$A$1:$K$4024,5,FALSE())</f>
        <v>2</v>
      </c>
      <c r="J1321" s="17">
        <f>VLOOKUP($C1321,樹木資料表!$A$1:$K$4024,6,FALSE())</f>
        <v>1.1000000000000001</v>
      </c>
      <c r="K1321" s="17">
        <f>VLOOKUP($C1321,樹木資料表!$A$1:$K$4024,7,FALSE())</f>
        <v>4.7</v>
      </c>
      <c r="L1321" s="17">
        <f>VLOOKUP($C1321,樹木資料表!$A$1:$K$4024,8,FALSE())</f>
        <v>0</v>
      </c>
      <c r="M1321" s="17">
        <f>VLOOKUP($C1321,樹木資料表!$A$1:$K$4024,9,FALSE())</f>
        <v>0</v>
      </c>
    </row>
    <row r="1322" spans="1:13" x14ac:dyDescent="0.2">
      <c r="A1322" s="9">
        <v>1321</v>
      </c>
      <c r="B1322" s="15">
        <v>2018</v>
      </c>
      <c r="C1322" s="16">
        <v>4309</v>
      </c>
      <c r="D1322" s="17" t="str">
        <f>VLOOKUP(C1322,樹木資料表!$A$1:$K$4024,2,FALSE())</f>
        <v>臺灣山茶</v>
      </c>
      <c r="E1322" s="20">
        <v>0</v>
      </c>
      <c r="F1322" s="18"/>
      <c r="G1322" s="17" t="str">
        <f>VLOOKUP($C1322,樹木資料表!$A$1:$K$4024,3,FALSE())</f>
        <v>D</v>
      </c>
      <c r="H1322" s="17">
        <f>VLOOKUP($C1322,樹木資料表!$A$1:$K$4024,4,FALSE())</f>
        <v>8</v>
      </c>
      <c r="I1322" s="17">
        <f>VLOOKUP($C1322,樹木資料表!$A$1:$K$4024,5,FALSE())</f>
        <v>2</v>
      </c>
      <c r="J1322" s="17">
        <f>VLOOKUP($C1322,樹木資料表!$A$1:$K$4024,6,FALSE())</f>
        <v>2.2000000000000002</v>
      </c>
      <c r="K1322" s="17">
        <f>VLOOKUP($C1322,樹木資料表!$A$1:$K$4024,7,FALSE())</f>
        <v>4.5</v>
      </c>
      <c r="L1322" s="17">
        <f>VLOOKUP($C1322,樹木資料表!$A$1:$K$4024,8,FALSE())</f>
        <v>0</v>
      </c>
      <c r="M1322" s="17">
        <f>VLOOKUP($C1322,樹木資料表!$A$1:$K$4024,9,FALSE())</f>
        <v>0</v>
      </c>
    </row>
    <row r="1323" spans="1:13" x14ac:dyDescent="0.2">
      <c r="A1323" s="9">
        <v>1322</v>
      </c>
      <c r="B1323" s="15">
        <v>2018</v>
      </c>
      <c r="C1323" s="16">
        <v>4310</v>
      </c>
      <c r="D1323" s="17" t="str">
        <f>VLOOKUP(C1323,樹木資料表!$A$1:$K$4024,2,FALSE())</f>
        <v>瓊楠</v>
      </c>
      <c r="E1323" s="18">
        <v>6.2</v>
      </c>
      <c r="F1323" s="18"/>
      <c r="G1323" s="17" t="str">
        <f>VLOOKUP($C1323,樹木資料表!$A$1:$K$4024,3,FALSE())</f>
        <v>D</v>
      </c>
      <c r="H1323" s="17">
        <f>VLOOKUP($C1323,樹木資料表!$A$1:$K$4024,4,FALSE())</f>
        <v>8</v>
      </c>
      <c r="I1323" s="17">
        <f>VLOOKUP($C1323,樹木資料表!$A$1:$K$4024,5,FALSE())</f>
        <v>2</v>
      </c>
      <c r="J1323" s="17">
        <f>VLOOKUP($C1323,樹木資料表!$A$1:$K$4024,6,FALSE())</f>
        <v>2.2000000000000002</v>
      </c>
      <c r="K1323" s="17">
        <f>VLOOKUP($C1323,樹木資料表!$A$1:$K$4024,7,FALSE())</f>
        <v>4.5</v>
      </c>
      <c r="L1323" s="17">
        <f>VLOOKUP($C1323,樹木資料表!$A$1:$K$4024,8,FALSE())</f>
        <v>0</v>
      </c>
      <c r="M1323" s="17">
        <f>VLOOKUP($C1323,樹木資料表!$A$1:$K$4024,9,FALSE())</f>
        <v>0</v>
      </c>
    </row>
    <row r="1324" spans="1:13" x14ac:dyDescent="0.2">
      <c r="A1324" s="9">
        <v>1323</v>
      </c>
      <c r="B1324" s="15">
        <v>2018</v>
      </c>
      <c r="C1324" s="16">
        <v>4311</v>
      </c>
      <c r="D1324" s="17" t="str">
        <f>VLOOKUP(C1324,樹木資料表!$A$1:$K$4024,2,FALSE())</f>
        <v>小葉樹杞</v>
      </c>
      <c r="E1324" s="18">
        <v>5.2</v>
      </c>
      <c r="F1324" s="18"/>
      <c r="G1324" s="17" t="str">
        <f>VLOOKUP($C1324,樹木資料表!$A$1:$K$4024,3,FALSE())</f>
        <v>D</v>
      </c>
      <c r="H1324" s="17">
        <f>VLOOKUP($C1324,樹木資料表!$A$1:$K$4024,4,FALSE())</f>
        <v>8</v>
      </c>
      <c r="I1324" s="17">
        <f>VLOOKUP($C1324,樹木資料表!$A$1:$K$4024,5,FALSE())</f>
        <v>2</v>
      </c>
      <c r="J1324" s="17">
        <f>VLOOKUP($C1324,樹木資料表!$A$1:$K$4024,6,FALSE())</f>
        <v>3.6</v>
      </c>
      <c r="K1324" s="17">
        <f>VLOOKUP($C1324,樹木資料表!$A$1:$K$4024,7,FALSE())</f>
        <v>3.7</v>
      </c>
      <c r="L1324" s="17">
        <f>VLOOKUP($C1324,樹木資料表!$A$1:$K$4024,8,FALSE())</f>
        <v>0</v>
      </c>
      <c r="M1324" s="17">
        <f>VLOOKUP($C1324,樹木資料表!$A$1:$K$4024,9,FALSE())</f>
        <v>0</v>
      </c>
    </row>
    <row r="1325" spans="1:13" x14ac:dyDescent="0.2">
      <c r="A1325" s="9">
        <v>1324</v>
      </c>
      <c r="B1325" s="15">
        <v>2018</v>
      </c>
      <c r="C1325" s="16">
        <v>4312</v>
      </c>
      <c r="D1325" s="17" t="str">
        <f>VLOOKUP(C1325,樹木資料表!$A$1:$K$4024,2,FALSE())</f>
        <v>小葉樹杞</v>
      </c>
      <c r="E1325" s="18">
        <v>1</v>
      </c>
      <c r="F1325" s="18"/>
      <c r="G1325" s="17" t="str">
        <f>VLOOKUP($C1325,樹木資料表!$A$1:$K$4024,3,FALSE())</f>
        <v>D</v>
      </c>
      <c r="H1325" s="17">
        <f>VLOOKUP($C1325,樹木資料表!$A$1:$K$4024,4,FALSE())</f>
        <v>8</v>
      </c>
      <c r="I1325" s="17">
        <f>VLOOKUP($C1325,樹木資料表!$A$1:$K$4024,5,FALSE())</f>
        <v>2</v>
      </c>
      <c r="J1325" s="17">
        <f>VLOOKUP($C1325,樹木資料表!$A$1:$K$4024,6,FALSE())</f>
        <v>1.5</v>
      </c>
      <c r="K1325" s="17">
        <f>VLOOKUP($C1325,樹木資料表!$A$1:$K$4024,7,FALSE())</f>
        <v>3</v>
      </c>
      <c r="L1325" s="17">
        <f>VLOOKUP($C1325,樹木資料表!$A$1:$K$4024,8,FALSE())</f>
        <v>0</v>
      </c>
      <c r="M1325" s="17">
        <f>VLOOKUP($C1325,樹木資料表!$A$1:$K$4024,9,FALSE())</f>
        <v>0</v>
      </c>
    </row>
    <row r="1326" spans="1:13" x14ac:dyDescent="0.2">
      <c r="A1326" s="9">
        <v>1325</v>
      </c>
      <c r="B1326" s="15">
        <v>2018</v>
      </c>
      <c r="C1326" s="16">
        <v>4313</v>
      </c>
      <c r="D1326" s="17" t="str">
        <f>VLOOKUP(C1326,樹木資料表!$A$1:$K$4024,2,FALSE())</f>
        <v>小葉樹杞</v>
      </c>
      <c r="E1326" s="18">
        <v>5.8</v>
      </c>
      <c r="F1326" s="18"/>
      <c r="G1326" s="17" t="str">
        <f>VLOOKUP($C1326,樹木資料表!$A$1:$K$4024,3,FALSE())</f>
        <v>D</v>
      </c>
      <c r="H1326" s="17">
        <f>VLOOKUP($C1326,樹木資料表!$A$1:$K$4024,4,FALSE())</f>
        <v>8</v>
      </c>
      <c r="I1326" s="17">
        <f>VLOOKUP($C1326,樹木資料表!$A$1:$K$4024,5,FALSE())</f>
        <v>2</v>
      </c>
      <c r="J1326" s="17">
        <f>VLOOKUP($C1326,樹木資料表!$A$1:$K$4024,6,FALSE())</f>
        <v>3.4</v>
      </c>
      <c r="K1326" s="17">
        <f>VLOOKUP($C1326,樹木資料表!$A$1:$K$4024,7,FALSE())</f>
        <v>3.2</v>
      </c>
      <c r="L1326" s="17">
        <f>VLOOKUP($C1326,樹木資料表!$A$1:$K$4024,8,FALSE())</f>
        <v>0</v>
      </c>
      <c r="M1326" s="17">
        <f>VLOOKUP($C1326,樹木資料表!$A$1:$K$4024,9,FALSE())</f>
        <v>0</v>
      </c>
    </row>
    <row r="1327" spans="1:13" x14ac:dyDescent="0.2">
      <c r="A1327" s="9">
        <v>1326</v>
      </c>
      <c r="B1327" s="15">
        <v>2018</v>
      </c>
      <c r="C1327" s="16">
        <v>4314</v>
      </c>
      <c r="D1327" s="17" t="str">
        <f>VLOOKUP(C1327,樹木資料表!$A$1:$K$4024,2,FALSE())</f>
        <v>變葉新木薑子</v>
      </c>
      <c r="E1327" s="18">
        <v>16.5</v>
      </c>
      <c r="F1327" s="18"/>
      <c r="G1327" s="17" t="str">
        <f>VLOOKUP($C1327,樹木資料表!$A$1:$K$4024,3,FALSE())</f>
        <v>D</v>
      </c>
      <c r="H1327" s="17">
        <f>VLOOKUP($C1327,樹木資料表!$A$1:$K$4024,4,FALSE())</f>
        <v>8</v>
      </c>
      <c r="I1327" s="17">
        <f>VLOOKUP($C1327,樹木資料表!$A$1:$K$4024,5,FALSE())</f>
        <v>2</v>
      </c>
      <c r="J1327" s="17">
        <f>VLOOKUP($C1327,樹木資料表!$A$1:$K$4024,6,FALSE())</f>
        <v>4.4000000000000004</v>
      </c>
      <c r="K1327" s="17">
        <f>VLOOKUP($C1327,樹木資料表!$A$1:$K$4024,7,FALSE())</f>
        <v>3.2</v>
      </c>
      <c r="L1327" s="17">
        <f>VLOOKUP($C1327,樹木資料表!$A$1:$K$4024,8,FALSE())</f>
        <v>0</v>
      </c>
      <c r="M1327" s="17">
        <f>VLOOKUP($C1327,樹木資料表!$A$1:$K$4024,9,FALSE())</f>
        <v>0</v>
      </c>
    </row>
    <row r="1328" spans="1:13" x14ac:dyDescent="0.2">
      <c r="A1328" s="9">
        <v>1327</v>
      </c>
      <c r="B1328" s="15">
        <v>2018</v>
      </c>
      <c r="C1328" s="16">
        <v>4315</v>
      </c>
      <c r="D1328" s="17" t="str">
        <f>VLOOKUP(C1328,樹木資料表!$A$1:$K$4024,2,FALSE())</f>
        <v>細刺苦櫧</v>
      </c>
      <c r="E1328" s="18">
        <v>31.9</v>
      </c>
      <c r="F1328" s="18"/>
      <c r="G1328" s="17" t="str">
        <f>VLOOKUP($C1328,樹木資料表!$A$1:$K$4024,3,FALSE())</f>
        <v>D</v>
      </c>
      <c r="H1328" s="17">
        <f>VLOOKUP($C1328,樹木資料表!$A$1:$K$4024,4,FALSE())</f>
        <v>8</v>
      </c>
      <c r="I1328" s="17">
        <f>VLOOKUP($C1328,樹木資料表!$A$1:$K$4024,5,FALSE())</f>
        <v>2</v>
      </c>
      <c r="J1328" s="17">
        <f>VLOOKUP($C1328,樹木資料表!$A$1:$K$4024,6,FALSE())</f>
        <v>4</v>
      </c>
      <c r="K1328" s="17">
        <f>VLOOKUP($C1328,樹木資料表!$A$1:$K$4024,7,FALSE())</f>
        <v>2.7</v>
      </c>
      <c r="L1328" s="17">
        <f>VLOOKUP($C1328,樹木資料表!$A$1:$K$4024,8,FALSE())</f>
        <v>0</v>
      </c>
      <c r="M1328" s="17">
        <f>VLOOKUP($C1328,樹木資料表!$A$1:$K$4024,9,FALSE())</f>
        <v>0</v>
      </c>
    </row>
    <row r="1329" spans="1:13" x14ac:dyDescent="0.2">
      <c r="A1329" s="9">
        <v>1328</v>
      </c>
      <c r="B1329" s="15">
        <v>2018</v>
      </c>
      <c r="C1329" s="16">
        <v>4316</v>
      </c>
      <c r="D1329" s="17" t="str">
        <f>VLOOKUP(C1329,樹木資料表!$A$1:$K$4024,2,FALSE())</f>
        <v>臺灣山茶</v>
      </c>
      <c r="E1329" s="20">
        <v>0</v>
      </c>
      <c r="F1329" s="18"/>
      <c r="G1329" s="17" t="str">
        <f>VLOOKUP($C1329,樹木資料表!$A$1:$K$4024,3,FALSE())</f>
        <v>D</v>
      </c>
      <c r="H1329" s="17">
        <f>VLOOKUP($C1329,樹木資料表!$A$1:$K$4024,4,FALSE())</f>
        <v>8</v>
      </c>
      <c r="I1329" s="17">
        <f>VLOOKUP($C1329,樹木資料表!$A$1:$K$4024,5,FALSE())</f>
        <v>2</v>
      </c>
      <c r="J1329" s="17">
        <f>VLOOKUP($C1329,樹木資料表!$A$1:$K$4024,6,FALSE())</f>
        <v>3.9</v>
      </c>
      <c r="K1329" s="17">
        <f>VLOOKUP($C1329,樹木資料表!$A$1:$K$4024,7,FALSE())</f>
        <v>2.9</v>
      </c>
      <c r="L1329" s="17">
        <f>VLOOKUP($C1329,樹木資料表!$A$1:$K$4024,8,FALSE())</f>
        <v>0</v>
      </c>
      <c r="M1329" s="17">
        <f>VLOOKUP($C1329,樹木資料表!$A$1:$K$4024,9,FALSE())</f>
        <v>0</v>
      </c>
    </row>
    <row r="1330" spans="1:13" x14ac:dyDescent="0.2">
      <c r="A1330" s="9">
        <v>1329</v>
      </c>
      <c r="B1330" s="15">
        <v>2018</v>
      </c>
      <c r="C1330" s="16">
        <v>4317</v>
      </c>
      <c r="D1330" s="17" t="str">
        <f>VLOOKUP(C1330,樹木資料表!$A$1:$K$4024,2,FALSE())</f>
        <v>小葉樹杞</v>
      </c>
      <c r="E1330" s="18">
        <v>2.7</v>
      </c>
      <c r="F1330" s="18"/>
      <c r="G1330" s="17" t="str">
        <f>VLOOKUP($C1330,樹木資料表!$A$1:$K$4024,3,FALSE())</f>
        <v>D</v>
      </c>
      <c r="H1330" s="17">
        <f>VLOOKUP($C1330,樹木資料表!$A$1:$K$4024,4,FALSE())</f>
        <v>8</v>
      </c>
      <c r="I1330" s="17">
        <f>VLOOKUP($C1330,樹木資料表!$A$1:$K$4024,5,FALSE())</f>
        <v>2</v>
      </c>
      <c r="J1330" s="17">
        <f>VLOOKUP($C1330,樹木資料表!$A$1:$K$4024,6,FALSE())</f>
        <v>2.5</v>
      </c>
      <c r="K1330" s="17">
        <f>VLOOKUP($C1330,樹木資料表!$A$1:$K$4024,7,FALSE())</f>
        <v>2.6</v>
      </c>
      <c r="L1330" s="17">
        <f>VLOOKUP($C1330,樹木資料表!$A$1:$K$4024,8,FALSE())</f>
        <v>0</v>
      </c>
      <c r="M1330" s="17">
        <f>VLOOKUP($C1330,樹木資料表!$A$1:$K$4024,9,FALSE())</f>
        <v>0</v>
      </c>
    </row>
    <row r="1331" spans="1:13" x14ac:dyDescent="0.2">
      <c r="A1331" s="9">
        <v>1330</v>
      </c>
      <c r="B1331" s="15">
        <v>2018</v>
      </c>
      <c r="C1331" s="16">
        <v>4318</v>
      </c>
      <c r="D1331" s="17" t="str">
        <f>VLOOKUP(C1331,樹木資料表!$A$1:$K$4024,2,FALSE())</f>
        <v>臺灣糊樗</v>
      </c>
      <c r="E1331" s="18">
        <v>1</v>
      </c>
      <c r="F1331" s="18"/>
      <c r="G1331" s="17" t="str">
        <f>VLOOKUP($C1331,樹木資料表!$A$1:$K$4024,3,FALSE())</f>
        <v>D</v>
      </c>
      <c r="H1331" s="17">
        <f>VLOOKUP($C1331,樹木資料表!$A$1:$K$4024,4,FALSE())</f>
        <v>8</v>
      </c>
      <c r="I1331" s="17">
        <f>VLOOKUP($C1331,樹木資料表!$A$1:$K$4024,5,FALSE())</f>
        <v>2</v>
      </c>
      <c r="J1331" s="17">
        <f>VLOOKUP($C1331,樹木資料表!$A$1:$K$4024,6,FALSE())</f>
        <v>3.4</v>
      </c>
      <c r="K1331" s="17">
        <f>VLOOKUP($C1331,樹木資料表!$A$1:$K$4024,7,FALSE())</f>
        <v>2.2000000000000002</v>
      </c>
      <c r="L1331" s="17">
        <f>VLOOKUP($C1331,樹木資料表!$A$1:$K$4024,8,FALSE())</f>
        <v>0</v>
      </c>
      <c r="M1331" s="17">
        <f>VLOOKUP($C1331,樹木資料表!$A$1:$K$4024,9,FALSE())</f>
        <v>0</v>
      </c>
    </row>
    <row r="1332" spans="1:13" x14ac:dyDescent="0.2">
      <c r="A1332" s="9">
        <v>1331</v>
      </c>
      <c r="B1332" s="15">
        <v>2018</v>
      </c>
      <c r="C1332" s="16">
        <v>4319</v>
      </c>
      <c r="D1332" s="17" t="str">
        <f>VLOOKUP(C1332,樹木資料表!$A$1:$K$4024,2,FALSE())</f>
        <v>小葉樹杞</v>
      </c>
      <c r="E1332" s="18">
        <v>1</v>
      </c>
      <c r="F1332" s="18"/>
      <c r="G1332" s="17" t="str">
        <f>VLOOKUP($C1332,樹木資料表!$A$1:$K$4024,3,FALSE())</f>
        <v>D</v>
      </c>
      <c r="H1332" s="17">
        <f>VLOOKUP($C1332,樹木資料表!$A$1:$K$4024,4,FALSE())</f>
        <v>8</v>
      </c>
      <c r="I1332" s="17">
        <f>VLOOKUP($C1332,樹木資料表!$A$1:$K$4024,5,FALSE())</f>
        <v>2</v>
      </c>
      <c r="J1332" s="17">
        <f>VLOOKUP($C1332,樹木資料表!$A$1:$K$4024,6,FALSE())</f>
        <v>4.0999999999999996</v>
      </c>
      <c r="K1332" s="17">
        <f>VLOOKUP($C1332,樹木資料表!$A$1:$K$4024,7,FALSE())</f>
        <v>2.4</v>
      </c>
      <c r="L1332" s="17">
        <f>VLOOKUP($C1332,樹木資料表!$A$1:$K$4024,8,FALSE())</f>
        <v>0</v>
      </c>
      <c r="M1332" s="17">
        <f>VLOOKUP($C1332,樹木資料表!$A$1:$K$4024,9,FALSE())</f>
        <v>0</v>
      </c>
    </row>
    <row r="1333" spans="1:13" x14ac:dyDescent="0.2">
      <c r="A1333" s="9">
        <v>1332</v>
      </c>
      <c r="B1333" s="15">
        <v>2018</v>
      </c>
      <c r="C1333" s="16">
        <v>4320</v>
      </c>
      <c r="D1333" s="17" t="str">
        <f>VLOOKUP(C1333,樹木資料表!$A$1:$K$4024,2,FALSE())</f>
        <v>臺灣灰木</v>
      </c>
      <c r="E1333" s="18">
        <v>1</v>
      </c>
      <c r="F1333" s="18"/>
      <c r="G1333" s="17" t="str">
        <f>VLOOKUP($C1333,樹木資料表!$A$1:$K$4024,3,FALSE())</f>
        <v>D</v>
      </c>
      <c r="H1333" s="17">
        <f>VLOOKUP($C1333,樹木資料表!$A$1:$K$4024,4,FALSE())</f>
        <v>8</v>
      </c>
      <c r="I1333" s="17">
        <f>VLOOKUP($C1333,樹木資料表!$A$1:$K$4024,5,FALSE())</f>
        <v>2</v>
      </c>
      <c r="J1333" s="17">
        <f>VLOOKUP($C1333,樹木資料表!$A$1:$K$4024,6,FALSE())</f>
        <v>4.5</v>
      </c>
      <c r="K1333" s="17">
        <f>VLOOKUP($C1333,樹木資料表!$A$1:$K$4024,7,FALSE())</f>
        <v>1</v>
      </c>
      <c r="L1333" s="17">
        <f>VLOOKUP($C1333,樹木資料表!$A$1:$K$4024,8,FALSE())</f>
        <v>0</v>
      </c>
      <c r="M1333" s="17">
        <f>VLOOKUP($C1333,樹木資料表!$A$1:$K$4024,9,FALSE())</f>
        <v>0</v>
      </c>
    </row>
    <row r="1334" spans="1:13" x14ac:dyDescent="0.2">
      <c r="A1334" s="9">
        <v>1333</v>
      </c>
      <c r="B1334" s="15">
        <v>2018</v>
      </c>
      <c r="C1334" s="16">
        <v>4321</v>
      </c>
      <c r="D1334" s="17" t="str">
        <f>VLOOKUP(C1334,樹木資料表!$A$1:$K$4024,2,FALSE())</f>
        <v>臺灣山茶</v>
      </c>
      <c r="E1334" s="20">
        <v>0</v>
      </c>
      <c r="F1334" s="18"/>
      <c r="G1334" s="17" t="str">
        <f>VLOOKUP($C1334,樹木資料表!$A$1:$K$4024,3,FALSE())</f>
        <v>D</v>
      </c>
      <c r="H1334" s="17">
        <f>VLOOKUP($C1334,樹木資料表!$A$1:$K$4024,4,FALSE())</f>
        <v>8</v>
      </c>
      <c r="I1334" s="17">
        <f>VLOOKUP($C1334,樹木資料表!$A$1:$K$4024,5,FALSE())</f>
        <v>2</v>
      </c>
      <c r="J1334" s="17">
        <f>VLOOKUP($C1334,樹木資料表!$A$1:$K$4024,6,FALSE())</f>
        <v>4</v>
      </c>
      <c r="K1334" s="17">
        <f>VLOOKUP($C1334,樹木資料表!$A$1:$K$4024,7,FALSE())</f>
        <v>0.3</v>
      </c>
      <c r="L1334" s="17">
        <f>VLOOKUP($C1334,樹木資料表!$A$1:$K$4024,8,FALSE())</f>
        <v>0</v>
      </c>
      <c r="M1334" s="17">
        <f>VLOOKUP($C1334,樹木資料表!$A$1:$K$4024,9,FALSE())</f>
        <v>0</v>
      </c>
    </row>
    <row r="1335" spans="1:13" x14ac:dyDescent="0.2">
      <c r="A1335" s="9">
        <v>1334</v>
      </c>
      <c r="B1335" s="15">
        <v>2018</v>
      </c>
      <c r="C1335" s="16">
        <v>4322</v>
      </c>
      <c r="D1335" s="17" t="str">
        <f>VLOOKUP(C1335,樹木資料表!$A$1:$K$4024,2,FALSE())</f>
        <v>變葉新木薑子</v>
      </c>
      <c r="E1335" s="18">
        <v>1</v>
      </c>
      <c r="F1335" s="18"/>
      <c r="G1335" s="17" t="str">
        <f>VLOOKUP($C1335,樹木資料表!$A$1:$K$4024,3,FALSE())</f>
        <v>D</v>
      </c>
      <c r="H1335" s="17">
        <f>VLOOKUP($C1335,樹木資料表!$A$1:$K$4024,4,FALSE())</f>
        <v>8</v>
      </c>
      <c r="I1335" s="17">
        <f>VLOOKUP($C1335,樹木資料表!$A$1:$K$4024,5,FALSE())</f>
        <v>2</v>
      </c>
      <c r="J1335" s="17">
        <f>VLOOKUP($C1335,樹木資料表!$A$1:$K$4024,6,FALSE())</f>
        <v>3</v>
      </c>
      <c r="K1335" s="17">
        <f>VLOOKUP($C1335,樹木資料表!$A$1:$K$4024,7,FALSE())</f>
        <v>0.5</v>
      </c>
      <c r="L1335" s="17">
        <f>VLOOKUP($C1335,樹木資料表!$A$1:$K$4024,8,FALSE())</f>
        <v>0</v>
      </c>
      <c r="M1335" s="17">
        <f>VLOOKUP($C1335,樹木資料表!$A$1:$K$4024,9,FALSE())</f>
        <v>0</v>
      </c>
    </row>
    <row r="1336" spans="1:13" x14ac:dyDescent="0.2">
      <c r="A1336" s="9">
        <v>1335</v>
      </c>
      <c r="B1336" s="15">
        <v>2018</v>
      </c>
      <c r="C1336" s="16">
        <v>4323</v>
      </c>
      <c r="D1336" s="17" t="str">
        <f>VLOOKUP(C1336,樹木資料表!$A$1:$K$4024,2,FALSE())</f>
        <v>小葉樹杞</v>
      </c>
      <c r="E1336" s="18">
        <v>1.8</v>
      </c>
      <c r="F1336" s="18"/>
      <c r="G1336" s="17" t="str">
        <f>VLOOKUP($C1336,樹木資料表!$A$1:$K$4024,3,FALSE())</f>
        <v>D</v>
      </c>
      <c r="H1336" s="17">
        <f>VLOOKUP($C1336,樹木資料表!$A$1:$K$4024,4,FALSE())</f>
        <v>8</v>
      </c>
      <c r="I1336" s="17">
        <f>VLOOKUP($C1336,樹木資料表!$A$1:$K$4024,5,FALSE())</f>
        <v>2</v>
      </c>
      <c r="J1336" s="17">
        <f>VLOOKUP($C1336,樹木資料表!$A$1:$K$4024,6,FALSE())</f>
        <v>2.2000000000000002</v>
      </c>
      <c r="K1336" s="17">
        <f>VLOOKUP($C1336,樹木資料表!$A$1:$K$4024,7,FALSE())</f>
        <v>0.3</v>
      </c>
      <c r="L1336" s="17">
        <f>VLOOKUP($C1336,樹木資料表!$A$1:$K$4024,8,FALSE())</f>
        <v>0</v>
      </c>
      <c r="M1336" s="17">
        <f>VLOOKUP($C1336,樹木資料表!$A$1:$K$4024,9,FALSE())</f>
        <v>0</v>
      </c>
    </row>
    <row r="1337" spans="1:13" x14ac:dyDescent="0.2">
      <c r="A1337" s="9">
        <v>1336</v>
      </c>
      <c r="B1337" s="15">
        <v>2018</v>
      </c>
      <c r="C1337" s="16">
        <v>4324</v>
      </c>
      <c r="D1337" s="17" t="str">
        <f>VLOOKUP(C1337,樹木資料表!$A$1:$K$4024,2,FALSE())</f>
        <v>小葉樹杞</v>
      </c>
      <c r="E1337" s="18">
        <v>1.3</v>
      </c>
      <c r="F1337" s="18"/>
      <c r="G1337" s="17" t="str">
        <f>VLOOKUP($C1337,樹木資料表!$A$1:$K$4024,3,FALSE())</f>
        <v>D</v>
      </c>
      <c r="H1337" s="17">
        <f>VLOOKUP($C1337,樹木資料表!$A$1:$K$4024,4,FALSE())</f>
        <v>8</v>
      </c>
      <c r="I1337" s="17">
        <f>VLOOKUP($C1337,樹木資料表!$A$1:$K$4024,5,FALSE())</f>
        <v>2</v>
      </c>
      <c r="J1337" s="17">
        <f>VLOOKUP($C1337,樹木資料表!$A$1:$K$4024,6,FALSE())</f>
        <v>1.5</v>
      </c>
      <c r="K1337" s="17">
        <f>VLOOKUP($C1337,樹木資料表!$A$1:$K$4024,7,FALSE())</f>
        <v>0.3</v>
      </c>
      <c r="L1337" s="17">
        <f>VLOOKUP($C1337,樹木資料表!$A$1:$K$4024,8,FALSE())</f>
        <v>0</v>
      </c>
      <c r="M1337" s="17">
        <f>VLOOKUP($C1337,樹木資料表!$A$1:$K$4024,9,FALSE())</f>
        <v>0</v>
      </c>
    </row>
    <row r="1338" spans="1:13" x14ac:dyDescent="0.2">
      <c r="A1338" s="9">
        <v>1337</v>
      </c>
      <c r="B1338" s="15">
        <v>2018</v>
      </c>
      <c r="C1338" s="16">
        <v>4325</v>
      </c>
      <c r="D1338" s="17" t="str">
        <f>VLOOKUP(C1338,樹木資料表!$A$1:$K$4024,2,FALSE())</f>
        <v>小葉樹杞</v>
      </c>
      <c r="E1338" s="18">
        <v>1.3</v>
      </c>
      <c r="F1338" s="18"/>
      <c r="G1338" s="17" t="str">
        <f>VLOOKUP($C1338,樹木資料表!$A$1:$K$4024,3,FALSE())</f>
        <v>D</v>
      </c>
      <c r="H1338" s="17">
        <f>VLOOKUP($C1338,樹木資料表!$A$1:$K$4024,4,FALSE())</f>
        <v>8</v>
      </c>
      <c r="I1338" s="17">
        <f>VLOOKUP($C1338,樹木資料表!$A$1:$K$4024,5,FALSE())</f>
        <v>2</v>
      </c>
      <c r="J1338" s="17">
        <f>VLOOKUP($C1338,樹木資料表!$A$1:$K$4024,6,FALSE())</f>
        <v>1.9</v>
      </c>
      <c r="K1338" s="17">
        <f>VLOOKUP($C1338,樹木資料表!$A$1:$K$4024,7,FALSE())</f>
        <v>0.9</v>
      </c>
      <c r="L1338" s="17">
        <f>VLOOKUP($C1338,樹木資料表!$A$1:$K$4024,8,FALSE())</f>
        <v>0</v>
      </c>
      <c r="M1338" s="17">
        <f>VLOOKUP($C1338,樹木資料表!$A$1:$K$4024,9,FALSE())</f>
        <v>0</v>
      </c>
    </row>
    <row r="1339" spans="1:13" x14ac:dyDescent="0.2">
      <c r="A1339" s="9">
        <v>1338</v>
      </c>
      <c r="B1339" s="15">
        <v>2018</v>
      </c>
      <c r="C1339" s="16">
        <v>4326</v>
      </c>
      <c r="D1339" s="17" t="str">
        <f>VLOOKUP(C1339,樹木資料表!$A$1:$K$4024,2,FALSE())</f>
        <v>臺灣山茶</v>
      </c>
      <c r="E1339" s="20">
        <v>0</v>
      </c>
      <c r="F1339" s="18"/>
      <c r="G1339" s="17" t="str">
        <f>VLOOKUP($C1339,樹木資料表!$A$1:$K$4024,3,FALSE())</f>
        <v>D</v>
      </c>
      <c r="H1339" s="17">
        <f>VLOOKUP($C1339,樹木資料表!$A$1:$K$4024,4,FALSE())</f>
        <v>8</v>
      </c>
      <c r="I1339" s="17">
        <f>VLOOKUP($C1339,樹木資料表!$A$1:$K$4024,5,FALSE())</f>
        <v>2</v>
      </c>
      <c r="J1339" s="17">
        <f>VLOOKUP($C1339,樹木資料表!$A$1:$K$4024,6,FALSE())</f>
        <v>0.5</v>
      </c>
      <c r="K1339" s="17">
        <f>VLOOKUP($C1339,樹木資料表!$A$1:$K$4024,7,FALSE())</f>
        <v>0.1</v>
      </c>
      <c r="L1339" s="17">
        <f>VLOOKUP($C1339,樹木資料表!$A$1:$K$4024,8,FALSE())</f>
        <v>0</v>
      </c>
      <c r="M1339" s="17">
        <f>VLOOKUP($C1339,樹木資料表!$A$1:$K$4024,9,FALSE())</f>
        <v>0</v>
      </c>
    </row>
    <row r="1340" spans="1:13" x14ac:dyDescent="0.2">
      <c r="A1340" s="9">
        <v>1339</v>
      </c>
      <c r="B1340" s="15">
        <v>2018</v>
      </c>
      <c r="C1340" s="16">
        <v>4327</v>
      </c>
      <c r="D1340" s="17" t="str">
        <f>VLOOKUP(C1340,樹木資料表!$A$1:$K$4024,2,FALSE())</f>
        <v>變葉新木薑子</v>
      </c>
      <c r="E1340" s="18">
        <v>11.6</v>
      </c>
      <c r="F1340" s="18"/>
      <c r="G1340" s="17" t="str">
        <f>VLOOKUP($C1340,樹木資料表!$A$1:$K$4024,3,FALSE())</f>
        <v>D</v>
      </c>
      <c r="H1340" s="17">
        <f>VLOOKUP($C1340,樹木資料表!$A$1:$K$4024,4,FALSE())</f>
        <v>8</v>
      </c>
      <c r="I1340" s="17">
        <f>VLOOKUP($C1340,樹木資料表!$A$1:$K$4024,5,FALSE())</f>
        <v>2</v>
      </c>
      <c r="J1340" s="17">
        <f>VLOOKUP($C1340,樹木資料表!$A$1:$K$4024,6,FALSE())</f>
        <v>0.3</v>
      </c>
      <c r="K1340" s="17">
        <f>VLOOKUP($C1340,樹木資料表!$A$1:$K$4024,7,FALSE())</f>
        <v>1.9</v>
      </c>
      <c r="L1340" s="17">
        <f>VLOOKUP($C1340,樹木資料表!$A$1:$K$4024,8,FALSE())</f>
        <v>0</v>
      </c>
      <c r="M1340" s="17">
        <f>VLOOKUP($C1340,樹木資料表!$A$1:$K$4024,9,FALSE())</f>
        <v>0</v>
      </c>
    </row>
    <row r="1341" spans="1:13" x14ac:dyDescent="0.2">
      <c r="A1341" s="9">
        <v>1340</v>
      </c>
      <c r="B1341" s="15">
        <v>2018</v>
      </c>
      <c r="C1341" s="16">
        <v>4328</v>
      </c>
      <c r="D1341" s="17" t="str">
        <f>VLOOKUP(C1341,樹木資料表!$A$1:$K$4024,2,FALSE())</f>
        <v>琉球雞屎樹</v>
      </c>
      <c r="E1341" s="18">
        <v>1</v>
      </c>
      <c r="F1341" s="18"/>
      <c r="G1341" s="17" t="str">
        <f>VLOOKUP($C1341,樹木資料表!$A$1:$K$4024,3,FALSE())</f>
        <v>D</v>
      </c>
      <c r="H1341" s="17">
        <f>VLOOKUP($C1341,樹木資料表!$A$1:$K$4024,4,FALSE())</f>
        <v>8</v>
      </c>
      <c r="I1341" s="17">
        <f>VLOOKUP($C1341,樹木資料表!$A$1:$K$4024,5,FALSE())</f>
        <v>2</v>
      </c>
      <c r="J1341" s="17">
        <f>VLOOKUP($C1341,樹木資料表!$A$1:$K$4024,6,FALSE())</f>
        <v>2.1</v>
      </c>
      <c r="K1341" s="17">
        <f>VLOOKUP($C1341,樹木資料表!$A$1:$K$4024,7,FALSE())</f>
        <v>2.5</v>
      </c>
      <c r="L1341" s="17">
        <f>VLOOKUP($C1341,樹木資料表!$A$1:$K$4024,8,FALSE())</f>
        <v>0</v>
      </c>
      <c r="M1341" s="17">
        <f>VLOOKUP($C1341,樹木資料表!$A$1:$K$4024,9,FALSE())</f>
        <v>0</v>
      </c>
    </row>
    <row r="1342" spans="1:13" x14ac:dyDescent="0.2">
      <c r="A1342" s="9">
        <v>1341</v>
      </c>
      <c r="B1342" s="15">
        <v>2018</v>
      </c>
      <c r="C1342" s="16">
        <v>4329</v>
      </c>
      <c r="D1342" s="17" t="str">
        <f>VLOOKUP(C1342,樹木資料表!$A$1:$K$4024,2,FALSE())</f>
        <v>臺灣山茶</v>
      </c>
      <c r="E1342" s="20">
        <v>0</v>
      </c>
      <c r="F1342" s="18"/>
      <c r="G1342" s="17" t="str">
        <f>VLOOKUP($C1342,樹木資料表!$A$1:$K$4024,3,FALSE())</f>
        <v>D</v>
      </c>
      <c r="H1342" s="17">
        <f>VLOOKUP($C1342,樹木資料表!$A$1:$K$4024,4,FALSE())</f>
        <v>8</v>
      </c>
      <c r="I1342" s="17">
        <f>VLOOKUP($C1342,樹木資料表!$A$1:$K$4024,5,FALSE())</f>
        <v>2</v>
      </c>
      <c r="J1342" s="17">
        <f>VLOOKUP($C1342,樹木資料表!$A$1:$K$4024,6,FALSE())</f>
        <v>1.3</v>
      </c>
      <c r="K1342" s="17">
        <f>VLOOKUP($C1342,樹木資料表!$A$1:$K$4024,7,FALSE())</f>
        <v>2.5</v>
      </c>
      <c r="L1342" s="17">
        <f>VLOOKUP($C1342,樹木資料表!$A$1:$K$4024,8,FALSE())</f>
        <v>0</v>
      </c>
      <c r="M1342" s="17">
        <f>VLOOKUP($C1342,樹木資料表!$A$1:$K$4024,9,FALSE())</f>
        <v>0</v>
      </c>
    </row>
    <row r="1343" spans="1:13" x14ac:dyDescent="0.2">
      <c r="A1343" s="9">
        <v>1342</v>
      </c>
      <c r="B1343" s="15">
        <v>2018</v>
      </c>
      <c r="C1343" s="16">
        <v>4330</v>
      </c>
      <c r="D1343" s="17" t="str">
        <f>VLOOKUP(C1343,樹木資料表!$A$1:$K$4024,2,FALSE())</f>
        <v>小葉樹杞</v>
      </c>
      <c r="E1343" s="18">
        <v>2.5</v>
      </c>
      <c r="F1343" s="18"/>
      <c r="G1343" s="17" t="str">
        <f>VLOOKUP($C1343,樹木資料表!$A$1:$K$4024,3,FALSE())</f>
        <v>D</v>
      </c>
      <c r="H1343" s="17">
        <f>VLOOKUP($C1343,樹木資料表!$A$1:$K$4024,4,FALSE())</f>
        <v>8</v>
      </c>
      <c r="I1343" s="17">
        <f>VLOOKUP($C1343,樹木資料表!$A$1:$K$4024,5,FALSE())</f>
        <v>3</v>
      </c>
      <c r="J1343" s="17">
        <f>VLOOKUP($C1343,樹木資料表!$A$1:$K$4024,6,FALSE())</f>
        <v>2.2000000000000002</v>
      </c>
      <c r="K1343" s="17">
        <f>VLOOKUP($C1343,樹木資料表!$A$1:$K$4024,7,FALSE())</f>
        <v>4</v>
      </c>
      <c r="L1343" s="17">
        <f>VLOOKUP($C1343,樹木資料表!$A$1:$K$4024,8,FALSE())</f>
        <v>0</v>
      </c>
      <c r="M1343" s="17">
        <f>VLOOKUP($C1343,樹木資料表!$A$1:$K$4024,9,FALSE())</f>
        <v>0</v>
      </c>
    </row>
    <row r="1344" spans="1:13" x14ac:dyDescent="0.2">
      <c r="A1344" s="9">
        <v>1343</v>
      </c>
      <c r="B1344" s="15">
        <v>2018</v>
      </c>
      <c r="C1344" s="16">
        <v>4331</v>
      </c>
      <c r="D1344" s="17" t="str">
        <f>VLOOKUP(C1344,樹木資料表!$A$1:$K$4024,2,FALSE())</f>
        <v>楊桐葉灰木</v>
      </c>
      <c r="E1344" s="18">
        <v>1.3</v>
      </c>
      <c r="F1344" s="18"/>
      <c r="G1344" s="17" t="str">
        <f>VLOOKUP($C1344,樹木資料表!$A$1:$K$4024,3,FALSE())</f>
        <v>D</v>
      </c>
      <c r="H1344" s="17">
        <f>VLOOKUP($C1344,樹木資料表!$A$1:$K$4024,4,FALSE())</f>
        <v>8</v>
      </c>
      <c r="I1344" s="17">
        <f>VLOOKUP($C1344,樹木資料表!$A$1:$K$4024,5,FALSE())</f>
        <v>3</v>
      </c>
      <c r="J1344" s="17">
        <f>VLOOKUP($C1344,樹木資料表!$A$1:$K$4024,6,FALSE())</f>
        <v>1</v>
      </c>
      <c r="K1344" s="17">
        <f>VLOOKUP($C1344,樹木資料表!$A$1:$K$4024,7,FALSE())</f>
        <v>4.7</v>
      </c>
      <c r="L1344" s="17">
        <f>VLOOKUP($C1344,樹木資料表!$A$1:$K$4024,8,FALSE())</f>
        <v>0</v>
      </c>
      <c r="M1344" s="17">
        <f>VLOOKUP($C1344,樹木資料表!$A$1:$K$4024,9,FALSE())</f>
        <v>0</v>
      </c>
    </row>
    <row r="1345" spans="1:13" x14ac:dyDescent="0.2">
      <c r="A1345" s="9">
        <v>1344</v>
      </c>
      <c r="B1345" s="15">
        <v>2018</v>
      </c>
      <c r="C1345" s="16">
        <v>4332</v>
      </c>
      <c r="D1345" s="17" t="str">
        <f>VLOOKUP(C1345,樹木資料表!$A$1:$K$4024,2,FALSE())</f>
        <v>瓊楠</v>
      </c>
      <c r="E1345" s="18">
        <v>5.3</v>
      </c>
      <c r="F1345" s="18"/>
      <c r="G1345" s="17" t="str">
        <f>VLOOKUP($C1345,樹木資料表!$A$1:$K$4024,3,FALSE())</f>
        <v>D</v>
      </c>
      <c r="H1345" s="17">
        <f>VLOOKUP($C1345,樹木資料表!$A$1:$K$4024,4,FALSE())</f>
        <v>8</v>
      </c>
      <c r="I1345" s="17">
        <f>VLOOKUP($C1345,樹木資料表!$A$1:$K$4024,5,FALSE())</f>
        <v>3</v>
      </c>
      <c r="J1345" s="17">
        <f>VLOOKUP($C1345,樹木資料表!$A$1:$K$4024,6,FALSE())</f>
        <v>2.8</v>
      </c>
      <c r="K1345" s="17">
        <f>VLOOKUP($C1345,樹木資料表!$A$1:$K$4024,7,FALSE())</f>
        <v>4.5999999999999996</v>
      </c>
      <c r="L1345" s="17">
        <f>VLOOKUP($C1345,樹木資料表!$A$1:$K$4024,8,FALSE())</f>
        <v>0</v>
      </c>
      <c r="M1345" s="17">
        <f>VLOOKUP($C1345,樹木資料表!$A$1:$K$4024,9,FALSE())</f>
        <v>0</v>
      </c>
    </row>
    <row r="1346" spans="1:13" x14ac:dyDescent="0.2">
      <c r="A1346" s="9">
        <v>1345</v>
      </c>
      <c r="B1346" s="15">
        <v>2018</v>
      </c>
      <c r="C1346" s="16">
        <v>4333</v>
      </c>
      <c r="D1346" s="17" t="str">
        <f>VLOOKUP(C1346,樹木資料表!$A$1:$K$4024,2,FALSE())</f>
        <v>臺灣山茶</v>
      </c>
      <c r="E1346" s="18">
        <v>2.8</v>
      </c>
      <c r="F1346" s="18"/>
      <c r="G1346" s="17" t="str">
        <f>VLOOKUP($C1346,樹木資料表!$A$1:$K$4024,3,FALSE())</f>
        <v>D</v>
      </c>
      <c r="H1346" s="17">
        <f>VLOOKUP($C1346,樹木資料表!$A$1:$K$4024,4,FALSE())</f>
        <v>8</v>
      </c>
      <c r="I1346" s="17">
        <f>VLOOKUP($C1346,樹木資料表!$A$1:$K$4024,5,FALSE())</f>
        <v>3</v>
      </c>
      <c r="J1346" s="17">
        <f>VLOOKUP($C1346,樹木資料表!$A$1:$K$4024,6,FALSE())</f>
        <v>2.5</v>
      </c>
      <c r="K1346" s="17">
        <f>VLOOKUP($C1346,樹木資料表!$A$1:$K$4024,7,FALSE())</f>
        <v>4</v>
      </c>
      <c r="L1346" s="17">
        <f>VLOOKUP($C1346,樹木資料表!$A$1:$K$4024,8,FALSE())</f>
        <v>0</v>
      </c>
      <c r="M1346" s="17">
        <f>VLOOKUP($C1346,樹木資料表!$A$1:$K$4024,9,FALSE())</f>
        <v>0</v>
      </c>
    </row>
    <row r="1347" spans="1:13" x14ac:dyDescent="0.2">
      <c r="A1347" s="9">
        <v>1346</v>
      </c>
      <c r="B1347" s="15">
        <v>2018</v>
      </c>
      <c r="C1347" s="16">
        <v>4334</v>
      </c>
      <c r="D1347" s="17" t="str">
        <f>VLOOKUP(C1347,樹木資料表!$A$1:$K$4024,2,FALSE())</f>
        <v>小葉樹杞</v>
      </c>
      <c r="E1347" s="18">
        <v>1.2</v>
      </c>
      <c r="F1347" s="18"/>
      <c r="G1347" s="17" t="str">
        <f>VLOOKUP($C1347,樹木資料表!$A$1:$K$4024,3,FALSE())</f>
        <v>D</v>
      </c>
      <c r="H1347" s="17">
        <f>VLOOKUP($C1347,樹木資料表!$A$1:$K$4024,4,FALSE())</f>
        <v>8</v>
      </c>
      <c r="I1347" s="17">
        <f>VLOOKUP($C1347,樹木資料表!$A$1:$K$4024,5,FALSE())</f>
        <v>3</v>
      </c>
      <c r="J1347" s="17">
        <f>VLOOKUP($C1347,樹木資料表!$A$1:$K$4024,6,FALSE())</f>
        <v>1.3</v>
      </c>
      <c r="K1347" s="17">
        <f>VLOOKUP($C1347,樹木資料表!$A$1:$K$4024,7,FALSE())</f>
        <v>3.1</v>
      </c>
      <c r="L1347" s="17">
        <f>VLOOKUP($C1347,樹木資料表!$A$1:$K$4024,8,FALSE())</f>
        <v>0</v>
      </c>
      <c r="M1347" s="17">
        <f>VLOOKUP($C1347,樹木資料表!$A$1:$K$4024,9,FALSE())</f>
        <v>0</v>
      </c>
    </row>
    <row r="1348" spans="1:13" x14ac:dyDescent="0.2">
      <c r="A1348" s="9">
        <v>1347</v>
      </c>
      <c r="B1348" s="15">
        <v>2018</v>
      </c>
      <c r="C1348" s="16">
        <v>4335</v>
      </c>
      <c r="D1348" s="17" t="str">
        <f>VLOOKUP(C1348,樹木資料表!$A$1:$K$4024,2,FALSE())</f>
        <v>小葉樹杞</v>
      </c>
      <c r="E1348" s="18">
        <v>1</v>
      </c>
      <c r="F1348" s="18"/>
      <c r="G1348" s="17" t="str">
        <f>VLOOKUP($C1348,樹木資料表!$A$1:$K$4024,3,FALSE())</f>
        <v>D</v>
      </c>
      <c r="H1348" s="17">
        <f>VLOOKUP($C1348,樹木資料表!$A$1:$K$4024,4,FALSE())</f>
        <v>8</v>
      </c>
      <c r="I1348" s="17">
        <f>VLOOKUP($C1348,樹木資料表!$A$1:$K$4024,5,FALSE())</f>
        <v>3</v>
      </c>
      <c r="J1348" s="17">
        <f>VLOOKUP($C1348,樹木資料表!$A$1:$K$4024,6,FALSE())</f>
        <v>3.4</v>
      </c>
      <c r="K1348" s="17">
        <f>VLOOKUP($C1348,樹木資料表!$A$1:$K$4024,7,FALSE())</f>
        <v>3.9</v>
      </c>
      <c r="L1348" s="17">
        <f>VLOOKUP($C1348,樹木資料表!$A$1:$K$4024,8,FALSE())</f>
        <v>0</v>
      </c>
      <c r="M1348" s="17">
        <f>VLOOKUP($C1348,樹木資料表!$A$1:$K$4024,9,FALSE())</f>
        <v>0</v>
      </c>
    </row>
    <row r="1349" spans="1:13" x14ac:dyDescent="0.2">
      <c r="A1349" s="9">
        <v>1348</v>
      </c>
      <c r="B1349" s="15">
        <v>2018</v>
      </c>
      <c r="C1349" s="16">
        <v>4336</v>
      </c>
      <c r="D1349" s="17" t="str">
        <f>VLOOKUP(C1349,樹木資料表!$A$1:$K$4024,2,FALSE())</f>
        <v>小葉樹杞</v>
      </c>
      <c r="E1349" s="18">
        <v>1</v>
      </c>
      <c r="F1349" s="18"/>
      <c r="G1349" s="17" t="str">
        <f>VLOOKUP($C1349,樹木資料表!$A$1:$K$4024,3,FALSE())</f>
        <v>D</v>
      </c>
      <c r="H1349" s="17">
        <f>VLOOKUP($C1349,樹木資料表!$A$1:$K$4024,4,FALSE())</f>
        <v>8</v>
      </c>
      <c r="I1349" s="17">
        <f>VLOOKUP($C1349,樹木資料表!$A$1:$K$4024,5,FALSE())</f>
        <v>3</v>
      </c>
      <c r="J1349" s="17">
        <f>VLOOKUP($C1349,樹木資料表!$A$1:$K$4024,6,FALSE())</f>
        <v>4.2</v>
      </c>
      <c r="K1349" s="17">
        <f>VLOOKUP($C1349,樹木資料表!$A$1:$K$4024,7,FALSE())</f>
        <v>4.5999999999999996</v>
      </c>
      <c r="L1349" s="17">
        <f>VLOOKUP($C1349,樹木資料表!$A$1:$K$4024,8,FALSE())</f>
        <v>0</v>
      </c>
      <c r="M1349" s="17">
        <f>VLOOKUP($C1349,樹木資料表!$A$1:$K$4024,9,FALSE())</f>
        <v>0</v>
      </c>
    </row>
    <row r="1350" spans="1:13" x14ac:dyDescent="0.2">
      <c r="A1350" s="9">
        <v>1349</v>
      </c>
      <c r="B1350" s="15">
        <v>2018</v>
      </c>
      <c r="C1350" s="16">
        <v>4337</v>
      </c>
      <c r="D1350" s="17" t="str">
        <f>VLOOKUP(C1350,樹木資料表!$A$1:$K$4024,2,FALSE())</f>
        <v>墨點櫻桃</v>
      </c>
      <c r="E1350" s="18">
        <v>7</v>
      </c>
      <c r="F1350" s="18"/>
      <c r="G1350" s="17" t="str">
        <f>VLOOKUP($C1350,樹木資料表!$A$1:$K$4024,3,FALSE())</f>
        <v>D</v>
      </c>
      <c r="H1350" s="17">
        <f>VLOOKUP($C1350,樹木資料表!$A$1:$K$4024,4,FALSE())</f>
        <v>8</v>
      </c>
      <c r="I1350" s="17">
        <f>VLOOKUP($C1350,樹木資料表!$A$1:$K$4024,5,FALSE())</f>
        <v>3</v>
      </c>
      <c r="J1350" s="17">
        <f>VLOOKUP($C1350,樹木資料表!$A$1:$K$4024,6,FALSE())</f>
        <v>3.7</v>
      </c>
      <c r="K1350" s="17">
        <f>VLOOKUP($C1350,樹木資料表!$A$1:$K$4024,7,FALSE())</f>
        <v>3.4</v>
      </c>
      <c r="L1350" s="17">
        <f>VLOOKUP($C1350,樹木資料表!$A$1:$K$4024,8,FALSE())</f>
        <v>0</v>
      </c>
      <c r="M1350" s="17">
        <f>VLOOKUP($C1350,樹木資料表!$A$1:$K$4024,9,FALSE())</f>
        <v>0</v>
      </c>
    </row>
    <row r="1351" spans="1:13" x14ac:dyDescent="0.2">
      <c r="A1351" s="9">
        <v>1350</v>
      </c>
      <c r="B1351" s="15">
        <v>2018</v>
      </c>
      <c r="C1351" s="16">
        <v>4338</v>
      </c>
      <c r="D1351" s="17" t="str">
        <f>VLOOKUP(C1351,樹木資料表!$A$1:$K$4024,2,FALSE())</f>
        <v>小葉樹杞</v>
      </c>
      <c r="E1351" s="18">
        <v>1</v>
      </c>
      <c r="F1351" s="18"/>
      <c r="G1351" s="17" t="str">
        <f>VLOOKUP($C1351,樹木資料表!$A$1:$K$4024,3,FALSE())</f>
        <v>D</v>
      </c>
      <c r="H1351" s="17">
        <f>VLOOKUP($C1351,樹木資料表!$A$1:$K$4024,4,FALSE())</f>
        <v>8</v>
      </c>
      <c r="I1351" s="17">
        <f>VLOOKUP($C1351,樹木資料表!$A$1:$K$4024,5,FALSE())</f>
        <v>3</v>
      </c>
      <c r="J1351" s="17">
        <f>VLOOKUP($C1351,樹木資料表!$A$1:$K$4024,6,FALSE())</f>
        <v>2.5</v>
      </c>
      <c r="K1351" s="17">
        <f>VLOOKUP($C1351,樹木資料表!$A$1:$K$4024,7,FALSE())</f>
        <v>3.5</v>
      </c>
      <c r="L1351" s="17">
        <f>VLOOKUP($C1351,樹木資料表!$A$1:$K$4024,8,FALSE())</f>
        <v>0</v>
      </c>
      <c r="M1351" s="17">
        <f>VLOOKUP($C1351,樹木資料表!$A$1:$K$4024,9,FALSE())</f>
        <v>0</v>
      </c>
    </row>
    <row r="1352" spans="1:13" x14ac:dyDescent="0.2">
      <c r="A1352" s="9">
        <v>1351</v>
      </c>
      <c r="B1352" s="15">
        <v>2018</v>
      </c>
      <c r="C1352" s="16">
        <v>4339</v>
      </c>
      <c r="D1352" s="17" t="str">
        <f>VLOOKUP(C1352,樹木資料表!$A$1:$K$4024,2,FALSE())</f>
        <v>細枝柃木</v>
      </c>
      <c r="E1352" s="18">
        <v>1</v>
      </c>
      <c r="F1352" s="18"/>
      <c r="G1352" s="17" t="str">
        <f>VLOOKUP($C1352,樹木資料表!$A$1:$K$4024,3,FALSE())</f>
        <v>D</v>
      </c>
      <c r="H1352" s="17">
        <f>VLOOKUP($C1352,樹木資料表!$A$1:$K$4024,4,FALSE())</f>
        <v>8</v>
      </c>
      <c r="I1352" s="17">
        <f>VLOOKUP($C1352,樹木資料表!$A$1:$K$4024,5,FALSE())</f>
        <v>3</v>
      </c>
      <c r="J1352" s="17">
        <f>VLOOKUP($C1352,樹木資料表!$A$1:$K$4024,6,FALSE())</f>
        <v>3.1</v>
      </c>
      <c r="K1352" s="17">
        <f>VLOOKUP($C1352,樹木資料表!$A$1:$K$4024,7,FALSE())</f>
        <v>3.5</v>
      </c>
      <c r="L1352" s="17">
        <f>VLOOKUP($C1352,樹木資料表!$A$1:$K$4024,8,FALSE())</f>
        <v>0</v>
      </c>
      <c r="M1352" s="17">
        <f>VLOOKUP($C1352,樹木資料表!$A$1:$K$4024,9,FALSE())</f>
        <v>0</v>
      </c>
    </row>
    <row r="1353" spans="1:13" x14ac:dyDescent="0.2">
      <c r="A1353" s="9">
        <v>1352</v>
      </c>
      <c r="B1353" s="15">
        <v>2018</v>
      </c>
      <c r="C1353" s="16">
        <v>4340</v>
      </c>
      <c r="D1353" s="17" t="str">
        <f>VLOOKUP(C1353,樹木資料表!$A$1:$K$4024,2,FALSE())</f>
        <v>臺灣山茶</v>
      </c>
      <c r="E1353" s="18">
        <v>2.1</v>
      </c>
      <c r="F1353" s="18"/>
      <c r="G1353" s="17" t="str">
        <f>VLOOKUP($C1353,樹木資料表!$A$1:$K$4024,3,FALSE())</f>
        <v>D</v>
      </c>
      <c r="H1353" s="17">
        <f>VLOOKUP($C1353,樹木資料表!$A$1:$K$4024,4,FALSE())</f>
        <v>8</v>
      </c>
      <c r="I1353" s="17">
        <f>VLOOKUP($C1353,樹木資料表!$A$1:$K$4024,5,FALSE())</f>
        <v>3</v>
      </c>
      <c r="J1353" s="17">
        <f>VLOOKUP($C1353,樹木資料表!$A$1:$K$4024,6,FALSE())</f>
        <v>4.5</v>
      </c>
      <c r="K1353" s="17">
        <f>VLOOKUP($C1353,樹木資料表!$A$1:$K$4024,7,FALSE())</f>
        <v>2.8</v>
      </c>
      <c r="L1353" s="17">
        <f>VLOOKUP($C1353,樹木資料表!$A$1:$K$4024,8,FALSE())</f>
        <v>0</v>
      </c>
      <c r="M1353" s="17">
        <f>VLOOKUP($C1353,樹木資料表!$A$1:$K$4024,9,FALSE())</f>
        <v>0</v>
      </c>
    </row>
    <row r="1354" spans="1:13" x14ac:dyDescent="0.2">
      <c r="A1354" s="9">
        <v>1353</v>
      </c>
      <c r="B1354" s="15">
        <v>2018</v>
      </c>
      <c r="C1354" s="16">
        <v>4341</v>
      </c>
      <c r="D1354" s="17" t="str">
        <f>VLOOKUP(C1354,樹木資料表!$A$1:$K$4024,2,FALSE())</f>
        <v>臺灣山茶</v>
      </c>
      <c r="E1354" s="18">
        <v>1.6</v>
      </c>
      <c r="F1354" s="18"/>
      <c r="G1354" s="17" t="str">
        <f>VLOOKUP($C1354,樹木資料表!$A$1:$K$4024,3,FALSE())</f>
        <v>D</v>
      </c>
      <c r="H1354" s="17">
        <f>VLOOKUP($C1354,樹木資料表!$A$1:$K$4024,4,FALSE())</f>
        <v>8</v>
      </c>
      <c r="I1354" s="17">
        <f>VLOOKUP($C1354,樹木資料表!$A$1:$K$4024,5,FALSE())</f>
        <v>3</v>
      </c>
      <c r="J1354" s="17">
        <f>VLOOKUP($C1354,樹木資料表!$A$1:$K$4024,6,FALSE())</f>
        <v>3.6</v>
      </c>
      <c r="K1354" s="17">
        <f>VLOOKUP($C1354,樹木資料表!$A$1:$K$4024,7,FALSE())</f>
        <v>2.6</v>
      </c>
      <c r="L1354" s="17">
        <f>VLOOKUP($C1354,樹木資料表!$A$1:$K$4024,8,FALSE())</f>
        <v>0</v>
      </c>
      <c r="M1354" s="17">
        <f>VLOOKUP($C1354,樹木資料表!$A$1:$K$4024,9,FALSE())</f>
        <v>0</v>
      </c>
    </row>
    <row r="1355" spans="1:13" x14ac:dyDescent="0.2">
      <c r="A1355" s="9">
        <v>1354</v>
      </c>
      <c r="B1355" s="15">
        <v>2018</v>
      </c>
      <c r="C1355" s="16">
        <v>4342</v>
      </c>
      <c r="D1355" s="17" t="str">
        <f>VLOOKUP(C1355,樹木資料表!$A$1:$K$4024,2,FALSE())</f>
        <v>臺灣山茶</v>
      </c>
      <c r="E1355" s="20">
        <v>0</v>
      </c>
      <c r="F1355" s="18"/>
      <c r="G1355" s="17" t="str">
        <f>VLOOKUP($C1355,樹木資料表!$A$1:$K$4024,3,FALSE())</f>
        <v>D</v>
      </c>
      <c r="H1355" s="17">
        <f>VLOOKUP($C1355,樹木資料表!$A$1:$K$4024,4,FALSE())</f>
        <v>8</v>
      </c>
      <c r="I1355" s="17">
        <f>VLOOKUP($C1355,樹木資料表!$A$1:$K$4024,5,FALSE())</f>
        <v>3</v>
      </c>
      <c r="J1355" s="17">
        <f>VLOOKUP($C1355,樹木資料表!$A$1:$K$4024,6,FALSE())</f>
        <v>3.4</v>
      </c>
      <c r="K1355" s="17">
        <f>VLOOKUP($C1355,樹木資料表!$A$1:$K$4024,7,FALSE())</f>
        <v>2.8</v>
      </c>
      <c r="L1355" s="17">
        <f>VLOOKUP($C1355,樹木資料表!$A$1:$K$4024,8,FALSE())</f>
        <v>0</v>
      </c>
      <c r="M1355" s="17">
        <f>VLOOKUP($C1355,樹木資料表!$A$1:$K$4024,9,FALSE())</f>
        <v>0</v>
      </c>
    </row>
    <row r="1356" spans="1:13" x14ac:dyDescent="0.2">
      <c r="A1356" s="9">
        <v>1355</v>
      </c>
      <c r="B1356" s="15">
        <v>2018</v>
      </c>
      <c r="C1356" s="16">
        <v>4343</v>
      </c>
      <c r="D1356" s="17" t="str">
        <f>VLOOKUP(C1356,樹木資料表!$A$1:$K$4024,2,FALSE())</f>
        <v>瓊楠</v>
      </c>
      <c r="E1356" s="18">
        <v>1.5</v>
      </c>
      <c r="F1356" s="18"/>
      <c r="G1356" s="17" t="str">
        <f>VLOOKUP($C1356,樹木資料表!$A$1:$K$4024,3,FALSE())</f>
        <v>D</v>
      </c>
      <c r="H1356" s="17">
        <f>VLOOKUP($C1356,樹木資料表!$A$1:$K$4024,4,FALSE())</f>
        <v>8</v>
      </c>
      <c r="I1356" s="17">
        <f>VLOOKUP($C1356,樹木資料表!$A$1:$K$4024,5,FALSE())</f>
        <v>3</v>
      </c>
      <c r="J1356" s="17">
        <f>VLOOKUP($C1356,樹木資料表!$A$1:$K$4024,6,FALSE())</f>
        <v>4</v>
      </c>
      <c r="K1356" s="17">
        <f>VLOOKUP($C1356,樹木資料表!$A$1:$K$4024,7,FALSE())</f>
        <v>1.3</v>
      </c>
      <c r="L1356" s="17">
        <f>VLOOKUP($C1356,樹木資料表!$A$1:$K$4024,8,FALSE())</f>
        <v>0</v>
      </c>
      <c r="M1356" s="17">
        <f>VLOOKUP($C1356,樹木資料表!$A$1:$K$4024,9,FALSE())</f>
        <v>0</v>
      </c>
    </row>
    <row r="1357" spans="1:13" x14ac:dyDescent="0.2">
      <c r="A1357" s="9">
        <v>1356</v>
      </c>
      <c r="B1357" s="15">
        <v>2018</v>
      </c>
      <c r="C1357" s="16">
        <v>4344</v>
      </c>
      <c r="D1357" s="17" t="str">
        <f>VLOOKUP(C1357,樹木資料表!$A$1:$K$4024,2,FALSE())</f>
        <v>狗骨仔</v>
      </c>
      <c r="E1357" s="18">
        <v>3.4</v>
      </c>
      <c r="F1357" s="18"/>
      <c r="G1357" s="17" t="str">
        <f>VLOOKUP($C1357,樹木資料表!$A$1:$K$4024,3,FALSE())</f>
        <v>D</v>
      </c>
      <c r="H1357" s="17">
        <f>VLOOKUP($C1357,樹木資料表!$A$1:$K$4024,4,FALSE())</f>
        <v>8</v>
      </c>
      <c r="I1357" s="17">
        <f>VLOOKUP($C1357,樹木資料表!$A$1:$K$4024,5,FALSE())</f>
        <v>3</v>
      </c>
      <c r="J1357" s="17">
        <f>VLOOKUP($C1357,樹木資料表!$A$1:$K$4024,6,FALSE())</f>
        <v>4.7</v>
      </c>
      <c r="K1357" s="17">
        <f>VLOOKUP($C1357,樹木資料表!$A$1:$K$4024,7,FALSE())</f>
        <v>0.7</v>
      </c>
      <c r="L1357" s="17">
        <f>VLOOKUP($C1357,樹木資料表!$A$1:$K$4024,8,FALSE())</f>
        <v>0</v>
      </c>
      <c r="M1357" s="17">
        <f>VLOOKUP($C1357,樹木資料表!$A$1:$K$4024,9,FALSE())</f>
        <v>0</v>
      </c>
    </row>
    <row r="1358" spans="1:13" x14ac:dyDescent="0.2">
      <c r="A1358" s="9">
        <v>1357</v>
      </c>
      <c r="B1358" s="15">
        <v>2018</v>
      </c>
      <c r="C1358" s="16">
        <v>4345</v>
      </c>
      <c r="D1358" s="17" t="str">
        <f>VLOOKUP(C1358,樹木資料表!$A$1:$K$4024,2,FALSE())</f>
        <v>臺灣山茶</v>
      </c>
      <c r="E1358" s="18">
        <v>3.2</v>
      </c>
      <c r="F1358" s="18"/>
      <c r="G1358" s="17" t="str">
        <f>VLOOKUP($C1358,樹木資料表!$A$1:$K$4024,3,FALSE())</f>
        <v>D</v>
      </c>
      <c r="H1358" s="17">
        <f>VLOOKUP($C1358,樹木資料表!$A$1:$K$4024,4,FALSE())</f>
        <v>8</v>
      </c>
      <c r="I1358" s="17">
        <f>VLOOKUP($C1358,樹木資料表!$A$1:$K$4024,5,FALSE())</f>
        <v>3</v>
      </c>
      <c r="J1358" s="17">
        <f>VLOOKUP($C1358,樹木資料表!$A$1:$K$4024,6,FALSE())</f>
        <v>2.7</v>
      </c>
      <c r="K1358" s="17">
        <f>VLOOKUP($C1358,樹木資料表!$A$1:$K$4024,7,FALSE())</f>
        <v>1.1000000000000001</v>
      </c>
      <c r="L1358" s="17">
        <f>VLOOKUP($C1358,樹木資料表!$A$1:$K$4024,8,FALSE())</f>
        <v>0</v>
      </c>
      <c r="M1358" s="17">
        <f>VLOOKUP($C1358,樹木資料表!$A$1:$K$4024,9,FALSE())</f>
        <v>0</v>
      </c>
    </row>
    <row r="1359" spans="1:13" x14ac:dyDescent="0.2">
      <c r="A1359" s="9">
        <v>1358</v>
      </c>
      <c r="B1359" s="15">
        <v>2018</v>
      </c>
      <c r="C1359" s="16">
        <v>4346</v>
      </c>
      <c r="D1359" s="17" t="str">
        <f>VLOOKUP(C1359,樹木資料表!$A$1:$K$4024,2,FALSE())</f>
        <v>琉球雞屎樹</v>
      </c>
      <c r="E1359" s="18">
        <v>1</v>
      </c>
      <c r="F1359" s="18"/>
      <c r="G1359" s="17" t="str">
        <f>VLOOKUP($C1359,樹木資料表!$A$1:$K$4024,3,FALSE())</f>
        <v>D</v>
      </c>
      <c r="H1359" s="17">
        <f>VLOOKUP($C1359,樹木資料表!$A$1:$K$4024,4,FALSE())</f>
        <v>8</v>
      </c>
      <c r="I1359" s="17">
        <f>VLOOKUP($C1359,樹木資料表!$A$1:$K$4024,5,FALSE())</f>
        <v>3</v>
      </c>
      <c r="J1359" s="17">
        <f>VLOOKUP($C1359,樹木資料表!$A$1:$K$4024,6,FALSE())</f>
        <v>2.4</v>
      </c>
      <c r="K1359" s="17">
        <f>VLOOKUP($C1359,樹木資料表!$A$1:$K$4024,7,FALSE())</f>
        <v>1.2</v>
      </c>
      <c r="L1359" s="17">
        <f>VLOOKUP($C1359,樹木資料表!$A$1:$K$4024,8,FALSE())</f>
        <v>0</v>
      </c>
      <c r="M1359" s="17">
        <f>VLOOKUP($C1359,樹木資料表!$A$1:$K$4024,9,FALSE())</f>
        <v>0</v>
      </c>
    </row>
    <row r="1360" spans="1:13" x14ac:dyDescent="0.2">
      <c r="A1360" s="9">
        <v>1359</v>
      </c>
      <c r="B1360" s="15">
        <v>2018</v>
      </c>
      <c r="C1360" s="16">
        <v>4347</v>
      </c>
      <c r="D1360" s="17" t="str">
        <f>VLOOKUP(C1360,樹木資料表!$A$1:$K$4024,2,FALSE())</f>
        <v>臺灣山茶</v>
      </c>
      <c r="E1360" s="18">
        <v>3.6</v>
      </c>
      <c r="F1360" s="18"/>
      <c r="G1360" s="17" t="str">
        <f>VLOOKUP($C1360,樹木資料表!$A$1:$K$4024,3,FALSE())</f>
        <v>D</v>
      </c>
      <c r="H1360" s="17">
        <f>VLOOKUP($C1360,樹木資料表!$A$1:$K$4024,4,FALSE())</f>
        <v>8</v>
      </c>
      <c r="I1360" s="17">
        <f>VLOOKUP($C1360,樹木資料表!$A$1:$K$4024,5,FALSE())</f>
        <v>3</v>
      </c>
      <c r="J1360" s="17">
        <f>VLOOKUP($C1360,樹木資料表!$A$1:$K$4024,6,FALSE())</f>
        <v>2</v>
      </c>
      <c r="K1360" s="17">
        <f>VLOOKUP($C1360,樹木資料表!$A$1:$K$4024,7,FALSE())</f>
        <v>2.5</v>
      </c>
      <c r="L1360" s="17">
        <f>VLOOKUP($C1360,樹木資料表!$A$1:$K$4024,8,FALSE())</f>
        <v>0</v>
      </c>
      <c r="M1360" s="17">
        <f>VLOOKUP($C1360,樹木資料表!$A$1:$K$4024,9,FALSE())</f>
        <v>0</v>
      </c>
    </row>
    <row r="1361" spans="1:13" x14ac:dyDescent="0.2">
      <c r="A1361" s="9">
        <v>1360</v>
      </c>
      <c r="B1361" s="15">
        <v>2018</v>
      </c>
      <c r="C1361" s="16">
        <v>4348</v>
      </c>
      <c r="D1361" s="17" t="str">
        <f>VLOOKUP(C1361,樹木資料表!$A$1:$K$4024,2,FALSE())</f>
        <v>瓊楠</v>
      </c>
      <c r="E1361" s="18">
        <v>6.2</v>
      </c>
      <c r="F1361" s="18"/>
      <c r="G1361" s="17" t="str">
        <f>VLOOKUP($C1361,樹木資料表!$A$1:$K$4024,3,FALSE())</f>
        <v>D</v>
      </c>
      <c r="H1361" s="17">
        <f>VLOOKUP($C1361,樹木資料表!$A$1:$K$4024,4,FALSE())</f>
        <v>8</v>
      </c>
      <c r="I1361" s="17">
        <f>VLOOKUP($C1361,樹木資料表!$A$1:$K$4024,5,FALSE())</f>
        <v>3</v>
      </c>
      <c r="J1361" s="17">
        <f>VLOOKUP($C1361,樹木資料表!$A$1:$K$4024,6,FALSE())</f>
        <v>2.4</v>
      </c>
      <c r="K1361" s="17">
        <f>VLOOKUP($C1361,樹木資料表!$A$1:$K$4024,7,FALSE())</f>
        <v>1.5</v>
      </c>
      <c r="L1361" s="17">
        <f>VLOOKUP($C1361,樹木資料表!$A$1:$K$4024,8,FALSE())</f>
        <v>0</v>
      </c>
      <c r="M1361" s="17">
        <f>VLOOKUP($C1361,樹木資料表!$A$1:$K$4024,9,FALSE())</f>
        <v>0</v>
      </c>
    </row>
    <row r="1362" spans="1:13" x14ac:dyDescent="0.2">
      <c r="A1362" s="9">
        <v>1361</v>
      </c>
      <c r="B1362" s="15">
        <v>2018</v>
      </c>
      <c r="C1362" s="16">
        <v>4349</v>
      </c>
      <c r="D1362" s="17" t="str">
        <f>VLOOKUP(C1362,樹木資料表!$A$1:$K$4024,2,FALSE())</f>
        <v>長葉木薑子</v>
      </c>
      <c r="E1362" s="18">
        <v>35.200000000000003</v>
      </c>
      <c r="F1362" s="18"/>
      <c r="G1362" s="17" t="str">
        <f>VLOOKUP($C1362,樹木資料表!$A$1:$K$4024,3,FALSE())</f>
        <v>D</v>
      </c>
      <c r="H1362" s="17">
        <f>VLOOKUP($C1362,樹木資料表!$A$1:$K$4024,4,FALSE())</f>
        <v>8</v>
      </c>
      <c r="I1362" s="17">
        <f>VLOOKUP($C1362,樹木資料表!$A$1:$K$4024,5,FALSE())</f>
        <v>3</v>
      </c>
      <c r="J1362" s="17">
        <f>VLOOKUP($C1362,樹木資料表!$A$1:$K$4024,6,FALSE())</f>
        <v>0.9</v>
      </c>
      <c r="K1362" s="17">
        <f>VLOOKUP($C1362,樹木資料表!$A$1:$K$4024,7,FALSE())</f>
        <v>2.7</v>
      </c>
      <c r="L1362" s="17">
        <f>VLOOKUP($C1362,樹木資料表!$A$1:$K$4024,8,FALSE())</f>
        <v>0</v>
      </c>
      <c r="M1362" s="17">
        <f>VLOOKUP($C1362,樹木資料表!$A$1:$K$4024,9,FALSE())</f>
        <v>0</v>
      </c>
    </row>
    <row r="1363" spans="1:13" x14ac:dyDescent="0.2">
      <c r="A1363" s="9">
        <v>1362</v>
      </c>
      <c r="B1363" s="15">
        <v>2018</v>
      </c>
      <c r="C1363" s="16">
        <v>4350</v>
      </c>
      <c r="D1363" s="17" t="str">
        <f>VLOOKUP(C1363,樹木資料表!$A$1:$K$4024,2,FALSE())</f>
        <v>假長葉楠</v>
      </c>
      <c r="E1363" s="18">
        <v>62.8</v>
      </c>
      <c r="F1363" s="18"/>
      <c r="G1363" s="17" t="str">
        <f>VLOOKUP($C1363,樹木資料表!$A$1:$K$4024,3,FALSE())</f>
        <v>D</v>
      </c>
      <c r="H1363" s="17">
        <f>VLOOKUP($C1363,樹木資料表!$A$1:$K$4024,4,FALSE())</f>
        <v>8</v>
      </c>
      <c r="I1363" s="17">
        <f>VLOOKUP($C1363,樹木資料表!$A$1:$K$4024,5,FALSE())</f>
        <v>3</v>
      </c>
      <c r="J1363" s="17">
        <f>VLOOKUP($C1363,樹木資料表!$A$1:$K$4024,6,FALSE())</f>
        <v>0.6</v>
      </c>
      <c r="K1363" s="17">
        <f>VLOOKUP($C1363,樹木資料表!$A$1:$K$4024,7,FALSE())</f>
        <v>2.5</v>
      </c>
      <c r="L1363" s="17">
        <f>VLOOKUP($C1363,樹木資料表!$A$1:$K$4024,8,FALSE())</f>
        <v>0</v>
      </c>
      <c r="M1363" s="17">
        <f>VLOOKUP($C1363,樹木資料表!$A$1:$K$4024,9,FALSE())</f>
        <v>0</v>
      </c>
    </row>
    <row r="1364" spans="1:13" x14ac:dyDescent="0.2">
      <c r="A1364" s="9">
        <v>1363</v>
      </c>
      <c r="B1364" s="15">
        <v>2018</v>
      </c>
      <c r="C1364" s="16">
        <v>4351</v>
      </c>
      <c r="D1364" s="17" t="str">
        <f>VLOOKUP(C1364,樹木資料表!$A$1:$K$4024,2,FALSE())</f>
        <v>小葉樹杞</v>
      </c>
      <c r="E1364" s="18">
        <v>5.2</v>
      </c>
      <c r="F1364" s="18"/>
      <c r="G1364" s="17" t="str">
        <f>VLOOKUP($C1364,樹木資料表!$A$1:$K$4024,3,FALSE())</f>
        <v>D</v>
      </c>
      <c r="H1364" s="17">
        <f>VLOOKUP($C1364,樹木資料表!$A$1:$K$4024,4,FALSE())</f>
        <v>8</v>
      </c>
      <c r="I1364" s="17">
        <f>VLOOKUP($C1364,樹木資料表!$A$1:$K$4024,5,FALSE())</f>
        <v>4</v>
      </c>
      <c r="J1364" s="17">
        <f>VLOOKUP($C1364,樹木資料表!$A$1:$K$4024,6,FALSE())</f>
        <v>4.9000000000000004</v>
      </c>
      <c r="K1364" s="17">
        <f>VLOOKUP($C1364,樹木資料表!$A$1:$K$4024,7,FALSE())</f>
        <v>2.7</v>
      </c>
      <c r="L1364" s="17">
        <f>VLOOKUP($C1364,樹木資料表!$A$1:$K$4024,8,FALSE())</f>
        <v>0</v>
      </c>
      <c r="M1364" s="17">
        <f>VLOOKUP($C1364,樹木資料表!$A$1:$K$4024,9,FALSE())</f>
        <v>0</v>
      </c>
    </row>
    <row r="1365" spans="1:13" x14ac:dyDescent="0.2">
      <c r="A1365" s="9">
        <v>1364</v>
      </c>
      <c r="B1365" s="15">
        <v>2018</v>
      </c>
      <c r="C1365" s="16">
        <v>4352</v>
      </c>
      <c r="D1365" s="17" t="str">
        <f>VLOOKUP(C1365,樹木資料表!$A$1:$K$4024,2,FALSE())</f>
        <v>長尾尖葉櫧</v>
      </c>
      <c r="E1365" s="18">
        <v>31.6</v>
      </c>
      <c r="F1365" s="18"/>
      <c r="G1365" s="17" t="str">
        <f>VLOOKUP($C1365,樹木資料表!$A$1:$K$4024,3,FALSE())</f>
        <v>D</v>
      </c>
      <c r="H1365" s="17">
        <f>VLOOKUP($C1365,樹木資料表!$A$1:$K$4024,4,FALSE())</f>
        <v>8</v>
      </c>
      <c r="I1365" s="17">
        <f>VLOOKUP($C1365,樹木資料表!$A$1:$K$4024,5,FALSE())</f>
        <v>4</v>
      </c>
      <c r="J1365" s="17">
        <f>VLOOKUP($C1365,樹木資料表!$A$1:$K$4024,6,FALSE())</f>
        <v>3.2</v>
      </c>
      <c r="K1365" s="17">
        <f>VLOOKUP($C1365,樹木資料表!$A$1:$K$4024,7,FALSE())</f>
        <v>2.6</v>
      </c>
      <c r="L1365" s="17">
        <f>VLOOKUP($C1365,樹木資料表!$A$1:$K$4024,8,FALSE())</f>
        <v>0</v>
      </c>
      <c r="M1365" s="17">
        <f>VLOOKUP($C1365,樹木資料表!$A$1:$K$4024,9,FALSE())</f>
        <v>0</v>
      </c>
    </row>
    <row r="1366" spans="1:13" x14ac:dyDescent="0.2">
      <c r="A1366" s="9">
        <v>1365</v>
      </c>
      <c r="B1366" s="15">
        <v>2018</v>
      </c>
      <c r="C1366" s="16">
        <v>4353</v>
      </c>
      <c r="D1366" s="17" t="str">
        <f>VLOOKUP(C1366,樹木資料表!$A$1:$K$4024,2,FALSE())</f>
        <v>瓊楠</v>
      </c>
      <c r="E1366" s="18">
        <v>1.6</v>
      </c>
      <c r="F1366" s="18"/>
      <c r="G1366" s="17" t="str">
        <f>VLOOKUP($C1366,樹木資料表!$A$1:$K$4024,3,FALSE())</f>
        <v>D</v>
      </c>
      <c r="H1366" s="17">
        <f>VLOOKUP($C1366,樹木資料表!$A$1:$K$4024,4,FALSE())</f>
        <v>8</v>
      </c>
      <c r="I1366" s="17">
        <f>VLOOKUP($C1366,樹木資料表!$A$1:$K$4024,5,FALSE())</f>
        <v>4</v>
      </c>
      <c r="J1366" s="17">
        <f>VLOOKUP($C1366,樹木資料表!$A$1:$K$4024,6,FALSE())</f>
        <v>2.8</v>
      </c>
      <c r="K1366" s="17">
        <f>VLOOKUP($C1366,樹木資料表!$A$1:$K$4024,7,FALSE())</f>
        <v>2.2000000000000002</v>
      </c>
      <c r="L1366" s="17">
        <f>VLOOKUP($C1366,樹木資料表!$A$1:$K$4024,8,FALSE())</f>
        <v>0</v>
      </c>
      <c r="M1366" s="17">
        <f>VLOOKUP($C1366,樹木資料表!$A$1:$K$4024,9,FALSE())</f>
        <v>0</v>
      </c>
    </row>
    <row r="1367" spans="1:13" x14ac:dyDescent="0.2">
      <c r="A1367" s="9">
        <v>1366</v>
      </c>
      <c r="B1367" s="15">
        <v>2018</v>
      </c>
      <c r="C1367" s="16">
        <v>4356</v>
      </c>
      <c r="D1367" s="17" t="str">
        <f>VLOOKUP(C1367,樹木資料表!$A$1:$K$4024,2,FALSE())</f>
        <v>小葉樹杞</v>
      </c>
      <c r="E1367" s="18">
        <v>1</v>
      </c>
      <c r="F1367" s="18"/>
      <c r="G1367" s="17" t="str">
        <f>VLOOKUP($C1367,樹木資料表!$A$1:$K$4024,3,FALSE())</f>
        <v>D</v>
      </c>
      <c r="H1367" s="17">
        <f>VLOOKUP($C1367,樹木資料表!$A$1:$K$4024,4,FALSE())</f>
        <v>8</v>
      </c>
      <c r="I1367" s="17">
        <f>VLOOKUP($C1367,樹木資料表!$A$1:$K$4024,5,FALSE())</f>
        <v>4</v>
      </c>
      <c r="J1367" s="17">
        <f>VLOOKUP($C1367,樹木資料表!$A$1:$K$4024,6,FALSE())</f>
        <v>4</v>
      </c>
      <c r="K1367" s="17">
        <f>VLOOKUP($C1367,樹木資料表!$A$1:$K$4024,7,FALSE())</f>
        <v>0.9</v>
      </c>
      <c r="L1367" s="17">
        <f>VLOOKUP($C1367,樹木資料表!$A$1:$K$4024,8,FALSE())</f>
        <v>0</v>
      </c>
      <c r="M1367" s="17">
        <f>VLOOKUP($C1367,樹木資料表!$A$1:$K$4024,9,FALSE())</f>
        <v>0</v>
      </c>
    </row>
    <row r="1368" spans="1:13" x14ac:dyDescent="0.2">
      <c r="A1368" s="9">
        <v>1367</v>
      </c>
      <c r="B1368" s="15">
        <v>2018</v>
      </c>
      <c r="C1368" s="16">
        <v>4357</v>
      </c>
      <c r="D1368" s="17" t="str">
        <f>VLOOKUP(C1368,樹木資料表!$A$1:$K$4024,2,FALSE())</f>
        <v>小葉樹杞</v>
      </c>
      <c r="E1368" s="18">
        <v>2</v>
      </c>
      <c r="F1368" s="18"/>
      <c r="G1368" s="17" t="str">
        <f>VLOOKUP($C1368,樹木資料表!$A$1:$K$4024,3,FALSE())</f>
        <v>D</v>
      </c>
      <c r="H1368" s="17">
        <f>VLOOKUP($C1368,樹木資料表!$A$1:$K$4024,4,FALSE())</f>
        <v>8</v>
      </c>
      <c r="I1368" s="17">
        <f>VLOOKUP($C1368,樹木資料表!$A$1:$K$4024,5,FALSE())</f>
        <v>4</v>
      </c>
      <c r="J1368" s="17">
        <f>VLOOKUP($C1368,樹木資料表!$A$1:$K$4024,6,FALSE())</f>
        <v>1.8</v>
      </c>
      <c r="K1368" s="17">
        <f>VLOOKUP($C1368,樹木資料表!$A$1:$K$4024,7,FALSE())</f>
        <v>1.2</v>
      </c>
      <c r="L1368" s="17">
        <f>VLOOKUP($C1368,樹木資料表!$A$1:$K$4024,8,FALSE())</f>
        <v>0</v>
      </c>
      <c r="M1368" s="17">
        <f>VLOOKUP($C1368,樹木資料表!$A$1:$K$4024,9,FALSE())</f>
        <v>0</v>
      </c>
    </row>
    <row r="1369" spans="1:13" x14ac:dyDescent="0.2">
      <c r="A1369" s="9">
        <v>1368</v>
      </c>
      <c r="B1369" s="15">
        <v>2018</v>
      </c>
      <c r="C1369" s="16">
        <v>4358</v>
      </c>
      <c r="D1369" s="17" t="str">
        <f>VLOOKUP(C1369,樹木資料表!$A$1:$K$4024,2,FALSE())</f>
        <v>臺灣山茶</v>
      </c>
      <c r="E1369" s="18">
        <v>1.2</v>
      </c>
      <c r="F1369" s="18"/>
      <c r="G1369" s="17" t="str">
        <f>VLOOKUP($C1369,樹木資料表!$A$1:$K$4024,3,FALSE())</f>
        <v>D</v>
      </c>
      <c r="H1369" s="17">
        <f>VLOOKUP($C1369,樹木資料表!$A$1:$K$4024,4,FALSE())</f>
        <v>8</v>
      </c>
      <c r="I1369" s="17">
        <f>VLOOKUP($C1369,樹木資料表!$A$1:$K$4024,5,FALSE())</f>
        <v>4</v>
      </c>
      <c r="J1369" s="17">
        <f>VLOOKUP($C1369,樹木資料表!$A$1:$K$4024,6,FALSE())</f>
        <v>1.7</v>
      </c>
      <c r="K1369" s="17">
        <f>VLOOKUP($C1369,樹木資料表!$A$1:$K$4024,7,FALSE())</f>
        <v>1.5</v>
      </c>
      <c r="L1369" s="17">
        <f>VLOOKUP($C1369,樹木資料表!$A$1:$K$4024,8,FALSE())</f>
        <v>0</v>
      </c>
      <c r="M1369" s="17">
        <f>VLOOKUP($C1369,樹木資料表!$A$1:$K$4024,9,FALSE())</f>
        <v>0</v>
      </c>
    </row>
    <row r="1370" spans="1:13" x14ac:dyDescent="0.2">
      <c r="A1370" s="9">
        <v>1369</v>
      </c>
      <c r="B1370" s="15">
        <v>2018</v>
      </c>
      <c r="C1370" s="16">
        <v>4359</v>
      </c>
      <c r="D1370" s="17" t="str">
        <f>VLOOKUP(C1370,樹木資料表!$A$1:$K$4024,2,FALSE())</f>
        <v>臺灣山茶</v>
      </c>
      <c r="E1370" s="18">
        <v>3</v>
      </c>
      <c r="F1370" s="18"/>
      <c r="G1370" s="17" t="str">
        <f>VLOOKUP($C1370,樹木資料表!$A$1:$K$4024,3,FALSE())</f>
        <v>D</v>
      </c>
      <c r="H1370" s="17">
        <f>VLOOKUP($C1370,樹木資料表!$A$1:$K$4024,4,FALSE())</f>
        <v>8</v>
      </c>
      <c r="I1370" s="17">
        <f>VLOOKUP($C1370,樹木資料表!$A$1:$K$4024,5,FALSE())</f>
        <v>4</v>
      </c>
      <c r="J1370" s="17">
        <f>VLOOKUP($C1370,樹木資料表!$A$1:$K$4024,6,FALSE())</f>
        <v>1.5</v>
      </c>
      <c r="K1370" s="17">
        <f>VLOOKUP($C1370,樹木資料表!$A$1:$K$4024,7,FALSE())</f>
        <v>2.2999999999999998</v>
      </c>
      <c r="L1370" s="17">
        <f>VLOOKUP($C1370,樹木資料表!$A$1:$K$4024,8,FALSE())</f>
        <v>0</v>
      </c>
      <c r="M1370" s="17">
        <f>VLOOKUP($C1370,樹木資料表!$A$1:$K$4024,9,FALSE())</f>
        <v>0</v>
      </c>
    </row>
    <row r="1371" spans="1:13" x14ac:dyDescent="0.2">
      <c r="A1371" s="9">
        <v>1370</v>
      </c>
      <c r="B1371" s="15">
        <v>2018</v>
      </c>
      <c r="C1371" s="16">
        <v>4360</v>
      </c>
      <c r="D1371" s="17" t="str">
        <f>VLOOKUP(C1371,樹木資料表!$A$1:$K$4024,2,FALSE())</f>
        <v>長尾尖葉櫧</v>
      </c>
      <c r="E1371" s="18">
        <v>73</v>
      </c>
      <c r="F1371" s="18"/>
      <c r="G1371" s="17" t="str">
        <f>VLOOKUP($C1371,樹木資料表!$A$1:$K$4024,3,FALSE())</f>
        <v>D</v>
      </c>
      <c r="H1371" s="17">
        <f>VLOOKUP($C1371,樹木資料表!$A$1:$K$4024,4,FALSE())</f>
        <v>8</v>
      </c>
      <c r="I1371" s="17">
        <f>VLOOKUP($C1371,樹木資料表!$A$1:$K$4024,5,FALSE())</f>
        <v>4</v>
      </c>
      <c r="J1371" s="17">
        <f>VLOOKUP($C1371,樹木資料表!$A$1:$K$4024,6,FALSE())</f>
        <v>1.1000000000000001</v>
      </c>
      <c r="K1371" s="17">
        <f>VLOOKUP($C1371,樹木資料表!$A$1:$K$4024,7,FALSE())</f>
        <v>1.3</v>
      </c>
      <c r="L1371" s="17">
        <f>VLOOKUP($C1371,樹木資料表!$A$1:$K$4024,8,FALSE())</f>
        <v>0</v>
      </c>
      <c r="M1371" s="17">
        <f>VLOOKUP($C1371,樹木資料表!$A$1:$K$4024,9,FALSE())</f>
        <v>0</v>
      </c>
    </row>
    <row r="1372" spans="1:13" x14ac:dyDescent="0.2">
      <c r="A1372" s="9">
        <v>1371</v>
      </c>
      <c r="B1372" s="15">
        <v>2018</v>
      </c>
      <c r="C1372" s="16">
        <v>4361</v>
      </c>
      <c r="D1372" s="17" t="str">
        <f>VLOOKUP(C1372,樹木資料表!$A$1:$K$4024,2,FALSE())</f>
        <v>瓊楠</v>
      </c>
      <c r="E1372" s="18">
        <v>16.5</v>
      </c>
      <c r="F1372" s="18"/>
      <c r="G1372" s="17" t="str">
        <f>VLOOKUP($C1372,樹木資料表!$A$1:$K$4024,3,FALSE())</f>
        <v>D</v>
      </c>
      <c r="H1372" s="17">
        <f>VLOOKUP($C1372,樹木資料表!$A$1:$K$4024,4,FALSE())</f>
        <v>8</v>
      </c>
      <c r="I1372" s="17">
        <f>VLOOKUP($C1372,樹木資料表!$A$1:$K$4024,5,FALSE())</f>
        <v>4</v>
      </c>
      <c r="J1372" s="17">
        <f>VLOOKUP($C1372,樹木資料表!$A$1:$K$4024,6,FALSE())</f>
        <v>0.4</v>
      </c>
      <c r="K1372" s="17">
        <f>VLOOKUP($C1372,樹木資料表!$A$1:$K$4024,7,FALSE())</f>
        <v>0</v>
      </c>
      <c r="L1372" s="17">
        <f>VLOOKUP($C1372,樹木資料表!$A$1:$K$4024,8,FALSE())</f>
        <v>0</v>
      </c>
      <c r="M1372" s="17">
        <f>VLOOKUP($C1372,樹木資料表!$A$1:$K$4024,9,FALSE())</f>
        <v>0</v>
      </c>
    </row>
    <row r="1373" spans="1:13" x14ac:dyDescent="0.2">
      <c r="A1373" s="9">
        <v>1372</v>
      </c>
      <c r="B1373" s="15">
        <v>2018</v>
      </c>
      <c r="C1373" s="16">
        <v>4362</v>
      </c>
      <c r="D1373" s="17" t="str">
        <f>VLOOKUP(C1373,樹木資料表!$A$1:$K$4024,2,FALSE())</f>
        <v>小葉樹杞</v>
      </c>
      <c r="E1373" s="18">
        <v>6.6</v>
      </c>
      <c r="F1373" s="18"/>
      <c r="G1373" s="17" t="str">
        <f>VLOOKUP($C1373,樹木資料表!$A$1:$K$4024,3,FALSE())</f>
        <v>D</v>
      </c>
      <c r="H1373" s="17">
        <f>VLOOKUP($C1373,樹木資料表!$A$1:$K$4024,4,FALSE())</f>
        <v>8</v>
      </c>
      <c r="I1373" s="17">
        <f>VLOOKUP($C1373,樹木資料表!$A$1:$K$4024,5,FALSE())</f>
        <v>4</v>
      </c>
      <c r="J1373" s="17">
        <f>VLOOKUP($C1373,樹木資料表!$A$1:$K$4024,6,FALSE())</f>
        <v>1.8</v>
      </c>
      <c r="K1373" s="17">
        <f>VLOOKUP($C1373,樹木資料表!$A$1:$K$4024,7,FALSE())</f>
        <v>2.6</v>
      </c>
      <c r="L1373" s="17">
        <f>VLOOKUP($C1373,樹木資料表!$A$1:$K$4024,8,FALSE())</f>
        <v>0</v>
      </c>
      <c r="M1373" s="17">
        <f>VLOOKUP($C1373,樹木資料表!$A$1:$K$4024,9,FALSE())</f>
        <v>0</v>
      </c>
    </row>
    <row r="1374" spans="1:13" x14ac:dyDescent="0.2">
      <c r="A1374" s="9">
        <v>1373</v>
      </c>
      <c r="B1374" s="15">
        <v>2018</v>
      </c>
      <c r="C1374" s="16">
        <v>4363</v>
      </c>
      <c r="D1374" s="17" t="str">
        <f>VLOOKUP(C1374,樹木資料表!$A$1:$K$4024,2,FALSE())</f>
        <v>臺灣山茶</v>
      </c>
      <c r="E1374" s="18">
        <v>2.7</v>
      </c>
      <c r="F1374" s="18"/>
      <c r="G1374" s="17" t="str">
        <f>VLOOKUP($C1374,樹木資料表!$A$1:$K$4024,3,FALSE())</f>
        <v>D</v>
      </c>
      <c r="H1374" s="17">
        <f>VLOOKUP($C1374,樹木資料表!$A$1:$K$4024,4,FALSE())</f>
        <v>8</v>
      </c>
      <c r="I1374" s="17">
        <f>VLOOKUP($C1374,樹木資料表!$A$1:$K$4024,5,FALSE())</f>
        <v>4</v>
      </c>
      <c r="J1374" s="17">
        <f>VLOOKUP($C1374,樹木資料表!$A$1:$K$4024,6,FALSE())</f>
        <v>2.5</v>
      </c>
      <c r="K1374" s="17">
        <f>VLOOKUP($C1374,樹木資料表!$A$1:$K$4024,7,FALSE())</f>
        <v>2.7</v>
      </c>
      <c r="L1374" s="17">
        <f>VLOOKUP($C1374,樹木資料表!$A$1:$K$4024,8,FALSE())</f>
        <v>0</v>
      </c>
      <c r="M1374" s="17">
        <f>VLOOKUP($C1374,樹木資料表!$A$1:$K$4024,9,FALSE())</f>
        <v>0</v>
      </c>
    </row>
    <row r="1375" spans="1:13" x14ac:dyDescent="0.2">
      <c r="A1375" s="9">
        <v>1374</v>
      </c>
      <c r="B1375" s="15">
        <v>2018</v>
      </c>
      <c r="C1375" s="16">
        <v>4364</v>
      </c>
      <c r="D1375" s="17" t="str">
        <f>VLOOKUP(C1375,樹木資料表!$A$1:$K$4024,2,FALSE())</f>
        <v>瓊楠</v>
      </c>
      <c r="E1375" s="18">
        <v>1.6</v>
      </c>
      <c r="F1375" s="18"/>
      <c r="G1375" s="17" t="str">
        <f>VLOOKUP($C1375,樹木資料表!$A$1:$K$4024,3,FALSE())</f>
        <v>D</v>
      </c>
      <c r="H1375" s="17">
        <f>VLOOKUP($C1375,樹木資料表!$A$1:$K$4024,4,FALSE())</f>
        <v>8</v>
      </c>
      <c r="I1375" s="17">
        <f>VLOOKUP($C1375,樹木資料表!$A$1:$K$4024,5,FALSE())</f>
        <v>4</v>
      </c>
      <c r="J1375" s="17">
        <f>VLOOKUP($C1375,樹木資料表!$A$1:$K$4024,6,FALSE())</f>
        <v>2.2999999999999998</v>
      </c>
      <c r="K1375" s="17">
        <f>VLOOKUP($C1375,樹木資料表!$A$1:$K$4024,7,FALSE())</f>
        <v>3.3</v>
      </c>
      <c r="L1375" s="17">
        <f>VLOOKUP($C1375,樹木資料表!$A$1:$K$4024,8,FALSE())</f>
        <v>0</v>
      </c>
      <c r="M1375" s="17">
        <f>VLOOKUP($C1375,樹木資料表!$A$1:$K$4024,9,FALSE())</f>
        <v>0</v>
      </c>
    </row>
    <row r="1376" spans="1:13" x14ac:dyDescent="0.2">
      <c r="A1376" s="9">
        <v>1375</v>
      </c>
      <c r="B1376" s="15">
        <v>2018</v>
      </c>
      <c r="C1376" s="16">
        <v>4365</v>
      </c>
      <c r="D1376" s="17" t="str">
        <f>VLOOKUP(C1376,樹木資料表!$A$1:$K$4024,2,FALSE())</f>
        <v>琉球雞屎樹</v>
      </c>
      <c r="E1376" s="18">
        <v>1</v>
      </c>
      <c r="F1376" s="18"/>
      <c r="G1376" s="17" t="str">
        <f>VLOOKUP($C1376,樹木資料表!$A$1:$K$4024,3,FALSE())</f>
        <v>D</v>
      </c>
      <c r="H1376" s="17">
        <f>VLOOKUP($C1376,樹木資料表!$A$1:$K$4024,4,FALSE())</f>
        <v>8</v>
      </c>
      <c r="I1376" s="17">
        <f>VLOOKUP($C1376,樹木資料表!$A$1:$K$4024,5,FALSE())</f>
        <v>4</v>
      </c>
      <c r="J1376" s="17">
        <f>VLOOKUP($C1376,樹木資料表!$A$1:$K$4024,6,FALSE())</f>
        <v>1.8</v>
      </c>
      <c r="K1376" s="17">
        <f>VLOOKUP($C1376,樹木資料表!$A$1:$K$4024,7,FALSE())</f>
        <v>3.9</v>
      </c>
      <c r="L1376" s="17">
        <f>VLOOKUP($C1376,樹木資料表!$A$1:$K$4024,8,FALSE())</f>
        <v>0</v>
      </c>
      <c r="M1376" s="17">
        <f>VLOOKUP($C1376,樹木資料表!$A$1:$K$4024,9,FALSE())</f>
        <v>0</v>
      </c>
    </row>
    <row r="1377" spans="1:13" x14ac:dyDescent="0.2">
      <c r="A1377" s="9">
        <v>1376</v>
      </c>
      <c r="B1377" s="15">
        <v>2018</v>
      </c>
      <c r="C1377" s="16">
        <v>4366</v>
      </c>
      <c r="D1377" s="17" t="str">
        <f>VLOOKUP(C1377,樹木資料表!$A$1:$K$4024,2,FALSE())</f>
        <v>小葉樹杞</v>
      </c>
      <c r="E1377" s="18">
        <v>1.6</v>
      </c>
      <c r="F1377" s="18"/>
      <c r="G1377" s="17" t="str">
        <f>VLOOKUP($C1377,樹木資料表!$A$1:$K$4024,3,FALSE())</f>
        <v>D</v>
      </c>
      <c r="H1377" s="17">
        <f>VLOOKUP($C1377,樹木資料表!$A$1:$K$4024,4,FALSE())</f>
        <v>8</v>
      </c>
      <c r="I1377" s="17">
        <f>VLOOKUP($C1377,樹木資料表!$A$1:$K$4024,5,FALSE())</f>
        <v>4</v>
      </c>
      <c r="J1377" s="17">
        <f>VLOOKUP($C1377,樹木資料表!$A$1:$K$4024,6,FALSE())</f>
        <v>0.2</v>
      </c>
      <c r="K1377" s="17">
        <f>VLOOKUP($C1377,樹木資料表!$A$1:$K$4024,7,FALSE())</f>
        <v>5</v>
      </c>
      <c r="L1377" s="17">
        <f>VLOOKUP($C1377,樹木資料表!$A$1:$K$4024,8,FALSE())</f>
        <v>0</v>
      </c>
      <c r="M1377" s="17">
        <f>VLOOKUP($C1377,樹木資料表!$A$1:$K$4024,9,FALSE())</f>
        <v>0</v>
      </c>
    </row>
    <row r="1378" spans="1:13" x14ac:dyDescent="0.2">
      <c r="A1378" s="9">
        <v>1377</v>
      </c>
      <c r="B1378" s="15">
        <v>2018</v>
      </c>
      <c r="C1378" s="16">
        <v>4367</v>
      </c>
      <c r="D1378" s="17" t="str">
        <f>VLOOKUP(C1378,樹木資料表!$A$1:$K$4024,2,FALSE())</f>
        <v>大葉石櫟</v>
      </c>
      <c r="E1378" s="18">
        <v>1</v>
      </c>
      <c r="F1378" s="18"/>
      <c r="G1378" s="17" t="str">
        <f>VLOOKUP($C1378,樹木資料表!$A$1:$K$4024,3,FALSE())</f>
        <v>D</v>
      </c>
      <c r="H1378" s="17">
        <f>VLOOKUP($C1378,樹木資料表!$A$1:$K$4024,4,FALSE())</f>
        <v>8</v>
      </c>
      <c r="I1378" s="17">
        <f>VLOOKUP($C1378,樹木資料表!$A$1:$K$4024,5,FALSE())</f>
        <v>4</v>
      </c>
      <c r="J1378" s="17">
        <f>VLOOKUP($C1378,樹木資料表!$A$1:$K$4024,6,FALSE())</f>
        <v>0.6</v>
      </c>
      <c r="K1378" s="17">
        <f>VLOOKUP($C1378,樹木資料表!$A$1:$K$4024,7,FALSE())</f>
        <v>5</v>
      </c>
      <c r="L1378" s="17">
        <f>VLOOKUP($C1378,樹木資料表!$A$1:$K$4024,8,FALSE())</f>
        <v>0</v>
      </c>
      <c r="M1378" s="17">
        <f>VLOOKUP($C1378,樹木資料表!$A$1:$K$4024,9,FALSE())</f>
        <v>0</v>
      </c>
    </row>
    <row r="1379" spans="1:13" x14ac:dyDescent="0.2">
      <c r="A1379" s="9">
        <v>1378</v>
      </c>
      <c r="B1379" s="15">
        <v>2018</v>
      </c>
      <c r="C1379" s="16">
        <v>4368</v>
      </c>
      <c r="D1379" s="17" t="str">
        <f>VLOOKUP(C1379,樹木資料表!$A$1:$K$4024,2,FALSE())</f>
        <v>臺灣山茶</v>
      </c>
      <c r="E1379" s="18">
        <v>2.2999999999999998</v>
      </c>
      <c r="F1379" s="18"/>
      <c r="G1379" s="17" t="str">
        <f>VLOOKUP($C1379,樹木資料表!$A$1:$K$4024,3,FALSE())</f>
        <v>D</v>
      </c>
      <c r="H1379" s="17">
        <f>VLOOKUP($C1379,樹木資料表!$A$1:$K$4024,4,FALSE())</f>
        <v>8</v>
      </c>
      <c r="I1379" s="17">
        <f>VLOOKUP($C1379,樹木資料表!$A$1:$K$4024,5,FALSE())</f>
        <v>4</v>
      </c>
      <c r="J1379" s="17">
        <f>VLOOKUP($C1379,樹木資料表!$A$1:$K$4024,6,FALSE())</f>
        <v>4</v>
      </c>
      <c r="K1379" s="17">
        <f>VLOOKUP($C1379,樹木資料表!$A$1:$K$4024,7,FALSE())</f>
        <v>3.8</v>
      </c>
      <c r="L1379" s="17">
        <f>VLOOKUP($C1379,樹木資料表!$A$1:$K$4024,8,FALSE())</f>
        <v>0</v>
      </c>
      <c r="M1379" s="17">
        <f>VLOOKUP($C1379,樹木資料表!$A$1:$K$4024,9,FALSE())</f>
        <v>0</v>
      </c>
    </row>
    <row r="1380" spans="1:13" x14ac:dyDescent="0.2">
      <c r="A1380" s="9">
        <v>1379</v>
      </c>
      <c r="B1380" s="15">
        <v>2018</v>
      </c>
      <c r="C1380" s="16">
        <v>4369</v>
      </c>
      <c r="D1380" s="17" t="str">
        <f>VLOOKUP(C1380,樹木資料表!$A$1:$K$4024,2,FALSE())</f>
        <v>杜英</v>
      </c>
      <c r="E1380" s="18">
        <v>22.4</v>
      </c>
      <c r="F1380" s="18"/>
      <c r="G1380" s="17" t="str">
        <f>VLOOKUP($C1380,樹木資料表!$A$1:$K$4024,3,FALSE())</f>
        <v>D</v>
      </c>
      <c r="H1380" s="17">
        <f>VLOOKUP($C1380,樹木資料表!$A$1:$K$4024,4,FALSE())</f>
        <v>8</v>
      </c>
      <c r="I1380" s="17">
        <f>VLOOKUP($C1380,樹木資料表!$A$1:$K$4024,5,FALSE())</f>
        <v>4</v>
      </c>
      <c r="J1380" s="17">
        <f>VLOOKUP($C1380,樹木資料表!$A$1:$K$4024,6,FALSE())</f>
        <v>4</v>
      </c>
      <c r="K1380" s="17">
        <f>VLOOKUP($C1380,樹木資料表!$A$1:$K$4024,7,FALSE())</f>
        <v>4</v>
      </c>
      <c r="L1380" s="17">
        <f>VLOOKUP($C1380,樹木資料表!$A$1:$K$4024,8,FALSE())</f>
        <v>0</v>
      </c>
      <c r="M1380" s="17">
        <f>VLOOKUP($C1380,樹木資料表!$A$1:$K$4024,9,FALSE())</f>
        <v>0</v>
      </c>
    </row>
    <row r="1381" spans="1:13" x14ac:dyDescent="0.2">
      <c r="A1381" s="9">
        <v>1380</v>
      </c>
      <c r="B1381" s="15">
        <v>2018</v>
      </c>
      <c r="C1381" s="16">
        <v>4370</v>
      </c>
      <c r="D1381" s="17" t="str">
        <f>VLOOKUP(C1381,樹木資料表!$A$1:$K$4024,2,FALSE())</f>
        <v>臺灣山茶</v>
      </c>
      <c r="E1381" s="20">
        <v>0</v>
      </c>
      <c r="F1381" s="18"/>
      <c r="G1381" s="17" t="str">
        <f>VLOOKUP($C1381,樹木資料表!$A$1:$K$4024,3,FALSE())</f>
        <v>D</v>
      </c>
      <c r="H1381" s="17">
        <f>VLOOKUP($C1381,樹木資料表!$A$1:$K$4024,4,FALSE())</f>
        <v>8</v>
      </c>
      <c r="I1381" s="17">
        <f>VLOOKUP($C1381,樹木資料表!$A$1:$K$4024,5,FALSE())</f>
        <v>4</v>
      </c>
      <c r="J1381" s="17">
        <f>VLOOKUP($C1381,樹木資料表!$A$1:$K$4024,6,FALSE())</f>
        <v>4.5</v>
      </c>
      <c r="K1381" s="17">
        <f>VLOOKUP($C1381,樹木資料表!$A$1:$K$4024,7,FALSE())</f>
        <v>3.5</v>
      </c>
      <c r="L1381" s="17">
        <f>VLOOKUP($C1381,樹木資料表!$A$1:$K$4024,8,FALSE())</f>
        <v>0</v>
      </c>
      <c r="M1381" s="17">
        <f>VLOOKUP($C1381,樹木資料表!$A$1:$K$4024,9,FALSE())</f>
        <v>0</v>
      </c>
    </row>
    <row r="1382" spans="1:13" x14ac:dyDescent="0.2">
      <c r="A1382" s="9">
        <v>1381</v>
      </c>
      <c r="B1382" s="15">
        <v>2018</v>
      </c>
      <c r="C1382" s="16">
        <v>4371</v>
      </c>
      <c r="D1382" s="17" t="str">
        <f>VLOOKUP(C1382,樹木資料表!$A$1:$K$4024,2,FALSE())</f>
        <v>臺灣山茶</v>
      </c>
      <c r="E1382" s="18">
        <v>1.1000000000000001</v>
      </c>
      <c r="F1382" s="18"/>
      <c r="G1382" s="17" t="str">
        <f>VLOOKUP($C1382,樹木資料表!$A$1:$K$4024,3,FALSE())</f>
        <v>D</v>
      </c>
      <c r="H1382" s="17">
        <f>VLOOKUP($C1382,樹木資料表!$A$1:$K$4024,4,FALSE())</f>
        <v>8</v>
      </c>
      <c r="I1382" s="17">
        <f>VLOOKUP($C1382,樹木資料表!$A$1:$K$4024,5,FALSE())</f>
        <v>4</v>
      </c>
      <c r="J1382" s="17">
        <f>VLOOKUP($C1382,樹木資料表!$A$1:$K$4024,6,FALSE())</f>
        <v>4.5</v>
      </c>
      <c r="K1382" s="17">
        <f>VLOOKUP($C1382,樹木資料表!$A$1:$K$4024,7,FALSE())</f>
        <v>4</v>
      </c>
      <c r="L1382" s="17">
        <f>VLOOKUP($C1382,樹木資料表!$A$1:$K$4024,8,FALSE())</f>
        <v>0</v>
      </c>
      <c r="M1382" s="17">
        <f>VLOOKUP($C1382,樹木資料表!$A$1:$K$4024,9,FALSE())</f>
        <v>0</v>
      </c>
    </row>
    <row r="1383" spans="1:13" x14ac:dyDescent="0.2">
      <c r="A1383" s="9">
        <v>1382</v>
      </c>
      <c r="B1383" s="15">
        <v>2018</v>
      </c>
      <c r="C1383" s="16">
        <v>4372</v>
      </c>
      <c r="D1383" s="17" t="str">
        <f>VLOOKUP(C1383,樹木資料表!$A$1:$K$4024,2,FALSE())</f>
        <v>小西氏賽楠</v>
      </c>
      <c r="E1383" s="18">
        <v>1.2</v>
      </c>
      <c r="F1383" s="18"/>
      <c r="G1383" s="17" t="str">
        <f>VLOOKUP($C1383,樹木資料表!$A$1:$K$4024,3,FALSE())</f>
        <v>D</v>
      </c>
      <c r="H1383" s="17">
        <f>VLOOKUP($C1383,樹木資料表!$A$1:$K$4024,4,FALSE())</f>
        <v>8</v>
      </c>
      <c r="I1383" s="17">
        <f>VLOOKUP($C1383,樹木資料表!$A$1:$K$4024,5,FALSE())</f>
        <v>4</v>
      </c>
      <c r="J1383" s="17">
        <f>VLOOKUP($C1383,樹木資料表!$A$1:$K$4024,6,FALSE())</f>
        <v>5</v>
      </c>
      <c r="K1383" s="17">
        <f>VLOOKUP($C1383,樹木資料表!$A$1:$K$4024,7,FALSE())</f>
        <v>3.3</v>
      </c>
      <c r="L1383" s="17">
        <f>VLOOKUP($C1383,樹木資料表!$A$1:$K$4024,8,FALSE())</f>
        <v>0</v>
      </c>
      <c r="M1383" s="17">
        <f>VLOOKUP($C1383,樹木資料表!$A$1:$K$4024,9,FALSE())</f>
        <v>0</v>
      </c>
    </row>
    <row r="1384" spans="1:13" x14ac:dyDescent="0.2">
      <c r="A1384" s="9">
        <v>1383</v>
      </c>
      <c r="B1384" s="15">
        <v>2018</v>
      </c>
      <c r="C1384" s="16">
        <v>4373</v>
      </c>
      <c r="D1384" s="17" t="str">
        <f>VLOOKUP(C1384,樹木資料表!$A$1:$K$4024,2,FALSE())</f>
        <v>臺灣山茶</v>
      </c>
      <c r="E1384" s="18">
        <v>3.3</v>
      </c>
      <c r="F1384" s="18"/>
      <c r="G1384" s="17" t="str">
        <f>VLOOKUP($C1384,樹木資料表!$A$1:$K$4024,3,FALSE())</f>
        <v>D</v>
      </c>
      <c r="H1384" s="17">
        <f>VLOOKUP($C1384,樹木資料表!$A$1:$K$4024,4,FALSE())</f>
        <v>8</v>
      </c>
      <c r="I1384" s="17">
        <f>VLOOKUP($C1384,樹木資料表!$A$1:$K$4024,5,FALSE())</f>
        <v>4</v>
      </c>
      <c r="J1384" s="17">
        <f>VLOOKUP($C1384,樹木資料表!$A$1:$K$4024,6,FALSE())</f>
        <v>4.2</v>
      </c>
      <c r="K1384" s="17">
        <f>VLOOKUP($C1384,樹木資料表!$A$1:$K$4024,7,FALSE())</f>
        <v>4.0999999999999996</v>
      </c>
      <c r="L1384" s="17">
        <f>VLOOKUP($C1384,樹木資料表!$A$1:$K$4024,8,FALSE())</f>
        <v>0</v>
      </c>
      <c r="M1384" s="17">
        <f>VLOOKUP($C1384,樹木資料表!$A$1:$K$4024,9,FALSE())</f>
        <v>0</v>
      </c>
    </row>
    <row r="1385" spans="1:13" x14ac:dyDescent="0.2">
      <c r="A1385" s="9">
        <v>1384</v>
      </c>
      <c r="B1385" s="15">
        <v>2018</v>
      </c>
      <c r="C1385" s="19">
        <v>8863</v>
      </c>
      <c r="D1385" s="17" t="str">
        <f>VLOOKUP(C1385,樹木資料表!$A$1:$K$4024,2,FALSE())</f>
        <v>小葉樹杞</v>
      </c>
      <c r="E1385" s="18">
        <v>1.2</v>
      </c>
      <c r="F1385" s="18"/>
      <c r="G1385" s="17" t="str">
        <f>VLOOKUP($C1385,樹木資料表!$A$1:$K$4024,3,FALSE())</f>
        <v>D</v>
      </c>
      <c r="H1385" s="17">
        <f>VLOOKUP($C1385,樹木資料表!$A$1:$K$4024,4,FALSE())</f>
        <v>8</v>
      </c>
      <c r="I1385" s="17">
        <f>VLOOKUP($C1385,樹木資料表!$A$1:$K$4024,5,FALSE())</f>
        <v>4</v>
      </c>
      <c r="J1385" s="17">
        <f>VLOOKUP($C1385,樹木資料表!$A$1:$K$4024,6,FALSE())</f>
        <v>4.4000000000000004</v>
      </c>
      <c r="K1385" s="17">
        <f>VLOOKUP($C1385,樹木資料表!$A$1:$K$4024,7,FALSE())</f>
        <v>1</v>
      </c>
      <c r="L1385" s="17">
        <f>VLOOKUP($C1385,樹木資料表!$A$1:$K$4024,8,FALSE())</f>
        <v>4355</v>
      </c>
      <c r="M1385" s="17">
        <f>VLOOKUP($C1385,樹木資料表!$A$1:$K$4024,9,FALSE())</f>
        <v>0</v>
      </c>
    </row>
    <row r="1386" spans="1:13" x14ac:dyDescent="0.2">
      <c r="A1386" s="9">
        <v>1385</v>
      </c>
      <c r="B1386" s="15">
        <v>2018</v>
      </c>
      <c r="C1386" s="19">
        <v>8864</v>
      </c>
      <c r="D1386" s="17" t="str">
        <f>VLOOKUP(C1386,樹木資料表!$A$1:$K$4024,2,FALSE())</f>
        <v>小葉樹杞</v>
      </c>
      <c r="E1386" s="18">
        <v>1.2</v>
      </c>
      <c r="F1386" s="18"/>
      <c r="G1386" s="17" t="str">
        <f>VLOOKUP($C1386,樹木資料表!$A$1:$K$4024,3,FALSE())</f>
        <v>D</v>
      </c>
      <c r="H1386" s="17">
        <f>VLOOKUP($C1386,樹木資料表!$A$1:$K$4024,4,FALSE())</f>
        <v>8</v>
      </c>
      <c r="I1386" s="17">
        <f>VLOOKUP($C1386,樹木資料表!$A$1:$K$4024,5,FALSE())</f>
        <v>4</v>
      </c>
      <c r="J1386" s="17">
        <f>VLOOKUP($C1386,樹木資料表!$A$1:$K$4024,6,FALSE())</f>
        <v>4.3</v>
      </c>
      <c r="K1386" s="17">
        <f>VLOOKUP($C1386,樹木資料表!$A$1:$K$4024,7,FALSE())</f>
        <v>1.2</v>
      </c>
      <c r="L1386" s="17">
        <f>VLOOKUP($C1386,樹木資料表!$A$1:$K$4024,8,FALSE())</f>
        <v>4354</v>
      </c>
      <c r="M1386" s="17">
        <f>VLOOKUP($C1386,樹木資料表!$A$1:$K$4024,9,FALSE())</f>
        <v>0</v>
      </c>
    </row>
    <row r="1387" spans="1:13" x14ac:dyDescent="0.2">
      <c r="A1387" s="9">
        <v>1386</v>
      </c>
      <c r="B1387" s="15">
        <v>2018</v>
      </c>
      <c r="C1387" s="16">
        <v>4374</v>
      </c>
      <c r="D1387" s="17" t="str">
        <f>VLOOKUP(C1387,樹木資料表!$A$1:$K$4024,2,FALSE())</f>
        <v>福建賽衛矛</v>
      </c>
      <c r="E1387" s="18">
        <v>2.7</v>
      </c>
      <c r="F1387" s="18"/>
      <c r="G1387" s="17" t="str">
        <f>VLOOKUP($C1387,樹木資料表!$A$1:$K$4024,3,FALSE())</f>
        <v>D</v>
      </c>
      <c r="H1387" s="17">
        <f>VLOOKUP($C1387,樹木資料表!$A$1:$K$4024,4,FALSE())</f>
        <v>9</v>
      </c>
      <c r="I1387" s="17">
        <f>VLOOKUP($C1387,樹木資料表!$A$1:$K$4024,5,FALSE())</f>
        <v>1</v>
      </c>
      <c r="J1387" s="17">
        <f>VLOOKUP($C1387,樹木資料表!$A$1:$K$4024,6,FALSE())</f>
        <v>1.3</v>
      </c>
      <c r="K1387" s="17">
        <f>VLOOKUP($C1387,樹木資料表!$A$1:$K$4024,7,FALSE())</f>
        <v>4.5999999999999996</v>
      </c>
      <c r="L1387" s="17">
        <f>VLOOKUP($C1387,樹木資料表!$A$1:$K$4024,8,FALSE())</f>
        <v>0</v>
      </c>
      <c r="M1387" s="17">
        <f>VLOOKUP($C1387,樹木資料表!$A$1:$K$4024,9,FALSE())</f>
        <v>0</v>
      </c>
    </row>
    <row r="1388" spans="1:13" x14ac:dyDescent="0.2">
      <c r="A1388" s="9">
        <v>1387</v>
      </c>
      <c r="B1388" s="15">
        <v>2018</v>
      </c>
      <c r="C1388" s="16">
        <v>4375</v>
      </c>
      <c r="D1388" s="17" t="str">
        <f>VLOOKUP(C1388,樹木資料表!$A$1:$K$4024,2,FALSE())</f>
        <v>長葉木薑子</v>
      </c>
      <c r="E1388" s="18">
        <v>4.8</v>
      </c>
      <c r="F1388" s="18"/>
      <c r="G1388" s="17" t="str">
        <f>VLOOKUP($C1388,樹木資料表!$A$1:$K$4024,3,FALSE())</f>
        <v>D</v>
      </c>
      <c r="H1388" s="17">
        <f>VLOOKUP($C1388,樹木資料表!$A$1:$K$4024,4,FALSE())</f>
        <v>9</v>
      </c>
      <c r="I1388" s="17">
        <f>VLOOKUP($C1388,樹木資料表!$A$1:$K$4024,5,FALSE())</f>
        <v>1</v>
      </c>
      <c r="J1388" s="17">
        <f>VLOOKUP($C1388,樹木資料表!$A$1:$K$4024,6,FALSE())</f>
        <v>2.2999999999999998</v>
      </c>
      <c r="K1388" s="17">
        <f>VLOOKUP($C1388,樹木資料表!$A$1:$K$4024,7,FALSE())</f>
        <v>4.9000000000000004</v>
      </c>
      <c r="L1388" s="17">
        <f>VLOOKUP($C1388,樹木資料表!$A$1:$K$4024,8,FALSE())</f>
        <v>0</v>
      </c>
      <c r="M1388" s="17">
        <f>VLOOKUP($C1388,樹木資料表!$A$1:$K$4024,9,FALSE())</f>
        <v>0</v>
      </c>
    </row>
    <row r="1389" spans="1:13" x14ac:dyDescent="0.2">
      <c r="A1389" s="9">
        <v>1388</v>
      </c>
      <c r="B1389" s="15">
        <v>2018</v>
      </c>
      <c r="C1389" s="16">
        <v>4376</v>
      </c>
      <c r="D1389" s="17" t="str">
        <f>VLOOKUP(C1389,樹木資料表!$A$1:$K$4024,2,FALSE())</f>
        <v>小西氏賽楠</v>
      </c>
      <c r="E1389" s="18">
        <v>17.100000000000001</v>
      </c>
      <c r="F1389" s="18"/>
      <c r="G1389" s="17" t="str">
        <f>VLOOKUP($C1389,樹木資料表!$A$1:$K$4024,3,FALSE())</f>
        <v>D</v>
      </c>
      <c r="H1389" s="17">
        <f>VLOOKUP($C1389,樹木資料表!$A$1:$K$4024,4,FALSE())</f>
        <v>9</v>
      </c>
      <c r="I1389" s="17">
        <f>VLOOKUP($C1389,樹木資料表!$A$1:$K$4024,5,FALSE())</f>
        <v>1</v>
      </c>
      <c r="J1389" s="17">
        <f>VLOOKUP($C1389,樹木資料表!$A$1:$K$4024,6,FALSE())</f>
        <v>2.2000000000000002</v>
      </c>
      <c r="K1389" s="17">
        <f>VLOOKUP($C1389,樹木資料表!$A$1:$K$4024,7,FALSE())</f>
        <v>3.3</v>
      </c>
      <c r="L1389" s="17">
        <f>VLOOKUP($C1389,樹木資料表!$A$1:$K$4024,8,FALSE())</f>
        <v>0</v>
      </c>
      <c r="M1389" s="17">
        <f>VLOOKUP($C1389,樹木資料表!$A$1:$K$4024,9,FALSE())</f>
        <v>0</v>
      </c>
    </row>
    <row r="1390" spans="1:13" x14ac:dyDescent="0.2">
      <c r="A1390" s="9">
        <v>1389</v>
      </c>
      <c r="B1390" s="15">
        <v>2018</v>
      </c>
      <c r="C1390" s="16">
        <v>4377</v>
      </c>
      <c r="D1390" s="17" t="str">
        <f>VLOOKUP(C1390,樹木資料表!$A$1:$K$4024,2,FALSE())</f>
        <v>小葉樹杞</v>
      </c>
      <c r="E1390" s="18">
        <v>2</v>
      </c>
      <c r="F1390" s="18"/>
      <c r="G1390" s="17" t="str">
        <f>VLOOKUP($C1390,樹木資料表!$A$1:$K$4024,3,FALSE())</f>
        <v>D</v>
      </c>
      <c r="H1390" s="17">
        <f>VLOOKUP($C1390,樹木資料表!$A$1:$K$4024,4,FALSE())</f>
        <v>9</v>
      </c>
      <c r="I1390" s="17">
        <f>VLOOKUP($C1390,樹木資料表!$A$1:$K$4024,5,FALSE())</f>
        <v>1</v>
      </c>
      <c r="J1390" s="17">
        <f>VLOOKUP($C1390,樹木資料表!$A$1:$K$4024,6,FALSE())</f>
        <v>0.1</v>
      </c>
      <c r="K1390" s="17">
        <f>VLOOKUP($C1390,樹木資料表!$A$1:$K$4024,7,FALSE())</f>
        <v>3.3</v>
      </c>
      <c r="L1390" s="17">
        <f>VLOOKUP($C1390,樹木資料表!$A$1:$K$4024,8,FALSE())</f>
        <v>0</v>
      </c>
      <c r="M1390" s="17">
        <f>VLOOKUP($C1390,樹木資料表!$A$1:$K$4024,9,FALSE())</f>
        <v>0</v>
      </c>
    </row>
    <row r="1391" spans="1:13" x14ac:dyDescent="0.2">
      <c r="A1391" s="9">
        <v>1390</v>
      </c>
      <c r="B1391" s="15">
        <v>2018</v>
      </c>
      <c r="C1391" s="16">
        <v>4378</v>
      </c>
      <c r="D1391" s="17" t="str">
        <f>VLOOKUP(C1391,樹木資料表!$A$1:$K$4024,2,FALSE())</f>
        <v>長尾尖葉櫧</v>
      </c>
      <c r="E1391" s="18">
        <v>23.5</v>
      </c>
      <c r="F1391" s="18"/>
      <c r="G1391" s="17" t="str">
        <f>VLOOKUP($C1391,樹木資料表!$A$1:$K$4024,3,FALSE())</f>
        <v>D</v>
      </c>
      <c r="H1391" s="17">
        <f>VLOOKUP($C1391,樹木資料表!$A$1:$K$4024,4,FALSE())</f>
        <v>9</v>
      </c>
      <c r="I1391" s="17">
        <f>VLOOKUP($C1391,樹木資料表!$A$1:$K$4024,5,FALSE())</f>
        <v>1</v>
      </c>
      <c r="J1391" s="17">
        <f>VLOOKUP($C1391,樹木資料表!$A$1:$K$4024,6,FALSE())</f>
        <v>4.7</v>
      </c>
      <c r="K1391" s="17">
        <f>VLOOKUP($C1391,樹木資料表!$A$1:$K$4024,7,FALSE())</f>
        <v>4.7</v>
      </c>
      <c r="L1391" s="17">
        <f>VLOOKUP($C1391,樹木資料表!$A$1:$K$4024,8,FALSE())</f>
        <v>0</v>
      </c>
      <c r="M1391" s="17">
        <f>VLOOKUP($C1391,樹木資料表!$A$1:$K$4024,9,FALSE())</f>
        <v>0</v>
      </c>
    </row>
    <row r="1392" spans="1:13" x14ac:dyDescent="0.2">
      <c r="A1392" s="9">
        <v>1391</v>
      </c>
      <c r="B1392" s="15">
        <v>2018</v>
      </c>
      <c r="C1392" s="16">
        <v>4379</v>
      </c>
      <c r="D1392" s="17" t="str">
        <f>VLOOKUP(C1392,樹木資料表!$A$1:$K$4024,2,FALSE())</f>
        <v>小葉樹杞</v>
      </c>
      <c r="E1392" s="18">
        <v>3.2</v>
      </c>
      <c r="F1392" s="18"/>
      <c r="G1392" s="17" t="str">
        <f>VLOOKUP($C1392,樹木資料表!$A$1:$K$4024,3,FALSE())</f>
        <v>D</v>
      </c>
      <c r="H1392" s="17">
        <f>VLOOKUP($C1392,樹木資料表!$A$1:$K$4024,4,FALSE())</f>
        <v>9</v>
      </c>
      <c r="I1392" s="17">
        <f>VLOOKUP($C1392,樹木資料表!$A$1:$K$4024,5,FALSE())</f>
        <v>1</v>
      </c>
      <c r="J1392" s="17">
        <f>VLOOKUP($C1392,樹木資料表!$A$1:$K$4024,6,FALSE())</f>
        <v>4.2</v>
      </c>
      <c r="K1392" s="17">
        <f>VLOOKUP($C1392,樹木資料表!$A$1:$K$4024,7,FALSE())</f>
        <v>4.4000000000000004</v>
      </c>
      <c r="L1392" s="17">
        <f>VLOOKUP($C1392,樹木資料表!$A$1:$K$4024,8,FALSE())</f>
        <v>0</v>
      </c>
      <c r="M1392" s="17">
        <f>VLOOKUP($C1392,樹木資料表!$A$1:$K$4024,9,FALSE())</f>
        <v>0</v>
      </c>
    </row>
    <row r="1393" spans="1:13" x14ac:dyDescent="0.2">
      <c r="A1393" s="9">
        <v>1392</v>
      </c>
      <c r="B1393" s="15">
        <v>2018</v>
      </c>
      <c r="C1393" s="16">
        <v>4380</v>
      </c>
      <c r="D1393" s="17" t="str">
        <f>VLOOKUP(C1393,樹木資料表!$A$1:$K$4024,2,FALSE())</f>
        <v>大葉石櫟</v>
      </c>
      <c r="E1393" s="18">
        <v>36.299999999999997</v>
      </c>
      <c r="F1393" s="18"/>
      <c r="G1393" s="17" t="str">
        <f>VLOOKUP($C1393,樹木資料表!$A$1:$K$4024,3,FALSE())</f>
        <v>D</v>
      </c>
      <c r="H1393" s="17">
        <f>VLOOKUP($C1393,樹木資料表!$A$1:$K$4024,4,FALSE())</f>
        <v>9</v>
      </c>
      <c r="I1393" s="17">
        <f>VLOOKUP($C1393,樹木資料表!$A$1:$K$4024,5,FALSE())</f>
        <v>1</v>
      </c>
      <c r="J1393" s="17">
        <f>VLOOKUP($C1393,樹木資料表!$A$1:$K$4024,6,FALSE())</f>
        <v>4.2</v>
      </c>
      <c r="K1393" s="17">
        <f>VLOOKUP($C1393,樹木資料表!$A$1:$K$4024,7,FALSE())</f>
        <v>3.6</v>
      </c>
      <c r="L1393" s="17">
        <f>VLOOKUP($C1393,樹木資料表!$A$1:$K$4024,8,FALSE())</f>
        <v>0</v>
      </c>
      <c r="M1393" s="17">
        <f>VLOOKUP($C1393,樹木資料表!$A$1:$K$4024,9,FALSE())</f>
        <v>0</v>
      </c>
    </row>
    <row r="1394" spans="1:13" x14ac:dyDescent="0.2">
      <c r="A1394" s="9">
        <v>1393</v>
      </c>
      <c r="B1394" s="15">
        <v>2018</v>
      </c>
      <c r="C1394" s="16">
        <v>4381</v>
      </c>
      <c r="D1394" s="17" t="str">
        <f>VLOOKUP(C1394,樹木資料表!$A$1:$K$4024,2,FALSE())</f>
        <v>小葉樹杞</v>
      </c>
      <c r="E1394" s="18">
        <v>5.3</v>
      </c>
      <c r="F1394" s="18"/>
      <c r="G1394" s="17" t="str">
        <f>VLOOKUP($C1394,樹木資料表!$A$1:$K$4024,3,FALSE())</f>
        <v>D</v>
      </c>
      <c r="H1394" s="17">
        <f>VLOOKUP($C1394,樹木資料表!$A$1:$K$4024,4,FALSE())</f>
        <v>9</v>
      </c>
      <c r="I1394" s="17">
        <f>VLOOKUP($C1394,樹木資料表!$A$1:$K$4024,5,FALSE())</f>
        <v>1</v>
      </c>
      <c r="J1394" s="17">
        <f>VLOOKUP($C1394,樹木資料表!$A$1:$K$4024,6,FALSE())</f>
        <v>4.4000000000000004</v>
      </c>
      <c r="K1394" s="17">
        <f>VLOOKUP($C1394,樹木資料表!$A$1:$K$4024,7,FALSE())</f>
        <v>3</v>
      </c>
      <c r="L1394" s="17">
        <f>VLOOKUP($C1394,樹木資料表!$A$1:$K$4024,8,FALSE())</f>
        <v>0</v>
      </c>
      <c r="M1394" s="17">
        <f>VLOOKUP($C1394,樹木資料表!$A$1:$K$4024,9,FALSE())</f>
        <v>0</v>
      </c>
    </row>
    <row r="1395" spans="1:13" x14ac:dyDescent="0.2">
      <c r="A1395" s="9">
        <v>1394</v>
      </c>
      <c r="B1395" s="15">
        <v>2018</v>
      </c>
      <c r="C1395" s="16">
        <v>4382</v>
      </c>
      <c r="D1395" s="17" t="str">
        <f>VLOOKUP(C1395,樹木資料表!$A$1:$K$4024,2,FALSE())</f>
        <v>小葉樹杞</v>
      </c>
      <c r="E1395" s="18">
        <v>1.9</v>
      </c>
      <c r="F1395" s="18"/>
      <c r="G1395" s="17" t="str">
        <f>VLOOKUP($C1395,樹木資料表!$A$1:$K$4024,3,FALSE())</f>
        <v>D</v>
      </c>
      <c r="H1395" s="17">
        <f>VLOOKUP($C1395,樹木資料表!$A$1:$K$4024,4,FALSE())</f>
        <v>9</v>
      </c>
      <c r="I1395" s="17">
        <f>VLOOKUP($C1395,樹木資料表!$A$1:$K$4024,5,FALSE())</f>
        <v>1</v>
      </c>
      <c r="J1395" s="17">
        <f>VLOOKUP($C1395,樹木資料表!$A$1:$K$4024,6,FALSE())</f>
        <v>3.2</v>
      </c>
      <c r="K1395" s="17">
        <f>VLOOKUP($C1395,樹木資料表!$A$1:$K$4024,7,FALSE())</f>
        <v>3</v>
      </c>
      <c r="L1395" s="17">
        <f>VLOOKUP($C1395,樹木資料表!$A$1:$K$4024,8,FALSE())</f>
        <v>0</v>
      </c>
      <c r="M1395" s="17">
        <f>VLOOKUP($C1395,樹木資料表!$A$1:$K$4024,9,FALSE())</f>
        <v>0</v>
      </c>
    </row>
    <row r="1396" spans="1:13" x14ac:dyDescent="0.2">
      <c r="A1396" s="9">
        <v>1395</v>
      </c>
      <c r="B1396" s="15">
        <v>2018</v>
      </c>
      <c r="C1396" s="16">
        <v>4383</v>
      </c>
      <c r="D1396" s="17" t="str">
        <f>VLOOKUP(C1396,樹木資料表!$A$1:$K$4024,2,FALSE())</f>
        <v>小葉樹杞</v>
      </c>
      <c r="E1396" s="18">
        <v>2.6</v>
      </c>
      <c r="F1396" s="18"/>
      <c r="G1396" s="17" t="str">
        <f>VLOOKUP($C1396,樹木資料表!$A$1:$K$4024,3,FALSE())</f>
        <v>D</v>
      </c>
      <c r="H1396" s="17">
        <f>VLOOKUP($C1396,樹木資料表!$A$1:$K$4024,4,FALSE())</f>
        <v>9</v>
      </c>
      <c r="I1396" s="17">
        <f>VLOOKUP($C1396,樹木資料表!$A$1:$K$4024,5,FALSE())</f>
        <v>1</v>
      </c>
      <c r="J1396" s="17">
        <f>VLOOKUP($C1396,樹木資料表!$A$1:$K$4024,6,FALSE())</f>
        <v>3.3</v>
      </c>
      <c r="K1396" s="17">
        <f>VLOOKUP($C1396,樹木資料表!$A$1:$K$4024,7,FALSE())</f>
        <v>2.8</v>
      </c>
      <c r="L1396" s="17">
        <f>VLOOKUP($C1396,樹木資料表!$A$1:$K$4024,8,FALSE())</f>
        <v>0</v>
      </c>
      <c r="M1396" s="17">
        <f>VLOOKUP($C1396,樹木資料表!$A$1:$K$4024,9,FALSE())</f>
        <v>0</v>
      </c>
    </row>
    <row r="1397" spans="1:13" x14ac:dyDescent="0.2">
      <c r="A1397" s="9">
        <v>1396</v>
      </c>
      <c r="B1397" s="15">
        <v>2018</v>
      </c>
      <c r="C1397" s="16">
        <v>4384</v>
      </c>
      <c r="D1397" s="17" t="str">
        <f>VLOOKUP(C1397,樹木資料表!$A$1:$K$4024,2,FALSE())</f>
        <v>瓊楠</v>
      </c>
      <c r="E1397" s="18">
        <v>28.2</v>
      </c>
      <c r="F1397" s="18"/>
      <c r="G1397" s="17" t="str">
        <f>VLOOKUP($C1397,樹木資料表!$A$1:$K$4024,3,FALSE())</f>
        <v>D</v>
      </c>
      <c r="H1397" s="17">
        <f>VLOOKUP($C1397,樹木資料表!$A$1:$K$4024,4,FALSE())</f>
        <v>9</v>
      </c>
      <c r="I1397" s="17">
        <f>VLOOKUP($C1397,樹木資料表!$A$1:$K$4024,5,FALSE())</f>
        <v>1</v>
      </c>
      <c r="J1397" s="17">
        <f>VLOOKUP($C1397,樹木資料表!$A$1:$K$4024,6,FALSE())</f>
        <v>3.4</v>
      </c>
      <c r="K1397" s="17">
        <f>VLOOKUP($C1397,樹木資料表!$A$1:$K$4024,7,FALSE())</f>
        <v>2.6</v>
      </c>
      <c r="L1397" s="17">
        <f>VLOOKUP($C1397,樹木資料表!$A$1:$K$4024,8,FALSE())</f>
        <v>0</v>
      </c>
      <c r="M1397" s="17">
        <f>VLOOKUP($C1397,樹木資料表!$A$1:$K$4024,9,FALSE())</f>
        <v>0</v>
      </c>
    </row>
    <row r="1398" spans="1:13" x14ac:dyDescent="0.2">
      <c r="A1398" s="9">
        <v>1397</v>
      </c>
      <c r="B1398" s="15">
        <v>2018</v>
      </c>
      <c r="C1398" s="16">
        <v>4385</v>
      </c>
      <c r="D1398" s="17" t="str">
        <f>VLOOKUP(C1398,樹木資料表!$A$1:$K$4024,2,FALSE())</f>
        <v>小葉樹杞</v>
      </c>
      <c r="E1398" s="18">
        <v>7.5</v>
      </c>
      <c r="F1398" s="18"/>
      <c r="G1398" s="17" t="str">
        <f>VLOOKUP($C1398,樹木資料表!$A$1:$K$4024,3,FALSE())</f>
        <v>D</v>
      </c>
      <c r="H1398" s="17">
        <f>VLOOKUP($C1398,樹木資料表!$A$1:$K$4024,4,FALSE())</f>
        <v>9</v>
      </c>
      <c r="I1398" s="17">
        <f>VLOOKUP($C1398,樹木資料表!$A$1:$K$4024,5,FALSE())</f>
        <v>1</v>
      </c>
      <c r="J1398" s="17">
        <f>VLOOKUP($C1398,樹木資料表!$A$1:$K$4024,6,FALSE())</f>
        <v>1.8</v>
      </c>
      <c r="K1398" s="17">
        <f>VLOOKUP($C1398,樹木資料表!$A$1:$K$4024,7,FALSE())</f>
        <v>2.8</v>
      </c>
      <c r="L1398" s="17">
        <f>VLOOKUP($C1398,樹木資料表!$A$1:$K$4024,8,FALSE())</f>
        <v>0</v>
      </c>
      <c r="M1398" s="17">
        <f>VLOOKUP($C1398,樹木資料表!$A$1:$K$4024,9,FALSE())</f>
        <v>0</v>
      </c>
    </row>
    <row r="1399" spans="1:13" x14ac:dyDescent="0.2">
      <c r="A1399" s="9">
        <v>1398</v>
      </c>
      <c r="B1399" s="15">
        <v>2018</v>
      </c>
      <c r="C1399" s="16">
        <v>4386</v>
      </c>
      <c r="D1399" s="17" t="str">
        <f>VLOOKUP(C1399,樹木資料表!$A$1:$K$4024,2,FALSE())</f>
        <v>小葉樹杞</v>
      </c>
      <c r="E1399" s="18">
        <v>3</v>
      </c>
      <c r="F1399" s="18"/>
      <c r="G1399" s="17" t="str">
        <f>VLOOKUP($C1399,樹木資料表!$A$1:$K$4024,3,FALSE())</f>
        <v>D</v>
      </c>
      <c r="H1399" s="17">
        <f>VLOOKUP($C1399,樹木資料表!$A$1:$K$4024,4,FALSE())</f>
        <v>9</v>
      </c>
      <c r="I1399" s="17">
        <f>VLOOKUP($C1399,樹木資料表!$A$1:$K$4024,5,FALSE())</f>
        <v>1</v>
      </c>
      <c r="J1399" s="17">
        <f>VLOOKUP($C1399,樹木資料表!$A$1:$K$4024,6,FALSE())</f>
        <v>1.8</v>
      </c>
      <c r="K1399" s="17">
        <f>VLOOKUP($C1399,樹木資料表!$A$1:$K$4024,7,FALSE())</f>
        <v>2.6</v>
      </c>
      <c r="L1399" s="17">
        <f>VLOOKUP($C1399,樹木資料表!$A$1:$K$4024,8,FALSE())</f>
        <v>0</v>
      </c>
      <c r="M1399" s="17">
        <f>VLOOKUP($C1399,樹木資料表!$A$1:$K$4024,9,FALSE())</f>
        <v>0</v>
      </c>
    </row>
    <row r="1400" spans="1:13" x14ac:dyDescent="0.2">
      <c r="A1400" s="9">
        <v>1399</v>
      </c>
      <c r="B1400" s="15">
        <v>2018</v>
      </c>
      <c r="C1400" s="16">
        <v>4387</v>
      </c>
      <c r="D1400" s="17" t="str">
        <f>VLOOKUP(C1400,樹木資料表!$A$1:$K$4024,2,FALSE())</f>
        <v>小葉樹杞</v>
      </c>
      <c r="E1400" s="18">
        <v>1</v>
      </c>
      <c r="F1400" s="18"/>
      <c r="G1400" s="17" t="str">
        <f>VLOOKUP($C1400,樹木資料表!$A$1:$K$4024,3,FALSE())</f>
        <v>D</v>
      </c>
      <c r="H1400" s="17">
        <f>VLOOKUP($C1400,樹木資料表!$A$1:$K$4024,4,FALSE())</f>
        <v>9</v>
      </c>
      <c r="I1400" s="17">
        <f>VLOOKUP($C1400,樹木資料表!$A$1:$K$4024,5,FALSE())</f>
        <v>1</v>
      </c>
      <c r="J1400" s="17">
        <f>VLOOKUP($C1400,樹木資料表!$A$1:$K$4024,6,FALSE())</f>
        <v>0</v>
      </c>
      <c r="K1400" s="17">
        <f>VLOOKUP($C1400,樹木資料表!$A$1:$K$4024,7,FALSE())</f>
        <v>2.7</v>
      </c>
      <c r="L1400" s="17">
        <f>VLOOKUP($C1400,樹木資料表!$A$1:$K$4024,8,FALSE())</f>
        <v>0</v>
      </c>
      <c r="M1400" s="17">
        <f>VLOOKUP($C1400,樹木資料表!$A$1:$K$4024,9,FALSE())</f>
        <v>0</v>
      </c>
    </row>
    <row r="1401" spans="1:13" x14ac:dyDescent="0.2">
      <c r="A1401" s="9">
        <v>1400</v>
      </c>
      <c r="B1401" s="15">
        <v>2018</v>
      </c>
      <c r="C1401" s="16">
        <v>4389</v>
      </c>
      <c r="D1401" s="17" t="str">
        <f>VLOOKUP(C1401,樹木資料表!$A$1:$K$4024,2,FALSE())</f>
        <v>長葉木薑子</v>
      </c>
      <c r="E1401" s="18">
        <v>7.6</v>
      </c>
      <c r="F1401" s="18"/>
      <c r="G1401" s="17" t="str">
        <f>VLOOKUP($C1401,樹木資料表!$A$1:$K$4024,3,FALSE())</f>
        <v>D</v>
      </c>
      <c r="H1401" s="17">
        <f>VLOOKUP($C1401,樹木資料表!$A$1:$K$4024,4,FALSE())</f>
        <v>9</v>
      </c>
      <c r="I1401" s="17">
        <f>VLOOKUP($C1401,樹木資料表!$A$1:$K$4024,5,FALSE())</f>
        <v>1</v>
      </c>
      <c r="J1401" s="17">
        <f>VLOOKUP($C1401,樹木資料表!$A$1:$K$4024,6,FALSE())</f>
        <v>1.6</v>
      </c>
      <c r="K1401" s="17">
        <f>VLOOKUP($C1401,樹木資料表!$A$1:$K$4024,7,FALSE())</f>
        <v>1.2</v>
      </c>
      <c r="L1401" s="17">
        <f>VLOOKUP($C1401,樹木資料表!$A$1:$K$4024,8,FALSE())</f>
        <v>0</v>
      </c>
      <c r="M1401" s="17">
        <f>VLOOKUP($C1401,樹木資料表!$A$1:$K$4024,9,FALSE())</f>
        <v>0</v>
      </c>
    </row>
    <row r="1402" spans="1:13" x14ac:dyDescent="0.2">
      <c r="A1402" s="9">
        <v>1401</v>
      </c>
      <c r="B1402" s="15">
        <v>2018</v>
      </c>
      <c r="C1402" s="16">
        <v>4390</v>
      </c>
      <c r="D1402" s="17" t="str">
        <f>VLOOKUP(C1402,樹木資料表!$A$1:$K$4024,2,FALSE())</f>
        <v>楊桐葉灰木</v>
      </c>
      <c r="E1402" s="18">
        <v>1.7</v>
      </c>
      <c r="F1402" s="18"/>
      <c r="G1402" s="17" t="str">
        <f>VLOOKUP($C1402,樹木資料表!$A$1:$K$4024,3,FALSE())</f>
        <v>D</v>
      </c>
      <c r="H1402" s="17">
        <f>VLOOKUP($C1402,樹木資料表!$A$1:$K$4024,4,FALSE())</f>
        <v>9</v>
      </c>
      <c r="I1402" s="17">
        <f>VLOOKUP($C1402,樹木資料表!$A$1:$K$4024,5,FALSE())</f>
        <v>1</v>
      </c>
      <c r="J1402" s="17">
        <f>VLOOKUP($C1402,樹木資料表!$A$1:$K$4024,6,FALSE())</f>
        <v>2.1</v>
      </c>
      <c r="K1402" s="17">
        <f>VLOOKUP($C1402,樹木資料表!$A$1:$K$4024,7,FALSE())</f>
        <v>1</v>
      </c>
      <c r="L1402" s="17">
        <f>VLOOKUP($C1402,樹木資料表!$A$1:$K$4024,8,FALSE())</f>
        <v>0</v>
      </c>
      <c r="M1402" s="17">
        <f>VLOOKUP($C1402,樹木資料表!$A$1:$K$4024,9,FALSE())</f>
        <v>0</v>
      </c>
    </row>
    <row r="1403" spans="1:13" x14ac:dyDescent="0.2">
      <c r="A1403" s="9">
        <v>1402</v>
      </c>
      <c r="B1403" s="15">
        <v>2018</v>
      </c>
      <c r="C1403" s="16">
        <v>4391</v>
      </c>
      <c r="D1403" s="17" t="str">
        <f>VLOOKUP(C1403,樹木資料表!$A$1:$K$4024,2,FALSE())</f>
        <v>小葉樹杞</v>
      </c>
      <c r="E1403" s="18">
        <v>1.7</v>
      </c>
      <c r="F1403" s="18"/>
      <c r="G1403" s="17" t="str">
        <f>VLOOKUP($C1403,樹木資料表!$A$1:$K$4024,3,FALSE())</f>
        <v>D</v>
      </c>
      <c r="H1403" s="17">
        <f>VLOOKUP($C1403,樹木資料表!$A$1:$K$4024,4,FALSE())</f>
        <v>9</v>
      </c>
      <c r="I1403" s="17">
        <f>VLOOKUP($C1403,樹木資料表!$A$1:$K$4024,5,FALSE())</f>
        <v>1</v>
      </c>
      <c r="J1403" s="17">
        <f>VLOOKUP($C1403,樹木資料表!$A$1:$K$4024,6,FALSE())</f>
        <v>2.2999999999999998</v>
      </c>
      <c r="K1403" s="17">
        <f>VLOOKUP($C1403,樹木資料表!$A$1:$K$4024,7,FALSE())</f>
        <v>1</v>
      </c>
      <c r="L1403" s="17">
        <f>VLOOKUP($C1403,樹木資料表!$A$1:$K$4024,8,FALSE())</f>
        <v>0</v>
      </c>
      <c r="M1403" s="17">
        <f>VLOOKUP($C1403,樹木資料表!$A$1:$K$4024,9,FALSE())</f>
        <v>0</v>
      </c>
    </row>
    <row r="1404" spans="1:13" x14ac:dyDescent="0.2">
      <c r="A1404" s="9">
        <v>1403</v>
      </c>
      <c r="B1404" s="15">
        <v>2018</v>
      </c>
      <c r="C1404" s="16">
        <v>4392</v>
      </c>
      <c r="D1404" s="17" t="str">
        <f>VLOOKUP(C1404,樹木資料表!$A$1:$K$4024,2,FALSE())</f>
        <v>小葉樹杞</v>
      </c>
      <c r="E1404" s="18">
        <v>1.5</v>
      </c>
      <c r="F1404" s="18"/>
      <c r="G1404" s="17" t="str">
        <f>VLOOKUP($C1404,樹木資料表!$A$1:$K$4024,3,FALSE())</f>
        <v>D</v>
      </c>
      <c r="H1404" s="17">
        <f>VLOOKUP($C1404,樹木資料表!$A$1:$K$4024,4,FALSE())</f>
        <v>9</v>
      </c>
      <c r="I1404" s="17">
        <f>VLOOKUP($C1404,樹木資料表!$A$1:$K$4024,5,FALSE())</f>
        <v>1</v>
      </c>
      <c r="J1404" s="17">
        <f>VLOOKUP($C1404,樹木資料表!$A$1:$K$4024,6,FALSE())</f>
        <v>2.6</v>
      </c>
      <c r="K1404" s="17">
        <f>VLOOKUP($C1404,樹木資料表!$A$1:$K$4024,7,FALSE())</f>
        <v>1</v>
      </c>
      <c r="L1404" s="17">
        <f>VLOOKUP($C1404,樹木資料表!$A$1:$K$4024,8,FALSE())</f>
        <v>0</v>
      </c>
      <c r="M1404" s="17">
        <f>VLOOKUP($C1404,樹木資料表!$A$1:$K$4024,9,FALSE())</f>
        <v>0</v>
      </c>
    </row>
    <row r="1405" spans="1:13" x14ac:dyDescent="0.2">
      <c r="A1405" s="9">
        <v>1404</v>
      </c>
      <c r="B1405" s="15">
        <v>2018</v>
      </c>
      <c r="C1405" s="16">
        <v>4393</v>
      </c>
      <c r="D1405" s="17" t="str">
        <f>VLOOKUP(C1405,樹木資料表!$A$1:$K$4024,2,FALSE())</f>
        <v>小芽新木薑子</v>
      </c>
      <c r="E1405" s="18">
        <v>1</v>
      </c>
      <c r="F1405" s="18"/>
      <c r="G1405" s="17" t="str">
        <f>VLOOKUP($C1405,樹木資料表!$A$1:$K$4024,3,FALSE())</f>
        <v>D</v>
      </c>
      <c r="H1405" s="17">
        <f>VLOOKUP($C1405,樹木資料表!$A$1:$K$4024,4,FALSE())</f>
        <v>9</v>
      </c>
      <c r="I1405" s="17">
        <f>VLOOKUP($C1405,樹木資料表!$A$1:$K$4024,5,FALSE())</f>
        <v>1</v>
      </c>
      <c r="J1405" s="17">
        <f>VLOOKUP($C1405,樹木資料表!$A$1:$K$4024,6,FALSE())</f>
        <v>2.7</v>
      </c>
      <c r="K1405" s="17">
        <f>VLOOKUP($C1405,樹木資料表!$A$1:$K$4024,7,FALSE())</f>
        <v>1.7</v>
      </c>
      <c r="L1405" s="17">
        <f>VLOOKUP($C1405,樹木資料表!$A$1:$K$4024,8,FALSE())</f>
        <v>0</v>
      </c>
      <c r="M1405" s="17">
        <f>VLOOKUP($C1405,樹木資料表!$A$1:$K$4024,9,FALSE())</f>
        <v>0</v>
      </c>
    </row>
    <row r="1406" spans="1:13" x14ac:dyDescent="0.2">
      <c r="A1406" s="9">
        <v>1405</v>
      </c>
      <c r="B1406" s="15">
        <v>2018</v>
      </c>
      <c r="C1406" s="16">
        <v>4394</v>
      </c>
      <c r="D1406" s="17" t="str">
        <f>VLOOKUP(C1406,樹木資料表!$A$1:$K$4024,2,FALSE())</f>
        <v>小葉樹杞</v>
      </c>
      <c r="E1406" s="18">
        <v>1.7</v>
      </c>
      <c r="F1406" s="18"/>
      <c r="G1406" s="17" t="str">
        <f>VLOOKUP($C1406,樹木資料表!$A$1:$K$4024,3,FALSE())</f>
        <v>D</v>
      </c>
      <c r="H1406" s="17">
        <f>VLOOKUP($C1406,樹木資料表!$A$1:$K$4024,4,FALSE())</f>
        <v>9</v>
      </c>
      <c r="I1406" s="17">
        <f>VLOOKUP($C1406,樹木資料表!$A$1:$K$4024,5,FALSE())</f>
        <v>1</v>
      </c>
      <c r="J1406" s="17">
        <f>VLOOKUP($C1406,樹木資料表!$A$1:$K$4024,6,FALSE())</f>
        <v>4.5</v>
      </c>
      <c r="K1406" s="17">
        <f>VLOOKUP($C1406,樹木資料表!$A$1:$K$4024,7,FALSE())</f>
        <v>2.2000000000000002</v>
      </c>
      <c r="L1406" s="17">
        <f>VLOOKUP($C1406,樹木資料表!$A$1:$K$4024,8,FALSE())</f>
        <v>0</v>
      </c>
      <c r="M1406" s="17">
        <f>VLOOKUP($C1406,樹木資料表!$A$1:$K$4024,9,FALSE())</f>
        <v>0</v>
      </c>
    </row>
    <row r="1407" spans="1:13" x14ac:dyDescent="0.2">
      <c r="A1407" s="9">
        <v>1406</v>
      </c>
      <c r="B1407" s="15">
        <v>2018</v>
      </c>
      <c r="C1407" s="16">
        <v>4395</v>
      </c>
      <c r="D1407" s="17" t="str">
        <f>VLOOKUP(C1407,樹木資料表!$A$1:$K$4024,2,FALSE())</f>
        <v>小葉樹杞</v>
      </c>
      <c r="E1407" s="18">
        <v>4.3</v>
      </c>
      <c r="F1407" s="18"/>
      <c r="G1407" s="17" t="str">
        <f>VLOOKUP($C1407,樹木資料表!$A$1:$K$4024,3,FALSE())</f>
        <v>D</v>
      </c>
      <c r="H1407" s="17">
        <f>VLOOKUP($C1407,樹木資料表!$A$1:$K$4024,4,FALSE())</f>
        <v>9</v>
      </c>
      <c r="I1407" s="17">
        <f>VLOOKUP($C1407,樹木資料表!$A$1:$K$4024,5,FALSE())</f>
        <v>1</v>
      </c>
      <c r="J1407" s="17">
        <f>VLOOKUP($C1407,樹木資料表!$A$1:$K$4024,6,FALSE())</f>
        <v>3.9</v>
      </c>
      <c r="K1407" s="17">
        <f>VLOOKUP($C1407,樹木資料表!$A$1:$K$4024,7,FALSE())</f>
        <v>2</v>
      </c>
      <c r="L1407" s="17">
        <f>VLOOKUP($C1407,樹木資料表!$A$1:$K$4024,8,FALSE())</f>
        <v>0</v>
      </c>
      <c r="M1407" s="17">
        <f>VLOOKUP($C1407,樹木資料表!$A$1:$K$4024,9,FALSE())</f>
        <v>0</v>
      </c>
    </row>
    <row r="1408" spans="1:13" x14ac:dyDescent="0.2">
      <c r="A1408" s="9">
        <v>1407</v>
      </c>
      <c r="B1408" s="15">
        <v>2018</v>
      </c>
      <c r="C1408" s="16">
        <v>4396</v>
      </c>
      <c r="D1408" s="17" t="str">
        <f>VLOOKUP(C1408,樹木資料表!$A$1:$K$4024,2,FALSE())</f>
        <v>臺灣山茶</v>
      </c>
      <c r="E1408" s="18">
        <v>1.2</v>
      </c>
      <c r="F1408" s="18"/>
      <c r="G1408" s="17" t="str">
        <f>VLOOKUP($C1408,樹木資料表!$A$1:$K$4024,3,FALSE())</f>
        <v>D</v>
      </c>
      <c r="H1408" s="17">
        <f>VLOOKUP($C1408,樹木資料表!$A$1:$K$4024,4,FALSE())</f>
        <v>9</v>
      </c>
      <c r="I1408" s="17">
        <f>VLOOKUP($C1408,樹木資料表!$A$1:$K$4024,5,FALSE())</f>
        <v>1</v>
      </c>
      <c r="J1408" s="17">
        <f>VLOOKUP($C1408,樹木資料表!$A$1:$K$4024,6,FALSE())</f>
        <v>4.2</v>
      </c>
      <c r="K1408" s="17">
        <f>VLOOKUP($C1408,樹木資料表!$A$1:$K$4024,7,FALSE())</f>
        <v>1.1000000000000001</v>
      </c>
      <c r="L1408" s="17">
        <f>VLOOKUP($C1408,樹木資料表!$A$1:$K$4024,8,FALSE())</f>
        <v>0</v>
      </c>
      <c r="M1408" s="17">
        <f>VLOOKUP($C1408,樹木資料表!$A$1:$K$4024,9,FALSE())</f>
        <v>0</v>
      </c>
    </row>
    <row r="1409" spans="1:13" x14ac:dyDescent="0.2">
      <c r="A1409" s="9">
        <v>1408</v>
      </c>
      <c r="B1409" s="15">
        <v>2018</v>
      </c>
      <c r="C1409" s="19">
        <v>8861</v>
      </c>
      <c r="D1409" s="17" t="str">
        <f>VLOOKUP(C1409,樹木資料表!$A$1:$K$4024,2,FALSE())</f>
        <v>小葉樹杞</v>
      </c>
      <c r="E1409" s="18">
        <v>2.4</v>
      </c>
      <c r="F1409" s="18"/>
      <c r="G1409" s="17" t="str">
        <f>VLOOKUP($C1409,樹木資料表!$A$1:$K$4024,3,FALSE())</f>
        <v>D</v>
      </c>
      <c r="H1409" s="17">
        <f>VLOOKUP($C1409,樹木資料表!$A$1:$K$4024,4,FALSE())</f>
        <v>9</v>
      </c>
      <c r="I1409" s="17">
        <f>VLOOKUP($C1409,樹木資料表!$A$1:$K$4024,5,FALSE())</f>
        <v>1</v>
      </c>
      <c r="J1409" s="17">
        <f>VLOOKUP($C1409,樹木資料表!$A$1:$K$4024,6,FALSE())</f>
        <v>1.2</v>
      </c>
      <c r="K1409" s="17">
        <f>VLOOKUP($C1409,樹木資料表!$A$1:$K$4024,7,FALSE())</f>
        <v>2.2999999999999998</v>
      </c>
      <c r="L1409" s="17">
        <f>VLOOKUP($C1409,樹木資料表!$A$1:$K$4024,8,FALSE())</f>
        <v>4388</v>
      </c>
      <c r="M1409" s="17">
        <f>VLOOKUP($C1409,樹木資料表!$A$1:$K$4024,9,FALSE())</f>
        <v>0</v>
      </c>
    </row>
    <row r="1410" spans="1:13" x14ac:dyDescent="0.2">
      <c r="A1410" s="9">
        <v>1409</v>
      </c>
      <c r="B1410" s="15">
        <v>2018</v>
      </c>
      <c r="C1410" s="16">
        <v>4397</v>
      </c>
      <c r="D1410" s="17" t="str">
        <f>VLOOKUP(C1410,樹木資料表!$A$1:$K$4024,2,FALSE())</f>
        <v>小葉樹杞</v>
      </c>
      <c r="E1410" s="18">
        <v>3</v>
      </c>
      <c r="F1410" s="18"/>
      <c r="G1410" s="17" t="str">
        <f>VLOOKUP($C1410,樹木資料表!$A$1:$K$4024,3,FALSE())</f>
        <v>D</v>
      </c>
      <c r="H1410" s="17">
        <f>VLOOKUP($C1410,樹木資料表!$A$1:$K$4024,4,FALSE())</f>
        <v>9</v>
      </c>
      <c r="I1410" s="17">
        <f>VLOOKUP($C1410,樹木資料表!$A$1:$K$4024,5,FALSE())</f>
        <v>2</v>
      </c>
      <c r="J1410" s="17">
        <f>VLOOKUP($C1410,樹木資料表!$A$1:$K$4024,6,FALSE())</f>
        <v>1.7</v>
      </c>
      <c r="K1410" s="17">
        <f>VLOOKUP($C1410,樹木資料表!$A$1:$K$4024,7,FALSE())</f>
        <v>3</v>
      </c>
      <c r="L1410" s="17">
        <f>VLOOKUP($C1410,樹木資料表!$A$1:$K$4024,8,FALSE())</f>
        <v>0</v>
      </c>
      <c r="M1410" s="17">
        <f>VLOOKUP($C1410,樹木資料表!$A$1:$K$4024,9,FALSE())</f>
        <v>0</v>
      </c>
    </row>
    <row r="1411" spans="1:13" x14ac:dyDescent="0.2">
      <c r="A1411" s="9">
        <v>1410</v>
      </c>
      <c r="B1411" s="15">
        <v>2018</v>
      </c>
      <c r="C1411" s="16">
        <v>4398</v>
      </c>
      <c r="D1411" s="17" t="str">
        <f>VLOOKUP(C1411,樹木資料表!$A$1:$K$4024,2,FALSE())</f>
        <v>杏葉石櫟</v>
      </c>
      <c r="E1411" s="18">
        <v>34.4</v>
      </c>
      <c r="F1411" s="18"/>
      <c r="G1411" s="17" t="str">
        <f>VLOOKUP($C1411,樹木資料表!$A$1:$K$4024,3,FALSE())</f>
        <v>D</v>
      </c>
      <c r="H1411" s="17">
        <f>VLOOKUP($C1411,樹木資料表!$A$1:$K$4024,4,FALSE())</f>
        <v>9</v>
      </c>
      <c r="I1411" s="17">
        <f>VLOOKUP($C1411,樹木資料表!$A$1:$K$4024,5,FALSE())</f>
        <v>2</v>
      </c>
      <c r="J1411" s="17">
        <f>VLOOKUP($C1411,樹木資料表!$A$1:$K$4024,6,FALSE())</f>
        <v>1.9</v>
      </c>
      <c r="K1411" s="17">
        <f>VLOOKUP($C1411,樹木資料表!$A$1:$K$4024,7,FALSE())</f>
        <v>4.2</v>
      </c>
      <c r="L1411" s="17">
        <f>VLOOKUP($C1411,樹木資料表!$A$1:$K$4024,8,FALSE())</f>
        <v>0</v>
      </c>
      <c r="M1411" s="17">
        <f>VLOOKUP($C1411,樹木資料表!$A$1:$K$4024,9,FALSE())</f>
        <v>0</v>
      </c>
    </row>
    <row r="1412" spans="1:13" x14ac:dyDescent="0.2">
      <c r="A1412" s="9">
        <v>1411</v>
      </c>
      <c r="B1412" s="15">
        <v>2018</v>
      </c>
      <c r="C1412" s="16">
        <v>4399</v>
      </c>
      <c r="D1412" s="17" t="str">
        <f>VLOOKUP(C1412,樹木資料表!$A$1:$K$4024,2,FALSE())</f>
        <v>小葉樹杞</v>
      </c>
      <c r="E1412" s="18">
        <v>2.8</v>
      </c>
      <c r="F1412" s="18"/>
      <c r="G1412" s="17" t="str">
        <f>VLOOKUP($C1412,樹木資料表!$A$1:$K$4024,3,FALSE())</f>
        <v>D</v>
      </c>
      <c r="H1412" s="17">
        <f>VLOOKUP($C1412,樹木資料表!$A$1:$K$4024,4,FALSE())</f>
        <v>9</v>
      </c>
      <c r="I1412" s="17">
        <f>VLOOKUP($C1412,樹木資料表!$A$1:$K$4024,5,FALSE())</f>
        <v>2</v>
      </c>
      <c r="J1412" s="17">
        <f>VLOOKUP($C1412,樹木資料表!$A$1:$K$4024,6,FALSE())</f>
        <v>2.7</v>
      </c>
      <c r="K1412" s="17">
        <f>VLOOKUP($C1412,樹木資料表!$A$1:$K$4024,7,FALSE())</f>
        <v>4.4000000000000004</v>
      </c>
      <c r="L1412" s="17">
        <f>VLOOKUP($C1412,樹木資料表!$A$1:$K$4024,8,FALSE())</f>
        <v>0</v>
      </c>
      <c r="M1412" s="17">
        <f>VLOOKUP($C1412,樹木資料表!$A$1:$K$4024,9,FALSE())</f>
        <v>0</v>
      </c>
    </row>
    <row r="1413" spans="1:13" x14ac:dyDescent="0.2">
      <c r="A1413" s="9">
        <v>1412</v>
      </c>
      <c r="B1413" s="15">
        <v>2018</v>
      </c>
      <c r="C1413" s="16">
        <v>4400</v>
      </c>
      <c r="D1413" s="17" t="str">
        <f>VLOOKUP(C1413,樹木資料表!$A$1:$K$4024,2,FALSE())</f>
        <v>小葉樹杞</v>
      </c>
      <c r="E1413" s="18">
        <v>1.1000000000000001</v>
      </c>
      <c r="F1413" s="18"/>
      <c r="G1413" s="17" t="str">
        <f>VLOOKUP($C1413,樹木資料表!$A$1:$K$4024,3,FALSE())</f>
        <v>D</v>
      </c>
      <c r="H1413" s="17">
        <f>VLOOKUP($C1413,樹木資料表!$A$1:$K$4024,4,FALSE())</f>
        <v>9</v>
      </c>
      <c r="I1413" s="17">
        <f>VLOOKUP($C1413,樹木資料表!$A$1:$K$4024,5,FALSE())</f>
        <v>2</v>
      </c>
      <c r="J1413" s="17">
        <f>VLOOKUP($C1413,樹木資料表!$A$1:$K$4024,6,FALSE())</f>
        <v>3</v>
      </c>
      <c r="K1413" s="17">
        <f>VLOOKUP($C1413,樹木資料表!$A$1:$K$4024,7,FALSE())</f>
        <v>4.2</v>
      </c>
      <c r="L1413" s="17">
        <f>VLOOKUP($C1413,樹木資料表!$A$1:$K$4024,8,FALSE())</f>
        <v>0</v>
      </c>
      <c r="M1413" s="17">
        <f>VLOOKUP($C1413,樹木資料表!$A$1:$K$4024,9,FALSE())</f>
        <v>0</v>
      </c>
    </row>
    <row r="1414" spans="1:13" x14ac:dyDescent="0.2">
      <c r="A1414" s="9">
        <v>1413</v>
      </c>
      <c r="B1414" s="15">
        <v>2018</v>
      </c>
      <c r="C1414" s="16">
        <v>4401</v>
      </c>
      <c r="D1414" s="17" t="str">
        <f>VLOOKUP(C1414,樹木資料表!$A$1:$K$4024,2,FALSE())</f>
        <v>臺灣山茶</v>
      </c>
      <c r="E1414" s="18">
        <v>2.5</v>
      </c>
      <c r="F1414" s="18"/>
      <c r="G1414" s="17" t="str">
        <f>VLOOKUP($C1414,樹木資料表!$A$1:$K$4024,3,FALSE())</f>
        <v>D</v>
      </c>
      <c r="H1414" s="17">
        <f>VLOOKUP($C1414,樹木資料表!$A$1:$K$4024,4,FALSE())</f>
        <v>9</v>
      </c>
      <c r="I1414" s="17">
        <f>VLOOKUP($C1414,樹木資料表!$A$1:$K$4024,5,FALSE())</f>
        <v>2</v>
      </c>
      <c r="J1414" s="17">
        <f>VLOOKUP($C1414,樹木資料表!$A$1:$K$4024,6,FALSE())</f>
        <v>4.9000000000000004</v>
      </c>
      <c r="K1414" s="17">
        <f>VLOOKUP($C1414,樹木資料表!$A$1:$K$4024,7,FALSE())</f>
        <v>3.2</v>
      </c>
      <c r="L1414" s="17">
        <f>VLOOKUP($C1414,樹木資料表!$A$1:$K$4024,8,FALSE())</f>
        <v>0</v>
      </c>
      <c r="M1414" s="17">
        <f>VLOOKUP($C1414,樹木資料表!$A$1:$K$4024,9,FALSE())</f>
        <v>0</v>
      </c>
    </row>
    <row r="1415" spans="1:13" x14ac:dyDescent="0.2">
      <c r="A1415" s="9">
        <v>1414</v>
      </c>
      <c r="B1415" s="15">
        <v>2018</v>
      </c>
      <c r="C1415" s="16">
        <v>4402</v>
      </c>
      <c r="D1415" s="17" t="str">
        <f>VLOOKUP(C1415,樹木資料表!$A$1:$K$4024,2,FALSE())</f>
        <v>臺灣山茶</v>
      </c>
      <c r="E1415" s="18">
        <v>2.5</v>
      </c>
      <c r="F1415" s="18"/>
      <c r="G1415" s="17" t="str">
        <f>VLOOKUP($C1415,樹木資料表!$A$1:$K$4024,3,FALSE())</f>
        <v>D</v>
      </c>
      <c r="H1415" s="17">
        <f>VLOOKUP($C1415,樹木資料表!$A$1:$K$4024,4,FALSE())</f>
        <v>9</v>
      </c>
      <c r="I1415" s="17">
        <f>VLOOKUP($C1415,樹木資料表!$A$1:$K$4024,5,FALSE())</f>
        <v>2</v>
      </c>
      <c r="J1415" s="17">
        <f>VLOOKUP($C1415,樹木資料表!$A$1:$K$4024,6,FALSE())</f>
        <v>4.2</v>
      </c>
      <c r="K1415" s="17">
        <f>VLOOKUP($C1415,樹木資料表!$A$1:$K$4024,7,FALSE())</f>
        <v>2.5</v>
      </c>
      <c r="L1415" s="17">
        <f>VLOOKUP($C1415,樹木資料表!$A$1:$K$4024,8,FALSE())</f>
        <v>0</v>
      </c>
      <c r="M1415" s="17">
        <f>VLOOKUP($C1415,樹木資料表!$A$1:$K$4024,9,FALSE())</f>
        <v>0</v>
      </c>
    </row>
    <row r="1416" spans="1:13" x14ac:dyDescent="0.2">
      <c r="A1416" s="9">
        <v>1415</v>
      </c>
      <c r="B1416" s="15">
        <v>2018</v>
      </c>
      <c r="C1416" s="16">
        <v>4403</v>
      </c>
      <c r="D1416" s="17" t="str">
        <f>VLOOKUP(C1416,樹木資料表!$A$1:$K$4024,2,FALSE())</f>
        <v>小葉樹杞</v>
      </c>
      <c r="E1416" s="18">
        <v>2</v>
      </c>
      <c r="F1416" s="18"/>
      <c r="G1416" s="17" t="str">
        <f>VLOOKUP($C1416,樹木資料表!$A$1:$K$4024,3,FALSE())</f>
        <v>D</v>
      </c>
      <c r="H1416" s="17">
        <f>VLOOKUP($C1416,樹木資料表!$A$1:$K$4024,4,FALSE())</f>
        <v>9</v>
      </c>
      <c r="I1416" s="17">
        <f>VLOOKUP($C1416,樹木資料表!$A$1:$K$4024,5,FALSE())</f>
        <v>2</v>
      </c>
      <c r="J1416" s="17">
        <f>VLOOKUP($C1416,樹木資料表!$A$1:$K$4024,6,FALSE())</f>
        <v>3.1</v>
      </c>
      <c r="K1416" s="17">
        <f>VLOOKUP($C1416,樹木資料表!$A$1:$K$4024,7,FALSE())</f>
        <v>2.8</v>
      </c>
      <c r="L1416" s="17">
        <f>VLOOKUP($C1416,樹木資料表!$A$1:$K$4024,8,FALSE())</f>
        <v>0</v>
      </c>
      <c r="M1416" s="17">
        <f>VLOOKUP($C1416,樹木資料表!$A$1:$K$4024,9,FALSE())</f>
        <v>0</v>
      </c>
    </row>
    <row r="1417" spans="1:13" x14ac:dyDescent="0.2">
      <c r="A1417" s="9">
        <v>1416</v>
      </c>
      <c r="B1417" s="15">
        <v>2018</v>
      </c>
      <c r="C1417" s="16">
        <v>4404</v>
      </c>
      <c r="D1417" s="17" t="str">
        <f>VLOOKUP(C1417,樹木資料表!$A$1:$K$4024,2,FALSE())</f>
        <v>小葉樹杞</v>
      </c>
      <c r="E1417" s="18">
        <v>1.1000000000000001</v>
      </c>
      <c r="F1417" s="18"/>
      <c r="G1417" s="17" t="str">
        <f>VLOOKUP($C1417,樹木資料表!$A$1:$K$4024,3,FALSE())</f>
        <v>D</v>
      </c>
      <c r="H1417" s="17">
        <f>VLOOKUP($C1417,樹木資料表!$A$1:$K$4024,4,FALSE())</f>
        <v>9</v>
      </c>
      <c r="I1417" s="17">
        <f>VLOOKUP($C1417,樹木資料表!$A$1:$K$4024,5,FALSE())</f>
        <v>2</v>
      </c>
      <c r="J1417" s="17">
        <f>VLOOKUP($C1417,樹木資料表!$A$1:$K$4024,6,FALSE())</f>
        <v>3</v>
      </c>
      <c r="K1417" s="17">
        <f>VLOOKUP($C1417,樹木資料表!$A$1:$K$4024,7,FALSE())</f>
        <v>3</v>
      </c>
      <c r="L1417" s="17">
        <f>VLOOKUP($C1417,樹木資料表!$A$1:$K$4024,8,FALSE())</f>
        <v>0</v>
      </c>
      <c r="M1417" s="17">
        <f>VLOOKUP($C1417,樹木資料表!$A$1:$K$4024,9,FALSE())</f>
        <v>0</v>
      </c>
    </row>
    <row r="1418" spans="1:13" x14ac:dyDescent="0.2">
      <c r="A1418" s="9">
        <v>1417</v>
      </c>
      <c r="B1418" s="15">
        <v>2018</v>
      </c>
      <c r="C1418" s="16">
        <v>4405</v>
      </c>
      <c r="D1418" s="17" t="str">
        <f>VLOOKUP(C1418,樹木資料表!$A$1:$K$4024,2,FALSE())</f>
        <v>狗骨仔</v>
      </c>
      <c r="E1418" s="18">
        <v>2</v>
      </c>
      <c r="F1418" s="18"/>
      <c r="G1418" s="17" t="str">
        <f>VLOOKUP($C1418,樹木資料表!$A$1:$K$4024,3,FALSE())</f>
        <v>D</v>
      </c>
      <c r="H1418" s="17">
        <f>VLOOKUP($C1418,樹木資料表!$A$1:$K$4024,4,FALSE())</f>
        <v>9</v>
      </c>
      <c r="I1418" s="17">
        <f>VLOOKUP($C1418,樹木資料表!$A$1:$K$4024,5,FALSE())</f>
        <v>2</v>
      </c>
      <c r="J1418" s="17">
        <f>VLOOKUP($C1418,樹木資料表!$A$1:$K$4024,6,FALSE())</f>
        <v>3.1</v>
      </c>
      <c r="K1418" s="17">
        <f>VLOOKUP($C1418,樹木資料表!$A$1:$K$4024,7,FALSE())</f>
        <v>2.9</v>
      </c>
      <c r="L1418" s="17">
        <f>VLOOKUP($C1418,樹木資料表!$A$1:$K$4024,8,FALSE())</f>
        <v>0</v>
      </c>
      <c r="M1418" s="17">
        <f>VLOOKUP($C1418,樹木資料表!$A$1:$K$4024,9,FALSE())</f>
        <v>0</v>
      </c>
    </row>
    <row r="1419" spans="1:13" x14ac:dyDescent="0.2">
      <c r="A1419" s="9">
        <v>1418</v>
      </c>
      <c r="B1419" s="15">
        <v>2018</v>
      </c>
      <c r="C1419" s="16">
        <v>4406</v>
      </c>
      <c r="D1419" s="17" t="str">
        <f>VLOOKUP(C1419,樹木資料表!$A$1:$K$4024,2,FALSE())</f>
        <v>小葉樹杞</v>
      </c>
      <c r="E1419" s="18">
        <v>2.5</v>
      </c>
      <c r="F1419" s="18"/>
      <c r="G1419" s="17" t="str">
        <f>VLOOKUP($C1419,樹木資料表!$A$1:$K$4024,3,FALSE())</f>
        <v>D</v>
      </c>
      <c r="H1419" s="17">
        <f>VLOOKUP($C1419,樹木資料表!$A$1:$K$4024,4,FALSE())</f>
        <v>9</v>
      </c>
      <c r="I1419" s="17">
        <f>VLOOKUP($C1419,樹木資料表!$A$1:$K$4024,5,FALSE())</f>
        <v>2</v>
      </c>
      <c r="J1419" s="17">
        <f>VLOOKUP($C1419,樹木資料表!$A$1:$K$4024,6,FALSE())</f>
        <v>2.2999999999999998</v>
      </c>
      <c r="K1419" s="17">
        <f>VLOOKUP($C1419,樹木資料表!$A$1:$K$4024,7,FALSE())</f>
        <v>3</v>
      </c>
      <c r="L1419" s="17">
        <f>VLOOKUP($C1419,樹木資料表!$A$1:$K$4024,8,FALSE())</f>
        <v>0</v>
      </c>
      <c r="M1419" s="17">
        <f>VLOOKUP($C1419,樹木資料表!$A$1:$K$4024,9,FALSE())</f>
        <v>0</v>
      </c>
    </row>
    <row r="1420" spans="1:13" x14ac:dyDescent="0.2">
      <c r="A1420" s="9">
        <v>1419</v>
      </c>
      <c r="B1420" s="15">
        <v>2018</v>
      </c>
      <c r="C1420" s="16">
        <v>4407</v>
      </c>
      <c r="D1420" s="17" t="str">
        <f>VLOOKUP(C1420,樹木資料表!$A$1:$K$4024,2,FALSE())</f>
        <v>小葉樹杞</v>
      </c>
      <c r="E1420" s="18">
        <v>5.5</v>
      </c>
      <c r="F1420" s="18"/>
      <c r="G1420" s="17" t="str">
        <f>VLOOKUP($C1420,樹木資料表!$A$1:$K$4024,3,FALSE())</f>
        <v>D</v>
      </c>
      <c r="H1420" s="17">
        <f>VLOOKUP($C1420,樹木資料表!$A$1:$K$4024,4,FALSE())</f>
        <v>9</v>
      </c>
      <c r="I1420" s="17">
        <f>VLOOKUP($C1420,樹木資料表!$A$1:$K$4024,5,FALSE())</f>
        <v>2</v>
      </c>
      <c r="J1420" s="17">
        <f>VLOOKUP($C1420,樹木資料表!$A$1:$K$4024,6,FALSE())</f>
        <v>1.5</v>
      </c>
      <c r="K1420" s="17">
        <f>VLOOKUP($C1420,樹木資料表!$A$1:$K$4024,7,FALSE())</f>
        <v>3</v>
      </c>
      <c r="L1420" s="17">
        <f>VLOOKUP($C1420,樹木資料表!$A$1:$K$4024,8,FALSE())</f>
        <v>0</v>
      </c>
      <c r="M1420" s="17">
        <f>VLOOKUP($C1420,樹木資料表!$A$1:$K$4024,9,FALSE())</f>
        <v>0</v>
      </c>
    </row>
    <row r="1421" spans="1:13" x14ac:dyDescent="0.2">
      <c r="A1421" s="9">
        <v>1420</v>
      </c>
      <c r="B1421" s="15">
        <v>2018</v>
      </c>
      <c r="C1421" s="16">
        <v>4408</v>
      </c>
      <c r="D1421" s="17" t="str">
        <f>VLOOKUP(C1421,樹木資料表!$A$1:$K$4024,2,FALSE())</f>
        <v>瓊楠</v>
      </c>
      <c r="E1421" s="18">
        <v>10.199999999999999</v>
      </c>
      <c r="F1421" s="18"/>
      <c r="G1421" s="17" t="str">
        <f>VLOOKUP($C1421,樹木資料表!$A$1:$K$4024,3,FALSE())</f>
        <v>D</v>
      </c>
      <c r="H1421" s="17">
        <f>VLOOKUP($C1421,樹木資料表!$A$1:$K$4024,4,FALSE())</f>
        <v>9</v>
      </c>
      <c r="I1421" s="17">
        <f>VLOOKUP($C1421,樹木資料表!$A$1:$K$4024,5,FALSE())</f>
        <v>2</v>
      </c>
      <c r="J1421" s="17">
        <f>VLOOKUP($C1421,樹木資料表!$A$1:$K$4024,6,FALSE())</f>
        <v>1.1000000000000001</v>
      </c>
      <c r="K1421" s="17">
        <f>VLOOKUP($C1421,樹木資料表!$A$1:$K$4024,7,FALSE())</f>
        <v>2.9</v>
      </c>
      <c r="L1421" s="17">
        <f>VLOOKUP($C1421,樹木資料表!$A$1:$K$4024,8,FALSE())</f>
        <v>0</v>
      </c>
      <c r="M1421" s="17">
        <f>VLOOKUP($C1421,樹木資料表!$A$1:$K$4024,9,FALSE())</f>
        <v>0</v>
      </c>
    </row>
    <row r="1422" spans="1:13" x14ac:dyDescent="0.2">
      <c r="A1422" s="9">
        <v>1421</v>
      </c>
      <c r="B1422" s="15">
        <v>2018</v>
      </c>
      <c r="C1422" s="16">
        <v>4409</v>
      </c>
      <c r="D1422" s="17" t="str">
        <f>VLOOKUP(C1422,樹木資料表!$A$1:$K$4024,2,FALSE())</f>
        <v>小葉樹杞</v>
      </c>
      <c r="E1422" s="18">
        <v>1.8</v>
      </c>
      <c r="F1422" s="18"/>
      <c r="G1422" s="17" t="str">
        <f>VLOOKUP($C1422,樹木資料表!$A$1:$K$4024,3,FALSE())</f>
        <v>D</v>
      </c>
      <c r="H1422" s="17">
        <f>VLOOKUP($C1422,樹木資料表!$A$1:$K$4024,4,FALSE())</f>
        <v>9</v>
      </c>
      <c r="I1422" s="17">
        <f>VLOOKUP($C1422,樹木資料表!$A$1:$K$4024,5,FALSE())</f>
        <v>2</v>
      </c>
      <c r="J1422" s="17">
        <f>VLOOKUP($C1422,樹木資料表!$A$1:$K$4024,6,FALSE())</f>
        <v>2</v>
      </c>
      <c r="K1422" s="17">
        <f>VLOOKUP($C1422,樹木資料表!$A$1:$K$4024,7,FALSE())</f>
        <v>1.3</v>
      </c>
      <c r="L1422" s="17">
        <f>VLOOKUP($C1422,樹木資料表!$A$1:$K$4024,8,FALSE())</f>
        <v>0</v>
      </c>
      <c r="M1422" s="17">
        <f>VLOOKUP($C1422,樹木資料表!$A$1:$K$4024,9,FALSE())</f>
        <v>0</v>
      </c>
    </row>
    <row r="1423" spans="1:13" x14ac:dyDescent="0.2">
      <c r="A1423" s="9">
        <v>1422</v>
      </c>
      <c r="B1423" s="15">
        <v>2018</v>
      </c>
      <c r="C1423" s="16">
        <v>4410</v>
      </c>
      <c r="D1423" s="17" t="str">
        <f>VLOOKUP(C1423,樹木資料表!$A$1:$K$4024,2,FALSE())</f>
        <v>小葉樹杞</v>
      </c>
      <c r="E1423" s="21">
        <v>2.4</v>
      </c>
      <c r="F1423" s="18"/>
      <c r="G1423" s="17" t="str">
        <f>VLOOKUP($C1423,樹木資料表!$A$1:$K$4024,3,FALSE())</f>
        <v>D</v>
      </c>
      <c r="H1423" s="17">
        <f>VLOOKUP($C1423,樹木資料表!$A$1:$K$4024,4,FALSE())</f>
        <v>9</v>
      </c>
      <c r="I1423" s="17">
        <f>VLOOKUP($C1423,樹木資料表!$A$1:$K$4024,5,FALSE())</f>
        <v>2</v>
      </c>
      <c r="J1423" s="17">
        <f>VLOOKUP($C1423,樹木資料表!$A$1:$K$4024,6,FALSE())</f>
        <v>1.8</v>
      </c>
      <c r="K1423" s="17">
        <f>VLOOKUP($C1423,樹木資料表!$A$1:$K$4024,7,FALSE())</f>
        <v>1.3</v>
      </c>
      <c r="L1423" s="17">
        <f>VLOOKUP($C1423,樹木資料表!$A$1:$K$4024,8,FALSE())</f>
        <v>0</v>
      </c>
      <c r="M1423" s="17">
        <f>VLOOKUP($C1423,樹木資料表!$A$1:$K$4024,9,FALSE())</f>
        <v>0</v>
      </c>
    </row>
    <row r="1424" spans="1:13" x14ac:dyDescent="0.2">
      <c r="A1424" s="9">
        <v>1423</v>
      </c>
      <c r="B1424" s="15">
        <v>2018</v>
      </c>
      <c r="C1424" s="16">
        <v>4411</v>
      </c>
      <c r="D1424" s="17" t="str">
        <f>VLOOKUP(C1424,樹木資料表!$A$1:$K$4024,2,FALSE())</f>
        <v>小葉樹杞</v>
      </c>
      <c r="E1424" s="18">
        <v>1</v>
      </c>
      <c r="F1424" s="18"/>
      <c r="G1424" s="17" t="str">
        <f>VLOOKUP($C1424,樹木資料表!$A$1:$K$4024,3,FALSE())</f>
        <v>D</v>
      </c>
      <c r="H1424" s="17">
        <f>VLOOKUP($C1424,樹木資料表!$A$1:$K$4024,4,FALSE())</f>
        <v>9</v>
      </c>
      <c r="I1424" s="17">
        <f>VLOOKUP($C1424,樹木資料表!$A$1:$K$4024,5,FALSE())</f>
        <v>2</v>
      </c>
      <c r="J1424" s="17">
        <f>VLOOKUP($C1424,樹木資料表!$A$1:$K$4024,6,FALSE())</f>
        <v>4.8</v>
      </c>
      <c r="K1424" s="17">
        <f>VLOOKUP($C1424,樹木資料表!$A$1:$K$4024,7,FALSE())</f>
        <v>3</v>
      </c>
      <c r="L1424" s="17">
        <f>VLOOKUP($C1424,樹木資料表!$A$1:$K$4024,8,FALSE())</f>
        <v>0</v>
      </c>
      <c r="M1424" s="17">
        <f>VLOOKUP($C1424,樹木資料表!$A$1:$K$4024,9,FALSE())</f>
        <v>0</v>
      </c>
    </row>
    <row r="1425" spans="1:13" x14ac:dyDescent="0.2">
      <c r="A1425" s="9">
        <v>1424</v>
      </c>
      <c r="B1425" s="15">
        <v>2018</v>
      </c>
      <c r="C1425" s="16">
        <v>4412</v>
      </c>
      <c r="D1425" s="17" t="str">
        <f>VLOOKUP(C1425,樹木資料表!$A$1:$K$4024,2,FALSE())</f>
        <v>福建賽衛矛</v>
      </c>
      <c r="E1425" s="18">
        <v>2.6</v>
      </c>
      <c r="F1425" s="18"/>
      <c r="G1425" s="17" t="str">
        <f>VLOOKUP($C1425,樹木資料表!$A$1:$K$4024,3,FALSE())</f>
        <v>D</v>
      </c>
      <c r="H1425" s="17">
        <f>VLOOKUP($C1425,樹木資料表!$A$1:$K$4024,4,FALSE())</f>
        <v>9</v>
      </c>
      <c r="I1425" s="17">
        <f>VLOOKUP($C1425,樹木資料表!$A$1:$K$4024,5,FALSE())</f>
        <v>2</v>
      </c>
      <c r="J1425" s="17">
        <f>VLOOKUP($C1425,樹木資料表!$A$1:$K$4024,6,FALSE())</f>
        <v>4.5</v>
      </c>
      <c r="K1425" s="17">
        <f>VLOOKUP($C1425,樹木資料表!$A$1:$K$4024,7,FALSE())</f>
        <v>2.2999999999999998</v>
      </c>
      <c r="L1425" s="17">
        <f>VLOOKUP($C1425,樹木資料表!$A$1:$K$4024,8,FALSE())</f>
        <v>0</v>
      </c>
      <c r="M1425" s="17">
        <f>VLOOKUP($C1425,樹木資料表!$A$1:$K$4024,9,FALSE())</f>
        <v>0</v>
      </c>
    </row>
    <row r="1426" spans="1:13" x14ac:dyDescent="0.2">
      <c r="A1426" s="9">
        <v>1425</v>
      </c>
      <c r="B1426" s="15">
        <v>2018</v>
      </c>
      <c r="C1426" s="16">
        <v>4413</v>
      </c>
      <c r="D1426" s="17" t="str">
        <f>VLOOKUP(C1426,樹木資料表!$A$1:$K$4024,2,FALSE())</f>
        <v>小葉樹杞</v>
      </c>
      <c r="E1426" s="18">
        <v>2.6</v>
      </c>
      <c r="F1426" s="18"/>
      <c r="G1426" s="17" t="str">
        <f>VLOOKUP($C1426,樹木資料表!$A$1:$K$4024,3,FALSE())</f>
        <v>D</v>
      </c>
      <c r="H1426" s="17">
        <f>VLOOKUP($C1426,樹木資料表!$A$1:$K$4024,4,FALSE())</f>
        <v>9</v>
      </c>
      <c r="I1426" s="17">
        <f>VLOOKUP($C1426,樹木資料表!$A$1:$K$4024,5,FALSE())</f>
        <v>3</v>
      </c>
      <c r="J1426" s="17">
        <f>VLOOKUP($C1426,樹木資料表!$A$1:$K$4024,6,FALSE())</f>
        <v>2.8</v>
      </c>
      <c r="K1426" s="17">
        <f>VLOOKUP($C1426,樹木資料表!$A$1:$K$4024,7,FALSE())</f>
        <v>2.5</v>
      </c>
      <c r="L1426" s="17">
        <f>VLOOKUP($C1426,樹木資料表!$A$1:$K$4024,8,FALSE())</f>
        <v>0</v>
      </c>
      <c r="M1426" s="17">
        <f>VLOOKUP($C1426,樹木資料表!$A$1:$K$4024,9,FALSE())</f>
        <v>0</v>
      </c>
    </row>
    <row r="1427" spans="1:13" x14ac:dyDescent="0.2">
      <c r="A1427" s="9">
        <v>1426</v>
      </c>
      <c r="B1427" s="15">
        <v>2018</v>
      </c>
      <c r="C1427" s="16">
        <v>4414</v>
      </c>
      <c r="D1427" s="17" t="str">
        <f>VLOOKUP(C1427,樹木資料表!$A$1:$K$4024,2,FALSE())</f>
        <v>臺灣山茶</v>
      </c>
      <c r="E1427" s="18">
        <v>2.1</v>
      </c>
      <c r="F1427" s="18"/>
      <c r="G1427" s="17" t="str">
        <f>VLOOKUP($C1427,樹木資料表!$A$1:$K$4024,3,FALSE())</f>
        <v>D</v>
      </c>
      <c r="H1427" s="17">
        <f>VLOOKUP($C1427,樹木資料表!$A$1:$K$4024,4,FALSE())</f>
        <v>9</v>
      </c>
      <c r="I1427" s="17">
        <f>VLOOKUP($C1427,樹木資料表!$A$1:$K$4024,5,FALSE())</f>
        <v>3</v>
      </c>
      <c r="J1427" s="17">
        <f>VLOOKUP($C1427,樹木資料表!$A$1:$K$4024,6,FALSE())</f>
        <v>4.5999999999999996</v>
      </c>
      <c r="K1427" s="17">
        <f>VLOOKUP($C1427,樹木資料表!$A$1:$K$4024,7,FALSE())</f>
        <v>2.8</v>
      </c>
      <c r="L1427" s="17">
        <f>VLOOKUP($C1427,樹木資料表!$A$1:$K$4024,8,FALSE())</f>
        <v>0</v>
      </c>
      <c r="M1427" s="17">
        <f>VLOOKUP($C1427,樹木資料表!$A$1:$K$4024,9,FALSE())</f>
        <v>0</v>
      </c>
    </row>
    <row r="1428" spans="1:13" x14ac:dyDescent="0.2">
      <c r="A1428" s="9">
        <v>1427</v>
      </c>
      <c r="B1428" s="15">
        <v>2018</v>
      </c>
      <c r="C1428" s="16">
        <v>4415</v>
      </c>
      <c r="D1428" s="17" t="str">
        <f>VLOOKUP(C1428,樹木資料表!$A$1:$K$4024,2,FALSE())</f>
        <v>臺灣山茶</v>
      </c>
      <c r="E1428" s="18">
        <v>1.4</v>
      </c>
      <c r="F1428" s="18"/>
      <c r="G1428" s="17" t="str">
        <f>VLOOKUP($C1428,樹木資料表!$A$1:$K$4024,3,FALSE())</f>
        <v>D</v>
      </c>
      <c r="H1428" s="17">
        <f>VLOOKUP($C1428,樹木資料表!$A$1:$K$4024,4,FALSE())</f>
        <v>9</v>
      </c>
      <c r="I1428" s="17">
        <f>VLOOKUP($C1428,樹木資料表!$A$1:$K$4024,5,FALSE())</f>
        <v>3</v>
      </c>
      <c r="J1428" s="17">
        <f>VLOOKUP($C1428,樹木資料表!$A$1:$K$4024,6,FALSE())</f>
        <v>4.9000000000000004</v>
      </c>
      <c r="K1428" s="17">
        <f>VLOOKUP($C1428,樹木資料表!$A$1:$K$4024,7,FALSE())</f>
        <v>1</v>
      </c>
      <c r="L1428" s="17">
        <f>VLOOKUP($C1428,樹木資料表!$A$1:$K$4024,8,FALSE())</f>
        <v>0</v>
      </c>
      <c r="M1428" s="17">
        <f>VLOOKUP($C1428,樹木資料表!$A$1:$K$4024,9,FALSE())</f>
        <v>0</v>
      </c>
    </row>
    <row r="1429" spans="1:13" x14ac:dyDescent="0.2">
      <c r="A1429" s="9">
        <v>1428</v>
      </c>
      <c r="B1429" s="15">
        <v>2018</v>
      </c>
      <c r="C1429" s="16">
        <v>4416</v>
      </c>
      <c r="D1429" s="17" t="str">
        <f>VLOOKUP(C1429,樹木資料表!$A$1:$K$4024,2,FALSE())</f>
        <v>小葉樹杞</v>
      </c>
      <c r="E1429" s="18">
        <v>1.8</v>
      </c>
      <c r="F1429" s="18"/>
      <c r="G1429" s="17" t="str">
        <f>VLOOKUP($C1429,樹木資料表!$A$1:$K$4024,3,FALSE())</f>
        <v>D</v>
      </c>
      <c r="H1429" s="17">
        <f>VLOOKUP($C1429,樹木資料表!$A$1:$K$4024,4,FALSE())</f>
        <v>9</v>
      </c>
      <c r="I1429" s="17">
        <f>VLOOKUP($C1429,樹木資料表!$A$1:$K$4024,5,FALSE())</f>
        <v>3</v>
      </c>
      <c r="J1429" s="17">
        <f>VLOOKUP($C1429,樹木資料表!$A$1:$K$4024,6,FALSE())</f>
        <v>3</v>
      </c>
      <c r="K1429" s="17">
        <f>VLOOKUP($C1429,樹木資料表!$A$1:$K$4024,7,FALSE())</f>
        <v>1.6</v>
      </c>
      <c r="L1429" s="17">
        <f>VLOOKUP($C1429,樹木資料表!$A$1:$K$4024,8,FALSE())</f>
        <v>0</v>
      </c>
      <c r="M1429" s="17">
        <f>VLOOKUP($C1429,樹木資料表!$A$1:$K$4024,9,FALSE())</f>
        <v>0</v>
      </c>
    </row>
    <row r="1430" spans="1:13" x14ac:dyDescent="0.2">
      <c r="A1430" s="9">
        <v>1429</v>
      </c>
      <c r="B1430" s="15">
        <v>2018</v>
      </c>
      <c r="C1430" s="16">
        <v>4417</v>
      </c>
      <c r="D1430" s="17" t="str">
        <f>VLOOKUP(C1430,樹木資料表!$A$1:$K$4024,2,FALSE())</f>
        <v>小葉樹杞</v>
      </c>
      <c r="E1430" s="18">
        <v>5.9</v>
      </c>
      <c r="F1430" s="18"/>
      <c r="G1430" s="17" t="str">
        <f>VLOOKUP($C1430,樹木資料表!$A$1:$K$4024,3,FALSE())</f>
        <v>D</v>
      </c>
      <c r="H1430" s="17">
        <f>VLOOKUP($C1430,樹木資料表!$A$1:$K$4024,4,FALSE())</f>
        <v>9</v>
      </c>
      <c r="I1430" s="17">
        <f>VLOOKUP($C1430,樹木資料表!$A$1:$K$4024,5,FALSE())</f>
        <v>3</v>
      </c>
      <c r="J1430" s="17">
        <f>VLOOKUP($C1430,樹木資料表!$A$1:$K$4024,6,FALSE())</f>
        <v>2.8</v>
      </c>
      <c r="K1430" s="17">
        <f>VLOOKUP($C1430,樹木資料表!$A$1:$K$4024,7,FALSE())</f>
        <v>0.9</v>
      </c>
      <c r="L1430" s="17">
        <f>VLOOKUP($C1430,樹木資料表!$A$1:$K$4024,8,FALSE())</f>
        <v>0</v>
      </c>
      <c r="M1430" s="17">
        <f>VLOOKUP($C1430,樹木資料表!$A$1:$K$4024,9,FALSE())</f>
        <v>0</v>
      </c>
    </row>
    <row r="1431" spans="1:13" x14ac:dyDescent="0.2">
      <c r="A1431" s="9">
        <v>1430</v>
      </c>
      <c r="B1431" s="15">
        <v>2018</v>
      </c>
      <c r="C1431" s="16">
        <v>4418</v>
      </c>
      <c r="D1431" s="17" t="str">
        <f>VLOOKUP(C1431,樹木資料表!$A$1:$K$4024,2,FALSE())</f>
        <v>瓊楠</v>
      </c>
      <c r="E1431" s="18">
        <v>2.4</v>
      </c>
      <c r="F1431" s="18"/>
      <c r="G1431" s="17" t="str">
        <f>VLOOKUP($C1431,樹木資料表!$A$1:$K$4024,3,FALSE())</f>
        <v>D</v>
      </c>
      <c r="H1431" s="17">
        <f>VLOOKUP($C1431,樹木資料表!$A$1:$K$4024,4,FALSE())</f>
        <v>9</v>
      </c>
      <c r="I1431" s="17">
        <f>VLOOKUP($C1431,樹木資料表!$A$1:$K$4024,5,FALSE())</f>
        <v>3</v>
      </c>
      <c r="J1431" s="17">
        <f>VLOOKUP($C1431,樹木資料表!$A$1:$K$4024,6,FALSE())</f>
        <v>2.1</v>
      </c>
      <c r="K1431" s="17">
        <f>VLOOKUP($C1431,樹木資料表!$A$1:$K$4024,7,FALSE())</f>
        <v>0.5</v>
      </c>
      <c r="L1431" s="17">
        <f>VLOOKUP($C1431,樹木資料表!$A$1:$K$4024,8,FALSE())</f>
        <v>0</v>
      </c>
      <c r="M1431" s="17">
        <f>VLOOKUP($C1431,樹木資料表!$A$1:$K$4024,9,FALSE())</f>
        <v>0</v>
      </c>
    </row>
    <row r="1432" spans="1:13" x14ac:dyDescent="0.2">
      <c r="A1432" s="9">
        <v>1431</v>
      </c>
      <c r="B1432" s="15">
        <v>2018</v>
      </c>
      <c r="C1432" s="16">
        <v>4419</v>
      </c>
      <c r="D1432" s="17" t="str">
        <f>VLOOKUP(C1432,樹木資料表!$A$1:$K$4024,2,FALSE())</f>
        <v>臺灣灰木</v>
      </c>
      <c r="E1432" s="18">
        <v>2.1</v>
      </c>
      <c r="F1432" s="18"/>
      <c r="G1432" s="17" t="str">
        <f>VLOOKUP($C1432,樹木資料表!$A$1:$K$4024,3,FALSE())</f>
        <v>D</v>
      </c>
      <c r="H1432" s="17">
        <f>VLOOKUP($C1432,樹木資料表!$A$1:$K$4024,4,FALSE())</f>
        <v>9</v>
      </c>
      <c r="I1432" s="17">
        <f>VLOOKUP($C1432,樹木資料表!$A$1:$K$4024,5,FALSE())</f>
        <v>3</v>
      </c>
      <c r="J1432" s="17">
        <f>VLOOKUP($C1432,樹木資料表!$A$1:$K$4024,6,FALSE())</f>
        <v>1.9</v>
      </c>
      <c r="K1432" s="17">
        <f>VLOOKUP($C1432,樹木資料表!$A$1:$K$4024,7,FALSE())</f>
        <v>0.3</v>
      </c>
      <c r="L1432" s="17">
        <f>VLOOKUP($C1432,樹木資料表!$A$1:$K$4024,8,FALSE())</f>
        <v>0</v>
      </c>
      <c r="M1432" s="17">
        <f>VLOOKUP($C1432,樹木資料表!$A$1:$K$4024,9,FALSE())</f>
        <v>0</v>
      </c>
    </row>
    <row r="1433" spans="1:13" x14ac:dyDescent="0.2">
      <c r="A1433" s="9">
        <v>1432</v>
      </c>
      <c r="B1433" s="15">
        <v>2018</v>
      </c>
      <c r="C1433" s="16">
        <v>4420</v>
      </c>
      <c r="D1433" s="17" t="str">
        <f>VLOOKUP(C1433,樹木資料表!$A$1:$K$4024,2,FALSE())</f>
        <v>小葉樹杞</v>
      </c>
      <c r="E1433" s="18">
        <v>1.4</v>
      </c>
      <c r="F1433" s="18"/>
      <c r="G1433" s="17" t="str">
        <f>VLOOKUP($C1433,樹木資料表!$A$1:$K$4024,3,FALSE())</f>
        <v>D</v>
      </c>
      <c r="H1433" s="17">
        <f>VLOOKUP($C1433,樹木資料表!$A$1:$K$4024,4,FALSE())</f>
        <v>9</v>
      </c>
      <c r="I1433" s="17">
        <f>VLOOKUP($C1433,樹木資料表!$A$1:$K$4024,5,FALSE())</f>
        <v>3</v>
      </c>
      <c r="J1433" s="17">
        <f>VLOOKUP($C1433,樹木資料表!$A$1:$K$4024,6,FALSE())</f>
        <v>1.2</v>
      </c>
      <c r="K1433" s="17">
        <f>VLOOKUP($C1433,樹木資料表!$A$1:$K$4024,7,FALSE())</f>
        <v>1.5</v>
      </c>
      <c r="L1433" s="17">
        <f>VLOOKUP($C1433,樹木資料表!$A$1:$K$4024,8,FALSE())</f>
        <v>0</v>
      </c>
      <c r="M1433" s="17">
        <f>VLOOKUP($C1433,樹木資料表!$A$1:$K$4024,9,FALSE())</f>
        <v>0</v>
      </c>
    </row>
    <row r="1434" spans="1:13" x14ac:dyDescent="0.2">
      <c r="A1434" s="9">
        <v>1433</v>
      </c>
      <c r="B1434" s="15">
        <v>2018</v>
      </c>
      <c r="C1434" s="16">
        <v>4421</v>
      </c>
      <c r="D1434" s="17" t="str">
        <f>VLOOKUP(C1434,樹木資料表!$A$1:$K$4024,2,FALSE())</f>
        <v>臺灣山茶</v>
      </c>
      <c r="E1434" s="18">
        <v>3.2</v>
      </c>
      <c r="F1434" s="18"/>
      <c r="G1434" s="17" t="str">
        <f>VLOOKUP($C1434,樹木資料表!$A$1:$K$4024,3,FALSE())</f>
        <v>D</v>
      </c>
      <c r="H1434" s="17">
        <f>VLOOKUP($C1434,樹木資料表!$A$1:$K$4024,4,FALSE())</f>
        <v>9</v>
      </c>
      <c r="I1434" s="17">
        <f>VLOOKUP($C1434,樹木資料表!$A$1:$K$4024,5,FALSE())</f>
        <v>3</v>
      </c>
      <c r="J1434" s="17">
        <f>VLOOKUP($C1434,樹木資料表!$A$1:$K$4024,6,FALSE())</f>
        <v>1.1000000000000001</v>
      </c>
      <c r="K1434" s="17">
        <f>VLOOKUP($C1434,樹木資料表!$A$1:$K$4024,7,FALSE())</f>
        <v>2.5</v>
      </c>
      <c r="L1434" s="17">
        <f>VLOOKUP($C1434,樹木資料表!$A$1:$K$4024,8,FALSE())</f>
        <v>0</v>
      </c>
      <c r="M1434" s="17">
        <f>VLOOKUP($C1434,樹木資料表!$A$1:$K$4024,9,FALSE())</f>
        <v>0</v>
      </c>
    </row>
    <row r="1435" spans="1:13" x14ac:dyDescent="0.2">
      <c r="A1435" s="9">
        <v>1434</v>
      </c>
      <c r="B1435" s="15">
        <v>2018</v>
      </c>
      <c r="C1435" s="16">
        <v>4422</v>
      </c>
      <c r="D1435" s="17" t="str">
        <f>VLOOKUP(C1435,樹木資料表!$A$1:$K$4024,2,FALSE())</f>
        <v>臺灣山茶</v>
      </c>
      <c r="E1435" s="20">
        <v>0</v>
      </c>
      <c r="F1435" s="18"/>
      <c r="G1435" s="17" t="str">
        <f>VLOOKUP($C1435,樹木資料表!$A$1:$K$4024,3,FALSE())</f>
        <v>D</v>
      </c>
      <c r="H1435" s="17">
        <f>VLOOKUP($C1435,樹木資料表!$A$1:$K$4024,4,FALSE())</f>
        <v>9</v>
      </c>
      <c r="I1435" s="17">
        <f>VLOOKUP($C1435,樹木資料表!$A$1:$K$4024,5,FALSE())</f>
        <v>3</v>
      </c>
      <c r="J1435" s="17">
        <f>VLOOKUP($C1435,樹木資料表!$A$1:$K$4024,6,FALSE())</f>
        <v>1.1000000000000001</v>
      </c>
      <c r="K1435" s="17">
        <f>VLOOKUP($C1435,樹木資料表!$A$1:$K$4024,7,FALSE())</f>
        <v>3.4</v>
      </c>
      <c r="L1435" s="17">
        <f>VLOOKUP($C1435,樹木資料表!$A$1:$K$4024,8,FALSE())</f>
        <v>0</v>
      </c>
      <c r="M1435" s="17">
        <f>VLOOKUP($C1435,樹木資料表!$A$1:$K$4024,9,FALSE())</f>
        <v>0</v>
      </c>
    </row>
    <row r="1436" spans="1:13" x14ac:dyDescent="0.2">
      <c r="A1436" s="9">
        <v>1435</v>
      </c>
      <c r="B1436" s="15">
        <v>2018</v>
      </c>
      <c r="C1436" s="16">
        <v>4423</v>
      </c>
      <c r="D1436" s="17" t="str">
        <f>VLOOKUP(C1436,樹木資料表!$A$1:$K$4024,2,FALSE())</f>
        <v>小葉樹杞</v>
      </c>
      <c r="E1436" s="18">
        <v>2.5</v>
      </c>
      <c r="F1436" s="18"/>
      <c r="G1436" s="17" t="str">
        <f>VLOOKUP($C1436,樹木資料表!$A$1:$K$4024,3,FALSE())</f>
        <v>D</v>
      </c>
      <c r="H1436" s="17">
        <f>VLOOKUP($C1436,樹木資料表!$A$1:$K$4024,4,FALSE())</f>
        <v>9</v>
      </c>
      <c r="I1436" s="17">
        <f>VLOOKUP($C1436,樹木資料表!$A$1:$K$4024,5,FALSE())</f>
        <v>4</v>
      </c>
      <c r="J1436" s="17">
        <f>VLOOKUP($C1436,樹木資料表!$A$1:$K$4024,6,FALSE())</f>
        <v>4.4000000000000004</v>
      </c>
      <c r="K1436" s="17">
        <f>VLOOKUP($C1436,樹木資料表!$A$1:$K$4024,7,FALSE())</f>
        <v>3</v>
      </c>
      <c r="L1436" s="17">
        <f>VLOOKUP($C1436,樹木資料表!$A$1:$K$4024,8,FALSE())</f>
        <v>0</v>
      </c>
      <c r="M1436" s="17">
        <f>VLOOKUP($C1436,樹木資料表!$A$1:$K$4024,9,FALSE())</f>
        <v>0</v>
      </c>
    </row>
    <row r="1437" spans="1:13" x14ac:dyDescent="0.2">
      <c r="A1437" s="9">
        <v>1436</v>
      </c>
      <c r="B1437" s="15">
        <v>2018</v>
      </c>
      <c r="C1437" s="16">
        <v>4424</v>
      </c>
      <c r="D1437" s="17" t="str">
        <f>VLOOKUP(C1437,樹木資料表!$A$1:$K$4024,2,FALSE())</f>
        <v>小葉樹杞</v>
      </c>
      <c r="E1437" s="18">
        <v>1.5</v>
      </c>
      <c r="F1437" s="18"/>
      <c r="G1437" s="17" t="str">
        <f>VLOOKUP($C1437,樹木資料表!$A$1:$K$4024,3,FALSE())</f>
        <v>D</v>
      </c>
      <c r="H1437" s="17">
        <f>VLOOKUP($C1437,樹木資料表!$A$1:$K$4024,4,FALSE())</f>
        <v>9</v>
      </c>
      <c r="I1437" s="17">
        <f>VLOOKUP($C1437,樹木資料表!$A$1:$K$4024,5,FALSE())</f>
        <v>4</v>
      </c>
      <c r="J1437" s="17">
        <f>VLOOKUP($C1437,樹木資料表!$A$1:$K$4024,6,FALSE())</f>
        <v>3.2</v>
      </c>
      <c r="K1437" s="17">
        <f>VLOOKUP($C1437,樹木資料表!$A$1:$K$4024,7,FALSE())</f>
        <v>3</v>
      </c>
      <c r="L1437" s="17">
        <f>VLOOKUP($C1437,樹木資料表!$A$1:$K$4024,8,FALSE())</f>
        <v>0</v>
      </c>
      <c r="M1437" s="17">
        <f>VLOOKUP($C1437,樹木資料表!$A$1:$K$4024,9,FALSE())</f>
        <v>0</v>
      </c>
    </row>
    <row r="1438" spans="1:13" x14ac:dyDescent="0.2">
      <c r="A1438" s="9">
        <v>1437</v>
      </c>
      <c r="B1438" s="15">
        <v>2018</v>
      </c>
      <c r="C1438" s="16">
        <v>4425</v>
      </c>
      <c r="D1438" s="17" t="str">
        <f>VLOOKUP(C1438,樹木資料表!$A$1:$K$4024,2,FALSE())</f>
        <v>瓊楠</v>
      </c>
      <c r="E1438" s="18">
        <v>2.9</v>
      </c>
      <c r="F1438" s="18"/>
      <c r="G1438" s="17" t="str">
        <f>VLOOKUP($C1438,樹木資料表!$A$1:$K$4024,3,FALSE())</f>
        <v>D</v>
      </c>
      <c r="H1438" s="17">
        <f>VLOOKUP($C1438,樹木資料表!$A$1:$K$4024,4,FALSE())</f>
        <v>9</v>
      </c>
      <c r="I1438" s="17">
        <f>VLOOKUP($C1438,樹木資料表!$A$1:$K$4024,5,FALSE())</f>
        <v>4</v>
      </c>
      <c r="J1438" s="17">
        <f>VLOOKUP($C1438,樹木資料表!$A$1:$K$4024,6,FALSE())</f>
        <v>4.2</v>
      </c>
      <c r="K1438" s="17">
        <f>VLOOKUP($C1438,樹木資料表!$A$1:$K$4024,7,FALSE())</f>
        <v>0.2</v>
      </c>
      <c r="L1438" s="17">
        <f>VLOOKUP($C1438,樹木資料表!$A$1:$K$4024,8,FALSE())</f>
        <v>0</v>
      </c>
      <c r="M1438" s="17">
        <f>VLOOKUP($C1438,樹木資料表!$A$1:$K$4024,9,FALSE())</f>
        <v>0</v>
      </c>
    </row>
    <row r="1439" spans="1:13" x14ac:dyDescent="0.2">
      <c r="A1439" s="9">
        <v>1438</v>
      </c>
      <c r="B1439" s="15">
        <v>2018</v>
      </c>
      <c r="C1439" s="16">
        <v>4426</v>
      </c>
      <c r="D1439" s="17" t="str">
        <f>VLOOKUP(C1439,樹木資料表!$A$1:$K$4024,2,FALSE())</f>
        <v>小葉樹杞</v>
      </c>
      <c r="E1439" s="18">
        <v>1.1000000000000001</v>
      </c>
      <c r="F1439" s="18"/>
      <c r="G1439" s="17" t="str">
        <f>VLOOKUP($C1439,樹木資料表!$A$1:$K$4024,3,FALSE())</f>
        <v>D</v>
      </c>
      <c r="H1439" s="17">
        <f>VLOOKUP($C1439,樹木資料表!$A$1:$K$4024,4,FALSE())</f>
        <v>9</v>
      </c>
      <c r="I1439" s="17">
        <f>VLOOKUP($C1439,樹木資料表!$A$1:$K$4024,5,FALSE())</f>
        <v>4</v>
      </c>
      <c r="J1439" s="17">
        <f>VLOOKUP($C1439,樹木資料表!$A$1:$K$4024,6,FALSE())</f>
        <v>1.8</v>
      </c>
      <c r="K1439" s="17">
        <f>VLOOKUP($C1439,樹木資料表!$A$1:$K$4024,7,FALSE())</f>
        <v>2.8</v>
      </c>
      <c r="L1439" s="17">
        <f>VLOOKUP($C1439,樹木資料表!$A$1:$K$4024,8,FALSE())</f>
        <v>0</v>
      </c>
      <c r="M1439" s="17">
        <f>VLOOKUP($C1439,樹木資料表!$A$1:$K$4024,9,FALSE())</f>
        <v>0</v>
      </c>
    </row>
    <row r="1440" spans="1:13" x14ac:dyDescent="0.2">
      <c r="A1440" s="9">
        <v>1439</v>
      </c>
      <c r="B1440" s="15">
        <v>2018</v>
      </c>
      <c r="C1440" s="16">
        <v>4427</v>
      </c>
      <c r="D1440" s="17" t="str">
        <f>VLOOKUP(C1440,樹木資料表!$A$1:$K$4024,2,FALSE())</f>
        <v>瓊楠</v>
      </c>
      <c r="E1440" s="18">
        <v>5.7</v>
      </c>
      <c r="F1440" s="18"/>
      <c r="G1440" s="17" t="str">
        <f>VLOOKUP($C1440,樹木資料表!$A$1:$K$4024,3,FALSE())</f>
        <v>D</v>
      </c>
      <c r="H1440" s="17">
        <f>VLOOKUP($C1440,樹木資料表!$A$1:$K$4024,4,FALSE())</f>
        <v>9</v>
      </c>
      <c r="I1440" s="17">
        <f>VLOOKUP($C1440,樹木資料表!$A$1:$K$4024,5,FALSE())</f>
        <v>4</v>
      </c>
      <c r="J1440" s="17">
        <f>VLOOKUP($C1440,樹木資料表!$A$1:$K$4024,6,FALSE())</f>
        <v>0.1</v>
      </c>
      <c r="K1440" s="17">
        <f>VLOOKUP($C1440,樹木資料表!$A$1:$K$4024,7,FALSE())</f>
        <v>0.7</v>
      </c>
      <c r="L1440" s="17">
        <f>VLOOKUP($C1440,樹木資料表!$A$1:$K$4024,8,FALSE())</f>
        <v>0</v>
      </c>
      <c r="M1440" s="17">
        <f>VLOOKUP($C1440,樹木資料表!$A$1:$K$4024,9,FALSE())</f>
        <v>0</v>
      </c>
    </row>
    <row r="1441" spans="1:13" x14ac:dyDescent="0.2">
      <c r="A1441" s="9">
        <v>1440</v>
      </c>
      <c r="B1441" s="15">
        <v>2018</v>
      </c>
      <c r="C1441" s="16">
        <v>4428</v>
      </c>
      <c r="D1441" s="17" t="str">
        <f>VLOOKUP(C1441,樹木資料表!$A$1:$K$4024,2,FALSE())</f>
        <v>長葉木薑子</v>
      </c>
      <c r="E1441" s="18">
        <v>46.7</v>
      </c>
      <c r="F1441" s="18"/>
      <c r="G1441" s="17" t="str">
        <f>VLOOKUP($C1441,樹木資料表!$A$1:$K$4024,3,FALSE())</f>
        <v>D</v>
      </c>
      <c r="H1441" s="17">
        <f>VLOOKUP($C1441,樹木資料表!$A$1:$K$4024,4,FALSE())</f>
        <v>9</v>
      </c>
      <c r="I1441" s="17">
        <f>VLOOKUP($C1441,樹木資料表!$A$1:$K$4024,5,FALSE())</f>
        <v>4</v>
      </c>
      <c r="J1441" s="17">
        <f>VLOOKUP($C1441,樹木資料表!$A$1:$K$4024,6,FALSE())</f>
        <v>0.9</v>
      </c>
      <c r="K1441" s="17">
        <f>VLOOKUP($C1441,樹木資料表!$A$1:$K$4024,7,FALSE())</f>
        <v>3</v>
      </c>
      <c r="L1441" s="17">
        <f>VLOOKUP($C1441,樹木資料表!$A$1:$K$4024,8,FALSE())</f>
        <v>0</v>
      </c>
      <c r="M1441" s="17">
        <f>VLOOKUP($C1441,樹木資料表!$A$1:$K$4024,9,FALSE())</f>
        <v>0</v>
      </c>
    </row>
    <row r="1442" spans="1:13" x14ac:dyDescent="0.2">
      <c r="A1442" s="9">
        <v>1441</v>
      </c>
      <c r="B1442" s="15">
        <v>2018</v>
      </c>
      <c r="C1442" s="16">
        <v>4429</v>
      </c>
      <c r="D1442" s="17" t="str">
        <f>VLOOKUP(C1442,樹木資料表!$A$1:$K$4024,2,FALSE())</f>
        <v>臺灣山茶</v>
      </c>
      <c r="E1442" s="18">
        <v>3.3</v>
      </c>
      <c r="F1442" s="18"/>
      <c r="G1442" s="17" t="str">
        <f>VLOOKUP($C1442,樹木資料表!$A$1:$K$4024,3,FALSE())</f>
        <v>D</v>
      </c>
      <c r="H1442" s="17">
        <f>VLOOKUP($C1442,樹木資料表!$A$1:$K$4024,4,FALSE())</f>
        <v>9</v>
      </c>
      <c r="I1442" s="17">
        <f>VLOOKUP($C1442,樹木資料表!$A$1:$K$4024,5,FALSE())</f>
        <v>4</v>
      </c>
      <c r="J1442" s="17">
        <f>VLOOKUP($C1442,樹木資料表!$A$1:$K$4024,6,FALSE())</f>
        <v>3.2</v>
      </c>
      <c r="K1442" s="17">
        <f>VLOOKUP($C1442,樹木資料表!$A$1:$K$4024,7,FALSE())</f>
        <v>3.1</v>
      </c>
      <c r="L1442" s="17">
        <f>VLOOKUP($C1442,樹木資料表!$A$1:$K$4024,8,FALSE())</f>
        <v>0</v>
      </c>
      <c r="M1442" s="17">
        <f>VLOOKUP($C1442,樹木資料表!$A$1:$K$4024,9,FALSE())</f>
        <v>0</v>
      </c>
    </row>
    <row r="1443" spans="1:13" x14ac:dyDescent="0.2">
      <c r="A1443" s="9">
        <v>1442</v>
      </c>
      <c r="B1443" s="15">
        <v>2018</v>
      </c>
      <c r="C1443" s="16">
        <v>4430</v>
      </c>
      <c r="D1443" s="17" t="str">
        <f>VLOOKUP(C1443,樹木資料表!$A$1:$K$4024,2,FALSE())</f>
        <v>小葉樹杞</v>
      </c>
      <c r="E1443" s="18">
        <v>3.7</v>
      </c>
      <c r="F1443" s="18"/>
      <c r="G1443" s="17" t="str">
        <f>VLOOKUP($C1443,樹木資料表!$A$1:$K$4024,3,FALSE())</f>
        <v>D</v>
      </c>
      <c r="H1443" s="17">
        <f>VLOOKUP($C1443,樹木資料表!$A$1:$K$4024,4,FALSE())</f>
        <v>9</v>
      </c>
      <c r="I1443" s="17">
        <f>VLOOKUP($C1443,樹木資料表!$A$1:$K$4024,5,FALSE())</f>
        <v>4</v>
      </c>
      <c r="J1443" s="17">
        <f>VLOOKUP($C1443,樹木資料表!$A$1:$K$4024,6,FALSE())</f>
        <v>0</v>
      </c>
      <c r="K1443" s="17">
        <f>VLOOKUP($C1443,樹木資料表!$A$1:$K$4024,7,FALSE())</f>
        <v>4.4000000000000004</v>
      </c>
      <c r="L1443" s="17">
        <f>VLOOKUP($C1443,樹木資料表!$A$1:$K$4024,8,FALSE())</f>
        <v>0</v>
      </c>
      <c r="M1443" s="17">
        <f>VLOOKUP($C1443,樹木資料表!$A$1:$K$4024,9,FALSE())</f>
        <v>0</v>
      </c>
    </row>
    <row r="1444" spans="1:13" x14ac:dyDescent="0.2">
      <c r="A1444" s="9">
        <v>1443</v>
      </c>
      <c r="B1444" s="15">
        <v>2018</v>
      </c>
      <c r="C1444" s="16">
        <v>4431</v>
      </c>
      <c r="D1444" s="17" t="str">
        <f>VLOOKUP(C1444,樹木資料表!$A$1:$K$4024,2,FALSE())</f>
        <v>小葉樹杞</v>
      </c>
      <c r="E1444" s="18">
        <v>1.1000000000000001</v>
      </c>
      <c r="F1444" s="18"/>
      <c r="G1444" s="17" t="str">
        <f>VLOOKUP($C1444,樹木資料表!$A$1:$K$4024,3,FALSE())</f>
        <v>D</v>
      </c>
      <c r="H1444" s="17">
        <f>VLOOKUP($C1444,樹木資料表!$A$1:$K$4024,4,FALSE())</f>
        <v>9</v>
      </c>
      <c r="I1444" s="17">
        <f>VLOOKUP($C1444,樹木資料表!$A$1:$K$4024,5,FALSE())</f>
        <v>4</v>
      </c>
      <c r="J1444" s="17">
        <f>VLOOKUP($C1444,樹木資料表!$A$1:$K$4024,6,FALSE())</f>
        <v>1.9</v>
      </c>
      <c r="K1444" s="17">
        <f>VLOOKUP($C1444,樹木資料表!$A$1:$K$4024,7,FALSE())</f>
        <v>4.9000000000000004</v>
      </c>
      <c r="L1444" s="17">
        <f>VLOOKUP($C1444,樹木資料表!$A$1:$K$4024,8,FALSE())</f>
        <v>0</v>
      </c>
      <c r="M1444" s="17">
        <f>VLOOKUP($C1444,樹木資料表!$A$1:$K$4024,9,FALSE())</f>
        <v>0</v>
      </c>
    </row>
    <row r="1445" spans="1:13" x14ac:dyDescent="0.2">
      <c r="A1445" s="9">
        <v>1444</v>
      </c>
      <c r="B1445" s="15">
        <v>2018</v>
      </c>
      <c r="C1445" s="16">
        <v>4432</v>
      </c>
      <c r="D1445" s="17" t="str">
        <f>VLOOKUP(C1445,樹木資料表!$A$1:$K$4024,2,FALSE())</f>
        <v>長葉木薑子</v>
      </c>
      <c r="E1445" s="18">
        <v>15</v>
      </c>
      <c r="F1445" s="18"/>
      <c r="G1445" s="17" t="str">
        <f>VLOOKUP($C1445,樹木資料表!$A$1:$K$4024,3,FALSE())</f>
        <v>D</v>
      </c>
      <c r="H1445" s="17">
        <f>VLOOKUP($C1445,樹木資料表!$A$1:$K$4024,4,FALSE())</f>
        <v>9</v>
      </c>
      <c r="I1445" s="17">
        <f>VLOOKUP($C1445,樹木資料表!$A$1:$K$4024,5,FALSE())</f>
        <v>4</v>
      </c>
      <c r="J1445" s="17">
        <f>VLOOKUP($C1445,樹木資料表!$A$1:$K$4024,6,FALSE())</f>
        <v>3.4</v>
      </c>
      <c r="K1445" s="17">
        <f>VLOOKUP($C1445,樹木資料表!$A$1:$K$4024,7,FALSE())</f>
        <v>4.7</v>
      </c>
      <c r="L1445" s="17">
        <f>VLOOKUP($C1445,樹木資料表!$A$1:$K$4024,8,FALSE())</f>
        <v>0</v>
      </c>
      <c r="M1445" s="17">
        <f>VLOOKUP($C1445,樹木資料表!$A$1:$K$4024,9,FALSE())</f>
        <v>0</v>
      </c>
    </row>
    <row r="1446" spans="1:13" x14ac:dyDescent="0.2">
      <c r="A1446" s="9">
        <v>1445</v>
      </c>
      <c r="B1446" s="15">
        <v>2018</v>
      </c>
      <c r="C1446" s="16">
        <v>4433</v>
      </c>
      <c r="D1446" s="17" t="str">
        <f>VLOOKUP(C1446,樹木資料表!$A$1:$K$4024,2,FALSE())</f>
        <v>臺灣山茶</v>
      </c>
      <c r="E1446" s="18">
        <v>2.7</v>
      </c>
      <c r="F1446" s="18"/>
      <c r="G1446" s="17" t="str">
        <f>VLOOKUP($C1446,樹木資料表!$A$1:$K$4024,3,FALSE())</f>
        <v>D</v>
      </c>
      <c r="H1446" s="17">
        <f>VLOOKUP($C1446,樹木資料表!$A$1:$K$4024,4,FALSE())</f>
        <v>10</v>
      </c>
      <c r="I1446" s="17">
        <f>VLOOKUP($C1446,樹木資料表!$A$1:$K$4024,5,FALSE())</f>
        <v>1</v>
      </c>
      <c r="J1446" s="17">
        <f>VLOOKUP($C1446,樹木資料表!$A$1:$K$4024,6,FALSE())</f>
        <v>0</v>
      </c>
      <c r="K1446" s="17">
        <f>VLOOKUP($C1446,樹木資料表!$A$1:$K$4024,7,FALSE())</f>
        <v>3.2</v>
      </c>
      <c r="L1446" s="17">
        <f>VLOOKUP($C1446,樹木資料表!$A$1:$K$4024,8,FALSE())</f>
        <v>0</v>
      </c>
      <c r="M1446" s="17">
        <f>VLOOKUP($C1446,樹木資料表!$A$1:$K$4024,9,FALSE())</f>
        <v>0</v>
      </c>
    </row>
    <row r="1447" spans="1:13" x14ac:dyDescent="0.2">
      <c r="A1447" s="9">
        <v>1446</v>
      </c>
      <c r="B1447" s="15">
        <v>2018</v>
      </c>
      <c r="C1447" s="16">
        <v>4434</v>
      </c>
      <c r="D1447" s="17" t="str">
        <f>VLOOKUP(C1447,樹木資料表!$A$1:$K$4024,2,FALSE())</f>
        <v>烏心石</v>
      </c>
      <c r="E1447" s="18">
        <v>21</v>
      </c>
      <c r="F1447" s="18"/>
      <c r="G1447" s="17" t="str">
        <f>VLOOKUP($C1447,樹木資料表!$A$1:$K$4024,3,FALSE())</f>
        <v>D</v>
      </c>
      <c r="H1447" s="17">
        <f>VLOOKUP($C1447,樹木資料表!$A$1:$K$4024,4,FALSE())</f>
        <v>10</v>
      </c>
      <c r="I1447" s="17">
        <f>VLOOKUP($C1447,樹木資料表!$A$1:$K$4024,5,FALSE())</f>
        <v>1</v>
      </c>
      <c r="J1447" s="17">
        <f>VLOOKUP($C1447,樹木資料表!$A$1:$K$4024,6,FALSE())</f>
        <v>0.8</v>
      </c>
      <c r="K1447" s="17">
        <f>VLOOKUP($C1447,樹木資料表!$A$1:$K$4024,7,FALSE())</f>
        <v>3.8</v>
      </c>
      <c r="L1447" s="17">
        <f>VLOOKUP($C1447,樹木資料表!$A$1:$K$4024,8,FALSE())</f>
        <v>0</v>
      </c>
      <c r="M1447" s="17">
        <f>VLOOKUP($C1447,樹木資料表!$A$1:$K$4024,9,FALSE())</f>
        <v>0</v>
      </c>
    </row>
    <row r="1448" spans="1:13" x14ac:dyDescent="0.2">
      <c r="A1448" s="9">
        <v>1447</v>
      </c>
      <c r="B1448" s="15">
        <v>2018</v>
      </c>
      <c r="C1448" s="16">
        <v>4435</v>
      </c>
      <c r="D1448" s="17" t="str">
        <f>VLOOKUP(C1448,樹木資料表!$A$1:$K$4024,2,FALSE())</f>
        <v>琉球雞屎樹</v>
      </c>
      <c r="E1448" s="18">
        <v>1.1000000000000001</v>
      </c>
      <c r="F1448" s="18"/>
      <c r="G1448" s="17" t="str">
        <f>VLOOKUP($C1448,樹木資料表!$A$1:$K$4024,3,FALSE())</f>
        <v>D</v>
      </c>
      <c r="H1448" s="17">
        <f>VLOOKUP($C1448,樹木資料表!$A$1:$K$4024,4,FALSE())</f>
        <v>10</v>
      </c>
      <c r="I1448" s="17">
        <f>VLOOKUP($C1448,樹木資料表!$A$1:$K$4024,5,FALSE())</f>
        <v>1</v>
      </c>
      <c r="J1448" s="17">
        <f>VLOOKUP($C1448,樹木資料表!$A$1:$K$4024,6,FALSE())</f>
        <v>0.8</v>
      </c>
      <c r="K1448" s="17">
        <f>VLOOKUP($C1448,樹木資料表!$A$1:$K$4024,7,FALSE())</f>
        <v>4.9000000000000004</v>
      </c>
      <c r="L1448" s="17">
        <f>VLOOKUP($C1448,樹木資料表!$A$1:$K$4024,8,FALSE())</f>
        <v>0</v>
      </c>
      <c r="M1448" s="17">
        <f>VLOOKUP($C1448,樹木資料表!$A$1:$K$4024,9,FALSE())</f>
        <v>0</v>
      </c>
    </row>
    <row r="1449" spans="1:13" x14ac:dyDescent="0.2">
      <c r="A1449" s="9">
        <v>1448</v>
      </c>
      <c r="B1449" s="15">
        <v>2018</v>
      </c>
      <c r="C1449" s="16">
        <v>4436</v>
      </c>
      <c r="D1449" s="17" t="str">
        <f>VLOOKUP(C1449,樹木資料表!$A$1:$K$4024,2,FALSE())</f>
        <v>小葉樹杞</v>
      </c>
      <c r="E1449" s="18">
        <v>3.1</v>
      </c>
      <c r="F1449" s="18"/>
      <c r="G1449" s="17" t="str">
        <f>VLOOKUP($C1449,樹木資料表!$A$1:$K$4024,3,FALSE())</f>
        <v>D</v>
      </c>
      <c r="H1449" s="17">
        <f>VLOOKUP($C1449,樹木資料表!$A$1:$K$4024,4,FALSE())</f>
        <v>10</v>
      </c>
      <c r="I1449" s="17">
        <f>VLOOKUP($C1449,樹木資料表!$A$1:$K$4024,5,FALSE())</f>
        <v>1</v>
      </c>
      <c r="J1449" s="17">
        <f>VLOOKUP($C1449,樹木資料表!$A$1:$K$4024,6,FALSE())</f>
        <v>1.2</v>
      </c>
      <c r="K1449" s="17">
        <f>VLOOKUP($C1449,樹木資料表!$A$1:$K$4024,7,FALSE())</f>
        <v>5</v>
      </c>
      <c r="L1449" s="17">
        <f>VLOOKUP($C1449,樹木資料表!$A$1:$K$4024,8,FALSE())</f>
        <v>0</v>
      </c>
      <c r="M1449" s="17">
        <f>VLOOKUP($C1449,樹木資料表!$A$1:$K$4024,9,FALSE())</f>
        <v>0</v>
      </c>
    </row>
    <row r="1450" spans="1:13" x14ac:dyDescent="0.2">
      <c r="A1450" s="9">
        <v>1449</v>
      </c>
      <c r="B1450" s="15">
        <v>2018</v>
      </c>
      <c r="C1450" s="16">
        <v>4437</v>
      </c>
      <c r="D1450" s="17" t="str">
        <f>VLOOKUP(C1450,樹木資料表!$A$1:$K$4024,2,FALSE())</f>
        <v>小葉樹杞</v>
      </c>
      <c r="E1450" s="18">
        <v>1.1000000000000001</v>
      </c>
      <c r="F1450" s="18"/>
      <c r="G1450" s="17" t="str">
        <f>VLOOKUP($C1450,樹木資料表!$A$1:$K$4024,3,FALSE())</f>
        <v>D</v>
      </c>
      <c r="H1450" s="17">
        <f>VLOOKUP($C1450,樹木資料表!$A$1:$K$4024,4,FALSE())</f>
        <v>10</v>
      </c>
      <c r="I1450" s="17">
        <f>VLOOKUP($C1450,樹木資料表!$A$1:$K$4024,5,FALSE())</f>
        <v>1</v>
      </c>
      <c r="J1450" s="17">
        <f>VLOOKUP($C1450,樹木資料表!$A$1:$K$4024,6,FALSE())</f>
        <v>2.1</v>
      </c>
      <c r="K1450" s="17">
        <f>VLOOKUP($C1450,樹木資料表!$A$1:$K$4024,7,FALSE())</f>
        <v>5</v>
      </c>
      <c r="L1450" s="17">
        <f>VLOOKUP($C1450,樹木資料表!$A$1:$K$4024,8,FALSE())</f>
        <v>0</v>
      </c>
      <c r="M1450" s="17">
        <f>VLOOKUP($C1450,樹木資料表!$A$1:$K$4024,9,FALSE())</f>
        <v>0</v>
      </c>
    </row>
    <row r="1451" spans="1:13" x14ac:dyDescent="0.2">
      <c r="A1451" s="9">
        <v>1450</v>
      </c>
      <c r="B1451" s="15">
        <v>2018</v>
      </c>
      <c r="C1451" s="16">
        <v>4438</v>
      </c>
      <c r="D1451" s="17" t="str">
        <f>VLOOKUP(C1451,樹木資料表!$A$1:$K$4024,2,FALSE())</f>
        <v>小葉樹杞</v>
      </c>
      <c r="E1451" s="18">
        <v>1.1000000000000001</v>
      </c>
      <c r="F1451" s="18"/>
      <c r="G1451" s="17" t="str">
        <f>VLOOKUP($C1451,樹木資料表!$A$1:$K$4024,3,FALSE())</f>
        <v>D</v>
      </c>
      <c r="H1451" s="17">
        <f>VLOOKUP($C1451,樹木資料表!$A$1:$K$4024,4,FALSE())</f>
        <v>10</v>
      </c>
      <c r="I1451" s="17">
        <f>VLOOKUP($C1451,樹木資料表!$A$1:$K$4024,5,FALSE())</f>
        <v>1</v>
      </c>
      <c r="J1451" s="17">
        <f>VLOOKUP($C1451,樹木資料表!$A$1:$K$4024,6,FALSE())</f>
        <v>2.5</v>
      </c>
      <c r="K1451" s="17">
        <f>VLOOKUP($C1451,樹木資料表!$A$1:$K$4024,7,FALSE())</f>
        <v>5</v>
      </c>
      <c r="L1451" s="17">
        <f>VLOOKUP($C1451,樹木資料表!$A$1:$K$4024,8,FALSE())</f>
        <v>0</v>
      </c>
      <c r="M1451" s="17">
        <f>VLOOKUP($C1451,樹木資料表!$A$1:$K$4024,9,FALSE())</f>
        <v>0</v>
      </c>
    </row>
    <row r="1452" spans="1:13" x14ac:dyDescent="0.2">
      <c r="A1452" s="9">
        <v>1451</v>
      </c>
      <c r="B1452" s="15">
        <v>2018</v>
      </c>
      <c r="C1452" s="16">
        <v>4439</v>
      </c>
      <c r="D1452" s="17" t="str">
        <f>VLOOKUP(C1452,樹木資料表!$A$1:$K$4024,2,FALSE())</f>
        <v>小西氏賽楠</v>
      </c>
      <c r="E1452" s="18">
        <v>1.8</v>
      </c>
      <c r="F1452" s="18"/>
      <c r="G1452" s="17" t="str">
        <f>VLOOKUP($C1452,樹木資料表!$A$1:$K$4024,3,FALSE())</f>
        <v>D</v>
      </c>
      <c r="H1452" s="17">
        <f>VLOOKUP($C1452,樹木資料表!$A$1:$K$4024,4,FALSE())</f>
        <v>10</v>
      </c>
      <c r="I1452" s="17">
        <f>VLOOKUP($C1452,樹木資料表!$A$1:$K$4024,5,FALSE())</f>
        <v>1</v>
      </c>
      <c r="J1452" s="17">
        <f>VLOOKUP($C1452,樹木資料表!$A$1:$K$4024,6,FALSE())</f>
        <v>2.2999999999999998</v>
      </c>
      <c r="K1452" s="17">
        <f>VLOOKUP($C1452,樹木資料表!$A$1:$K$4024,7,FALSE())</f>
        <v>2.7</v>
      </c>
      <c r="L1452" s="17">
        <f>VLOOKUP($C1452,樹木資料表!$A$1:$K$4024,8,FALSE())</f>
        <v>0</v>
      </c>
      <c r="M1452" s="17">
        <f>VLOOKUP($C1452,樹木資料表!$A$1:$K$4024,9,FALSE())</f>
        <v>0</v>
      </c>
    </row>
    <row r="1453" spans="1:13" x14ac:dyDescent="0.2">
      <c r="A1453" s="9">
        <v>1452</v>
      </c>
      <c r="B1453" s="15">
        <v>2018</v>
      </c>
      <c r="C1453" s="16">
        <v>4440</v>
      </c>
      <c r="D1453" s="17" t="str">
        <f>VLOOKUP(C1453,樹木資料表!$A$1:$K$4024,2,FALSE())</f>
        <v>小葉樹杞</v>
      </c>
      <c r="E1453" s="18">
        <v>1.9</v>
      </c>
      <c r="F1453" s="18"/>
      <c r="G1453" s="17" t="str">
        <f>VLOOKUP($C1453,樹木資料表!$A$1:$K$4024,3,FALSE())</f>
        <v>D</v>
      </c>
      <c r="H1453" s="17">
        <f>VLOOKUP($C1453,樹木資料表!$A$1:$K$4024,4,FALSE())</f>
        <v>10</v>
      </c>
      <c r="I1453" s="17">
        <f>VLOOKUP($C1453,樹木資料表!$A$1:$K$4024,5,FALSE())</f>
        <v>1</v>
      </c>
      <c r="J1453" s="17">
        <f>VLOOKUP($C1453,樹木資料表!$A$1:$K$4024,6,FALSE())</f>
        <v>3.7</v>
      </c>
      <c r="K1453" s="17">
        <f>VLOOKUP($C1453,樹木資料表!$A$1:$K$4024,7,FALSE())</f>
        <v>4</v>
      </c>
      <c r="L1453" s="17">
        <f>VLOOKUP($C1453,樹木資料表!$A$1:$K$4024,8,FALSE())</f>
        <v>0</v>
      </c>
      <c r="M1453" s="17">
        <f>VLOOKUP($C1453,樹木資料表!$A$1:$K$4024,9,FALSE())</f>
        <v>0</v>
      </c>
    </row>
    <row r="1454" spans="1:13" x14ac:dyDescent="0.2">
      <c r="A1454" s="9">
        <v>1453</v>
      </c>
      <c r="B1454" s="15">
        <v>2018</v>
      </c>
      <c r="C1454" s="16">
        <v>4441</v>
      </c>
      <c r="D1454" s="17" t="str">
        <f>VLOOKUP(C1454,樹木資料表!$A$1:$K$4024,2,FALSE())</f>
        <v>小葉樹杞</v>
      </c>
      <c r="E1454" s="18">
        <v>2.2999999999999998</v>
      </c>
      <c r="F1454" s="18"/>
      <c r="G1454" s="17" t="str">
        <f>VLOOKUP($C1454,樹木資料表!$A$1:$K$4024,3,FALSE())</f>
        <v>D</v>
      </c>
      <c r="H1454" s="17">
        <f>VLOOKUP($C1454,樹木資料表!$A$1:$K$4024,4,FALSE())</f>
        <v>10</v>
      </c>
      <c r="I1454" s="17">
        <f>VLOOKUP($C1454,樹木資料表!$A$1:$K$4024,5,FALSE())</f>
        <v>1</v>
      </c>
      <c r="J1454" s="17">
        <f>VLOOKUP($C1454,樹木資料表!$A$1:$K$4024,6,FALSE())</f>
        <v>1.8</v>
      </c>
      <c r="K1454" s="17">
        <f>VLOOKUP($C1454,樹木資料表!$A$1:$K$4024,7,FALSE())</f>
        <v>2.8</v>
      </c>
      <c r="L1454" s="17">
        <f>VLOOKUP($C1454,樹木資料表!$A$1:$K$4024,8,FALSE())</f>
        <v>0</v>
      </c>
      <c r="M1454" s="17">
        <f>VLOOKUP($C1454,樹木資料表!$A$1:$K$4024,9,FALSE())</f>
        <v>0</v>
      </c>
    </row>
    <row r="1455" spans="1:13" x14ac:dyDescent="0.2">
      <c r="A1455" s="9">
        <v>1454</v>
      </c>
      <c r="B1455" s="15">
        <v>2018</v>
      </c>
      <c r="C1455" s="16">
        <v>4442</v>
      </c>
      <c r="D1455" s="17" t="str">
        <f>VLOOKUP(C1455,樹木資料表!$A$1:$K$4024,2,FALSE())</f>
        <v>小西氏賽楠</v>
      </c>
      <c r="E1455" s="18">
        <v>1.1000000000000001</v>
      </c>
      <c r="F1455" s="18"/>
      <c r="G1455" s="17" t="str">
        <f>VLOOKUP($C1455,樹木資料表!$A$1:$K$4024,3,FALSE())</f>
        <v>D</v>
      </c>
      <c r="H1455" s="17">
        <f>VLOOKUP($C1455,樹木資料表!$A$1:$K$4024,4,FALSE())</f>
        <v>10</v>
      </c>
      <c r="I1455" s="17">
        <f>VLOOKUP($C1455,樹木資料表!$A$1:$K$4024,5,FALSE())</f>
        <v>1</v>
      </c>
      <c r="J1455" s="17">
        <f>VLOOKUP($C1455,樹木資料表!$A$1:$K$4024,6,FALSE())</f>
        <v>0.5</v>
      </c>
      <c r="K1455" s="17">
        <f>VLOOKUP($C1455,樹木資料表!$A$1:$K$4024,7,FALSE())</f>
        <v>3.9</v>
      </c>
      <c r="L1455" s="17">
        <f>VLOOKUP($C1455,樹木資料表!$A$1:$K$4024,8,FALSE())</f>
        <v>0</v>
      </c>
      <c r="M1455" s="17">
        <f>VLOOKUP($C1455,樹木資料表!$A$1:$K$4024,9,FALSE())</f>
        <v>0</v>
      </c>
    </row>
    <row r="1456" spans="1:13" x14ac:dyDescent="0.2">
      <c r="A1456" s="9">
        <v>1455</v>
      </c>
      <c r="B1456" s="15">
        <v>2018</v>
      </c>
      <c r="C1456" s="16">
        <v>4443</v>
      </c>
      <c r="D1456" s="17" t="str">
        <f>VLOOKUP(C1456,樹木資料表!$A$1:$K$4024,2,FALSE())</f>
        <v>福建賽衛矛</v>
      </c>
      <c r="E1456" s="18">
        <v>1.8</v>
      </c>
      <c r="F1456" s="18"/>
      <c r="G1456" s="17" t="str">
        <f>VLOOKUP($C1456,樹木資料表!$A$1:$K$4024,3,FALSE())</f>
        <v>D</v>
      </c>
      <c r="H1456" s="17">
        <f>VLOOKUP($C1456,樹木資料表!$A$1:$K$4024,4,FALSE())</f>
        <v>10</v>
      </c>
      <c r="I1456" s="17">
        <f>VLOOKUP($C1456,樹木資料表!$A$1:$K$4024,5,FALSE())</f>
        <v>1</v>
      </c>
      <c r="J1456" s="17">
        <f>VLOOKUP($C1456,樹木資料表!$A$1:$K$4024,6,FALSE())</f>
        <v>1.6</v>
      </c>
      <c r="K1456" s="17">
        <f>VLOOKUP($C1456,樹木資料表!$A$1:$K$4024,7,FALSE())</f>
        <v>3</v>
      </c>
      <c r="L1456" s="17">
        <f>VLOOKUP($C1456,樹木資料表!$A$1:$K$4024,8,FALSE())</f>
        <v>0</v>
      </c>
      <c r="M1456" s="17">
        <f>VLOOKUP($C1456,樹木資料表!$A$1:$K$4024,9,FALSE())</f>
        <v>0</v>
      </c>
    </row>
    <row r="1457" spans="1:13" x14ac:dyDescent="0.2">
      <c r="A1457" s="9">
        <v>1456</v>
      </c>
      <c r="B1457" s="15">
        <v>2018</v>
      </c>
      <c r="C1457" s="16">
        <v>4444</v>
      </c>
      <c r="D1457" s="17" t="str">
        <f>VLOOKUP(C1457,樹木資料表!$A$1:$K$4024,2,FALSE())</f>
        <v>小葉樹杞</v>
      </c>
      <c r="E1457" s="18">
        <v>1.1000000000000001</v>
      </c>
      <c r="F1457" s="18"/>
      <c r="G1457" s="17" t="str">
        <f>VLOOKUP($C1457,樹木資料表!$A$1:$K$4024,3,FALSE())</f>
        <v>D</v>
      </c>
      <c r="H1457" s="17">
        <f>VLOOKUP($C1457,樹木資料表!$A$1:$K$4024,4,FALSE())</f>
        <v>10</v>
      </c>
      <c r="I1457" s="17">
        <f>VLOOKUP($C1457,樹木資料表!$A$1:$K$4024,5,FALSE())</f>
        <v>1</v>
      </c>
      <c r="J1457" s="17">
        <f>VLOOKUP($C1457,樹木資料表!$A$1:$K$4024,6,FALSE())</f>
        <v>1</v>
      </c>
      <c r="K1457" s="17">
        <f>VLOOKUP($C1457,樹木資料表!$A$1:$K$4024,7,FALSE())</f>
        <v>2.7</v>
      </c>
      <c r="L1457" s="17">
        <f>VLOOKUP($C1457,樹木資料表!$A$1:$K$4024,8,FALSE())</f>
        <v>0</v>
      </c>
      <c r="M1457" s="17">
        <f>VLOOKUP($C1457,樹木資料表!$A$1:$K$4024,9,FALSE())</f>
        <v>0</v>
      </c>
    </row>
    <row r="1458" spans="1:13" x14ac:dyDescent="0.2">
      <c r="A1458" s="9">
        <v>1457</v>
      </c>
      <c r="B1458" s="15">
        <v>2018</v>
      </c>
      <c r="C1458" s="16">
        <v>4445</v>
      </c>
      <c r="D1458" s="17" t="str">
        <f>VLOOKUP(C1458,樹木資料表!$A$1:$K$4024,2,FALSE())</f>
        <v>小葉樹杞</v>
      </c>
      <c r="E1458" s="21">
        <v>2.5</v>
      </c>
      <c r="F1458" s="18"/>
      <c r="G1458" s="17" t="str">
        <f>VLOOKUP($C1458,樹木資料表!$A$1:$K$4024,3,FALSE())</f>
        <v>D</v>
      </c>
      <c r="H1458" s="17">
        <f>VLOOKUP($C1458,樹木資料表!$A$1:$K$4024,4,FALSE())</f>
        <v>10</v>
      </c>
      <c r="I1458" s="17">
        <f>VLOOKUP($C1458,樹木資料表!$A$1:$K$4024,5,FALSE())</f>
        <v>1</v>
      </c>
      <c r="J1458" s="17">
        <f>VLOOKUP($C1458,樹木資料表!$A$1:$K$4024,6,FALSE())</f>
        <v>0.5</v>
      </c>
      <c r="K1458" s="17">
        <f>VLOOKUP($C1458,樹木資料表!$A$1:$K$4024,7,FALSE())</f>
        <v>2.5</v>
      </c>
      <c r="L1458" s="17">
        <f>VLOOKUP($C1458,樹木資料表!$A$1:$K$4024,8,FALSE())</f>
        <v>0</v>
      </c>
      <c r="M1458" s="17">
        <f>VLOOKUP($C1458,樹木資料表!$A$1:$K$4024,9,FALSE())</f>
        <v>0</v>
      </c>
    </row>
    <row r="1459" spans="1:13" x14ac:dyDescent="0.2">
      <c r="A1459" s="9">
        <v>1458</v>
      </c>
      <c r="B1459" s="15">
        <v>2018</v>
      </c>
      <c r="C1459" s="16">
        <v>4446</v>
      </c>
      <c r="D1459" s="17" t="str">
        <f>VLOOKUP(C1459,樹木資料表!$A$1:$K$4024,2,FALSE())</f>
        <v>狗骨仔</v>
      </c>
      <c r="E1459" s="18">
        <v>7.3</v>
      </c>
      <c r="F1459" s="18"/>
      <c r="G1459" s="17" t="str">
        <f>VLOOKUP($C1459,樹木資料表!$A$1:$K$4024,3,FALSE())</f>
        <v>D</v>
      </c>
      <c r="H1459" s="17">
        <f>VLOOKUP($C1459,樹木資料表!$A$1:$K$4024,4,FALSE())</f>
        <v>10</v>
      </c>
      <c r="I1459" s="17">
        <f>VLOOKUP($C1459,樹木資料表!$A$1:$K$4024,5,FALSE())</f>
        <v>1</v>
      </c>
      <c r="J1459" s="17">
        <f>VLOOKUP($C1459,樹木資料表!$A$1:$K$4024,6,FALSE())</f>
        <v>3.9</v>
      </c>
      <c r="K1459" s="17">
        <f>VLOOKUP($C1459,樹木資料表!$A$1:$K$4024,7,FALSE())</f>
        <v>3</v>
      </c>
      <c r="L1459" s="17">
        <f>VLOOKUP($C1459,樹木資料表!$A$1:$K$4024,8,FALSE())</f>
        <v>0</v>
      </c>
      <c r="M1459" s="17">
        <f>VLOOKUP($C1459,樹木資料表!$A$1:$K$4024,9,FALSE())</f>
        <v>0</v>
      </c>
    </row>
    <row r="1460" spans="1:13" x14ac:dyDescent="0.2">
      <c r="A1460" s="9">
        <v>1459</v>
      </c>
      <c r="B1460" s="15">
        <v>2018</v>
      </c>
      <c r="C1460" s="16">
        <v>4447</v>
      </c>
      <c r="D1460" s="17" t="str">
        <f>VLOOKUP(C1460,樹木資料表!$A$1:$K$4024,2,FALSE())</f>
        <v>小葉樹杞</v>
      </c>
      <c r="E1460" s="18">
        <v>6.3</v>
      </c>
      <c r="F1460" s="18"/>
      <c r="G1460" s="17" t="str">
        <f>VLOOKUP($C1460,樹木資料表!$A$1:$K$4024,3,FALSE())</f>
        <v>D</v>
      </c>
      <c r="H1460" s="17">
        <f>VLOOKUP($C1460,樹木資料表!$A$1:$K$4024,4,FALSE())</f>
        <v>10</v>
      </c>
      <c r="I1460" s="17">
        <f>VLOOKUP($C1460,樹木資料表!$A$1:$K$4024,5,FALSE())</f>
        <v>1</v>
      </c>
      <c r="J1460" s="17">
        <f>VLOOKUP($C1460,樹木資料表!$A$1:$K$4024,6,FALSE())</f>
        <v>4.3</v>
      </c>
      <c r="K1460" s="17">
        <f>VLOOKUP($C1460,樹木資料表!$A$1:$K$4024,7,FALSE())</f>
        <v>2.7</v>
      </c>
      <c r="L1460" s="17">
        <f>VLOOKUP($C1460,樹木資料表!$A$1:$K$4024,8,FALSE())</f>
        <v>0</v>
      </c>
      <c r="M1460" s="17">
        <f>VLOOKUP($C1460,樹木資料表!$A$1:$K$4024,9,FALSE())</f>
        <v>0</v>
      </c>
    </row>
    <row r="1461" spans="1:13" x14ac:dyDescent="0.2">
      <c r="A1461" s="9">
        <v>1460</v>
      </c>
      <c r="B1461" s="15">
        <v>2018</v>
      </c>
      <c r="C1461" s="16">
        <v>4448</v>
      </c>
      <c r="D1461" s="17" t="str">
        <f>VLOOKUP(C1461,樹木資料表!$A$1:$K$4024,2,FALSE())</f>
        <v>臺灣山茶</v>
      </c>
      <c r="E1461" s="20">
        <v>0</v>
      </c>
      <c r="F1461" s="18"/>
      <c r="G1461" s="17" t="str">
        <f>VLOOKUP($C1461,樹木資料表!$A$1:$K$4024,3,FALSE())</f>
        <v>D</v>
      </c>
      <c r="H1461" s="17">
        <f>VLOOKUP($C1461,樹木資料表!$A$1:$K$4024,4,FALSE())</f>
        <v>10</v>
      </c>
      <c r="I1461" s="17">
        <f>VLOOKUP($C1461,樹木資料表!$A$1:$K$4024,5,FALSE())</f>
        <v>1</v>
      </c>
      <c r="J1461" s="17">
        <f>VLOOKUP($C1461,樹木資料表!$A$1:$K$4024,6,FALSE())</f>
        <v>4.8</v>
      </c>
      <c r="K1461" s="17">
        <f>VLOOKUP($C1461,樹木資料表!$A$1:$K$4024,7,FALSE())</f>
        <v>2.5</v>
      </c>
      <c r="L1461" s="17">
        <f>VLOOKUP($C1461,樹木資料表!$A$1:$K$4024,8,FALSE())</f>
        <v>0</v>
      </c>
      <c r="M1461" s="17">
        <f>VLOOKUP($C1461,樹木資料表!$A$1:$K$4024,9,FALSE())</f>
        <v>0</v>
      </c>
    </row>
    <row r="1462" spans="1:13" x14ac:dyDescent="0.2">
      <c r="A1462" s="9">
        <v>1461</v>
      </c>
      <c r="B1462" s="15">
        <v>2018</v>
      </c>
      <c r="C1462" s="16">
        <v>4449</v>
      </c>
      <c r="D1462" s="17" t="str">
        <f>VLOOKUP(C1462,樹木資料表!$A$1:$K$4024,2,FALSE())</f>
        <v>小葉樹杞</v>
      </c>
      <c r="E1462" s="21">
        <v>6</v>
      </c>
      <c r="F1462" s="18"/>
      <c r="G1462" s="17" t="str">
        <f>VLOOKUP($C1462,樹木資料表!$A$1:$K$4024,3,FALSE())</f>
        <v>D</v>
      </c>
      <c r="H1462" s="17">
        <f>VLOOKUP($C1462,樹木資料表!$A$1:$K$4024,4,FALSE())</f>
        <v>10</v>
      </c>
      <c r="I1462" s="17">
        <f>VLOOKUP($C1462,樹木資料表!$A$1:$K$4024,5,FALSE())</f>
        <v>2</v>
      </c>
      <c r="J1462" s="17">
        <f>VLOOKUP($C1462,樹木資料表!$A$1:$K$4024,6,FALSE())</f>
        <v>0.5</v>
      </c>
      <c r="K1462" s="17">
        <f>VLOOKUP($C1462,樹木資料表!$A$1:$K$4024,7,FALSE())</f>
        <v>1.5</v>
      </c>
      <c r="L1462" s="17">
        <f>VLOOKUP($C1462,樹木資料表!$A$1:$K$4024,8,FALSE())</f>
        <v>0</v>
      </c>
      <c r="M1462" s="17">
        <f>VLOOKUP($C1462,樹木資料表!$A$1:$K$4024,9,FALSE())</f>
        <v>0</v>
      </c>
    </row>
    <row r="1463" spans="1:13" x14ac:dyDescent="0.2">
      <c r="A1463" s="9">
        <v>1462</v>
      </c>
      <c r="B1463" s="15">
        <v>2018</v>
      </c>
      <c r="C1463" s="16">
        <v>4450</v>
      </c>
      <c r="D1463" s="17" t="str">
        <f>VLOOKUP(C1463,樹木資料表!$A$1:$K$4024,2,FALSE())</f>
        <v>狗骨仔</v>
      </c>
      <c r="E1463" s="18">
        <v>8.4</v>
      </c>
      <c r="F1463" s="18"/>
      <c r="G1463" s="17" t="str">
        <f>VLOOKUP($C1463,樹木資料表!$A$1:$K$4024,3,FALSE())</f>
        <v>D</v>
      </c>
      <c r="H1463" s="17">
        <f>VLOOKUP($C1463,樹木資料表!$A$1:$K$4024,4,FALSE())</f>
        <v>10</v>
      </c>
      <c r="I1463" s="17">
        <f>VLOOKUP($C1463,樹木資料表!$A$1:$K$4024,5,FALSE())</f>
        <v>2</v>
      </c>
      <c r="J1463" s="17">
        <f>VLOOKUP($C1463,樹木資料表!$A$1:$K$4024,6,FALSE())</f>
        <v>2.1</v>
      </c>
      <c r="K1463" s="17">
        <f>VLOOKUP($C1463,樹木資料表!$A$1:$K$4024,7,FALSE())</f>
        <v>2.6</v>
      </c>
      <c r="L1463" s="17">
        <f>VLOOKUP($C1463,樹木資料表!$A$1:$K$4024,8,FALSE())</f>
        <v>0</v>
      </c>
      <c r="M1463" s="17">
        <f>VLOOKUP($C1463,樹木資料表!$A$1:$K$4024,9,FALSE())</f>
        <v>0</v>
      </c>
    </row>
    <row r="1464" spans="1:13" x14ac:dyDescent="0.2">
      <c r="A1464" s="9">
        <v>1463</v>
      </c>
      <c r="B1464" s="15">
        <v>2018</v>
      </c>
      <c r="C1464" s="16">
        <v>4451</v>
      </c>
      <c r="D1464" s="17" t="str">
        <f>VLOOKUP(C1464,樹木資料表!$A$1:$K$4024,2,FALSE())</f>
        <v>臺灣山茶</v>
      </c>
      <c r="E1464" s="18">
        <v>3</v>
      </c>
      <c r="F1464" s="18"/>
      <c r="G1464" s="17" t="str">
        <f>VLOOKUP($C1464,樹木資料表!$A$1:$K$4024,3,FALSE())</f>
        <v>D</v>
      </c>
      <c r="H1464" s="17">
        <f>VLOOKUP($C1464,樹木資料表!$A$1:$K$4024,4,FALSE())</f>
        <v>10</v>
      </c>
      <c r="I1464" s="17">
        <f>VLOOKUP($C1464,樹木資料表!$A$1:$K$4024,5,FALSE())</f>
        <v>2</v>
      </c>
      <c r="J1464" s="17">
        <f>VLOOKUP($C1464,樹木資料表!$A$1:$K$4024,6,FALSE())</f>
        <v>1.5</v>
      </c>
      <c r="K1464" s="17">
        <f>VLOOKUP($C1464,樹木資料表!$A$1:$K$4024,7,FALSE())</f>
        <v>3</v>
      </c>
      <c r="L1464" s="17">
        <f>VLOOKUP($C1464,樹木資料表!$A$1:$K$4024,8,FALSE())</f>
        <v>0</v>
      </c>
      <c r="M1464" s="17">
        <f>VLOOKUP($C1464,樹木資料表!$A$1:$K$4024,9,FALSE())</f>
        <v>0</v>
      </c>
    </row>
    <row r="1465" spans="1:13" x14ac:dyDescent="0.2">
      <c r="A1465" s="9">
        <v>1464</v>
      </c>
      <c r="B1465" s="15">
        <v>2018</v>
      </c>
      <c r="C1465" s="16">
        <v>4452</v>
      </c>
      <c r="D1465" s="17" t="str">
        <f>VLOOKUP(C1465,樹木資料表!$A$1:$K$4024,2,FALSE())</f>
        <v>小葉樹杞</v>
      </c>
      <c r="E1465" s="18">
        <v>1.3</v>
      </c>
      <c r="F1465" s="18"/>
      <c r="G1465" s="17" t="str">
        <f>VLOOKUP($C1465,樹木資料表!$A$1:$K$4024,3,FALSE())</f>
        <v>D</v>
      </c>
      <c r="H1465" s="17">
        <f>VLOOKUP($C1465,樹木資料表!$A$1:$K$4024,4,FALSE())</f>
        <v>10</v>
      </c>
      <c r="I1465" s="17">
        <f>VLOOKUP($C1465,樹木資料表!$A$1:$K$4024,5,FALSE())</f>
        <v>2</v>
      </c>
      <c r="J1465" s="17">
        <f>VLOOKUP($C1465,樹木資料表!$A$1:$K$4024,6,FALSE())</f>
        <v>1.4</v>
      </c>
      <c r="K1465" s="17">
        <f>VLOOKUP($C1465,樹木資料表!$A$1:$K$4024,7,FALSE())</f>
        <v>2.9</v>
      </c>
      <c r="L1465" s="17">
        <f>VLOOKUP($C1465,樹木資料表!$A$1:$K$4024,8,FALSE())</f>
        <v>0</v>
      </c>
      <c r="M1465" s="17">
        <f>VLOOKUP($C1465,樹木資料表!$A$1:$K$4024,9,FALSE())</f>
        <v>0</v>
      </c>
    </row>
    <row r="1466" spans="1:13" x14ac:dyDescent="0.2">
      <c r="A1466" s="9">
        <v>1465</v>
      </c>
      <c r="B1466" s="15">
        <v>2018</v>
      </c>
      <c r="C1466" s="16">
        <v>4453</v>
      </c>
      <c r="D1466" s="17" t="str">
        <f>VLOOKUP(C1466,樹木資料表!$A$1:$K$4024,2,FALSE())</f>
        <v>瓊楠</v>
      </c>
      <c r="E1466" s="18">
        <v>44</v>
      </c>
      <c r="F1466" s="18"/>
      <c r="G1466" s="17" t="str">
        <f>VLOOKUP($C1466,樹木資料表!$A$1:$K$4024,3,FALSE())</f>
        <v>D</v>
      </c>
      <c r="H1466" s="17">
        <f>VLOOKUP($C1466,樹木資料表!$A$1:$K$4024,4,FALSE())</f>
        <v>10</v>
      </c>
      <c r="I1466" s="17">
        <f>VLOOKUP($C1466,樹木資料表!$A$1:$K$4024,5,FALSE())</f>
        <v>2</v>
      </c>
      <c r="J1466" s="17">
        <f>VLOOKUP($C1466,樹木資料表!$A$1:$K$4024,6,FALSE())</f>
        <v>0.5</v>
      </c>
      <c r="K1466" s="17">
        <f>VLOOKUP($C1466,樹木資料表!$A$1:$K$4024,7,FALSE())</f>
        <v>3.4</v>
      </c>
      <c r="L1466" s="17">
        <f>VLOOKUP($C1466,樹木資料表!$A$1:$K$4024,8,FALSE())</f>
        <v>0</v>
      </c>
      <c r="M1466" s="17">
        <f>VLOOKUP($C1466,樹木資料表!$A$1:$K$4024,9,FALSE())</f>
        <v>0</v>
      </c>
    </row>
    <row r="1467" spans="1:13" x14ac:dyDescent="0.2">
      <c r="A1467" s="9">
        <v>1466</v>
      </c>
      <c r="B1467" s="15">
        <v>2018</v>
      </c>
      <c r="C1467" s="16">
        <v>4454</v>
      </c>
      <c r="D1467" s="17" t="str">
        <f>VLOOKUP(C1467,樹木資料表!$A$1:$K$4024,2,FALSE())</f>
        <v>烏心石</v>
      </c>
      <c r="E1467" s="18">
        <v>20.8</v>
      </c>
      <c r="F1467" s="18"/>
      <c r="G1467" s="17" t="str">
        <f>VLOOKUP($C1467,樹木資料表!$A$1:$K$4024,3,FALSE())</f>
        <v>D</v>
      </c>
      <c r="H1467" s="17">
        <f>VLOOKUP($C1467,樹木資料表!$A$1:$K$4024,4,FALSE())</f>
        <v>10</v>
      </c>
      <c r="I1467" s="17">
        <f>VLOOKUP($C1467,樹木資料表!$A$1:$K$4024,5,FALSE())</f>
        <v>2</v>
      </c>
      <c r="J1467" s="17">
        <f>VLOOKUP($C1467,樹木資料表!$A$1:$K$4024,6,FALSE())</f>
        <v>1.7</v>
      </c>
      <c r="K1467" s="17">
        <f>VLOOKUP($C1467,樹木資料表!$A$1:$K$4024,7,FALSE())</f>
        <v>4.9000000000000004</v>
      </c>
      <c r="L1467" s="17">
        <f>VLOOKUP($C1467,樹木資料表!$A$1:$K$4024,8,FALSE())</f>
        <v>0</v>
      </c>
      <c r="M1467" s="17">
        <f>VLOOKUP($C1467,樹木資料表!$A$1:$K$4024,9,FALSE())</f>
        <v>0</v>
      </c>
    </row>
    <row r="1468" spans="1:13" x14ac:dyDescent="0.2">
      <c r="A1468" s="9">
        <v>1467</v>
      </c>
      <c r="B1468" s="15">
        <v>2018</v>
      </c>
      <c r="C1468" s="16">
        <v>4455</v>
      </c>
      <c r="D1468" s="17" t="str">
        <f>VLOOKUP(C1468,樹木資料表!$A$1:$K$4024,2,FALSE())</f>
        <v>小葉樹杞</v>
      </c>
      <c r="E1468" s="18">
        <v>4.9000000000000004</v>
      </c>
      <c r="F1468" s="18"/>
      <c r="G1468" s="17" t="str">
        <f>VLOOKUP($C1468,樹木資料表!$A$1:$K$4024,3,FALSE())</f>
        <v>D</v>
      </c>
      <c r="H1468" s="17">
        <f>VLOOKUP($C1468,樹木資料表!$A$1:$K$4024,4,FALSE())</f>
        <v>10</v>
      </c>
      <c r="I1468" s="17">
        <f>VLOOKUP($C1468,樹木資料表!$A$1:$K$4024,5,FALSE())</f>
        <v>2</v>
      </c>
      <c r="J1468" s="17">
        <f>VLOOKUP($C1468,樹木資料表!$A$1:$K$4024,6,FALSE())</f>
        <v>2.2000000000000002</v>
      </c>
      <c r="K1468" s="17">
        <f>VLOOKUP($C1468,樹木資料表!$A$1:$K$4024,7,FALSE())</f>
        <v>3.7</v>
      </c>
      <c r="L1468" s="17">
        <f>VLOOKUP($C1468,樹木資料表!$A$1:$K$4024,8,FALSE())</f>
        <v>0</v>
      </c>
      <c r="M1468" s="17">
        <f>VLOOKUP($C1468,樹木資料表!$A$1:$K$4024,9,FALSE())</f>
        <v>0</v>
      </c>
    </row>
    <row r="1469" spans="1:13" x14ac:dyDescent="0.2">
      <c r="A1469" s="9">
        <v>1468</v>
      </c>
      <c r="B1469" s="15">
        <v>2018</v>
      </c>
      <c r="C1469" s="16">
        <v>4456</v>
      </c>
      <c r="D1469" s="17" t="str">
        <f>VLOOKUP(C1469,樹木資料表!$A$1:$K$4024,2,FALSE())</f>
        <v>小葉樹杞</v>
      </c>
      <c r="E1469" s="18">
        <v>2.6</v>
      </c>
      <c r="F1469" s="18"/>
      <c r="G1469" s="17" t="str">
        <f>VLOOKUP($C1469,樹木資料表!$A$1:$K$4024,3,FALSE())</f>
        <v>D</v>
      </c>
      <c r="H1469" s="17">
        <f>VLOOKUP($C1469,樹木資料表!$A$1:$K$4024,4,FALSE())</f>
        <v>10</v>
      </c>
      <c r="I1469" s="17">
        <f>VLOOKUP($C1469,樹木資料表!$A$1:$K$4024,5,FALSE())</f>
        <v>2</v>
      </c>
      <c r="J1469" s="17">
        <f>VLOOKUP($C1469,樹木資料表!$A$1:$K$4024,6,FALSE())</f>
        <v>2.1</v>
      </c>
      <c r="K1469" s="17">
        <f>VLOOKUP($C1469,樹木資料表!$A$1:$K$4024,7,FALSE())</f>
        <v>3.9</v>
      </c>
      <c r="L1469" s="17">
        <f>VLOOKUP($C1469,樹木資料表!$A$1:$K$4024,8,FALSE())</f>
        <v>0</v>
      </c>
      <c r="M1469" s="17">
        <f>VLOOKUP($C1469,樹木資料表!$A$1:$K$4024,9,FALSE())</f>
        <v>0</v>
      </c>
    </row>
    <row r="1470" spans="1:13" x14ac:dyDescent="0.2">
      <c r="A1470" s="9">
        <v>1469</v>
      </c>
      <c r="B1470" s="15">
        <v>2018</v>
      </c>
      <c r="C1470" s="16">
        <v>4457</v>
      </c>
      <c r="D1470" s="17" t="str">
        <f>VLOOKUP(C1470,樹木資料表!$A$1:$K$4024,2,FALSE())</f>
        <v>小葉樹杞</v>
      </c>
      <c r="E1470" s="18">
        <v>3.3</v>
      </c>
      <c r="F1470" s="18"/>
      <c r="G1470" s="17" t="str">
        <f>VLOOKUP($C1470,樹木資料表!$A$1:$K$4024,3,FALSE())</f>
        <v>D</v>
      </c>
      <c r="H1470" s="17">
        <f>VLOOKUP($C1470,樹木資料表!$A$1:$K$4024,4,FALSE())</f>
        <v>10</v>
      </c>
      <c r="I1470" s="17">
        <f>VLOOKUP($C1470,樹木資料表!$A$1:$K$4024,5,FALSE())</f>
        <v>2</v>
      </c>
      <c r="J1470" s="17">
        <f>VLOOKUP($C1470,樹木資料表!$A$1:$K$4024,6,FALSE())</f>
        <v>2.7</v>
      </c>
      <c r="K1470" s="17">
        <f>VLOOKUP($C1470,樹木資料表!$A$1:$K$4024,7,FALSE())</f>
        <v>3.9</v>
      </c>
      <c r="L1470" s="17">
        <f>VLOOKUP($C1470,樹木資料表!$A$1:$K$4024,8,FALSE())</f>
        <v>0</v>
      </c>
      <c r="M1470" s="17">
        <f>VLOOKUP($C1470,樹木資料表!$A$1:$K$4024,9,FALSE())</f>
        <v>0</v>
      </c>
    </row>
    <row r="1471" spans="1:13" x14ac:dyDescent="0.2">
      <c r="A1471" s="9">
        <v>1470</v>
      </c>
      <c r="B1471" s="15">
        <v>2018</v>
      </c>
      <c r="C1471" s="16">
        <v>4458</v>
      </c>
      <c r="D1471" s="17" t="str">
        <f>VLOOKUP(C1471,樹木資料表!$A$1:$K$4024,2,FALSE())</f>
        <v>小葉樹杞</v>
      </c>
      <c r="E1471" s="18">
        <v>2.5</v>
      </c>
      <c r="F1471" s="18"/>
      <c r="G1471" s="17" t="str">
        <f>VLOOKUP($C1471,樹木資料表!$A$1:$K$4024,3,FALSE())</f>
        <v>D</v>
      </c>
      <c r="H1471" s="17">
        <f>VLOOKUP($C1471,樹木資料表!$A$1:$K$4024,4,FALSE())</f>
        <v>10</v>
      </c>
      <c r="I1471" s="17">
        <f>VLOOKUP($C1471,樹木資料表!$A$1:$K$4024,5,FALSE())</f>
        <v>2</v>
      </c>
      <c r="J1471" s="17">
        <f>VLOOKUP($C1471,樹木資料表!$A$1:$K$4024,6,FALSE())</f>
        <v>3</v>
      </c>
      <c r="K1471" s="17">
        <f>VLOOKUP($C1471,樹木資料表!$A$1:$K$4024,7,FALSE())</f>
        <v>3.2</v>
      </c>
      <c r="L1471" s="17">
        <f>VLOOKUP($C1471,樹木資料表!$A$1:$K$4024,8,FALSE())</f>
        <v>0</v>
      </c>
      <c r="M1471" s="17">
        <f>VLOOKUP($C1471,樹木資料表!$A$1:$K$4024,9,FALSE())</f>
        <v>0</v>
      </c>
    </row>
    <row r="1472" spans="1:13" x14ac:dyDescent="0.2">
      <c r="A1472" s="9">
        <v>1471</v>
      </c>
      <c r="B1472" s="15">
        <v>2018</v>
      </c>
      <c r="C1472" s="16">
        <v>4459</v>
      </c>
      <c r="D1472" s="17" t="str">
        <f>VLOOKUP(C1472,樹木資料表!$A$1:$K$4024,2,FALSE())</f>
        <v>臺灣山茶</v>
      </c>
      <c r="E1472" s="20">
        <v>0</v>
      </c>
      <c r="F1472" s="18"/>
      <c r="G1472" s="17" t="str">
        <f>VLOOKUP($C1472,樹木資料表!$A$1:$K$4024,3,FALSE())</f>
        <v>D</v>
      </c>
      <c r="H1472" s="17">
        <f>VLOOKUP($C1472,樹木資料表!$A$1:$K$4024,4,FALSE())</f>
        <v>10</v>
      </c>
      <c r="I1472" s="17">
        <f>VLOOKUP($C1472,樹木資料表!$A$1:$K$4024,5,FALSE())</f>
        <v>2</v>
      </c>
      <c r="J1472" s="17">
        <f>VLOOKUP($C1472,樹木資料表!$A$1:$K$4024,6,FALSE())</f>
        <v>3</v>
      </c>
      <c r="K1472" s="17">
        <f>VLOOKUP($C1472,樹木資料表!$A$1:$K$4024,7,FALSE())</f>
        <v>3</v>
      </c>
      <c r="L1472" s="17">
        <f>VLOOKUP($C1472,樹木資料表!$A$1:$K$4024,8,FALSE())</f>
        <v>0</v>
      </c>
      <c r="M1472" s="17">
        <f>VLOOKUP($C1472,樹木資料表!$A$1:$K$4024,9,FALSE())</f>
        <v>0</v>
      </c>
    </row>
    <row r="1473" spans="1:13" x14ac:dyDescent="0.2">
      <c r="A1473" s="9">
        <v>1472</v>
      </c>
      <c r="B1473" s="15">
        <v>2018</v>
      </c>
      <c r="C1473" s="16">
        <v>4460</v>
      </c>
      <c r="D1473" s="17" t="str">
        <f>VLOOKUP(C1473,樹木資料表!$A$1:$K$4024,2,FALSE())</f>
        <v>小葉樹杞</v>
      </c>
      <c r="E1473" s="18">
        <v>2.2999999999999998</v>
      </c>
      <c r="F1473" s="18"/>
      <c r="G1473" s="17" t="str">
        <f>VLOOKUP($C1473,樹木資料表!$A$1:$K$4024,3,FALSE())</f>
        <v>D</v>
      </c>
      <c r="H1473" s="17">
        <f>VLOOKUP($C1473,樹木資料表!$A$1:$K$4024,4,FALSE())</f>
        <v>10</v>
      </c>
      <c r="I1473" s="17">
        <f>VLOOKUP($C1473,樹木資料表!$A$1:$K$4024,5,FALSE())</f>
        <v>2</v>
      </c>
      <c r="J1473" s="17">
        <f>VLOOKUP($C1473,樹木資料表!$A$1:$K$4024,6,FALSE())</f>
        <v>2.5</v>
      </c>
      <c r="K1473" s="17">
        <f>VLOOKUP($C1473,樹木資料表!$A$1:$K$4024,7,FALSE())</f>
        <v>2.7</v>
      </c>
      <c r="L1473" s="17">
        <f>VLOOKUP($C1473,樹木資料表!$A$1:$K$4024,8,FALSE())</f>
        <v>0</v>
      </c>
      <c r="M1473" s="17">
        <f>VLOOKUP($C1473,樹木資料表!$A$1:$K$4024,9,FALSE())</f>
        <v>0</v>
      </c>
    </row>
    <row r="1474" spans="1:13" x14ac:dyDescent="0.2">
      <c r="A1474" s="9">
        <v>1473</v>
      </c>
      <c r="B1474" s="15">
        <v>2018</v>
      </c>
      <c r="C1474" s="16">
        <v>4461</v>
      </c>
      <c r="D1474" s="17" t="str">
        <f>VLOOKUP(C1474,樹木資料表!$A$1:$K$4024,2,FALSE())</f>
        <v>臺灣山茶</v>
      </c>
      <c r="E1474" s="20">
        <v>0</v>
      </c>
      <c r="F1474" s="18"/>
      <c r="G1474" s="17" t="str">
        <f>VLOOKUP($C1474,樹木資料表!$A$1:$K$4024,3,FALSE())</f>
        <v>D</v>
      </c>
      <c r="H1474" s="17">
        <f>VLOOKUP($C1474,樹木資料表!$A$1:$K$4024,4,FALSE())</f>
        <v>10</v>
      </c>
      <c r="I1474" s="17">
        <f>VLOOKUP($C1474,樹木資料表!$A$1:$K$4024,5,FALSE())</f>
        <v>2</v>
      </c>
      <c r="J1474" s="17">
        <f>VLOOKUP($C1474,樹木資料表!$A$1:$K$4024,6,FALSE())</f>
        <v>3.8</v>
      </c>
      <c r="K1474" s="17">
        <f>VLOOKUP($C1474,樹木資料表!$A$1:$K$4024,7,FALSE())</f>
        <v>4.8</v>
      </c>
      <c r="L1474" s="17">
        <f>VLOOKUP($C1474,樹木資料表!$A$1:$K$4024,8,FALSE())</f>
        <v>0</v>
      </c>
      <c r="M1474" s="17">
        <f>VLOOKUP($C1474,樹木資料表!$A$1:$K$4024,9,FALSE())</f>
        <v>0</v>
      </c>
    </row>
    <row r="1475" spans="1:13" x14ac:dyDescent="0.2">
      <c r="A1475" s="9">
        <v>1474</v>
      </c>
      <c r="B1475" s="15">
        <v>2018</v>
      </c>
      <c r="C1475" s="16">
        <v>4462</v>
      </c>
      <c r="D1475" s="17" t="str">
        <f>VLOOKUP(C1475,樹木資料表!$A$1:$K$4024,2,FALSE())</f>
        <v>變葉新木薑子</v>
      </c>
      <c r="E1475" s="18">
        <v>2.2999999999999998</v>
      </c>
      <c r="F1475" s="18"/>
      <c r="G1475" s="17" t="str">
        <f>VLOOKUP($C1475,樹木資料表!$A$1:$K$4024,3,FALSE())</f>
        <v>D</v>
      </c>
      <c r="H1475" s="17">
        <f>VLOOKUP($C1475,樹木資料表!$A$1:$K$4024,4,FALSE())</f>
        <v>10</v>
      </c>
      <c r="I1475" s="17">
        <f>VLOOKUP($C1475,樹木資料表!$A$1:$K$4024,5,FALSE())</f>
        <v>2</v>
      </c>
      <c r="J1475" s="17">
        <f>VLOOKUP($C1475,樹木資料表!$A$1:$K$4024,6,FALSE())</f>
        <v>4.9000000000000004</v>
      </c>
      <c r="K1475" s="17">
        <f>VLOOKUP($C1475,樹木資料表!$A$1:$K$4024,7,FALSE())</f>
        <v>4.4000000000000004</v>
      </c>
      <c r="L1475" s="17">
        <f>VLOOKUP($C1475,樹木資料表!$A$1:$K$4024,8,FALSE())</f>
        <v>0</v>
      </c>
      <c r="M1475" s="17">
        <f>VLOOKUP($C1475,樹木資料表!$A$1:$K$4024,9,FALSE())</f>
        <v>0</v>
      </c>
    </row>
    <row r="1476" spans="1:13" x14ac:dyDescent="0.2">
      <c r="A1476" s="9">
        <v>1475</v>
      </c>
      <c r="B1476" s="15">
        <v>2018</v>
      </c>
      <c r="C1476" s="16">
        <v>4463</v>
      </c>
      <c r="D1476" s="17" t="str">
        <f>VLOOKUP(C1476,樹木資料表!$A$1:$K$4024,2,FALSE())</f>
        <v>小西氏賽楠</v>
      </c>
      <c r="E1476" s="18">
        <v>2.7</v>
      </c>
      <c r="F1476" s="18"/>
      <c r="G1476" s="17" t="str">
        <f>VLOOKUP($C1476,樹木資料表!$A$1:$K$4024,3,FALSE())</f>
        <v>D</v>
      </c>
      <c r="H1476" s="17">
        <f>VLOOKUP($C1476,樹木資料表!$A$1:$K$4024,4,FALSE())</f>
        <v>10</v>
      </c>
      <c r="I1476" s="17">
        <f>VLOOKUP($C1476,樹木資料表!$A$1:$K$4024,5,FALSE())</f>
        <v>2</v>
      </c>
      <c r="J1476" s="17">
        <f>VLOOKUP($C1476,樹木資料表!$A$1:$K$4024,6,FALSE())</f>
        <v>4.2</v>
      </c>
      <c r="K1476" s="17">
        <f>VLOOKUP($C1476,樹木資料表!$A$1:$K$4024,7,FALSE())</f>
        <v>2.7</v>
      </c>
      <c r="L1476" s="17">
        <f>VLOOKUP($C1476,樹木資料表!$A$1:$K$4024,8,FALSE())</f>
        <v>0</v>
      </c>
      <c r="M1476" s="17">
        <f>VLOOKUP($C1476,樹木資料表!$A$1:$K$4024,9,FALSE())</f>
        <v>0</v>
      </c>
    </row>
    <row r="1477" spans="1:13" x14ac:dyDescent="0.2">
      <c r="A1477" s="9">
        <v>1476</v>
      </c>
      <c r="B1477" s="15">
        <v>2018</v>
      </c>
      <c r="C1477" s="16">
        <v>4464</v>
      </c>
      <c r="D1477" s="17" t="str">
        <f>VLOOKUP(C1477,樹木資料表!$A$1:$K$4024,2,FALSE())</f>
        <v>瓊楠</v>
      </c>
      <c r="E1477" s="18">
        <v>1.9</v>
      </c>
      <c r="F1477" s="18"/>
      <c r="G1477" s="17" t="str">
        <f>VLOOKUP($C1477,樹木資料表!$A$1:$K$4024,3,FALSE())</f>
        <v>D</v>
      </c>
      <c r="H1477" s="17">
        <f>VLOOKUP($C1477,樹木資料表!$A$1:$K$4024,4,FALSE())</f>
        <v>10</v>
      </c>
      <c r="I1477" s="17">
        <f>VLOOKUP($C1477,樹木資料表!$A$1:$K$4024,5,FALSE())</f>
        <v>3</v>
      </c>
      <c r="J1477" s="17">
        <f>VLOOKUP($C1477,樹木資料表!$A$1:$K$4024,6,FALSE())</f>
        <v>2</v>
      </c>
      <c r="K1477" s="17">
        <f>VLOOKUP($C1477,樹木資料表!$A$1:$K$4024,7,FALSE())</f>
        <v>5</v>
      </c>
      <c r="L1477" s="17">
        <f>VLOOKUP($C1477,樹木資料表!$A$1:$K$4024,8,FALSE())</f>
        <v>0</v>
      </c>
      <c r="M1477" s="17">
        <f>VLOOKUP($C1477,樹木資料表!$A$1:$K$4024,9,FALSE())</f>
        <v>0</v>
      </c>
    </row>
    <row r="1478" spans="1:13" x14ac:dyDescent="0.2">
      <c r="A1478" s="9">
        <v>1477</v>
      </c>
      <c r="B1478" s="15">
        <v>2018</v>
      </c>
      <c r="C1478" s="16">
        <v>4465</v>
      </c>
      <c r="D1478" s="17" t="str">
        <f>VLOOKUP(C1478,樹木資料表!$A$1:$K$4024,2,FALSE())</f>
        <v>小葉樹杞</v>
      </c>
      <c r="E1478" s="18">
        <v>1.5</v>
      </c>
      <c r="F1478" s="18"/>
      <c r="G1478" s="17" t="str">
        <f>VLOOKUP($C1478,樹木資料表!$A$1:$K$4024,3,FALSE())</f>
        <v>D</v>
      </c>
      <c r="H1478" s="17">
        <f>VLOOKUP($C1478,樹木資料表!$A$1:$K$4024,4,FALSE())</f>
        <v>10</v>
      </c>
      <c r="I1478" s="17">
        <f>VLOOKUP($C1478,樹木資料表!$A$1:$K$4024,5,FALSE())</f>
        <v>3</v>
      </c>
      <c r="J1478" s="17">
        <f>VLOOKUP($C1478,樹木資料表!$A$1:$K$4024,6,FALSE())</f>
        <v>2.4</v>
      </c>
      <c r="K1478" s="17">
        <f>VLOOKUP($C1478,樹木資料表!$A$1:$K$4024,7,FALSE())</f>
        <v>3.3</v>
      </c>
      <c r="L1478" s="17">
        <f>VLOOKUP($C1478,樹木資料表!$A$1:$K$4024,8,FALSE())</f>
        <v>0</v>
      </c>
      <c r="M1478" s="17">
        <f>VLOOKUP($C1478,樹木資料表!$A$1:$K$4024,9,FALSE())</f>
        <v>0</v>
      </c>
    </row>
    <row r="1479" spans="1:13" x14ac:dyDescent="0.2">
      <c r="A1479" s="9">
        <v>1478</v>
      </c>
      <c r="B1479" s="15">
        <v>2018</v>
      </c>
      <c r="C1479" s="16">
        <v>4466</v>
      </c>
      <c r="D1479" s="17" t="str">
        <f>VLOOKUP(C1479,樹木資料表!$A$1:$K$4024,2,FALSE())</f>
        <v>小西氏賽楠</v>
      </c>
      <c r="E1479" s="18">
        <v>22.2</v>
      </c>
      <c r="F1479" s="18"/>
      <c r="G1479" s="17" t="str">
        <f>VLOOKUP($C1479,樹木資料表!$A$1:$K$4024,3,FALSE())</f>
        <v>D</v>
      </c>
      <c r="H1479" s="17">
        <f>VLOOKUP($C1479,樹木資料表!$A$1:$K$4024,4,FALSE())</f>
        <v>10</v>
      </c>
      <c r="I1479" s="17">
        <f>VLOOKUP($C1479,樹木資料表!$A$1:$K$4024,5,FALSE())</f>
        <v>3</v>
      </c>
      <c r="J1479" s="17">
        <f>VLOOKUP($C1479,樹木資料表!$A$1:$K$4024,6,FALSE())</f>
        <v>2.6</v>
      </c>
      <c r="K1479" s="17">
        <f>VLOOKUP($C1479,樹木資料表!$A$1:$K$4024,7,FALSE())</f>
        <v>2.8</v>
      </c>
      <c r="L1479" s="17">
        <f>VLOOKUP($C1479,樹木資料表!$A$1:$K$4024,8,FALSE())</f>
        <v>0</v>
      </c>
      <c r="M1479" s="17">
        <f>VLOOKUP($C1479,樹木資料表!$A$1:$K$4024,9,FALSE())</f>
        <v>0</v>
      </c>
    </row>
    <row r="1480" spans="1:13" x14ac:dyDescent="0.2">
      <c r="A1480" s="9">
        <v>1479</v>
      </c>
      <c r="B1480" s="15">
        <v>2018</v>
      </c>
      <c r="C1480" s="16">
        <v>4467</v>
      </c>
      <c r="D1480" s="17" t="str">
        <f>VLOOKUP(C1480,樹木資料表!$A$1:$K$4024,2,FALSE())</f>
        <v>長葉木薑子</v>
      </c>
      <c r="E1480" s="18">
        <v>7.6</v>
      </c>
      <c r="F1480" s="18"/>
      <c r="G1480" s="17" t="str">
        <f>VLOOKUP($C1480,樹木資料表!$A$1:$K$4024,3,FALSE())</f>
        <v>D</v>
      </c>
      <c r="H1480" s="17">
        <f>VLOOKUP($C1480,樹木資料表!$A$1:$K$4024,4,FALSE())</f>
        <v>10</v>
      </c>
      <c r="I1480" s="17">
        <f>VLOOKUP($C1480,樹木資料表!$A$1:$K$4024,5,FALSE())</f>
        <v>3</v>
      </c>
      <c r="J1480" s="17">
        <f>VLOOKUP($C1480,樹木資料表!$A$1:$K$4024,6,FALSE())</f>
        <v>3.3</v>
      </c>
      <c r="K1480" s="17">
        <f>VLOOKUP($C1480,樹木資料表!$A$1:$K$4024,7,FALSE())</f>
        <v>2.7</v>
      </c>
      <c r="L1480" s="17">
        <f>VLOOKUP($C1480,樹木資料表!$A$1:$K$4024,8,FALSE())</f>
        <v>0</v>
      </c>
      <c r="M1480" s="17">
        <f>VLOOKUP($C1480,樹木資料表!$A$1:$K$4024,9,FALSE())</f>
        <v>0</v>
      </c>
    </row>
    <row r="1481" spans="1:13" x14ac:dyDescent="0.2">
      <c r="A1481" s="9">
        <v>1480</v>
      </c>
      <c r="B1481" s="15">
        <v>2018</v>
      </c>
      <c r="C1481" s="16">
        <v>4468</v>
      </c>
      <c r="D1481" s="17" t="str">
        <f>VLOOKUP(C1481,樹木資料表!$A$1:$K$4024,2,FALSE())</f>
        <v>假長葉楠</v>
      </c>
      <c r="E1481" s="18">
        <v>38.700000000000003</v>
      </c>
      <c r="F1481" s="18"/>
      <c r="G1481" s="17" t="str">
        <f>VLOOKUP($C1481,樹木資料表!$A$1:$K$4024,3,FALSE())</f>
        <v>D</v>
      </c>
      <c r="H1481" s="17">
        <f>VLOOKUP($C1481,樹木資料表!$A$1:$K$4024,4,FALSE())</f>
        <v>10</v>
      </c>
      <c r="I1481" s="17">
        <f>VLOOKUP($C1481,樹木資料表!$A$1:$K$4024,5,FALSE())</f>
        <v>3</v>
      </c>
      <c r="J1481" s="17">
        <f>VLOOKUP($C1481,樹木資料表!$A$1:$K$4024,6,FALSE())</f>
        <v>4.5</v>
      </c>
      <c r="K1481" s="17">
        <f>VLOOKUP($C1481,樹木資料表!$A$1:$K$4024,7,FALSE())</f>
        <v>2.5</v>
      </c>
      <c r="L1481" s="17">
        <f>VLOOKUP($C1481,樹木資料表!$A$1:$K$4024,8,FALSE())</f>
        <v>0</v>
      </c>
      <c r="M1481" s="17">
        <f>VLOOKUP($C1481,樹木資料表!$A$1:$K$4024,9,FALSE())</f>
        <v>0</v>
      </c>
    </row>
    <row r="1482" spans="1:13" x14ac:dyDescent="0.2">
      <c r="A1482" s="9">
        <v>1481</v>
      </c>
      <c r="B1482" s="15">
        <v>2018</v>
      </c>
      <c r="C1482" s="16">
        <v>4469</v>
      </c>
      <c r="D1482" s="17" t="str">
        <f>VLOOKUP(C1482,樹木資料表!$A$1:$K$4024,2,FALSE())</f>
        <v>小葉樹杞</v>
      </c>
      <c r="E1482" s="18">
        <v>1.5</v>
      </c>
      <c r="F1482" s="18"/>
      <c r="G1482" s="17" t="str">
        <f>VLOOKUP($C1482,樹木資料表!$A$1:$K$4024,3,FALSE())</f>
        <v>D</v>
      </c>
      <c r="H1482" s="17">
        <f>VLOOKUP($C1482,樹木資料表!$A$1:$K$4024,4,FALSE())</f>
        <v>10</v>
      </c>
      <c r="I1482" s="17">
        <f>VLOOKUP($C1482,樹木資料表!$A$1:$K$4024,5,FALSE())</f>
        <v>3</v>
      </c>
      <c r="J1482" s="17">
        <f>VLOOKUP($C1482,樹木資料表!$A$1:$K$4024,6,FALSE())</f>
        <v>3.4</v>
      </c>
      <c r="K1482" s="17">
        <f>VLOOKUP($C1482,樹木資料表!$A$1:$K$4024,7,FALSE())</f>
        <v>1.6</v>
      </c>
      <c r="L1482" s="17">
        <f>VLOOKUP($C1482,樹木資料表!$A$1:$K$4024,8,FALSE())</f>
        <v>0</v>
      </c>
      <c r="M1482" s="17">
        <f>VLOOKUP($C1482,樹木資料表!$A$1:$K$4024,9,FALSE())</f>
        <v>0</v>
      </c>
    </row>
    <row r="1483" spans="1:13" x14ac:dyDescent="0.2">
      <c r="A1483" s="9">
        <v>1482</v>
      </c>
      <c r="B1483" s="15">
        <v>2018</v>
      </c>
      <c r="C1483" s="16">
        <v>4470</v>
      </c>
      <c r="D1483" s="17" t="str">
        <f>VLOOKUP(C1483,樹木資料表!$A$1:$K$4024,2,FALSE())</f>
        <v>瓊楠</v>
      </c>
      <c r="E1483" s="18">
        <v>10</v>
      </c>
      <c r="F1483" s="18"/>
      <c r="G1483" s="17" t="str">
        <f>VLOOKUP($C1483,樹木資料表!$A$1:$K$4024,3,FALSE())</f>
        <v>D</v>
      </c>
      <c r="H1483" s="17">
        <f>VLOOKUP($C1483,樹木資料表!$A$1:$K$4024,4,FALSE())</f>
        <v>10</v>
      </c>
      <c r="I1483" s="17">
        <f>VLOOKUP($C1483,樹木資料表!$A$1:$K$4024,5,FALSE())</f>
        <v>3</v>
      </c>
      <c r="J1483" s="17">
        <f>VLOOKUP($C1483,樹木資料表!$A$1:$K$4024,6,FALSE())</f>
        <v>2.5</v>
      </c>
      <c r="K1483" s="17">
        <f>VLOOKUP($C1483,樹木資料表!$A$1:$K$4024,7,FALSE())</f>
        <v>2</v>
      </c>
      <c r="L1483" s="17">
        <f>VLOOKUP($C1483,樹木資料表!$A$1:$K$4024,8,FALSE())</f>
        <v>0</v>
      </c>
      <c r="M1483" s="17">
        <f>VLOOKUP($C1483,樹木資料表!$A$1:$K$4024,9,FALSE())</f>
        <v>0</v>
      </c>
    </row>
    <row r="1484" spans="1:13" x14ac:dyDescent="0.2">
      <c r="A1484" s="9">
        <v>1483</v>
      </c>
      <c r="B1484" s="15">
        <v>2018</v>
      </c>
      <c r="C1484" s="16">
        <v>4471</v>
      </c>
      <c r="D1484" s="17" t="str">
        <f>VLOOKUP(C1484,樹木資料表!$A$1:$K$4024,2,FALSE())</f>
        <v>小葉樹杞</v>
      </c>
      <c r="E1484" s="18">
        <v>2.2000000000000002</v>
      </c>
      <c r="F1484" s="18"/>
      <c r="G1484" s="17" t="str">
        <f>VLOOKUP($C1484,樹木資料表!$A$1:$K$4024,3,FALSE())</f>
        <v>D</v>
      </c>
      <c r="H1484" s="17">
        <f>VLOOKUP($C1484,樹木資料表!$A$1:$K$4024,4,FALSE())</f>
        <v>10</v>
      </c>
      <c r="I1484" s="17">
        <f>VLOOKUP($C1484,樹木資料表!$A$1:$K$4024,5,FALSE())</f>
        <v>3</v>
      </c>
      <c r="J1484" s="17">
        <f>VLOOKUP($C1484,樹木資料表!$A$1:$K$4024,6,FALSE())</f>
        <v>2.4</v>
      </c>
      <c r="K1484" s="17">
        <f>VLOOKUP($C1484,樹木資料表!$A$1:$K$4024,7,FALSE())</f>
        <v>3</v>
      </c>
      <c r="L1484" s="17">
        <f>VLOOKUP($C1484,樹木資料表!$A$1:$K$4024,8,FALSE())</f>
        <v>0</v>
      </c>
      <c r="M1484" s="17">
        <f>VLOOKUP($C1484,樹木資料表!$A$1:$K$4024,9,FALSE())</f>
        <v>0</v>
      </c>
    </row>
    <row r="1485" spans="1:13" x14ac:dyDescent="0.2">
      <c r="A1485" s="9">
        <v>1484</v>
      </c>
      <c r="B1485" s="15">
        <v>2018</v>
      </c>
      <c r="C1485" s="16">
        <v>4472</v>
      </c>
      <c r="D1485" s="17" t="str">
        <f>VLOOKUP(C1485,樹木資料表!$A$1:$K$4024,2,FALSE())</f>
        <v>細刺苦櫧</v>
      </c>
      <c r="E1485" s="18">
        <v>2.6</v>
      </c>
      <c r="F1485" s="18"/>
      <c r="G1485" s="17" t="str">
        <f>VLOOKUP($C1485,樹木資料表!$A$1:$K$4024,3,FALSE())</f>
        <v>D</v>
      </c>
      <c r="H1485" s="17">
        <f>VLOOKUP($C1485,樹木資料表!$A$1:$K$4024,4,FALSE())</f>
        <v>10</v>
      </c>
      <c r="I1485" s="17">
        <f>VLOOKUP($C1485,樹木資料表!$A$1:$K$4024,5,FALSE())</f>
        <v>3</v>
      </c>
      <c r="J1485" s="17">
        <f>VLOOKUP($C1485,樹木資料表!$A$1:$K$4024,6,FALSE())</f>
        <v>2.2000000000000002</v>
      </c>
      <c r="K1485" s="17">
        <f>VLOOKUP($C1485,樹木資料表!$A$1:$K$4024,7,FALSE())</f>
        <v>2.7</v>
      </c>
      <c r="L1485" s="17">
        <f>VLOOKUP($C1485,樹木資料表!$A$1:$K$4024,8,FALSE())</f>
        <v>0</v>
      </c>
      <c r="M1485" s="17">
        <f>VLOOKUP($C1485,樹木資料表!$A$1:$K$4024,9,FALSE())</f>
        <v>0</v>
      </c>
    </row>
    <row r="1486" spans="1:13" x14ac:dyDescent="0.2">
      <c r="A1486" s="9">
        <v>1485</v>
      </c>
      <c r="B1486" s="15">
        <v>2018</v>
      </c>
      <c r="C1486" s="16">
        <v>4473</v>
      </c>
      <c r="D1486" s="17" t="str">
        <f>VLOOKUP(C1486,樹木資料表!$A$1:$K$4024,2,FALSE())</f>
        <v>小葉樹杞</v>
      </c>
      <c r="E1486" s="18">
        <v>6.5</v>
      </c>
      <c r="F1486" s="18"/>
      <c r="G1486" s="17" t="str">
        <f>VLOOKUP($C1486,樹木資料表!$A$1:$K$4024,3,FALSE())</f>
        <v>D</v>
      </c>
      <c r="H1486" s="17">
        <f>VLOOKUP($C1486,樹木資料表!$A$1:$K$4024,4,FALSE())</f>
        <v>10</v>
      </c>
      <c r="I1486" s="17">
        <f>VLOOKUP($C1486,樹木資料表!$A$1:$K$4024,5,FALSE())</f>
        <v>3</v>
      </c>
      <c r="J1486" s="17">
        <f>VLOOKUP($C1486,樹木資料表!$A$1:$K$4024,6,FALSE())</f>
        <v>2</v>
      </c>
      <c r="K1486" s="17">
        <f>VLOOKUP($C1486,樹木資料表!$A$1:$K$4024,7,FALSE())</f>
        <v>3</v>
      </c>
      <c r="L1486" s="17">
        <f>VLOOKUP($C1486,樹木資料表!$A$1:$K$4024,8,FALSE())</f>
        <v>0</v>
      </c>
      <c r="M1486" s="17">
        <f>VLOOKUP($C1486,樹木資料表!$A$1:$K$4024,9,FALSE())</f>
        <v>0</v>
      </c>
    </row>
    <row r="1487" spans="1:13" x14ac:dyDescent="0.2">
      <c r="A1487" s="9">
        <v>1486</v>
      </c>
      <c r="B1487" s="15">
        <v>2018</v>
      </c>
      <c r="C1487" s="16">
        <v>4474</v>
      </c>
      <c r="D1487" s="17" t="str">
        <f>VLOOKUP(C1487,樹木資料表!$A$1:$K$4024,2,FALSE())</f>
        <v>小葉樹杞</v>
      </c>
      <c r="E1487" s="18">
        <v>5.0999999999999996</v>
      </c>
      <c r="F1487" s="18"/>
      <c r="G1487" s="17" t="str">
        <f>VLOOKUP($C1487,樹木資料表!$A$1:$K$4024,3,FALSE())</f>
        <v>D</v>
      </c>
      <c r="H1487" s="17">
        <f>VLOOKUP($C1487,樹木資料表!$A$1:$K$4024,4,FALSE())</f>
        <v>10</v>
      </c>
      <c r="I1487" s="17">
        <f>VLOOKUP($C1487,樹木資料表!$A$1:$K$4024,5,FALSE())</f>
        <v>3</v>
      </c>
      <c r="J1487" s="17">
        <f>VLOOKUP($C1487,樹木資料表!$A$1:$K$4024,6,FALSE())</f>
        <v>2.5</v>
      </c>
      <c r="K1487" s="17">
        <f>VLOOKUP($C1487,樹木資料表!$A$1:$K$4024,7,FALSE())</f>
        <v>0.9</v>
      </c>
      <c r="L1487" s="17">
        <f>VLOOKUP($C1487,樹木資料表!$A$1:$K$4024,8,FALSE())</f>
        <v>0</v>
      </c>
      <c r="M1487" s="17">
        <f>VLOOKUP($C1487,樹木資料表!$A$1:$K$4024,9,FALSE())</f>
        <v>0</v>
      </c>
    </row>
    <row r="1488" spans="1:13" x14ac:dyDescent="0.2">
      <c r="A1488" s="9">
        <v>1487</v>
      </c>
      <c r="B1488" s="15">
        <v>2018</v>
      </c>
      <c r="C1488" s="16">
        <v>4475</v>
      </c>
      <c r="D1488" s="17" t="str">
        <f>VLOOKUP(C1488,樹木資料表!$A$1:$K$4024,2,FALSE())</f>
        <v>小葉樹杞</v>
      </c>
      <c r="E1488" s="18">
        <v>1.3</v>
      </c>
      <c r="F1488" s="18"/>
      <c r="G1488" s="17" t="str">
        <f>VLOOKUP($C1488,樹木資料表!$A$1:$K$4024,3,FALSE())</f>
        <v>D</v>
      </c>
      <c r="H1488" s="17">
        <f>VLOOKUP($C1488,樹木資料表!$A$1:$K$4024,4,FALSE())</f>
        <v>10</v>
      </c>
      <c r="I1488" s="17">
        <f>VLOOKUP($C1488,樹木資料表!$A$1:$K$4024,5,FALSE())</f>
        <v>3</v>
      </c>
      <c r="J1488" s="17">
        <f>VLOOKUP($C1488,樹木資料表!$A$1:$K$4024,6,FALSE())</f>
        <v>3.3</v>
      </c>
      <c r="K1488" s="17">
        <f>VLOOKUP($C1488,樹木資料表!$A$1:$K$4024,7,FALSE())</f>
        <v>0.8</v>
      </c>
      <c r="L1488" s="17">
        <f>VLOOKUP($C1488,樹木資料表!$A$1:$K$4024,8,FALSE())</f>
        <v>0</v>
      </c>
      <c r="M1488" s="17">
        <f>VLOOKUP($C1488,樹木資料表!$A$1:$K$4024,9,FALSE())</f>
        <v>0</v>
      </c>
    </row>
    <row r="1489" spans="1:13" x14ac:dyDescent="0.2">
      <c r="A1489" s="9">
        <v>1488</v>
      </c>
      <c r="B1489" s="15">
        <v>2018</v>
      </c>
      <c r="C1489" s="16">
        <v>4476</v>
      </c>
      <c r="D1489" s="17" t="str">
        <f>VLOOKUP(C1489,樹木資料表!$A$1:$K$4024,2,FALSE())</f>
        <v>細刺苦櫧</v>
      </c>
      <c r="E1489" s="18">
        <v>48.7</v>
      </c>
      <c r="F1489" s="18"/>
      <c r="G1489" s="17" t="str">
        <f>VLOOKUP($C1489,樹木資料表!$A$1:$K$4024,3,FALSE())</f>
        <v>D</v>
      </c>
      <c r="H1489" s="17">
        <f>VLOOKUP($C1489,樹木資料表!$A$1:$K$4024,4,FALSE())</f>
        <v>10</v>
      </c>
      <c r="I1489" s="17">
        <f>VLOOKUP($C1489,樹木資料表!$A$1:$K$4024,5,FALSE())</f>
        <v>4</v>
      </c>
      <c r="J1489" s="17">
        <f>VLOOKUP($C1489,樹木資料表!$A$1:$K$4024,6,FALSE())</f>
        <v>0.3</v>
      </c>
      <c r="K1489" s="17">
        <f>VLOOKUP($C1489,樹木資料表!$A$1:$K$4024,7,FALSE())</f>
        <v>3</v>
      </c>
      <c r="L1489" s="17">
        <f>VLOOKUP($C1489,樹木資料表!$A$1:$K$4024,8,FALSE())</f>
        <v>0</v>
      </c>
      <c r="M1489" s="17">
        <f>VLOOKUP($C1489,樹木資料表!$A$1:$K$4024,9,FALSE())</f>
        <v>0</v>
      </c>
    </row>
    <row r="1490" spans="1:13" x14ac:dyDescent="0.2">
      <c r="A1490" s="9">
        <v>1489</v>
      </c>
      <c r="B1490" s="15">
        <v>2018</v>
      </c>
      <c r="C1490" s="16">
        <v>4477</v>
      </c>
      <c r="D1490" s="17" t="str">
        <f>VLOOKUP(C1490,樹木資料表!$A$1:$K$4024,2,FALSE())</f>
        <v>臺灣山茶</v>
      </c>
      <c r="E1490" s="18">
        <v>1.7</v>
      </c>
      <c r="F1490" s="18"/>
      <c r="G1490" s="17" t="str">
        <f>VLOOKUP($C1490,樹木資料表!$A$1:$K$4024,3,FALSE())</f>
        <v>D</v>
      </c>
      <c r="H1490" s="17">
        <f>VLOOKUP($C1490,樹木資料表!$A$1:$K$4024,4,FALSE())</f>
        <v>10</v>
      </c>
      <c r="I1490" s="17">
        <f>VLOOKUP($C1490,樹木資料表!$A$1:$K$4024,5,FALSE())</f>
        <v>4</v>
      </c>
      <c r="J1490" s="17">
        <f>VLOOKUP($C1490,樹木資料表!$A$1:$K$4024,6,FALSE())</f>
        <v>1.5</v>
      </c>
      <c r="K1490" s="17">
        <f>VLOOKUP($C1490,樹木資料表!$A$1:$K$4024,7,FALSE())</f>
        <v>0.8</v>
      </c>
      <c r="L1490" s="17">
        <f>VLOOKUP($C1490,樹木資料表!$A$1:$K$4024,8,FALSE())</f>
        <v>0</v>
      </c>
      <c r="M1490" s="17">
        <f>VLOOKUP($C1490,樹木資料表!$A$1:$K$4024,9,FALSE())</f>
        <v>0</v>
      </c>
    </row>
    <row r="1491" spans="1:13" x14ac:dyDescent="0.2">
      <c r="A1491" s="9">
        <v>1490</v>
      </c>
      <c r="B1491" s="15">
        <v>2018</v>
      </c>
      <c r="C1491" s="16">
        <v>4890</v>
      </c>
      <c r="D1491" s="17" t="str">
        <f>VLOOKUP(C1491,樹木資料表!$A$1:$K$4024,2,FALSE())</f>
        <v>小芽新木薑子</v>
      </c>
      <c r="E1491" s="18">
        <v>6.5</v>
      </c>
      <c r="F1491" s="18"/>
      <c r="G1491" s="17" t="str">
        <f>VLOOKUP($C1491,樹木資料表!$A$1:$K$4024,3,FALSE())</f>
        <v>E</v>
      </c>
      <c r="H1491" s="17">
        <f>VLOOKUP($C1491,樹木資料表!$A$1:$K$4024,4,FALSE())</f>
        <v>1</v>
      </c>
      <c r="I1491" s="17">
        <f>VLOOKUP($C1491,樹木資料表!$A$1:$K$4024,5,FALSE())</f>
        <v>1</v>
      </c>
      <c r="J1491" s="17">
        <f>VLOOKUP($C1491,樹木資料表!$A$1:$K$4024,6,FALSE())</f>
        <v>0.9</v>
      </c>
      <c r="K1491" s="17">
        <f>VLOOKUP($C1491,樹木資料表!$A$1:$K$4024,7,FALSE())</f>
        <v>2.9</v>
      </c>
      <c r="L1491" s="17">
        <f>VLOOKUP($C1491,樹木資料表!$A$1:$K$4024,8,FALSE())</f>
        <v>0</v>
      </c>
      <c r="M1491" s="17">
        <f>VLOOKUP($C1491,樹木資料表!$A$1:$K$4024,9,FALSE())</f>
        <v>0</v>
      </c>
    </row>
    <row r="1492" spans="1:13" x14ac:dyDescent="0.2">
      <c r="A1492" s="9">
        <v>1491</v>
      </c>
      <c r="B1492" s="15">
        <v>2018</v>
      </c>
      <c r="C1492" s="16">
        <v>4891</v>
      </c>
      <c r="D1492" s="17" t="str">
        <f>VLOOKUP(C1492,樹木資料表!$A$1:$K$4024,2,FALSE())</f>
        <v>臺灣山茶</v>
      </c>
      <c r="E1492" s="18">
        <v>1.1000000000000001</v>
      </c>
      <c r="F1492" s="18"/>
      <c r="G1492" s="17" t="str">
        <f>VLOOKUP($C1492,樹木資料表!$A$1:$K$4024,3,FALSE())</f>
        <v>E</v>
      </c>
      <c r="H1492" s="17">
        <f>VLOOKUP($C1492,樹木資料表!$A$1:$K$4024,4,FALSE())</f>
        <v>1</v>
      </c>
      <c r="I1492" s="17">
        <f>VLOOKUP($C1492,樹木資料表!$A$1:$K$4024,5,FALSE())</f>
        <v>1</v>
      </c>
      <c r="J1492" s="17">
        <f>VLOOKUP($C1492,樹木資料表!$A$1:$K$4024,6,FALSE())</f>
        <v>0.5</v>
      </c>
      <c r="K1492" s="17">
        <f>VLOOKUP($C1492,樹木資料表!$A$1:$K$4024,7,FALSE())</f>
        <v>3.5</v>
      </c>
      <c r="L1492" s="17">
        <f>VLOOKUP($C1492,樹木資料表!$A$1:$K$4024,8,FALSE())</f>
        <v>0</v>
      </c>
      <c r="M1492" s="17">
        <f>VLOOKUP($C1492,樹木資料表!$A$1:$K$4024,9,FALSE())</f>
        <v>0</v>
      </c>
    </row>
    <row r="1493" spans="1:13" x14ac:dyDescent="0.2">
      <c r="A1493" s="9">
        <v>1492</v>
      </c>
      <c r="B1493" s="15">
        <v>2018</v>
      </c>
      <c r="C1493" s="16">
        <v>4892</v>
      </c>
      <c r="D1493" s="17" t="str">
        <f>VLOOKUP(C1493,樹木資料表!$A$1:$K$4024,2,FALSE())</f>
        <v>長葉木薑子</v>
      </c>
      <c r="E1493" s="18">
        <v>8</v>
      </c>
      <c r="F1493" s="18"/>
      <c r="G1493" s="17" t="str">
        <f>VLOOKUP($C1493,樹木資料表!$A$1:$K$4024,3,FALSE())</f>
        <v>E</v>
      </c>
      <c r="H1493" s="17">
        <f>VLOOKUP($C1493,樹木資料表!$A$1:$K$4024,4,FALSE())</f>
        <v>1</v>
      </c>
      <c r="I1493" s="17">
        <f>VLOOKUP($C1493,樹木資料表!$A$1:$K$4024,5,FALSE())</f>
        <v>1</v>
      </c>
      <c r="J1493" s="17">
        <f>VLOOKUP($C1493,樹木資料表!$A$1:$K$4024,6,FALSE())</f>
        <v>0.7</v>
      </c>
      <c r="K1493" s="17">
        <f>VLOOKUP($C1493,樹木資料表!$A$1:$K$4024,7,FALSE())</f>
        <v>4</v>
      </c>
      <c r="L1493" s="17">
        <f>VLOOKUP($C1493,樹木資料表!$A$1:$K$4024,8,FALSE())</f>
        <v>0</v>
      </c>
      <c r="M1493" s="17">
        <f>VLOOKUP($C1493,樹木資料表!$A$1:$K$4024,9,FALSE())</f>
        <v>0</v>
      </c>
    </row>
    <row r="1494" spans="1:13" x14ac:dyDescent="0.2">
      <c r="A1494" s="9">
        <v>1493</v>
      </c>
      <c r="B1494" s="15">
        <v>2018</v>
      </c>
      <c r="C1494" s="16">
        <v>4893</v>
      </c>
      <c r="D1494" s="17" t="str">
        <f>VLOOKUP(C1494,樹木資料表!$A$1:$K$4024,2,FALSE())</f>
        <v>瓊楠</v>
      </c>
      <c r="E1494" s="18">
        <v>11.8</v>
      </c>
      <c r="F1494" s="18"/>
      <c r="G1494" s="17" t="str">
        <f>VLOOKUP($C1494,樹木資料表!$A$1:$K$4024,3,FALSE())</f>
        <v>E</v>
      </c>
      <c r="H1494" s="17">
        <f>VLOOKUP($C1494,樹木資料表!$A$1:$K$4024,4,FALSE())</f>
        <v>1</v>
      </c>
      <c r="I1494" s="17">
        <f>VLOOKUP($C1494,樹木資料表!$A$1:$K$4024,5,FALSE())</f>
        <v>1</v>
      </c>
      <c r="J1494" s="17">
        <f>VLOOKUP($C1494,樹木資料表!$A$1:$K$4024,6,FALSE())</f>
        <v>0.9</v>
      </c>
      <c r="K1494" s="17">
        <f>VLOOKUP($C1494,樹木資料表!$A$1:$K$4024,7,FALSE())</f>
        <v>4.2</v>
      </c>
      <c r="L1494" s="17">
        <f>VLOOKUP($C1494,樹木資料表!$A$1:$K$4024,8,FALSE())</f>
        <v>0</v>
      </c>
      <c r="M1494" s="17">
        <f>VLOOKUP($C1494,樹木資料表!$A$1:$K$4024,9,FALSE())</f>
        <v>0</v>
      </c>
    </row>
    <row r="1495" spans="1:13" x14ac:dyDescent="0.2">
      <c r="A1495" s="9">
        <v>1494</v>
      </c>
      <c r="B1495" s="15">
        <v>2018</v>
      </c>
      <c r="C1495" s="16">
        <v>4894</v>
      </c>
      <c r="D1495" s="17" t="str">
        <f>VLOOKUP(C1495,樹木資料表!$A$1:$K$4024,2,FALSE())</f>
        <v>臺灣山茶</v>
      </c>
      <c r="E1495" s="20">
        <v>0</v>
      </c>
      <c r="F1495" s="18"/>
      <c r="G1495" s="17" t="str">
        <f>VLOOKUP($C1495,樹木資料表!$A$1:$K$4024,3,FALSE())</f>
        <v>E</v>
      </c>
      <c r="H1495" s="17">
        <f>VLOOKUP($C1495,樹木資料表!$A$1:$K$4024,4,FALSE())</f>
        <v>1</v>
      </c>
      <c r="I1495" s="17">
        <f>VLOOKUP($C1495,樹木資料表!$A$1:$K$4024,5,FALSE())</f>
        <v>1</v>
      </c>
      <c r="J1495" s="17">
        <f>VLOOKUP($C1495,樹木資料表!$A$1:$K$4024,6,FALSE())</f>
        <v>0.5</v>
      </c>
      <c r="K1495" s="17">
        <f>VLOOKUP($C1495,樹木資料表!$A$1:$K$4024,7,FALSE())</f>
        <v>4.5999999999999996</v>
      </c>
      <c r="L1495" s="17">
        <f>VLOOKUP($C1495,樹木資料表!$A$1:$K$4024,8,FALSE())</f>
        <v>0</v>
      </c>
      <c r="M1495" s="17">
        <f>VLOOKUP($C1495,樹木資料表!$A$1:$K$4024,9,FALSE())</f>
        <v>0</v>
      </c>
    </row>
    <row r="1496" spans="1:13" x14ac:dyDescent="0.2">
      <c r="A1496" s="9">
        <v>1495</v>
      </c>
      <c r="B1496" s="15">
        <v>2018</v>
      </c>
      <c r="C1496" s="16">
        <v>4895</v>
      </c>
      <c r="D1496" s="17" t="str">
        <f>VLOOKUP(C1496,樹木資料表!$A$1:$K$4024,2,FALSE())</f>
        <v>臺灣山茶</v>
      </c>
      <c r="E1496" s="20">
        <v>0</v>
      </c>
      <c r="F1496" s="18"/>
      <c r="G1496" s="17" t="str">
        <f>VLOOKUP($C1496,樹木資料表!$A$1:$K$4024,3,FALSE())</f>
        <v>E</v>
      </c>
      <c r="H1496" s="17">
        <f>VLOOKUP($C1496,樹木資料表!$A$1:$K$4024,4,FALSE())</f>
        <v>1</v>
      </c>
      <c r="I1496" s="17">
        <f>VLOOKUP($C1496,樹木資料表!$A$1:$K$4024,5,FALSE())</f>
        <v>1</v>
      </c>
      <c r="J1496" s="17">
        <f>VLOOKUP($C1496,樹木資料表!$A$1:$K$4024,6,FALSE())</f>
        <v>0.6</v>
      </c>
      <c r="K1496" s="17">
        <f>VLOOKUP($C1496,樹木資料表!$A$1:$K$4024,7,FALSE())</f>
        <v>4.9000000000000004</v>
      </c>
      <c r="L1496" s="17">
        <f>VLOOKUP($C1496,樹木資料表!$A$1:$K$4024,8,FALSE())</f>
        <v>0</v>
      </c>
      <c r="M1496" s="17">
        <f>VLOOKUP($C1496,樹木資料表!$A$1:$K$4024,9,FALSE())</f>
        <v>0</v>
      </c>
    </row>
    <row r="1497" spans="1:13" x14ac:dyDescent="0.2">
      <c r="A1497" s="9">
        <v>1496</v>
      </c>
      <c r="B1497" s="15">
        <v>2018</v>
      </c>
      <c r="C1497" s="16">
        <v>4896</v>
      </c>
      <c r="D1497" s="17" t="str">
        <f>VLOOKUP(C1497,樹木資料表!$A$1:$K$4024,2,FALSE())</f>
        <v>臺灣山茶</v>
      </c>
      <c r="E1497" s="18">
        <v>4.3</v>
      </c>
      <c r="F1497" s="18"/>
      <c r="G1497" s="17" t="str">
        <f>VLOOKUP($C1497,樹木資料表!$A$1:$K$4024,3,FALSE())</f>
        <v>E</v>
      </c>
      <c r="H1497" s="17">
        <f>VLOOKUP($C1497,樹木資料表!$A$1:$K$4024,4,FALSE())</f>
        <v>1</v>
      </c>
      <c r="I1497" s="17">
        <f>VLOOKUP($C1497,樹木資料表!$A$1:$K$4024,5,FALSE())</f>
        <v>1</v>
      </c>
      <c r="J1497" s="17">
        <f>VLOOKUP($C1497,樹木資料表!$A$1:$K$4024,6,FALSE())</f>
        <v>1</v>
      </c>
      <c r="K1497" s="17">
        <f>VLOOKUP($C1497,樹木資料表!$A$1:$K$4024,7,FALSE())</f>
        <v>4.8</v>
      </c>
      <c r="L1497" s="17">
        <f>VLOOKUP($C1497,樹木資料表!$A$1:$K$4024,8,FALSE())</f>
        <v>0</v>
      </c>
      <c r="M1497" s="17">
        <f>VLOOKUP($C1497,樹木資料表!$A$1:$K$4024,9,FALSE())</f>
        <v>0</v>
      </c>
    </row>
    <row r="1498" spans="1:13" x14ac:dyDescent="0.2">
      <c r="A1498" s="9">
        <v>1497</v>
      </c>
      <c r="B1498" s="15">
        <v>2018</v>
      </c>
      <c r="C1498" s="16">
        <v>4897</v>
      </c>
      <c r="D1498" s="17" t="str">
        <f>VLOOKUP(C1498,樹木資料表!$A$1:$K$4024,2,FALSE())</f>
        <v>銳脈木薑子</v>
      </c>
      <c r="E1498" s="18">
        <v>1.4</v>
      </c>
      <c r="F1498" s="18"/>
      <c r="G1498" s="17" t="str">
        <f>VLOOKUP($C1498,樹木資料表!$A$1:$K$4024,3,FALSE())</f>
        <v>E</v>
      </c>
      <c r="H1498" s="17">
        <f>VLOOKUP($C1498,樹木資料表!$A$1:$K$4024,4,FALSE())</f>
        <v>1</v>
      </c>
      <c r="I1498" s="17">
        <f>VLOOKUP($C1498,樹木資料表!$A$1:$K$4024,5,FALSE())</f>
        <v>1</v>
      </c>
      <c r="J1498" s="17">
        <f>VLOOKUP($C1498,樹木資料表!$A$1:$K$4024,6,FALSE())</f>
        <v>1.6</v>
      </c>
      <c r="K1498" s="17">
        <f>VLOOKUP($C1498,樹木資料表!$A$1:$K$4024,7,FALSE())</f>
        <v>4.2</v>
      </c>
      <c r="L1498" s="17">
        <f>VLOOKUP($C1498,樹木資料表!$A$1:$K$4024,8,FALSE())</f>
        <v>0</v>
      </c>
      <c r="M1498" s="17">
        <f>VLOOKUP($C1498,樹木資料表!$A$1:$K$4024,9,FALSE())</f>
        <v>0</v>
      </c>
    </row>
    <row r="1499" spans="1:13" x14ac:dyDescent="0.2">
      <c r="A1499" s="9">
        <v>1498</v>
      </c>
      <c r="B1499" s="15">
        <v>2018</v>
      </c>
      <c r="C1499" s="16">
        <v>4898</v>
      </c>
      <c r="D1499" s="17" t="str">
        <f>VLOOKUP(C1499,樹木資料表!$A$1:$K$4024,2,FALSE())</f>
        <v>臺灣山茶</v>
      </c>
      <c r="E1499" s="20">
        <v>0</v>
      </c>
      <c r="F1499" s="18"/>
      <c r="G1499" s="17" t="str">
        <f>VLOOKUP($C1499,樹木資料表!$A$1:$K$4024,3,FALSE())</f>
        <v>E</v>
      </c>
      <c r="H1499" s="17">
        <f>VLOOKUP($C1499,樹木資料表!$A$1:$K$4024,4,FALSE())</f>
        <v>1</v>
      </c>
      <c r="I1499" s="17">
        <f>VLOOKUP($C1499,樹木資料表!$A$1:$K$4024,5,FALSE())</f>
        <v>1</v>
      </c>
      <c r="J1499" s="17">
        <f>VLOOKUP($C1499,樹木資料表!$A$1:$K$4024,6,FALSE())</f>
        <v>1.8</v>
      </c>
      <c r="K1499" s="17">
        <f>VLOOKUP($C1499,樹木資料表!$A$1:$K$4024,7,FALSE())</f>
        <v>4</v>
      </c>
      <c r="L1499" s="17">
        <f>VLOOKUP($C1499,樹木資料表!$A$1:$K$4024,8,FALSE())</f>
        <v>0</v>
      </c>
      <c r="M1499" s="17">
        <f>VLOOKUP($C1499,樹木資料表!$A$1:$K$4024,9,FALSE())</f>
        <v>0</v>
      </c>
    </row>
    <row r="1500" spans="1:13" x14ac:dyDescent="0.2">
      <c r="A1500" s="9">
        <v>1499</v>
      </c>
      <c r="B1500" s="15">
        <v>2018</v>
      </c>
      <c r="C1500" s="16">
        <v>4899</v>
      </c>
      <c r="D1500" s="17" t="str">
        <f>VLOOKUP(C1500,樹木資料表!$A$1:$K$4024,2,FALSE())</f>
        <v>臺灣山茶</v>
      </c>
      <c r="E1500" s="18">
        <v>4.5999999999999996</v>
      </c>
      <c r="F1500" s="18"/>
      <c r="G1500" s="17" t="str">
        <f>VLOOKUP($C1500,樹木資料表!$A$1:$K$4024,3,FALSE())</f>
        <v>E</v>
      </c>
      <c r="H1500" s="17">
        <f>VLOOKUP($C1500,樹木資料表!$A$1:$K$4024,4,FALSE())</f>
        <v>1</v>
      </c>
      <c r="I1500" s="17">
        <f>VLOOKUP($C1500,樹木資料表!$A$1:$K$4024,5,FALSE())</f>
        <v>1</v>
      </c>
      <c r="J1500" s="17">
        <f>VLOOKUP($C1500,樹木資料表!$A$1:$K$4024,6,FALSE())</f>
        <v>1.9</v>
      </c>
      <c r="K1500" s="17">
        <f>VLOOKUP($C1500,樹木資料表!$A$1:$K$4024,7,FALSE())</f>
        <v>4.2</v>
      </c>
      <c r="L1500" s="17">
        <f>VLOOKUP($C1500,樹木資料表!$A$1:$K$4024,8,FALSE())</f>
        <v>0</v>
      </c>
      <c r="M1500" s="17">
        <f>VLOOKUP($C1500,樹木資料表!$A$1:$K$4024,9,FALSE())</f>
        <v>0</v>
      </c>
    </row>
    <row r="1501" spans="1:13" x14ac:dyDescent="0.2">
      <c r="A1501" s="9">
        <v>1500</v>
      </c>
      <c r="B1501" s="15">
        <v>2018</v>
      </c>
      <c r="C1501" s="16">
        <v>4901</v>
      </c>
      <c r="D1501" s="17" t="str">
        <f>VLOOKUP(C1501,樹木資料表!$A$1:$K$4024,2,FALSE())</f>
        <v>小葉樹杞</v>
      </c>
      <c r="E1501" s="18">
        <v>3</v>
      </c>
      <c r="F1501" s="18"/>
      <c r="G1501" s="17" t="str">
        <f>VLOOKUP($C1501,樹木資料表!$A$1:$K$4024,3,FALSE())</f>
        <v>E</v>
      </c>
      <c r="H1501" s="17">
        <f>VLOOKUP($C1501,樹木資料表!$A$1:$K$4024,4,FALSE())</f>
        <v>1</v>
      </c>
      <c r="I1501" s="17">
        <f>VLOOKUP($C1501,樹木資料表!$A$1:$K$4024,5,FALSE())</f>
        <v>1</v>
      </c>
      <c r="J1501" s="17">
        <f>VLOOKUP($C1501,樹木資料表!$A$1:$K$4024,6,FALSE())</f>
        <v>2.2999999999999998</v>
      </c>
      <c r="K1501" s="17">
        <f>VLOOKUP($C1501,樹木資料表!$A$1:$K$4024,7,FALSE())</f>
        <v>3.8</v>
      </c>
      <c r="L1501" s="17">
        <f>VLOOKUP($C1501,樹木資料表!$A$1:$K$4024,8,FALSE())</f>
        <v>0</v>
      </c>
      <c r="M1501" s="17">
        <f>VLOOKUP($C1501,樹木資料表!$A$1:$K$4024,9,FALSE())</f>
        <v>0</v>
      </c>
    </row>
    <row r="1502" spans="1:13" x14ac:dyDescent="0.2">
      <c r="A1502" s="9">
        <v>1501</v>
      </c>
      <c r="B1502" s="15">
        <v>2018</v>
      </c>
      <c r="C1502" s="16">
        <v>4902</v>
      </c>
      <c r="D1502" s="17" t="str">
        <f>VLOOKUP(C1502,樹木資料表!$A$1:$K$4024,2,FALSE())</f>
        <v>小葉樹杞</v>
      </c>
      <c r="E1502" s="18">
        <v>2.7</v>
      </c>
      <c r="F1502" s="18"/>
      <c r="G1502" s="17" t="str">
        <f>VLOOKUP($C1502,樹木資料表!$A$1:$K$4024,3,FALSE())</f>
        <v>E</v>
      </c>
      <c r="H1502" s="17">
        <f>VLOOKUP($C1502,樹木資料表!$A$1:$K$4024,4,FALSE())</f>
        <v>1</v>
      </c>
      <c r="I1502" s="17">
        <f>VLOOKUP($C1502,樹木資料表!$A$1:$K$4024,5,FALSE())</f>
        <v>1</v>
      </c>
      <c r="J1502" s="17">
        <f>VLOOKUP($C1502,樹木資料表!$A$1:$K$4024,6,FALSE())</f>
        <v>2.5</v>
      </c>
      <c r="K1502" s="17">
        <f>VLOOKUP($C1502,樹木資料表!$A$1:$K$4024,7,FALSE())</f>
        <v>3.5</v>
      </c>
      <c r="L1502" s="17">
        <f>VLOOKUP($C1502,樹木資料表!$A$1:$K$4024,8,FALSE())</f>
        <v>0</v>
      </c>
      <c r="M1502" s="17">
        <f>VLOOKUP($C1502,樹木資料表!$A$1:$K$4024,9,FALSE())</f>
        <v>0</v>
      </c>
    </row>
    <row r="1503" spans="1:13" x14ac:dyDescent="0.2">
      <c r="A1503" s="9">
        <v>1502</v>
      </c>
      <c r="B1503" s="15">
        <v>2018</v>
      </c>
      <c r="C1503" s="16">
        <v>4903</v>
      </c>
      <c r="D1503" s="17" t="str">
        <f>VLOOKUP(C1503,樹木資料表!$A$1:$K$4024,2,FALSE())</f>
        <v>瓊楠</v>
      </c>
      <c r="E1503" s="18">
        <v>5.5</v>
      </c>
      <c r="F1503" s="18"/>
      <c r="G1503" s="17" t="str">
        <f>VLOOKUP($C1503,樹木資料表!$A$1:$K$4024,3,FALSE())</f>
        <v>E</v>
      </c>
      <c r="H1503" s="17">
        <f>VLOOKUP($C1503,樹木資料表!$A$1:$K$4024,4,FALSE())</f>
        <v>1</v>
      </c>
      <c r="I1503" s="17">
        <f>VLOOKUP($C1503,樹木資料表!$A$1:$K$4024,5,FALSE())</f>
        <v>1</v>
      </c>
      <c r="J1503" s="17">
        <f>VLOOKUP($C1503,樹木資料表!$A$1:$K$4024,6,FALSE())</f>
        <v>3</v>
      </c>
      <c r="K1503" s="17">
        <f>VLOOKUP($C1503,樹木資料表!$A$1:$K$4024,7,FALSE())</f>
        <v>3.4</v>
      </c>
      <c r="L1503" s="17">
        <f>VLOOKUP($C1503,樹木資料表!$A$1:$K$4024,8,FALSE())</f>
        <v>0</v>
      </c>
      <c r="M1503" s="17">
        <f>VLOOKUP($C1503,樹木資料表!$A$1:$K$4024,9,FALSE())</f>
        <v>0</v>
      </c>
    </row>
    <row r="1504" spans="1:13" x14ac:dyDescent="0.2">
      <c r="A1504" s="9">
        <v>1503</v>
      </c>
      <c r="B1504" s="15">
        <v>2018</v>
      </c>
      <c r="C1504" s="16">
        <v>4904</v>
      </c>
      <c r="D1504" s="17" t="str">
        <f>VLOOKUP(C1504,樹木資料表!$A$1:$K$4024,2,FALSE())</f>
        <v>瓊楠</v>
      </c>
      <c r="E1504" s="18">
        <v>11</v>
      </c>
      <c r="F1504" s="18"/>
      <c r="G1504" s="17" t="str">
        <f>VLOOKUP($C1504,樹木資料表!$A$1:$K$4024,3,FALSE())</f>
        <v>E</v>
      </c>
      <c r="H1504" s="17">
        <f>VLOOKUP($C1504,樹木資料表!$A$1:$K$4024,4,FALSE())</f>
        <v>1</v>
      </c>
      <c r="I1504" s="17">
        <f>VLOOKUP($C1504,樹木資料表!$A$1:$K$4024,5,FALSE())</f>
        <v>1</v>
      </c>
      <c r="J1504" s="17">
        <f>VLOOKUP($C1504,樹木資料表!$A$1:$K$4024,6,FALSE())</f>
        <v>3.3</v>
      </c>
      <c r="K1504" s="17">
        <f>VLOOKUP($C1504,樹木資料表!$A$1:$K$4024,7,FALSE())</f>
        <v>4.7</v>
      </c>
      <c r="L1504" s="17">
        <f>VLOOKUP($C1504,樹木資料表!$A$1:$K$4024,8,FALSE())</f>
        <v>0</v>
      </c>
      <c r="M1504" s="17">
        <f>VLOOKUP($C1504,樹木資料表!$A$1:$K$4024,9,FALSE())</f>
        <v>0</v>
      </c>
    </row>
    <row r="1505" spans="1:13" x14ac:dyDescent="0.2">
      <c r="A1505" s="9">
        <v>1504</v>
      </c>
      <c r="B1505" s="15">
        <v>2018</v>
      </c>
      <c r="C1505" s="16">
        <v>4905</v>
      </c>
      <c r="D1505" s="17" t="str">
        <f>VLOOKUP(C1505,樹木資料表!$A$1:$K$4024,2,FALSE())</f>
        <v>小葉樹杞</v>
      </c>
      <c r="E1505" s="18">
        <v>1.6</v>
      </c>
      <c r="F1505" s="18"/>
      <c r="G1505" s="17" t="str">
        <f>VLOOKUP($C1505,樹木資料表!$A$1:$K$4024,3,FALSE())</f>
        <v>E</v>
      </c>
      <c r="H1505" s="17">
        <f>VLOOKUP($C1505,樹木資料表!$A$1:$K$4024,4,FALSE())</f>
        <v>1</v>
      </c>
      <c r="I1505" s="17">
        <f>VLOOKUP($C1505,樹木資料表!$A$1:$K$4024,5,FALSE())</f>
        <v>1</v>
      </c>
      <c r="J1505" s="17">
        <f>VLOOKUP($C1505,樹木資料表!$A$1:$K$4024,6,FALSE())</f>
        <v>3.6</v>
      </c>
      <c r="K1505" s="17">
        <f>VLOOKUP($C1505,樹木資料表!$A$1:$K$4024,7,FALSE())</f>
        <v>4</v>
      </c>
      <c r="L1505" s="17">
        <f>VLOOKUP($C1505,樹木資料表!$A$1:$K$4024,8,FALSE())</f>
        <v>0</v>
      </c>
      <c r="M1505" s="17">
        <f>VLOOKUP($C1505,樹木資料表!$A$1:$K$4024,9,FALSE())</f>
        <v>0</v>
      </c>
    </row>
    <row r="1506" spans="1:13" x14ac:dyDescent="0.2">
      <c r="A1506" s="9">
        <v>1505</v>
      </c>
      <c r="B1506" s="15">
        <v>2018</v>
      </c>
      <c r="C1506" s="16">
        <v>4906</v>
      </c>
      <c r="D1506" s="17" t="str">
        <f>VLOOKUP(C1506,樹木資料表!$A$1:$K$4024,2,FALSE())</f>
        <v>山龍眼</v>
      </c>
      <c r="E1506" s="18">
        <v>2.6</v>
      </c>
      <c r="F1506" s="18"/>
      <c r="G1506" s="17" t="str">
        <f>VLOOKUP($C1506,樹木資料表!$A$1:$K$4024,3,FALSE())</f>
        <v>E</v>
      </c>
      <c r="H1506" s="17">
        <f>VLOOKUP($C1506,樹木資料表!$A$1:$K$4024,4,FALSE())</f>
        <v>1</v>
      </c>
      <c r="I1506" s="17">
        <f>VLOOKUP($C1506,樹木資料表!$A$1:$K$4024,5,FALSE())</f>
        <v>1</v>
      </c>
      <c r="J1506" s="17">
        <f>VLOOKUP($C1506,樹木資料表!$A$1:$K$4024,6,FALSE())</f>
        <v>4.0999999999999996</v>
      </c>
      <c r="K1506" s="17">
        <f>VLOOKUP($C1506,樹木資料表!$A$1:$K$4024,7,FALSE())</f>
        <v>4</v>
      </c>
      <c r="L1506" s="17">
        <f>VLOOKUP($C1506,樹木資料表!$A$1:$K$4024,8,FALSE())</f>
        <v>0</v>
      </c>
      <c r="M1506" s="17">
        <f>VLOOKUP($C1506,樹木資料表!$A$1:$K$4024,9,FALSE())</f>
        <v>0</v>
      </c>
    </row>
    <row r="1507" spans="1:13" x14ac:dyDescent="0.2">
      <c r="A1507" s="9">
        <v>1506</v>
      </c>
      <c r="B1507" s="15">
        <v>2018</v>
      </c>
      <c r="C1507" s="16">
        <v>4907</v>
      </c>
      <c r="D1507" s="17" t="str">
        <f>VLOOKUP(C1507,樹木資料表!$A$1:$K$4024,2,FALSE())</f>
        <v>小葉樹杞</v>
      </c>
      <c r="E1507" s="18">
        <v>2.8</v>
      </c>
      <c r="F1507" s="18"/>
      <c r="G1507" s="17" t="str">
        <f>VLOOKUP($C1507,樹木資料表!$A$1:$K$4024,3,FALSE())</f>
        <v>E</v>
      </c>
      <c r="H1507" s="17">
        <f>VLOOKUP($C1507,樹木資料表!$A$1:$K$4024,4,FALSE())</f>
        <v>1</v>
      </c>
      <c r="I1507" s="17">
        <f>VLOOKUP($C1507,樹木資料表!$A$1:$K$4024,5,FALSE())</f>
        <v>1</v>
      </c>
      <c r="J1507" s="17">
        <f>VLOOKUP($C1507,樹木資料表!$A$1:$K$4024,6,FALSE())</f>
        <v>4.3</v>
      </c>
      <c r="K1507" s="17">
        <f>VLOOKUP($C1507,樹木資料表!$A$1:$K$4024,7,FALSE())</f>
        <v>3.7</v>
      </c>
      <c r="L1507" s="17">
        <f>VLOOKUP($C1507,樹木資料表!$A$1:$K$4024,8,FALSE())</f>
        <v>0</v>
      </c>
      <c r="M1507" s="17">
        <f>VLOOKUP($C1507,樹木資料表!$A$1:$K$4024,9,FALSE())</f>
        <v>0</v>
      </c>
    </row>
    <row r="1508" spans="1:13" x14ac:dyDescent="0.2">
      <c r="A1508" s="9">
        <v>1507</v>
      </c>
      <c r="B1508" s="15">
        <v>2018</v>
      </c>
      <c r="C1508" s="16">
        <v>4908</v>
      </c>
      <c r="D1508" s="17" t="str">
        <f>VLOOKUP(C1508,樹木資料表!$A$1:$K$4024,2,FALSE())</f>
        <v>小葉樹杞</v>
      </c>
      <c r="E1508" s="18">
        <v>2.2999999999999998</v>
      </c>
      <c r="F1508" s="18"/>
      <c r="G1508" s="17" t="str">
        <f>VLOOKUP($C1508,樹木資料表!$A$1:$K$4024,3,FALSE())</f>
        <v>E</v>
      </c>
      <c r="H1508" s="17">
        <f>VLOOKUP($C1508,樹木資料表!$A$1:$K$4024,4,FALSE())</f>
        <v>1</v>
      </c>
      <c r="I1508" s="17">
        <f>VLOOKUP($C1508,樹木資料表!$A$1:$K$4024,5,FALSE())</f>
        <v>1</v>
      </c>
      <c r="J1508" s="17">
        <f>VLOOKUP($C1508,樹木資料表!$A$1:$K$4024,6,FALSE())</f>
        <v>4.7</v>
      </c>
      <c r="K1508" s="17">
        <f>VLOOKUP($C1508,樹木資料表!$A$1:$K$4024,7,FALSE())</f>
        <v>3.3</v>
      </c>
      <c r="L1508" s="17">
        <f>VLOOKUP($C1508,樹木資料表!$A$1:$K$4024,8,FALSE())</f>
        <v>0</v>
      </c>
      <c r="M1508" s="17">
        <f>VLOOKUP($C1508,樹木資料表!$A$1:$K$4024,9,FALSE())</f>
        <v>0</v>
      </c>
    </row>
    <row r="1509" spans="1:13" x14ac:dyDescent="0.2">
      <c r="A1509" s="9">
        <v>1508</v>
      </c>
      <c r="B1509" s="15">
        <v>2018</v>
      </c>
      <c r="C1509" s="16">
        <v>4909</v>
      </c>
      <c r="D1509" s="17" t="str">
        <f>VLOOKUP(C1509,樹木資料表!$A$1:$K$4024,2,FALSE())</f>
        <v>小葉樹杞</v>
      </c>
      <c r="E1509" s="18">
        <v>3.5</v>
      </c>
      <c r="F1509" s="18"/>
      <c r="G1509" s="17" t="str">
        <f>VLOOKUP($C1509,樹木資料表!$A$1:$K$4024,3,FALSE())</f>
        <v>E</v>
      </c>
      <c r="H1509" s="17">
        <f>VLOOKUP($C1509,樹木資料表!$A$1:$K$4024,4,FALSE())</f>
        <v>1</v>
      </c>
      <c r="I1509" s="17">
        <f>VLOOKUP($C1509,樹木資料表!$A$1:$K$4024,5,FALSE())</f>
        <v>1</v>
      </c>
      <c r="J1509" s="17">
        <f>VLOOKUP($C1509,樹木資料表!$A$1:$K$4024,6,FALSE())</f>
        <v>4.2</v>
      </c>
      <c r="K1509" s="17">
        <f>VLOOKUP($C1509,樹木資料表!$A$1:$K$4024,7,FALSE())</f>
        <v>2.6</v>
      </c>
      <c r="L1509" s="17">
        <f>VLOOKUP($C1509,樹木資料表!$A$1:$K$4024,8,FALSE())</f>
        <v>0</v>
      </c>
      <c r="M1509" s="17">
        <f>VLOOKUP($C1509,樹木資料表!$A$1:$K$4024,9,FALSE())</f>
        <v>0</v>
      </c>
    </row>
    <row r="1510" spans="1:13" x14ac:dyDescent="0.2">
      <c r="A1510" s="9">
        <v>1509</v>
      </c>
      <c r="B1510" s="15">
        <v>2018</v>
      </c>
      <c r="C1510" s="16">
        <v>4910</v>
      </c>
      <c r="D1510" s="17" t="str">
        <f>VLOOKUP(C1510,樹木資料表!$A$1:$K$4024,2,FALSE())</f>
        <v>小葉樹杞</v>
      </c>
      <c r="E1510" s="18">
        <v>2.2999999999999998</v>
      </c>
      <c r="F1510" s="18"/>
      <c r="G1510" s="17" t="str">
        <f>VLOOKUP($C1510,樹木資料表!$A$1:$K$4024,3,FALSE())</f>
        <v>E</v>
      </c>
      <c r="H1510" s="17">
        <f>VLOOKUP($C1510,樹木資料表!$A$1:$K$4024,4,FALSE())</f>
        <v>1</v>
      </c>
      <c r="I1510" s="17">
        <f>VLOOKUP($C1510,樹木資料表!$A$1:$K$4024,5,FALSE())</f>
        <v>1</v>
      </c>
      <c r="J1510" s="17">
        <f>VLOOKUP($C1510,樹木資料表!$A$1:$K$4024,6,FALSE())</f>
        <v>4.4000000000000004</v>
      </c>
      <c r="K1510" s="17">
        <f>VLOOKUP($C1510,樹木資料表!$A$1:$K$4024,7,FALSE())</f>
        <v>2.2999999999999998</v>
      </c>
      <c r="L1510" s="17">
        <f>VLOOKUP($C1510,樹木資料表!$A$1:$K$4024,8,FALSE())</f>
        <v>0</v>
      </c>
      <c r="M1510" s="17">
        <f>VLOOKUP($C1510,樹木資料表!$A$1:$K$4024,9,FALSE())</f>
        <v>0</v>
      </c>
    </row>
    <row r="1511" spans="1:13" x14ac:dyDescent="0.2">
      <c r="A1511" s="9">
        <v>1510</v>
      </c>
      <c r="B1511" s="15">
        <v>2018</v>
      </c>
      <c r="C1511" s="16">
        <v>4911</v>
      </c>
      <c r="D1511" s="17" t="str">
        <f>VLOOKUP(C1511,樹木資料表!$A$1:$K$4024,2,FALSE())</f>
        <v>假長葉楠</v>
      </c>
      <c r="E1511" s="18">
        <v>3.7</v>
      </c>
      <c r="F1511" s="18"/>
      <c r="G1511" s="17" t="str">
        <f>VLOOKUP($C1511,樹木資料表!$A$1:$K$4024,3,FALSE())</f>
        <v>E</v>
      </c>
      <c r="H1511" s="17">
        <f>VLOOKUP($C1511,樹木資料表!$A$1:$K$4024,4,FALSE())</f>
        <v>1</v>
      </c>
      <c r="I1511" s="17">
        <f>VLOOKUP($C1511,樹木資料表!$A$1:$K$4024,5,FALSE())</f>
        <v>1</v>
      </c>
      <c r="J1511" s="17">
        <f>VLOOKUP($C1511,樹木資料表!$A$1:$K$4024,6,FALSE())</f>
        <v>4.5</v>
      </c>
      <c r="K1511" s="17">
        <f>VLOOKUP($C1511,樹木資料表!$A$1:$K$4024,7,FALSE())</f>
        <v>1.3</v>
      </c>
      <c r="L1511" s="17">
        <f>VLOOKUP($C1511,樹木資料表!$A$1:$K$4024,8,FALSE())</f>
        <v>0</v>
      </c>
      <c r="M1511" s="17">
        <f>VLOOKUP($C1511,樹木資料表!$A$1:$K$4024,9,FALSE())</f>
        <v>0</v>
      </c>
    </row>
    <row r="1512" spans="1:13" x14ac:dyDescent="0.2">
      <c r="A1512" s="9">
        <v>1511</v>
      </c>
      <c r="B1512" s="15">
        <v>2018</v>
      </c>
      <c r="C1512" s="16">
        <v>4912</v>
      </c>
      <c r="D1512" s="17" t="str">
        <f>VLOOKUP(C1512,樹木資料表!$A$1:$K$4024,2,FALSE())</f>
        <v>臺灣山茶</v>
      </c>
      <c r="E1512" s="18">
        <v>2.8</v>
      </c>
      <c r="F1512" s="18"/>
      <c r="G1512" s="17" t="str">
        <f>VLOOKUP($C1512,樹木資料表!$A$1:$K$4024,3,FALSE())</f>
        <v>E</v>
      </c>
      <c r="H1512" s="17">
        <f>VLOOKUP($C1512,樹木資料表!$A$1:$K$4024,4,FALSE())</f>
        <v>1</v>
      </c>
      <c r="I1512" s="17">
        <f>VLOOKUP($C1512,樹木資料表!$A$1:$K$4024,5,FALSE())</f>
        <v>1</v>
      </c>
      <c r="J1512" s="17">
        <f>VLOOKUP($C1512,樹木資料表!$A$1:$K$4024,6,FALSE())</f>
        <v>4.2</v>
      </c>
      <c r="K1512" s="17">
        <f>VLOOKUP($C1512,樹木資料表!$A$1:$K$4024,7,FALSE())</f>
        <v>1</v>
      </c>
      <c r="L1512" s="17">
        <f>VLOOKUP($C1512,樹木資料表!$A$1:$K$4024,8,FALSE())</f>
        <v>0</v>
      </c>
      <c r="M1512" s="17">
        <f>VLOOKUP($C1512,樹木資料表!$A$1:$K$4024,9,FALSE())</f>
        <v>0</v>
      </c>
    </row>
    <row r="1513" spans="1:13" x14ac:dyDescent="0.2">
      <c r="A1513" s="9">
        <v>1512</v>
      </c>
      <c r="B1513" s="15">
        <v>2018</v>
      </c>
      <c r="C1513" s="16">
        <v>4913</v>
      </c>
      <c r="D1513" s="17" t="str">
        <f>VLOOKUP(C1513,樹木資料表!$A$1:$K$4024,2,FALSE())</f>
        <v>大葉石櫟</v>
      </c>
      <c r="E1513" s="18">
        <v>23.1</v>
      </c>
      <c r="F1513" s="18"/>
      <c r="G1513" s="17" t="str">
        <f>VLOOKUP($C1513,樹木資料表!$A$1:$K$4024,3,FALSE())</f>
        <v>E</v>
      </c>
      <c r="H1513" s="17">
        <f>VLOOKUP($C1513,樹木資料表!$A$1:$K$4024,4,FALSE())</f>
        <v>1</v>
      </c>
      <c r="I1513" s="17">
        <f>VLOOKUP($C1513,樹木資料表!$A$1:$K$4024,5,FALSE())</f>
        <v>1</v>
      </c>
      <c r="J1513" s="17">
        <f>VLOOKUP($C1513,樹木資料表!$A$1:$K$4024,6,FALSE())</f>
        <v>2.6</v>
      </c>
      <c r="K1513" s="17">
        <f>VLOOKUP($C1513,樹木資料表!$A$1:$K$4024,7,FALSE())</f>
        <v>1.3</v>
      </c>
      <c r="L1513" s="17">
        <f>VLOOKUP($C1513,樹木資料表!$A$1:$K$4024,8,FALSE())</f>
        <v>0</v>
      </c>
      <c r="M1513" s="17">
        <f>VLOOKUP($C1513,樹木資料表!$A$1:$K$4024,9,FALSE())</f>
        <v>0</v>
      </c>
    </row>
    <row r="1514" spans="1:13" x14ac:dyDescent="0.2">
      <c r="A1514" s="9">
        <v>1513</v>
      </c>
      <c r="B1514" s="15">
        <v>2018</v>
      </c>
      <c r="C1514" s="16">
        <v>4914</v>
      </c>
      <c r="D1514" s="17" t="str">
        <f>VLOOKUP(C1514,樹木資料表!$A$1:$K$4024,2,FALSE())</f>
        <v>長葉木薑子</v>
      </c>
      <c r="E1514" s="18">
        <v>2.9</v>
      </c>
      <c r="F1514" s="18"/>
      <c r="G1514" s="17" t="str">
        <f>VLOOKUP($C1514,樹木資料表!$A$1:$K$4024,3,FALSE())</f>
        <v>E</v>
      </c>
      <c r="H1514" s="17">
        <f>VLOOKUP($C1514,樹木資料表!$A$1:$K$4024,4,FALSE())</f>
        <v>1</v>
      </c>
      <c r="I1514" s="17">
        <f>VLOOKUP($C1514,樹木資料表!$A$1:$K$4024,5,FALSE())</f>
        <v>1</v>
      </c>
      <c r="J1514" s="17">
        <f>VLOOKUP($C1514,樹木資料表!$A$1:$K$4024,6,FALSE())</f>
        <v>2.4</v>
      </c>
      <c r="K1514" s="17">
        <f>VLOOKUP($C1514,樹木資料表!$A$1:$K$4024,7,FALSE())</f>
        <v>1</v>
      </c>
      <c r="L1514" s="17">
        <f>VLOOKUP($C1514,樹木資料表!$A$1:$K$4024,8,FALSE())</f>
        <v>0</v>
      </c>
      <c r="M1514" s="17">
        <f>VLOOKUP($C1514,樹木資料表!$A$1:$K$4024,9,FALSE())</f>
        <v>0</v>
      </c>
    </row>
    <row r="1515" spans="1:13" x14ac:dyDescent="0.2">
      <c r="A1515" s="9">
        <v>1514</v>
      </c>
      <c r="B1515" s="15">
        <v>2018</v>
      </c>
      <c r="C1515" s="16">
        <v>4915</v>
      </c>
      <c r="D1515" s="17" t="str">
        <f>VLOOKUP(C1515,樹木資料表!$A$1:$K$4024,2,FALSE())</f>
        <v>錐果櫟</v>
      </c>
      <c r="E1515" s="18">
        <v>12</v>
      </c>
      <c r="F1515" s="18"/>
      <c r="G1515" s="17" t="str">
        <f>VLOOKUP($C1515,樹木資料表!$A$1:$K$4024,3,FALSE())</f>
        <v>E</v>
      </c>
      <c r="H1515" s="17">
        <f>VLOOKUP($C1515,樹木資料表!$A$1:$K$4024,4,FALSE())</f>
        <v>1</v>
      </c>
      <c r="I1515" s="17">
        <f>VLOOKUP($C1515,樹木資料表!$A$1:$K$4024,5,FALSE())</f>
        <v>1</v>
      </c>
      <c r="J1515" s="17">
        <f>VLOOKUP($C1515,樹木資料表!$A$1:$K$4024,6,FALSE())</f>
        <v>4</v>
      </c>
      <c r="K1515" s="17">
        <f>VLOOKUP($C1515,樹木資料表!$A$1:$K$4024,7,FALSE())</f>
        <v>0.9</v>
      </c>
      <c r="L1515" s="17">
        <f>VLOOKUP($C1515,樹木資料表!$A$1:$K$4024,8,FALSE())</f>
        <v>0</v>
      </c>
      <c r="M1515" s="17">
        <f>VLOOKUP($C1515,樹木資料表!$A$1:$K$4024,9,FALSE())</f>
        <v>0</v>
      </c>
    </row>
    <row r="1516" spans="1:13" x14ac:dyDescent="0.2">
      <c r="A1516" s="9">
        <v>1515</v>
      </c>
      <c r="B1516" s="15">
        <v>2018</v>
      </c>
      <c r="C1516" s="19">
        <v>8885</v>
      </c>
      <c r="D1516" s="17" t="str">
        <f>VLOOKUP(C1516,樹木資料表!$A$1:$K$4024,2,FALSE())</f>
        <v>臺灣山茶</v>
      </c>
      <c r="E1516" s="18">
        <v>2.2000000000000002</v>
      </c>
      <c r="F1516" s="18"/>
      <c r="G1516" s="17" t="str">
        <f>VLOOKUP($C1516,樹木資料表!$A$1:$K$4024,3,FALSE())</f>
        <v>E</v>
      </c>
      <c r="H1516" s="17">
        <f>VLOOKUP($C1516,樹木資料表!$A$1:$K$4024,4,FALSE())</f>
        <v>1</v>
      </c>
      <c r="I1516" s="17">
        <f>VLOOKUP($C1516,樹木資料表!$A$1:$K$4024,5,FALSE())</f>
        <v>1</v>
      </c>
      <c r="J1516" s="17">
        <f>VLOOKUP($C1516,樹木資料表!$A$1:$K$4024,6,FALSE())</f>
        <v>2.2000000000000002</v>
      </c>
      <c r="K1516" s="17">
        <f>VLOOKUP($C1516,樹木資料表!$A$1:$K$4024,7,FALSE())</f>
        <v>4.2</v>
      </c>
      <c r="L1516" s="17">
        <f>VLOOKUP($C1516,樹木資料表!$A$1:$K$4024,8,FALSE())</f>
        <v>4900</v>
      </c>
      <c r="M1516" s="17">
        <f>VLOOKUP($C1516,樹木資料表!$A$1:$K$4024,9,FALSE())</f>
        <v>0</v>
      </c>
    </row>
    <row r="1517" spans="1:13" x14ac:dyDescent="0.2">
      <c r="A1517" s="9">
        <v>1516</v>
      </c>
      <c r="B1517" s="15">
        <v>2018</v>
      </c>
      <c r="C1517" s="16">
        <v>4916</v>
      </c>
      <c r="D1517" s="17" t="str">
        <f>VLOOKUP(C1517,樹木資料表!$A$1:$K$4024,2,FALSE())</f>
        <v>瓊楠</v>
      </c>
      <c r="E1517" s="18">
        <v>24</v>
      </c>
      <c r="F1517" s="18"/>
      <c r="G1517" s="17" t="str">
        <f>VLOOKUP($C1517,樹木資料表!$A$1:$K$4024,3,FALSE())</f>
        <v>E</v>
      </c>
      <c r="H1517" s="17">
        <f>VLOOKUP($C1517,樹木資料表!$A$1:$K$4024,4,FALSE())</f>
        <v>1</v>
      </c>
      <c r="I1517" s="17">
        <f>VLOOKUP($C1517,樹木資料表!$A$1:$K$4024,5,FALSE())</f>
        <v>2</v>
      </c>
      <c r="J1517" s="17">
        <f>VLOOKUP($C1517,樹木資料表!$A$1:$K$4024,6,FALSE())</f>
        <v>0.5</v>
      </c>
      <c r="K1517" s="17">
        <f>VLOOKUP($C1517,樹木資料表!$A$1:$K$4024,7,FALSE())</f>
        <v>0.8</v>
      </c>
      <c r="L1517" s="17">
        <f>VLOOKUP($C1517,樹木資料表!$A$1:$K$4024,8,FALSE())</f>
        <v>0</v>
      </c>
      <c r="M1517" s="17">
        <f>VLOOKUP($C1517,樹木資料表!$A$1:$K$4024,9,FALSE())</f>
        <v>0</v>
      </c>
    </row>
    <row r="1518" spans="1:13" x14ac:dyDescent="0.2">
      <c r="A1518" s="9">
        <v>1517</v>
      </c>
      <c r="B1518" s="15">
        <v>2018</v>
      </c>
      <c r="C1518" s="16">
        <v>4917</v>
      </c>
      <c r="D1518" s="17" t="str">
        <f>VLOOKUP(C1518,樹木資料表!$A$1:$K$4024,2,FALSE())</f>
        <v>變葉新木薑子</v>
      </c>
      <c r="E1518" s="18">
        <v>4</v>
      </c>
      <c r="F1518" s="18"/>
      <c r="G1518" s="17" t="str">
        <f>VLOOKUP($C1518,樹木資料表!$A$1:$K$4024,3,FALSE())</f>
        <v>E</v>
      </c>
      <c r="H1518" s="17">
        <f>VLOOKUP($C1518,樹木資料表!$A$1:$K$4024,4,FALSE())</f>
        <v>1</v>
      </c>
      <c r="I1518" s="17">
        <f>VLOOKUP($C1518,樹木資料表!$A$1:$K$4024,5,FALSE())</f>
        <v>2</v>
      </c>
      <c r="J1518" s="17">
        <f>VLOOKUP($C1518,樹木資料表!$A$1:$K$4024,6,FALSE())</f>
        <v>0.4</v>
      </c>
      <c r="K1518" s="17">
        <f>VLOOKUP($C1518,樹木資料表!$A$1:$K$4024,7,FALSE())</f>
        <v>1.5</v>
      </c>
      <c r="L1518" s="17">
        <f>VLOOKUP($C1518,樹木資料表!$A$1:$K$4024,8,FALSE())</f>
        <v>0</v>
      </c>
      <c r="M1518" s="17">
        <f>VLOOKUP($C1518,樹木資料表!$A$1:$K$4024,9,FALSE())</f>
        <v>0</v>
      </c>
    </row>
    <row r="1519" spans="1:13" x14ac:dyDescent="0.2">
      <c r="A1519" s="9">
        <v>1518</v>
      </c>
      <c r="B1519" s="15">
        <v>2018</v>
      </c>
      <c r="C1519" s="16">
        <v>4918</v>
      </c>
      <c r="D1519" s="17" t="str">
        <f>VLOOKUP(C1519,樹木資料表!$A$1:$K$4024,2,FALSE())</f>
        <v>長葉木薑子</v>
      </c>
      <c r="E1519" s="18">
        <v>3.7</v>
      </c>
      <c r="F1519" s="18"/>
      <c r="G1519" s="17" t="str">
        <f>VLOOKUP($C1519,樹木資料表!$A$1:$K$4024,3,FALSE())</f>
        <v>E</v>
      </c>
      <c r="H1519" s="17">
        <f>VLOOKUP($C1519,樹木資料表!$A$1:$K$4024,4,FALSE())</f>
        <v>1</v>
      </c>
      <c r="I1519" s="17">
        <f>VLOOKUP($C1519,樹木資料表!$A$1:$K$4024,5,FALSE())</f>
        <v>2</v>
      </c>
      <c r="J1519" s="17">
        <f>VLOOKUP($C1519,樹木資料表!$A$1:$K$4024,6,FALSE())</f>
        <v>0.3</v>
      </c>
      <c r="K1519" s="17">
        <f>VLOOKUP($C1519,樹木資料表!$A$1:$K$4024,7,FALSE())</f>
        <v>2.7</v>
      </c>
      <c r="L1519" s="17">
        <f>VLOOKUP($C1519,樹木資料表!$A$1:$K$4024,8,FALSE())</f>
        <v>0</v>
      </c>
      <c r="M1519" s="17">
        <f>VLOOKUP($C1519,樹木資料表!$A$1:$K$4024,9,FALSE())</f>
        <v>0</v>
      </c>
    </row>
    <row r="1520" spans="1:13" x14ac:dyDescent="0.2">
      <c r="A1520" s="9">
        <v>1519</v>
      </c>
      <c r="B1520" s="15">
        <v>2018</v>
      </c>
      <c r="C1520" s="16">
        <v>4919</v>
      </c>
      <c r="D1520" s="17" t="str">
        <f>VLOOKUP(C1520,樹木資料表!$A$1:$K$4024,2,FALSE())</f>
        <v>杜英</v>
      </c>
      <c r="E1520" s="18">
        <v>12.3</v>
      </c>
      <c r="F1520" s="18"/>
      <c r="G1520" s="17" t="str">
        <f>VLOOKUP($C1520,樹木資料表!$A$1:$K$4024,3,FALSE())</f>
        <v>E</v>
      </c>
      <c r="H1520" s="17">
        <f>VLOOKUP($C1520,樹木資料表!$A$1:$K$4024,4,FALSE())</f>
        <v>1</v>
      </c>
      <c r="I1520" s="17">
        <f>VLOOKUP($C1520,樹木資料表!$A$1:$K$4024,5,FALSE())</f>
        <v>2</v>
      </c>
      <c r="J1520" s="17">
        <f>VLOOKUP($C1520,樹木資料表!$A$1:$K$4024,6,FALSE())</f>
        <v>0.4</v>
      </c>
      <c r="K1520" s="17">
        <f>VLOOKUP($C1520,樹木資料表!$A$1:$K$4024,7,FALSE())</f>
        <v>3.4</v>
      </c>
      <c r="L1520" s="17">
        <f>VLOOKUP($C1520,樹木資料表!$A$1:$K$4024,8,FALSE())</f>
        <v>0</v>
      </c>
      <c r="M1520" s="17">
        <f>VLOOKUP($C1520,樹木資料表!$A$1:$K$4024,9,FALSE())</f>
        <v>0</v>
      </c>
    </row>
    <row r="1521" spans="1:13" x14ac:dyDescent="0.2">
      <c r="A1521" s="9">
        <v>1520</v>
      </c>
      <c r="B1521" s="15">
        <v>2018</v>
      </c>
      <c r="C1521" s="16">
        <v>4920</v>
      </c>
      <c r="D1521" s="17" t="str">
        <f>VLOOKUP(C1521,樹木資料表!$A$1:$K$4024,2,FALSE())</f>
        <v>小葉樹杞</v>
      </c>
      <c r="E1521" s="18">
        <v>1.5</v>
      </c>
      <c r="F1521" s="18"/>
      <c r="G1521" s="17" t="str">
        <f>VLOOKUP($C1521,樹木資料表!$A$1:$K$4024,3,FALSE())</f>
        <v>E</v>
      </c>
      <c r="H1521" s="17">
        <f>VLOOKUP($C1521,樹木資料表!$A$1:$K$4024,4,FALSE())</f>
        <v>1</v>
      </c>
      <c r="I1521" s="17">
        <f>VLOOKUP($C1521,樹木資料表!$A$1:$K$4024,5,FALSE())</f>
        <v>2</v>
      </c>
      <c r="J1521" s="17">
        <f>VLOOKUP($C1521,樹木資料表!$A$1:$K$4024,6,FALSE())</f>
        <v>1.2</v>
      </c>
      <c r="K1521" s="17">
        <f>VLOOKUP($C1521,樹木資料表!$A$1:$K$4024,7,FALSE())</f>
        <v>4.8</v>
      </c>
      <c r="L1521" s="17">
        <f>VLOOKUP($C1521,樹木資料表!$A$1:$K$4024,8,FALSE())</f>
        <v>0</v>
      </c>
      <c r="M1521" s="17">
        <f>VLOOKUP($C1521,樹木資料表!$A$1:$K$4024,9,FALSE())</f>
        <v>0</v>
      </c>
    </row>
    <row r="1522" spans="1:13" x14ac:dyDescent="0.2">
      <c r="A1522" s="9">
        <v>1521</v>
      </c>
      <c r="B1522" s="15">
        <v>2018</v>
      </c>
      <c r="C1522" s="16">
        <v>4921</v>
      </c>
      <c r="D1522" s="17" t="str">
        <f>VLOOKUP(C1522,樹木資料表!$A$1:$K$4024,2,FALSE())</f>
        <v>瓊楠</v>
      </c>
      <c r="E1522" s="18">
        <v>11.7</v>
      </c>
      <c r="F1522" s="18"/>
      <c r="G1522" s="17" t="str">
        <f>VLOOKUP($C1522,樹木資料表!$A$1:$K$4024,3,FALSE())</f>
        <v>E</v>
      </c>
      <c r="H1522" s="17">
        <f>VLOOKUP($C1522,樹木資料表!$A$1:$K$4024,4,FALSE())</f>
        <v>1</v>
      </c>
      <c r="I1522" s="17">
        <f>VLOOKUP($C1522,樹木資料表!$A$1:$K$4024,5,FALSE())</f>
        <v>2</v>
      </c>
      <c r="J1522" s="17">
        <f>VLOOKUP($C1522,樹木資料表!$A$1:$K$4024,6,FALSE())</f>
        <v>2.1</v>
      </c>
      <c r="K1522" s="17">
        <f>VLOOKUP($C1522,樹木資料表!$A$1:$K$4024,7,FALSE())</f>
        <v>4</v>
      </c>
      <c r="L1522" s="17">
        <f>VLOOKUP($C1522,樹木資料表!$A$1:$K$4024,8,FALSE())</f>
        <v>0</v>
      </c>
      <c r="M1522" s="17">
        <f>VLOOKUP($C1522,樹木資料表!$A$1:$K$4024,9,FALSE())</f>
        <v>0</v>
      </c>
    </row>
    <row r="1523" spans="1:13" x14ac:dyDescent="0.2">
      <c r="A1523" s="9">
        <v>1522</v>
      </c>
      <c r="B1523" s="15">
        <v>2018</v>
      </c>
      <c r="C1523" s="16">
        <v>4922</v>
      </c>
      <c r="D1523" s="17" t="str">
        <f>VLOOKUP(C1523,樹木資料表!$A$1:$K$4024,2,FALSE())</f>
        <v>杜英</v>
      </c>
      <c r="E1523" s="18">
        <v>30.2</v>
      </c>
      <c r="F1523" s="18"/>
      <c r="G1523" s="17" t="str">
        <f>VLOOKUP($C1523,樹木資料表!$A$1:$K$4024,3,FALSE())</f>
        <v>E</v>
      </c>
      <c r="H1523" s="17">
        <f>VLOOKUP($C1523,樹木資料表!$A$1:$K$4024,4,FALSE())</f>
        <v>1</v>
      </c>
      <c r="I1523" s="17">
        <f>VLOOKUP($C1523,樹木資料表!$A$1:$K$4024,5,FALSE())</f>
        <v>2</v>
      </c>
      <c r="J1523" s="17">
        <f>VLOOKUP($C1523,樹木資料表!$A$1:$K$4024,6,FALSE())</f>
        <v>2.5</v>
      </c>
      <c r="K1523" s="17">
        <f>VLOOKUP($C1523,樹木資料表!$A$1:$K$4024,7,FALSE())</f>
        <v>4.5</v>
      </c>
      <c r="L1523" s="17">
        <f>VLOOKUP($C1523,樹木資料表!$A$1:$K$4024,8,FALSE())</f>
        <v>0</v>
      </c>
      <c r="M1523" s="17">
        <f>VLOOKUP($C1523,樹木資料表!$A$1:$K$4024,9,FALSE())</f>
        <v>0</v>
      </c>
    </row>
    <row r="1524" spans="1:13" x14ac:dyDescent="0.2">
      <c r="A1524" s="9">
        <v>1523</v>
      </c>
      <c r="B1524" s="15">
        <v>2018</v>
      </c>
      <c r="C1524" s="16">
        <v>4923</v>
      </c>
      <c r="D1524" s="17" t="str">
        <f>VLOOKUP(C1524,樹木資料表!$A$1:$K$4024,2,FALSE())</f>
        <v>狗骨仔</v>
      </c>
      <c r="E1524" s="18">
        <v>1.5</v>
      </c>
      <c r="F1524" s="18"/>
      <c r="G1524" s="17" t="str">
        <f>VLOOKUP($C1524,樹木資料表!$A$1:$K$4024,3,FALSE())</f>
        <v>E</v>
      </c>
      <c r="H1524" s="17">
        <f>VLOOKUP($C1524,樹木資料表!$A$1:$K$4024,4,FALSE())</f>
        <v>1</v>
      </c>
      <c r="I1524" s="17">
        <f>VLOOKUP($C1524,樹木資料表!$A$1:$K$4024,5,FALSE())</f>
        <v>2</v>
      </c>
      <c r="J1524" s="17">
        <f>VLOOKUP($C1524,樹木資料表!$A$1:$K$4024,6,FALSE())</f>
        <v>3.9</v>
      </c>
      <c r="K1524" s="17">
        <f>VLOOKUP($C1524,樹木資料表!$A$1:$K$4024,7,FALSE())</f>
        <v>4.5</v>
      </c>
      <c r="L1524" s="17">
        <f>VLOOKUP($C1524,樹木資料表!$A$1:$K$4024,8,FALSE())</f>
        <v>0</v>
      </c>
      <c r="M1524" s="17">
        <f>VLOOKUP($C1524,樹木資料表!$A$1:$K$4024,9,FALSE())</f>
        <v>0</v>
      </c>
    </row>
    <row r="1525" spans="1:13" x14ac:dyDescent="0.2">
      <c r="A1525" s="9">
        <v>1524</v>
      </c>
      <c r="B1525" s="15">
        <v>2018</v>
      </c>
      <c r="C1525" s="16">
        <v>4924</v>
      </c>
      <c r="D1525" s="17" t="str">
        <f>VLOOKUP(C1525,樹木資料表!$A$1:$K$4024,2,FALSE())</f>
        <v>小葉樹杞</v>
      </c>
      <c r="E1525" s="18">
        <v>1.8</v>
      </c>
      <c r="F1525" s="18"/>
      <c r="G1525" s="17" t="str">
        <f>VLOOKUP($C1525,樹木資料表!$A$1:$K$4024,3,FALSE())</f>
        <v>E</v>
      </c>
      <c r="H1525" s="17">
        <f>VLOOKUP($C1525,樹木資料表!$A$1:$K$4024,4,FALSE())</f>
        <v>1</v>
      </c>
      <c r="I1525" s="17">
        <f>VLOOKUP($C1525,樹木資料表!$A$1:$K$4024,5,FALSE())</f>
        <v>2</v>
      </c>
      <c r="J1525" s="17">
        <f>VLOOKUP($C1525,樹木資料表!$A$1:$K$4024,6,FALSE())</f>
        <v>3.8</v>
      </c>
      <c r="K1525" s="17">
        <f>VLOOKUP($C1525,樹木資料表!$A$1:$K$4024,7,FALSE())</f>
        <v>4.3</v>
      </c>
      <c r="L1525" s="17">
        <f>VLOOKUP($C1525,樹木資料表!$A$1:$K$4024,8,FALSE())</f>
        <v>0</v>
      </c>
      <c r="M1525" s="17">
        <f>VLOOKUP($C1525,樹木資料表!$A$1:$K$4024,9,FALSE())</f>
        <v>0</v>
      </c>
    </row>
    <row r="1526" spans="1:13" x14ac:dyDescent="0.2">
      <c r="A1526" s="9">
        <v>1525</v>
      </c>
      <c r="B1526" s="15">
        <v>2018</v>
      </c>
      <c r="C1526" s="16">
        <v>4925</v>
      </c>
      <c r="D1526" s="17" t="str">
        <f>VLOOKUP(C1526,樹木資料表!$A$1:$K$4024,2,FALSE())</f>
        <v>臺灣山茶</v>
      </c>
      <c r="E1526" s="20">
        <v>0</v>
      </c>
      <c r="F1526" s="18"/>
      <c r="G1526" s="17" t="str">
        <f>VLOOKUP($C1526,樹木資料表!$A$1:$K$4024,3,FALSE())</f>
        <v>E</v>
      </c>
      <c r="H1526" s="17">
        <f>VLOOKUP($C1526,樹木資料表!$A$1:$K$4024,4,FALSE())</f>
        <v>1</v>
      </c>
      <c r="I1526" s="17">
        <f>VLOOKUP($C1526,樹木資料表!$A$1:$K$4024,5,FALSE())</f>
        <v>2</v>
      </c>
      <c r="J1526" s="17">
        <f>VLOOKUP($C1526,樹木資料表!$A$1:$K$4024,6,FALSE())</f>
        <v>0.5</v>
      </c>
      <c r="K1526" s="17">
        <f>VLOOKUP($C1526,樹木資料表!$A$1:$K$4024,7,FALSE())</f>
        <v>3.7</v>
      </c>
      <c r="L1526" s="17">
        <f>VLOOKUP($C1526,樹木資料表!$A$1:$K$4024,8,FALSE())</f>
        <v>0</v>
      </c>
      <c r="M1526" s="17">
        <f>VLOOKUP($C1526,樹木資料表!$A$1:$K$4024,9,FALSE())</f>
        <v>0</v>
      </c>
    </row>
    <row r="1527" spans="1:13" x14ac:dyDescent="0.2">
      <c r="A1527" s="9">
        <v>1526</v>
      </c>
      <c r="B1527" s="15">
        <v>2018</v>
      </c>
      <c r="C1527" s="16">
        <v>4926</v>
      </c>
      <c r="D1527" s="17" t="str">
        <f>VLOOKUP(C1527,樹木資料表!$A$1:$K$4024,2,FALSE())</f>
        <v>變葉新木薑子</v>
      </c>
      <c r="E1527" s="18">
        <v>8.6</v>
      </c>
      <c r="F1527" s="18"/>
      <c r="G1527" s="17" t="str">
        <f>VLOOKUP($C1527,樹木資料表!$A$1:$K$4024,3,FALSE())</f>
        <v>E</v>
      </c>
      <c r="H1527" s="17">
        <f>VLOOKUP($C1527,樹木資料表!$A$1:$K$4024,4,FALSE())</f>
        <v>1</v>
      </c>
      <c r="I1527" s="17">
        <f>VLOOKUP($C1527,樹木資料表!$A$1:$K$4024,5,FALSE())</f>
        <v>2</v>
      </c>
      <c r="J1527" s="17">
        <f>VLOOKUP($C1527,樹木資料表!$A$1:$K$4024,6,FALSE())</f>
        <v>3.8</v>
      </c>
      <c r="K1527" s="17">
        <f>VLOOKUP($C1527,樹木資料表!$A$1:$K$4024,7,FALSE())</f>
        <v>3.8</v>
      </c>
      <c r="L1527" s="17">
        <f>VLOOKUP($C1527,樹木資料表!$A$1:$K$4024,8,FALSE())</f>
        <v>0</v>
      </c>
      <c r="M1527" s="17">
        <f>VLOOKUP($C1527,樹木資料表!$A$1:$K$4024,9,FALSE())</f>
        <v>0</v>
      </c>
    </row>
    <row r="1528" spans="1:13" x14ac:dyDescent="0.2">
      <c r="A1528" s="9">
        <v>1527</v>
      </c>
      <c r="B1528" s="15">
        <v>2018</v>
      </c>
      <c r="C1528" s="16">
        <v>4927</v>
      </c>
      <c r="D1528" s="17" t="str">
        <f>VLOOKUP(C1528,樹木資料表!$A$1:$K$4024,2,FALSE())</f>
        <v>長尾尖葉櫧</v>
      </c>
      <c r="E1528" s="18">
        <v>4.0999999999999996</v>
      </c>
      <c r="F1528" s="18"/>
      <c r="G1528" s="17" t="str">
        <f>VLOOKUP($C1528,樹木資料表!$A$1:$K$4024,3,FALSE())</f>
        <v>E</v>
      </c>
      <c r="H1528" s="17">
        <f>VLOOKUP($C1528,樹木資料表!$A$1:$K$4024,4,FALSE())</f>
        <v>1</v>
      </c>
      <c r="I1528" s="17">
        <f>VLOOKUP($C1528,樹木資料表!$A$1:$K$4024,5,FALSE())</f>
        <v>2</v>
      </c>
      <c r="J1528" s="17">
        <f>VLOOKUP($C1528,樹木資料表!$A$1:$K$4024,6,FALSE())</f>
        <v>3.7</v>
      </c>
      <c r="K1528" s="17">
        <f>VLOOKUP($C1528,樹木資料表!$A$1:$K$4024,7,FALSE())</f>
        <v>2.9</v>
      </c>
      <c r="L1528" s="17">
        <f>VLOOKUP($C1528,樹木資料表!$A$1:$K$4024,8,FALSE())</f>
        <v>0</v>
      </c>
      <c r="M1528" s="17">
        <f>VLOOKUP($C1528,樹木資料表!$A$1:$K$4024,9,FALSE())</f>
        <v>0</v>
      </c>
    </row>
    <row r="1529" spans="1:13" x14ac:dyDescent="0.2">
      <c r="A1529" s="9">
        <v>1528</v>
      </c>
      <c r="B1529" s="15">
        <v>2018</v>
      </c>
      <c r="C1529" s="16">
        <v>4928</v>
      </c>
      <c r="D1529" s="17" t="str">
        <f>VLOOKUP(C1529,樹木資料表!$A$1:$K$4024,2,FALSE())</f>
        <v>大葉石櫟</v>
      </c>
      <c r="E1529" s="18">
        <v>18.2</v>
      </c>
      <c r="F1529" s="18"/>
      <c r="G1529" s="17" t="str">
        <f>VLOOKUP($C1529,樹木資料表!$A$1:$K$4024,3,FALSE())</f>
        <v>E</v>
      </c>
      <c r="H1529" s="17">
        <f>VLOOKUP($C1529,樹木資料表!$A$1:$K$4024,4,FALSE())</f>
        <v>1</v>
      </c>
      <c r="I1529" s="17">
        <f>VLOOKUP($C1529,樹木資料表!$A$1:$K$4024,5,FALSE())</f>
        <v>2</v>
      </c>
      <c r="J1529" s="17">
        <f>VLOOKUP($C1529,樹木資料表!$A$1:$K$4024,6,FALSE())</f>
        <v>1.9</v>
      </c>
      <c r="K1529" s="17">
        <f>VLOOKUP($C1529,樹木資料表!$A$1:$K$4024,7,FALSE())</f>
        <v>2.8</v>
      </c>
      <c r="L1529" s="17">
        <f>VLOOKUP($C1529,樹木資料表!$A$1:$K$4024,8,FALSE())</f>
        <v>0</v>
      </c>
      <c r="M1529" s="17">
        <f>VLOOKUP($C1529,樹木資料表!$A$1:$K$4024,9,FALSE())</f>
        <v>0</v>
      </c>
    </row>
    <row r="1530" spans="1:13" x14ac:dyDescent="0.2">
      <c r="A1530" s="9">
        <v>1529</v>
      </c>
      <c r="B1530" s="15">
        <v>2018</v>
      </c>
      <c r="C1530" s="16">
        <v>4929</v>
      </c>
      <c r="D1530" s="17" t="str">
        <f>VLOOKUP(C1530,樹木資料表!$A$1:$K$4024,2,FALSE())</f>
        <v>臺灣山茶</v>
      </c>
      <c r="E1530" s="18">
        <v>1.1000000000000001</v>
      </c>
      <c r="F1530" s="18"/>
      <c r="G1530" s="17" t="str">
        <f>VLOOKUP($C1530,樹木資料表!$A$1:$K$4024,3,FALSE())</f>
        <v>E</v>
      </c>
      <c r="H1530" s="17">
        <f>VLOOKUP($C1530,樹木資料表!$A$1:$K$4024,4,FALSE())</f>
        <v>1</v>
      </c>
      <c r="I1530" s="17">
        <f>VLOOKUP($C1530,樹木資料表!$A$1:$K$4024,5,FALSE())</f>
        <v>2</v>
      </c>
      <c r="J1530" s="17">
        <f>VLOOKUP($C1530,樹木資料表!$A$1:$K$4024,6,FALSE())</f>
        <v>3.3</v>
      </c>
      <c r="K1530" s="17">
        <f>VLOOKUP($C1530,樹木資料表!$A$1:$K$4024,7,FALSE())</f>
        <v>2.6</v>
      </c>
      <c r="L1530" s="17">
        <f>VLOOKUP($C1530,樹木資料表!$A$1:$K$4024,8,FALSE())</f>
        <v>0</v>
      </c>
      <c r="M1530" s="17">
        <f>VLOOKUP($C1530,樹木資料表!$A$1:$K$4024,9,FALSE())</f>
        <v>0</v>
      </c>
    </row>
    <row r="1531" spans="1:13" x14ac:dyDescent="0.2">
      <c r="A1531" s="9">
        <v>1530</v>
      </c>
      <c r="B1531" s="15">
        <v>2018</v>
      </c>
      <c r="C1531" s="16">
        <v>4930</v>
      </c>
      <c r="D1531" s="17" t="str">
        <f>VLOOKUP(C1531,樹木資料表!$A$1:$K$4024,2,FALSE())</f>
        <v>小芽新木薑子</v>
      </c>
      <c r="E1531" s="18">
        <v>19.600000000000001</v>
      </c>
      <c r="F1531" s="18"/>
      <c r="G1531" s="17" t="str">
        <f>VLOOKUP($C1531,樹木資料表!$A$1:$K$4024,3,FALSE())</f>
        <v>E</v>
      </c>
      <c r="H1531" s="17">
        <f>VLOOKUP($C1531,樹木資料表!$A$1:$K$4024,4,FALSE())</f>
        <v>1</v>
      </c>
      <c r="I1531" s="17">
        <f>VLOOKUP($C1531,樹木資料表!$A$1:$K$4024,5,FALSE())</f>
        <v>2</v>
      </c>
      <c r="J1531" s="17">
        <f>VLOOKUP($C1531,樹木資料表!$A$1:$K$4024,6,FALSE())</f>
        <v>4.3</v>
      </c>
      <c r="K1531" s="17">
        <f>VLOOKUP($C1531,樹木資料表!$A$1:$K$4024,7,FALSE())</f>
        <v>0.9</v>
      </c>
      <c r="L1531" s="17">
        <f>VLOOKUP($C1531,樹木資料表!$A$1:$K$4024,8,FALSE())</f>
        <v>0</v>
      </c>
      <c r="M1531" s="17">
        <f>VLOOKUP($C1531,樹木資料表!$A$1:$K$4024,9,FALSE())</f>
        <v>0</v>
      </c>
    </row>
    <row r="1532" spans="1:13" x14ac:dyDescent="0.2">
      <c r="A1532" s="9">
        <v>1531</v>
      </c>
      <c r="B1532" s="15">
        <v>2018</v>
      </c>
      <c r="C1532" s="16">
        <v>4931</v>
      </c>
      <c r="D1532" s="17" t="str">
        <f>VLOOKUP(C1532,樹木資料表!$A$1:$K$4024,2,FALSE())</f>
        <v>臺灣山茶</v>
      </c>
      <c r="E1532" s="20">
        <v>0</v>
      </c>
      <c r="F1532" s="18"/>
      <c r="G1532" s="17" t="str">
        <f>VLOOKUP($C1532,樹木資料表!$A$1:$K$4024,3,FALSE())</f>
        <v>E</v>
      </c>
      <c r="H1532" s="17">
        <f>VLOOKUP($C1532,樹木資料表!$A$1:$K$4024,4,FALSE())</f>
        <v>1</v>
      </c>
      <c r="I1532" s="17">
        <f>VLOOKUP($C1532,樹木資料表!$A$1:$K$4024,5,FALSE())</f>
        <v>2</v>
      </c>
      <c r="J1532" s="17">
        <f>VLOOKUP($C1532,樹木資料表!$A$1:$K$4024,6,FALSE())</f>
        <v>2.6</v>
      </c>
      <c r="K1532" s="17">
        <f>VLOOKUP($C1532,樹木資料表!$A$1:$K$4024,7,FALSE())</f>
        <v>1</v>
      </c>
      <c r="L1532" s="17">
        <f>VLOOKUP($C1532,樹木資料表!$A$1:$K$4024,8,FALSE())</f>
        <v>0</v>
      </c>
      <c r="M1532" s="17">
        <f>VLOOKUP($C1532,樹木資料表!$A$1:$K$4024,9,FALSE())</f>
        <v>0</v>
      </c>
    </row>
    <row r="1533" spans="1:13" x14ac:dyDescent="0.2">
      <c r="A1533" s="9">
        <v>1532</v>
      </c>
      <c r="B1533" s="15">
        <v>2018</v>
      </c>
      <c r="C1533" s="16" t="s">
        <v>99</v>
      </c>
      <c r="D1533" s="17" t="str">
        <f>VLOOKUP(C1533,樹木資料表!$A$1:$K$4024,2,FALSE())</f>
        <v>臺灣山茶</v>
      </c>
      <c r="E1533" s="20">
        <v>0</v>
      </c>
      <c r="F1533" s="18"/>
      <c r="G1533" s="17" t="str">
        <f>VLOOKUP($C1533,樹木資料表!$A$1:$K$4024,3,FALSE())</f>
        <v>E</v>
      </c>
      <c r="H1533" s="17">
        <f>VLOOKUP($C1533,樹木資料表!$A$1:$K$4024,4,FALSE())</f>
        <v>1</v>
      </c>
      <c r="I1533" s="17">
        <f>VLOOKUP($C1533,樹木資料表!$A$1:$K$4024,5,FALSE())</f>
        <v>2</v>
      </c>
      <c r="J1533" s="17">
        <f>VLOOKUP($C1533,樹木資料表!$A$1:$K$4024,6,FALSE())</f>
        <v>2.2999999999999998</v>
      </c>
      <c r="K1533" s="17">
        <f>VLOOKUP($C1533,樹木資料表!$A$1:$K$4024,7,FALSE())</f>
        <v>4.8</v>
      </c>
      <c r="L1533" s="17" t="str">
        <f>VLOOKUP($C1533,樹木資料表!$A$1:$K$4024,8,FALSE())</f>
        <v>無號碼</v>
      </c>
      <c r="M1533" s="17">
        <f>VLOOKUP($C1533,樹木資料表!$A$1:$K$4024,9,FALSE())</f>
        <v>0</v>
      </c>
    </row>
    <row r="1534" spans="1:13" x14ac:dyDescent="0.2">
      <c r="A1534" s="9">
        <v>1533</v>
      </c>
      <c r="B1534" s="15">
        <v>2018</v>
      </c>
      <c r="C1534" s="16">
        <v>4932</v>
      </c>
      <c r="D1534" s="17" t="str">
        <f>VLOOKUP(C1534,樹木資料表!$A$1:$K$4024,2,FALSE())</f>
        <v>長葉木薑子</v>
      </c>
      <c r="E1534" s="18">
        <v>6.6</v>
      </c>
      <c r="F1534" s="18"/>
      <c r="G1534" s="17" t="str">
        <f>VLOOKUP($C1534,樹木資料表!$A$1:$K$4024,3,FALSE())</f>
        <v>E</v>
      </c>
      <c r="H1534" s="17">
        <f>VLOOKUP($C1534,樹木資料表!$A$1:$K$4024,4,FALSE())</f>
        <v>1</v>
      </c>
      <c r="I1534" s="17">
        <f>VLOOKUP($C1534,樹木資料表!$A$1:$K$4024,5,FALSE())</f>
        <v>3</v>
      </c>
      <c r="J1534" s="17">
        <f>VLOOKUP($C1534,樹木資料表!$A$1:$K$4024,6,FALSE())</f>
        <v>4</v>
      </c>
      <c r="K1534" s="17">
        <f>VLOOKUP($C1534,樹木資料表!$A$1:$K$4024,7,FALSE())</f>
        <v>3.8</v>
      </c>
      <c r="L1534" s="17">
        <f>VLOOKUP($C1534,樹木資料表!$A$1:$K$4024,8,FALSE())</f>
        <v>0</v>
      </c>
      <c r="M1534" s="17">
        <f>VLOOKUP($C1534,樹木資料表!$A$1:$K$4024,9,FALSE())</f>
        <v>0</v>
      </c>
    </row>
    <row r="1535" spans="1:13" x14ac:dyDescent="0.2">
      <c r="A1535" s="9">
        <v>1534</v>
      </c>
      <c r="B1535" s="15">
        <v>2018</v>
      </c>
      <c r="C1535" s="16">
        <v>4933</v>
      </c>
      <c r="D1535" s="17" t="str">
        <f>VLOOKUP(C1535,樹木資料表!$A$1:$K$4024,2,FALSE())</f>
        <v>臺灣山茶</v>
      </c>
      <c r="E1535" s="20">
        <v>0</v>
      </c>
      <c r="F1535" s="18"/>
      <c r="G1535" s="17" t="str">
        <f>VLOOKUP($C1535,樹木資料表!$A$1:$K$4024,3,FALSE())</f>
        <v>E</v>
      </c>
      <c r="H1535" s="17">
        <f>VLOOKUP($C1535,樹木資料表!$A$1:$K$4024,4,FALSE())</f>
        <v>1</v>
      </c>
      <c r="I1535" s="17">
        <f>VLOOKUP($C1535,樹木資料表!$A$1:$K$4024,5,FALSE())</f>
        <v>3</v>
      </c>
      <c r="J1535" s="17">
        <f>VLOOKUP($C1535,樹木資料表!$A$1:$K$4024,6,FALSE())</f>
        <v>3.4</v>
      </c>
      <c r="K1535" s="17">
        <f>VLOOKUP($C1535,樹木資料表!$A$1:$K$4024,7,FALSE())</f>
        <v>4.4000000000000004</v>
      </c>
      <c r="L1535" s="17">
        <f>VLOOKUP($C1535,樹木資料表!$A$1:$K$4024,8,FALSE())</f>
        <v>0</v>
      </c>
      <c r="M1535" s="17">
        <f>VLOOKUP($C1535,樹木資料表!$A$1:$K$4024,9,FALSE())</f>
        <v>0</v>
      </c>
    </row>
    <row r="1536" spans="1:13" x14ac:dyDescent="0.2">
      <c r="A1536" s="9">
        <v>1535</v>
      </c>
      <c r="B1536" s="15">
        <v>2018</v>
      </c>
      <c r="C1536" s="16">
        <v>4934</v>
      </c>
      <c r="D1536" s="17" t="str">
        <f>VLOOKUP(C1536,樹木資料表!$A$1:$K$4024,2,FALSE())</f>
        <v>臺灣山茶</v>
      </c>
      <c r="E1536" s="18">
        <v>1.9</v>
      </c>
      <c r="F1536" s="18"/>
      <c r="G1536" s="17" t="str">
        <f>VLOOKUP($C1536,樹木資料表!$A$1:$K$4024,3,FALSE())</f>
        <v>E</v>
      </c>
      <c r="H1536" s="17">
        <f>VLOOKUP($C1536,樹木資料表!$A$1:$K$4024,4,FALSE())</f>
        <v>1</v>
      </c>
      <c r="I1536" s="17">
        <f>VLOOKUP($C1536,樹木資料表!$A$1:$K$4024,5,FALSE())</f>
        <v>3</v>
      </c>
      <c r="J1536" s="17">
        <f>VLOOKUP($C1536,樹木資料表!$A$1:$K$4024,6,FALSE())</f>
        <v>3</v>
      </c>
      <c r="K1536" s="17">
        <f>VLOOKUP($C1536,樹木資料表!$A$1:$K$4024,7,FALSE())</f>
        <v>3.9</v>
      </c>
      <c r="L1536" s="17">
        <f>VLOOKUP($C1536,樹木資料表!$A$1:$K$4024,8,FALSE())</f>
        <v>0</v>
      </c>
      <c r="M1536" s="17">
        <f>VLOOKUP($C1536,樹木資料表!$A$1:$K$4024,9,FALSE())</f>
        <v>0</v>
      </c>
    </row>
    <row r="1537" spans="1:13" x14ac:dyDescent="0.2">
      <c r="A1537" s="9">
        <v>1536</v>
      </c>
      <c r="B1537" s="15">
        <v>2018</v>
      </c>
      <c r="C1537" s="16">
        <v>4935</v>
      </c>
      <c r="D1537" s="17" t="str">
        <f>VLOOKUP(C1537,樹木資料表!$A$1:$K$4024,2,FALSE())</f>
        <v>瓊楠</v>
      </c>
      <c r="E1537" s="18">
        <v>26.5</v>
      </c>
      <c r="F1537" s="18"/>
      <c r="G1537" s="17" t="str">
        <f>VLOOKUP($C1537,樹木資料表!$A$1:$K$4024,3,FALSE())</f>
        <v>E</v>
      </c>
      <c r="H1537" s="17">
        <f>VLOOKUP($C1537,樹木資料表!$A$1:$K$4024,4,FALSE())</f>
        <v>1</v>
      </c>
      <c r="I1537" s="17">
        <f>VLOOKUP($C1537,樹木資料表!$A$1:$K$4024,5,FALSE())</f>
        <v>3</v>
      </c>
      <c r="J1537" s="17">
        <f>VLOOKUP($C1537,樹木資料表!$A$1:$K$4024,6,FALSE())</f>
        <v>4.2</v>
      </c>
      <c r="K1537" s="17">
        <f>VLOOKUP($C1537,樹木資料表!$A$1:$K$4024,7,FALSE())</f>
        <v>2.2999999999999998</v>
      </c>
      <c r="L1537" s="17">
        <f>VLOOKUP($C1537,樹木資料表!$A$1:$K$4024,8,FALSE())</f>
        <v>0</v>
      </c>
      <c r="M1537" s="17">
        <f>VLOOKUP($C1537,樹木資料表!$A$1:$K$4024,9,FALSE())</f>
        <v>0</v>
      </c>
    </row>
    <row r="1538" spans="1:13" x14ac:dyDescent="0.2">
      <c r="A1538" s="9">
        <v>1537</v>
      </c>
      <c r="B1538" s="15">
        <v>2018</v>
      </c>
      <c r="C1538" s="16">
        <v>4936</v>
      </c>
      <c r="D1538" s="17" t="str">
        <f>VLOOKUP(C1538,樹木資料表!$A$1:$K$4024,2,FALSE())</f>
        <v>臺灣山茶</v>
      </c>
      <c r="E1538" s="18">
        <v>4.8</v>
      </c>
      <c r="F1538" s="18"/>
      <c r="G1538" s="17" t="str">
        <f>VLOOKUP($C1538,樹木資料表!$A$1:$K$4024,3,FALSE())</f>
        <v>E</v>
      </c>
      <c r="H1538" s="17">
        <f>VLOOKUP($C1538,樹木資料表!$A$1:$K$4024,4,FALSE())</f>
        <v>1</v>
      </c>
      <c r="I1538" s="17">
        <f>VLOOKUP($C1538,樹木資料表!$A$1:$K$4024,5,FALSE())</f>
        <v>3</v>
      </c>
      <c r="J1538" s="17">
        <f>VLOOKUP($C1538,樹木資料表!$A$1:$K$4024,6,FALSE())</f>
        <v>3.7</v>
      </c>
      <c r="K1538" s="17">
        <f>VLOOKUP($C1538,樹木資料表!$A$1:$K$4024,7,FALSE())</f>
        <v>1.8</v>
      </c>
      <c r="L1538" s="17">
        <f>VLOOKUP($C1538,樹木資料表!$A$1:$K$4024,8,FALSE())</f>
        <v>0</v>
      </c>
      <c r="M1538" s="17">
        <f>VLOOKUP($C1538,樹木資料表!$A$1:$K$4024,9,FALSE())</f>
        <v>0</v>
      </c>
    </row>
    <row r="1539" spans="1:13" x14ac:dyDescent="0.2">
      <c r="A1539" s="9">
        <v>1538</v>
      </c>
      <c r="B1539" s="15">
        <v>2018</v>
      </c>
      <c r="C1539" s="16">
        <v>4937</v>
      </c>
      <c r="D1539" s="17" t="str">
        <f>VLOOKUP(C1539,樹木資料表!$A$1:$K$4024,2,FALSE())</f>
        <v>長葉木薑子</v>
      </c>
      <c r="E1539" s="18">
        <v>4.4000000000000004</v>
      </c>
      <c r="F1539" s="18"/>
      <c r="G1539" s="17" t="str">
        <f>VLOOKUP($C1539,樹木資料表!$A$1:$K$4024,3,FALSE())</f>
        <v>E</v>
      </c>
      <c r="H1539" s="17">
        <f>VLOOKUP($C1539,樹木資料表!$A$1:$K$4024,4,FALSE())</f>
        <v>1</v>
      </c>
      <c r="I1539" s="17">
        <f>VLOOKUP($C1539,樹木資料表!$A$1:$K$4024,5,FALSE())</f>
        <v>3</v>
      </c>
      <c r="J1539" s="17">
        <f>VLOOKUP($C1539,樹木資料表!$A$1:$K$4024,6,FALSE())</f>
        <v>4.4000000000000004</v>
      </c>
      <c r="K1539" s="17">
        <f>VLOOKUP($C1539,樹木資料表!$A$1:$K$4024,7,FALSE())</f>
        <v>0.7</v>
      </c>
      <c r="L1539" s="17">
        <f>VLOOKUP($C1539,樹木資料表!$A$1:$K$4024,8,FALSE())</f>
        <v>0</v>
      </c>
      <c r="M1539" s="17">
        <f>VLOOKUP($C1539,樹木資料表!$A$1:$K$4024,9,FALSE())</f>
        <v>0</v>
      </c>
    </row>
    <row r="1540" spans="1:13" x14ac:dyDescent="0.2">
      <c r="A1540" s="9">
        <v>1539</v>
      </c>
      <c r="B1540" s="15">
        <v>2018</v>
      </c>
      <c r="C1540" s="16">
        <v>4938</v>
      </c>
      <c r="D1540" s="17" t="str">
        <f>VLOOKUP(C1540,樹木資料表!$A$1:$K$4024,2,FALSE())</f>
        <v>小芽新木薑子</v>
      </c>
      <c r="E1540" s="18">
        <v>19.2</v>
      </c>
      <c r="F1540" s="18"/>
      <c r="G1540" s="17" t="str">
        <f>VLOOKUP($C1540,樹木資料表!$A$1:$K$4024,3,FALSE())</f>
        <v>E</v>
      </c>
      <c r="H1540" s="17">
        <f>VLOOKUP($C1540,樹木資料表!$A$1:$K$4024,4,FALSE())</f>
        <v>1</v>
      </c>
      <c r="I1540" s="17">
        <f>VLOOKUP($C1540,樹木資料表!$A$1:$K$4024,5,FALSE())</f>
        <v>3</v>
      </c>
      <c r="J1540" s="17">
        <f>VLOOKUP($C1540,樹木資料表!$A$1:$K$4024,6,FALSE())</f>
        <v>1.8</v>
      </c>
      <c r="K1540" s="17">
        <f>VLOOKUP($C1540,樹木資料表!$A$1:$K$4024,7,FALSE())</f>
        <v>1</v>
      </c>
      <c r="L1540" s="17">
        <f>VLOOKUP($C1540,樹木資料表!$A$1:$K$4024,8,FALSE())</f>
        <v>0</v>
      </c>
      <c r="M1540" s="17">
        <f>VLOOKUP($C1540,樹木資料表!$A$1:$K$4024,9,FALSE())</f>
        <v>0</v>
      </c>
    </row>
    <row r="1541" spans="1:13" x14ac:dyDescent="0.2">
      <c r="A1541" s="9">
        <v>1540</v>
      </c>
      <c r="B1541" s="15">
        <v>2018</v>
      </c>
      <c r="C1541" s="16">
        <v>4939</v>
      </c>
      <c r="D1541" s="17" t="str">
        <f>VLOOKUP(C1541,樹木資料表!$A$1:$K$4024,2,FALSE())</f>
        <v>臺灣山茶</v>
      </c>
      <c r="E1541" s="20">
        <v>0</v>
      </c>
      <c r="F1541" s="18"/>
      <c r="G1541" s="17" t="str">
        <f>VLOOKUP($C1541,樹木資料表!$A$1:$K$4024,3,FALSE())</f>
        <v>E</v>
      </c>
      <c r="H1541" s="17">
        <f>VLOOKUP($C1541,樹木資料表!$A$1:$K$4024,4,FALSE())</f>
        <v>1</v>
      </c>
      <c r="I1541" s="17">
        <f>VLOOKUP($C1541,樹木資料表!$A$1:$K$4024,5,FALSE())</f>
        <v>3</v>
      </c>
      <c r="J1541" s="17">
        <f>VLOOKUP($C1541,樹木資料表!$A$1:$K$4024,6,FALSE())</f>
        <v>1.4</v>
      </c>
      <c r="K1541" s="17">
        <f>VLOOKUP($C1541,樹木資料表!$A$1:$K$4024,7,FALSE())</f>
        <v>0.3</v>
      </c>
      <c r="L1541" s="17">
        <f>VLOOKUP($C1541,樹木資料表!$A$1:$K$4024,8,FALSE())</f>
        <v>0</v>
      </c>
      <c r="M1541" s="17">
        <f>VLOOKUP($C1541,樹木資料表!$A$1:$K$4024,9,FALSE())</f>
        <v>0</v>
      </c>
    </row>
    <row r="1542" spans="1:13" x14ac:dyDescent="0.2">
      <c r="A1542" s="9">
        <v>1541</v>
      </c>
      <c r="B1542" s="15">
        <v>2018</v>
      </c>
      <c r="C1542" s="16">
        <v>4940</v>
      </c>
      <c r="D1542" s="17" t="str">
        <f>VLOOKUP(C1542,樹木資料表!$A$1:$K$4024,2,FALSE())</f>
        <v>臺灣山茶</v>
      </c>
      <c r="E1542" s="20">
        <v>0</v>
      </c>
      <c r="F1542" s="18"/>
      <c r="G1542" s="17" t="str">
        <f>VLOOKUP($C1542,樹木資料表!$A$1:$K$4024,3,FALSE())</f>
        <v>E</v>
      </c>
      <c r="H1542" s="17">
        <f>VLOOKUP($C1542,樹木資料表!$A$1:$K$4024,4,FALSE())</f>
        <v>1</v>
      </c>
      <c r="I1542" s="17">
        <f>VLOOKUP($C1542,樹木資料表!$A$1:$K$4024,5,FALSE())</f>
        <v>3</v>
      </c>
      <c r="J1542" s="17">
        <f>VLOOKUP($C1542,樹木資料表!$A$1:$K$4024,6,FALSE())</f>
        <v>1.2</v>
      </c>
      <c r="K1542" s="17">
        <f>VLOOKUP($C1542,樹木資料表!$A$1:$K$4024,7,FALSE())</f>
        <v>1.5</v>
      </c>
      <c r="L1542" s="17">
        <f>VLOOKUP($C1542,樹木資料表!$A$1:$K$4024,8,FALSE())</f>
        <v>0</v>
      </c>
      <c r="M1542" s="17">
        <f>VLOOKUP($C1542,樹木資料表!$A$1:$K$4024,9,FALSE())</f>
        <v>0</v>
      </c>
    </row>
    <row r="1543" spans="1:13" x14ac:dyDescent="0.2">
      <c r="A1543" s="9">
        <v>1542</v>
      </c>
      <c r="B1543" s="15">
        <v>2018</v>
      </c>
      <c r="C1543" s="16">
        <v>4941</v>
      </c>
      <c r="D1543" s="17" t="str">
        <f>VLOOKUP(C1543,樹木資料表!$A$1:$K$4024,2,FALSE())</f>
        <v>薄葉柃木</v>
      </c>
      <c r="E1543" s="18">
        <v>3.3</v>
      </c>
      <c r="F1543" s="18"/>
      <c r="G1543" s="17" t="str">
        <f>VLOOKUP($C1543,樹木資料表!$A$1:$K$4024,3,FALSE())</f>
        <v>E</v>
      </c>
      <c r="H1543" s="17">
        <f>VLOOKUP($C1543,樹木資料表!$A$1:$K$4024,4,FALSE())</f>
        <v>1</v>
      </c>
      <c r="I1543" s="17">
        <f>VLOOKUP($C1543,樹木資料表!$A$1:$K$4024,5,FALSE())</f>
        <v>3</v>
      </c>
      <c r="J1543" s="17">
        <f>VLOOKUP($C1543,樹木資料表!$A$1:$K$4024,6,FALSE())</f>
        <v>0.4</v>
      </c>
      <c r="K1543" s="17">
        <f>VLOOKUP($C1543,樹木資料表!$A$1:$K$4024,7,FALSE())</f>
        <v>1.3</v>
      </c>
      <c r="L1543" s="17">
        <f>VLOOKUP($C1543,樹木資料表!$A$1:$K$4024,8,FALSE())</f>
        <v>0</v>
      </c>
      <c r="M1543" s="17">
        <f>VLOOKUP($C1543,樹木資料表!$A$1:$K$4024,9,FALSE())</f>
        <v>0</v>
      </c>
    </row>
    <row r="1544" spans="1:13" x14ac:dyDescent="0.2">
      <c r="A1544" s="9">
        <v>1543</v>
      </c>
      <c r="B1544" s="15">
        <v>2018</v>
      </c>
      <c r="C1544" s="16">
        <v>4942</v>
      </c>
      <c r="D1544" s="17" t="str">
        <f>VLOOKUP(C1544,樹木資料表!$A$1:$K$4024,2,FALSE())</f>
        <v>長葉木薑子</v>
      </c>
      <c r="E1544" s="18">
        <v>1.5</v>
      </c>
      <c r="F1544" s="18"/>
      <c r="G1544" s="17" t="str">
        <f>VLOOKUP($C1544,樹木資料表!$A$1:$K$4024,3,FALSE())</f>
        <v>E</v>
      </c>
      <c r="H1544" s="17">
        <f>VLOOKUP($C1544,樹木資料表!$A$1:$K$4024,4,FALSE())</f>
        <v>1</v>
      </c>
      <c r="I1544" s="17">
        <f>VLOOKUP($C1544,樹木資料表!$A$1:$K$4024,5,FALSE())</f>
        <v>3</v>
      </c>
      <c r="J1544" s="17">
        <f>VLOOKUP($C1544,樹木資料表!$A$1:$K$4024,6,FALSE())</f>
        <v>1</v>
      </c>
      <c r="K1544" s="17">
        <f>VLOOKUP($C1544,樹木資料表!$A$1:$K$4024,7,FALSE())</f>
        <v>3</v>
      </c>
      <c r="L1544" s="17">
        <f>VLOOKUP($C1544,樹木資料表!$A$1:$K$4024,8,FALSE())</f>
        <v>0</v>
      </c>
      <c r="M1544" s="17">
        <f>VLOOKUP($C1544,樹木資料表!$A$1:$K$4024,9,FALSE())</f>
        <v>0</v>
      </c>
    </row>
    <row r="1545" spans="1:13" x14ac:dyDescent="0.2">
      <c r="A1545" s="9">
        <v>1544</v>
      </c>
      <c r="B1545" s="15">
        <v>2018</v>
      </c>
      <c r="C1545" s="16">
        <v>4943</v>
      </c>
      <c r="D1545" s="17" t="str">
        <f>VLOOKUP(C1545,樹木資料表!$A$1:$K$4024,2,FALSE())</f>
        <v>臺灣山茶</v>
      </c>
      <c r="E1545" s="18">
        <v>3.4</v>
      </c>
      <c r="F1545" s="18"/>
      <c r="G1545" s="17" t="str">
        <f>VLOOKUP($C1545,樹木資料表!$A$1:$K$4024,3,FALSE())</f>
        <v>E</v>
      </c>
      <c r="H1545" s="17">
        <f>VLOOKUP($C1545,樹木資料表!$A$1:$K$4024,4,FALSE())</f>
        <v>1</v>
      </c>
      <c r="I1545" s="17">
        <f>VLOOKUP($C1545,樹木資料表!$A$1:$K$4024,5,FALSE())</f>
        <v>3</v>
      </c>
      <c r="J1545" s="17">
        <f>VLOOKUP($C1545,樹木資料表!$A$1:$K$4024,6,FALSE())</f>
        <v>1.1000000000000001</v>
      </c>
      <c r="K1545" s="17">
        <f>VLOOKUP($C1545,樹木資料表!$A$1:$K$4024,7,FALSE())</f>
        <v>3.9</v>
      </c>
      <c r="L1545" s="17">
        <f>VLOOKUP($C1545,樹木資料表!$A$1:$K$4024,8,FALSE())</f>
        <v>0</v>
      </c>
      <c r="M1545" s="17">
        <f>VLOOKUP($C1545,樹木資料表!$A$1:$K$4024,9,FALSE())</f>
        <v>0</v>
      </c>
    </row>
    <row r="1546" spans="1:13" x14ac:dyDescent="0.2">
      <c r="A1546" s="9">
        <v>1545</v>
      </c>
      <c r="B1546" s="15">
        <v>2018</v>
      </c>
      <c r="C1546" s="16">
        <v>4944</v>
      </c>
      <c r="D1546" s="17" t="str">
        <f>VLOOKUP(C1546,樹木資料表!$A$1:$K$4024,2,FALSE())</f>
        <v>瓊楠</v>
      </c>
      <c r="E1546" s="18">
        <v>4.2</v>
      </c>
      <c r="F1546" s="18"/>
      <c r="G1546" s="17" t="str">
        <f>VLOOKUP($C1546,樹木資料表!$A$1:$K$4024,3,FALSE())</f>
        <v>E</v>
      </c>
      <c r="H1546" s="17">
        <f>VLOOKUP($C1546,樹木資料表!$A$1:$K$4024,4,FALSE())</f>
        <v>1</v>
      </c>
      <c r="I1546" s="17">
        <f>VLOOKUP($C1546,樹木資料表!$A$1:$K$4024,5,FALSE())</f>
        <v>3</v>
      </c>
      <c r="J1546" s="17">
        <f>VLOOKUP($C1546,樹木資料表!$A$1:$K$4024,6,FALSE())</f>
        <v>1</v>
      </c>
      <c r="K1546" s="17">
        <f>VLOOKUP($C1546,樹木資料表!$A$1:$K$4024,7,FALSE())</f>
        <v>3.5</v>
      </c>
      <c r="L1546" s="17">
        <f>VLOOKUP($C1546,樹木資料表!$A$1:$K$4024,8,FALSE())</f>
        <v>0</v>
      </c>
      <c r="M1546" s="17">
        <f>VLOOKUP($C1546,樹木資料表!$A$1:$K$4024,9,FALSE())</f>
        <v>0</v>
      </c>
    </row>
    <row r="1547" spans="1:13" x14ac:dyDescent="0.2">
      <c r="A1547" s="9">
        <v>1546</v>
      </c>
      <c r="B1547" s="15">
        <v>2018</v>
      </c>
      <c r="C1547" s="16">
        <v>4945</v>
      </c>
      <c r="D1547" s="17" t="str">
        <f>VLOOKUP(C1547,樹木資料表!$A$1:$K$4024,2,FALSE())</f>
        <v>臺灣山茶</v>
      </c>
      <c r="E1547" s="20">
        <v>0</v>
      </c>
      <c r="F1547" s="18"/>
      <c r="G1547" s="17" t="str">
        <f>VLOOKUP($C1547,樹木資料表!$A$1:$K$4024,3,FALSE())</f>
        <v>E</v>
      </c>
      <c r="H1547" s="17">
        <f>VLOOKUP($C1547,樹木資料表!$A$1:$K$4024,4,FALSE())</f>
        <v>1</v>
      </c>
      <c r="I1547" s="17">
        <f>VLOOKUP($C1547,樹木資料表!$A$1:$K$4024,5,FALSE())</f>
        <v>4</v>
      </c>
      <c r="J1547" s="17">
        <f>VLOOKUP($C1547,樹木資料表!$A$1:$K$4024,6,FALSE())</f>
        <v>4.9000000000000004</v>
      </c>
      <c r="K1547" s="17">
        <f>VLOOKUP($C1547,樹木資料表!$A$1:$K$4024,7,FALSE())</f>
        <v>3.9</v>
      </c>
      <c r="L1547" s="17">
        <f>VLOOKUP($C1547,樹木資料表!$A$1:$K$4024,8,FALSE())</f>
        <v>0</v>
      </c>
      <c r="M1547" s="17">
        <f>VLOOKUP($C1547,樹木資料表!$A$1:$K$4024,9,FALSE())</f>
        <v>0</v>
      </c>
    </row>
    <row r="1548" spans="1:13" x14ac:dyDescent="0.2">
      <c r="A1548" s="9">
        <v>1547</v>
      </c>
      <c r="B1548" s="15">
        <v>2018</v>
      </c>
      <c r="C1548" s="16">
        <v>4946</v>
      </c>
      <c r="D1548" s="17" t="str">
        <f>VLOOKUP(C1548,樹木資料表!$A$1:$K$4024,2,FALSE())</f>
        <v>臺灣山茶</v>
      </c>
      <c r="E1548" s="20">
        <v>0</v>
      </c>
      <c r="F1548" s="18"/>
      <c r="G1548" s="17" t="str">
        <f>VLOOKUP($C1548,樹木資料表!$A$1:$K$4024,3,FALSE())</f>
        <v>E</v>
      </c>
      <c r="H1548" s="17">
        <f>VLOOKUP($C1548,樹木資料表!$A$1:$K$4024,4,FALSE())</f>
        <v>1</v>
      </c>
      <c r="I1548" s="17">
        <f>VLOOKUP($C1548,樹木資料表!$A$1:$K$4024,5,FALSE())</f>
        <v>4</v>
      </c>
      <c r="J1548" s="17">
        <f>VLOOKUP($C1548,樹木資料表!$A$1:$K$4024,6,FALSE())</f>
        <v>4.5999999999999996</v>
      </c>
      <c r="K1548" s="17">
        <f>VLOOKUP($C1548,樹木資料表!$A$1:$K$4024,7,FALSE())</f>
        <v>4</v>
      </c>
      <c r="L1548" s="17">
        <f>VLOOKUP($C1548,樹木資料表!$A$1:$K$4024,8,FALSE())</f>
        <v>0</v>
      </c>
      <c r="M1548" s="17">
        <f>VLOOKUP($C1548,樹木資料表!$A$1:$K$4024,9,FALSE())</f>
        <v>0</v>
      </c>
    </row>
    <row r="1549" spans="1:13" x14ac:dyDescent="0.2">
      <c r="A1549" s="9">
        <v>1548</v>
      </c>
      <c r="B1549" s="15">
        <v>2018</v>
      </c>
      <c r="C1549" s="16">
        <v>4947</v>
      </c>
      <c r="D1549" s="17" t="str">
        <f>VLOOKUP(C1549,樹木資料表!$A$1:$K$4024,2,FALSE())</f>
        <v>小西氏賽楠</v>
      </c>
      <c r="E1549" s="18">
        <v>1.3</v>
      </c>
      <c r="F1549" s="18"/>
      <c r="G1549" s="17" t="str">
        <f>VLOOKUP($C1549,樹木資料表!$A$1:$K$4024,3,FALSE())</f>
        <v>E</v>
      </c>
      <c r="H1549" s="17">
        <f>VLOOKUP($C1549,樹木資料表!$A$1:$K$4024,4,FALSE())</f>
        <v>1</v>
      </c>
      <c r="I1549" s="17">
        <f>VLOOKUP($C1549,樹木資料表!$A$1:$K$4024,5,FALSE())</f>
        <v>4</v>
      </c>
      <c r="J1549" s="17">
        <f>VLOOKUP($C1549,樹木資料表!$A$1:$K$4024,6,FALSE())</f>
        <v>4.5999999999999996</v>
      </c>
      <c r="K1549" s="17">
        <f>VLOOKUP($C1549,樹木資料表!$A$1:$K$4024,7,FALSE())</f>
        <v>4.9000000000000004</v>
      </c>
      <c r="L1549" s="17">
        <f>VLOOKUP($C1549,樹木資料表!$A$1:$K$4024,8,FALSE())</f>
        <v>0</v>
      </c>
      <c r="M1549" s="17">
        <f>VLOOKUP($C1549,樹木資料表!$A$1:$K$4024,9,FALSE())</f>
        <v>0</v>
      </c>
    </row>
    <row r="1550" spans="1:13" x14ac:dyDescent="0.2">
      <c r="A1550" s="9">
        <v>1549</v>
      </c>
      <c r="B1550" s="15">
        <v>2018</v>
      </c>
      <c r="C1550" s="16">
        <v>4948</v>
      </c>
      <c r="D1550" s="17" t="str">
        <f>VLOOKUP(C1550,樹木資料表!$A$1:$K$4024,2,FALSE())</f>
        <v>臺灣山茶</v>
      </c>
      <c r="E1550" s="18">
        <v>2.5</v>
      </c>
      <c r="F1550" s="18"/>
      <c r="G1550" s="17" t="str">
        <f>VLOOKUP($C1550,樹木資料表!$A$1:$K$4024,3,FALSE())</f>
        <v>E</v>
      </c>
      <c r="H1550" s="17">
        <f>VLOOKUP($C1550,樹木資料表!$A$1:$K$4024,4,FALSE())</f>
        <v>1</v>
      </c>
      <c r="I1550" s="17">
        <f>VLOOKUP($C1550,樹木資料表!$A$1:$K$4024,5,FALSE())</f>
        <v>4</v>
      </c>
      <c r="J1550" s="17">
        <f>VLOOKUP($C1550,樹木資料表!$A$1:$K$4024,6,FALSE())</f>
        <v>4.2</v>
      </c>
      <c r="K1550" s="17">
        <f>VLOOKUP($C1550,樹木資料表!$A$1:$K$4024,7,FALSE())</f>
        <v>4.3</v>
      </c>
      <c r="L1550" s="17">
        <f>VLOOKUP($C1550,樹木資料表!$A$1:$K$4024,8,FALSE())</f>
        <v>0</v>
      </c>
      <c r="M1550" s="17">
        <f>VLOOKUP($C1550,樹木資料表!$A$1:$K$4024,9,FALSE())</f>
        <v>0</v>
      </c>
    </row>
    <row r="1551" spans="1:13" x14ac:dyDescent="0.2">
      <c r="A1551" s="9">
        <v>1550</v>
      </c>
      <c r="B1551" s="15">
        <v>2018</v>
      </c>
      <c r="C1551" s="16">
        <v>4949</v>
      </c>
      <c r="D1551" s="17" t="str">
        <f>VLOOKUP(C1551,樹木資料表!$A$1:$K$4024,2,FALSE())</f>
        <v>小葉樹杞</v>
      </c>
      <c r="E1551" s="18">
        <v>1.7</v>
      </c>
      <c r="F1551" s="18"/>
      <c r="G1551" s="17" t="str">
        <f>VLOOKUP($C1551,樹木資料表!$A$1:$K$4024,3,FALSE())</f>
        <v>E</v>
      </c>
      <c r="H1551" s="17">
        <f>VLOOKUP($C1551,樹木資料表!$A$1:$K$4024,4,FALSE())</f>
        <v>1</v>
      </c>
      <c r="I1551" s="17">
        <f>VLOOKUP($C1551,樹木資料表!$A$1:$K$4024,5,FALSE())</f>
        <v>4</v>
      </c>
      <c r="J1551" s="17">
        <f>VLOOKUP($C1551,樹木資料表!$A$1:$K$4024,6,FALSE())</f>
        <v>4</v>
      </c>
      <c r="K1551" s="17">
        <f>VLOOKUP($C1551,樹木資料表!$A$1:$K$4024,7,FALSE())</f>
        <v>3.9</v>
      </c>
      <c r="L1551" s="17">
        <f>VLOOKUP($C1551,樹木資料表!$A$1:$K$4024,8,FALSE())</f>
        <v>0</v>
      </c>
      <c r="M1551" s="17">
        <f>VLOOKUP($C1551,樹木資料表!$A$1:$K$4024,9,FALSE())</f>
        <v>0</v>
      </c>
    </row>
    <row r="1552" spans="1:13" x14ac:dyDescent="0.2">
      <c r="A1552" s="9">
        <v>1551</v>
      </c>
      <c r="B1552" s="15">
        <v>2018</v>
      </c>
      <c r="C1552" s="16">
        <v>4950</v>
      </c>
      <c r="D1552" s="17" t="str">
        <f>VLOOKUP(C1552,樹木資料表!$A$1:$K$4024,2,FALSE())</f>
        <v>長葉木薑子</v>
      </c>
      <c r="E1552" s="18">
        <v>1.4</v>
      </c>
      <c r="F1552" s="18"/>
      <c r="G1552" s="17" t="str">
        <f>VLOOKUP($C1552,樹木資料表!$A$1:$K$4024,3,FALSE())</f>
        <v>E</v>
      </c>
      <c r="H1552" s="17">
        <f>VLOOKUP($C1552,樹木資料表!$A$1:$K$4024,4,FALSE())</f>
        <v>1</v>
      </c>
      <c r="I1552" s="17">
        <f>VLOOKUP($C1552,樹木資料表!$A$1:$K$4024,5,FALSE())</f>
        <v>4</v>
      </c>
      <c r="J1552" s="17">
        <f>VLOOKUP($C1552,樹木資料表!$A$1:$K$4024,6,FALSE())</f>
        <v>3.7</v>
      </c>
      <c r="K1552" s="17">
        <f>VLOOKUP($C1552,樹木資料表!$A$1:$K$4024,7,FALSE())</f>
        <v>4.5</v>
      </c>
      <c r="L1552" s="17">
        <f>VLOOKUP($C1552,樹木資料表!$A$1:$K$4024,8,FALSE())</f>
        <v>0</v>
      </c>
      <c r="M1552" s="17">
        <f>VLOOKUP($C1552,樹木資料表!$A$1:$K$4024,9,FALSE())</f>
        <v>0</v>
      </c>
    </row>
    <row r="1553" spans="1:13" x14ac:dyDescent="0.2">
      <c r="A1553" s="9">
        <v>1552</v>
      </c>
      <c r="B1553" s="15">
        <v>2018</v>
      </c>
      <c r="C1553" s="16">
        <v>4951</v>
      </c>
      <c r="D1553" s="17" t="str">
        <f>VLOOKUP(C1553,樹木資料表!$A$1:$K$4024,2,FALSE())</f>
        <v>臺灣山茶</v>
      </c>
      <c r="E1553" s="18">
        <v>2.4</v>
      </c>
      <c r="F1553" s="18"/>
      <c r="G1553" s="17" t="str">
        <f>VLOOKUP($C1553,樹木資料表!$A$1:$K$4024,3,FALSE())</f>
        <v>E</v>
      </c>
      <c r="H1553" s="17">
        <f>VLOOKUP($C1553,樹木資料表!$A$1:$K$4024,4,FALSE())</f>
        <v>1</v>
      </c>
      <c r="I1553" s="17">
        <f>VLOOKUP($C1553,樹木資料表!$A$1:$K$4024,5,FALSE())</f>
        <v>4</v>
      </c>
      <c r="J1553" s="17">
        <f>VLOOKUP($C1553,樹木資料表!$A$1:$K$4024,6,FALSE())</f>
        <v>3.2</v>
      </c>
      <c r="K1553" s="17">
        <f>VLOOKUP($C1553,樹木資料表!$A$1:$K$4024,7,FALSE())</f>
        <v>4.9000000000000004</v>
      </c>
      <c r="L1553" s="17">
        <f>VLOOKUP($C1553,樹木資料表!$A$1:$K$4024,8,FALSE())</f>
        <v>0</v>
      </c>
      <c r="M1553" s="17">
        <f>VLOOKUP($C1553,樹木資料表!$A$1:$K$4024,9,FALSE())</f>
        <v>0</v>
      </c>
    </row>
    <row r="1554" spans="1:13" x14ac:dyDescent="0.2">
      <c r="A1554" s="9">
        <v>1553</v>
      </c>
      <c r="B1554" s="15">
        <v>2018</v>
      </c>
      <c r="C1554" s="16">
        <v>4952</v>
      </c>
      <c r="D1554" s="17" t="str">
        <f>VLOOKUP(C1554,樹木資料表!$A$1:$K$4024,2,FALSE())</f>
        <v>瓊楠</v>
      </c>
      <c r="E1554" s="18">
        <v>2</v>
      </c>
      <c r="F1554" s="18"/>
      <c r="G1554" s="17" t="str">
        <f>VLOOKUP($C1554,樹木資料表!$A$1:$K$4024,3,FALSE())</f>
        <v>E</v>
      </c>
      <c r="H1554" s="17">
        <f>VLOOKUP($C1554,樹木資料表!$A$1:$K$4024,4,FALSE())</f>
        <v>1</v>
      </c>
      <c r="I1554" s="17">
        <f>VLOOKUP($C1554,樹木資料表!$A$1:$K$4024,5,FALSE())</f>
        <v>4</v>
      </c>
      <c r="J1554" s="17">
        <f>VLOOKUP($C1554,樹木資料表!$A$1:$K$4024,6,FALSE())</f>
        <v>3.2</v>
      </c>
      <c r="K1554" s="17">
        <f>VLOOKUP($C1554,樹木資料表!$A$1:$K$4024,7,FALSE())</f>
        <v>4</v>
      </c>
      <c r="L1554" s="17">
        <f>VLOOKUP($C1554,樹木資料表!$A$1:$K$4024,8,FALSE())</f>
        <v>0</v>
      </c>
      <c r="M1554" s="17">
        <f>VLOOKUP($C1554,樹木資料表!$A$1:$K$4024,9,FALSE())</f>
        <v>0</v>
      </c>
    </row>
    <row r="1555" spans="1:13" x14ac:dyDescent="0.2">
      <c r="A1555" s="9">
        <v>1554</v>
      </c>
      <c r="B1555" s="15">
        <v>2018</v>
      </c>
      <c r="C1555" s="16">
        <v>4953</v>
      </c>
      <c r="D1555" s="17" t="str">
        <f>VLOOKUP(C1555,樹木資料表!$A$1:$K$4024,2,FALSE())</f>
        <v>瓊楠</v>
      </c>
      <c r="E1555" s="18">
        <v>2.2999999999999998</v>
      </c>
      <c r="F1555" s="18"/>
      <c r="G1555" s="17" t="str">
        <f>VLOOKUP($C1555,樹木資料表!$A$1:$K$4024,3,FALSE())</f>
        <v>E</v>
      </c>
      <c r="H1555" s="17">
        <f>VLOOKUP($C1555,樹木資料表!$A$1:$K$4024,4,FALSE())</f>
        <v>1</v>
      </c>
      <c r="I1555" s="17">
        <f>VLOOKUP($C1555,樹木資料表!$A$1:$K$4024,5,FALSE())</f>
        <v>4</v>
      </c>
      <c r="J1555" s="17">
        <f>VLOOKUP($C1555,樹木資料表!$A$1:$K$4024,6,FALSE())</f>
        <v>3.3</v>
      </c>
      <c r="K1555" s="17">
        <f>VLOOKUP($C1555,樹木資料表!$A$1:$K$4024,7,FALSE())</f>
        <v>2.2000000000000002</v>
      </c>
      <c r="L1555" s="17">
        <f>VLOOKUP($C1555,樹木資料表!$A$1:$K$4024,8,FALSE())</f>
        <v>0</v>
      </c>
      <c r="M1555" s="17">
        <f>VLOOKUP($C1555,樹木資料表!$A$1:$K$4024,9,FALSE())</f>
        <v>0</v>
      </c>
    </row>
    <row r="1556" spans="1:13" x14ac:dyDescent="0.2">
      <c r="A1556" s="9">
        <v>1555</v>
      </c>
      <c r="B1556" s="15">
        <v>2018</v>
      </c>
      <c r="C1556" s="16">
        <v>4954</v>
      </c>
      <c r="D1556" s="17" t="str">
        <f>VLOOKUP(C1556,樹木資料表!$A$1:$K$4024,2,FALSE())</f>
        <v>臺灣山茶</v>
      </c>
      <c r="E1556" s="18">
        <v>1.3</v>
      </c>
      <c r="F1556" s="18"/>
      <c r="G1556" s="17" t="str">
        <f>VLOOKUP($C1556,樹木資料表!$A$1:$K$4024,3,FALSE())</f>
        <v>E</v>
      </c>
      <c r="H1556" s="17">
        <f>VLOOKUP($C1556,樹木資料表!$A$1:$K$4024,4,FALSE())</f>
        <v>1</v>
      </c>
      <c r="I1556" s="17">
        <f>VLOOKUP($C1556,樹木資料表!$A$1:$K$4024,5,FALSE())</f>
        <v>4</v>
      </c>
      <c r="J1556" s="17">
        <f>VLOOKUP($C1556,樹木資料表!$A$1:$K$4024,6,FALSE())</f>
        <v>2.5</v>
      </c>
      <c r="K1556" s="17">
        <f>VLOOKUP($C1556,樹木資料表!$A$1:$K$4024,7,FALSE())</f>
        <v>0.7</v>
      </c>
      <c r="L1556" s="17">
        <f>VLOOKUP($C1556,樹木資料表!$A$1:$K$4024,8,FALSE())</f>
        <v>0</v>
      </c>
      <c r="M1556" s="17">
        <f>VLOOKUP($C1556,樹木資料表!$A$1:$K$4024,9,FALSE())</f>
        <v>0</v>
      </c>
    </row>
    <row r="1557" spans="1:13" x14ac:dyDescent="0.2">
      <c r="A1557" s="9">
        <v>1556</v>
      </c>
      <c r="B1557" s="15">
        <v>2018</v>
      </c>
      <c r="C1557" s="16">
        <v>4955</v>
      </c>
      <c r="D1557" s="17" t="str">
        <f>VLOOKUP(C1557,樹木資料表!$A$1:$K$4024,2,FALSE())</f>
        <v>臺灣山茶</v>
      </c>
      <c r="E1557" s="18">
        <v>3.6</v>
      </c>
      <c r="F1557" s="18"/>
      <c r="G1557" s="17" t="str">
        <f>VLOOKUP($C1557,樹木資料表!$A$1:$K$4024,3,FALSE())</f>
        <v>E</v>
      </c>
      <c r="H1557" s="17">
        <f>VLOOKUP($C1557,樹木資料表!$A$1:$K$4024,4,FALSE())</f>
        <v>1</v>
      </c>
      <c r="I1557" s="17">
        <f>VLOOKUP($C1557,樹木資料表!$A$1:$K$4024,5,FALSE())</f>
        <v>4</v>
      </c>
      <c r="J1557" s="17">
        <f>VLOOKUP($C1557,樹木資料表!$A$1:$K$4024,6,FALSE())</f>
        <v>1.3</v>
      </c>
      <c r="K1557" s="17">
        <f>VLOOKUP($C1557,樹木資料表!$A$1:$K$4024,7,FALSE())</f>
        <v>1.4</v>
      </c>
      <c r="L1557" s="17">
        <f>VLOOKUP($C1557,樹木資料表!$A$1:$K$4024,8,FALSE())</f>
        <v>0</v>
      </c>
      <c r="M1557" s="17">
        <f>VLOOKUP($C1557,樹木資料表!$A$1:$K$4024,9,FALSE())</f>
        <v>0</v>
      </c>
    </row>
    <row r="1558" spans="1:13" x14ac:dyDescent="0.2">
      <c r="A1558" s="9">
        <v>1557</v>
      </c>
      <c r="B1558" s="15">
        <v>2018</v>
      </c>
      <c r="C1558" s="16">
        <v>4834</v>
      </c>
      <c r="D1558" s="17" t="str">
        <f>VLOOKUP(C1558,樹木資料表!$A$1:$K$4024,2,FALSE())</f>
        <v>臺灣山茶</v>
      </c>
      <c r="E1558" s="18">
        <v>1.5</v>
      </c>
      <c r="F1558" s="18"/>
      <c r="G1558" s="17" t="str">
        <f>VLOOKUP($C1558,樹木資料表!$A$1:$K$4024,3,FALSE())</f>
        <v>E</v>
      </c>
      <c r="H1558" s="17">
        <f>VLOOKUP($C1558,樹木資料表!$A$1:$K$4024,4,FALSE())</f>
        <v>2</v>
      </c>
      <c r="I1558" s="17">
        <f>VLOOKUP($C1558,樹木資料表!$A$1:$K$4024,5,FALSE())</f>
        <v>1</v>
      </c>
      <c r="J1558" s="17">
        <f>VLOOKUP($C1558,樹木資料表!$A$1:$K$4024,6,FALSE())</f>
        <v>1.5</v>
      </c>
      <c r="K1558" s="17">
        <f>VLOOKUP($C1558,樹木資料表!$A$1:$K$4024,7,FALSE())</f>
        <v>4.2</v>
      </c>
      <c r="L1558" s="17">
        <f>VLOOKUP($C1558,樹木資料表!$A$1:$K$4024,8,FALSE())</f>
        <v>0</v>
      </c>
      <c r="M1558" s="17">
        <f>VLOOKUP($C1558,樹木資料表!$A$1:$K$4024,9,FALSE())</f>
        <v>0</v>
      </c>
    </row>
    <row r="1559" spans="1:13" x14ac:dyDescent="0.2">
      <c r="A1559" s="9">
        <v>1558</v>
      </c>
      <c r="B1559" s="15">
        <v>2018</v>
      </c>
      <c r="C1559" s="16">
        <v>4835</v>
      </c>
      <c r="D1559" s="17" t="str">
        <f>VLOOKUP(C1559,樹木資料表!$A$1:$K$4024,2,FALSE())</f>
        <v>臺灣山茶</v>
      </c>
      <c r="E1559" s="18">
        <v>2</v>
      </c>
      <c r="F1559" s="18"/>
      <c r="G1559" s="17" t="str">
        <f>VLOOKUP($C1559,樹木資料表!$A$1:$K$4024,3,FALSE())</f>
        <v>E</v>
      </c>
      <c r="H1559" s="17">
        <f>VLOOKUP($C1559,樹木資料表!$A$1:$K$4024,4,FALSE())</f>
        <v>2</v>
      </c>
      <c r="I1559" s="17">
        <f>VLOOKUP($C1559,樹木資料表!$A$1:$K$4024,5,FALSE())</f>
        <v>1</v>
      </c>
      <c r="J1559" s="17">
        <f>VLOOKUP($C1559,樹木資料表!$A$1:$K$4024,6,FALSE())</f>
        <v>2.2999999999999998</v>
      </c>
      <c r="K1559" s="17">
        <f>VLOOKUP($C1559,樹木資料表!$A$1:$K$4024,7,FALSE())</f>
        <v>4.7</v>
      </c>
      <c r="L1559" s="17">
        <f>VLOOKUP($C1559,樹木資料表!$A$1:$K$4024,8,FALSE())</f>
        <v>0</v>
      </c>
      <c r="M1559" s="17">
        <f>VLOOKUP($C1559,樹木資料表!$A$1:$K$4024,9,FALSE())</f>
        <v>0</v>
      </c>
    </row>
    <row r="1560" spans="1:13" x14ac:dyDescent="0.2">
      <c r="A1560" s="9">
        <v>1559</v>
      </c>
      <c r="B1560" s="15">
        <v>2018</v>
      </c>
      <c r="C1560" s="16">
        <v>4836</v>
      </c>
      <c r="D1560" s="17" t="str">
        <f>VLOOKUP(C1560,樹木資料表!$A$1:$K$4024,2,FALSE())</f>
        <v>小葉樹杞</v>
      </c>
      <c r="E1560" s="18">
        <v>3.5</v>
      </c>
      <c r="F1560" s="18"/>
      <c r="G1560" s="17" t="str">
        <f>VLOOKUP($C1560,樹木資料表!$A$1:$K$4024,3,FALSE())</f>
        <v>E</v>
      </c>
      <c r="H1560" s="17">
        <f>VLOOKUP($C1560,樹木資料表!$A$1:$K$4024,4,FALSE())</f>
        <v>2</v>
      </c>
      <c r="I1560" s="17">
        <f>VLOOKUP($C1560,樹木資料表!$A$1:$K$4024,5,FALSE())</f>
        <v>1</v>
      </c>
      <c r="J1560" s="17">
        <f>VLOOKUP($C1560,樹木資料表!$A$1:$K$4024,6,FALSE())</f>
        <v>3.5</v>
      </c>
      <c r="K1560" s="17">
        <f>VLOOKUP($C1560,樹木資料表!$A$1:$K$4024,7,FALSE())</f>
        <v>4.2</v>
      </c>
      <c r="L1560" s="17">
        <f>VLOOKUP($C1560,樹木資料表!$A$1:$K$4024,8,FALSE())</f>
        <v>0</v>
      </c>
      <c r="M1560" s="17">
        <f>VLOOKUP($C1560,樹木資料表!$A$1:$K$4024,9,FALSE())</f>
        <v>0</v>
      </c>
    </row>
    <row r="1561" spans="1:13" x14ac:dyDescent="0.2">
      <c r="A1561" s="9">
        <v>1560</v>
      </c>
      <c r="B1561" s="15">
        <v>2018</v>
      </c>
      <c r="C1561" s="16">
        <v>4837</v>
      </c>
      <c r="D1561" s="17" t="str">
        <f>VLOOKUP(C1561,樹木資料表!$A$1:$K$4024,2,FALSE())</f>
        <v>香桂</v>
      </c>
      <c r="E1561" s="18">
        <v>1.5</v>
      </c>
      <c r="F1561" s="18"/>
      <c r="G1561" s="17" t="str">
        <f>VLOOKUP($C1561,樹木資料表!$A$1:$K$4024,3,FALSE())</f>
        <v>E</v>
      </c>
      <c r="H1561" s="17">
        <f>VLOOKUP($C1561,樹木資料表!$A$1:$K$4024,4,FALSE())</f>
        <v>2</v>
      </c>
      <c r="I1561" s="17">
        <f>VLOOKUP($C1561,樹木資料表!$A$1:$K$4024,5,FALSE())</f>
        <v>1</v>
      </c>
      <c r="J1561" s="17">
        <f>VLOOKUP($C1561,樹木資料表!$A$1:$K$4024,6,FALSE())</f>
        <v>4.2</v>
      </c>
      <c r="K1561" s="17">
        <f>VLOOKUP($C1561,樹木資料表!$A$1:$K$4024,7,FALSE())</f>
        <v>4</v>
      </c>
      <c r="L1561" s="17">
        <f>VLOOKUP($C1561,樹木資料表!$A$1:$K$4024,8,FALSE())</f>
        <v>0</v>
      </c>
      <c r="M1561" s="17">
        <f>VLOOKUP($C1561,樹木資料表!$A$1:$K$4024,9,FALSE())</f>
        <v>0</v>
      </c>
    </row>
    <row r="1562" spans="1:13" x14ac:dyDescent="0.2">
      <c r="A1562" s="9">
        <v>1561</v>
      </c>
      <c r="B1562" s="15">
        <v>2018</v>
      </c>
      <c r="C1562" s="16">
        <v>4838</v>
      </c>
      <c r="D1562" s="17" t="str">
        <f>VLOOKUP(C1562,樹木資料表!$A$1:$K$4024,2,FALSE())</f>
        <v>香桂</v>
      </c>
      <c r="E1562" s="18">
        <v>8</v>
      </c>
      <c r="F1562" s="18"/>
      <c r="G1562" s="17" t="str">
        <f>VLOOKUP($C1562,樹木資料表!$A$1:$K$4024,3,FALSE())</f>
        <v>E</v>
      </c>
      <c r="H1562" s="17">
        <f>VLOOKUP($C1562,樹木資料表!$A$1:$K$4024,4,FALSE())</f>
        <v>2</v>
      </c>
      <c r="I1562" s="17">
        <f>VLOOKUP($C1562,樹木資料表!$A$1:$K$4024,5,FALSE())</f>
        <v>1</v>
      </c>
      <c r="J1562" s="17">
        <f>VLOOKUP($C1562,樹木資料表!$A$1:$K$4024,6,FALSE())</f>
        <v>4.9000000000000004</v>
      </c>
      <c r="K1562" s="17">
        <f>VLOOKUP($C1562,樹木資料表!$A$1:$K$4024,7,FALSE())</f>
        <v>4.4000000000000004</v>
      </c>
      <c r="L1562" s="17">
        <f>VLOOKUP($C1562,樹木資料表!$A$1:$K$4024,8,FALSE())</f>
        <v>0</v>
      </c>
      <c r="M1562" s="17">
        <f>VLOOKUP($C1562,樹木資料表!$A$1:$K$4024,9,FALSE())</f>
        <v>0</v>
      </c>
    </row>
    <row r="1563" spans="1:13" x14ac:dyDescent="0.2">
      <c r="A1563" s="9">
        <v>1562</v>
      </c>
      <c r="B1563" s="15">
        <v>2018</v>
      </c>
      <c r="C1563" s="16">
        <v>4839</v>
      </c>
      <c r="D1563" s="17" t="str">
        <f>VLOOKUP(C1563,樹木資料表!$A$1:$K$4024,2,FALSE())</f>
        <v>小葉樹杞</v>
      </c>
      <c r="E1563" s="18">
        <v>2.5</v>
      </c>
      <c r="F1563" s="18"/>
      <c r="G1563" s="17" t="str">
        <f>VLOOKUP($C1563,樹木資料表!$A$1:$K$4024,3,FALSE())</f>
        <v>E</v>
      </c>
      <c r="H1563" s="17">
        <f>VLOOKUP($C1563,樹木資料表!$A$1:$K$4024,4,FALSE())</f>
        <v>2</v>
      </c>
      <c r="I1563" s="17">
        <f>VLOOKUP($C1563,樹木資料表!$A$1:$K$4024,5,FALSE())</f>
        <v>1</v>
      </c>
      <c r="J1563" s="17">
        <f>VLOOKUP($C1563,樹木資料表!$A$1:$K$4024,6,FALSE())</f>
        <v>4.2</v>
      </c>
      <c r="K1563" s="17">
        <f>VLOOKUP($C1563,樹木資料表!$A$1:$K$4024,7,FALSE())</f>
        <v>1.3</v>
      </c>
      <c r="L1563" s="17">
        <f>VLOOKUP($C1563,樹木資料表!$A$1:$K$4024,8,FALSE())</f>
        <v>0</v>
      </c>
      <c r="M1563" s="17">
        <f>VLOOKUP($C1563,樹木資料表!$A$1:$K$4024,9,FALSE())</f>
        <v>0</v>
      </c>
    </row>
    <row r="1564" spans="1:13" x14ac:dyDescent="0.2">
      <c r="A1564" s="9">
        <v>1563</v>
      </c>
      <c r="B1564" s="15">
        <v>2018</v>
      </c>
      <c r="C1564" s="16">
        <v>4840</v>
      </c>
      <c r="D1564" s="17" t="str">
        <f>VLOOKUP(C1564,樹木資料表!$A$1:$K$4024,2,FALSE())</f>
        <v>小葉樹杞</v>
      </c>
      <c r="E1564" s="18">
        <v>3.2</v>
      </c>
      <c r="F1564" s="18"/>
      <c r="G1564" s="17" t="str">
        <f>VLOOKUP($C1564,樹木資料表!$A$1:$K$4024,3,FALSE())</f>
        <v>E</v>
      </c>
      <c r="H1564" s="17">
        <f>VLOOKUP($C1564,樹木資料表!$A$1:$K$4024,4,FALSE())</f>
        <v>2</v>
      </c>
      <c r="I1564" s="17">
        <f>VLOOKUP($C1564,樹木資料表!$A$1:$K$4024,5,FALSE())</f>
        <v>1</v>
      </c>
      <c r="J1564" s="17">
        <f>VLOOKUP($C1564,樹木資料表!$A$1:$K$4024,6,FALSE())</f>
        <v>3.8</v>
      </c>
      <c r="K1564" s="17">
        <f>VLOOKUP($C1564,樹木資料表!$A$1:$K$4024,7,FALSE())</f>
        <v>0.6</v>
      </c>
      <c r="L1564" s="17">
        <f>VLOOKUP($C1564,樹木資料表!$A$1:$K$4024,8,FALSE())</f>
        <v>0</v>
      </c>
      <c r="M1564" s="17">
        <f>VLOOKUP($C1564,樹木資料表!$A$1:$K$4024,9,FALSE())</f>
        <v>0</v>
      </c>
    </row>
    <row r="1565" spans="1:13" x14ac:dyDescent="0.2">
      <c r="A1565" s="9">
        <v>1564</v>
      </c>
      <c r="B1565" s="15">
        <v>2018</v>
      </c>
      <c r="C1565" s="16">
        <v>4841</v>
      </c>
      <c r="D1565" s="17" t="str">
        <f>VLOOKUP(C1565,樹木資料表!$A$1:$K$4024,2,FALSE())</f>
        <v>小葉樹杞</v>
      </c>
      <c r="E1565" s="18">
        <v>5.7</v>
      </c>
      <c r="F1565" s="18"/>
      <c r="G1565" s="17" t="str">
        <f>VLOOKUP($C1565,樹木資料表!$A$1:$K$4024,3,FALSE())</f>
        <v>E</v>
      </c>
      <c r="H1565" s="17">
        <f>VLOOKUP($C1565,樹木資料表!$A$1:$K$4024,4,FALSE())</f>
        <v>2</v>
      </c>
      <c r="I1565" s="17">
        <f>VLOOKUP($C1565,樹木資料表!$A$1:$K$4024,5,FALSE())</f>
        <v>1</v>
      </c>
      <c r="J1565" s="17">
        <f>VLOOKUP($C1565,樹木資料表!$A$1:$K$4024,6,FALSE())</f>
        <v>3.4</v>
      </c>
      <c r="K1565" s="17">
        <f>VLOOKUP($C1565,樹木資料表!$A$1:$K$4024,7,FALSE())</f>
        <v>1.3</v>
      </c>
      <c r="L1565" s="17">
        <f>VLOOKUP($C1565,樹木資料表!$A$1:$K$4024,8,FALSE())</f>
        <v>0</v>
      </c>
      <c r="M1565" s="17">
        <f>VLOOKUP($C1565,樹木資料表!$A$1:$K$4024,9,FALSE())</f>
        <v>0</v>
      </c>
    </row>
    <row r="1566" spans="1:13" x14ac:dyDescent="0.2">
      <c r="A1566" s="9">
        <v>1565</v>
      </c>
      <c r="B1566" s="15">
        <v>2018</v>
      </c>
      <c r="C1566" s="16">
        <v>4842</v>
      </c>
      <c r="D1566" s="17" t="str">
        <f>VLOOKUP(C1566,樹木資料表!$A$1:$K$4024,2,FALSE())</f>
        <v>長花厚殼樹</v>
      </c>
      <c r="E1566" s="18">
        <v>18.899999999999999</v>
      </c>
      <c r="F1566" s="18"/>
      <c r="G1566" s="17" t="str">
        <f>VLOOKUP($C1566,樹木資料表!$A$1:$K$4024,3,FALSE())</f>
        <v>E</v>
      </c>
      <c r="H1566" s="17">
        <f>VLOOKUP($C1566,樹木資料表!$A$1:$K$4024,4,FALSE())</f>
        <v>2</v>
      </c>
      <c r="I1566" s="17">
        <f>VLOOKUP($C1566,樹木資料表!$A$1:$K$4024,5,FALSE())</f>
        <v>1</v>
      </c>
      <c r="J1566" s="17">
        <f>VLOOKUP($C1566,樹木資料表!$A$1:$K$4024,6,FALSE())</f>
        <v>2.5</v>
      </c>
      <c r="K1566" s="17">
        <f>VLOOKUP($C1566,樹木資料表!$A$1:$K$4024,7,FALSE())</f>
        <v>2</v>
      </c>
      <c r="L1566" s="17">
        <f>VLOOKUP($C1566,樹木資料表!$A$1:$K$4024,8,FALSE())</f>
        <v>0</v>
      </c>
      <c r="M1566" s="17">
        <f>VLOOKUP($C1566,樹木資料表!$A$1:$K$4024,9,FALSE())</f>
        <v>0</v>
      </c>
    </row>
    <row r="1567" spans="1:13" x14ac:dyDescent="0.2">
      <c r="A1567" s="9">
        <v>1566</v>
      </c>
      <c r="B1567" s="15">
        <v>2018</v>
      </c>
      <c r="C1567" s="16">
        <v>4843</v>
      </c>
      <c r="D1567" s="17" t="str">
        <f>VLOOKUP(C1567,樹木資料表!$A$1:$K$4024,2,FALSE())</f>
        <v>假長葉楠</v>
      </c>
      <c r="E1567" s="18">
        <v>4.4000000000000004</v>
      </c>
      <c r="F1567" s="18"/>
      <c r="G1567" s="17" t="str">
        <f>VLOOKUP($C1567,樹木資料表!$A$1:$K$4024,3,FALSE())</f>
        <v>E</v>
      </c>
      <c r="H1567" s="17">
        <f>VLOOKUP($C1567,樹木資料表!$A$1:$K$4024,4,FALSE())</f>
        <v>2</v>
      </c>
      <c r="I1567" s="17">
        <f>VLOOKUP($C1567,樹木資料表!$A$1:$K$4024,5,FALSE())</f>
        <v>1</v>
      </c>
      <c r="J1567" s="17">
        <f>VLOOKUP($C1567,樹木資料表!$A$1:$K$4024,6,FALSE())</f>
        <v>1.1000000000000001</v>
      </c>
      <c r="K1567" s="17">
        <f>VLOOKUP($C1567,樹木資料表!$A$1:$K$4024,7,FALSE())</f>
        <v>1</v>
      </c>
      <c r="L1567" s="17">
        <f>VLOOKUP($C1567,樹木資料表!$A$1:$K$4024,8,FALSE())</f>
        <v>0</v>
      </c>
      <c r="M1567" s="17">
        <f>VLOOKUP($C1567,樹木資料表!$A$1:$K$4024,9,FALSE())</f>
        <v>0</v>
      </c>
    </row>
    <row r="1568" spans="1:13" x14ac:dyDescent="0.2">
      <c r="A1568" s="9">
        <v>1567</v>
      </c>
      <c r="B1568" s="15">
        <v>2018</v>
      </c>
      <c r="C1568" s="16">
        <v>4844</v>
      </c>
      <c r="D1568" s="17" t="str">
        <f>VLOOKUP(C1568,樹木資料表!$A$1:$K$4024,2,FALSE())</f>
        <v>小葉樹杞</v>
      </c>
      <c r="E1568" s="18">
        <v>2.2000000000000002</v>
      </c>
      <c r="F1568" s="18"/>
      <c r="G1568" s="17" t="str">
        <f>VLOOKUP($C1568,樹木資料表!$A$1:$K$4024,3,FALSE())</f>
        <v>E</v>
      </c>
      <c r="H1568" s="17">
        <f>VLOOKUP($C1568,樹木資料表!$A$1:$K$4024,4,FALSE())</f>
        <v>2</v>
      </c>
      <c r="I1568" s="17">
        <f>VLOOKUP($C1568,樹木資料表!$A$1:$K$4024,5,FALSE())</f>
        <v>1</v>
      </c>
      <c r="J1568" s="17">
        <f>VLOOKUP($C1568,樹木資料表!$A$1:$K$4024,6,FALSE())</f>
        <v>1</v>
      </c>
      <c r="K1568" s="17">
        <f>VLOOKUP($C1568,樹木資料表!$A$1:$K$4024,7,FALSE())</f>
        <v>0.8</v>
      </c>
      <c r="L1568" s="17">
        <f>VLOOKUP($C1568,樹木資料表!$A$1:$K$4024,8,FALSE())</f>
        <v>0</v>
      </c>
      <c r="M1568" s="17">
        <f>VLOOKUP($C1568,樹木資料表!$A$1:$K$4024,9,FALSE())</f>
        <v>0</v>
      </c>
    </row>
    <row r="1569" spans="1:13" x14ac:dyDescent="0.2">
      <c r="A1569" s="9">
        <v>1568</v>
      </c>
      <c r="B1569" s="15">
        <v>2018</v>
      </c>
      <c r="C1569" s="16">
        <v>4845</v>
      </c>
      <c r="D1569" s="17" t="str">
        <f>VLOOKUP(C1569,樹木資料表!$A$1:$K$4024,2,FALSE())</f>
        <v>臺灣山茶</v>
      </c>
      <c r="E1569" s="20">
        <v>0</v>
      </c>
      <c r="F1569" s="18"/>
      <c r="G1569" s="17" t="str">
        <f>VLOOKUP($C1569,樹木資料表!$A$1:$K$4024,3,FALSE())</f>
        <v>E</v>
      </c>
      <c r="H1569" s="17">
        <f>VLOOKUP($C1569,樹木資料表!$A$1:$K$4024,4,FALSE())</f>
        <v>2</v>
      </c>
      <c r="I1569" s="17">
        <f>VLOOKUP($C1569,樹木資料表!$A$1:$K$4024,5,FALSE())</f>
        <v>1</v>
      </c>
      <c r="J1569" s="17">
        <f>VLOOKUP($C1569,樹木資料表!$A$1:$K$4024,6,FALSE())</f>
        <v>4.2</v>
      </c>
      <c r="K1569" s="17">
        <f>VLOOKUP($C1569,樹木資料表!$A$1:$K$4024,7,FALSE())</f>
        <v>0.3</v>
      </c>
      <c r="L1569" s="17">
        <f>VLOOKUP($C1569,樹木資料表!$A$1:$K$4024,8,FALSE())</f>
        <v>0</v>
      </c>
      <c r="M1569" s="17">
        <f>VLOOKUP($C1569,樹木資料表!$A$1:$K$4024,9,FALSE())</f>
        <v>0</v>
      </c>
    </row>
    <row r="1570" spans="1:13" x14ac:dyDescent="0.2">
      <c r="A1570" s="9">
        <v>1569</v>
      </c>
      <c r="B1570" s="15">
        <v>2018</v>
      </c>
      <c r="C1570" s="16">
        <v>4846</v>
      </c>
      <c r="D1570" s="17" t="str">
        <f>VLOOKUP(C1570,樹木資料表!$A$1:$K$4024,2,FALSE())</f>
        <v>小芽新木薑子</v>
      </c>
      <c r="E1570" s="18">
        <v>27.6</v>
      </c>
      <c r="F1570" s="18"/>
      <c r="G1570" s="17" t="str">
        <f>VLOOKUP($C1570,樹木資料表!$A$1:$K$4024,3,FALSE())</f>
        <v>E</v>
      </c>
      <c r="H1570" s="17">
        <f>VLOOKUP($C1570,樹木資料表!$A$1:$K$4024,4,FALSE())</f>
        <v>2</v>
      </c>
      <c r="I1570" s="17">
        <f>VLOOKUP($C1570,樹木資料表!$A$1:$K$4024,5,FALSE())</f>
        <v>2</v>
      </c>
      <c r="J1570" s="17">
        <f>VLOOKUP($C1570,樹木資料表!$A$1:$K$4024,6,FALSE())</f>
        <v>0.3</v>
      </c>
      <c r="K1570" s="17">
        <f>VLOOKUP($C1570,樹木資料表!$A$1:$K$4024,7,FALSE())</f>
        <v>1.5</v>
      </c>
      <c r="L1570" s="17">
        <f>VLOOKUP($C1570,樹木資料表!$A$1:$K$4024,8,FALSE())</f>
        <v>0</v>
      </c>
      <c r="M1570" s="17">
        <f>VLOOKUP($C1570,樹木資料表!$A$1:$K$4024,9,FALSE())</f>
        <v>0</v>
      </c>
    </row>
    <row r="1571" spans="1:13" x14ac:dyDescent="0.2">
      <c r="A1571" s="9">
        <v>1570</v>
      </c>
      <c r="B1571" s="15">
        <v>2018</v>
      </c>
      <c r="C1571" s="16">
        <v>4847</v>
      </c>
      <c r="D1571" s="17" t="str">
        <f>VLOOKUP(C1571,樹木資料表!$A$1:$K$4024,2,FALSE())</f>
        <v>小葉樹杞</v>
      </c>
      <c r="E1571" s="18">
        <v>2.5</v>
      </c>
      <c r="F1571" s="18"/>
      <c r="G1571" s="17" t="str">
        <f>VLOOKUP($C1571,樹木資料表!$A$1:$K$4024,3,FALSE())</f>
        <v>E</v>
      </c>
      <c r="H1571" s="17">
        <f>VLOOKUP($C1571,樹木資料表!$A$1:$K$4024,4,FALSE())</f>
        <v>2</v>
      </c>
      <c r="I1571" s="17">
        <f>VLOOKUP($C1571,樹木資料表!$A$1:$K$4024,5,FALSE())</f>
        <v>2</v>
      </c>
      <c r="J1571" s="17">
        <f>VLOOKUP($C1571,樹木資料表!$A$1:$K$4024,6,FALSE())</f>
        <v>0.8</v>
      </c>
      <c r="K1571" s="17">
        <f>VLOOKUP($C1571,樹木資料表!$A$1:$K$4024,7,FALSE())</f>
        <v>1.3</v>
      </c>
      <c r="L1571" s="17">
        <f>VLOOKUP($C1571,樹木資料表!$A$1:$K$4024,8,FALSE())</f>
        <v>0</v>
      </c>
      <c r="M1571" s="17">
        <f>VLOOKUP($C1571,樹木資料表!$A$1:$K$4024,9,FALSE())</f>
        <v>0</v>
      </c>
    </row>
    <row r="1572" spans="1:13" x14ac:dyDescent="0.2">
      <c r="A1572" s="9">
        <v>1571</v>
      </c>
      <c r="B1572" s="15">
        <v>2018</v>
      </c>
      <c r="C1572" s="16">
        <v>4848</v>
      </c>
      <c r="D1572" s="17" t="str">
        <f>VLOOKUP(C1572,樹木資料表!$A$1:$K$4024,2,FALSE())</f>
        <v>小葉樹杞</v>
      </c>
      <c r="E1572" s="18">
        <v>1.4</v>
      </c>
      <c r="F1572" s="18"/>
      <c r="G1572" s="17" t="str">
        <f>VLOOKUP($C1572,樹木資料表!$A$1:$K$4024,3,FALSE())</f>
        <v>E</v>
      </c>
      <c r="H1572" s="17">
        <f>VLOOKUP($C1572,樹木資料表!$A$1:$K$4024,4,FALSE())</f>
        <v>2</v>
      </c>
      <c r="I1572" s="17">
        <f>VLOOKUP($C1572,樹木資料表!$A$1:$K$4024,5,FALSE())</f>
        <v>2</v>
      </c>
      <c r="J1572" s="17">
        <f>VLOOKUP($C1572,樹木資料表!$A$1:$K$4024,6,FALSE())</f>
        <v>1.5</v>
      </c>
      <c r="K1572" s="17">
        <f>VLOOKUP($C1572,樹木資料表!$A$1:$K$4024,7,FALSE())</f>
        <v>0.1</v>
      </c>
      <c r="L1572" s="17">
        <f>VLOOKUP($C1572,樹木資料表!$A$1:$K$4024,8,FALSE())</f>
        <v>0</v>
      </c>
      <c r="M1572" s="17">
        <f>VLOOKUP($C1572,樹木資料表!$A$1:$K$4024,9,FALSE())</f>
        <v>0</v>
      </c>
    </row>
    <row r="1573" spans="1:13" x14ac:dyDescent="0.2">
      <c r="A1573" s="9">
        <v>1572</v>
      </c>
      <c r="B1573" s="15">
        <v>2018</v>
      </c>
      <c r="C1573" s="16">
        <v>4849</v>
      </c>
      <c r="D1573" s="17" t="str">
        <f>VLOOKUP(C1573,樹木資料表!$A$1:$K$4024,2,FALSE())</f>
        <v>小葉樹杞</v>
      </c>
      <c r="E1573" s="18">
        <v>5.6</v>
      </c>
      <c r="F1573" s="18"/>
      <c r="G1573" s="17" t="str">
        <f>VLOOKUP($C1573,樹木資料表!$A$1:$K$4024,3,FALSE())</f>
        <v>E</v>
      </c>
      <c r="H1573" s="17">
        <f>VLOOKUP($C1573,樹木資料表!$A$1:$K$4024,4,FALSE())</f>
        <v>2</v>
      </c>
      <c r="I1573" s="17">
        <f>VLOOKUP($C1573,樹木資料表!$A$1:$K$4024,5,FALSE())</f>
        <v>2</v>
      </c>
      <c r="J1573" s="17">
        <f>VLOOKUP($C1573,樹木資料表!$A$1:$K$4024,6,FALSE())</f>
        <v>2.7</v>
      </c>
      <c r="K1573" s="17">
        <f>VLOOKUP($C1573,樹木資料表!$A$1:$K$4024,7,FALSE())</f>
        <v>1.2</v>
      </c>
      <c r="L1573" s="17">
        <f>VLOOKUP($C1573,樹木資料表!$A$1:$K$4024,8,FALSE())</f>
        <v>0</v>
      </c>
      <c r="M1573" s="17">
        <f>VLOOKUP($C1573,樹木資料表!$A$1:$K$4024,9,FALSE())</f>
        <v>0</v>
      </c>
    </row>
    <row r="1574" spans="1:13" x14ac:dyDescent="0.2">
      <c r="A1574" s="9">
        <v>1573</v>
      </c>
      <c r="B1574" s="15">
        <v>2018</v>
      </c>
      <c r="C1574" s="16">
        <v>4850</v>
      </c>
      <c r="D1574" s="17" t="str">
        <f>VLOOKUP(C1574,樹木資料表!$A$1:$K$4024,2,FALSE())</f>
        <v>大葉石櫟</v>
      </c>
      <c r="E1574" s="18">
        <v>34.799999999999997</v>
      </c>
      <c r="F1574" s="18"/>
      <c r="G1574" s="17" t="str">
        <f>VLOOKUP($C1574,樹木資料表!$A$1:$K$4024,3,FALSE())</f>
        <v>E</v>
      </c>
      <c r="H1574" s="17">
        <f>VLOOKUP($C1574,樹木資料表!$A$1:$K$4024,4,FALSE())</f>
        <v>2</v>
      </c>
      <c r="I1574" s="17">
        <f>VLOOKUP($C1574,樹木資料表!$A$1:$K$4024,5,FALSE())</f>
        <v>2</v>
      </c>
      <c r="J1574" s="17">
        <f>VLOOKUP($C1574,樹木資料表!$A$1:$K$4024,6,FALSE())</f>
        <v>2.5</v>
      </c>
      <c r="K1574" s="17">
        <f>VLOOKUP($C1574,樹木資料表!$A$1:$K$4024,7,FALSE())</f>
        <v>1.8</v>
      </c>
      <c r="L1574" s="17">
        <f>VLOOKUP($C1574,樹木資料表!$A$1:$K$4024,8,FALSE())</f>
        <v>0</v>
      </c>
      <c r="M1574" s="17">
        <f>VLOOKUP($C1574,樹木資料表!$A$1:$K$4024,9,FALSE())</f>
        <v>0</v>
      </c>
    </row>
    <row r="1575" spans="1:13" x14ac:dyDescent="0.2">
      <c r="A1575" s="9">
        <v>1574</v>
      </c>
      <c r="B1575" s="15">
        <v>2018</v>
      </c>
      <c r="C1575" s="16">
        <v>4851</v>
      </c>
      <c r="D1575" s="17" t="str">
        <f>VLOOKUP(C1575,樹木資料表!$A$1:$K$4024,2,FALSE())</f>
        <v>杜英</v>
      </c>
      <c r="E1575" s="18">
        <v>6</v>
      </c>
      <c r="F1575" s="18"/>
      <c r="G1575" s="17" t="str">
        <f>VLOOKUP($C1575,樹木資料表!$A$1:$K$4024,3,FALSE())</f>
        <v>E</v>
      </c>
      <c r="H1575" s="17">
        <f>VLOOKUP($C1575,樹木資料表!$A$1:$K$4024,4,FALSE())</f>
        <v>2</v>
      </c>
      <c r="I1575" s="17">
        <f>VLOOKUP($C1575,樹木資料表!$A$1:$K$4024,5,FALSE())</f>
        <v>2</v>
      </c>
      <c r="J1575" s="17">
        <f>VLOOKUP($C1575,樹木資料表!$A$1:$K$4024,6,FALSE())</f>
        <v>1.8</v>
      </c>
      <c r="K1575" s="17">
        <f>VLOOKUP($C1575,樹木資料表!$A$1:$K$4024,7,FALSE())</f>
        <v>1.8</v>
      </c>
      <c r="L1575" s="17">
        <f>VLOOKUP($C1575,樹木資料表!$A$1:$K$4024,8,FALSE())</f>
        <v>0</v>
      </c>
      <c r="M1575" s="17">
        <f>VLOOKUP($C1575,樹木資料表!$A$1:$K$4024,9,FALSE())</f>
        <v>0</v>
      </c>
    </row>
    <row r="1576" spans="1:13" x14ac:dyDescent="0.2">
      <c r="A1576" s="9">
        <v>1575</v>
      </c>
      <c r="B1576" s="15">
        <v>2018</v>
      </c>
      <c r="C1576" s="16">
        <v>4852</v>
      </c>
      <c r="D1576" s="17" t="str">
        <f>VLOOKUP(C1576,樹木資料表!$A$1:$K$4024,2,FALSE())</f>
        <v>小葉樹杞</v>
      </c>
      <c r="E1576" s="18">
        <v>2</v>
      </c>
      <c r="F1576" s="18"/>
      <c r="G1576" s="17" t="str">
        <f>VLOOKUP($C1576,樹木資料表!$A$1:$K$4024,3,FALSE())</f>
        <v>E</v>
      </c>
      <c r="H1576" s="17">
        <f>VLOOKUP($C1576,樹木資料表!$A$1:$K$4024,4,FALSE())</f>
        <v>2</v>
      </c>
      <c r="I1576" s="17">
        <f>VLOOKUP($C1576,樹木資料表!$A$1:$K$4024,5,FALSE())</f>
        <v>2</v>
      </c>
      <c r="J1576" s="17">
        <f>VLOOKUP($C1576,樹木資料表!$A$1:$K$4024,6,FALSE())</f>
        <v>2.5</v>
      </c>
      <c r="K1576" s="17">
        <f>VLOOKUP($C1576,樹木資料表!$A$1:$K$4024,7,FALSE())</f>
        <v>3.8</v>
      </c>
      <c r="L1576" s="17">
        <f>VLOOKUP($C1576,樹木資料表!$A$1:$K$4024,8,FALSE())</f>
        <v>0</v>
      </c>
      <c r="M1576" s="17">
        <f>VLOOKUP($C1576,樹木資料表!$A$1:$K$4024,9,FALSE())</f>
        <v>0</v>
      </c>
    </row>
    <row r="1577" spans="1:13" x14ac:dyDescent="0.2">
      <c r="A1577" s="9">
        <v>1576</v>
      </c>
      <c r="B1577" s="15">
        <v>2018</v>
      </c>
      <c r="C1577" s="16">
        <v>4853</v>
      </c>
      <c r="D1577" s="17" t="str">
        <f>VLOOKUP(C1577,樹木資料表!$A$1:$K$4024,2,FALSE())</f>
        <v>小葉樹杞</v>
      </c>
      <c r="E1577" s="18">
        <v>1.4</v>
      </c>
      <c r="F1577" s="18"/>
      <c r="G1577" s="17" t="str">
        <f>VLOOKUP($C1577,樹木資料表!$A$1:$K$4024,3,FALSE())</f>
        <v>E</v>
      </c>
      <c r="H1577" s="17">
        <f>VLOOKUP($C1577,樹木資料表!$A$1:$K$4024,4,FALSE())</f>
        <v>2</v>
      </c>
      <c r="I1577" s="17">
        <f>VLOOKUP($C1577,樹木資料表!$A$1:$K$4024,5,FALSE())</f>
        <v>2</v>
      </c>
      <c r="J1577" s="17">
        <f>VLOOKUP($C1577,樹木資料表!$A$1:$K$4024,6,FALSE())</f>
        <v>3.6</v>
      </c>
      <c r="K1577" s="17">
        <f>VLOOKUP($C1577,樹木資料表!$A$1:$K$4024,7,FALSE())</f>
        <v>4.8</v>
      </c>
      <c r="L1577" s="17">
        <f>VLOOKUP($C1577,樹木資料表!$A$1:$K$4024,8,FALSE())</f>
        <v>0</v>
      </c>
      <c r="M1577" s="17">
        <f>VLOOKUP($C1577,樹木資料表!$A$1:$K$4024,9,FALSE())</f>
        <v>0</v>
      </c>
    </row>
    <row r="1578" spans="1:13" x14ac:dyDescent="0.2">
      <c r="A1578" s="9">
        <v>1577</v>
      </c>
      <c r="B1578" s="15">
        <v>2018</v>
      </c>
      <c r="C1578" s="16">
        <v>4854</v>
      </c>
      <c r="D1578" s="17" t="str">
        <f>VLOOKUP(C1578,樹木資料表!$A$1:$K$4024,2,FALSE())</f>
        <v>小葉樹杞</v>
      </c>
      <c r="E1578" s="18">
        <v>2.2999999999999998</v>
      </c>
      <c r="F1578" s="18"/>
      <c r="G1578" s="17" t="str">
        <f>VLOOKUP($C1578,樹木資料表!$A$1:$K$4024,3,FALSE())</f>
        <v>E</v>
      </c>
      <c r="H1578" s="17">
        <f>VLOOKUP($C1578,樹木資料表!$A$1:$K$4024,4,FALSE())</f>
        <v>2</v>
      </c>
      <c r="I1578" s="17">
        <f>VLOOKUP($C1578,樹木資料表!$A$1:$K$4024,5,FALSE())</f>
        <v>2</v>
      </c>
      <c r="J1578" s="17">
        <f>VLOOKUP($C1578,樹木資料表!$A$1:$K$4024,6,FALSE())</f>
        <v>4.5999999999999996</v>
      </c>
      <c r="K1578" s="17">
        <f>VLOOKUP($C1578,樹木資料表!$A$1:$K$4024,7,FALSE())</f>
        <v>5</v>
      </c>
      <c r="L1578" s="17">
        <f>VLOOKUP($C1578,樹木資料表!$A$1:$K$4024,8,FALSE())</f>
        <v>0</v>
      </c>
      <c r="M1578" s="17">
        <f>VLOOKUP($C1578,樹木資料表!$A$1:$K$4024,9,FALSE())</f>
        <v>0</v>
      </c>
    </row>
    <row r="1579" spans="1:13" x14ac:dyDescent="0.2">
      <c r="A1579" s="9">
        <v>1578</v>
      </c>
      <c r="B1579" s="15">
        <v>2018</v>
      </c>
      <c r="C1579" s="16">
        <v>4855</v>
      </c>
      <c r="D1579" s="17" t="str">
        <f>VLOOKUP(C1579,樹木資料表!$A$1:$K$4024,2,FALSE())</f>
        <v>小葉樹杞</v>
      </c>
      <c r="E1579" s="18">
        <v>2.5</v>
      </c>
      <c r="F1579" s="18"/>
      <c r="G1579" s="17" t="str">
        <f>VLOOKUP($C1579,樹木資料表!$A$1:$K$4024,3,FALSE())</f>
        <v>E</v>
      </c>
      <c r="H1579" s="17">
        <f>VLOOKUP($C1579,樹木資料表!$A$1:$K$4024,4,FALSE())</f>
        <v>2</v>
      </c>
      <c r="I1579" s="17">
        <f>VLOOKUP($C1579,樹木資料表!$A$1:$K$4024,5,FALSE())</f>
        <v>2</v>
      </c>
      <c r="J1579" s="17">
        <f>VLOOKUP($C1579,樹木資料表!$A$1:$K$4024,6,FALSE())</f>
        <v>3.4</v>
      </c>
      <c r="K1579" s="17">
        <f>VLOOKUP($C1579,樹木資料表!$A$1:$K$4024,7,FALSE())</f>
        <v>2.8</v>
      </c>
      <c r="L1579" s="17">
        <f>VLOOKUP($C1579,樹木資料表!$A$1:$K$4024,8,FALSE())</f>
        <v>0</v>
      </c>
      <c r="M1579" s="17">
        <f>VLOOKUP($C1579,樹木資料表!$A$1:$K$4024,9,FALSE())</f>
        <v>0</v>
      </c>
    </row>
    <row r="1580" spans="1:13" x14ac:dyDescent="0.2">
      <c r="A1580" s="9">
        <v>1579</v>
      </c>
      <c r="B1580" s="15">
        <v>2018</v>
      </c>
      <c r="C1580" s="16">
        <v>4856</v>
      </c>
      <c r="D1580" s="17" t="str">
        <f>VLOOKUP(C1580,樹木資料表!$A$1:$K$4024,2,FALSE())</f>
        <v>小葉樹杞</v>
      </c>
      <c r="E1580" s="18">
        <v>2</v>
      </c>
      <c r="F1580" s="18"/>
      <c r="G1580" s="17" t="str">
        <f>VLOOKUP($C1580,樹木資料表!$A$1:$K$4024,3,FALSE())</f>
        <v>E</v>
      </c>
      <c r="H1580" s="17">
        <f>VLOOKUP($C1580,樹木資料表!$A$1:$K$4024,4,FALSE())</f>
        <v>2</v>
      </c>
      <c r="I1580" s="17">
        <f>VLOOKUP($C1580,樹木資料表!$A$1:$K$4024,5,FALSE())</f>
        <v>3</v>
      </c>
      <c r="J1580" s="17">
        <f>VLOOKUP($C1580,樹木資料表!$A$1:$K$4024,6,FALSE())</f>
        <v>3.2</v>
      </c>
      <c r="K1580" s="17">
        <f>VLOOKUP($C1580,樹木資料表!$A$1:$K$4024,7,FALSE())</f>
        <v>3.8</v>
      </c>
      <c r="L1580" s="17">
        <f>VLOOKUP($C1580,樹木資料表!$A$1:$K$4024,8,FALSE())</f>
        <v>0</v>
      </c>
      <c r="M1580" s="17">
        <f>VLOOKUP($C1580,樹木資料表!$A$1:$K$4024,9,FALSE())</f>
        <v>0</v>
      </c>
    </row>
    <row r="1581" spans="1:13" x14ac:dyDescent="0.2">
      <c r="A1581" s="9">
        <v>1580</v>
      </c>
      <c r="B1581" s="15">
        <v>2018</v>
      </c>
      <c r="C1581" s="16">
        <v>4857</v>
      </c>
      <c r="D1581" s="17" t="str">
        <f>VLOOKUP(C1581,樹木資料表!$A$1:$K$4024,2,FALSE())</f>
        <v>小葉樹杞</v>
      </c>
      <c r="E1581" s="18">
        <v>4.3</v>
      </c>
      <c r="F1581" s="18"/>
      <c r="G1581" s="17" t="str">
        <f>VLOOKUP($C1581,樹木資料表!$A$1:$K$4024,3,FALSE())</f>
        <v>E</v>
      </c>
      <c r="H1581" s="17">
        <f>VLOOKUP($C1581,樹木資料表!$A$1:$K$4024,4,FALSE())</f>
        <v>2</v>
      </c>
      <c r="I1581" s="17">
        <f>VLOOKUP($C1581,樹木資料表!$A$1:$K$4024,5,FALSE())</f>
        <v>3</v>
      </c>
      <c r="J1581" s="17">
        <f>VLOOKUP($C1581,樹木資料表!$A$1:$K$4024,6,FALSE())</f>
        <v>2.1</v>
      </c>
      <c r="K1581" s="17">
        <f>VLOOKUP($C1581,樹木資料表!$A$1:$K$4024,7,FALSE())</f>
        <v>4</v>
      </c>
      <c r="L1581" s="17">
        <f>VLOOKUP($C1581,樹木資料表!$A$1:$K$4024,8,FALSE())</f>
        <v>0</v>
      </c>
      <c r="M1581" s="17">
        <f>VLOOKUP($C1581,樹木資料表!$A$1:$K$4024,9,FALSE())</f>
        <v>0</v>
      </c>
    </row>
    <row r="1582" spans="1:13" x14ac:dyDescent="0.2">
      <c r="A1582" s="9">
        <v>1581</v>
      </c>
      <c r="B1582" s="15">
        <v>2018</v>
      </c>
      <c r="C1582" s="16">
        <v>4858</v>
      </c>
      <c r="D1582" s="17" t="str">
        <f>VLOOKUP(C1582,樹木資料表!$A$1:$K$4024,2,FALSE())</f>
        <v>小葉樹杞</v>
      </c>
      <c r="E1582" s="18">
        <v>5.2</v>
      </c>
      <c r="F1582" s="18"/>
      <c r="G1582" s="17" t="str">
        <f>VLOOKUP($C1582,樹木資料表!$A$1:$K$4024,3,FALSE())</f>
        <v>E</v>
      </c>
      <c r="H1582" s="17">
        <f>VLOOKUP($C1582,樹木資料表!$A$1:$K$4024,4,FALSE())</f>
        <v>2</v>
      </c>
      <c r="I1582" s="17">
        <f>VLOOKUP($C1582,樹木資料表!$A$1:$K$4024,5,FALSE())</f>
        <v>3</v>
      </c>
      <c r="J1582" s="17">
        <f>VLOOKUP($C1582,樹木資料表!$A$1:$K$4024,6,FALSE())</f>
        <v>2.6</v>
      </c>
      <c r="K1582" s="17">
        <f>VLOOKUP($C1582,樹木資料表!$A$1:$K$4024,7,FALSE())</f>
        <v>3.8</v>
      </c>
      <c r="L1582" s="17">
        <f>VLOOKUP($C1582,樹木資料表!$A$1:$K$4024,8,FALSE())</f>
        <v>0</v>
      </c>
      <c r="M1582" s="17">
        <f>VLOOKUP($C1582,樹木資料表!$A$1:$K$4024,9,FALSE())</f>
        <v>0</v>
      </c>
    </row>
    <row r="1583" spans="1:13" x14ac:dyDescent="0.2">
      <c r="A1583" s="9">
        <v>1582</v>
      </c>
      <c r="B1583" s="15">
        <v>2018</v>
      </c>
      <c r="C1583" s="16">
        <v>4859</v>
      </c>
      <c r="D1583" s="17" t="str">
        <f>VLOOKUP(C1583,樹木資料表!$A$1:$K$4024,2,FALSE())</f>
        <v>瓊楠</v>
      </c>
      <c r="E1583" s="18">
        <v>4.3</v>
      </c>
      <c r="F1583" s="18"/>
      <c r="G1583" s="17" t="str">
        <f>VLOOKUP($C1583,樹木資料表!$A$1:$K$4024,3,FALSE())</f>
        <v>E</v>
      </c>
      <c r="H1583" s="17">
        <f>VLOOKUP($C1583,樹木資料表!$A$1:$K$4024,4,FALSE())</f>
        <v>2</v>
      </c>
      <c r="I1583" s="17">
        <f>VLOOKUP($C1583,樹木資料表!$A$1:$K$4024,5,FALSE())</f>
        <v>3</v>
      </c>
      <c r="J1583" s="17">
        <f>VLOOKUP($C1583,樹木資料表!$A$1:$K$4024,6,FALSE())</f>
        <v>1.7</v>
      </c>
      <c r="K1583" s="17">
        <f>VLOOKUP($C1583,樹木資料表!$A$1:$K$4024,7,FALSE())</f>
        <v>3.7</v>
      </c>
      <c r="L1583" s="17">
        <f>VLOOKUP($C1583,樹木資料表!$A$1:$K$4024,8,FALSE())</f>
        <v>0</v>
      </c>
      <c r="M1583" s="17">
        <f>VLOOKUP($C1583,樹木資料表!$A$1:$K$4024,9,FALSE())</f>
        <v>0</v>
      </c>
    </row>
    <row r="1584" spans="1:13" x14ac:dyDescent="0.2">
      <c r="A1584" s="9">
        <v>1583</v>
      </c>
      <c r="B1584" s="15">
        <v>2018</v>
      </c>
      <c r="C1584" s="16">
        <v>4860</v>
      </c>
      <c r="D1584" s="17" t="str">
        <f>VLOOKUP(C1584,樹木資料表!$A$1:$K$4024,2,FALSE())</f>
        <v>小葉樹杞</v>
      </c>
      <c r="E1584" s="18">
        <v>2.4</v>
      </c>
      <c r="F1584" s="18"/>
      <c r="G1584" s="17" t="str">
        <f>VLOOKUP($C1584,樹木資料表!$A$1:$K$4024,3,FALSE())</f>
        <v>E</v>
      </c>
      <c r="H1584" s="17">
        <f>VLOOKUP($C1584,樹木資料表!$A$1:$K$4024,4,FALSE())</f>
        <v>2</v>
      </c>
      <c r="I1584" s="17">
        <f>VLOOKUP($C1584,樹木資料表!$A$1:$K$4024,5,FALSE())</f>
        <v>3</v>
      </c>
      <c r="J1584" s="17">
        <f>VLOOKUP($C1584,樹木資料表!$A$1:$K$4024,6,FALSE())</f>
        <v>1.6</v>
      </c>
      <c r="K1584" s="17">
        <f>VLOOKUP($C1584,樹木資料表!$A$1:$K$4024,7,FALSE())</f>
        <v>3.5</v>
      </c>
      <c r="L1584" s="17">
        <f>VLOOKUP($C1584,樹木資料表!$A$1:$K$4024,8,FALSE())</f>
        <v>0</v>
      </c>
      <c r="M1584" s="17">
        <f>VLOOKUP($C1584,樹木資料表!$A$1:$K$4024,9,FALSE())</f>
        <v>0</v>
      </c>
    </row>
    <row r="1585" spans="1:13" x14ac:dyDescent="0.2">
      <c r="A1585" s="9">
        <v>1584</v>
      </c>
      <c r="B1585" s="15">
        <v>2018</v>
      </c>
      <c r="C1585" s="16">
        <v>4861</v>
      </c>
      <c r="D1585" s="17" t="str">
        <f>VLOOKUP(C1585,樹木資料表!$A$1:$K$4024,2,FALSE())</f>
        <v>小葉樹杞</v>
      </c>
      <c r="E1585" s="18">
        <v>7.1</v>
      </c>
      <c r="F1585" s="18"/>
      <c r="G1585" s="17" t="str">
        <f>VLOOKUP($C1585,樹木資料表!$A$1:$K$4024,3,FALSE())</f>
        <v>E</v>
      </c>
      <c r="H1585" s="17">
        <f>VLOOKUP($C1585,樹木資料表!$A$1:$K$4024,4,FALSE())</f>
        <v>2</v>
      </c>
      <c r="I1585" s="17">
        <f>VLOOKUP($C1585,樹木資料表!$A$1:$K$4024,5,FALSE())</f>
        <v>3</v>
      </c>
      <c r="J1585" s="17">
        <f>VLOOKUP($C1585,樹木資料表!$A$1:$K$4024,6,FALSE())</f>
        <v>0.9</v>
      </c>
      <c r="K1585" s="17">
        <f>VLOOKUP($C1585,樹木資料表!$A$1:$K$4024,7,FALSE())</f>
        <v>3.8</v>
      </c>
      <c r="L1585" s="17">
        <f>VLOOKUP($C1585,樹木資料表!$A$1:$K$4024,8,FALSE())</f>
        <v>0</v>
      </c>
      <c r="M1585" s="17">
        <f>VLOOKUP($C1585,樹木資料表!$A$1:$K$4024,9,FALSE())</f>
        <v>0</v>
      </c>
    </row>
    <row r="1586" spans="1:13" x14ac:dyDescent="0.2">
      <c r="A1586" s="9">
        <v>1585</v>
      </c>
      <c r="B1586" s="15">
        <v>2018</v>
      </c>
      <c r="C1586" s="16">
        <v>4862</v>
      </c>
      <c r="D1586" s="17" t="str">
        <f>VLOOKUP(C1586,樹木資料表!$A$1:$K$4024,2,FALSE())</f>
        <v>長葉木薑子</v>
      </c>
      <c r="E1586" s="18">
        <v>16.5</v>
      </c>
      <c r="F1586" s="18"/>
      <c r="G1586" s="17" t="str">
        <f>VLOOKUP($C1586,樹木資料表!$A$1:$K$4024,3,FALSE())</f>
        <v>E</v>
      </c>
      <c r="H1586" s="17">
        <f>VLOOKUP($C1586,樹木資料表!$A$1:$K$4024,4,FALSE())</f>
        <v>2</v>
      </c>
      <c r="I1586" s="17">
        <f>VLOOKUP($C1586,樹木資料表!$A$1:$K$4024,5,FALSE())</f>
        <v>3</v>
      </c>
      <c r="J1586" s="17">
        <f>VLOOKUP($C1586,樹木資料表!$A$1:$K$4024,6,FALSE())</f>
        <v>1.2</v>
      </c>
      <c r="K1586" s="17">
        <f>VLOOKUP($C1586,樹木資料表!$A$1:$K$4024,7,FALSE())</f>
        <v>2.5</v>
      </c>
      <c r="L1586" s="17">
        <f>VLOOKUP($C1586,樹木資料表!$A$1:$K$4024,8,FALSE())</f>
        <v>0</v>
      </c>
      <c r="M1586" s="17">
        <f>VLOOKUP($C1586,樹木資料表!$A$1:$K$4024,9,FALSE())</f>
        <v>0</v>
      </c>
    </row>
    <row r="1587" spans="1:13" x14ac:dyDescent="0.2">
      <c r="A1587" s="9">
        <v>1586</v>
      </c>
      <c r="B1587" s="15">
        <v>2018</v>
      </c>
      <c r="C1587" s="16">
        <v>4863</v>
      </c>
      <c r="D1587" s="17" t="str">
        <f>VLOOKUP(C1587,樹木資料表!$A$1:$K$4024,2,FALSE())</f>
        <v>小葉樹杞</v>
      </c>
      <c r="E1587" s="18">
        <v>3.5</v>
      </c>
      <c r="F1587" s="18"/>
      <c r="G1587" s="17" t="str">
        <f>VLOOKUP($C1587,樹木資料表!$A$1:$K$4024,3,FALSE())</f>
        <v>E</v>
      </c>
      <c r="H1587" s="17">
        <f>VLOOKUP($C1587,樹木資料表!$A$1:$K$4024,4,FALSE())</f>
        <v>2</v>
      </c>
      <c r="I1587" s="17">
        <f>VLOOKUP($C1587,樹木資料表!$A$1:$K$4024,5,FALSE())</f>
        <v>3</v>
      </c>
      <c r="J1587" s="17">
        <f>VLOOKUP($C1587,樹木資料表!$A$1:$K$4024,6,FALSE())</f>
        <v>1.8</v>
      </c>
      <c r="K1587" s="17">
        <f>VLOOKUP($C1587,樹木資料表!$A$1:$K$4024,7,FALSE())</f>
        <v>3.1</v>
      </c>
      <c r="L1587" s="17">
        <f>VLOOKUP($C1587,樹木資料表!$A$1:$K$4024,8,FALSE())</f>
        <v>0</v>
      </c>
      <c r="M1587" s="17">
        <f>VLOOKUP($C1587,樹木資料表!$A$1:$K$4024,9,FALSE())</f>
        <v>0</v>
      </c>
    </row>
    <row r="1588" spans="1:13" x14ac:dyDescent="0.2">
      <c r="A1588" s="9">
        <v>1587</v>
      </c>
      <c r="B1588" s="15">
        <v>2018</v>
      </c>
      <c r="C1588" s="16">
        <v>4864</v>
      </c>
      <c r="D1588" s="17" t="str">
        <f>VLOOKUP(C1588,樹木資料表!$A$1:$K$4024,2,FALSE())</f>
        <v>小葉樹杞</v>
      </c>
      <c r="E1588" s="18">
        <v>2.8</v>
      </c>
      <c r="F1588" s="18"/>
      <c r="G1588" s="17" t="str">
        <f>VLOOKUP($C1588,樹木資料表!$A$1:$K$4024,3,FALSE())</f>
        <v>E</v>
      </c>
      <c r="H1588" s="17">
        <f>VLOOKUP($C1588,樹木資料表!$A$1:$K$4024,4,FALSE())</f>
        <v>2</v>
      </c>
      <c r="I1588" s="17">
        <f>VLOOKUP($C1588,樹木資料表!$A$1:$K$4024,5,FALSE())</f>
        <v>3</v>
      </c>
      <c r="J1588" s="17">
        <f>VLOOKUP($C1588,樹木資料表!$A$1:$K$4024,6,FALSE())</f>
        <v>3.7</v>
      </c>
      <c r="K1588" s="17">
        <f>VLOOKUP($C1588,樹木資料表!$A$1:$K$4024,7,FALSE())</f>
        <v>2.6</v>
      </c>
      <c r="L1588" s="17">
        <f>VLOOKUP($C1588,樹木資料表!$A$1:$K$4024,8,FALSE())</f>
        <v>0</v>
      </c>
      <c r="M1588" s="17">
        <f>VLOOKUP($C1588,樹木資料表!$A$1:$K$4024,9,FALSE())</f>
        <v>0</v>
      </c>
    </row>
    <row r="1589" spans="1:13" x14ac:dyDescent="0.2">
      <c r="A1589" s="9">
        <v>1588</v>
      </c>
      <c r="B1589" s="15">
        <v>2018</v>
      </c>
      <c r="C1589" s="16">
        <v>4865</v>
      </c>
      <c r="D1589" s="17" t="str">
        <f>VLOOKUP(C1589,樹木資料表!$A$1:$K$4024,2,FALSE())</f>
        <v>小葉樹杞</v>
      </c>
      <c r="E1589" s="18">
        <v>3.7</v>
      </c>
      <c r="F1589" s="18"/>
      <c r="G1589" s="17" t="str">
        <f>VLOOKUP($C1589,樹木資料表!$A$1:$K$4024,3,FALSE())</f>
        <v>E</v>
      </c>
      <c r="H1589" s="17">
        <f>VLOOKUP($C1589,樹木資料表!$A$1:$K$4024,4,FALSE())</f>
        <v>2</v>
      </c>
      <c r="I1589" s="17">
        <f>VLOOKUP($C1589,樹木資料表!$A$1:$K$4024,5,FALSE())</f>
        <v>3</v>
      </c>
      <c r="J1589" s="17">
        <f>VLOOKUP($C1589,樹木資料表!$A$1:$K$4024,6,FALSE())</f>
        <v>1.7</v>
      </c>
      <c r="K1589" s="17">
        <f>VLOOKUP($C1589,樹木資料表!$A$1:$K$4024,7,FALSE())</f>
        <v>2.5</v>
      </c>
      <c r="L1589" s="17">
        <f>VLOOKUP($C1589,樹木資料表!$A$1:$K$4024,8,FALSE())</f>
        <v>0</v>
      </c>
      <c r="M1589" s="17">
        <f>VLOOKUP($C1589,樹木資料表!$A$1:$K$4024,9,FALSE())</f>
        <v>0</v>
      </c>
    </row>
    <row r="1590" spans="1:13" x14ac:dyDescent="0.2">
      <c r="A1590" s="9">
        <v>1589</v>
      </c>
      <c r="B1590" s="15">
        <v>2018</v>
      </c>
      <c r="C1590" s="16">
        <v>4866</v>
      </c>
      <c r="D1590" s="17" t="str">
        <f>VLOOKUP(C1590,樹木資料表!$A$1:$K$4024,2,FALSE())</f>
        <v>臺灣山茶</v>
      </c>
      <c r="E1590" s="18">
        <v>1</v>
      </c>
      <c r="F1590" s="18"/>
      <c r="G1590" s="17" t="str">
        <f>VLOOKUP($C1590,樹木資料表!$A$1:$K$4024,3,FALSE())</f>
        <v>E</v>
      </c>
      <c r="H1590" s="17">
        <f>VLOOKUP($C1590,樹木資料表!$A$1:$K$4024,4,FALSE())</f>
        <v>2</v>
      </c>
      <c r="I1590" s="17">
        <f>VLOOKUP($C1590,樹木資料表!$A$1:$K$4024,5,FALSE())</f>
        <v>3</v>
      </c>
      <c r="J1590" s="17">
        <f>VLOOKUP($C1590,樹木資料表!$A$1:$K$4024,6,FALSE())</f>
        <v>3.4</v>
      </c>
      <c r="K1590" s="17">
        <f>VLOOKUP($C1590,樹木資料表!$A$1:$K$4024,7,FALSE())</f>
        <v>2.5</v>
      </c>
      <c r="L1590" s="17">
        <f>VLOOKUP($C1590,樹木資料表!$A$1:$K$4024,8,FALSE())</f>
        <v>0</v>
      </c>
      <c r="M1590" s="17">
        <f>VLOOKUP($C1590,樹木資料表!$A$1:$K$4024,9,FALSE())</f>
        <v>0</v>
      </c>
    </row>
    <row r="1591" spans="1:13" x14ac:dyDescent="0.2">
      <c r="A1591" s="9">
        <v>1590</v>
      </c>
      <c r="B1591" s="15">
        <v>2018</v>
      </c>
      <c r="C1591" s="16">
        <v>4867</v>
      </c>
      <c r="D1591" s="17" t="str">
        <f>VLOOKUP(C1591,樹木資料表!$A$1:$K$4024,2,FALSE())</f>
        <v>福建賽衛矛</v>
      </c>
      <c r="E1591" s="18">
        <v>7.5</v>
      </c>
      <c r="F1591" s="18"/>
      <c r="G1591" s="17" t="str">
        <f>VLOOKUP($C1591,樹木資料表!$A$1:$K$4024,3,FALSE())</f>
        <v>E</v>
      </c>
      <c r="H1591" s="17">
        <f>VLOOKUP($C1591,樹木資料表!$A$1:$K$4024,4,FALSE())</f>
        <v>2</v>
      </c>
      <c r="I1591" s="17">
        <f>VLOOKUP($C1591,樹木資料表!$A$1:$K$4024,5,FALSE())</f>
        <v>3</v>
      </c>
      <c r="J1591" s="17">
        <f>VLOOKUP($C1591,樹木資料表!$A$1:$K$4024,6,FALSE())</f>
        <v>4</v>
      </c>
      <c r="K1591" s="17">
        <f>VLOOKUP($C1591,樹木資料表!$A$1:$K$4024,7,FALSE())</f>
        <v>2.5</v>
      </c>
      <c r="L1591" s="17">
        <f>VLOOKUP($C1591,樹木資料表!$A$1:$K$4024,8,FALSE())</f>
        <v>0</v>
      </c>
      <c r="M1591" s="17">
        <f>VLOOKUP($C1591,樹木資料表!$A$1:$K$4024,9,FALSE())</f>
        <v>0</v>
      </c>
    </row>
    <row r="1592" spans="1:13" x14ac:dyDescent="0.2">
      <c r="A1592" s="9">
        <v>1591</v>
      </c>
      <c r="B1592" s="15">
        <v>2018</v>
      </c>
      <c r="C1592" s="16">
        <v>4868</v>
      </c>
      <c r="D1592" s="17" t="str">
        <f>VLOOKUP(C1592,樹木資料表!$A$1:$K$4024,2,FALSE())</f>
        <v>臺灣山茶</v>
      </c>
      <c r="E1592" s="18">
        <v>1.8</v>
      </c>
      <c r="F1592" s="18"/>
      <c r="G1592" s="17" t="str">
        <f>VLOOKUP($C1592,樹木資料表!$A$1:$K$4024,3,FALSE())</f>
        <v>E</v>
      </c>
      <c r="H1592" s="17">
        <f>VLOOKUP($C1592,樹木資料表!$A$1:$K$4024,4,FALSE())</f>
        <v>2</v>
      </c>
      <c r="I1592" s="17">
        <f>VLOOKUP($C1592,樹木資料表!$A$1:$K$4024,5,FALSE())</f>
        <v>3</v>
      </c>
      <c r="J1592" s="17">
        <f>VLOOKUP($C1592,樹木資料表!$A$1:$K$4024,6,FALSE())</f>
        <v>3.8</v>
      </c>
      <c r="K1592" s="17">
        <f>VLOOKUP($C1592,樹木資料表!$A$1:$K$4024,7,FALSE())</f>
        <v>2.1</v>
      </c>
      <c r="L1592" s="17">
        <f>VLOOKUP($C1592,樹木資料表!$A$1:$K$4024,8,FALSE())</f>
        <v>0</v>
      </c>
      <c r="M1592" s="17">
        <f>VLOOKUP($C1592,樹木資料表!$A$1:$K$4024,9,FALSE())</f>
        <v>0</v>
      </c>
    </row>
    <row r="1593" spans="1:13" x14ac:dyDescent="0.2">
      <c r="A1593" s="9">
        <v>1592</v>
      </c>
      <c r="B1593" s="15">
        <v>2018</v>
      </c>
      <c r="C1593" s="16">
        <v>4869</v>
      </c>
      <c r="D1593" s="17" t="str">
        <f>VLOOKUP(C1593,樹木資料表!$A$1:$K$4024,2,FALSE())</f>
        <v>長葉木薑子</v>
      </c>
      <c r="E1593" s="18">
        <v>2</v>
      </c>
      <c r="F1593" s="18"/>
      <c r="G1593" s="17" t="str">
        <f>VLOOKUP($C1593,樹木資料表!$A$1:$K$4024,3,FALSE())</f>
        <v>E</v>
      </c>
      <c r="H1593" s="17">
        <f>VLOOKUP($C1593,樹木資料表!$A$1:$K$4024,4,FALSE())</f>
        <v>2</v>
      </c>
      <c r="I1593" s="17">
        <f>VLOOKUP($C1593,樹木資料表!$A$1:$K$4024,5,FALSE())</f>
        <v>3</v>
      </c>
      <c r="J1593" s="17">
        <f>VLOOKUP($C1593,樹木資料表!$A$1:$K$4024,6,FALSE())</f>
        <v>3.1</v>
      </c>
      <c r="K1593" s="17">
        <f>VLOOKUP($C1593,樹木資料表!$A$1:$K$4024,7,FALSE())</f>
        <v>1</v>
      </c>
      <c r="L1593" s="17">
        <f>VLOOKUP($C1593,樹木資料表!$A$1:$K$4024,8,FALSE())</f>
        <v>0</v>
      </c>
      <c r="M1593" s="17">
        <f>VLOOKUP($C1593,樹木資料表!$A$1:$K$4024,9,FALSE())</f>
        <v>0</v>
      </c>
    </row>
    <row r="1594" spans="1:13" x14ac:dyDescent="0.2">
      <c r="A1594" s="9">
        <v>1593</v>
      </c>
      <c r="B1594" s="15">
        <v>2018</v>
      </c>
      <c r="C1594" s="16">
        <v>4870</v>
      </c>
      <c r="D1594" s="17" t="str">
        <f>VLOOKUP(C1594,樹木資料表!$A$1:$K$4024,2,FALSE())</f>
        <v>臺灣山茶</v>
      </c>
      <c r="E1594" s="18">
        <v>1.5</v>
      </c>
      <c r="F1594" s="18"/>
      <c r="G1594" s="17" t="str">
        <f>VLOOKUP($C1594,樹木資料表!$A$1:$K$4024,3,FALSE())</f>
        <v>E</v>
      </c>
      <c r="H1594" s="17">
        <f>VLOOKUP($C1594,樹木資料表!$A$1:$K$4024,4,FALSE())</f>
        <v>2</v>
      </c>
      <c r="I1594" s="17">
        <f>VLOOKUP($C1594,樹木資料表!$A$1:$K$4024,5,FALSE())</f>
        <v>3</v>
      </c>
      <c r="J1594" s="17">
        <f>VLOOKUP($C1594,樹木資料表!$A$1:$K$4024,6,FALSE())</f>
        <v>3.6</v>
      </c>
      <c r="K1594" s="17">
        <f>VLOOKUP($C1594,樹木資料表!$A$1:$K$4024,7,FALSE())</f>
        <v>1</v>
      </c>
      <c r="L1594" s="17">
        <f>VLOOKUP($C1594,樹木資料表!$A$1:$K$4024,8,FALSE())</f>
        <v>0</v>
      </c>
      <c r="M1594" s="17">
        <f>VLOOKUP($C1594,樹木資料表!$A$1:$K$4024,9,FALSE())</f>
        <v>0</v>
      </c>
    </row>
    <row r="1595" spans="1:13" x14ac:dyDescent="0.2">
      <c r="A1595" s="9">
        <v>1594</v>
      </c>
      <c r="B1595" s="15">
        <v>2018</v>
      </c>
      <c r="C1595" s="16">
        <v>4871</v>
      </c>
      <c r="D1595" s="17" t="str">
        <f>VLOOKUP(C1595,樹木資料表!$A$1:$K$4024,2,FALSE())</f>
        <v>小葉樹杞</v>
      </c>
      <c r="E1595" s="18">
        <v>1.5</v>
      </c>
      <c r="F1595" s="18"/>
      <c r="G1595" s="17" t="str">
        <f>VLOOKUP($C1595,樹木資料表!$A$1:$K$4024,3,FALSE())</f>
        <v>E</v>
      </c>
      <c r="H1595" s="17">
        <f>VLOOKUP($C1595,樹木資料表!$A$1:$K$4024,4,FALSE())</f>
        <v>2</v>
      </c>
      <c r="I1595" s="17">
        <f>VLOOKUP($C1595,樹木資料表!$A$1:$K$4024,5,FALSE())</f>
        <v>3</v>
      </c>
      <c r="J1595" s="17">
        <f>VLOOKUP($C1595,樹木資料表!$A$1:$K$4024,6,FALSE())</f>
        <v>3</v>
      </c>
      <c r="K1595" s="17">
        <f>VLOOKUP($C1595,樹木資料表!$A$1:$K$4024,7,FALSE())</f>
        <v>1.3</v>
      </c>
      <c r="L1595" s="17">
        <f>VLOOKUP($C1595,樹木資料表!$A$1:$K$4024,8,FALSE())</f>
        <v>0</v>
      </c>
      <c r="M1595" s="17">
        <f>VLOOKUP($C1595,樹木資料表!$A$1:$K$4024,9,FALSE())</f>
        <v>0</v>
      </c>
    </row>
    <row r="1596" spans="1:13" x14ac:dyDescent="0.2">
      <c r="A1596" s="9">
        <v>1595</v>
      </c>
      <c r="B1596" s="15">
        <v>2018</v>
      </c>
      <c r="C1596" s="16">
        <v>4872</v>
      </c>
      <c r="D1596" s="17" t="str">
        <f>VLOOKUP(C1596,樹木資料表!$A$1:$K$4024,2,FALSE())</f>
        <v>臺灣山茶</v>
      </c>
      <c r="E1596" s="20">
        <v>0</v>
      </c>
      <c r="F1596" s="18"/>
      <c r="G1596" s="17" t="str">
        <f>VLOOKUP($C1596,樹木資料表!$A$1:$K$4024,3,FALSE())</f>
        <v>E</v>
      </c>
      <c r="H1596" s="17">
        <f>VLOOKUP($C1596,樹木資料表!$A$1:$K$4024,4,FALSE())</f>
        <v>2</v>
      </c>
      <c r="I1596" s="17">
        <f>VLOOKUP($C1596,樹木資料表!$A$1:$K$4024,5,FALSE())</f>
        <v>3</v>
      </c>
      <c r="J1596" s="17">
        <f>VLOOKUP($C1596,樹木資料表!$A$1:$K$4024,6,FALSE())</f>
        <v>1.4</v>
      </c>
      <c r="K1596" s="17">
        <f>VLOOKUP($C1596,樹木資料表!$A$1:$K$4024,7,FALSE())</f>
        <v>0.8</v>
      </c>
      <c r="L1596" s="17">
        <f>VLOOKUP($C1596,樹木資料表!$A$1:$K$4024,8,FALSE())</f>
        <v>0</v>
      </c>
      <c r="M1596" s="17">
        <f>VLOOKUP($C1596,樹木資料表!$A$1:$K$4024,9,FALSE())</f>
        <v>0</v>
      </c>
    </row>
    <row r="1597" spans="1:13" x14ac:dyDescent="0.2">
      <c r="A1597" s="9">
        <v>1596</v>
      </c>
      <c r="B1597" s="15">
        <v>2018</v>
      </c>
      <c r="C1597" s="16">
        <v>4873</v>
      </c>
      <c r="D1597" s="17" t="str">
        <f>VLOOKUP(C1597,樹木資料表!$A$1:$K$4024,2,FALSE())</f>
        <v>福建賽衛矛</v>
      </c>
      <c r="E1597" s="18">
        <v>6.2</v>
      </c>
      <c r="F1597" s="18"/>
      <c r="G1597" s="17" t="str">
        <f>VLOOKUP($C1597,樹木資料表!$A$1:$K$4024,3,FALSE())</f>
        <v>E</v>
      </c>
      <c r="H1597" s="17">
        <f>VLOOKUP($C1597,樹木資料表!$A$1:$K$4024,4,FALSE())</f>
        <v>2</v>
      </c>
      <c r="I1597" s="17">
        <f>VLOOKUP($C1597,樹木資料表!$A$1:$K$4024,5,FALSE())</f>
        <v>3</v>
      </c>
      <c r="J1597" s="17">
        <f>VLOOKUP($C1597,樹木資料表!$A$1:$K$4024,6,FALSE())</f>
        <v>1.2</v>
      </c>
      <c r="K1597" s="17">
        <f>VLOOKUP($C1597,樹木資料表!$A$1:$K$4024,7,FALSE())</f>
        <v>1.2</v>
      </c>
      <c r="L1597" s="17">
        <f>VLOOKUP($C1597,樹木資料表!$A$1:$K$4024,8,FALSE())</f>
        <v>0</v>
      </c>
      <c r="M1597" s="17">
        <f>VLOOKUP($C1597,樹木資料表!$A$1:$K$4024,9,FALSE())</f>
        <v>0</v>
      </c>
    </row>
    <row r="1598" spans="1:13" x14ac:dyDescent="0.2">
      <c r="A1598" s="9">
        <v>1597</v>
      </c>
      <c r="B1598" s="15">
        <v>2018</v>
      </c>
      <c r="C1598" s="16">
        <v>4874</v>
      </c>
      <c r="D1598" s="17" t="str">
        <f>VLOOKUP(C1598,樹木資料表!$A$1:$K$4024,2,FALSE())</f>
        <v>臺灣山茶</v>
      </c>
      <c r="E1598" s="18">
        <v>3.5</v>
      </c>
      <c r="F1598" s="18"/>
      <c r="G1598" s="17" t="str">
        <f>VLOOKUP($C1598,樹木資料表!$A$1:$K$4024,3,FALSE())</f>
        <v>E</v>
      </c>
      <c r="H1598" s="17">
        <f>VLOOKUP($C1598,樹木資料表!$A$1:$K$4024,4,FALSE())</f>
        <v>2</v>
      </c>
      <c r="I1598" s="17">
        <f>VLOOKUP($C1598,樹木資料表!$A$1:$K$4024,5,FALSE())</f>
        <v>3</v>
      </c>
      <c r="J1598" s="17">
        <f>VLOOKUP($C1598,樹木資料表!$A$1:$K$4024,6,FALSE())</f>
        <v>1.2</v>
      </c>
      <c r="K1598" s="17">
        <f>VLOOKUP($C1598,樹木資料表!$A$1:$K$4024,7,FALSE())</f>
        <v>0.6</v>
      </c>
      <c r="L1598" s="17">
        <f>VLOOKUP($C1598,樹木資料表!$A$1:$K$4024,8,FALSE())</f>
        <v>0</v>
      </c>
      <c r="M1598" s="17">
        <f>VLOOKUP($C1598,樹木資料表!$A$1:$K$4024,9,FALSE())</f>
        <v>0</v>
      </c>
    </row>
    <row r="1599" spans="1:13" x14ac:dyDescent="0.2">
      <c r="A1599" s="9">
        <v>1598</v>
      </c>
      <c r="B1599" s="15">
        <v>2018</v>
      </c>
      <c r="C1599" s="16">
        <v>4875</v>
      </c>
      <c r="D1599" s="17" t="str">
        <f>VLOOKUP(C1599,樹木資料表!$A$1:$K$4024,2,FALSE())</f>
        <v>小西氏賽楠</v>
      </c>
      <c r="E1599" s="18">
        <v>14.6</v>
      </c>
      <c r="F1599" s="18"/>
      <c r="G1599" s="17" t="str">
        <f>VLOOKUP($C1599,樹木資料表!$A$1:$K$4024,3,FALSE())</f>
        <v>E</v>
      </c>
      <c r="H1599" s="17">
        <f>VLOOKUP($C1599,樹木資料表!$A$1:$K$4024,4,FALSE())</f>
        <v>2</v>
      </c>
      <c r="I1599" s="17">
        <f>VLOOKUP($C1599,樹木資料表!$A$1:$K$4024,5,FALSE())</f>
        <v>3</v>
      </c>
      <c r="J1599" s="17">
        <f>VLOOKUP($C1599,樹木資料表!$A$1:$K$4024,6,FALSE())</f>
        <v>0.3</v>
      </c>
      <c r="K1599" s="17">
        <f>VLOOKUP($C1599,樹木資料表!$A$1:$K$4024,7,FALSE())</f>
        <v>1.9</v>
      </c>
      <c r="L1599" s="17">
        <f>VLOOKUP($C1599,樹木資料表!$A$1:$K$4024,8,FALSE())</f>
        <v>0</v>
      </c>
      <c r="M1599" s="17">
        <f>VLOOKUP($C1599,樹木資料表!$A$1:$K$4024,9,FALSE())</f>
        <v>0</v>
      </c>
    </row>
    <row r="1600" spans="1:13" x14ac:dyDescent="0.2">
      <c r="A1600" s="9">
        <v>1599</v>
      </c>
      <c r="B1600" s="15">
        <v>2018</v>
      </c>
      <c r="C1600" s="16">
        <v>4876</v>
      </c>
      <c r="D1600" s="17" t="str">
        <f>VLOOKUP(C1600,樹木資料表!$A$1:$K$4024,2,FALSE())</f>
        <v>臺灣山茶</v>
      </c>
      <c r="E1600" s="20">
        <v>0</v>
      </c>
      <c r="F1600" s="18"/>
      <c r="G1600" s="17" t="str">
        <f>VLOOKUP($C1600,樹木資料表!$A$1:$K$4024,3,FALSE())</f>
        <v>E</v>
      </c>
      <c r="H1600" s="17">
        <f>VLOOKUP($C1600,樹木資料表!$A$1:$K$4024,4,FALSE())</f>
        <v>2</v>
      </c>
      <c r="I1600" s="17">
        <f>VLOOKUP($C1600,樹木資料表!$A$1:$K$4024,5,FALSE())</f>
        <v>3</v>
      </c>
      <c r="J1600" s="17">
        <f>VLOOKUP($C1600,樹木資料表!$A$1:$K$4024,6,FALSE())</f>
        <v>0.1</v>
      </c>
      <c r="K1600" s="17">
        <f>VLOOKUP($C1600,樹木資料表!$A$1:$K$4024,7,FALSE())</f>
        <v>0.8</v>
      </c>
      <c r="L1600" s="17">
        <f>VLOOKUP($C1600,樹木資料表!$A$1:$K$4024,8,FALSE())</f>
        <v>0</v>
      </c>
      <c r="M1600" s="17">
        <f>VLOOKUP($C1600,樹木資料表!$A$1:$K$4024,9,FALSE())</f>
        <v>0</v>
      </c>
    </row>
    <row r="1601" spans="1:13" x14ac:dyDescent="0.2">
      <c r="A1601" s="9">
        <v>1600</v>
      </c>
      <c r="B1601" s="15">
        <v>2018</v>
      </c>
      <c r="C1601" s="16">
        <v>4877</v>
      </c>
      <c r="D1601" s="17" t="str">
        <f>VLOOKUP(C1601,樹木資料表!$A$1:$K$4024,2,FALSE())</f>
        <v>臺灣山茶</v>
      </c>
      <c r="E1601" s="18">
        <v>1.8</v>
      </c>
      <c r="F1601" s="18"/>
      <c r="G1601" s="17" t="str">
        <f>VLOOKUP($C1601,樹木資料表!$A$1:$K$4024,3,FALSE())</f>
        <v>E</v>
      </c>
      <c r="H1601" s="17">
        <f>VLOOKUP($C1601,樹木資料表!$A$1:$K$4024,4,FALSE())</f>
        <v>2</v>
      </c>
      <c r="I1601" s="17">
        <f>VLOOKUP($C1601,樹木資料表!$A$1:$K$4024,5,FALSE())</f>
        <v>4</v>
      </c>
      <c r="J1601" s="17">
        <f>VLOOKUP($C1601,樹木資料表!$A$1:$K$4024,6,FALSE())</f>
        <v>4.7</v>
      </c>
      <c r="K1601" s="17">
        <f>VLOOKUP($C1601,樹木資料表!$A$1:$K$4024,7,FALSE())</f>
        <v>0.9</v>
      </c>
      <c r="L1601" s="17">
        <f>VLOOKUP($C1601,樹木資料表!$A$1:$K$4024,8,FALSE())</f>
        <v>0</v>
      </c>
      <c r="M1601" s="17">
        <f>VLOOKUP($C1601,樹木資料表!$A$1:$K$4024,9,FALSE())</f>
        <v>0</v>
      </c>
    </row>
    <row r="1602" spans="1:13" x14ac:dyDescent="0.2">
      <c r="A1602" s="9">
        <v>1601</v>
      </c>
      <c r="B1602" s="15">
        <v>2018</v>
      </c>
      <c r="C1602" s="16">
        <v>4878</v>
      </c>
      <c r="D1602" s="17" t="str">
        <f>VLOOKUP(C1602,樹木資料表!$A$1:$K$4024,2,FALSE())</f>
        <v>小葉樹杞</v>
      </c>
      <c r="E1602" s="18">
        <v>2</v>
      </c>
      <c r="F1602" s="18"/>
      <c r="G1602" s="17" t="str">
        <f>VLOOKUP($C1602,樹木資料表!$A$1:$K$4024,3,FALSE())</f>
        <v>E</v>
      </c>
      <c r="H1602" s="17">
        <f>VLOOKUP($C1602,樹木資料表!$A$1:$K$4024,4,FALSE())</f>
        <v>2</v>
      </c>
      <c r="I1602" s="17">
        <f>VLOOKUP($C1602,樹木資料表!$A$1:$K$4024,5,FALSE())</f>
        <v>4</v>
      </c>
      <c r="J1602" s="17">
        <f>VLOOKUP($C1602,樹木資料表!$A$1:$K$4024,6,FALSE())</f>
        <v>3.6</v>
      </c>
      <c r="K1602" s="17">
        <f>VLOOKUP($C1602,樹木資料表!$A$1:$K$4024,7,FALSE())</f>
        <v>0.7</v>
      </c>
      <c r="L1602" s="17">
        <f>VLOOKUP($C1602,樹木資料表!$A$1:$K$4024,8,FALSE())</f>
        <v>0</v>
      </c>
      <c r="M1602" s="17">
        <f>VLOOKUP($C1602,樹木資料表!$A$1:$K$4024,9,FALSE())</f>
        <v>0</v>
      </c>
    </row>
    <row r="1603" spans="1:13" x14ac:dyDescent="0.2">
      <c r="A1603" s="9">
        <v>1602</v>
      </c>
      <c r="B1603" s="15">
        <v>2018</v>
      </c>
      <c r="C1603" s="16">
        <v>4879</v>
      </c>
      <c r="D1603" s="17" t="str">
        <f>VLOOKUP(C1603,樹木資料表!$A$1:$K$4024,2,FALSE())</f>
        <v>臺灣山茶</v>
      </c>
      <c r="E1603" s="18">
        <v>4.2</v>
      </c>
      <c r="F1603" s="18"/>
      <c r="G1603" s="17" t="str">
        <f>VLOOKUP($C1603,樹木資料表!$A$1:$K$4024,3,FALSE())</f>
        <v>E</v>
      </c>
      <c r="H1603" s="17">
        <f>VLOOKUP($C1603,樹木資料表!$A$1:$K$4024,4,FALSE())</f>
        <v>2</v>
      </c>
      <c r="I1603" s="17">
        <f>VLOOKUP($C1603,樹木資料表!$A$1:$K$4024,5,FALSE())</f>
        <v>4</v>
      </c>
      <c r="J1603" s="17">
        <f>VLOOKUP($C1603,樹木資料表!$A$1:$K$4024,6,FALSE())</f>
        <v>3.8</v>
      </c>
      <c r="K1603" s="17">
        <f>VLOOKUP($C1603,樹木資料表!$A$1:$K$4024,7,FALSE())</f>
        <v>1.6</v>
      </c>
      <c r="L1603" s="17">
        <f>VLOOKUP($C1603,樹木資料表!$A$1:$K$4024,8,FALSE())</f>
        <v>0</v>
      </c>
      <c r="M1603" s="17">
        <f>VLOOKUP($C1603,樹木資料表!$A$1:$K$4024,9,FALSE())</f>
        <v>0</v>
      </c>
    </row>
    <row r="1604" spans="1:13" x14ac:dyDescent="0.2">
      <c r="A1604" s="9">
        <v>1603</v>
      </c>
      <c r="B1604" s="15">
        <v>2018</v>
      </c>
      <c r="C1604" s="16">
        <v>4880</v>
      </c>
      <c r="D1604" s="17" t="str">
        <f>VLOOKUP(C1604,樹木資料表!$A$1:$K$4024,2,FALSE())</f>
        <v>瓊楠</v>
      </c>
      <c r="E1604" s="18">
        <v>2.5</v>
      </c>
      <c r="F1604" s="18"/>
      <c r="G1604" s="17" t="str">
        <f>VLOOKUP($C1604,樹木資料表!$A$1:$K$4024,3,FALSE())</f>
        <v>E</v>
      </c>
      <c r="H1604" s="17">
        <f>VLOOKUP($C1604,樹木資料表!$A$1:$K$4024,4,FALSE())</f>
        <v>2</v>
      </c>
      <c r="I1604" s="17">
        <f>VLOOKUP($C1604,樹木資料表!$A$1:$K$4024,5,FALSE())</f>
        <v>4</v>
      </c>
      <c r="J1604" s="17">
        <f>VLOOKUP($C1604,樹木資料表!$A$1:$K$4024,6,FALSE())</f>
        <v>3.4</v>
      </c>
      <c r="K1604" s="17">
        <f>VLOOKUP($C1604,樹木資料表!$A$1:$K$4024,7,FALSE())</f>
        <v>2.2999999999999998</v>
      </c>
      <c r="L1604" s="17">
        <f>VLOOKUP($C1604,樹木資料表!$A$1:$K$4024,8,FALSE())</f>
        <v>0</v>
      </c>
      <c r="M1604" s="17">
        <f>VLOOKUP($C1604,樹木資料表!$A$1:$K$4024,9,FALSE())</f>
        <v>0</v>
      </c>
    </row>
    <row r="1605" spans="1:13" x14ac:dyDescent="0.2">
      <c r="A1605" s="9">
        <v>1604</v>
      </c>
      <c r="B1605" s="15">
        <v>2018</v>
      </c>
      <c r="C1605" s="16">
        <v>4881</v>
      </c>
      <c r="D1605" s="17" t="str">
        <f>VLOOKUP(C1605,樹木資料表!$A$1:$K$4024,2,FALSE())</f>
        <v>臺灣山茶</v>
      </c>
      <c r="E1605" s="18">
        <v>3.5</v>
      </c>
      <c r="F1605" s="18"/>
      <c r="G1605" s="17" t="str">
        <f>VLOOKUP($C1605,樹木資料表!$A$1:$K$4024,3,FALSE())</f>
        <v>E</v>
      </c>
      <c r="H1605" s="17">
        <f>VLOOKUP($C1605,樹木資料表!$A$1:$K$4024,4,FALSE())</f>
        <v>2</v>
      </c>
      <c r="I1605" s="17">
        <f>VLOOKUP($C1605,樹木資料表!$A$1:$K$4024,5,FALSE())</f>
        <v>4</v>
      </c>
      <c r="J1605" s="17">
        <f>VLOOKUP($C1605,樹木資料表!$A$1:$K$4024,6,FALSE())</f>
        <v>0.3</v>
      </c>
      <c r="K1605" s="17">
        <f>VLOOKUP($C1605,樹木資料表!$A$1:$K$4024,7,FALSE())</f>
        <v>2.6</v>
      </c>
      <c r="L1605" s="17">
        <f>VLOOKUP($C1605,樹木資料表!$A$1:$K$4024,8,FALSE())</f>
        <v>0</v>
      </c>
      <c r="M1605" s="17">
        <f>VLOOKUP($C1605,樹木資料表!$A$1:$K$4024,9,FALSE())</f>
        <v>0</v>
      </c>
    </row>
    <row r="1606" spans="1:13" x14ac:dyDescent="0.2">
      <c r="A1606" s="9">
        <v>1605</v>
      </c>
      <c r="B1606" s="15">
        <v>2018</v>
      </c>
      <c r="C1606" s="16">
        <v>4882</v>
      </c>
      <c r="D1606" s="17" t="str">
        <f>VLOOKUP(C1606,樹木資料表!$A$1:$K$4024,2,FALSE())</f>
        <v>臺灣山茶</v>
      </c>
      <c r="E1606" s="18">
        <v>4</v>
      </c>
      <c r="F1606" s="18"/>
      <c r="G1606" s="17" t="str">
        <f>VLOOKUP($C1606,樹木資料表!$A$1:$K$4024,3,FALSE())</f>
        <v>E</v>
      </c>
      <c r="H1606" s="17">
        <f>VLOOKUP($C1606,樹木資料表!$A$1:$K$4024,4,FALSE())</f>
        <v>2</v>
      </c>
      <c r="I1606" s="17">
        <f>VLOOKUP($C1606,樹木資料表!$A$1:$K$4024,5,FALSE())</f>
        <v>4</v>
      </c>
      <c r="J1606" s="17">
        <f>VLOOKUP($C1606,樹木資料表!$A$1:$K$4024,6,FALSE())</f>
        <v>1.5</v>
      </c>
      <c r="K1606" s="17">
        <f>VLOOKUP($C1606,樹木資料表!$A$1:$K$4024,7,FALSE())</f>
        <v>2.6</v>
      </c>
      <c r="L1606" s="17">
        <f>VLOOKUP($C1606,樹木資料表!$A$1:$K$4024,8,FALSE())</f>
        <v>0</v>
      </c>
      <c r="M1606" s="17">
        <f>VLOOKUP($C1606,樹木資料表!$A$1:$K$4024,9,FALSE())</f>
        <v>0</v>
      </c>
    </row>
    <row r="1607" spans="1:13" x14ac:dyDescent="0.2">
      <c r="A1607" s="9">
        <v>1606</v>
      </c>
      <c r="B1607" s="15">
        <v>2018</v>
      </c>
      <c r="C1607" s="16">
        <v>4883</v>
      </c>
      <c r="D1607" s="17" t="str">
        <f>VLOOKUP(C1607,樹木資料表!$A$1:$K$4024,2,FALSE())</f>
        <v>小葉樹杞</v>
      </c>
      <c r="E1607" s="18">
        <v>3.5</v>
      </c>
      <c r="F1607" s="18"/>
      <c r="G1607" s="17" t="str">
        <f>VLOOKUP($C1607,樹木資料表!$A$1:$K$4024,3,FALSE())</f>
        <v>E</v>
      </c>
      <c r="H1607" s="17">
        <f>VLOOKUP($C1607,樹木資料表!$A$1:$K$4024,4,FALSE())</f>
        <v>2</v>
      </c>
      <c r="I1607" s="17">
        <f>VLOOKUP($C1607,樹木資料表!$A$1:$K$4024,5,FALSE())</f>
        <v>4</v>
      </c>
      <c r="J1607" s="17">
        <f>VLOOKUP($C1607,樹木資料表!$A$1:$K$4024,6,FALSE())</f>
        <v>1.8</v>
      </c>
      <c r="K1607" s="17">
        <f>VLOOKUP($C1607,樹木資料表!$A$1:$K$4024,7,FALSE())</f>
        <v>4</v>
      </c>
      <c r="L1607" s="17">
        <f>VLOOKUP($C1607,樹木資料表!$A$1:$K$4024,8,FALSE())</f>
        <v>0</v>
      </c>
      <c r="M1607" s="17">
        <f>VLOOKUP($C1607,樹木資料表!$A$1:$K$4024,9,FALSE())</f>
        <v>0</v>
      </c>
    </row>
    <row r="1608" spans="1:13" x14ac:dyDescent="0.2">
      <c r="A1608" s="9">
        <v>1607</v>
      </c>
      <c r="B1608" s="15">
        <v>2018</v>
      </c>
      <c r="C1608" s="16">
        <v>4884</v>
      </c>
      <c r="D1608" s="17" t="str">
        <f>VLOOKUP(C1608,樹木資料表!$A$1:$K$4024,2,FALSE())</f>
        <v>小葉樹杞</v>
      </c>
      <c r="E1608" s="18">
        <v>3.3</v>
      </c>
      <c r="F1608" s="18"/>
      <c r="G1608" s="17" t="str">
        <f>VLOOKUP($C1608,樹木資料表!$A$1:$K$4024,3,FALSE())</f>
        <v>E</v>
      </c>
      <c r="H1608" s="17">
        <f>VLOOKUP($C1608,樹木資料表!$A$1:$K$4024,4,FALSE())</f>
        <v>2</v>
      </c>
      <c r="I1608" s="17">
        <f>VLOOKUP($C1608,樹木資料表!$A$1:$K$4024,5,FALSE())</f>
        <v>4</v>
      </c>
      <c r="J1608" s="17">
        <f>VLOOKUP($C1608,樹木資料表!$A$1:$K$4024,6,FALSE())</f>
        <v>1</v>
      </c>
      <c r="K1608" s="17">
        <f>VLOOKUP($C1608,樹木資料表!$A$1:$K$4024,7,FALSE())</f>
        <v>4.2</v>
      </c>
      <c r="L1608" s="17">
        <f>VLOOKUP($C1608,樹木資料表!$A$1:$K$4024,8,FALSE())</f>
        <v>0</v>
      </c>
      <c r="M1608" s="17">
        <f>VLOOKUP($C1608,樹木資料表!$A$1:$K$4024,9,FALSE())</f>
        <v>0</v>
      </c>
    </row>
    <row r="1609" spans="1:13" x14ac:dyDescent="0.2">
      <c r="A1609" s="9">
        <v>1608</v>
      </c>
      <c r="B1609" s="15">
        <v>2018</v>
      </c>
      <c r="C1609" s="16">
        <v>4885</v>
      </c>
      <c r="D1609" s="17" t="str">
        <f>VLOOKUP(C1609,樹木資料表!$A$1:$K$4024,2,FALSE())</f>
        <v>小葉樹杞</v>
      </c>
      <c r="E1609" s="18">
        <v>5.2</v>
      </c>
      <c r="F1609" s="18"/>
      <c r="G1609" s="17" t="str">
        <f>VLOOKUP($C1609,樹木資料表!$A$1:$K$4024,3,FALSE())</f>
        <v>E</v>
      </c>
      <c r="H1609" s="17">
        <f>VLOOKUP($C1609,樹木資料表!$A$1:$K$4024,4,FALSE())</f>
        <v>2</v>
      </c>
      <c r="I1609" s="17">
        <f>VLOOKUP($C1609,樹木資料表!$A$1:$K$4024,5,FALSE())</f>
        <v>4</v>
      </c>
      <c r="J1609" s="17">
        <f>VLOOKUP($C1609,樹木資料表!$A$1:$K$4024,6,FALSE())</f>
        <v>2.2000000000000002</v>
      </c>
      <c r="K1609" s="17">
        <f>VLOOKUP($C1609,樹木資料表!$A$1:$K$4024,7,FALSE())</f>
        <v>4.2</v>
      </c>
      <c r="L1609" s="17">
        <f>VLOOKUP($C1609,樹木資料表!$A$1:$K$4024,8,FALSE())</f>
        <v>0</v>
      </c>
      <c r="M1609" s="17">
        <f>VLOOKUP($C1609,樹木資料表!$A$1:$K$4024,9,FALSE())</f>
        <v>0</v>
      </c>
    </row>
    <row r="1610" spans="1:13" x14ac:dyDescent="0.2">
      <c r="A1610" s="9">
        <v>1609</v>
      </c>
      <c r="B1610" s="15">
        <v>2018</v>
      </c>
      <c r="C1610" s="16">
        <v>4886</v>
      </c>
      <c r="D1610" s="17" t="str">
        <f>VLOOKUP(C1610,樹木資料表!$A$1:$K$4024,2,FALSE())</f>
        <v>長葉木薑子</v>
      </c>
      <c r="E1610" s="18">
        <v>10.1</v>
      </c>
      <c r="F1610" s="18"/>
      <c r="G1610" s="17" t="str">
        <f>VLOOKUP($C1610,樹木資料表!$A$1:$K$4024,3,FALSE())</f>
        <v>E</v>
      </c>
      <c r="H1610" s="17">
        <f>VLOOKUP($C1610,樹木資料表!$A$1:$K$4024,4,FALSE())</f>
        <v>2</v>
      </c>
      <c r="I1610" s="17">
        <f>VLOOKUP($C1610,樹木資料表!$A$1:$K$4024,5,FALSE())</f>
        <v>4</v>
      </c>
      <c r="J1610" s="17">
        <f>VLOOKUP($C1610,樹木資料表!$A$1:$K$4024,6,FALSE())</f>
        <v>2.2000000000000002</v>
      </c>
      <c r="K1610" s="17">
        <f>VLOOKUP($C1610,樹木資料表!$A$1:$K$4024,7,FALSE())</f>
        <v>4</v>
      </c>
      <c r="L1610" s="17">
        <f>VLOOKUP($C1610,樹木資料表!$A$1:$K$4024,8,FALSE())</f>
        <v>0</v>
      </c>
      <c r="M1610" s="17">
        <f>VLOOKUP($C1610,樹木資料表!$A$1:$K$4024,9,FALSE())</f>
        <v>0</v>
      </c>
    </row>
    <row r="1611" spans="1:13" x14ac:dyDescent="0.2">
      <c r="A1611" s="9">
        <v>1610</v>
      </c>
      <c r="B1611" s="15">
        <v>2018</v>
      </c>
      <c r="C1611" s="16">
        <v>4887</v>
      </c>
      <c r="D1611" s="17" t="str">
        <f>VLOOKUP(C1611,樹木資料表!$A$1:$K$4024,2,FALSE())</f>
        <v>小葉樹杞</v>
      </c>
      <c r="E1611" s="18">
        <v>3.3</v>
      </c>
      <c r="F1611" s="18"/>
      <c r="G1611" s="17" t="str">
        <f>VLOOKUP($C1611,樹木資料表!$A$1:$K$4024,3,FALSE())</f>
        <v>E</v>
      </c>
      <c r="H1611" s="17">
        <f>VLOOKUP($C1611,樹木資料表!$A$1:$K$4024,4,FALSE())</f>
        <v>2</v>
      </c>
      <c r="I1611" s="17">
        <f>VLOOKUP($C1611,樹木資料表!$A$1:$K$4024,5,FALSE())</f>
        <v>4</v>
      </c>
      <c r="J1611" s="17">
        <f>VLOOKUP($C1611,樹木資料表!$A$1:$K$4024,6,FALSE())</f>
        <v>3.1</v>
      </c>
      <c r="K1611" s="17">
        <f>VLOOKUP($C1611,樹木資料表!$A$1:$K$4024,7,FALSE())</f>
        <v>4</v>
      </c>
      <c r="L1611" s="17">
        <f>VLOOKUP($C1611,樹木資料表!$A$1:$K$4024,8,FALSE())</f>
        <v>0</v>
      </c>
      <c r="M1611" s="17">
        <f>VLOOKUP($C1611,樹木資料表!$A$1:$K$4024,9,FALSE())</f>
        <v>0</v>
      </c>
    </row>
    <row r="1612" spans="1:13" x14ac:dyDescent="0.2">
      <c r="A1612" s="9">
        <v>1611</v>
      </c>
      <c r="B1612" s="15">
        <v>2018</v>
      </c>
      <c r="C1612" s="16">
        <v>4888</v>
      </c>
      <c r="D1612" s="17" t="str">
        <f>VLOOKUP(C1612,樹木資料表!$A$1:$K$4024,2,FALSE())</f>
        <v>小葉樹杞</v>
      </c>
      <c r="E1612" s="18">
        <v>2.6</v>
      </c>
      <c r="F1612" s="18"/>
      <c r="G1612" s="17" t="str">
        <f>VLOOKUP($C1612,樹木資料表!$A$1:$K$4024,3,FALSE())</f>
        <v>E</v>
      </c>
      <c r="H1612" s="17">
        <f>VLOOKUP($C1612,樹木資料表!$A$1:$K$4024,4,FALSE())</f>
        <v>2</v>
      </c>
      <c r="I1612" s="17">
        <f>VLOOKUP($C1612,樹木資料表!$A$1:$K$4024,5,FALSE())</f>
        <v>4</v>
      </c>
      <c r="J1612" s="17">
        <f>VLOOKUP($C1612,樹木資料表!$A$1:$K$4024,6,FALSE())</f>
        <v>3.9</v>
      </c>
      <c r="K1612" s="17">
        <f>VLOOKUP($C1612,樹木資料表!$A$1:$K$4024,7,FALSE())</f>
        <v>4.5999999999999996</v>
      </c>
      <c r="L1612" s="17">
        <f>VLOOKUP($C1612,樹木資料表!$A$1:$K$4024,8,FALSE())</f>
        <v>0</v>
      </c>
      <c r="M1612" s="17">
        <f>VLOOKUP($C1612,樹木資料表!$A$1:$K$4024,9,FALSE())</f>
        <v>0</v>
      </c>
    </row>
    <row r="1613" spans="1:13" x14ac:dyDescent="0.2">
      <c r="A1613" s="9">
        <v>1612</v>
      </c>
      <c r="B1613" s="15">
        <v>2018</v>
      </c>
      <c r="C1613" s="16">
        <v>4889</v>
      </c>
      <c r="D1613" s="17" t="str">
        <f>VLOOKUP(C1613,樹木資料表!$A$1:$K$4024,2,FALSE())</f>
        <v>小葉樹杞</v>
      </c>
      <c r="E1613" s="18">
        <v>5.9</v>
      </c>
      <c r="F1613" s="18"/>
      <c r="G1613" s="17" t="str">
        <f>VLOOKUP($C1613,樹木資料表!$A$1:$K$4024,3,FALSE())</f>
        <v>E</v>
      </c>
      <c r="H1613" s="17">
        <f>VLOOKUP($C1613,樹木資料表!$A$1:$K$4024,4,FALSE())</f>
        <v>2</v>
      </c>
      <c r="I1613" s="17">
        <f>VLOOKUP($C1613,樹木資料表!$A$1:$K$4024,5,FALSE())</f>
        <v>4</v>
      </c>
      <c r="J1613" s="17">
        <f>VLOOKUP($C1613,樹木資料表!$A$1:$K$4024,6,FALSE())</f>
        <v>3.6</v>
      </c>
      <c r="K1613" s="17">
        <f>VLOOKUP($C1613,樹木資料表!$A$1:$K$4024,7,FALSE())</f>
        <v>5</v>
      </c>
      <c r="L1613" s="17">
        <f>VLOOKUP($C1613,樹木資料表!$A$1:$K$4024,8,FALSE())</f>
        <v>0</v>
      </c>
      <c r="M1613" s="17">
        <f>VLOOKUP($C1613,樹木資料表!$A$1:$K$4024,9,FALSE())</f>
        <v>0</v>
      </c>
    </row>
    <row r="1614" spans="1:13" x14ac:dyDescent="0.2">
      <c r="A1614" s="9">
        <v>1613</v>
      </c>
      <c r="B1614" s="15">
        <v>2018</v>
      </c>
      <c r="C1614" s="16">
        <v>4782</v>
      </c>
      <c r="D1614" s="17" t="str">
        <f>VLOOKUP(C1614,樹木資料表!$A$1:$K$4024,2,FALSE())</f>
        <v>小葉樹杞</v>
      </c>
      <c r="E1614" s="18">
        <v>4.5999999999999996</v>
      </c>
      <c r="F1614" s="18"/>
      <c r="G1614" s="17" t="str">
        <f>VLOOKUP($C1614,樹木資料表!$A$1:$K$4024,3,FALSE())</f>
        <v>E</v>
      </c>
      <c r="H1614" s="17">
        <f>VLOOKUP($C1614,樹木資料表!$A$1:$K$4024,4,FALSE())</f>
        <v>3</v>
      </c>
      <c r="I1614" s="17">
        <f>VLOOKUP($C1614,樹木資料表!$A$1:$K$4024,5,FALSE())</f>
        <v>1</v>
      </c>
      <c r="J1614" s="17">
        <f>VLOOKUP($C1614,樹木資料表!$A$1:$K$4024,6,FALSE())</f>
        <v>0.5</v>
      </c>
      <c r="K1614" s="17">
        <f>VLOOKUP($C1614,樹木資料表!$A$1:$K$4024,7,FALSE())</f>
        <v>4.2</v>
      </c>
      <c r="L1614" s="17">
        <f>VLOOKUP($C1614,樹木資料表!$A$1:$K$4024,8,FALSE())</f>
        <v>0</v>
      </c>
      <c r="M1614" s="17">
        <f>VLOOKUP($C1614,樹木資料表!$A$1:$K$4024,9,FALSE())</f>
        <v>0</v>
      </c>
    </row>
    <row r="1615" spans="1:13" x14ac:dyDescent="0.2">
      <c r="A1615" s="9">
        <v>1614</v>
      </c>
      <c r="B1615" s="15">
        <v>2018</v>
      </c>
      <c r="C1615" s="16">
        <v>4783</v>
      </c>
      <c r="D1615" s="17" t="str">
        <f>VLOOKUP(C1615,樹木資料表!$A$1:$K$4024,2,FALSE())</f>
        <v>小葉樹杞</v>
      </c>
      <c r="E1615" s="18">
        <v>3.3</v>
      </c>
      <c r="F1615" s="18"/>
      <c r="G1615" s="17" t="str">
        <f>VLOOKUP($C1615,樹木資料表!$A$1:$K$4024,3,FALSE())</f>
        <v>E</v>
      </c>
      <c r="H1615" s="17">
        <f>VLOOKUP($C1615,樹木資料表!$A$1:$K$4024,4,FALSE())</f>
        <v>3</v>
      </c>
      <c r="I1615" s="17">
        <f>VLOOKUP($C1615,樹木資料表!$A$1:$K$4024,5,FALSE())</f>
        <v>1</v>
      </c>
      <c r="J1615" s="17">
        <f>VLOOKUP($C1615,樹木資料表!$A$1:$K$4024,6,FALSE())</f>
        <v>1.2</v>
      </c>
      <c r="K1615" s="17">
        <f>VLOOKUP($C1615,樹木資料表!$A$1:$K$4024,7,FALSE())</f>
        <v>4.9000000000000004</v>
      </c>
      <c r="L1615" s="17">
        <f>VLOOKUP($C1615,樹木資料表!$A$1:$K$4024,8,FALSE())</f>
        <v>0</v>
      </c>
      <c r="M1615" s="17">
        <f>VLOOKUP($C1615,樹木資料表!$A$1:$K$4024,9,FALSE())</f>
        <v>0</v>
      </c>
    </row>
    <row r="1616" spans="1:13" x14ac:dyDescent="0.2">
      <c r="A1616" s="9">
        <v>1615</v>
      </c>
      <c r="B1616" s="15">
        <v>2018</v>
      </c>
      <c r="C1616" s="16">
        <v>4784</v>
      </c>
      <c r="D1616" s="17" t="str">
        <f>VLOOKUP(C1616,樹木資料表!$A$1:$K$4024,2,FALSE())</f>
        <v>臺灣山茶</v>
      </c>
      <c r="E1616" s="18">
        <v>3.1</v>
      </c>
      <c r="F1616" s="18"/>
      <c r="G1616" s="17" t="str">
        <f>VLOOKUP($C1616,樹木資料表!$A$1:$K$4024,3,FALSE())</f>
        <v>E</v>
      </c>
      <c r="H1616" s="17">
        <f>VLOOKUP($C1616,樹木資料表!$A$1:$K$4024,4,FALSE())</f>
        <v>3</v>
      </c>
      <c r="I1616" s="17">
        <f>VLOOKUP($C1616,樹木資料表!$A$1:$K$4024,5,FALSE())</f>
        <v>1</v>
      </c>
      <c r="J1616" s="17">
        <f>VLOOKUP($C1616,樹木資料表!$A$1:$K$4024,6,FALSE())</f>
        <v>1.2</v>
      </c>
      <c r="K1616" s="17">
        <f>VLOOKUP($C1616,樹木資料表!$A$1:$K$4024,7,FALSE())</f>
        <v>2.2999999999999998</v>
      </c>
      <c r="L1616" s="17">
        <f>VLOOKUP($C1616,樹木資料表!$A$1:$K$4024,8,FALSE())</f>
        <v>0</v>
      </c>
      <c r="M1616" s="17">
        <f>VLOOKUP($C1616,樹木資料表!$A$1:$K$4024,9,FALSE())</f>
        <v>0</v>
      </c>
    </row>
    <row r="1617" spans="1:13" x14ac:dyDescent="0.2">
      <c r="A1617" s="9">
        <v>1616</v>
      </c>
      <c r="B1617" s="15">
        <v>2018</v>
      </c>
      <c r="C1617" s="16">
        <v>4785</v>
      </c>
      <c r="D1617" s="17" t="str">
        <f>VLOOKUP(C1617,樹木資料表!$A$1:$K$4024,2,FALSE())</f>
        <v>小西氏賽楠</v>
      </c>
      <c r="E1617" s="18">
        <v>21</v>
      </c>
      <c r="F1617" s="18"/>
      <c r="G1617" s="17" t="str">
        <f>VLOOKUP($C1617,樹木資料表!$A$1:$K$4024,3,FALSE())</f>
        <v>E</v>
      </c>
      <c r="H1617" s="17">
        <f>VLOOKUP($C1617,樹木資料表!$A$1:$K$4024,4,FALSE())</f>
        <v>3</v>
      </c>
      <c r="I1617" s="17">
        <f>VLOOKUP($C1617,樹木資料表!$A$1:$K$4024,5,FALSE())</f>
        <v>1</v>
      </c>
      <c r="J1617" s="17">
        <f>VLOOKUP($C1617,樹木資料表!$A$1:$K$4024,6,FALSE())</f>
        <v>0.5</v>
      </c>
      <c r="K1617" s="17">
        <f>VLOOKUP($C1617,樹木資料表!$A$1:$K$4024,7,FALSE())</f>
        <v>0.7</v>
      </c>
      <c r="L1617" s="17">
        <f>VLOOKUP($C1617,樹木資料表!$A$1:$K$4024,8,FALSE())</f>
        <v>0</v>
      </c>
      <c r="M1617" s="17">
        <f>VLOOKUP($C1617,樹木資料表!$A$1:$K$4024,9,FALSE())</f>
        <v>0</v>
      </c>
    </row>
    <row r="1618" spans="1:13" x14ac:dyDescent="0.2">
      <c r="A1618" s="9">
        <v>1617</v>
      </c>
      <c r="B1618" s="15">
        <v>2018</v>
      </c>
      <c r="C1618" s="16">
        <v>4786</v>
      </c>
      <c r="D1618" s="17" t="str">
        <f>VLOOKUP(C1618,樹木資料表!$A$1:$K$4024,2,FALSE())</f>
        <v>臺灣山茶</v>
      </c>
      <c r="E1618" s="20">
        <v>0</v>
      </c>
      <c r="F1618" s="18"/>
      <c r="G1618" s="17" t="str">
        <f>VLOOKUP($C1618,樹木資料表!$A$1:$K$4024,3,FALSE())</f>
        <v>E</v>
      </c>
      <c r="H1618" s="17">
        <f>VLOOKUP($C1618,樹木資料表!$A$1:$K$4024,4,FALSE())</f>
        <v>3</v>
      </c>
      <c r="I1618" s="17">
        <f>VLOOKUP($C1618,樹木資料表!$A$1:$K$4024,5,FALSE())</f>
        <v>1</v>
      </c>
      <c r="J1618" s="17">
        <f>VLOOKUP($C1618,樹木資料表!$A$1:$K$4024,6,FALSE())</f>
        <v>0.2</v>
      </c>
      <c r="K1618" s="17">
        <f>VLOOKUP($C1618,樹木資料表!$A$1:$K$4024,7,FALSE())</f>
        <v>0.3</v>
      </c>
      <c r="L1618" s="17">
        <f>VLOOKUP($C1618,樹木資料表!$A$1:$K$4024,8,FALSE())</f>
        <v>0</v>
      </c>
      <c r="M1618" s="17">
        <f>VLOOKUP($C1618,樹木資料表!$A$1:$K$4024,9,FALSE())</f>
        <v>0</v>
      </c>
    </row>
    <row r="1619" spans="1:13" x14ac:dyDescent="0.2">
      <c r="A1619" s="9">
        <v>1618</v>
      </c>
      <c r="B1619" s="15">
        <v>2018</v>
      </c>
      <c r="C1619" s="16">
        <v>4787</v>
      </c>
      <c r="D1619" s="17" t="str">
        <f>VLOOKUP(C1619,樹木資料表!$A$1:$K$4024,2,FALSE())</f>
        <v>臺灣山茶</v>
      </c>
      <c r="E1619" s="18">
        <v>2.2000000000000002</v>
      </c>
      <c r="F1619" s="18"/>
      <c r="G1619" s="17" t="str">
        <f>VLOOKUP($C1619,樹木資料表!$A$1:$K$4024,3,FALSE())</f>
        <v>E</v>
      </c>
      <c r="H1619" s="17">
        <f>VLOOKUP($C1619,樹木資料表!$A$1:$K$4024,4,FALSE())</f>
        <v>3</v>
      </c>
      <c r="I1619" s="17">
        <f>VLOOKUP($C1619,樹木資料表!$A$1:$K$4024,5,FALSE())</f>
        <v>1</v>
      </c>
      <c r="J1619" s="17">
        <f>VLOOKUP($C1619,樹木資料表!$A$1:$K$4024,6,FALSE())</f>
        <v>4.8</v>
      </c>
      <c r="K1619" s="17">
        <f>VLOOKUP($C1619,樹木資料表!$A$1:$K$4024,7,FALSE())</f>
        <v>1.2</v>
      </c>
      <c r="L1619" s="17">
        <f>VLOOKUP($C1619,樹木資料表!$A$1:$K$4024,8,FALSE())</f>
        <v>0</v>
      </c>
      <c r="M1619" s="17">
        <f>VLOOKUP($C1619,樹木資料表!$A$1:$K$4024,9,FALSE())</f>
        <v>0</v>
      </c>
    </row>
    <row r="1620" spans="1:13" x14ac:dyDescent="0.2">
      <c r="A1620" s="9">
        <v>1619</v>
      </c>
      <c r="B1620" s="15">
        <v>2018</v>
      </c>
      <c r="C1620" s="16">
        <v>4788</v>
      </c>
      <c r="D1620" s="17" t="str">
        <f>VLOOKUP(C1620,樹木資料表!$A$1:$K$4024,2,FALSE())</f>
        <v>小葉樹杞</v>
      </c>
      <c r="E1620" s="18">
        <v>3</v>
      </c>
      <c r="F1620" s="18"/>
      <c r="G1620" s="17" t="str">
        <f>VLOOKUP($C1620,樹木資料表!$A$1:$K$4024,3,FALSE())</f>
        <v>E</v>
      </c>
      <c r="H1620" s="17">
        <f>VLOOKUP($C1620,樹木資料表!$A$1:$K$4024,4,FALSE())</f>
        <v>3</v>
      </c>
      <c r="I1620" s="17">
        <f>VLOOKUP($C1620,樹木資料表!$A$1:$K$4024,5,FALSE())</f>
        <v>1</v>
      </c>
      <c r="J1620" s="17">
        <f>VLOOKUP($C1620,樹木資料表!$A$1:$K$4024,6,FALSE())</f>
        <v>4.5</v>
      </c>
      <c r="K1620" s="17">
        <f>VLOOKUP($C1620,樹木資料表!$A$1:$K$4024,7,FALSE())</f>
        <v>3.3</v>
      </c>
      <c r="L1620" s="17">
        <f>VLOOKUP($C1620,樹木資料表!$A$1:$K$4024,8,FALSE())</f>
        <v>0</v>
      </c>
      <c r="M1620" s="17">
        <f>VLOOKUP($C1620,樹木資料表!$A$1:$K$4024,9,FALSE())</f>
        <v>0</v>
      </c>
    </row>
    <row r="1621" spans="1:13" x14ac:dyDescent="0.2">
      <c r="A1621" s="9">
        <v>1620</v>
      </c>
      <c r="B1621" s="15">
        <v>2018</v>
      </c>
      <c r="C1621" s="16">
        <v>4789</v>
      </c>
      <c r="D1621" s="17" t="str">
        <f>VLOOKUP(C1621,樹木資料表!$A$1:$K$4024,2,FALSE())</f>
        <v>小葉樹杞</v>
      </c>
      <c r="E1621" s="18">
        <v>1.7</v>
      </c>
      <c r="F1621" s="18"/>
      <c r="G1621" s="17" t="str">
        <f>VLOOKUP($C1621,樹木資料表!$A$1:$K$4024,3,FALSE())</f>
        <v>E</v>
      </c>
      <c r="H1621" s="17">
        <f>VLOOKUP($C1621,樹木資料表!$A$1:$K$4024,4,FALSE())</f>
        <v>3</v>
      </c>
      <c r="I1621" s="17">
        <f>VLOOKUP($C1621,樹木資料表!$A$1:$K$4024,5,FALSE())</f>
        <v>1</v>
      </c>
      <c r="J1621" s="17">
        <f>VLOOKUP($C1621,樹木資料表!$A$1:$K$4024,6,FALSE())</f>
        <v>4.7</v>
      </c>
      <c r="K1621" s="17">
        <f>VLOOKUP($C1621,樹木資料表!$A$1:$K$4024,7,FALSE())</f>
        <v>3.2</v>
      </c>
      <c r="L1621" s="17">
        <f>VLOOKUP($C1621,樹木資料表!$A$1:$K$4024,8,FALSE())</f>
        <v>0</v>
      </c>
      <c r="M1621" s="17">
        <f>VLOOKUP($C1621,樹木資料表!$A$1:$K$4024,9,FALSE())</f>
        <v>0</v>
      </c>
    </row>
    <row r="1622" spans="1:13" x14ac:dyDescent="0.2">
      <c r="A1622" s="9">
        <v>1621</v>
      </c>
      <c r="B1622" s="15">
        <v>2018</v>
      </c>
      <c r="C1622" s="16">
        <v>4790</v>
      </c>
      <c r="D1622" s="17" t="str">
        <f>VLOOKUP(C1622,樹木資料表!$A$1:$K$4024,2,FALSE())</f>
        <v>大葉石櫟</v>
      </c>
      <c r="E1622" s="18">
        <v>3.8</v>
      </c>
      <c r="F1622" s="18"/>
      <c r="G1622" s="17" t="str">
        <f>VLOOKUP($C1622,樹木資料表!$A$1:$K$4024,3,FALSE())</f>
        <v>E</v>
      </c>
      <c r="H1622" s="17">
        <f>VLOOKUP($C1622,樹木資料表!$A$1:$K$4024,4,FALSE())</f>
        <v>3</v>
      </c>
      <c r="I1622" s="17">
        <f>VLOOKUP($C1622,樹木資料表!$A$1:$K$4024,5,FALSE())</f>
        <v>1</v>
      </c>
      <c r="J1622" s="17">
        <f>VLOOKUP($C1622,樹木資料表!$A$1:$K$4024,6,FALSE())</f>
        <v>4.3</v>
      </c>
      <c r="K1622" s="17">
        <f>VLOOKUP($C1622,樹木資料表!$A$1:$K$4024,7,FALSE())</f>
        <v>3.8</v>
      </c>
      <c r="L1622" s="17">
        <f>VLOOKUP($C1622,樹木資料表!$A$1:$K$4024,8,FALSE())</f>
        <v>0</v>
      </c>
      <c r="M1622" s="17">
        <f>VLOOKUP($C1622,樹木資料表!$A$1:$K$4024,9,FALSE())</f>
        <v>0</v>
      </c>
    </row>
    <row r="1623" spans="1:13" x14ac:dyDescent="0.2">
      <c r="A1623" s="9">
        <v>1622</v>
      </c>
      <c r="B1623" s="15">
        <v>2018</v>
      </c>
      <c r="C1623" s="16">
        <v>4791</v>
      </c>
      <c r="D1623" s="17" t="str">
        <f>VLOOKUP(C1623,樹木資料表!$A$1:$K$4024,2,FALSE())</f>
        <v>小葉樹杞</v>
      </c>
      <c r="E1623" s="18">
        <v>3.9</v>
      </c>
      <c r="F1623" s="18"/>
      <c r="G1623" s="17" t="str">
        <f>VLOOKUP($C1623,樹木資料表!$A$1:$K$4024,3,FALSE())</f>
        <v>E</v>
      </c>
      <c r="H1623" s="17">
        <f>VLOOKUP($C1623,樹木資料表!$A$1:$K$4024,4,FALSE())</f>
        <v>3</v>
      </c>
      <c r="I1623" s="17">
        <f>VLOOKUP($C1623,樹木資料表!$A$1:$K$4024,5,FALSE())</f>
        <v>1</v>
      </c>
      <c r="J1623" s="17">
        <f>VLOOKUP($C1623,樹木資料表!$A$1:$K$4024,6,FALSE())</f>
        <v>4.3</v>
      </c>
      <c r="K1623" s="17">
        <f>VLOOKUP($C1623,樹木資料表!$A$1:$K$4024,7,FALSE())</f>
        <v>4.5</v>
      </c>
      <c r="L1623" s="17">
        <f>VLOOKUP($C1623,樹木資料表!$A$1:$K$4024,8,FALSE())</f>
        <v>0</v>
      </c>
      <c r="M1623" s="17">
        <f>VLOOKUP($C1623,樹木資料表!$A$1:$K$4024,9,FALSE())</f>
        <v>0</v>
      </c>
    </row>
    <row r="1624" spans="1:13" x14ac:dyDescent="0.2">
      <c r="A1624" s="9">
        <v>1623</v>
      </c>
      <c r="B1624" s="15">
        <v>2018</v>
      </c>
      <c r="C1624" s="16">
        <v>4792</v>
      </c>
      <c r="D1624" s="17" t="str">
        <f>VLOOKUP(C1624,樹木資料表!$A$1:$K$4024,2,FALSE())</f>
        <v>小葉樹杞</v>
      </c>
      <c r="E1624" s="18">
        <v>1.8</v>
      </c>
      <c r="F1624" s="18"/>
      <c r="G1624" s="17" t="str">
        <f>VLOOKUP($C1624,樹木資料表!$A$1:$K$4024,3,FALSE())</f>
        <v>E</v>
      </c>
      <c r="H1624" s="17">
        <f>VLOOKUP($C1624,樹木資料表!$A$1:$K$4024,4,FALSE())</f>
        <v>3</v>
      </c>
      <c r="I1624" s="17">
        <f>VLOOKUP($C1624,樹木資料表!$A$1:$K$4024,5,FALSE())</f>
        <v>1</v>
      </c>
      <c r="J1624" s="17">
        <f>VLOOKUP($C1624,樹木資料表!$A$1:$K$4024,6,FALSE())</f>
        <v>4.4000000000000004</v>
      </c>
      <c r="K1624" s="17">
        <f>VLOOKUP($C1624,樹木資料表!$A$1:$K$4024,7,FALSE())</f>
        <v>4.2</v>
      </c>
      <c r="L1624" s="17">
        <f>VLOOKUP($C1624,樹木資料表!$A$1:$K$4024,8,FALSE())</f>
        <v>0</v>
      </c>
      <c r="M1624" s="17">
        <f>VLOOKUP($C1624,樹木資料表!$A$1:$K$4024,9,FALSE())</f>
        <v>0</v>
      </c>
    </row>
    <row r="1625" spans="1:13" x14ac:dyDescent="0.2">
      <c r="A1625" s="9">
        <v>1624</v>
      </c>
      <c r="B1625" s="15">
        <v>2018</v>
      </c>
      <c r="C1625" s="16">
        <v>4793</v>
      </c>
      <c r="D1625" s="17" t="str">
        <f>VLOOKUP(C1625,樹木資料表!$A$1:$K$4024,2,FALSE())</f>
        <v>小葉樹杞</v>
      </c>
      <c r="E1625" s="18">
        <v>3</v>
      </c>
      <c r="F1625" s="18"/>
      <c r="G1625" s="17" t="str">
        <f>VLOOKUP($C1625,樹木資料表!$A$1:$K$4024,3,FALSE())</f>
        <v>E</v>
      </c>
      <c r="H1625" s="17">
        <f>VLOOKUP($C1625,樹木資料表!$A$1:$K$4024,4,FALSE())</f>
        <v>3</v>
      </c>
      <c r="I1625" s="17">
        <f>VLOOKUP($C1625,樹木資料表!$A$1:$K$4024,5,FALSE())</f>
        <v>1</v>
      </c>
      <c r="J1625" s="17">
        <f>VLOOKUP($C1625,樹木資料表!$A$1:$K$4024,6,FALSE())</f>
        <v>3.9</v>
      </c>
      <c r="K1625" s="17">
        <f>VLOOKUP($C1625,樹木資料表!$A$1:$K$4024,7,FALSE())</f>
        <v>4.0999999999999996</v>
      </c>
      <c r="L1625" s="17">
        <f>VLOOKUP($C1625,樹木資料表!$A$1:$K$4024,8,FALSE())</f>
        <v>0</v>
      </c>
      <c r="M1625" s="17">
        <f>VLOOKUP($C1625,樹木資料表!$A$1:$K$4024,9,FALSE())</f>
        <v>0</v>
      </c>
    </row>
    <row r="1626" spans="1:13" x14ac:dyDescent="0.2">
      <c r="A1626" s="9">
        <v>1625</v>
      </c>
      <c r="B1626" s="15">
        <v>2018</v>
      </c>
      <c r="C1626" s="16">
        <v>4794</v>
      </c>
      <c r="D1626" s="17" t="str">
        <f>VLOOKUP(C1626,樹木資料表!$A$1:$K$4024,2,FALSE())</f>
        <v>小葉樹杞</v>
      </c>
      <c r="E1626" s="18">
        <v>1.7</v>
      </c>
      <c r="F1626" s="18"/>
      <c r="G1626" s="17" t="str">
        <f>VLOOKUP($C1626,樹木資料表!$A$1:$K$4024,3,FALSE())</f>
        <v>E</v>
      </c>
      <c r="H1626" s="17">
        <f>VLOOKUP($C1626,樹木資料表!$A$1:$K$4024,4,FALSE())</f>
        <v>3</v>
      </c>
      <c r="I1626" s="17">
        <f>VLOOKUP($C1626,樹木資料表!$A$1:$K$4024,5,FALSE())</f>
        <v>1</v>
      </c>
      <c r="J1626" s="17">
        <f>VLOOKUP($C1626,樹木資料表!$A$1:$K$4024,6,FALSE())</f>
        <v>2.9</v>
      </c>
      <c r="K1626" s="17">
        <f>VLOOKUP($C1626,樹木資料表!$A$1:$K$4024,7,FALSE())</f>
        <v>4.5</v>
      </c>
      <c r="L1626" s="17">
        <f>VLOOKUP($C1626,樹木資料表!$A$1:$K$4024,8,FALSE())</f>
        <v>0</v>
      </c>
      <c r="M1626" s="17">
        <f>VLOOKUP($C1626,樹木資料表!$A$1:$K$4024,9,FALSE())</f>
        <v>0</v>
      </c>
    </row>
    <row r="1627" spans="1:13" x14ac:dyDescent="0.2">
      <c r="A1627" s="9">
        <v>1626</v>
      </c>
      <c r="B1627" s="15">
        <v>2018</v>
      </c>
      <c r="C1627" s="16">
        <v>4795</v>
      </c>
      <c r="D1627" s="17" t="str">
        <f>VLOOKUP(C1627,樹木資料表!$A$1:$K$4024,2,FALSE())</f>
        <v>長葉木薑子</v>
      </c>
      <c r="E1627" s="18">
        <v>4.9000000000000004</v>
      </c>
      <c r="F1627" s="18"/>
      <c r="G1627" s="17" t="str">
        <f>VLOOKUP($C1627,樹木資料表!$A$1:$K$4024,3,FALSE())</f>
        <v>E</v>
      </c>
      <c r="H1627" s="17">
        <f>VLOOKUP($C1627,樹木資料表!$A$1:$K$4024,4,FALSE())</f>
        <v>3</v>
      </c>
      <c r="I1627" s="17">
        <f>VLOOKUP($C1627,樹木資料表!$A$1:$K$4024,5,FALSE())</f>
        <v>1</v>
      </c>
      <c r="J1627" s="17">
        <f>VLOOKUP($C1627,樹木資料表!$A$1:$K$4024,6,FALSE())</f>
        <v>3</v>
      </c>
      <c r="K1627" s="17">
        <f>VLOOKUP($C1627,樹木資料表!$A$1:$K$4024,7,FALSE())</f>
        <v>4.9000000000000004</v>
      </c>
      <c r="L1627" s="17">
        <f>VLOOKUP($C1627,樹木資料表!$A$1:$K$4024,8,FALSE())</f>
        <v>0</v>
      </c>
      <c r="M1627" s="17">
        <f>VLOOKUP($C1627,樹木資料表!$A$1:$K$4024,9,FALSE())</f>
        <v>0</v>
      </c>
    </row>
    <row r="1628" spans="1:13" x14ac:dyDescent="0.2">
      <c r="A1628" s="9">
        <v>1627</v>
      </c>
      <c r="B1628" s="15">
        <v>2018</v>
      </c>
      <c r="C1628" s="16">
        <v>4796</v>
      </c>
      <c r="D1628" s="17" t="str">
        <f>VLOOKUP(C1628,樹木資料表!$A$1:$K$4024,2,FALSE())</f>
        <v>小花鼠刺</v>
      </c>
      <c r="E1628" s="18">
        <v>6</v>
      </c>
      <c r="F1628" s="18"/>
      <c r="G1628" s="17" t="str">
        <f>VLOOKUP($C1628,樹木資料表!$A$1:$K$4024,3,FALSE())</f>
        <v>E</v>
      </c>
      <c r="H1628" s="17">
        <f>VLOOKUP($C1628,樹木資料表!$A$1:$K$4024,4,FALSE())</f>
        <v>3</v>
      </c>
      <c r="I1628" s="17">
        <f>VLOOKUP($C1628,樹木資料表!$A$1:$K$4024,5,FALSE())</f>
        <v>2</v>
      </c>
      <c r="J1628" s="17">
        <f>VLOOKUP($C1628,樹木資料表!$A$1:$K$4024,6,FALSE())</f>
        <v>0.4</v>
      </c>
      <c r="K1628" s="17">
        <f>VLOOKUP($C1628,樹木資料表!$A$1:$K$4024,7,FALSE())</f>
        <v>4.3</v>
      </c>
      <c r="L1628" s="17">
        <f>VLOOKUP($C1628,樹木資料表!$A$1:$K$4024,8,FALSE())</f>
        <v>0</v>
      </c>
      <c r="M1628" s="17">
        <f>VLOOKUP($C1628,樹木資料表!$A$1:$K$4024,9,FALSE())</f>
        <v>0</v>
      </c>
    </row>
    <row r="1629" spans="1:13" x14ac:dyDescent="0.2">
      <c r="A1629" s="9">
        <v>1628</v>
      </c>
      <c r="B1629" s="15">
        <v>2018</v>
      </c>
      <c r="C1629" s="16">
        <v>4797</v>
      </c>
      <c r="D1629" s="17" t="str">
        <f>VLOOKUP(C1629,樹木資料表!$A$1:$K$4024,2,FALSE())</f>
        <v>小葉樹杞</v>
      </c>
      <c r="E1629" s="18">
        <v>7.7</v>
      </c>
      <c r="F1629" s="18"/>
      <c r="G1629" s="17" t="str">
        <f>VLOOKUP($C1629,樹木資料表!$A$1:$K$4024,3,FALSE())</f>
        <v>E</v>
      </c>
      <c r="H1629" s="17">
        <f>VLOOKUP($C1629,樹木資料表!$A$1:$K$4024,4,FALSE())</f>
        <v>3</v>
      </c>
      <c r="I1629" s="17">
        <f>VLOOKUP($C1629,樹木資料表!$A$1:$K$4024,5,FALSE())</f>
        <v>2</v>
      </c>
      <c r="J1629" s="17">
        <f>VLOOKUP($C1629,樹木資料表!$A$1:$K$4024,6,FALSE())</f>
        <v>0.3</v>
      </c>
      <c r="K1629" s="17">
        <f>VLOOKUP($C1629,樹木資料表!$A$1:$K$4024,7,FALSE())</f>
        <v>4</v>
      </c>
      <c r="L1629" s="17">
        <f>VLOOKUP($C1629,樹木資料表!$A$1:$K$4024,8,FALSE())</f>
        <v>0</v>
      </c>
      <c r="M1629" s="17">
        <f>VLOOKUP($C1629,樹木資料表!$A$1:$K$4024,9,FALSE())</f>
        <v>0</v>
      </c>
    </row>
    <row r="1630" spans="1:13" x14ac:dyDescent="0.2">
      <c r="A1630" s="9">
        <v>1629</v>
      </c>
      <c r="B1630" s="15">
        <v>2018</v>
      </c>
      <c r="C1630" s="16">
        <v>4798</v>
      </c>
      <c r="D1630" s="17" t="str">
        <f>VLOOKUP(C1630,樹木資料表!$A$1:$K$4024,2,FALSE())</f>
        <v>小葉樹杞</v>
      </c>
      <c r="E1630" s="18">
        <v>3</v>
      </c>
      <c r="F1630" s="18"/>
      <c r="G1630" s="17" t="str">
        <f>VLOOKUP($C1630,樹木資料表!$A$1:$K$4024,3,FALSE())</f>
        <v>E</v>
      </c>
      <c r="H1630" s="17">
        <f>VLOOKUP($C1630,樹木資料表!$A$1:$K$4024,4,FALSE())</f>
        <v>3</v>
      </c>
      <c r="I1630" s="17">
        <f>VLOOKUP($C1630,樹木資料表!$A$1:$K$4024,5,FALSE())</f>
        <v>2</v>
      </c>
      <c r="J1630" s="17">
        <f>VLOOKUP($C1630,樹木資料表!$A$1:$K$4024,6,FALSE())</f>
        <v>1.1000000000000001</v>
      </c>
      <c r="K1630" s="17">
        <f>VLOOKUP($C1630,樹木資料表!$A$1:$K$4024,7,FALSE())</f>
        <v>3.3</v>
      </c>
      <c r="L1630" s="17">
        <f>VLOOKUP($C1630,樹木資料表!$A$1:$K$4024,8,FALSE())</f>
        <v>0</v>
      </c>
      <c r="M1630" s="17">
        <f>VLOOKUP($C1630,樹木資料表!$A$1:$K$4024,9,FALSE())</f>
        <v>0</v>
      </c>
    </row>
    <row r="1631" spans="1:13" x14ac:dyDescent="0.2">
      <c r="A1631" s="9">
        <v>1630</v>
      </c>
      <c r="B1631" s="15">
        <v>2018</v>
      </c>
      <c r="C1631" s="16">
        <v>4799</v>
      </c>
      <c r="D1631" s="17" t="str">
        <f>VLOOKUP(C1631,樹木資料表!$A$1:$K$4024,2,FALSE())</f>
        <v>狗骨仔</v>
      </c>
      <c r="E1631" s="18">
        <v>5.3</v>
      </c>
      <c r="F1631" s="18"/>
      <c r="G1631" s="17" t="str">
        <f>VLOOKUP($C1631,樹木資料表!$A$1:$K$4024,3,FALSE())</f>
        <v>E</v>
      </c>
      <c r="H1631" s="17">
        <f>VLOOKUP($C1631,樹木資料表!$A$1:$K$4024,4,FALSE())</f>
        <v>3</v>
      </c>
      <c r="I1631" s="17">
        <f>VLOOKUP($C1631,樹木資料表!$A$1:$K$4024,5,FALSE())</f>
        <v>2</v>
      </c>
      <c r="J1631" s="17">
        <f>VLOOKUP($C1631,樹木資料表!$A$1:$K$4024,6,FALSE())</f>
        <v>0.7</v>
      </c>
      <c r="K1631" s="17">
        <f>VLOOKUP($C1631,樹木資料表!$A$1:$K$4024,7,FALSE())</f>
        <v>1.6</v>
      </c>
      <c r="L1631" s="17">
        <f>VLOOKUP($C1631,樹木資料表!$A$1:$K$4024,8,FALSE())</f>
        <v>0</v>
      </c>
      <c r="M1631" s="17">
        <f>VLOOKUP($C1631,樹木資料表!$A$1:$K$4024,9,FALSE())</f>
        <v>0</v>
      </c>
    </row>
    <row r="1632" spans="1:13" x14ac:dyDescent="0.2">
      <c r="A1632" s="9">
        <v>1631</v>
      </c>
      <c r="B1632" s="15">
        <v>2018</v>
      </c>
      <c r="C1632" s="16">
        <v>4800</v>
      </c>
      <c r="D1632" s="17" t="str">
        <f>VLOOKUP(C1632,樹木資料表!$A$1:$K$4024,2,FALSE())</f>
        <v>福建賽衛矛</v>
      </c>
      <c r="E1632" s="18">
        <v>2</v>
      </c>
      <c r="F1632" s="18"/>
      <c r="G1632" s="17" t="str">
        <f>VLOOKUP($C1632,樹木資料表!$A$1:$K$4024,3,FALSE())</f>
        <v>E</v>
      </c>
      <c r="H1632" s="17">
        <f>VLOOKUP($C1632,樹木資料表!$A$1:$K$4024,4,FALSE())</f>
        <v>3</v>
      </c>
      <c r="I1632" s="17">
        <f>VLOOKUP($C1632,樹木資料表!$A$1:$K$4024,5,FALSE())</f>
        <v>2</v>
      </c>
      <c r="J1632" s="17">
        <f>VLOOKUP($C1632,樹木資料表!$A$1:$K$4024,6,FALSE())</f>
        <v>1.8</v>
      </c>
      <c r="K1632" s="17">
        <f>VLOOKUP($C1632,樹木資料表!$A$1:$K$4024,7,FALSE())</f>
        <v>0.6</v>
      </c>
      <c r="L1632" s="17">
        <f>VLOOKUP($C1632,樹木資料表!$A$1:$K$4024,8,FALSE())</f>
        <v>0</v>
      </c>
      <c r="M1632" s="17">
        <f>VLOOKUP($C1632,樹木資料表!$A$1:$K$4024,9,FALSE())</f>
        <v>0</v>
      </c>
    </row>
    <row r="1633" spans="1:13" x14ac:dyDescent="0.2">
      <c r="A1633" s="9">
        <v>1632</v>
      </c>
      <c r="B1633" s="15">
        <v>2018</v>
      </c>
      <c r="C1633" s="16">
        <v>4801</v>
      </c>
      <c r="D1633" s="17" t="str">
        <f>VLOOKUP(C1633,樹木資料表!$A$1:$K$4024,2,FALSE())</f>
        <v>臺灣山茶</v>
      </c>
      <c r="E1633" s="18">
        <v>1.5</v>
      </c>
      <c r="F1633" s="18"/>
      <c r="G1633" s="17" t="str">
        <f>VLOOKUP($C1633,樹木資料表!$A$1:$K$4024,3,FALSE())</f>
        <v>E</v>
      </c>
      <c r="H1633" s="17">
        <f>VLOOKUP($C1633,樹木資料表!$A$1:$K$4024,4,FALSE())</f>
        <v>3</v>
      </c>
      <c r="I1633" s="17">
        <f>VLOOKUP($C1633,樹木資料表!$A$1:$K$4024,5,FALSE())</f>
        <v>2</v>
      </c>
      <c r="J1633" s="17">
        <f>VLOOKUP($C1633,樹木資料表!$A$1:$K$4024,6,FALSE())</f>
        <v>2</v>
      </c>
      <c r="K1633" s="17">
        <f>VLOOKUP($C1633,樹木資料表!$A$1:$K$4024,7,FALSE())</f>
        <v>2.4</v>
      </c>
      <c r="L1633" s="17">
        <f>VLOOKUP($C1633,樹木資料表!$A$1:$K$4024,8,FALSE())</f>
        <v>0</v>
      </c>
      <c r="M1633" s="17">
        <f>VLOOKUP($C1633,樹木資料表!$A$1:$K$4024,9,FALSE())</f>
        <v>0</v>
      </c>
    </row>
    <row r="1634" spans="1:13" x14ac:dyDescent="0.2">
      <c r="A1634" s="9">
        <v>1633</v>
      </c>
      <c r="B1634" s="15">
        <v>2018</v>
      </c>
      <c r="C1634" s="16">
        <v>4802</v>
      </c>
      <c r="D1634" s="17" t="str">
        <f>VLOOKUP(C1634,樹木資料表!$A$1:$K$4024,2,FALSE())</f>
        <v>長葉木薑子</v>
      </c>
      <c r="E1634" s="18">
        <v>15.4</v>
      </c>
      <c r="F1634" s="18"/>
      <c r="G1634" s="17" t="str">
        <f>VLOOKUP($C1634,樹木資料表!$A$1:$K$4024,3,FALSE())</f>
        <v>E</v>
      </c>
      <c r="H1634" s="17">
        <f>VLOOKUP($C1634,樹木資料表!$A$1:$K$4024,4,FALSE())</f>
        <v>3</v>
      </c>
      <c r="I1634" s="17">
        <f>VLOOKUP($C1634,樹木資料表!$A$1:$K$4024,5,FALSE())</f>
        <v>2</v>
      </c>
      <c r="J1634" s="17">
        <f>VLOOKUP($C1634,樹木資料表!$A$1:$K$4024,6,FALSE())</f>
        <v>2.8</v>
      </c>
      <c r="K1634" s="17">
        <f>VLOOKUP($C1634,樹木資料表!$A$1:$K$4024,7,FALSE())</f>
        <v>3.2</v>
      </c>
      <c r="L1634" s="17">
        <f>VLOOKUP($C1634,樹木資料表!$A$1:$K$4024,8,FALSE())</f>
        <v>0</v>
      </c>
      <c r="M1634" s="17">
        <f>VLOOKUP($C1634,樹木資料表!$A$1:$K$4024,9,FALSE())</f>
        <v>0</v>
      </c>
    </row>
    <row r="1635" spans="1:13" x14ac:dyDescent="0.2">
      <c r="A1635" s="9">
        <v>1634</v>
      </c>
      <c r="B1635" s="15">
        <v>2018</v>
      </c>
      <c r="C1635" s="16">
        <v>4803</v>
      </c>
      <c r="D1635" s="17" t="str">
        <f>VLOOKUP(C1635,樹木資料表!$A$1:$K$4024,2,FALSE())</f>
        <v>臺灣山茶</v>
      </c>
      <c r="E1635" s="18">
        <v>3.9</v>
      </c>
      <c r="F1635" s="18"/>
      <c r="G1635" s="17" t="str">
        <f>VLOOKUP($C1635,樹木資料表!$A$1:$K$4024,3,FALSE())</f>
        <v>E</v>
      </c>
      <c r="H1635" s="17">
        <f>VLOOKUP($C1635,樹木資料表!$A$1:$K$4024,4,FALSE())</f>
        <v>3</v>
      </c>
      <c r="I1635" s="17">
        <f>VLOOKUP($C1635,樹木資料表!$A$1:$K$4024,5,FALSE())</f>
        <v>2</v>
      </c>
      <c r="J1635" s="17">
        <f>VLOOKUP($C1635,樹木資料表!$A$1:$K$4024,6,FALSE())</f>
        <v>2.5</v>
      </c>
      <c r="K1635" s="17">
        <f>VLOOKUP($C1635,樹木資料表!$A$1:$K$4024,7,FALSE())</f>
        <v>4.2</v>
      </c>
      <c r="L1635" s="17">
        <f>VLOOKUP($C1635,樹木資料表!$A$1:$K$4024,8,FALSE())</f>
        <v>0</v>
      </c>
      <c r="M1635" s="17">
        <f>VLOOKUP($C1635,樹木資料表!$A$1:$K$4024,9,FALSE())</f>
        <v>0</v>
      </c>
    </row>
    <row r="1636" spans="1:13" x14ac:dyDescent="0.2">
      <c r="A1636" s="9">
        <v>1635</v>
      </c>
      <c r="B1636" s="15">
        <v>2018</v>
      </c>
      <c r="C1636" s="16">
        <v>4804</v>
      </c>
      <c r="D1636" s="17" t="str">
        <f>VLOOKUP(C1636,樹木資料表!$A$1:$K$4024,2,FALSE())</f>
        <v>小花鼠刺</v>
      </c>
      <c r="E1636" s="18">
        <v>23.2</v>
      </c>
      <c r="F1636" s="18"/>
      <c r="G1636" s="17" t="str">
        <f>VLOOKUP($C1636,樹木資料表!$A$1:$K$4024,3,FALSE())</f>
        <v>E</v>
      </c>
      <c r="H1636" s="17">
        <f>VLOOKUP($C1636,樹木資料表!$A$1:$K$4024,4,FALSE())</f>
        <v>3</v>
      </c>
      <c r="I1636" s="17">
        <f>VLOOKUP($C1636,樹木資料表!$A$1:$K$4024,5,FALSE())</f>
        <v>2</v>
      </c>
      <c r="J1636" s="17">
        <f>VLOOKUP($C1636,樹木資料表!$A$1:$K$4024,6,FALSE())</f>
        <v>2.6</v>
      </c>
      <c r="K1636" s="17">
        <f>VLOOKUP($C1636,樹木資料表!$A$1:$K$4024,7,FALSE())</f>
        <v>4</v>
      </c>
      <c r="L1636" s="17">
        <f>VLOOKUP($C1636,樹木資料表!$A$1:$K$4024,8,FALSE())</f>
        <v>0</v>
      </c>
      <c r="M1636" s="17">
        <f>VLOOKUP($C1636,樹木資料表!$A$1:$K$4024,9,FALSE())</f>
        <v>0</v>
      </c>
    </row>
    <row r="1637" spans="1:13" x14ac:dyDescent="0.2">
      <c r="A1637" s="9">
        <v>1636</v>
      </c>
      <c r="B1637" s="15">
        <v>2018</v>
      </c>
      <c r="C1637" s="16">
        <v>4805</v>
      </c>
      <c r="D1637" s="17" t="str">
        <f>VLOOKUP(C1637,樹木資料表!$A$1:$K$4024,2,FALSE())</f>
        <v>臺灣山茶</v>
      </c>
      <c r="E1637" s="18">
        <v>3.5</v>
      </c>
      <c r="F1637" s="18"/>
      <c r="G1637" s="17" t="str">
        <f>VLOOKUP($C1637,樹木資料表!$A$1:$K$4024,3,FALSE())</f>
        <v>E</v>
      </c>
      <c r="H1637" s="17">
        <f>VLOOKUP($C1637,樹木資料表!$A$1:$K$4024,4,FALSE())</f>
        <v>3</v>
      </c>
      <c r="I1637" s="17">
        <f>VLOOKUP($C1637,樹木資料表!$A$1:$K$4024,5,FALSE())</f>
        <v>2</v>
      </c>
      <c r="J1637" s="17">
        <f>VLOOKUP($C1637,樹木資料表!$A$1:$K$4024,6,FALSE())</f>
        <v>3</v>
      </c>
      <c r="K1637" s="17">
        <f>VLOOKUP($C1637,樹木資料表!$A$1:$K$4024,7,FALSE())</f>
        <v>4.5999999999999996</v>
      </c>
      <c r="L1637" s="17">
        <f>VLOOKUP($C1637,樹木資料表!$A$1:$K$4024,8,FALSE())</f>
        <v>0</v>
      </c>
      <c r="M1637" s="17">
        <f>VLOOKUP($C1637,樹木資料表!$A$1:$K$4024,9,FALSE())</f>
        <v>0</v>
      </c>
    </row>
    <row r="1638" spans="1:13" x14ac:dyDescent="0.2">
      <c r="A1638" s="9">
        <v>1637</v>
      </c>
      <c r="B1638" s="15">
        <v>2018</v>
      </c>
      <c r="C1638" s="16">
        <v>4806</v>
      </c>
      <c r="D1638" s="17" t="str">
        <f>VLOOKUP(C1638,樹木資料表!$A$1:$K$4024,2,FALSE())</f>
        <v>楊桐葉灰木</v>
      </c>
      <c r="E1638" s="18">
        <v>1.2</v>
      </c>
      <c r="F1638" s="18"/>
      <c r="G1638" s="17" t="str">
        <f>VLOOKUP($C1638,樹木資料表!$A$1:$K$4024,3,FALSE())</f>
        <v>E</v>
      </c>
      <c r="H1638" s="17">
        <f>VLOOKUP($C1638,樹木資料表!$A$1:$K$4024,4,FALSE())</f>
        <v>3</v>
      </c>
      <c r="I1638" s="17">
        <f>VLOOKUP($C1638,樹木資料表!$A$1:$K$4024,5,FALSE())</f>
        <v>2</v>
      </c>
      <c r="J1638" s="17">
        <f>VLOOKUP($C1638,樹木資料表!$A$1:$K$4024,6,FALSE())</f>
        <v>3.5</v>
      </c>
      <c r="K1638" s="17">
        <f>VLOOKUP($C1638,樹木資料表!$A$1:$K$4024,7,FALSE())</f>
        <v>3.5</v>
      </c>
      <c r="L1638" s="17">
        <f>VLOOKUP($C1638,樹木資料表!$A$1:$K$4024,8,FALSE())</f>
        <v>0</v>
      </c>
      <c r="M1638" s="17">
        <f>VLOOKUP($C1638,樹木資料表!$A$1:$K$4024,9,FALSE())</f>
        <v>0</v>
      </c>
    </row>
    <row r="1639" spans="1:13" x14ac:dyDescent="0.2">
      <c r="A1639" s="9">
        <v>1638</v>
      </c>
      <c r="B1639" s="15">
        <v>2018</v>
      </c>
      <c r="C1639" s="16">
        <v>4807</v>
      </c>
      <c r="D1639" s="17" t="str">
        <f>VLOOKUP(C1639,樹木資料表!$A$1:$K$4024,2,FALSE())</f>
        <v>瓊楠</v>
      </c>
      <c r="E1639" s="18">
        <v>1.4</v>
      </c>
      <c r="F1639" s="18"/>
      <c r="G1639" s="17" t="str">
        <f>VLOOKUP($C1639,樹木資料表!$A$1:$K$4024,3,FALSE())</f>
        <v>E</v>
      </c>
      <c r="H1639" s="17">
        <f>VLOOKUP($C1639,樹木資料表!$A$1:$K$4024,4,FALSE())</f>
        <v>3</v>
      </c>
      <c r="I1639" s="17">
        <f>VLOOKUP($C1639,樹木資料表!$A$1:$K$4024,5,FALSE())</f>
        <v>2</v>
      </c>
      <c r="J1639" s="17">
        <f>VLOOKUP($C1639,樹木資料表!$A$1:$K$4024,6,FALSE())</f>
        <v>4.0999999999999996</v>
      </c>
      <c r="K1639" s="17">
        <f>VLOOKUP($C1639,樹木資料表!$A$1:$K$4024,7,FALSE())</f>
        <v>4.2</v>
      </c>
      <c r="L1639" s="17">
        <f>VLOOKUP($C1639,樹木資料表!$A$1:$K$4024,8,FALSE())</f>
        <v>0</v>
      </c>
      <c r="M1639" s="17">
        <f>VLOOKUP($C1639,樹木資料表!$A$1:$K$4024,9,FALSE())</f>
        <v>0</v>
      </c>
    </row>
    <row r="1640" spans="1:13" x14ac:dyDescent="0.2">
      <c r="A1640" s="9">
        <v>1639</v>
      </c>
      <c r="B1640" s="15">
        <v>2018</v>
      </c>
      <c r="C1640" s="16">
        <v>4808</v>
      </c>
      <c r="D1640" s="17" t="str">
        <f>VLOOKUP(C1640,樹木資料表!$A$1:$K$4024,2,FALSE())</f>
        <v>瓊楠</v>
      </c>
      <c r="E1640" s="18">
        <v>1.7</v>
      </c>
      <c r="F1640" s="18"/>
      <c r="G1640" s="17" t="str">
        <f>VLOOKUP($C1640,樹木資料表!$A$1:$K$4024,3,FALSE())</f>
        <v>E</v>
      </c>
      <c r="H1640" s="17">
        <f>VLOOKUP($C1640,樹木資料表!$A$1:$K$4024,4,FALSE())</f>
        <v>3</v>
      </c>
      <c r="I1640" s="17">
        <f>VLOOKUP($C1640,樹木資料表!$A$1:$K$4024,5,FALSE())</f>
        <v>2</v>
      </c>
      <c r="J1640" s="17">
        <f>VLOOKUP($C1640,樹木資料表!$A$1:$K$4024,6,FALSE())</f>
        <v>3.7</v>
      </c>
      <c r="K1640" s="17">
        <f>VLOOKUP($C1640,樹木資料表!$A$1:$K$4024,7,FALSE())</f>
        <v>2.1</v>
      </c>
      <c r="L1640" s="17">
        <f>VLOOKUP($C1640,樹木資料表!$A$1:$K$4024,8,FALSE())</f>
        <v>0</v>
      </c>
      <c r="M1640" s="17">
        <f>VLOOKUP($C1640,樹木資料表!$A$1:$K$4024,9,FALSE())</f>
        <v>0</v>
      </c>
    </row>
    <row r="1641" spans="1:13" x14ac:dyDescent="0.2">
      <c r="A1641" s="9">
        <v>1640</v>
      </c>
      <c r="B1641" s="15">
        <v>2018</v>
      </c>
      <c r="C1641" s="16">
        <v>4809</v>
      </c>
      <c r="D1641" s="17" t="str">
        <f>VLOOKUP(C1641,樹木資料表!$A$1:$K$4024,2,FALSE())</f>
        <v>小葉樹杞</v>
      </c>
      <c r="E1641" s="18">
        <v>1.5</v>
      </c>
      <c r="F1641" s="18"/>
      <c r="G1641" s="17" t="str">
        <f>VLOOKUP($C1641,樹木資料表!$A$1:$K$4024,3,FALSE())</f>
        <v>E</v>
      </c>
      <c r="H1641" s="17">
        <f>VLOOKUP($C1641,樹木資料表!$A$1:$K$4024,4,FALSE())</f>
        <v>3</v>
      </c>
      <c r="I1641" s="17">
        <f>VLOOKUP($C1641,樹木資料表!$A$1:$K$4024,5,FALSE())</f>
        <v>2</v>
      </c>
      <c r="J1641" s="17">
        <f>VLOOKUP($C1641,樹木資料表!$A$1:$K$4024,6,FALSE())</f>
        <v>4.0999999999999996</v>
      </c>
      <c r="K1641" s="17">
        <f>VLOOKUP($C1641,樹木資料表!$A$1:$K$4024,7,FALSE())</f>
        <v>2.2999999999999998</v>
      </c>
      <c r="L1641" s="17">
        <f>VLOOKUP($C1641,樹木資料表!$A$1:$K$4024,8,FALSE())</f>
        <v>0</v>
      </c>
      <c r="M1641" s="17">
        <f>VLOOKUP($C1641,樹木資料表!$A$1:$K$4024,9,FALSE())</f>
        <v>0</v>
      </c>
    </row>
    <row r="1642" spans="1:13" x14ac:dyDescent="0.2">
      <c r="A1642" s="9">
        <v>1641</v>
      </c>
      <c r="B1642" s="15">
        <v>2018</v>
      </c>
      <c r="C1642" s="16">
        <v>4810</v>
      </c>
      <c r="D1642" s="17" t="str">
        <f>VLOOKUP(C1642,樹木資料表!$A$1:$K$4024,2,FALSE())</f>
        <v>小葉樹杞</v>
      </c>
      <c r="E1642" s="18">
        <v>5.9</v>
      </c>
      <c r="F1642" s="18"/>
      <c r="G1642" s="17" t="str">
        <f>VLOOKUP($C1642,樹木資料表!$A$1:$K$4024,3,FALSE())</f>
        <v>E</v>
      </c>
      <c r="H1642" s="17">
        <f>VLOOKUP($C1642,樹木資料表!$A$1:$K$4024,4,FALSE())</f>
        <v>3</v>
      </c>
      <c r="I1642" s="17">
        <f>VLOOKUP($C1642,樹木資料表!$A$1:$K$4024,5,FALSE())</f>
        <v>3</v>
      </c>
      <c r="J1642" s="17">
        <f>VLOOKUP($C1642,樹木資料表!$A$1:$K$4024,6,FALSE())</f>
        <v>4.9000000000000004</v>
      </c>
      <c r="K1642" s="17">
        <f>VLOOKUP($C1642,樹木資料表!$A$1:$K$4024,7,FALSE())</f>
        <v>5</v>
      </c>
      <c r="L1642" s="17">
        <f>VLOOKUP($C1642,樹木資料表!$A$1:$K$4024,8,FALSE())</f>
        <v>0</v>
      </c>
      <c r="M1642" s="17">
        <f>VLOOKUP($C1642,樹木資料表!$A$1:$K$4024,9,FALSE())</f>
        <v>0</v>
      </c>
    </row>
    <row r="1643" spans="1:13" x14ac:dyDescent="0.2">
      <c r="A1643" s="9">
        <v>1642</v>
      </c>
      <c r="B1643" s="15">
        <v>2018</v>
      </c>
      <c r="C1643" s="16">
        <v>4811</v>
      </c>
      <c r="D1643" s="17" t="str">
        <f>VLOOKUP(C1643,樹木資料表!$A$1:$K$4024,2,FALSE())</f>
        <v>小葉樹杞</v>
      </c>
      <c r="E1643" s="18">
        <v>1.4</v>
      </c>
      <c r="F1643" s="18"/>
      <c r="G1643" s="17" t="str">
        <f>VLOOKUP($C1643,樹木資料表!$A$1:$K$4024,3,FALSE())</f>
        <v>E</v>
      </c>
      <c r="H1643" s="17">
        <f>VLOOKUP($C1643,樹木資料表!$A$1:$K$4024,4,FALSE())</f>
        <v>3</v>
      </c>
      <c r="I1643" s="17">
        <f>VLOOKUP($C1643,樹木資料表!$A$1:$K$4024,5,FALSE())</f>
        <v>3</v>
      </c>
      <c r="J1643" s="17">
        <f>VLOOKUP($C1643,樹木資料表!$A$1:$K$4024,6,FALSE())</f>
        <v>2.2999999999999998</v>
      </c>
      <c r="K1643" s="17">
        <f>VLOOKUP($C1643,樹木資料表!$A$1:$K$4024,7,FALSE())</f>
        <v>3.5</v>
      </c>
      <c r="L1643" s="17">
        <f>VLOOKUP($C1643,樹木資料表!$A$1:$K$4024,8,FALSE())</f>
        <v>0</v>
      </c>
      <c r="M1643" s="17">
        <f>VLOOKUP($C1643,樹木資料表!$A$1:$K$4024,9,FALSE())</f>
        <v>0</v>
      </c>
    </row>
    <row r="1644" spans="1:13" x14ac:dyDescent="0.2">
      <c r="A1644" s="9">
        <v>1643</v>
      </c>
      <c r="B1644" s="15">
        <v>2018</v>
      </c>
      <c r="C1644" s="16">
        <v>4812</v>
      </c>
      <c r="D1644" s="17" t="str">
        <f>VLOOKUP(C1644,樹木資料表!$A$1:$K$4024,2,FALSE())</f>
        <v>小葉樹杞</v>
      </c>
      <c r="E1644" s="18">
        <v>3.3</v>
      </c>
      <c r="F1644" s="18"/>
      <c r="G1644" s="17" t="str">
        <f>VLOOKUP($C1644,樹木資料表!$A$1:$K$4024,3,FALSE())</f>
        <v>E</v>
      </c>
      <c r="H1644" s="17">
        <f>VLOOKUP($C1644,樹木資料表!$A$1:$K$4024,4,FALSE())</f>
        <v>3</v>
      </c>
      <c r="I1644" s="17">
        <f>VLOOKUP($C1644,樹木資料表!$A$1:$K$4024,5,FALSE())</f>
        <v>3</v>
      </c>
      <c r="J1644" s="17">
        <f>VLOOKUP($C1644,樹木資料表!$A$1:$K$4024,6,FALSE())</f>
        <v>3</v>
      </c>
      <c r="K1644" s="17">
        <f>VLOOKUP($C1644,樹木資料表!$A$1:$K$4024,7,FALSE())</f>
        <v>2.5</v>
      </c>
      <c r="L1644" s="17">
        <f>VLOOKUP($C1644,樹木資料表!$A$1:$K$4024,8,FALSE())</f>
        <v>0</v>
      </c>
      <c r="M1644" s="17">
        <f>VLOOKUP($C1644,樹木資料表!$A$1:$K$4024,9,FALSE())</f>
        <v>0</v>
      </c>
    </row>
    <row r="1645" spans="1:13" x14ac:dyDescent="0.2">
      <c r="A1645" s="9">
        <v>1644</v>
      </c>
      <c r="B1645" s="15">
        <v>2018</v>
      </c>
      <c r="C1645" s="16">
        <v>4813</v>
      </c>
      <c r="D1645" s="17" t="str">
        <f>VLOOKUP(C1645,樹木資料表!$A$1:$K$4024,2,FALSE())</f>
        <v>小芽新木薑子</v>
      </c>
      <c r="E1645" s="18">
        <v>1.3</v>
      </c>
      <c r="F1645" s="18"/>
      <c r="G1645" s="17" t="str">
        <f>VLOOKUP($C1645,樹木資料表!$A$1:$K$4024,3,FALSE())</f>
        <v>E</v>
      </c>
      <c r="H1645" s="17">
        <f>VLOOKUP($C1645,樹木資料表!$A$1:$K$4024,4,FALSE())</f>
        <v>3</v>
      </c>
      <c r="I1645" s="17">
        <f>VLOOKUP($C1645,樹木資料表!$A$1:$K$4024,5,FALSE())</f>
        <v>3</v>
      </c>
      <c r="J1645" s="17">
        <f>VLOOKUP($C1645,樹木資料表!$A$1:$K$4024,6,FALSE())</f>
        <v>4.7</v>
      </c>
      <c r="K1645" s="17">
        <f>VLOOKUP($C1645,樹木資料表!$A$1:$K$4024,7,FALSE())</f>
        <v>1.5</v>
      </c>
      <c r="L1645" s="17">
        <f>VLOOKUP($C1645,樹木資料表!$A$1:$K$4024,8,FALSE())</f>
        <v>0</v>
      </c>
      <c r="M1645" s="17">
        <f>VLOOKUP($C1645,樹木資料表!$A$1:$K$4024,9,FALSE())</f>
        <v>0</v>
      </c>
    </row>
    <row r="1646" spans="1:13" x14ac:dyDescent="0.2">
      <c r="A1646" s="9">
        <v>1645</v>
      </c>
      <c r="B1646" s="15">
        <v>2018</v>
      </c>
      <c r="C1646" s="16">
        <v>4814</v>
      </c>
      <c r="D1646" s="17" t="str">
        <f>VLOOKUP(C1646,樹木資料表!$A$1:$K$4024,2,FALSE())</f>
        <v>小西氏賽楠</v>
      </c>
      <c r="E1646" s="18">
        <v>33.799999999999997</v>
      </c>
      <c r="F1646" s="18"/>
      <c r="G1646" s="17" t="str">
        <f>VLOOKUP($C1646,樹木資料表!$A$1:$K$4024,3,FALSE())</f>
        <v>E</v>
      </c>
      <c r="H1646" s="17">
        <f>VLOOKUP($C1646,樹木資料表!$A$1:$K$4024,4,FALSE())</f>
        <v>3</v>
      </c>
      <c r="I1646" s="17">
        <f>VLOOKUP($C1646,樹木資料表!$A$1:$K$4024,5,FALSE())</f>
        <v>3</v>
      </c>
      <c r="J1646" s="17">
        <f>VLOOKUP($C1646,樹木資料表!$A$1:$K$4024,6,FALSE())</f>
        <v>4.2</v>
      </c>
      <c r="K1646" s="17">
        <f>VLOOKUP($C1646,樹木資料表!$A$1:$K$4024,7,FALSE())</f>
        <v>0.7</v>
      </c>
      <c r="L1646" s="17">
        <f>VLOOKUP($C1646,樹木資料表!$A$1:$K$4024,8,FALSE())</f>
        <v>0</v>
      </c>
      <c r="M1646" s="17">
        <f>VLOOKUP($C1646,樹木資料表!$A$1:$K$4024,9,FALSE())</f>
        <v>0</v>
      </c>
    </row>
    <row r="1647" spans="1:13" x14ac:dyDescent="0.2">
      <c r="A1647" s="9">
        <v>1646</v>
      </c>
      <c r="B1647" s="15">
        <v>2018</v>
      </c>
      <c r="C1647" s="16">
        <v>4815</v>
      </c>
      <c r="D1647" s="17" t="str">
        <f>VLOOKUP(C1647,樹木資料表!$A$1:$K$4024,2,FALSE())</f>
        <v>小葉樹杞</v>
      </c>
      <c r="E1647" s="18">
        <v>2.2999999999999998</v>
      </c>
      <c r="F1647" s="18"/>
      <c r="G1647" s="17" t="str">
        <f>VLOOKUP($C1647,樹木資料表!$A$1:$K$4024,3,FALSE())</f>
        <v>E</v>
      </c>
      <c r="H1647" s="17">
        <f>VLOOKUP($C1647,樹木資料表!$A$1:$K$4024,4,FALSE())</f>
        <v>3</v>
      </c>
      <c r="I1647" s="17">
        <f>VLOOKUP($C1647,樹木資料表!$A$1:$K$4024,5,FALSE())</f>
        <v>3</v>
      </c>
      <c r="J1647" s="17">
        <f>VLOOKUP($C1647,樹木資料表!$A$1:$K$4024,6,FALSE())</f>
        <v>3</v>
      </c>
      <c r="K1647" s="17">
        <f>VLOOKUP($C1647,樹木資料表!$A$1:$K$4024,7,FALSE())</f>
        <v>0.8</v>
      </c>
      <c r="L1647" s="17">
        <f>VLOOKUP($C1647,樹木資料表!$A$1:$K$4024,8,FALSE())</f>
        <v>0</v>
      </c>
      <c r="M1647" s="17">
        <f>VLOOKUP($C1647,樹木資料表!$A$1:$K$4024,9,FALSE())</f>
        <v>0</v>
      </c>
    </row>
    <row r="1648" spans="1:13" x14ac:dyDescent="0.2">
      <c r="A1648" s="9">
        <v>1647</v>
      </c>
      <c r="B1648" s="15">
        <v>2018</v>
      </c>
      <c r="C1648" s="16">
        <v>4817</v>
      </c>
      <c r="D1648" s="17" t="str">
        <f>VLOOKUP(C1648,樹木資料表!$A$1:$K$4024,2,FALSE())</f>
        <v>長葉木薑子</v>
      </c>
      <c r="E1648" s="18">
        <v>24.9</v>
      </c>
      <c r="F1648" s="18"/>
      <c r="G1648" s="17" t="str">
        <f>VLOOKUP($C1648,樹木資料表!$A$1:$K$4024,3,FALSE())</f>
        <v>E</v>
      </c>
      <c r="H1648" s="17">
        <f>VLOOKUP($C1648,樹木資料表!$A$1:$K$4024,4,FALSE())</f>
        <v>3</v>
      </c>
      <c r="I1648" s="17">
        <f>VLOOKUP($C1648,樹木資料表!$A$1:$K$4024,5,FALSE())</f>
        <v>3</v>
      </c>
      <c r="J1648" s="17">
        <f>VLOOKUP($C1648,樹木資料表!$A$1:$K$4024,6,FALSE())</f>
        <v>2</v>
      </c>
      <c r="K1648" s="17">
        <f>VLOOKUP($C1648,樹木資料表!$A$1:$K$4024,7,FALSE())</f>
        <v>0.3</v>
      </c>
      <c r="L1648" s="17">
        <f>VLOOKUP($C1648,樹木資料表!$A$1:$K$4024,8,FALSE())</f>
        <v>0</v>
      </c>
      <c r="M1648" s="17">
        <f>VLOOKUP($C1648,樹木資料表!$A$1:$K$4024,9,FALSE())</f>
        <v>0</v>
      </c>
    </row>
    <row r="1649" spans="1:13" x14ac:dyDescent="0.2">
      <c r="A1649" s="9">
        <v>1648</v>
      </c>
      <c r="B1649" s="15">
        <v>2018</v>
      </c>
      <c r="C1649" s="16">
        <v>4818</v>
      </c>
      <c r="D1649" s="17" t="str">
        <f>VLOOKUP(C1649,樹木資料表!$A$1:$K$4024,2,FALSE())</f>
        <v>小葉樹杞</v>
      </c>
      <c r="E1649" s="18">
        <v>2.9</v>
      </c>
      <c r="F1649" s="18"/>
      <c r="G1649" s="17" t="str">
        <f>VLOOKUP($C1649,樹木資料表!$A$1:$K$4024,3,FALSE())</f>
        <v>E</v>
      </c>
      <c r="H1649" s="17">
        <f>VLOOKUP($C1649,樹木資料表!$A$1:$K$4024,4,FALSE())</f>
        <v>3</v>
      </c>
      <c r="I1649" s="17">
        <f>VLOOKUP($C1649,樹木資料表!$A$1:$K$4024,5,FALSE())</f>
        <v>3</v>
      </c>
      <c r="J1649" s="17">
        <f>VLOOKUP($C1649,樹木資料表!$A$1:$K$4024,6,FALSE())</f>
        <v>2.2000000000000002</v>
      </c>
      <c r="K1649" s="17">
        <f>VLOOKUP($C1649,樹木資料表!$A$1:$K$4024,7,FALSE())</f>
        <v>1.7</v>
      </c>
      <c r="L1649" s="17">
        <f>VLOOKUP($C1649,樹木資料表!$A$1:$K$4024,8,FALSE())</f>
        <v>0</v>
      </c>
      <c r="M1649" s="17">
        <f>VLOOKUP($C1649,樹木資料表!$A$1:$K$4024,9,FALSE())</f>
        <v>0</v>
      </c>
    </row>
    <row r="1650" spans="1:13" x14ac:dyDescent="0.2">
      <c r="A1650" s="9">
        <v>1649</v>
      </c>
      <c r="B1650" s="15">
        <v>2018</v>
      </c>
      <c r="C1650" s="16">
        <v>4819</v>
      </c>
      <c r="D1650" s="17" t="str">
        <f>VLOOKUP(C1650,樹木資料表!$A$1:$K$4024,2,FALSE())</f>
        <v>小葉樹杞</v>
      </c>
      <c r="E1650" s="18">
        <v>1.2</v>
      </c>
      <c r="F1650" s="18"/>
      <c r="G1650" s="17" t="str">
        <f>VLOOKUP($C1650,樹木資料表!$A$1:$K$4024,3,FALSE())</f>
        <v>E</v>
      </c>
      <c r="H1650" s="17">
        <f>VLOOKUP($C1650,樹木資料表!$A$1:$K$4024,4,FALSE())</f>
        <v>3</v>
      </c>
      <c r="I1650" s="17">
        <f>VLOOKUP($C1650,樹木資料表!$A$1:$K$4024,5,FALSE())</f>
        <v>3</v>
      </c>
      <c r="J1650" s="17">
        <f>VLOOKUP($C1650,樹木資料表!$A$1:$K$4024,6,FALSE())</f>
        <v>1.9</v>
      </c>
      <c r="K1650" s="17">
        <f>VLOOKUP($C1650,樹木資料表!$A$1:$K$4024,7,FALSE())</f>
        <v>1.8</v>
      </c>
      <c r="L1650" s="17">
        <f>VLOOKUP($C1650,樹木資料表!$A$1:$K$4024,8,FALSE())</f>
        <v>0</v>
      </c>
      <c r="M1650" s="17">
        <f>VLOOKUP($C1650,樹木資料表!$A$1:$K$4024,9,FALSE())</f>
        <v>0</v>
      </c>
    </row>
    <row r="1651" spans="1:13" x14ac:dyDescent="0.2">
      <c r="A1651" s="9">
        <v>1650</v>
      </c>
      <c r="B1651" s="15">
        <v>2018</v>
      </c>
      <c r="C1651" s="16">
        <v>4820</v>
      </c>
      <c r="D1651" s="17" t="str">
        <f>VLOOKUP(C1651,樹木資料表!$A$1:$K$4024,2,FALSE())</f>
        <v>小葉樹杞</v>
      </c>
      <c r="E1651" s="18">
        <v>2.6</v>
      </c>
      <c r="F1651" s="18"/>
      <c r="G1651" s="17" t="str">
        <f>VLOOKUP($C1651,樹木資料表!$A$1:$K$4024,3,FALSE())</f>
        <v>E</v>
      </c>
      <c r="H1651" s="17">
        <f>VLOOKUP($C1651,樹木資料表!$A$1:$K$4024,4,FALSE())</f>
        <v>3</v>
      </c>
      <c r="I1651" s="17">
        <f>VLOOKUP($C1651,樹木資料表!$A$1:$K$4024,5,FALSE())</f>
        <v>3</v>
      </c>
      <c r="J1651" s="17">
        <f>VLOOKUP($C1651,樹木資料表!$A$1:$K$4024,6,FALSE())</f>
        <v>1.1000000000000001</v>
      </c>
      <c r="K1651" s="17">
        <f>VLOOKUP($C1651,樹木資料表!$A$1:$K$4024,7,FALSE())</f>
        <v>0.9</v>
      </c>
      <c r="L1651" s="17">
        <f>VLOOKUP($C1651,樹木資料表!$A$1:$K$4024,8,FALSE())</f>
        <v>0</v>
      </c>
      <c r="M1651" s="17">
        <f>VLOOKUP($C1651,樹木資料表!$A$1:$K$4024,9,FALSE())</f>
        <v>0</v>
      </c>
    </row>
    <row r="1652" spans="1:13" x14ac:dyDescent="0.2">
      <c r="A1652" s="9">
        <v>1651</v>
      </c>
      <c r="B1652" s="15">
        <v>2018</v>
      </c>
      <c r="C1652" s="16">
        <v>4821</v>
      </c>
      <c r="D1652" s="17" t="str">
        <f>VLOOKUP(C1652,樹木資料表!$A$1:$K$4024,2,FALSE())</f>
        <v>小葉樹杞</v>
      </c>
      <c r="E1652" s="21">
        <v>5</v>
      </c>
      <c r="F1652" s="18"/>
      <c r="G1652" s="17" t="str">
        <f>VLOOKUP($C1652,樹木資料表!$A$1:$K$4024,3,FALSE())</f>
        <v>E</v>
      </c>
      <c r="H1652" s="17">
        <f>VLOOKUP($C1652,樹木資料表!$A$1:$K$4024,4,FALSE())</f>
        <v>3</v>
      </c>
      <c r="I1652" s="17">
        <f>VLOOKUP($C1652,樹木資料表!$A$1:$K$4024,5,FALSE())</f>
        <v>3</v>
      </c>
      <c r="J1652" s="17">
        <f>VLOOKUP($C1652,樹木資料表!$A$1:$K$4024,6,FALSE())</f>
        <v>0.5</v>
      </c>
      <c r="K1652" s="17">
        <f>VLOOKUP($C1652,樹木資料表!$A$1:$K$4024,7,FALSE())</f>
        <v>0.9</v>
      </c>
      <c r="L1652" s="17">
        <f>VLOOKUP($C1652,樹木資料表!$A$1:$K$4024,8,FALSE())</f>
        <v>0</v>
      </c>
      <c r="M1652" s="17">
        <f>VLOOKUP($C1652,樹木資料表!$A$1:$K$4024,9,FALSE())</f>
        <v>0</v>
      </c>
    </row>
    <row r="1653" spans="1:13" x14ac:dyDescent="0.2">
      <c r="A1653" s="9">
        <v>1652</v>
      </c>
      <c r="B1653" s="15">
        <v>2018</v>
      </c>
      <c r="C1653" s="16">
        <v>4822</v>
      </c>
      <c r="D1653" s="17" t="str">
        <f>VLOOKUP(C1653,樹木資料表!$A$1:$K$4024,2,FALSE())</f>
        <v>小葉樹杞</v>
      </c>
      <c r="E1653" s="18">
        <v>1.5</v>
      </c>
      <c r="F1653" s="18"/>
      <c r="G1653" s="17" t="str">
        <f>VLOOKUP($C1653,樹木資料表!$A$1:$K$4024,3,FALSE())</f>
        <v>E</v>
      </c>
      <c r="H1653" s="17">
        <f>VLOOKUP($C1653,樹木資料表!$A$1:$K$4024,4,FALSE())</f>
        <v>3</v>
      </c>
      <c r="I1653" s="17">
        <f>VLOOKUP($C1653,樹木資料表!$A$1:$K$4024,5,FALSE())</f>
        <v>3</v>
      </c>
      <c r="J1653" s="17">
        <f>VLOOKUP($C1653,樹木資料表!$A$1:$K$4024,6,FALSE())</f>
        <v>0.3</v>
      </c>
      <c r="K1653" s="17">
        <f>VLOOKUP($C1653,樹木資料表!$A$1:$K$4024,7,FALSE())</f>
        <v>3.3</v>
      </c>
      <c r="L1653" s="17">
        <f>VLOOKUP($C1653,樹木資料表!$A$1:$K$4024,8,FALSE())</f>
        <v>0</v>
      </c>
      <c r="M1653" s="17">
        <f>VLOOKUP($C1653,樹木資料表!$A$1:$K$4024,9,FALSE())</f>
        <v>0</v>
      </c>
    </row>
    <row r="1654" spans="1:13" x14ac:dyDescent="0.2">
      <c r="A1654" s="9">
        <v>1653</v>
      </c>
      <c r="B1654" s="15">
        <v>2018</v>
      </c>
      <c r="C1654" s="19">
        <v>8889</v>
      </c>
      <c r="D1654" s="17" t="str">
        <f>VLOOKUP(C1654,樹木資料表!$A$1:$K$4024,2,FALSE())</f>
        <v>小葉樹杞</v>
      </c>
      <c r="E1654" s="21">
        <v>4.5</v>
      </c>
      <c r="F1654" s="18"/>
      <c r="G1654" s="17" t="str">
        <f>VLOOKUP($C1654,樹木資料表!$A$1:$K$4024,3,FALSE())</f>
        <v>E</v>
      </c>
      <c r="H1654" s="17">
        <f>VLOOKUP($C1654,樹木資料表!$A$1:$K$4024,4,FALSE())</f>
        <v>3</v>
      </c>
      <c r="I1654" s="17">
        <f>VLOOKUP($C1654,樹木資料表!$A$1:$K$4024,5,FALSE())</f>
        <v>3</v>
      </c>
      <c r="J1654" s="17">
        <f>VLOOKUP($C1654,樹木資料表!$A$1:$K$4024,6,FALSE())</f>
        <v>2.4</v>
      </c>
      <c r="K1654" s="17">
        <f>VLOOKUP($C1654,樹木資料表!$A$1:$K$4024,7,FALSE())</f>
        <v>0.8</v>
      </c>
      <c r="L1654" s="17">
        <f>VLOOKUP($C1654,樹木資料表!$A$1:$K$4024,8,FALSE())</f>
        <v>4816</v>
      </c>
      <c r="M1654" s="17">
        <f>VLOOKUP($C1654,樹木資料表!$A$1:$K$4024,9,FALSE())</f>
        <v>0</v>
      </c>
    </row>
    <row r="1655" spans="1:13" x14ac:dyDescent="0.2">
      <c r="A1655" s="9">
        <v>1654</v>
      </c>
      <c r="B1655" s="15">
        <v>2018</v>
      </c>
      <c r="C1655" s="16">
        <v>4823</v>
      </c>
      <c r="D1655" s="17" t="str">
        <f>VLOOKUP(C1655,樹木資料表!$A$1:$K$4024,2,FALSE())</f>
        <v>小葉樹杞</v>
      </c>
      <c r="E1655" s="18">
        <v>5.5</v>
      </c>
      <c r="F1655" s="18"/>
      <c r="G1655" s="17" t="str">
        <f>VLOOKUP($C1655,樹木資料表!$A$1:$K$4024,3,FALSE())</f>
        <v>E</v>
      </c>
      <c r="H1655" s="17">
        <f>VLOOKUP($C1655,樹木資料表!$A$1:$K$4024,4,FALSE())</f>
        <v>3</v>
      </c>
      <c r="I1655" s="17">
        <f>VLOOKUP($C1655,樹木資料表!$A$1:$K$4024,5,FALSE())</f>
        <v>4</v>
      </c>
      <c r="J1655" s="17">
        <f>VLOOKUP($C1655,樹木資料表!$A$1:$K$4024,6,FALSE())</f>
        <v>4.8</v>
      </c>
      <c r="K1655" s="17">
        <f>VLOOKUP($C1655,樹木資料表!$A$1:$K$4024,7,FALSE())</f>
        <v>2</v>
      </c>
      <c r="L1655" s="17">
        <f>VLOOKUP($C1655,樹木資料表!$A$1:$K$4024,8,FALSE())</f>
        <v>0</v>
      </c>
      <c r="M1655" s="17">
        <f>VLOOKUP($C1655,樹木資料表!$A$1:$K$4024,9,FALSE())</f>
        <v>0</v>
      </c>
    </row>
    <row r="1656" spans="1:13" x14ac:dyDescent="0.2">
      <c r="A1656" s="9">
        <v>1655</v>
      </c>
      <c r="B1656" s="15">
        <v>2018</v>
      </c>
      <c r="C1656" s="16">
        <v>4824</v>
      </c>
      <c r="D1656" s="17" t="str">
        <f>VLOOKUP(C1656,樹木資料表!$A$1:$K$4024,2,FALSE())</f>
        <v>變葉新木薑子</v>
      </c>
      <c r="E1656" s="18">
        <v>14.4</v>
      </c>
      <c r="F1656" s="18"/>
      <c r="G1656" s="17" t="str">
        <f>VLOOKUP($C1656,樹木資料表!$A$1:$K$4024,3,FALSE())</f>
        <v>E</v>
      </c>
      <c r="H1656" s="17">
        <f>VLOOKUP($C1656,樹木資料表!$A$1:$K$4024,4,FALSE())</f>
        <v>3</v>
      </c>
      <c r="I1656" s="17">
        <f>VLOOKUP($C1656,樹木資料表!$A$1:$K$4024,5,FALSE())</f>
        <v>4</v>
      </c>
      <c r="J1656" s="17">
        <f>VLOOKUP($C1656,樹木資料表!$A$1:$K$4024,6,FALSE())</f>
        <v>4.7</v>
      </c>
      <c r="K1656" s="17">
        <f>VLOOKUP($C1656,樹木資料表!$A$1:$K$4024,7,FALSE())</f>
        <v>2.1</v>
      </c>
      <c r="L1656" s="17">
        <f>VLOOKUP($C1656,樹木資料表!$A$1:$K$4024,8,FALSE())</f>
        <v>0</v>
      </c>
      <c r="M1656" s="17">
        <f>VLOOKUP($C1656,樹木資料表!$A$1:$K$4024,9,FALSE())</f>
        <v>0</v>
      </c>
    </row>
    <row r="1657" spans="1:13" x14ac:dyDescent="0.2">
      <c r="A1657" s="9">
        <v>1656</v>
      </c>
      <c r="B1657" s="15">
        <v>2018</v>
      </c>
      <c r="C1657" s="16">
        <v>4825</v>
      </c>
      <c r="D1657" s="17" t="str">
        <f>VLOOKUP(C1657,樹木資料表!$A$1:$K$4024,2,FALSE())</f>
        <v>變葉新木薑子</v>
      </c>
      <c r="E1657" s="18">
        <v>1.5</v>
      </c>
      <c r="F1657" s="18"/>
      <c r="G1657" s="17" t="str">
        <f>VLOOKUP($C1657,樹木資料表!$A$1:$K$4024,3,FALSE())</f>
        <v>E</v>
      </c>
      <c r="H1657" s="17">
        <f>VLOOKUP($C1657,樹木資料表!$A$1:$K$4024,4,FALSE())</f>
        <v>3</v>
      </c>
      <c r="I1657" s="17">
        <f>VLOOKUP($C1657,樹木資料表!$A$1:$K$4024,5,FALSE())</f>
        <v>4</v>
      </c>
      <c r="J1657" s="17">
        <f>VLOOKUP($C1657,樹木資料表!$A$1:$K$4024,6,FALSE())</f>
        <v>4.7</v>
      </c>
      <c r="K1657" s="17">
        <f>VLOOKUP($C1657,樹木資料表!$A$1:$K$4024,7,FALSE())</f>
        <v>2.2999999999999998</v>
      </c>
      <c r="L1657" s="17">
        <f>VLOOKUP($C1657,樹木資料表!$A$1:$K$4024,8,FALSE())</f>
        <v>0</v>
      </c>
      <c r="M1657" s="17">
        <f>VLOOKUP($C1657,樹木資料表!$A$1:$K$4024,9,FALSE())</f>
        <v>0</v>
      </c>
    </row>
    <row r="1658" spans="1:13" x14ac:dyDescent="0.2">
      <c r="A1658" s="9">
        <v>1657</v>
      </c>
      <c r="B1658" s="15">
        <v>2018</v>
      </c>
      <c r="C1658" s="16">
        <v>4826</v>
      </c>
      <c r="D1658" s="17" t="str">
        <f>VLOOKUP(C1658,樹木資料表!$A$1:$K$4024,2,FALSE())</f>
        <v>杏葉石櫟</v>
      </c>
      <c r="E1658" s="18">
        <v>49</v>
      </c>
      <c r="F1658" s="18"/>
      <c r="G1658" s="17" t="str">
        <f>VLOOKUP($C1658,樹木資料表!$A$1:$K$4024,3,FALSE())</f>
        <v>E</v>
      </c>
      <c r="H1658" s="17">
        <f>VLOOKUP($C1658,樹木資料表!$A$1:$K$4024,4,FALSE())</f>
        <v>3</v>
      </c>
      <c r="I1658" s="17">
        <f>VLOOKUP($C1658,樹木資料表!$A$1:$K$4024,5,FALSE())</f>
        <v>4</v>
      </c>
      <c r="J1658" s="17">
        <f>VLOOKUP($C1658,樹木資料表!$A$1:$K$4024,6,FALSE())</f>
        <v>2.2999999999999998</v>
      </c>
      <c r="K1658" s="17">
        <f>VLOOKUP($C1658,樹木資料表!$A$1:$K$4024,7,FALSE())</f>
        <v>3.3</v>
      </c>
      <c r="L1658" s="17">
        <f>VLOOKUP($C1658,樹木資料表!$A$1:$K$4024,8,FALSE())</f>
        <v>0</v>
      </c>
      <c r="M1658" s="17">
        <f>VLOOKUP($C1658,樹木資料表!$A$1:$K$4024,9,FALSE())</f>
        <v>0</v>
      </c>
    </row>
    <row r="1659" spans="1:13" x14ac:dyDescent="0.2">
      <c r="A1659" s="9">
        <v>1658</v>
      </c>
      <c r="B1659" s="15">
        <v>2018</v>
      </c>
      <c r="C1659" s="16">
        <v>4827</v>
      </c>
      <c r="D1659" s="17" t="str">
        <f>VLOOKUP(C1659,樹木資料表!$A$1:$K$4024,2,FALSE())</f>
        <v>臺灣山茶</v>
      </c>
      <c r="E1659" s="18">
        <v>3.6</v>
      </c>
      <c r="F1659" s="18"/>
      <c r="G1659" s="17" t="str">
        <f>VLOOKUP($C1659,樹木資料表!$A$1:$K$4024,3,FALSE())</f>
        <v>E</v>
      </c>
      <c r="H1659" s="17">
        <f>VLOOKUP($C1659,樹木資料表!$A$1:$K$4024,4,FALSE())</f>
        <v>3</v>
      </c>
      <c r="I1659" s="17">
        <f>VLOOKUP($C1659,樹木資料表!$A$1:$K$4024,5,FALSE())</f>
        <v>4</v>
      </c>
      <c r="J1659" s="17">
        <f>VLOOKUP($C1659,樹木資料表!$A$1:$K$4024,6,FALSE())</f>
        <v>2.8</v>
      </c>
      <c r="K1659" s="17">
        <f>VLOOKUP($C1659,樹木資料表!$A$1:$K$4024,7,FALSE())</f>
        <v>1.8</v>
      </c>
      <c r="L1659" s="17">
        <f>VLOOKUP($C1659,樹木資料表!$A$1:$K$4024,8,FALSE())</f>
        <v>0</v>
      </c>
      <c r="M1659" s="17">
        <f>VLOOKUP($C1659,樹木資料表!$A$1:$K$4024,9,FALSE())</f>
        <v>0</v>
      </c>
    </row>
    <row r="1660" spans="1:13" x14ac:dyDescent="0.2">
      <c r="A1660" s="9">
        <v>1659</v>
      </c>
      <c r="B1660" s="15">
        <v>2018</v>
      </c>
      <c r="C1660" s="16">
        <v>4828</v>
      </c>
      <c r="D1660" s="17" t="str">
        <f>VLOOKUP(C1660,樹木資料表!$A$1:$K$4024,2,FALSE())</f>
        <v>小葉樹杞</v>
      </c>
      <c r="E1660" s="18">
        <v>1.7</v>
      </c>
      <c r="F1660" s="18"/>
      <c r="G1660" s="17" t="str">
        <f>VLOOKUP($C1660,樹木資料表!$A$1:$K$4024,3,FALSE())</f>
        <v>E</v>
      </c>
      <c r="H1660" s="17">
        <f>VLOOKUP($C1660,樹木資料表!$A$1:$K$4024,4,FALSE())</f>
        <v>3</v>
      </c>
      <c r="I1660" s="17">
        <f>VLOOKUP($C1660,樹木資料表!$A$1:$K$4024,5,FALSE())</f>
        <v>4</v>
      </c>
      <c r="J1660" s="17">
        <f>VLOOKUP($C1660,樹木資料表!$A$1:$K$4024,6,FALSE())</f>
        <v>4</v>
      </c>
      <c r="K1660" s="17">
        <f>VLOOKUP($C1660,樹木資料表!$A$1:$K$4024,7,FALSE())</f>
        <v>1.1000000000000001</v>
      </c>
      <c r="L1660" s="17">
        <f>VLOOKUP($C1660,樹木資料表!$A$1:$K$4024,8,FALSE())</f>
        <v>0</v>
      </c>
      <c r="M1660" s="17">
        <f>VLOOKUP($C1660,樹木資料表!$A$1:$K$4024,9,FALSE())</f>
        <v>0</v>
      </c>
    </row>
    <row r="1661" spans="1:13" x14ac:dyDescent="0.2">
      <c r="A1661" s="9">
        <v>1660</v>
      </c>
      <c r="B1661" s="15">
        <v>2018</v>
      </c>
      <c r="C1661" s="16">
        <v>4829</v>
      </c>
      <c r="D1661" s="17" t="str">
        <f>VLOOKUP(C1661,樹木資料表!$A$1:$K$4024,2,FALSE())</f>
        <v>臺灣山茶</v>
      </c>
      <c r="E1661" s="20">
        <v>0</v>
      </c>
      <c r="F1661" s="18"/>
      <c r="G1661" s="17" t="str">
        <f>VLOOKUP($C1661,樹木資料表!$A$1:$K$4024,3,FALSE())</f>
        <v>E</v>
      </c>
      <c r="H1661" s="17">
        <f>VLOOKUP($C1661,樹木資料表!$A$1:$K$4024,4,FALSE())</f>
        <v>3</v>
      </c>
      <c r="I1661" s="17">
        <f>VLOOKUP($C1661,樹木資料表!$A$1:$K$4024,5,FALSE())</f>
        <v>4</v>
      </c>
      <c r="J1661" s="17">
        <f>VLOOKUP($C1661,樹木資料表!$A$1:$K$4024,6,FALSE())</f>
        <v>3.3</v>
      </c>
      <c r="K1661" s="17">
        <f>VLOOKUP($C1661,樹木資料表!$A$1:$K$4024,7,FALSE())</f>
        <v>0.4</v>
      </c>
      <c r="L1661" s="17">
        <f>VLOOKUP($C1661,樹木資料表!$A$1:$K$4024,8,FALSE())</f>
        <v>0</v>
      </c>
      <c r="M1661" s="17">
        <f>VLOOKUP($C1661,樹木資料表!$A$1:$K$4024,9,FALSE())</f>
        <v>0</v>
      </c>
    </row>
    <row r="1662" spans="1:13" x14ac:dyDescent="0.2">
      <c r="A1662" s="9">
        <v>1661</v>
      </c>
      <c r="B1662" s="15">
        <v>2018</v>
      </c>
      <c r="C1662" s="16">
        <v>4830</v>
      </c>
      <c r="D1662" s="17" t="str">
        <f>VLOOKUP(C1662,樹木資料表!$A$1:$K$4024,2,FALSE())</f>
        <v>小葉樹杞</v>
      </c>
      <c r="E1662" s="18">
        <v>2.2999999999999998</v>
      </c>
      <c r="F1662" s="18"/>
      <c r="G1662" s="17" t="str">
        <f>VLOOKUP($C1662,樹木資料表!$A$1:$K$4024,3,FALSE())</f>
        <v>E</v>
      </c>
      <c r="H1662" s="17">
        <f>VLOOKUP($C1662,樹木資料表!$A$1:$K$4024,4,FALSE())</f>
        <v>3</v>
      </c>
      <c r="I1662" s="17">
        <f>VLOOKUP($C1662,樹木資料表!$A$1:$K$4024,5,FALSE())</f>
        <v>4</v>
      </c>
      <c r="J1662" s="17">
        <f>VLOOKUP($C1662,樹木資料表!$A$1:$K$4024,6,FALSE())</f>
        <v>2.6</v>
      </c>
      <c r="K1662" s="17">
        <f>VLOOKUP($C1662,樹木資料表!$A$1:$K$4024,7,FALSE())</f>
        <v>1</v>
      </c>
      <c r="L1662" s="17">
        <f>VLOOKUP($C1662,樹木資料表!$A$1:$K$4024,8,FALSE())</f>
        <v>0</v>
      </c>
      <c r="M1662" s="17">
        <f>VLOOKUP($C1662,樹木資料表!$A$1:$K$4024,9,FALSE())</f>
        <v>0</v>
      </c>
    </row>
    <row r="1663" spans="1:13" x14ac:dyDescent="0.2">
      <c r="A1663" s="9">
        <v>1662</v>
      </c>
      <c r="B1663" s="15">
        <v>2018</v>
      </c>
      <c r="C1663" s="16">
        <v>4831</v>
      </c>
      <c r="D1663" s="17" t="str">
        <f>VLOOKUP(C1663,樹木資料表!$A$1:$K$4024,2,FALSE())</f>
        <v>長葉木薑子</v>
      </c>
      <c r="E1663" s="18">
        <v>13.1</v>
      </c>
      <c r="F1663" s="18"/>
      <c r="G1663" s="17" t="str">
        <f>VLOOKUP($C1663,樹木資料表!$A$1:$K$4024,3,FALSE())</f>
        <v>E</v>
      </c>
      <c r="H1663" s="17">
        <f>VLOOKUP($C1663,樹木資料表!$A$1:$K$4024,4,FALSE())</f>
        <v>3</v>
      </c>
      <c r="I1663" s="17">
        <f>VLOOKUP($C1663,樹木資料表!$A$1:$K$4024,5,FALSE())</f>
        <v>4</v>
      </c>
      <c r="J1663" s="17">
        <f>VLOOKUP($C1663,樹木資料表!$A$1:$K$4024,6,FALSE())</f>
        <v>0.8</v>
      </c>
      <c r="K1663" s="17">
        <f>VLOOKUP($C1663,樹木資料表!$A$1:$K$4024,7,FALSE())</f>
        <v>2.7</v>
      </c>
      <c r="L1663" s="17">
        <f>VLOOKUP($C1663,樹木資料表!$A$1:$K$4024,8,FALSE())</f>
        <v>0</v>
      </c>
      <c r="M1663" s="17">
        <f>VLOOKUP($C1663,樹木資料表!$A$1:$K$4024,9,FALSE())</f>
        <v>0</v>
      </c>
    </row>
    <row r="1664" spans="1:13" x14ac:dyDescent="0.2">
      <c r="A1664" s="9">
        <v>1663</v>
      </c>
      <c r="B1664" s="15">
        <v>2018</v>
      </c>
      <c r="C1664" s="16">
        <v>4832</v>
      </c>
      <c r="D1664" s="17" t="str">
        <f>VLOOKUP(C1664,樹木資料表!$A$1:$K$4024,2,FALSE())</f>
        <v>鵝掌柴</v>
      </c>
      <c r="E1664" s="18">
        <v>45</v>
      </c>
      <c r="F1664" s="18"/>
      <c r="G1664" s="17" t="str">
        <f>VLOOKUP($C1664,樹木資料表!$A$1:$K$4024,3,FALSE())</f>
        <v>E</v>
      </c>
      <c r="H1664" s="17">
        <f>VLOOKUP($C1664,樹木資料表!$A$1:$K$4024,4,FALSE())</f>
        <v>3</v>
      </c>
      <c r="I1664" s="17">
        <f>VLOOKUP($C1664,樹木資料表!$A$1:$K$4024,5,FALSE())</f>
        <v>4</v>
      </c>
      <c r="J1664" s="17">
        <f>VLOOKUP($C1664,樹木資料表!$A$1:$K$4024,6,FALSE())</f>
        <v>3</v>
      </c>
      <c r="K1664" s="17">
        <f>VLOOKUP($C1664,樹木資料表!$A$1:$K$4024,7,FALSE())</f>
        <v>3.4</v>
      </c>
      <c r="L1664" s="17">
        <f>VLOOKUP($C1664,樹木資料表!$A$1:$K$4024,8,FALSE())</f>
        <v>0</v>
      </c>
      <c r="M1664" s="17">
        <f>VLOOKUP($C1664,樹木資料表!$A$1:$K$4024,9,FALSE())</f>
        <v>0</v>
      </c>
    </row>
    <row r="1665" spans="1:13" x14ac:dyDescent="0.2">
      <c r="A1665" s="9">
        <v>1664</v>
      </c>
      <c r="B1665" s="15">
        <v>2018</v>
      </c>
      <c r="C1665" s="16">
        <v>4833</v>
      </c>
      <c r="D1665" s="17" t="str">
        <f>VLOOKUP(C1665,樹木資料表!$A$1:$K$4024,2,FALSE())</f>
        <v>香桂</v>
      </c>
      <c r="E1665" s="18">
        <v>24.4</v>
      </c>
      <c r="F1665" s="18"/>
      <c r="G1665" s="17" t="str">
        <f>VLOOKUP($C1665,樹木資料表!$A$1:$K$4024,3,FALSE())</f>
        <v>E</v>
      </c>
      <c r="H1665" s="17">
        <f>VLOOKUP($C1665,樹木資料表!$A$1:$K$4024,4,FALSE())</f>
        <v>3</v>
      </c>
      <c r="I1665" s="17">
        <f>VLOOKUP($C1665,樹木資料表!$A$1:$K$4024,5,FALSE())</f>
        <v>4</v>
      </c>
      <c r="J1665" s="17">
        <f>VLOOKUP($C1665,樹木資料表!$A$1:$K$4024,6,FALSE())</f>
        <v>1.6</v>
      </c>
      <c r="K1665" s="17">
        <f>VLOOKUP($C1665,樹木資料表!$A$1:$K$4024,7,FALSE())</f>
        <v>4.8</v>
      </c>
      <c r="L1665" s="17">
        <f>VLOOKUP($C1665,樹木資料表!$A$1:$K$4024,8,FALSE())</f>
        <v>0</v>
      </c>
      <c r="M1665" s="17">
        <f>VLOOKUP($C1665,樹木資料表!$A$1:$K$4024,9,FALSE())</f>
        <v>0</v>
      </c>
    </row>
    <row r="1666" spans="1:13" x14ac:dyDescent="0.2">
      <c r="A1666" s="9">
        <v>1665</v>
      </c>
      <c r="B1666" s="15">
        <v>2018</v>
      </c>
      <c r="C1666" s="16" t="s">
        <v>102</v>
      </c>
      <c r="D1666" s="17" t="str">
        <f>VLOOKUP(C1666,樹木資料表!$A$1:$K$4024,2,FALSE())</f>
        <v>臺灣山茶</v>
      </c>
      <c r="E1666" s="20">
        <v>0</v>
      </c>
      <c r="F1666" s="18"/>
      <c r="G1666" s="17" t="str">
        <f>VLOOKUP($C1666,樹木資料表!$A$1:$K$4024,3,FALSE())</f>
        <v>E</v>
      </c>
      <c r="H1666" s="17">
        <f>VLOOKUP($C1666,樹木資料表!$A$1:$K$4024,4,FALSE())</f>
        <v>3</v>
      </c>
      <c r="I1666" s="17">
        <f>VLOOKUP($C1666,樹木資料表!$A$1:$K$4024,5,FALSE())</f>
        <v>4</v>
      </c>
      <c r="J1666" s="17">
        <f>VLOOKUP($C1666,樹木資料表!$A$1:$K$4024,6,FALSE())</f>
        <v>2.5</v>
      </c>
      <c r="K1666" s="17">
        <f>VLOOKUP($C1666,樹木資料表!$A$1:$K$4024,7,FALSE())</f>
        <v>4.2</v>
      </c>
      <c r="L1666" s="17" t="str">
        <f>VLOOKUP($C1666,樹木資料表!$A$1:$K$4024,8,FALSE())</f>
        <v>無號碼</v>
      </c>
      <c r="M1666" s="17">
        <f>VLOOKUP($C1666,樹木資料表!$A$1:$K$4024,9,FALSE())</f>
        <v>0</v>
      </c>
    </row>
    <row r="1667" spans="1:13" x14ac:dyDescent="0.2">
      <c r="A1667" s="9">
        <v>1666</v>
      </c>
      <c r="B1667" s="15">
        <v>2018</v>
      </c>
      <c r="C1667" s="16">
        <v>4739</v>
      </c>
      <c r="D1667" s="17" t="str">
        <f>VLOOKUP(C1667,樹木資料表!$A$1:$K$4024,2,FALSE())</f>
        <v>長葉木薑子</v>
      </c>
      <c r="E1667" s="18">
        <v>2.5</v>
      </c>
      <c r="F1667" s="18"/>
      <c r="G1667" s="17" t="str">
        <f>VLOOKUP($C1667,樹木資料表!$A$1:$K$4024,3,FALSE())</f>
        <v>E</v>
      </c>
      <c r="H1667" s="17">
        <f>VLOOKUP($C1667,樹木資料表!$A$1:$K$4024,4,FALSE())</f>
        <v>4</v>
      </c>
      <c r="I1667" s="17">
        <f>VLOOKUP($C1667,樹木資料表!$A$1:$K$4024,5,FALSE())</f>
        <v>1</v>
      </c>
      <c r="J1667" s="17">
        <f>VLOOKUP($C1667,樹木資料表!$A$1:$K$4024,6,FALSE())</f>
        <v>0.4</v>
      </c>
      <c r="K1667" s="17">
        <f>VLOOKUP($C1667,樹木資料表!$A$1:$K$4024,7,FALSE())</f>
        <v>4.5999999999999996</v>
      </c>
      <c r="L1667" s="17">
        <f>VLOOKUP($C1667,樹木資料表!$A$1:$K$4024,8,FALSE())</f>
        <v>0</v>
      </c>
      <c r="M1667" s="17">
        <f>VLOOKUP($C1667,樹木資料表!$A$1:$K$4024,9,FALSE())</f>
        <v>0</v>
      </c>
    </row>
    <row r="1668" spans="1:13" x14ac:dyDescent="0.2">
      <c r="A1668" s="9">
        <v>1667</v>
      </c>
      <c r="B1668" s="15">
        <v>2018</v>
      </c>
      <c r="C1668" s="16">
        <v>4740</v>
      </c>
      <c r="D1668" s="17" t="str">
        <f>VLOOKUP(C1668,樹木資料表!$A$1:$K$4024,2,FALSE())</f>
        <v>臺灣山茶</v>
      </c>
      <c r="E1668" s="18">
        <v>5.0999999999999996</v>
      </c>
      <c r="F1668" s="18"/>
      <c r="G1668" s="17" t="str">
        <f>VLOOKUP($C1668,樹木資料表!$A$1:$K$4024,3,FALSE())</f>
        <v>E</v>
      </c>
      <c r="H1668" s="17">
        <f>VLOOKUP($C1668,樹木資料表!$A$1:$K$4024,4,FALSE())</f>
        <v>4</v>
      </c>
      <c r="I1668" s="17">
        <f>VLOOKUP($C1668,樹木資料表!$A$1:$K$4024,5,FALSE())</f>
        <v>1</v>
      </c>
      <c r="J1668" s="17">
        <f>VLOOKUP($C1668,樹木資料表!$A$1:$K$4024,6,FALSE())</f>
        <v>1</v>
      </c>
      <c r="K1668" s="17">
        <f>VLOOKUP($C1668,樹木資料表!$A$1:$K$4024,7,FALSE())</f>
        <v>4.5999999999999996</v>
      </c>
      <c r="L1668" s="17">
        <f>VLOOKUP($C1668,樹木資料表!$A$1:$K$4024,8,FALSE())</f>
        <v>0</v>
      </c>
      <c r="M1668" s="17">
        <f>VLOOKUP($C1668,樹木資料表!$A$1:$K$4024,9,FALSE())</f>
        <v>0</v>
      </c>
    </row>
    <row r="1669" spans="1:13" x14ac:dyDescent="0.2">
      <c r="A1669" s="9">
        <v>1668</v>
      </c>
      <c r="B1669" s="15">
        <v>2018</v>
      </c>
      <c r="C1669" s="16">
        <v>4741</v>
      </c>
      <c r="D1669" s="17" t="str">
        <f>VLOOKUP(C1669,樹木資料表!$A$1:$K$4024,2,FALSE())</f>
        <v>瓊楠</v>
      </c>
      <c r="E1669" s="18">
        <v>2.5</v>
      </c>
      <c r="F1669" s="18"/>
      <c r="G1669" s="17" t="str">
        <f>VLOOKUP($C1669,樹木資料表!$A$1:$K$4024,3,FALSE())</f>
        <v>E</v>
      </c>
      <c r="H1669" s="17">
        <f>VLOOKUP($C1669,樹木資料表!$A$1:$K$4024,4,FALSE())</f>
        <v>4</v>
      </c>
      <c r="I1669" s="17">
        <f>VLOOKUP($C1669,樹木資料表!$A$1:$K$4024,5,FALSE())</f>
        <v>1</v>
      </c>
      <c r="J1669" s="17">
        <f>VLOOKUP($C1669,樹木資料表!$A$1:$K$4024,6,FALSE())</f>
        <v>0.4</v>
      </c>
      <c r="K1669" s="17">
        <f>VLOOKUP($C1669,樹木資料表!$A$1:$K$4024,7,FALSE())</f>
        <v>3.2</v>
      </c>
      <c r="L1669" s="17">
        <f>VLOOKUP($C1669,樹木資料表!$A$1:$K$4024,8,FALSE())</f>
        <v>0</v>
      </c>
      <c r="M1669" s="17">
        <f>VLOOKUP($C1669,樹木資料表!$A$1:$K$4024,9,FALSE())</f>
        <v>0</v>
      </c>
    </row>
    <row r="1670" spans="1:13" x14ac:dyDescent="0.2">
      <c r="A1670" s="9">
        <v>1669</v>
      </c>
      <c r="B1670" s="15">
        <v>2018</v>
      </c>
      <c r="C1670" s="16">
        <v>4742</v>
      </c>
      <c r="D1670" s="17" t="str">
        <f>VLOOKUP(C1670,樹木資料表!$A$1:$K$4024,2,FALSE())</f>
        <v>假長葉楠</v>
      </c>
      <c r="E1670" s="18">
        <v>1.4</v>
      </c>
      <c r="F1670" s="18"/>
      <c r="G1670" s="17" t="str">
        <f>VLOOKUP($C1670,樹木資料表!$A$1:$K$4024,3,FALSE())</f>
        <v>E</v>
      </c>
      <c r="H1670" s="17">
        <f>VLOOKUP($C1670,樹木資料表!$A$1:$K$4024,4,FALSE())</f>
        <v>4</v>
      </c>
      <c r="I1670" s="17">
        <f>VLOOKUP($C1670,樹木資料表!$A$1:$K$4024,5,FALSE())</f>
        <v>1</v>
      </c>
      <c r="J1670" s="17">
        <f>VLOOKUP($C1670,樹木資料表!$A$1:$K$4024,6,FALSE())</f>
        <v>0.8</v>
      </c>
      <c r="K1670" s="17">
        <f>VLOOKUP($C1670,樹木資料表!$A$1:$K$4024,7,FALSE())</f>
        <v>2.1</v>
      </c>
      <c r="L1670" s="17">
        <f>VLOOKUP($C1670,樹木資料表!$A$1:$K$4024,8,FALSE())</f>
        <v>0</v>
      </c>
      <c r="M1670" s="17">
        <f>VLOOKUP($C1670,樹木資料表!$A$1:$K$4024,9,FALSE())</f>
        <v>0</v>
      </c>
    </row>
    <row r="1671" spans="1:13" x14ac:dyDescent="0.2">
      <c r="A1671" s="9">
        <v>1670</v>
      </c>
      <c r="B1671" s="15">
        <v>2018</v>
      </c>
      <c r="C1671" s="16">
        <v>4743</v>
      </c>
      <c r="D1671" s="17" t="str">
        <f>VLOOKUP(C1671,樹木資料表!$A$1:$K$4024,2,FALSE())</f>
        <v>長葉木薑子</v>
      </c>
      <c r="E1671" s="18">
        <v>2</v>
      </c>
      <c r="F1671" s="18"/>
      <c r="G1671" s="17" t="str">
        <f>VLOOKUP($C1671,樹木資料表!$A$1:$K$4024,3,FALSE())</f>
        <v>E</v>
      </c>
      <c r="H1671" s="17">
        <f>VLOOKUP($C1671,樹木資料表!$A$1:$K$4024,4,FALSE())</f>
        <v>4</v>
      </c>
      <c r="I1671" s="17">
        <f>VLOOKUP($C1671,樹木資料表!$A$1:$K$4024,5,FALSE())</f>
        <v>1</v>
      </c>
      <c r="J1671" s="17">
        <f>VLOOKUP($C1671,樹木資料表!$A$1:$K$4024,6,FALSE())</f>
        <v>0.5</v>
      </c>
      <c r="K1671" s="17">
        <f>VLOOKUP($C1671,樹木資料表!$A$1:$K$4024,7,FALSE())</f>
        <v>1.4</v>
      </c>
      <c r="L1671" s="17">
        <f>VLOOKUP($C1671,樹木資料表!$A$1:$K$4024,8,FALSE())</f>
        <v>0</v>
      </c>
      <c r="M1671" s="17">
        <f>VLOOKUP($C1671,樹木資料表!$A$1:$K$4024,9,FALSE())</f>
        <v>0</v>
      </c>
    </row>
    <row r="1672" spans="1:13" x14ac:dyDescent="0.2">
      <c r="A1672" s="9">
        <v>1671</v>
      </c>
      <c r="B1672" s="15">
        <v>2018</v>
      </c>
      <c r="C1672" s="16">
        <v>4744</v>
      </c>
      <c r="D1672" s="17" t="str">
        <f>VLOOKUP(C1672,樹木資料表!$A$1:$K$4024,2,FALSE())</f>
        <v>瓊楠</v>
      </c>
      <c r="E1672" s="18">
        <v>1.6</v>
      </c>
      <c r="F1672" s="18"/>
      <c r="G1672" s="17" t="str">
        <f>VLOOKUP($C1672,樹木資料表!$A$1:$K$4024,3,FALSE())</f>
        <v>E</v>
      </c>
      <c r="H1672" s="17">
        <f>VLOOKUP($C1672,樹木資料表!$A$1:$K$4024,4,FALSE())</f>
        <v>4</v>
      </c>
      <c r="I1672" s="17">
        <f>VLOOKUP($C1672,樹木資料表!$A$1:$K$4024,5,FALSE())</f>
        <v>1</v>
      </c>
      <c r="J1672" s="17">
        <f>VLOOKUP($C1672,樹木資料表!$A$1:$K$4024,6,FALSE())</f>
        <v>2.9</v>
      </c>
      <c r="K1672" s="17">
        <f>VLOOKUP($C1672,樹木資料表!$A$1:$K$4024,7,FALSE())</f>
        <v>2.5</v>
      </c>
      <c r="L1672" s="17">
        <f>VLOOKUP($C1672,樹木資料表!$A$1:$K$4024,8,FALSE())</f>
        <v>0</v>
      </c>
      <c r="M1672" s="17">
        <f>VLOOKUP($C1672,樹木資料表!$A$1:$K$4024,9,FALSE())</f>
        <v>0</v>
      </c>
    </row>
    <row r="1673" spans="1:13" x14ac:dyDescent="0.2">
      <c r="A1673" s="9">
        <v>1672</v>
      </c>
      <c r="B1673" s="15">
        <v>2018</v>
      </c>
      <c r="C1673" s="16">
        <v>4745</v>
      </c>
      <c r="D1673" s="17" t="str">
        <f>VLOOKUP(C1673,樹木資料表!$A$1:$K$4024,2,FALSE())</f>
        <v>小芽新木薑子</v>
      </c>
      <c r="E1673" s="18">
        <v>4.3</v>
      </c>
      <c r="F1673" s="18"/>
      <c r="G1673" s="17" t="str">
        <f>VLOOKUP($C1673,樹木資料表!$A$1:$K$4024,3,FALSE())</f>
        <v>E</v>
      </c>
      <c r="H1673" s="17">
        <f>VLOOKUP($C1673,樹木資料表!$A$1:$K$4024,4,FALSE())</f>
        <v>4</v>
      </c>
      <c r="I1673" s="17">
        <f>VLOOKUP($C1673,樹木資料表!$A$1:$K$4024,5,FALSE())</f>
        <v>1</v>
      </c>
      <c r="J1673" s="17">
        <f>VLOOKUP($C1673,樹木資料表!$A$1:$K$4024,6,FALSE())</f>
        <v>4.2</v>
      </c>
      <c r="K1673" s="17">
        <f>VLOOKUP($C1673,樹木資料表!$A$1:$K$4024,7,FALSE())</f>
        <v>3.8</v>
      </c>
      <c r="L1673" s="17">
        <f>VLOOKUP($C1673,樹木資料表!$A$1:$K$4024,8,FALSE())</f>
        <v>0</v>
      </c>
      <c r="M1673" s="17">
        <f>VLOOKUP($C1673,樹木資料表!$A$1:$K$4024,9,FALSE())</f>
        <v>0</v>
      </c>
    </row>
    <row r="1674" spans="1:13" x14ac:dyDescent="0.2">
      <c r="A1674" s="9">
        <v>1673</v>
      </c>
      <c r="B1674" s="15">
        <v>2018</v>
      </c>
      <c r="C1674" s="16">
        <v>4746</v>
      </c>
      <c r="D1674" s="17" t="str">
        <f>VLOOKUP(C1674,樹木資料表!$A$1:$K$4024,2,FALSE())</f>
        <v>大葉石櫟</v>
      </c>
      <c r="E1674" s="18">
        <v>1.6</v>
      </c>
      <c r="F1674" s="18"/>
      <c r="G1674" s="17" t="str">
        <f>VLOOKUP($C1674,樹木資料表!$A$1:$K$4024,3,FALSE())</f>
        <v>E</v>
      </c>
      <c r="H1674" s="17">
        <f>VLOOKUP($C1674,樹木資料表!$A$1:$K$4024,4,FALSE())</f>
        <v>4</v>
      </c>
      <c r="I1674" s="17">
        <f>VLOOKUP($C1674,樹木資料表!$A$1:$K$4024,5,FALSE())</f>
        <v>1</v>
      </c>
      <c r="J1674" s="17">
        <f>VLOOKUP($C1674,樹木資料表!$A$1:$K$4024,6,FALSE())</f>
        <v>3.8</v>
      </c>
      <c r="K1674" s="17">
        <f>VLOOKUP($C1674,樹木資料表!$A$1:$K$4024,7,FALSE())</f>
        <v>3.2</v>
      </c>
      <c r="L1674" s="17">
        <f>VLOOKUP($C1674,樹木資料表!$A$1:$K$4024,8,FALSE())</f>
        <v>0</v>
      </c>
      <c r="M1674" s="17">
        <f>VLOOKUP($C1674,樹木資料表!$A$1:$K$4024,9,FALSE())</f>
        <v>0</v>
      </c>
    </row>
    <row r="1675" spans="1:13" x14ac:dyDescent="0.2">
      <c r="A1675" s="9">
        <v>1674</v>
      </c>
      <c r="B1675" s="15">
        <v>2018</v>
      </c>
      <c r="C1675" s="16">
        <v>4747</v>
      </c>
      <c r="D1675" s="17" t="str">
        <f>VLOOKUP(C1675,樹木資料表!$A$1:$K$4024,2,FALSE())</f>
        <v>臺灣山茶</v>
      </c>
      <c r="E1675" s="20">
        <v>0</v>
      </c>
      <c r="F1675" s="18"/>
      <c r="G1675" s="17" t="str">
        <f>VLOOKUP($C1675,樹木資料表!$A$1:$K$4024,3,FALSE())</f>
        <v>E</v>
      </c>
      <c r="H1675" s="17">
        <f>VLOOKUP($C1675,樹木資料表!$A$1:$K$4024,4,FALSE())</f>
        <v>4</v>
      </c>
      <c r="I1675" s="17">
        <f>VLOOKUP($C1675,樹木資料表!$A$1:$K$4024,5,FALSE())</f>
        <v>1</v>
      </c>
      <c r="J1675" s="17">
        <f>VLOOKUP($C1675,樹木資料表!$A$1:$K$4024,6,FALSE())</f>
        <v>4.5</v>
      </c>
      <c r="K1675" s="17">
        <f>VLOOKUP($C1675,樹木資料表!$A$1:$K$4024,7,FALSE())</f>
        <v>1.1000000000000001</v>
      </c>
      <c r="L1675" s="17">
        <f>VLOOKUP($C1675,樹木資料表!$A$1:$K$4024,8,FALSE())</f>
        <v>0</v>
      </c>
      <c r="M1675" s="17">
        <f>VLOOKUP($C1675,樹木資料表!$A$1:$K$4024,9,FALSE())</f>
        <v>0</v>
      </c>
    </row>
    <row r="1676" spans="1:13" x14ac:dyDescent="0.2">
      <c r="A1676" s="9">
        <v>1675</v>
      </c>
      <c r="B1676" s="15">
        <v>2018</v>
      </c>
      <c r="C1676" s="16">
        <v>4748</v>
      </c>
      <c r="D1676" s="17" t="str">
        <f>VLOOKUP(C1676,樹木資料表!$A$1:$K$4024,2,FALSE())</f>
        <v>臺灣山茶</v>
      </c>
      <c r="E1676" s="18">
        <v>2.9</v>
      </c>
      <c r="F1676" s="18"/>
      <c r="G1676" s="17" t="str">
        <f>VLOOKUP($C1676,樹木資料表!$A$1:$K$4024,3,FALSE())</f>
        <v>E</v>
      </c>
      <c r="H1676" s="17">
        <f>VLOOKUP($C1676,樹木資料表!$A$1:$K$4024,4,FALSE())</f>
        <v>4</v>
      </c>
      <c r="I1676" s="17">
        <f>VLOOKUP($C1676,樹木資料表!$A$1:$K$4024,5,FALSE())</f>
        <v>2</v>
      </c>
      <c r="J1676" s="17">
        <f>VLOOKUP($C1676,樹木資料表!$A$1:$K$4024,6,FALSE())</f>
        <v>0.8</v>
      </c>
      <c r="K1676" s="17">
        <f>VLOOKUP($C1676,樹木資料表!$A$1:$K$4024,7,FALSE())</f>
        <v>1.6</v>
      </c>
      <c r="L1676" s="17">
        <f>VLOOKUP($C1676,樹木資料表!$A$1:$K$4024,8,FALSE())</f>
        <v>0</v>
      </c>
      <c r="M1676" s="17">
        <f>VLOOKUP($C1676,樹木資料表!$A$1:$K$4024,9,FALSE())</f>
        <v>0</v>
      </c>
    </row>
    <row r="1677" spans="1:13" x14ac:dyDescent="0.2">
      <c r="A1677" s="9">
        <v>1676</v>
      </c>
      <c r="B1677" s="15">
        <v>2018</v>
      </c>
      <c r="C1677" s="16">
        <v>4749</v>
      </c>
      <c r="D1677" s="17" t="str">
        <f>VLOOKUP(C1677,樹木資料表!$A$1:$K$4024,2,FALSE())</f>
        <v>臺灣山茶</v>
      </c>
      <c r="E1677" s="18">
        <v>1.9</v>
      </c>
      <c r="F1677" s="18"/>
      <c r="G1677" s="17" t="str">
        <f>VLOOKUP($C1677,樹木資料表!$A$1:$K$4024,3,FALSE())</f>
        <v>E</v>
      </c>
      <c r="H1677" s="17">
        <f>VLOOKUP($C1677,樹木資料表!$A$1:$K$4024,4,FALSE())</f>
        <v>4</v>
      </c>
      <c r="I1677" s="17">
        <f>VLOOKUP($C1677,樹木資料表!$A$1:$K$4024,5,FALSE())</f>
        <v>2</v>
      </c>
      <c r="J1677" s="17">
        <f>VLOOKUP($C1677,樹木資料表!$A$1:$K$4024,6,FALSE())</f>
        <v>0.7</v>
      </c>
      <c r="K1677" s="17">
        <f>VLOOKUP($C1677,樹木資料表!$A$1:$K$4024,7,FALSE())</f>
        <v>2.2000000000000002</v>
      </c>
      <c r="L1677" s="17">
        <f>VLOOKUP($C1677,樹木資料表!$A$1:$K$4024,8,FALSE())</f>
        <v>0</v>
      </c>
      <c r="M1677" s="17">
        <f>VLOOKUP($C1677,樹木資料表!$A$1:$K$4024,9,FALSE())</f>
        <v>0</v>
      </c>
    </row>
    <row r="1678" spans="1:13" x14ac:dyDescent="0.2">
      <c r="A1678" s="9">
        <v>1677</v>
      </c>
      <c r="B1678" s="15">
        <v>2018</v>
      </c>
      <c r="C1678" s="16">
        <v>4750</v>
      </c>
      <c r="D1678" s="17" t="str">
        <f>VLOOKUP(C1678,樹木資料表!$A$1:$K$4024,2,FALSE())</f>
        <v>臺灣山茶</v>
      </c>
      <c r="E1678" s="18">
        <v>1.2</v>
      </c>
      <c r="F1678" s="18"/>
      <c r="G1678" s="17" t="str">
        <f>VLOOKUP($C1678,樹木資料表!$A$1:$K$4024,3,FALSE())</f>
        <v>E</v>
      </c>
      <c r="H1678" s="17">
        <f>VLOOKUP($C1678,樹木資料表!$A$1:$K$4024,4,FALSE())</f>
        <v>4</v>
      </c>
      <c r="I1678" s="17">
        <f>VLOOKUP($C1678,樹木資料表!$A$1:$K$4024,5,FALSE())</f>
        <v>2</v>
      </c>
      <c r="J1678" s="17">
        <f>VLOOKUP($C1678,樹木資料表!$A$1:$K$4024,6,FALSE())</f>
        <v>2.2000000000000002</v>
      </c>
      <c r="K1678" s="17">
        <f>VLOOKUP($C1678,樹木資料表!$A$1:$K$4024,7,FALSE())</f>
        <v>1.1000000000000001</v>
      </c>
      <c r="L1678" s="17">
        <f>VLOOKUP($C1678,樹木資料表!$A$1:$K$4024,8,FALSE())</f>
        <v>0</v>
      </c>
      <c r="M1678" s="17">
        <f>VLOOKUP($C1678,樹木資料表!$A$1:$K$4024,9,FALSE())</f>
        <v>0</v>
      </c>
    </row>
    <row r="1679" spans="1:13" x14ac:dyDescent="0.2">
      <c r="A1679" s="9">
        <v>1678</v>
      </c>
      <c r="B1679" s="15">
        <v>2018</v>
      </c>
      <c r="C1679" s="16">
        <v>4751</v>
      </c>
      <c r="D1679" s="17" t="str">
        <f>VLOOKUP(C1679,樹木資料表!$A$1:$K$4024,2,FALSE())</f>
        <v>細刺苦櫧</v>
      </c>
      <c r="E1679" s="18">
        <v>2.5</v>
      </c>
      <c r="F1679" s="18"/>
      <c r="G1679" s="17" t="str">
        <f>VLOOKUP($C1679,樹木資料表!$A$1:$K$4024,3,FALSE())</f>
        <v>E</v>
      </c>
      <c r="H1679" s="17">
        <f>VLOOKUP($C1679,樹木資料表!$A$1:$K$4024,4,FALSE())</f>
        <v>4</v>
      </c>
      <c r="I1679" s="17">
        <f>VLOOKUP($C1679,樹木資料表!$A$1:$K$4024,5,FALSE())</f>
        <v>2</v>
      </c>
      <c r="J1679" s="17">
        <f>VLOOKUP($C1679,樹木資料表!$A$1:$K$4024,6,FALSE())</f>
        <v>2.5</v>
      </c>
      <c r="K1679" s="17">
        <f>VLOOKUP($C1679,樹木資料表!$A$1:$K$4024,7,FALSE())</f>
        <v>2</v>
      </c>
      <c r="L1679" s="17">
        <f>VLOOKUP($C1679,樹木資料表!$A$1:$K$4024,8,FALSE())</f>
        <v>0</v>
      </c>
      <c r="M1679" s="17">
        <f>VLOOKUP($C1679,樹木資料表!$A$1:$K$4024,9,FALSE())</f>
        <v>0</v>
      </c>
    </row>
    <row r="1680" spans="1:13" x14ac:dyDescent="0.2">
      <c r="A1680" s="9">
        <v>1679</v>
      </c>
      <c r="B1680" s="15">
        <v>2018</v>
      </c>
      <c r="C1680" s="16">
        <v>4752</v>
      </c>
      <c r="D1680" s="17" t="str">
        <f>VLOOKUP(C1680,樹木資料表!$A$1:$K$4024,2,FALSE())</f>
        <v>臺灣山茶</v>
      </c>
      <c r="E1680" s="20">
        <v>0</v>
      </c>
      <c r="F1680" s="18"/>
      <c r="G1680" s="17" t="str">
        <f>VLOOKUP($C1680,樹木資料表!$A$1:$K$4024,3,FALSE())</f>
        <v>E</v>
      </c>
      <c r="H1680" s="17">
        <f>VLOOKUP($C1680,樹木資料表!$A$1:$K$4024,4,FALSE())</f>
        <v>4</v>
      </c>
      <c r="I1680" s="17">
        <f>VLOOKUP($C1680,樹木資料表!$A$1:$K$4024,5,FALSE())</f>
        <v>2</v>
      </c>
      <c r="J1680" s="17">
        <f>VLOOKUP($C1680,樹木資料表!$A$1:$K$4024,6,FALSE())</f>
        <v>0.5</v>
      </c>
      <c r="K1680" s="17">
        <f>VLOOKUP($C1680,樹木資料表!$A$1:$K$4024,7,FALSE())</f>
        <v>3.5</v>
      </c>
      <c r="L1680" s="17">
        <f>VLOOKUP($C1680,樹木資料表!$A$1:$K$4024,8,FALSE())</f>
        <v>0</v>
      </c>
      <c r="M1680" s="17">
        <f>VLOOKUP($C1680,樹木資料表!$A$1:$K$4024,9,FALSE())</f>
        <v>0</v>
      </c>
    </row>
    <row r="1681" spans="1:13" x14ac:dyDescent="0.2">
      <c r="A1681" s="9">
        <v>1680</v>
      </c>
      <c r="B1681" s="15">
        <v>2018</v>
      </c>
      <c r="C1681" s="16">
        <v>4753</v>
      </c>
      <c r="D1681" s="17" t="str">
        <f>VLOOKUP(C1681,樹木資料表!$A$1:$K$4024,2,FALSE())</f>
        <v>臺灣山茶</v>
      </c>
      <c r="E1681" s="18">
        <v>1.2</v>
      </c>
      <c r="F1681" s="18"/>
      <c r="G1681" s="17" t="str">
        <f>VLOOKUP($C1681,樹木資料表!$A$1:$K$4024,3,FALSE())</f>
        <v>E</v>
      </c>
      <c r="H1681" s="17">
        <f>VLOOKUP($C1681,樹木資料表!$A$1:$K$4024,4,FALSE())</f>
        <v>4</v>
      </c>
      <c r="I1681" s="17">
        <f>VLOOKUP($C1681,樹木資料表!$A$1:$K$4024,5,FALSE())</f>
        <v>2</v>
      </c>
      <c r="J1681" s="17">
        <f>VLOOKUP($C1681,樹木資料表!$A$1:$K$4024,6,FALSE())</f>
        <v>1.2</v>
      </c>
      <c r="K1681" s="17">
        <f>VLOOKUP($C1681,樹木資料表!$A$1:$K$4024,7,FALSE())</f>
        <v>5</v>
      </c>
      <c r="L1681" s="17">
        <f>VLOOKUP($C1681,樹木資料表!$A$1:$K$4024,8,FALSE())</f>
        <v>0</v>
      </c>
      <c r="M1681" s="17">
        <f>VLOOKUP($C1681,樹木資料表!$A$1:$K$4024,9,FALSE())</f>
        <v>0</v>
      </c>
    </row>
    <row r="1682" spans="1:13" x14ac:dyDescent="0.2">
      <c r="A1682" s="9">
        <v>1681</v>
      </c>
      <c r="B1682" s="15">
        <v>2018</v>
      </c>
      <c r="C1682" s="16">
        <v>4754</v>
      </c>
      <c r="D1682" s="17" t="str">
        <f>VLOOKUP(C1682,樹木資料表!$A$1:$K$4024,2,FALSE())</f>
        <v>福建賽衛矛</v>
      </c>
      <c r="E1682" s="18">
        <v>2.4</v>
      </c>
      <c r="F1682" s="18"/>
      <c r="G1682" s="17" t="str">
        <f>VLOOKUP($C1682,樹木資料表!$A$1:$K$4024,3,FALSE())</f>
        <v>E</v>
      </c>
      <c r="H1682" s="17">
        <f>VLOOKUP($C1682,樹木資料表!$A$1:$K$4024,4,FALSE())</f>
        <v>4</v>
      </c>
      <c r="I1682" s="17">
        <f>VLOOKUP($C1682,樹木資料表!$A$1:$K$4024,5,FALSE())</f>
        <v>2</v>
      </c>
      <c r="J1682" s="17">
        <f>VLOOKUP($C1682,樹木資料表!$A$1:$K$4024,6,FALSE())</f>
        <v>2</v>
      </c>
      <c r="K1682" s="17">
        <f>VLOOKUP($C1682,樹木資料表!$A$1:$K$4024,7,FALSE())</f>
        <v>4.2</v>
      </c>
      <c r="L1682" s="17">
        <f>VLOOKUP($C1682,樹木資料表!$A$1:$K$4024,8,FALSE())</f>
        <v>0</v>
      </c>
      <c r="M1682" s="17">
        <f>VLOOKUP($C1682,樹木資料表!$A$1:$K$4024,9,FALSE())</f>
        <v>0</v>
      </c>
    </row>
    <row r="1683" spans="1:13" x14ac:dyDescent="0.2">
      <c r="A1683" s="9">
        <v>1682</v>
      </c>
      <c r="B1683" s="15">
        <v>2018</v>
      </c>
      <c r="C1683" s="16">
        <v>4755</v>
      </c>
      <c r="D1683" s="17" t="str">
        <f>VLOOKUP(C1683,樹木資料表!$A$1:$K$4024,2,FALSE())</f>
        <v>瓊楠</v>
      </c>
      <c r="E1683" s="18">
        <v>25.3</v>
      </c>
      <c r="F1683" s="18"/>
      <c r="G1683" s="17" t="str">
        <f>VLOOKUP($C1683,樹木資料表!$A$1:$K$4024,3,FALSE())</f>
        <v>E</v>
      </c>
      <c r="H1683" s="17">
        <f>VLOOKUP($C1683,樹木資料表!$A$1:$K$4024,4,FALSE())</f>
        <v>4</v>
      </c>
      <c r="I1683" s="17">
        <f>VLOOKUP($C1683,樹木資料表!$A$1:$K$4024,5,FALSE())</f>
        <v>2</v>
      </c>
      <c r="J1683" s="17">
        <f>VLOOKUP($C1683,樹木資料表!$A$1:$K$4024,6,FALSE())</f>
        <v>3.2</v>
      </c>
      <c r="K1683" s="17">
        <f>VLOOKUP($C1683,樹木資料表!$A$1:$K$4024,7,FALSE())</f>
        <v>4</v>
      </c>
      <c r="L1683" s="17">
        <f>VLOOKUP($C1683,樹木資料表!$A$1:$K$4024,8,FALSE())</f>
        <v>0</v>
      </c>
      <c r="M1683" s="17">
        <f>VLOOKUP($C1683,樹木資料表!$A$1:$K$4024,9,FALSE())</f>
        <v>0</v>
      </c>
    </row>
    <row r="1684" spans="1:13" x14ac:dyDescent="0.2">
      <c r="A1684" s="9">
        <v>1683</v>
      </c>
      <c r="B1684" s="15">
        <v>2018</v>
      </c>
      <c r="C1684" s="16">
        <v>4756</v>
      </c>
      <c r="D1684" s="17" t="str">
        <f>VLOOKUP(C1684,樹木資料表!$A$1:$K$4024,2,FALSE())</f>
        <v>小西氏賽楠</v>
      </c>
      <c r="E1684" s="18">
        <v>1.3</v>
      </c>
      <c r="F1684" s="18"/>
      <c r="G1684" s="17" t="str">
        <f>VLOOKUP($C1684,樹木資料表!$A$1:$K$4024,3,FALSE())</f>
        <v>E</v>
      </c>
      <c r="H1684" s="17">
        <f>VLOOKUP($C1684,樹木資料表!$A$1:$K$4024,4,FALSE())</f>
        <v>4</v>
      </c>
      <c r="I1684" s="17">
        <f>VLOOKUP($C1684,樹木資料表!$A$1:$K$4024,5,FALSE())</f>
        <v>2</v>
      </c>
      <c r="J1684" s="17">
        <f>VLOOKUP($C1684,樹木資料表!$A$1:$K$4024,6,FALSE())</f>
        <v>3.2</v>
      </c>
      <c r="K1684" s="17">
        <f>VLOOKUP($C1684,樹木資料表!$A$1:$K$4024,7,FALSE())</f>
        <v>3.2</v>
      </c>
      <c r="L1684" s="17">
        <f>VLOOKUP($C1684,樹木資料表!$A$1:$K$4024,8,FALSE())</f>
        <v>0</v>
      </c>
      <c r="M1684" s="17">
        <f>VLOOKUP($C1684,樹木資料表!$A$1:$K$4024,9,FALSE())</f>
        <v>0</v>
      </c>
    </row>
    <row r="1685" spans="1:13" x14ac:dyDescent="0.2">
      <c r="A1685" s="9">
        <v>1684</v>
      </c>
      <c r="B1685" s="15">
        <v>2018</v>
      </c>
      <c r="C1685" s="16">
        <v>4757</v>
      </c>
      <c r="D1685" s="17" t="str">
        <f>VLOOKUP(C1685,樹木資料表!$A$1:$K$4024,2,FALSE())</f>
        <v>臺灣山茶</v>
      </c>
      <c r="E1685" s="18">
        <v>4.2</v>
      </c>
      <c r="F1685" s="18"/>
      <c r="G1685" s="17" t="str">
        <f>VLOOKUP($C1685,樹木資料表!$A$1:$K$4024,3,FALSE())</f>
        <v>E</v>
      </c>
      <c r="H1685" s="17">
        <f>VLOOKUP($C1685,樹木資料表!$A$1:$K$4024,4,FALSE())</f>
        <v>4</v>
      </c>
      <c r="I1685" s="17">
        <f>VLOOKUP($C1685,樹木資料表!$A$1:$K$4024,5,FALSE())</f>
        <v>2</v>
      </c>
      <c r="J1685" s="17">
        <f>VLOOKUP($C1685,樹木資料表!$A$1:$K$4024,6,FALSE())</f>
        <v>3.7</v>
      </c>
      <c r="K1685" s="17">
        <f>VLOOKUP($C1685,樹木資料表!$A$1:$K$4024,7,FALSE())</f>
        <v>3.1</v>
      </c>
      <c r="L1685" s="17">
        <f>VLOOKUP($C1685,樹木資料表!$A$1:$K$4024,8,FALSE())</f>
        <v>0</v>
      </c>
      <c r="M1685" s="17">
        <f>VLOOKUP($C1685,樹木資料表!$A$1:$K$4024,9,FALSE())</f>
        <v>0</v>
      </c>
    </row>
    <row r="1686" spans="1:13" x14ac:dyDescent="0.2">
      <c r="A1686" s="9">
        <v>1685</v>
      </c>
      <c r="B1686" s="15">
        <v>2018</v>
      </c>
      <c r="C1686" s="16">
        <v>4758</v>
      </c>
      <c r="D1686" s="17" t="str">
        <f>VLOOKUP(C1686,樹木資料表!$A$1:$K$4024,2,FALSE())</f>
        <v>臺灣山茶</v>
      </c>
      <c r="E1686" s="20">
        <v>0</v>
      </c>
      <c r="F1686" s="18"/>
      <c r="G1686" s="17" t="str">
        <f>VLOOKUP($C1686,樹木資料表!$A$1:$K$4024,3,FALSE())</f>
        <v>E</v>
      </c>
      <c r="H1686" s="17">
        <f>VLOOKUP($C1686,樹木資料表!$A$1:$K$4024,4,FALSE())</f>
        <v>4</v>
      </c>
      <c r="I1686" s="17">
        <f>VLOOKUP($C1686,樹木資料表!$A$1:$K$4024,5,FALSE())</f>
        <v>2</v>
      </c>
      <c r="J1686" s="17">
        <f>VLOOKUP($C1686,樹木資料表!$A$1:$K$4024,6,FALSE())</f>
        <v>4.5</v>
      </c>
      <c r="K1686" s="17">
        <f>VLOOKUP($C1686,樹木資料表!$A$1:$K$4024,7,FALSE())</f>
        <v>2.2999999999999998</v>
      </c>
      <c r="L1686" s="17">
        <f>VLOOKUP($C1686,樹木資料表!$A$1:$K$4024,8,FALSE())</f>
        <v>0</v>
      </c>
      <c r="M1686" s="17">
        <f>VLOOKUP($C1686,樹木資料表!$A$1:$K$4024,9,FALSE())</f>
        <v>0</v>
      </c>
    </row>
    <row r="1687" spans="1:13" x14ac:dyDescent="0.2">
      <c r="A1687" s="9">
        <v>1686</v>
      </c>
      <c r="B1687" s="15">
        <v>2018</v>
      </c>
      <c r="C1687" s="16">
        <v>4759</v>
      </c>
      <c r="D1687" s="17" t="str">
        <f>VLOOKUP(C1687,樹木資料表!$A$1:$K$4024,2,FALSE())</f>
        <v>狗骨仔</v>
      </c>
      <c r="E1687" s="18">
        <v>1.5</v>
      </c>
      <c r="F1687" s="18"/>
      <c r="G1687" s="17" t="str">
        <f>VLOOKUP($C1687,樹木資料表!$A$1:$K$4024,3,FALSE())</f>
        <v>E</v>
      </c>
      <c r="H1687" s="17">
        <f>VLOOKUP($C1687,樹木資料表!$A$1:$K$4024,4,FALSE())</f>
        <v>4</v>
      </c>
      <c r="I1687" s="17">
        <f>VLOOKUP($C1687,樹木資料表!$A$1:$K$4024,5,FALSE())</f>
        <v>2</v>
      </c>
      <c r="J1687" s="17">
        <f>VLOOKUP($C1687,樹木資料表!$A$1:$K$4024,6,FALSE())</f>
        <v>3</v>
      </c>
      <c r="K1687" s="17">
        <f>VLOOKUP($C1687,樹木資料表!$A$1:$K$4024,7,FALSE())</f>
        <v>0.6</v>
      </c>
      <c r="L1687" s="17">
        <f>VLOOKUP($C1687,樹木資料表!$A$1:$K$4024,8,FALSE())</f>
        <v>0</v>
      </c>
      <c r="M1687" s="17">
        <f>VLOOKUP($C1687,樹木資料表!$A$1:$K$4024,9,FALSE())</f>
        <v>0</v>
      </c>
    </row>
    <row r="1688" spans="1:13" x14ac:dyDescent="0.2">
      <c r="A1688" s="9">
        <v>1687</v>
      </c>
      <c r="B1688" s="15">
        <v>2018</v>
      </c>
      <c r="C1688" s="16">
        <v>4760</v>
      </c>
      <c r="D1688" s="17" t="str">
        <f>VLOOKUP(C1688,樹木資料表!$A$1:$K$4024,2,FALSE())</f>
        <v>瓊楠</v>
      </c>
      <c r="E1688" s="18">
        <v>2.8</v>
      </c>
      <c r="F1688" s="18"/>
      <c r="G1688" s="17" t="str">
        <f>VLOOKUP($C1688,樹木資料表!$A$1:$K$4024,3,FALSE())</f>
        <v>E</v>
      </c>
      <c r="H1688" s="17">
        <f>VLOOKUP($C1688,樹木資料表!$A$1:$K$4024,4,FALSE())</f>
        <v>4</v>
      </c>
      <c r="I1688" s="17">
        <f>VLOOKUP($C1688,樹木資料表!$A$1:$K$4024,5,FALSE())</f>
        <v>2</v>
      </c>
      <c r="J1688" s="17">
        <f>VLOOKUP($C1688,樹木資料表!$A$1:$K$4024,6,FALSE())</f>
        <v>4.5999999999999996</v>
      </c>
      <c r="K1688" s="17">
        <f>VLOOKUP($C1688,樹木資料表!$A$1:$K$4024,7,FALSE())</f>
        <v>0.4</v>
      </c>
      <c r="L1688" s="17">
        <f>VLOOKUP($C1688,樹木資料表!$A$1:$K$4024,8,FALSE())</f>
        <v>0</v>
      </c>
      <c r="M1688" s="17">
        <f>VLOOKUP($C1688,樹木資料表!$A$1:$K$4024,9,FALSE())</f>
        <v>0</v>
      </c>
    </row>
    <row r="1689" spans="1:13" x14ac:dyDescent="0.2">
      <c r="A1689" s="9">
        <v>1688</v>
      </c>
      <c r="B1689" s="15">
        <v>2018</v>
      </c>
      <c r="C1689" s="16">
        <v>4761</v>
      </c>
      <c r="D1689" s="17" t="str">
        <f>VLOOKUP(C1689,樹木資料表!$A$1:$K$4024,2,FALSE())</f>
        <v>臺灣山茶</v>
      </c>
      <c r="E1689" s="20">
        <v>0</v>
      </c>
      <c r="F1689" s="18"/>
      <c r="G1689" s="17" t="str">
        <f>VLOOKUP($C1689,樹木資料表!$A$1:$K$4024,3,FALSE())</f>
        <v>E</v>
      </c>
      <c r="H1689" s="17">
        <f>VLOOKUP($C1689,樹木資料表!$A$1:$K$4024,4,FALSE())</f>
        <v>4</v>
      </c>
      <c r="I1689" s="17">
        <f>VLOOKUP($C1689,樹木資料表!$A$1:$K$4024,5,FALSE())</f>
        <v>3</v>
      </c>
      <c r="J1689" s="17">
        <f>VLOOKUP($C1689,樹木資料表!$A$1:$K$4024,6,FALSE())</f>
        <v>2.6</v>
      </c>
      <c r="K1689" s="17">
        <f>VLOOKUP($C1689,樹木資料表!$A$1:$K$4024,7,FALSE())</f>
        <v>4</v>
      </c>
      <c r="L1689" s="17">
        <f>VLOOKUP($C1689,樹木資料表!$A$1:$K$4024,8,FALSE())</f>
        <v>0</v>
      </c>
      <c r="M1689" s="17">
        <f>VLOOKUP($C1689,樹木資料表!$A$1:$K$4024,9,FALSE())</f>
        <v>0</v>
      </c>
    </row>
    <row r="1690" spans="1:13" x14ac:dyDescent="0.2">
      <c r="A1690" s="9">
        <v>1689</v>
      </c>
      <c r="B1690" s="15">
        <v>2018</v>
      </c>
      <c r="C1690" s="16">
        <v>4762</v>
      </c>
      <c r="D1690" s="17" t="str">
        <f>VLOOKUP(C1690,樹木資料表!$A$1:$K$4024,2,FALSE())</f>
        <v>長尾尖葉櫧</v>
      </c>
      <c r="E1690" s="18">
        <v>74</v>
      </c>
      <c r="F1690" s="18"/>
      <c r="G1690" s="17" t="str">
        <f>VLOOKUP($C1690,樹木資料表!$A$1:$K$4024,3,FALSE())</f>
        <v>E</v>
      </c>
      <c r="H1690" s="17">
        <f>VLOOKUP($C1690,樹木資料表!$A$1:$K$4024,4,FALSE())</f>
        <v>4</v>
      </c>
      <c r="I1690" s="17">
        <f>VLOOKUP($C1690,樹木資料表!$A$1:$K$4024,5,FALSE())</f>
        <v>3</v>
      </c>
      <c r="J1690" s="17">
        <f>VLOOKUP($C1690,樹木資料表!$A$1:$K$4024,6,FALSE())</f>
        <v>1.2</v>
      </c>
      <c r="K1690" s="17">
        <f>VLOOKUP($C1690,樹木資料表!$A$1:$K$4024,7,FALSE())</f>
        <v>4.3</v>
      </c>
      <c r="L1690" s="17">
        <f>VLOOKUP($C1690,樹木資料表!$A$1:$K$4024,8,FALSE())</f>
        <v>0</v>
      </c>
      <c r="M1690" s="17">
        <f>VLOOKUP($C1690,樹木資料表!$A$1:$K$4024,9,FALSE())</f>
        <v>0</v>
      </c>
    </row>
    <row r="1691" spans="1:13" x14ac:dyDescent="0.2">
      <c r="A1691" s="9">
        <v>1690</v>
      </c>
      <c r="B1691" s="15">
        <v>2018</v>
      </c>
      <c r="C1691" s="16">
        <v>4763</v>
      </c>
      <c r="D1691" s="17" t="str">
        <f>VLOOKUP(C1691,樹木資料表!$A$1:$K$4024,2,FALSE())</f>
        <v>小芽新木薑子</v>
      </c>
      <c r="E1691" s="18">
        <v>6.2</v>
      </c>
      <c r="F1691" s="18"/>
      <c r="G1691" s="17" t="str">
        <f>VLOOKUP($C1691,樹木資料表!$A$1:$K$4024,3,FALSE())</f>
        <v>E</v>
      </c>
      <c r="H1691" s="17">
        <f>VLOOKUP($C1691,樹木資料表!$A$1:$K$4024,4,FALSE())</f>
        <v>4</v>
      </c>
      <c r="I1691" s="17">
        <f>VLOOKUP($C1691,樹木資料表!$A$1:$K$4024,5,FALSE())</f>
        <v>3</v>
      </c>
      <c r="J1691" s="17">
        <f>VLOOKUP($C1691,樹木資料表!$A$1:$K$4024,6,FALSE())</f>
        <v>0.9</v>
      </c>
      <c r="K1691" s="17">
        <f>VLOOKUP($C1691,樹木資料表!$A$1:$K$4024,7,FALSE())</f>
        <v>3.2</v>
      </c>
      <c r="L1691" s="17">
        <f>VLOOKUP($C1691,樹木資料表!$A$1:$K$4024,8,FALSE())</f>
        <v>0</v>
      </c>
      <c r="M1691" s="17">
        <f>VLOOKUP($C1691,樹木資料表!$A$1:$K$4024,9,FALSE())</f>
        <v>0</v>
      </c>
    </row>
    <row r="1692" spans="1:13" x14ac:dyDescent="0.2">
      <c r="A1692" s="9">
        <v>1691</v>
      </c>
      <c r="B1692" s="15">
        <v>2018</v>
      </c>
      <c r="C1692" s="16">
        <v>4764</v>
      </c>
      <c r="D1692" s="17" t="str">
        <f>VLOOKUP(C1692,樹木資料表!$A$1:$K$4024,2,FALSE())</f>
        <v>小葉樹杞</v>
      </c>
      <c r="E1692" s="18">
        <v>4.2</v>
      </c>
      <c r="F1692" s="18"/>
      <c r="G1692" s="17" t="str">
        <f>VLOOKUP($C1692,樹木資料表!$A$1:$K$4024,3,FALSE())</f>
        <v>E</v>
      </c>
      <c r="H1692" s="17">
        <f>VLOOKUP($C1692,樹木資料表!$A$1:$K$4024,4,FALSE())</f>
        <v>4</v>
      </c>
      <c r="I1692" s="17">
        <f>VLOOKUP($C1692,樹木資料表!$A$1:$K$4024,5,FALSE())</f>
        <v>3</v>
      </c>
      <c r="J1692" s="17">
        <f>VLOOKUP($C1692,樹木資料表!$A$1:$K$4024,6,FALSE())</f>
        <v>3.2</v>
      </c>
      <c r="K1692" s="17">
        <f>VLOOKUP($C1692,樹木資料表!$A$1:$K$4024,7,FALSE())</f>
        <v>1.9</v>
      </c>
      <c r="L1692" s="17">
        <f>VLOOKUP($C1692,樹木資料表!$A$1:$K$4024,8,FALSE())</f>
        <v>0</v>
      </c>
      <c r="M1692" s="17">
        <f>VLOOKUP($C1692,樹木資料表!$A$1:$K$4024,9,FALSE())</f>
        <v>0</v>
      </c>
    </row>
    <row r="1693" spans="1:13" x14ac:dyDescent="0.2">
      <c r="A1693" s="9">
        <v>1692</v>
      </c>
      <c r="B1693" s="15">
        <v>2018</v>
      </c>
      <c r="C1693" s="16">
        <v>4765</v>
      </c>
      <c r="D1693" s="17" t="str">
        <f>VLOOKUP(C1693,樹木資料表!$A$1:$K$4024,2,FALSE())</f>
        <v>長葉木薑子</v>
      </c>
      <c r="E1693" s="18">
        <v>1.5</v>
      </c>
      <c r="F1693" s="18"/>
      <c r="G1693" s="17" t="str">
        <f>VLOOKUP($C1693,樹木資料表!$A$1:$K$4024,3,FALSE())</f>
        <v>E</v>
      </c>
      <c r="H1693" s="17">
        <f>VLOOKUP($C1693,樹木資料表!$A$1:$K$4024,4,FALSE())</f>
        <v>4</v>
      </c>
      <c r="I1693" s="17">
        <f>VLOOKUP($C1693,樹木資料表!$A$1:$K$4024,5,FALSE())</f>
        <v>3</v>
      </c>
      <c r="J1693" s="17">
        <f>VLOOKUP($C1693,樹木資料表!$A$1:$K$4024,6,FALSE())</f>
        <v>4.8</v>
      </c>
      <c r="K1693" s="17">
        <f>VLOOKUP($C1693,樹木資料表!$A$1:$K$4024,7,FALSE())</f>
        <v>1.9</v>
      </c>
      <c r="L1693" s="17">
        <f>VLOOKUP($C1693,樹木資料表!$A$1:$K$4024,8,FALSE())</f>
        <v>0</v>
      </c>
      <c r="M1693" s="17">
        <f>VLOOKUP($C1693,樹木資料表!$A$1:$K$4024,9,FALSE())</f>
        <v>0</v>
      </c>
    </row>
    <row r="1694" spans="1:13" x14ac:dyDescent="0.2">
      <c r="A1694" s="9">
        <v>1693</v>
      </c>
      <c r="B1694" s="15">
        <v>2018</v>
      </c>
      <c r="C1694" s="16">
        <v>4766</v>
      </c>
      <c r="D1694" s="17" t="str">
        <f>VLOOKUP(C1694,樹木資料表!$A$1:$K$4024,2,FALSE())</f>
        <v>小葉樹杞</v>
      </c>
      <c r="E1694" s="18">
        <v>2.1</v>
      </c>
      <c r="F1694" s="18"/>
      <c r="G1694" s="17" t="str">
        <f>VLOOKUP($C1694,樹木資料表!$A$1:$K$4024,3,FALSE())</f>
        <v>E</v>
      </c>
      <c r="H1694" s="17">
        <f>VLOOKUP($C1694,樹木資料表!$A$1:$K$4024,4,FALSE())</f>
        <v>4</v>
      </c>
      <c r="I1694" s="17">
        <f>VLOOKUP($C1694,樹木資料表!$A$1:$K$4024,5,FALSE())</f>
        <v>3</v>
      </c>
      <c r="J1694" s="17">
        <f>VLOOKUP($C1694,樹木資料表!$A$1:$K$4024,6,FALSE())</f>
        <v>3.8</v>
      </c>
      <c r="K1694" s="17">
        <f>VLOOKUP($C1694,樹木資料表!$A$1:$K$4024,7,FALSE())</f>
        <v>0.9</v>
      </c>
      <c r="L1694" s="17">
        <f>VLOOKUP($C1694,樹木資料表!$A$1:$K$4024,8,FALSE())</f>
        <v>0</v>
      </c>
      <c r="M1694" s="17">
        <f>VLOOKUP($C1694,樹木資料表!$A$1:$K$4024,9,FALSE())</f>
        <v>0</v>
      </c>
    </row>
    <row r="1695" spans="1:13" x14ac:dyDescent="0.2">
      <c r="A1695" s="9">
        <v>1694</v>
      </c>
      <c r="B1695" s="15">
        <v>2018</v>
      </c>
      <c r="C1695" s="16">
        <v>4767</v>
      </c>
      <c r="D1695" s="17" t="str">
        <f>VLOOKUP(C1695,樹木資料表!$A$1:$K$4024,2,FALSE())</f>
        <v>長葉木薑子</v>
      </c>
      <c r="E1695" s="18">
        <v>3.3</v>
      </c>
      <c r="F1695" s="18"/>
      <c r="G1695" s="17" t="str">
        <f>VLOOKUP($C1695,樹木資料表!$A$1:$K$4024,3,FALSE())</f>
        <v>E</v>
      </c>
      <c r="H1695" s="17">
        <f>VLOOKUP($C1695,樹木資料表!$A$1:$K$4024,4,FALSE())</f>
        <v>4</v>
      </c>
      <c r="I1695" s="17">
        <f>VLOOKUP($C1695,樹木資料表!$A$1:$K$4024,5,FALSE())</f>
        <v>3</v>
      </c>
      <c r="J1695" s="17">
        <f>VLOOKUP($C1695,樹木資料表!$A$1:$K$4024,6,FALSE())</f>
        <v>1.2</v>
      </c>
      <c r="K1695" s="17">
        <f>VLOOKUP($C1695,樹木資料表!$A$1:$K$4024,7,FALSE())</f>
        <v>0.9</v>
      </c>
      <c r="L1695" s="17">
        <f>VLOOKUP($C1695,樹木資料表!$A$1:$K$4024,8,FALSE())</f>
        <v>0</v>
      </c>
      <c r="M1695" s="17">
        <f>VLOOKUP($C1695,樹木資料表!$A$1:$K$4024,9,FALSE())</f>
        <v>0</v>
      </c>
    </row>
    <row r="1696" spans="1:13" x14ac:dyDescent="0.2">
      <c r="A1696" s="9">
        <v>1695</v>
      </c>
      <c r="B1696" s="15">
        <v>2018</v>
      </c>
      <c r="C1696" s="16">
        <v>4768</v>
      </c>
      <c r="D1696" s="17" t="str">
        <f>VLOOKUP(C1696,樹木資料表!$A$1:$K$4024,2,FALSE())</f>
        <v>瓊楠</v>
      </c>
      <c r="E1696" s="18">
        <v>50</v>
      </c>
      <c r="F1696" s="18"/>
      <c r="G1696" s="17" t="str">
        <f>VLOOKUP($C1696,樹木資料表!$A$1:$K$4024,3,FALSE())</f>
        <v>E</v>
      </c>
      <c r="H1696" s="17">
        <f>VLOOKUP($C1696,樹木資料表!$A$1:$K$4024,4,FALSE())</f>
        <v>4</v>
      </c>
      <c r="I1696" s="17">
        <f>VLOOKUP($C1696,樹木資料表!$A$1:$K$4024,5,FALSE())</f>
        <v>4</v>
      </c>
      <c r="J1696" s="17">
        <f>VLOOKUP($C1696,樹木資料表!$A$1:$K$4024,6,FALSE())</f>
        <v>4</v>
      </c>
      <c r="K1696" s="17">
        <f>VLOOKUP($C1696,樹木資料表!$A$1:$K$4024,7,FALSE())</f>
        <v>3.9</v>
      </c>
      <c r="L1696" s="17">
        <f>VLOOKUP($C1696,樹木資料表!$A$1:$K$4024,8,FALSE())</f>
        <v>0</v>
      </c>
      <c r="M1696" s="17">
        <f>VLOOKUP($C1696,樹木資料表!$A$1:$K$4024,9,FALSE())</f>
        <v>0</v>
      </c>
    </row>
    <row r="1697" spans="1:13" x14ac:dyDescent="0.2">
      <c r="A1697" s="9">
        <v>1696</v>
      </c>
      <c r="B1697" s="15">
        <v>2018</v>
      </c>
      <c r="C1697" s="16">
        <v>4769</v>
      </c>
      <c r="D1697" s="17" t="str">
        <f>VLOOKUP(C1697,樹木資料表!$A$1:$K$4024,2,FALSE())</f>
        <v>銳脈木薑子</v>
      </c>
      <c r="E1697" s="18">
        <v>9.8000000000000007</v>
      </c>
      <c r="F1697" s="18"/>
      <c r="G1697" s="17" t="str">
        <f>VLOOKUP($C1697,樹木資料表!$A$1:$K$4024,3,FALSE())</f>
        <v>E</v>
      </c>
      <c r="H1697" s="17">
        <f>VLOOKUP($C1697,樹木資料表!$A$1:$K$4024,4,FALSE())</f>
        <v>4</v>
      </c>
      <c r="I1697" s="17">
        <f>VLOOKUP($C1697,樹木資料表!$A$1:$K$4024,5,FALSE())</f>
        <v>4</v>
      </c>
      <c r="J1697" s="17">
        <f>VLOOKUP($C1697,樹木資料表!$A$1:$K$4024,6,FALSE())</f>
        <v>3.1</v>
      </c>
      <c r="K1697" s="17">
        <f>VLOOKUP($C1697,樹木資料表!$A$1:$K$4024,7,FALSE())</f>
        <v>3.8</v>
      </c>
      <c r="L1697" s="17">
        <f>VLOOKUP($C1697,樹木資料表!$A$1:$K$4024,8,FALSE())</f>
        <v>0</v>
      </c>
      <c r="M1697" s="17">
        <f>VLOOKUP($C1697,樹木資料表!$A$1:$K$4024,9,FALSE())</f>
        <v>0</v>
      </c>
    </row>
    <row r="1698" spans="1:13" x14ac:dyDescent="0.2">
      <c r="A1698" s="9">
        <v>1697</v>
      </c>
      <c r="B1698" s="15">
        <v>2018</v>
      </c>
      <c r="C1698" s="16">
        <v>4770</v>
      </c>
      <c r="D1698" s="17" t="str">
        <f>VLOOKUP(C1698,樹木資料表!$A$1:$K$4024,2,FALSE())</f>
        <v>狗骨仔</v>
      </c>
      <c r="E1698" s="18">
        <v>8.5</v>
      </c>
      <c r="F1698" s="18"/>
      <c r="G1698" s="17" t="str">
        <f>VLOOKUP($C1698,樹木資料表!$A$1:$K$4024,3,FALSE())</f>
        <v>E</v>
      </c>
      <c r="H1698" s="17">
        <f>VLOOKUP($C1698,樹木資料表!$A$1:$K$4024,4,FALSE())</f>
        <v>4</v>
      </c>
      <c r="I1698" s="17">
        <f>VLOOKUP($C1698,樹木資料表!$A$1:$K$4024,5,FALSE())</f>
        <v>4</v>
      </c>
      <c r="J1698" s="17">
        <f>VLOOKUP($C1698,樹木資料表!$A$1:$K$4024,6,FALSE())</f>
        <v>3.3</v>
      </c>
      <c r="K1698" s="17">
        <f>VLOOKUP($C1698,樹木資料表!$A$1:$K$4024,7,FALSE())</f>
        <v>2.5</v>
      </c>
      <c r="L1698" s="17">
        <f>VLOOKUP($C1698,樹木資料表!$A$1:$K$4024,8,FALSE())</f>
        <v>0</v>
      </c>
      <c r="M1698" s="17">
        <f>VLOOKUP($C1698,樹木資料表!$A$1:$K$4024,9,FALSE())</f>
        <v>0</v>
      </c>
    </row>
    <row r="1699" spans="1:13" x14ac:dyDescent="0.2">
      <c r="A1699" s="9">
        <v>1698</v>
      </c>
      <c r="B1699" s="15">
        <v>2018</v>
      </c>
      <c r="C1699" s="16">
        <v>4771</v>
      </c>
      <c r="D1699" s="17" t="str">
        <f>VLOOKUP(C1699,樹木資料表!$A$1:$K$4024,2,FALSE())</f>
        <v>小葉樹杞</v>
      </c>
      <c r="E1699" s="18">
        <v>1.6</v>
      </c>
      <c r="F1699" s="18"/>
      <c r="G1699" s="17" t="str">
        <f>VLOOKUP($C1699,樹木資料表!$A$1:$K$4024,3,FALSE())</f>
        <v>E</v>
      </c>
      <c r="H1699" s="17">
        <f>VLOOKUP($C1699,樹木資料表!$A$1:$K$4024,4,FALSE())</f>
        <v>4</v>
      </c>
      <c r="I1699" s="17">
        <f>VLOOKUP($C1699,樹木資料表!$A$1:$K$4024,5,FALSE())</f>
        <v>4</v>
      </c>
      <c r="J1699" s="17">
        <f>VLOOKUP($C1699,樹木資料表!$A$1:$K$4024,6,FALSE())</f>
        <v>2.7</v>
      </c>
      <c r="K1699" s="17">
        <f>VLOOKUP($C1699,樹木資料表!$A$1:$K$4024,7,FALSE())</f>
        <v>2.5</v>
      </c>
      <c r="L1699" s="17">
        <f>VLOOKUP($C1699,樹木資料表!$A$1:$K$4024,8,FALSE())</f>
        <v>0</v>
      </c>
      <c r="M1699" s="17">
        <f>VLOOKUP($C1699,樹木資料表!$A$1:$K$4024,9,FALSE())</f>
        <v>0</v>
      </c>
    </row>
    <row r="1700" spans="1:13" x14ac:dyDescent="0.2">
      <c r="A1700" s="9">
        <v>1699</v>
      </c>
      <c r="B1700" s="15">
        <v>2018</v>
      </c>
      <c r="C1700" s="16">
        <v>4772</v>
      </c>
      <c r="D1700" s="17" t="str">
        <f>VLOOKUP(C1700,樹木資料表!$A$1:$K$4024,2,FALSE())</f>
        <v>小葉樹杞</v>
      </c>
      <c r="E1700" s="18">
        <v>3.2</v>
      </c>
      <c r="F1700" s="18"/>
      <c r="G1700" s="17" t="str">
        <f>VLOOKUP($C1700,樹木資料表!$A$1:$K$4024,3,FALSE())</f>
        <v>E</v>
      </c>
      <c r="H1700" s="17">
        <f>VLOOKUP($C1700,樹木資料表!$A$1:$K$4024,4,FALSE())</f>
        <v>4</v>
      </c>
      <c r="I1700" s="17">
        <f>VLOOKUP($C1700,樹木資料表!$A$1:$K$4024,5,FALSE())</f>
        <v>4</v>
      </c>
      <c r="J1700" s="17">
        <f>VLOOKUP($C1700,樹木資料表!$A$1:$K$4024,6,FALSE())</f>
        <v>2.5</v>
      </c>
      <c r="K1700" s="17">
        <f>VLOOKUP($C1700,樹木資料表!$A$1:$K$4024,7,FALSE())</f>
        <v>2.5</v>
      </c>
      <c r="L1700" s="17">
        <f>VLOOKUP($C1700,樹木資料表!$A$1:$K$4024,8,FALSE())</f>
        <v>0</v>
      </c>
      <c r="M1700" s="17">
        <f>VLOOKUP($C1700,樹木資料表!$A$1:$K$4024,9,FALSE())</f>
        <v>0</v>
      </c>
    </row>
    <row r="1701" spans="1:13" x14ac:dyDescent="0.2">
      <c r="A1701" s="9">
        <v>1700</v>
      </c>
      <c r="B1701" s="15">
        <v>2018</v>
      </c>
      <c r="C1701" s="16">
        <v>4773</v>
      </c>
      <c r="D1701" s="17" t="str">
        <f>VLOOKUP(C1701,樹木資料表!$A$1:$K$4024,2,FALSE())</f>
        <v>變葉新木薑子</v>
      </c>
      <c r="E1701" s="18">
        <v>3.2</v>
      </c>
      <c r="F1701" s="18"/>
      <c r="G1701" s="17" t="str">
        <f>VLOOKUP($C1701,樹木資料表!$A$1:$K$4024,3,FALSE())</f>
        <v>E</v>
      </c>
      <c r="H1701" s="17">
        <f>VLOOKUP($C1701,樹木資料表!$A$1:$K$4024,4,FALSE())</f>
        <v>4</v>
      </c>
      <c r="I1701" s="17">
        <f>VLOOKUP($C1701,樹木資料表!$A$1:$K$4024,5,FALSE())</f>
        <v>4</v>
      </c>
      <c r="J1701" s="17">
        <f>VLOOKUP($C1701,樹木資料表!$A$1:$K$4024,6,FALSE())</f>
        <v>2.6</v>
      </c>
      <c r="K1701" s="17">
        <f>VLOOKUP($C1701,樹木資料表!$A$1:$K$4024,7,FALSE())</f>
        <v>2</v>
      </c>
      <c r="L1701" s="17">
        <f>VLOOKUP($C1701,樹木資料表!$A$1:$K$4024,8,FALSE())</f>
        <v>0</v>
      </c>
      <c r="M1701" s="17">
        <f>VLOOKUP($C1701,樹木資料表!$A$1:$K$4024,9,FALSE())</f>
        <v>0</v>
      </c>
    </row>
    <row r="1702" spans="1:13" x14ac:dyDescent="0.2">
      <c r="A1702" s="9">
        <v>1701</v>
      </c>
      <c r="B1702" s="15">
        <v>2018</v>
      </c>
      <c r="C1702" s="16">
        <v>4774</v>
      </c>
      <c r="D1702" s="17" t="str">
        <f>VLOOKUP(C1702,樹木資料表!$A$1:$K$4024,2,FALSE())</f>
        <v>小葉樹杞</v>
      </c>
      <c r="E1702" s="18">
        <v>4.5</v>
      </c>
      <c r="F1702" s="18"/>
      <c r="G1702" s="17" t="str">
        <f>VLOOKUP($C1702,樹木資料表!$A$1:$K$4024,3,FALSE())</f>
        <v>E</v>
      </c>
      <c r="H1702" s="17">
        <f>VLOOKUP($C1702,樹木資料表!$A$1:$K$4024,4,FALSE())</f>
        <v>4</v>
      </c>
      <c r="I1702" s="17">
        <f>VLOOKUP($C1702,樹木資料表!$A$1:$K$4024,5,FALSE())</f>
        <v>4</v>
      </c>
      <c r="J1702" s="17">
        <f>VLOOKUP($C1702,樹木資料表!$A$1:$K$4024,6,FALSE())</f>
        <v>2.1</v>
      </c>
      <c r="K1702" s="17">
        <f>VLOOKUP($C1702,樹木資料表!$A$1:$K$4024,7,FALSE())</f>
        <v>2.2999999999999998</v>
      </c>
      <c r="L1702" s="17">
        <f>VLOOKUP($C1702,樹木資料表!$A$1:$K$4024,8,FALSE())</f>
        <v>0</v>
      </c>
      <c r="M1702" s="17">
        <f>VLOOKUP($C1702,樹木資料表!$A$1:$K$4024,9,FALSE())</f>
        <v>0</v>
      </c>
    </row>
    <row r="1703" spans="1:13" x14ac:dyDescent="0.2">
      <c r="A1703" s="9">
        <v>1702</v>
      </c>
      <c r="B1703" s="15">
        <v>2018</v>
      </c>
      <c r="C1703" s="16">
        <v>4775</v>
      </c>
      <c r="D1703" s="17" t="str">
        <f>VLOOKUP(C1703,樹木資料表!$A$1:$K$4024,2,FALSE())</f>
        <v>變葉新木薑子</v>
      </c>
      <c r="E1703" s="18">
        <v>12.4</v>
      </c>
      <c r="F1703" s="18"/>
      <c r="G1703" s="17" t="str">
        <f>VLOOKUP($C1703,樹木資料表!$A$1:$K$4024,3,FALSE())</f>
        <v>E</v>
      </c>
      <c r="H1703" s="17">
        <f>VLOOKUP($C1703,樹木資料表!$A$1:$K$4024,4,FALSE())</f>
        <v>4</v>
      </c>
      <c r="I1703" s="17">
        <f>VLOOKUP($C1703,樹木資料表!$A$1:$K$4024,5,FALSE())</f>
        <v>4</v>
      </c>
      <c r="J1703" s="17">
        <f>VLOOKUP($C1703,樹木資料表!$A$1:$K$4024,6,FALSE())</f>
        <v>2.5</v>
      </c>
      <c r="K1703" s="17">
        <f>VLOOKUP($C1703,樹木資料表!$A$1:$K$4024,7,FALSE())</f>
        <v>1.8</v>
      </c>
      <c r="L1703" s="17">
        <f>VLOOKUP($C1703,樹木資料表!$A$1:$K$4024,8,FALSE())</f>
        <v>0</v>
      </c>
      <c r="M1703" s="17">
        <f>VLOOKUP($C1703,樹木資料表!$A$1:$K$4024,9,FALSE())</f>
        <v>0</v>
      </c>
    </row>
    <row r="1704" spans="1:13" x14ac:dyDescent="0.2">
      <c r="A1704" s="9">
        <v>1703</v>
      </c>
      <c r="B1704" s="15">
        <v>2018</v>
      </c>
      <c r="C1704" s="16">
        <v>4776</v>
      </c>
      <c r="D1704" s="17" t="str">
        <f>VLOOKUP(C1704,樹木資料表!$A$1:$K$4024,2,FALSE())</f>
        <v>香桂</v>
      </c>
      <c r="E1704" s="18">
        <v>8.9</v>
      </c>
      <c r="F1704" s="18"/>
      <c r="G1704" s="17" t="str">
        <f>VLOOKUP($C1704,樹木資料表!$A$1:$K$4024,3,FALSE())</f>
        <v>E</v>
      </c>
      <c r="H1704" s="17">
        <f>VLOOKUP($C1704,樹木資料表!$A$1:$K$4024,4,FALSE())</f>
        <v>4</v>
      </c>
      <c r="I1704" s="17">
        <f>VLOOKUP($C1704,樹木資料表!$A$1:$K$4024,5,FALSE())</f>
        <v>4</v>
      </c>
      <c r="J1704" s="17">
        <f>VLOOKUP($C1704,樹木資料表!$A$1:$K$4024,6,FALSE())</f>
        <v>2</v>
      </c>
      <c r="K1704" s="17">
        <f>VLOOKUP($C1704,樹木資料表!$A$1:$K$4024,7,FALSE())</f>
        <v>1.6</v>
      </c>
      <c r="L1704" s="17">
        <f>VLOOKUP($C1704,樹木資料表!$A$1:$K$4024,8,FALSE())</f>
        <v>0</v>
      </c>
      <c r="M1704" s="17">
        <f>VLOOKUP($C1704,樹木資料表!$A$1:$K$4024,9,FALSE())</f>
        <v>0</v>
      </c>
    </row>
    <row r="1705" spans="1:13" x14ac:dyDescent="0.2">
      <c r="A1705" s="9">
        <v>1704</v>
      </c>
      <c r="B1705" s="15">
        <v>2018</v>
      </c>
      <c r="C1705" s="16">
        <v>4777</v>
      </c>
      <c r="D1705" s="17" t="str">
        <f>VLOOKUP(C1705,樹木資料表!$A$1:$K$4024,2,FALSE())</f>
        <v>小葉樹杞</v>
      </c>
      <c r="E1705" s="18">
        <v>3</v>
      </c>
      <c r="F1705" s="18"/>
      <c r="G1705" s="17" t="str">
        <f>VLOOKUP($C1705,樹木資料表!$A$1:$K$4024,3,FALSE())</f>
        <v>E</v>
      </c>
      <c r="H1705" s="17">
        <f>VLOOKUP($C1705,樹木資料表!$A$1:$K$4024,4,FALSE())</f>
        <v>4</v>
      </c>
      <c r="I1705" s="17">
        <f>VLOOKUP($C1705,樹木資料表!$A$1:$K$4024,5,FALSE())</f>
        <v>4</v>
      </c>
      <c r="J1705" s="17">
        <f>VLOOKUP($C1705,樹木資料表!$A$1:$K$4024,6,FALSE())</f>
        <v>2</v>
      </c>
      <c r="K1705" s="17">
        <f>VLOOKUP($C1705,樹木資料表!$A$1:$K$4024,7,FALSE())</f>
        <v>2.8</v>
      </c>
      <c r="L1705" s="17">
        <f>VLOOKUP($C1705,樹木資料表!$A$1:$K$4024,8,FALSE())</f>
        <v>0</v>
      </c>
      <c r="M1705" s="17">
        <f>VLOOKUP($C1705,樹木資料表!$A$1:$K$4024,9,FALSE())</f>
        <v>0</v>
      </c>
    </row>
    <row r="1706" spans="1:13" x14ac:dyDescent="0.2">
      <c r="A1706" s="9">
        <v>1705</v>
      </c>
      <c r="B1706" s="15">
        <v>2018</v>
      </c>
      <c r="C1706" s="16">
        <v>4778</v>
      </c>
      <c r="D1706" s="17" t="str">
        <f>VLOOKUP(C1706,樹木資料表!$A$1:$K$4024,2,FALSE())</f>
        <v>小葉樹杞</v>
      </c>
      <c r="E1706" s="18">
        <v>3.1</v>
      </c>
      <c r="F1706" s="18"/>
      <c r="G1706" s="17" t="str">
        <f>VLOOKUP($C1706,樹木資料表!$A$1:$K$4024,3,FALSE())</f>
        <v>E</v>
      </c>
      <c r="H1706" s="17">
        <f>VLOOKUP($C1706,樹木資料表!$A$1:$K$4024,4,FALSE())</f>
        <v>4</v>
      </c>
      <c r="I1706" s="17">
        <f>VLOOKUP($C1706,樹木資料表!$A$1:$K$4024,5,FALSE())</f>
        <v>4</v>
      </c>
      <c r="J1706" s="17">
        <f>VLOOKUP($C1706,樹木資料表!$A$1:$K$4024,6,FALSE())</f>
        <v>1</v>
      </c>
      <c r="K1706" s="17">
        <f>VLOOKUP($C1706,樹木資料表!$A$1:$K$4024,7,FALSE())</f>
        <v>2.6</v>
      </c>
      <c r="L1706" s="17">
        <f>VLOOKUP($C1706,樹木資料表!$A$1:$K$4024,8,FALSE())</f>
        <v>0</v>
      </c>
      <c r="M1706" s="17">
        <f>VLOOKUP($C1706,樹木資料表!$A$1:$K$4024,9,FALSE())</f>
        <v>0</v>
      </c>
    </row>
    <row r="1707" spans="1:13" x14ac:dyDescent="0.2">
      <c r="A1707" s="9">
        <v>1706</v>
      </c>
      <c r="B1707" s="15">
        <v>2018</v>
      </c>
      <c r="C1707" s="16">
        <v>4779</v>
      </c>
      <c r="D1707" s="17" t="str">
        <f>VLOOKUP(C1707,樹木資料表!$A$1:$K$4024,2,FALSE())</f>
        <v>臺灣山茶</v>
      </c>
      <c r="E1707" s="20">
        <v>0</v>
      </c>
      <c r="F1707" s="18"/>
      <c r="G1707" s="17" t="str">
        <f>VLOOKUP($C1707,樹木資料表!$A$1:$K$4024,3,FALSE())</f>
        <v>E</v>
      </c>
      <c r="H1707" s="17">
        <f>VLOOKUP($C1707,樹木資料表!$A$1:$K$4024,4,FALSE())</f>
        <v>4</v>
      </c>
      <c r="I1707" s="17">
        <f>VLOOKUP($C1707,樹木資料表!$A$1:$K$4024,5,FALSE())</f>
        <v>4</v>
      </c>
      <c r="J1707" s="17">
        <f>VLOOKUP($C1707,樹木資料表!$A$1:$K$4024,6,FALSE())</f>
        <v>1.1000000000000001</v>
      </c>
      <c r="K1707" s="17">
        <f>VLOOKUP($C1707,樹木資料表!$A$1:$K$4024,7,FALSE())</f>
        <v>3.8</v>
      </c>
      <c r="L1707" s="17">
        <f>VLOOKUP($C1707,樹木資料表!$A$1:$K$4024,8,FALSE())</f>
        <v>0</v>
      </c>
      <c r="M1707" s="17">
        <f>VLOOKUP($C1707,樹木資料表!$A$1:$K$4024,9,FALSE())</f>
        <v>0</v>
      </c>
    </row>
    <row r="1708" spans="1:13" x14ac:dyDescent="0.2">
      <c r="A1708" s="9">
        <v>1707</v>
      </c>
      <c r="B1708" s="15">
        <v>2018</v>
      </c>
      <c r="C1708" s="16">
        <v>4780</v>
      </c>
      <c r="D1708" s="17" t="str">
        <f>VLOOKUP(C1708,樹木資料表!$A$1:$K$4024,2,FALSE())</f>
        <v>小葉樹杞</v>
      </c>
      <c r="E1708" s="18">
        <v>2.8</v>
      </c>
      <c r="F1708" s="18"/>
      <c r="G1708" s="17" t="str">
        <f>VLOOKUP($C1708,樹木資料表!$A$1:$K$4024,3,FALSE())</f>
        <v>E</v>
      </c>
      <c r="H1708" s="17">
        <f>VLOOKUP($C1708,樹木資料表!$A$1:$K$4024,4,FALSE())</f>
        <v>4</v>
      </c>
      <c r="I1708" s="17">
        <f>VLOOKUP($C1708,樹木資料表!$A$1:$K$4024,5,FALSE())</f>
        <v>4</v>
      </c>
      <c r="J1708" s="17">
        <f>VLOOKUP($C1708,樹木資料表!$A$1:$K$4024,6,FALSE())</f>
        <v>0.8</v>
      </c>
      <c r="K1708" s="17">
        <f>VLOOKUP($C1708,樹木資料表!$A$1:$K$4024,7,FALSE())</f>
        <v>4.2</v>
      </c>
      <c r="L1708" s="17">
        <f>VLOOKUP($C1708,樹木資料表!$A$1:$K$4024,8,FALSE())</f>
        <v>0</v>
      </c>
      <c r="M1708" s="17">
        <f>VLOOKUP($C1708,樹木資料表!$A$1:$K$4024,9,FALSE())</f>
        <v>0</v>
      </c>
    </row>
    <row r="1709" spans="1:13" x14ac:dyDescent="0.2">
      <c r="A1709" s="9">
        <v>1708</v>
      </c>
      <c r="B1709" s="15">
        <v>2018</v>
      </c>
      <c r="C1709" s="16">
        <v>4781</v>
      </c>
      <c r="D1709" s="17" t="str">
        <f>VLOOKUP(C1709,樹木資料表!$A$1:$K$4024,2,FALSE())</f>
        <v>小葉樹杞</v>
      </c>
      <c r="E1709" s="18">
        <v>3.2</v>
      </c>
      <c r="F1709" s="18"/>
      <c r="G1709" s="17" t="str">
        <f>VLOOKUP($C1709,樹木資料表!$A$1:$K$4024,3,FALSE())</f>
        <v>E</v>
      </c>
      <c r="H1709" s="17">
        <f>VLOOKUP($C1709,樹木資料表!$A$1:$K$4024,4,FALSE())</f>
        <v>4</v>
      </c>
      <c r="I1709" s="17">
        <f>VLOOKUP($C1709,樹木資料表!$A$1:$K$4024,5,FALSE())</f>
        <v>4</v>
      </c>
      <c r="J1709" s="17">
        <f>VLOOKUP($C1709,樹木資料表!$A$1:$K$4024,6,FALSE())</f>
        <v>1.2</v>
      </c>
      <c r="K1709" s="17">
        <f>VLOOKUP($C1709,樹木資料表!$A$1:$K$4024,7,FALSE())</f>
        <v>4.7</v>
      </c>
      <c r="L1709" s="17">
        <f>VLOOKUP($C1709,樹木資料表!$A$1:$K$4024,8,FALSE())</f>
        <v>0</v>
      </c>
      <c r="M1709" s="17">
        <f>VLOOKUP($C1709,樹木資料表!$A$1:$K$4024,9,FALSE())</f>
        <v>0</v>
      </c>
    </row>
    <row r="1710" spans="1:13" x14ac:dyDescent="0.2">
      <c r="A1710" s="9">
        <v>1709</v>
      </c>
      <c r="B1710" s="15">
        <v>2018</v>
      </c>
      <c r="C1710" s="16">
        <v>4707</v>
      </c>
      <c r="D1710" s="17" t="str">
        <f>VLOOKUP(C1710,樹木資料表!$A$1:$K$4024,2,FALSE())</f>
        <v>小葉樹杞</v>
      </c>
      <c r="E1710" s="18">
        <v>2</v>
      </c>
      <c r="F1710" s="18"/>
      <c r="G1710" s="17" t="str">
        <f>VLOOKUP($C1710,樹木資料表!$A$1:$K$4024,3,FALSE())</f>
        <v>E</v>
      </c>
      <c r="H1710" s="17">
        <f>VLOOKUP($C1710,樹木資料表!$A$1:$K$4024,4,FALSE())</f>
        <v>5</v>
      </c>
      <c r="I1710" s="17">
        <f>VLOOKUP($C1710,樹木資料表!$A$1:$K$4024,5,FALSE())</f>
        <v>1</v>
      </c>
      <c r="J1710" s="17">
        <f>VLOOKUP($C1710,樹木資料表!$A$1:$K$4024,6,FALSE())</f>
        <v>0.4</v>
      </c>
      <c r="K1710" s="17">
        <f>VLOOKUP($C1710,樹木資料表!$A$1:$K$4024,7,FALSE())</f>
        <v>4</v>
      </c>
      <c r="L1710" s="17">
        <f>VLOOKUP($C1710,樹木資料表!$A$1:$K$4024,8,FALSE())</f>
        <v>0</v>
      </c>
      <c r="M1710" s="17">
        <f>VLOOKUP($C1710,樹木資料表!$A$1:$K$4024,9,FALSE())</f>
        <v>0</v>
      </c>
    </row>
    <row r="1711" spans="1:13" x14ac:dyDescent="0.2">
      <c r="A1711" s="9">
        <v>1710</v>
      </c>
      <c r="B1711" s="15">
        <v>2018</v>
      </c>
      <c r="C1711" s="16">
        <v>4708</v>
      </c>
      <c r="D1711" s="17" t="str">
        <f>VLOOKUP(C1711,樹木資料表!$A$1:$K$4024,2,FALSE())</f>
        <v>長葉木薑子</v>
      </c>
      <c r="E1711" s="18">
        <v>32.9</v>
      </c>
      <c r="F1711" s="18"/>
      <c r="G1711" s="17" t="str">
        <f>VLOOKUP($C1711,樹木資料表!$A$1:$K$4024,3,FALSE())</f>
        <v>E</v>
      </c>
      <c r="H1711" s="17">
        <f>VLOOKUP($C1711,樹木資料表!$A$1:$K$4024,4,FALSE())</f>
        <v>5</v>
      </c>
      <c r="I1711" s="17">
        <f>VLOOKUP($C1711,樹木資料表!$A$1:$K$4024,5,FALSE())</f>
        <v>1</v>
      </c>
      <c r="J1711" s="17">
        <f>VLOOKUP($C1711,樹木資料表!$A$1:$K$4024,6,FALSE())</f>
        <v>2</v>
      </c>
      <c r="K1711" s="17">
        <f>VLOOKUP($C1711,樹木資料表!$A$1:$K$4024,7,FALSE())</f>
        <v>4.3</v>
      </c>
      <c r="L1711" s="17">
        <f>VLOOKUP($C1711,樹木資料表!$A$1:$K$4024,8,FALSE())</f>
        <v>0</v>
      </c>
      <c r="M1711" s="17">
        <f>VLOOKUP($C1711,樹木資料表!$A$1:$K$4024,9,FALSE())</f>
        <v>0</v>
      </c>
    </row>
    <row r="1712" spans="1:13" x14ac:dyDescent="0.2">
      <c r="A1712" s="9">
        <v>1711</v>
      </c>
      <c r="B1712" s="15">
        <v>2018</v>
      </c>
      <c r="C1712" s="16">
        <v>4709</v>
      </c>
      <c r="D1712" s="17" t="str">
        <f>VLOOKUP(C1712,樹木資料表!$A$1:$K$4024,2,FALSE())</f>
        <v>臺灣山茶</v>
      </c>
      <c r="E1712" s="18">
        <v>1.6</v>
      </c>
      <c r="F1712" s="18"/>
      <c r="G1712" s="17" t="str">
        <f>VLOOKUP($C1712,樹木資料表!$A$1:$K$4024,3,FALSE())</f>
        <v>E</v>
      </c>
      <c r="H1712" s="17">
        <f>VLOOKUP($C1712,樹木資料表!$A$1:$K$4024,4,FALSE())</f>
        <v>5</v>
      </c>
      <c r="I1712" s="17">
        <f>VLOOKUP($C1712,樹木資料表!$A$1:$K$4024,5,FALSE())</f>
        <v>1</v>
      </c>
      <c r="J1712" s="17">
        <f>VLOOKUP($C1712,樹木資料表!$A$1:$K$4024,6,FALSE())</f>
        <v>1.4</v>
      </c>
      <c r="K1712" s="17">
        <f>VLOOKUP($C1712,樹木資料表!$A$1:$K$4024,7,FALSE())</f>
        <v>1.4</v>
      </c>
      <c r="L1712" s="17">
        <f>VLOOKUP($C1712,樹木資料表!$A$1:$K$4024,8,FALSE())</f>
        <v>0</v>
      </c>
      <c r="M1712" s="17">
        <f>VLOOKUP($C1712,樹木資料表!$A$1:$K$4024,9,FALSE())</f>
        <v>0</v>
      </c>
    </row>
    <row r="1713" spans="1:13" x14ac:dyDescent="0.2">
      <c r="A1713" s="9">
        <v>1712</v>
      </c>
      <c r="B1713" s="15">
        <v>2018</v>
      </c>
      <c r="C1713" s="16">
        <v>4710</v>
      </c>
      <c r="D1713" s="17" t="str">
        <f>VLOOKUP(C1713,樹木資料表!$A$1:$K$4024,2,FALSE())</f>
        <v>瓊楠</v>
      </c>
      <c r="E1713" s="18">
        <v>40.299999999999997</v>
      </c>
      <c r="F1713" s="18"/>
      <c r="G1713" s="17" t="str">
        <f>VLOOKUP($C1713,樹木資料表!$A$1:$K$4024,3,FALSE())</f>
        <v>E</v>
      </c>
      <c r="H1713" s="17">
        <f>VLOOKUP($C1713,樹木資料表!$A$1:$K$4024,4,FALSE())</f>
        <v>5</v>
      </c>
      <c r="I1713" s="17">
        <f>VLOOKUP($C1713,樹木資料表!$A$1:$K$4024,5,FALSE())</f>
        <v>1</v>
      </c>
      <c r="J1713" s="17">
        <f>VLOOKUP($C1713,樹木資料表!$A$1:$K$4024,6,FALSE())</f>
        <v>2.5</v>
      </c>
      <c r="K1713" s="17">
        <f>VLOOKUP($C1713,樹木資料表!$A$1:$K$4024,7,FALSE())</f>
        <v>1.8</v>
      </c>
      <c r="L1713" s="17">
        <f>VLOOKUP($C1713,樹木資料表!$A$1:$K$4024,8,FALSE())</f>
        <v>0</v>
      </c>
      <c r="M1713" s="17">
        <f>VLOOKUP($C1713,樹木資料表!$A$1:$K$4024,9,FALSE())</f>
        <v>0</v>
      </c>
    </row>
    <row r="1714" spans="1:13" x14ac:dyDescent="0.2">
      <c r="A1714" s="9">
        <v>1713</v>
      </c>
      <c r="B1714" s="15">
        <v>2018</v>
      </c>
      <c r="C1714" s="16">
        <v>4711</v>
      </c>
      <c r="D1714" s="17" t="str">
        <f>VLOOKUP(C1714,樹木資料表!$A$1:$K$4024,2,FALSE())</f>
        <v>臺灣山茶</v>
      </c>
      <c r="E1714" s="20">
        <v>0</v>
      </c>
      <c r="F1714" s="18"/>
      <c r="G1714" s="17" t="str">
        <f>VLOOKUP($C1714,樹木資料表!$A$1:$K$4024,3,FALSE())</f>
        <v>E</v>
      </c>
      <c r="H1714" s="17">
        <f>VLOOKUP($C1714,樹木資料表!$A$1:$K$4024,4,FALSE())</f>
        <v>5</v>
      </c>
      <c r="I1714" s="17">
        <f>VLOOKUP($C1714,樹木資料表!$A$1:$K$4024,5,FALSE())</f>
        <v>1</v>
      </c>
      <c r="J1714" s="17">
        <f>VLOOKUP($C1714,樹木資料表!$A$1:$K$4024,6,FALSE())</f>
        <v>3.2</v>
      </c>
      <c r="K1714" s="17">
        <f>VLOOKUP($C1714,樹木資料表!$A$1:$K$4024,7,FALSE())</f>
        <v>0.8</v>
      </c>
      <c r="L1714" s="17">
        <f>VLOOKUP($C1714,樹木資料表!$A$1:$K$4024,8,FALSE())</f>
        <v>0</v>
      </c>
      <c r="M1714" s="17">
        <f>VLOOKUP($C1714,樹木資料表!$A$1:$K$4024,9,FALSE())</f>
        <v>0</v>
      </c>
    </row>
    <row r="1715" spans="1:13" x14ac:dyDescent="0.2">
      <c r="A1715" s="9">
        <v>1714</v>
      </c>
      <c r="B1715" s="15">
        <v>2018</v>
      </c>
      <c r="C1715" s="16">
        <v>4712</v>
      </c>
      <c r="D1715" s="17" t="str">
        <f>VLOOKUP(C1715,樹木資料表!$A$1:$K$4024,2,FALSE())</f>
        <v>小葉樹杞</v>
      </c>
      <c r="E1715" s="18">
        <v>6.8</v>
      </c>
      <c r="F1715" s="18"/>
      <c r="G1715" s="17" t="str">
        <f>VLOOKUP($C1715,樹木資料表!$A$1:$K$4024,3,FALSE())</f>
        <v>E</v>
      </c>
      <c r="H1715" s="17">
        <f>VLOOKUP($C1715,樹木資料表!$A$1:$K$4024,4,FALSE())</f>
        <v>5</v>
      </c>
      <c r="I1715" s="17">
        <f>VLOOKUP($C1715,樹木資料表!$A$1:$K$4024,5,FALSE())</f>
        <v>1</v>
      </c>
      <c r="J1715" s="17">
        <f>VLOOKUP($C1715,樹木資料表!$A$1:$K$4024,6,FALSE())</f>
        <v>3.6</v>
      </c>
      <c r="K1715" s="17">
        <f>VLOOKUP($C1715,樹木資料表!$A$1:$K$4024,7,FALSE())</f>
        <v>3.4</v>
      </c>
      <c r="L1715" s="17">
        <f>VLOOKUP($C1715,樹木資料表!$A$1:$K$4024,8,FALSE())</f>
        <v>0</v>
      </c>
      <c r="M1715" s="17">
        <f>VLOOKUP($C1715,樹木資料表!$A$1:$K$4024,9,FALSE())</f>
        <v>0</v>
      </c>
    </row>
    <row r="1716" spans="1:13" x14ac:dyDescent="0.2">
      <c r="A1716" s="9">
        <v>1715</v>
      </c>
      <c r="B1716" s="15">
        <v>2018</v>
      </c>
      <c r="C1716" s="16">
        <v>4713</v>
      </c>
      <c r="D1716" s="17" t="str">
        <f>VLOOKUP(C1716,樹木資料表!$A$1:$K$4024,2,FALSE())</f>
        <v>小葉樹杞</v>
      </c>
      <c r="E1716" s="18">
        <v>3.6</v>
      </c>
      <c r="F1716" s="18"/>
      <c r="G1716" s="17" t="str">
        <f>VLOOKUP($C1716,樹木資料表!$A$1:$K$4024,3,FALSE())</f>
        <v>E</v>
      </c>
      <c r="H1716" s="17">
        <f>VLOOKUP($C1716,樹木資料表!$A$1:$K$4024,4,FALSE())</f>
        <v>5</v>
      </c>
      <c r="I1716" s="17">
        <f>VLOOKUP($C1716,樹木資料表!$A$1:$K$4024,5,FALSE())</f>
        <v>1</v>
      </c>
      <c r="J1716" s="17">
        <f>VLOOKUP($C1716,樹木資料表!$A$1:$K$4024,6,FALSE())</f>
        <v>3.1</v>
      </c>
      <c r="K1716" s="17">
        <f>VLOOKUP($C1716,樹木資料表!$A$1:$K$4024,7,FALSE())</f>
        <v>3.9</v>
      </c>
      <c r="L1716" s="17">
        <f>VLOOKUP($C1716,樹木資料表!$A$1:$K$4024,8,FALSE())</f>
        <v>0</v>
      </c>
      <c r="M1716" s="17">
        <f>VLOOKUP($C1716,樹木資料表!$A$1:$K$4024,9,FALSE())</f>
        <v>0</v>
      </c>
    </row>
    <row r="1717" spans="1:13" x14ac:dyDescent="0.2">
      <c r="A1717" s="9">
        <v>1716</v>
      </c>
      <c r="B1717" s="15">
        <v>2018</v>
      </c>
      <c r="C1717" s="16">
        <v>4714</v>
      </c>
      <c r="D1717" s="17" t="str">
        <f>VLOOKUP(C1717,樹木資料表!$A$1:$K$4024,2,FALSE())</f>
        <v>鵝掌柴</v>
      </c>
      <c r="E1717" s="18">
        <v>11.1</v>
      </c>
      <c r="F1717" s="18"/>
      <c r="G1717" s="17" t="str">
        <f>VLOOKUP($C1717,樹木資料表!$A$1:$K$4024,3,FALSE())</f>
        <v>E</v>
      </c>
      <c r="H1717" s="17">
        <f>VLOOKUP($C1717,樹木資料表!$A$1:$K$4024,4,FALSE())</f>
        <v>5</v>
      </c>
      <c r="I1717" s="17">
        <f>VLOOKUP($C1717,樹木資料表!$A$1:$K$4024,5,FALSE())</f>
        <v>1</v>
      </c>
      <c r="J1717" s="17">
        <f>VLOOKUP($C1717,樹木資料表!$A$1:$K$4024,6,FALSE())</f>
        <v>4.8</v>
      </c>
      <c r="K1717" s="17">
        <f>VLOOKUP($C1717,樹木資料表!$A$1:$K$4024,7,FALSE())</f>
        <v>4.3</v>
      </c>
      <c r="L1717" s="17">
        <f>VLOOKUP($C1717,樹木資料表!$A$1:$K$4024,8,FALSE())</f>
        <v>0</v>
      </c>
      <c r="M1717" s="17">
        <f>VLOOKUP($C1717,樹木資料表!$A$1:$K$4024,9,FALSE())</f>
        <v>0</v>
      </c>
    </row>
    <row r="1718" spans="1:13" x14ac:dyDescent="0.2">
      <c r="A1718" s="9">
        <v>1717</v>
      </c>
      <c r="B1718" s="15">
        <v>2018</v>
      </c>
      <c r="C1718" s="16">
        <v>4715</v>
      </c>
      <c r="D1718" s="17" t="str">
        <f>VLOOKUP(C1718,樹木資料表!$A$1:$K$4024,2,FALSE())</f>
        <v>臺灣山茶</v>
      </c>
      <c r="E1718" s="20">
        <v>0</v>
      </c>
      <c r="F1718" s="18"/>
      <c r="G1718" s="17" t="str">
        <f>VLOOKUP($C1718,樹木資料表!$A$1:$K$4024,3,FALSE())</f>
        <v>E</v>
      </c>
      <c r="H1718" s="17">
        <f>VLOOKUP($C1718,樹木資料表!$A$1:$K$4024,4,FALSE())</f>
        <v>5</v>
      </c>
      <c r="I1718" s="17">
        <f>VLOOKUP($C1718,樹木資料表!$A$1:$K$4024,5,FALSE())</f>
        <v>2</v>
      </c>
      <c r="J1718" s="17">
        <f>VLOOKUP($C1718,樹木資料表!$A$1:$K$4024,6,FALSE())</f>
        <v>3.3</v>
      </c>
      <c r="K1718" s="17">
        <f>VLOOKUP($C1718,樹木資料表!$A$1:$K$4024,7,FALSE())</f>
        <v>4.4000000000000004</v>
      </c>
      <c r="L1718" s="17">
        <f>VLOOKUP($C1718,樹木資料表!$A$1:$K$4024,8,FALSE())</f>
        <v>0</v>
      </c>
      <c r="M1718" s="17">
        <f>VLOOKUP($C1718,樹木資料表!$A$1:$K$4024,9,FALSE())</f>
        <v>0</v>
      </c>
    </row>
    <row r="1719" spans="1:13" x14ac:dyDescent="0.2">
      <c r="A1719" s="9">
        <v>1718</v>
      </c>
      <c r="B1719" s="15">
        <v>2018</v>
      </c>
      <c r="C1719" s="16">
        <v>4716</v>
      </c>
      <c r="D1719" s="17" t="str">
        <f>VLOOKUP(C1719,樹木資料表!$A$1:$K$4024,2,FALSE())</f>
        <v>瓊楠</v>
      </c>
      <c r="E1719" s="18">
        <v>2.7</v>
      </c>
      <c r="F1719" s="18"/>
      <c r="G1719" s="17" t="str">
        <f>VLOOKUP($C1719,樹木資料表!$A$1:$K$4024,3,FALSE())</f>
        <v>E</v>
      </c>
      <c r="H1719" s="17">
        <f>VLOOKUP($C1719,樹木資料表!$A$1:$K$4024,4,FALSE())</f>
        <v>5</v>
      </c>
      <c r="I1719" s="17">
        <f>VLOOKUP($C1719,樹木資料表!$A$1:$K$4024,5,FALSE())</f>
        <v>2</v>
      </c>
      <c r="J1719" s="17">
        <f>VLOOKUP($C1719,樹木資料表!$A$1:$K$4024,6,FALSE())</f>
        <v>3.2</v>
      </c>
      <c r="K1719" s="17">
        <f>VLOOKUP($C1719,樹木資料表!$A$1:$K$4024,7,FALSE())</f>
        <v>4.3</v>
      </c>
      <c r="L1719" s="17">
        <f>VLOOKUP($C1719,樹木資料表!$A$1:$K$4024,8,FALSE())</f>
        <v>0</v>
      </c>
      <c r="M1719" s="17">
        <f>VLOOKUP($C1719,樹木資料表!$A$1:$K$4024,9,FALSE())</f>
        <v>0</v>
      </c>
    </row>
    <row r="1720" spans="1:13" x14ac:dyDescent="0.2">
      <c r="A1720" s="9">
        <v>1719</v>
      </c>
      <c r="B1720" s="15">
        <v>2018</v>
      </c>
      <c r="C1720" s="16">
        <v>4717</v>
      </c>
      <c r="D1720" s="17" t="str">
        <f>VLOOKUP(C1720,樹木資料表!$A$1:$K$4024,2,FALSE())</f>
        <v>臺灣山茶</v>
      </c>
      <c r="E1720" s="20">
        <v>0</v>
      </c>
      <c r="F1720" s="18"/>
      <c r="G1720" s="17" t="str">
        <f>VLOOKUP($C1720,樹木資料表!$A$1:$K$4024,3,FALSE())</f>
        <v>E</v>
      </c>
      <c r="H1720" s="17">
        <f>VLOOKUP($C1720,樹木資料表!$A$1:$K$4024,4,FALSE())</f>
        <v>5</v>
      </c>
      <c r="I1720" s="17">
        <f>VLOOKUP($C1720,樹木資料表!$A$1:$K$4024,5,FALSE())</f>
        <v>2</v>
      </c>
      <c r="J1720" s="17">
        <f>VLOOKUP($C1720,樹木資料表!$A$1:$K$4024,6,FALSE())</f>
        <v>3.9</v>
      </c>
      <c r="K1720" s="17">
        <f>VLOOKUP($C1720,樹木資料表!$A$1:$K$4024,7,FALSE())</f>
        <v>5</v>
      </c>
      <c r="L1720" s="17">
        <f>VLOOKUP($C1720,樹木資料表!$A$1:$K$4024,8,FALSE())</f>
        <v>0</v>
      </c>
      <c r="M1720" s="17">
        <f>VLOOKUP($C1720,樹木資料表!$A$1:$K$4024,9,FALSE())</f>
        <v>0</v>
      </c>
    </row>
    <row r="1721" spans="1:13" x14ac:dyDescent="0.2">
      <c r="A1721" s="9">
        <v>1720</v>
      </c>
      <c r="B1721" s="15">
        <v>2018</v>
      </c>
      <c r="C1721" s="16">
        <v>4718</v>
      </c>
      <c r="D1721" s="17" t="str">
        <f>VLOOKUP(C1721,樹木資料表!$A$1:$K$4024,2,FALSE())</f>
        <v>小葉樹杞</v>
      </c>
      <c r="E1721" s="18">
        <v>2.7</v>
      </c>
      <c r="F1721" s="18"/>
      <c r="G1721" s="17" t="str">
        <f>VLOOKUP($C1721,樹木資料表!$A$1:$K$4024,3,FALSE())</f>
        <v>E</v>
      </c>
      <c r="H1721" s="17">
        <f>VLOOKUP($C1721,樹木資料表!$A$1:$K$4024,4,FALSE())</f>
        <v>5</v>
      </c>
      <c r="I1721" s="17">
        <f>VLOOKUP($C1721,樹木資料表!$A$1:$K$4024,5,FALSE())</f>
        <v>2</v>
      </c>
      <c r="J1721" s="17">
        <f>VLOOKUP($C1721,樹木資料表!$A$1:$K$4024,6,FALSE())</f>
        <v>2</v>
      </c>
      <c r="K1721" s="17">
        <f>VLOOKUP($C1721,樹木資料表!$A$1:$K$4024,7,FALSE())</f>
        <v>2</v>
      </c>
      <c r="L1721" s="17">
        <f>VLOOKUP($C1721,樹木資料表!$A$1:$K$4024,8,FALSE())</f>
        <v>0</v>
      </c>
      <c r="M1721" s="17">
        <f>VLOOKUP($C1721,樹木資料表!$A$1:$K$4024,9,FALSE())</f>
        <v>0</v>
      </c>
    </row>
    <row r="1722" spans="1:13" x14ac:dyDescent="0.2">
      <c r="A1722" s="9">
        <v>1721</v>
      </c>
      <c r="B1722" s="15">
        <v>2018</v>
      </c>
      <c r="C1722" s="16">
        <v>4719</v>
      </c>
      <c r="D1722" s="17" t="str">
        <f>VLOOKUP(C1722,樹木資料表!$A$1:$K$4024,2,FALSE())</f>
        <v>臺灣山茶</v>
      </c>
      <c r="E1722" s="18">
        <v>2</v>
      </c>
      <c r="F1722" s="18"/>
      <c r="G1722" s="17" t="str">
        <f>VLOOKUP($C1722,樹木資料表!$A$1:$K$4024,3,FALSE())</f>
        <v>E</v>
      </c>
      <c r="H1722" s="17">
        <f>VLOOKUP($C1722,樹木資料表!$A$1:$K$4024,4,FALSE())</f>
        <v>5</v>
      </c>
      <c r="I1722" s="17">
        <f>VLOOKUP($C1722,樹木資料表!$A$1:$K$4024,5,FALSE())</f>
        <v>2</v>
      </c>
      <c r="J1722" s="17">
        <f>VLOOKUP($C1722,樹木資料表!$A$1:$K$4024,6,FALSE())</f>
        <v>3.5</v>
      </c>
      <c r="K1722" s="17">
        <f>VLOOKUP($C1722,樹木資料表!$A$1:$K$4024,7,FALSE())</f>
        <v>3.4</v>
      </c>
      <c r="L1722" s="17">
        <f>VLOOKUP($C1722,樹木資料表!$A$1:$K$4024,8,FALSE())</f>
        <v>0</v>
      </c>
      <c r="M1722" s="17">
        <f>VLOOKUP($C1722,樹木資料表!$A$1:$K$4024,9,FALSE())</f>
        <v>0</v>
      </c>
    </row>
    <row r="1723" spans="1:13" x14ac:dyDescent="0.2">
      <c r="A1723" s="9">
        <v>1722</v>
      </c>
      <c r="B1723" s="15">
        <v>2018</v>
      </c>
      <c r="C1723" s="16">
        <v>4720</v>
      </c>
      <c r="D1723" s="17" t="str">
        <f>VLOOKUP(C1723,樹木資料表!$A$1:$K$4024,2,FALSE())</f>
        <v>小西氏賽楠</v>
      </c>
      <c r="E1723" s="18">
        <v>26.5</v>
      </c>
      <c r="F1723" s="18"/>
      <c r="G1723" s="17" t="str">
        <f>VLOOKUP($C1723,樹木資料表!$A$1:$K$4024,3,FALSE())</f>
        <v>E</v>
      </c>
      <c r="H1723" s="17">
        <f>VLOOKUP($C1723,樹木資料表!$A$1:$K$4024,4,FALSE())</f>
        <v>5</v>
      </c>
      <c r="I1723" s="17">
        <f>VLOOKUP($C1723,樹木資料表!$A$1:$K$4024,5,FALSE())</f>
        <v>2</v>
      </c>
      <c r="J1723" s="17">
        <f>VLOOKUP($C1723,樹木資料表!$A$1:$K$4024,6,FALSE())</f>
        <v>2.2999999999999998</v>
      </c>
      <c r="K1723" s="17">
        <f>VLOOKUP($C1723,樹木資料表!$A$1:$K$4024,7,FALSE())</f>
        <v>1.3</v>
      </c>
      <c r="L1723" s="17">
        <f>VLOOKUP($C1723,樹木資料表!$A$1:$K$4024,8,FALSE())</f>
        <v>0</v>
      </c>
      <c r="M1723" s="17">
        <f>VLOOKUP($C1723,樹木資料表!$A$1:$K$4024,9,FALSE())</f>
        <v>0</v>
      </c>
    </row>
    <row r="1724" spans="1:13" x14ac:dyDescent="0.2">
      <c r="A1724" s="9">
        <v>1723</v>
      </c>
      <c r="B1724" s="15">
        <v>2018</v>
      </c>
      <c r="C1724" s="16">
        <v>4721</v>
      </c>
      <c r="D1724" s="17" t="str">
        <f>VLOOKUP(C1724,樹木資料表!$A$1:$K$4024,2,FALSE())</f>
        <v>楊桐葉灰木</v>
      </c>
      <c r="E1724" s="18">
        <v>6.2</v>
      </c>
      <c r="F1724" s="18"/>
      <c r="G1724" s="17" t="str">
        <f>VLOOKUP($C1724,樹木資料表!$A$1:$K$4024,3,FALSE())</f>
        <v>E</v>
      </c>
      <c r="H1724" s="17">
        <f>VLOOKUP($C1724,樹木資料表!$A$1:$K$4024,4,FALSE())</f>
        <v>5</v>
      </c>
      <c r="I1724" s="17">
        <f>VLOOKUP($C1724,樹木資料表!$A$1:$K$4024,5,FALSE())</f>
        <v>3</v>
      </c>
      <c r="J1724" s="17">
        <f>VLOOKUP($C1724,樹木資料表!$A$1:$K$4024,6,FALSE())</f>
        <v>3.9</v>
      </c>
      <c r="K1724" s="17">
        <f>VLOOKUP($C1724,樹木資料表!$A$1:$K$4024,7,FALSE())</f>
        <v>4.2</v>
      </c>
      <c r="L1724" s="17">
        <f>VLOOKUP($C1724,樹木資料表!$A$1:$K$4024,8,FALSE())</f>
        <v>0</v>
      </c>
      <c r="M1724" s="17">
        <f>VLOOKUP($C1724,樹木資料表!$A$1:$K$4024,9,FALSE())</f>
        <v>0</v>
      </c>
    </row>
    <row r="1725" spans="1:13" x14ac:dyDescent="0.2">
      <c r="A1725" s="9">
        <v>1724</v>
      </c>
      <c r="B1725" s="15">
        <v>2018</v>
      </c>
      <c r="C1725" s="16">
        <v>4722</v>
      </c>
      <c r="D1725" s="17" t="str">
        <f>VLOOKUP(C1725,樹木資料表!$A$1:$K$4024,2,FALSE())</f>
        <v>小葉樹杞</v>
      </c>
      <c r="E1725" s="18">
        <v>2</v>
      </c>
      <c r="F1725" s="18"/>
      <c r="G1725" s="17" t="str">
        <f>VLOOKUP($C1725,樹木資料表!$A$1:$K$4024,3,FALSE())</f>
        <v>E</v>
      </c>
      <c r="H1725" s="17">
        <f>VLOOKUP($C1725,樹木資料表!$A$1:$K$4024,4,FALSE())</f>
        <v>5</v>
      </c>
      <c r="I1725" s="17">
        <f>VLOOKUP($C1725,樹木資料表!$A$1:$K$4024,5,FALSE())</f>
        <v>3</v>
      </c>
      <c r="J1725" s="17">
        <f>VLOOKUP($C1725,樹木資料表!$A$1:$K$4024,6,FALSE())</f>
        <v>4.8</v>
      </c>
      <c r="K1725" s="17">
        <f>VLOOKUP($C1725,樹木資料表!$A$1:$K$4024,7,FALSE())</f>
        <v>4.5</v>
      </c>
      <c r="L1725" s="17">
        <f>VLOOKUP($C1725,樹木資料表!$A$1:$K$4024,8,FALSE())</f>
        <v>0</v>
      </c>
      <c r="M1725" s="17">
        <f>VLOOKUP($C1725,樹木資料表!$A$1:$K$4024,9,FALSE())</f>
        <v>0</v>
      </c>
    </row>
    <row r="1726" spans="1:13" x14ac:dyDescent="0.2">
      <c r="A1726" s="9">
        <v>1725</v>
      </c>
      <c r="B1726" s="15">
        <v>2018</v>
      </c>
      <c r="C1726" s="16">
        <v>4723</v>
      </c>
      <c r="D1726" s="17" t="str">
        <f>VLOOKUP(C1726,樹木資料表!$A$1:$K$4024,2,FALSE())</f>
        <v>臺灣山茶</v>
      </c>
      <c r="E1726" s="20">
        <v>0</v>
      </c>
      <c r="F1726" s="18"/>
      <c r="G1726" s="17" t="str">
        <f>VLOOKUP($C1726,樹木資料表!$A$1:$K$4024,3,FALSE())</f>
        <v>E</v>
      </c>
      <c r="H1726" s="17">
        <f>VLOOKUP($C1726,樹木資料表!$A$1:$K$4024,4,FALSE())</f>
        <v>5</v>
      </c>
      <c r="I1726" s="17">
        <f>VLOOKUP($C1726,樹木資料表!$A$1:$K$4024,5,FALSE())</f>
        <v>3</v>
      </c>
      <c r="J1726" s="17">
        <f>VLOOKUP($C1726,樹木資料表!$A$1:$K$4024,6,FALSE())</f>
        <v>3.1</v>
      </c>
      <c r="K1726" s="17">
        <f>VLOOKUP($C1726,樹木資料表!$A$1:$K$4024,7,FALSE())</f>
        <v>3.2</v>
      </c>
      <c r="L1726" s="17">
        <f>VLOOKUP($C1726,樹木資料表!$A$1:$K$4024,8,FALSE())</f>
        <v>0</v>
      </c>
      <c r="M1726" s="17">
        <f>VLOOKUP($C1726,樹木資料表!$A$1:$K$4024,9,FALSE())</f>
        <v>0</v>
      </c>
    </row>
    <row r="1727" spans="1:13" x14ac:dyDescent="0.2">
      <c r="A1727" s="9">
        <v>1726</v>
      </c>
      <c r="B1727" s="15">
        <v>2018</v>
      </c>
      <c r="C1727" s="16">
        <v>4724</v>
      </c>
      <c r="D1727" s="17" t="str">
        <f>VLOOKUP(C1727,樹木資料表!$A$1:$K$4024,2,FALSE())</f>
        <v>臺灣山茶</v>
      </c>
      <c r="E1727" s="18">
        <v>1.6</v>
      </c>
      <c r="F1727" s="18"/>
      <c r="G1727" s="17" t="str">
        <f>VLOOKUP($C1727,樹木資料表!$A$1:$K$4024,3,FALSE())</f>
        <v>E</v>
      </c>
      <c r="H1727" s="17">
        <f>VLOOKUP($C1727,樹木資料表!$A$1:$K$4024,4,FALSE())</f>
        <v>5</v>
      </c>
      <c r="I1727" s="17">
        <f>VLOOKUP($C1727,樹木資料表!$A$1:$K$4024,5,FALSE())</f>
        <v>3</v>
      </c>
      <c r="J1727" s="17">
        <f>VLOOKUP($C1727,樹木資料表!$A$1:$K$4024,6,FALSE())</f>
        <v>3.7</v>
      </c>
      <c r="K1727" s="17">
        <f>VLOOKUP($C1727,樹木資料表!$A$1:$K$4024,7,FALSE())</f>
        <v>2.5</v>
      </c>
      <c r="L1727" s="17">
        <f>VLOOKUP($C1727,樹木資料表!$A$1:$K$4024,8,FALSE())</f>
        <v>0</v>
      </c>
      <c r="M1727" s="17">
        <f>VLOOKUP($C1727,樹木資料表!$A$1:$K$4024,9,FALSE())</f>
        <v>0</v>
      </c>
    </row>
    <row r="1728" spans="1:13" x14ac:dyDescent="0.2">
      <c r="A1728" s="9">
        <v>1727</v>
      </c>
      <c r="B1728" s="15">
        <v>2018</v>
      </c>
      <c r="C1728" s="16">
        <v>4725</v>
      </c>
      <c r="D1728" s="17" t="str">
        <f>VLOOKUP(C1728,樹木資料表!$A$1:$K$4024,2,FALSE())</f>
        <v>臺灣山茶</v>
      </c>
      <c r="E1728" s="18">
        <v>2.2000000000000002</v>
      </c>
      <c r="F1728" s="18"/>
      <c r="G1728" s="17" t="str">
        <f>VLOOKUP($C1728,樹木資料表!$A$1:$K$4024,3,FALSE())</f>
        <v>E</v>
      </c>
      <c r="H1728" s="17">
        <f>VLOOKUP($C1728,樹木資料表!$A$1:$K$4024,4,FALSE())</f>
        <v>5</v>
      </c>
      <c r="I1728" s="17">
        <f>VLOOKUP($C1728,樹木資料表!$A$1:$K$4024,5,FALSE())</f>
        <v>3</v>
      </c>
      <c r="J1728" s="17">
        <f>VLOOKUP($C1728,樹木資料表!$A$1:$K$4024,6,FALSE())</f>
        <v>1.7</v>
      </c>
      <c r="K1728" s="17">
        <f>VLOOKUP($C1728,樹木資料表!$A$1:$K$4024,7,FALSE())</f>
        <v>2</v>
      </c>
      <c r="L1728" s="17">
        <f>VLOOKUP($C1728,樹木資料表!$A$1:$K$4024,8,FALSE())</f>
        <v>0</v>
      </c>
      <c r="M1728" s="17">
        <f>VLOOKUP($C1728,樹木資料表!$A$1:$K$4024,9,FALSE())</f>
        <v>0</v>
      </c>
    </row>
    <row r="1729" spans="1:13" x14ac:dyDescent="0.2">
      <c r="A1729" s="9">
        <v>1728</v>
      </c>
      <c r="B1729" s="15">
        <v>2018</v>
      </c>
      <c r="C1729" s="16">
        <v>4726</v>
      </c>
      <c r="D1729" s="17" t="str">
        <f>VLOOKUP(C1729,樹木資料表!$A$1:$K$4024,2,FALSE())</f>
        <v>小葉樹杞</v>
      </c>
      <c r="E1729" s="18">
        <v>5.0999999999999996</v>
      </c>
      <c r="F1729" s="18"/>
      <c r="G1729" s="17" t="str">
        <f>VLOOKUP($C1729,樹木資料表!$A$1:$K$4024,3,FALSE())</f>
        <v>E</v>
      </c>
      <c r="H1729" s="17">
        <f>VLOOKUP($C1729,樹木資料表!$A$1:$K$4024,4,FALSE())</f>
        <v>5</v>
      </c>
      <c r="I1729" s="17">
        <f>VLOOKUP($C1729,樹木資料表!$A$1:$K$4024,5,FALSE())</f>
        <v>3</v>
      </c>
      <c r="J1729" s="17">
        <f>VLOOKUP($C1729,樹木資料表!$A$1:$K$4024,6,FALSE())</f>
        <v>1.3</v>
      </c>
      <c r="K1729" s="17">
        <f>VLOOKUP($C1729,樹木資料表!$A$1:$K$4024,7,FALSE())</f>
        <v>0.8</v>
      </c>
      <c r="L1729" s="17">
        <f>VLOOKUP($C1729,樹木資料表!$A$1:$K$4024,8,FALSE())</f>
        <v>0</v>
      </c>
      <c r="M1729" s="17">
        <f>VLOOKUP($C1729,樹木資料表!$A$1:$K$4024,9,FALSE())</f>
        <v>0</v>
      </c>
    </row>
    <row r="1730" spans="1:13" x14ac:dyDescent="0.2">
      <c r="A1730" s="9">
        <v>1729</v>
      </c>
      <c r="B1730" s="15">
        <v>2018</v>
      </c>
      <c r="C1730" s="16">
        <v>4727</v>
      </c>
      <c r="D1730" s="17" t="str">
        <f>VLOOKUP(C1730,樹木資料表!$A$1:$K$4024,2,FALSE())</f>
        <v>小葉樹杞</v>
      </c>
      <c r="E1730" s="18">
        <v>3.7</v>
      </c>
      <c r="F1730" s="18"/>
      <c r="G1730" s="17" t="str">
        <f>VLOOKUP($C1730,樹木資料表!$A$1:$K$4024,3,FALSE())</f>
        <v>E</v>
      </c>
      <c r="H1730" s="17">
        <f>VLOOKUP($C1730,樹木資料表!$A$1:$K$4024,4,FALSE())</f>
        <v>5</v>
      </c>
      <c r="I1730" s="17">
        <f>VLOOKUP($C1730,樹木資料表!$A$1:$K$4024,5,FALSE())</f>
        <v>3</v>
      </c>
      <c r="J1730" s="17">
        <f>VLOOKUP($C1730,樹木資料表!$A$1:$K$4024,6,FALSE())</f>
        <v>0.5</v>
      </c>
      <c r="K1730" s="17">
        <f>VLOOKUP($C1730,樹木資料表!$A$1:$K$4024,7,FALSE())</f>
        <v>2.5</v>
      </c>
      <c r="L1730" s="17">
        <f>VLOOKUP($C1730,樹木資料表!$A$1:$K$4024,8,FALSE())</f>
        <v>0</v>
      </c>
      <c r="M1730" s="17">
        <f>VLOOKUP($C1730,樹木資料表!$A$1:$K$4024,9,FALSE())</f>
        <v>0</v>
      </c>
    </row>
    <row r="1731" spans="1:13" x14ac:dyDescent="0.2">
      <c r="A1731" s="9">
        <v>1730</v>
      </c>
      <c r="B1731" s="15">
        <v>2018</v>
      </c>
      <c r="C1731" s="16">
        <v>4728</v>
      </c>
      <c r="D1731" s="17" t="str">
        <f>VLOOKUP(C1731,樹木資料表!$A$1:$K$4024,2,FALSE())</f>
        <v>臺灣山茶</v>
      </c>
      <c r="E1731" s="18">
        <v>4</v>
      </c>
      <c r="F1731" s="18"/>
      <c r="G1731" s="17" t="str">
        <f>VLOOKUP($C1731,樹木資料表!$A$1:$K$4024,3,FALSE())</f>
        <v>E</v>
      </c>
      <c r="H1731" s="17">
        <f>VLOOKUP($C1731,樹木資料表!$A$1:$K$4024,4,FALSE())</f>
        <v>5</v>
      </c>
      <c r="I1731" s="17">
        <f>VLOOKUP($C1731,樹木資料表!$A$1:$K$4024,5,FALSE())</f>
        <v>4</v>
      </c>
      <c r="J1731" s="17">
        <f>VLOOKUP($C1731,樹木資料表!$A$1:$K$4024,6,FALSE())</f>
        <v>4.2</v>
      </c>
      <c r="K1731" s="17">
        <f>VLOOKUP($C1731,樹木資料表!$A$1:$K$4024,7,FALSE())</f>
        <v>0.8</v>
      </c>
      <c r="L1731" s="17">
        <f>VLOOKUP($C1731,樹木資料表!$A$1:$K$4024,8,FALSE())</f>
        <v>0</v>
      </c>
      <c r="M1731" s="17">
        <f>VLOOKUP($C1731,樹木資料表!$A$1:$K$4024,9,FALSE())</f>
        <v>0</v>
      </c>
    </row>
    <row r="1732" spans="1:13" x14ac:dyDescent="0.2">
      <c r="A1732" s="9">
        <v>1731</v>
      </c>
      <c r="B1732" s="15">
        <v>2018</v>
      </c>
      <c r="C1732" s="16">
        <v>4729</v>
      </c>
      <c r="D1732" s="17" t="str">
        <f>VLOOKUP(C1732,樹木資料表!$A$1:$K$4024,2,FALSE())</f>
        <v>小葉樹杞</v>
      </c>
      <c r="E1732" s="18">
        <v>1.8</v>
      </c>
      <c r="F1732" s="18"/>
      <c r="G1732" s="17" t="str">
        <f>VLOOKUP($C1732,樹木資料表!$A$1:$K$4024,3,FALSE())</f>
        <v>E</v>
      </c>
      <c r="H1732" s="17">
        <f>VLOOKUP($C1732,樹木資料表!$A$1:$K$4024,4,FALSE())</f>
        <v>5</v>
      </c>
      <c r="I1732" s="17">
        <f>VLOOKUP($C1732,樹木資料表!$A$1:$K$4024,5,FALSE())</f>
        <v>4</v>
      </c>
      <c r="J1732" s="17">
        <f>VLOOKUP($C1732,樹木資料表!$A$1:$K$4024,6,FALSE())</f>
        <v>3.2</v>
      </c>
      <c r="K1732" s="17">
        <f>VLOOKUP($C1732,樹木資料表!$A$1:$K$4024,7,FALSE())</f>
        <v>0.8</v>
      </c>
      <c r="L1732" s="17">
        <f>VLOOKUP($C1732,樹木資料表!$A$1:$K$4024,8,FALSE())</f>
        <v>0</v>
      </c>
      <c r="M1732" s="17">
        <f>VLOOKUP($C1732,樹木資料表!$A$1:$K$4024,9,FALSE())</f>
        <v>0</v>
      </c>
    </row>
    <row r="1733" spans="1:13" x14ac:dyDescent="0.2">
      <c r="A1733" s="9">
        <v>1732</v>
      </c>
      <c r="B1733" s="15">
        <v>2018</v>
      </c>
      <c r="C1733" s="16">
        <v>4730</v>
      </c>
      <c r="D1733" s="17" t="str">
        <f>VLOOKUP(C1733,樹木資料表!$A$1:$K$4024,2,FALSE())</f>
        <v>小西氏賽楠</v>
      </c>
      <c r="E1733" s="18">
        <v>4.4000000000000004</v>
      </c>
      <c r="F1733" s="18"/>
      <c r="G1733" s="17" t="str">
        <f>VLOOKUP($C1733,樹木資料表!$A$1:$K$4024,3,FALSE())</f>
        <v>E</v>
      </c>
      <c r="H1733" s="17">
        <f>VLOOKUP($C1733,樹木資料表!$A$1:$K$4024,4,FALSE())</f>
        <v>5</v>
      </c>
      <c r="I1733" s="17">
        <f>VLOOKUP($C1733,樹木資料表!$A$1:$K$4024,5,FALSE())</f>
        <v>4</v>
      </c>
      <c r="J1733" s="17">
        <f>VLOOKUP($C1733,樹木資料表!$A$1:$K$4024,6,FALSE())</f>
        <v>2</v>
      </c>
      <c r="K1733" s="17">
        <f>VLOOKUP($C1733,樹木資料表!$A$1:$K$4024,7,FALSE())</f>
        <v>1</v>
      </c>
      <c r="L1733" s="17">
        <f>VLOOKUP($C1733,樹木資料表!$A$1:$K$4024,8,FALSE())</f>
        <v>0</v>
      </c>
      <c r="M1733" s="17">
        <f>VLOOKUP($C1733,樹木資料表!$A$1:$K$4024,9,FALSE())</f>
        <v>0</v>
      </c>
    </row>
    <row r="1734" spans="1:13" x14ac:dyDescent="0.2">
      <c r="A1734" s="9">
        <v>1733</v>
      </c>
      <c r="B1734" s="15">
        <v>2018</v>
      </c>
      <c r="C1734" s="16">
        <v>4731</v>
      </c>
      <c r="D1734" s="17" t="str">
        <f>VLOOKUP(C1734,樹木資料表!$A$1:$K$4024,2,FALSE())</f>
        <v>小葉樹杞</v>
      </c>
      <c r="E1734" s="18">
        <v>2.2999999999999998</v>
      </c>
      <c r="F1734" s="18"/>
      <c r="G1734" s="17" t="str">
        <f>VLOOKUP($C1734,樹木資料表!$A$1:$K$4024,3,FALSE())</f>
        <v>E</v>
      </c>
      <c r="H1734" s="17">
        <f>VLOOKUP($C1734,樹木資料表!$A$1:$K$4024,4,FALSE())</f>
        <v>5</v>
      </c>
      <c r="I1734" s="17">
        <f>VLOOKUP($C1734,樹木資料表!$A$1:$K$4024,5,FALSE())</f>
        <v>4</v>
      </c>
      <c r="J1734" s="17">
        <f>VLOOKUP($C1734,樹木資料表!$A$1:$K$4024,6,FALSE())</f>
        <v>1.3</v>
      </c>
      <c r="K1734" s="17">
        <f>VLOOKUP($C1734,樹木資料表!$A$1:$K$4024,7,FALSE())</f>
        <v>0.1</v>
      </c>
      <c r="L1734" s="17">
        <f>VLOOKUP($C1734,樹木資料表!$A$1:$K$4024,8,FALSE())</f>
        <v>0</v>
      </c>
      <c r="M1734" s="17">
        <f>VLOOKUP($C1734,樹木資料表!$A$1:$K$4024,9,FALSE())</f>
        <v>0</v>
      </c>
    </row>
    <row r="1735" spans="1:13" x14ac:dyDescent="0.2">
      <c r="A1735" s="9">
        <v>1734</v>
      </c>
      <c r="B1735" s="15">
        <v>2018</v>
      </c>
      <c r="C1735" s="16">
        <v>4732</v>
      </c>
      <c r="D1735" s="17" t="str">
        <f>VLOOKUP(C1735,樹木資料表!$A$1:$K$4024,2,FALSE())</f>
        <v>臺灣山茶</v>
      </c>
      <c r="E1735" s="20">
        <v>0</v>
      </c>
      <c r="F1735" s="18"/>
      <c r="G1735" s="17" t="str">
        <f>VLOOKUP($C1735,樹木資料表!$A$1:$K$4024,3,FALSE())</f>
        <v>E</v>
      </c>
      <c r="H1735" s="17">
        <f>VLOOKUP($C1735,樹木資料表!$A$1:$K$4024,4,FALSE())</f>
        <v>5</v>
      </c>
      <c r="I1735" s="17">
        <f>VLOOKUP($C1735,樹木資料表!$A$1:$K$4024,5,FALSE())</f>
        <v>4</v>
      </c>
      <c r="J1735" s="17">
        <f>VLOOKUP($C1735,樹木資料表!$A$1:$K$4024,6,FALSE())</f>
        <v>1.5</v>
      </c>
      <c r="K1735" s="17">
        <f>VLOOKUP($C1735,樹木資料表!$A$1:$K$4024,7,FALSE())</f>
        <v>1.5</v>
      </c>
      <c r="L1735" s="17">
        <f>VLOOKUP($C1735,樹木資料表!$A$1:$K$4024,8,FALSE())</f>
        <v>0</v>
      </c>
      <c r="M1735" s="17">
        <f>VLOOKUP($C1735,樹木資料表!$A$1:$K$4024,9,FALSE())</f>
        <v>0</v>
      </c>
    </row>
    <row r="1736" spans="1:13" x14ac:dyDescent="0.2">
      <c r="A1736" s="9">
        <v>1735</v>
      </c>
      <c r="B1736" s="15">
        <v>2018</v>
      </c>
      <c r="C1736" s="16">
        <v>4734</v>
      </c>
      <c r="D1736" s="17" t="str">
        <f>VLOOKUP(C1736,樹木資料表!$A$1:$K$4024,2,FALSE())</f>
        <v>臺灣山茶</v>
      </c>
      <c r="E1736" s="18">
        <v>2.5</v>
      </c>
      <c r="F1736" s="18"/>
      <c r="G1736" s="17" t="str">
        <f>VLOOKUP($C1736,樹木資料表!$A$1:$K$4024,3,FALSE())</f>
        <v>E</v>
      </c>
      <c r="H1736" s="17">
        <f>VLOOKUP($C1736,樹木資料表!$A$1:$K$4024,4,FALSE())</f>
        <v>5</v>
      </c>
      <c r="I1736" s="17">
        <f>VLOOKUP($C1736,樹木資料表!$A$1:$K$4024,5,FALSE())</f>
        <v>4</v>
      </c>
      <c r="J1736" s="17">
        <f>VLOOKUP($C1736,樹木資料表!$A$1:$K$4024,6,FALSE())</f>
        <v>0.5</v>
      </c>
      <c r="K1736" s="17">
        <f>VLOOKUP($C1736,樹木資料表!$A$1:$K$4024,7,FALSE())</f>
        <v>2.7</v>
      </c>
      <c r="L1736" s="17">
        <f>VLOOKUP($C1736,樹木資料表!$A$1:$K$4024,8,FALSE())</f>
        <v>0</v>
      </c>
      <c r="M1736" s="17">
        <f>VLOOKUP($C1736,樹木資料表!$A$1:$K$4024,9,FALSE())</f>
        <v>0</v>
      </c>
    </row>
    <row r="1737" spans="1:13" x14ac:dyDescent="0.2">
      <c r="A1737" s="9">
        <v>1736</v>
      </c>
      <c r="B1737" s="15">
        <v>2018</v>
      </c>
      <c r="C1737" s="16">
        <v>4735</v>
      </c>
      <c r="D1737" s="17" t="str">
        <f>VLOOKUP(C1737,樹木資料表!$A$1:$K$4024,2,FALSE())</f>
        <v>山羊耳</v>
      </c>
      <c r="E1737" s="18">
        <v>1.6</v>
      </c>
      <c r="F1737" s="18"/>
      <c r="G1737" s="17" t="str">
        <f>VLOOKUP($C1737,樹木資料表!$A$1:$K$4024,3,FALSE())</f>
        <v>E</v>
      </c>
      <c r="H1737" s="17">
        <f>VLOOKUP($C1737,樹木資料表!$A$1:$K$4024,4,FALSE())</f>
        <v>5</v>
      </c>
      <c r="I1737" s="17">
        <f>VLOOKUP($C1737,樹木資料表!$A$1:$K$4024,5,FALSE())</f>
        <v>4</v>
      </c>
      <c r="J1737" s="17">
        <f>VLOOKUP($C1737,樹木資料表!$A$1:$K$4024,6,FALSE())</f>
        <v>0.8</v>
      </c>
      <c r="K1737" s="17">
        <f>VLOOKUP($C1737,樹木資料表!$A$1:$K$4024,7,FALSE())</f>
        <v>2.7</v>
      </c>
      <c r="L1737" s="17">
        <f>VLOOKUP($C1737,樹木資料表!$A$1:$K$4024,8,FALSE())</f>
        <v>0</v>
      </c>
      <c r="M1737" s="17">
        <f>VLOOKUP($C1737,樹木資料表!$A$1:$K$4024,9,FALSE())</f>
        <v>0</v>
      </c>
    </row>
    <row r="1738" spans="1:13" x14ac:dyDescent="0.2">
      <c r="A1738" s="9">
        <v>1737</v>
      </c>
      <c r="B1738" s="15">
        <v>2018</v>
      </c>
      <c r="C1738" s="16">
        <v>4736</v>
      </c>
      <c r="D1738" s="17" t="str">
        <f>VLOOKUP(C1738,樹木資料表!$A$1:$K$4024,2,FALSE())</f>
        <v>小西氏賽楠</v>
      </c>
      <c r="E1738" s="18">
        <v>1.2</v>
      </c>
      <c r="F1738" s="18"/>
      <c r="G1738" s="17" t="str">
        <f>VLOOKUP($C1738,樹木資料表!$A$1:$K$4024,3,FALSE())</f>
        <v>E</v>
      </c>
      <c r="H1738" s="17">
        <f>VLOOKUP($C1738,樹木資料表!$A$1:$K$4024,4,FALSE())</f>
        <v>5</v>
      </c>
      <c r="I1738" s="17">
        <f>VLOOKUP($C1738,樹木資料表!$A$1:$K$4024,5,FALSE())</f>
        <v>4</v>
      </c>
      <c r="J1738" s="17">
        <f>VLOOKUP($C1738,樹木資料表!$A$1:$K$4024,6,FALSE())</f>
        <v>2</v>
      </c>
      <c r="K1738" s="17">
        <f>VLOOKUP($C1738,樹木資料表!$A$1:$K$4024,7,FALSE())</f>
        <v>2.5</v>
      </c>
      <c r="L1738" s="17">
        <f>VLOOKUP($C1738,樹木資料表!$A$1:$K$4024,8,FALSE())</f>
        <v>0</v>
      </c>
      <c r="M1738" s="17">
        <f>VLOOKUP($C1738,樹木資料表!$A$1:$K$4024,9,FALSE())</f>
        <v>0</v>
      </c>
    </row>
    <row r="1739" spans="1:13" x14ac:dyDescent="0.2">
      <c r="A1739" s="9">
        <v>1738</v>
      </c>
      <c r="B1739" s="15">
        <v>2018</v>
      </c>
      <c r="C1739" s="16">
        <v>4737</v>
      </c>
      <c r="D1739" s="17" t="str">
        <f>VLOOKUP(C1739,樹木資料表!$A$1:$K$4024,2,FALSE())</f>
        <v>臺灣山茶</v>
      </c>
      <c r="E1739" s="18">
        <v>2.9</v>
      </c>
      <c r="F1739" s="18"/>
      <c r="G1739" s="17" t="str">
        <f>VLOOKUP($C1739,樹木資料表!$A$1:$K$4024,3,FALSE())</f>
        <v>E</v>
      </c>
      <c r="H1739" s="17">
        <f>VLOOKUP($C1739,樹木資料表!$A$1:$K$4024,4,FALSE())</f>
        <v>5</v>
      </c>
      <c r="I1739" s="17">
        <f>VLOOKUP($C1739,樹木資料表!$A$1:$K$4024,5,FALSE())</f>
        <v>4</v>
      </c>
      <c r="J1739" s="17">
        <f>VLOOKUP($C1739,樹木資料表!$A$1:$K$4024,6,FALSE())</f>
        <v>2.2999999999999998</v>
      </c>
      <c r="K1739" s="17">
        <f>VLOOKUP($C1739,樹木資料表!$A$1:$K$4024,7,FALSE())</f>
        <v>3.5</v>
      </c>
      <c r="L1739" s="17">
        <f>VLOOKUP($C1739,樹木資料表!$A$1:$K$4024,8,FALSE())</f>
        <v>0</v>
      </c>
      <c r="M1739" s="17">
        <f>VLOOKUP($C1739,樹木資料表!$A$1:$K$4024,9,FALSE())</f>
        <v>0</v>
      </c>
    </row>
    <row r="1740" spans="1:13" x14ac:dyDescent="0.2">
      <c r="A1740" s="9">
        <v>1739</v>
      </c>
      <c r="B1740" s="15">
        <v>2018</v>
      </c>
      <c r="C1740" s="16">
        <v>4738</v>
      </c>
      <c r="D1740" s="17" t="str">
        <f>VLOOKUP(C1740,樹木資料表!$A$1:$K$4024,2,FALSE())</f>
        <v>香桂</v>
      </c>
      <c r="E1740" s="18">
        <v>65</v>
      </c>
      <c r="F1740" s="18"/>
      <c r="G1740" s="17" t="str">
        <f>VLOOKUP($C1740,樹木資料表!$A$1:$K$4024,3,FALSE())</f>
        <v>E</v>
      </c>
      <c r="H1740" s="17">
        <f>VLOOKUP($C1740,樹木資料表!$A$1:$K$4024,4,FALSE())</f>
        <v>5</v>
      </c>
      <c r="I1740" s="17">
        <f>VLOOKUP($C1740,樹木資料表!$A$1:$K$4024,5,FALSE())</f>
        <v>4</v>
      </c>
      <c r="J1740" s="17">
        <f>VLOOKUP($C1740,樹木資料表!$A$1:$K$4024,6,FALSE())</f>
        <v>2.7</v>
      </c>
      <c r="K1740" s="17">
        <f>VLOOKUP($C1740,樹木資料表!$A$1:$K$4024,7,FALSE())</f>
        <v>4.5</v>
      </c>
      <c r="L1740" s="17">
        <f>VLOOKUP($C1740,樹木資料表!$A$1:$K$4024,8,FALSE())</f>
        <v>0</v>
      </c>
      <c r="M1740" s="17">
        <f>VLOOKUP($C1740,樹木資料表!$A$1:$K$4024,9,FALSE())</f>
        <v>0</v>
      </c>
    </row>
    <row r="1741" spans="1:13" x14ac:dyDescent="0.2">
      <c r="A1741" s="9">
        <v>1740</v>
      </c>
      <c r="B1741" s="15">
        <v>2018</v>
      </c>
      <c r="C1741" s="19">
        <v>8897</v>
      </c>
      <c r="D1741" s="17" t="str">
        <f>VLOOKUP(C1741,樹木資料表!$A$1:$K$4024,2,FALSE())</f>
        <v>小葉樹杞</v>
      </c>
      <c r="E1741" s="18">
        <v>1</v>
      </c>
      <c r="F1741" s="18"/>
      <c r="G1741" s="17" t="str">
        <f>VLOOKUP($C1741,樹木資料表!$A$1:$K$4024,3,FALSE())</f>
        <v>E</v>
      </c>
      <c r="H1741" s="17">
        <f>VLOOKUP($C1741,樹木資料表!$A$1:$K$4024,4,FALSE())</f>
        <v>5</v>
      </c>
      <c r="I1741" s="17">
        <f>VLOOKUP($C1741,樹木資料表!$A$1:$K$4024,5,FALSE())</f>
        <v>4</v>
      </c>
      <c r="J1741" s="17">
        <f>VLOOKUP($C1741,樹木資料表!$A$1:$K$4024,6,FALSE())</f>
        <v>1.7</v>
      </c>
      <c r="K1741" s="17">
        <f>VLOOKUP($C1741,樹木資料表!$A$1:$K$4024,7,FALSE())</f>
        <v>1.1000000000000001</v>
      </c>
      <c r="L1741" s="17">
        <f>VLOOKUP($C1741,樹木資料表!$A$1:$K$4024,8,FALSE())</f>
        <v>4733</v>
      </c>
      <c r="M1741" s="17">
        <f>VLOOKUP($C1741,樹木資料表!$A$1:$K$4024,9,FALSE())</f>
        <v>0</v>
      </c>
    </row>
    <row r="1742" spans="1:13" x14ac:dyDescent="0.2">
      <c r="A1742" s="9">
        <v>1741</v>
      </c>
      <c r="B1742" s="15">
        <v>2018</v>
      </c>
      <c r="C1742" s="16">
        <v>4659</v>
      </c>
      <c r="D1742" s="17" t="str">
        <f>VLOOKUP(C1742,樹木資料表!$A$1:$K$4024,2,FALSE())</f>
        <v>臺灣山茶</v>
      </c>
      <c r="E1742" s="20">
        <v>0</v>
      </c>
      <c r="F1742" s="18"/>
      <c r="G1742" s="17" t="str">
        <f>VLOOKUP($C1742,樹木資料表!$A$1:$K$4024,3,FALSE())</f>
        <v>E</v>
      </c>
      <c r="H1742" s="17">
        <f>VLOOKUP($C1742,樹木資料表!$A$1:$K$4024,4,FALSE())</f>
        <v>6</v>
      </c>
      <c r="I1742" s="17">
        <f>VLOOKUP($C1742,樹木資料表!$A$1:$K$4024,5,FALSE())</f>
        <v>1</v>
      </c>
      <c r="J1742" s="17">
        <f>VLOOKUP($C1742,樹木資料表!$A$1:$K$4024,6,FALSE())</f>
        <v>1.5</v>
      </c>
      <c r="K1742" s="17">
        <f>VLOOKUP($C1742,樹木資料表!$A$1:$K$4024,7,FALSE())</f>
        <v>2</v>
      </c>
      <c r="L1742" s="17">
        <f>VLOOKUP($C1742,樹木資料表!$A$1:$K$4024,8,FALSE())</f>
        <v>0</v>
      </c>
      <c r="M1742" s="17">
        <f>VLOOKUP($C1742,樹木資料表!$A$1:$K$4024,9,FALSE())</f>
        <v>0</v>
      </c>
    </row>
    <row r="1743" spans="1:13" x14ac:dyDescent="0.2">
      <c r="A1743" s="9">
        <v>1742</v>
      </c>
      <c r="B1743" s="15">
        <v>2018</v>
      </c>
      <c r="C1743" s="16">
        <v>4660</v>
      </c>
      <c r="D1743" s="17" t="str">
        <f>VLOOKUP(C1743,樹木資料表!$A$1:$K$4024,2,FALSE())</f>
        <v>瓊楠</v>
      </c>
      <c r="E1743" s="18">
        <v>3</v>
      </c>
      <c r="F1743" s="18"/>
      <c r="G1743" s="17" t="str">
        <f>VLOOKUP($C1743,樹木資料表!$A$1:$K$4024,3,FALSE())</f>
        <v>E</v>
      </c>
      <c r="H1743" s="17">
        <f>VLOOKUP($C1743,樹木資料表!$A$1:$K$4024,4,FALSE())</f>
        <v>6</v>
      </c>
      <c r="I1743" s="17">
        <f>VLOOKUP($C1743,樹木資料表!$A$1:$K$4024,5,FALSE())</f>
        <v>1</v>
      </c>
      <c r="J1743" s="17">
        <f>VLOOKUP($C1743,樹木資料表!$A$1:$K$4024,6,FALSE())</f>
        <v>0.1</v>
      </c>
      <c r="K1743" s="17">
        <f>VLOOKUP($C1743,樹木資料表!$A$1:$K$4024,7,FALSE())</f>
        <v>2</v>
      </c>
      <c r="L1743" s="17">
        <f>VLOOKUP($C1743,樹木資料表!$A$1:$K$4024,8,FALSE())</f>
        <v>0</v>
      </c>
      <c r="M1743" s="17">
        <f>VLOOKUP($C1743,樹木資料表!$A$1:$K$4024,9,FALSE())</f>
        <v>0</v>
      </c>
    </row>
    <row r="1744" spans="1:13" x14ac:dyDescent="0.2">
      <c r="A1744" s="9">
        <v>1743</v>
      </c>
      <c r="B1744" s="15">
        <v>2018</v>
      </c>
      <c r="C1744" s="16">
        <v>4661</v>
      </c>
      <c r="D1744" s="17" t="str">
        <f>VLOOKUP(C1744,樹木資料表!$A$1:$K$4024,2,FALSE())</f>
        <v>琉球雞屎樹</v>
      </c>
      <c r="E1744" s="18">
        <v>1</v>
      </c>
      <c r="F1744" s="18"/>
      <c r="G1744" s="17" t="str">
        <f>VLOOKUP($C1744,樹木資料表!$A$1:$K$4024,3,FALSE())</f>
        <v>E</v>
      </c>
      <c r="H1744" s="17">
        <f>VLOOKUP($C1744,樹木資料表!$A$1:$K$4024,4,FALSE())</f>
        <v>6</v>
      </c>
      <c r="I1744" s="17">
        <f>VLOOKUP($C1744,樹木資料表!$A$1:$K$4024,5,FALSE())</f>
        <v>1</v>
      </c>
      <c r="J1744" s="17">
        <f>VLOOKUP($C1744,樹木資料表!$A$1:$K$4024,6,FALSE())</f>
        <v>2.6</v>
      </c>
      <c r="K1744" s="17">
        <f>VLOOKUP($C1744,樹木資料表!$A$1:$K$4024,7,FALSE())</f>
        <v>2.8</v>
      </c>
      <c r="L1744" s="17">
        <f>VLOOKUP($C1744,樹木資料表!$A$1:$K$4024,8,FALSE())</f>
        <v>0</v>
      </c>
      <c r="M1744" s="17">
        <f>VLOOKUP($C1744,樹木資料表!$A$1:$K$4024,9,FALSE())</f>
        <v>0</v>
      </c>
    </row>
    <row r="1745" spans="1:13" x14ac:dyDescent="0.2">
      <c r="A1745" s="9">
        <v>1744</v>
      </c>
      <c r="B1745" s="15">
        <v>2018</v>
      </c>
      <c r="C1745" s="16">
        <v>4662</v>
      </c>
      <c r="D1745" s="17" t="str">
        <f>VLOOKUP(C1745,樹木資料表!$A$1:$K$4024,2,FALSE())</f>
        <v>琉球雞屎樹</v>
      </c>
      <c r="E1745" s="18">
        <v>1.1000000000000001</v>
      </c>
      <c r="F1745" s="18"/>
      <c r="G1745" s="17" t="str">
        <f>VLOOKUP($C1745,樹木資料表!$A$1:$K$4024,3,FALSE())</f>
        <v>E</v>
      </c>
      <c r="H1745" s="17">
        <f>VLOOKUP($C1745,樹木資料表!$A$1:$K$4024,4,FALSE())</f>
        <v>6</v>
      </c>
      <c r="I1745" s="17">
        <f>VLOOKUP($C1745,樹木資料表!$A$1:$K$4024,5,FALSE())</f>
        <v>1</v>
      </c>
      <c r="J1745" s="17">
        <f>VLOOKUP($C1745,樹木資料表!$A$1:$K$4024,6,FALSE())</f>
        <v>2.1</v>
      </c>
      <c r="K1745" s="17">
        <f>VLOOKUP($C1745,樹木資料表!$A$1:$K$4024,7,FALSE())</f>
        <v>3.8</v>
      </c>
      <c r="L1745" s="17">
        <f>VLOOKUP($C1745,樹木資料表!$A$1:$K$4024,8,FALSE())</f>
        <v>0</v>
      </c>
      <c r="M1745" s="17">
        <f>VLOOKUP($C1745,樹木資料表!$A$1:$K$4024,9,FALSE())</f>
        <v>0</v>
      </c>
    </row>
    <row r="1746" spans="1:13" x14ac:dyDescent="0.2">
      <c r="A1746" s="9">
        <v>1745</v>
      </c>
      <c r="B1746" s="15">
        <v>2018</v>
      </c>
      <c r="C1746" s="16">
        <v>4663</v>
      </c>
      <c r="D1746" s="17" t="str">
        <f>VLOOKUP(C1746,樹木資料表!$A$1:$K$4024,2,FALSE())</f>
        <v>瓊楠</v>
      </c>
      <c r="E1746" s="18">
        <v>3.8</v>
      </c>
      <c r="F1746" s="18"/>
      <c r="G1746" s="17" t="str">
        <f>VLOOKUP($C1746,樹木資料表!$A$1:$K$4024,3,FALSE())</f>
        <v>E</v>
      </c>
      <c r="H1746" s="17">
        <f>VLOOKUP($C1746,樹木資料表!$A$1:$K$4024,4,FALSE())</f>
        <v>6</v>
      </c>
      <c r="I1746" s="17">
        <f>VLOOKUP($C1746,樹木資料表!$A$1:$K$4024,5,FALSE())</f>
        <v>1</v>
      </c>
      <c r="J1746" s="17">
        <f>VLOOKUP($C1746,樹木資料表!$A$1:$K$4024,6,FALSE())</f>
        <v>1.8</v>
      </c>
      <c r="K1746" s="17">
        <f>VLOOKUP($C1746,樹木資料表!$A$1:$K$4024,7,FALSE())</f>
        <v>3.1</v>
      </c>
      <c r="L1746" s="17">
        <f>VLOOKUP($C1746,樹木資料表!$A$1:$K$4024,8,FALSE())</f>
        <v>0</v>
      </c>
      <c r="M1746" s="17">
        <f>VLOOKUP($C1746,樹木資料表!$A$1:$K$4024,9,FALSE())</f>
        <v>0</v>
      </c>
    </row>
    <row r="1747" spans="1:13" x14ac:dyDescent="0.2">
      <c r="A1747" s="9">
        <v>1746</v>
      </c>
      <c r="B1747" s="15">
        <v>2018</v>
      </c>
      <c r="C1747" s="16">
        <v>4664</v>
      </c>
      <c r="D1747" s="17" t="str">
        <f>VLOOKUP(C1747,樹木資料表!$A$1:$K$4024,2,FALSE())</f>
        <v>福建賽衛矛</v>
      </c>
      <c r="E1747" s="18">
        <v>2.2000000000000002</v>
      </c>
      <c r="F1747" s="18"/>
      <c r="G1747" s="17" t="str">
        <f>VLOOKUP($C1747,樹木資料表!$A$1:$K$4024,3,FALSE())</f>
        <v>E</v>
      </c>
      <c r="H1747" s="17">
        <f>VLOOKUP($C1747,樹木資料表!$A$1:$K$4024,4,FALSE())</f>
        <v>6</v>
      </c>
      <c r="I1747" s="17">
        <f>VLOOKUP($C1747,樹木資料表!$A$1:$K$4024,5,FALSE())</f>
        <v>1</v>
      </c>
      <c r="J1747" s="17">
        <f>VLOOKUP($C1747,樹木資料表!$A$1:$K$4024,6,FALSE())</f>
        <v>1.9</v>
      </c>
      <c r="K1747" s="17">
        <f>VLOOKUP($C1747,樹木資料表!$A$1:$K$4024,7,FALSE())</f>
        <v>4.4000000000000004</v>
      </c>
      <c r="L1747" s="17">
        <f>VLOOKUP($C1747,樹木資料表!$A$1:$K$4024,8,FALSE())</f>
        <v>0</v>
      </c>
      <c r="M1747" s="17">
        <f>VLOOKUP($C1747,樹木資料表!$A$1:$K$4024,9,FALSE())</f>
        <v>0</v>
      </c>
    </row>
    <row r="1748" spans="1:13" x14ac:dyDescent="0.2">
      <c r="A1748" s="9">
        <v>1747</v>
      </c>
      <c r="B1748" s="15">
        <v>2018</v>
      </c>
      <c r="C1748" s="16">
        <v>4665</v>
      </c>
      <c r="D1748" s="17" t="str">
        <f>VLOOKUP(C1748,樹木資料表!$A$1:$K$4024,2,FALSE())</f>
        <v>假長葉楠</v>
      </c>
      <c r="E1748" s="18">
        <v>20.5</v>
      </c>
      <c r="F1748" s="18"/>
      <c r="G1748" s="17" t="str">
        <f>VLOOKUP($C1748,樹木資料表!$A$1:$K$4024,3,FALSE())</f>
        <v>E</v>
      </c>
      <c r="H1748" s="17">
        <f>VLOOKUP($C1748,樹木資料表!$A$1:$K$4024,4,FALSE())</f>
        <v>6</v>
      </c>
      <c r="I1748" s="17">
        <f>VLOOKUP($C1748,樹木資料表!$A$1:$K$4024,5,FALSE())</f>
        <v>1</v>
      </c>
      <c r="J1748" s="17">
        <f>VLOOKUP($C1748,樹木資料表!$A$1:$K$4024,6,FALSE())</f>
        <v>2</v>
      </c>
      <c r="K1748" s="17">
        <f>VLOOKUP($C1748,樹木資料表!$A$1:$K$4024,7,FALSE())</f>
        <v>4.3</v>
      </c>
      <c r="L1748" s="17">
        <f>VLOOKUP($C1748,樹木資料表!$A$1:$K$4024,8,FALSE())</f>
        <v>0</v>
      </c>
      <c r="M1748" s="17">
        <f>VLOOKUP($C1748,樹木資料表!$A$1:$K$4024,9,FALSE())</f>
        <v>0</v>
      </c>
    </row>
    <row r="1749" spans="1:13" x14ac:dyDescent="0.2">
      <c r="A1749" s="9">
        <v>1748</v>
      </c>
      <c r="B1749" s="15">
        <v>2018</v>
      </c>
      <c r="C1749" s="16">
        <v>4666</v>
      </c>
      <c r="D1749" s="17" t="str">
        <f>VLOOKUP(C1749,樹木資料表!$A$1:$K$4024,2,FALSE())</f>
        <v>小葉樹杞</v>
      </c>
      <c r="E1749" s="18">
        <v>1.6</v>
      </c>
      <c r="F1749" s="18"/>
      <c r="G1749" s="17" t="str">
        <f>VLOOKUP($C1749,樹木資料表!$A$1:$K$4024,3,FALSE())</f>
        <v>E</v>
      </c>
      <c r="H1749" s="17">
        <f>VLOOKUP($C1749,樹木資料表!$A$1:$K$4024,4,FALSE())</f>
        <v>6</v>
      </c>
      <c r="I1749" s="17">
        <f>VLOOKUP($C1749,樹木資料表!$A$1:$K$4024,5,FALSE())</f>
        <v>1</v>
      </c>
      <c r="J1749" s="17">
        <f>VLOOKUP($C1749,樹木資料表!$A$1:$K$4024,6,FALSE())</f>
        <v>3.7</v>
      </c>
      <c r="K1749" s="17">
        <f>VLOOKUP($C1749,樹木資料表!$A$1:$K$4024,7,FALSE())</f>
        <v>4.9000000000000004</v>
      </c>
      <c r="L1749" s="17">
        <f>VLOOKUP($C1749,樹木資料表!$A$1:$K$4024,8,FALSE())</f>
        <v>0</v>
      </c>
      <c r="M1749" s="17">
        <f>VLOOKUP($C1749,樹木資料表!$A$1:$K$4024,9,FALSE())</f>
        <v>0</v>
      </c>
    </row>
    <row r="1750" spans="1:13" x14ac:dyDescent="0.2">
      <c r="A1750" s="9">
        <v>1749</v>
      </c>
      <c r="B1750" s="15">
        <v>2018</v>
      </c>
      <c r="C1750" s="16">
        <v>4667</v>
      </c>
      <c r="D1750" s="17" t="str">
        <f>VLOOKUP(C1750,樹木資料表!$A$1:$K$4024,2,FALSE())</f>
        <v>小葉樹杞</v>
      </c>
      <c r="E1750" s="18">
        <v>2.1</v>
      </c>
      <c r="F1750" s="18"/>
      <c r="G1750" s="17" t="str">
        <f>VLOOKUP($C1750,樹木資料表!$A$1:$K$4024,3,FALSE())</f>
        <v>E</v>
      </c>
      <c r="H1750" s="17">
        <f>VLOOKUP($C1750,樹木資料表!$A$1:$K$4024,4,FALSE())</f>
        <v>6</v>
      </c>
      <c r="I1750" s="17">
        <f>VLOOKUP($C1750,樹木資料表!$A$1:$K$4024,5,FALSE())</f>
        <v>1</v>
      </c>
      <c r="J1750" s="17">
        <f>VLOOKUP($C1750,樹木資料表!$A$1:$K$4024,6,FALSE())</f>
        <v>3.8</v>
      </c>
      <c r="K1750" s="17">
        <f>VLOOKUP($C1750,樹木資料表!$A$1:$K$4024,7,FALSE())</f>
        <v>3</v>
      </c>
      <c r="L1750" s="17">
        <f>VLOOKUP($C1750,樹木資料表!$A$1:$K$4024,8,FALSE())</f>
        <v>0</v>
      </c>
      <c r="M1750" s="17">
        <f>VLOOKUP($C1750,樹木資料表!$A$1:$K$4024,9,FALSE())</f>
        <v>0</v>
      </c>
    </row>
    <row r="1751" spans="1:13" x14ac:dyDescent="0.2">
      <c r="A1751" s="9">
        <v>1750</v>
      </c>
      <c r="B1751" s="15">
        <v>2018</v>
      </c>
      <c r="C1751" s="25">
        <v>4668</v>
      </c>
      <c r="D1751" s="17" t="str">
        <f>VLOOKUP(C1751,樹木資料表!$A$1:$K$4024,2,FALSE())</f>
        <v>小西氏賽楠</v>
      </c>
      <c r="E1751" s="18">
        <v>44</v>
      </c>
      <c r="F1751" s="18"/>
      <c r="G1751" s="17" t="str">
        <f>VLOOKUP($C1751,樹木資料表!$A$1:$K$4024,3,FALSE())</f>
        <v>E</v>
      </c>
      <c r="H1751" s="17">
        <f>VLOOKUP($C1751,樹木資料表!$A$1:$K$4024,4,FALSE())</f>
        <v>6</v>
      </c>
      <c r="I1751" s="17">
        <f>VLOOKUP($C1751,樹木資料表!$A$1:$K$4024,5,FALSE())</f>
        <v>1</v>
      </c>
      <c r="J1751" s="17">
        <f>VLOOKUP($C1751,樹木資料表!$A$1:$K$4024,6,FALSE())</f>
        <v>4.5</v>
      </c>
      <c r="K1751" s="17">
        <f>VLOOKUP($C1751,樹木資料表!$A$1:$K$4024,7,FALSE())</f>
        <v>3</v>
      </c>
      <c r="L1751" s="17">
        <f>VLOOKUP($C1751,樹木資料表!$A$1:$K$4024,8,FALSE())</f>
        <v>0</v>
      </c>
      <c r="M1751" s="17">
        <f>VLOOKUP($C1751,樹木資料表!$A$1:$K$4024,9,FALSE())</f>
        <v>0</v>
      </c>
    </row>
    <row r="1752" spans="1:13" x14ac:dyDescent="0.2">
      <c r="A1752" s="9">
        <v>1751</v>
      </c>
      <c r="B1752" s="15">
        <v>2018</v>
      </c>
      <c r="C1752" s="16">
        <v>4669</v>
      </c>
      <c r="D1752" s="17" t="str">
        <f>VLOOKUP(C1752,樹木資料表!$A$1:$K$4024,2,FALSE())</f>
        <v>小葉樹杞</v>
      </c>
      <c r="E1752" s="18">
        <v>4</v>
      </c>
      <c r="F1752" s="18"/>
      <c r="G1752" s="17" t="str">
        <f>VLOOKUP($C1752,樹木資料表!$A$1:$K$4024,3,FALSE())</f>
        <v>E</v>
      </c>
      <c r="H1752" s="17">
        <f>VLOOKUP($C1752,樹木資料表!$A$1:$K$4024,4,FALSE())</f>
        <v>6</v>
      </c>
      <c r="I1752" s="17">
        <f>VLOOKUP($C1752,樹木資料表!$A$1:$K$4024,5,FALSE())</f>
        <v>1</v>
      </c>
      <c r="J1752" s="17">
        <f>VLOOKUP($C1752,樹木資料表!$A$1:$K$4024,6,FALSE())</f>
        <v>4.4000000000000004</v>
      </c>
      <c r="K1752" s="17">
        <f>VLOOKUP($C1752,樹木資料表!$A$1:$K$4024,7,FALSE())</f>
        <v>2.5</v>
      </c>
      <c r="L1752" s="17">
        <f>VLOOKUP($C1752,樹木資料表!$A$1:$K$4024,8,FALSE())</f>
        <v>0</v>
      </c>
      <c r="M1752" s="17">
        <f>VLOOKUP($C1752,樹木資料表!$A$1:$K$4024,9,FALSE())</f>
        <v>0</v>
      </c>
    </row>
    <row r="1753" spans="1:13" x14ac:dyDescent="0.2">
      <c r="A1753" s="9">
        <v>1752</v>
      </c>
      <c r="B1753" s="15">
        <v>2018</v>
      </c>
      <c r="C1753" s="16">
        <v>4670</v>
      </c>
      <c r="D1753" s="17" t="str">
        <f>VLOOKUP(C1753,樹木資料表!$A$1:$K$4024,2,FALSE())</f>
        <v>臺灣山茶</v>
      </c>
      <c r="E1753" s="20">
        <v>0</v>
      </c>
      <c r="F1753" s="18"/>
      <c r="G1753" s="17" t="str">
        <f>VLOOKUP($C1753,樹木資料表!$A$1:$K$4024,3,FALSE())</f>
        <v>E</v>
      </c>
      <c r="H1753" s="17">
        <f>VLOOKUP($C1753,樹木資料表!$A$1:$K$4024,4,FALSE())</f>
        <v>6</v>
      </c>
      <c r="I1753" s="17">
        <f>VLOOKUP($C1753,樹木資料表!$A$1:$K$4024,5,FALSE())</f>
        <v>1</v>
      </c>
      <c r="J1753" s="17">
        <f>VLOOKUP($C1753,樹木資料表!$A$1:$K$4024,6,FALSE())</f>
        <v>4.5</v>
      </c>
      <c r="K1753" s="17">
        <f>VLOOKUP($C1753,樹木資料表!$A$1:$K$4024,7,FALSE())</f>
        <v>2</v>
      </c>
      <c r="L1753" s="17">
        <f>VLOOKUP($C1753,樹木資料表!$A$1:$K$4024,8,FALSE())</f>
        <v>0</v>
      </c>
      <c r="M1753" s="17">
        <f>VLOOKUP($C1753,樹木資料表!$A$1:$K$4024,9,FALSE())</f>
        <v>0</v>
      </c>
    </row>
    <row r="1754" spans="1:13" x14ac:dyDescent="0.2">
      <c r="A1754" s="9">
        <v>1753</v>
      </c>
      <c r="B1754" s="15">
        <v>2018</v>
      </c>
      <c r="C1754" s="16">
        <v>4671</v>
      </c>
      <c r="D1754" s="17" t="str">
        <f>VLOOKUP(C1754,樹木資料表!$A$1:$K$4024,2,FALSE())</f>
        <v>臺灣山茶</v>
      </c>
      <c r="E1754" s="20">
        <v>0</v>
      </c>
      <c r="F1754" s="18"/>
      <c r="G1754" s="17" t="str">
        <f>VLOOKUP($C1754,樹木資料表!$A$1:$K$4024,3,FALSE())</f>
        <v>E</v>
      </c>
      <c r="H1754" s="17">
        <f>VLOOKUP($C1754,樹木資料表!$A$1:$K$4024,4,FALSE())</f>
        <v>6</v>
      </c>
      <c r="I1754" s="17">
        <f>VLOOKUP($C1754,樹木資料表!$A$1:$K$4024,5,FALSE())</f>
        <v>1</v>
      </c>
      <c r="J1754" s="17">
        <f>VLOOKUP($C1754,樹木資料表!$A$1:$K$4024,6,FALSE())</f>
        <v>4.7</v>
      </c>
      <c r="K1754" s="17">
        <f>VLOOKUP($C1754,樹木資料表!$A$1:$K$4024,7,FALSE())</f>
        <v>2.1</v>
      </c>
      <c r="L1754" s="17">
        <f>VLOOKUP($C1754,樹木資料表!$A$1:$K$4024,8,FALSE())</f>
        <v>0</v>
      </c>
      <c r="M1754" s="17">
        <f>VLOOKUP($C1754,樹木資料表!$A$1:$K$4024,9,FALSE())</f>
        <v>0</v>
      </c>
    </row>
    <row r="1755" spans="1:13" x14ac:dyDescent="0.2">
      <c r="A1755" s="9">
        <v>1754</v>
      </c>
      <c r="B1755" s="15">
        <v>2018</v>
      </c>
      <c r="C1755" s="16">
        <v>4672</v>
      </c>
      <c r="D1755" s="17" t="str">
        <f>VLOOKUP(C1755,樹木資料表!$A$1:$K$4024,2,FALSE())</f>
        <v>瓊楠</v>
      </c>
      <c r="E1755" s="18">
        <v>3.2</v>
      </c>
      <c r="F1755" s="18"/>
      <c r="G1755" s="17" t="str">
        <f>VLOOKUP($C1755,樹木資料表!$A$1:$K$4024,3,FALSE())</f>
        <v>E</v>
      </c>
      <c r="H1755" s="17">
        <f>VLOOKUP($C1755,樹木資料表!$A$1:$K$4024,4,FALSE())</f>
        <v>6</v>
      </c>
      <c r="I1755" s="17">
        <f>VLOOKUP($C1755,樹木資料表!$A$1:$K$4024,5,FALSE())</f>
        <v>2</v>
      </c>
      <c r="J1755" s="17">
        <f>VLOOKUP($C1755,樹木資料表!$A$1:$K$4024,6,FALSE())</f>
        <v>1.2</v>
      </c>
      <c r="K1755" s="17">
        <f>VLOOKUP($C1755,樹木資料表!$A$1:$K$4024,7,FALSE())</f>
        <v>0.4</v>
      </c>
      <c r="L1755" s="17">
        <f>VLOOKUP($C1755,樹木資料表!$A$1:$K$4024,8,FALSE())</f>
        <v>0</v>
      </c>
      <c r="M1755" s="17">
        <f>VLOOKUP($C1755,樹木資料表!$A$1:$K$4024,9,FALSE())</f>
        <v>0</v>
      </c>
    </row>
    <row r="1756" spans="1:13" x14ac:dyDescent="0.2">
      <c r="A1756" s="9">
        <v>1755</v>
      </c>
      <c r="B1756" s="15">
        <v>2018</v>
      </c>
      <c r="C1756" s="16">
        <v>4673</v>
      </c>
      <c r="D1756" s="17" t="str">
        <f>VLOOKUP(C1756,樹木資料表!$A$1:$K$4024,2,FALSE())</f>
        <v>狗骨仔</v>
      </c>
      <c r="E1756" s="18">
        <v>2</v>
      </c>
      <c r="F1756" s="18"/>
      <c r="G1756" s="17" t="str">
        <f>VLOOKUP($C1756,樹木資料表!$A$1:$K$4024,3,FALSE())</f>
        <v>E</v>
      </c>
      <c r="H1756" s="17">
        <f>VLOOKUP($C1756,樹木資料表!$A$1:$K$4024,4,FALSE())</f>
        <v>6</v>
      </c>
      <c r="I1756" s="17">
        <f>VLOOKUP($C1756,樹木資料表!$A$1:$K$4024,5,FALSE())</f>
        <v>2</v>
      </c>
      <c r="J1756" s="17">
        <f>VLOOKUP($C1756,樹木資料表!$A$1:$K$4024,6,FALSE())</f>
        <v>1.1000000000000001</v>
      </c>
      <c r="K1756" s="17">
        <f>VLOOKUP($C1756,樹木資料表!$A$1:$K$4024,7,FALSE())</f>
        <v>0.7</v>
      </c>
      <c r="L1756" s="17">
        <f>VLOOKUP($C1756,樹木資料表!$A$1:$K$4024,8,FALSE())</f>
        <v>0</v>
      </c>
      <c r="M1756" s="17">
        <f>VLOOKUP($C1756,樹木資料表!$A$1:$K$4024,9,FALSE())</f>
        <v>0</v>
      </c>
    </row>
    <row r="1757" spans="1:13" x14ac:dyDescent="0.2">
      <c r="A1757" s="9">
        <v>1756</v>
      </c>
      <c r="B1757" s="15">
        <v>2018</v>
      </c>
      <c r="C1757" s="16">
        <v>4674</v>
      </c>
      <c r="D1757" s="17" t="str">
        <f>VLOOKUP(C1757,樹木資料表!$A$1:$K$4024,2,FALSE())</f>
        <v>小葉樹杞</v>
      </c>
      <c r="E1757" s="18">
        <v>4.0999999999999996</v>
      </c>
      <c r="F1757" s="18"/>
      <c r="G1757" s="17" t="str">
        <f>VLOOKUP($C1757,樹木資料表!$A$1:$K$4024,3,FALSE())</f>
        <v>E</v>
      </c>
      <c r="H1757" s="17">
        <f>VLOOKUP($C1757,樹木資料表!$A$1:$K$4024,4,FALSE())</f>
        <v>6</v>
      </c>
      <c r="I1757" s="17">
        <f>VLOOKUP($C1757,樹木資料表!$A$1:$K$4024,5,FALSE())</f>
        <v>2</v>
      </c>
      <c r="J1757" s="17">
        <f>VLOOKUP($C1757,樹木資料表!$A$1:$K$4024,6,FALSE())</f>
        <v>1.2</v>
      </c>
      <c r="K1757" s="17">
        <f>VLOOKUP($C1757,樹木資料表!$A$1:$K$4024,7,FALSE())</f>
        <v>0.5</v>
      </c>
      <c r="L1757" s="17">
        <f>VLOOKUP($C1757,樹木資料表!$A$1:$K$4024,8,FALSE())</f>
        <v>0</v>
      </c>
      <c r="M1757" s="17">
        <f>VLOOKUP($C1757,樹木資料表!$A$1:$K$4024,9,FALSE())</f>
        <v>0</v>
      </c>
    </row>
    <row r="1758" spans="1:13" x14ac:dyDescent="0.2">
      <c r="A1758" s="9">
        <v>1757</v>
      </c>
      <c r="B1758" s="15">
        <v>2018</v>
      </c>
      <c r="C1758" s="16">
        <v>4676</v>
      </c>
      <c r="D1758" s="17" t="str">
        <f>VLOOKUP(C1758,樹木資料表!$A$1:$K$4024,2,FALSE())</f>
        <v>長尾尖葉櫧</v>
      </c>
      <c r="E1758" s="18">
        <v>63</v>
      </c>
      <c r="F1758" s="18"/>
      <c r="G1758" s="17" t="str">
        <f>VLOOKUP($C1758,樹木資料表!$A$1:$K$4024,3,FALSE())</f>
        <v>E</v>
      </c>
      <c r="H1758" s="17">
        <f>VLOOKUP($C1758,樹木資料表!$A$1:$K$4024,4,FALSE())</f>
        <v>6</v>
      </c>
      <c r="I1758" s="17">
        <f>VLOOKUP($C1758,樹木資料表!$A$1:$K$4024,5,FALSE())</f>
        <v>2</v>
      </c>
      <c r="J1758" s="17">
        <f>VLOOKUP($C1758,樹木資料表!$A$1:$K$4024,6,FALSE())</f>
        <v>0.8</v>
      </c>
      <c r="K1758" s="17">
        <f>VLOOKUP($C1758,樹木資料表!$A$1:$K$4024,7,FALSE())</f>
        <v>2.6</v>
      </c>
      <c r="L1758" s="17">
        <f>VLOOKUP($C1758,樹木資料表!$A$1:$K$4024,8,FALSE())</f>
        <v>0</v>
      </c>
      <c r="M1758" s="17">
        <f>VLOOKUP($C1758,樹木資料表!$A$1:$K$4024,9,FALSE())</f>
        <v>0</v>
      </c>
    </row>
    <row r="1759" spans="1:13" x14ac:dyDescent="0.2">
      <c r="A1759" s="9">
        <v>1758</v>
      </c>
      <c r="B1759" s="15">
        <v>2018</v>
      </c>
      <c r="C1759" s="16">
        <v>4677</v>
      </c>
      <c r="D1759" s="17" t="str">
        <f>VLOOKUP(C1759,樹木資料表!$A$1:$K$4024,2,FALSE())</f>
        <v>臺灣山茶</v>
      </c>
      <c r="E1759" s="20">
        <v>0</v>
      </c>
      <c r="F1759" s="18"/>
      <c r="G1759" s="17" t="str">
        <f>VLOOKUP($C1759,樹木資料表!$A$1:$K$4024,3,FALSE())</f>
        <v>E</v>
      </c>
      <c r="H1759" s="17">
        <f>VLOOKUP($C1759,樹木資料表!$A$1:$K$4024,4,FALSE())</f>
        <v>6</v>
      </c>
      <c r="I1759" s="17">
        <f>VLOOKUP($C1759,樹木資料表!$A$1:$K$4024,5,FALSE())</f>
        <v>2</v>
      </c>
      <c r="J1759" s="17">
        <f>VLOOKUP($C1759,樹木資料表!$A$1:$K$4024,6,FALSE())</f>
        <v>2.4</v>
      </c>
      <c r="K1759" s="17">
        <f>VLOOKUP($C1759,樹木資料表!$A$1:$K$4024,7,FALSE())</f>
        <v>1.4</v>
      </c>
      <c r="L1759" s="17">
        <f>VLOOKUP($C1759,樹木資料表!$A$1:$K$4024,8,FALSE())</f>
        <v>0</v>
      </c>
      <c r="M1759" s="17">
        <f>VLOOKUP($C1759,樹木資料表!$A$1:$K$4024,9,FALSE())</f>
        <v>0</v>
      </c>
    </row>
    <row r="1760" spans="1:13" x14ac:dyDescent="0.2">
      <c r="A1760" s="9">
        <v>1759</v>
      </c>
      <c r="B1760" s="15">
        <v>2018</v>
      </c>
      <c r="C1760" s="16">
        <v>4678</v>
      </c>
      <c r="D1760" s="17" t="str">
        <f>VLOOKUP(C1760,樹木資料表!$A$1:$K$4024,2,FALSE())</f>
        <v>臺灣山茶</v>
      </c>
      <c r="E1760" s="18">
        <v>1.3</v>
      </c>
      <c r="F1760" s="18"/>
      <c r="G1760" s="17" t="str">
        <f>VLOOKUP($C1760,樹木資料表!$A$1:$K$4024,3,FALSE())</f>
        <v>E</v>
      </c>
      <c r="H1760" s="17">
        <f>VLOOKUP($C1760,樹木資料表!$A$1:$K$4024,4,FALSE())</f>
        <v>6</v>
      </c>
      <c r="I1760" s="17">
        <f>VLOOKUP($C1760,樹木資料表!$A$1:$K$4024,5,FALSE())</f>
        <v>2</v>
      </c>
      <c r="J1760" s="17">
        <f>VLOOKUP($C1760,樹木資料表!$A$1:$K$4024,6,FALSE())</f>
        <v>1.8</v>
      </c>
      <c r="K1760" s="17">
        <f>VLOOKUP($C1760,樹木資料表!$A$1:$K$4024,7,FALSE())</f>
        <v>1.9</v>
      </c>
      <c r="L1760" s="17">
        <f>VLOOKUP($C1760,樹木資料表!$A$1:$K$4024,8,FALSE())</f>
        <v>0</v>
      </c>
      <c r="M1760" s="17">
        <f>VLOOKUP($C1760,樹木資料表!$A$1:$K$4024,9,FALSE())</f>
        <v>0</v>
      </c>
    </row>
    <row r="1761" spans="1:13" x14ac:dyDescent="0.2">
      <c r="A1761" s="9">
        <v>1760</v>
      </c>
      <c r="B1761" s="15">
        <v>2018</v>
      </c>
      <c r="C1761" s="16">
        <v>4679</v>
      </c>
      <c r="D1761" s="17" t="str">
        <f>VLOOKUP(C1761,樹木資料表!$A$1:$K$4024,2,FALSE())</f>
        <v>臺灣山茶</v>
      </c>
      <c r="E1761" s="20">
        <v>0</v>
      </c>
      <c r="F1761" s="18"/>
      <c r="G1761" s="17" t="str">
        <f>VLOOKUP($C1761,樹木資料表!$A$1:$K$4024,3,FALSE())</f>
        <v>E</v>
      </c>
      <c r="H1761" s="17">
        <f>VLOOKUP($C1761,樹木資料表!$A$1:$K$4024,4,FALSE())</f>
        <v>6</v>
      </c>
      <c r="I1761" s="17">
        <f>VLOOKUP($C1761,樹木資料表!$A$1:$K$4024,5,FALSE())</f>
        <v>2</v>
      </c>
      <c r="J1761" s="17">
        <f>VLOOKUP($C1761,樹木資料表!$A$1:$K$4024,6,FALSE())</f>
        <v>1.9</v>
      </c>
      <c r="K1761" s="17">
        <f>VLOOKUP($C1761,樹木資料表!$A$1:$K$4024,7,FALSE())</f>
        <v>2</v>
      </c>
      <c r="L1761" s="17">
        <f>VLOOKUP($C1761,樹木資料表!$A$1:$K$4024,8,FALSE())</f>
        <v>0</v>
      </c>
      <c r="M1761" s="17">
        <f>VLOOKUP($C1761,樹木資料表!$A$1:$K$4024,9,FALSE())</f>
        <v>0</v>
      </c>
    </row>
    <row r="1762" spans="1:13" x14ac:dyDescent="0.2">
      <c r="A1762" s="9">
        <v>1761</v>
      </c>
      <c r="B1762" s="15">
        <v>2018</v>
      </c>
      <c r="C1762" s="16">
        <v>4680</v>
      </c>
      <c r="D1762" s="17" t="str">
        <f>VLOOKUP(C1762,樹木資料表!$A$1:$K$4024,2,FALSE())</f>
        <v>小葉樹杞</v>
      </c>
      <c r="E1762" s="18">
        <v>4.7</v>
      </c>
      <c r="F1762" s="18"/>
      <c r="G1762" s="17" t="str">
        <f>VLOOKUP($C1762,樹木資料表!$A$1:$K$4024,3,FALSE())</f>
        <v>E</v>
      </c>
      <c r="H1762" s="17">
        <f>VLOOKUP($C1762,樹木資料表!$A$1:$K$4024,4,FALSE())</f>
        <v>6</v>
      </c>
      <c r="I1762" s="17">
        <f>VLOOKUP($C1762,樹木資料表!$A$1:$K$4024,5,FALSE())</f>
        <v>2</v>
      </c>
      <c r="J1762" s="17">
        <f>VLOOKUP($C1762,樹木資料表!$A$1:$K$4024,6,FALSE())</f>
        <v>2.5</v>
      </c>
      <c r="K1762" s="17">
        <f>VLOOKUP($C1762,樹木資料表!$A$1:$K$4024,7,FALSE())</f>
        <v>3</v>
      </c>
      <c r="L1762" s="17">
        <f>VLOOKUP($C1762,樹木資料表!$A$1:$K$4024,8,FALSE())</f>
        <v>0</v>
      </c>
      <c r="M1762" s="17">
        <f>VLOOKUP($C1762,樹木資料表!$A$1:$K$4024,9,FALSE())</f>
        <v>0</v>
      </c>
    </row>
    <row r="1763" spans="1:13" x14ac:dyDescent="0.2">
      <c r="A1763" s="9">
        <v>1762</v>
      </c>
      <c r="B1763" s="15">
        <v>2018</v>
      </c>
      <c r="C1763" s="16">
        <v>4681</v>
      </c>
      <c r="D1763" s="17" t="str">
        <f>VLOOKUP(C1763,樹木資料表!$A$1:$K$4024,2,FALSE())</f>
        <v>臺灣山茶</v>
      </c>
      <c r="E1763" s="18">
        <v>1</v>
      </c>
      <c r="F1763" s="18"/>
      <c r="G1763" s="17" t="str">
        <f>VLOOKUP($C1763,樹木資料表!$A$1:$K$4024,3,FALSE())</f>
        <v>E</v>
      </c>
      <c r="H1763" s="17">
        <f>VLOOKUP($C1763,樹木資料表!$A$1:$K$4024,4,FALSE())</f>
        <v>6</v>
      </c>
      <c r="I1763" s="17">
        <f>VLOOKUP($C1763,樹木資料表!$A$1:$K$4024,5,FALSE())</f>
        <v>2</v>
      </c>
      <c r="J1763" s="17">
        <f>VLOOKUP($C1763,樹木資料表!$A$1:$K$4024,6,FALSE())</f>
        <v>2.6</v>
      </c>
      <c r="K1763" s="17">
        <f>VLOOKUP($C1763,樹木資料表!$A$1:$K$4024,7,FALSE())</f>
        <v>2.9</v>
      </c>
      <c r="L1763" s="17">
        <f>VLOOKUP($C1763,樹木資料表!$A$1:$K$4024,8,FALSE())</f>
        <v>0</v>
      </c>
      <c r="M1763" s="17">
        <f>VLOOKUP($C1763,樹木資料表!$A$1:$K$4024,9,FALSE())</f>
        <v>0</v>
      </c>
    </row>
    <row r="1764" spans="1:13" x14ac:dyDescent="0.2">
      <c r="A1764" s="9">
        <v>1763</v>
      </c>
      <c r="B1764" s="15">
        <v>2018</v>
      </c>
      <c r="C1764" s="16">
        <v>4682</v>
      </c>
      <c r="D1764" s="17" t="str">
        <f>VLOOKUP(C1764,樹木資料表!$A$1:$K$4024,2,FALSE())</f>
        <v>長尾尖葉櫧</v>
      </c>
      <c r="E1764" s="18">
        <v>2.2999999999999998</v>
      </c>
      <c r="F1764" s="18"/>
      <c r="G1764" s="17" t="str">
        <f>VLOOKUP($C1764,樹木資料表!$A$1:$K$4024,3,FALSE())</f>
        <v>E</v>
      </c>
      <c r="H1764" s="17">
        <f>VLOOKUP($C1764,樹木資料表!$A$1:$K$4024,4,FALSE())</f>
        <v>6</v>
      </c>
      <c r="I1764" s="17">
        <f>VLOOKUP($C1764,樹木資料表!$A$1:$K$4024,5,FALSE())</f>
        <v>2</v>
      </c>
      <c r="J1764" s="17">
        <f>VLOOKUP($C1764,樹木資料表!$A$1:$K$4024,6,FALSE())</f>
        <v>2.2999999999999998</v>
      </c>
      <c r="K1764" s="17">
        <f>VLOOKUP($C1764,樹木資料表!$A$1:$K$4024,7,FALSE())</f>
        <v>3.3</v>
      </c>
      <c r="L1764" s="17">
        <f>VLOOKUP($C1764,樹木資料表!$A$1:$K$4024,8,FALSE())</f>
        <v>0</v>
      </c>
      <c r="M1764" s="17">
        <f>VLOOKUP($C1764,樹木資料表!$A$1:$K$4024,9,FALSE())</f>
        <v>0</v>
      </c>
    </row>
    <row r="1765" spans="1:13" x14ac:dyDescent="0.2">
      <c r="A1765" s="9">
        <v>1764</v>
      </c>
      <c r="B1765" s="15">
        <v>2018</v>
      </c>
      <c r="C1765" s="16">
        <v>4683</v>
      </c>
      <c r="D1765" s="17" t="str">
        <f>VLOOKUP(C1765,樹木資料表!$A$1:$K$4024,2,FALSE())</f>
        <v>小葉樹杞</v>
      </c>
      <c r="E1765" s="18">
        <v>3.9</v>
      </c>
      <c r="F1765" s="18"/>
      <c r="G1765" s="17" t="str">
        <f>VLOOKUP($C1765,樹木資料表!$A$1:$K$4024,3,FALSE())</f>
        <v>E</v>
      </c>
      <c r="H1765" s="17">
        <f>VLOOKUP($C1765,樹木資料表!$A$1:$K$4024,4,FALSE())</f>
        <v>6</v>
      </c>
      <c r="I1765" s="17">
        <f>VLOOKUP($C1765,樹木資料表!$A$1:$K$4024,5,FALSE())</f>
        <v>2</v>
      </c>
      <c r="J1765" s="17">
        <f>VLOOKUP($C1765,樹木資料表!$A$1:$K$4024,6,FALSE())</f>
        <v>1.5</v>
      </c>
      <c r="K1765" s="17">
        <f>VLOOKUP($C1765,樹木資料表!$A$1:$K$4024,7,FALSE())</f>
        <v>2.7</v>
      </c>
      <c r="L1765" s="17">
        <f>VLOOKUP($C1765,樹木資料表!$A$1:$K$4024,8,FALSE())</f>
        <v>0</v>
      </c>
      <c r="M1765" s="17">
        <f>VLOOKUP($C1765,樹木資料表!$A$1:$K$4024,9,FALSE())</f>
        <v>0</v>
      </c>
    </row>
    <row r="1766" spans="1:13" x14ac:dyDescent="0.2">
      <c r="A1766" s="9">
        <v>1765</v>
      </c>
      <c r="B1766" s="15">
        <v>2018</v>
      </c>
      <c r="C1766" s="16">
        <v>4684</v>
      </c>
      <c r="D1766" s="17" t="str">
        <f>VLOOKUP(C1766,樹木資料表!$A$1:$K$4024,2,FALSE())</f>
        <v>楊桐葉灰木</v>
      </c>
      <c r="E1766" s="18">
        <v>4.3</v>
      </c>
      <c r="F1766" s="18"/>
      <c r="G1766" s="17" t="str">
        <f>VLOOKUP($C1766,樹木資料表!$A$1:$K$4024,3,FALSE())</f>
        <v>E</v>
      </c>
      <c r="H1766" s="17">
        <f>VLOOKUP($C1766,樹木資料表!$A$1:$K$4024,4,FALSE())</f>
        <v>6</v>
      </c>
      <c r="I1766" s="17">
        <f>VLOOKUP($C1766,樹木資料表!$A$1:$K$4024,5,FALSE())</f>
        <v>2</v>
      </c>
      <c r="J1766" s="17">
        <f>VLOOKUP($C1766,樹木資料表!$A$1:$K$4024,6,FALSE())</f>
        <v>4.3</v>
      </c>
      <c r="K1766" s="17">
        <f>VLOOKUP($C1766,樹木資料表!$A$1:$K$4024,7,FALSE())</f>
        <v>3.5</v>
      </c>
      <c r="L1766" s="17">
        <f>VLOOKUP($C1766,樹木資料表!$A$1:$K$4024,8,FALSE())</f>
        <v>0</v>
      </c>
      <c r="M1766" s="17">
        <f>VLOOKUP($C1766,樹木資料表!$A$1:$K$4024,9,FALSE())</f>
        <v>0</v>
      </c>
    </row>
    <row r="1767" spans="1:13" x14ac:dyDescent="0.2">
      <c r="A1767" s="9">
        <v>1766</v>
      </c>
      <c r="B1767" s="15">
        <v>2018</v>
      </c>
      <c r="C1767" s="16">
        <v>4685</v>
      </c>
      <c r="D1767" s="17" t="str">
        <f>VLOOKUP(C1767,樹木資料表!$A$1:$K$4024,2,FALSE())</f>
        <v>臺灣山茶</v>
      </c>
      <c r="E1767" s="18">
        <v>2.5</v>
      </c>
      <c r="F1767" s="18"/>
      <c r="G1767" s="17" t="str">
        <f>VLOOKUP($C1767,樹木資料表!$A$1:$K$4024,3,FALSE())</f>
        <v>E</v>
      </c>
      <c r="H1767" s="17">
        <f>VLOOKUP($C1767,樹木資料表!$A$1:$K$4024,4,FALSE())</f>
        <v>6</v>
      </c>
      <c r="I1767" s="17">
        <f>VLOOKUP($C1767,樹木資料表!$A$1:$K$4024,5,FALSE())</f>
        <v>2</v>
      </c>
      <c r="J1767" s="17">
        <f>VLOOKUP($C1767,樹木資料表!$A$1:$K$4024,6,FALSE())</f>
        <v>1.9</v>
      </c>
      <c r="K1767" s="17">
        <f>VLOOKUP($C1767,樹木資料表!$A$1:$K$4024,7,FALSE())</f>
        <v>3.9</v>
      </c>
      <c r="L1767" s="17">
        <f>VLOOKUP($C1767,樹木資料表!$A$1:$K$4024,8,FALSE())</f>
        <v>0</v>
      </c>
      <c r="M1767" s="17">
        <f>VLOOKUP($C1767,樹木資料表!$A$1:$K$4024,9,FALSE())</f>
        <v>0</v>
      </c>
    </row>
    <row r="1768" spans="1:13" x14ac:dyDescent="0.2">
      <c r="A1768" s="9">
        <v>1767</v>
      </c>
      <c r="B1768" s="15">
        <v>2018</v>
      </c>
      <c r="C1768" s="16">
        <v>4686</v>
      </c>
      <c r="D1768" s="17" t="str">
        <f>VLOOKUP(C1768,樹木資料表!$A$1:$K$4024,2,FALSE())</f>
        <v>長葉木薑子</v>
      </c>
      <c r="E1768" s="18">
        <v>10.9</v>
      </c>
      <c r="F1768" s="18"/>
      <c r="G1768" s="17" t="str">
        <f>VLOOKUP($C1768,樹木資料表!$A$1:$K$4024,3,FALSE())</f>
        <v>E</v>
      </c>
      <c r="H1768" s="17">
        <f>VLOOKUP($C1768,樹木資料表!$A$1:$K$4024,4,FALSE())</f>
        <v>6</v>
      </c>
      <c r="I1768" s="17">
        <f>VLOOKUP($C1768,樹木資料表!$A$1:$K$4024,5,FALSE())</f>
        <v>2</v>
      </c>
      <c r="J1768" s="17">
        <f>VLOOKUP($C1768,樹木資料表!$A$1:$K$4024,6,FALSE())</f>
        <v>1.3</v>
      </c>
      <c r="K1768" s="17">
        <f>VLOOKUP($C1768,樹木資料表!$A$1:$K$4024,7,FALSE())</f>
        <v>4.8</v>
      </c>
      <c r="L1768" s="17">
        <f>VLOOKUP($C1768,樹木資料表!$A$1:$K$4024,8,FALSE())</f>
        <v>0</v>
      </c>
      <c r="M1768" s="17">
        <f>VLOOKUP($C1768,樹木資料表!$A$1:$K$4024,9,FALSE())</f>
        <v>0</v>
      </c>
    </row>
    <row r="1769" spans="1:13" x14ac:dyDescent="0.2">
      <c r="A1769" s="9">
        <v>1768</v>
      </c>
      <c r="B1769" s="15">
        <v>2018</v>
      </c>
      <c r="C1769" s="16">
        <v>4687</v>
      </c>
      <c r="D1769" s="17" t="str">
        <f>VLOOKUP(C1769,樹木資料表!$A$1:$K$4024,2,FALSE())</f>
        <v>小葉樹杞</v>
      </c>
      <c r="E1769" s="18">
        <v>4.3</v>
      </c>
      <c r="F1769" s="18"/>
      <c r="G1769" s="17" t="str">
        <f>VLOOKUP($C1769,樹木資料表!$A$1:$K$4024,3,FALSE())</f>
        <v>E</v>
      </c>
      <c r="H1769" s="17">
        <f>VLOOKUP($C1769,樹木資料表!$A$1:$K$4024,4,FALSE())</f>
        <v>6</v>
      </c>
      <c r="I1769" s="17">
        <f>VLOOKUP($C1769,樹木資料表!$A$1:$K$4024,5,FALSE())</f>
        <v>2</v>
      </c>
      <c r="J1769" s="17">
        <f>VLOOKUP($C1769,樹木資料表!$A$1:$K$4024,6,FALSE())</f>
        <v>2.8</v>
      </c>
      <c r="K1769" s="17">
        <f>VLOOKUP($C1769,樹木資料表!$A$1:$K$4024,7,FALSE())</f>
        <v>3.7</v>
      </c>
      <c r="L1769" s="17">
        <f>VLOOKUP($C1769,樹木資料表!$A$1:$K$4024,8,FALSE())</f>
        <v>0</v>
      </c>
      <c r="M1769" s="17">
        <f>VLOOKUP($C1769,樹木資料表!$A$1:$K$4024,9,FALSE())</f>
        <v>0</v>
      </c>
    </row>
    <row r="1770" spans="1:13" x14ac:dyDescent="0.2">
      <c r="A1770" s="9">
        <v>1769</v>
      </c>
      <c r="B1770" s="15">
        <v>2018</v>
      </c>
      <c r="C1770" s="16">
        <v>4688</v>
      </c>
      <c r="D1770" s="17" t="str">
        <f>VLOOKUP(C1770,樹木資料表!$A$1:$K$4024,2,FALSE())</f>
        <v>臺灣山茶</v>
      </c>
      <c r="E1770" s="18">
        <v>3.5</v>
      </c>
      <c r="F1770" s="18"/>
      <c r="G1770" s="17" t="str">
        <f>VLOOKUP($C1770,樹木資料表!$A$1:$K$4024,3,FALSE())</f>
        <v>E</v>
      </c>
      <c r="H1770" s="17">
        <f>VLOOKUP($C1770,樹木資料表!$A$1:$K$4024,4,FALSE())</f>
        <v>6</v>
      </c>
      <c r="I1770" s="17">
        <f>VLOOKUP($C1770,樹木資料表!$A$1:$K$4024,5,FALSE())</f>
        <v>2</v>
      </c>
      <c r="J1770" s="17">
        <f>VLOOKUP($C1770,樹木資料表!$A$1:$K$4024,6,FALSE())</f>
        <v>4.5999999999999996</v>
      </c>
      <c r="K1770" s="17">
        <f>VLOOKUP($C1770,樹木資料表!$A$1:$K$4024,7,FALSE())</f>
        <v>3</v>
      </c>
      <c r="L1770" s="17">
        <f>VLOOKUP($C1770,樹木資料表!$A$1:$K$4024,8,FALSE())</f>
        <v>0</v>
      </c>
      <c r="M1770" s="17">
        <f>VLOOKUP($C1770,樹木資料表!$A$1:$K$4024,9,FALSE())</f>
        <v>0</v>
      </c>
    </row>
    <row r="1771" spans="1:13" x14ac:dyDescent="0.2">
      <c r="A1771" s="9">
        <v>1770</v>
      </c>
      <c r="B1771" s="15">
        <v>2018</v>
      </c>
      <c r="C1771" s="19">
        <v>8908</v>
      </c>
      <c r="D1771" s="17" t="str">
        <f>VLOOKUP(C1771,樹木資料表!$A$1:$K$4024,2,FALSE())</f>
        <v>小葉樹杞</v>
      </c>
      <c r="E1771" s="18">
        <v>1.7</v>
      </c>
      <c r="F1771" s="18"/>
      <c r="G1771" s="17" t="str">
        <f>VLOOKUP($C1771,樹木資料表!$A$1:$K$4024,3,FALSE())</f>
        <v>E</v>
      </c>
      <c r="H1771" s="17">
        <f>VLOOKUP($C1771,樹木資料表!$A$1:$K$4024,4,FALSE())</f>
        <v>6</v>
      </c>
      <c r="I1771" s="17">
        <f>VLOOKUP($C1771,樹木資料表!$A$1:$K$4024,5,FALSE())</f>
        <v>2</v>
      </c>
      <c r="J1771" s="17">
        <f>VLOOKUP($C1771,樹木資料表!$A$1:$K$4024,6,FALSE())</f>
        <v>0.5</v>
      </c>
      <c r="K1771" s="17">
        <f>VLOOKUP($C1771,樹木資料表!$A$1:$K$4024,7,FALSE())</f>
        <v>2.2000000000000002</v>
      </c>
      <c r="L1771" s="17">
        <f>VLOOKUP($C1771,樹木資料表!$A$1:$K$4024,8,FALSE())</f>
        <v>4675</v>
      </c>
      <c r="M1771" s="17">
        <f>VLOOKUP($C1771,樹木資料表!$A$1:$K$4024,9,FALSE())</f>
        <v>0</v>
      </c>
    </row>
    <row r="1772" spans="1:13" x14ac:dyDescent="0.2">
      <c r="A1772" s="9">
        <v>1771</v>
      </c>
      <c r="B1772" s="15">
        <v>2018</v>
      </c>
      <c r="C1772" s="16">
        <v>4689</v>
      </c>
      <c r="D1772" s="17" t="str">
        <f>VLOOKUP(C1772,樹木資料表!$A$1:$K$4024,2,FALSE())</f>
        <v>瓊楠</v>
      </c>
      <c r="E1772" s="18">
        <v>1.2</v>
      </c>
      <c r="F1772" s="18"/>
      <c r="G1772" s="17" t="str">
        <f>VLOOKUP($C1772,樹木資料表!$A$1:$K$4024,3,FALSE())</f>
        <v>E</v>
      </c>
      <c r="H1772" s="17">
        <f>VLOOKUP($C1772,樹木資料表!$A$1:$K$4024,4,FALSE())</f>
        <v>6</v>
      </c>
      <c r="I1772" s="17">
        <f>VLOOKUP($C1772,樹木資料表!$A$1:$K$4024,5,FALSE())</f>
        <v>3</v>
      </c>
      <c r="J1772" s="17">
        <f>VLOOKUP($C1772,樹木資料表!$A$1:$K$4024,6,FALSE())</f>
        <v>4</v>
      </c>
      <c r="K1772" s="17">
        <f>VLOOKUP($C1772,樹木資料表!$A$1:$K$4024,7,FALSE())</f>
        <v>5</v>
      </c>
      <c r="L1772" s="17">
        <f>VLOOKUP($C1772,樹木資料表!$A$1:$K$4024,8,FALSE())</f>
        <v>0</v>
      </c>
      <c r="M1772" s="17">
        <f>VLOOKUP($C1772,樹木資料表!$A$1:$K$4024,9,FALSE())</f>
        <v>0</v>
      </c>
    </row>
    <row r="1773" spans="1:13" x14ac:dyDescent="0.2">
      <c r="A1773" s="9">
        <v>1772</v>
      </c>
      <c r="B1773" s="15">
        <v>2018</v>
      </c>
      <c r="C1773" s="16">
        <v>4690</v>
      </c>
      <c r="D1773" s="17" t="str">
        <f>VLOOKUP(C1773,樹木資料表!$A$1:$K$4024,2,FALSE())</f>
        <v>小葉樹杞</v>
      </c>
      <c r="E1773" s="18">
        <v>5.6</v>
      </c>
      <c r="F1773" s="18"/>
      <c r="G1773" s="17" t="str">
        <f>VLOOKUP($C1773,樹木資料表!$A$1:$K$4024,3,FALSE())</f>
        <v>E</v>
      </c>
      <c r="H1773" s="17">
        <f>VLOOKUP($C1773,樹木資料表!$A$1:$K$4024,4,FALSE())</f>
        <v>6</v>
      </c>
      <c r="I1773" s="17">
        <f>VLOOKUP($C1773,樹木資料表!$A$1:$K$4024,5,FALSE())</f>
        <v>3</v>
      </c>
      <c r="J1773" s="17">
        <f>VLOOKUP($C1773,樹木資料表!$A$1:$K$4024,6,FALSE())</f>
        <v>4.9000000000000004</v>
      </c>
      <c r="K1773" s="17">
        <f>VLOOKUP($C1773,樹木資料表!$A$1:$K$4024,7,FALSE())</f>
        <v>5</v>
      </c>
      <c r="L1773" s="17">
        <f>VLOOKUP($C1773,樹木資料表!$A$1:$K$4024,8,FALSE())</f>
        <v>0</v>
      </c>
      <c r="M1773" s="17">
        <f>VLOOKUP($C1773,樹木資料表!$A$1:$K$4024,9,FALSE())</f>
        <v>0</v>
      </c>
    </row>
    <row r="1774" spans="1:13" x14ac:dyDescent="0.2">
      <c r="A1774" s="9">
        <v>1773</v>
      </c>
      <c r="B1774" s="15">
        <v>2018</v>
      </c>
      <c r="C1774" s="16">
        <v>4691</v>
      </c>
      <c r="D1774" s="17" t="str">
        <f>VLOOKUP(C1774,樹木資料表!$A$1:$K$4024,2,FALSE())</f>
        <v>臺灣山茶</v>
      </c>
      <c r="E1774" s="20">
        <v>0</v>
      </c>
      <c r="F1774" s="18"/>
      <c r="G1774" s="17" t="str">
        <f>VLOOKUP($C1774,樹木資料表!$A$1:$K$4024,3,FALSE())</f>
        <v>E</v>
      </c>
      <c r="H1774" s="17">
        <f>VLOOKUP($C1774,樹木資料表!$A$1:$K$4024,4,FALSE())</f>
        <v>6</v>
      </c>
      <c r="I1774" s="17">
        <f>VLOOKUP($C1774,樹木資料表!$A$1:$K$4024,5,FALSE())</f>
        <v>3</v>
      </c>
      <c r="J1774" s="17">
        <f>VLOOKUP($C1774,樹木資料表!$A$1:$K$4024,6,FALSE())</f>
        <v>4.4000000000000004</v>
      </c>
      <c r="K1774" s="17">
        <f>VLOOKUP($C1774,樹木資料表!$A$1:$K$4024,7,FALSE())</f>
        <v>3.8</v>
      </c>
      <c r="L1774" s="17">
        <f>VLOOKUP($C1774,樹木資料表!$A$1:$K$4024,8,FALSE())</f>
        <v>0</v>
      </c>
      <c r="M1774" s="17">
        <f>VLOOKUP($C1774,樹木資料表!$A$1:$K$4024,9,FALSE())</f>
        <v>0</v>
      </c>
    </row>
    <row r="1775" spans="1:13" x14ac:dyDescent="0.2">
      <c r="A1775" s="9">
        <v>1774</v>
      </c>
      <c r="B1775" s="15">
        <v>2018</v>
      </c>
      <c r="C1775" s="16">
        <v>4692</v>
      </c>
      <c r="D1775" s="17" t="str">
        <f>VLOOKUP(C1775,樹木資料表!$A$1:$K$4024,2,FALSE())</f>
        <v>臺灣山茶</v>
      </c>
      <c r="E1775" s="18">
        <v>1.1000000000000001</v>
      </c>
      <c r="F1775" s="18"/>
      <c r="G1775" s="17" t="str">
        <f>VLOOKUP($C1775,樹木資料表!$A$1:$K$4024,3,FALSE())</f>
        <v>E</v>
      </c>
      <c r="H1775" s="17">
        <f>VLOOKUP($C1775,樹木資料表!$A$1:$K$4024,4,FALSE())</f>
        <v>6</v>
      </c>
      <c r="I1775" s="17">
        <f>VLOOKUP($C1775,樹木資料表!$A$1:$K$4024,5,FALSE())</f>
        <v>3</v>
      </c>
      <c r="J1775" s="17">
        <f>VLOOKUP($C1775,樹木資料表!$A$1:$K$4024,6,FALSE())</f>
        <v>2.4</v>
      </c>
      <c r="K1775" s="17">
        <f>VLOOKUP($C1775,樹木資料表!$A$1:$K$4024,7,FALSE())</f>
        <v>4</v>
      </c>
      <c r="L1775" s="17">
        <f>VLOOKUP($C1775,樹木資料表!$A$1:$K$4024,8,FALSE())</f>
        <v>0</v>
      </c>
      <c r="M1775" s="17">
        <f>VLOOKUP($C1775,樹木資料表!$A$1:$K$4024,9,FALSE())</f>
        <v>0</v>
      </c>
    </row>
    <row r="1776" spans="1:13" x14ac:dyDescent="0.2">
      <c r="A1776" s="9">
        <v>1775</v>
      </c>
      <c r="B1776" s="15">
        <v>2018</v>
      </c>
      <c r="C1776" s="16">
        <v>4693</v>
      </c>
      <c r="D1776" s="17" t="str">
        <f>VLOOKUP(C1776,樹木資料表!$A$1:$K$4024,2,FALSE())</f>
        <v>香桂</v>
      </c>
      <c r="E1776" s="18">
        <v>17</v>
      </c>
      <c r="F1776" s="18"/>
      <c r="G1776" s="17" t="str">
        <f>VLOOKUP($C1776,樹木資料表!$A$1:$K$4024,3,FALSE())</f>
        <v>E</v>
      </c>
      <c r="H1776" s="17">
        <f>VLOOKUP($C1776,樹木資料表!$A$1:$K$4024,4,FALSE())</f>
        <v>6</v>
      </c>
      <c r="I1776" s="17">
        <f>VLOOKUP($C1776,樹木資料表!$A$1:$K$4024,5,FALSE())</f>
        <v>3</v>
      </c>
      <c r="J1776" s="17">
        <f>VLOOKUP($C1776,樹木資料表!$A$1:$K$4024,6,FALSE())</f>
        <v>0.7</v>
      </c>
      <c r="K1776" s="17">
        <f>VLOOKUP($C1776,樹木資料表!$A$1:$K$4024,7,FALSE())</f>
        <v>3.3</v>
      </c>
      <c r="L1776" s="17">
        <f>VLOOKUP($C1776,樹木資料表!$A$1:$K$4024,8,FALSE())</f>
        <v>0</v>
      </c>
      <c r="M1776" s="17">
        <f>VLOOKUP($C1776,樹木資料表!$A$1:$K$4024,9,FALSE())</f>
        <v>0</v>
      </c>
    </row>
    <row r="1777" spans="1:13" x14ac:dyDescent="0.2">
      <c r="A1777" s="9">
        <v>1776</v>
      </c>
      <c r="B1777" s="15">
        <v>2018</v>
      </c>
      <c r="C1777" s="16">
        <v>4694</v>
      </c>
      <c r="D1777" s="17" t="str">
        <f>VLOOKUP(C1777,樹木資料表!$A$1:$K$4024,2,FALSE())</f>
        <v>臺灣山茶</v>
      </c>
      <c r="E1777" s="18">
        <v>3.8</v>
      </c>
      <c r="F1777" s="18"/>
      <c r="G1777" s="17" t="str">
        <f>VLOOKUP($C1777,樹木資料表!$A$1:$K$4024,3,FALSE())</f>
        <v>E</v>
      </c>
      <c r="H1777" s="17">
        <f>VLOOKUP($C1777,樹木資料表!$A$1:$K$4024,4,FALSE())</f>
        <v>6</v>
      </c>
      <c r="I1777" s="17">
        <f>VLOOKUP($C1777,樹木資料表!$A$1:$K$4024,5,FALSE())</f>
        <v>3</v>
      </c>
      <c r="J1777" s="17">
        <f>VLOOKUP($C1777,樹木資料表!$A$1:$K$4024,6,FALSE())</f>
        <v>2.2000000000000002</v>
      </c>
      <c r="K1777" s="17">
        <f>VLOOKUP($C1777,樹木資料表!$A$1:$K$4024,7,FALSE())</f>
        <v>2.2999999999999998</v>
      </c>
      <c r="L1777" s="17">
        <f>VLOOKUP($C1777,樹木資料表!$A$1:$K$4024,8,FALSE())</f>
        <v>0</v>
      </c>
      <c r="M1777" s="17">
        <f>VLOOKUP($C1777,樹木資料表!$A$1:$K$4024,9,FALSE())</f>
        <v>0</v>
      </c>
    </row>
    <row r="1778" spans="1:13" x14ac:dyDescent="0.2">
      <c r="A1778" s="9">
        <v>1777</v>
      </c>
      <c r="B1778" s="15">
        <v>2018</v>
      </c>
      <c r="C1778" s="16">
        <v>4695</v>
      </c>
      <c r="D1778" s="17" t="str">
        <f>VLOOKUP(C1778,樹木資料表!$A$1:$K$4024,2,FALSE())</f>
        <v>小西氏賽楠</v>
      </c>
      <c r="E1778" s="18">
        <v>6</v>
      </c>
      <c r="F1778" s="18"/>
      <c r="G1778" s="17" t="str">
        <f>VLOOKUP($C1778,樹木資料表!$A$1:$K$4024,3,FALSE())</f>
        <v>E</v>
      </c>
      <c r="H1778" s="17">
        <f>VLOOKUP($C1778,樹木資料表!$A$1:$K$4024,4,FALSE())</f>
        <v>6</v>
      </c>
      <c r="I1778" s="17">
        <f>VLOOKUP($C1778,樹木資料表!$A$1:$K$4024,5,FALSE())</f>
        <v>3</v>
      </c>
      <c r="J1778" s="17">
        <f>VLOOKUP($C1778,樹木資料表!$A$1:$K$4024,6,FALSE())</f>
        <v>3.9</v>
      </c>
      <c r="K1778" s="17">
        <f>VLOOKUP($C1778,樹木資料表!$A$1:$K$4024,7,FALSE())</f>
        <v>3</v>
      </c>
      <c r="L1778" s="17">
        <f>VLOOKUP($C1778,樹木資料表!$A$1:$K$4024,8,FALSE())</f>
        <v>0</v>
      </c>
      <c r="M1778" s="17">
        <f>VLOOKUP($C1778,樹木資料表!$A$1:$K$4024,9,FALSE())</f>
        <v>0</v>
      </c>
    </row>
    <row r="1779" spans="1:13" x14ac:dyDescent="0.2">
      <c r="A1779" s="9">
        <v>1778</v>
      </c>
      <c r="B1779" s="15">
        <v>2018</v>
      </c>
      <c r="C1779" s="16">
        <v>4696</v>
      </c>
      <c r="D1779" s="17" t="str">
        <f>VLOOKUP(C1779,樹木資料表!$A$1:$K$4024,2,FALSE())</f>
        <v>小芽新木薑子</v>
      </c>
      <c r="E1779" s="18">
        <v>32.799999999999997</v>
      </c>
      <c r="F1779" s="18"/>
      <c r="G1779" s="17" t="str">
        <f>VLOOKUP($C1779,樹木資料表!$A$1:$K$4024,3,FALSE())</f>
        <v>E</v>
      </c>
      <c r="H1779" s="17">
        <f>VLOOKUP($C1779,樹木資料表!$A$1:$K$4024,4,FALSE())</f>
        <v>6</v>
      </c>
      <c r="I1779" s="17">
        <f>VLOOKUP($C1779,樹木資料表!$A$1:$K$4024,5,FALSE())</f>
        <v>3</v>
      </c>
      <c r="J1779" s="17">
        <f>VLOOKUP($C1779,樹木資料表!$A$1:$K$4024,6,FALSE())</f>
        <v>3.9</v>
      </c>
      <c r="K1779" s="17">
        <f>VLOOKUP($C1779,樹木資料表!$A$1:$K$4024,7,FALSE())</f>
        <v>2.2999999999999998</v>
      </c>
      <c r="L1779" s="17">
        <f>VLOOKUP($C1779,樹木資料表!$A$1:$K$4024,8,FALSE())</f>
        <v>0</v>
      </c>
      <c r="M1779" s="17">
        <f>VLOOKUP($C1779,樹木資料表!$A$1:$K$4024,9,FALSE())</f>
        <v>0</v>
      </c>
    </row>
    <row r="1780" spans="1:13" x14ac:dyDescent="0.2">
      <c r="A1780" s="9">
        <v>1779</v>
      </c>
      <c r="B1780" s="15">
        <v>2018</v>
      </c>
      <c r="C1780" s="16">
        <v>4697</v>
      </c>
      <c r="D1780" s="17" t="str">
        <f>VLOOKUP(C1780,樹木資料表!$A$1:$K$4024,2,FALSE())</f>
        <v>臺灣山茶</v>
      </c>
      <c r="E1780" s="21">
        <v>2.6</v>
      </c>
      <c r="F1780" s="18"/>
      <c r="G1780" s="17" t="str">
        <f>VLOOKUP($C1780,樹木資料表!$A$1:$K$4024,3,FALSE())</f>
        <v>E</v>
      </c>
      <c r="H1780" s="17">
        <f>VLOOKUP($C1780,樹木資料表!$A$1:$K$4024,4,FALSE())</f>
        <v>6</v>
      </c>
      <c r="I1780" s="17">
        <f>VLOOKUP($C1780,樹木資料表!$A$1:$K$4024,5,FALSE())</f>
        <v>3</v>
      </c>
      <c r="J1780" s="17">
        <f>VLOOKUP($C1780,樹木資料表!$A$1:$K$4024,6,FALSE())</f>
        <v>3.5</v>
      </c>
      <c r="K1780" s="17">
        <f>VLOOKUP($C1780,樹木資料表!$A$1:$K$4024,7,FALSE())</f>
        <v>0.8</v>
      </c>
      <c r="L1780" s="17">
        <f>VLOOKUP($C1780,樹木資料表!$A$1:$K$4024,8,FALSE())</f>
        <v>0</v>
      </c>
      <c r="M1780" s="17">
        <f>VLOOKUP($C1780,樹木資料表!$A$1:$K$4024,9,FALSE())</f>
        <v>0</v>
      </c>
    </row>
    <row r="1781" spans="1:13" x14ac:dyDescent="0.2">
      <c r="A1781" s="9">
        <v>1780</v>
      </c>
      <c r="B1781" s="15">
        <v>2018</v>
      </c>
      <c r="C1781" s="16">
        <v>4698</v>
      </c>
      <c r="D1781" s="17" t="str">
        <f>VLOOKUP(C1781,樹木資料表!$A$1:$K$4024,2,FALSE())</f>
        <v>臺灣山茶</v>
      </c>
      <c r="E1781" s="18">
        <v>4.2</v>
      </c>
      <c r="F1781" s="18"/>
      <c r="G1781" s="17" t="str">
        <f>VLOOKUP($C1781,樹木資料表!$A$1:$K$4024,3,FALSE())</f>
        <v>E</v>
      </c>
      <c r="H1781" s="17">
        <f>VLOOKUP($C1781,樹木資料表!$A$1:$K$4024,4,FALSE())</f>
        <v>6</v>
      </c>
      <c r="I1781" s="17">
        <f>VLOOKUP($C1781,樹木資料表!$A$1:$K$4024,5,FALSE())</f>
        <v>4</v>
      </c>
      <c r="J1781" s="17">
        <f>VLOOKUP($C1781,樹木資料表!$A$1:$K$4024,6,FALSE())</f>
        <v>3.3</v>
      </c>
      <c r="K1781" s="17">
        <f>VLOOKUP($C1781,樹木資料表!$A$1:$K$4024,7,FALSE())</f>
        <v>1.9</v>
      </c>
      <c r="L1781" s="17">
        <f>VLOOKUP($C1781,樹木資料表!$A$1:$K$4024,8,FALSE())</f>
        <v>0</v>
      </c>
      <c r="M1781" s="17">
        <f>VLOOKUP($C1781,樹木資料表!$A$1:$K$4024,9,FALSE())</f>
        <v>0</v>
      </c>
    </row>
    <row r="1782" spans="1:13" x14ac:dyDescent="0.2">
      <c r="A1782" s="9">
        <v>1781</v>
      </c>
      <c r="B1782" s="15">
        <v>2018</v>
      </c>
      <c r="C1782" s="16">
        <v>4699</v>
      </c>
      <c r="D1782" s="17" t="str">
        <f>VLOOKUP(C1782,樹木資料表!$A$1:$K$4024,2,FALSE())</f>
        <v>小葉樹杞</v>
      </c>
      <c r="E1782" s="18">
        <v>4.4000000000000004</v>
      </c>
      <c r="F1782" s="18"/>
      <c r="G1782" s="17" t="str">
        <f>VLOOKUP($C1782,樹木資料表!$A$1:$K$4024,3,FALSE())</f>
        <v>E</v>
      </c>
      <c r="H1782" s="17">
        <f>VLOOKUP($C1782,樹木資料表!$A$1:$K$4024,4,FALSE())</f>
        <v>6</v>
      </c>
      <c r="I1782" s="17">
        <f>VLOOKUP($C1782,樹木資料表!$A$1:$K$4024,5,FALSE())</f>
        <v>4</v>
      </c>
      <c r="J1782" s="17">
        <f>VLOOKUP($C1782,樹木資料表!$A$1:$K$4024,6,FALSE())</f>
        <v>3.3</v>
      </c>
      <c r="K1782" s="17">
        <f>VLOOKUP($C1782,樹木資料表!$A$1:$K$4024,7,FALSE())</f>
        <v>2.7</v>
      </c>
      <c r="L1782" s="17">
        <f>VLOOKUP($C1782,樹木資料表!$A$1:$K$4024,8,FALSE())</f>
        <v>0</v>
      </c>
      <c r="M1782" s="17">
        <f>VLOOKUP($C1782,樹木資料表!$A$1:$K$4024,9,FALSE())</f>
        <v>0</v>
      </c>
    </row>
    <row r="1783" spans="1:13" x14ac:dyDescent="0.2">
      <c r="A1783" s="9">
        <v>1782</v>
      </c>
      <c r="B1783" s="15">
        <v>2018</v>
      </c>
      <c r="C1783" s="16">
        <v>4700</v>
      </c>
      <c r="D1783" s="17" t="str">
        <f>VLOOKUP(C1783,樹木資料表!$A$1:$K$4024,2,FALSE())</f>
        <v>長葉木薑子</v>
      </c>
      <c r="E1783" s="22">
        <v>41.7</v>
      </c>
      <c r="F1783" s="18"/>
      <c r="G1783" s="17" t="str">
        <f>VLOOKUP($C1783,樹木資料表!$A$1:$K$4024,3,FALSE())</f>
        <v>E</v>
      </c>
      <c r="H1783" s="17">
        <f>VLOOKUP($C1783,樹木資料表!$A$1:$K$4024,4,FALSE())</f>
        <v>6</v>
      </c>
      <c r="I1783" s="17">
        <f>VLOOKUP($C1783,樹木資料表!$A$1:$K$4024,5,FALSE())</f>
        <v>4</v>
      </c>
      <c r="J1783" s="17">
        <f>VLOOKUP($C1783,樹木資料表!$A$1:$K$4024,6,FALSE())</f>
        <v>1.8</v>
      </c>
      <c r="K1783" s="17">
        <f>VLOOKUP($C1783,樹木資料表!$A$1:$K$4024,7,FALSE())</f>
        <v>2</v>
      </c>
      <c r="L1783" s="17">
        <f>VLOOKUP($C1783,樹木資料表!$A$1:$K$4024,8,FALSE())</f>
        <v>0</v>
      </c>
      <c r="M1783" s="17">
        <f>VLOOKUP($C1783,樹木資料表!$A$1:$K$4024,9,FALSE())</f>
        <v>0</v>
      </c>
    </row>
    <row r="1784" spans="1:13" x14ac:dyDescent="0.2">
      <c r="A1784" s="9">
        <v>1783</v>
      </c>
      <c r="B1784" s="15">
        <v>2018</v>
      </c>
      <c r="C1784" s="16">
        <v>4701</v>
      </c>
      <c r="D1784" s="17" t="str">
        <f>VLOOKUP(C1784,樹木資料表!$A$1:$K$4024,2,FALSE())</f>
        <v>小葉樹杞</v>
      </c>
      <c r="E1784" s="18">
        <v>4.8</v>
      </c>
      <c r="F1784" s="18"/>
      <c r="G1784" s="17" t="str">
        <f>VLOOKUP($C1784,樹木資料表!$A$1:$K$4024,3,FALSE())</f>
        <v>E</v>
      </c>
      <c r="H1784" s="17">
        <f>VLOOKUP($C1784,樹木資料表!$A$1:$K$4024,4,FALSE())</f>
        <v>6</v>
      </c>
      <c r="I1784" s="17">
        <f>VLOOKUP($C1784,樹木資料表!$A$1:$K$4024,5,FALSE())</f>
        <v>4</v>
      </c>
      <c r="J1784" s="17">
        <f>VLOOKUP($C1784,樹木資料表!$A$1:$K$4024,6,FALSE())</f>
        <v>2</v>
      </c>
      <c r="K1784" s="17">
        <f>VLOOKUP($C1784,樹木資料表!$A$1:$K$4024,7,FALSE())</f>
        <v>1.4</v>
      </c>
      <c r="L1784" s="17">
        <f>VLOOKUP($C1784,樹木資料表!$A$1:$K$4024,8,FALSE())</f>
        <v>0</v>
      </c>
      <c r="M1784" s="17">
        <f>VLOOKUP($C1784,樹木資料表!$A$1:$K$4024,9,FALSE())</f>
        <v>0</v>
      </c>
    </row>
    <row r="1785" spans="1:13" x14ac:dyDescent="0.2">
      <c r="A1785" s="9">
        <v>1784</v>
      </c>
      <c r="B1785" s="15">
        <v>2018</v>
      </c>
      <c r="C1785" s="16">
        <v>4702</v>
      </c>
      <c r="D1785" s="17" t="str">
        <f>VLOOKUP(C1785,樹木資料表!$A$1:$K$4024,2,FALSE())</f>
        <v>小葉樹杞</v>
      </c>
      <c r="E1785" s="18">
        <v>1.5</v>
      </c>
      <c r="F1785" s="18"/>
      <c r="G1785" s="17" t="str">
        <f>VLOOKUP($C1785,樹木資料表!$A$1:$K$4024,3,FALSE())</f>
        <v>E</v>
      </c>
      <c r="H1785" s="17">
        <f>VLOOKUP($C1785,樹木資料表!$A$1:$K$4024,4,FALSE())</f>
        <v>6</v>
      </c>
      <c r="I1785" s="17">
        <f>VLOOKUP($C1785,樹木資料表!$A$1:$K$4024,5,FALSE())</f>
        <v>4</v>
      </c>
      <c r="J1785" s="17">
        <f>VLOOKUP($C1785,樹木資料表!$A$1:$K$4024,6,FALSE())</f>
        <v>1.7</v>
      </c>
      <c r="K1785" s="17">
        <f>VLOOKUP($C1785,樹木資料表!$A$1:$K$4024,7,FALSE())</f>
        <v>1.3</v>
      </c>
      <c r="L1785" s="17">
        <f>VLOOKUP($C1785,樹木資料表!$A$1:$K$4024,8,FALSE())</f>
        <v>0</v>
      </c>
      <c r="M1785" s="17">
        <f>VLOOKUP($C1785,樹木資料表!$A$1:$K$4024,9,FALSE())</f>
        <v>0</v>
      </c>
    </row>
    <row r="1786" spans="1:13" x14ac:dyDescent="0.2">
      <c r="A1786" s="9">
        <v>1785</v>
      </c>
      <c r="B1786" s="15">
        <v>2018</v>
      </c>
      <c r="C1786" s="16">
        <v>4703</v>
      </c>
      <c r="D1786" s="17" t="str">
        <f>VLOOKUP(C1786,樹木資料表!$A$1:$K$4024,2,FALSE())</f>
        <v>臺灣山茶</v>
      </c>
      <c r="E1786" s="18">
        <v>1.6</v>
      </c>
      <c r="F1786" s="18"/>
      <c r="G1786" s="17" t="str">
        <f>VLOOKUP($C1786,樹木資料表!$A$1:$K$4024,3,FALSE())</f>
        <v>E</v>
      </c>
      <c r="H1786" s="17">
        <f>VLOOKUP($C1786,樹木資料表!$A$1:$K$4024,4,FALSE())</f>
        <v>6</v>
      </c>
      <c r="I1786" s="17">
        <f>VLOOKUP($C1786,樹木資料表!$A$1:$K$4024,5,FALSE())</f>
        <v>4</v>
      </c>
      <c r="J1786" s="17">
        <f>VLOOKUP($C1786,樹木資料表!$A$1:$K$4024,6,FALSE())</f>
        <v>1</v>
      </c>
      <c r="K1786" s="17">
        <f>VLOOKUP($C1786,樹木資料表!$A$1:$K$4024,7,FALSE())</f>
        <v>2</v>
      </c>
      <c r="L1786" s="17">
        <f>VLOOKUP($C1786,樹木資料表!$A$1:$K$4024,8,FALSE())</f>
        <v>0</v>
      </c>
      <c r="M1786" s="17">
        <f>VLOOKUP($C1786,樹木資料表!$A$1:$K$4024,9,FALSE())</f>
        <v>0</v>
      </c>
    </row>
    <row r="1787" spans="1:13" x14ac:dyDescent="0.2">
      <c r="A1787" s="9">
        <v>1786</v>
      </c>
      <c r="B1787" s="15">
        <v>2018</v>
      </c>
      <c r="C1787" s="16">
        <v>4704</v>
      </c>
      <c r="D1787" s="17" t="str">
        <f>VLOOKUP(C1787,樹木資料表!$A$1:$K$4024,2,FALSE())</f>
        <v>小葉樹杞</v>
      </c>
      <c r="E1787" s="18">
        <v>3.6</v>
      </c>
      <c r="F1787" s="18"/>
      <c r="G1787" s="17" t="str">
        <f>VLOOKUP($C1787,樹木資料表!$A$1:$K$4024,3,FALSE())</f>
        <v>E</v>
      </c>
      <c r="H1787" s="17">
        <f>VLOOKUP($C1787,樹木資料表!$A$1:$K$4024,4,FALSE())</f>
        <v>6</v>
      </c>
      <c r="I1787" s="17">
        <f>VLOOKUP($C1787,樹木資料表!$A$1:$K$4024,5,FALSE())</f>
        <v>4</v>
      </c>
      <c r="J1787" s="17">
        <f>VLOOKUP($C1787,樹木資料表!$A$1:$K$4024,6,FALSE())</f>
        <v>1.3</v>
      </c>
      <c r="K1787" s="17">
        <f>VLOOKUP($C1787,樹木資料表!$A$1:$K$4024,7,FALSE())</f>
        <v>2.9</v>
      </c>
      <c r="L1787" s="17">
        <f>VLOOKUP($C1787,樹木資料表!$A$1:$K$4024,8,FALSE())</f>
        <v>0</v>
      </c>
      <c r="M1787" s="17">
        <f>VLOOKUP($C1787,樹木資料表!$A$1:$K$4024,9,FALSE())</f>
        <v>0</v>
      </c>
    </row>
    <row r="1788" spans="1:13" x14ac:dyDescent="0.2">
      <c r="A1788" s="9">
        <v>1787</v>
      </c>
      <c r="B1788" s="15">
        <v>2018</v>
      </c>
      <c r="C1788" s="16">
        <v>4705</v>
      </c>
      <c r="D1788" s="17" t="str">
        <f>VLOOKUP(C1788,樹木資料表!$A$1:$K$4024,2,FALSE())</f>
        <v>臺灣山茶</v>
      </c>
      <c r="E1788" s="18">
        <v>3.3</v>
      </c>
      <c r="F1788" s="18"/>
      <c r="G1788" s="17" t="str">
        <f>VLOOKUP($C1788,樹木資料表!$A$1:$K$4024,3,FALSE())</f>
        <v>E</v>
      </c>
      <c r="H1788" s="17">
        <f>VLOOKUP($C1788,樹木資料表!$A$1:$K$4024,4,FALSE())</f>
        <v>6</v>
      </c>
      <c r="I1788" s="17">
        <f>VLOOKUP($C1788,樹木資料表!$A$1:$K$4024,5,FALSE())</f>
        <v>4</v>
      </c>
      <c r="J1788" s="17">
        <f>VLOOKUP($C1788,樹木資料表!$A$1:$K$4024,6,FALSE())</f>
        <v>2.6</v>
      </c>
      <c r="K1788" s="17">
        <f>VLOOKUP($C1788,樹木資料表!$A$1:$K$4024,7,FALSE())</f>
        <v>4.4000000000000004</v>
      </c>
      <c r="L1788" s="17">
        <f>VLOOKUP($C1788,樹木資料表!$A$1:$K$4024,8,FALSE())</f>
        <v>0</v>
      </c>
      <c r="M1788" s="17">
        <f>VLOOKUP($C1788,樹木資料表!$A$1:$K$4024,9,FALSE())</f>
        <v>0</v>
      </c>
    </row>
    <row r="1789" spans="1:13" x14ac:dyDescent="0.2">
      <c r="A1789" s="9">
        <v>1788</v>
      </c>
      <c r="B1789" s="15">
        <v>2018</v>
      </c>
      <c r="C1789" s="16">
        <v>4706</v>
      </c>
      <c r="D1789" s="17" t="str">
        <f>VLOOKUP(C1789,樹木資料表!$A$1:$K$4024,2,FALSE())</f>
        <v>臺灣山茶</v>
      </c>
      <c r="E1789" s="18">
        <v>5</v>
      </c>
      <c r="F1789" s="18"/>
      <c r="G1789" s="17" t="str">
        <f>VLOOKUP($C1789,樹木資料表!$A$1:$K$4024,3,FALSE())</f>
        <v>E</v>
      </c>
      <c r="H1789" s="17">
        <f>VLOOKUP($C1789,樹木資料表!$A$1:$K$4024,4,FALSE())</f>
        <v>6</v>
      </c>
      <c r="I1789" s="17">
        <f>VLOOKUP($C1789,樹木資料表!$A$1:$K$4024,5,FALSE())</f>
        <v>4</v>
      </c>
      <c r="J1789" s="17">
        <f>VLOOKUP($C1789,樹木資料表!$A$1:$K$4024,6,FALSE())</f>
        <v>4.2</v>
      </c>
      <c r="K1789" s="17">
        <f>VLOOKUP($C1789,樹木資料表!$A$1:$K$4024,7,FALSE())</f>
        <v>4.8</v>
      </c>
      <c r="L1789" s="17">
        <f>VLOOKUP($C1789,樹木資料表!$A$1:$K$4024,8,FALSE())</f>
        <v>0</v>
      </c>
      <c r="M1789" s="17">
        <f>VLOOKUP($C1789,樹木資料表!$A$1:$K$4024,9,FALSE())</f>
        <v>0</v>
      </c>
    </row>
    <row r="1790" spans="1:13" x14ac:dyDescent="0.2">
      <c r="A1790" s="9">
        <v>1789</v>
      </c>
      <c r="B1790" s="15">
        <v>2018</v>
      </c>
      <c r="C1790" s="16">
        <v>4597</v>
      </c>
      <c r="D1790" s="17" t="str">
        <f>VLOOKUP(C1790,樹木資料表!$A$1:$K$4024,2,FALSE())</f>
        <v>臺灣山茶</v>
      </c>
      <c r="E1790" s="18">
        <v>5.4</v>
      </c>
      <c r="F1790" s="18"/>
      <c r="G1790" s="17" t="str">
        <f>VLOOKUP($C1790,樹木資料表!$A$1:$K$4024,3,FALSE())</f>
        <v>E</v>
      </c>
      <c r="H1790" s="17">
        <f>VLOOKUP($C1790,樹木資料表!$A$1:$K$4024,4,FALSE())</f>
        <v>7</v>
      </c>
      <c r="I1790" s="17">
        <f>VLOOKUP($C1790,樹木資料表!$A$1:$K$4024,5,FALSE())</f>
        <v>1</v>
      </c>
      <c r="J1790" s="17">
        <f>VLOOKUP($C1790,樹木資料表!$A$1:$K$4024,6,FALSE())</f>
        <v>3.4</v>
      </c>
      <c r="K1790" s="17">
        <f>VLOOKUP($C1790,樹木資料表!$A$1:$K$4024,7,FALSE())</f>
        <v>2.5</v>
      </c>
      <c r="L1790" s="17">
        <f>VLOOKUP($C1790,樹木資料表!$A$1:$K$4024,8,FALSE())</f>
        <v>0</v>
      </c>
      <c r="M1790" s="17">
        <f>VLOOKUP($C1790,樹木資料表!$A$1:$K$4024,9,FALSE())</f>
        <v>0</v>
      </c>
    </row>
    <row r="1791" spans="1:13" x14ac:dyDescent="0.2">
      <c r="A1791" s="9">
        <v>1790</v>
      </c>
      <c r="B1791" s="15">
        <v>2018</v>
      </c>
      <c r="C1791" s="16">
        <v>4598</v>
      </c>
      <c r="D1791" s="17" t="str">
        <f>VLOOKUP(C1791,樹木資料表!$A$1:$K$4024,2,FALSE())</f>
        <v>臺灣山茶</v>
      </c>
      <c r="E1791" s="18">
        <v>1.9</v>
      </c>
      <c r="F1791" s="18"/>
      <c r="G1791" s="17" t="str">
        <f>VLOOKUP($C1791,樹木資料表!$A$1:$K$4024,3,FALSE())</f>
        <v>E</v>
      </c>
      <c r="H1791" s="17">
        <f>VLOOKUP($C1791,樹木資料表!$A$1:$K$4024,4,FALSE())</f>
        <v>7</v>
      </c>
      <c r="I1791" s="17">
        <f>VLOOKUP($C1791,樹木資料表!$A$1:$K$4024,5,FALSE())</f>
        <v>1</v>
      </c>
      <c r="J1791" s="17">
        <f>VLOOKUP($C1791,樹木資料表!$A$1:$K$4024,6,FALSE())</f>
        <v>1.9</v>
      </c>
      <c r="K1791" s="17">
        <f>VLOOKUP($C1791,樹木資料表!$A$1:$K$4024,7,FALSE())</f>
        <v>3.5</v>
      </c>
      <c r="L1791" s="17">
        <f>VLOOKUP($C1791,樹木資料表!$A$1:$K$4024,8,FALSE())</f>
        <v>0</v>
      </c>
      <c r="M1791" s="17">
        <f>VLOOKUP($C1791,樹木資料表!$A$1:$K$4024,9,FALSE())</f>
        <v>0</v>
      </c>
    </row>
    <row r="1792" spans="1:13" x14ac:dyDescent="0.2">
      <c r="A1792" s="9">
        <v>1791</v>
      </c>
      <c r="B1792" s="15">
        <v>2018</v>
      </c>
      <c r="C1792" s="16">
        <v>4599</v>
      </c>
      <c r="D1792" s="17" t="str">
        <f>VLOOKUP(C1792,樹木資料表!$A$1:$K$4024,2,FALSE())</f>
        <v>臺灣山茶</v>
      </c>
      <c r="E1792" s="18">
        <v>4</v>
      </c>
      <c r="F1792" s="18"/>
      <c r="G1792" s="17" t="str">
        <f>VLOOKUP($C1792,樹木資料表!$A$1:$K$4024,3,FALSE())</f>
        <v>E</v>
      </c>
      <c r="H1792" s="17">
        <f>VLOOKUP($C1792,樹木資料表!$A$1:$K$4024,4,FALSE())</f>
        <v>7</v>
      </c>
      <c r="I1792" s="17">
        <f>VLOOKUP($C1792,樹木資料表!$A$1:$K$4024,5,FALSE())</f>
        <v>1</v>
      </c>
      <c r="J1792" s="17">
        <f>VLOOKUP($C1792,樹木資料表!$A$1:$K$4024,6,FALSE())</f>
        <v>2.6</v>
      </c>
      <c r="K1792" s="17">
        <f>VLOOKUP($C1792,樹木資料表!$A$1:$K$4024,7,FALSE())</f>
        <v>4</v>
      </c>
      <c r="L1792" s="17">
        <f>VLOOKUP($C1792,樹木資料表!$A$1:$K$4024,8,FALSE())</f>
        <v>0</v>
      </c>
      <c r="M1792" s="17">
        <f>VLOOKUP($C1792,樹木資料表!$A$1:$K$4024,9,FALSE())</f>
        <v>0</v>
      </c>
    </row>
    <row r="1793" spans="1:13" x14ac:dyDescent="0.2">
      <c r="A1793" s="9">
        <v>1792</v>
      </c>
      <c r="B1793" s="15">
        <v>2018</v>
      </c>
      <c r="C1793" s="16">
        <v>4600</v>
      </c>
      <c r="D1793" s="17" t="str">
        <f>VLOOKUP(C1793,樹木資料表!$A$1:$K$4024,2,FALSE())</f>
        <v>小葉樹杞</v>
      </c>
      <c r="E1793" s="18">
        <v>2</v>
      </c>
      <c r="F1793" s="18"/>
      <c r="G1793" s="17" t="str">
        <f>VLOOKUP($C1793,樹木資料表!$A$1:$K$4024,3,FALSE())</f>
        <v>E</v>
      </c>
      <c r="H1793" s="17">
        <f>VLOOKUP($C1793,樹木資料表!$A$1:$K$4024,4,FALSE())</f>
        <v>7</v>
      </c>
      <c r="I1793" s="17">
        <f>VLOOKUP($C1793,樹木資料表!$A$1:$K$4024,5,FALSE())</f>
        <v>1</v>
      </c>
      <c r="J1793" s="17">
        <f>VLOOKUP($C1793,樹木資料表!$A$1:$K$4024,6,FALSE())</f>
        <v>3</v>
      </c>
      <c r="K1793" s="17">
        <f>VLOOKUP($C1793,樹木資料表!$A$1:$K$4024,7,FALSE())</f>
        <v>4</v>
      </c>
      <c r="L1793" s="17">
        <f>VLOOKUP($C1793,樹木資料表!$A$1:$K$4024,8,FALSE())</f>
        <v>0</v>
      </c>
      <c r="M1793" s="17">
        <f>VLOOKUP($C1793,樹木資料表!$A$1:$K$4024,9,FALSE())</f>
        <v>0</v>
      </c>
    </row>
    <row r="1794" spans="1:13" x14ac:dyDescent="0.2">
      <c r="A1794" s="9">
        <v>1793</v>
      </c>
      <c r="B1794" s="15">
        <v>2018</v>
      </c>
      <c r="C1794" s="16">
        <v>4601</v>
      </c>
      <c r="D1794" s="17" t="str">
        <f>VLOOKUP(C1794,樹木資料表!$A$1:$K$4024,2,FALSE())</f>
        <v>小葉樹杞</v>
      </c>
      <c r="E1794" s="18">
        <v>1.6</v>
      </c>
      <c r="F1794" s="18"/>
      <c r="G1794" s="17" t="str">
        <f>VLOOKUP($C1794,樹木資料表!$A$1:$K$4024,3,FALSE())</f>
        <v>E</v>
      </c>
      <c r="H1794" s="17">
        <f>VLOOKUP($C1794,樹木資料表!$A$1:$K$4024,4,FALSE())</f>
        <v>7</v>
      </c>
      <c r="I1794" s="17">
        <f>VLOOKUP($C1794,樹木資料表!$A$1:$K$4024,5,FALSE())</f>
        <v>1</v>
      </c>
      <c r="J1794" s="17">
        <f>VLOOKUP($C1794,樹木資料表!$A$1:$K$4024,6,FALSE())</f>
        <v>3</v>
      </c>
      <c r="K1794" s="17">
        <f>VLOOKUP($C1794,樹木資料表!$A$1:$K$4024,7,FALSE())</f>
        <v>4.8</v>
      </c>
      <c r="L1794" s="17">
        <f>VLOOKUP($C1794,樹木資料表!$A$1:$K$4024,8,FALSE())</f>
        <v>0</v>
      </c>
      <c r="M1794" s="17">
        <f>VLOOKUP($C1794,樹木資料表!$A$1:$K$4024,9,FALSE())</f>
        <v>0</v>
      </c>
    </row>
    <row r="1795" spans="1:13" x14ac:dyDescent="0.2">
      <c r="A1795" s="9">
        <v>1794</v>
      </c>
      <c r="B1795" s="15">
        <v>2018</v>
      </c>
      <c r="C1795" s="16">
        <v>4602</v>
      </c>
      <c r="D1795" s="17" t="str">
        <f>VLOOKUP(C1795,樹木資料表!$A$1:$K$4024,2,FALSE())</f>
        <v>小芽新木薑子</v>
      </c>
      <c r="E1795" s="18">
        <v>1</v>
      </c>
      <c r="F1795" s="18"/>
      <c r="G1795" s="17" t="str">
        <f>VLOOKUP($C1795,樹木資料表!$A$1:$K$4024,3,FALSE())</f>
        <v>E</v>
      </c>
      <c r="H1795" s="17">
        <f>VLOOKUP($C1795,樹木資料表!$A$1:$K$4024,4,FALSE())</f>
        <v>7</v>
      </c>
      <c r="I1795" s="17">
        <f>VLOOKUP($C1795,樹木資料表!$A$1:$K$4024,5,FALSE())</f>
        <v>1</v>
      </c>
      <c r="J1795" s="17">
        <f>VLOOKUP($C1795,樹木資料表!$A$1:$K$4024,6,FALSE())</f>
        <v>3.1</v>
      </c>
      <c r="K1795" s="17">
        <f>VLOOKUP($C1795,樹木資料表!$A$1:$K$4024,7,FALSE())</f>
        <v>4.2</v>
      </c>
      <c r="L1795" s="17">
        <f>VLOOKUP($C1795,樹木資料表!$A$1:$K$4024,8,FALSE())</f>
        <v>0</v>
      </c>
      <c r="M1795" s="17">
        <f>VLOOKUP($C1795,樹木資料表!$A$1:$K$4024,9,FALSE())</f>
        <v>0</v>
      </c>
    </row>
    <row r="1796" spans="1:13" x14ac:dyDescent="0.2">
      <c r="A1796" s="9">
        <v>1795</v>
      </c>
      <c r="B1796" s="15">
        <v>2018</v>
      </c>
      <c r="C1796" s="16">
        <v>4603</v>
      </c>
      <c r="D1796" s="17" t="str">
        <f>VLOOKUP(C1796,樹木資料表!$A$1:$K$4024,2,FALSE())</f>
        <v>小西氏賽楠</v>
      </c>
      <c r="E1796" s="18">
        <v>8.9</v>
      </c>
      <c r="F1796" s="18"/>
      <c r="G1796" s="17" t="str">
        <f>VLOOKUP($C1796,樹木資料表!$A$1:$K$4024,3,FALSE())</f>
        <v>E</v>
      </c>
      <c r="H1796" s="17">
        <f>VLOOKUP($C1796,樹木資料表!$A$1:$K$4024,4,FALSE())</f>
        <v>7</v>
      </c>
      <c r="I1796" s="17">
        <f>VLOOKUP($C1796,樹木資料表!$A$1:$K$4024,5,FALSE())</f>
        <v>1</v>
      </c>
      <c r="J1796" s="17">
        <f>VLOOKUP($C1796,樹木資料表!$A$1:$K$4024,6,FALSE())</f>
        <v>3.2</v>
      </c>
      <c r="K1796" s="17">
        <f>VLOOKUP($C1796,樹木資料表!$A$1:$K$4024,7,FALSE())</f>
        <v>4.8</v>
      </c>
      <c r="L1796" s="17">
        <f>VLOOKUP($C1796,樹木資料表!$A$1:$K$4024,8,FALSE())</f>
        <v>0</v>
      </c>
      <c r="M1796" s="17">
        <f>VLOOKUP($C1796,樹木資料表!$A$1:$K$4024,9,FALSE())</f>
        <v>0</v>
      </c>
    </row>
    <row r="1797" spans="1:13" x14ac:dyDescent="0.2">
      <c r="A1797" s="9">
        <v>1796</v>
      </c>
      <c r="B1797" s="15">
        <v>2018</v>
      </c>
      <c r="C1797" s="16">
        <v>4604</v>
      </c>
      <c r="D1797" s="17" t="str">
        <f>VLOOKUP(C1797,樹木資料表!$A$1:$K$4024,2,FALSE())</f>
        <v>臺灣山茶</v>
      </c>
      <c r="E1797" s="20">
        <v>0</v>
      </c>
      <c r="F1797" s="18"/>
      <c r="G1797" s="17" t="str">
        <f>VLOOKUP($C1797,樹木資料表!$A$1:$K$4024,3,FALSE())</f>
        <v>E</v>
      </c>
      <c r="H1797" s="17">
        <f>VLOOKUP($C1797,樹木資料表!$A$1:$K$4024,4,FALSE())</f>
        <v>7</v>
      </c>
      <c r="I1797" s="17">
        <f>VLOOKUP($C1797,樹木資料表!$A$1:$K$4024,5,FALSE())</f>
        <v>1</v>
      </c>
      <c r="J1797" s="17">
        <f>VLOOKUP($C1797,樹木資料表!$A$1:$K$4024,6,FALSE())</f>
        <v>3.6</v>
      </c>
      <c r="K1797" s="17">
        <f>VLOOKUP($C1797,樹木資料表!$A$1:$K$4024,7,FALSE())</f>
        <v>4.2</v>
      </c>
      <c r="L1797" s="17">
        <f>VLOOKUP($C1797,樹木資料表!$A$1:$K$4024,8,FALSE())</f>
        <v>0</v>
      </c>
      <c r="M1797" s="17">
        <f>VLOOKUP($C1797,樹木資料表!$A$1:$K$4024,9,FALSE())</f>
        <v>0</v>
      </c>
    </row>
    <row r="1798" spans="1:13" x14ac:dyDescent="0.2">
      <c r="A1798" s="9">
        <v>1797</v>
      </c>
      <c r="B1798" s="15">
        <v>2018</v>
      </c>
      <c r="C1798" s="16">
        <v>4605</v>
      </c>
      <c r="D1798" s="17" t="str">
        <f>VLOOKUP(C1798,樹木資料表!$A$1:$K$4024,2,FALSE())</f>
        <v>臺灣山茶</v>
      </c>
      <c r="E1798" s="18">
        <v>2.9</v>
      </c>
      <c r="F1798" s="18"/>
      <c r="G1798" s="17" t="str">
        <f>VLOOKUP($C1798,樹木資料表!$A$1:$K$4024,3,FALSE())</f>
        <v>E</v>
      </c>
      <c r="H1798" s="17">
        <f>VLOOKUP($C1798,樹木資料表!$A$1:$K$4024,4,FALSE())</f>
        <v>7</v>
      </c>
      <c r="I1798" s="17">
        <f>VLOOKUP($C1798,樹木資料表!$A$1:$K$4024,5,FALSE())</f>
        <v>1</v>
      </c>
      <c r="J1798" s="17">
        <f>VLOOKUP($C1798,樹木資料表!$A$1:$K$4024,6,FALSE())</f>
        <v>4.0999999999999996</v>
      </c>
      <c r="K1798" s="17">
        <f>VLOOKUP($C1798,樹木資料表!$A$1:$K$4024,7,FALSE())</f>
        <v>4.7</v>
      </c>
      <c r="L1798" s="17">
        <f>VLOOKUP($C1798,樹木資料表!$A$1:$K$4024,8,FALSE())</f>
        <v>0</v>
      </c>
      <c r="M1798" s="17">
        <f>VLOOKUP($C1798,樹木資料表!$A$1:$K$4024,9,FALSE())</f>
        <v>0</v>
      </c>
    </row>
    <row r="1799" spans="1:13" x14ac:dyDescent="0.2">
      <c r="A1799" s="9">
        <v>1798</v>
      </c>
      <c r="B1799" s="15">
        <v>2018</v>
      </c>
      <c r="C1799" s="16">
        <v>4606</v>
      </c>
      <c r="D1799" s="17" t="str">
        <f>VLOOKUP(C1799,樹木資料表!$A$1:$K$4024,2,FALSE())</f>
        <v>臺灣山茶</v>
      </c>
      <c r="E1799" s="18">
        <v>1.9</v>
      </c>
      <c r="F1799" s="18"/>
      <c r="G1799" s="17" t="str">
        <f>VLOOKUP($C1799,樹木資料表!$A$1:$K$4024,3,FALSE())</f>
        <v>E</v>
      </c>
      <c r="H1799" s="17">
        <f>VLOOKUP($C1799,樹木資料表!$A$1:$K$4024,4,FALSE())</f>
        <v>7</v>
      </c>
      <c r="I1799" s="17">
        <f>VLOOKUP($C1799,樹木資料表!$A$1:$K$4024,5,FALSE())</f>
        <v>1</v>
      </c>
      <c r="J1799" s="17">
        <f>VLOOKUP($C1799,樹木資料表!$A$1:$K$4024,6,FALSE())</f>
        <v>4.4000000000000004</v>
      </c>
      <c r="K1799" s="17">
        <f>VLOOKUP($C1799,樹木資料表!$A$1:$K$4024,7,FALSE())</f>
        <v>4.9000000000000004</v>
      </c>
      <c r="L1799" s="17">
        <f>VLOOKUP($C1799,樹木資料表!$A$1:$K$4024,8,FALSE())</f>
        <v>0</v>
      </c>
      <c r="M1799" s="17">
        <f>VLOOKUP($C1799,樹木資料表!$A$1:$K$4024,9,FALSE())</f>
        <v>0</v>
      </c>
    </row>
    <row r="1800" spans="1:13" x14ac:dyDescent="0.2">
      <c r="A1800" s="9">
        <v>1799</v>
      </c>
      <c r="B1800" s="15">
        <v>2018</v>
      </c>
      <c r="C1800" s="16">
        <v>4607</v>
      </c>
      <c r="D1800" s="17" t="str">
        <f>VLOOKUP(C1800,樹木資料表!$A$1:$K$4024,2,FALSE())</f>
        <v>臺灣山茶</v>
      </c>
      <c r="E1800" s="20">
        <v>0</v>
      </c>
      <c r="F1800" s="18"/>
      <c r="G1800" s="17" t="str">
        <f>VLOOKUP($C1800,樹木資料表!$A$1:$K$4024,3,FALSE())</f>
        <v>E</v>
      </c>
      <c r="H1800" s="17">
        <f>VLOOKUP($C1800,樹木資料表!$A$1:$K$4024,4,FALSE())</f>
        <v>7</v>
      </c>
      <c r="I1800" s="17">
        <f>VLOOKUP($C1800,樹木資料表!$A$1:$K$4024,5,FALSE())</f>
        <v>1</v>
      </c>
      <c r="J1800" s="17">
        <f>VLOOKUP($C1800,樹木資料表!$A$1:$K$4024,6,FALSE())</f>
        <v>4.5</v>
      </c>
      <c r="K1800" s="17">
        <f>VLOOKUP($C1800,樹木資料表!$A$1:$K$4024,7,FALSE())</f>
        <v>4</v>
      </c>
      <c r="L1800" s="17">
        <f>VLOOKUP($C1800,樹木資料表!$A$1:$K$4024,8,FALSE())</f>
        <v>0</v>
      </c>
      <c r="M1800" s="17">
        <f>VLOOKUP($C1800,樹木資料表!$A$1:$K$4024,9,FALSE())</f>
        <v>0</v>
      </c>
    </row>
    <row r="1801" spans="1:13" x14ac:dyDescent="0.2">
      <c r="A1801" s="9">
        <v>1800</v>
      </c>
      <c r="B1801" s="15">
        <v>2018</v>
      </c>
      <c r="C1801" s="16">
        <v>4608</v>
      </c>
      <c r="D1801" s="17" t="str">
        <f>VLOOKUP(C1801,樹木資料表!$A$1:$K$4024,2,FALSE())</f>
        <v>臺灣山茶</v>
      </c>
      <c r="E1801" s="20">
        <v>0</v>
      </c>
      <c r="F1801" s="18"/>
      <c r="G1801" s="17" t="str">
        <f>VLOOKUP($C1801,樹木資料表!$A$1:$K$4024,3,FALSE())</f>
        <v>E</v>
      </c>
      <c r="H1801" s="17">
        <f>VLOOKUP($C1801,樹木資料表!$A$1:$K$4024,4,FALSE())</f>
        <v>7</v>
      </c>
      <c r="I1801" s="17">
        <f>VLOOKUP($C1801,樹木資料表!$A$1:$K$4024,5,FALSE())</f>
        <v>1</v>
      </c>
      <c r="J1801" s="17">
        <f>VLOOKUP($C1801,樹木資料表!$A$1:$K$4024,6,FALSE())</f>
        <v>3.5</v>
      </c>
      <c r="K1801" s="17">
        <f>VLOOKUP($C1801,樹木資料表!$A$1:$K$4024,7,FALSE())</f>
        <v>3.3</v>
      </c>
      <c r="L1801" s="17">
        <f>VLOOKUP($C1801,樹木資料表!$A$1:$K$4024,8,FALSE())</f>
        <v>0</v>
      </c>
      <c r="M1801" s="17">
        <f>VLOOKUP($C1801,樹木資料表!$A$1:$K$4024,9,FALSE())</f>
        <v>0</v>
      </c>
    </row>
    <row r="1802" spans="1:13" x14ac:dyDescent="0.2">
      <c r="A1802" s="9">
        <v>1801</v>
      </c>
      <c r="B1802" s="15">
        <v>2018</v>
      </c>
      <c r="C1802" s="16">
        <v>4609</v>
      </c>
      <c r="D1802" s="17" t="str">
        <f>VLOOKUP(C1802,樹木資料表!$A$1:$K$4024,2,FALSE())</f>
        <v>臺灣山茶</v>
      </c>
      <c r="E1802" s="18">
        <v>1.5</v>
      </c>
      <c r="F1802" s="18"/>
      <c r="G1802" s="17" t="str">
        <f>VLOOKUP($C1802,樹木資料表!$A$1:$K$4024,3,FALSE())</f>
        <v>E</v>
      </c>
      <c r="H1802" s="17">
        <f>VLOOKUP($C1802,樹木資料表!$A$1:$K$4024,4,FALSE())</f>
        <v>7</v>
      </c>
      <c r="I1802" s="17">
        <f>VLOOKUP($C1802,樹木資料表!$A$1:$K$4024,5,FALSE())</f>
        <v>1</v>
      </c>
      <c r="J1802" s="17">
        <f>VLOOKUP($C1802,樹木資料表!$A$1:$K$4024,6,FALSE())</f>
        <v>4.8</v>
      </c>
      <c r="K1802" s="17">
        <f>VLOOKUP($C1802,樹木資料表!$A$1:$K$4024,7,FALSE())</f>
        <v>3.4</v>
      </c>
      <c r="L1802" s="17">
        <f>VLOOKUP($C1802,樹木資料表!$A$1:$K$4024,8,FALSE())</f>
        <v>0</v>
      </c>
      <c r="M1802" s="17">
        <f>VLOOKUP($C1802,樹木資料表!$A$1:$K$4024,9,FALSE())</f>
        <v>0</v>
      </c>
    </row>
    <row r="1803" spans="1:13" x14ac:dyDescent="0.2">
      <c r="A1803" s="9">
        <v>1802</v>
      </c>
      <c r="B1803" s="15">
        <v>2018</v>
      </c>
      <c r="C1803" s="16">
        <v>4610</v>
      </c>
      <c r="D1803" s="17" t="str">
        <f>VLOOKUP(C1803,樹木資料表!$A$1:$K$4024,2,FALSE())</f>
        <v>小芽新木薑子</v>
      </c>
      <c r="E1803" s="18">
        <v>3.4</v>
      </c>
      <c r="F1803" s="18"/>
      <c r="G1803" s="17" t="str">
        <f>VLOOKUP($C1803,樹木資料表!$A$1:$K$4024,3,FALSE())</f>
        <v>E</v>
      </c>
      <c r="H1803" s="17">
        <f>VLOOKUP($C1803,樹木資料表!$A$1:$K$4024,4,FALSE())</f>
        <v>7</v>
      </c>
      <c r="I1803" s="17">
        <f>VLOOKUP($C1803,樹木資料表!$A$1:$K$4024,5,FALSE())</f>
        <v>1</v>
      </c>
      <c r="J1803" s="17">
        <f>VLOOKUP($C1803,樹木資料表!$A$1:$K$4024,6,FALSE())</f>
        <v>3.2</v>
      </c>
      <c r="K1803" s="17">
        <f>VLOOKUP($C1803,樹木資料表!$A$1:$K$4024,7,FALSE())</f>
        <v>3.6</v>
      </c>
      <c r="L1803" s="17">
        <f>VLOOKUP($C1803,樹木資料表!$A$1:$K$4024,8,FALSE())</f>
        <v>0</v>
      </c>
      <c r="M1803" s="17">
        <f>VLOOKUP($C1803,樹木資料表!$A$1:$K$4024,9,FALSE())</f>
        <v>0</v>
      </c>
    </row>
    <row r="1804" spans="1:13" x14ac:dyDescent="0.2">
      <c r="A1804" s="9">
        <v>1803</v>
      </c>
      <c r="B1804" s="15">
        <v>2018</v>
      </c>
      <c r="C1804" s="16">
        <v>4611</v>
      </c>
      <c r="D1804" s="17" t="str">
        <f>VLOOKUP(C1804,樹木資料表!$A$1:$K$4024,2,FALSE())</f>
        <v>臺灣山茶</v>
      </c>
      <c r="E1804" s="18">
        <v>2.2000000000000002</v>
      </c>
      <c r="F1804" s="18"/>
      <c r="G1804" s="17" t="str">
        <f>VLOOKUP($C1804,樹木資料表!$A$1:$K$4024,3,FALSE())</f>
        <v>E</v>
      </c>
      <c r="H1804" s="17">
        <f>VLOOKUP($C1804,樹木資料表!$A$1:$K$4024,4,FALSE())</f>
        <v>7</v>
      </c>
      <c r="I1804" s="17">
        <f>VLOOKUP($C1804,樹木資料表!$A$1:$K$4024,5,FALSE())</f>
        <v>1</v>
      </c>
      <c r="J1804" s="17">
        <f>VLOOKUP($C1804,樹木資料表!$A$1:$K$4024,6,FALSE())</f>
        <v>4</v>
      </c>
      <c r="K1804" s="17">
        <f>VLOOKUP($C1804,樹木資料表!$A$1:$K$4024,7,FALSE())</f>
        <v>2.7</v>
      </c>
      <c r="L1804" s="17">
        <f>VLOOKUP($C1804,樹木資料表!$A$1:$K$4024,8,FALSE())</f>
        <v>0</v>
      </c>
      <c r="M1804" s="17">
        <f>VLOOKUP($C1804,樹木資料表!$A$1:$K$4024,9,FALSE())</f>
        <v>0</v>
      </c>
    </row>
    <row r="1805" spans="1:13" x14ac:dyDescent="0.2">
      <c r="A1805" s="9">
        <v>1804</v>
      </c>
      <c r="B1805" s="15">
        <v>2018</v>
      </c>
      <c r="C1805" s="16">
        <v>4612</v>
      </c>
      <c r="D1805" s="17" t="str">
        <f>VLOOKUP(C1805,樹木資料表!$A$1:$K$4024,2,FALSE())</f>
        <v>臺灣山茶</v>
      </c>
      <c r="E1805" s="20">
        <v>0</v>
      </c>
      <c r="F1805" s="18"/>
      <c r="G1805" s="17" t="str">
        <f>VLOOKUP($C1805,樹木資料表!$A$1:$K$4024,3,FALSE())</f>
        <v>E</v>
      </c>
      <c r="H1805" s="17">
        <f>VLOOKUP($C1805,樹木資料表!$A$1:$K$4024,4,FALSE())</f>
        <v>7</v>
      </c>
      <c r="I1805" s="17">
        <f>VLOOKUP($C1805,樹木資料表!$A$1:$K$4024,5,FALSE())</f>
        <v>1</v>
      </c>
      <c r="J1805" s="17">
        <f>VLOOKUP($C1805,樹木資料表!$A$1:$K$4024,6,FALSE())</f>
        <v>3.8</v>
      </c>
      <c r="K1805" s="17">
        <f>VLOOKUP($C1805,樹木資料表!$A$1:$K$4024,7,FALSE())</f>
        <v>2.4</v>
      </c>
      <c r="L1805" s="17">
        <f>VLOOKUP($C1805,樹木資料表!$A$1:$K$4024,8,FALSE())</f>
        <v>0</v>
      </c>
      <c r="M1805" s="17">
        <f>VLOOKUP($C1805,樹木資料表!$A$1:$K$4024,9,FALSE())</f>
        <v>0</v>
      </c>
    </row>
    <row r="1806" spans="1:13" x14ac:dyDescent="0.2">
      <c r="A1806" s="9">
        <v>1805</v>
      </c>
      <c r="B1806" s="15">
        <v>2018</v>
      </c>
      <c r="C1806" s="16">
        <v>4613</v>
      </c>
      <c r="D1806" s="17" t="str">
        <f>VLOOKUP(C1806,樹木資料表!$A$1:$K$4024,2,FALSE())</f>
        <v>臺灣山茶</v>
      </c>
      <c r="E1806" s="20">
        <v>0</v>
      </c>
      <c r="F1806" s="18"/>
      <c r="G1806" s="17" t="str">
        <f>VLOOKUP($C1806,樹木資料表!$A$1:$K$4024,3,FALSE())</f>
        <v>E</v>
      </c>
      <c r="H1806" s="17">
        <f>VLOOKUP($C1806,樹木資料表!$A$1:$K$4024,4,FALSE())</f>
        <v>7</v>
      </c>
      <c r="I1806" s="17">
        <f>VLOOKUP($C1806,樹木資料表!$A$1:$K$4024,5,FALSE())</f>
        <v>1</v>
      </c>
      <c r="J1806" s="17">
        <f>VLOOKUP($C1806,樹木資料表!$A$1:$K$4024,6,FALSE())</f>
        <v>3.6</v>
      </c>
      <c r="K1806" s="17">
        <f>VLOOKUP($C1806,樹木資料表!$A$1:$K$4024,7,FALSE())</f>
        <v>2.2999999999999998</v>
      </c>
      <c r="L1806" s="17">
        <f>VLOOKUP($C1806,樹木資料表!$A$1:$K$4024,8,FALSE())</f>
        <v>0</v>
      </c>
      <c r="M1806" s="17">
        <f>VLOOKUP($C1806,樹木資料表!$A$1:$K$4024,9,FALSE())</f>
        <v>0</v>
      </c>
    </row>
    <row r="1807" spans="1:13" x14ac:dyDescent="0.2">
      <c r="A1807" s="9">
        <v>1806</v>
      </c>
      <c r="B1807" s="15">
        <v>2018</v>
      </c>
      <c r="C1807" s="16">
        <v>4614</v>
      </c>
      <c r="D1807" s="17" t="str">
        <f>VLOOKUP(C1807,樹木資料表!$A$1:$K$4024,2,FALSE())</f>
        <v>臺灣山茶</v>
      </c>
      <c r="E1807" s="20">
        <v>0</v>
      </c>
      <c r="F1807" s="18"/>
      <c r="G1807" s="17" t="str">
        <f>VLOOKUP($C1807,樹木資料表!$A$1:$K$4024,3,FALSE())</f>
        <v>E</v>
      </c>
      <c r="H1807" s="17">
        <f>VLOOKUP($C1807,樹木資料表!$A$1:$K$4024,4,FALSE())</f>
        <v>7</v>
      </c>
      <c r="I1807" s="17">
        <f>VLOOKUP($C1807,樹木資料表!$A$1:$K$4024,5,FALSE())</f>
        <v>1</v>
      </c>
      <c r="J1807" s="17">
        <f>VLOOKUP($C1807,樹木資料表!$A$1:$K$4024,6,FALSE())</f>
        <v>3.5</v>
      </c>
      <c r="K1807" s="17">
        <f>VLOOKUP($C1807,樹木資料表!$A$1:$K$4024,7,FALSE())</f>
        <v>2.2999999999999998</v>
      </c>
      <c r="L1807" s="17">
        <f>VLOOKUP($C1807,樹木資料表!$A$1:$K$4024,8,FALSE())</f>
        <v>0</v>
      </c>
      <c r="M1807" s="17">
        <f>VLOOKUP($C1807,樹木資料表!$A$1:$K$4024,9,FALSE())</f>
        <v>0</v>
      </c>
    </row>
    <row r="1808" spans="1:13" x14ac:dyDescent="0.2">
      <c r="A1808" s="9">
        <v>1807</v>
      </c>
      <c r="B1808" s="15">
        <v>2018</v>
      </c>
      <c r="C1808" s="16">
        <v>4615</v>
      </c>
      <c r="D1808" s="17" t="str">
        <f>VLOOKUP(C1808,樹木資料表!$A$1:$K$4024,2,FALSE())</f>
        <v>小葉樹杞</v>
      </c>
      <c r="E1808" s="18">
        <v>2.8</v>
      </c>
      <c r="F1808" s="18"/>
      <c r="G1808" s="17" t="str">
        <f>VLOOKUP($C1808,樹木資料表!$A$1:$K$4024,3,FALSE())</f>
        <v>E</v>
      </c>
      <c r="H1808" s="17">
        <f>VLOOKUP($C1808,樹木資料表!$A$1:$K$4024,4,FALSE())</f>
        <v>7</v>
      </c>
      <c r="I1808" s="17">
        <f>VLOOKUP($C1808,樹木資料表!$A$1:$K$4024,5,FALSE())</f>
        <v>1</v>
      </c>
      <c r="J1808" s="17">
        <f>VLOOKUP($C1808,樹木資料表!$A$1:$K$4024,6,FALSE())</f>
        <v>3.1</v>
      </c>
      <c r="K1808" s="17">
        <f>VLOOKUP($C1808,樹木資料表!$A$1:$K$4024,7,FALSE())</f>
        <v>2</v>
      </c>
      <c r="L1808" s="17">
        <f>VLOOKUP($C1808,樹木資料表!$A$1:$K$4024,8,FALSE())</f>
        <v>0</v>
      </c>
      <c r="M1808" s="17">
        <f>VLOOKUP($C1808,樹木資料表!$A$1:$K$4024,9,FALSE())</f>
        <v>0</v>
      </c>
    </row>
    <row r="1809" spans="1:13" x14ac:dyDescent="0.2">
      <c r="A1809" s="9">
        <v>1808</v>
      </c>
      <c r="B1809" s="15">
        <v>2018</v>
      </c>
      <c r="C1809" s="16">
        <v>4616</v>
      </c>
      <c r="D1809" s="17" t="str">
        <f>VLOOKUP(C1809,樹木資料表!$A$1:$K$4024,2,FALSE())</f>
        <v>瓊楠</v>
      </c>
      <c r="E1809" s="18">
        <v>2.6</v>
      </c>
      <c r="F1809" s="18"/>
      <c r="G1809" s="17" t="str">
        <f>VLOOKUP($C1809,樹木資料表!$A$1:$K$4024,3,FALSE())</f>
        <v>E</v>
      </c>
      <c r="H1809" s="17">
        <f>VLOOKUP($C1809,樹木資料表!$A$1:$K$4024,4,FALSE())</f>
        <v>7</v>
      </c>
      <c r="I1809" s="17">
        <f>VLOOKUP($C1809,樹木資料表!$A$1:$K$4024,5,FALSE())</f>
        <v>1</v>
      </c>
      <c r="J1809" s="17">
        <f>VLOOKUP($C1809,樹木資料表!$A$1:$K$4024,6,FALSE())</f>
        <v>3.4</v>
      </c>
      <c r="K1809" s="17">
        <f>VLOOKUP($C1809,樹木資料表!$A$1:$K$4024,7,FALSE())</f>
        <v>1.6</v>
      </c>
      <c r="L1809" s="17">
        <f>VLOOKUP($C1809,樹木資料表!$A$1:$K$4024,8,FALSE())</f>
        <v>0</v>
      </c>
      <c r="M1809" s="17">
        <f>VLOOKUP($C1809,樹木資料表!$A$1:$K$4024,9,FALSE())</f>
        <v>0</v>
      </c>
    </row>
    <row r="1810" spans="1:13" x14ac:dyDescent="0.2">
      <c r="A1810" s="9">
        <v>1809</v>
      </c>
      <c r="B1810" s="15">
        <v>2018</v>
      </c>
      <c r="C1810" s="16">
        <v>4617</v>
      </c>
      <c r="D1810" s="17" t="str">
        <f>VLOOKUP(C1810,樹木資料表!$A$1:$K$4024,2,FALSE())</f>
        <v>臺灣山茶</v>
      </c>
      <c r="E1810" s="18">
        <v>2.4</v>
      </c>
      <c r="F1810" s="18"/>
      <c r="G1810" s="17" t="str">
        <f>VLOOKUP($C1810,樹木資料表!$A$1:$K$4024,3,FALSE())</f>
        <v>E</v>
      </c>
      <c r="H1810" s="17">
        <f>VLOOKUP($C1810,樹木資料表!$A$1:$K$4024,4,FALSE())</f>
        <v>7</v>
      </c>
      <c r="I1810" s="17">
        <f>VLOOKUP($C1810,樹木資料表!$A$1:$K$4024,5,FALSE())</f>
        <v>1</v>
      </c>
      <c r="J1810" s="17">
        <f>VLOOKUP($C1810,樹木資料表!$A$1:$K$4024,6,FALSE())</f>
        <v>1.7</v>
      </c>
      <c r="K1810" s="17">
        <f>VLOOKUP($C1810,樹木資料表!$A$1:$K$4024,7,FALSE())</f>
        <v>1.9</v>
      </c>
      <c r="L1810" s="17">
        <f>VLOOKUP($C1810,樹木資料表!$A$1:$K$4024,8,FALSE())</f>
        <v>0</v>
      </c>
      <c r="M1810" s="17">
        <f>VLOOKUP($C1810,樹木資料表!$A$1:$K$4024,9,FALSE())</f>
        <v>0</v>
      </c>
    </row>
    <row r="1811" spans="1:13" x14ac:dyDescent="0.2">
      <c r="A1811" s="9">
        <v>1810</v>
      </c>
      <c r="B1811" s="15">
        <v>2018</v>
      </c>
      <c r="C1811" s="16">
        <v>4618</v>
      </c>
      <c r="D1811" s="17" t="str">
        <f>VLOOKUP(C1811,樹木資料表!$A$1:$K$4024,2,FALSE())</f>
        <v>小葉樹杞</v>
      </c>
      <c r="E1811" s="18">
        <v>5.7</v>
      </c>
      <c r="F1811" s="18"/>
      <c r="G1811" s="17" t="str">
        <f>VLOOKUP($C1811,樹木資料表!$A$1:$K$4024,3,FALSE())</f>
        <v>E</v>
      </c>
      <c r="H1811" s="17">
        <f>VLOOKUP($C1811,樹木資料表!$A$1:$K$4024,4,FALSE())</f>
        <v>7</v>
      </c>
      <c r="I1811" s="17">
        <f>VLOOKUP($C1811,樹木資料表!$A$1:$K$4024,5,FALSE())</f>
        <v>1</v>
      </c>
      <c r="J1811" s="17">
        <f>VLOOKUP($C1811,樹木資料表!$A$1:$K$4024,6,FALSE())</f>
        <v>0.4</v>
      </c>
      <c r="K1811" s="17">
        <f>VLOOKUP($C1811,樹木資料表!$A$1:$K$4024,7,FALSE())</f>
        <v>0.8</v>
      </c>
      <c r="L1811" s="17">
        <f>VLOOKUP($C1811,樹木資料表!$A$1:$K$4024,8,FALSE())</f>
        <v>0</v>
      </c>
      <c r="M1811" s="17">
        <f>VLOOKUP($C1811,樹木資料表!$A$1:$K$4024,9,FALSE())</f>
        <v>0</v>
      </c>
    </row>
    <row r="1812" spans="1:13" x14ac:dyDescent="0.2">
      <c r="A1812" s="9">
        <v>1811</v>
      </c>
      <c r="B1812" s="15">
        <v>2018</v>
      </c>
      <c r="C1812" s="16">
        <v>4619</v>
      </c>
      <c r="D1812" s="17" t="str">
        <f>VLOOKUP(C1812,樹木資料表!$A$1:$K$4024,2,FALSE())</f>
        <v>福建賽衛矛</v>
      </c>
      <c r="E1812" s="18">
        <v>1</v>
      </c>
      <c r="F1812" s="18"/>
      <c r="G1812" s="17" t="str">
        <f>VLOOKUP($C1812,樹木資料表!$A$1:$K$4024,3,FALSE())</f>
        <v>E</v>
      </c>
      <c r="H1812" s="17">
        <f>VLOOKUP($C1812,樹木資料表!$A$1:$K$4024,4,FALSE())</f>
        <v>7</v>
      </c>
      <c r="I1812" s="17">
        <f>VLOOKUP($C1812,樹木資料表!$A$1:$K$4024,5,FALSE())</f>
        <v>1</v>
      </c>
      <c r="J1812" s="17">
        <f>VLOOKUP($C1812,樹木資料表!$A$1:$K$4024,6,FALSE())</f>
        <v>3.3</v>
      </c>
      <c r="K1812" s="17">
        <f>VLOOKUP($C1812,樹木資料表!$A$1:$K$4024,7,FALSE())</f>
        <v>0.7</v>
      </c>
      <c r="L1812" s="17">
        <f>VLOOKUP($C1812,樹木資料表!$A$1:$K$4024,8,FALSE())</f>
        <v>0</v>
      </c>
      <c r="M1812" s="17">
        <f>VLOOKUP($C1812,樹木資料表!$A$1:$K$4024,9,FALSE())</f>
        <v>0</v>
      </c>
    </row>
    <row r="1813" spans="1:13" x14ac:dyDescent="0.2">
      <c r="A1813" s="9">
        <v>1812</v>
      </c>
      <c r="B1813" s="15">
        <v>2018</v>
      </c>
      <c r="C1813" s="16">
        <v>4620</v>
      </c>
      <c r="D1813" s="17" t="str">
        <f>VLOOKUP(C1813,樹木資料表!$A$1:$K$4024,2,FALSE())</f>
        <v>臺灣山茶</v>
      </c>
      <c r="E1813" s="18">
        <v>1.1000000000000001</v>
      </c>
      <c r="F1813" s="18"/>
      <c r="G1813" s="17" t="str">
        <f>VLOOKUP($C1813,樹木資料表!$A$1:$K$4024,3,FALSE())</f>
        <v>E</v>
      </c>
      <c r="H1813" s="17">
        <f>VLOOKUP($C1813,樹木資料表!$A$1:$K$4024,4,FALSE())</f>
        <v>7</v>
      </c>
      <c r="I1813" s="17">
        <f>VLOOKUP($C1813,樹木資料表!$A$1:$K$4024,5,FALSE())</f>
        <v>1</v>
      </c>
      <c r="J1813" s="17">
        <f>VLOOKUP($C1813,樹木資料表!$A$1:$K$4024,6,FALSE())</f>
        <v>4.2</v>
      </c>
      <c r="K1813" s="17">
        <f>VLOOKUP($C1813,樹木資料表!$A$1:$K$4024,7,FALSE())</f>
        <v>0.4</v>
      </c>
      <c r="L1813" s="17">
        <f>VLOOKUP($C1813,樹木資料表!$A$1:$K$4024,8,FALSE())</f>
        <v>0</v>
      </c>
      <c r="M1813" s="17">
        <f>VLOOKUP($C1813,樹木資料表!$A$1:$K$4024,9,FALSE())</f>
        <v>0</v>
      </c>
    </row>
    <row r="1814" spans="1:13" x14ac:dyDescent="0.2">
      <c r="A1814" s="9">
        <v>1813</v>
      </c>
      <c r="B1814" s="15">
        <v>2018</v>
      </c>
      <c r="C1814" s="16">
        <v>4621</v>
      </c>
      <c r="D1814" s="17" t="str">
        <f>VLOOKUP(C1814,樹木資料表!$A$1:$K$4024,2,FALSE())</f>
        <v>臺灣山茶</v>
      </c>
      <c r="E1814" s="20">
        <v>0</v>
      </c>
      <c r="F1814" s="18"/>
      <c r="G1814" s="17" t="str">
        <f>VLOOKUP($C1814,樹木資料表!$A$1:$K$4024,3,FALSE())</f>
        <v>E</v>
      </c>
      <c r="H1814" s="17">
        <f>VLOOKUP($C1814,樹木資料表!$A$1:$K$4024,4,FALSE())</f>
        <v>7</v>
      </c>
      <c r="I1814" s="17">
        <f>VLOOKUP($C1814,樹木資料表!$A$1:$K$4024,5,FALSE())</f>
        <v>2</v>
      </c>
      <c r="J1814" s="17">
        <f>VLOOKUP($C1814,樹木資料表!$A$1:$K$4024,6,FALSE())</f>
        <v>0.5</v>
      </c>
      <c r="K1814" s="17">
        <f>VLOOKUP($C1814,樹木資料表!$A$1:$K$4024,7,FALSE())</f>
        <v>1.2</v>
      </c>
      <c r="L1814" s="17">
        <f>VLOOKUP($C1814,樹木資料表!$A$1:$K$4024,8,FALSE())</f>
        <v>0</v>
      </c>
      <c r="M1814" s="17">
        <f>VLOOKUP($C1814,樹木資料表!$A$1:$K$4024,9,FALSE())</f>
        <v>0</v>
      </c>
    </row>
    <row r="1815" spans="1:13" x14ac:dyDescent="0.2">
      <c r="A1815" s="9">
        <v>1814</v>
      </c>
      <c r="B1815" s="15">
        <v>2018</v>
      </c>
      <c r="C1815" s="16">
        <v>4622</v>
      </c>
      <c r="D1815" s="17" t="str">
        <f>VLOOKUP(C1815,樹木資料表!$A$1:$K$4024,2,FALSE())</f>
        <v>小葉樹杞</v>
      </c>
      <c r="E1815" s="18">
        <v>1.5</v>
      </c>
      <c r="F1815" s="18"/>
      <c r="G1815" s="17" t="str">
        <f>VLOOKUP($C1815,樹木資料表!$A$1:$K$4024,3,FALSE())</f>
        <v>E</v>
      </c>
      <c r="H1815" s="17">
        <f>VLOOKUP($C1815,樹木資料表!$A$1:$K$4024,4,FALSE())</f>
        <v>7</v>
      </c>
      <c r="I1815" s="17">
        <f>VLOOKUP($C1815,樹木資料表!$A$1:$K$4024,5,FALSE())</f>
        <v>2</v>
      </c>
      <c r="J1815" s="17">
        <f>VLOOKUP($C1815,樹木資料表!$A$1:$K$4024,6,FALSE())</f>
        <v>0.1</v>
      </c>
      <c r="K1815" s="17">
        <f>VLOOKUP($C1815,樹木資料表!$A$1:$K$4024,7,FALSE())</f>
        <v>2.2999999999999998</v>
      </c>
      <c r="L1815" s="17">
        <f>VLOOKUP($C1815,樹木資料表!$A$1:$K$4024,8,FALSE())</f>
        <v>0</v>
      </c>
      <c r="M1815" s="17">
        <f>VLOOKUP($C1815,樹木資料表!$A$1:$K$4024,9,FALSE())</f>
        <v>0</v>
      </c>
    </row>
    <row r="1816" spans="1:13" x14ac:dyDescent="0.2">
      <c r="A1816" s="9">
        <v>1815</v>
      </c>
      <c r="B1816" s="15">
        <v>2018</v>
      </c>
      <c r="C1816" s="16">
        <v>4623</v>
      </c>
      <c r="D1816" s="17" t="str">
        <f>VLOOKUP(C1816,樹木資料表!$A$1:$K$4024,2,FALSE())</f>
        <v>臺灣山茶</v>
      </c>
      <c r="E1816" s="20">
        <v>0</v>
      </c>
      <c r="F1816" s="18"/>
      <c r="G1816" s="17" t="str">
        <f>VLOOKUP($C1816,樹木資料表!$A$1:$K$4024,3,FALSE())</f>
        <v>E</v>
      </c>
      <c r="H1816" s="17">
        <f>VLOOKUP($C1816,樹木資料表!$A$1:$K$4024,4,FALSE())</f>
        <v>7</v>
      </c>
      <c r="I1816" s="17">
        <f>VLOOKUP($C1816,樹木資料表!$A$1:$K$4024,5,FALSE())</f>
        <v>2</v>
      </c>
      <c r="J1816" s="17">
        <f>VLOOKUP($C1816,樹木資料表!$A$1:$K$4024,6,FALSE())</f>
        <v>1.8</v>
      </c>
      <c r="K1816" s="17">
        <f>VLOOKUP($C1816,樹木資料表!$A$1:$K$4024,7,FALSE())</f>
        <v>1.5</v>
      </c>
      <c r="L1816" s="17">
        <f>VLOOKUP($C1816,樹木資料表!$A$1:$K$4024,8,FALSE())</f>
        <v>0</v>
      </c>
      <c r="M1816" s="17">
        <f>VLOOKUP($C1816,樹木資料表!$A$1:$K$4024,9,FALSE())</f>
        <v>0</v>
      </c>
    </row>
    <row r="1817" spans="1:13" x14ac:dyDescent="0.2">
      <c r="A1817" s="9">
        <v>1816</v>
      </c>
      <c r="B1817" s="15">
        <v>2018</v>
      </c>
      <c r="C1817" s="16">
        <v>4624</v>
      </c>
      <c r="D1817" s="17" t="str">
        <f>VLOOKUP(C1817,樹木資料表!$A$1:$K$4024,2,FALSE())</f>
        <v>小葉樹杞</v>
      </c>
      <c r="E1817" s="18">
        <v>1</v>
      </c>
      <c r="F1817" s="18"/>
      <c r="G1817" s="17" t="str">
        <f>VLOOKUP($C1817,樹木資料表!$A$1:$K$4024,3,FALSE())</f>
        <v>E</v>
      </c>
      <c r="H1817" s="17">
        <f>VLOOKUP($C1817,樹木資料表!$A$1:$K$4024,4,FALSE())</f>
        <v>7</v>
      </c>
      <c r="I1817" s="17">
        <f>VLOOKUP($C1817,樹木資料表!$A$1:$K$4024,5,FALSE())</f>
        <v>2</v>
      </c>
      <c r="J1817" s="17">
        <f>VLOOKUP($C1817,樹木資料表!$A$1:$K$4024,6,FALSE())</f>
        <v>2</v>
      </c>
      <c r="K1817" s="17">
        <f>VLOOKUP($C1817,樹木資料表!$A$1:$K$4024,7,FALSE())</f>
        <v>1.8</v>
      </c>
      <c r="L1817" s="17">
        <f>VLOOKUP($C1817,樹木資料表!$A$1:$K$4024,8,FALSE())</f>
        <v>0</v>
      </c>
      <c r="M1817" s="17">
        <f>VLOOKUP($C1817,樹木資料表!$A$1:$K$4024,9,FALSE())</f>
        <v>0</v>
      </c>
    </row>
    <row r="1818" spans="1:13" x14ac:dyDescent="0.2">
      <c r="A1818" s="9">
        <v>1817</v>
      </c>
      <c r="B1818" s="15">
        <v>2018</v>
      </c>
      <c r="C1818" s="16">
        <v>4625</v>
      </c>
      <c r="D1818" s="17" t="str">
        <f>VLOOKUP(C1818,樹木資料表!$A$1:$K$4024,2,FALSE())</f>
        <v>臺灣山茶</v>
      </c>
      <c r="E1818" s="18">
        <v>1.7</v>
      </c>
      <c r="F1818" s="18"/>
      <c r="G1818" s="17" t="str">
        <f>VLOOKUP($C1818,樹木資料表!$A$1:$K$4024,3,FALSE())</f>
        <v>E</v>
      </c>
      <c r="H1818" s="17">
        <f>VLOOKUP($C1818,樹木資料表!$A$1:$K$4024,4,FALSE())</f>
        <v>7</v>
      </c>
      <c r="I1818" s="17">
        <f>VLOOKUP($C1818,樹木資料表!$A$1:$K$4024,5,FALSE())</f>
        <v>2</v>
      </c>
      <c r="J1818" s="17">
        <f>VLOOKUP($C1818,樹木資料表!$A$1:$K$4024,6,FALSE())</f>
        <v>0.4</v>
      </c>
      <c r="K1818" s="17">
        <f>VLOOKUP($C1818,樹木資料表!$A$1:$K$4024,7,FALSE())</f>
        <v>3</v>
      </c>
      <c r="L1818" s="17">
        <f>VLOOKUP($C1818,樹木資料表!$A$1:$K$4024,8,FALSE())</f>
        <v>0</v>
      </c>
      <c r="M1818" s="17">
        <f>VLOOKUP($C1818,樹木資料表!$A$1:$K$4024,9,FALSE())</f>
        <v>0</v>
      </c>
    </row>
    <row r="1819" spans="1:13" x14ac:dyDescent="0.2">
      <c r="A1819" s="9">
        <v>1818</v>
      </c>
      <c r="B1819" s="15">
        <v>2018</v>
      </c>
      <c r="C1819" s="16">
        <v>4626</v>
      </c>
      <c r="D1819" s="17" t="str">
        <f>VLOOKUP(C1819,樹木資料表!$A$1:$K$4024,2,FALSE())</f>
        <v>臺灣山茶</v>
      </c>
      <c r="E1819" s="18">
        <v>2.4</v>
      </c>
      <c r="F1819" s="18"/>
      <c r="G1819" s="17" t="str">
        <f>VLOOKUP($C1819,樹木資料表!$A$1:$K$4024,3,FALSE())</f>
        <v>E</v>
      </c>
      <c r="H1819" s="17">
        <f>VLOOKUP($C1819,樹木資料表!$A$1:$K$4024,4,FALSE())</f>
        <v>7</v>
      </c>
      <c r="I1819" s="17">
        <f>VLOOKUP($C1819,樹木資料表!$A$1:$K$4024,5,FALSE())</f>
        <v>2</v>
      </c>
      <c r="J1819" s="17">
        <f>VLOOKUP($C1819,樹木資料表!$A$1:$K$4024,6,FALSE())</f>
        <v>2.4</v>
      </c>
      <c r="K1819" s="17">
        <f>VLOOKUP($C1819,樹木資料表!$A$1:$K$4024,7,FALSE())</f>
        <v>3.8</v>
      </c>
      <c r="L1819" s="17">
        <f>VLOOKUP($C1819,樹木資料表!$A$1:$K$4024,8,FALSE())</f>
        <v>0</v>
      </c>
      <c r="M1819" s="17">
        <f>VLOOKUP($C1819,樹木資料表!$A$1:$K$4024,9,FALSE())</f>
        <v>0</v>
      </c>
    </row>
    <row r="1820" spans="1:13" x14ac:dyDescent="0.2">
      <c r="A1820" s="9">
        <v>1819</v>
      </c>
      <c r="B1820" s="15">
        <v>2018</v>
      </c>
      <c r="C1820" s="16">
        <v>4627</v>
      </c>
      <c r="D1820" s="17" t="str">
        <f>VLOOKUP(C1820,樹木資料表!$A$1:$K$4024,2,FALSE())</f>
        <v>山豆根</v>
      </c>
      <c r="E1820" s="18">
        <v>1</v>
      </c>
      <c r="F1820" s="18"/>
      <c r="G1820" s="17" t="str">
        <f>VLOOKUP($C1820,樹木資料表!$A$1:$K$4024,3,FALSE())</f>
        <v>E</v>
      </c>
      <c r="H1820" s="17">
        <f>VLOOKUP($C1820,樹木資料表!$A$1:$K$4024,4,FALSE())</f>
        <v>7</v>
      </c>
      <c r="I1820" s="17">
        <f>VLOOKUP($C1820,樹木資料表!$A$1:$K$4024,5,FALSE())</f>
        <v>2</v>
      </c>
      <c r="J1820" s="17">
        <f>VLOOKUP($C1820,樹木資料表!$A$1:$K$4024,6,FALSE())</f>
        <v>2.2000000000000002</v>
      </c>
      <c r="K1820" s="17">
        <f>VLOOKUP($C1820,樹木資料表!$A$1:$K$4024,7,FALSE())</f>
        <v>3.7</v>
      </c>
      <c r="L1820" s="17">
        <f>VLOOKUP($C1820,樹木資料表!$A$1:$K$4024,8,FALSE())</f>
        <v>0</v>
      </c>
      <c r="M1820" s="17">
        <f>VLOOKUP($C1820,樹木資料表!$A$1:$K$4024,9,FALSE())</f>
        <v>0</v>
      </c>
    </row>
    <row r="1821" spans="1:13" x14ac:dyDescent="0.2">
      <c r="A1821" s="9">
        <v>1820</v>
      </c>
      <c r="B1821" s="15">
        <v>2018</v>
      </c>
      <c r="C1821" s="16">
        <v>4628</v>
      </c>
      <c r="D1821" s="17" t="str">
        <f>VLOOKUP(C1821,樹木資料表!$A$1:$K$4024,2,FALSE())</f>
        <v>小葉樹杞</v>
      </c>
      <c r="E1821" s="18">
        <v>1.9</v>
      </c>
      <c r="F1821" s="18"/>
      <c r="G1821" s="17" t="str">
        <f>VLOOKUP($C1821,樹木資料表!$A$1:$K$4024,3,FALSE())</f>
        <v>E</v>
      </c>
      <c r="H1821" s="17">
        <f>VLOOKUP($C1821,樹木資料表!$A$1:$K$4024,4,FALSE())</f>
        <v>7</v>
      </c>
      <c r="I1821" s="17">
        <f>VLOOKUP($C1821,樹木資料表!$A$1:$K$4024,5,FALSE())</f>
        <v>2</v>
      </c>
      <c r="J1821" s="17">
        <f>VLOOKUP($C1821,樹木資料表!$A$1:$K$4024,6,FALSE())</f>
        <v>3.3</v>
      </c>
      <c r="K1821" s="17">
        <f>VLOOKUP($C1821,樹木資料表!$A$1:$K$4024,7,FALSE())</f>
        <v>2.6</v>
      </c>
      <c r="L1821" s="17">
        <f>VLOOKUP($C1821,樹木資料表!$A$1:$K$4024,8,FALSE())</f>
        <v>0</v>
      </c>
      <c r="M1821" s="17">
        <f>VLOOKUP($C1821,樹木資料表!$A$1:$K$4024,9,FALSE())</f>
        <v>0</v>
      </c>
    </row>
    <row r="1822" spans="1:13" x14ac:dyDescent="0.2">
      <c r="A1822" s="9">
        <v>1821</v>
      </c>
      <c r="B1822" s="15">
        <v>2018</v>
      </c>
      <c r="C1822" s="16">
        <v>4629</v>
      </c>
      <c r="D1822" s="17" t="str">
        <f>VLOOKUP(C1822,樹木資料表!$A$1:$K$4024,2,FALSE())</f>
        <v>臺灣山茶</v>
      </c>
      <c r="E1822" s="18">
        <v>1.7</v>
      </c>
      <c r="F1822" s="18"/>
      <c r="G1822" s="17" t="str">
        <f>VLOOKUP($C1822,樹木資料表!$A$1:$K$4024,3,FALSE())</f>
        <v>E</v>
      </c>
      <c r="H1822" s="17">
        <f>VLOOKUP($C1822,樹木資料表!$A$1:$K$4024,4,FALSE())</f>
        <v>7</v>
      </c>
      <c r="I1822" s="17">
        <f>VLOOKUP($C1822,樹木資料表!$A$1:$K$4024,5,FALSE())</f>
        <v>2</v>
      </c>
      <c r="J1822" s="17">
        <f>VLOOKUP($C1822,樹木資料表!$A$1:$K$4024,6,FALSE())</f>
        <v>3.8</v>
      </c>
      <c r="K1822" s="17">
        <f>VLOOKUP($C1822,樹木資料表!$A$1:$K$4024,7,FALSE())</f>
        <v>4</v>
      </c>
      <c r="L1822" s="17">
        <f>VLOOKUP($C1822,樹木資料表!$A$1:$K$4024,8,FALSE())</f>
        <v>0</v>
      </c>
      <c r="M1822" s="17">
        <f>VLOOKUP($C1822,樹木資料表!$A$1:$K$4024,9,FALSE())</f>
        <v>0</v>
      </c>
    </row>
    <row r="1823" spans="1:13" x14ac:dyDescent="0.2">
      <c r="A1823" s="9">
        <v>1822</v>
      </c>
      <c r="B1823" s="15">
        <v>2018</v>
      </c>
      <c r="C1823" s="16">
        <v>4630</v>
      </c>
      <c r="D1823" s="17" t="str">
        <f>VLOOKUP(C1823,樹木資料表!$A$1:$K$4024,2,FALSE())</f>
        <v>細刺苦櫧</v>
      </c>
      <c r="E1823" s="18">
        <v>4.3</v>
      </c>
      <c r="F1823" s="18"/>
      <c r="G1823" s="17" t="str">
        <f>VLOOKUP($C1823,樹木資料表!$A$1:$K$4024,3,FALSE())</f>
        <v>E</v>
      </c>
      <c r="H1823" s="17">
        <f>VLOOKUP($C1823,樹木資料表!$A$1:$K$4024,4,FALSE())</f>
        <v>7</v>
      </c>
      <c r="I1823" s="17">
        <f>VLOOKUP($C1823,樹木資料表!$A$1:$K$4024,5,FALSE())</f>
        <v>2</v>
      </c>
      <c r="J1823" s="17">
        <f>VLOOKUP($C1823,樹木資料表!$A$1:$K$4024,6,FALSE())</f>
        <v>4.5</v>
      </c>
      <c r="K1823" s="17">
        <f>VLOOKUP($C1823,樹木資料表!$A$1:$K$4024,7,FALSE())</f>
        <v>3.9</v>
      </c>
      <c r="L1823" s="17">
        <f>VLOOKUP($C1823,樹木資料表!$A$1:$K$4024,8,FALSE())</f>
        <v>0</v>
      </c>
      <c r="M1823" s="17">
        <f>VLOOKUP($C1823,樹木資料表!$A$1:$K$4024,9,FALSE())</f>
        <v>0</v>
      </c>
    </row>
    <row r="1824" spans="1:13" x14ac:dyDescent="0.2">
      <c r="A1824" s="9">
        <v>1823</v>
      </c>
      <c r="B1824" s="15">
        <v>2018</v>
      </c>
      <c r="C1824" s="16">
        <v>4631</v>
      </c>
      <c r="D1824" s="17" t="str">
        <f>VLOOKUP(C1824,樹木資料表!$A$1:$K$4024,2,FALSE())</f>
        <v>瓊楠</v>
      </c>
      <c r="E1824" s="18">
        <v>3.6</v>
      </c>
      <c r="F1824" s="18"/>
      <c r="G1824" s="17" t="str">
        <f>VLOOKUP($C1824,樹木資料表!$A$1:$K$4024,3,FALSE())</f>
        <v>E</v>
      </c>
      <c r="H1824" s="17">
        <f>VLOOKUP($C1824,樹木資料表!$A$1:$K$4024,4,FALSE())</f>
        <v>7</v>
      </c>
      <c r="I1824" s="17">
        <f>VLOOKUP($C1824,樹木資料表!$A$1:$K$4024,5,FALSE())</f>
        <v>2</v>
      </c>
      <c r="J1824" s="17">
        <f>VLOOKUP($C1824,樹木資料表!$A$1:$K$4024,6,FALSE())</f>
        <v>4.3</v>
      </c>
      <c r="K1824" s="17">
        <f>VLOOKUP($C1824,樹木資料表!$A$1:$K$4024,7,FALSE())</f>
        <v>2.5</v>
      </c>
      <c r="L1824" s="17">
        <f>VLOOKUP($C1824,樹木資料表!$A$1:$K$4024,8,FALSE())</f>
        <v>0</v>
      </c>
      <c r="M1824" s="17">
        <f>VLOOKUP($C1824,樹木資料表!$A$1:$K$4024,9,FALSE())</f>
        <v>0</v>
      </c>
    </row>
    <row r="1825" spans="1:13" x14ac:dyDescent="0.2">
      <c r="A1825" s="9">
        <v>1824</v>
      </c>
      <c r="B1825" s="15">
        <v>2018</v>
      </c>
      <c r="C1825" s="16">
        <v>4632</v>
      </c>
      <c r="D1825" s="17" t="str">
        <f>VLOOKUP(C1825,樹木資料表!$A$1:$K$4024,2,FALSE())</f>
        <v>臺灣山茶</v>
      </c>
      <c r="E1825" s="18">
        <v>3.1</v>
      </c>
      <c r="F1825" s="18"/>
      <c r="G1825" s="17" t="str">
        <f>VLOOKUP($C1825,樹木資料表!$A$1:$K$4024,3,FALSE())</f>
        <v>E</v>
      </c>
      <c r="H1825" s="17">
        <f>VLOOKUP($C1825,樹木資料表!$A$1:$K$4024,4,FALSE())</f>
        <v>7</v>
      </c>
      <c r="I1825" s="17">
        <f>VLOOKUP($C1825,樹木資料表!$A$1:$K$4024,5,FALSE())</f>
        <v>2</v>
      </c>
      <c r="J1825" s="17">
        <f>VLOOKUP($C1825,樹木資料表!$A$1:$K$4024,6,FALSE())</f>
        <v>3.7</v>
      </c>
      <c r="K1825" s="17">
        <f>VLOOKUP($C1825,樹木資料表!$A$1:$K$4024,7,FALSE())</f>
        <v>2.2999999999999998</v>
      </c>
      <c r="L1825" s="17">
        <f>VLOOKUP($C1825,樹木資料表!$A$1:$K$4024,8,FALSE())</f>
        <v>0</v>
      </c>
      <c r="M1825" s="17">
        <f>VLOOKUP($C1825,樹木資料表!$A$1:$K$4024,9,FALSE())</f>
        <v>0</v>
      </c>
    </row>
    <row r="1826" spans="1:13" x14ac:dyDescent="0.2">
      <c r="A1826" s="9">
        <v>1825</v>
      </c>
      <c r="B1826" s="15">
        <v>2018</v>
      </c>
      <c r="C1826" s="16">
        <v>4633</v>
      </c>
      <c r="D1826" s="17" t="str">
        <f>VLOOKUP(C1826,樹木資料表!$A$1:$K$4024,2,FALSE())</f>
        <v>臺灣糊樗</v>
      </c>
      <c r="E1826" s="18">
        <v>16</v>
      </c>
      <c r="F1826" s="18"/>
      <c r="G1826" s="17" t="str">
        <f>VLOOKUP($C1826,樹木資料表!$A$1:$K$4024,3,FALSE())</f>
        <v>E</v>
      </c>
      <c r="H1826" s="17">
        <f>VLOOKUP($C1826,樹木資料表!$A$1:$K$4024,4,FALSE())</f>
        <v>7</v>
      </c>
      <c r="I1826" s="17">
        <f>VLOOKUP($C1826,樹木資料表!$A$1:$K$4024,5,FALSE())</f>
        <v>2</v>
      </c>
      <c r="J1826" s="17">
        <f>VLOOKUP($C1826,樹木資料表!$A$1:$K$4024,6,FALSE())</f>
        <v>4.4000000000000004</v>
      </c>
      <c r="K1826" s="17">
        <f>VLOOKUP($C1826,樹木資料表!$A$1:$K$4024,7,FALSE())</f>
        <v>1.6</v>
      </c>
      <c r="L1826" s="17">
        <f>VLOOKUP($C1826,樹木資料表!$A$1:$K$4024,8,FALSE())</f>
        <v>0</v>
      </c>
      <c r="M1826" s="17">
        <f>VLOOKUP($C1826,樹木資料表!$A$1:$K$4024,9,FALSE())</f>
        <v>0</v>
      </c>
    </row>
    <row r="1827" spans="1:13" x14ac:dyDescent="0.2">
      <c r="A1827" s="9">
        <v>1826</v>
      </c>
      <c r="B1827" s="15">
        <v>2018</v>
      </c>
      <c r="C1827" s="16">
        <v>4634</v>
      </c>
      <c r="D1827" s="17" t="str">
        <f>VLOOKUP(C1827,樹木資料表!$A$1:$K$4024,2,FALSE())</f>
        <v>瓊楠</v>
      </c>
      <c r="E1827" s="18">
        <v>6.3</v>
      </c>
      <c r="F1827" s="18"/>
      <c r="G1827" s="17" t="str">
        <f>VLOOKUP($C1827,樹木資料表!$A$1:$K$4024,3,FALSE())</f>
        <v>E</v>
      </c>
      <c r="H1827" s="17">
        <f>VLOOKUP($C1827,樹木資料表!$A$1:$K$4024,4,FALSE())</f>
        <v>7</v>
      </c>
      <c r="I1827" s="17">
        <f>VLOOKUP($C1827,樹木資料表!$A$1:$K$4024,5,FALSE())</f>
        <v>2</v>
      </c>
      <c r="J1827" s="17">
        <f>VLOOKUP($C1827,樹木資料表!$A$1:$K$4024,6,FALSE())</f>
        <v>4.5999999999999996</v>
      </c>
      <c r="K1827" s="17">
        <f>VLOOKUP($C1827,樹木資料表!$A$1:$K$4024,7,FALSE())</f>
        <v>1.4</v>
      </c>
      <c r="L1827" s="17">
        <f>VLOOKUP($C1827,樹木資料表!$A$1:$K$4024,8,FALSE())</f>
        <v>0</v>
      </c>
      <c r="M1827" s="17">
        <f>VLOOKUP($C1827,樹木資料表!$A$1:$K$4024,9,FALSE())</f>
        <v>0</v>
      </c>
    </row>
    <row r="1828" spans="1:13" x14ac:dyDescent="0.2">
      <c r="A1828" s="9">
        <v>1827</v>
      </c>
      <c r="B1828" s="15">
        <v>2018</v>
      </c>
      <c r="C1828" s="16">
        <v>4635</v>
      </c>
      <c r="D1828" s="17" t="str">
        <f>VLOOKUP(C1828,樹木資料表!$A$1:$K$4024,2,FALSE())</f>
        <v>小葉樹杞</v>
      </c>
      <c r="E1828" s="18">
        <v>2.4</v>
      </c>
      <c r="F1828" s="18"/>
      <c r="G1828" s="17" t="str">
        <f>VLOOKUP($C1828,樹木資料表!$A$1:$K$4024,3,FALSE())</f>
        <v>E</v>
      </c>
      <c r="H1828" s="17">
        <f>VLOOKUP($C1828,樹木資料表!$A$1:$K$4024,4,FALSE())</f>
        <v>7</v>
      </c>
      <c r="I1828" s="17">
        <f>VLOOKUP($C1828,樹木資料表!$A$1:$K$4024,5,FALSE())</f>
        <v>2</v>
      </c>
      <c r="J1828" s="17">
        <f>VLOOKUP($C1828,樹木資料表!$A$1:$K$4024,6,FALSE())</f>
        <v>4.5999999999999996</v>
      </c>
      <c r="K1828" s="17">
        <f>VLOOKUP($C1828,樹木資料表!$A$1:$K$4024,7,FALSE())</f>
        <v>1.2</v>
      </c>
      <c r="L1828" s="17">
        <f>VLOOKUP($C1828,樹木資料表!$A$1:$K$4024,8,FALSE())</f>
        <v>0</v>
      </c>
      <c r="M1828" s="17">
        <f>VLOOKUP($C1828,樹木資料表!$A$1:$K$4024,9,FALSE())</f>
        <v>0</v>
      </c>
    </row>
    <row r="1829" spans="1:13" x14ac:dyDescent="0.2">
      <c r="A1829" s="9">
        <v>1828</v>
      </c>
      <c r="B1829" s="15">
        <v>2018</v>
      </c>
      <c r="C1829" s="16">
        <v>4636</v>
      </c>
      <c r="D1829" s="17" t="str">
        <f>VLOOKUP(C1829,樹木資料表!$A$1:$K$4024,2,FALSE())</f>
        <v>小葉樹杞</v>
      </c>
      <c r="E1829" s="21">
        <v>2.7</v>
      </c>
      <c r="F1829" s="18"/>
      <c r="G1829" s="17" t="str">
        <f>VLOOKUP($C1829,樹木資料表!$A$1:$K$4024,3,FALSE())</f>
        <v>E</v>
      </c>
      <c r="H1829" s="17">
        <f>VLOOKUP($C1829,樹木資料表!$A$1:$K$4024,4,FALSE())</f>
        <v>7</v>
      </c>
      <c r="I1829" s="17">
        <f>VLOOKUP($C1829,樹木資料表!$A$1:$K$4024,5,FALSE())</f>
        <v>2</v>
      </c>
      <c r="J1829" s="17">
        <f>VLOOKUP($C1829,樹木資料表!$A$1:$K$4024,6,FALSE())</f>
        <v>3</v>
      </c>
      <c r="K1829" s="17">
        <f>VLOOKUP($C1829,樹木資料表!$A$1:$K$4024,7,FALSE())</f>
        <v>2.5</v>
      </c>
      <c r="L1829" s="17">
        <f>VLOOKUP($C1829,樹木資料表!$A$1:$K$4024,8,FALSE())</f>
        <v>0</v>
      </c>
      <c r="M1829" s="17">
        <f>VLOOKUP($C1829,樹木資料表!$A$1:$K$4024,9,FALSE())</f>
        <v>0</v>
      </c>
    </row>
    <row r="1830" spans="1:13" x14ac:dyDescent="0.2">
      <c r="A1830" s="9">
        <v>1829</v>
      </c>
      <c r="B1830" s="15">
        <v>2018</v>
      </c>
      <c r="C1830" s="16">
        <v>4637</v>
      </c>
      <c r="D1830" s="17" t="str">
        <f>VLOOKUP(C1830,樹木資料表!$A$1:$K$4024,2,FALSE())</f>
        <v>臺灣山茶</v>
      </c>
      <c r="E1830" s="18">
        <v>3.1</v>
      </c>
      <c r="F1830" s="18"/>
      <c r="G1830" s="17" t="str">
        <f>VLOOKUP($C1830,樹木資料表!$A$1:$K$4024,3,FALSE())</f>
        <v>E</v>
      </c>
      <c r="H1830" s="17">
        <f>VLOOKUP($C1830,樹木資料表!$A$1:$K$4024,4,FALSE())</f>
        <v>7</v>
      </c>
      <c r="I1830" s="17">
        <f>VLOOKUP($C1830,樹木資料表!$A$1:$K$4024,5,FALSE())</f>
        <v>2</v>
      </c>
      <c r="J1830" s="17">
        <f>VLOOKUP($C1830,樹木資料表!$A$1:$K$4024,6,FALSE())</f>
        <v>2.6</v>
      </c>
      <c r="K1830" s="17">
        <f>VLOOKUP($C1830,樹木資料表!$A$1:$K$4024,7,FALSE())</f>
        <v>1.6</v>
      </c>
      <c r="L1830" s="17">
        <f>VLOOKUP($C1830,樹木資料表!$A$1:$K$4024,8,FALSE())</f>
        <v>0</v>
      </c>
      <c r="M1830" s="17">
        <f>VLOOKUP($C1830,樹木資料表!$A$1:$K$4024,9,FALSE())</f>
        <v>0</v>
      </c>
    </row>
    <row r="1831" spans="1:13" x14ac:dyDescent="0.2">
      <c r="A1831" s="9">
        <v>1830</v>
      </c>
      <c r="B1831" s="15">
        <v>2018</v>
      </c>
      <c r="C1831" s="16">
        <v>4638</v>
      </c>
      <c r="D1831" s="17" t="str">
        <f>VLOOKUP(C1831,樹木資料表!$A$1:$K$4024,2,FALSE())</f>
        <v>小葉樹杞</v>
      </c>
      <c r="E1831" s="18">
        <v>1</v>
      </c>
      <c r="F1831" s="18"/>
      <c r="G1831" s="17" t="str">
        <f>VLOOKUP($C1831,樹木資料表!$A$1:$K$4024,3,FALSE())</f>
        <v>E</v>
      </c>
      <c r="H1831" s="17">
        <f>VLOOKUP($C1831,樹木資料表!$A$1:$K$4024,4,FALSE())</f>
        <v>7</v>
      </c>
      <c r="I1831" s="17">
        <f>VLOOKUP($C1831,樹木資料表!$A$1:$K$4024,5,FALSE())</f>
        <v>2</v>
      </c>
      <c r="J1831" s="17">
        <f>VLOOKUP($C1831,樹木資料表!$A$1:$K$4024,6,FALSE())</f>
        <v>2.7</v>
      </c>
      <c r="K1831" s="17">
        <f>VLOOKUP($C1831,樹木資料表!$A$1:$K$4024,7,FALSE())</f>
        <v>0.7</v>
      </c>
      <c r="L1831" s="17">
        <f>VLOOKUP($C1831,樹木資料表!$A$1:$K$4024,8,FALSE())</f>
        <v>0</v>
      </c>
      <c r="M1831" s="17">
        <f>VLOOKUP($C1831,樹木資料表!$A$1:$K$4024,9,FALSE())</f>
        <v>0</v>
      </c>
    </row>
    <row r="1832" spans="1:13" x14ac:dyDescent="0.2">
      <c r="A1832" s="9">
        <v>1831</v>
      </c>
      <c r="B1832" s="15">
        <v>2018</v>
      </c>
      <c r="C1832" s="16">
        <v>4639</v>
      </c>
      <c r="D1832" s="17" t="str">
        <f>VLOOKUP(C1832,樹木資料表!$A$1:$K$4024,2,FALSE())</f>
        <v>臺灣山茶</v>
      </c>
      <c r="E1832" s="18">
        <v>3.2</v>
      </c>
      <c r="F1832" s="18"/>
      <c r="G1832" s="17" t="str">
        <f>VLOOKUP($C1832,樹木資料表!$A$1:$K$4024,3,FALSE())</f>
        <v>E</v>
      </c>
      <c r="H1832" s="17">
        <f>VLOOKUP($C1832,樹木資料表!$A$1:$K$4024,4,FALSE())</f>
        <v>7</v>
      </c>
      <c r="I1832" s="17">
        <f>VLOOKUP($C1832,樹木資料表!$A$1:$K$4024,5,FALSE())</f>
        <v>2</v>
      </c>
      <c r="J1832" s="17">
        <f>VLOOKUP($C1832,樹木資料表!$A$1:$K$4024,6,FALSE())</f>
        <v>2.8</v>
      </c>
      <c r="K1832" s="17">
        <f>VLOOKUP($C1832,樹木資料表!$A$1:$K$4024,7,FALSE())</f>
        <v>1.2</v>
      </c>
      <c r="L1832" s="17">
        <f>VLOOKUP($C1832,樹木資料表!$A$1:$K$4024,8,FALSE())</f>
        <v>0</v>
      </c>
      <c r="M1832" s="17">
        <f>VLOOKUP($C1832,樹木資料表!$A$1:$K$4024,9,FALSE())</f>
        <v>0</v>
      </c>
    </row>
    <row r="1833" spans="1:13" x14ac:dyDescent="0.2">
      <c r="A1833" s="9">
        <v>1832</v>
      </c>
      <c r="B1833" s="15">
        <v>2018</v>
      </c>
      <c r="C1833" s="16">
        <v>4641</v>
      </c>
      <c r="D1833" s="17" t="str">
        <f>VLOOKUP(C1833,樹木資料表!$A$1:$K$4024,2,FALSE())</f>
        <v>楊桐葉灰木</v>
      </c>
      <c r="E1833" s="18">
        <v>4</v>
      </c>
      <c r="F1833" s="18"/>
      <c r="G1833" s="17" t="str">
        <f>VLOOKUP($C1833,樹木資料表!$A$1:$K$4024,3,FALSE())</f>
        <v>E</v>
      </c>
      <c r="H1833" s="17">
        <f>VLOOKUP($C1833,樹木資料表!$A$1:$K$4024,4,FALSE())</f>
        <v>7</v>
      </c>
      <c r="I1833" s="17">
        <f>VLOOKUP($C1833,樹木資料表!$A$1:$K$4024,5,FALSE())</f>
        <v>3</v>
      </c>
      <c r="J1833" s="17">
        <f>VLOOKUP($C1833,樹木資料表!$A$1:$K$4024,6,FALSE())</f>
        <v>2.9</v>
      </c>
      <c r="K1833" s="17">
        <f>VLOOKUP($C1833,樹木資料表!$A$1:$K$4024,7,FALSE())</f>
        <v>4.2</v>
      </c>
      <c r="L1833" s="17">
        <f>VLOOKUP($C1833,樹木資料表!$A$1:$K$4024,8,FALSE())</f>
        <v>0</v>
      </c>
      <c r="M1833" s="17">
        <f>VLOOKUP($C1833,樹木資料表!$A$1:$K$4024,9,FALSE())</f>
        <v>0</v>
      </c>
    </row>
    <row r="1834" spans="1:13" x14ac:dyDescent="0.2">
      <c r="A1834" s="9">
        <v>1833</v>
      </c>
      <c r="B1834" s="15">
        <v>2018</v>
      </c>
      <c r="C1834" s="16">
        <v>4643</v>
      </c>
      <c r="D1834" s="17" t="str">
        <f>VLOOKUP(C1834,樹木資料表!$A$1:$K$4024,2,FALSE())</f>
        <v>小西氏賽楠</v>
      </c>
      <c r="E1834" s="18">
        <v>4.5</v>
      </c>
      <c r="F1834" s="18"/>
      <c r="G1834" s="17" t="str">
        <f>VLOOKUP($C1834,樹木資料表!$A$1:$K$4024,3,FALSE())</f>
        <v>E</v>
      </c>
      <c r="H1834" s="17">
        <f>VLOOKUP($C1834,樹木資料表!$A$1:$K$4024,4,FALSE())</f>
        <v>7</v>
      </c>
      <c r="I1834" s="17">
        <f>VLOOKUP($C1834,樹木資料表!$A$1:$K$4024,5,FALSE())</f>
        <v>3</v>
      </c>
      <c r="J1834" s="17">
        <f>VLOOKUP($C1834,樹木資料表!$A$1:$K$4024,6,FALSE())</f>
        <v>2.7</v>
      </c>
      <c r="K1834" s="17">
        <f>VLOOKUP($C1834,樹木資料表!$A$1:$K$4024,7,FALSE())</f>
        <v>4.7</v>
      </c>
      <c r="L1834" s="17">
        <f>VLOOKUP($C1834,樹木資料表!$A$1:$K$4024,8,FALSE())</f>
        <v>0</v>
      </c>
      <c r="M1834" s="17">
        <f>VLOOKUP($C1834,樹木資料表!$A$1:$K$4024,9,FALSE())</f>
        <v>0</v>
      </c>
    </row>
    <row r="1835" spans="1:13" x14ac:dyDescent="0.2">
      <c r="A1835" s="9">
        <v>1834</v>
      </c>
      <c r="B1835" s="15">
        <v>2018</v>
      </c>
      <c r="C1835" s="16">
        <v>4644</v>
      </c>
      <c r="D1835" s="17" t="str">
        <f>VLOOKUP(C1835,樹木資料表!$A$1:$K$4024,2,FALSE())</f>
        <v>小葉樹杞</v>
      </c>
      <c r="E1835" s="18">
        <v>3.1</v>
      </c>
      <c r="F1835" s="18"/>
      <c r="G1835" s="17" t="str">
        <f>VLOOKUP($C1835,樹木資料表!$A$1:$K$4024,3,FALSE())</f>
        <v>E</v>
      </c>
      <c r="H1835" s="17">
        <f>VLOOKUP($C1835,樹木資料表!$A$1:$K$4024,4,FALSE())</f>
        <v>7</v>
      </c>
      <c r="I1835" s="17">
        <f>VLOOKUP($C1835,樹木資料表!$A$1:$K$4024,5,FALSE())</f>
        <v>3</v>
      </c>
      <c r="J1835" s="17">
        <f>VLOOKUP($C1835,樹木資料表!$A$1:$K$4024,6,FALSE())</f>
        <v>3.5</v>
      </c>
      <c r="K1835" s="17">
        <f>VLOOKUP($C1835,樹木資料表!$A$1:$K$4024,7,FALSE())</f>
        <v>5</v>
      </c>
      <c r="L1835" s="17">
        <f>VLOOKUP($C1835,樹木資料表!$A$1:$K$4024,8,FALSE())</f>
        <v>0</v>
      </c>
      <c r="M1835" s="17">
        <f>VLOOKUP($C1835,樹木資料表!$A$1:$K$4024,9,FALSE())</f>
        <v>0</v>
      </c>
    </row>
    <row r="1836" spans="1:13" x14ac:dyDescent="0.2">
      <c r="A1836" s="9">
        <v>1835</v>
      </c>
      <c r="B1836" s="15">
        <v>2018</v>
      </c>
      <c r="C1836" s="16">
        <v>4645</v>
      </c>
      <c r="D1836" s="17" t="str">
        <f>VLOOKUP(C1836,樹木資料表!$A$1:$K$4024,2,FALSE())</f>
        <v>臺灣山茶</v>
      </c>
      <c r="E1836" s="18">
        <v>2.5</v>
      </c>
      <c r="F1836" s="18"/>
      <c r="G1836" s="17" t="str">
        <f>VLOOKUP($C1836,樹木資料表!$A$1:$K$4024,3,FALSE())</f>
        <v>E</v>
      </c>
      <c r="H1836" s="17">
        <f>VLOOKUP($C1836,樹木資料表!$A$1:$K$4024,4,FALSE())</f>
        <v>7</v>
      </c>
      <c r="I1836" s="17">
        <f>VLOOKUP($C1836,樹木資料表!$A$1:$K$4024,5,FALSE())</f>
        <v>3</v>
      </c>
      <c r="J1836" s="17">
        <f>VLOOKUP($C1836,樹木資料表!$A$1:$K$4024,6,FALSE())</f>
        <v>3.5</v>
      </c>
      <c r="K1836" s="17">
        <f>VLOOKUP($C1836,樹木資料表!$A$1:$K$4024,7,FALSE())</f>
        <v>3.1</v>
      </c>
      <c r="L1836" s="17">
        <f>VLOOKUP($C1836,樹木資料表!$A$1:$K$4024,8,FALSE())</f>
        <v>0</v>
      </c>
      <c r="M1836" s="17">
        <f>VLOOKUP($C1836,樹木資料表!$A$1:$K$4024,9,FALSE())</f>
        <v>0</v>
      </c>
    </row>
    <row r="1837" spans="1:13" x14ac:dyDescent="0.2">
      <c r="A1837" s="9">
        <v>1836</v>
      </c>
      <c r="B1837" s="15">
        <v>2018</v>
      </c>
      <c r="C1837" s="16">
        <v>4646</v>
      </c>
      <c r="D1837" s="17" t="str">
        <f>VLOOKUP(C1837,樹木資料表!$A$1:$K$4024,2,FALSE())</f>
        <v>小葉樹杞</v>
      </c>
      <c r="E1837" s="18">
        <v>4.9000000000000004</v>
      </c>
      <c r="F1837" s="18"/>
      <c r="G1837" s="17" t="str">
        <f>VLOOKUP($C1837,樹木資料表!$A$1:$K$4024,3,FALSE())</f>
        <v>E</v>
      </c>
      <c r="H1837" s="17">
        <f>VLOOKUP($C1837,樹木資料表!$A$1:$K$4024,4,FALSE())</f>
        <v>7</v>
      </c>
      <c r="I1837" s="17">
        <f>VLOOKUP($C1837,樹木資料表!$A$1:$K$4024,5,FALSE())</f>
        <v>3</v>
      </c>
      <c r="J1837" s="17">
        <f>VLOOKUP($C1837,樹木資料表!$A$1:$K$4024,6,FALSE())</f>
        <v>4.5</v>
      </c>
      <c r="K1837" s="17">
        <f>VLOOKUP($C1837,樹木資料表!$A$1:$K$4024,7,FALSE())</f>
        <v>3.6</v>
      </c>
      <c r="L1837" s="17">
        <f>VLOOKUP($C1837,樹木資料表!$A$1:$K$4024,8,FALSE())</f>
        <v>0</v>
      </c>
      <c r="M1837" s="17">
        <f>VLOOKUP($C1837,樹木資料表!$A$1:$K$4024,9,FALSE())</f>
        <v>0</v>
      </c>
    </row>
    <row r="1838" spans="1:13" x14ac:dyDescent="0.2">
      <c r="A1838" s="9">
        <v>1837</v>
      </c>
      <c r="B1838" s="15">
        <v>2018</v>
      </c>
      <c r="C1838" s="16">
        <v>4647</v>
      </c>
      <c r="D1838" s="17" t="str">
        <f>VLOOKUP(C1838,樹木資料表!$A$1:$K$4024,2,FALSE())</f>
        <v>臺灣山茶</v>
      </c>
      <c r="E1838" s="18">
        <v>2</v>
      </c>
      <c r="F1838" s="18"/>
      <c r="G1838" s="17" t="str">
        <f>VLOOKUP($C1838,樹木資料表!$A$1:$K$4024,3,FALSE())</f>
        <v>E</v>
      </c>
      <c r="H1838" s="17">
        <f>VLOOKUP($C1838,樹木資料表!$A$1:$K$4024,4,FALSE())</f>
        <v>7</v>
      </c>
      <c r="I1838" s="17">
        <f>VLOOKUP($C1838,樹木資料表!$A$1:$K$4024,5,FALSE())</f>
        <v>3</v>
      </c>
      <c r="J1838" s="17">
        <f>VLOOKUP($C1838,樹木資料表!$A$1:$K$4024,6,FALSE())</f>
        <v>4</v>
      </c>
      <c r="K1838" s="17">
        <f>VLOOKUP($C1838,樹木資料表!$A$1:$K$4024,7,FALSE())</f>
        <v>2.7</v>
      </c>
      <c r="L1838" s="17">
        <f>VLOOKUP($C1838,樹木資料表!$A$1:$K$4024,8,FALSE())</f>
        <v>0</v>
      </c>
      <c r="M1838" s="17">
        <f>VLOOKUP($C1838,樹木資料表!$A$1:$K$4024,9,FALSE())</f>
        <v>0</v>
      </c>
    </row>
    <row r="1839" spans="1:13" x14ac:dyDescent="0.2">
      <c r="A1839" s="9">
        <v>1838</v>
      </c>
      <c r="B1839" s="15">
        <v>2018</v>
      </c>
      <c r="C1839" s="16">
        <v>4648</v>
      </c>
      <c r="D1839" s="17" t="str">
        <f>VLOOKUP(C1839,樹木資料表!$A$1:$K$4024,2,FALSE())</f>
        <v>臺灣山茶</v>
      </c>
      <c r="E1839" s="18">
        <v>2.1</v>
      </c>
      <c r="F1839" s="18"/>
      <c r="G1839" s="17" t="str">
        <f>VLOOKUP($C1839,樹木資料表!$A$1:$K$4024,3,FALSE())</f>
        <v>E</v>
      </c>
      <c r="H1839" s="17">
        <f>VLOOKUP($C1839,樹木資料表!$A$1:$K$4024,4,FALSE())</f>
        <v>7</v>
      </c>
      <c r="I1839" s="17">
        <f>VLOOKUP($C1839,樹木資料表!$A$1:$K$4024,5,FALSE())</f>
        <v>3</v>
      </c>
      <c r="J1839" s="17">
        <f>VLOOKUP($C1839,樹木資料表!$A$1:$K$4024,6,FALSE())</f>
        <v>4</v>
      </c>
      <c r="K1839" s="17">
        <f>VLOOKUP($C1839,樹木資料表!$A$1:$K$4024,7,FALSE())</f>
        <v>2.2000000000000002</v>
      </c>
      <c r="L1839" s="17">
        <f>VLOOKUP($C1839,樹木資料表!$A$1:$K$4024,8,FALSE())</f>
        <v>0</v>
      </c>
      <c r="M1839" s="17">
        <f>VLOOKUP($C1839,樹木資料表!$A$1:$K$4024,9,FALSE())</f>
        <v>0</v>
      </c>
    </row>
    <row r="1840" spans="1:13" x14ac:dyDescent="0.2">
      <c r="A1840" s="9">
        <v>1839</v>
      </c>
      <c r="B1840" s="15">
        <v>2018</v>
      </c>
      <c r="C1840" s="16">
        <v>4649</v>
      </c>
      <c r="D1840" s="17" t="str">
        <f>VLOOKUP(C1840,樹木資料表!$A$1:$K$4024,2,FALSE())</f>
        <v>小西氏賽楠</v>
      </c>
      <c r="E1840" s="18">
        <v>1.9</v>
      </c>
      <c r="F1840" s="18"/>
      <c r="G1840" s="17" t="str">
        <f>VLOOKUP($C1840,樹木資料表!$A$1:$K$4024,3,FALSE())</f>
        <v>E</v>
      </c>
      <c r="H1840" s="17">
        <f>VLOOKUP($C1840,樹木資料表!$A$1:$K$4024,4,FALSE())</f>
        <v>7</v>
      </c>
      <c r="I1840" s="17">
        <f>VLOOKUP($C1840,樹木資料表!$A$1:$K$4024,5,FALSE())</f>
        <v>3</v>
      </c>
      <c r="J1840" s="17">
        <f>VLOOKUP($C1840,樹木資料表!$A$1:$K$4024,6,FALSE())</f>
        <v>0.9</v>
      </c>
      <c r="K1840" s="17">
        <f>VLOOKUP($C1840,樹木資料表!$A$1:$K$4024,7,FALSE())</f>
        <v>4</v>
      </c>
      <c r="L1840" s="17">
        <f>VLOOKUP($C1840,樹木資料表!$A$1:$K$4024,8,FALSE())</f>
        <v>0</v>
      </c>
      <c r="M1840" s="17">
        <f>VLOOKUP($C1840,樹木資料表!$A$1:$K$4024,9,FALSE())</f>
        <v>0</v>
      </c>
    </row>
    <row r="1841" spans="1:13" x14ac:dyDescent="0.2">
      <c r="A1841" s="9">
        <v>1840</v>
      </c>
      <c r="B1841" s="15">
        <v>2018</v>
      </c>
      <c r="C1841" s="16">
        <v>4650</v>
      </c>
      <c r="D1841" s="17" t="str">
        <f>VLOOKUP(C1841,樹木資料表!$A$1:$K$4024,2,FALSE())</f>
        <v>臺灣山茶</v>
      </c>
      <c r="E1841" s="20">
        <v>0</v>
      </c>
      <c r="F1841" s="18"/>
      <c r="G1841" s="17" t="str">
        <f>VLOOKUP($C1841,樹木資料表!$A$1:$K$4024,3,FALSE())</f>
        <v>E</v>
      </c>
      <c r="H1841" s="17">
        <f>VLOOKUP($C1841,樹木資料表!$A$1:$K$4024,4,FALSE())</f>
        <v>7</v>
      </c>
      <c r="I1841" s="17">
        <f>VLOOKUP($C1841,樹木資料表!$A$1:$K$4024,5,FALSE())</f>
        <v>3</v>
      </c>
      <c r="J1841" s="17">
        <f>VLOOKUP($C1841,樹木資料表!$A$1:$K$4024,6,FALSE())</f>
        <v>1.5</v>
      </c>
      <c r="K1841" s="17">
        <f>VLOOKUP($C1841,樹木資料表!$A$1:$K$4024,7,FALSE())</f>
        <v>4.0999999999999996</v>
      </c>
      <c r="L1841" s="17">
        <f>VLOOKUP($C1841,樹木資料表!$A$1:$K$4024,8,FALSE())</f>
        <v>0</v>
      </c>
      <c r="M1841" s="17">
        <f>VLOOKUP($C1841,樹木資料表!$A$1:$K$4024,9,FALSE())</f>
        <v>0</v>
      </c>
    </row>
    <row r="1842" spans="1:13" x14ac:dyDescent="0.2">
      <c r="A1842" s="9">
        <v>1841</v>
      </c>
      <c r="B1842" s="15">
        <v>2018</v>
      </c>
      <c r="C1842" s="16">
        <v>4651</v>
      </c>
      <c r="D1842" s="17" t="str">
        <f>VLOOKUP(C1842,樹木資料表!$A$1:$K$4024,2,FALSE())</f>
        <v>山豆根</v>
      </c>
      <c r="E1842" s="18">
        <v>1</v>
      </c>
      <c r="F1842" s="18"/>
      <c r="G1842" s="17" t="str">
        <f>VLOOKUP($C1842,樹木資料表!$A$1:$K$4024,3,FALSE())</f>
        <v>E</v>
      </c>
      <c r="H1842" s="17">
        <f>VLOOKUP($C1842,樹木資料表!$A$1:$K$4024,4,FALSE())</f>
        <v>7</v>
      </c>
      <c r="I1842" s="17">
        <f>VLOOKUP($C1842,樹木資料表!$A$1:$K$4024,5,FALSE())</f>
        <v>3</v>
      </c>
      <c r="J1842" s="17">
        <f>VLOOKUP($C1842,樹木資料表!$A$1:$K$4024,6,FALSE())</f>
        <v>1.6</v>
      </c>
      <c r="K1842" s="17">
        <f>VLOOKUP($C1842,樹木資料表!$A$1:$K$4024,7,FALSE())</f>
        <v>5</v>
      </c>
      <c r="L1842" s="17">
        <f>VLOOKUP($C1842,樹木資料表!$A$1:$K$4024,8,FALSE())</f>
        <v>0</v>
      </c>
      <c r="M1842" s="17">
        <f>VLOOKUP($C1842,樹木資料表!$A$1:$K$4024,9,FALSE())</f>
        <v>0</v>
      </c>
    </row>
    <row r="1843" spans="1:13" x14ac:dyDescent="0.2">
      <c r="A1843" s="9">
        <v>1842</v>
      </c>
      <c r="B1843" s="15">
        <v>2018</v>
      </c>
      <c r="C1843" s="16">
        <v>4652</v>
      </c>
      <c r="D1843" s="17" t="str">
        <f>VLOOKUP(C1843,樹木資料表!$A$1:$K$4024,2,FALSE())</f>
        <v>小葉樹杞</v>
      </c>
      <c r="E1843" s="18">
        <v>1.9</v>
      </c>
      <c r="F1843" s="18"/>
      <c r="G1843" s="17" t="str">
        <f>VLOOKUP($C1843,樹木資料表!$A$1:$K$4024,3,FALSE())</f>
        <v>E</v>
      </c>
      <c r="H1843" s="17">
        <f>VLOOKUP($C1843,樹木資料表!$A$1:$K$4024,4,FALSE())</f>
        <v>7</v>
      </c>
      <c r="I1843" s="17">
        <f>VLOOKUP($C1843,樹木資料表!$A$1:$K$4024,5,FALSE())</f>
        <v>3</v>
      </c>
      <c r="J1843" s="17">
        <f>VLOOKUP($C1843,樹木資料表!$A$1:$K$4024,6,FALSE())</f>
        <v>1.3</v>
      </c>
      <c r="K1843" s="17">
        <f>VLOOKUP($C1843,樹木資料表!$A$1:$K$4024,7,FALSE())</f>
        <v>5</v>
      </c>
      <c r="L1843" s="17">
        <f>VLOOKUP($C1843,樹木資料表!$A$1:$K$4024,8,FALSE())</f>
        <v>0</v>
      </c>
      <c r="M1843" s="17">
        <f>VLOOKUP($C1843,樹木資料表!$A$1:$K$4024,9,FALSE())</f>
        <v>0</v>
      </c>
    </row>
    <row r="1844" spans="1:13" x14ac:dyDescent="0.2">
      <c r="A1844" s="9">
        <v>1843</v>
      </c>
      <c r="B1844" s="15">
        <v>2018</v>
      </c>
      <c r="C1844" s="19">
        <v>8906</v>
      </c>
      <c r="D1844" s="17" t="str">
        <f>VLOOKUP(C1844,樹木資料表!$A$1:$K$4024,2,FALSE())</f>
        <v>長葉木薑子</v>
      </c>
      <c r="E1844" s="18">
        <v>1.4</v>
      </c>
      <c r="F1844" s="18"/>
      <c r="G1844" s="17" t="str">
        <f>VLOOKUP($C1844,樹木資料表!$A$1:$K$4024,3,FALSE())</f>
        <v>E</v>
      </c>
      <c r="H1844" s="17">
        <f>VLOOKUP($C1844,樹木資料表!$A$1:$K$4024,4,FALSE())</f>
        <v>7</v>
      </c>
      <c r="I1844" s="17">
        <f>VLOOKUP($C1844,樹木資料表!$A$1:$K$4024,5,FALSE())</f>
        <v>3</v>
      </c>
      <c r="J1844" s="17">
        <f>VLOOKUP($C1844,樹木資料表!$A$1:$K$4024,6,FALSE())</f>
        <v>2.9</v>
      </c>
      <c r="K1844" s="17">
        <f>VLOOKUP($C1844,樹木資料表!$A$1:$K$4024,7,FALSE())</f>
        <v>5</v>
      </c>
      <c r="L1844" s="17">
        <f>VLOOKUP($C1844,樹木資料表!$A$1:$K$4024,8,FALSE())</f>
        <v>4640</v>
      </c>
      <c r="M1844" s="17">
        <f>VLOOKUP($C1844,樹木資料表!$A$1:$K$4024,9,FALSE())</f>
        <v>0</v>
      </c>
    </row>
    <row r="1845" spans="1:13" x14ac:dyDescent="0.2">
      <c r="A1845" s="9">
        <v>1844</v>
      </c>
      <c r="B1845" s="15">
        <v>2018</v>
      </c>
      <c r="C1845" s="19">
        <v>8907</v>
      </c>
      <c r="D1845" s="17" t="str">
        <f>VLOOKUP(C1845,樹木資料表!$A$1:$K$4024,2,FALSE())</f>
        <v>小葉樹杞</v>
      </c>
      <c r="E1845" s="18">
        <v>3.5</v>
      </c>
      <c r="F1845" s="18"/>
      <c r="G1845" s="17" t="str">
        <f>VLOOKUP($C1845,樹木資料表!$A$1:$K$4024,3,FALSE())</f>
        <v>E</v>
      </c>
      <c r="H1845" s="17">
        <f>VLOOKUP($C1845,樹木資料表!$A$1:$K$4024,4,FALSE())</f>
        <v>7</v>
      </c>
      <c r="I1845" s="17">
        <f>VLOOKUP($C1845,樹木資料表!$A$1:$K$4024,5,FALSE())</f>
        <v>3</v>
      </c>
      <c r="J1845" s="17">
        <f>VLOOKUP($C1845,樹木資料表!$A$1:$K$4024,6,FALSE())</f>
        <v>3.3</v>
      </c>
      <c r="K1845" s="17">
        <f>VLOOKUP($C1845,樹木資料表!$A$1:$K$4024,7,FALSE())</f>
        <v>5</v>
      </c>
      <c r="L1845" s="17">
        <f>VLOOKUP($C1845,樹木資料表!$A$1:$K$4024,8,FALSE())</f>
        <v>4642</v>
      </c>
      <c r="M1845" s="17">
        <f>VLOOKUP($C1845,樹木資料表!$A$1:$K$4024,9,FALSE())</f>
        <v>0</v>
      </c>
    </row>
    <row r="1846" spans="1:13" x14ac:dyDescent="0.2">
      <c r="A1846" s="9">
        <v>1845</v>
      </c>
      <c r="B1846" s="15">
        <v>2018</v>
      </c>
      <c r="C1846" s="16">
        <v>4653</v>
      </c>
      <c r="D1846" s="17" t="str">
        <f>VLOOKUP(C1846,樹木資料表!$A$1:$K$4024,2,FALSE())</f>
        <v>臺灣山茶</v>
      </c>
      <c r="E1846" s="18">
        <v>2.2999999999999998</v>
      </c>
      <c r="F1846" s="18"/>
      <c r="G1846" s="17" t="str">
        <f>VLOOKUP($C1846,樹木資料表!$A$1:$K$4024,3,FALSE())</f>
        <v>E</v>
      </c>
      <c r="H1846" s="17">
        <f>VLOOKUP($C1846,樹木資料表!$A$1:$K$4024,4,FALSE())</f>
        <v>7</v>
      </c>
      <c r="I1846" s="17">
        <f>VLOOKUP($C1846,樹木資料表!$A$1:$K$4024,5,FALSE())</f>
        <v>4</v>
      </c>
      <c r="J1846" s="17">
        <f>VLOOKUP($C1846,樹木資料表!$A$1:$K$4024,6,FALSE())</f>
        <v>2.8</v>
      </c>
      <c r="K1846" s="17">
        <f>VLOOKUP($C1846,樹木資料表!$A$1:$K$4024,7,FALSE())</f>
        <v>4.4000000000000004</v>
      </c>
      <c r="L1846" s="17">
        <f>VLOOKUP($C1846,樹木資料表!$A$1:$K$4024,8,FALSE())</f>
        <v>0</v>
      </c>
      <c r="M1846" s="17">
        <f>VLOOKUP($C1846,樹木資料表!$A$1:$K$4024,9,FALSE())</f>
        <v>0</v>
      </c>
    </row>
    <row r="1847" spans="1:13" x14ac:dyDescent="0.2">
      <c r="A1847" s="9">
        <v>1846</v>
      </c>
      <c r="B1847" s="15">
        <v>2018</v>
      </c>
      <c r="C1847" s="16">
        <v>4654</v>
      </c>
      <c r="D1847" s="17" t="str">
        <f>VLOOKUP(C1847,樹木資料表!$A$1:$K$4024,2,FALSE())</f>
        <v>臺灣山茶</v>
      </c>
      <c r="E1847" s="18">
        <v>3.9</v>
      </c>
      <c r="F1847" s="18"/>
      <c r="G1847" s="17" t="str">
        <f>VLOOKUP($C1847,樹木資料表!$A$1:$K$4024,3,FALSE())</f>
        <v>E</v>
      </c>
      <c r="H1847" s="17">
        <f>VLOOKUP($C1847,樹木資料表!$A$1:$K$4024,4,FALSE())</f>
        <v>7</v>
      </c>
      <c r="I1847" s="17">
        <f>VLOOKUP($C1847,樹木資料表!$A$1:$K$4024,5,FALSE())</f>
        <v>4</v>
      </c>
      <c r="J1847" s="17">
        <f>VLOOKUP($C1847,樹木資料表!$A$1:$K$4024,6,FALSE())</f>
        <v>2.5</v>
      </c>
      <c r="K1847" s="17">
        <f>VLOOKUP($C1847,樹木資料表!$A$1:$K$4024,7,FALSE())</f>
        <v>2.2999999999999998</v>
      </c>
      <c r="L1847" s="17">
        <f>VLOOKUP($C1847,樹木資料表!$A$1:$K$4024,8,FALSE())</f>
        <v>0</v>
      </c>
      <c r="M1847" s="17">
        <f>VLOOKUP($C1847,樹木資料表!$A$1:$K$4024,9,FALSE())</f>
        <v>0</v>
      </c>
    </row>
    <row r="1848" spans="1:13" x14ac:dyDescent="0.2">
      <c r="A1848" s="9">
        <v>1847</v>
      </c>
      <c r="B1848" s="15">
        <v>2018</v>
      </c>
      <c r="C1848" s="16">
        <v>4655</v>
      </c>
      <c r="D1848" s="17" t="str">
        <f>VLOOKUP(C1848,樹木資料表!$A$1:$K$4024,2,FALSE())</f>
        <v>小西氏賽楠</v>
      </c>
      <c r="E1848" s="18">
        <v>5</v>
      </c>
      <c r="F1848" s="18"/>
      <c r="G1848" s="17" t="str">
        <f>VLOOKUP($C1848,樹木資料表!$A$1:$K$4024,3,FALSE())</f>
        <v>E</v>
      </c>
      <c r="H1848" s="17">
        <f>VLOOKUP($C1848,樹木資料表!$A$1:$K$4024,4,FALSE())</f>
        <v>7</v>
      </c>
      <c r="I1848" s="17">
        <f>VLOOKUP($C1848,樹木資料表!$A$1:$K$4024,5,FALSE())</f>
        <v>4</v>
      </c>
      <c r="J1848" s="17">
        <f>VLOOKUP($C1848,樹木資料表!$A$1:$K$4024,6,FALSE())</f>
        <v>2.2999999999999998</v>
      </c>
      <c r="K1848" s="17">
        <f>VLOOKUP($C1848,樹木資料表!$A$1:$K$4024,7,FALSE())</f>
        <v>3.2</v>
      </c>
      <c r="L1848" s="17">
        <f>VLOOKUP($C1848,樹木資料表!$A$1:$K$4024,8,FALSE())</f>
        <v>0</v>
      </c>
      <c r="M1848" s="17">
        <f>VLOOKUP($C1848,樹木資料表!$A$1:$K$4024,9,FALSE())</f>
        <v>0</v>
      </c>
    </row>
    <row r="1849" spans="1:13" x14ac:dyDescent="0.2">
      <c r="A1849" s="9">
        <v>1848</v>
      </c>
      <c r="B1849" s="15">
        <v>2018</v>
      </c>
      <c r="C1849" s="16">
        <v>4656</v>
      </c>
      <c r="D1849" s="17" t="str">
        <f>VLOOKUP(C1849,樹木資料表!$A$1:$K$4024,2,FALSE())</f>
        <v>大葉石櫟</v>
      </c>
      <c r="E1849" s="22">
        <v>84</v>
      </c>
      <c r="F1849" s="18"/>
      <c r="G1849" s="17" t="str">
        <f>VLOOKUP($C1849,樹木資料表!$A$1:$K$4024,3,FALSE())</f>
        <v>E</v>
      </c>
      <c r="H1849" s="17">
        <f>VLOOKUP($C1849,樹木資料表!$A$1:$K$4024,4,FALSE())</f>
        <v>7</v>
      </c>
      <c r="I1849" s="17">
        <f>VLOOKUP($C1849,樹木資料表!$A$1:$K$4024,5,FALSE())</f>
        <v>4</v>
      </c>
      <c r="J1849" s="17">
        <f>VLOOKUP($C1849,樹木資料表!$A$1:$K$4024,6,FALSE())</f>
        <v>1.6</v>
      </c>
      <c r="K1849" s="17">
        <f>VLOOKUP($C1849,樹木資料表!$A$1:$K$4024,7,FALSE())</f>
        <v>4</v>
      </c>
      <c r="L1849" s="17">
        <f>VLOOKUP($C1849,樹木資料表!$A$1:$K$4024,8,FALSE())</f>
        <v>0</v>
      </c>
      <c r="M1849" s="17">
        <f>VLOOKUP($C1849,樹木資料表!$A$1:$K$4024,9,FALSE())</f>
        <v>0</v>
      </c>
    </row>
    <row r="1850" spans="1:13" x14ac:dyDescent="0.2">
      <c r="A1850" s="9">
        <v>1849</v>
      </c>
      <c r="B1850" s="15">
        <v>2018</v>
      </c>
      <c r="C1850" s="16">
        <v>4657</v>
      </c>
      <c r="D1850" s="17" t="str">
        <f>VLOOKUP(C1850,樹木資料表!$A$1:$K$4024,2,FALSE())</f>
        <v>瓊楠</v>
      </c>
      <c r="E1850" s="18">
        <v>6.6</v>
      </c>
      <c r="F1850" s="18"/>
      <c r="G1850" s="17" t="str">
        <f>VLOOKUP($C1850,樹木資料表!$A$1:$K$4024,3,FALSE())</f>
        <v>E</v>
      </c>
      <c r="H1850" s="17">
        <f>VLOOKUP($C1850,樹木資料表!$A$1:$K$4024,4,FALSE())</f>
        <v>7</v>
      </c>
      <c r="I1850" s="17">
        <f>VLOOKUP($C1850,樹木資料表!$A$1:$K$4024,5,FALSE())</f>
        <v>4</v>
      </c>
      <c r="J1850" s="17">
        <f>VLOOKUP($C1850,樹木資料表!$A$1:$K$4024,6,FALSE())</f>
        <v>1.2</v>
      </c>
      <c r="K1850" s="17">
        <f>VLOOKUP($C1850,樹木資料表!$A$1:$K$4024,7,FALSE())</f>
        <v>2.6</v>
      </c>
      <c r="L1850" s="17">
        <f>VLOOKUP($C1850,樹木資料表!$A$1:$K$4024,8,FALSE())</f>
        <v>0</v>
      </c>
      <c r="M1850" s="17">
        <f>VLOOKUP($C1850,樹木資料表!$A$1:$K$4024,9,FALSE())</f>
        <v>0</v>
      </c>
    </row>
    <row r="1851" spans="1:13" x14ac:dyDescent="0.2">
      <c r="A1851" s="9">
        <v>1850</v>
      </c>
      <c r="B1851" s="15">
        <v>2018</v>
      </c>
      <c r="C1851" s="16">
        <v>4658</v>
      </c>
      <c r="D1851" s="17" t="str">
        <f>VLOOKUP(C1851,樹木資料表!$A$1:$K$4024,2,FALSE())</f>
        <v>臺灣山茶</v>
      </c>
      <c r="E1851" s="18">
        <v>1.3</v>
      </c>
      <c r="F1851" s="18"/>
      <c r="G1851" s="17" t="str">
        <f>VLOOKUP($C1851,樹木資料表!$A$1:$K$4024,3,FALSE())</f>
        <v>E</v>
      </c>
      <c r="H1851" s="17">
        <f>VLOOKUP($C1851,樹木資料表!$A$1:$K$4024,4,FALSE())</f>
        <v>7</v>
      </c>
      <c r="I1851" s="17">
        <f>VLOOKUP($C1851,樹木資料表!$A$1:$K$4024,5,FALSE())</f>
        <v>4</v>
      </c>
      <c r="J1851" s="17">
        <f>VLOOKUP($C1851,樹木資料表!$A$1:$K$4024,6,FALSE())</f>
        <v>2.2999999999999998</v>
      </c>
      <c r="K1851" s="17">
        <f>VLOOKUP($C1851,樹木資料表!$A$1:$K$4024,7,FALSE())</f>
        <v>4.5</v>
      </c>
      <c r="L1851" s="17">
        <f>VLOOKUP($C1851,樹木資料表!$A$1:$K$4024,8,FALSE())</f>
        <v>0</v>
      </c>
      <c r="M1851" s="17">
        <f>VLOOKUP($C1851,樹木資料表!$A$1:$K$4024,9,FALSE())</f>
        <v>0</v>
      </c>
    </row>
    <row r="1852" spans="1:13" x14ac:dyDescent="0.2">
      <c r="A1852" s="9">
        <v>1851</v>
      </c>
      <c r="B1852" s="15">
        <v>2018</v>
      </c>
      <c r="C1852" s="16">
        <v>4558</v>
      </c>
      <c r="D1852" s="17" t="str">
        <f>VLOOKUP(C1852,樹木資料表!$A$1:$K$4024,2,FALSE())</f>
        <v>臺灣山茶</v>
      </c>
      <c r="E1852" s="20">
        <v>0</v>
      </c>
      <c r="F1852" s="18"/>
      <c r="G1852" s="17" t="str">
        <f>VLOOKUP($C1852,樹木資料表!$A$1:$K$4024,3,FALSE())</f>
        <v>E</v>
      </c>
      <c r="H1852" s="17">
        <f>VLOOKUP($C1852,樹木資料表!$A$1:$K$4024,4,FALSE())</f>
        <v>8</v>
      </c>
      <c r="I1852" s="17">
        <f>VLOOKUP($C1852,樹木資料表!$A$1:$K$4024,5,FALSE())</f>
        <v>1</v>
      </c>
      <c r="J1852" s="17">
        <f>VLOOKUP($C1852,樹木資料表!$A$1:$K$4024,6,FALSE())</f>
        <v>0.7</v>
      </c>
      <c r="K1852" s="17">
        <f>VLOOKUP($C1852,樹木資料表!$A$1:$K$4024,7,FALSE())</f>
        <v>2.2999999999999998</v>
      </c>
      <c r="L1852" s="17">
        <f>VLOOKUP($C1852,樹木資料表!$A$1:$K$4024,8,FALSE())</f>
        <v>0</v>
      </c>
      <c r="M1852" s="17">
        <f>VLOOKUP($C1852,樹木資料表!$A$1:$K$4024,9,FALSE())</f>
        <v>0</v>
      </c>
    </row>
    <row r="1853" spans="1:13" x14ac:dyDescent="0.2">
      <c r="A1853" s="9">
        <v>1852</v>
      </c>
      <c r="B1853" s="15">
        <v>2018</v>
      </c>
      <c r="C1853" s="16">
        <v>4559</v>
      </c>
      <c r="D1853" s="17" t="str">
        <f>VLOOKUP(C1853,樹木資料表!$A$1:$K$4024,2,FALSE())</f>
        <v>小西氏賽楠</v>
      </c>
      <c r="E1853" s="18">
        <v>1.9</v>
      </c>
      <c r="F1853" s="18"/>
      <c r="G1853" s="17" t="str">
        <f>VLOOKUP($C1853,樹木資料表!$A$1:$K$4024,3,FALSE())</f>
        <v>E</v>
      </c>
      <c r="H1853" s="17">
        <f>VLOOKUP($C1853,樹木資料表!$A$1:$K$4024,4,FALSE())</f>
        <v>8</v>
      </c>
      <c r="I1853" s="17">
        <f>VLOOKUP($C1853,樹木資料表!$A$1:$K$4024,5,FALSE())</f>
        <v>1</v>
      </c>
      <c r="J1853" s="17">
        <f>VLOOKUP($C1853,樹木資料表!$A$1:$K$4024,6,FALSE())</f>
        <v>0.4</v>
      </c>
      <c r="K1853" s="17">
        <f>VLOOKUP($C1853,樹木資料表!$A$1:$K$4024,7,FALSE())</f>
        <v>2.7</v>
      </c>
      <c r="L1853" s="17">
        <f>VLOOKUP($C1853,樹木資料表!$A$1:$K$4024,8,FALSE())</f>
        <v>0</v>
      </c>
      <c r="M1853" s="17">
        <f>VLOOKUP($C1853,樹木資料表!$A$1:$K$4024,9,FALSE())</f>
        <v>0</v>
      </c>
    </row>
    <row r="1854" spans="1:13" x14ac:dyDescent="0.2">
      <c r="A1854" s="9">
        <v>1853</v>
      </c>
      <c r="B1854" s="15">
        <v>2018</v>
      </c>
      <c r="C1854" s="16">
        <v>4560</v>
      </c>
      <c r="D1854" s="17" t="str">
        <f>VLOOKUP(C1854,樹木資料表!$A$1:$K$4024,2,FALSE())</f>
        <v>臺灣山茶</v>
      </c>
      <c r="E1854" s="18">
        <v>2.5</v>
      </c>
      <c r="F1854" s="18"/>
      <c r="G1854" s="17" t="str">
        <f>VLOOKUP($C1854,樹木資料表!$A$1:$K$4024,3,FALSE())</f>
        <v>E</v>
      </c>
      <c r="H1854" s="17">
        <f>VLOOKUP($C1854,樹木資料表!$A$1:$K$4024,4,FALSE())</f>
        <v>8</v>
      </c>
      <c r="I1854" s="17">
        <f>VLOOKUP($C1854,樹木資料表!$A$1:$K$4024,5,FALSE())</f>
        <v>1</v>
      </c>
      <c r="J1854" s="17">
        <f>VLOOKUP($C1854,樹木資料表!$A$1:$K$4024,6,FALSE())</f>
        <v>2</v>
      </c>
      <c r="K1854" s="17">
        <f>VLOOKUP($C1854,樹木資料表!$A$1:$K$4024,7,FALSE())</f>
        <v>3</v>
      </c>
      <c r="L1854" s="17">
        <f>VLOOKUP($C1854,樹木資料表!$A$1:$K$4024,8,FALSE())</f>
        <v>0</v>
      </c>
      <c r="M1854" s="17">
        <f>VLOOKUP($C1854,樹木資料表!$A$1:$K$4024,9,FALSE())</f>
        <v>0</v>
      </c>
    </row>
    <row r="1855" spans="1:13" x14ac:dyDescent="0.2">
      <c r="A1855" s="9">
        <v>1854</v>
      </c>
      <c r="B1855" s="15">
        <v>2018</v>
      </c>
      <c r="C1855" s="16">
        <v>4561</v>
      </c>
      <c r="D1855" s="17" t="str">
        <f>VLOOKUP(C1855,樹木資料表!$A$1:$K$4024,2,FALSE())</f>
        <v>臺灣山茶</v>
      </c>
      <c r="E1855" s="20">
        <v>0</v>
      </c>
      <c r="F1855" s="18"/>
      <c r="G1855" s="17" t="str">
        <f>VLOOKUP($C1855,樹木資料表!$A$1:$K$4024,3,FALSE())</f>
        <v>E</v>
      </c>
      <c r="H1855" s="17">
        <f>VLOOKUP($C1855,樹木資料表!$A$1:$K$4024,4,FALSE())</f>
        <v>8</v>
      </c>
      <c r="I1855" s="17">
        <f>VLOOKUP($C1855,樹木資料表!$A$1:$K$4024,5,FALSE())</f>
        <v>1</v>
      </c>
      <c r="J1855" s="17">
        <f>VLOOKUP($C1855,樹木資料表!$A$1:$K$4024,6,FALSE())</f>
        <v>2</v>
      </c>
      <c r="K1855" s="17">
        <f>VLOOKUP($C1855,樹木資料表!$A$1:$K$4024,7,FALSE())</f>
        <v>2.8</v>
      </c>
      <c r="L1855" s="17">
        <f>VLOOKUP($C1855,樹木資料表!$A$1:$K$4024,8,FALSE())</f>
        <v>0</v>
      </c>
      <c r="M1855" s="17">
        <f>VLOOKUP($C1855,樹木資料表!$A$1:$K$4024,9,FALSE())</f>
        <v>0</v>
      </c>
    </row>
    <row r="1856" spans="1:13" x14ac:dyDescent="0.2">
      <c r="A1856" s="9">
        <v>1855</v>
      </c>
      <c r="B1856" s="15">
        <v>2018</v>
      </c>
      <c r="C1856" s="16">
        <v>4562</v>
      </c>
      <c r="D1856" s="17" t="str">
        <f>VLOOKUP(C1856,樹木資料表!$A$1:$K$4024,2,FALSE())</f>
        <v>臺灣山茶</v>
      </c>
      <c r="E1856" s="18">
        <v>2.9</v>
      </c>
      <c r="F1856" s="18"/>
      <c r="G1856" s="17" t="str">
        <f>VLOOKUP($C1856,樹木資料表!$A$1:$K$4024,3,FALSE())</f>
        <v>E</v>
      </c>
      <c r="H1856" s="17">
        <f>VLOOKUP($C1856,樹木資料表!$A$1:$K$4024,4,FALSE())</f>
        <v>8</v>
      </c>
      <c r="I1856" s="17">
        <f>VLOOKUP($C1856,樹木資料表!$A$1:$K$4024,5,FALSE())</f>
        <v>1</v>
      </c>
      <c r="J1856" s="17">
        <f>VLOOKUP($C1856,樹木資料表!$A$1:$K$4024,6,FALSE())</f>
        <v>4.9000000000000004</v>
      </c>
      <c r="K1856" s="17">
        <f>VLOOKUP($C1856,樹木資料表!$A$1:$K$4024,7,FALSE())</f>
        <v>3.1</v>
      </c>
      <c r="L1856" s="17">
        <f>VLOOKUP($C1856,樹木資料表!$A$1:$K$4024,8,FALSE())</f>
        <v>0</v>
      </c>
      <c r="M1856" s="17">
        <f>VLOOKUP($C1856,樹木資料表!$A$1:$K$4024,9,FALSE())</f>
        <v>0</v>
      </c>
    </row>
    <row r="1857" spans="1:13" x14ac:dyDescent="0.2">
      <c r="A1857" s="9">
        <v>1856</v>
      </c>
      <c r="B1857" s="15">
        <v>2018</v>
      </c>
      <c r="C1857" s="16">
        <v>4563</v>
      </c>
      <c r="D1857" s="17" t="str">
        <f>VLOOKUP(C1857,樹木資料表!$A$1:$K$4024,2,FALSE())</f>
        <v>臺灣山茶</v>
      </c>
      <c r="E1857" s="18">
        <v>2</v>
      </c>
      <c r="F1857" s="18"/>
      <c r="G1857" s="17" t="str">
        <f>VLOOKUP($C1857,樹木資料表!$A$1:$K$4024,3,FALSE())</f>
        <v>E</v>
      </c>
      <c r="H1857" s="17">
        <f>VLOOKUP($C1857,樹木資料表!$A$1:$K$4024,4,FALSE())</f>
        <v>8</v>
      </c>
      <c r="I1857" s="17">
        <f>VLOOKUP($C1857,樹木資料表!$A$1:$K$4024,5,FALSE())</f>
        <v>1</v>
      </c>
      <c r="J1857" s="17">
        <f>VLOOKUP($C1857,樹木資料表!$A$1:$K$4024,6,FALSE())</f>
        <v>3.8</v>
      </c>
      <c r="K1857" s="17">
        <f>VLOOKUP($C1857,樹木資料表!$A$1:$K$4024,7,FALSE())</f>
        <v>2.2999999999999998</v>
      </c>
      <c r="L1857" s="17">
        <f>VLOOKUP($C1857,樹木資料表!$A$1:$K$4024,8,FALSE())</f>
        <v>0</v>
      </c>
      <c r="M1857" s="17">
        <f>VLOOKUP($C1857,樹木資料表!$A$1:$K$4024,9,FALSE())</f>
        <v>0</v>
      </c>
    </row>
    <row r="1858" spans="1:13" x14ac:dyDescent="0.2">
      <c r="A1858" s="9">
        <v>1857</v>
      </c>
      <c r="B1858" s="15">
        <v>2018</v>
      </c>
      <c r="C1858" s="16">
        <v>4564</v>
      </c>
      <c r="D1858" s="17" t="str">
        <f>VLOOKUP(C1858,樹木資料表!$A$1:$K$4024,2,FALSE())</f>
        <v>臺灣山茶</v>
      </c>
      <c r="E1858" s="20">
        <v>0</v>
      </c>
      <c r="F1858" s="18"/>
      <c r="G1858" s="17" t="str">
        <f>VLOOKUP($C1858,樹木資料表!$A$1:$K$4024,3,FALSE())</f>
        <v>E</v>
      </c>
      <c r="H1858" s="17">
        <f>VLOOKUP($C1858,樹木資料表!$A$1:$K$4024,4,FALSE())</f>
        <v>8</v>
      </c>
      <c r="I1858" s="17">
        <f>VLOOKUP($C1858,樹木資料表!$A$1:$K$4024,5,FALSE())</f>
        <v>1</v>
      </c>
      <c r="J1858" s="17">
        <f>VLOOKUP($C1858,樹木資料表!$A$1:$K$4024,6,FALSE())</f>
        <v>3.3</v>
      </c>
      <c r="K1858" s="17">
        <f>VLOOKUP($C1858,樹木資料表!$A$1:$K$4024,7,FALSE())</f>
        <v>2.1</v>
      </c>
      <c r="L1858" s="17">
        <f>VLOOKUP($C1858,樹木資料表!$A$1:$K$4024,8,FALSE())</f>
        <v>0</v>
      </c>
      <c r="M1858" s="17">
        <f>VLOOKUP($C1858,樹木資料表!$A$1:$K$4024,9,FALSE())</f>
        <v>0</v>
      </c>
    </row>
    <row r="1859" spans="1:13" x14ac:dyDescent="0.2">
      <c r="A1859" s="9">
        <v>1858</v>
      </c>
      <c r="B1859" s="15">
        <v>2018</v>
      </c>
      <c r="C1859" s="16">
        <v>4565</v>
      </c>
      <c r="D1859" s="17" t="str">
        <f>VLOOKUP(C1859,樹木資料表!$A$1:$K$4024,2,FALSE())</f>
        <v>瓊楠</v>
      </c>
      <c r="E1859" s="18">
        <v>6.6</v>
      </c>
      <c r="F1859" s="18"/>
      <c r="G1859" s="17" t="str">
        <f>VLOOKUP($C1859,樹木資料表!$A$1:$K$4024,3,FALSE())</f>
        <v>E</v>
      </c>
      <c r="H1859" s="17">
        <f>VLOOKUP($C1859,樹木資料表!$A$1:$K$4024,4,FALSE())</f>
        <v>8</v>
      </c>
      <c r="I1859" s="17">
        <f>VLOOKUP($C1859,樹木資料表!$A$1:$K$4024,5,FALSE())</f>
        <v>1</v>
      </c>
      <c r="J1859" s="17">
        <f>VLOOKUP($C1859,樹木資料表!$A$1:$K$4024,6,FALSE())</f>
        <v>2.5</v>
      </c>
      <c r="K1859" s="17">
        <f>VLOOKUP($C1859,樹木資料表!$A$1:$K$4024,7,FALSE())</f>
        <v>0.8</v>
      </c>
      <c r="L1859" s="17">
        <f>VLOOKUP($C1859,樹木資料表!$A$1:$K$4024,8,FALSE())</f>
        <v>0</v>
      </c>
      <c r="M1859" s="17">
        <f>VLOOKUP($C1859,樹木資料表!$A$1:$K$4024,9,FALSE())</f>
        <v>0</v>
      </c>
    </row>
    <row r="1860" spans="1:13" x14ac:dyDescent="0.2">
      <c r="A1860" s="9">
        <v>1859</v>
      </c>
      <c r="B1860" s="15">
        <v>2018</v>
      </c>
      <c r="C1860" s="16">
        <v>4566</v>
      </c>
      <c r="D1860" s="17" t="str">
        <f>VLOOKUP(C1860,樹木資料表!$A$1:$K$4024,2,FALSE())</f>
        <v>小葉樹杞</v>
      </c>
      <c r="E1860" s="18">
        <v>1.4</v>
      </c>
      <c r="F1860" s="18"/>
      <c r="G1860" s="17" t="str">
        <f>VLOOKUP($C1860,樹木資料表!$A$1:$K$4024,3,FALSE())</f>
        <v>E</v>
      </c>
      <c r="H1860" s="17">
        <f>VLOOKUP($C1860,樹木資料表!$A$1:$K$4024,4,FALSE())</f>
        <v>8</v>
      </c>
      <c r="I1860" s="17">
        <f>VLOOKUP($C1860,樹木資料表!$A$1:$K$4024,5,FALSE())</f>
        <v>2</v>
      </c>
      <c r="J1860" s="17">
        <f>VLOOKUP($C1860,樹木資料表!$A$1:$K$4024,6,FALSE())</f>
        <v>1.5</v>
      </c>
      <c r="K1860" s="17">
        <f>VLOOKUP($C1860,樹木資料表!$A$1:$K$4024,7,FALSE())</f>
        <v>2.2000000000000002</v>
      </c>
      <c r="L1860" s="17">
        <f>VLOOKUP($C1860,樹木資料表!$A$1:$K$4024,8,FALSE())</f>
        <v>0</v>
      </c>
      <c r="M1860" s="17">
        <f>VLOOKUP($C1860,樹木資料表!$A$1:$K$4024,9,FALSE())</f>
        <v>0</v>
      </c>
    </row>
    <row r="1861" spans="1:13" x14ac:dyDescent="0.2">
      <c r="A1861" s="9">
        <v>1860</v>
      </c>
      <c r="B1861" s="15">
        <v>2018</v>
      </c>
      <c r="C1861" s="16">
        <v>4567</v>
      </c>
      <c r="D1861" s="17" t="str">
        <f>VLOOKUP(C1861,樹木資料表!$A$1:$K$4024,2,FALSE())</f>
        <v>小葉樹杞</v>
      </c>
      <c r="E1861" s="18">
        <v>1.7</v>
      </c>
      <c r="F1861" s="18"/>
      <c r="G1861" s="17" t="str">
        <f>VLOOKUP($C1861,樹木資料表!$A$1:$K$4024,3,FALSE())</f>
        <v>E</v>
      </c>
      <c r="H1861" s="17">
        <f>VLOOKUP($C1861,樹木資料表!$A$1:$K$4024,4,FALSE())</f>
        <v>8</v>
      </c>
      <c r="I1861" s="17">
        <f>VLOOKUP($C1861,樹木資料表!$A$1:$K$4024,5,FALSE())</f>
        <v>2</v>
      </c>
      <c r="J1861" s="17">
        <f>VLOOKUP($C1861,樹木資料表!$A$1:$K$4024,6,FALSE())</f>
        <v>1.3</v>
      </c>
      <c r="K1861" s="17">
        <f>VLOOKUP($C1861,樹木資料表!$A$1:$K$4024,7,FALSE())</f>
        <v>2.6</v>
      </c>
      <c r="L1861" s="17">
        <f>VLOOKUP($C1861,樹木資料表!$A$1:$K$4024,8,FALSE())</f>
        <v>0</v>
      </c>
      <c r="M1861" s="17">
        <f>VLOOKUP($C1861,樹木資料表!$A$1:$K$4024,9,FALSE())</f>
        <v>0</v>
      </c>
    </row>
    <row r="1862" spans="1:13" x14ac:dyDescent="0.2">
      <c r="A1862" s="9">
        <v>1861</v>
      </c>
      <c r="B1862" s="15">
        <v>2018</v>
      </c>
      <c r="C1862" s="16">
        <v>4568</v>
      </c>
      <c r="D1862" s="17" t="str">
        <f>VLOOKUP(C1862,樹木資料表!$A$1:$K$4024,2,FALSE())</f>
        <v>小葉樹杞</v>
      </c>
      <c r="E1862" s="18">
        <v>1.5</v>
      </c>
      <c r="F1862" s="18"/>
      <c r="G1862" s="17" t="str">
        <f>VLOOKUP($C1862,樹木資料表!$A$1:$K$4024,3,FALSE())</f>
        <v>E</v>
      </c>
      <c r="H1862" s="17">
        <f>VLOOKUP($C1862,樹木資料表!$A$1:$K$4024,4,FALSE())</f>
        <v>8</v>
      </c>
      <c r="I1862" s="17">
        <f>VLOOKUP($C1862,樹木資料表!$A$1:$K$4024,5,FALSE())</f>
        <v>2</v>
      </c>
      <c r="J1862" s="17">
        <f>VLOOKUP($C1862,樹木資料表!$A$1:$K$4024,6,FALSE())</f>
        <v>0.8</v>
      </c>
      <c r="K1862" s="17">
        <f>VLOOKUP($C1862,樹木資料表!$A$1:$K$4024,7,FALSE())</f>
        <v>2.6</v>
      </c>
      <c r="L1862" s="17">
        <f>VLOOKUP($C1862,樹木資料表!$A$1:$K$4024,8,FALSE())</f>
        <v>0</v>
      </c>
      <c r="M1862" s="17">
        <f>VLOOKUP($C1862,樹木資料表!$A$1:$K$4024,9,FALSE())</f>
        <v>0</v>
      </c>
    </row>
    <row r="1863" spans="1:13" x14ac:dyDescent="0.2">
      <c r="A1863" s="9">
        <v>1862</v>
      </c>
      <c r="B1863" s="15">
        <v>2018</v>
      </c>
      <c r="C1863" s="16">
        <v>4569</v>
      </c>
      <c r="D1863" s="17" t="str">
        <f>VLOOKUP(C1863,樹木資料表!$A$1:$K$4024,2,FALSE())</f>
        <v>小葉樹杞</v>
      </c>
      <c r="E1863" s="18">
        <v>1.8</v>
      </c>
      <c r="F1863" s="18"/>
      <c r="G1863" s="17" t="str">
        <f>VLOOKUP($C1863,樹木資料表!$A$1:$K$4024,3,FALSE())</f>
        <v>E</v>
      </c>
      <c r="H1863" s="17">
        <f>VLOOKUP($C1863,樹木資料表!$A$1:$K$4024,4,FALSE())</f>
        <v>8</v>
      </c>
      <c r="I1863" s="17">
        <f>VLOOKUP($C1863,樹木資料表!$A$1:$K$4024,5,FALSE())</f>
        <v>2</v>
      </c>
      <c r="J1863" s="17">
        <f>VLOOKUP($C1863,樹木資料表!$A$1:$K$4024,6,FALSE())</f>
        <v>1</v>
      </c>
      <c r="K1863" s="17">
        <f>VLOOKUP($C1863,樹木資料表!$A$1:$K$4024,7,FALSE())</f>
        <v>3</v>
      </c>
      <c r="L1863" s="17">
        <f>VLOOKUP($C1863,樹木資料表!$A$1:$K$4024,8,FALSE())</f>
        <v>0</v>
      </c>
      <c r="M1863" s="17">
        <f>VLOOKUP($C1863,樹木資料表!$A$1:$K$4024,9,FALSE())</f>
        <v>0</v>
      </c>
    </row>
    <row r="1864" spans="1:13" x14ac:dyDescent="0.2">
      <c r="A1864" s="9">
        <v>1863</v>
      </c>
      <c r="B1864" s="15">
        <v>2018</v>
      </c>
      <c r="C1864" s="16">
        <v>4570</v>
      </c>
      <c r="D1864" s="17" t="str">
        <f>VLOOKUP(C1864,樹木資料表!$A$1:$K$4024,2,FALSE())</f>
        <v>小葉樹杞</v>
      </c>
      <c r="E1864" s="18">
        <v>1.6</v>
      </c>
      <c r="F1864" s="18"/>
      <c r="G1864" s="17" t="str">
        <f>VLOOKUP($C1864,樹木資料表!$A$1:$K$4024,3,FALSE())</f>
        <v>E</v>
      </c>
      <c r="H1864" s="17">
        <f>VLOOKUP($C1864,樹木資料表!$A$1:$K$4024,4,FALSE())</f>
        <v>8</v>
      </c>
      <c r="I1864" s="17">
        <f>VLOOKUP($C1864,樹木資料表!$A$1:$K$4024,5,FALSE())</f>
        <v>2</v>
      </c>
      <c r="J1864" s="17">
        <f>VLOOKUP($C1864,樹木資料表!$A$1:$K$4024,6,FALSE())</f>
        <v>1.5</v>
      </c>
      <c r="K1864" s="17">
        <f>VLOOKUP($C1864,樹木資料表!$A$1:$K$4024,7,FALSE())</f>
        <v>3</v>
      </c>
      <c r="L1864" s="17">
        <f>VLOOKUP($C1864,樹木資料表!$A$1:$K$4024,8,FALSE())</f>
        <v>0</v>
      </c>
      <c r="M1864" s="17">
        <f>VLOOKUP($C1864,樹木資料表!$A$1:$K$4024,9,FALSE())</f>
        <v>0</v>
      </c>
    </row>
    <row r="1865" spans="1:13" x14ac:dyDescent="0.2">
      <c r="A1865" s="9">
        <v>1864</v>
      </c>
      <c r="B1865" s="15">
        <v>2018</v>
      </c>
      <c r="C1865" s="16">
        <v>4571</v>
      </c>
      <c r="D1865" s="17" t="str">
        <f>VLOOKUP(C1865,樹木資料表!$A$1:$K$4024,2,FALSE())</f>
        <v>瓊楠</v>
      </c>
      <c r="E1865" s="18">
        <v>1.5</v>
      </c>
      <c r="F1865" s="18"/>
      <c r="G1865" s="17" t="str">
        <f>VLOOKUP($C1865,樹木資料表!$A$1:$K$4024,3,FALSE())</f>
        <v>E</v>
      </c>
      <c r="H1865" s="17">
        <f>VLOOKUP($C1865,樹木資料表!$A$1:$K$4024,4,FALSE())</f>
        <v>8</v>
      </c>
      <c r="I1865" s="17">
        <f>VLOOKUP($C1865,樹木資料表!$A$1:$K$4024,5,FALSE())</f>
        <v>2</v>
      </c>
      <c r="J1865" s="17">
        <f>VLOOKUP($C1865,樹木資料表!$A$1:$K$4024,6,FALSE())</f>
        <v>1.8</v>
      </c>
      <c r="K1865" s="17">
        <f>VLOOKUP($C1865,樹木資料表!$A$1:$K$4024,7,FALSE())</f>
        <v>2.7</v>
      </c>
      <c r="L1865" s="17">
        <f>VLOOKUP($C1865,樹木資料表!$A$1:$K$4024,8,FALSE())</f>
        <v>0</v>
      </c>
      <c r="M1865" s="17">
        <f>VLOOKUP($C1865,樹木資料表!$A$1:$K$4024,9,FALSE())</f>
        <v>0</v>
      </c>
    </row>
    <row r="1866" spans="1:13" x14ac:dyDescent="0.2">
      <c r="A1866" s="9">
        <v>1865</v>
      </c>
      <c r="B1866" s="15">
        <v>2018</v>
      </c>
      <c r="C1866" s="16">
        <v>4572</v>
      </c>
      <c r="D1866" s="17" t="str">
        <f>VLOOKUP(C1866,樹木資料表!$A$1:$K$4024,2,FALSE())</f>
        <v>小葉樹杞</v>
      </c>
      <c r="E1866" s="18">
        <v>6</v>
      </c>
      <c r="F1866" s="18"/>
      <c r="G1866" s="17" t="str">
        <f>VLOOKUP($C1866,樹木資料表!$A$1:$K$4024,3,FALSE())</f>
        <v>E</v>
      </c>
      <c r="H1866" s="17">
        <f>VLOOKUP($C1866,樹木資料表!$A$1:$K$4024,4,FALSE())</f>
        <v>8</v>
      </c>
      <c r="I1866" s="17">
        <f>VLOOKUP($C1866,樹木資料表!$A$1:$K$4024,5,FALSE())</f>
        <v>2</v>
      </c>
      <c r="J1866" s="17">
        <f>VLOOKUP($C1866,樹木資料表!$A$1:$K$4024,6,FALSE())</f>
        <v>2.2000000000000002</v>
      </c>
      <c r="K1866" s="17">
        <f>VLOOKUP($C1866,樹木資料表!$A$1:$K$4024,7,FALSE())</f>
        <v>2.6</v>
      </c>
      <c r="L1866" s="17">
        <f>VLOOKUP($C1866,樹木資料表!$A$1:$K$4024,8,FALSE())</f>
        <v>0</v>
      </c>
      <c r="M1866" s="17">
        <f>VLOOKUP($C1866,樹木資料表!$A$1:$K$4024,9,FALSE())</f>
        <v>0</v>
      </c>
    </row>
    <row r="1867" spans="1:13" x14ac:dyDescent="0.2">
      <c r="A1867" s="9">
        <v>1866</v>
      </c>
      <c r="B1867" s="15">
        <v>2018</v>
      </c>
      <c r="C1867" s="16">
        <v>4573</v>
      </c>
      <c r="D1867" s="17" t="str">
        <f>VLOOKUP(C1867,樹木資料表!$A$1:$K$4024,2,FALSE())</f>
        <v>小葉樹杞</v>
      </c>
      <c r="E1867" s="18">
        <v>1.8</v>
      </c>
      <c r="F1867" s="18"/>
      <c r="G1867" s="17" t="str">
        <f>VLOOKUP($C1867,樹木資料表!$A$1:$K$4024,3,FALSE())</f>
        <v>E</v>
      </c>
      <c r="H1867" s="17">
        <f>VLOOKUP($C1867,樹木資料表!$A$1:$K$4024,4,FALSE())</f>
        <v>8</v>
      </c>
      <c r="I1867" s="17">
        <f>VLOOKUP($C1867,樹木資料表!$A$1:$K$4024,5,FALSE())</f>
        <v>2</v>
      </c>
      <c r="J1867" s="17">
        <f>VLOOKUP($C1867,樹木資料表!$A$1:$K$4024,6,FALSE())</f>
        <v>1.7</v>
      </c>
      <c r="K1867" s="17">
        <f>VLOOKUP($C1867,樹木資料表!$A$1:$K$4024,7,FALSE())</f>
        <v>3.4</v>
      </c>
      <c r="L1867" s="17">
        <f>VLOOKUP($C1867,樹木資料表!$A$1:$K$4024,8,FALSE())</f>
        <v>0</v>
      </c>
      <c r="M1867" s="17">
        <f>VLOOKUP($C1867,樹木資料表!$A$1:$K$4024,9,FALSE())</f>
        <v>0</v>
      </c>
    </row>
    <row r="1868" spans="1:13" x14ac:dyDescent="0.2">
      <c r="A1868" s="9">
        <v>1867</v>
      </c>
      <c r="B1868" s="15">
        <v>2018</v>
      </c>
      <c r="C1868" s="16">
        <v>4574</v>
      </c>
      <c r="D1868" s="17" t="str">
        <f>VLOOKUP(C1868,樹木資料表!$A$1:$K$4024,2,FALSE())</f>
        <v>小芽新木薑子</v>
      </c>
      <c r="E1868" s="18">
        <v>14.5</v>
      </c>
      <c r="F1868" s="18"/>
      <c r="G1868" s="17" t="str">
        <f>VLOOKUP($C1868,樹木資料表!$A$1:$K$4024,3,FALSE())</f>
        <v>E</v>
      </c>
      <c r="H1868" s="17">
        <f>VLOOKUP($C1868,樹木資料表!$A$1:$K$4024,4,FALSE())</f>
        <v>8</v>
      </c>
      <c r="I1868" s="17">
        <f>VLOOKUP($C1868,樹木資料表!$A$1:$K$4024,5,FALSE())</f>
        <v>2</v>
      </c>
      <c r="J1868" s="17">
        <f>VLOOKUP($C1868,樹木資料表!$A$1:$K$4024,6,FALSE())</f>
        <v>1.1000000000000001</v>
      </c>
      <c r="K1868" s="17">
        <f>VLOOKUP($C1868,樹木資料表!$A$1:$K$4024,7,FALSE())</f>
        <v>4</v>
      </c>
      <c r="L1868" s="17">
        <f>VLOOKUP($C1868,樹木資料表!$A$1:$K$4024,8,FALSE())</f>
        <v>0</v>
      </c>
      <c r="M1868" s="17">
        <f>VLOOKUP($C1868,樹木資料表!$A$1:$K$4024,9,FALSE())</f>
        <v>0</v>
      </c>
    </row>
    <row r="1869" spans="1:13" x14ac:dyDescent="0.2">
      <c r="A1869" s="9">
        <v>1868</v>
      </c>
      <c r="B1869" s="15">
        <v>2018</v>
      </c>
      <c r="C1869" s="16">
        <v>4575</v>
      </c>
      <c r="D1869" s="17" t="str">
        <f>VLOOKUP(C1869,樹木資料表!$A$1:$K$4024,2,FALSE())</f>
        <v>小葉樹杞</v>
      </c>
      <c r="E1869" s="18">
        <v>2.7</v>
      </c>
      <c r="F1869" s="18"/>
      <c r="G1869" s="17" t="str">
        <f>VLOOKUP($C1869,樹木資料表!$A$1:$K$4024,3,FALSE())</f>
        <v>E</v>
      </c>
      <c r="H1869" s="17">
        <f>VLOOKUP($C1869,樹木資料表!$A$1:$K$4024,4,FALSE())</f>
        <v>8</v>
      </c>
      <c r="I1869" s="17">
        <f>VLOOKUP($C1869,樹木資料表!$A$1:$K$4024,5,FALSE())</f>
        <v>2</v>
      </c>
      <c r="J1869" s="17">
        <f>VLOOKUP($C1869,樹木資料表!$A$1:$K$4024,6,FALSE())</f>
        <v>1.7</v>
      </c>
      <c r="K1869" s="17">
        <f>VLOOKUP($C1869,樹木資料表!$A$1:$K$4024,7,FALSE())</f>
        <v>1.9</v>
      </c>
      <c r="L1869" s="17">
        <f>VLOOKUP($C1869,樹木資料表!$A$1:$K$4024,8,FALSE())</f>
        <v>0</v>
      </c>
      <c r="M1869" s="17">
        <f>VLOOKUP($C1869,樹木資料表!$A$1:$K$4024,9,FALSE())</f>
        <v>0</v>
      </c>
    </row>
    <row r="1870" spans="1:13" x14ac:dyDescent="0.2">
      <c r="A1870" s="9">
        <v>1869</v>
      </c>
      <c r="B1870" s="15">
        <v>2018</v>
      </c>
      <c r="C1870" s="16">
        <v>4576</v>
      </c>
      <c r="D1870" s="17" t="str">
        <f>VLOOKUP(C1870,樹木資料表!$A$1:$K$4024,2,FALSE())</f>
        <v>瓊楠</v>
      </c>
      <c r="E1870" s="18">
        <v>2.5</v>
      </c>
      <c r="F1870" s="18"/>
      <c r="G1870" s="17" t="str">
        <f>VLOOKUP($C1870,樹木資料表!$A$1:$K$4024,3,FALSE())</f>
        <v>E</v>
      </c>
      <c r="H1870" s="17">
        <f>VLOOKUP($C1870,樹木資料表!$A$1:$K$4024,4,FALSE())</f>
        <v>8</v>
      </c>
      <c r="I1870" s="17">
        <f>VLOOKUP($C1870,樹木資料表!$A$1:$K$4024,5,FALSE())</f>
        <v>2</v>
      </c>
      <c r="J1870" s="17">
        <f>VLOOKUP($C1870,樹木資料表!$A$1:$K$4024,6,FALSE())</f>
        <v>2</v>
      </c>
      <c r="K1870" s="17">
        <f>VLOOKUP($C1870,樹木資料表!$A$1:$K$4024,7,FALSE())</f>
        <v>0.2</v>
      </c>
      <c r="L1870" s="17">
        <f>VLOOKUP($C1870,樹木資料表!$A$1:$K$4024,8,FALSE())</f>
        <v>0</v>
      </c>
      <c r="M1870" s="17">
        <f>VLOOKUP($C1870,樹木資料表!$A$1:$K$4024,9,FALSE())</f>
        <v>0</v>
      </c>
    </row>
    <row r="1871" spans="1:13" x14ac:dyDescent="0.2">
      <c r="A1871" s="9">
        <v>1870</v>
      </c>
      <c r="B1871" s="15">
        <v>2018</v>
      </c>
      <c r="C1871" s="16">
        <v>4577</v>
      </c>
      <c r="D1871" s="17" t="str">
        <f>VLOOKUP(C1871,樹木資料表!$A$1:$K$4024,2,FALSE())</f>
        <v>瓊楠</v>
      </c>
      <c r="E1871" s="18">
        <v>1.4</v>
      </c>
      <c r="F1871" s="18"/>
      <c r="G1871" s="17" t="str">
        <f>VLOOKUP($C1871,樹木資料表!$A$1:$K$4024,3,FALSE())</f>
        <v>E</v>
      </c>
      <c r="H1871" s="17">
        <f>VLOOKUP($C1871,樹木資料表!$A$1:$K$4024,4,FALSE())</f>
        <v>8</v>
      </c>
      <c r="I1871" s="17">
        <f>VLOOKUP($C1871,樹木資料表!$A$1:$K$4024,5,FALSE())</f>
        <v>2</v>
      </c>
      <c r="J1871" s="17">
        <f>VLOOKUP($C1871,樹木資料表!$A$1:$K$4024,6,FALSE())</f>
        <v>2.7</v>
      </c>
      <c r="K1871" s="17">
        <f>VLOOKUP($C1871,樹木資料表!$A$1:$K$4024,7,FALSE())</f>
        <v>1.4</v>
      </c>
      <c r="L1871" s="17">
        <f>VLOOKUP($C1871,樹木資料表!$A$1:$K$4024,8,FALSE())</f>
        <v>0</v>
      </c>
      <c r="M1871" s="17">
        <f>VLOOKUP($C1871,樹木資料表!$A$1:$K$4024,9,FALSE())</f>
        <v>0</v>
      </c>
    </row>
    <row r="1872" spans="1:13" x14ac:dyDescent="0.2">
      <c r="A1872" s="9">
        <v>1871</v>
      </c>
      <c r="B1872" s="15">
        <v>2018</v>
      </c>
      <c r="C1872" s="16">
        <v>4578</v>
      </c>
      <c r="D1872" s="17" t="str">
        <f>VLOOKUP(C1872,樹木資料表!$A$1:$K$4024,2,FALSE())</f>
        <v>臺灣山茶</v>
      </c>
      <c r="E1872" s="18">
        <v>3.4</v>
      </c>
      <c r="F1872" s="18"/>
      <c r="G1872" s="17" t="str">
        <f>VLOOKUP($C1872,樹木資料表!$A$1:$K$4024,3,FALSE())</f>
        <v>E</v>
      </c>
      <c r="H1872" s="17">
        <f>VLOOKUP($C1872,樹木資料表!$A$1:$K$4024,4,FALSE())</f>
        <v>8</v>
      </c>
      <c r="I1872" s="17">
        <f>VLOOKUP($C1872,樹木資料表!$A$1:$K$4024,5,FALSE())</f>
        <v>2</v>
      </c>
      <c r="J1872" s="17">
        <f>VLOOKUP($C1872,樹木資料表!$A$1:$K$4024,6,FALSE())</f>
        <v>4</v>
      </c>
      <c r="K1872" s="17">
        <f>VLOOKUP($C1872,樹木資料表!$A$1:$K$4024,7,FALSE())</f>
        <v>4.7</v>
      </c>
      <c r="L1872" s="17">
        <f>VLOOKUP($C1872,樹木資料表!$A$1:$K$4024,8,FALSE())</f>
        <v>0</v>
      </c>
      <c r="M1872" s="17">
        <f>VLOOKUP($C1872,樹木資料表!$A$1:$K$4024,9,FALSE())</f>
        <v>0</v>
      </c>
    </row>
    <row r="1873" spans="1:13" x14ac:dyDescent="0.2">
      <c r="A1873" s="9">
        <v>1872</v>
      </c>
      <c r="B1873" s="15">
        <v>2018</v>
      </c>
      <c r="C1873" s="16">
        <v>4579</v>
      </c>
      <c r="D1873" s="17" t="str">
        <f>VLOOKUP(C1873,樹木資料表!$A$1:$K$4024,2,FALSE())</f>
        <v>瓊楠</v>
      </c>
      <c r="E1873" s="18">
        <v>2.2000000000000002</v>
      </c>
      <c r="F1873" s="18"/>
      <c r="G1873" s="17" t="str">
        <f>VLOOKUP($C1873,樹木資料表!$A$1:$K$4024,3,FALSE())</f>
        <v>E</v>
      </c>
      <c r="H1873" s="17">
        <f>VLOOKUP($C1873,樹木資料表!$A$1:$K$4024,4,FALSE())</f>
        <v>8</v>
      </c>
      <c r="I1873" s="17">
        <f>VLOOKUP($C1873,樹木資料表!$A$1:$K$4024,5,FALSE())</f>
        <v>2</v>
      </c>
      <c r="J1873" s="17">
        <f>VLOOKUP($C1873,樹木資料表!$A$1:$K$4024,6,FALSE())</f>
        <v>4.5999999999999996</v>
      </c>
      <c r="K1873" s="17">
        <f>VLOOKUP($C1873,樹木資料表!$A$1:$K$4024,7,FALSE())</f>
        <v>3.3</v>
      </c>
      <c r="L1873" s="17">
        <f>VLOOKUP($C1873,樹木資料表!$A$1:$K$4024,8,FALSE())</f>
        <v>0</v>
      </c>
      <c r="M1873" s="17">
        <f>VLOOKUP($C1873,樹木資料表!$A$1:$K$4024,9,FALSE())</f>
        <v>0</v>
      </c>
    </row>
    <row r="1874" spans="1:13" x14ac:dyDescent="0.2">
      <c r="A1874" s="9">
        <v>1873</v>
      </c>
      <c r="B1874" s="15">
        <v>2018</v>
      </c>
      <c r="C1874" s="16">
        <v>4580</v>
      </c>
      <c r="D1874" s="17" t="str">
        <f>VLOOKUP(C1874,樹木資料表!$A$1:$K$4024,2,FALSE())</f>
        <v>小葉樹杞</v>
      </c>
      <c r="E1874" s="18">
        <v>2.1</v>
      </c>
      <c r="F1874" s="18"/>
      <c r="G1874" s="17" t="str">
        <f>VLOOKUP($C1874,樹木資料表!$A$1:$K$4024,3,FALSE())</f>
        <v>E</v>
      </c>
      <c r="H1874" s="17">
        <f>VLOOKUP($C1874,樹木資料表!$A$1:$K$4024,4,FALSE())</f>
        <v>8</v>
      </c>
      <c r="I1874" s="17">
        <f>VLOOKUP($C1874,樹木資料表!$A$1:$K$4024,5,FALSE())</f>
        <v>2</v>
      </c>
      <c r="J1874" s="17">
        <f>VLOOKUP($C1874,樹木資料表!$A$1:$K$4024,6,FALSE())</f>
        <v>2.2999999999999998</v>
      </c>
      <c r="K1874" s="17">
        <f>VLOOKUP($C1874,樹木資料表!$A$1:$K$4024,7,FALSE())</f>
        <v>3</v>
      </c>
      <c r="L1874" s="17">
        <f>VLOOKUP($C1874,樹木資料表!$A$1:$K$4024,8,FALSE())</f>
        <v>0</v>
      </c>
      <c r="M1874" s="17">
        <f>VLOOKUP($C1874,樹木資料表!$A$1:$K$4024,9,FALSE())</f>
        <v>0</v>
      </c>
    </row>
    <row r="1875" spans="1:13" x14ac:dyDescent="0.2">
      <c r="A1875" s="9">
        <v>1874</v>
      </c>
      <c r="B1875" s="15">
        <v>2018</v>
      </c>
      <c r="C1875" s="16">
        <v>4581</v>
      </c>
      <c r="D1875" s="17" t="str">
        <f>VLOOKUP(C1875,樹木資料表!$A$1:$K$4024,2,FALSE())</f>
        <v>小葉樹杞</v>
      </c>
      <c r="E1875" s="18">
        <v>2.1</v>
      </c>
      <c r="F1875" s="18"/>
      <c r="G1875" s="17" t="str">
        <f>VLOOKUP($C1875,樹木資料表!$A$1:$K$4024,3,FALSE())</f>
        <v>E</v>
      </c>
      <c r="H1875" s="17">
        <f>VLOOKUP($C1875,樹木資料表!$A$1:$K$4024,4,FALSE())</f>
        <v>8</v>
      </c>
      <c r="I1875" s="17">
        <f>VLOOKUP($C1875,樹木資料表!$A$1:$K$4024,5,FALSE())</f>
        <v>2</v>
      </c>
      <c r="J1875" s="17">
        <f>VLOOKUP($C1875,樹木資料表!$A$1:$K$4024,6,FALSE())</f>
        <v>2.5</v>
      </c>
      <c r="K1875" s="17">
        <f>VLOOKUP($C1875,樹木資料表!$A$1:$K$4024,7,FALSE())</f>
        <v>2.7</v>
      </c>
      <c r="L1875" s="17">
        <f>VLOOKUP($C1875,樹木資料表!$A$1:$K$4024,8,FALSE())</f>
        <v>0</v>
      </c>
      <c r="M1875" s="17">
        <f>VLOOKUP($C1875,樹木資料表!$A$1:$K$4024,9,FALSE())</f>
        <v>0</v>
      </c>
    </row>
    <row r="1876" spans="1:13" x14ac:dyDescent="0.2">
      <c r="A1876" s="9">
        <v>1875</v>
      </c>
      <c r="B1876" s="15">
        <v>2018</v>
      </c>
      <c r="C1876" s="16">
        <v>4582</v>
      </c>
      <c r="D1876" s="17" t="str">
        <f>VLOOKUP(C1876,樹木資料表!$A$1:$K$4024,2,FALSE())</f>
        <v>小葉樹杞</v>
      </c>
      <c r="E1876" s="18">
        <v>1</v>
      </c>
      <c r="F1876" s="18"/>
      <c r="G1876" s="17" t="str">
        <f>VLOOKUP($C1876,樹木資料表!$A$1:$K$4024,3,FALSE())</f>
        <v>E</v>
      </c>
      <c r="H1876" s="17">
        <f>VLOOKUP($C1876,樹木資料表!$A$1:$K$4024,4,FALSE())</f>
        <v>8</v>
      </c>
      <c r="I1876" s="17">
        <f>VLOOKUP($C1876,樹木資料表!$A$1:$K$4024,5,FALSE())</f>
        <v>2</v>
      </c>
      <c r="J1876" s="17">
        <f>VLOOKUP($C1876,樹木資料表!$A$1:$K$4024,6,FALSE())</f>
        <v>2.7</v>
      </c>
      <c r="K1876" s="17">
        <f>VLOOKUP($C1876,樹木資料表!$A$1:$K$4024,7,FALSE())</f>
        <v>2.6</v>
      </c>
      <c r="L1876" s="17">
        <f>VLOOKUP($C1876,樹木資料表!$A$1:$K$4024,8,FALSE())</f>
        <v>0</v>
      </c>
      <c r="M1876" s="17">
        <f>VLOOKUP($C1876,樹木資料表!$A$1:$K$4024,9,FALSE())</f>
        <v>0</v>
      </c>
    </row>
    <row r="1877" spans="1:13" x14ac:dyDescent="0.2">
      <c r="A1877" s="9">
        <v>1876</v>
      </c>
      <c r="B1877" s="15">
        <v>2018</v>
      </c>
      <c r="C1877" s="16">
        <v>4583</v>
      </c>
      <c r="D1877" s="17" t="str">
        <f>VLOOKUP(C1877,樹木資料表!$A$1:$K$4024,2,FALSE())</f>
        <v>小葉樹杞</v>
      </c>
      <c r="E1877" s="18">
        <v>5</v>
      </c>
      <c r="F1877" s="18"/>
      <c r="G1877" s="17" t="str">
        <f>VLOOKUP($C1877,樹木資料表!$A$1:$K$4024,3,FALSE())</f>
        <v>E</v>
      </c>
      <c r="H1877" s="17">
        <f>VLOOKUP($C1877,樹木資料表!$A$1:$K$4024,4,FALSE())</f>
        <v>8</v>
      </c>
      <c r="I1877" s="17">
        <f>VLOOKUP($C1877,樹木資料表!$A$1:$K$4024,5,FALSE())</f>
        <v>2</v>
      </c>
      <c r="J1877" s="17">
        <f>VLOOKUP($C1877,樹木資料表!$A$1:$K$4024,6,FALSE())</f>
        <v>3.4</v>
      </c>
      <c r="K1877" s="17">
        <f>VLOOKUP($C1877,樹木資料表!$A$1:$K$4024,7,FALSE())</f>
        <v>3</v>
      </c>
      <c r="L1877" s="17">
        <f>VLOOKUP($C1877,樹木資料表!$A$1:$K$4024,8,FALSE())</f>
        <v>0</v>
      </c>
      <c r="M1877" s="17">
        <f>VLOOKUP($C1877,樹木資料表!$A$1:$K$4024,9,FALSE())</f>
        <v>0</v>
      </c>
    </row>
    <row r="1878" spans="1:13" x14ac:dyDescent="0.2">
      <c r="A1878" s="9">
        <v>1877</v>
      </c>
      <c r="B1878" s="15">
        <v>2018</v>
      </c>
      <c r="C1878" s="16">
        <v>4584</v>
      </c>
      <c r="D1878" s="17" t="str">
        <f>VLOOKUP(C1878,樹木資料表!$A$1:$K$4024,2,FALSE())</f>
        <v>臺灣灰木</v>
      </c>
      <c r="E1878" s="18">
        <v>1.8</v>
      </c>
      <c r="F1878" s="18"/>
      <c r="G1878" s="17" t="str">
        <f>VLOOKUP($C1878,樹木資料表!$A$1:$K$4024,3,FALSE())</f>
        <v>E</v>
      </c>
      <c r="H1878" s="17">
        <f>VLOOKUP($C1878,樹木資料表!$A$1:$K$4024,4,FALSE())</f>
        <v>8</v>
      </c>
      <c r="I1878" s="17">
        <f>VLOOKUP($C1878,樹木資料表!$A$1:$K$4024,5,FALSE())</f>
        <v>3</v>
      </c>
      <c r="J1878" s="17">
        <f>VLOOKUP($C1878,樹木資料表!$A$1:$K$4024,6,FALSE())</f>
        <v>3.9</v>
      </c>
      <c r="K1878" s="17">
        <f>VLOOKUP($C1878,樹木資料表!$A$1:$K$4024,7,FALSE())</f>
        <v>4.7</v>
      </c>
      <c r="L1878" s="17">
        <f>VLOOKUP($C1878,樹木資料表!$A$1:$K$4024,8,FALSE())</f>
        <v>0</v>
      </c>
      <c r="M1878" s="17">
        <f>VLOOKUP($C1878,樹木資料表!$A$1:$K$4024,9,FALSE())</f>
        <v>0</v>
      </c>
    </row>
    <row r="1879" spans="1:13" x14ac:dyDescent="0.2">
      <c r="A1879" s="9">
        <v>1878</v>
      </c>
      <c r="B1879" s="15">
        <v>2018</v>
      </c>
      <c r="C1879" s="16">
        <v>4585</v>
      </c>
      <c r="D1879" s="17" t="str">
        <f>VLOOKUP(C1879,樹木資料表!$A$1:$K$4024,2,FALSE())</f>
        <v>小葉樹杞</v>
      </c>
      <c r="E1879" s="18">
        <v>1</v>
      </c>
      <c r="F1879" s="18"/>
      <c r="G1879" s="17" t="str">
        <f>VLOOKUP($C1879,樹木資料表!$A$1:$K$4024,3,FALSE())</f>
        <v>E</v>
      </c>
      <c r="H1879" s="17">
        <f>VLOOKUP($C1879,樹木資料表!$A$1:$K$4024,4,FALSE())</f>
        <v>8</v>
      </c>
      <c r="I1879" s="17">
        <f>VLOOKUP($C1879,樹木資料表!$A$1:$K$4024,5,FALSE())</f>
        <v>3</v>
      </c>
      <c r="J1879" s="17">
        <f>VLOOKUP($C1879,樹木資料表!$A$1:$K$4024,6,FALSE())</f>
        <v>3.7</v>
      </c>
      <c r="K1879" s="17">
        <f>VLOOKUP($C1879,樹木資料表!$A$1:$K$4024,7,FALSE())</f>
        <v>3.4</v>
      </c>
      <c r="L1879" s="17">
        <f>VLOOKUP($C1879,樹木資料表!$A$1:$K$4024,8,FALSE())</f>
        <v>0</v>
      </c>
      <c r="M1879" s="17">
        <f>VLOOKUP($C1879,樹木資料表!$A$1:$K$4024,9,FALSE())</f>
        <v>0</v>
      </c>
    </row>
    <row r="1880" spans="1:13" x14ac:dyDescent="0.2">
      <c r="A1880" s="9">
        <v>1879</v>
      </c>
      <c r="B1880" s="15">
        <v>2018</v>
      </c>
      <c r="C1880" s="16">
        <v>4586</v>
      </c>
      <c r="D1880" s="17" t="str">
        <f>VLOOKUP(C1880,樹木資料表!$A$1:$K$4024,2,FALSE())</f>
        <v>狗骨仔</v>
      </c>
      <c r="E1880" s="18">
        <v>6.3</v>
      </c>
      <c r="F1880" s="18"/>
      <c r="G1880" s="17" t="str">
        <f>VLOOKUP($C1880,樹木資料表!$A$1:$K$4024,3,FALSE())</f>
        <v>E</v>
      </c>
      <c r="H1880" s="17">
        <f>VLOOKUP($C1880,樹木資料表!$A$1:$K$4024,4,FALSE())</f>
        <v>8</v>
      </c>
      <c r="I1880" s="17">
        <f>VLOOKUP($C1880,樹木資料表!$A$1:$K$4024,5,FALSE())</f>
        <v>3</v>
      </c>
      <c r="J1880" s="17">
        <f>VLOOKUP($C1880,樹木資料表!$A$1:$K$4024,6,FALSE())</f>
        <v>3.9</v>
      </c>
      <c r="K1880" s="17">
        <f>VLOOKUP($C1880,樹木資料表!$A$1:$K$4024,7,FALSE())</f>
        <v>2.8</v>
      </c>
      <c r="L1880" s="17">
        <f>VLOOKUP($C1880,樹木資料表!$A$1:$K$4024,8,FALSE())</f>
        <v>0</v>
      </c>
      <c r="M1880" s="17">
        <f>VLOOKUP($C1880,樹木資料表!$A$1:$K$4024,9,FALSE())</f>
        <v>0</v>
      </c>
    </row>
    <row r="1881" spans="1:13" x14ac:dyDescent="0.2">
      <c r="A1881" s="9">
        <v>1880</v>
      </c>
      <c r="B1881" s="15">
        <v>2018</v>
      </c>
      <c r="C1881" s="16">
        <v>4587</v>
      </c>
      <c r="D1881" s="17" t="str">
        <f>VLOOKUP(C1881,樹木資料表!$A$1:$K$4024,2,FALSE())</f>
        <v>臺灣山茶</v>
      </c>
      <c r="E1881" s="21">
        <v>3.1</v>
      </c>
      <c r="F1881" s="18"/>
      <c r="G1881" s="17" t="str">
        <f>VLOOKUP($C1881,樹木資料表!$A$1:$K$4024,3,FALSE())</f>
        <v>E</v>
      </c>
      <c r="H1881" s="17">
        <f>VLOOKUP($C1881,樹木資料表!$A$1:$K$4024,4,FALSE())</f>
        <v>8</v>
      </c>
      <c r="I1881" s="17">
        <f>VLOOKUP($C1881,樹木資料表!$A$1:$K$4024,5,FALSE())</f>
        <v>3</v>
      </c>
      <c r="J1881" s="17">
        <f>VLOOKUP($C1881,樹木資料表!$A$1:$K$4024,6,FALSE())</f>
        <v>1.9</v>
      </c>
      <c r="K1881" s="17">
        <f>VLOOKUP($C1881,樹木資料表!$A$1:$K$4024,7,FALSE())</f>
        <v>3.9</v>
      </c>
      <c r="L1881" s="17">
        <f>VLOOKUP($C1881,樹木資料表!$A$1:$K$4024,8,FALSE())</f>
        <v>0</v>
      </c>
      <c r="M1881" s="17">
        <f>VLOOKUP($C1881,樹木資料表!$A$1:$K$4024,9,FALSE())</f>
        <v>0</v>
      </c>
    </row>
    <row r="1882" spans="1:13" x14ac:dyDescent="0.2">
      <c r="A1882" s="9">
        <v>1881</v>
      </c>
      <c r="B1882" s="15">
        <v>2018</v>
      </c>
      <c r="C1882" s="16">
        <v>4588</v>
      </c>
      <c r="D1882" s="17" t="str">
        <f>VLOOKUP(C1882,樹木資料表!$A$1:$K$4024,2,FALSE())</f>
        <v>臺灣山茶</v>
      </c>
      <c r="E1882" s="18">
        <v>1.3</v>
      </c>
      <c r="F1882" s="18"/>
      <c r="G1882" s="17" t="str">
        <f>VLOOKUP($C1882,樹木資料表!$A$1:$K$4024,3,FALSE())</f>
        <v>E</v>
      </c>
      <c r="H1882" s="17">
        <f>VLOOKUP($C1882,樹木資料表!$A$1:$K$4024,4,FALSE())</f>
        <v>8</v>
      </c>
      <c r="I1882" s="17">
        <f>VLOOKUP($C1882,樹木資料表!$A$1:$K$4024,5,FALSE())</f>
        <v>3</v>
      </c>
      <c r="J1882" s="17">
        <f>VLOOKUP($C1882,樹木資料表!$A$1:$K$4024,6,FALSE())</f>
        <v>0.5</v>
      </c>
      <c r="K1882" s="17">
        <f>VLOOKUP($C1882,樹木資料表!$A$1:$K$4024,7,FALSE())</f>
        <v>4.2</v>
      </c>
      <c r="L1882" s="17">
        <f>VLOOKUP($C1882,樹木資料表!$A$1:$K$4024,8,FALSE())</f>
        <v>0</v>
      </c>
      <c r="M1882" s="17">
        <f>VLOOKUP($C1882,樹木資料表!$A$1:$K$4024,9,FALSE())</f>
        <v>0</v>
      </c>
    </row>
    <row r="1883" spans="1:13" x14ac:dyDescent="0.2">
      <c r="A1883" s="9">
        <v>1882</v>
      </c>
      <c r="B1883" s="15">
        <v>2018</v>
      </c>
      <c r="C1883" s="16">
        <v>4589</v>
      </c>
      <c r="D1883" s="17" t="str">
        <f>VLOOKUP(C1883,樹木資料表!$A$1:$K$4024,2,FALSE())</f>
        <v>小芽新木薑子</v>
      </c>
      <c r="E1883" s="18">
        <v>7.8</v>
      </c>
      <c r="F1883" s="18"/>
      <c r="G1883" s="17" t="str">
        <f>VLOOKUP($C1883,樹木資料表!$A$1:$K$4024,3,FALSE())</f>
        <v>E</v>
      </c>
      <c r="H1883" s="17">
        <f>VLOOKUP($C1883,樹木資料表!$A$1:$K$4024,4,FALSE())</f>
        <v>8</v>
      </c>
      <c r="I1883" s="17">
        <f>VLOOKUP($C1883,樹木資料表!$A$1:$K$4024,5,FALSE())</f>
        <v>3</v>
      </c>
      <c r="J1883" s="17">
        <f>VLOOKUP($C1883,樹木資料表!$A$1:$K$4024,6,FALSE())</f>
        <v>0.4</v>
      </c>
      <c r="K1883" s="17">
        <f>VLOOKUP($C1883,樹木資料表!$A$1:$K$4024,7,FALSE())</f>
        <v>4.5999999999999996</v>
      </c>
      <c r="L1883" s="17">
        <f>VLOOKUP($C1883,樹木資料表!$A$1:$K$4024,8,FALSE())</f>
        <v>0</v>
      </c>
      <c r="M1883" s="17">
        <f>VLOOKUP($C1883,樹木資料表!$A$1:$K$4024,9,FALSE())</f>
        <v>0</v>
      </c>
    </row>
    <row r="1884" spans="1:13" x14ac:dyDescent="0.2">
      <c r="A1884" s="9">
        <v>1883</v>
      </c>
      <c r="B1884" s="15">
        <v>2018</v>
      </c>
      <c r="C1884" s="16">
        <v>4590</v>
      </c>
      <c r="D1884" s="17" t="str">
        <f>VLOOKUP(C1884,樹木資料表!$A$1:$K$4024,2,FALSE())</f>
        <v>小西氏賽楠</v>
      </c>
      <c r="E1884" s="18">
        <v>2.2000000000000002</v>
      </c>
      <c r="F1884" s="18"/>
      <c r="G1884" s="17" t="str">
        <f>VLOOKUP($C1884,樹木資料表!$A$1:$K$4024,3,FALSE())</f>
        <v>E</v>
      </c>
      <c r="H1884" s="17">
        <f>VLOOKUP($C1884,樹木資料表!$A$1:$K$4024,4,FALSE())</f>
        <v>8</v>
      </c>
      <c r="I1884" s="17">
        <f>VLOOKUP($C1884,樹木資料表!$A$1:$K$4024,5,FALSE())</f>
        <v>3</v>
      </c>
      <c r="J1884" s="17">
        <f>VLOOKUP($C1884,樹木資料表!$A$1:$K$4024,6,FALSE())</f>
        <v>3.7</v>
      </c>
      <c r="K1884" s="17">
        <f>VLOOKUP($C1884,樹木資料表!$A$1:$K$4024,7,FALSE())</f>
        <v>0.9</v>
      </c>
      <c r="L1884" s="17">
        <f>VLOOKUP($C1884,樹木資料表!$A$1:$K$4024,8,FALSE())</f>
        <v>0</v>
      </c>
      <c r="M1884" s="17">
        <f>VLOOKUP($C1884,樹木資料表!$A$1:$K$4024,9,FALSE())</f>
        <v>0</v>
      </c>
    </row>
    <row r="1885" spans="1:13" x14ac:dyDescent="0.2">
      <c r="A1885" s="9">
        <v>1884</v>
      </c>
      <c r="B1885" s="15">
        <v>2018</v>
      </c>
      <c r="C1885" s="16">
        <v>4591</v>
      </c>
      <c r="D1885" s="17" t="str">
        <f>VLOOKUP(C1885,樹木資料表!$A$1:$K$4024,2,FALSE())</f>
        <v>小葉樹杞</v>
      </c>
      <c r="E1885" s="18">
        <v>5.5</v>
      </c>
      <c r="F1885" s="18"/>
      <c r="G1885" s="17" t="str">
        <f>VLOOKUP($C1885,樹木資料表!$A$1:$K$4024,3,FALSE())</f>
        <v>E</v>
      </c>
      <c r="H1885" s="17">
        <f>VLOOKUP($C1885,樹木資料表!$A$1:$K$4024,4,FALSE())</f>
        <v>8</v>
      </c>
      <c r="I1885" s="17">
        <f>VLOOKUP($C1885,樹木資料表!$A$1:$K$4024,5,FALSE())</f>
        <v>3</v>
      </c>
      <c r="J1885" s="17">
        <f>VLOOKUP($C1885,樹木資料表!$A$1:$K$4024,6,FALSE())</f>
        <v>3</v>
      </c>
      <c r="K1885" s="17">
        <f>VLOOKUP($C1885,樹木資料表!$A$1:$K$4024,7,FALSE())</f>
        <v>1.3</v>
      </c>
      <c r="L1885" s="17">
        <f>VLOOKUP($C1885,樹木資料表!$A$1:$K$4024,8,FALSE())</f>
        <v>0</v>
      </c>
      <c r="M1885" s="17">
        <f>VLOOKUP($C1885,樹木資料表!$A$1:$K$4024,9,FALSE())</f>
        <v>0</v>
      </c>
    </row>
    <row r="1886" spans="1:13" x14ac:dyDescent="0.2">
      <c r="A1886" s="9">
        <v>1885</v>
      </c>
      <c r="B1886" s="15">
        <v>2018</v>
      </c>
      <c r="C1886" s="16">
        <v>4592</v>
      </c>
      <c r="D1886" s="17" t="str">
        <f>VLOOKUP(C1886,樹木資料表!$A$1:$K$4024,2,FALSE())</f>
        <v>小葉樹杞</v>
      </c>
      <c r="E1886" s="18">
        <v>2.1</v>
      </c>
      <c r="F1886" s="18"/>
      <c r="G1886" s="17" t="str">
        <f>VLOOKUP($C1886,樹木資料表!$A$1:$K$4024,3,FALSE())</f>
        <v>E</v>
      </c>
      <c r="H1886" s="17">
        <f>VLOOKUP($C1886,樹木資料表!$A$1:$K$4024,4,FALSE())</f>
        <v>8</v>
      </c>
      <c r="I1886" s="17">
        <f>VLOOKUP($C1886,樹木資料表!$A$1:$K$4024,5,FALSE())</f>
        <v>3</v>
      </c>
      <c r="J1886" s="17">
        <f>VLOOKUP($C1886,樹木資料表!$A$1:$K$4024,6,FALSE())</f>
        <v>1.3</v>
      </c>
      <c r="K1886" s="17">
        <f>VLOOKUP($C1886,樹木資料表!$A$1:$K$4024,7,FALSE())</f>
        <v>1</v>
      </c>
      <c r="L1886" s="17">
        <f>VLOOKUP($C1886,樹木資料表!$A$1:$K$4024,8,FALSE())</f>
        <v>0</v>
      </c>
      <c r="M1886" s="17">
        <f>VLOOKUP($C1886,樹木資料表!$A$1:$K$4024,9,FALSE())</f>
        <v>0</v>
      </c>
    </row>
    <row r="1887" spans="1:13" x14ac:dyDescent="0.2">
      <c r="A1887" s="9">
        <v>1886</v>
      </c>
      <c r="B1887" s="15">
        <v>2018</v>
      </c>
      <c r="C1887" s="16">
        <v>4593</v>
      </c>
      <c r="D1887" s="17" t="str">
        <f>VLOOKUP(C1887,樹木資料表!$A$1:$K$4024,2,FALSE())</f>
        <v>臺灣山茶</v>
      </c>
      <c r="E1887" s="18">
        <v>3.7</v>
      </c>
      <c r="F1887" s="18"/>
      <c r="G1887" s="17" t="str">
        <f>VLOOKUP($C1887,樹木資料表!$A$1:$K$4024,3,FALSE())</f>
        <v>E</v>
      </c>
      <c r="H1887" s="17">
        <f>VLOOKUP($C1887,樹木資料表!$A$1:$K$4024,4,FALSE())</f>
        <v>8</v>
      </c>
      <c r="I1887" s="17">
        <f>VLOOKUP($C1887,樹木資料表!$A$1:$K$4024,5,FALSE())</f>
        <v>4</v>
      </c>
      <c r="J1887" s="17">
        <f>VLOOKUP($C1887,樹木資料表!$A$1:$K$4024,6,FALSE())</f>
        <v>4</v>
      </c>
      <c r="K1887" s="17">
        <f>VLOOKUP($C1887,樹木資料表!$A$1:$K$4024,7,FALSE())</f>
        <v>0.5</v>
      </c>
      <c r="L1887" s="17">
        <f>VLOOKUP($C1887,樹木資料表!$A$1:$K$4024,8,FALSE())</f>
        <v>0</v>
      </c>
      <c r="M1887" s="17">
        <f>VLOOKUP($C1887,樹木資料表!$A$1:$K$4024,9,FALSE())</f>
        <v>0</v>
      </c>
    </row>
    <row r="1888" spans="1:13" x14ac:dyDescent="0.2">
      <c r="A1888" s="9">
        <v>1887</v>
      </c>
      <c r="B1888" s="15">
        <v>2018</v>
      </c>
      <c r="C1888" s="16">
        <v>4595</v>
      </c>
      <c r="D1888" s="17" t="str">
        <f>VLOOKUP(C1888,樹木資料表!$A$1:$K$4024,2,FALSE())</f>
        <v>小葉樹杞</v>
      </c>
      <c r="E1888" s="18">
        <v>4.2</v>
      </c>
      <c r="F1888" s="18"/>
      <c r="G1888" s="17" t="str">
        <f>VLOOKUP($C1888,樹木資料表!$A$1:$K$4024,3,FALSE())</f>
        <v>E</v>
      </c>
      <c r="H1888" s="17">
        <f>VLOOKUP($C1888,樹木資料表!$A$1:$K$4024,4,FALSE())</f>
        <v>8</v>
      </c>
      <c r="I1888" s="17">
        <f>VLOOKUP($C1888,樹木資料表!$A$1:$K$4024,5,FALSE())</f>
        <v>4</v>
      </c>
      <c r="J1888" s="17">
        <f>VLOOKUP($C1888,樹木資料表!$A$1:$K$4024,6,FALSE())</f>
        <v>0.5</v>
      </c>
      <c r="K1888" s="17">
        <f>VLOOKUP($C1888,樹木資料表!$A$1:$K$4024,7,FALSE())</f>
        <v>3.6</v>
      </c>
      <c r="L1888" s="17">
        <f>VLOOKUP($C1888,樹木資料表!$A$1:$K$4024,8,FALSE())</f>
        <v>0</v>
      </c>
      <c r="M1888" s="17">
        <f>VLOOKUP($C1888,樹木資料表!$A$1:$K$4024,9,FALSE())</f>
        <v>0</v>
      </c>
    </row>
    <row r="1889" spans="1:13" x14ac:dyDescent="0.2">
      <c r="A1889" s="9">
        <v>1888</v>
      </c>
      <c r="B1889" s="15">
        <v>2018</v>
      </c>
      <c r="C1889" s="16">
        <v>4596</v>
      </c>
      <c r="D1889" s="17" t="str">
        <f>VLOOKUP(C1889,樹木資料表!$A$1:$K$4024,2,FALSE())</f>
        <v>臺灣山茶</v>
      </c>
      <c r="E1889" s="18">
        <v>3.5</v>
      </c>
      <c r="F1889" s="18"/>
      <c r="G1889" s="17" t="str">
        <f>VLOOKUP($C1889,樹木資料表!$A$1:$K$4024,3,FALSE())</f>
        <v>E</v>
      </c>
      <c r="H1889" s="17">
        <f>VLOOKUP($C1889,樹木資料表!$A$1:$K$4024,4,FALSE())</f>
        <v>8</v>
      </c>
      <c r="I1889" s="17">
        <f>VLOOKUP($C1889,樹木資料表!$A$1:$K$4024,5,FALSE())</f>
        <v>4</v>
      </c>
      <c r="J1889" s="17">
        <f>VLOOKUP($C1889,樹木資料表!$A$1:$K$4024,6,FALSE())</f>
        <v>0.8</v>
      </c>
      <c r="K1889" s="17">
        <f>VLOOKUP($C1889,樹木資料表!$A$1:$K$4024,7,FALSE())</f>
        <v>3.4</v>
      </c>
      <c r="L1889" s="17">
        <f>VLOOKUP($C1889,樹木資料表!$A$1:$K$4024,8,FALSE())</f>
        <v>0</v>
      </c>
      <c r="M1889" s="17">
        <f>VLOOKUP($C1889,樹木資料表!$A$1:$K$4024,9,FALSE())</f>
        <v>0</v>
      </c>
    </row>
    <row r="1890" spans="1:13" x14ac:dyDescent="0.2">
      <c r="A1890" s="9">
        <v>1889</v>
      </c>
      <c r="B1890" s="15">
        <v>2018</v>
      </c>
      <c r="C1890" s="19">
        <v>8904</v>
      </c>
      <c r="D1890" s="17" t="str">
        <f>VLOOKUP(C1890,樹木資料表!$A$1:$K$4024,2,FALSE())</f>
        <v>臺灣山茶</v>
      </c>
      <c r="E1890" s="18">
        <v>1.9</v>
      </c>
      <c r="F1890" s="18"/>
      <c r="G1890" s="17" t="str">
        <f>VLOOKUP($C1890,樹木資料表!$A$1:$K$4024,3,FALSE())</f>
        <v>E</v>
      </c>
      <c r="H1890" s="17">
        <f>VLOOKUP($C1890,樹木資料表!$A$1:$K$4024,4,FALSE())</f>
        <v>8</v>
      </c>
      <c r="I1890" s="17">
        <f>VLOOKUP($C1890,樹木資料表!$A$1:$K$4024,5,FALSE())</f>
        <v>4</v>
      </c>
      <c r="J1890" s="17">
        <f>VLOOKUP($C1890,樹木資料表!$A$1:$K$4024,6,FALSE())</f>
        <v>4</v>
      </c>
      <c r="K1890" s="17">
        <f>VLOOKUP($C1890,樹木資料表!$A$1:$K$4024,7,FALSE())</f>
        <v>3.6</v>
      </c>
      <c r="L1890" s="17">
        <f>VLOOKUP($C1890,樹木資料表!$A$1:$K$4024,8,FALSE())</f>
        <v>4594</v>
      </c>
      <c r="M1890" s="17">
        <f>VLOOKUP($C1890,樹木資料表!$A$1:$K$4024,9,FALSE())</f>
        <v>0</v>
      </c>
    </row>
    <row r="1891" spans="1:13" x14ac:dyDescent="0.2">
      <c r="A1891" s="9">
        <v>1890</v>
      </c>
      <c r="B1891" s="15">
        <v>2018</v>
      </c>
      <c r="C1891" s="16">
        <v>4509</v>
      </c>
      <c r="D1891" s="17" t="str">
        <f>VLOOKUP(C1891,樹木資料表!$A$1:$K$4024,2,FALSE())</f>
        <v>小葉樹杞</v>
      </c>
      <c r="E1891" s="18">
        <v>2</v>
      </c>
      <c r="F1891" s="18"/>
      <c r="G1891" s="17" t="str">
        <f>VLOOKUP($C1891,樹木資料表!$A$1:$K$4024,3,FALSE())</f>
        <v>E</v>
      </c>
      <c r="H1891" s="17">
        <f>VLOOKUP($C1891,樹木資料表!$A$1:$K$4024,4,FALSE())</f>
        <v>9</v>
      </c>
      <c r="I1891" s="17">
        <f>VLOOKUP($C1891,樹木資料表!$A$1:$K$4024,5,FALSE())</f>
        <v>1</v>
      </c>
      <c r="J1891" s="17">
        <f>VLOOKUP($C1891,樹木資料表!$A$1:$K$4024,6,FALSE())</f>
        <v>1.3</v>
      </c>
      <c r="K1891" s="17">
        <f>VLOOKUP($C1891,樹木資料表!$A$1:$K$4024,7,FALSE())</f>
        <v>0.1</v>
      </c>
      <c r="L1891" s="17">
        <f>VLOOKUP($C1891,樹木資料表!$A$1:$K$4024,8,FALSE())</f>
        <v>0</v>
      </c>
      <c r="M1891" s="17">
        <f>VLOOKUP($C1891,樹木資料表!$A$1:$K$4024,9,FALSE())</f>
        <v>0</v>
      </c>
    </row>
    <row r="1892" spans="1:13" x14ac:dyDescent="0.2">
      <c r="A1892" s="9">
        <v>1891</v>
      </c>
      <c r="B1892" s="15">
        <v>2018</v>
      </c>
      <c r="C1892" s="16">
        <v>4510</v>
      </c>
      <c r="D1892" s="17" t="str">
        <f>VLOOKUP(C1892,樹木資料表!$A$1:$K$4024,2,FALSE())</f>
        <v>臺灣山茶</v>
      </c>
      <c r="E1892" s="18">
        <v>5.5</v>
      </c>
      <c r="F1892" s="18"/>
      <c r="G1892" s="17" t="str">
        <f>VLOOKUP($C1892,樹木資料表!$A$1:$K$4024,3,FALSE())</f>
        <v>E</v>
      </c>
      <c r="H1892" s="17">
        <f>VLOOKUP($C1892,樹木資料表!$A$1:$K$4024,4,FALSE())</f>
        <v>9</v>
      </c>
      <c r="I1892" s="17">
        <f>VLOOKUP($C1892,樹木資料表!$A$1:$K$4024,5,FALSE())</f>
        <v>1</v>
      </c>
      <c r="J1892" s="17">
        <f>VLOOKUP($C1892,樹木資料表!$A$1:$K$4024,6,FALSE())</f>
        <v>0.8</v>
      </c>
      <c r="K1892" s="17">
        <f>VLOOKUP($C1892,樹木資料表!$A$1:$K$4024,7,FALSE())</f>
        <v>0.6</v>
      </c>
      <c r="L1892" s="17">
        <f>VLOOKUP($C1892,樹木資料表!$A$1:$K$4024,8,FALSE())</f>
        <v>0</v>
      </c>
      <c r="M1892" s="17">
        <f>VLOOKUP($C1892,樹木資料表!$A$1:$K$4024,9,FALSE())</f>
        <v>0</v>
      </c>
    </row>
    <row r="1893" spans="1:13" x14ac:dyDescent="0.2">
      <c r="A1893" s="9">
        <v>1892</v>
      </c>
      <c r="B1893" s="15">
        <v>2018</v>
      </c>
      <c r="C1893" s="16">
        <v>4511</v>
      </c>
      <c r="D1893" s="17" t="str">
        <f>VLOOKUP(C1893,樹木資料表!$A$1:$K$4024,2,FALSE())</f>
        <v>瓊楠</v>
      </c>
      <c r="E1893" s="22">
        <v>5.5</v>
      </c>
      <c r="F1893" s="18"/>
      <c r="G1893" s="17" t="str">
        <f>VLOOKUP($C1893,樹木資料表!$A$1:$K$4024,3,FALSE())</f>
        <v>E</v>
      </c>
      <c r="H1893" s="17">
        <f>VLOOKUP($C1893,樹木資料表!$A$1:$K$4024,4,FALSE())</f>
        <v>9</v>
      </c>
      <c r="I1893" s="17">
        <f>VLOOKUP($C1893,樹木資料表!$A$1:$K$4024,5,FALSE())</f>
        <v>1</v>
      </c>
      <c r="J1893" s="17">
        <f>VLOOKUP($C1893,樹木資料表!$A$1:$K$4024,6,FALSE())</f>
        <v>0.1</v>
      </c>
      <c r="K1893" s="17">
        <f>VLOOKUP($C1893,樹木資料表!$A$1:$K$4024,7,FALSE())</f>
        <v>2.1</v>
      </c>
      <c r="L1893" s="17">
        <f>VLOOKUP($C1893,樹木資料表!$A$1:$K$4024,8,FALSE())</f>
        <v>0</v>
      </c>
      <c r="M1893" s="17">
        <f>VLOOKUP($C1893,樹木資料表!$A$1:$K$4024,9,FALSE())</f>
        <v>0</v>
      </c>
    </row>
    <row r="1894" spans="1:13" x14ac:dyDescent="0.2">
      <c r="A1894" s="9">
        <v>1893</v>
      </c>
      <c r="B1894" s="15">
        <v>2018</v>
      </c>
      <c r="C1894" s="16">
        <v>4512</v>
      </c>
      <c r="D1894" s="17" t="str">
        <f>VLOOKUP(C1894,樹木資料表!$A$1:$K$4024,2,FALSE())</f>
        <v>瓊楠</v>
      </c>
      <c r="E1894" s="18">
        <v>4.0999999999999996</v>
      </c>
      <c r="F1894" s="18"/>
      <c r="G1894" s="17" t="str">
        <f>VLOOKUP($C1894,樹木資料表!$A$1:$K$4024,3,FALSE())</f>
        <v>E</v>
      </c>
      <c r="H1894" s="17">
        <f>VLOOKUP($C1894,樹木資料表!$A$1:$K$4024,4,FALSE())</f>
        <v>9</v>
      </c>
      <c r="I1894" s="17">
        <f>VLOOKUP($C1894,樹木資料表!$A$1:$K$4024,5,FALSE())</f>
        <v>1</v>
      </c>
      <c r="J1894" s="17">
        <f>VLOOKUP($C1894,樹木資料表!$A$1:$K$4024,6,FALSE())</f>
        <v>1.7</v>
      </c>
      <c r="K1894" s="17">
        <f>VLOOKUP($C1894,樹木資料表!$A$1:$K$4024,7,FALSE())</f>
        <v>3.1</v>
      </c>
      <c r="L1894" s="17">
        <f>VLOOKUP($C1894,樹木資料表!$A$1:$K$4024,8,FALSE())</f>
        <v>0</v>
      </c>
      <c r="M1894" s="17">
        <f>VLOOKUP($C1894,樹木資料表!$A$1:$K$4024,9,FALSE())</f>
        <v>0</v>
      </c>
    </row>
    <row r="1895" spans="1:13" x14ac:dyDescent="0.2">
      <c r="A1895" s="9">
        <v>1894</v>
      </c>
      <c r="B1895" s="15">
        <v>2018</v>
      </c>
      <c r="C1895" s="16">
        <v>4513</v>
      </c>
      <c r="D1895" s="17" t="str">
        <f>VLOOKUP(C1895,樹木資料表!$A$1:$K$4024,2,FALSE())</f>
        <v>狗骨仔</v>
      </c>
      <c r="E1895" s="18">
        <v>6.5</v>
      </c>
      <c r="F1895" s="18"/>
      <c r="G1895" s="17" t="str">
        <f>VLOOKUP($C1895,樹木資料表!$A$1:$K$4024,3,FALSE())</f>
        <v>E</v>
      </c>
      <c r="H1895" s="17">
        <f>VLOOKUP($C1895,樹木資料表!$A$1:$K$4024,4,FALSE())</f>
        <v>9</v>
      </c>
      <c r="I1895" s="17">
        <f>VLOOKUP($C1895,樹木資料表!$A$1:$K$4024,5,FALSE())</f>
        <v>1</v>
      </c>
      <c r="J1895" s="17">
        <f>VLOOKUP($C1895,樹木資料表!$A$1:$K$4024,6,FALSE())</f>
        <v>0.5</v>
      </c>
      <c r="K1895" s="17">
        <f>VLOOKUP($C1895,樹木資料表!$A$1:$K$4024,7,FALSE())</f>
        <v>3</v>
      </c>
      <c r="L1895" s="17">
        <f>VLOOKUP($C1895,樹木資料表!$A$1:$K$4024,8,FALSE())</f>
        <v>0</v>
      </c>
      <c r="M1895" s="17">
        <f>VLOOKUP($C1895,樹木資料表!$A$1:$K$4024,9,FALSE())</f>
        <v>0</v>
      </c>
    </row>
    <row r="1896" spans="1:13" x14ac:dyDescent="0.2">
      <c r="A1896" s="9">
        <v>1895</v>
      </c>
      <c r="B1896" s="15">
        <v>2018</v>
      </c>
      <c r="C1896" s="16">
        <v>4514</v>
      </c>
      <c r="D1896" s="17" t="str">
        <f>VLOOKUP(C1896,樹木資料表!$A$1:$K$4024,2,FALSE())</f>
        <v>小葉樹杞</v>
      </c>
      <c r="E1896" s="18">
        <v>1.1000000000000001</v>
      </c>
      <c r="F1896" s="18"/>
      <c r="G1896" s="17" t="str">
        <f>VLOOKUP($C1896,樹木資料表!$A$1:$K$4024,3,FALSE())</f>
        <v>E</v>
      </c>
      <c r="H1896" s="17">
        <f>VLOOKUP($C1896,樹木資料表!$A$1:$K$4024,4,FALSE())</f>
        <v>9</v>
      </c>
      <c r="I1896" s="17">
        <f>VLOOKUP($C1896,樹木資料表!$A$1:$K$4024,5,FALSE())</f>
        <v>1</v>
      </c>
      <c r="J1896" s="17">
        <f>VLOOKUP($C1896,樹木資料表!$A$1:$K$4024,6,FALSE())</f>
        <v>2.8</v>
      </c>
      <c r="K1896" s="17">
        <f>VLOOKUP($C1896,樹木資料表!$A$1:$K$4024,7,FALSE())</f>
        <v>2.9</v>
      </c>
      <c r="L1896" s="17">
        <f>VLOOKUP($C1896,樹木資料表!$A$1:$K$4024,8,FALSE())</f>
        <v>0</v>
      </c>
      <c r="M1896" s="17">
        <f>VLOOKUP($C1896,樹木資料表!$A$1:$K$4024,9,FALSE())</f>
        <v>0</v>
      </c>
    </row>
    <row r="1897" spans="1:13" x14ac:dyDescent="0.2">
      <c r="A1897" s="9">
        <v>1896</v>
      </c>
      <c r="B1897" s="15">
        <v>2018</v>
      </c>
      <c r="C1897" s="16">
        <v>4515</v>
      </c>
      <c r="D1897" s="17" t="str">
        <f>VLOOKUP(C1897,樹木資料表!$A$1:$K$4024,2,FALSE())</f>
        <v>臺灣山茶</v>
      </c>
      <c r="E1897" s="20">
        <v>0</v>
      </c>
      <c r="F1897" s="18"/>
      <c r="G1897" s="17" t="str">
        <f>VLOOKUP($C1897,樹木資料表!$A$1:$K$4024,3,FALSE())</f>
        <v>E</v>
      </c>
      <c r="H1897" s="17">
        <f>VLOOKUP($C1897,樹木資料表!$A$1:$K$4024,4,FALSE())</f>
        <v>9</v>
      </c>
      <c r="I1897" s="17">
        <f>VLOOKUP($C1897,樹木資料表!$A$1:$K$4024,5,FALSE())</f>
        <v>1</v>
      </c>
      <c r="J1897" s="17">
        <f>VLOOKUP($C1897,樹木資料表!$A$1:$K$4024,6,FALSE())</f>
        <v>1.6</v>
      </c>
      <c r="K1897" s="17">
        <f>VLOOKUP($C1897,樹木資料表!$A$1:$K$4024,7,FALSE())</f>
        <v>3.2</v>
      </c>
      <c r="L1897" s="17">
        <f>VLOOKUP($C1897,樹木資料表!$A$1:$K$4024,8,FALSE())</f>
        <v>0</v>
      </c>
      <c r="M1897" s="17">
        <f>VLOOKUP($C1897,樹木資料表!$A$1:$K$4024,9,FALSE())</f>
        <v>0</v>
      </c>
    </row>
    <row r="1898" spans="1:13" x14ac:dyDescent="0.2">
      <c r="A1898" s="9">
        <v>1897</v>
      </c>
      <c r="B1898" s="15">
        <v>2018</v>
      </c>
      <c r="C1898" s="16">
        <v>4516</v>
      </c>
      <c r="D1898" s="17" t="str">
        <f>VLOOKUP(C1898,樹木資料表!$A$1:$K$4024,2,FALSE())</f>
        <v>瓊楠</v>
      </c>
      <c r="E1898" s="18">
        <v>1.9</v>
      </c>
      <c r="F1898" s="18"/>
      <c r="G1898" s="17" t="str">
        <f>VLOOKUP($C1898,樹木資料表!$A$1:$K$4024,3,FALSE())</f>
        <v>E</v>
      </c>
      <c r="H1898" s="17">
        <f>VLOOKUP($C1898,樹木資料表!$A$1:$K$4024,4,FALSE())</f>
        <v>9</v>
      </c>
      <c r="I1898" s="17">
        <f>VLOOKUP($C1898,樹木資料表!$A$1:$K$4024,5,FALSE())</f>
        <v>1</v>
      </c>
      <c r="J1898" s="17">
        <f>VLOOKUP($C1898,樹木資料表!$A$1:$K$4024,6,FALSE())</f>
        <v>2.7</v>
      </c>
      <c r="K1898" s="17">
        <f>VLOOKUP($C1898,樹木資料表!$A$1:$K$4024,7,FALSE())</f>
        <v>2.8</v>
      </c>
      <c r="L1898" s="17">
        <f>VLOOKUP($C1898,樹木資料表!$A$1:$K$4024,8,FALSE())</f>
        <v>0</v>
      </c>
      <c r="M1898" s="17">
        <f>VLOOKUP($C1898,樹木資料表!$A$1:$K$4024,9,FALSE())</f>
        <v>0</v>
      </c>
    </row>
    <row r="1899" spans="1:13" x14ac:dyDescent="0.2">
      <c r="A1899" s="9">
        <v>1898</v>
      </c>
      <c r="B1899" s="15">
        <v>2018</v>
      </c>
      <c r="C1899" s="16">
        <v>4517</v>
      </c>
      <c r="D1899" s="17" t="str">
        <f>VLOOKUP(C1899,樹木資料表!$A$1:$K$4024,2,FALSE())</f>
        <v>大葉石櫟</v>
      </c>
      <c r="E1899" s="18">
        <v>3.3</v>
      </c>
      <c r="F1899" s="18"/>
      <c r="G1899" s="17" t="str">
        <f>VLOOKUP($C1899,樹木資料表!$A$1:$K$4024,3,FALSE())</f>
        <v>E</v>
      </c>
      <c r="H1899" s="17">
        <f>VLOOKUP($C1899,樹木資料表!$A$1:$K$4024,4,FALSE())</f>
        <v>9</v>
      </c>
      <c r="I1899" s="17">
        <f>VLOOKUP($C1899,樹木資料表!$A$1:$K$4024,5,FALSE())</f>
        <v>1</v>
      </c>
      <c r="J1899" s="17">
        <f>VLOOKUP($C1899,樹木資料表!$A$1:$K$4024,6,FALSE())</f>
        <v>3</v>
      </c>
      <c r="K1899" s="17">
        <f>VLOOKUP($C1899,樹木資料表!$A$1:$K$4024,7,FALSE())</f>
        <v>3.6</v>
      </c>
      <c r="L1899" s="17">
        <f>VLOOKUP($C1899,樹木資料表!$A$1:$K$4024,8,FALSE())</f>
        <v>0</v>
      </c>
      <c r="M1899" s="17">
        <f>VLOOKUP($C1899,樹木資料表!$A$1:$K$4024,9,FALSE())</f>
        <v>0</v>
      </c>
    </row>
    <row r="1900" spans="1:13" x14ac:dyDescent="0.2">
      <c r="A1900" s="9">
        <v>1899</v>
      </c>
      <c r="B1900" s="15">
        <v>2018</v>
      </c>
      <c r="C1900" s="16">
        <v>4518</v>
      </c>
      <c r="D1900" s="17" t="str">
        <f>VLOOKUP(C1900,樹木資料表!$A$1:$K$4024,2,FALSE())</f>
        <v>小葉樹杞</v>
      </c>
      <c r="E1900" s="18">
        <v>1.2</v>
      </c>
      <c r="F1900" s="18"/>
      <c r="G1900" s="17" t="str">
        <f>VLOOKUP($C1900,樹木資料表!$A$1:$K$4024,3,FALSE())</f>
        <v>E</v>
      </c>
      <c r="H1900" s="17">
        <f>VLOOKUP($C1900,樹木資料表!$A$1:$K$4024,4,FALSE())</f>
        <v>9</v>
      </c>
      <c r="I1900" s="17">
        <f>VLOOKUP($C1900,樹木資料表!$A$1:$K$4024,5,FALSE())</f>
        <v>1</v>
      </c>
      <c r="J1900" s="17">
        <f>VLOOKUP($C1900,樹木資料表!$A$1:$K$4024,6,FALSE())</f>
        <v>4.2</v>
      </c>
      <c r="K1900" s="17">
        <f>VLOOKUP($C1900,樹木資料表!$A$1:$K$4024,7,FALSE())</f>
        <v>3.5</v>
      </c>
      <c r="L1900" s="17">
        <f>VLOOKUP($C1900,樹木資料表!$A$1:$K$4024,8,FALSE())</f>
        <v>0</v>
      </c>
      <c r="M1900" s="17">
        <f>VLOOKUP($C1900,樹木資料表!$A$1:$K$4024,9,FALSE())</f>
        <v>0</v>
      </c>
    </row>
    <row r="1901" spans="1:13" x14ac:dyDescent="0.2">
      <c r="A1901" s="9">
        <v>1900</v>
      </c>
      <c r="B1901" s="15">
        <v>2018</v>
      </c>
      <c r="C1901" s="16">
        <v>4519</v>
      </c>
      <c r="D1901" s="17" t="str">
        <f>VLOOKUP(C1901,樹木資料表!$A$1:$K$4024,2,FALSE())</f>
        <v>小葉樹杞</v>
      </c>
      <c r="E1901" s="18">
        <v>4.4000000000000004</v>
      </c>
      <c r="F1901" s="18"/>
      <c r="G1901" s="17" t="str">
        <f>VLOOKUP($C1901,樹木資料表!$A$1:$K$4024,3,FALSE())</f>
        <v>E</v>
      </c>
      <c r="H1901" s="17">
        <f>VLOOKUP($C1901,樹木資料表!$A$1:$K$4024,4,FALSE())</f>
        <v>9</v>
      </c>
      <c r="I1901" s="17">
        <f>VLOOKUP($C1901,樹木資料表!$A$1:$K$4024,5,FALSE())</f>
        <v>1</v>
      </c>
      <c r="J1901" s="17">
        <f>VLOOKUP($C1901,樹木資料表!$A$1:$K$4024,6,FALSE())</f>
        <v>3.4</v>
      </c>
      <c r="K1901" s="17">
        <f>VLOOKUP($C1901,樹木資料表!$A$1:$K$4024,7,FALSE())</f>
        <v>1.8</v>
      </c>
      <c r="L1901" s="17">
        <f>VLOOKUP($C1901,樹木資料表!$A$1:$K$4024,8,FALSE())</f>
        <v>0</v>
      </c>
      <c r="M1901" s="17">
        <f>VLOOKUP($C1901,樹木資料表!$A$1:$K$4024,9,FALSE())</f>
        <v>0</v>
      </c>
    </row>
    <row r="1902" spans="1:13" x14ac:dyDescent="0.2">
      <c r="A1902" s="9">
        <v>1901</v>
      </c>
      <c r="B1902" s="15">
        <v>2018</v>
      </c>
      <c r="C1902" s="16">
        <v>4520</v>
      </c>
      <c r="D1902" s="17" t="str">
        <f>VLOOKUP(C1902,樹木資料表!$A$1:$K$4024,2,FALSE())</f>
        <v>小葉樹杞</v>
      </c>
      <c r="E1902" s="18">
        <v>4.4000000000000004</v>
      </c>
      <c r="F1902" s="18"/>
      <c r="G1902" s="17" t="str">
        <f>VLOOKUP($C1902,樹木資料表!$A$1:$K$4024,3,FALSE())</f>
        <v>E</v>
      </c>
      <c r="H1902" s="17">
        <f>VLOOKUP($C1902,樹木資料表!$A$1:$K$4024,4,FALSE())</f>
        <v>9</v>
      </c>
      <c r="I1902" s="17">
        <f>VLOOKUP($C1902,樹木資料表!$A$1:$K$4024,5,FALSE())</f>
        <v>2</v>
      </c>
      <c r="J1902" s="17">
        <f>VLOOKUP($C1902,樹木資料表!$A$1:$K$4024,6,FALSE())</f>
        <v>0.3</v>
      </c>
      <c r="K1902" s="17">
        <f>VLOOKUP($C1902,樹木資料表!$A$1:$K$4024,7,FALSE())</f>
        <v>1.4</v>
      </c>
      <c r="L1902" s="17">
        <f>VLOOKUP($C1902,樹木資料表!$A$1:$K$4024,8,FALSE())</f>
        <v>0</v>
      </c>
      <c r="M1902" s="17">
        <f>VLOOKUP($C1902,樹木資料表!$A$1:$K$4024,9,FALSE())</f>
        <v>0</v>
      </c>
    </row>
    <row r="1903" spans="1:13" x14ac:dyDescent="0.2">
      <c r="A1903" s="9">
        <v>1902</v>
      </c>
      <c r="B1903" s="15">
        <v>2018</v>
      </c>
      <c r="C1903" s="16">
        <v>4521</v>
      </c>
      <c r="D1903" s="17" t="str">
        <f>VLOOKUP(C1903,樹木資料表!$A$1:$K$4024,2,FALSE())</f>
        <v>小葉樹杞</v>
      </c>
      <c r="E1903" s="18">
        <v>3.3</v>
      </c>
      <c r="F1903" s="18"/>
      <c r="G1903" s="17" t="str">
        <f>VLOOKUP($C1903,樹木資料表!$A$1:$K$4024,3,FALSE())</f>
        <v>E</v>
      </c>
      <c r="H1903" s="17">
        <f>VLOOKUP($C1903,樹木資料表!$A$1:$K$4024,4,FALSE())</f>
        <v>9</v>
      </c>
      <c r="I1903" s="17">
        <f>VLOOKUP($C1903,樹木資料表!$A$1:$K$4024,5,FALSE())</f>
        <v>2</v>
      </c>
      <c r="J1903" s="17">
        <f>VLOOKUP($C1903,樹木資料表!$A$1:$K$4024,6,FALSE())</f>
        <v>1</v>
      </c>
      <c r="K1903" s="17">
        <f>VLOOKUP($C1903,樹木資料表!$A$1:$K$4024,7,FALSE())</f>
        <v>1.6</v>
      </c>
      <c r="L1903" s="17">
        <f>VLOOKUP($C1903,樹木資料表!$A$1:$K$4024,8,FALSE())</f>
        <v>0</v>
      </c>
      <c r="M1903" s="17">
        <f>VLOOKUP($C1903,樹木資料表!$A$1:$K$4024,9,FALSE())</f>
        <v>0</v>
      </c>
    </row>
    <row r="1904" spans="1:13" x14ac:dyDescent="0.2">
      <c r="A1904" s="9">
        <v>1903</v>
      </c>
      <c r="B1904" s="15">
        <v>2018</v>
      </c>
      <c r="C1904" s="16">
        <v>4522</v>
      </c>
      <c r="D1904" s="17" t="str">
        <f>VLOOKUP(C1904,樹木資料表!$A$1:$K$4024,2,FALSE())</f>
        <v>小葉樹杞</v>
      </c>
      <c r="E1904" s="18">
        <v>2.2000000000000002</v>
      </c>
      <c r="F1904" s="18"/>
      <c r="G1904" s="17" t="str">
        <f>VLOOKUP($C1904,樹木資料表!$A$1:$K$4024,3,FALSE())</f>
        <v>E</v>
      </c>
      <c r="H1904" s="17">
        <f>VLOOKUP($C1904,樹木資料表!$A$1:$K$4024,4,FALSE())</f>
        <v>9</v>
      </c>
      <c r="I1904" s="17">
        <f>VLOOKUP($C1904,樹木資料表!$A$1:$K$4024,5,FALSE())</f>
        <v>2</v>
      </c>
      <c r="J1904" s="17">
        <f>VLOOKUP($C1904,樹木資料表!$A$1:$K$4024,6,FALSE())</f>
        <v>0.7</v>
      </c>
      <c r="K1904" s="17">
        <f>VLOOKUP($C1904,樹木資料表!$A$1:$K$4024,7,FALSE())</f>
        <v>1.9</v>
      </c>
      <c r="L1904" s="17">
        <f>VLOOKUP($C1904,樹木資料表!$A$1:$K$4024,8,FALSE())</f>
        <v>0</v>
      </c>
      <c r="M1904" s="17">
        <f>VLOOKUP($C1904,樹木資料表!$A$1:$K$4024,9,FALSE())</f>
        <v>0</v>
      </c>
    </row>
    <row r="1905" spans="1:13" x14ac:dyDescent="0.2">
      <c r="A1905" s="9">
        <v>1904</v>
      </c>
      <c r="B1905" s="15">
        <v>2018</v>
      </c>
      <c r="C1905" s="16">
        <v>4523</v>
      </c>
      <c r="D1905" s="17" t="str">
        <f>VLOOKUP(C1905,樹木資料表!$A$1:$K$4024,2,FALSE())</f>
        <v>瓊楠</v>
      </c>
      <c r="E1905" s="18">
        <v>2.6</v>
      </c>
      <c r="F1905" s="18"/>
      <c r="G1905" s="17" t="str">
        <f>VLOOKUP($C1905,樹木資料表!$A$1:$K$4024,3,FALSE())</f>
        <v>E</v>
      </c>
      <c r="H1905" s="17">
        <f>VLOOKUP($C1905,樹木資料表!$A$1:$K$4024,4,FALSE())</f>
        <v>9</v>
      </c>
      <c r="I1905" s="17">
        <f>VLOOKUP($C1905,樹木資料表!$A$1:$K$4024,5,FALSE())</f>
        <v>2</v>
      </c>
      <c r="J1905" s="17">
        <f>VLOOKUP($C1905,樹木資料表!$A$1:$K$4024,6,FALSE())</f>
        <v>0.2</v>
      </c>
      <c r="K1905" s="17">
        <f>VLOOKUP($C1905,樹木資料表!$A$1:$K$4024,7,FALSE())</f>
        <v>2.2000000000000002</v>
      </c>
      <c r="L1905" s="17">
        <f>VLOOKUP($C1905,樹木資料表!$A$1:$K$4024,8,FALSE())</f>
        <v>0</v>
      </c>
      <c r="M1905" s="17">
        <f>VLOOKUP($C1905,樹木資料表!$A$1:$K$4024,9,FALSE())</f>
        <v>0</v>
      </c>
    </row>
    <row r="1906" spans="1:13" x14ac:dyDescent="0.2">
      <c r="A1906" s="9">
        <v>1905</v>
      </c>
      <c r="B1906" s="15">
        <v>2018</v>
      </c>
      <c r="C1906" s="16">
        <v>4524</v>
      </c>
      <c r="D1906" s="17" t="str">
        <f>VLOOKUP(C1906,樹木資料表!$A$1:$K$4024,2,FALSE())</f>
        <v>假長葉楠</v>
      </c>
      <c r="E1906" s="18">
        <v>16.100000000000001</v>
      </c>
      <c r="F1906" s="18"/>
      <c r="G1906" s="17" t="str">
        <f>VLOOKUP($C1906,樹木資料表!$A$1:$K$4024,3,FALSE())</f>
        <v>E</v>
      </c>
      <c r="H1906" s="17">
        <f>VLOOKUP($C1906,樹木資料表!$A$1:$K$4024,4,FALSE())</f>
        <v>9</v>
      </c>
      <c r="I1906" s="17">
        <f>VLOOKUP($C1906,樹木資料表!$A$1:$K$4024,5,FALSE())</f>
        <v>2</v>
      </c>
      <c r="J1906" s="17">
        <f>VLOOKUP($C1906,樹木資料表!$A$1:$K$4024,6,FALSE())</f>
        <v>1.2</v>
      </c>
      <c r="K1906" s="17">
        <f>VLOOKUP($C1906,樹木資料表!$A$1:$K$4024,7,FALSE())</f>
        <v>3.5</v>
      </c>
      <c r="L1906" s="17">
        <f>VLOOKUP($C1906,樹木資料表!$A$1:$K$4024,8,FALSE())</f>
        <v>0</v>
      </c>
      <c r="M1906" s="17">
        <f>VLOOKUP($C1906,樹木資料表!$A$1:$K$4024,9,FALSE())</f>
        <v>0</v>
      </c>
    </row>
    <row r="1907" spans="1:13" x14ac:dyDescent="0.2">
      <c r="A1907" s="9">
        <v>1906</v>
      </c>
      <c r="B1907" s="15">
        <v>2018</v>
      </c>
      <c r="C1907" s="16">
        <v>4525</v>
      </c>
      <c r="D1907" s="17" t="str">
        <f>VLOOKUP(C1907,樹木資料表!$A$1:$K$4024,2,FALSE())</f>
        <v>瓊楠</v>
      </c>
      <c r="E1907" s="18">
        <v>3</v>
      </c>
      <c r="F1907" s="18"/>
      <c r="G1907" s="17" t="str">
        <f>VLOOKUP($C1907,樹木資料表!$A$1:$K$4024,3,FALSE())</f>
        <v>E</v>
      </c>
      <c r="H1907" s="17">
        <f>VLOOKUP($C1907,樹木資料表!$A$1:$K$4024,4,FALSE())</f>
        <v>9</v>
      </c>
      <c r="I1907" s="17">
        <f>VLOOKUP($C1907,樹木資料表!$A$1:$K$4024,5,FALSE())</f>
        <v>2</v>
      </c>
      <c r="J1907" s="17">
        <f>VLOOKUP($C1907,樹木資料表!$A$1:$K$4024,6,FALSE())</f>
        <v>2.5</v>
      </c>
      <c r="K1907" s="17">
        <f>VLOOKUP($C1907,樹木資料表!$A$1:$K$4024,7,FALSE())</f>
        <v>4.7</v>
      </c>
      <c r="L1907" s="17">
        <f>VLOOKUP($C1907,樹木資料表!$A$1:$K$4024,8,FALSE())</f>
        <v>0</v>
      </c>
      <c r="M1907" s="17">
        <f>VLOOKUP($C1907,樹木資料表!$A$1:$K$4024,9,FALSE())</f>
        <v>0</v>
      </c>
    </row>
    <row r="1908" spans="1:13" x14ac:dyDescent="0.2">
      <c r="A1908" s="9">
        <v>1907</v>
      </c>
      <c r="B1908" s="15">
        <v>2018</v>
      </c>
      <c r="C1908" s="16">
        <v>4526</v>
      </c>
      <c r="D1908" s="17" t="str">
        <f>VLOOKUP(C1908,樹木資料表!$A$1:$K$4024,2,FALSE())</f>
        <v>小葉樹杞</v>
      </c>
      <c r="E1908" s="18">
        <v>1.6</v>
      </c>
      <c r="F1908" s="18"/>
      <c r="G1908" s="17" t="str">
        <f>VLOOKUP($C1908,樹木資料表!$A$1:$K$4024,3,FALSE())</f>
        <v>E</v>
      </c>
      <c r="H1908" s="17">
        <f>VLOOKUP($C1908,樹木資料表!$A$1:$K$4024,4,FALSE())</f>
        <v>9</v>
      </c>
      <c r="I1908" s="17">
        <f>VLOOKUP($C1908,樹木資料表!$A$1:$K$4024,5,FALSE())</f>
        <v>2</v>
      </c>
      <c r="J1908" s="17">
        <f>VLOOKUP($C1908,樹木資料表!$A$1:$K$4024,6,FALSE())</f>
        <v>0.1</v>
      </c>
      <c r="K1908" s="17">
        <f>VLOOKUP($C1908,樹木資料表!$A$1:$K$4024,7,FALSE())</f>
        <v>4.9000000000000004</v>
      </c>
      <c r="L1908" s="17">
        <f>VLOOKUP($C1908,樹木資料表!$A$1:$K$4024,8,FALSE())</f>
        <v>0</v>
      </c>
      <c r="M1908" s="17">
        <f>VLOOKUP($C1908,樹木資料表!$A$1:$K$4024,9,FALSE())</f>
        <v>0</v>
      </c>
    </row>
    <row r="1909" spans="1:13" x14ac:dyDescent="0.2">
      <c r="A1909" s="9">
        <v>1908</v>
      </c>
      <c r="B1909" s="15">
        <v>2018</v>
      </c>
      <c r="C1909" s="16">
        <v>4527</v>
      </c>
      <c r="D1909" s="17" t="str">
        <f>VLOOKUP(C1909,樹木資料表!$A$1:$K$4024,2,FALSE())</f>
        <v>小葉樹杞</v>
      </c>
      <c r="E1909" s="18">
        <v>1.7</v>
      </c>
      <c r="F1909" s="18"/>
      <c r="G1909" s="17" t="str">
        <f>VLOOKUP($C1909,樹木資料表!$A$1:$K$4024,3,FALSE())</f>
        <v>E</v>
      </c>
      <c r="H1909" s="17">
        <f>VLOOKUP($C1909,樹木資料表!$A$1:$K$4024,4,FALSE())</f>
        <v>9</v>
      </c>
      <c r="I1909" s="17">
        <f>VLOOKUP($C1909,樹木資料表!$A$1:$K$4024,5,FALSE())</f>
        <v>2</v>
      </c>
      <c r="J1909" s="17">
        <f>VLOOKUP($C1909,樹木資料表!$A$1:$K$4024,6,FALSE())</f>
        <v>1.3</v>
      </c>
      <c r="K1909" s="17">
        <f>VLOOKUP($C1909,樹木資料表!$A$1:$K$4024,7,FALSE())</f>
        <v>4.2</v>
      </c>
      <c r="L1909" s="17">
        <f>VLOOKUP($C1909,樹木資料表!$A$1:$K$4024,8,FALSE())</f>
        <v>0</v>
      </c>
      <c r="M1909" s="17">
        <f>VLOOKUP($C1909,樹木資料表!$A$1:$K$4024,9,FALSE())</f>
        <v>0</v>
      </c>
    </row>
    <row r="1910" spans="1:13" x14ac:dyDescent="0.2">
      <c r="A1910" s="9">
        <v>1909</v>
      </c>
      <c r="B1910" s="15">
        <v>2018</v>
      </c>
      <c r="C1910" s="16">
        <v>4528</v>
      </c>
      <c r="D1910" s="17" t="str">
        <f>VLOOKUP(C1910,樹木資料表!$A$1:$K$4024,2,FALSE())</f>
        <v>瓊楠</v>
      </c>
      <c r="E1910" s="18">
        <v>35.700000000000003</v>
      </c>
      <c r="F1910" s="18"/>
      <c r="G1910" s="17" t="str">
        <f>VLOOKUP($C1910,樹木資料表!$A$1:$K$4024,3,FALSE())</f>
        <v>E</v>
      </c>
      <c r="H1910" s="17">
        <f>VLOOKUP($C1910,樹木資料表!$A$1:$K$4024,4,FALSE())</f>
        <v>9</v>
      </c>
      <c r="I1910" s="17">
        <f>VLOOKUP($C1910,樹木資料表!$A$1:$K$4024,5,FALSE())</f>
        <v>2</v>
      </c>
      <c r="J1910" s="17">
        <f>VLOOKUP($C1910,樹木資料表!$A$1:$K$4024,6,FALSE())</f>
        <v>2.7</v>
      </c>
      <c r="K1910" s="17">
        <f>VLOOKUP($C1910,樹木資料表!$A$1:$K$4024,7,FALSE())</f>
        <v>4.8</v>
      </c>
      <c r="L1910" s="17">
        <f>VLOOKUP($C1910,樹木資料表!$A$1:$K$4024,8,FALSE())</f>
        <v>0</v>
      </c>
      <c r="M1910" s="17">
        <f>VLOOKUP($C1910,樹木資料表!$A$1:$K$4024,9,FALSE())</f>
        <v>0</v>
      </c>
    </row>
    <row r="1911" spans="1:13" x14ac:dyDescent="0.2">
      <c r="A1911" s="9">
        <v>1910</v>
      </c>
      <c r="B1911" s="15">
        <v>2018</v>
      </c>
      <c r="C1911" s="16">
        <v>4529</v>
      </c>
      <c r="D1911" s="17" t="str">
        <f>VLOOKUP(C1911,樹木資料表!$A$1:$K$4024,2,FALSE())</f>
        <v>小葉樹杞</v>
      </c>
      <c r="E1911" s="18">
        <v>1.1000000000000001</v>
      </c>
      <c r="F1911" s="18"/>
      <c r="G1911" s="17" t="str">
        <f>VLOOKUP($C1911,樹木資料表!$A$1:$K$4024,3,FALSE())</f>
        <v>E</v>
      </c>
      <c r="H1911" s="17">
        <f>VLOOKUP($C1911,樹木資料表!$A$1:$K$4024,4,FALSE())</f>
        <v>9</v>
      </c>
      <c r="I1911" s="17">
        <f>VLOOKUP($C1911,樹木資料表!$A$1:$K$4024,5,FALSE())</f>
        <v>2</v>
      </c>
      <c r="J1911" s="17">
        <f>VLOOKUP($C1911,樹木資料表!$A$1:$K$4024,6,FALSE())</f>
        <v>3</v>
      </c>
      <c r="K1911" s="17">
        <f>VLOOKUP($C1911,樹木資料表!$A$1:$K$4024,7,FALSE())</f>
        <v>3.4</v>
      </c>
      <c r="L1911" s="17">
        <f>VLOOKUP($C1911,樹木資料表!$A$1:$K$4024,8,FALSE())</f>
        <v>0</v>
      </c>
      <c r="M1911" s="17">
        <f>VLOOKUP($C1911,樹木資料表!$A$1:$K$4024,9,FALSE())</f>
        <v>0</v>
      </c>
    </row>
    <row r="1912" spans="1:13" x14ac:dyDescent="0.2">
      <c r="A1912" s="9">
        <v>1911</v>
      </c>
      <c r="B1912" s="15">
        <v>2018</v>
      </c>
      <c r="C1912" s="16">
        <v>4530</v>
      </c>
      <c r="D1912" s="17" t="str">
        <f>VLOOKUP(C1912,樹木資料表!$A$1:$K$4024,2,FALSE())</f>
        <v>小葉樹杞</v>
      </c>
      <c r="E1912" s="18">
        <v>1.6</v>
      </c>
      <c r="F1912" s="18"/>
      <c r="G1912" s="17" t="str">
        <f>VLOOKUP($C1912,樹木資料表!$A$1:$K$4024,3,FALSE())</f>
        <v>E</v>
      </c>
      <c r="H1912" s="17">
        <f>VLOOKUP($C1912,樹木資料表!$A$1:$K$4024,4,FALSE())</f>
        <v>9</v>
      </c>
      <c r="I1912" s="17">
        <f>VLOOKUP($C1912,樹木資料表!$A$1:$K$4024,5,FALSE())</f>
        <v>2</v>
      </c>
      <c r="J1912" s="17">
        <f>VLOOKUP($C1912,樹木資料表!$A$1:$K$4024,6,FALSE())</f>
        <v>3.3</v>
      </c>
      <c r="K1912" s="17">
        <f>VLOOKUP($C1912,樹木資料表!$A$1:$K$4024,7,FALSE())</f>
        <v>1.8</v>
      </c>
      <c r="L1912" s="17">
        <f>VLOOKUP($C1912,樹木資料表!$A$1:$K$4024,8,FALSE())</f>
        <v>0</v>
      </c>
      <c r="M1912" s="17">
        <f>VLOOKUP($C1912,樹木資料表!$A$1:$K$4024,9,FALSE())</f>
        <v>0</v>
      </c>
    </row>
    <row r="1913" spans="1:13" x14ac:dyDescent="0.2">
      <c r="A1913" s="9">
        <v>1912</v>
      </c>
      <c r="B1913" s="15">
        <v>2018</v>
      </c>
      <c r="C1913" s="16">
        <v>4531</v>
      </c>
      <c r="D1913" s="17" t="str">
        <f>VLOOKUP(C1913,樹木資料表!$A$1:$K$4024,2,FALSE())</f>
        <v>小葉樹杞</v>
      </c>
      <c r="E1913" s="18">
        <v>5.0999999999999996</v>
      </c>
      <c r="F1913" s="18"/>
      <c r="G1913" s="17" t="str">
        <f>VLOOKUP($C1913,樹木資料表!$A$1:$K$4024,3,FALSE())</f>
        <v>E</v>
      </c>
      <c r="H1913" s="17">
        <f>VLOOKUP($C1913,樹木資料表!$A$1:$K$4024,4,FALSE())</f>
        <v>9</v>
      </c>
      <c r="I1913" s="17">
        <f>VLOOKUP($C1913,樹木資料表!$A$1:$K$4024,5,FALSE())</f>
        <v>2</v>
      </c>
      <c r="J1913" s="17">
        <f>VLOOKUP($C1913,樹木資料表!$A$1:$K$4024,6,FALSE())</f>
        <v>4</v>
      </c>
      <c r="K1913" s="17">
        <f>VLOOKUP($C1913,樹木資料表!$A$1:$K$4024,7,FALSE())</f>
        <v>0.1</v>
      </c>
      <c r="L1913" s="17">
        <f>VLOOKUP($C1913,樹木資料表!$A$1:$K$4024,8,FALSE())</f>
        <v>0</v>
      </c>
      <c r="M1913" s="17">
        <f>VLOOKUP($C1913,樹木資料表!$A$1:$K$4024,9,FALSE())</f>
        <v>0</v>
      </c>
    </row>
    <row r="1914" spans="1:13" x14ac:dyDescent="0.2">
      <c r="A1914" s="9">
        <v>1913</v>
      </c>
      <c r="B1914" s="15">
        <v>2018</v>
      </c>
      <c r="C1914" s="16">
        <v>4532</v>
      </c>
      <c r="D1914" s="17" t="str">
        <f>VLOOKUP(C1914,樹木資料表!$A$1:$K$4024,2,FALSE())</f>
        <v>臺灣山茶</v>
      </c>
      <c r="E1914" s="20">
        <v>0</v>
      </c>
      <c r="F1914" s="18"/>
      <c r="G1914" s="17" t="str">
        <f>VLOOKUP($C1914,樹木資料表!$A$1:$K$4024,3,FALSE())</f>
        <v>E</v>
      </c>
      <c r="H1914" s="17">
        <f>VLOOKUP($C1914,樹木資料表!$A$1:$K$4024,4,FALSE())</f>
        <v>9</v>
      </c>
      <c r="I1914" s="17">
        <f>VLOOKUP($C1914,樹木資料表!$A$1:$K$4024,5,FALSE())</f>
        <v>2</v>
      </c>
      <c r="J1914" s="17">
        <f>VLOOKUP($C1914,樹木資料表!$A$1:$K$4024,6,FALSE())</f>
        <v>3.2</v>
      </c>
      <c r="K1914" s="17">
        <f>VLOOKUP($C1914,樹木資料表!$A$1:$K$4024,7,FALSE())</f>
        <v>1.8</v>
      </c>
      <c r="L1914" s="17">
        <f>VLOOKUP($C1914,樹木資料表!$A$1:$K$4024,8,FALSE())</f>
        <v>0</v>
      </c>
      <c r="M1914" s="17">
        <f>VLOOKUP($C1914,樹木資料表!$A$1:$K$4024,9,FALSE())</f>
        <v>0</v>
      </c>
    </row>
    <row r="1915" spans="1:13" x14ac:dyDescent="0.2">
      <c r="A1915" s="9">
        <v>1914</v>
      </c>
      <c r="B1915" s="15">
        <v>2018</v>
      </c>
      <c r="C1915" s="16">
        <v>4533</v>
      </c>
      <c r="D1915" s="17" t="str">
        <f>VLOOKUP(C1915,樹木資料表!$A$1:$K$4024,2,FALSE())</f>
        <v>小葉樹杞</v>
      </c>
      <c r="E1915" s="18">
        <v>1.1000000000000001</v>
      </c>
      <c r="F1915" s="18"/>
      <c r="G1915" s="17" t="str">
        <f>VLOOKUP($C1915,樹木資料表!$A$1:$K$4024,3,FALSE())</f>
        <v>E</v>
      </c>
      <c r="H1915" s="17">
        <f>VLOOKUP($C1915,樹木資料表!$A$1:$K$4024,4,FALSE())</f>
        <v>9</v>
      </c>
      <c r="I1915" s="17">
        <f>VLOOKUP($C1915,樹木資料表!$A$1:$K$4024,5,FALSE())</f>
        <v>2</v>
      </c>
      <c r="J1915" s="17">
        <f>VLOOKUP($C1915,樹木資料表!$A$1:$K$4024,6,FALSE())</f>
        <v>3.3</v>
      </c>
      <c r="K1915" s="17">
        <f>VLOOKUP($C1915,樹木資料表!$A$1:$K$4024,7,FALSE())</f>
        <v>0.4</v>
      </c>
      <c r="L1915" s="17">
        <f>VLOOKUP($C1915,樹木資料表!$A$1:$K$4024,8,FALSE())</f>
        <v>0</v>
      </c>
      <c r="M1915" s="17">
        <f>VLOOKUP($C1915,樹木資料表!$A$1:$K$4024,9,FALSE())</f>
        <v>0</v>
      </c>
    </row>
    <row r="1916" spans="1:13" x14ac:dyDescent="0.2">
      <c r="A1916" s="9">
        <v>1915</v>
      </c>
      <c r="B1916" s="15">
        <v>2018</v>
      </c>
      <c r="C1916" s="16">
        <v>4534</v>
      </c>
      <c r="D1916" s="17" t="str">
        <f>VLOOKUP(C1916,樹木資料表!$A$1:$K$4024,2,FALSE())</f>
        <v>小葉樹杞</v>
      </c>
      <c r="E1916" s="18">
        <v>1.7</v>
      </c>
      <c r="F1916" s="18"/>
      <c r="G1916" s="17" t="str">
        <f>VLOOKUP($C1916,樹木資料表!$A$1:$K$4024,3,FALSE())</f>
        <v>E</v>
      </c>
      <c r="H1916" s="17">
        <f>VLOOKUP($C1916,樹木資料表!$A$1:$K$4024,4,FALSE())</f>
        <v>9</v>
      </c>
      <c r="I1916" s="17">
        <f>VLOOKUP($C1916,樹木資料表!$A$1:$K$4024,5,FALSE())</f>
        <v>2</v>
      </c>
      <c r="J1916" s="17">
        <f>VLOOKUP($C1916,樹木資料表!$A$1:$K$4024,6,FALSE())</f>
        <v>2.9</v>
      </c>
      <c r="K1916" s="17">
        <f>VLOOKUP($C1916,樹木資料表!$A$1:$K$4024,7,FALSE())</f>
        <v>0.4</v>
      </c>
      <c r="L1916" s="17">
        <f>VLOOKUP($C1916,樹木資料表!$A$1:$K$4024,8,FALSE())</f>
        <v>0</v>
      </c>
      <c r="M1916" s="17">
        <f>VLOOKUP($C1916,樹木資料表!$A$1:$K$4024,9,FALSE())</f>
        <v>0</v>
      </c>
    </row>
    <row r="1917" spans="1:13" x14ac:dyDescent="0.2">
      <c r="A1917" s="9">
        <v>1916</v>
      </c>
      <c r="B1917" s="15">
        <v>2018</v>
      </c>
      <c r="C1917" s="16">
        <v>4535</v>
      </c>
      <c r="D1917" s="17" t="str">
        <f>VLOOKUP(C1917,樹木資料表!$A$1:$K$4024,2,FALSE())</f>
        <v>狗骨仔</v>
      </c>
      <c r="E1917" s="18">
        <v>14</v>
      </c>
      <c r="F1917" s="18"/>
      <c r="G1917" s="17" t="str">
        <f>VLOOKUP($C1917,樹木資料表!$A$1:$K$4024,3,FALSE())</f>
        <v>E</v>
      </c>
      <c r="H1917" s="17">
        <f>VLOOKUP($C1917,樹木資料表!$A$1:$K$4024,4,FALSE())</f>
        <v>9</v>
      </c>
      <c r="I1917" s="17">
        <f>VLOOKUP($C1917,樹木資料表!$A$1:$K$4024,5,FALSE())</f>
        <v>3</v>
      </c>
      <c r="J1917" s="17">
        <f>VLOOKUP($C1917,樹木資料表!$A$1:$K$4024,6,FALSE())</f>
        <v>2</v>
      </c>
      <c r="K1917" s="17">
        <f>VLOOKUP($C1917,樹木資料表!$A$1:$K$4024,7,FALSE())</f>
        <v>4</v>
      </c>
      <c r="L1917" s="17">
        <f>VLOOKUP($C1917,樹木資料表!$A$1:$K$4024,8,FALSE())</f>
        <v>0</v>
      </c>
      <c r="M1917" s="17">
        <f>VLOOKUP($C1917,樹木資料表!$A$1:$K$4024,9,FALSE())</f>
        <v>0</v>
      </c>
    </row>
    <row r="1918" spans="1:13" x14ac:dyDescent="0.2">
      <c r="A1918" s="9">
        <v>1917</v>
      </c>
      <c r="B1918" s="15">
        <v>2018</v>
      </c>
      <c r="C1918" s="16">
        <v>4536</v>
      </c>
      <c r="D1918" s="17" t="str">
        <f>VLOOKUP(C1918,樹木資料表!$A$1:$K$4024,2,FALSE())</f>
        <v>臺灣山茶</v>
      </c>
      <c r="E1918" s="18">
        <v>2.5</v>
      </c>
      <c r="F1918" s="18"/>
      <c r="G1918" s="17" t="str">
        <f>VLOOKUP($C1918,樹木資料表!$A$1:$K$4024,3,FALSE())</f>
        <v>E</v>
      </c>
      <c r="H1918" s="17">
        <f>VLOOKUP($C1918,樹木資料表!$A$1:$K$4024,4,FALSE())</f>
        <v>9</v>
      </c>
      <c r="I1918" s="17">
        <f>VLOOKUP($C1918,樹木資料表!$A$1:$K$4024,5,FALSE())</f>
        <v>3</v>
      </c>
      <c r="J1918" s="17">
        <f>VLOOKUP($C1918,樹木資料表!$A$1:$K$4024,6,FALSE())</f>
        <v>0.7</v>
      </c>
      <c r="K1918" s="17">
        <f>VLOOKUP($C1918,樹木資料表!$A$1:$K$4024,7,FALSE())</f>
        <v>3.8</v>
      </c>
      <c r="L1918" s="17">
        <f>VLOOKUP($C1918,樹木資料表!$A$1:$K$4024,8,FALSE())</f>
        <v>0</v>
      </c>
      <c r="M1918" s="17">
        <f>VLOOKUP($C1918,樹木資料表!$A$1:$K$4024,9,FALSE())</f>
        <v>0</v>
      </c>
    </row>
    <row r="1919" spans="1:13" x14ac:dyDescent="0.2">
      <c r="A1919" s="9">
        <v>1918</v>
      </c>
      <c r="B1919" s="15">
        <v>2018</v>
      </c>
      <c r="C1919" s="16">
        <v>4537</v>
      </c>
      <c r="D1919" s="17" t="str">
        <f>VLOOKUP(C1919,樹木資料表!$A$1:$K$4024,2,FALSE())</f>
        <v>臺灣山茶</v>
      </c>
      <c r="E1919" s="18">
        <v>3.9</v>
      </c>
      <c r="F1919" s="18"/>
      <c r="G1919" s="17" t="str">
        <f>VLOOKUP($C1919,樹木資料表!$A$1:$K$4024,3,FALSE())</f>
        <v>E</v>
      </c>
      <c r="H1919" s="17">
        <f>VLOOKUP($C1919,樹木資料表!$A$1:$K$4024,4,FALSE())</f>
        <v>9</v>
      </c>
      <c r="I1919" s="17">
        <f>VLOOKUP($C1919,樹木資料表!$A$1:$K$4024,5,FALSE())</f>
        <v>3</v>
      </c>
      <c r="J1919" s="17">
        <f>VLOOKUP($C1919,樹木資料表!$A$1:$K$4024,6,FALSE())</f>
        <v>0.7</v>
      </c>
      <c r="K1919" s="17">
        <f>VLOOKUP($C1919,樹木資料表!$A$1:$K$4024,7,FALSE())</f>
        <v>3.7</v>
      </c>
      <c r="L1919" s="17">
        <f>VLOOKUP($C1919,樹木資料表!$A$1:$K$4024,8,FALSE())</f>
        <v>0</v>
      </c>
      <c r="M1919" s="17">
        <f>VLOOKUP($C1919,樹木資料表!$A$1:$K$4024,9,FALSE())</f>
        <v>0</v>
      </c>
    </row>
    <row r="1920" spans="1:13" x14ac:dyDescent="0.2">
      <c r="A1920" s="9">
        <v>1919</v>
      </c>
      <c r="B1920" s="15">
        <v>2018</v>
      </c>
      <c r="C1920" s="16">
        <v>4538</v>
      </c>
      <c r="D1920" s="17" t="str">
        <f>VLOOKUP(C1920,樹木資料表!$A$1:$K$4024,2,FALSE())</f>
        <v>小葉樹杞</v>
      </c>
      <c r="E1920" s="18">
        <v>5</v>
      </c>
      <c r="F1920" s="18"/>
      <c r="G1920" s="17" t="str">
        <f>VLOOKUP($C1920,樹木資料表!$A$1:$K$4024,3,FALSE())</f>
        <v>E</v>
      </c>
      <c r="H1920" s="17">
        <f>VLOOKUP($C1920,樹木資料表!$A$1:$K$4024,4,FALSE())</f>
        <v>9</v>
      </c>
      <c r="I1920" s="17">
        <f>VLOOKUP($C1920,樹木資料表!$A$1:$K$4024,5,FALSE())</f>
        <v>3</v>
      </c>
      <c r="J1920" s="17">
        <f>VLOOKUP($C1920,樹木資料表!$A$1:$K$4024,6,FALSE())</f>
        <v>2.6</v>
      </c>
      <c r="K1920" s="17">
        <f>VLOOKUP($C1920,樹木資料表!$A$1:$K$4024,7,FALSE())</f>
        <v>2.8</v>
      </c>
      <c r="L1920" s="17">
        <f>VLOOKUP($C1920,樹木資料表!$A$1:$K$4024,8,FALSE())</f>
        <v>0</v>
      </c>
      <c r="M1920" s="17">
        <f>VLOOKUP($C1920,樹木資料表!$A$1:$K$4024,9,FALSE())</f>
        <v>0</v>
      </c>
    </row>
    <row r="1921" spans="1:13" x14ac:dyDescent="0.2">
      <c r="A1921" s="9">
        <v>1920</v>
      </c>
      <c r="B1921" s="15">
        <v>2018</v>
      </c>
      <c r="C1921" s="16">
        <v>4540</v>
      </c>
      <c r="D1921" s="17" t="str">
        <f>VLOOKUP(C1921,樹木資料表!$A$1:$K$4024,2,FALSE())</f>
        <v>小葉樹杞</v>
      </c>
      <c r="E1921" s="18">
        <v>1.6</v>
      </c>
      <c r="F1921" s="18"/>
      <c r="G1921" s="17" t="str">
        <f>VLOOKUP($C1921,樹木資料表!$A$1:$K$4024,3,FALSE())</f>
        <v>E</v>
      </c>
      <c r="H1921" s="17">
        <f>VLOOKUP($C1921,樹木資料表!$A$1:$K$4024,4,FALSE())</f>
        <v>9</v>
      </c>
      <c r="I1921" s="17">
        <f>VLOOKUP($C1921,樹木資料表!$A$1:$K$4024,5,FALSE())</f>
        <v>3</v>
      </c>
      <c r="J1921" s="17">
        <f>VLOOKUP($C1921,樹木資料表!$A$1:$K$4024,6,FALSE())</f>
        <v>2.5</v>
      </c>
      <c r="K1921" s="17">
        <f>VLOOKUP($C1921,樹木資料表!$A$1:$K$4024,7,FALSE())</f>
        <v>2.1</v>
      </c>
      <c r="L1921" s="17">
        <f>VLOOKUP($C1921,樹木資料表!$A$1:$K$4024,8,FALSE())</f>
        <v>0</v>
      </c>
      <c r="M1921" s="17">
        <f>VLOOKUP($C1921,樹木資料表!$A$1:$K$4024,9,FALSE())</f>
        <v>0</v>
      </c>
    </row>
    <row r="1922" spans="1:13" x14ac:dyDescent="0.2">
      <c r="A1922" s="9">
        <v>1921</v>
      </c>
      <c r="B1922" s="15">
        <v>2018</v>
      </c>
      <c r="C1922" s="16">
        <v>4542</v>
      </c>
      <c r="D1922" s="17" t="str">
        <f>VLOOKUP(C1922,樹木資料表!$A$1:$K$4024,2,FALSE())</f>
        <v>小葉樹杞</v>
      </c>
      <c r="E1922" s="18">
        <v>2</v>
      </c>
      <c r="F1922" s="18"/>
      <c r="G1922" s="17" t="str">
        <f>VLOOKUP($C1922,樹木資料表!$A$1:$K$4024,3,FALSE())</f>
        <v>E</v>
      </c>
      <c r="H1922" s="17">
        <f>VLOOKUP($C1922,樹木資料表!$A$1:$K$4024,4,FALSE())</f>
        <v>9</v>
      </c>
      <c r="I1922" s="17">
        <f>VLOOKUP($C1922,樹木資料表!$A$1:$K$4024,5,FALSE())</f>
        <v>3</v>
      </c>
      <c r="J1922" s="17">
        <f>VLOOKUP($C1922,樹木資料表!$A$1:$K$4024,6,FALSE())</f>
        <v>4.8</v>
      </c>
      <c r="K1922" s="17">
        <f>VLOOKUP($C1922,樹木資料表!$A$1:$K$4024,7,FALSE())</f>
        <v>2.2000000000000002</v>
      </c>
      <c r="L1922" s="17">
        <f>VLOOKUP($C1922,樹木資料表!$A$1:$K$4024,8,FALSE())</f>
        <v>0</v>
      </c>
      <c r="M1922" s="17">
        <f>VLOOKUP($C1922,樹木資料表!$A$1:$K$4024,9,FALSE())</f>
        <v>0</v>
      </c>
    </row>
    <row r="1923" spans="1:13" x14ac:dyDescent="0.2">
      <c r="A1923" s="9">
        <v>1922</v>
      </c>
      <c r="B1923" s="15">
        <v>2018</v>
      </c>
      <c r="C1923" s="19">
        <v>8902</v>
      </c>
      <c r="D1923" s="17" t="str">
        <f>VLOOKUP(C1923,樹木資料表!$A$1:$K$4024,2,FALSE())</f>
        <v>小葉樹杞</v>
      </c>
      <c r="E1923" s="18">
        <v>2.9</v>
      </c>
      <c r="F1923" s="18"/>
      <c r="G1923" s="17" t="str">
        <f>VLOOKUP($C1923,樹木資料表!$A$1:$K$4024,3,FALSE())</f>
        <v>E</v>
      </c>
      <c r="H1923" s="17">
        <f>VLOOKUP($C1923,樹木資料表!$A$1:$K$4024,4,FALSE())</f>
        <v>9</v>
      </c>
      <c r="I1923" s="17">
        <f>VLOOKUP($C1923,樹木資料表!$A$1:$K$4024,5,FALSE())</f>
        <v>3</v>
      </c>
      <c r="J1923" s="17">
        <f>VLOOKUP($C1923,樹木資料表!$A$1:$K$4024,6,FALSE())</f>
        <v>0.4</v>
      </c>
      <c r="K1923" s="17">
        <f>VLOOKUP($C1923,樹木資料表!$A$1:$K$4024,7,FALSE())</f>
        <v>3</v>
      </c>
      <c r="L1923" s="17">
        <f>VLOOKUP($C1923,樹木資料表!$A$1:$K$4024,8,FALSE())</f>
        <v>4539</v>
      </c>
      <c r="M1923" s="17">
        <f>VLOOKUP($C1923,樹木資料表!$A$1:$K$4024,9,FALSE())</f>
        <v>0</v>
      </c>
    </row>
    <row r="1924" spans="1:13" x14ac:dyDescent="0.2">
      <c r="A1924" s="9">
        <v>1923</v>
      </c>
      <c r="B1924" s="15">
        <v>2018</v>
      </c>
      <c r="C1924" s="19">
        <v>8903</v>
      </c>
      <c r="D1924" s="17" t="str">
        <f>VLOOKUP(C1924,樹木資料表!$A$1:$K$4024,2,FALSE())</f>
        <v>臺灣山茶</v>
      </c>
      <c r="E1924" s="20">
        <v>0</v>
      </c>
      <c r="F1924" s="18"/>
      <c r="G1924" s="17" t="str">
        <f>VLOOKUP($C1924,樹木資料表!$A$1:$K$4024,3,FALSE())</f>
        <v>E</v>
      </c>
      <c r="H1924" s="17">
        <f>VLOOKUP($C1924,樹木資料表!$A$1:$K$4024,4,FALSE())</f>
        <v>9</v>
      </c>
      <c r="I1924" s="17">
        <f>VLOOKUP($C1924,樹木資料表!$A$1:$K$4024,5,FALSE())</f>
        <v>3</v>
      </c>
      <c r="J1924" s="17">
        <f>VLOOKUP($C1924,樹木資料表!$A$1:$K$4024,6,FALSE())</f>
        <v>3.9</v>
      </c>
      <c r="K1924" s="17">
        <f>VLOOKUP($C1924,樹木資料表!$A$1:$K$4024,7,FALSE())</f>
        <v>2.2000000000000002</v>
      </c>
      <c r="L1924" s="17">
        <f>VLOOKUP($C1924,樹木資料表!$A$1:$K$4024,8,FALSE())</f>
        <v>4543</v>
      </c>
      <c r="M1924" s="17">
        <f>VLOOKUP($C1924,樹木資料表!$A$1:$K$4024,9,FALSE())</f>
        <v>0</v>
      </c>
    </row>
    <row r="1925" spans="1:13" x14ac:dyDescent="0.2">
      <c r="A1925" s="9">
        <v>1924</v>
      </c>
      <c r="B1925" s="15">
        <v>2018</v>
      </c>
      <c r="C1925" s="16">
        <v>4544</v>
      </c>
      <c r="D1925" s="17" t="str">
        <f>VLOOKUP(C1925,樹木資料表!$A$1:$K$4024,2,FALSE())</f>
        <v>臺灣山茶</v>
      </c>
      <c r="E1925" s="18">
        <v>1.1000000000000001</v>
      </c>
      <c r="F1925" s="18"/>
      <c r="G1925" s="17" t="str">
        <f>VLOOKUP($C1925,樹木資料表!$A$1:$K$4024,3,FALSE())</f>
        <v>E</v>
      </c>
      <c r="H1925" s="17">
        <f>VLOOKUP($C1925,樹木資料表!$A$1:$K$4024,4,FALSE())</f>
        <v>9</v>
      </c>
      <c r="I1925" s="17">
        <f>VLOOKUP($C1925,樹木資料表!$A$1:$K$4024,5,FALSE())</f>
        <v>4</v>
      </c>
      <c r="J1925" s="17">
        <f>VLOOKUP($C1925,樹木資料表!$A$1:$K$4024,6,FALSE())</f>
        <v>4.3</v>
      </c>
      <c r="K1925" s="17">
        <f>VLOOKUP($C1925,樹木資料表!$A$1:$K$4024,7,FALSE())</f>
        <v>2.1</v>
      </c>
      <c r="L1925" s="17">
        <f>VLOOKUP($C1925,樹木資料表!$A$1:$K$4024,8,FALSE())</f>
        <v>0</v>
      </c>
      <c r="M1925" s="17">
        <f>VLOOKUP($C1925,樹木資料表!$A$1:$K$4024,9,FALSE())</f>
        <v>0</v>
      </c>
    </row>
    <row r="1926" spans="1:13" x14ac:dyDescent="0.2">
      <c r="A1926" s="9">
        <v>1925</v>
      </c>
      <c r="B1926" s="15">
        <v>2018</v>
      </c>
      <c r="C1926" s="16">
        <v>4545</v>
      </c>
      <c r="D1926" s="17" t="str">
        <f>VLOOKUP(C1926,樹木資料表!$A$1:$K$4024,2,FALSE())</f>
        <v>臺灣山茶</v>
      </c>
      <c r="E1926" s="18">
        <v>1.2</v>
      </c>
      <c r="F1926" s="18"/>
      <c r="G1926" s="17" t="str">
        <f>VLOOKUP($C1926,樹木資料表!$A$1:$K$4024,3,FALSE())</f>
        <v>E</v>
      </c>
      <c r="H1926" s="17">
        <f>VLOOKUP($C1926,樹木資料表!$A$1:$K$4024,4,FALSE())</f>
        <v>9</v>
      </c>
      <c r="I1926" s="17">
        <f>VLOOKUP($C1926,樹木資料表!$A$1:$K$4024,5,FALSE())</f>
        <v>4</v>
      </c>
      <c r="J1926" s="17">
        <f>VLOOKUP($C1926,樹木資料表!$A$1:$K$4024,6,FALSE())</f>
        <v>3.2</v>
      </c>
      <c r="K1926" s="17">
        <f>VLOOKUP($C1926,樹木資料表!$A$1:$K$4024,7,FALSE())</f>
        <v>2.2999999999999998</v>
      </c>
      <c r="L1926" s="17">
        <f>VLOOKUP($C1926,樹木資料表!$A$1:$K$4024,8,FALSE())</f>
        <v>0</v>
      </c>
      <c r="M1926" s="17">
        <f>VLOOKUP($C1926,樹木資料表!$A$1:$K$4024,9,FALSE())</f>
        <v>0</v>
      </c>
    </row>
    <row r="1927" spans="1:13" x14ac:dyDescent="0.2">
      <c r="A1927" s="9">
        <v>1926</v>
      </c>
      <c r="B1927" s="15">
        <v>2018</v>
      </c>
      <c r="C1927" s="16">
        <v>4546</v>
      </c>
      <c r="D1927" s="17" t="str">
        <f>VLOOKUP(C1927,樹木資料表!$A$1:$K$4024,2,FALSE())</f>
        <v>小葉樹杞</v>
      </c>
      <c r="E1927" s="18">
        <v>1.4</v>
      </c>
      <c r="F1927" s="18"/>
      <c r="G1927" s="17" t="str">
        <f>VLOOKUP($C1927,樹木資料表!$A$1:$K$4024,3,FALSE())</f>
        <v>E</v>
      </c>
      <c r="H1927" s="17">
        <f>VLOOKUP($C1927,樹木資料表!$A$1:$K$4024,4,FALSE())</f>
        <v>9</v>
      </c>
      <c r="I1927" s="17">
        <f>VLOOKUP($C1927,樹木資料表!$A$1:$K$4024,5,FALSE())</f>
        <v>4</v>
      </c>
      <c r="J1927" s="17">
        <f>VLOOKUP($C1927,樹木資料表!$A$1:$K$4024,6,FALSE())</f>
        <v>4.3</v>
      </c>
      <c r="K1927" s="17">
        <f>VLOOKUP($C1927,樹木資料表!$A$1:$K$4024,7,FALSE())</f>
        <v>1.9</v>
      </c>
      <c r="L1927" s="17">
        <f>VLOOKUP($C1927,樹木資料表!$A$1:$K$4024,8,FALSE())</f>
        <v>0</v>
      </c>
      <c r="M1927" s="17">
        <f>VLOOKUP($C1927,樹木資料表!$A$1:$K$4024,9,FALSE())</f>
        <v>0</v>
      </c>
    </row>
    <row r="1928" spans="1:13" x14ac:dyDescent="0.2">
      <c r="A1928" s="9">
        <v>1927</v>
      </c>
      <c r="B1928" s="15">
        <v>2018</v>
      </c>
      <c r="C1928" s="16">
        <v>4547</v>
      </c>
      <c r="D1928" s="17" t="str">
        <f>VLOOKUP(C1928,樹木資料表!$A$1:$K$4024,2,FALSE())</f>
        <v>臺灣糊樗</v>
      </c>
      <c r="E1928" s="18">
        <v>7.7</v>
      </c>
      <c r="F1928" s="18"/>
      <c r="G1928" s="17" t="str">
        <f>VLOOKUP($C1928,樹木資料表!$A$1:$K$4024,3,FALSE())</f>
        <v>E</v>
      </c>
      <c r="H1928" s="17">
        <f>VLOOKUP($C1928,樹木資料表!$A$1:$K$4024,4,FALSE())</f>
        <v>9</v>
      </c>
      <c r="I1928" s="17">
        <f>VLOOKUP($C1928,樹木資料表!$A$1:$K$4024,5,FALSE())</f>
        <v>4</v>
      </c>
      <c r="J1928" s="17">
        <f>VLOOKUP($C1928,樹木資料表!$A$1:$K$4024,6,FALSE())</f>
        <v>3.9</v>
      </c>
      <c r="K1928" s="17">
        <f>VLOOKUP($C1928,樹木資料表!$A$1:$K$4024,7,FALSE())</f>
        <v>2.1</v>
      </c>
      <c r="L1928" s="17">
        <f>VLOOKUP($C1928,樹木資料表!$A$1:$K$4024,8,FALSE())</f>
        <v>0</v>
      </c>
      <c r="M1928" s="17">
        <f>VLOOKUP($C1928,樹木資料表!$A$1:$K$4024,9,FALSE())</f>
        <v>0</v>
      </c>
    </row>
    <row r="1929" spans="1:13" x14ac:dyDescent="0.2">
      <c r="A1929" s="9">
        <v>1928</v>
      </c>
      <c r="B1929" s="15">
        <v>2018</v>
      </c>
      <c r="C1929" s="16">
        <v>4548</v>
      </c>
      <c r="D1929" s="17" t="str">
        <f>VLOOKUP(C1929,樹木資料表!$A$1:$K$4024,2,FALSE())</f>
        <v>長葉木薑子</v>
      </c>
      <c r="E1929" s="18">
        <v>44.2</v>
      </c>
      <c r="F1929" s="18"/>
      <c r="G1929" s="17" t="str">
        <f>VLOOKUP($C1929,樹木資料表!$A$1:$K$4024,3,FALSE())</f>
        <v>E</v>
      </c>
      <c r="H1929" s="17">
        <f>VLOOKUP($C1929,樹木資料表!$A$1:$K$4024,4,FALSE())</f>
        <v>9</v>
      </c>
      <c r="I1929" s="17">
        <f>VLOOKUP($C1929,樹木資料表!$A$1:$K$4024,5,FALSE())</f>
        <v>4</v>
      </c>
      <c r="J1929" s="17">
        <f>VLOOKUP($C1929,樹木資料表!$A$1:$K$4024,6,FALSE())</f>
        <v>3.4</v>
      </c>
      <c r="K1929" s="17">
        <f>VLOOKUP($C1929,樹木資料表!$A$1:$K$4024,7,FALSE())</f>
        <v>2.5</v>
      </c>
      <c r="L1929" s="17">
        <f>VLOOKUP($C1929,樹木資料表!$A$1:$K$4024,8,FALSE())</f>
        <v>0</v>
      </c>
      <c r="M1929" s="17">
        <f>VLOOKUP($C1929,樹木資料表!$A$1:$K$4024,9,FALSE())</f>
        <v>0</v>
      </c>
    </row>
    <row r="1930" spans="1:13" x14ac:dyDescent="0.2">
      <c r="A1930" s="9">
        <v>1929</v>
      </c>
      <c r="B1930" s="15">
        <v>2018</v>
      </c>
      <c r="C1930" s="16">
        <v>4549</v>
      </c>
      <c r="D1930" s="17" t="str">
        <f>VLOOKUP(C1930,樹木資料表!$A$1:$K$4024,2,FALSE())</f>
        <v>小葉樹杞</v>
      </c>
      <c r="E1930" s="18">
        <v>2.2000000000000002</v>
      </c>
      <c r="F1930" s="18"/>
      <c r="G1930" s="17" t="str">
        <f>VLOOKUP($C1930,樹木資料表!$A$1:$K$4024,3,FALSE())</f>
        <v>E</v>
      </c>
      <c r="H1930" s="17">
        <f>VLOOKUP($C1930,樹木資料表!$A$1:$K$4024,4,FALSE())</f>
        <v>9</v>
      </c>
      <c r="I1930" s="17">
        <f>VLOOKUP($C1930,樹木資料表!$A$1:$K$4024,5,FALSE())</f>
        <v>4</v>
      </c>
      <c r="J1930" s="17">
        <f>VLOOKUP($C1930,樹木資料表!$A$1:$K$4024,6,FALSE())</f>
        <v>0.4</v>
      </c>
      <c r="K1930" s="17">
        <f>VLOOKUP($C1930,樹木資料表!$A$1:$K$4024,7,FALSE())</f>
        <v>0.9</v>
      </c>
      <c r="L1930" s="17">
        <f>VLOOKUP($C1930,樹木資料表!$A$1:$K$4024,8,FALSE())</f>
        <v>0</v>
      </c>
      <c r="M1930" s="17">
        <f>VLOOKUP($C1930,樹木資料表!$A$1:$K$4024,9,FALSE())</f>
        <v>0</v>
      </c>
    </row>
    <row r="1931" spans="1:13" x14ac:dyDescent="0.2">
      <c r="A1931" s="9">
        <v>1930</v>
      </c>
      <c r="B1931" s="15">
        <v>2018</v>
      </c>
      <c r="C1931" s="16">
        <v>4550</v>
      </c>
      <c r="D1931" s="17" t="str">
        <f>VLOOKUP(C1931,樹木資料表!$A$1:$K$4024,2,FALSE())</f>
        <v>小葉樹杞</v>
      </c>
      <c r="E1931" s="18">
        <v>1</v>
      </c>
      <c r="F1931" s="18"/>
      <c r="G1931" s="17" t="str">
        <f>VLOOKUP($C1931,樹木資料表!$A$1:$K$4024,3,FALSE())</f>
        <v>E</v>
      </c>
      <c r="H1931" s="17">
        <f>VLOOKUP($C1931,樹木資料表!$A$1:$K$4024,4,FALSE())</f>
        <v>9</v>
      </c>
      <c r="I1931" s="17">
        <f>VLOOKUP($C1931,樹木資料表!$A$1:$K$4024,5,FALSE())</f>
        <v>4</v>
      </c>
      <c r="J1931" s="17">
        <f>VLOOKUP($C1931,樹木資料表!$A$1:$K$4024,6,FALSE())</f>
        <v>1.6</v>
      </c>
      <c r="K1931" s="17">
        <f>VLOOKUP($C1931,樹木資料表!$A$1:$K$4024,7,FALSE())</f>
        <v>1.9</v>
      </c>
      <c r="L1931" s="17">
        <f>VLOOKUP($C1931,樹木資料表!$A$1:$K$4024,8,FALSE())</f>
        <v>0</v>
      </c>
      <c r="M1931" s="17">
        <f>VLOOKUP($C1931,樹木資料表!$A$1:$K$4024,9,FALSE())</f>
        <v>0</v>
      </c>
    </row>
    <row r="1932" spans="1:13" x14ac:dyDescent="0.2">
      <c r="A1932" s="9">
        <v>1931</v>
      </c>
      <c r="B1932" s="15">
        <v>2018</v>
      </c>
      <c r="C1932" s="16">
        <v>4551</v>
      </c>
      <c r="D1932" s="17" t="str">
        <f>VLOOKUP(C1932,樹木資料表!$A$1:$K$4024,2,FALSE())</f>
        <v>小芽新木薑子</v>
      </c>
      <c r="E1932" s="18">
        <v>10</v>
      </c>
      <c r="F1932" s="18"/>
      <c r="G1932" s="17" t="str">
        <f>VLOOKUP($C1932,樹木資料表!$A$1:$K$4024,3,FALSE())</f>
        <v>E</v>
      </c>
      <c r="H1932" s="17">
        <f>VLOOKUP($C1932,樹木資料表!$A$1:$K$4024,4,FALSE())</f>
        <v>9</v>
      </c>
      <c r="I1932" s="17">
        <f>VLOOKUP($C1932,樹木資料表!$A$1:$K$4024,5,FALSE())</f>
        <v>4</v>
      </c>
      <c r="J1932" s="17">
        <f>VLOOKUP($C1932,樹木資料表!$A$1:$K$4024,6,FALSE())</f>
        <v>1.6</v>
      </c>
      <c r="K1932" s="17">
        <f>VLOOKUP($C1932,樹木資料表!$A$1:$K$4024,7,FALSE())</f>
        <v>3.4</v>
      </c>
      <c r="L1932" s="17">
        <f>VLOOKUP($C1932,樹木資料表!$A$1:$K$4024,8,FALSE())</f>
        <v>0</v>
      </c>
      <c r="M1932" s="17">
        <f>VLOOKUP($C1932,樹木資料表!$A$1:$K$4024,9,FALSE())</f>
        <v>0</v>
      </c>
    </row>
    <row r="1933" spans="1:13" x14ac:dyDescent="0.2">
      <c r="A1933" s="9">
        <v>1932</v>
      </c>
      <c r="B1933" s="15">
        <v>2018</v>
      </c>
      <c r="C1933" s="16">
        <v>4552</v>
      </c>
      <c r="D1933" s="17" t="str">
        <f>VLOOKUP(C1933,樹木資料表!$A$1:$K$4024,2,FALSE())</f>
        <v>小葉樹杞</v>
      </c>
      <c r="E1933" s="18">
        <v>1.6</v>
      </c>
      <c r="F1933" s="18"/>
      <c r="G1933" s="17" t="str">
        <f>VLOOKUP($C1933,樹木資料表!$A$1:$K$4024,3,FALSE())</f>
        <v>E</v>
      </c>
      <c r="H1933" s="17">
        <f>VLOOKUP($C1933,樹木資料表!$A$1:$K$4024,4,FALSE())</f>
        <v>9</v>
      </c>
      <c r="I1933" s="17">
        <f>VLOOKUP($C1933,樹木資料表!$A$1:$K$4024,5,FALSE())</f>
        <v>4</v>
      </c>
      <c r="J1933" s="17">
        <f>VLOOKUP($C1933,樹木資料表!$A$1:$K$4024,6,FALSE())</f>
        <v>2.2000000000000002</v>
      </c>
      <c r="K1933" s="17">
        <f>VLOOKUP($C1933,樹木資料表!$A$1:$K$4024,7,FALSE())</f>
        <v>3.1</v>
      </c>
      <c r="L1933" s="17">
        <f>VLOOKUP($C1933,樹木資料表!$A$1:$K$4024,8,FALSE())</f>
        <v>0</v>
      </c>
      <c r="M1933" s="17">
        <f>VLOOKUP($C1933,樹木資料表!$A$1:$K$4024,9,FALSE())</f>
        <v>0</v>
      </c>
    </row>
    <row r="1934" spans="1:13" x14ac:dyDescent="0.2">
      <c r="A1934" s="9">
        <v>1933</v>
      </c>
      <c r="B1934" s="15">
        <v>2018</v>
      </c>
      <c r="C1934" s="16">
        <v>4553</v>
      </c>
      <c r="D1934" s="17" t="str">
        <f>VLOOKUP(C1934,樹木資料表!$A$1:$K$4024,2,FALSE())</f>
        <v>小葉樹杞</v>
      </c>
      <c r="E1934" s="18">
        <v>1.7</v>
      </c>
      <c r="F1934" s="18"/>
      <c r="G1934" s="17" t="str">
        <f>VLOOKUP($C1934,樹木資料表!$A$1:$K$4024,3,FALSE())</f>
        <v>E</v>
      </c>
      <c r="H1934" s="17">
        <f>VLOOKUP($C1934,樹木資料表!$A$1:$K$4024,4,FALSE())</f>
        <v>9</v>
      </c>
      <c r="I1934" s="17">
        <f>VLOOKUP($C1934,樹木資料表!$A$1:$K$4024,5,FALSE())</f>
        <v>4</v>
      </c>
      <c r="J1934" s="17">
        <f>VLOOKUP($C1934,樹木資料表!$A$1:$K$4024,6,FALSE())</f>
        <v>1.5</v>
      </c>
      <c r="K1934" s="17">
        <f>VLOOKUP($C1934,樹木資料表!$A$1:$K$4024,7,FALSE())</f>
        <v>3.6</v>
      </c>
      <c r="L1934" s="17">
        <f>VLOOKUP($C1934,樹木資料表!$A$1:$K$4024,8,FALSE())</f>
        <v>0</v>
      </c>
      <c r="M1934" s="17">
        <f>VLOOKUP($C1934,樹木資料表!$A$1:$K$4024,9,FALSE())</f>
        <v>0</v>
      </c>
    </row>
    <row r="1935" spans="1:13" x14ac:dyDescent="0.2">
      <c r="A1935" s="9">
        <v>1934</v>
      </c>
      <c r="B1935" s="15">
        <v>2018</v>
      </c>
      <c r="C1935" s="16">
        <v>4554</v>
      </c>
      <c r="D1935" s="17" t="str">
        <f>VLOOKUP(C1935,樹木資料表!$A$1:$K$4024,2,FALSE())</f>
        <v>小葉樹杞</v>
      </c>
      <c r="E1935" s="18">
        <v>1.2</v>
      </c>
      <c r="F1935" s="18"/>
      <c r="G1935" s="17" t="str">
        <f>VLOOKUP($C1935,樹木資料表!$A$1:$K$4024,3,FALSE())</f>
        <v>E</v>
      </c>
      <c r="H1935" s="17">
        <f>VLOOKUP($C1935,樹木資料表!$A$1:$K$4024,4,FALSE())</f>
        <v>9</v>
      </c>
      <c r="I1935" s="17">
        <f>VLOOKUP($C1935,樹木資料表!$A$1:$K$4024,5,FALSE())</f>
        <v>4</v>
      </c>
      <c r="J1935" s="17">
        <f>VLOOKUP($C1935,樹木資料表!$A$1:$K$4024,6,FALSE())</f>
        <v>1.4</v>
      </c>
      <c r="K1935" s="17">
        <f>VLOOKUP($C1935,樹木資料表!$A$1:$K$4024,7,FALSE())</f>
        <v>1.7</v>
      </c>
      <c r="L1935" s="17">
        <f>VLOOKUP($C1935,樹木資料表!$A$1:$K$4024,8,FALSE())</f>
        <v>0</v>
      </c>
      <c r="M1935" s="17">
        <f>VLOOKUP($C1935,樹木資料表!$A$1:$K$4024,9,FALSE())</f>
        <v>0</v>
      </c>
    </row>
    <row r="1936" spans="1:13" x14ac:dyDescent="0.2">
      <c r="A1936" s="9">
        <v>1935</v>
      </c>
      <c r="B1936" s="15">
        <v>2018</v>
      </c>
      <c r="C1936" s="16">
        <v>4555</v>
      </c>
      <c r="D1936" s="17" t="str">
        <f>VLOOKUP(C1936,樹木資料表!$A$1:$K$4024,2,FALSE())</f>
        <v>小葉樹杞</v>
      </c>
      <c r="E1936" s="18">
        <v>4.3</v>
      </c>
      <c r="F1936" s="18"/>
      <c r="G1936" s="17" t="str">
        <f>VLOOKUP($C1936,樹木資料表!$A$1:$K$4024,3,FALSE())</f>
        <v>E</v>
      </c>
      <c r="H1936" s="17">
        <f>VLOOKUP($C1936,樹木資料表!$A$1:$K$4024,4,FALSE())</f>
        <v>9</v>
      </c>
      <c r="I1936" s="17">
        <f>VLOOKUP($C1936,樹木資料表!$A$1:$K$4024,5,FALSE())</f>
        <v>4</v>
      </c>
      <c r="J1936" s="17">
        <f>VLOOKUP($C1936,樹木資料表!$A$1:$K$4024,6,FALSE())</f>
        <v>1.1000000000000001</v>
      </c>
      <c r="K1936" s="17">
        <f>VLOOKUP($C1936,樹木資料表!$A$1:$K$4024,7,FALSE())</f>
        <v>3.6</v>
      </c>
      <c r="L1936" s="17">
        <f>VLOOKUP($C1936,樹木資料表!$A$1:$K$4024,8,FALSE())</f>
        <v>0</v>
      </c>
      <c r="M1936" s="17">
        <f>VLOOKUP($C1936,樹木資料表!$A$1:$K$4024,9,FALSE())</f>
        <v>0</v>
      </c>
    </row>
    <row r="1937" spans="1:13" x14ac:dyDescent="0.2">
      <c r="A1937" s="9">
        <v>1936</v>
      </c>
      <c r="B1937" s="15">
        <v>2018</v>
      </c>
      <c r="C1937" s="16">
        <v>4556</v>
      </c>
      <c r="D1937" s="17" t="str">
        <f>VLOOKUP(C1937,樹木資料表!$A$1:$K$4024,2,FALSE())</f>
        <v>小葉樹杞</v>
      </c>
      <c r="E1937" s="18">
        <v>4</v>
      </c>
      <c r="F1937" s="18"/>
      <c r="G1937" s="17" t="str">
        <f>VLOOKUP($C1937,樹木資料表!$A$1:$K$4024,3,FALSE())</f>
        <v>E</v>
      </c>
      <c r="H1937" s="17">
        <f>VLOOKUP($C1937,樹木資料表!$A$1:$K$4024,4,FALSE())</f>
        <v>9</v>
      </c>
      <c r="I1937" s="17">
        <f>VLOOKUP($C1937,樹木資料表!$A$1:$K$4024,5,FALSE())</f>
        <v>4</v>
      </c>
      <c r="J1937" s="17">
        <f>VLOOKUP($C1937,樹木資料表!$A$1:$K$4024,6,FALSE())</f>
        <v>0.3</v>
      </c>
      <c r="K1937" s="17">
        <f>VLOOKUP($C1937,樹木資料表!$A$1:$K$4024,7,FALSE())</f>
        <v>3.7</v>
      </c>
      <c r="L1937" s="17">
        <f>VLOOKUP($C1937,樹木資料表!$A$1:$K$4024,8,FALSE())</f>
        <v>0</v>
      </c>
      <c r="M1937" s="17">
        <f>VLOOKUP($C1937,樹木資料表!$A$1:$K$4024,9,FALSE())</f>
        <v>0</v>
      </c>
    </row>
    <row r="1938" spans="1:13" x14ac:dyDescent="0.2">
      <c r="A1938" s="9">
        <v>1937</v>
      </c>
      <c r="B1938" s="15">
        <v>2018</v>
      </c>
      <c r="C1938" s="16">
        <v>4557</v>
      </c>
      <c r="D1938" s="17" t="str">
        <f>VLOOKUP(C1938,樹木資料表!$A$1:$K$4024,2,FALSE())</f>
        <v>小葉樹杞</v>
      </c>
      <c r="E1938" s="18">
        <v>1</v>
      </c>
      <c r="F1938" s="18"/>
      <c r="G1938" s="17" t="str">
        <f>VLOOKUP($C1938,樹木資料表!$A$1:$K$4024,3,FALSE())</f>
        <v>E</v>
      </c>
      <c r="H1938" s="17">
        <f>VLOOKUP($C1938,樹木資料表!$A$1:$K$4024,4,FALSE())</f>
        <v>9</v>
      </c>
      <c r="I1938" s="17">
        <f>VLOOKUP($C1938,樹木資料表!$A$1:$K$4024,5,FALSE())</f>
        <v>4</v>
      </c>
      <c r="J1938" s="17">
        <f>VLOOKUP($C1938,樹木資料表!$A$1:$K$4024,6,FALSE())</f>
        <v>0.8</v>
      </c>
      <c r="K1938" s="17">
        <f>VLOOKUP($C1938,樹木資料表!$A$1:$K$4024,7,FALSE())</f>
        <v>3.6</v>
      </c>
      <c r="L1938" s="17">
        <f>VLOOKUP($C1938,樹木資料表!$A$1:$K$4024,8,FALSE())</f>
        <v>0</v>
      </c>
      <c r="M1938" s="17">
        <f>VLOOKUP($C1938,樹木資料表!$A$1:$K$4024,9,FALSE())</f>
        <v>0</v>
      </c>
    </row>
    <row r="1939" spans="1:13" x14ac:dyDescent="0.2">
      <c r="A1939" s="9">
        <v>1938</v>
      </c>
      <c r="B1939" s="15">
        <v>2018</v>
      </c>
      <c r="C1939" s="16">
        <v>4478</v>
      </c>
      <c r="D1939" s="17" t="str">
        <f>VLOOKUP(C1939,樹木資料表!$A$1:$K$4024,2,FALSE())</f>
        <v>變葉新木薑子</v>
      </c>
      <c r="E1939" s="18">
        <v>19.8</v>
      </c>
      <c r="F1939" s="18"/>
      <c r="G1939" s="17" t="str">
        <f>VLOOKUP($C1939,樹木資料表!$A$1:$K$4024,3,FALSE())</f>
        <v>E</v>
      </c>
      <c r="H1939" s="17">
        <f>VLOOKUP($C1939,樹木資料表!$A$1:$K$4024,4,FALSE())</f>
        <v>10</v>
      </c>
      <c r="I1939" s="17">
        <f>VLOOKUP($C1939,樹木資料表!$A$1:$K$4024,5,FALSE())</f>
        <v>1</v>
      </c>
      <c r="J1939" s="17">
        <f>VLOOKUP($C1939,樹木資料表!$A$1:$K$4024,6,FALSE())</f>
        <v>2.9</v>
      </c>
      <c r="K1939" s="17">
        <f>VLOOKUP($C1939,樹木資料表!$A$1:$K$4024,7,FALSE())</f>
        <v>1.6</v>
      </c>
      <c r="L1939" s="17">
        <f>VLOOKUP($C1939,樹木資料表!$A$1:$K$4024,8,FALSE())</f>
        <v>0</v>
      </c>
      <c r="M1939" s="17">
        <f>VLOOKUP($C1939,樹木資料表!$A$1:$K$4024,9,FALSE())</f>
        <v>0</v>
      </c>
    </row>
    <row r="1940" spans="1:13" x14ac:dyDescent="0.2">
      <c r="A1940" s="9">
        <v>1939</v>
      </c>
      <c r="B1940" s="15">
        <v>2018</v>
      </c>
      <c r="C1940" s="16">
        <v>4479</v>
      </c>
      <c r="D1940" s="17" t="str">
        <f>VLOOKUP(C1940,樹木資料表!$A$1:$K$4024,2,FALSE())</f>
        <v>臺灣山茶</v>
      </c>
      <c r="E1940" s="18">
        <v>3.3</v>
      </c>
      <c r="F1940" s="18"/>
      <c r="G1940" s="17" t="str">
        <f>VLOOKUP($C1940,樹木資料表!$A$1:$K$4024,3,FALSE())</f>
        <v>E</v>
      </c>
      <c r="H1940" s="17">
        <f>VLOOKUP($C1940,樹木資料表!$A$1:$K$4024,4,FALSE())</f>
        <v>10</v>
      </c>
      <c r="I1940" s="17">
        <f>VLOOKUP($C1940,樹木資料表!$A$1:$K$4024,5,FALSE())</f>
        <v>1</v>
      </c>
      <c r="J1940" s="17">
        <f>VLOOKUP($C1940,樹木資料表!$A$1:$K$4024,6,FALSE())</f>
        <v>2.7</v>
      </c>
      <c r="K1940" s="17">
        <f>VLOOKUP($C1940,樹木資料表!$A$1:$K$4024,7,FALSE())</f>
        <v>1</v>
      </c>
      <c r="L1940" s="17">
        <f>VLOOKUP($C1940,樹木資料表!$A$1:$K$4024,8,FALSE())</f>
        <v>0</v>
      </c>
      <c r="M1940" s="17">
        <f>VLOOKUP($C1940,樹木資料表!$A$1:$K$4024,9,FALSE())</f>
        <v>0</v>
      </c>
    </row>
    <row r="1941" spans="1:13" x14ac:dyDescent="0.2">
      <c r="A1941" s="9">
        <v>1940</v>
      </c>
      <c r="B1941" s="15">
        <v>2018</v>
      </c>
      <c r="C1941" s="16">
        <v>4480</v>
      </c>
      <c r="D1941" s="17" t="str">
        <f>VLOOKUP(C1941,樹木資料表!$A$1:$K$4024,2,FALSE())</f>
        <v>琉球雞屎樹</v>
      </c>
      <c r="E1941" s="18">
        <v>1.2</v>
      </c>
      <c r="F1941" s="18"/>
      <c r="G1941" s="17" t="str">
        <f>VLOOKUP($C1941,樹木資料表!$A$1:$K$4024,3,FALSE())</f>
        <v>E</v>
      </c>
      <c r="H1941" s="17">
        <f>VLOOKUP($C1941,樹木資料表!$A$1:$K$4024,4,FALSE())</f>
        <v>10</v>
      </c>
      <c r="I1941" s="17">
        <f>VLOOKUP($C1941,樹木資料表!$A$1:$K$4024,5,FALSE())</f>
        <v>1</v>
      </c>
      <c r="J1941" s="17">
        <f>VLOOKUP($C1941,樹木資料表!$A$1:$K$4024,6,FALSE())</f>
        <v>1.8</v>
      </c>
      <c r="K1941" s="17">
        <f>VLOOKUP($C1941,樹木資料表!$A$1:$K$4024,7,FALSE())</f>
        <v>0.5</v>
      </c>
      <c r="L1941" s="17">
        <f>VLOOKUP($C1941,樹木資料表!$A$1:$K$4024,8,FALSE())</f>
        <v>0</v>
      </c>
      <c r="M1941" s="17">
        <f>VLOOKUP($C1941,樹木資料表!$A$1:$K$4024,9,FALSE())</f>
        <v>0</v>
      </c>
    </row>
    <row r="1942" spans="1:13" x14ac:dyDescent="0.2">
      <c r="A1942" s="9">
        <v>1941</v>
      </c>
      <c r="B1942" s="15">
        <v>2018</v>
      </c>
      <c r="C1942" s="16">
        <v>4481</v>
      </c>
      <c r="D1942" s="17" t="str">
        <f>VLOOKUP(C1942,樹木資料表!$A$1:$K$4024,2,FALSE())</f>
        <v>瓊楠</v>
      </c>
      <c r="E1942" s="18">
        <v>1.6</v>
      </c>
      <c r="F1942" s="18"/>
      <c r="G1942" s="17" t="str">
        <f>VLOOKUP($C1942,樹木資料表!$A$1:$K$4024,3,FALSE())</f>
        <v>E</v>
      </c>
      <c r="H1942" s="17">
        <f>VLOOKUP($C1942,樹木資料表!$A$1:$K$4024,4,FALSE())</f>
        <v>10</v>
      </c>
      <c r="I1942" s="17">
        <f>VLOOKUP($C1942,樹木資料表!$A$1:$K$4024,5,FALSE())</f>
        <v>1</v>
      </c>
      <c r="J1942" s="17">
        <f>VLOOKUP($C1942,樹木資料表!$A$1:$K$4024,6,FALSE())</f>
        <v>5</v>
      </c>
      <c r="K1942" s="17">
        <f>VLOOKUP($C1942,樹木資料表!$A$1:$K$4024,7,FALSE())</f>
        <v>3.9</v>
      </c>
      <c r="L1942" s="17">
        <f>VLOOKUP($C1942,樹木資料表!$A$1:$K$4024,8,FALSE())</f>
        <v>0</v>
      </c>
      <c r="M1942" s="17">
        <f>VLOOKUP($C1942,樹木資料表!$A$1:$K$4024,9,FALSE())</f>
        <v>0</v>
      </c>
    </row>
    <row r="1943" spans="1:13" x14ac:dyDescent="0.2">
      <c r="A1943" s="9">
        <v>1942</v>
      </c>
      <c r="B1943" s="15">
        <v>2018</v>
      </c>
      <c r="C1943" s="16">
        <v>4482</v>
      </c>
      <c r="D1943" s="17" t="str">
        <f>VLOOKUP(C1943,樹木資料表!$A$1:$K$4024,2,FALSE())</f>
        <v>臺灣山茶</v>
      </c>
      <c r="E1943" s="18">
        <v>1.5</v>
      </c>
      <c r="F1943" s="18"/>
      <c r="G1943" s="17" t="str">
        <f>VLOOKUP($C1943,樹木資料表!$A$1:$K$4024,3,FALSE())</f>
        <v>E</v>
      </c>
      <c r="H1943" s="17">
        <f>VLOOKUP($C1943,樹木資料表!$A$1:$K$4024,4,FALSE())</f>
        <v>10</v>
      </c>
      <c r="I1943" s="17">
        <f>VLOOKUP($C1943,樹木資料表!$A$1:$K$4024,5,FALSE())</f>
        <v>2</v>
      </c>
      <c r="J1943" s="17">
        <f>VLOOKUP($C1943,樹木資料表!$A$1:$K$4024,6,FALSE())</f>
        <v>1.9</v>
      </c>
      <c r="K1943" s="17">
        <f>VLOOKUP($C1943,樹木資料表!$A$1:$K$4024,7,FALSE())</f>
        <v>3.6</v>
      </c>
      <c r="L1943" s="17">
        <f>VLOOKUP($C1943,樹木資料表!$A$1:$K$4024,8,FALSE())</f>
        <v>0</v>
      </c>
      <c r="M1943" s="17">
        <f>VLOOKUP($C1943,樹木資料表!$A$1:$K$4024,9,FALSE())</f>
        <v>0</v>
      </c>
    </row>
    <row r="1944" spans="1:13" x14ac:dyDescent="0.2">
      <c r="A1944" s="9">
        <v>1943</v>
      </c>
      <c r="B1944" s="15">
        <v>2018</v>
      </c>
      <c r="C1944" s="16">
        <v>4483</v>
      </c>
      <c r="D1944" s="17" t="str">
        <f>VLOOKUP(C1944,樹木資料表!$A$1:$K$4024,2,FALSE())</f>
        <v>小葉樹杞</v>
      </c>
      <c r="E1944" s="18">
        <v>5.3</v>
      </c>
      <c r="F1944" s="18"/>
      <c r="G1944" s="17" t="str">
        <f>VLOOKUP($C1944,樹木資料表!$A$1:$K$4024,3,FALSE())</f>
        <v>E</v>
      </c>
      <c r="H1944" s="17">
        <f>VLOOKUP($C1944,樹木資料表!$A$1:$K$4024,4,FALSE())</f>
        <v>10</v>
      </c>
      <c r="I1944" s="17">
        <f>VLOOKUP($C1944,樹木資料表!$A$1:$K$4024,5,FALSE())</f>
        <v>2</v>
      </c>
      <c r="J1944" s="17">
        <f>VLOOKUP($C1944,樹木資料表!$A$1:$K$4024,6,FALSE())</f>
        <v>4</v>
      </c>
      <c r="K1944" s="17">
        <f>VLOOKUP($C1944,樹木資料表!$A$1:$K$4024,7,FALSE())</f>
        <v>5</v>
      </c>
      <c r="L1944" s="17">
        <f>VLOOKUP($C1944,樹木資料表!$A$1:$K$4024,8,FALSE())</f>
        <v>0</v>
      </c>
      <c r="M1944" s="17">
        <f>VLOOKUP($C1944,樹木資料表!$A$1:$K$4024,9,FALSE())</f>
        <v>0</v>
      </c>
    </row>
    <row r="1945" spans="1:13" x14ac:dyDescent="0.2">
      <c r="A1945" s="9">
        <v>1944</v>
      </c>
      <c r="B1945" s="15">
        <v>2018</v>
      </c>
      <c r="C1945" s="16">
        <v>4484</v>
      </c>
      <c r="D1945" s="17" t="str">
        <f>VLOOKUP(C1945,樹木資料表!$A$1:$K$4024,2,FALSE())</f>
        <v>小葉樹杞</v>
      </c>
      <c r="E1945" s="18">
        <v>3.5</v>
      </c>
      <c r="F1945" s="18"/>
      <c r="G1945" s="17" t="str">
        <f>VLOOKUP($C1945,樹木資料表!$A$1:$K$4024,3,FALSE())</f>
        <v>E</v>
      </c>
      <c r="H1945" s="17">
        <f>VLOOKUP($C1945,樹木資料表!$A$1:$K$4024,4,FALSE())</f>
        <v>10</v>
      </c>
      <c r="I1945" s="17">
        <f>VLOOKUP($C1945,樹木資料表!$A$1:$K$4024,5,FALSE())</f>
        <v>2</v>
      </c>
      <c r="J1945" s="17">
        <f>VLOOKUP($C1945,樹木資料表!$A$1:$K$4024,6,FALSE())</f>
        <v>4.8</v>
      </c>
      <c r="K1945" s="17">
        <f>VLOOKUP($C1945,樹木資料表!$A$1:$K$4024,7,FALSE())</f>
        <v>4.8</v>
      </c>
      <c r="L1945" s="17">
        <f>VLOOKUP($C1945,樹木資料表!$A$1:$K$4024,8,FALSE())</f>
        <v>0</v>
      </c>
      <c r="M1945" s="17">
        <f>VLOOKUP($C1945,樹木資料表!$A$1:$K$4024,9,FALSE())</f>
        <v>0</v>
      </c>
    </row>
    <row r="1946" spans="1:13" x14ac:dyDescent="0.2">
      <c r="A1946" s="9">
        <v>1945</v>
      </c>
      <c r="B1946" s="15">
        <v>2018</v>
      </c>
      <c r="C1946" s="16">
        <v>4485</v>
      </c>
      <c r="D1946" s="17" t="str">
        <f>VLOOKUP(C1946,樹木資料表!$A$1:$K$4024,2,FALSE())</f>
        <v>瓊楠</v>
      </c>
      <c r="E1946" s="18">
        <v>18.3</v>
      </c>
      <c r="F1946" s="18"/>
      <c r="G1946" s="17" t="str">
        <f>VLOOKUP($C1946,樹木資料表!$A$1:$K$4024,3,FALSE())</f>
        <v>E</v>
      </c>
      <c r="H1946" s="17">
        <f>VLOOKUP($C1946,樹木資料表!$A$1:$K$4024,4,FALSE())</f>
        <v>10</v>
      </c>
      <c r="I1946" s="17">
        <f>VLOOKUP($C1946,樹木資料表!$A$1:$K$4024,5,FALSE())</f>
        <v>2</v>
      </c>
      <c r="J1946" s="17">
        <f>VLOOKUP($C1946,樹木資料表!$A$1:$K$4024,6,FALSE())</f>
        <v>4.5</v>
      </c>
      <c r="K1946" s="17">
        <f>VLOOKUP($C1946,樹木資料表!$A$1:$K$4024,7,FALSE())</f>
        <v>1.4</v>
      </c>
      <c r="L1946" s="17">
        <f>VLOOKUP($C1946,樹木資料表!$A$1:$K$4024,8,FALSE())</f>
        <v>0</v>
      </c>
      <c r="M1946" s="17">
        <f>VLOOKUP($C1946,樹木資料表!$A$1:$K$4024,9,FALSE())</f>
        <v>0</v>
      </c>
    </row>
    <row r="1947" spans="1:13" x14ac:dyDescent="0.2">
      <c r="A1947" s="9">
        <v>1946</v>
      </c>
      <c r="B1947" s="15">
        <v>2018</v>
      </c>
      <c r="C1947" s="16">
        <v>4486</v>
      </c>
      <c r="D1947" s="17" t="str">
        <f>VLOOKUP(C1947,樹木資料表!$A$1:$K$4024,2,FALSE())</f>
        <v>長葉木薑子</v>
      </c>
      <c r="E1947" s="18">
        <v>2.4</v>
      </c>
      <c r="F1947" s="18"/>
      <c r="G1947" s="17" t="str">
        <f>VLOOKUP($C1947,樹木資料表!$A$1:$K$4024,3,FALSE())</f>
        <v>E</v>
      </c>
      <c r="H1947" s="17">
        <f>VLOOKUP($C1947,樹木資料表!$A$1:$K$4024,4,FALSE())</f>
        <v>10</v>
      </c>
      <c r="I1947" s="17">
        <f>VLOOKUP($C1947,樹木資料表!$A$1:$K$4024,5,FALSE())</f>
        <v>2</v>
      </c>
      <c r="J1947" s="17">
        <f>VLOOKUP($C1947,樹木資料表!$A$1:$K$4024,6,FALSE())</f>
        <v>2.9</v>
      </c>
      <c r="K1947" s="17">
        <f>VLOOKUP($C1947,樹木資料表!$A$1:$K$4024,7,FALSE())</f>
        <v>0.8</v>
      </c>
      <c r="L1947" s="17">
        <f>VLOOKUP($C1947,樹木資料表!$A$1:$K$4024,8,FALSE())</f>
        <v>0</v>
      </c>
      <c r="M1947" s="17">
        <f>VLOOKUP($C1947,樹木資料表!$A$1:$K$4024,9,FALSE())</f>
        <v>0</v>
      </c>
    </row>
    <row r="1948" spans="1:13" x14ac:dyDescent="0.2">
      <c r="A1948" s="9">
        <v>1947</v>
      </c>
      <c r="B1948" s="15">
        <v>2018</v>
      </c>
      <c r="C1948" s="16">
        <v>4487</v>
      </c>
      <c r="D1948" s="17" t="str">
        <f>VLOOKUP(C1948,樹木資料表!$A$1:$K$4024,2,FALSE())</f>
        <v>小葉樹杞</v>
      </c>
      <c r="E1948" s="18">
        <v>1.1000000000000001</v>
      </c>
      <c r="F1948" s="18"/>
      <c r="G1948" s="17" t="str">
        <f>VLOOKUP($C1948,樹木資料表!$A$1:$K$4024,3,FALSE())</f>
        <v>E</v>
      </c>
      <c r="H1948" s="17">
        <f>VLOOKUP($C1948,樹木資料表!$A$1:$K$4024,4,FALSE())</f>
        <v>10</v>
      </c>
      <c r="I1948" s="17">
        <f>VLOOKUP($C1948,樹木資料表!$A$1:$K$4024,5,FALSE())</f>
        <v>2</v>
      </c>
      <c r="J1948" s="17">
        <f>VLOOKUP($C1948,樹木資料表!$A$1:$K$4024,6,FALSE())</f>
        <v>1.9</v>
      </c>
      <c r="K1948" s="17">
        <f>VLOOKUP($C1948,樹木資料表!$A$1:$K$4024,7,FALSE())</f>
        <v>0.3</v>
      </c>
      <c r="L1948" s="17">
        <f>VLOOKUP($C1948,樹木資料表!$A$1:$K$4024,8,FALSE())</f>
        <v>0</v>
      </c>
      <c r="M1948" s="17">
        <f>VLOOKUP($C1948,樹木資料表!$A$1:$K$4024,9,FALSE())</f>
        <v>0</v>
      </c>
    </row>
    <row r="1949" spans="1:13" x14ac:dyDescent="0.2">
      <c r="A1949" s="9">
        <v>1948</v>
      </c>
      <c r="B1949" s="15">
        <v>2018</v>
      </c>
      <c r="C1949" s="16">
        <v>4488</v>
      </c>
      <c r="D1949" s="17" t="str">
        <f>VLOOKUP(C1949,樹木資料表!$A$1:$K$4024,2,FALSE())</f>
        <v>小葉樹杞</v>
      </c>
      <c r="E1949" s="18">
        <v>6.3</v>
      </c>
      <c r="F1949" s="18"/>
      <c r="G1949" s="17" t="str">
        <f>VLOOKUP($C1949,樹木資料表!$A$1:$K$4024,3,FALSE())</f>
        <v>E</v>
      </c>
      <c r="H1949" s="17">
        <f>VLOOKUP($C1949,樹木資料表!$A$1:$K$4024,4,FALSE())</f>
        <v>10</v>
      </c>
      <c r="I1949" s="17">
        <f>VLOOKUP($C1949,樹木資料表!$A$1:$K$4024,5,FALSE())</f>
        <v>2</v>
      </c>
      <c r="J1949" s="17">
        <f>VLOOKUP($C1949,樹木資料表!$A$1:$K$4024,6,FALSE())</f>
        <v>2.2999999999999998</v>
      </c>
      <c r="K1949" s="17">
        <f>VLOOKUP($C1949,樹木資料表!$A$1:$K$4024,7,FALSE())</f>
        <v>0.4</v>
      </c>
      <c r="L1949" s="17">
        <f>VLOOKUP($C1949,樹木資料表!$A$1:$K$4024,8,FALSE())</f>
        <v>0</v>
      </c>
      <c r="M1949" s="17">
        <f>VLOOKUP($C1949,樹木資料表!$A$1:$K$4024,9,FALSE())</f>
        <v>0</v>
      </c>
    </row>
    <row r="1950" spans="1:13" x14ac:dyDescent="0.2">
      <c r="A1950" s="9">
        <v>1949</v>
      </c>
      <c r="B1950" s="15">
        <v>2018</v>
      </c>
      <c r="C1950" s="16">
        <v>4489</v>
      </c>
      <c r="D1950" s="17" t="str">
        <f>VLOOKUP(C1950,樹木資料表!$A$1:$K$4024,2,FALSE())</f>
        <v>臺灣山茶</v>
      </c>
      <c r="E1950" s="20">
        <v>0</v>
      </c>
      <c r="F1950" s="18"/>
      <c r="G1950" s="17" t="str">
        <f>VLOOKUP($C1950,樹木資料表!$A$1:$K$4024,3,FALSE())</f>
        <v>E</v>
      </c>
      <c r="H1950" s="17">
        <f>VLOOKUP($C1950,樹木資料表!$A$1:$K$4024,4,FALSE())</f>
        <v>10</v>
      </c>
      <c r="I1950" s="17">
        <f>VLOOKUP($C1950,樹木資料表!$A$1:$K$4024,5,FALSE())</f>
        <v>2</v>
      </c>
      <c r="J1950" s="17">
        <f>VLOOKUP($C1950,樹木資料表!$A$1:$K$4024,6,FALSE())</f>
        <v>1.8</v>
      </c>
      <c r="K1950" s="17">
        <f>VLOOKUP($C1950,樹木資料表!$A$1:$K$4024,7,FALSE())</f>
        <v>1.3</v>
      </c>
      <c r="L1950" s="17">
        <f>VLOOKUP($C1950,樹木資料表!$A$1:$K$4024,8,FALSE())</f>
        <v>0</v>
      </c>
      <c r="M1950" s="17">
        <f>VLOOKUP($C1950,樹木資料表!$A$1:$K$4024,9,FALSE())</f>
        <v>0</v>
      </c>
    </row>
    <row r="1951" spans="1:13" x14ac:dyDescent="0.2">
      <c r="A1951" s="9">
        <v>1950</v>
      </c>
      <c r="B1951" s="15">
        <v>2018</v>
      </c>
      <c r="C1951" s="16">
        <v>4490</v>
      </c>
      <c r="D1951" s="17" t="str">
        <f>VLOOKUP(C1951,樹木資料表!$A$1:$K$4024,2,FALSE())</f>
        <v>臺灣山茶</v>
      </c>
      <c r="E1951" s="20">
        <v>0</v>
      </c>
      <c r="F1951" s="18"/>
      <c r="G1951" s="17" t="str">
        <f>VLOOKUP($C1951,樹木資料表!$A$1:$K$4024,3,FALSE())</f>
        <v>E</v>
      </c>
      <c r="H1951" s="17">
        <f>VLOOKUP($C1951,樹木資料表!$A$1:$K$4024,4,FALSE())</f>
        <v>10</v>
      </c>
      <c r="I1951" s="17">
        <f>VLOOKUP($C1951,樹木資料表!$A$1:$K$4024,5,FALSE())</f>
        <v>2</v>
      </c>
      <c r="J1951" s="17">
        <f>VLOOKUP($C1951,樹木資料表!$A$1:$K$4024,6,FALSE())</f>
        <v>2.5</v>
      </c>
      <c r="K1951" s="17">
        <f>VLOOKUP($C1951,樹木資料表!$A$1:$K$4024,7,FALSE())</f>
        <v>1.9</v>
      </c>
      <c r="L1951" s="17">
        <f>VLOOKUP($C1951,樹木資料表!$A$1:$K$4024,8,FALSE())</f>
        <v>0</v>
      </c>
      <c r="M1951" s="17">
        <f>VLOOKUP($C1951,樹木資料表!$A$1:$K$4024,9,FALSE())</f>
        <v>0</v>
      </c>
    </row>
    <row r="1952" spans="1:13" x14ac:dyDescent="0.2">
      <c r="A1952" s="9">
        <v>1951</v>
      </c>
      <c r="B1952" s="15">
        <v>2018</v>
      </c>
      <c r="C1952" s="16">
        <v>4491</v>
      </c>
      <c r="D1952" s="17" t="str">
        <f>VLOOKUP(C1952,樹木資料表!$A$1:$K$4024,2,FALSE())</f>
        <v>小葉樹杞</v>
      </c>
      <c r="E1952" s="18">
        <v>2.4</v>
      </c>
      <c r="F1952" s="18"/>
      <c r="G1952" s="17" t="str">
        <f>VLOOKUP($C1952,樹木資料表!$A$1:$K$4024,3,FALSE())</f>
        <v>E</v>
      </c>
      <c r="H1952" s="17">
        <f>VLOOKUP($C1952,樹木資料表!$A$1:$K$4024,4,FALSE())</f>
        <v>10</v>
      </c>
      <c r="I1952" s="17">
        <f>VLOOKUP($C1952,樹木資料表!$A$1:$K$4024,5,FALSE())</f>
        <v>2</v>
      </c>
      <c r="J1952" s="17">
        <f>VLOOKUP($C1952,樹木資料表!$A$1:$K$4024,6,FALSE())</f>
        <v>2</v>
      </c>
      <c r="K1952" s="17">
        <f>VLOOKUP($C1952,樹木資料表!$A$1:$K$4024,7,FALSE())</f>
        <v>1</v>
      </c>
      <c r="L1952" s="17">
        <f>VLOOKUP($C1952,樹木資料表!$A$1:$K$4024,8,FALSE())</f>
        <v>0</v>
      </c>
      <c r="M1952" s="17">
        <f>VLOOKUP($C1952,樹木資料表!$A$1:$K$4024,9,FALSE())</f>
        <v>0</v>
      </c>
    </row>
    <row r="1953" spans="1:13" x14ac:dyDescent="0.2">
      <c r="A1953" s="9">
        <v>1952</v>
      </c>
      <c r="B1953" s="15">
        <v>2018</v>
      </c>
      <c r="C1953" s="16">
        <v>4492</v>
      </c>
      <c r="D1953" s="17" t="str">
        <f>VLOOKUP(C1953,樹木資料表!$A$1:$K$4024,2,FALSE())</f>
        <v>小葉樹杞</v>
      </c>
      <c r="E1953" s="18">
        <v>3.3</v>
      </c>
      <c r="F1953" s="18"/>
      <c r="G1953" s="17" t="str">
        <f>VLOOKUP($C1953,樹木資料表!$A$1:$K$4024,3,FALSE())</f>
        <v>E</v>
      </c>
      <c r="H1953" s="17">
        <f>VLOOKUP($C1953,樹木資料表!$A$1:$K$4024,4,FALSE())</f>
        <v>10</v>
      </c>
      <c r="I1953" s="17">
        <f>VLOOKUP($C1953,樹木資料表!$A$1:$K$4024,5,FALSE())</f>
        <v>2</v>
      </c>
      <c r="J1953" s="17">
        <f>VLOOKUP($C1953,樹木資料表!$A$1:$K$4024,6,FALSE())</f>
        <v>2.5</v>
      </c>
      <c r="K1953" s="17">
        <f>VLOOKUP($C1953,樹木資料表!$A$1:$K$4024,7,FALSE())</f>
        <v>5</v>
      </c>
      <c r="L1953" s="17">
        <f>VLOOKUP($C1953,樹木資料表!$A$1:$K$4024,8,FALSE())</f>
        <v>0</v>
      </c>
      <c r="M1953" s="17">
        <f>VLOOKUP($C1953,樹木資料表!$A$1:$K$4024,9,FALSE())</f>
        <v>0</v>
      </c>
    </row>
    <row r="1954" spans="1:13" x14ac:dyDescent="0.2">
      <c r="A1954" s="9">
        <v>1953</v>
      </c>
      <c r="B1954" s="15">
        <v>2018</v>
      </c>
      <c r="C1954" s="16">
        <v>4493</v>
      </c>
      <c r="D1954" s="17" t="str">
        <f>VLOOKUP(C1954,樹木資料表!$A$1:$K$4024,2,FALSE())</f>
        <v>瓊楠</v>
      </c>
      <c r="E1954" s="18">
        <v>9.3000000000000007</v>
      </c>
      <c r="F1954" s="18"/>
      <c r="G1954" s="17" t="str">
        <f>VLOOKUP($C1954,樹木資料表!$A$1:$K$4024,3,FALSE())</f>
        <v>E</v>
      </c>
      <c r="H1954" s="17">
        <f>VLOOKUP($C1954,樹木資料表!$A$1:$K$4024,4,FALSE())</f>
        <v>10</v>
      </c>
      <c r="I1954" s="17">
        <f>VLOOKUP($C1954,樹木資料表!$A$1:$K$4024,5,FALSE())</f>
        <v>3</v>
      </c>
      <c r="J1954" s="17">
        <f>VLOOKUP($C1954,樹木資料表!$A$1:$K$4024,6,FALSE())</f>
        <v>3.8</v>
      </c>
      <c r="K1954" s="17">
        <f>VLOOKUP($C1954,樹木資料表!$A$1:$K$4024,7,FALSE())</f>
        <v>3.8</v>
      </c>
      <c r="L1954" s="17">
        <f>VLOOKUP($C1954,樹木資料表!$A$1:$K$4024,8,FALSE())</f>
        <v>0</v>
      </c>
      <c r="M1954" s="17">
        <f>VLOOKUP($C1954,樹木資料表!$A$1:$K$4024,9,FALSE())</f>
        <v>0</v>
      </c>
    </row>
    <row r="1955" spans="1:13" x14ac:dyDescent="0.2">
      <c r="A1955" s="9">
        <v>1954</v>
      </c>
      <c r="B1955" s="15">
        <v>2018</v>
      </c>
      <c r="C1955" s="16">
        <v>4494</v>
      </c>
      <c r="D1955" s="17" t="str">
        <f>VLOOKUP(C1955,樹木資料表!$A$1:$K$4024,2,FALSE())</f>
        <v>小葉樹杞</v>
      </c>
      <c r="E1955" s="18">
        <v>4.5999999999999996</v>
      </c>
      <c r="F1955" s="18"/>
      <c r="G1955" s="17" t="str">
        <f>VLOOKUP($C1955,樹木資料表!$A$1:$K$4024,3,FALSE())</f>
        <v>E</v>
      </c>
      <c r="H1955" s="17">
        <f>VLOOKUP($C1955,樹木資料表!$A$1:$K$4024,4,FALSE())</f>
        <v>10</v>
      </c>
      <c r="I1955" s="17">
        <f>VLOOKUP($C1955,樹木資料表!$A$1:$K$4024,5,FALSE())</f>
        <v>3</v>
      </c>
      <c r="J1955" s="17">
        <f>VLOOKUP($C1955,樹木資料表!$A$1:$K$4024,6,FALSE())</f>
        <v>3</v>
      </c>
      <c r="K1955" s="17">
        <f>VLOOKUP($C1955,樹木資料表!$A$1:$K$4024,7,FALSE())</f>
        <v>3.5</v>
      </c>
      <c r="L1955" s="17">
        <f>VLOOKUP($C1955,樹木資料表!$A$1:$K$4024,8,FALSE())</f>
        <v>0</v>
      </c>
      <c r="M1955" s="17">
        <f>VLOOKUP($C1955,樹木資料表!$A$1:$K$4024,9,FALSE())</f>
        <v>0</v>
      </c>
    </row>
    <row r="1956" spans="1:13" x14ac:dyDescent="0.2">
      <c r="A1956" s="9">
        <v>1955</v>
      </c>
      <c r="B1956" s="15">
        <v>2018</v>
      </c>
      <c r="C1956" s="16">
        <v>4495</v>
      </c>
      <c r="D1956" s="17" t="str">
        <f>VLOOKUP(C1956,樹木資料表!$A$1:$K$4024,2,FALSE())</f>
        <v>瓊楠</v>
      </c>
      <c r="E1956" s="18">
        <v>6.8</v>
      </c>
      <c r="F1956" s="18"/>
      <c r="G1956" s="17" t="str">
        <f>VLOOKUP($C1956,樹木資料表!$A$1:$K$4024,3,FALSE())</f>
        <v>E</v>
      </c>
      <c r="H1956" s="17">
        <f>VLOOKUP($C1956,樹木資料表!$A$1:$K$4024,4,FALSE())</f>
        <v>10</v>
      </c>
      <c r="I1956" s="17">
        <f>VLOOKUP($C1956,樹木資料表!$A$1:$K$4024,5,FALSE())</f>
        <v>3</v>
      </c>
      <c r="J1956" s="17">
        <f>VLOOKUP($C1956,樹木資料表!$A$1:$K$4024,6,FALSE())</f>
        <v>2.9</v>
      </c>
      <c r="K1956" s="17">
        <f>VLOOKUP($C1956,樹木資料表!$A$1:$K$4024,7,FALSE())</f>
        <v>2.8</v>
      </c>
      <c r="L1956" s="17">
        <f>VLOOKUP($C1956,樹木資料表!$A$1:$K$4024,8,FALSE())</f>
        <v>0</v>
      </c>
      <c r="M1956" s="17">
        <f>VLOOKUP($C1956,樹木資料表!$A$1:$K$4024,9,FALSE())</f>
        <v>0</v>
      </c>
    </row>
    <row r="1957" spans="1:13" x14ac:dyDescent="0.2">
      <c r="A1957" s="9">
        <v>1956</v>
      </c>
      <c r="B1957" s="15">
        <v>2018</v>
      </c>
      <c r="C1957" s="16">
        <v>4496</v>
      </c>
      <c r="D1957" s="17" t="str">
        <f>VLOOKUP(C1957,樹木資料表!$A$1:$K$4024,2,FALSE())</f>
        <v>長葉木薑子</v>
      </c>
      <c r="E1957" s="18">
        <v>3.8</v>
      </c>
      <c r="F1957" s="18"/>
      <c r="G1957" s="17" t="str">
        <f>VLOOKUP($C1957,樹木資料表!$A$1:$K$4024,3,FALSE())</f>
        <v>E</v>
      </c>
      <c r="H1957" s="17">
        <f>VLOOKUP($C1957,樹木資料表!$A$1:$K$4024,4,FALSE())</f>
        <v>10</v>
      </c>
      <c r="I1957" s="17">
        <f>VLOOKUP($C1957,樹木資料表!$A$1:$K$4024,5,FALSE())</f>
        <v>3</v>
      </c>
      <c r="J1957" s="17">
        <f>VLOOKUP($C1957,樹木資料表!$A$1:$K$4024,6,FALSE())</f>
        <v>2.7</v>
      </c>
      <c r="K1957" s="17">
        <f>VLOOKUP($C1957,樹木資料表!$A$1:$K$4024,7,FALSE())</f>
        <v>2.5</v>
      </c>
      <c r="L1957" s="17">
        <f>VLOOKUP($C1957,樹木資料表!$A$1:$K$4024,8,FALSE())</f>
        <v>0</v>
      </c>
      <c r="M1957" s="17">
        <f>VLOOKUP($C1957,樹木資料表!$A$1:$K$4024,9,FALSE())</f>
        <v>0</v>
      </c>
    </row>
    <row r="1958" spans="1:13" x14ac:dyDescent="0.2">
      <c r="A1958" s="9">
        <v>1957</v>
      </c>
      <c r="B1958" s="15">
        <v>2018</v>
      </c>
      <c r="C1958" s="16">
        <v>4497</v>
      </c>
      <c r="D1958" s="17" t="str">
        <f>VLOOKUP(C1958,樹木資料表!$A$1:$K$4024,2,FALSE())</f>
        <v>狗骨仔</v>
      </c>
      <c r="E1958" s="18">
        <v>1.5</v>
      </c>
      <c r="F1958" s="18"/>
      <c r="G1958" s="17" t="str">
        <f>VLOOKUP($C1958,樹木資料表!$A$1:$K$4024,3,FALSE())</f>
        <v>E</v>
      </c>
      <c r="H1958" s="17">
        <f>VLOOKUP($C1958,樹木資料表!$A$1:$K$4024,4,FALSE())</f>
        <v>10</v>
      </c>
      <c r="I1958" s="17">
        <f>VLOOKUP($C1958,樹木資料表!$A$1:$K$4024,5,FALSE())</f>
        <v>3</v>
      </c>
      <c r="J1958" s="17">
        <f>VLOOKUP($C1958,樹木資料表!$A$1:$K$4024,6,FALSE())</f>
        <v>2.1</v>
      </c>
      <c r="K1958" s="17">
        <f>VLOOKUP($C1958,樹木資料表!$A$1:$K$4024,7,FALSE())</f>
        <v>2.6</v>
      </c>
      <c r="L1958" s="17">
        <f>VLOOKUP($C1958,樹木資料表!$A$1:$K$4024,8,FALSE())</f>
        <v>0</v>
      </c>
      <c r="M1958" s="17">
        <f>VLOOKUP($C1958,樹木資料表!$A$1:$K$4024,9,FALSE())</f>
        <v>0</v>
      </c>
    </row>
    <row r="1959" spans="1:13" x14ac:dyDescent="0.2">
      <c r="A1959" s="9">
        <v>1958</v>
      </c>
      <c r="B1959" s="15">
        <v>2018</v>
      </c>
      <c r="C1959" s="16">
        <v>4498</v>
      </c>
      <c r="D1959" s="17" t="str">
        <f>VLOOKUP(C1959,樹木資料表!$A$1:$K$4024,2,FALSE())</f>
        <v>小葉樹杞</v>
      </c>
      <c r="E1959" s="18">
        <v>1</v>
      </c>
      <c r="F1959" s="18"/>
      <c r="G1959" s="17" t="str">
        <f>VLOOKUP($C1959,樹木資料表!$A$1:$K$4024,3,FALSE())</f>
        <v>E</v>
      </c>
      <c r="H1959" s="17">
        <f>VLOOKUP($C1959,樹木資料表!$A$1:$K$4024,4,FALSE())</f>
        <v>10</v>
      </c>
      <c r="I1959" s="17">
        <f>VLOOKUP($C1959,樹木資料表!$A$1:$K$4024,5,FALSE())</f>
        <v>3</v>
      </c>
      <c r="J1959" s="17">
        <f>VLOOKUP($C1959,樹木資料表!$A$1:$K$4024,6,FALSE())</f>
        <v>0.7</v>
      </c>
      <c r="K1959" s="17">
        <f>VLOOKUP($C1959,樹木資料表!$A$1:$K$4024,7,FALSE())</f>
        <v>3.2</v>
      </c>
      <c r="L1959" s="17">
        <f>VLOOKUP($C1959,樹木資料表!$A$1:$K$4024,8,FALSE())</f>
        <v>0</v>
      </c>
      <c r="M1959" s="17">
        <f>VLOOKUP($C1959,樹木資料表!$A$1:$K$4024,9,FALSE())</f>
        <v>0</v>
      </c>
    </row>
    <row r="1960" spans="1:13" x14ac:dyDescent="0.2">
      <c r="A1960" s="9">
        <v>1959</v>
      </c>
      <c r="B1960" s="15">
        <v>2018</v>
      </c>
      <c r="C1960" s="16">
        <v>4499</v>
      </c>
      <c r="D1960" s="17" t="str">
        <f>VLOOKUP(C1960,樹木資料表!$A$1:$K$4024,2,FALSE())</f>
        <v>細刺苦櫧</v>
      </c>
      <c r="E1960" s="21">
        <v>2.8</v>
      </c>
      <c r="F1960" s="18"/>
      <c r="G1960" s="17" t="str">
        <f>VLOOKUP($C1960,樹木資料表!$A$1:$K$4024,3,FALSE())</f>
        <v>E</v>
      </c>
      <c r="H1960" s="17">
        <f>VLOOKUP($C1960,樹木資料表!$A$1:$K$4024,4,FALSE())</f>
        <v>10</v>
      </c>
      <c r="I1960" s="17">
        <f>VLOOKUP($C1960,樹木資料表!$A$1:$K$4024,5,FALSE())</f>
        <v>3</v>
      </c>
      <c r="J1960" s="17">
        <f>VLOOKUP($C1960,樹木資料表!$A$1:$K$4024,6,FALSE())</f>
        <v>4.5</v>
      </c>
      <c r="K1960" s="17">
        <f>VLOOKUP($C1960,樹木資料表!$A$1:$K$4024,7,FALSE())</f>
        <v>1.6</v>
      </c>
      <c r="L1960" s="17">
        <f>VLOOKUP($C1960,樹木資料表!$A$1:$K$4024,8,FALSE())</f>
        <v>0</v>
      </c>
      <c r="M1960" s="17">
        <f>VLOOKUP($C1960,樹木資料表!$A$1:$K$4024,9,FALSE())</f>
        <v>0</v>
      </c>
    </row>
    <row r="1961" spans="1:13" x14ac:dyDescent="0.2">
      <c r="A1961" s="9">
        <v>1960</v>
      </c>
      <c r="B1961" s="15">
        <v>2018</v>
      </c>
      <c r="C1961" s="16">
        <v>4500</v>
      </c>
      <c r="D1961" s="17" t="str">
        <f>VLOOKUP(C1961,樹木資料表!$A$1:$K$4024,2,FALSE())</f>
        <v>猴歡喜</v>
      </c>
      <c r="E1961" s="18">
        <v>4.3</v>
      </c>
      <c r="F1961" s="18"/>
      <c r="G1961" s="17" t="str">
        <f>VLOOKUP($C1961,樹木資料表!$A$1:$K$4024,3,FALSE())</f>
        <v>E</v>
      </c>
      <c r="H1961" s="17">
        <f>VLOOKUP($C1961,樹木資料表!$A$1:$K$4024,4,FALSE())</f>
        <v>10</v>
      </c>
      <c r="I1961" s="17">
        <f>VLOOKUP($C1961,樹木資料表!$A$1:$K$4024,5,FALSE())</f>
        <v>3</v>
      </c>
      <c r="J1961" s="17">
        <f>VLOOKUP($C1961,樹木資料表!$A$1:$K$4024,6,FALSE())</f>
        <v>4</v>
      </c>
      <c r="K1961" s="17">
        <f>VLOOKUP($C1961,樹木資料表!$A$1:$K$4024,7,FALSE())</f>
        <v>1.1000000000000001</v>
      </c>
      <c r="L1961" s="17">
        <f>VLOOKUP($C1961,樹木資料表!$A$1:$K$4024,8,FALSE())</f>
        <v>0</v>
      </c>
      <c r="M1961" s="17">
        <f>VLOOKUP($C1961,樹木資料表!$A$1:$K$4024,9,FALSE())</f>
        <v>0</v>
      </c>
    </row>
    <row r="1962" spans="1:13" x14ac:dyDescent="0.2">
      <c r="A1962" s="9">
        <v>1961</v>
      </c>
      <c r="B1962" s="15">
        <v>2018</v>
      </c>
      <c r="C1962" s="16">
        <v>4501</v>
      </c>
      <c r="D1962" s="17" t="str">
        <f>VLOOKUP(C1962,樹木資料表!$A$1:$K$4024,2,FALSE())</f>
        <v>臺灣山茶</v>
      </c>
      <c r="E1962" s="18">
        <v>4.0999999999999996</v>
      </c>
      <c r="F1962" s="18"/>
      <c r="G1962" s="17" t="str">
        <f>VLOOKUP($C1962,樹木資料表!$A$1:$K$4024,3,FALSE())</f>
        <v>E</v>
      </c>
      <c r="H1962" s="17">
        <f>VLOOKUP($C1962,樹木資料表!$A$1:$K$4024,4,FALSE())</f>
        <v>10</v>
      </c>
      <c r="I1962" s="17">
        <f>VLOOKUP($C1962,樹木資料表!$A$1:$K$4024,5,FALSE())</f>
        <v>3</v>
      </c>
      <c r="J1962" s="17">
        <f>VLOOKUP($C1962,樹木資料表!$A$1:$K$4024,6,FALSE())</f>
        <v>2.2999999999999998</v>
      </c>
      <c r="K1962" s="17">
        <f>VLOOKUP($C1962,樹木資料表!$A$1:$K$4024,7,FALSE())</f>
        <v>0.4</v>
      </c>
      <c r="L1962" s="17">
        <f>VLOOKUP($C1962,樹木資料表!$A$1:$K$4024,8,FALSE())</f>
        <v>0</v>
      </c>
      <c r="M1962" s="17">
        <f>VLOOKUP($C1962,樹木資料表!$A$1:$K$4024,9,FALSE())</f>
        <v>0</v>
      </c>
    </row>
    <row r="1963" spans="1:13" x14ac:dyDescent="0.2">
      <c r="A1963" s="9">
        <v>1962</v>
      </c>
      <c r="B1963" s="15">
        <v>2018</v>
      </c>
      <c r="C1963" s="16">
        <v>4502</v>
      </c>
      <c r="D1963" s="17" t="str">
        <f>VLOOKUP(C1963,樹木資料表!$A$1:$K$4024,2,FALSE())</f>
        <v>小西氏賽楠</v>
      </c>
      <c r="E1963" s="18">
        <v>44.1</v>
      </c>
      <c r="F1963" s="18"/>
      <c r="G1963" s="17" t="str">
        <f>VLOOKUP($C1963,樹木資料表!$A$1:$K$4024,3,FALSE())</f>
        <v>E</v>
      </c>
      <c r="H1963" s="17">
        <f>VLOOKUP($C1963,樹木資料表!$A$1:$K$4024,4,FALSE())</f>
        <v>10</v>
      </c>
      <c r="I1963" s="17">
        <f>VLOOKUP($C1963,樹木資料表!$A$1:$K$4024,5,FALSE())</f>
        <v>3</v>
      </c>
      <c r="J1963" s="17">
        <f>VLOOKUP($C1963,樹木資料表!$A$1:$K$4024,6,FALSE())</f>
        <v>1.9</v>
      </c>
      <c r="K1963" s="17">
        <f>VLOOKUP($C1963,樹木資料表!$A$1:$K$4024,7,FALSE())</f>
        <v>1</v>
      </c>
      <c r="L1963" s="17">
        <f>VLOOKUP($C1963,樹木資料表!$A$1:$K$4024,8,FALSE())</f>
        <v>0</v>
      </c>
      <c r="M1963" s="17">
        <f>VLOOKUP($C1963,樹木資料表!$A$1:$K$4024,9,FALSE())</f>
        <v>0</v>
      </c>
    </row>
    <row r="1964" spans="1:13" x14ac:dyDescent="0.2">
      <c r="A1964" s="9">
        <v>1963</v>
      </c>
      <c r="B1964" s="15">
        <v>2018</v>
      </c>
      <c r="C1964" s="16">
        <v>4504</v>
      </c>
      <c r="D1964" s="17" t="str">
        <f>VLOOKUP(C1964,樹木資料表!$A$1:$K$4024,2,FALSE())</f>
        <v>狗骨仔</v>
      </c>
      <c r="E1964" s="18">
        <v>2.6</v>
      </c>
      <c r="F1964" s="18"/>
      <c r="G1964" s="17" t="str">
        <f>VLOOKUP($C1964,樹木資料表!$A$1:$K$4024,3,FALSE())</f>
        <v>E</v>
      </c>
      <c r="H1964" s="17">
        <f>VLOOKUP($C1964,樹木資料表!$A$1:$K$4024,4,FALSE())</f>
        <v>10</v>
      </c>
      <c r="I1964" s="17">
        <f>VLOOKUP($C1964,樹木資料表!$A$1:$K$4024,5,FALSE())</f>
        <v>4</v>
      </c>
      <c r="J1964" s="17">
        <f>VLOOKUP($C1964,樹木資料表!$A$1:$K$4024,6,FALSE())</f>
        <v>2.2999999999999998</v>
      </c>
      <c r="K1964" s="17">
        <f>VLOOKUP($C1964,樹木資料表!$A$1:$K$4024,7,FALSE())</f>
        <v>0.4</v>
      </c>
      <c r="L1964" s="17">
        <f>VLOOKUP($C1964,樹木資料表!$A$1:$K$4024,8,FALSE())</f>
        <v>0</v>
      </c>
      <c r="M1964" s="17">
        <f>VLOOKUP($C1964,樹木資料表!$A$1:$K$4024,9,FALSE())</f>
        <v>0</v>
      </c>
    </row>
    <row r="1965" spans="1:13" x14ac:dyDescent="0.2">
      <c r="A1965" s="9">
        <v>1964</v>
      </c>
      <c r="B1965" s="15">
        <v>2018</v>
      </c>
      <c r="C1965" s="16">
        <v>4505</v>
      </c>
      <c r="D1965" s="17" t="str">
        <f>VLOOKUP(C1965,樹木資料表!$A$1:$K$4024,2,FALSE())</f>
        <v>小芽新木薑子</v>
      </c>
      <c r="E1965" s="18">
        <v>2.9</v>
      </c>
      <c r="F1965" s="18"/>
      <c r="G1965" s="17" t="str">
        <f>VLOOKUP($C1965,樹木資料表!$A$1:$K$4024,3,FALSE())</f>
        <v>E</v>
      </c>
      <c r="H1965" s="17">
        <f>VLOOKUP($C1965,樹木資料表!$A$1:$K$4024,4,FALSE())</f>
        <v>10</v>
      </c>
      <c r="I1965" s="17">
        <f>VLOOKUP($C1965,樹木資料表!$A$1:$K$4024,5,FALSE())</f>
        <v>4</v>
      </c>
      <c r="J1965" s="17">
        <f>VLOOKUP($C1965,樹木資料表!$A$1:$K$4024,6,FALSE())</f>
        <v>1.1000000000000001</v>
      </c>
      <c r="K1965" s="17">
        <f>VLOOKUP($C1965,樹木資料表!$A$1:$K$4024,7,FALSE())</f>
        <v>2.6</v>
      </c>
      <c r="L1965" s="17">
        <f>VLOOKUP($C1965,樹木資料表!$A$1:$K$4024,8,FALSE())</f>
        <v>0</v>
      </c>
      <c r="M1965" s="17">
        <f>VLOOKUP($C1965,樹木資料表!$A$1:$K$4024,9,FALSE())</f>
        <v>0</v>
      </c>
    </row>
    <row r="1966" spans="1:13" x14ac:dyDescent="0.2">
      <c r="A1966" s="9">
        <v>1965</v>
      </c>
      <c r="B1966" s="15">
        <v>2018</v>
      </c>
      <c r="C1966" s="16">
        <v>4506</v>
      </c>
      <c r="D1966" s="17" t="str">
        <f>VLOOKUP(C1966,樹木資料表!$A$1:$K$4024,2,FALSE())</f>
        <v>小葉樹杞</v>
      </c>
      <c r="E1966" s="18">
        <v>4</v>
      </c>
      <c r="F1966" s="18"/>
      <c r="G1966" s="17" t="str">
        <f>VLOOKUP($C1966,樹木資料表!$A$1:$K$4024,3,FALSE())</f>
        <v>E</v>
      </c>
      <c r="H1966" s="17">
        <f>VLOOKUP($C1966,樹木資料表!$A$1:$K$4024,4,FALSE())</f>
        <v>10</v>
      </c>
      <c r="I1966" s="17">
        <f>VLOOKUP($C1966,樹木資料表!$A$1:$K$4024,5,FALSE())</f>
        <v>4</v>
      </c>
      <c r="J1966" s="17">
        <f>VLOOKUP($C1966,樹木資料表!$A$1:$K$4024,6,FALSE())</f>
        <v>2.8</v>
      </c>
      <c r="K1966" s="17">
        <f>VLOOKUP($C1966,樹木資料表!$A$1:$K$4024,7,FALSE())</f>
        <v>0.6</v>
      </c>
      <c r="L1966" s="17">
        <f>VLOOKUP($C1966,樹木資料表!$A$1:$K$4024,8,FALSE())</f>
        <v>0</v>
      </c>
      <c r="M1966" s="17">
        <f>VLOOKUP($C1966,樹木資料表!$A$1:$K$4024,9,FALSE())</f>
        <v>0</v>
      </c>
    </row>
    <row r="1967" spans="1:13" x14ac:dyDescent="0.2">
      <c r="A1967" s="9">
        <v>1966</v>
      </c>
      <c r="B1967" s="15">
        <v>2018</v>
      </c>
      <c r="C1967" s="16">
        <v>4507</v>
      </c>
      <c r="D1967" s="17" t="str">
        <f>VLOOKUP(C1967,樹木資料表!$A$1:$K$4024,2,FALSE())</f>
        <v>小葉樹杞</v>
      </c>
      <c r="E1967" s="18">
        <v>3</v>
      </c>
      <c r="F1967" s="18"/>
      <c r="G1967" s="17" t="str">
        <f>VLOOKUP($C1967,樹木資料表!$A$1:$K$4024,3,FALSE())</f>
        <v>E</v>
      </c>
      <c r="H1967" s="17">
        <f>VLOOKUP($C1967,樹木資料表!$A$1:$K$4024,4,FALSE())</f>
        <v>10</v>
      </c>
      <c r="I1967" s="17">
        <f>VLOOKUP($C1967,樹木資料表!$A$1:$K$4024,5,FALSE())</f>
        <v>4</v>
      </c>
      <c r="J1967" s="17">
        <f>VLOOKUP($C1967,樹木資料表!$A$1:$K$4024,6,FALSE())</f>
        <v>1.3</v>
      </c>
      <c r="K1967" s="17">
        <f>VLOOKUP($C1967,樹木資料表!$A$1:$K$4024,7,FALSE())</f>
        <v>3</v>
      </c>
      <c r="L1967" s="17">
        <f>VLOOKUP($C1967,樹木資料表!$A$1:$K$4024,8,FALSE())</f>
        <v>0</v>
      </c>
      <c r="M1967" s="17">
        <f>VLOOKUP($C1967,樹木資料表!$A$1:$K$4024,9,FALSE())</f>
        <v>0</v>
      </c>
    </row>
    <row r="1968" spans="1:13" x14ac:dyDescent="0.2">
      <c r="A1968" s="9">
        <v>1967</v>
      </c>
      <c r="B1968" s="15">
        <v>2018</v>
      </c>
      <c r="C1968" s="16">
        <v>4508</v>
      </c>
      <c r="D1968" s="17" t="str">
        <f>VLOOKUP(C1968,樹木資料表!$A$1:$K$4024,2,FALSE())</f>
        <v>大葉木樨</v>
      </c>
      <c r="E1968" s="18">
        <v>2.1</v>
      </c>
      <c r="F1968" s="18"/>
      <c r="G1968" s="17" t="str">
        <f>VLOOKUP($C1968,樹木資料表!$A$1:$K$4024,3,FALSE())</f>
        <v>E</v>
      </c>
      <c r="H1968" s="17">
        <f>VLOOKUP($C1968,樹木資料表!$A$1:$K$4024,4,FALSE())</f>
        <v>10</v>
      </c>
      <c r="I1968" s="17">
        <f>VLOOKUP($C1968,樹木資料表!$A$1:$K$4024,5,FALSE())</f>
        <v>4</v>
      </c>
      <c r="J1968" s="17">
        <f>VLOOKUP($C1968,樹木資料表!$A$1:$K$4024,6,FALSE())</f>
        <v>2.6</v>
      </c>
      <c r="K1968" s="17">
        <f>VLOOKUP($C1968,樹木資料表!$A$1:$K$4024,7,FALSE())</f>
        <v>3</v>
      </c>
      <c r="L1968" s="17">
        <f>VLOOKUP($C1968,樹木資料表!$A$1:$K$4024,8,FALSE())</f>
        <v>0</v>
      </c>
      <c r="M1968" s="17">
        <f>VLOOKUP($C1968,樹木資料表!$A$1:$K$4024,9,FALSE())</f>
        <v>0</v>
      </c>
    </row>
    <row r="1969" spans="1:13" x14ac:dyDescent="0.2">
      <c r="A1969" s="9">
        <v>1968</v>
      </c>
      <c r="B1969" s="15">
        <v>2018</v>
      </c>
      <c r="C1969" s="19">
        <v>8901</v>
      </c>
      <c r="D1969" s="17" t="str">
        <f>VLOOKUP(C1969,樹木資料表!$A$1:$K$4024,2,FALSE())</f>
        <v>瓊楠</v>
      </c>
      <c r="E1969" s="18">
        <v>53</v>
      </c>
      <c r="F1969" s="18"/>
      <c r="G1969" s="17" t="str">
        <f>VLOOKUP($C1969,樹木資料表!$A$1:$K$4024,3,FALSE())</f>
        <v>E</v>
      </c>
      <c r="H1969" s="17">
        <f>VLOOKUP($C1969,樹木資料表!$A$1:$K$4024,4,FALSE())</f>
        <v>10</v>
      </c>
      <c r="I1969" s="17">
        <f>VLOOKUP($C1969,樹木資料表!$A$1:$K$4024,5,FALSE())</f>
        <v>4</v>
      </c>
      <c r="J1969" s="17">
        <f>VLOOKUP($C1969,樹木資料表!$A$1:$K$4024,6,FALSE())</f>
        <v>2.8</v>
      </c>
      <c r="K1969" s="17">
        <f>VLOOKUP($C1969,樹木資料表!$A$1:$K$4024,7,FALSE())</f>
        <v>1</v>
      </c>
      <c r="L1969" s="17">
        <f>VLOOKUP($C1969,樹木資料表!$A$1:$K$4024,8,FALSE())</f>
        <v>4503</v>
      </c>
      <c r="M1969" s="17">
        <f>VLOOKUP($C1969,樹木資料表!$A$1:$K$4024,9,FALSE())</f>
        <v>0</v>
      </c>
    </row>
    <row r="1970" spans="1:13" x14ac:dyDescent="0.2">
      <c r="A1970" s="9">
        <v>1969</v>
      </c>
      <c r="B1970" s="15">
        <v>2018</v>
      </c>
      <c r="C1970" s="16" t="s">
        <v>104</v>
      </c>
      <c r="D1970" s="17" t="str">
        <f>VLOOKUP(C1970,樹木資料表!$A$1:$K$4024,2,FALSE())</f>
        <v>臺灣山茶</v>
      </c>
      <c r="E1970" s="20">
        <v>0</v>
      </c>
      <c r="F1970" s="18"/>
      <c r="G1970" s="17" t="str">
        <f>VLOOKUP($C1970,樹木資料表!$A$1:$K$4024,3,FALSE())</f>
        <v>E</v>
      </c>
      <c r="H1970" s="17">
        <f>VLOOKUP($C1970,樹木資料表!$A$1:$K$4024,4,FALSE())</f>
        <v>10</v>
      </c>
      <c r="I1970" s="17">
        <f>VLOOKUP($C1970,樹木資料表!$A$1:$K$4024,5,FALSE())</f>
        <v>4</v>
      </c>
      <c r="J1970" s="17">
        <f>VLOOKUP($C1970,樹木資料表!$A$1:$K$4024,6,FALSE())</f>
        <v>2.6</v>
      </c>
      <c r="K1970" s="17">
        <f>VLOOKUP($C1970,樹木資料表!$A$1:$K$4024,7,FALSE())</f>
        <v>3.4</v>
      </c>
      <c r="L1970" s="17" t="str">
        <f>VLOOKUP($C1970,樹木資料表!$A$1:$K$4024,8,FALSE())</f>
        <v>無號碼</v>
      </c>
      <c r="M1970" s="17">
        <f>VLOOKUP($C1970,樹木資料表!$A$1:$K$4024,9,FALSE())</f>
        <v>0</v>
      </c>
    </row>
    <row r="1971" spans="1:13" x14ac:dyDescent="0.2">
      <c r="A1971" s="9">
        <v>1970</v>
      </c>
      <c r="B1971" s="15">
        <v>2018</v>
      </c>
      <c r="C1971" s="16">
        <v>4956</v>
      </c>
      <c r="D1971" s="17" t="str">
        <f>VLOOKUP(C1971,樹木資料表!$A$1:$K$4024,2,FALSE())</f>
        <v>瓊楠</v>
      </c>
      <c r="E1971" s="18">
        <v>8</v>
      </c>
      <c r="F1971" s="18"/>
      <c r="G1971" s="17" t="str">
        <f>VLOOKUP($C1971,樹木資料表!$A$1:$K$4024,3,FALSE())</f>
        <v>F</v>
      </c>
      <c r="H1971" s="17">
        <f>VLOOKUP($C1971,樹木資料表!$A$1:$K$4024,4,FALSE())</f>
        <v>1</v>
      </c>
      <c r="I1971" s="17">
        <f>VLOOKUP($C1971,樹木資料表!$A$1:$K$4024,5,FALSE())</f>
        <v>1</v>
      </c>
      <c r="J1971" s="17">
        <f>VLOOKUP($C1971,樹木資料表!$A$1:$K$4024,6,FALSE())</f>
        <v>0.8</v>
      </c>
      <c r="K1971" s="17">
        <f>VLOOKUP($C1971,樹木資料表!$A$1:$K$4024,7,FALSE())</f>
        <v>4.7</v>
      </c>
      <c r="L1971" s="17">
        <f>VLOOKUP($C1971,樹木資料表!$A$1:$K$4024,8,FALSE())</f>
        <v>0</v>
      </c>
      <c r="M1971" s="17">
        <f>VLOOKUP($C1971,樹木資料表!$A$1:$K$4024,9,FALSE())</f>
        <v>0</v>
      </c>
    </row>
    <row r="1972" spans="1:13" x14ac:dyDescent="0.2">
      <c r="A1972" s="9">
        <v>1971</v>
      </c>
      <c r="B1972" s="15">
        <v>2018</v>
      </c>
      <c r="C1972" s="16">
        <v>4957</v>
      </c>
      <c r="D1972" s="17" t="str">
        <f>VLOOKUP(C1972,樹木資料表!$A$1:$K$4024,2,FALSE())</f>
        <v>小葉樹杞</v>
      </c>
      <c r="E1972" s="18">
        <v>3.6</v>
      </c>
      <c r="F1972" s="18"/>
      <c r="G1972" s="17" t="str">
        <f>VLOOKUP($C1972,樹木資料表!$A$1:$K$4024,3,FALSE())</f>
        <v>F</v>
      </c>
      <c r="H1972" s="17">
        <f>VLOOKUP($C1972,樹木資料表!$A$1:$K$4024,4,FALSE())</f>
        <v>1</v>
      </c>
      <c r="I1972" s="17">
        <f>VLOOKUP($C1972,樹木資料表!$A$1:$K$4024,5,FALSE())</f>
        <v>1</v>
      </c>
      <c r="J1972" s="17">
        <f>VLOOKUP($C1972,樹木資料表!$A$1:$K$4024,6,FALSE())</f>
        <v>1.2</v>
      </c>
      <c r="K1972" s="17">
        <f>VLOOKUP($C1972,樹木資料表!$A$1:$K$4024,7,FALSE())</f>
        <v>4.0999999999999996</v>
      </c>
      <c r="L1972" s="17">
        <f>VLOOKUP($C1972,樹木資料表!$A$1:$K$4024,8,FALSE())</f>
        <v>0</v>
      </c>
      <c r="M1972" s="17">
        <f>VLOOKUP($C1972,樹木資料表!$A$1:$K$4024,9,FALSE())</f>
        <v>0</v>
      </c>
    </row>
    <row r="1973" spans="1:13" x14ac:dyDescent="0.2">
      <c r="A1973" s="9">
        <v>1972</v>
      </c>
      <c r="B1973" s="15">
        <v>2018</v>
      </c>
      <c r="C1973" s="16">
        <v>4958</v>
      </c>
      <c r="D1973" s="17" t="str">
        <f>VLOOKUP(C1973,樹木資料表!$A$1:$K$4024,2,FALSE())</f>
        <v>臺灣山茶</v>
      </c>
      <c r="E1973" s="20">
        <v>0</v>
      </c>
      <c r="F1973" s="18"/>
      <c r="G1973" s="17" t="str">
        <f>VLOOKUP($C1973,樹木資料表!$A$1:$K$4024,3,FALSE())</f>
        <v>F</v>
      </c>
      <c r="H1973" s="17">
        <f>VLOOKUP($C1973,樹木資料表!$A$1:$K$4024,4,FALSE())</f>
        <v>1</v>
      </c>
      <c r="I1973" s="17">
        <f>VLOOKUP($C1973,樹木資料表!$A$1:$K$4024,5,FALSE())</f>
        <v>1</v>
      </c>
      <c r="J1973" s="17">
        <f>VLOOKUP($C1973,樹木資料表!$A$1:$K$4024,6,FALSE())</f>
        <v>1.4</v>
      </c>
      <c r="K1973" s="17">
        <f>VLOOKUP($C1973,樹木資料表!$A$1:$K$4024,7,FALSE())</f>
        <v>3.7</v>
      </c>
      <c r="L1973" s="17">
        <f>VLOOKUP($C1973,樹木資料表!$A$1:$K$4024,8,FALSE())</f>
        <v>0</v>
      </c>
      <c r="M1973" s="17">
        <f>VLOOKUP($C1973,樹木資料表!$A$1:$K$4024,9,FALSE())</f>
        <v>0</v>
      </c>
    </row>
    <row r="1974" spans="1:13" x14ac:dyDescent="0.2">
      <c r="A1974" s="9">
        <v>1973</v>
      </c>
      <c r="B1974" s="15">
        <v>2018</v>
      </c>
      <c r="C1974" s="16">
        <v>4959</v>
      </c>
      <c r="D1974" s="17" t="str">
        <f>VLOOKUP(C1974,樹木資料表!$A$1:$K$4024,2,FALSE())</f>
        <v>香桂</v>
      </c>
      <c r="E1974" s="18">
        <v>22</v>
      </c>
      <c r="F1974" s="18"/>
      <c r="G1974" s="17" t="str">
        <f>VLOOKUP($C1974,樹木資料表!$A$1:$K$4024,3,FALSE())</f>
        <v>F</v>
      </c>
      <c r="H1974" s="17">
        <f>VLOOKUP($C1974,樹木資料表!$A$1:$K$4024,4,FALSE())</f>
        <v>1</v>
      </c>
      <c r="I1974" s="17">
        <f>VLOOKUP($C1974,樹木資料表!$A$1:$K$4024,5,FALSE())</f>
        <v>1</v>
      </c>
      <c r="J1974" s="17">
        <f>VLOOKUP($C1974,樹木資料表!$A$1:$K$4024,6,FALSE())</f>
        <v>1.7</v>
      </c>
      <c r="K1974" s="17">
        <f>VLOOKUP($C1974,樹木資料表!$A$1:$K$4024,7,FALSE())</f>
        <v>3</v>
      </c>
      <c r="L1974" s="17">
        <f>VLOOKUP($C1974,樹木資料表!$A$1:$K$4024,8,FALSE())</f>
        <v>0</v>
      </c>
      <c r="M1974" s="17">
        <f>VLOOKUP($C1974,樹木資料表!$A$1:$K$4024,9,FALSE())</f>
        <v>0</v>
      </c>
    </row>
    <row r="1975" spans="1:13" x14ac:dyDescent="0.2">
      <c r="A1975" s="9">
        <v>1974</v>
      </c>
      <c r="B1975" s="15">
        <v>2018</v>
      </c>
      <c r="C1975" s="16">
        <v>4960</v>
      </c>
      <c r="D1975" s="17" t="str">
        <f>VLOOKUP(C1975,樹木資料表!$A$1:$K$4024,2,FALSE())</f>
        <v>臺灣山茶</v>
      </c>
      <c r="E1975" s="20">
        <v>0</v>
      </c>
      <c r="F1975" s="18"/>
      <c r="G1975" s="17" t="str">
        <f>VLOOKUP($C1975,樹木資料表!$A$1:$K$4024,3,FALSE())</f>
        <v>F</v>
      </c>
      <c r="H1975" s="17">
        <f>VLOOKUP($C1975,樹木資料表!$A$1:$K$4024,4,FALSE())</f>
        <v>1</v>
      </c>
      <c r="I1975" s="17">
        <f>VLOOKUP($C1975,樹木資料表!$A$1:$K$4024,5,FALSE())</f>
        <v>1</v>
      </c>
      <c r="J1975" s="17">
        <f>VLOOKUP($C1975,樹木資料表!$A$1:$K$4024,6,FALSE())</f>
        <v>2.6</v>
      </c>
      <c r="K1975" s="17">
        <f>VLOOKUP($C1975,樹木資料表!$A$1:$K$4024,7,FALSE())</f>
        <v>3.5</v>
      </c>
      <c r="L1975" s="17">
        <f>VLOOKUP($C1975,樹木資料表!$A$1:$K$4024,8,FALSE())</f>
        <v>0</v>
      </c>
      <c r="M1975" s="17">
        <f>VLOOKUP($C1975,樹木資料表!$A$1:$K$4024,9,FALSE())</f>
        <v>0</v>
      </c>
    </row>
    <row r="1976" spans="1:13" x14ac:dyDescent="0.2">
      <c r="A1976" s="9">
        <v>1975</v>
      </c>
      <c r="B1976" s="15">
        <v>2018</v>
      </c>
      <c r="C1976" s="16">
        <v>4961</v>
      </c>
      <c r="D1976" s="17" t="str">
        <f>VLOOKUP(C1976,樹木資料表!$A$1:$K$4024,2,FALSE())</f>
        <v>變葉新木薑子</v>
      </c>
      <c r="E1976" s="18">
        <v>19.2</v>
      </c>
      <c r="F1976" s="18"/>
      <c r="G1976" s="17" t="str">
        <f>VLOOKUP($C1976,樹木資料表!$A$1:$K$4024,3,FALSE())</f>
        <v>F</v>
      </c>
      <c r="H1976" s="17">
        <f>VLOOKUP($C1976,樹木資料表!$A$1:$K$4024,4,FALSE())</f>
        <v>1</v>
      </c>
      <c r="I1976" s="17">
        <f>VLOOKUP($C1976,樹木資料表!$A$1:$K$4024,5,FALSE())</f>
        <v>1</v>
      </c>
      <c r="J1976" s="17">
        <f>VLOOKUP($C1976,樹木資料表!$A$1:$K$4024,6,FALSE())</f>
        <v>1.9</v>
      </c>
      <c r="K1976" s="17">
        <f>VLOOKUP($C1976,樹木資料表!$A$1:$K$4024,7,FALSE())</f>
        <v>4.4000000000000004</v>
      </c>
      <c r="L1976" s="17">
        <f>VLOOKUP($C1976,樹木資料表!$A$1:$K$4024,8,FALSE())</f>
        <v>0</v>
      </c>
      <c r="M1976" s="17">
        <f>VLOOKUP($C1976,樹木資料表!$A$1:$K$4024,9,FALSE())</f>
        <v>0</v>
      </c>
    </row>
    <row r="1977" spans="1:13" x14ac:dyDescent="0.2">
      <c r="A1977" s="9">
        <v>1976</v>
      </c>
      <c r="B1977" s="15">
        <v>2018</v>
      </c>
      <c r="C1977" s="16">
        <v>4962</v>
      </c>
      <c r="D1977" s="17" t="str">
        <f>VLOOKUP(C1977,樹木資料表!$A$1:$K$4024,2,FALSE())</f>
        <v>長葉木薑子</v>
      </c>
      <c r="E1977" s="18">
        <v>5.7</v>
      </c>
      <c r="F1977" s="18"/>
      <c r="G1977" s="17" t="str">
        <f>VLOOKUP($C1977,樹木資料表!$A$1:$K$4024,3,FALSE())</f>
        <v>F</v>
      </c>
      <c r="H1977" s="17">
        <f>VLOOKUP($C1977,樹木資料表!$A$1:$K$4024,4,FALSE())</f>
        <v>1</v>
      </c>
      <c r="I1977" s="17">
        <f>VLOOKUP($C1977,樹木資料表!$A$1:$K$4024,5,FALSE())</f>
        <v>1</v>
      </c>
      <c r="J1977" s="17">
        <f>VLOOKUP($C1977,樹木資料表!$A$1:$K$4024,6,FALSE())</f>
        <v>3.1</v>
      </c>
      <c r="K1977" s="17">
        <f>VLOOKUP($C1977,樹木資料表!$A$1:$K$4024,7,FALSE())</f>
        <v>4</v>
      </c>
      <c r="L1977" s="17">
        <f>VLOOKUP($C1977,樹木資料表!$A$1:$K$4024,8,FALSE())</f>
        <v>0</v>
      </c>
      <c r="M1977" s="17">
        <f>VLOOKUP($C1977,樹木資料表!$A$1:$K$4024,9,FALSE())</f>
        <v>0</v>
      </c>
    </row>
    <row r="1978" spans="1:13" x14ac:dyDescent="0.2">
      <c r="A1978" s="9">
        <v>1977</v>
      </c>
      <c r="B1978" s="15">
        <v>2018</v>
      </c>
      <c r="C1978" s="16">
        <v>4963</v>
      </c>
      <c r="D1978" s="17" t="str">
        <f>VLOOKUP(C1978,樹木資料表!$A$1:$K$4024,2,FALSE())</f>
        <v>瓊楠</v>
      </c>
      <c r="E1978" s="18">
        <v>7.3</v>
      </c>
      <c r="F1978" s="18"/>
      <c r="G1978" s="17" t="str">
        <f>VLOOKUP($C1978,樹木資料表!$A$1:$K$4024,3,FALSE())</f>
        <v>F</v>
      </c>
      <c r="H1978" s="17">
        <f>VLOOKUP($C1978,樹木資料表!$A$1:$K$4024,4,FALSE())</f>
        <v>1</v>
      </c>
      <c r="I1978" s="17">
        <f>VLOOKUP($C1978,樹木資料表!$A$1:$K$4024,5,FALSE())</f>
        <v>1</v>
      </c>
      <c r="J1978" s="17">
        <f>VLOOKUP($C1978,樹木資料表!$A$1:$K$4024,6,FALSE())</f>
        <v>3.1</v>
      </c>
      <c r="K1978" s="17">
        <f>VLOOKUP($C1978,樹木資料表!$A$1:$K$4024,7,FALSE())</f>
        <v>4.8</v>
      </c>
      <c r="L1978" s="17">
        <f>VLOOKUP($C1978,樹木資料表!$A$1:$K$4024,8,FALSE())</f>
        <v>0</v>
      </c>
      <c r="M1978" s="17">
        <f>VLOOKUP($C1978,樹木資料表!$A$1:$K$4024,9,FALSE())</f>
        <v>0</v>
      </c>
    </row>
    <row r="1979" spans="1:13" x14ac:dyDescent="0.2">
      <c r="A1979" s="9">
        <v>1978</v>
      </c>
      <c r="B1979" s="15">
        <v>2018</v>
      </c>
      <c r="C1979" s="16">
        <v>4964</v>
      </c>
      <c r="D1979" s="17" t="str">
        <f>VLOOKUP(C1979,樹木資料表!$A$1:$K$4024,2,FALSE())</f>
        <v>小葉樹杞</v>
      </c>
      <c r="E1979" s="18">
        <v>3.7</v>
      </c>
      <c r="F1979" s="18"/>
      <c r="G1979" s="17" t="str">
        <f>VLOOKUP($C1979,樹木資料表!$A$1:$K$4024,3,FALSE())</f>
        <v>F</v>
      </c>
      <c r="H1979" s="17">
        <f>VLOOKUP($C1979,樹木資料表!$A$1:$K$4024,4,FALSE())</f>
        <v>1</v>
      </c>
      <c r="I1979" s="17">
        <f>VLOOKUP($C1979,樹木資料表!$A$1:$K$4024,5,FALSE())</f>
        <v>1</v>
      </c>
      <c r="J1979" s="17">
        <f>VLOOKUP($C1979,樹木資料表!$A$1:$K$4024,6,FALSE())</f>
        <v>3.8</v>
      </c>
      <c r="K1979" s="17">
        <f>VLOOKUP($C1979,樹木資料表!$A$1:$K$4024,7,FALSE())</f>
        <v>4.8</v>
      </c>
      <c r="L1979" s="17">
        <f>VLOOKUP($C1979,樹木資料表!$A$1:$K$4024,8,FALSE())</f>
        <v>0</v>
      </c>
      <c r="M1979" s="17">
        <f>VLOOKUP($C1979,樹木資料表!$A$1:$K$4024,9,FALSE())</f>
        <v>0</v>
      </c>
    </row>
    <row r="1980" spans="1:13" x14ac:dyDescent="0.2">
      <c r="A1980" s="9">
        <v>1979</v>
      </c>
      <c r="B1980" s="15">
        <v>2018</v>
      </c>
      <c r="C1980" s="16">
        <v>4965</v>
      </c>
      <c r="D1980" s="17" t="str">
        <f>VLOOKUP(C1980,樹木資料表!$A$1:$K$4024,2,FALSE())</f>
        <v>變葉新木薑子</v>
      </c>
      <c r="E1980" s="18">
        <v>12.8</v>
      </c>
      <c r="F1980" s="18"/>
      <c r="G1980" s="17" t="str">
        <f>VLOOKUP($C1980,樹木資料表!$A$1:$K$4024,3,FALSE())</f>
        <v>F</v>
      </c>
      <c r="H1980" s="17">
        <f>VLOOKUP($C1980,樹木資料表!$A$1:$K$4024,4,FALSE())</f>
        <v>1</v>
      </c>
      <c r="I1980" s="17">
        <f>VLOOKUP($C1980,樹木資料表!$A$1:$K$4024,5,FALSE())</f>
        <v>1</v>
      </c>
      <c r="J1980" s="17">
        <f>VLOOKUP($C1980,樹木資料表!$A$1:$K$4024,6,FALSE())</f>
        <v>2.9</v>
      </c>
      <c r="K1980" s="17">
        <f>VLOOKUP($C1980,樹木資料表!$A$1:$K$4024,7,FALSE())</f>
        <v>0.9</v>
      </c>
      <c r="L1980" s="17">
        <f>VLOOKUP($C1980,樹木資料表!$A$1:$K$4024,8,FALSE())</f>
        <v>0</v>
      </c>
      <c r="M1980" s="17">
        <f>VLOOKUP($C1980,樹木資料表!$A$1:$K$4024,9,FALSE())</f>
        <v>0</v>
      </c>
    </row>
    <row r="1981" spans="1:13" x14ac:dyDescent="0.2">
      <c r="A1981" s="9">
        <v>1980</v>
      </c>
      <c r="B1981" s="15">
        <v>2018</v>
      </c>
      <c r="C1981" s="16">
        <v>4966</v>
      </c>
      <c r="D1981" s="17" t="str">
        <f>VLOOKUP(C1981,樹木資料表!$A$1:$K$4024,2,FALSE())</f>
        <v>臺灣山茶</v>
      </c>
      <c r="E1981" s="20">
        <v>0</v>
      </c>
      <c r="F1981" s="18"/>
      <c r="G1981" s="17" t="str">
        <f>VLOOKUP($C1981,樹木資料表!$A$1:$K$4024,3,FALSE())</f>
        <v>F</v>
      </c>
      <c r="H1981" s="17">
        <f>VLOOKUP($C1981,樹木資料表!$A$1:$K$4024,4,FALSE())</f>
        <v>1</v>
      </c>
      <c r="I1981" s="17">
        <f>VLOOKUP($C1981,樹木資料表!$A$1:$K$4024,5,FALSE())</f>
        <v>1</v>
      </c>
      <c r="J1981" s="17">
        <f>VLOOKUP($C1981,樹木資料表!$A$1:$K$4024,6,FALSE())</f>
        <v>4.5999999999999996</v>
      </c>
      <c r="K1981" s="17">
        <f>VLOOKUP($C1981,樹木資料表!$A$1:$K$4024,7,FALSE())</f>
        <v>2.5</v>
      </c>
      <c r="L1981" s="17">
        <f>VLOOKUP($C1981,樹木資料表!$A$1:$K$4024,8,FALSE())</f>
        <v>0</v>
      </c>
      <c r="M1981" s="17">
        <f>VLOOKUP($C1981,樹木資料表!$A$1:$K$4024,9,FALSE())</f>
        <v>0</v>
      </c>
    </row>
    <row r="1982" spans="1:13" x14ac:dyDescent="0.2">
      <c r="A1982" s="9">
        <v>1981</v>
      </c>
      <c r="B1982" s="15">
        <v>2018</v>
      </c>
      <c r="C1982" s="16">
        <v>4968</v>
      </c>
      <c r="D1982" s="17" t="str">
        <f>VLOOKUP(C1982,樹木資料表!$A$1:$K$4024,2,FALSE())</f>
        <v>臺灣山茶</v>
      </c>
      <c r="E1982" s="20">
        <v>0</v>
      </c>
      <c r="F1982" s="18"/>
      <c r="G1982" s="17" t="str">
        <f>VLOOKUP($C1982,樹木資料表!$A$1:$K$4024,3,FALSE())</f>
        <v>F</v>
      </c>
      <c r="H1982" s="17">
        <f>VLOOKUP($C1982,樹木資料表!$A$1:$K$4024,4,FALSE())</f>
        <v>1</v>
      </c>
      <c r="I1982" s="17">
        <f>VLOOKUP($C1982,樹木資料表!$A$1:$K$4024,5,FALSE())</f>
        <v>1</v>
      </c>
      <c r="J1982" s="17">
        <f>VLOOKUP($C1982,樹木資料表!$A$1:$K$4024,6,FALSE())</f>
        <v>0.1</v>
      </c>
      <c r="K1982" s="17">
        <f>VLOOKUP($C1982,樹木資料表!$A$1:$K$4024,7,FALSE())</f>
        <v>2.6</v>
      </c>
      <c r="L1982" s="17">
        <f>VLOOKUP($C1982,樹木資料表!$A$1:$K$4024,8,FALSE())</f>
        <v>0</v>
      </c>
      <c r="M1982" s="17">
        <f>VLOOKUP($C1982,樹木資料表!$A$1:$K$4024,9,FALSE())</f>
        <v>0</v>
      </c>
    </row>
    <row r="1983" spans="1:13" x14ac:dyDescent="0.2">
      <c r="A1983" s="9">
        <v>1982</v>
      </c>
      <c r="B1983" s="15">
        <v>2018</v>
      </c>
      <c r="C1983" s="16">
        <v>4969</v>
      </c>
      <c r="D1983" s="17" t="str">
        <f>VLOOKUP(C1983,樹木資料表!$A$1:$K$4024,2,FALSE())</f>
        <v>臺灣山茶</v>
      </c>
      <c r="E1983" s="20">
        <v>0</v>
      </c>
      <c r="F1983" s="18"/>
      <c r="G1983" s="17" t="str">
        <f>VLOOKUP($C1983,樹木資料表!$A$1:$K$4024,3,FALSE())</f>
        <v>F</v>
      </c>
      <c r="H1983" s="17">
        <f>VLOOKUP($C1983,樹木資料表!$A$1:$K$4024,4,FALSE())</f>
        <v>1</v>
      </c>
      <c r="I1983" s="17">
        <f>VLOOKUP($C1983,樹木資料表!$A$1:$K$4024,5,FALSE())</f>
        <v>1</v>
      </c>
      <c r="J1983" s="17">
        <f>VLOOKUP($C1983,樹木資料表!$A$1:$K$4024,6,FALSE())</f>
        <v>1.2</v>
      </c>
      <c r="K1983" s="17">
        <f>VLOOKUP($C1983,樹木資料表!$A$1:$K$4024,7,FALSE())</f>
        <v>2</v>
      </c>
      <c r="L1983" s="17">
        <f>VLOOKUP($C1983,樹木資料表!$A$1:$K$4024,8,FALSE())</f>
        <v>0</v>
      </c>
      <c r="M1983" s="17">
        <f>VLOOKUP($C1983,樹木資料表!$A$1:$K$4024,9,FALSE())</f>
        <v>0</v>
      </c>
    </row>
    <row r="1984" spans="1:13" x14ac:dyDescent="0.2">
      <c r="A1984" s="9">
        <v>1983</v>
      </c>
      <c r="B1984" s="15">
        <v>2018</v>
      </c>
      <c r="C1984" s="16">
        <v>4970</v>
      </c>
      <c r="D1984" s="17" t="str">
        <f>VLOOKUP(C1984,樹木資料表!$A$1:$K$4024,2,FALSE())</f>
        <v>小西氏賽楠</v>
      </c>
      <c r="E1984" s="18">
        <v>36.4</v>
      </c>
      <c r="F1984" s="18"/>
      <c r="G1984" s="17" t="str">
        <f>VLOOKUP($C1984,樹木資料表!$A$1:$K$4024,3,FALSE())</f>
        <v>F</v>
      </c>
      <c r="H1984" s="17">
        <f>VLOOKUP($C1984,樹木資料表!$A$1:$K$4024,4,FALSE())</f>
        <v>1</v>
      </c>
      <c r="I1984" s="17">
        <f>VLOOKUP($C1984,樹木資料表!$A$1:$K$4024,5,FALSE())</f>
        <v>1</v>
      </c>
      <c r="J1984" s="17">
        <f>VLOOKUP($C1984,樹木資料表!$A$1:$K$4024,6,FALSE())</f>
        <v>0.5</v>
      </c>
      <c r="K1984" s="17">
        <f>VLOOKUP($C1984,樹木資料表!$A$1:$K$4024,7,FALSE())</f>
        <v>2.6</v>
      </c>
      <c r="L1984" s="17">
        <f>VLOOKUP($C1984,樹木資料表!$A$1:$K$4024,8,FALSE())</f>
        <v>0</v>
      </c>
      <c r="M1984" s="17">
        <f>VLOOKUP($C1984,樹木資料表!$A$1:$K$4024,9,FALSE())</f>
        <v>0</v>
      </c>
    </row>
    <row r="1985" spans="1:13" x14ac:dyDescent="0.2">
      <c r="A1985" s="9">
        <v>1984</v>
      </c>
      <c r="B1985" s="15">
        <v>2018</v>
      </c>
      <c r="C1985" s="16">
        <v>4971</v>
      </c>
      <c r="D1985" s="17" t="str">
        <f>VLOOKUP(C1985,樹木資料表!$A$1:$K$4024,2,FALSE())</f>
        <v>小葉樹杞</v>
      </c>
      <c r="E1985" s="18">
        <v>3</v>
      </c>
      <c r="F1985" s="18"/>
      <c r="G1985" s="17" t="str">
        <f>VLOOKUP($C1985,樹木資料表!$A$1:$K$4024,3,FALSE())</f>
        <v>F</v>
      </c>
      <c r="H1985" s="17">
        <f>VLOOKUP($C1985,樹木資料表!$A$1:$K$4024,4,FALSE())</f>
        <v>1</v>
      </c>
      <c r="I1985" s="17">
        <f>VLOOKUP($C1985,樹木資料表!$A$1:$K$4024,5,FALSE())</f>
        <v>1</v>
      </c>
      <c r="J1985" s="17">
        <f>VLOOKUP($C1985,樹木資料表!$A$1:$K$4024,6,FALSE())</f>
        <v>1.6</v>
      </c>
      <c r="K1985" s="17">
        <f>VLOOKUP($C1985,樹木資料表!$A$1:$K$4024,7,FALSE())</f>
        <v>2.6</v>
      </c>
      <c r="L1985" s="17">
        <f>VLOOKUP($C1985,樹木資料表!$A$1:$K$4024,8,FALSE())</f>
        <v>0</v>
      </c>
      <c r="M1985" s="17">
        <f>VLOOKUP($C1985,樹木資料表!$A$1:$K$4024,9,FALSE())</f>
        <v>0</v>
      </c>
    </row>
    <row r="1986" spans="1:13" x14ac:dyDescent="0.2">
      <c r="A1986" s="9">
        <v>1985</v>
      </c>
      <c r="B1986" s="15">
        <v>2018</v>
      </c>
      <c r="C1986" s="16">
        <v>4973</v>
      </c>
      <c r="D1986" s="17" t="str">
        <f>VLOOKUP(C1986,樹木資料表!$A$1:$K$4024,2,FALSE())</f>
        <v>臺灣山茶</v>
      </c>
      <c r="E1986" s="18">
        <v>2.2999999999999998</v>
      </c>
      <c r="F1986" s="18"/>
      <c r="G1986" s="17" t="str">
        <f>VLOOKUP($C1986,樹木資料表!$A$1:$K$4024,3,FALSE())</f>
        <v>F</v>
      </c>
      <c r="H1986" s="17">
        <f>VLOOKUP($C1986,樹木資料表!$A$1:$K$4024,4,FALSE())</f>
        <v>1</v>
      </c>
      <c r="I1986" s="17">
        <f>VLOOKUP($C1986,樹木資料表!$A$1:$K$4024,5,FALSE())</f>
        <v>1</v>
      </c>
      <c r="J1986" s="17">
        <f>VLOOKUP($C1986,樹木資料表!$A$1:$K$4024,6,FALSE())</f>
        <v>1.7</v>
      </c>
      <c r="K1986" s="17">
        <f>VLOOKUP($C1986,樹木資料表!$A$1:$K$4024,7,FALSE())</f>
        <v>0.4</v>
      </c>
      <c r="L1986" s="17">
        <f>VLOOKUP($C1986,樹木資料表!$A$1:$K$4024,8,FALSE())</f>
        <v>0</v>
      </c>
      <c r="M1986" s="17">
        <f>VLOOKUP($C1986,樹木資料表!$A$1:$K$4024,9,FALSE())</f>
        <v>0</v>
      </c>
    </row>
    <row r="1987" spans="1:13" x14ac:dyDescent="0.2">
      <c r="A1987" s="9">
        <v>1986</v>
      </c>
      <c r="B1987" s="15">
        <v>2018</v>
      </c>
      <c r="C1987" s="16">
        <v>4975</v>
      </c>
      <c r="D1987" s="17" t="str">
        <f>VLOOKUP(C1987,樹木資料表!$A$1:$K$4024,2,FALSE())</f>
        <v>小葉樹杞</v>
      </c>
      <c r="E1987" s="18">
        <v>3.8</v>
      </c>
      <c r="F1987" s="18"/>
      <c r="G1987" s="17" t="str">
        <f>VLOOKUP($C1987,樹木資料表!$A$1:$K$4024,3,FALSE())</f>
        <v>F</v>
      </c>
      <c r="H1987" s="17">
        <f>VLOOKUP($C1987,樹木資料表!$A$1:$K$4024,4,FALSE())</f>
        <v>1</v>
      </c>
      <c r="I1987" s="17">
        <f>VLOOKUP($C1987,樹木資料表!$A$1:$K$4024,5,FALSE())</f>
        <v>1</v>
      </c>
      <c r="J1987" s="17">
        <f>VLOOKUP($C1987,樹木資料表!$A$1:$K$4024,6,FALSE())</f>
        <v>4.0999999999999996</v>
      </c>
      <c r="K1987" s="17">
        <f>VLOOKUP($C1987,樹木資料表!$A$1:$K$4024,7,FALSE())</f>
        <v>1.1000000000000001</v>
      </c>
      <c r="L1987" s="17">
        <f>VLOOKUP($C1987,樹木資料表!$A$1:$K$4024,8,FALSE())</f>
        <v>0</v>
      </c>
      <c r="M1987" s="17">
        <f>VLOOKUP($C1987,樹木資料表!$A$1:$K$4024,9,FALSE())</f>
        <v>0</v>
      </c>
    </row>
    <row r="1988" spans="1:13" x14ac:dyDescent="0.2">
      <c r="A1988" s="9">
        <v>1987</v>
      </c>
      <c r="B1988" s="15">
        <v>2018</v>
      </c>
      <c r="C1988" s="16">
        <v>4977</v>
      </c>
      <c r="D1988" s="17" t="str">
        <f>VLOOKUP(C1988,樹木資料表!$A$1:$K$4024,2,FALSE())</f>
        <v>臺灣山茶</v>
      </c>
      <c r="E1988" s="20">
        <v>0</v>
      </c>
      <c r="F1988" s="18"/>
      <c r="G1988" s="17" t="str">
        <f>VLOOKUP($C1988,樹木資料表!$A$1:$K$4024,3,FALSE())</f>
        <v>F</v>
      </c>
      <c r="H1988" s="17">
        <f>VLOOKUP($C1988,樹木資料表!$A$1:$K$4024,4,FALSE())</f>
        <v>1</v>
      </c>
      <c r="I1988" s="17">
        <f>VLOOKUP($C1988,樹木資料表!$A$1:$K$4024,5,FALSE())</f>
        <v>1</v>
      </c>
      <c r="J1988" s="17">
        <f>VLOOKUP($C1988,樹木資料表!$A$1:$K$4024,6,FALSE())</f>
        <v>4.4000000000000004</v>
      </c>
      <c r="K1988" s="17">
        <f>VLOOKUP($C1988,樹木資料表!$A$1:$K$4024,7,FALSE())</f>
        <v>0.5</v>
      </c>
      <c r="L1988" s="17">
        <f>VLOOKUP($C1988,樹木資料表!$A$1:$K$4024,8,FALSE())</f>
        <v>0</v>
      </c>
      <c r="M1988" s="17">
        <f>VLOOKUP($C1988,樹木資料表!$A$1:$K$4024,9,FALSE())</f>
        <v>0</v>
      </c>
    </row>
    <row r="1989" spans="1:13" x14ac:dyDescent="0.2">
      <c r="A1989" s="9">
        <v>1988</v>
      </c>
      <c r="B1989" s="15">
        <v>2018</v>
      </c>
      <c r="C1989" s="16">
        <v>4978</v>
      </c>
      <c r="D1989" s="17" t="str">
        <f>VLOOKUP(C1989,樹木資料表!$A$1:$K$4024,2,FALSE())</f>
        <v>臺灣山茶</v>
      </c>
      <c r="E1989" s="20">
        <v>0</v>
      </c>
      <c r="F1989" s="18"/>
      <c r="G1989" s="17" t="str">
        <f>VLOOKUP($C1989,樹木資料表!$A$1:$K$4024,3,FALSE())</f>
        <v>F</v>
      </c>
      <c r="H1989" s="17">
        <f>VLOOKUP($C1989,樹木資料表!$A$1:$K$4024,4,FALSE())</f>
        <v>1</v>
      </c>
      <c r="I1989" s="17">
        <f>VLOOKUP($C1989,樹木資料表!$A$1:$K$4024,5,FALSE())</f>
        <v>1</v>
      </c>
      <c r="J1989" s="17">
        <f>VLOOKUP($C1989,樹木資料表!$A$1:$K$4024,6,FALSE())</f>
        <v>4.5</v>
      </c>
      <c r="K1989" s="17">
        <f>VLOOKUP($C1989,樹木資料表!$A$1:$K$4024,7,FALSE())</f>
        <v>1.1000000000000001</v>
      </c>
      <c r="L1989" s="17">
        <f>VLOOKUP($C1989,樹木資料表!$A$1:$K$4024,8,FALSE())</f>
        <v>0</v>
      </c>
      <c r="M1989" s="17">
        <f>VLOOKUP($C1989,樹木資料表!$A$1:$K$4024,9,FALSE())</f>
        <v>0</v>
      </c>
    </row>
    <row r="1990" spans="1:13" x14ac:dyDescent="0.2">
      <c r="A1990" s="9">
        <v>1989</v>
      </c>
      <c r="B1990" s="15">
        <v>2018</v>
      </c>
      <c r="C1990" s="19">
        <v>8931</v>
      </c>
      <c r="D1990" s="17" t="str">
        <f>VLOOKUP(C1990,樹木資料表!$A$1:$K$4024,2,FALSE())</f>
        <v>狗骨仔</v>
      </c>
      <c r="E1990" s="18">
        <v>5.8</v>
      </c>
      <c r="F1990" s="18"/>
      <c r="G1990" s="17" t="str">
        <f>VLOOKUP($C1990,樹木資料表!$A$1:$K$4024,3,FALSE())</f>
        <v>F</v>
      </c>
      <c r="H1990" s="17">
        <f>VLOOKUP($C1990,樹木資料表!$A$1:$K$4024,4,FALSE())</f>
        <v>1</v>
      </c>
      <c r="I1990" s="17">
        <f>VLOOKUP($C1990,樹木資料表!$A$1:$K$4024,5,FALSE())</f>
        <v>1</v>
      </c>
      <c r="J1990" s="17">
        <f>VLOOKUP($C1990,樹木資料表!$A$1:$K$4024,6,FALSE())</f>
        <v>2.2999999999999998</v>
      </c>
      <c r="K1990" s="17">
        <f>VLOOKUP($C1990,樹木資料表!$A$1:$K$4024,7,FALSE())</f>
        <v>0.5</v>
      </c>
      <c r="L1990" s="17">
        <f>VLOOKUP($C1990,樹木資料表!$A$1:$K$4024,8,FALSE())</f>
        <v>4974</v>
      </c>
      <c r="M1990" s="17">
        <f>VLOOKUP($C1990,樹木資料表!$A$1:$K$4024,9,FALSE())</f>
        <v>0</v>
      </c>
    </row>
    <row r="1991" spans="1:13" x14ac:dyDescent="0.2">
      <c r="A1991" s="9">
        <v>1990</v>
      </c>
      <c r="B1991" s="15">
        <v>2018</v>
      </c>
      <c r="C1991" s="19">
        <v>8932</v>
      </c>
      <c r="D1991" s="17" t="str">
        <f>VLOOKUP(C1991,樹木資料表!$A$1:$K$4024,2,FALSE())</f>
        <v>小葉樹杞</v>
      </c>
      <c r="E1991" s="18">
        <v>4.3</v>
      </c>
      <c r="F1991" s="18"/>
      <c r="G1991" s="17" t="str">
        <f>VLOOKUP($C1991,樹木資料表!$A$1:$K$4024,3,FALSE())</f>
        <v>F</v>
      </c>
      <c r="H1991" s="17">
        <f>VLOOKUP($C1991,樹木資料表!$A$1:$K$4024,4,FALSE())</f>
        <v>1</v>
      </c>
      <c r="I1991" s="17">
        <f>VLOOKUP($C1991,樹木資料表!$A$1:$K$4024,5,FALSE())</f>
        <v>1</v>
      </c>
      <c r="J1991" s="17">
        <f>VLOOKUP($C1991,樹木資料表!$A$1:$K$4024,6,FALSE())</f>
        <v>4.3</v>
      </c>
      <c r="K1991" s="17">
        <f>VLOOKUP($C1991,樹木資料表!$A$1:$K$4024,7,FALSE())</f>
        <v>1.9</v>
      </c>
      <c r="L1991" s="17">
        <f>VLOOKUP($C1991,樹木資料表!$A$1:$K$4024,8,FALSE())</f>
        <v>4976</v>
      </c>
      <c r="M1991" s="17">
        <f>VLOOKUP($C1991,樹木資料表!$A$1:$K$4024,9,FALSE())</f>
        <v>0</v>
      </c>
    </row>
    <row r="1992" spans="1:13" x14ac:dyDescent="0.2">
      <c r="A1992" s="9">
        <v>1991</v>
      </c>
      <c r="B1992" s="15">
        <v>2018</v>
      </c>
      <c r="C1992" s="19">
        <v>8933</v>
      </c>
      <c r="D1992" s="17" t="str">
        <f>VLOOKUP(C1992,樹木資料表!$A$1:$K$4024,2,FALSE())</f>
        <v>小葉樹杞</v>
      </c>
      <c r="E1992" s="18">
        <v>5</v>
      </c>
      <c r="F1992" s="18"/>
      <c r="G1992" s="17" t="str">
        <f>VLOOKUP($C1992,樹木資料表!$A$1:$K$4024,3,FALSE())</f>
        <v>F</v>
      </c>
      <c r="H1992" s="17">
        <f>VLOOKUP($C1992,樹木資料表!$A$1:$K$4024,4,FALSE())</f>
        <v>1</v>
      </c>
      <c r="I1992" s="17">
        <f>VLOOKUP($C1992,樹木資料表!$A$1:$K$4024,5,FALSE())</f>
        <v>1</v>
      </c>
      <c r="J1992" s="17">
        <f>VLOOKUP($C1992,樹木資料表!$A$1:$K$4024,6,FALSE())</f>
        <v>0.3</v>
      </c>
      <c r="K1992" s="17">
        <f>VLOOKUP($C1992,樹木資料表!$A$1:$K$4024,7,FALSE())</f>
        <v>2.1</v>
      </c>
      <c r="L1992" s="17">
        <f>VLOOKUP($C1992,樹木資料表!$A$1:$K$4024,8,FALSE())</f>
        <v>4967</v>
      </c>
      <c r="M1992" s="17">
        <f>VLOOKUP($C1992,樹木資料表!$A$1:$K$4024,9,FALSE())</f>
        <v>0</v>
      </c>
    </row>
    <row r="1993" spans="1:13" x14ac:dyDescent="0.2">
      <c r="A1993" s="9">
        <v>1992</v>
      </c>
      <c r="B1993" s="15">
        <v>2018</v>
      </c>
      <c r="C1993" s="19">
        <v>8934</v>
      </c>
      <c r="D1993" s="17" t="str">
        <f>VLOOKUP(C1993,樹木資料表!$A$1:$K$4024,2,FALSE())</f>
        <v>小葉樹杞</v>
      </c>
      <c r="E1993" s="18">
        <v>4.5999999999999996</v>
      </c>
      <c r="F1993" s="18"/>
      <c r="G1993" s="17" t="str">
        <f>VLOOKUP($C1993,樹木資料表!$A$1:$K$4024,3,FALSE())</f>
        <v>F</v>
      </c>
      <c r="H1993" s="17">
        <f>VLOOKUP($C1993,樹木資料表!$A$1:$K$4024,4,FALSE())</f>
        <v>1</v>
      </c>
      <c r="I1993" s="17">
        <f>VLOOKUP($C1993,樹木資料表!$A$1:$K$4024,5,FALSE())</f>
        <v>1</v>
      </c>
      <c r="J1993" s="17">
        <f>VLOOKUP($C1993,樹木資料表!$A$1:$K$4024,6,FALSE())</f>
        <v>2</v>
      </c>
      <c r="K1993" s="17">
        <f>VLOOKUP($C1993,樹木資料表!$A$1:$K$4024,7,FALSE())</f>
        <v>1.6</v>
      </c>
      <c r="L1993" s="17">
        <f>VLOOKUP($C1993,樹木資料表!$A$1:$K$4024,8,FALSE())</f>
        <v>4972</v>
      </c>
      <c r="M1993" s="17">
        <f>VLOOKUP($C1993,樹木資料表!$A$1:$K$4024,9,FALSE())</f>
        <v>0</v>
      </c>
    </row>
    <row r="1994" spans="1:13" x14ac:dyDescent="0.2">
      <c r="A1994" s="9">
        <v>1993</v>
      </c>
      <c r="B1994" s="15">
        <v>2018</v>
      </c>
      <c r="C1994" s="16">
        <v>4980</v>
      </c>
      <c r="D1994" s="17" t="str">
        <f>VLOOKUP(C1994,樹木資料表!$A$1:$K$4024,2,FALSE())</f>
        <v>瓊楠</v>
      </c>
      <c r="E1994" s="18">
        <v>1.6</v>
      </c>
      <c r="F1994" s="18"/>
      <c r="G1994" s="17" t="str">
        <f>VLOOKUP($C1994,樹木資料表!$A$1:$K$4024,3,FALSE())</f>
        <v>F</v>
      </c>
      <c r="H1994" s="17">
        <f>VLOOKUP($C1994,樹木資料表!$A$1:$K$4024,4,FALSE())</f>
        <v>1</v>
      </c>
      <c r="I1994" s="17">
        <f>VLOOKUP($C1994,樹木資料表!$A$1:$K$4024,5,FALSE())</f>
        <v>2</v>
      </c>
      <c r="J1994" s="17">
        <f>VLOOKUP($C1994,樹木資料表!$A$1:$K$4024,6,FALSE())</f>
        <v>1</v>
      </c>
      <c r="K1994" s="17">
        <f>VLOOKUP($C1994,樹木資料表!$A$1:$K$4024,7,FALSE())</f>
        <v>0.5</v>
      </c>
      <c r="L1994" s="17">
        <f>VLOOKUP($C1994,樹木資料表!$A$1:$K$4024,8,FALSE())</f>
        <v>0</v>
      </c>
      <c r="M1994" s="17">
        <f>VLOOKUP($C1994,樹木資料表!$A$1:$K$4024,9,FALSE())</f>
        <v>0</v>
      </c>
    </row>
    <row r="1995" spans="1:13" x14ac:dyDescent="0.2">
      <c r="A1995" s="9">
        <v>1994</v>
      </c>
      <c r="B1995" s="15">
        <v>2018</v>
      </c>
      <c r="C1995" s="16">
        <v>4981</v>
      </c>
      <c r="D1995" s="17" t="str">
        <f>VLOOKUP(C1995,樹木資料表!$A$1:$K$4024,2,FALSE())</f>
        <v>長尾尖葉櫧</v>
      </c>
      <c r="E1995" s="18">
        <v>1.6</v>
      </c>
      <c r="F1995" s="18"/>
      <c r="G1995" s="17" t="str">
        <f>VLOOKUP($C1995,樹木資料表!$A$1:$K$4024,3,FALSE())</f>
        <v>F</v>
      </c>
      <c r="H1995" s="17">
        <f>VLOOKUP($C1995,樹木資料表!$A$1:$K$4024,4,FALSE())</f>
        <v>1</v>
      </c>
      <c r="I1995" s="17">
        <f>VLOOKUP($C1995,樹木資料表!$A$1:$K$4024,5,FALSE())</f>
        <v>2</v>
      </c>
      <c r="J1995" s="17">
        <f>VLOOKUP($C1995,樹木資料表!$A$1:$K$4024,6,FALSE())</f>
        <v>1.3</v>
      </c>
      <c r="K1995" s="17">
        <f>VLOOKUP($C1995,樹木資料表!$A$1:$K$4024,7,FALSE())</f>
        <v>0.7</v>
      </c>
      <c r="L1995" s="17">
        <f>VLOOKUP($C1995,樹木資料表!$A$1:$K$4024,8,FALSE())</f>
        <v>0</v>
      </c>
      <c r="M1995" s="17">
        <f>VLOOKUP($C1995,樹木資料表!$A$1:$K$4024,9,FALSE())</f>
        <v>0</v>
      </c>
    </row>
    <row r="1996" spans="1:13" x14ac:dyDescent="0.2">
      <c r="A1996" s="9">
        <v>1995</v>
      </c>
      <c r="B1996" s="15">
        <v>2018</v>
      </c>
      <c r="C1996" s="16">
        <v>4982</v>
      </c>
      <c r="D1996" s="17" t="str">
        <f>VLOOKUP(C1996,樹木資料表!$A$1:$K$4024,2,FALSE())</f>
        <v>長葉木薑子</v>
      </c>
      <c r="E1996" s="18">
        <v>21.6</v>
      </c>
      <c r="F1996" s="18"/>
      <c r="G1996" s="17" t="str">
        <f>VLOOKUP($C1996,樹木資料表!$A$1:$K$4024,3,FALSE())</f>
        <v>F</v>
      </c>
      <c r="H1996" s="17">
        <f>VLOOKUP($C1996,樹木資料表!$A$1:$K$4024,4,FALSE())</f>
        <v>1</v>
      </c>
      <c r="I1996" s="17">
        <f>VLOOKUP($C1996,樹木資料表!$A$1:$K$4024,5,FALSE())</f>
        <v>2</v>
      </c>
      <c r="J1996" s="17">
        <f>VLOOKUP($C1996,樹木資料表!$A$1:$K$4024,6,FALSE())</f>
        <v>1.7</v>
      </c>
      <c r="K1996" s="17">
        <f>VLOOKUP($C1996,樹木資料表!$A$1:$K$4024,7,FALSE())</f>
        <v>2.1</v>
      </c>
      <c r="L1996" s="17">
        <f>VLOOKUP($C1996,樹木資料表!$A$1:$K$4024,8,FALSE())</f>
        <v>0</v>
      </c>
      <c r="M1996" s="17">
        <f>VLOOKUP($C1996,樹木資料表!$A$1:$K$4024,9,FALSE())</f>
        <v>0</v>
      </c>
    </row>
    <row r="1997" spans="1:13" x14ac:dyDescent="0.2">
      <c r="A1997" s="9">
        <v>1996</v>
      </c>
      <c r="B1997" s="15">
        <v>2018</v>
      </c>
      <c r="C1997" s="16">
        <v>4983</v>
      </c>
      <c r="D1997" s="17" t="str">
        <f>VLOOKUP(C1997,樹木資料表!$A$1:$K$4024,2,FALSE())</f>
        <v>小芽新木薑子</v>
      </c>
      <c r="E1997" s="21">
        <v>12</v>
      </c>
      <c r="F1997" s="18"/>
      <c r="G1997" s="17" t="str">
        <f>VLOOKUP($C1997,樹木資料表!$A$1:$K$4024,3,FALSE())</f>
        <v>F</v>
      </c>
      <c r="H1997" s="17">
        <f>VLOOKUP($C1997,樹木資料表!$A$1:$K$4024,4,FALSE())</f>
        <v>1</v>
      </c>
      <c r="I1997" s="17">
        <f>VLOOKUP($C1997,樹木資料表!$A$1:$K$4024,5,FALSE())</f>
        <v>2</v>
      </c>
      <c r="J1997" s="17">
        <f>VLOOKUP($C1997,樹木資料表!$A$1:$K$4024,6,FALSE())</f>
        <v>2.5</v>
      </c>
      <c r="K1997" s="17">
        <f>VLOOKUP($C1997,樹木資料表!$A$1:$K$4024,7,FALSE())</f>
        <v>1.7</v>
      </c>
      <c r="L1997" s="17">
        <f>VLOOKUP($C1997,樹木資料表!$A$1:$K$4024,8,FALSE())</f>
        <v>0</v>
      </c>
      <c r="M1997" s="17">
        <f>VLOOKUP($C1997,樹木資料表!$A$1:$K$4024,9,FALSE())</f>
        <v>0</v>
      </c>
    </row>
    <row r="1998" spans="1:13" x14ac:dyDescent="0.2">
      <c r="A1998" s="9">
        <v>1997</v>
      </c>
      <c r="B1998" s="15">
        <v>2018</v>
      </c>
      <c r="C1998" s="16">
        <v>4984</v>
      </c>
      <c r="D1998" s="17" t="str">
        <f>VLOOKUP(C1998,樹木資料表!$A$1:$K$4024,2,FALSE())</f>
        <v>大葉石櫟</v>
      </c>
      <c r="E1998" s="18">
        <v>22</v>
      </c>
      <c r="F1998" s="18"/>
      <c r="G1998" s="17" t="str">
        <f>VLOOKUP($C1998,樹木資料表!$A$1:$K$4024,3,FALSE())</f>
        <v>F</v>
      </c>
      <c r="H1998" s="17">
        <f>VLOOKUP($C1998,樹木資料表!$A$1:$K$4024,4,FALSE())</f>
        <v>1</v>
      </c>
      <c r="I1998" s="17">
        <f>VLOOKUP($C1998,樹木資料表!$A$1:$K$4024,5,FALSE())</f>
        <v>2</v>
      </c>
      <c r="J1998" s="17">
        <f>VLOOKUP($C1998,樹木資料表!$A$1:$K$4024,6,FALSE())</f>
        <v>3.8</v>
      </c>
      <c r="K1998" s="17">
        <f>VLOOKUP($C1998,樹木資料表!$A$1:$K$4024,7,FALSE())</f>
        <v>2.2999999999999998</v>
      </c>
      <c r="L1998" s="17">
        <f>VLOOKUP($C1998,樹木資料表!$A$1:$K$4024,8,FALSE())</f>
        <v>0</v>
      </c>
      <c r="M1998" s="17">
        <f>VLOOKUP($C1998,樹木資料表!$A$1:$K$4024,9,FALSE())</f>
        <v>0</v>
      </c>
    </row>
    <row r="1999" spans="1:13" x14ac:dyDescent="0.2">
      <c r="A1999" s="9">
        <v>1998</v>
      </c>
      <c r="B1999" s="15">
        <v>2018</v>
      </c>
      <c r="C1999" s="16">
        <v>4985</v>
      </c>
      <c r="D1999" s="17" t="str">
        <f>VLOOKUP(C1999,樹木資料表!$A$1:$K$4024,2,FALSE())</f>
        <v>長尾尖葉櫧</v>
      </c>
      <c r="E1999" s="18">
        <v>4.4000000000000004</v>
      </c>
      <c r="F1999" s="18"/>
      <c r="G1999" s="17" t="str">
        <f>VLOOKUP($C1999,樹木資料表!$A$1:$K$4024,3,FALSE())</f>
        <v>F</v>
      </c>
      <c r="H1999" s="17">
        <f>VLOOKUP($C1999,樹木資料表!$A$1:$K$4024,4,FALSE())</f>
        <v>1</v>
      </c>
      <c r="I1999" s="17">
        <f>VLOOKUP($C1999,樹木資料表!$A$1:$K$4024,5,FALSE())</f>
        <v>2</v>
      </c>
      <c r="J1999" s="17">
        <f>VLOOKUP($C1999,樹木資料表!$A$1:$K$4024,6,FALSE())</f>
        <v>1.1000000000000001</v>
      </c>
      <c r="K1999" s="17">
        <f>VLOOKUP($C1999,樹木資料表!$A$1:$K$4024,7,FALSE())</f>
        <v>2.6</v>
      </c>
      <c r="L1999" s="17">
        <f>VLOOKUP($C1999,樹木資料表!$A$1:$K$4024,8,FALSE())</f>
        <v>0</v>
      </c>
      <c r="M1999" s="17">
        <f>VLOOKUP($C1999,樹木資料表!$A$1:$K$4024,9,FALSE())</f>
        <v>0</v>
      </c>
    </row>
    <row r="2000" spans="1:13" x14ac:dyDescent="0.2">
      <c r="A2000" s="9">
        <v>1999</v>
      </c>
      <c r="B2000" s="15">
        <v>2018</v>
      </c>
      <c r="C2000" s="16">
        <v>4986</v>
      </c>
      <c r="D2000" s="17" t="str">
        <f>VLOOKUP(C2000,樹木資料表!$A$1:$K$4024,2,FALSE())</f>
        <v>瓊楠</v>
      </c>
      <c r="E2000" s="18">
        <v>37.799999999999997</v>
      </c>
      <c r="F2000" s="18"/>
      <c r="G2000" s="17" t="str">
        <f>VLOOKUP($C2000,樹木資料表!$A$1:$K$4024,3,FALSE())</f>
        <v>F</v>
      </c>
      <c r="H2000" s="17">
        <f>VLOOKUP($C2000,樹木資料表!$A$1:$K$4024,4,FALSE())</f>
        <v>1</v>
      </c>
      <c r="I2000" s="17">
        <f>VLOOKUP($C2000,樹木資料表!$A$1:$K$4024,5,FALSE())</f>
        <v>2</v>
      </c>
      <c r="J2000" s="17">
        <f>VLOOKUP($C2000,樹木資料表!$A$1:$K$4024,6,FALSE())</f>
        <v>2.8</v>
      </c>
      <c r="K2000" s="17">
        <f>VLOOKUP($C2000,樹木資料表!$A$1:$K$4024,7,FALSE())</f>
        <v>2.5</v>
      </c>
      <c r="L2000" s="17">
        <f>VLOOKUP($C2000,樹木資料表!$A$1:$K$4024,8,FALSE())</f>
        <v>0</v>
      </c>
      <c r="M2000" s="17">
        <f>VLOOKUP($C2000,樹木資料表!$A$1:$K$4024,9,FALSE())</f>
        <v>0</v>
      </c>
    </row>
    <row r="2001" spans="1:13" x14ac:dyDescent="0.2">
      <c r="A2001" s="9">
        <v>2000</v>
      </c>
      <c r="B2001" s="15">
        <v>2018</v>
      </c>
      <c r="C2001" s="16">
        <v>4987</v>
      </c>
      <c r="D2001" s="17" t="str">
        <f>VLOOKUP(C2001,樹木資料表!$A$1:$K$4024,2,FALSE())</f>
        <v>小葉樹杞</v>
      </c>
      <c r="E2001" s="18">
        <v>4.2</v>
      </c>
      <c r="F2001" s="18"/>
      <c r="G2001" s="17" t="str">
        <f>VLOOKUP($C2001,樹木資料表!$A$1:$K$4024,3,FALSE())</f>
        <v>F</v>
      </c>
      <c r="H2001" s="17">
        <f>VLOOKUP($C2001,樹木資料表!$A$1:$K$4024,4,FALSE())</f>
        <v>1</v>
      </c>
      <c r="I2001" s="17">
        <f>VLOOKUP($C2001,樹木資料表!$A$1:$K$4024,5,FALSE())</f>
        <v>2</v>
      </c>
      <c r="J2001" s="17">
        <f>VLOOKUP($C2001,樹木資料表!$A$1:$K$4024,6,FALSE())</f>
        <v>3.9</v>
      </c>
      <c r="K2001" s="17">
        <f>VLOOKUP($C2001,樹木資料表!$A$1:$K$4024,7,FALSE())</f>
        <v>3.2</v>
      </c>
      <c r="L2001" s="17">
        <f>VLOOKUP($C2001,樹木資料表!$A$1:$K$4024,8,FALSE())</f>
        <v>0</v>
      </c>
      <c r="M2001" s="17">
        <f>VLOOKUP($C2001,樹木資料表!$A$1:$K$4024,9,FALSE())</f>
        <v>0</v>
      </c>
    </row>
    <row r="2002" spans="1:13" x14ac:dyDescent="0.2">
      <c r="A2002" s="9">
        <v>2001</v>
      </c>
      <c r="B2002" s="15">
        <v>2018</v>
      </c>
      <c r="C2002" s="16">
        <v>4988</v>
      </c>
      <c r="D2002" s="17" t="str">
        <f>VLOOKUP(C2002,樹木資料表!$A$1:$K$4024,2,FALSE())</f>
        <v>假長葉楠</v>
      </c>
      <c r="E2002" s="18">
        <v>10</v>
      </c>
      <c r="F2002" s="18"/>
      <c r="G2002" s="17" t="str">
        <f>VLOOKUP($C2002,樹木資料表!$A$1:$K$4024,3,FALSE())</f>
        <v>F</v>
      </c>
      <c r="H2002" s="17">
        <f>VLOOKUP($C2002,樹木資料表!$A$1:$K$4024,4,FALSE())</f>
        <v>1</v>
      </c>
      <c r="I2002" s="17">
        <f>VLOOKUP($C2002,樹木資料表!$A$1:$K$4024,5,FALSE())</f>
        <v>2</v>
      </c>
      <c r="J2002" s="17">
        <f>VLOOKUP($C2002,樹木資料表!$A$1:$K$4024,6,FALSE())</f>
        <v>4.0999999999999996</v>
      </c>
      <c r="K2002" s="17">
        <f>VLOOKUP($C2002,樹木資料表!$A$1:$K$4024,7,FALSE())</f>
        <v>3.6</v>
      </c>
      <c r="L2002" s="17">
        <f>VLOOKUP($C2002,樹木資料表!$A$1:$K$4024,8,FALSE())</f>
        <v>0</v>
      </c>
      <c r="M2002" s="17">
        <f>VLOOKUP($C2002,樹木資料表!$A$1:$K$4024,9,FALSE())</f>
        <v>0</v>
      </c>
    </row>
    <row r="2003" spans="1:13" x14ac:dyDescent="0.2">
      <c r="A2003" s="9">
        <v>2002</v>
      </c>
      <c r="B2003" s="15">
        <v>2018</v>
      </c>
      <c r="C2003" s="16">
        <v>4989</v>
      </c>
      <c r="D2003" s="17" t="str">
        <f>VLOOKUP(C2003,樹木資料表!$A$1:$K$4024,2,FALSE())</f>
        <v>小葉樹杞</v>
      </c>
      <c r="E2003" s="18">
        <v>3</v>
      </c>
      <c r="F2003" s="18"/>
      <c r="G2003" s="17" t="str">
        <f>VLOOKUP($C2003,樹木資料表!$A$1:$K$4024,3,FALSE())</f>
        <v>F</v>
      </c>
      <c r="H2003" s="17">
        <f>VLOOKUP($C2003,樹木資料表!$A$1:$K$4024,4,FALSE())</f>
        <v>1</v>
      </c>
      <c r="I2003" s="17">
        <f>VLOOKUP($C2003,樹木資料表!$A$1:$K$4024,5,FALSE())</f>
        <v>2</v>
      </c>
      <c r="J2003" s="17">
        <f>VLOOKUP($C2003,樹木資料表!$A$1:$K$4024,6,FALSE())</f>
        <v>4.7</v>
      </c>
      <c r="K2003" s="17">
        <f>VLOOKUP($C2003,樹木資料表!$A$1:$K$4024,7,FALSE())</f>
        <v>3.7</v>
      </c>
      <c r="L2003" s="17">
        <f>VLOOKUP($C2003,樹木資料表!$A$1:$K$4024,8,FALSE())</f>
        <v>0</v>
      </c>
      <c r="M2003" s="17">
        <f>VLOOKUP($C2003,樹木資料表!$A$1:$K$4024,9,FALSE())</f>
        <v>0</v>
      </c>
    </row>
    <row r="2004" spans="1:13" x14ac:dyDescent="0.2">
      <c r="A2004" s="9">
        <v>2003</v>
      </c>
      <c r="B2004" s="15">
        <v>2018</v>
      </c>
      <c r="C2004" s="16">
        <v>4990</v>
      </c>
      <c r="D2004" s="17" t="str">
        <f>VLOOKUP(C2004,樹木資料表!$A$1:$K$4024,2,FALSE())</f>
        <v>小葉樹杞</v>
      </c>
      <c r="E2004" s="18">
        <v>2.1</v>
      </c>
      <c r="F2004" s="18"/>
      <c r="G2004" s="17" t="str">
        <f>VLOOKUP($C2004,樹木資料表!$A$1:$K$4024,3,FALSE())</f>
        <v>F</v>
      </c>
      <c r="H2004" s="17">
        <f>VLOOKUP($C2004,樹木資料表!$A$1:$K$4024,4,FALSE())</f>
        <v>1</v>
      </c>
      <c r="I2004" s="17">
        <f>VLOOKUP($C2004,樹木資料表!$A$1:$K$4024,5,FALSE())</f>
        <v>2</v>
      </c>
      <c r="J2004" s="17">
        <f>VLOOKUP($C2004,樹木資料表!$A$1:$K$4024,6,FALSE())</f>
        <v>4</v>
      </c>
      <c r="K2004" s="17">
        <f>VLOOKUP($C2004,樹木資料表!$A$1:$K$4024,7,FALSE())</f>
        <v>4.2</v>
      </c>
      <c r="L2004" s="17">
        <f>VLOOKUP($C2004,樹木資料表!$A$1:$K$4024,8,FALSE())</f>
        <v>0</v>
      </c>
      <c r="M2004" s="17">
        <f>VLOOKUP($C2004,樹木資料表!$A$1:$K$4024,9,FALSE())</f>
        <v>0</v>
      </c>
    </row>
    <row r="2005" spans="1:13" x14ac:dyDescent="0.2">
      <c r="A2005" s="9">
        <v>2004</v>
      </c>
      <c r="B2005" s="15">
        <v>2018</v>
      </c>
      <c r="C2005" s="16">
        <v>4991</v>
      </c>
      <c r="D2005" s="17" t="str">
        <f>VLOOKUP(C2005,樹木資料表!$A$1:$K$4024,2,FALSE())</f>
        <v>瓊楠</v>
      </c>
      <c r="E2005" s="18">
        <v>24.2</v>
      </c>
      <c r="F2005" s="18"/>
      <c r="G2005" s="17" t="str">
        <f>VLOOKUP($C2005,樹木資料表!$A$1:$K$4024,3,FALSE())</f>
        <v>F</v>
      </c>
      <c r="H2005" s="17">
        <f>VLOOKUP($C2005,樹木資料表!$A$1:$K$4024,4,FALSE())</f>
        <v>1</v>
      </c>
      <c r="I2005" s="17">
        <f>VLOOKUP($C2005,樹木資料表!$A$1:$K$4024,5,FALSE())</f>
        <v>2</v>
      </c>
      <c r="J2005" s="17">
        <f>VLOOKUP($C2005,樹木資料表!$A$1:$K$4024,6,FALSE())</f>
        <v>2.7</v>
      </c>
      <c r="K2005" s="17">
        <f>VLOOKUP($C2005,樹木資料表!$A$1:$K$4024,7,FALSE())</f>
        <v>3</v>
      </c>
      <c r="L2005" s="17">
        <f>VLOOKUP($C2005,樹木資料表!$A$1:$K$4024,8,FALSE())</f>
        <v>0</v>
      </c>
      <c r="M2005" s="17">
        <f>VLOOKUP($C2005,樹木資料表!$A$1:$K$4024,9,FALSE())</f>
        <v>0</v>
      </c>
    </row>
    <row r="2006" spans="1:13" x14ac:dyDescent="0.2">
      <c r="A2006" s="9">
        <v>2005</v>
      </c>
      <c r="B2006" s="15">
        <v>2018</v>
      </c>
      <c r="C2006" s="16">
        <v>4992</v>
      </c>
      <c r="D2006" s="17" t="str">
        <f>VLOOKUP(C2006,樹木資料表!$A$1:$K$4024,2,FALSE())</f>
        <v>小葉樹杞</v>
      </c>
      <c r="E2006" s="18">
        <v>6.4</v>
      </c>
      <c r="F2006" s="18"/>
      <c r="G2006" s="17" t="str">
        <f>VLOOKUP($C2006,樹木資料表!$A$1:$K$4024,3,FALSE())</f>
        <v>F</v>
      </c>
      <c r="H2006" s="17">
        <f>VLOOKUP($C2006,樹木資料表!$A$1:$K$4024,4,FALSE())</f>
        <v>1</v>
      </c>
      <c r="I2006" s="17">
        <f>VLOOKUP($C2006,樹木資料表!$A$1:$K$4024,5,FALSE())</f>
        <v>2</v>
      </c>
      <c r="J2006" s="17">
        <f>VLOOKUP($C2006,樹木資料表!$A$1:$K$4024,6,FALSE())</f>
        <v>2.7</v>
      </c>
      <c r="K2006" s="17">
        <f>VLOOKUP($C2006,樹木資料表!$A$1:$K$4024,7,FALSE())</f>
        <v>4.8</v>
      </c>
      <c r="L2006" s="17">
        <f>VLOOKUP($C2006,樹木資料表!$A$1:$K$4024,8,FALSE())</f>
        <v>0</v>
      </c>
      <c r="M2006" s="17">
        <f>VLOOKUP($C2006,樹木資料表!$A$1:$K$4024,9,FALSE())</f>
        <v>0</v>
      </c>
    </row>
    <row r="2007" spans="1:13" x14ac:dyDescent="0.2">
      <c r="A2007" s="9">
        <v>2006</v>
      </c>
      <c r="B2007" s="15">
        <v>2018</v>
      </c>
      <c r="C2007" s="16">
        <v>4993</v>
      </c>
      <c r="D2007" s="17" t="str">
        <f>VLOOKUP(C2007,樹木資料表!$A$1:$K$4024,2,FALSE())</f>
        <v>臺灣山茶</v>
      </c>
      <c r="E2007" s="18">
        <v>1.3</v>
      </c>
      <c r="F2007" s="18"/>
      <c r="G2007" s="17" t="str">
        <f>VLOOKUP($C2007,樹木資料表!$A$1:$K$4024,3,FALSE())</f>
        <v>F</v>
      </c>
      <c r="H2007" s="17">
        <f>VLOOKUP($C2007,樹木資料表!$A$1:$K$4024,4,FALSE())</f>
        <v>1</v>
      </c>
      <c r="I2007" s="17">
        <f>VLOOKUP($C2007,樹木資料表!$A$1:$K$4024,5,FALSE())</f>
        <v>2</v>
      </c>
      <c r="J2007" s="17">
        <f>VLOOKUP($C2007,樹木資料表!$A$1:$K$4024,6,FALSE())</f>
        <v>0.6</v>
      </c>
      <c r="K2007" s="17">
        <f>VLOOKUP($C2007,樹木資料表!$A$1:$K$4024,7,FALSE())</f>
        <v>4</v>
      </c>
      <c r="L2007" s="17">
        <f>VLOOKUP($C2007,樹木資料表!$A$1:$K$4024,8,FALSE())</f>
        <v>0</v>
      </c>
      <c r="M2007" s="17">
        <f>VLOOKUP($C2007,樹木資料表!$A$1:$K$4024,9,FALSE())</f>
        <v>0</v>
      </c>
    </row>
    <row r="2008" spans="1:13" x14ac:dyDescent="0.2">
      <c r="A2008" s="9">
        <v>2007</v>
      </c>
      <c r="B2008" s="15">
        <v>2018</v>
      </c>
      <c r="C2008" s="16">
        <v>4994</v>
      </c>
      <c r="D2008" s="17" t="str">
        <f>VLOOKUP(C2008,樹木資料表!$A$1:$K$4024,2,FALSE())</f>
        <v>臺灣山茶</v>
      </c>
      <c r="E2008" s="18">
        <v>1.4</v>
      </c>
      <c r="F2008" s="18"/>
      <c r="G2008" s="17" t="str">
        <f>VLOOKUP($C2008,樹木資料表!$A$1:$K$4024,3,FALSE())</f>
        <v>F</v>
      </c>
      <c r="H2008" s="17">
        <f>VLOOKUP($C2008,樹木資料表!$A$1:$K$4024,4,FALSE())</f>
        <v>1</v>
      </c>
      <c r="I2008" s="17">
        <f>VLOOKUP($C2008,樹木資料表!$A$1:$K$4024,5,FALSE())</f>
        <v>2</v>
      </c>
      <c r="J2008" s="17">
        <f>VLOOKUP($C2008,樹木資料表!$A$1:$K$4024,6,FALSE())</f>
        <v>0.1</v>
      </c>
      <c r="K2008" s="17">
        <f>VLOOKUP($C2008,樹木資料表!$A$1:$K$4024,7,FALSE())</f>
        <v>4.5999999999999996</v>
      </c>
      <c r="L2008" s="17">
        <f>VLOOKUP($C2008,樹木資料表!$A$1:$K$4024,8,FALSE())</f>
        <v>0</v>
      </c>
      <c r="M2008" s="17">
        <f>VLOOKUP($C2008,樹木資料表!$A$1:$K$4024,9,FALSE())</f>
        <v>0</v>
      </c>
    </row>
    <row r="2009" spans="1:13" x14ac:dyDescent="0.2">
      <c r="A2009" s="9">
        <v>2008</v>
      </c>
      <c r="B2009" s="15">
        <v>2018</v>
      </c>
      <c r="C2009" s="19">
        <v>8935</v>
      </c>
      <c r="D2009" s="17" t="str">
        <f>VLOOKUP(C2009,樹木資料表!$A$1:$K$4024,2,FALSE())</f>
        <v>小葉樹杞</v>
      </c>
      <c r="E2009" s="18">
        <v>3.6</v>
      </c>
      <c r="F2009" s="18"/>
      <c r="G2009" s="17" t="str">
        <f>VLOOKUP($C2009,樹木資料表!$A$1:$K$4024,3,FALSE())</f>
        <v>F</v>
      </c>
      <c r="H2009" s="17">
        <f>VLOOKUP($C2009,樹木資料表!$A$1:$K$4024,4,FALSE())</f>
        <v>1</v>
      </c>
      <c r="I2009" s="17">
        <f>VLOOKUP($C2009,樹木資料表!$A$1:$K$4024,5,FALSE())</f>
        <v>2</v>
      </c>
      <c r="J2009" s="17">
        <f>VLOOKUP($C2009,樹木資料表!$A$1:$K$4024,6,FALSE())</f>
        <v>0.1</v>
      </c>
      <c r="K2009" s="17">
        <f>VLOOKUP($C2009,樹木資料表!$A$1:$K$4024,7,FALSE())</f>
        <v>0.5</v>
      </c>
      <c r="L2009" s="17">
        <f>VLOOKUP($C2009,樹木資料表!$A$1:$K$4024,8,FALSE())</f>
        <v>4979</v>
      </c>
      <c r="M2009" s="17">
        <f>VLOOKUP($C2009,樹木資料表!$A$1:$K$4024,9,FALSE())</f>
        <v>0</v>
      </c>
    </row>
    <row r="2010" spans="1:13" x14ac:dyDescent="0.2">
      <c r="A2010" s="9">
        <v>2009</v>
      </c>
      <c r="B2010" s="15">
        <v>2018</v>
      </c>
      <c r="C2010" s="16">
        <v>4995</v>
      </c>
      <c r="D2010" s="17" t="str">
        <f>VLOOKUP(C2010,樹木資料表!$A$1:$K$4024,2,FALSE())</f>
        <v>變葉新木薑子</v>
      </c>
      <c r="E2010" s="18">
        <v>2.5</v>
      </c>
      <c r="F2010" s="18"/>
      <c r="G2010" s="17" t="str">
        <f>VLOOKUP($C2010,樹木資料表!$A$1:$K$4024,3,FALSE())</f>
        <v>F</v>
      </c>
      <c r="H2010" s="17">
        <f>VLOOKUP($C2010,樹木資料表!$A$1:$K$4024,4,FALSE())</f>
        <v>1</v>
      </c>
      <c r="I2010" s="17">
        <f>VLOOKUP($C2010,樹木資料表!$A$1:$K$4024,5,FALSE())</f>
        <v>3</v>
      </c>
      <c r="J2010" s="17">
        <f>VLOOKUP($C2010,樹木資料表!$A$1:$K$4024,6,FALSE())</f>
        <v>4.2</v>
      </c>
      <c r="K2010" s="17">
        <f>VLOOKUP($C2010,樹木資料表!$A$1:$K$4024,7,FALSE())</f>
        <v>5</v>
      </c>
      <c r="L2010" s="17">
        <f>VLOOKUP($C2010,樹木資料表!$A$1:$K$4024,8,FALSE())</f>
        <v>0</v>
      </c>
      <c r="M2010" s="17">
        <f>VLOOKUP($C2010,樹木資料表!$A$1:$K$4024,9,FALSE())</f>
        <v>0</v>
      </c>
    </row>
    <row r="2011" spans="1:13" x14ac:dyDescent="0.2">
      <c r="A2011" s="9">
        <v>2010</v>
      </c>
      <c r="B2011" s="15">
        <v>2018</v>
      </c>
      <c r="C2011" s="16">
        <v>4996</v>
      </c>
      <c r="D2011" s="17" t="str">
        <f>VLOOKUP(C2011,樹木資料表!$A$1:$K$4024,2,FALSE())</f>
        <v>小葉樹杞</v>
      </c>
      <c r="E2011" s="18">
        <v>2.9</v>
      </c>
      <c r="F2011" s="18"/>
      <c r="G2011" s="17" t="str">
        <f>VLOOKUP($C2011,樹木資料表!$A$1:$K$4024,3,FALSE())</f>
        <v>F</v>
      </c>
      <c r="H2011" s="17">
        <f>VLOOKUP($C2011,樹木資料表!$A$1:$K$4024,4,FALSE())</f>
        <v>1</v>
      </c>
      <c r="I2011" s="17">
        <f>VLOOKUP($C2011,樹木資料表!$A$1:$K$4024,5,FALSE())</f>
        <v>3</v>
      </c>
      <c r="J2011" s="17">
        <f>VLOOKUP($C2011,樹木資料表!$A$1:$K$4024,6,FALSE())</f>
        <v>3</v>
      </c>
      <c r="K2011" s="17">
        <f>VLOOKUP($C2011,樹木資料表!$A$1:$K$4024,7,FALSE())</f>
        <v>4.7</v>
      </c>
      <c r="L2011" s="17">
        <f>VLOOKUP($C2011,樹木資料表!$A$1:$K$4024,8,FALSE())</f>
        <v>0</v>
      </c>
      <c r="M2011" s="17">
        <f>VLOOKUP($C2011,樹木資料表!$A$1:$K$4024,9,FALSE())</f>
        <v>0</v>
      </c>
    </row>
    <row r="2012" spans="1:13" x14ac:dyDescent="0.2">
      <c r="A2012" s="9">
        <v>2011</v>
      </c>
      <c r="B2012" s="15">
        <v>2018</v>
      </c>
      <c r="C2012" s="16">
        <v>4997</v>
      </c>
      <c r="D2012" s="17" t="str">
        <f>VLOOKUP(C2012,樹木資料表!$A$1:$K$4024,2,FALSE())</f>
        <v>小葉樹杞</v>
      </c>
      <c r="E2012" s="18">
        <v>2</v>
      </c>
      <c r="F2012" s="18"/>
      <c r="G2012" s="17" t="str">
        <f>VLOOKUP($C2012,樹木資料表!$A$1:$K$4024,3,FALSE())</f>
        <v>F</v>
      </c>
      <c r="H2012" s="17">
        <f>VLOOKUP($C2012,樹木資料表!$A$1:$K$4024,4,FALSE())</f>
        <v>1</v>
      </c>
      <c r="I2012" s="17">
        <f>VLOOKUP($C2012,樹木資料表!$A$1:$K$4024,5,FALSE())</f>
        <v>3</v>
      </c>
      <c r="J2012" s="17">
        <f>VLOOKUP($C2012,樹木資料表!$A$1:$K$4024,6,FALSE())</f>
        <v>2</v>
      </c>
      <c r="K2012" s="17">
        <f>VLOOKUP($C2012,樹木資料表!$A$1:$K$4024,7,FALSE())</f>
        <v>4.7</v>
      </c>
      <c r="L2012" s="17">
        <f>VLOOKUP($C2012,樹木資料表!$A$1:$K$4024,8,FALSE())</f>
        <v>0</v>
      </c>
      <c r="M2012" s="17">
        <f>VLOOKUP($C2012,樹木資料表!$A$1:$K$4024,9,FALSE())</f>
        <v>0</v>
      </c>
    </row>
    <row r="2013" spans="1:13" x14ac:dyDescent="0.2">
      <c r="A2013" s="9">
        <v>2012</v>
      </c>
      <c r="B2013" s="15">
        <v>2018</v>
      </c>
      <c r="C2013" s="16">
        <v>4998</v>
      </c>
      <c r="D2013" s="17" t="str">
        <f>VLOOKUP(C2013,樹木資料表!$A$1:$K$4024,2,FALSE())</f>
        <v>臺灣山茶</v>
      </c>
      <c r="E2013" s="20">
        <v>0</v>
      </c>
      <c r="F2013" s="18"/>
      <c r="G2013" s="17" t="str">
        <f>VLOOKUP($C2013,樹木資料表!$A$1:$K$4024,3,FALSE())</f>
        <v>F</v>
      </c>
      <c r="H2013" s="17">
        <f>VLOOKUP($C2013,樹木資料表!$A$1:$K$4024,4,FALSE())</f>
        <v>1</v>
      </c>
      <c r="I2013" s="17">
        <f>VLOOKUP($C2013,樹木資料表!$A$1:$K$4024,5,FALSE())</f>
        <v>3</v>
      </c>
      <c r="J2013" s="17">
        <f>VLOOKUP($C2013,樹木資料表!$A$1:$K$4024,6,FALSE())</f>
        <v>2</v>
      </c>
      <c r="K2013" s="17">
        <f>VLOOKUP($C2013,樹木資料表!$A$1:$K$4024,7,FALSE())</f>
        <v>4</v>
      </c>
      <c r="L2013" s="17">
        <f>VLOOKUP($C2013,樹木資料表!$A$1:$K$4024,8,FALSE())</f>
        <v>0</v>
      </c>
      <c r="M2013" s="17">
        <f>VLOOKUP($C2013,樹木資料表!$A$1:$K$4024,9,FALSE())</f>
        <v>0</v>
      </c>
    </row>
    <row r="2014" spans="1:13" x14ac:dyDescent="0.2">
      <c r="A2014" s="9">
        <v>2013</v>
      </c>
      <c r="B2014" s="15">
        <v>2018</v>
      </c>
      <c r="C2014" s="16">
        <v>4999</v>
      </c>
      <c r="D2014" s="17" t="str">
        <f>VLOOKUP(C2014,樹木資料表!$A$1:$K$4024,2,FALSE())</f>
        <v>杏葉石櫟</v>
      </c>
      <c r="E2014" s="18">
        <v>1.3</v>
      </c>
      <c r="F2014" s="18"/>
      <c r="G2014" s="17" t="str">
        <f>VLOOKUP($C2014,樹木資料表!$A$1:$K$4024,3,FALSE())</f>
        <v>F</v>
      </c>
      <c r="H2014" s="17">
        <f>VLOOKUP($C2014,樹木資料表!$A$1:$K$4024,4,FALSE())</f>
        <v>1</v>
      </c>
      <c r="I2014" s="17">
        <f>VLOOKUP($C2014,樹木資料表!$A$1:$K$4024,5,FALSE())</f>
        <v>3</v>
      </c>
      <c r="J2014" s="17">
        <f>VLOOKUP($C2014,樹木資料表!$A$1:$K$4024,6,FALSE())</f>
        <v>2</v>
      </c>
      <c r="K2014" s="17">
        <f>VLOOKUP($C2014,樹木資料表!$A$1:$K$4024,7,FALSE())</f>
        <v>3.5</v>
      </c>
      <c r="L2014" s="17">
        <f>VLOOKUP($C2014,樹木資料表!$A$1:$K$4024,8,FALSE())</f>
        <v>0</v>
      </c>
      <c r="M2014" s="17">
        <f>VLOOKUP($C2014,樹木資料表!$A$1:$K$4024,9,FALSE())</f>
        <v>0</v>
      </c>
    </row>
    <row r="2015" spans="1:13" x14ac:dyDescent="0.2">
      <c r="A2015" s="9">
        <v>2014</v>
      </c>
      <c r="B2015" s="15">
        <v>2018</v>
      </c>
      <c r="C2015" s="16">
        <v>5000</v>
      </c>
      <c r="D2015" s="17" t="str">
        <f>VLOOKUP(C2015,樹木資料表!$A$1:$K$4024,2,FALSE())</f>
        <v>臺灣山茶</v>
      </c>
      <c r="E2015" s="18">
        <v>2.8</v>
      </c>
      <c r="F2015" s="18"/>
      <c r="G2015" s="17" t="str">
        <f>VLOOKUP($C2015,樹木資料表!$A$1:$K$4024,3,FALSE())</f>
        <v>F</v>
      </c>
      <c r="H2015" s="17">
        <f>VLOOKUP($C2015,樹木資料表!$A$1:$K$4024,4,FALSE())</f>
        <v>1</v>
      </c>
      <c r="I2015" s="17">
        <f>VLOOKUP($C2015,樹木資料表!$A$1:$K$4024,5,FALSE())</f>
        <v>3</v>
      </c>
      <c r="J2015" s="17">
        <f>VLOOKUP($C2015,樹木資料表!$A$1:$K$4024,6,FALSE())</f>
        <v>1.7</v>
      </c>
      <c r="K2015" s="17">
        <f>VLOOKUP($C2015,樹木資料表!$A$1:$K$4024,7,FALSE())</f>
        <v>4</v>
      </c>
      <c r="L2015" s="17">
        <f>VLOOKUP($C2015,樹木資料表!$A$1:$K$4024,8,FALSE())</f>
        <v>0</v>
      </c>
      <c r="M2015" s="17">
        <f>VLOOKUP($C2015,樹木資料表!$A$1:$K$4024,9,FALSE())</f>
        <v>0</v>
      </c>
    </row>
    <row r="2016" spans="1:13" x14ac:dyDescent="0.2">
      <c r="A2016" s="9">
        <v>2015</v>
      </c>
      <c r="B2016" s="15">
        <v>2018</v>
      </c>
      <c r="C2016" s="16">
        <v>5001</v>
      </c>
      <c r="D2016" s="17" t="str">
        <f>VLOOKUP(C2016,樹木資料表!$A$1:$K$4024,2,FALSE())</f>
        <v>臺灣山茶</v>
      </c>
      <c r="E2016" s="18">
        <v>2.8</v>
      </c>
      <c r="F2016" s="18"/>
      <c r="G2016" s="17" t="str">
        <f>VLOOKUP($C2016,樹木資料表!$A$1:$K$4024,3,FALSE())</f>
        <v>F</v>
      </c>
      <c r="H2016" s="17">
        <f>VLOOKUP($C2016,樹木資料表!$A$1:$K$4024,4,FALSE())</f>
        <v>1</v>
      </c>
      <c r="I2016" s="17">
        <f>VLOOKUP($C2016,樹木資料表!$A$1:$K$4024,5,FALSE())</f>
        <v>3</v>
      </c>
      <c r="J2016" s="17">
        <f>VLOOKUP($C2016,樹木資料表!$A$1:$K$4024,6,FALSE())</f>
        <v>1</v>
      </c>
      <c r="K2016" s="17">
        <f>VLOOKUP($C2016,樹木資料表!$A$1:$K$4024,7,FALSE())</f>
        <v>4.0999999999999996</v>
      </c>
      <c r="L2016" s="17">
        <f>VLOOKUP($C2016,樹木資料表!$A$1:$K$4024,8,FALSE())</f>
        <v>0</v>
      </c>
      <c r="M2016" s="17">
        <f>VLOOKUP($C2016,樹木資料表!$A$1:$K$4024,9,FALSE())</f>
        <v>0</v>
      </c>
    </row>
    <row r="2017" spans="1:13" x14ac:dyDescent="0.2">
      <c r="A2017" s="9">
        <v>2016</v>
      </c>
      <c r="B2017" s="15">
        <v>2018</v>
      </c>
      <c r="C2017" s="16">
        <v>5002</v>
      </c>
      <c r="D2017" s="17" t="str">
        <f>VLOOKUP(C2017,樹木資料表!$A$1:$K$4024,2,FALSE())</f>
        <v>瓊楠</v>
      </c>
      <c r="E2017" s="18">
        <v>11.9</v>
      </c>
      <c r="F2017" s="18"/>
      <c r="G2017" s="17" t="str">
        <f>VLOOKUP($C2017,樹木資料表!$A$1:$K$4024,3,FALSE())</f>
        <v>F</v>
      </c>
      <c r="H2017" s="17">
        <f>VLOOKUP($C2017,樹木資料表!$A$1:$K$4024,4,FALSE())</f>
        <v>1</v>
      </c>
      <c r="I2017" s="17">
        <f>VLOOKUP($C2017,樹木資料表!$A$1:$K$4024,5,FALSE())</f>
        <v>3</v>
      </c>
      <c r="J2017" s="17">
        <f>VLOOKUP($C2017,樹木資料表!$A$1:$K$4024,6,FALSE())</f>
        <v>1.1000000000000001</v>
      </c>
      <c r="K2017" s="17">
        <f>VLOOKUP($C2017,樹木資料表!$A$1:$K$4024,7,FALSE())</f>
        <v>3</v>
      </c>
      <c r="L2017" s="17">
        <f>VLOOKUP($C2017,樹木資料表!$A$1:$K$4024,8,FALSE())</f>
        <v>0</v>
      </c>
      <c r="M2017" s="17">
        <f>VLOOKUP($C2017,樹木資料表!$A$1:$K$4024,9,FALSE())</f>
        <v>0</v>
      </c>
    </row>
    <row r="2018" spans="1:13" x14ac:dyDescent="0.2">
      <c r="A2018" s="9">
        <v>2017</v>
      </c>
      <c r="B2018" s="15">
        <v>2018</v>
      </c>
      <c r="C2018" s="16">
        <v>5003</v>
      </c>
      <c r="D2018" s="17" t="str">
        <f>VLOOKUP(C2018,樹木資料表!$A$1:$K$4024,2,FALSE())</f>
        <v>臺灣山茶</v>
      </c>
      <c r="E2018" s="18">
        <v>2.6</v>
      </c>
      <c r="F2018" s="18"/>
      <c r="G2018" s="17" t="str">
        <f>VLOOKUP($C2018,樹木資料表!$A$1:$K$4024,3,FALSE())</f>
        <v>F</v>
      </c>
      <c r="H2018" s="17">
        <f>VLOOKUP($C2018,樹木資料表!$A$1:$K$4024,4,FALSE())</f>
        <v>1</v>
      </c>
      <c r="I2018" s="17">
        <f>VLOOKUP($C2018,樹木資料表!$A$1:$K$4024,5,FALSE())</f>
        <v>4</v>
      </c>
      <c r="J2018" s="17">
        <f>VLOOKUP($C2018,樹木資料表!$A$1:$K$4024,6,FALSE())</f>
        <v>4.7</v>
      </c>
      <c r="K2018" s="17">
        <f>VLOOKUP($C2018,樹木資料表!$A$1:$K$4024,7,FALSE())</f>
        <v>1.3</v>
      </c>
      <c r="L2018" s="17">
        <f>VLOOKUP($C2018,樹木資料表!$A$1:$K$4024,8,FALSE())</f>
        <v>0</v>
      </c>
      <c r="M2018" s="17">
        <f>VLOOKUP($C2018,樹木資料表!$A$1:$K$4024,9,FALSE())</f>
        <v>0</v>
      </c>
    </row>
    <row r="2019" spans="1:13" x14ac:dyDescent="0.2">
      <c r="A2019" s="9">
        <v>2018</v>
      </c>
      <c r="B2019" s="15">
        <v>2018</v>
      </c>
      <c r="C2019" s="16">
        <v>5004</v>
      </c>
      <c r="D2019" s="17" t="str">
        <f>VLOOKUP(C2019,樹木資料表!$A$1:$K$4024,2,FALSE())</f>
        <v>小葉樹杞</v>
      </c>
      <c r="E2019" s="18">
        <v>3.9</v>
      </c>
      <c r="F2019" s="18"/>
      <c r="G2019" s="17" t="str">
        <f>VLOOKUP($C2019,樹木資料表!$A$1:$K$4024,3,FALSE())</f>
        <v>F</v>
      </c>
      <c r="H2019" s="17">
        <f>VLOOKUP($C2019,樹木資料表!$A$1:$K$4024,4,FALSE())</f>
        <v>1</v>
      </c>
      <c r="I2019" s="17">
        <f>VLOOKUP($C2019,樹木資料表!$A$1:$K$4024,5,FALSE())</f>
        <v>4</v>
      </c>
      <c r="J2019" s="17">
        <f>VLOOKUP($C2019,樹木資料表!$A$1:$K$4024,6,FALSE())</f>
        <v>4.4000000000000004</v>
      </c>
      <c r="K2019" s="17">
        <f>VLOOKUP($C2019,樹木資料表!$A$1:$K$4024,7,FALSE())</f>
        <v>2.1</v>
      </c>
      <c r="L2019" s="17">
        <f>VLOOKUP($C2019,樹木資料表!$A$1:$K$4024,8,FALSE())</f>
        <v>0</v>
      </c>
      <c r="M2019" s="17">
        <f>VLOOKUP($C2019,樹木資料表!$A$1:$K$4024,9,FALSE())</f>
        <v>0</v>
      </c>
    </row>
    <row r="2020" spans="1:13" x14ac:dyDescent="0.2">
      <c r="A2020" s="9">
        <v>2019</v>
      </c>
      <c r="B2020" s="15">
        <v>2018</v>
      </c>
      <c r="C2020" s="16">
        <v>5005</v>
      </c>
      <c r="D2020" s="17" t="str">
        <f>VLOOKUP(C2020,樹木資料表!$A$1:$K$4024,2,FALSE())</f>
        <v>假長葉楠</v>
      </c>
      <c r="E2020" s="18">
        <v>39.5</v>
      </c>
      <c r="F2020" s="18"/>
      <c r="G2020" s="17" t="str">
        <f>VLOOKUP($C2020,樹木資料表!$A$1:$K$4024,3,FALSE())</f>
        <v>F</v>
      </c>
      <c r="H2020" s="17">
        <f>VLOOKUP($C2020,樹木資料表!$A$1:$K$4024,4,FALSE())</f>
        <v>1</v>
      </c>
      <c r="I2020" s="17">
        <f>VLOOKUP($C2020,樹木資料表!$A$1:$K$4024,5,FALSE())</f>
        <v>4</v>
      </c>
      <c r="J2020" s="17">
        <f>VLOOKUP($C2020,樹木資料表!$A$1:$K$4024,6,FALSE())</f>
        <v>3.6</v>
      </c>
      <c r="K2020" s="17">
        <f>VLOOKUP($C2020,樹木資料表!$A$1:$K$4024,7,FALSE())</f>
        <v>1.9</v>
      </c>
      <c r="L2020" s="17">
        <f>VLOOKUP($C2020,樹木資料表!$A$1:$K$4024,8,FALSE())</f>
        <v>0</v>
      </c>
      <c r="M2020" s="17">
        <f>VLOOKUP($C2020,樹木資料表!$A$1:$K$4024,9,FALSE())</f>
        <v>0</v>
      </c>
    </row>
    <row r="2021" spans="1:13" x14ac:dyDescent="0.2">
      <c r="A2021" s="9">
        <v>2020</v>
      </c>
      <c r="B2021" s="15">
        <v>2018</v>
      </c>
      <c r="C2021" s="16">
        <v>5006</v>
      </c>
      <c r="D2021" s="17" t="str">
        <f>VLOOKUP(C2021,樹木資料表!$A$1:$K$4024,2,FALSE())</f>
        <v>小葉樹杞</v>
      </c>
      <c r="E2021" s="18">
        <v>1.8</v>
      </c>
      <c r="F2021" s="18"/>
      <c r="G2021" s="17" t="str">
        <f>VLOOKUP($C2021,樹木資料表!$A$1:$K$4024,3,FALSE())</f>
        <v>F</v>
      </c>
      <c r="H2021" s="17">
        <f>VLOOKUP($C2021,樹木資料表!$A$1:$K$4024,4,FALSE())</f>
        <v>1</v>
      </c>
      <c r="I2021" s="17">
        <f>VLOOKUP($C2021,樹木資料表!$A$1:$K$4024,5,FALSE())</f>
        <v>4</v>
      </c>
      <c r="J2021" s="17">
        <f>VLOOKUP($C2021,樹木資料表!$A$1:$K$4024,6,FALSE())</f>
        <v>2.2000000000000002</v>
      </c>
      <c r="K2021" s="17">
        <f>VLOOKUP($C2021,樹木資料表!$A$1:$K$4024,7,FALSE())</f>
        <v>0.6</v>
      </c>
      <c r="L2021" s="17">
        <f>VLOOKUP($C2021,樹木資料表!$A$1:$K$4024,8,FALSE())</f>
        <v>0</v>
      </c>
      <c r="M2021" s="17">
        <f>VLOOKUP($C2021,樹木資料表!$A$1:$K$4024,9,FALSE())</f>
        <v>0</v>
      </c>
    </row>
    <row r="2022" spans="1:13" x14ac:dyDescent="0.2">
      <c r="A2022" s="9">
        <v>2021</v>
      </c>
      <c r="B2022" s="15">
        <v>2018</v>
      </c>
      <c r="C2022" s="16">
        <v>5007</v>
      </c>
      <c r="D2022" s="17" t="str">
        <f>VLOOKUP(C2022,樹木資料表!$A$1:$K$4024,2,FALSE())</f>
        <v>臺灣山茶</v>
      </c>
      <c r="E2022" s="18">
        <v>1.3</v>
      </c>
      <c r="F2022" s="18"/>
      <c r="G2022" s="17" t="str">
        <f>VLOOKUP($C2022,樹木資料表!$A$1:$K$4024,3,FALSE())</f>
        <v>F</v>
      </c>
      <c r="H2022" s="17">
        <f>VLOOKUP($C2022,樹木資料表!$A$1:$K$4024,4,FALSE())</f>
        <v>1</v>
      </c>
      <c r="I2022" s="17">
        <f>VLOOKUP($C2022,樹木資料表!$A$1:$K$4024,5,FALSE())</f>
        <v>4</v>
      </c>
      <c r="J2022" s="17">
        <f>VLOOKUP($C2022,樹木資料表!$A$1:$K$4024,6,FALSE())</f>
        <v>1.8</v>
      </c>
      <c r="K2022" s="17">
        <f>VLOOKUP($C2022,樹木資料表!$A$1:$K$4024,7,FALSE())</f>
        <v>1.6</v>
      </c>
      <c r="L2022" s="17">
        <f>VLOOKUP($C2022,樹木資料表!$A$1:$K$4024,8,FALSE())</f>
        <v>0</v>
      </c>
      <c r="M2022" s="17">
        <f>VLOOKUP($C2022,樹木資料表!$A$1:$K$4024,9,FALSE())</f>
        <v>0</v>
      </c>
    </row>
    <row r="2023" spans="1:13" x14ac:dyDescent="0.2">
      <c r="A2023" s="9">
        <v>2022</v>
      </c>
      <c r="B2023" s="15">
        <v>2018</v>
      </c>
      <c r="C2023" s="16">
        <v>5008</v>
      </c>
      <c r="D2023" s="17" t="str">
        <f>VLOOKUP(C2023,樹木資料表!$A$1:$K$4024,2,FALSE())</f>
        <v>臺灣山茶</v>
      </c>
      <c r="E2023" s="20">
        <v>0</v>
      </c>
      <c r="F2023" s="18"/>
      <c r="G2023" s="17" t="str">
        <f>VLOOKUP($C2023,樹木資料表!$A$1:$K$4024,3,FALSE())</f>
        <v>F</v>
      </c>
      <c r="H2023" s="17">
        <f>VLOOKUP($C2023,樹木資料表!$A$1:$K$4024,4,FALSE())</f>
        <v>1</v>
      </c>
      <c r="I2023" s="17">
        <f>VLOOKUP($C2023,樹木資料表!$A$1:$K$4024,5,FALSE())</f>
        <v>4</v>
      </c>
      <c r="J2023" s="17">
        <f>VLOOKUP($C2023,樹木資料表!$A$1:$K$4024,6,FALSE())</f>
        <v>1.8</v>
      </c>
      <c r="K2023" s="17">
        <f>VLOOKUP($C2023,樹木資料表!$A$1:$K$4024,7,FALSE())</f>
        <v>3.8</v>
      </c>
      <c r="L2023" s="17">
        <f>VLOOKUP($C2023,樹木資料表!$A$1:$K$4024,8,FALSE())</f>
        <v>0</v>
      </c>
      <c r="M2023" s="17">
        <f>VLOOKUP($C2023,樹木資料表!$A$1:$K$4024,9,FALSE())</f>
        <v>0</v>
      </c>
    </row>
    <row r="2024" spans="1:13" x14ac:dyDescent="0.2">
      <c r="A2024" s="9">
        <v>2023</v>
      </c>
      <c r="B2024" s="15">
        <v>2018</v>
      </c>
      <c r="C2024" s="16">
        <v>5009</v>
      </c>
      <c r="D2024" s="17" t="str">
        <f>VLOOKUP(C2024,樹木資料表!$A$1:$K$4024,2,FALSE())</f>
        <v>臺灣山茶</v>
      </c>
      <c r="E2024" s="18">
        <v>4.9000000000000004</v>
      </c>
      <c r="F2024" s="18"/>
      <c r="G2024" s="17" t="str">
        <f>VLOOKUP($C2024,樹木資料表!$A$1:$K$4024,3,FALSE())</f>
        <v>F</v>
      </c>
      <c r="H2024" s="17">
        <f>VLOOKUP($C2024,樹木資料表!$A$1:$K$4024,4,FALSE())</f>
        <v>1</v>
      </c>
      <c r="I2024" s="17">
        <f>VLOOKUP($C2024,樹木資料表!$A$1:$K$4024,5,FALSE())</f>
        <v>4</v>
      </c>
      <c r="J2024" s="17">
        <f>VLOOKUP($C2024,樹木資料表!$A$1:$K$4024,6,FALSE())</f>
        <v>3.2</v>
      </c>
      <c r="K2024" s="17">
        <f>VLOOKUP($C2024,樹木資料表!$A$1:$K$4024,7,FALSE())</f>
        <v>2.5</v>
      </c>
      <c r="L2024" s="17">
        <f>VLOOKUP($C2024,樹木資料表!$A$1:$K$4024,8,FALSE())</f>
        <v>0</v>
      </c>
      <c r="M2024" s="17">
        <f>VLOOKUP($C2024,樹木資料表!$A$1:$K$4024,9,FALSE())</f>
        <v>0</v>
      </c>
    </row>
    <row r="2025" spans="1:13" x14ac:dyDescent="0.2">
      <c r="A2025" s="9">
        <v>2024</v>
      </c>
      <c r="B2025" s="15">
        <v>2018</v>
      </c>
      <c r="C2025" s="16">
        <v>5010</v>
      </c>
      <c r="D2025" s="17" t="str">
        <f>VLOOKUP(C2025,樹木資料表!$A$1:$K$4024,2,FALSE())</f>
        <v>小芽新木薑子</v>
      </c>
      <c r="E2025" s="18">
        <v>14.5</v>
      </c>
      <c r="F2025" s="18"/>
      <c r="G2025" s="17" t="str">
        <f>VLOOKUP($C2025,樹木資料表!$A$1:$K$4024,3,FALSE())</f>
        <v>F</v>
      </c>
      <c r="H2025" s="17">
        <f>VLOOKUP($C2025,樹木資料表!$A$1:$K$4024,4,FALSE())</f>
        <v>1</v>
      </c>
      <c r="I2025" s="17">
        <f>VLOOKUP($C2025,樹木資料表!$A$1:$K$4024,5,FALSE())</f>
        <v>4</v>
      </c>
      <c r="J2025" s="17">
        <f>VLOOKUP($C2025,樹木資料表!$A$1:$K$4024,6,FALSE())</f>
        <v>3.7</v>
      </c>
      <c r="K2025" s="17">
        <f>VLOOKUP($C2025,樹木資料表!$A$1:$K$4024,7,FALSE())</f>
        <v>2.4</v>
      </c>
      <c r="L2025" s="17">
        <f>VLOOKUP($C2025,樹木資料表!$A$1:$K$4024,8,FALSE())</f>
        <v>0</v>
      </c>
      <c r="M2025" s="17">
        <f>VLOOKUP($C2025,樹木資料表!$A$1:$K$4024,9,FALSE())</f>
        <v>0</v>
      </c>
    </row>
    <row r="2026" spans="1:13" x14ac:dyDescent="0.2">
      <c r="A2026" s="9">
        <v>2025</v>
      </c>
      <c r="B2026" s="15">
        <v>2018</v>
      </c>
      <c r="C2026" s="16">
        <v>5011</v>
      </c>
      <c r="D2026" s="17" t="str">
        <f>VLOOKUP(C2026,樹木資料表!$A$1:$K$4024,2,FALSE())</f>
        <v>變葉新木薑子</v>
      </c>
      <c r="E2026" s="18">
        <v>6.7</v>
      </c>
      <c r="F2026" s="18"/>
      <c r="G2026" s="17" t="str">
        <f>VLOOKUP($C2026,樹木資料表!$A$1:$K$4024,3,FALSE())</f>
        <v>F</v>
      </c>
      <c r="H2026" s="17">
        <f>VLOOKUP($C2026,樹木資料表!$A$1:$K$4024,4,FALSE())</f>
        <v>1</v>
      </c>
      <c r="I2026" s="17">
        <f>VLOOKUP($C2026,樹木資料表!$A$1:$K$4024,5,FALSE())</f>
        <v>4</v>
      </c>
      <c r="J2026" s="17">
        <f>VLOOKUP($C2026,樹木資料表!$A$1:$K$4024,6,FALSE())</f>
        <v>3.3</v>
      </c>
      <c r="K2026" s="17">
        <f>VLOOKUP($C2026,樹木資料表!$A$1:$K$4024,7,FALSE())</f>
        <v>3.8</v>
      </c>
      <c r="L2026" s="17">
        <f>VLOOKUP($C2026,樹木資料表!$A$1:$K$4024,8,FALSE())</f>
        <v>0</v>
      </c>
      <c r="M2026" s="17">
        <f>VLOOKUP($C2026,樹木資料表!$A$1:$K$4024,9,FALSE())</f>
        <v>0</v>
      </c>
    </row>
    <row r="2027" spans="1:13" x14ac:dyDescent="0.2">
      <c r="A2027" s="9">
        <v>2026</v>
      </c>
      <c r="B2027" s="15">
        <v>2018</v>
      </c>
      <c r="C2027" s="16">
        <v>5012</v>
      </c>
      <c r="D2027" s="17" t="str">
        <f>VLOOKUP(C2027,樹木資料表!$A$1:$K$4024,2,FALSE())</f>
        <v>香桂</v>
      </c>
      <c r="E2027" s="18">
        <v>58</v>
      </c>
      <c r="F2027" s="18"/>
      <c r="G2027" s="17" t="str">
        <f>VLOOKUP($C2027,樹木資料表!$A$1:$K$4024,3,FALSE())</f>
        <v>F</v>
      </c>
      <c r="H2027" s="17">
        <f>VLOOKUP($C2027,樹木資料表!$A$1:$K$4024,4,FALSE())</f>
        <v>1</v>
      </c>
      <c r="I2027" s="17">
        <f>VLOOKUP($C2027,樹木資料表!$A$1:$K$4024,5,FALSE())</f>
        <v>4</v>
      </c>
      <c r="J2027" s="17">
        <f>VLOOKUP($C2027,樹木資料表!$A$1:$K$4024,6,FALSE())</f>
        <v>0.5</v>
      </c>
      <c r="K2027" s="17">
        <f>VLOOKUP($C2027,樹木資料表!$A$1:$K$4024,7,FALSE())</f>
        <v>0.9</v>
      </c>
      <c r="L2027" s="17">
        <f>VLOOKUP($C2027,樹木資料表!$A$1:$K$4024,8,FALSE())</f>
        <v>0</v>
      </c>
      <c r="M2027" s="17">
        <f>VLOOKUP($C2027,樹木資料表!$A$1:$K$4024,9,FALSE())</f>
        <v>0</v>
      </c>
    </row>
    <row r="2028" spans="1:13" x14ac:dyDescent="0.2">
      <c r="A2028" s="9">
        <v>2027</v>
      </c>
      <c r="B2028" s="15">
        <v>2018</v>
      </c>
      <c r="C2028" s="16">
        <v>5013</v>
      </c>
      <c r="D2028" s="17" t="str">
        <f>VLOOKUP(C2028,樹木資料表!$A$1:$K$4024,2,FALSE())</f>
        <v>小葉樹杞</v>
      </c>
      <c r="E2028" s="22">
        <v>4.0999999999999996</v>
      </c>
      <c r="F2028" s="18"/>
      <c r="G2028" s="17" t="str">
        <f>VLOOKUP($C2028,樹木資料表!$A$1:$K$4024,3,FALSE())</f>
        <v>F</v>
      </c>
      <c r="H2028" s="17">
        <f>VLOOKUP($C2028,樹木資料表!$A$1:$K$4024,4,FALSE())</f>
        <v>1</v>
      </c>
      <c r="I2028" s="17">
        <f>VLOOKUP($C2028,樹木資料表!$A$1:$K$4024,5,FALSE())</f>
        <v>4</v>
      </c>
      <c r="J2028" s="17">
        <f>VLOOKUP($C2028,樹木資料表!$A$1:$K$4024,6,FALSE())</f>
        <v>0.5</v>
      </c>
      <c r="K2028" s="17">
        <f>VLOOKUP($C2028,樹木資料表!$A$1:$K$4024,7,FALSE())</f>
        <v>1.8</v>
      </c>
      <c r="L2028" s="17">
        <f>VLOOKUP($C2028,樹木資料表!$A$1:$K$4024,8,FALSE())</f>
        <v>0</v>
      </c>
      <c r="M2028" s="17">
        <f>VLOOKUP($C2028,樹木資料表!$A$1:$K$4024,9,FALSE())</f>
        <v>0</v>
      </c>
    </row>
    <row r="2029" spans="1:13" x14ac:dyDescent="0.2">
      <c r="A2029" s="9">
        <v>2028</v>
      </c>
      <c r="B2029" s="15">
        <v>2018</v>
      </c>
      <c r="C2029" s="16">
        <v>5014</v>
      </c>
      <c r="D2029" s="17" t="str">
        <f>VLOOKUP(C2029,樹木資料表!$A$1:$K$4024,2,FALSE())</f>
        <v>臺灣山茶</v>
      </c>
      <c r="E2029" s="21">
        <v>4.5999999999999996</v>
      </c>
      <c r="F2029" s="18"/>
      <c r="G2029" s="17" t="str">
        <f>VLOOKUP($C2029,樹木資料表!$A$1:$K$4024,3,FALSE())</f>
        <v>F</v>
      </c>
      <c r="H2029" s="17">
        <f>VLOOKUP($C2029,樹木資料表!$A$1:$K$4024,4,FALSE())</f>
        <v>1</v>
      </c>
      <c r="I2029" s="17">
        <f>VLOOKUP($C2029,樹木資料表!$A$1:$K$4024,5,FALSE())</f>
        <v>4</v>
      </c>
      <c r="J2029" s="17">
        <f>VLOOKUP($C2029,樹木資料表!$A$1:$K$4024,6,FALSE())</f>
        <v>0.9</v>
      </c>
      <c r="K2029" s="17">
        <f>VLOOKUP($C2029,樹木資料表!$A$1:$K$4024,7,FALSE())</f>
        <v>5</v>
      </c>
      <c r="L2029" s="17">
        <f>VLOOKUP($C2029,樹木資料表!$A$1:$K$4024,8,FALSE())</f>
        <v>0</v>
      </c>
      <c r="M2029" s="17">
        <f>VLOOKUP($C2029,樹木資料表!$A$1:$K$4024,9,FALSE())</f>
        <v>0</v>
      </c>
    </row>
    <row r="2030" spans="1:13" x14ac:dyDescent="0.2">
      <c r="A2030" s="9">
        <v>2029</v>
      </c>
      <c r="B2030" s="15">
        <v>2018</v>
      </c>
      <c r="C2030" s="16">
        <v>5015</v>
      </c>
      <c r="D2030" s="17" t="str">
        <f>VLOOKUP(C2030,樹木資料表!$A$1:$K$4024,2,FALSE())</f>
        <v>瓊楠</v>
      </c>
      <c r="E2030" s="18">
        <v>1.6</v>
      </c>
      <c r="F2030" s="18"/>
      <c r="G2030" s="17" t="str">
        <f>VLOOKUP($C2030,樹木資料表!$A$1:$K$4024,3,FALSE())</f>
        <v>F</v>
      </c>
      <c r="H2030" s="17">
        <f>VLOOKUP($C2030,樹木資料表!$A$1:$K$4024,4,FALSE())</f>
        <v>1</v>
      </c>
      <c r="I2030" s="17">
        <f>VLOOKUP($C2030,樹木資料表!$A$1:$K$4024,5,FALSE())</f>
        <v>4</v>
      </c>
      <c r="J2030" s="17">
        <f>VLOOKUP($C2030,樹木資料表!$A$1:$K$4024,6,FALSE())</f>
        <v>3.4</v>
      </c>
      <c r="K2030" s="17">
        <f>VLOOKUP($C2030,樹木資料表!$A$1:$K$4024,7,FALSE())</f>
        <v>4.8</v>
      </c>
      <c r="L2030" s="17">
        <f>VLOOKUP($C2030,樹木資料表!$A$1:$K$4024,8,FALSE())</f>
        <v>0</v>
      </c>
      <c r="M2030" s="17">
        <f>VLOOKUP($C2030,樹木資料表!$A$1:$K$4024,9,FALSE())</f>
        <v>0</v>
      </c>
    </row>
    <row r="2031" spans="1:13" x14ac:dyDescent="0.2">
      <c r="A2031" s="9">
        <v>2030</v>
      </c>
      <c r="B2031" s="15">
        <v>2018</v>
      </c>
      <c r="C2031" s="16">
        <v>5016</v>
      </c>
      <c r="D2031" s="17" t="str">
        <f>VLOOKUP(C2031,樹木資料表!$A$1:$K$4024,2,FALSE())</f>
        <v>狗骨仔</v>
      </c>
      <c r="E2031" s="18">
        <v>3.4</v>
      </c>
      <c r="F2031" s="18"/>
      <c r="G2031" s="17" t="str">
        <f>VLOOKUP($C2031,樹木資料表!$A$1:$K$4024,3,FALSE())</f>
        <v>F</v>
      </c>
      <c r="H2031" s="17">
        <f>VLOOKUP($C2031,樹木資料表!$A$1:$K$4024,4,FALSE())</f>
        <v>2</v>
      </c>
      <c r="I2031" s="17">
        <f>VLOOKUP($C2031,樹木資料表!$A$1:$K$4024,5,FALSE())</f>
        <v>1</v>
      </c>
      <c r="J2031" s="17">
        <f>VLOOKUP($C2031,樹木資料表!$A$1:$K$4024,6,FALSE())</f>
        <v>0.4</v>
      </c>
      <c r="K2031" s="17">
        <f>VLOOKUP($C2031,樹木資料表!$A$1:$K$4024,7,FALSE())</f>
        <v>3.6</v>
      </c>
      <c r="L2031" s="17">
        <f>VLOOKUP($C2031,樹木資料表!$A$1:$K$4024,8,FALSE())</f>
        <v>0</v>
      </c>
      <c r="M2031" s="17">
        <f>VLOOKUP($C2031,樹木資料表!$A$1:$K$4024,9,FALSE())</f>
        <v>0</v>
      </c>
    </row>
    <row r="2032" spans="1:13" x14ac:dyDescent="0.2">
      <c r="A2032" s="9">
        <v>2031</v>
      </c>
      <c r="B2032" s="15">
        <v>2018</v>
      </c>
      <c r="C2032" s="16">
        <v>5017</v>
      </c>
      <c r="D2032" s="17" t="str">
        <f>VLOOKUP(C2032,樹木資料表!$A$1:$K$4024,2,FALSE())</f>
        <v>小葉樹杞</v>
      </c>
      <c r="E2032" s="18">
        <v>1.9</v>
      </c>
      <c r="F2032" s="18"/>
      <c r="G2032" s="17" t="str">
        <f>VLOOKUP($C2032,樹木資料表!$A$1:$K$4024,3,FALSE())</f>
        <v>F</v>
      </c>
      <c r="H2032" s="17">
        <f>VLOOKUP($C2032,樹木資料表!$A$1:$K$4024,4,FALSE())</f>
        <v>2</v>
      </c>
      <c r="I2032" s="17">
        <f>VLOOKUP($C2032,樹木資料表!$A$1:$K$4024,5,FALSE())</f>
        <v>1</v>
      </c>
      <c r="J2032" s="17">
        <f>VLOOKUP($C2032,樹木資料表!$A$1:$K$4024,6,FALSE())</f>
        <v>0.1</v>
      </c>
      <c r="K2032" s="17">
        <f>VLOOKUP($C2032,樹木資料表!$A$1:$K$4024,7,FALSE())</f>
        <v>0.8</v>
      </c>
      <c r="L2032" s="17">
        <f>VLOOKUP($C2032,樹木資料表!$A$1:$K$4024,8,FALSE())</f>
        <v>0</v>
      </c>
      <c r="M2032" s="17">
        <f>VLOOKUP($C2032,樹木資料表!$A$1:$K$4024,9,FALSE())</f>
        <v>0</v>
      </c>
    </row>
    <row r="2033" spans="1:13" x14ac:dyDescent="0.2">
      <c r="A2033" s="9">
        <v>2032</v>
      </c>
      <c r="B2033" s="15">
        <v>2018</v>
      </c>
      <c r="C2033" s="16">
        <v>5018</v>
      </c>
      <c r="D2033" s="17" t="str">
        <f>VLOOKUP(C2033,樹木資料表!$A$1:$K$4024,2,FALSE())</f>
        <v>長尾尖葉櫧</v>
      </c>
      <c r="E2033" s="18">
        <v>59.2</v>
      </c>
      <c r="F2033" s="18"/>
      <c r="G2033" s="17" t="str">
        <f>VLOOKUP($C2033,樹木資料表!$A$1:$K$4024,3,FALSE())</f>
        <v>F</v>
      </c>
      <c r="H2033" s="17">
        <f>VLOOKUP($C2033,樹木資料表!$A$1:$K$4024,4,FALSE())</f>
        <v>2</v>
      </c>
      <c r="I2033" s="17">
        <f>VLOOKUP($C2033,樹木資料表!$A$1:$K$4024,5,FALSE())</f>
        <v>1</v>
      </c>
      <c r="J2033" s="17">
        <f>VLOOKUP($C2033,樹木資料表!$A$1:$K$4024,6,FALSE())</f>
        <v>1</v>
      </c>
      <c r="K2033" s="17">
        <f>VLOOKUP($C2033,樹木資料表!$A$1:$K$4024,7,FALSE())</f>
        <v>1</v>
      </c>
      <c r="L2033" s="17">
        <f>VLOOKUP($C2033,樹木資料表!$A$1:$K$4024,8,FALSE())</f>
        <v>0</v>
      </c>
      <c r="M2033" s="17">
        <f>VLOOKUP($C2033,樹木資料表!$A$1:$K$4024,9,FALSE())</f>
        <v>0</v>
      </c>
    </row>
    <row r="2034" spans="1:13" x14ac:dyDescent="0.2">
      <c r="A2034" s="9">
        <v>2033</v>
      </c>
      <c r="B2034" s="15">
        <v>2018</v>
      </c>
      <c r="C2034" s="16">
        <v>5020</v>
      </c>
      <c r="D2034" s="17" t="str">
        <f>VLOOKUP(C2034,樹木資料表!$A$1:$K$4024,2,FALSE())</f>
        <v>長葉木薑子</v>
      </c>
      <c r="E2034" s="18">
        <v>5.3</v>
      </c>
      <c r="F2034" s="18"/>
      <c r="G2034" s="17" t="str">
        <f>VLOOKUP($C2034,樹木資料表!$A$1:$K$4024,3,FALSE())</f>
        <v>F</v>
      </c>
      <c r="H2034" s="17">
        <f>VLOOKUP($C2034,樹木資料表!$A$1:$K$4024,4,FALSE())</f>
        <v>2</v>
      </c>
      <c r="I2034" s="17">
        <f>VLOOKUP($C2034,樹木資料表!$A$1:$K$4024,5,FALSE())</f>
        <v>1</v>
      </c>
      <c r="J2034" s="17">
        <f>VLOOKUP($C2034,樹木資料表!$A$1:$K$4024,6,FALSE())</f>
        <v>2</v>
      </c>
      <c r="K2034" s="17">
        <f>VLOOKUP($C2034,樹木資料表!$A$1:$K$4024,7,FALSE())</f>
        <v>0.8</v>
      </c>
      <c r="L2034" s="17">
        <f>VLOOKUP($C2034,樹木資料表!$A$1:$K$4024,8,FALSE())</f>
        <v>0</v>
      </c>
      <c r="M2034" s="17">
        <f>VLOOKUP($C2034,樹木資料表!$A$1:$K$4024,9,FALSE())</f>
        <v>0</v>
      </c>
    </row>
    <row r="2035" spans="1:13" x14ac:dyDescent="0.2">
      <c r="A2035" s="9">
        <v>2034</v>
      </c>
      <c r="B2035" s="15">
        <v>2018</v>
      </c>
      <c r="C2035" s="16">
        <v>5021</v>
      </c>
      <c r="D2035" s="17" t="str">
        <f>VLOOKUP(C2035,樹木資料表!$A$1:$K$4024,2,FALSE())</f>
        <v>小葉樹杞</v>
      </c>
      <c r="E2035" s="18">
        <v>1.8</v>
      </c>
      <c r="F2035" s="18"/>
      <c r="G2035" s="17" t="str">
        <f>VLOOKUP($C2035,樹木資料表!$A$1:$K$4024,3,FALSE())</f>
        <v>F</v>
      </c>
      <c r="H2035" s="17">
        <f>VLOOKUP($C2035,樹木資料表!$A$1:$K$4024,4,FALSE())</f>
        <v>2</v>
      </c>
      <c r="I2035" s="17">
        <f>VLOOKUP($C2035,樹木資料表!$A$1:$K$4024,5,FALSE())</f>
        <v>1</v>
      </c>
      <c r="J2035" s="17">
        <f>VLOOKUP($C2035,樹木資料表!$A$1:$K$4024,6,FALSE())</f>
        <v>2</v>
      </c>
      <c r="K2035" s="17">
        <f>VLOOKUP($C2035,樹木資料表!$A$1:$K$4024,7,FALSE())</f>
        <v>2.2000000000000002</v>
      </c>
      <c r="L2035" s="17">
        <f>VLOOKUP($C2035,樹木資料表!$A$1:$K$4024,8,FALSE())</f>
        <v>0</v>
      </c>
      <c r="M2035" s="17">
        <f>VLOOKUP($C2035,樹木資料表!$A$1:$K$4024,9,FALSE())</f>
        <v>0</v>
      </c>
    </row>
    <row r="2036" spans="1:13" x14ac:dyDescent="0.2">
      <c r="A2036" s="9">
        <v>2035</v>
      </c>
      <c r="B2036" s="15">
        <v>2018</v>
      </c>
      <c r="C2036" s="16">
        <v>5022</v>
      </c>
      <c r="D2036" s="17" t="str">
        <f>VLOOKUP(C2036,樹木資料表!$A$1:$K$4024,2,FALSE())</f>
        <v>杜英</v>
      </c>
      <c r="E2036" s="18">
        <v>17.8</v>
      </c>
      <c r="F2036" s="18"/>
      <c r="G2036" s="17" t="str">
        <f>VLOOKUP($C2036,樹木資料表!$A$1:$K$4024,3,FALSE())</f>
        <v>F</v>
      </c>
      <c r="H2036" s="17">
        <f>VLOOKUP($C2036,樹木資料表!$A$1:$K$4024,4,FALSE())</f>
        <v>2</v>
      </c>
      <c r="I2036" s="17">
        <f>VLOOKUP($C2036,樹木資料表!$A$1:$K$4024,5,FALSE())</f>
        <v>1</v>
      </c>
      <c r="J2036" s="17">
        <f>VLOOKUP($C2036,樹木資料表!$A$1:$K$4024,6,FALSE())</f>
        <v>2.1</v>
      </c>
      <c r="K2036" s="17">
        <f>VLOOKUP($C2036,樹木資料表!$A$1:$K$4024,7,FALSE())</f>
        <v>2.5</v>
      </c>
      <c r="L2036" s="17">
        <f>VLOOKUP($C2036,樹木資料表!$A$1:$K$4024,8,FALSE())</f>
        <v>0</v>
      </c>
      <c r="M2036" s="17">
        <f>VLOOKUP($C2036,樹木資料表!$A$1:$K$4024,9,FALSE())</f>
        <v>0</v>
      </c>
    </row>
    <row r="2037" spans="1:13" x14ac:dyDescent="0.2">
      <c r="A2037" s="9">
        <v>2036</v>
      </c>
      <c r="B2037" s="15">
        <v>2018</v>
      </c>
      <c r="C2037" s="16">
        <v>5023</v>
      </c>
      <c r="D2037" s="17" t="str">
        <f>VLOOKUP(C2037,樹木資料表!$A$1:$K$4024,2,FALSE())</f>
        <v>香桂</v>
      </c>
      <c r="E2037" s="18">
        <v>14.7</v>
      </c>
      <c r="F2037" s="18"/>
      <c r="G2037" s="17" t="str">
        <f>VLOOKUP($C2037,樹木資料表!$A$1:$K$4024,3,FALSE())</f>
        <v>F</v>
      </c>
      <c r="H2037" s="17">
        <f>VLOOKUP($C2037,樹木資料表!$A$1:$K$4024,4,FALSE())</f>
        <v>2</v>
      </c>
      <c r="I2037" s="17">
        <f>VLOOKUP($C2037,樹木資料表!$A$1:$K$4024,5,FALSE())</f>
        <v>1</v>
      </c>
      <c r="J2037" s="17">
        <f>VLOOKUP($C2037,樹木資料表!$A$1:$K$4024,6,FALSE())</f>
        <v>3</v>
      </c>
      <c r="K2037" s="17">
        <f>VLOOKUP($C2037,樹木資料表!$A$1:$K$4024,7,FALSE())</f>
        <v>2.8</v>
      </c>
      <c r="L2037" s="17">
        <f>VLOOKUP($C2037,樹木資料表!$A$1:$K$4024,8,FALSE())</f>
        <v>0</v>
      </c>
      <c r="M2037" s="17">
        <f>VLOOKUP($C2037,樹木資料表!$A$1:$K$4024,9,FALSE())</f>
        <v>0</v>
      </c>
    </row>
    <row r="2038" spans="1:13" x14ac:dyDescent="0.2">
      <c r="A2038" s="9">
        <v>2037</v>
      </c>
      <c r="B2038" s="15">
        <v>2018</v>
      </c>
      <c r="C2038" s="16">
        <v>5024</v>
      </c>
      <c r="D2038" s="17" t="str">
        <f>VLOOKUP(C2038,樹木資料表!$A$1:$K$4024,2,FALSE())</f>
        <v>變葉新木薑子</v>
      </c>
      <c r="E2038" s="18">
        <v>6.9</v>
      </c>
      <c r="F2038" s="18"/>
      <c r="G2038" s="17" t="str">
        <f>VLOOKUP($C2038,樹木資料表!$A$1:$K$4024,3,FALSE())</f>
        <v>F</v>
      </c>
      <c r="H2038" s="17">
        <f>VLOOKUP($C2038,樹木資料表!$A$1:$K$4024,4,FALSE())</f>
        <v>2</v>
      </c>
      <c r="I2038" s="17">
        <f>VLOOKUP($C2038,樹木資料表!$A$1:$K$4024,5,FALSE())</f>
        <v>1</v>
      </c>
      <c r="J2038" s="17">
        <f>VLOOKUP($C2038,樹木資料表!$A$1:$K$4024,6,FALSE())</f>
        <v>3.5</v>
      </c>
      <c r="K2038" s="17">
        <f>VLOOKUP($C2038,樹木資料表!$A$1:$K$4024,7,FALSE())</f>
        <v>4</v>
      </c>
      <c r="L2038" s="17">
        <f>VLOOKUP($C2038,樹木資料表!$A$1:$K$4024,8,FALSE())</f>
        <v>0</v>
      </c>
      <c r="M2038" s="17">
        <f>VLOOKUP($C2038,樹木資料表!$A$1:$K$4024,9,FALSE())</f>
        <v>0</v>
      </c>
    </row>
    <row r="2039" spans="1:13" x14ac:dyDescent="0.2">
      <c r="A2039" s="9">
        <v>2038</v>
      </c>
      <c r="B2039" s="15">
        <v>2018</v>
      </c>
      <c r="C2039" s="16">
        <v>5025</v>
      </c>
      <c r="D2039" s="17" t="str">
        <f>VLOOKUP(C2039,樹木資料表!$A$1:$K$4024,2,FALSE())</f>
        <v>臺灣山茶</v>
      </c>
      <c r="E2039" s="20">
        <v>0</v>
      </c>
      <c r="F2039" s="18"/>
      <c r="G2039" s="17" t="str">
        <f>VLOOKUP($C2039,樹木資料表!$A$1:$K$4024,3,FALSE())</f>
        <v>F</v>
      </c>
      <c r="H2039" s="17">
        <f>VLOOKUP($C2039,樹木資料表!$A$1:$K$4024,4,FALSE())</f>
        <v>2</v>
      </c>
      <c r="I2039" s="17">
        <f>VLOOKUP($C2039,樹木資料表!$A$1:$K$4024,5,FALSE())</f>
        <v>1</v>
      </c>
      <c r="J2039" s="17">
        <f>VLOOKUP($C2039,樹木資料表!$A$1:$K$4024,6,FALSE())</f>
        <v>3.4</v>
      </c>
      <c r="K2039" s="17">
        <f>VLOOKUP($C2039,樹木資料表!$A$1:$K$4024,7,FALSE())</f>
        <v>3.9</v>
      </c>
      <c r="L2039" s="17">
        <f>VLOOKUP($C2039,樹木資料表!$A$1:$K$4024,8,FALSE())</f>
        <v>0</v>
      </c>
      <c r="M2039" s="17">
        <f>VLOOKUP($C2039,樹木資料表!$A$1:$K$4024,9,FALSE())</f>
        <v>0</v>
      </c>
    </row>
    <row r="2040" spans="1:13" x14ac:dyDescent="0.2">
      <c r="A2040" s="9">
        <v>2039</v>
      </c>
      <c r="B2040" s="15">
        <v>2018</v>
      </c>
      <c r="C2040" s="16">
        <v>5026</v>
      </c>
      <c r="D2040" s="17" t="str">
        <f>VLOOKUP(C2040,樹木資料表!$A$1:$K$4024,2,FALSE())</f>
        <v>長葉木薑子</v>
      </c>
      <c r="E2040" s="18">
        <v>7</v>
      </c>
      <c r="F2040" s="18"/>
      <c r="G2040" s="17" t="str">
        <f>VLOOKUP($C2040,樹木資料表!$A$1:$K$4024,3,FALSE())</f>
        <v>F</v>
      </c>
      <c r="H2040" s="17">
        <f>VLOOKUP($C2040,樹木資料表!$A$1:$K$4024,4,FALSE())</f>
        <v>2</v>
      </c>
      <c r="I2040" s="17">
        <f>VLOOKUP($C2040,樹木資料表!$A$1:$K$4024,5,FALSE())</f>
        <v>1</v>
      </c>
      <c r="J2040" s="17">
        <f>VLOOKUP($C2040,樹木資料表!$A$1:$K$4024,6,FALSE())</f>
        <v>3</v>
      </c>
      <c r="K2040" s="17">
        <f>VLOOKUP($C2040,樹木資料表!$A$1:$K$4024,7,FALSE())</f>
        <v>5</v>
      </c>
      <c r="L2040" s="17">
        <f>VLOOKUP($C2040,樹木資料表!$A$1:$K$4024,8,FALSE())</f>
        <v>0</v>
      </c>
      <c r="M2040" s="17">
        <f>VLOOKUP($C2040,樹木資料表!$A$1:$K$4024,9,FALSE())</f>
        <v>0</v>
      </c>
    </row>
    <row r="2041" spans="1:13" x14ac:dyDescent="0.2">
      <c r="A2041" s="9">
        <v>2040</v>
      </c>
      <c r="B2041" s="15">
        <v>2018</v>
      </c>
      <c r="C2041" s="19">
        <v>8929</v>
      </c>
      <c r="D2041" s="17" t="str">
        <f>VLOOKUP(C2041,樹木資料表!$A$1:$K$4024,2,FALSE())</f>
        <v>臺灣格柃</v>
      </c>
      <c r="E2041" s="18">
        <v>8.6999999999999993</v>
      </c>
      <c r="F2041" s="18"/>
      <c r="G2041" s="17" t="str">
        <f>VLOOKUP($C2041,樹木資料表!$A$1:$K$4024,3,FALSE())</f>
        <v>F</v>
      </c>
      <c r="H2041" s="17">
        <f>VLOOKUP($C2041,樹木資料表!$A$1:$K$4024,4,FALSE())</f>
        <v>2</v>
      </c>
      <c r="I2041" s="17">
        <f>VLOOKUP($C2041,樹木資料表!$A$1:$K$4024,5,FALSE())</f>
        <v>1</v>
      </c>
      <c r="J2041" s="17">
        <f>VLOOKUP($C2041,樹木資料表!$A$1:$K$4024,6,FALSE())</f>
        <v>2.5</v>
      </c>
      <c r="K2041" s="17">
        <f>VLOOKUP($C2041,樹木資料表!$A$1:$K$4024,7,FALSE())</f>
        <v>1.2</v>
      </c>
      <c r="L2041" s="17">
        <f>VLOOKUP($C2041,樹木資料表!$A$1:$K$4024,8,FALSE())</f>
        <v>5019</v>
      </c>
      <c r="M2041" s="17">
        <f>VLOOKUP($C2041,樹木資料表!$A$1:$K$4024,9,FALSE())</f>
        <v>0</v>
      </c>
    </row>
    <row r="2042" spans="1:13" x14ac:dyDescent="0.2">
      <c r="A2042" s="9">
        <v>2041</v>
      </c>
      <c r="B2042" s="15">
        <v>2018</v>
      </c>
      <c r="C2042" s="16">
        <v>5027</v>
      </c>
      <c r="D2042" s="17" t="str">
        <f>VLOOKUP(C2042,樹木資料表!$A$1:$K$4024,2,FALSE())</f>
        <v>假長葉楠</v>
      </c>
      <c r="E2042" s="18">
        <v>3.8</v>
      </c>
      <c r="F2042" s="18"/>
      <c r="G2042" s="17" t="str">
        <f>VLOOKUP($C2042,樹木資料表!$A$1:$K$4024,3,FALSE())</f>
        <v>F</v>
      </c>
      <c r="H2042" s="17">
        <f>VLOOKUP($C2042,樹木資料表!$A$1:$K$4024,4,FALSE())</f>
        <v>2</v>
      </c>
      <c r="I2042" s="17">
        <f>VLOOKUP($C2042,樹木資料表!$A$1:$K$4024,5,FALSE())</f>
        <v>2</v>
      </c>
      <c r="J2042" s="17">
        <f>VLOOKUP($C2042,樹木資料表!$A$1:$K$4024,6,FALSE())</f>
        <v>0.2</v>
      </c>
      <c r="K2042" s="17">
        <f>VLOOKUP($C2042,樹木資料表!$A$1:$K$4024,7,FALSE())</f>
        <v>3.2</v>
      </c>
      <c r="L2042" s="17">
        <f>VLOOKUP($C2042,樹木資料表!$A$1:$K$4024,8,FALSE())</f>
        <v>0</v>
      </c>
      <c r="M2042" s="17">
        <f>VLOOKUP($C2042,樹木資料表!$A$1:$K$4024,9,FALSE())</f>
        <v>0</v>
      </c>
    </row>
    <row r="2043" spans="1:13" x14ac:dyDescent="0.2">
      <c r="A2043" s="9">
        <v>2042</v>
      </c>
      <c r="B2043" s="15">
        <v>2018</v>
      </c>
      <c r="C2043" s="16">
        <v>5028</v>
      </c>
      <c r="D2043" s="17" t="str">
        <f>VLOOKUP(C2043,樹木資料表!$A$1:$K$4024,2,FALSE())</f>
        <v>小葉樹杞</v>
      </c>
      <c r="E2043" s="18">
        <v>4.0999999999999996</v>
      </c>
      <c r="F2043" s="18"/>
      <c r="G2043" s="17" t="str">
        <f>VLOOKUP($C2043,樹木資料表!$A$1:$K$4024,3,FALSE())</f>
        <v>F</v>
      </c>
      <c r="H2043" s="17">
        <f>VLOOKUP($C2043,樹木資料表!$A$1:$K$4024,4,FALSE())</f>
        <v>2</v>
      </c>
      <c r="I2043" s="17">
        <f>VLOOKUP($C2043,樹木資料表!$A$1:$K$4024,5,FALSE())</f>
        <v>2</v>
      </c>
      <c r="J2043" s="17">
        <f>VLOOKUP($C2043,樹木資料表!$A$1:$K$4024,6,FALSE())</f>
        <v>1.2</v>
      </c>
      <c r="K2043" s="17">
        <f>VLOOKUP($C2043,樹木資料表!$A$1:$K$4024,7,FALSE())</f>
        <v>3.8</v>
      </c>
      <c r="L2043" s="17">
        <f>VLOOKUP($C2043,樹木資料表!$A$1:$K$4024,8,FALSE())</f>
        <v>0</v>
      </c>
      <c r="M2043" s="17">
        <f>VLOOKUP($C2043,樹木資料表!$A$1:$K$4024,9,FALSE())</f>
        <v>0</v>
      </c>
    </row>
    <row r="2044" spans="1:13" x14ac:dyDescent="0.2">
      <c r="A2044" s="9">
        <v>2043</v>
      </c>
      <c r="B2044" s="15">
        <v>2018</v>
      </c>
      <c r="C2044" s="16">
        <v>5029</v>
      </c>
      <c r="D2044" s="17" t="str">
        <f>VLOOKUP(C2044,樹木資料表!$A$1:$K$4024,2,FALSE())</f>
        <v>小葉樹杞</v>
      </c>
      <c r="E2044" s="18">
        <v>4.0999999999999996</v>
      </c>
      <c r="F2044" s="18"/>
      <c r="G2044" s="17" t="str">
        <f>VLOOKUP($C2044,樹木資料表!$A$1:$K$4024,3,FALSE())</f>
        <v>F</v>
      </c>
      <c r="H2044" s="17">
        <f>VLOOKUP($C2044,樹木資料表!$A$1:$K$4024,4,FALSE())</f>
        <v>2</v>
      </c>
      <c r="I2044" s="17">
        <f>VLOOKUP($C2044,樹木資料表!$A$1:$K$4024,5,FALSE())</f>
        <v>2</v>
      </c>
      <c r="J2044" s="17">
        <f>VLOOKUP($C2044,樹木資料表!$A$1:$K$4024,6,FALSE())</f>
        <v>1.8</v>
      </c>
      <c r="K2044" s="17">
        <f>VLOOKUP($C2044,樹木資料表!$A$1:$K$4024,7,FALSE())</f>
        <v>2.8</v>
      </c>
      <c r="L2044" s="17">
        <f>VLOOKUP($C2044,樹木資料表!$A$1:$K$4024,8,FALSE())</f>
        <v>0</v>
      </c>
      <c r="M2044" s="17">
        <f>VLOOKUP($C2044,樹木資料表!$A$1:$K$4024,9,FALSE())</f>
        <v>0</v>
      </c>
    </row>
    <row r="2045" spans="1:13" x14ac:dyDescent="0.2">
      <c r="A2045" s="9">
        <v>2044</v>
      </c>
      <c r="B2045" s="15">
        <v>2018</v>
      </c>
      <c r="C2045" s="16">
        <v>5030</v>
      </c>
      <c r="D2045" s="17" t="str">
        <f>VLOOKUP(C2045,樹木資料表!$A$1:$K$4024,2,FALSE())</f>
        <v>臺灣山茶</v>
      </c>
      <c r="E2045" s="20">
        <v>0</v>
      </c>
      <c r="F2045" s="18"/>
      <c r="G2045" s="17" t="str">
        <f>VLOOKUP($C2045,樹木資料表!$A$1:$K$4024,3,FALSE())</f>
        <v>F</v>
      </c>
      <c r="H2045" s="17">
        <f>VLOOKUP($C2045,樹木資料表!$A$1:$K$4024,4,FALSE())</f>
        <v>2</v>
      </c>
      <c r="I2045" s="17">
        <f>VLOOKUP($C2045,樹木資料表!$A$1:$K$4024,5,FALSE())</f>
        <v>2</v>
      </c>
      <c r="J2045" s="17">
        <f>VLOOKUP($C2045,樹木資料表!$A$1:$K$4024,6,FALSE())</f>
        <v>0.5</v>
      </c>
      <c r="K2045" s="17">
        <f>VLOOKUP($C2045,樹木資料表!$A$1:$K$4024,7,FALSE())</f>
        <v>4.4000000000000004</v>
      </c>
      <c r="L2045" s="17">
        <f>VLOOKUP($C2045,樹木資料表!$A$1:$K$4024,8,FALSE())</f>
        <v>0</v>
      </c>
      <c r="M2045" s="17">
        <f>VLOOKUP($C2045,樹木資料表!$A$1:$K$4024,9,FALSE())</f>
        <v>0</v>
      </c>
    </row>
    <row r="2046" spans="1:13" x14ac:dyDescent="0.2">
      <c r="A2046" s="9">
        <v>2045</v>
      </c>
      <c r="B2046" s="15">
        <v>2018</v>
      </c>
      <c r="C2046" s="16">
        <v>5031</v>
      </c>
      <c r="D2046" s="17" t="str">
        <f>VLOOKUP(C2046,樹木資料表!$A$1:$K$4024,2,FALSE())</f>
        <v>長葉木薑子</v>
      </c>
      <c r="E2046" s="18">
        <v>8.4</v>
      </c>
      <c r="F2046" s="18"/>
      <c r="G2046" s="17" t="str">
        <f>VLOOKUP($C2046,樹木資料表!$A$1:$K$4024,3,FALSE())</f>
        <v>F</v>
      </c>
      <c r="H2046" s="17">
        <f>VLOOKUP($C2046,樹木資料表!$A$1:$K$4024,4,FALSE())</f>
        <v>2</v>
      </c>
      <c r="I2046" s="17">
        <f>VLOOKUP($C2046,樹木資料表!$A$1:$K$4024,5,FALSE())</f>
        <v>2</v>
      </c>
      <c r="J2046" s="17">
        <f>VLOOKUP($C2046,樹木資料表!$A$1:$K$4024,6,FALSE())</f>
        <v>3</v>
      </c>
      <c r="K2046" s="17">
        <f>VLOOKUP($C2046,樹木資料表!$A$1:$K$4024,7,FALSE())</f>
        <v>3</v>
      </c>
      <c r="L2046" s="17">
        <f>VLOOKUP($C2046,樹木資料表!$A$1:$K$4024,8,FALSE())</f>
        <v>0</v>
      </c>
      <c r="M2046" s="17">
        <f>VLOOKUP($C2046,樹木資料表!$A$1:$K$4024,9,FALSE())</f>
        <v>0</v>
      </c>
    </row>
    <row r="2047" spans="1:13" x14ac:dyDescent="0.2">
      <c r="A2047" s="9">
        <v>2046</v>
      </c>
      <c r="B2047" s="15">
        <v>2018</v>
      </c>
      <c r="C2047" s="16">
        <v>5032</v>
      </c>
      <c r="D2047" s="17" t="str">
        <f>VLOOKUP(C2047,樹木資料表!$A$1:$K$4024,2,FALSE())</f>
        <v>瓊楠</v>
      </c>
      <c r="E2047" s="18">
        <v>28.5</v>
      </c>
      <c r="F2047" s="18"/>
      <c r="G2047" s="17" t="str">
        <f>VLOOKUP($C2047,樹木資料表!$A$1:$K$4024,3,FALSE())</f>
        <v>F</v>
      </c>
      <c r="H2047" s="17">
        <f>VLOOKUP($C2047,樹木資料表!$A$1:$K$4024,4,FALSE())</f>
        <v>2</v>
      </c>
      <c r="I2047" s="17">
        <f>VLOOKUP($C2047,樹木資料表!$A$1:$K$4024,5,FALSE())</f>
        <v>2</v>
      </c>
      <c r="J2047" s="17">
        <f>VLOOKUP($C2047,樹木資料表!$A$1:$K$4024,6,FALSE())</f>
        <v>2.2999999999999998</v>
      </c>
      <c r="K2047" s="17">
        <f>VLOOKUP($C2047,樹木資料表!$A$1:$K$4024,7,FALSE())</f>
        <v>3.2</v>
      </c>
      <c r="L2047" s="17">
        <f>VLOOKUP($C2047,樹木資料表!$A$1:$K$4024,8,FALSE())</f>
        <v>0</v>
      </c>
      <c r="M2047" s="17">
        <f>VLOOKUP($C2047,樹木資料表!$A$1:$K$4024,9,FALSE())</f>
        <v>0</v>
      </c>
    </row>
    <row r="2048" spans="1:13" x14ac:dyDescent="0.2">
      <c r="A2048" s="9">
        <v>2047</v>
      </c>
      <c r="B2048" s="15">
        <v>2018</v>
      </c>
      <c r="C2048" s="16">
        <v>5033</v>
      </c>
      <c r="D2048" s="17" t="str">
        <f>VLOOKUP(C2048,樹木資料表!$A$1:$K$4024,2,FALSE())</f>
        <v>臺灣山茶</v>
      </c>
      <c r="E2048" s="20">
        <v>0</v>
      </c>
      <c r="F2048" s="18"/>
      <c r="G2048" s="17" t="str">
        <f>VLOOKUP($C2048,樹木資料表!$A$1:$K$4024,3,FALSE())</f>
        <v>F</v>
      </c>
      <c r="H2048" s="17">
        <f>VLOOKUP($C2048,樹木資料表!$A$1:$K$4024,4,FALSE())</f>
        <v>2</v>
      </c>
      <c r="I2048" s="17">
        <f>VLOOKUP($C2048,樹木資料表!$A$1:$K$4024,5,FALSE())</f>
        <v>2</v>
      </c>
      <c r="J2048" s="17">
        <f>VLOOKUP($C2048,樹木資料表!$A$1:$K$4024,6,FALSE())</f>
        <v>1.7</v>
      </c>
      <c r="K2048" s="17">
        <f>VLOOKUP($C2048,樹木資料表!$A$1:$K$4024,7,FALSE())</f>
        <v>4.7</v>
      </c>
      <c r="L2048" s="17">
        <f>VLOOKUP($C2048,樹木資料表!$A$1:$K$4024,8,FALSE())</f>
        <v>0</v>
      </c>
      <c r="M2048" s="17">
        <f>VLOOKUP($C2048,樹木資料表!$A$1:$K$4024,9,FALSE())</f>
        <v>0</v>
      </c>
    </row>
    <row r="2049" spans="1:13" x14ac:dyDescent="0.2">
      <c r="A2049" s="9">
        <v>2048</v>
      </c>
      <c r="B2049" s="15">
        <v>2018</v>
      </c>
      <c r="C2049" s="16">
        <v>5034</v>
      </c>
      <c r="D2049" s="17" t="str">
        <f>VLOOKUP(C2049,樹木資料表!$A$1:$K$4024,2,FALSE())</f>
        <v>小葉樹杞</v>
      </c>
      <c r="E2049" s="18">
        <v>2</v>
      </c>
      <c r="F2049" s="18"/>
      <c r="G2049" s="17" t="str">
        <f>VLOOKUP($C2049,樹木資料表!$A$1:$K$4024,3,FALSE())</f>
        <v>F</v>
      </c>
      <c r="H2049" s="17">
        <f>VLOOKUP($C2049,樹木資料表!$A$1:$K$4024,4,FALSE())</f>
        <v>2</v>
      </c>
      <c r="I2049" s="17">
        <f>VLOOKUP($C2049,樹木資料表!$A$1:$K$4024,5,FALSE())</f>
        <v>2</v>
      </c>
      <c r="J2049" s="17">
        <f>VLOOKUP($C2049,樹木資料表!$A$1:$K$4024,6,FALSE())</f>
        <v>3.3</v>
      </c>
      <c r="K2049" s="17">
        <f>VLOOKUP($C2049,樹木資料表!$A$1:$K$4024,7,FALSE())</f>
        <v>5</v>
      </c>
      <c r="L2049" s="17">
        <f>VLOOKUP($C2049,樹木資料表!$A$1:$K$4024,8,FALSE())</f>
        <v>0</v>
      </c>
      <c r="M2049" s="17">
        <f>VLOOKUP($C2049,樹木資料表!$A$1:$K$4024,9,FALSE())</f>
        <v>0</v>
      </c>
    </row>
    <row r="2050" spans="1:13" x14ac:dyDescent="0.2">
      <c r="A2050" s="9">
        <v>2049</v>
      </c>
      <c r="B2050" s="15">
        <v>2018</v>
      </c>
      <c r="C2050" s="16">
        <v>5035</v>
      </c>
      <c r="D2050" s="17" t="str">
        <f>VLOOKUP(C2050,樹木資料表!$A$1:$K$4024,2,FALSE())</f>
        <v>小葉樹杞</v>
      </c>
      <c r="E2050" s="18">
        <v>5</v>
      </c>
      <c r="F2050" s="18"/>
      <c r="G2050" s="17" t="str">
        <f>VLOOKUP($C2050,樹木資料表!$A$1:$K$4024,3,FALSE())</f>
        <v>F</v>
      </c>
      <c r="H2050" s="17">
        <f>VLOOKUP($C2050,樹木資料表!$A$1:$K$4024,4,FALSE())</f>
        <v>2</v>
      </c>
      <c r="I2050" s="17">
        <f>VLOOKUP($C2050,樹木資料表!$A$1:$K$4024,5,FALSE())</f>
        <v>2</v>
      </c>
      <c r="J2050" s="17">
        <f>VLOOKUP($C2050,樹木資料表!$A$1:$K$4024,6,FALSE())</f>
        <v>3.8</v>
      </c>
      <c r="K2050" s="17">
        <f>VLOOKUP($C2050,樹木資料表!$A$1:$K$4024,7,FALSE())</f>
        <v>2.8</v>
      </c>
      <c r="L2050" s="17">
        <f>VLOOKUP($C2050,樹木資料表!$A$1:$K$4024,8,FALSE())</f>
        <v>0</v>
      </c>
      <c r="M2050" s="17">
        <f>VLOOKUP($C2050,樹木資料表!$A$1:$K$4024,9,FALSE())</f>
        <v>0</v>
      </c>
    </row>
    <row r="2051" spans="1:13" x14ac:dyDescent="0.2">
      <c r="A2051" s="9">
        <v>2050</v>
      </c>
      <c r="B2051" s="15">
        <v>2018</v>
      </c>
      <c r="C2051" s="16">
        <v>5036</v>
      </c>
      <c r="D2051" s="17" t="str">
        <f>VLOOKUP(C2051,樹木資料表!$A$1:$K$4024,2,FALSE())</f>
        <v>小葉樹杞</v>
      </c>
      <c r="E2051" s="18">
        <v>4.7</v>
      </c>
      <c r="F2051" s="18"/>
      <c r="G2051" s="17" t="str">
        <f>VLOOKUP($C2051,樹木資料表!$A$1:$K$4024,3,FALSE())</f>
        <v>F</v>
      </c>
      <c r="H2051" s="17">
        <f>VLOOKUP($C2051,樹木資料表!$A$1:$K$4024,4,FALSE())</f>
        <v>2</v>
      </c>
      <c r="I2051" s="17">
        <f>VLOOKUP($C2051,樹木資料表!$A$1:$K$4024,5,FALSE())</f>
        <v>2</v>
      </c>
      <c r="J2051" s="17">
        <f>VLOOKUP($C2051,樹木資料表!$A$1:$K$4024,6,FALSE())</f>
        <v>4.8</v>
      </c>
      <c r="K2051" s="17">
        <f>VLOOKUP($C2051,樹木資料表!$A$1:$K$4024,7,FALSE())</f>
        <v>2.6</v>
      </c>
      <c r="L2051" s="17">
        <f>VLOOKUP($C2051,樹木資料表!$A$1:$K$4024,8,FALSE())</f>
        <v>0</v>
      </c>
      <c r="M2051" s="17">
        <f>VLOOKUP($C2051,樹木資料表!$A$1:$K$4024,9,FALSE())</f>
        <v>0</v>
      </c>
    </row>
    <row r="2052" spans="1:13" x14ac:dyDescent="0.2">
      <c r="A2052" s="9">
        <v>2051</v>
      </c>
      <c r="B2052" s="15">
        <v>2018</v>
      </c>
      <c r="C2052" s="16">
        <v>5037</v>
      </c>
      <c r="D2052" s="17" t="str">
        <f>VLOOKUP(C2052,樹木資料表!$A$1:$K$4024,2,FALSE())</f>
        <v>小葉樹杞</v>
      </c>
      <c r="E2052" s="18">
        <v>4.3</v>
      </c>
      <c r="F2052" s="18"/>
      <c r="G2052" s="17" t="str">
        <f>VLOOKUP($C2052,樹木資料表!$A$1:$K$4024,3,FALSE())</f>
        <v>F</v>
      </c>
      <c r="H2052" s="17">
        <f>VLOOKUP($C2052,樹木資料表!$A$1:$K$4024,4,FALSE())</f>
        <v>2</v>
      </c>
      <c r="I2052" s="17">
        <f>VLOOKUP($C2052,樹木資料表!$A$1:$K$4024,5,FALSE())</f>
        <v>2</v>
      </c>
      <c r="J2052" s="17">
        <f>VLOOKUP($C2052,樹木資料表!$A$1:$K$4024,6,FALSE())</f>
        <v>2.2999999999999998</v>
      </c>
      <c r="K2052" s="17">
        <f>VLOOKUP($C2052,樹木資料表!$A$1:$K$4024,7,FALSE())</f>
        <v>2.6</v>
      </c>
      <c r="L2052" s="17">
        <f>VLOOKUP($C2052,樹木資料表!$A$1:$K$4024,8,FALSE())</f>
        <v>0</v>
      </c>
      <c r="M2052" s="17">
        <f>VLOOKUP($C2052,樹木資料表!$A$1:$K$4024,9,FALSE())</f>
        <v>0</v>
      </c>
    </row>
    <row r="2053" spans="1:13" x14ac:dyDescent="0.2">
      <c r="A2053" s="9">
        <v>2052</v>
      </c>
      <c r="B2053" s="15">
        <v>2018</v>
      </c>
      <c r="C2053" s="16">
        <v>5038</v>
      </c>
      <c r="D2053" s="17" t="str">
        <f>VLOOKUP(C2053,樹木資料表!$A$1:$K$4024,2,FALSE())</f>
        <v>瓊楠</v>
      </c>
      <c r="E2053" s="18">
        <v>2.9</v>
      </c>
      <c r="F2053" s="18"/>
      <c r="G2053" s="17" t="str">
        <f>VLOOKUP($C2053,樹木資料表!$A$1:$K$4024,3,FALSE())</f>
        <v>F</v>
      </c>
      <c r="H2053" s="17">
        <f>VLOOKUP($C2053,樹木資料表!$A$1:$K$4024,4,FALSE())</f>
        <v>2</v>
      </c>
      <c r="I2053" s="17">
        <f>VLOOKUP($C2053,樹木資料表!$A$1:$K$4024,5,FALSE())</f>
        <v>3</v>
      </c>
      <c r="J2053" s="17">
        <f>VLOOKUP($C2053,樹木資料表!$A$1:$K$4024,6,FALSE())</f>
        <v>4.0999999999999996</v>
      </c>
      <c r="K2053" s="17">
        <f>VLOOKUP($C2053,樹木資料表!$A$1:$K$4024,7,FALSE())</f>
        <v>3.5</v>
      </c>
      <c r="L2053" s="17">
        <f>VLOOKUP($C2053,樹木資料表!$A$1:$K$4024,8,FALSE())</f>
        <v>0</v>
      </c>
      <c r="M2053" s="17">
        <f>VLOOKUP($C2053,樹木資料表!$A$1:$K$4024,9,FALSE())</f>
        <v>0</v>
      </c>
    </row>
    <row r="2054" spans="1:13" x14ac:dyDescent="0.2">
      <c r="A2054" s="9">
        <v>2053</v>
      </c>
      <c r="B2054" s="15">
        <v>2018</v>
      </c>
      <c r="C2054" s="16">
        <v>5039</v>
      </c>
      <c r="D2054" s="17" t="str">
        <f>VLOOKUP(C2054,樹木資料表!$A$1:$K$4024,2,FALSE())</f>
        <v>小葉樹杞</v>
      </c>
      <c r="E2054" s="18">
        <v>1.7</v>
      </c>
      <c r="F2054" s="18"/>
      <c r="G2054" s="17" t="str">
        <f>VLOOKUP($C2054,樹木資料表!$A$1:$K$4024,3,FALSE())</f>
        <v>F</v>
      </c>
      <c r="H2054" s="17">
        <f>VLOOKUP($C2054,樹木資料表!$A$1:$K$4024,4,FALSE())</f>
        <v>2</v>
      </c>
      <c r="I2054" s="17">
        <f>VLOOKUP($C2054,樹木資料表!$A$1:$K$4024,5,FALSE())</f>
        <v>3</v>
      </c>
      <c r="J2054" s="17">
        <f>VLOOKUP($C2054,樹木資料表!$A$1:$K$4024,6,FALSE())</f>
        <v>4.5999999999999996</v>
      </c>
      <c r="K2054" s="17">
        <f>VLOOKUP($C2054,樹木資料表!$A$1:$K$4024,7,FALSE())</f>
        <v>4</v>
      </c>
      <c r="L2054" s="17">
        <f>VLOOKUP($C2054,樹木資料表!$A$1:$K$4024,8,FALSE())</f>
        <v>0</v>
      </c>
      <c r="M2054" s="17">
        <f>VLOOKUP($C2054,樹木資料表!$A$1:$K$4024,9,FALSE())</f>
        <v>0</v>
      </c>
    </row>
    <row r="2055" spans="1:13" x14ac:dyDescent="0.2">
      <c r="A2055" s="9">
        <v>2054</v>
      </c>
      <c r="B2055" s="15">
        <v>2018</v>
      </c>
      <c r="C2055" s="16">
        <v>5040</v>
      </c>
      <c r="D2055" s="17" t="str">
        <f>VLOOKUP(C2055,樹木資料表!$A$1:$K$4024,2,FALSE())</f>
        <v>臺灣山茶</v>
      </c>
      <c r="E2055" s="20">
        <v>0</v>
      </c>
      <c r="F2055" s="18"/>
      <c r="G2055" s="17" t="str">
        <f>VLOOKUP($C2055,樹木資料表!$A$1:$K$4024,3,FALSE())</f>
        <v>F</v>
      </c>
      <c r="H2055" s="17">
        <f>VLOOKUP($C2055,樹木資料表!$A$1:$K$4024,4,FALSE())</f>
        <v>2</v>
      </c>
      <c r="I2055" s="17">
        <f>VLOOKUP($C2055,樹木資料表!$A$1:$K$4024,5,FALSE())</f>
        <v>3</v>
      </c>
      <c r="J2055" s="17">
        <f>VLOOKUP($C2055,樹木資料表!$A$1:$K$4024,6,FALSE())</f>
        <v>3</v>
      </c>
      <c r="K2055" s="17">
        <f>VLOOKUP($C2055,樹木資料表!$A$1:$K$4024,7,FALSE())</f>
        <v>4.8</v>
      </c>
      <c r="L2055" s="17">
        <f>VLOOKUP($C2055,樹木資料表!$A$1:$K$4024,8,FALSE())</f>
        <v>0</v>
      </c>
      <c r="M2055" s="17">
        <f>VLOOKUP($C2055,樹木資料表!$A$1:$K$4024,9,FALSE())</f>
        <v>0</v>
      </c>
    </row>
    <row r="2056" spans="1:13" x14ac:dyDescent="0.2">
      <c r="A2056" s="9">
        <v>2055</v>
      </c>
      <c r="B2056" s="15">
        <v>2018</v>
      </c>
      <c r="C2056" s="16">
        <v>5041</v>
      </c>
      <c r="D2056" s="17" t="str">
        <f>VLOOKUP(C2056,樹木資料表!$A$1:$K$4024,2,FALSE())</f>
        <v>福建賽衛矛</v>
      </c>
      <c r="E2056" s="18">
        <v>1.4</v>
      </c>
      <c r="F2056" s="18"/>
      <c r="G2056" s="17" t="str">
        <f>VLOOKUP($C2056,樹木資料表!$A$1:$K$4024,3,FALSE())</f>
        <v>F</v>
      </c>
      <c r="H2056" s="17">
        <f>VLOOKUP($C2056,樹木資料表!$A$1:$K$4024,4,FALSE())</f>
        <v>2</v>
      </c>
      <c r="I2056" s="17">
        <f>VLOOKUP($C2056,樹木資料表!$A$1:$K$4024,5,FALSE())</f>
        <v>3</v>
      </c>
      <c r="J2056" s="17">
        <f>VLOOKUP($C2056,樹木資料表!$A$1:$K$4024,6,FALSE())</f>
        <v>3.4</v>
      </c>
      <c r="K2056" s="17">
        <f>VLOOKUP($C2056,樹木資料表!$A$1:$K$4024,7,FALSE())</f>
        <v>4</v>
      </c>
      <c r="L2056" s="17">
        <f>VLOOKUP($C2056,樹木資料表!$A$1:$K$4024,8,FALSE())</f>
        <v>0</v>
      </c>
      <c r="M2056" s="17">
        <f>VLOOKUP($C2056,樹木資料表!$A$1:$K$4024,9,FALSE())</f>
        <v>0</v>
      </c>
    </row>
    <row r="2057" spans="1:13" x14ac:dyDescent="0.2">
      <c r="A2057" s="9">
        <v>2056</v>
      </c>
      <c r="B2057" s="15">
        <v>2018</v>
      </c>
      <c r="C2057" s="16">
        <v>5042</v>
      </c>
      <c r="D2057" s="17" t="str">
        <f>VLOOKUP(C2057,樹木資料表!$A$1:$K$4024,2,FALSE())</f>
        <v>臺灣山茶</v>
      </c>
      <c r="E2057" s="20">
        <v>0</v>
      </c>
      <c r="F2057" s="18"/>
      <c r="G2057" s="17" t="str">
        <f>VLOOKUP($C2057,樹木資料表!$A$1:$K$4024,3,FALSE())</f>
        <v>F</v>
      </c>
      <c r="H2057" s="17">
        <f>VLOOKUP($C2057,樹木資料表!$A$1:$K$4024,4,FALSE())</f>
        <v>2</v>
      </c>
      <c r="I2057" s="17">
        <f>VLOOKUP($C2057,樹木資料表!$A$1:$K$4024,5,FALSE())</f>
        <v>3</v>
      </c>
      <c r="J2057" s="17">
        <f>VLOOKUP($C2057,樹木資料表!$A$1:$K$4024,6,FALSE())</f>
        <v>3.5</v>
      </c>
      <c r="K2057" s="17">
        <f>VLOOKUP($C2057,樹木資料表!$A$1:$K$4024,7,FALSE())</f>
        <v>3.6</v>
      </c>
      <c r="L2057" s="17">
        <f>VLOOKUP($C2057,樹木資料表!$A$1:$K$4024,8,FALSE())</f>
        <v>0</v>
      </c>
      <c r="M2057" s="17">
        <f>VLOOKUP($C2057,樹木資料表!$A$1:$K$4024,9,FALSE())</f>
        <v>0</v>
      </c>
    </row>
    <row r="2058" spans="1:13" x14ac:dyDescent="0.2">
      <c r="A2058" s="9">
        <v>2057</v>
      </c>
      <c r="B2058" s="15">
        <v>2018</v>
      </c>
      <c r="C2058" s="16">
        <v>5043</v>
      </c>
      <c r="D2058" s="17" t="str">
        <f>VLOOKUP(C2058,樹木資料表!$A$1:$K$4024,2,FALSE())</f>
        <v>臺灣山茶</v>
      </c>
      <c r="E2058" s="18">
        <v>3.7</v>
      </c>
      <c r="F2058" s="18"/>
      <c r="G2058" s="17" t="str">
        <f>VLOOKUP($C2058,樹木資料表!$A$1:$K$4024,3,FALSE())</f>
        <v>F</v>
      </c>
      <c r="H2058" s="17">
        <f>VLOOKUP($C2058,樹木資料表!$A$1:$K$4024,4,FALSE())</f>
        <v>2</v>
      </c>
      <c r="I2058" s="17">
        <f>VLOOKUP($C2058,樹木資料表!$A$1:$K$4024,5,FALSE())</f>
        <v>3</v>
      </c>
      <c r="J2058" s="17">
        <f>VLOOKUP($C2058,樹木資料表!$A$1:$K$4024,6,FALSE())</f>
        <v>3.2</v>
      </c>
      <c r="K2058" s="17">
        <f>VLOOKUP($C2058,樹木資料表!$A$1:$K$4024,7,FALSE())</f>
        <v>3.9</v>
      </c>
      <c r="L2058" s="17">
        <f>VLOOKUP($C2058,樹木資料表!$A$1:$K$4024,8,FALSE())</f>
        <v>0</v>
      </c>
      <c r="M2058" s="17">
        <f>VLOOKUP($C2058,樹木資料表!$A$1:$K$4024,9,FALSE())</f>
        <v>0</v>
      </c>
    </row>
    <row r="2059" spans="1:13" x14ac:dyDescent="0.2">
      <c r="A2059" s="9">
        <v>2058</v>
      </c>
      <c r="B2059" s="15">
        <v>2018</v>
      </c>
      <c r="C2059" s="16">
        <v>5044</v>
      </c>
      <c r="D2059" s="17" t="str">
        <f>VLOOKUP(C2059,樹木資料表!$A$1:$K$4024,2,FALSE())</f>
        <v>小葉樹杞</v>
      </c>
      <c r="E2059" s="18">
        <v>2.4</v>
      </c>
      <c r="F2059" s="18"/>
      <c r="G2059" s="17" t="str">
        <f>VLOOKUP($C2059,樹木資料表!$A$1:$K$4024,3,FALSE())</f>
        <v>F</v>
      </c>
      <c r="H2059" s="17">
        <f>VLOOKUP($C2059,樹木資料表!$A$1:$K$4024,4,FALSE())</f>
        <v>2</v>
      </c>
      <c r="I2059" s="17">
        <f>VLOOKUP($C2059,樹木資料表!$A$1:$K$4024,5,FALSE())</f>
        <v>3</v>
      </c>
      <c r="J2059" s="17">
        <f>VLOOKUP($C2059,樹木資料表!$A$1:$K$4024,6,FALSE())</f>
        <v>4.5999999999999996</v>
      </c>
      <c r="K2059" s="17">
        <f>VLOOKUP($C2059,樹木資料表!$A$1:$K$4024,7,FALSE())</f>
        <v>1.5</v>
      </c>
      <c r="L2059" s="17">
        <f>VLOOKUP($C2059,樹木資料表!$A$1:$K$4024,8,FALSE())</f>
        <v>0</v>
      </c>
      <c r="M2059" s="17">
        <f>VLOOKUP($C2059,樹木資料表!$A$1:$K$4024,9,FALSE())</f>
        <v>0</v>
      </c>
    </row>
    <row r="2060" spans="1:13" x14ac:dyDescent="0.2">
      <c r="A2060" s="9">
        <v>2059</v>
      </c>
      <c r="B2060" s="15">
        <v>2018</v>
      </c>
      <c r="C2060" s="16">
        <v>5045</v>
      </c>
      <c r="D2060" s="17" t="str">
        <f>VLOOKUP(C2060,樹木資料表!$A$1:$K$4024,2,FALSE())</f>
        <v>小葉樹杞</v>
      </c>
      <c r="E2060" s="18">
        <v>2.8</v>
      </c>
      <c r="F2060" s="18"/>
      <c r="G2060" s="17" t="str">
        <f>VLOOKUP($C2060,樹木資料表!$A$1:$K$4024,3,FALSE())</f>
        <v>F</v>
      </c>
      <c r="H2060" s="17">
        <f>VLOOKUP($C2060,樹木資料表!$A$1:$K$4024,4,FALSE())</f>
        <v>2</v>
      </c>
      <c r="I2060" s="17">
        <f>VLOOKUP($C2060,樹木資料表!$A$1:$K$4024,5,FALSE())</f>
        <v>3</v>
      </c>
      <c r="J2060" s="17">
        <f>VLOOKUP($C2060,樹木資料表!$A$1:$K$4024,6,FALSE())</f>
        <v>4.7</v>
      </c>
      <c r="K2060" s="17">
        <f>VLOOKUP($C2060,樹木資料表!$A$1:$K$4024,7,FALSE())</f>
        <v>1</v>
      </c>
      <c r="L2060" s="17">
        <f>VLOOKUP($C2060,樹木資料表!$A$1:$K$4024,8,FALSE())</f>
        <v>0</v>
      </c>
      <c r="M2060" s="17">
        <f>VLOOKUP($C2060,樹木資料表!$A$1:$K$4024,9,FALSE())</f>
        <v>0</v>
      </c>
    </row>
    <row r="2061" spans="1:13" x14ac:dyDescent="0.2">
      <c r="A2061" s="9">
        <v>2060</v>
      </c>
      <c r="B2061" s="15">
        <v>2018</v>
      </c>
      <c r="C2061" s="16">
        <v>5046</v>
      </c>
      <c r="D2061" s="17" t="str">
        <f>VLOOKUP(C2061,樹木資料表!$A$1:$K$4024,2,FALSE())</f>
        <v>假長葉楠</v>
      </c>
      <c r="E2061" s="18">
        <v>23.6</v>
      </c>
      <c r="F2061" s="18"/>
      <c r="G2061" s="17" t="str">
        <f>VLOOKUP($C2061,樹木資料表!$A$1:$K$4024,3,FALSE())</f>
        <v>F</v>
      </c>
      <c r="H2061" s="17">
        <f>VLOOKUP($C2061,樹木資料表!$A$1:$K$4024,4,FALSE())</f>
        <v>2</v>
      </c>
      <c r="I2061" s="17">
        <f>VLOOKUP($C2061,樹木資料表!$A$1:$K$4024,5,FALSE())</f>
        <v>3</v>
      </c>
      <c r="J2061" s="17">
        <f>VLOOKUP($C2061,樹木資料表!$A$1:$K$4024,6,FALSE())</f>
        <v>3</v>
      </c>
      <c r="K2061" s="17">
        <f>VLOOKUP($C2061,樹木資料表!$A$1:$K$4024,7,FALSE())</f>
        <v>1.6</v>
      </c>
      <c r="L2061" s="17">
        <f>VLOOKUP($C2061,樹木資料表!$A$1:$K$4024,8,FALSE())</f>
        <v>0</v>
      </c>
      <c r="M2061" s="17">
        <f>VLOOKUP($C2061,樹木資料表!$A$1:$K$4024,9,FALSE())</f>
        <v>0</v>
      </c>
    </row>
    <row r="2062" spans="1:13" x14ac:dyDescent="0.2">
      <c r="A2062" s="9">
        <v>2061</v>
      </c>
      <c r="B2062" s="15">
        <v>2018</v>
      </c>
      <c r="C2062" s="16">
        <v>5047</v>
      </c>
      <c r="D2062" s="17" t="str">
        <f>VLOOKUP(C2062,樹木資料表!$A$1:$K$4024,2,FALSE())</f>
        <v>長葉木薑子</v>
      </c>
      <c r="E2062" s="18">
        <v>8</v>
      </c>
      <c r="F2062" s="18"/>
      <c r="G2062" s="17" t="str">
        <f>VLOOKUP($C2062,樹木資料表!$A$1:$K$4024,3,FALSE())</f>
        <v>F</v>
      </c>
      <c r="H2062" s="17">
        <f>VLOOKUP($C2062,樹木資料表!$A$1:$K$4024,4,FALSE())</f>
        <v>2</v>
      </c>
      <c r="I2062" s="17">
        <f>VLOOKUP($C2062,樹木資料表!$A$1:$K$4024,5,FALSE())</f>
        <v>3</v>
      </c>
      <c r="J2062" s="17">
        <f>VLOOKUP($C2062,樹木資料表!$A$1:$K$4024,6,FALSE())</f>
        <v>1.6</v>
      </c>
      <c r="K2062" s="17">
        <f>VLOOKUP($C2062,樹木資料表!$A$1:$K$4024,7,FALSE())</f>
        <v>2.4</v>
      </c>
      <c r="L2062" s="17">
        <f>VLOOKUP($C2062,樹木資料表!$A$1:$K$4024,8,FALSE())</f>
        <v>0</v>
      </c>
      <c r="M2062" s="17">
        <f>VLOOKUP($C2062,樹木資料表!$A$1:$K$4024,9,FALSE())</f>
        <v>0</v>
      </c>
    </row>
    <row r="2063" spans="1:13" x14ac:dyDescent="0.2">
      <c r="A2063" s="9">
        <v>2062</v>
      </c>
      <c r="B2063" s="15">
        <v>2018</v>
      </c>
      <c r="C2063" s="16">
        <v>5048</v>
      </c>
      <c r="D2063" s="17" t="str">
        <f>VLOOKUP(C2063,樹木資料表!$A$1:$K$4024,2,FALSE())</f>
        <v>瓊楠</v>
      </c>
      <c r="E2063" s="18">
        <v>4.5</v>
      </c>
      <c r="F2063" s="18"/>
      <c r="G2063" s="17" t="str">
        <f>VLOOKUP($C2063,樹木資料表!$A$1:$K$4024,3,FALSE())</f>
        <v>F</v>
      </c>
      <c r="H2063" s="17">
        <f>VLOOKUP($C2063,樹木資料表!$A$1:$K$4024,4,FALSE())</f>
        <v>2</v>
      </c>
      <c r="I2063" s="17">
        <f>VLOOKUP($C2063,樹木資料表!$A$1:$K$4024,5,FALSE())</f>
        <v>3</v>
      </c>
      <c r="J2063" s="17">
        <f>VLOOKUP($C2063,樹木資料表!$A$1:$K$4024,6,FALSE())</f>
        <v>1.1000000000000001</v>
      </c>
      <c r="K2063" s="17">
        <f>VLOOKUP($C2063,樹木資料表!$A$1:$K$4024,7,FALSE())</f>
        <v>2.9</v>
      </c>
      <c r="L2063" s="17">
        <f>VLOOKUP($C2063,樹木資料表!$A$1:$K$4024,8,FALSE())</f>
        <v>0</v>
      </c>
      <c r="M2063" s="17">
        <f>VLOOKUP($C2063,樹木資料表!$A$1:$K$4024,9,FALSE())</f>
        <v>0</v>
      </c>
    </row>
    <row r="2064" spans="1:13" x14ac:dyDescent="0.2">
      <c r="A2064" s="9">
        <v>2063</v>
      </c>
      <c r="B2064" s="15">
        <v>2018</v>
      </c>
      <c r="C2064" s="16">
        <v>5049</v>
      </c>
      <c r="D2064" s="17" t="str">
        <f>VLOOKUP(C2064,樹木資料表!$A$1:$K$4024,2,FALSE())</f>
        <v>臺灣山茶</v>
      </c>
      <c r="E2064" s="18">
        <v>4.0999999999999996</v>
      </c>
      <c r="F2064" s="18"/>
      <c r="G2064" s="17" t="str">
        <f>VLOOKUP($C2064,樹木資料表!$A$1:$K$4024,3,FALSE())</f>
        <v>F</v>
      </c>
      <c r="H2064" s="17">
        <f>VLOOKUP($C2064,樹木資料表!$A$1:$K$4024,4,FALSE())</f>
        <v>2</v>
      </c>
      <c r="I2064" s="17">
        <f>VLOOKUP($C2064,樹木資料表!$A$1:$K$4024,5,FALSE())</f>
        <v>3</v>
      </c>
      <c r="J2064" s="17">
        <f>VLOOKUP($C2064,樹木資料表!$A$1:$K$4024,6,FALSE())</f>
        <v>0.6</v>
      </c>
      <c r="K2064" s="17">
        <f>VLOOKUP($C2064,樹木資料表!$A$1:$K$4024,7,FALSE())</f>
        <v>2.6</v>
      </c>
      <c r="L2064" s="17">
        <f>VLOOKUP($C2064,樹木資料表!$A$1:$K$4024,8,FALSE())</f>
        <v>0</v>
      </c>
      <c r="M2064" s="17">
        <f>VLOOKUP($C2064,樹木資料表!$A$1:$K$4024,9,FALSE())</f>
        <v>0</v>
      </c>
    </row>
    <row r="2065" spans="1:13" x14ac:dyDescent="0.2">
      <c r="A2065" s="9">
        <v>2064</v>
      </c>
      <c r="B2065" s="15">
        <v>2018</v>
      </c>
      <c r="C2065" s="16">
        <v>5050</v>
      </c>
      <c r="D2065" s="17" t="str">
        <f>VLOOKUP(C2065,樹木資料表!$A$1:$K$4024,2,FALSE())</f>
        <v>小葉樹杞</v>
      </c>
      <c r="E2065" s="18">
        <v>4.9000000000000004</v>
      </c>
      <c r="F2065" s="18"/>
      <c r="G2065" s="17" t="str">
        <f>VLOOKUP($C2065,樹木資料表!$A$1:$K$4024,3,FALSE())</f>
        <v>F</v>
      </c>
      <c r="H2065" s="17">
        <f>VLOOKUP($C2065,樹木資料表!$A$1:$K$4024,4,FALSE())</f>
        <v>2</v>
      </c>
      <c r="I2065" s="17">
        <f>VLOOKUP($C2065,樹木資料表!$A$1:$K$4024,5,FALSE())</f>
        <v>3</v>
      </c>
      <c r="J2065" s="17">
        <f>VLOOKUP($C2065,樹木資料表!$A$1:$K$4024,6,FALSE())</f>
        <v>0.1</v>
      </c>
      <c r="K2065" s="17">
        <f>VLOOKUP($C2065,樹木資料表!$A$1:$K$4024,7,FALSE())</f>
        <v>4.7</v>
      </c>
      <c r="L2065" s="17">
        <f>VLOOKUP($C2065,樹木資料表!$A$1:$K$4024,8,FALSE())</f>
        <v>0</v>
      </c>
      <c r="M2065" s="17">
        <f>VLOOKUP($C2065,樹木資料表!$A$1:$K$4024,9,FALSE())</f>
        <v>0</v>
      </c>
    </row>
    <row r="2066" spans="1:13" x14ac:dyDescent="0.2">
      <c r="A2066" s="9">
        <v>2065</v>
      </c>
      <c r="B2066" s="15">
        <v>2018</v>
      </c>
      <c r="C2066" s="16">
        <v>5051</v>
      </c>
      <c r="D2066" s="17" t="str">
        <f>VLOOKUP(C2066,樹木資料表!$A$1:$K$4024,2,FALSE())</f>
        <v>小葉樹杞</v>
      </c>
      <c r="E2066" s="18">
        <v>1.6</v>
      </c>
      <c r="F2066" s="18"/>
      <c r="G2066" s="17" t="str">
        <f>VLOOKUP($C2066,樹木資料表!$A$1:$K$4024,3,FALSE())</f>
        <v>F</v>
      </c>
      <c r="H2066" s="17">
        <f>VLOOKUP($C2066,樹木資料表!$A$1:$K$4024,4,FALSE())</f>
        <v>2</v>
      </c>
      <c r="I2066" s="17">
        <f>VLOOKUP($C2066,樹木資料表!$A$1:$K$4024,5,FALSE())</f>
        <v>4</v>
      </c>
      <c r="J2066" s="17">
        <f>VLOOKUP($C2066,樹木資料表!$A$1:$K$4024,6,FALSE())</f>
        <v>3.3</v>
      </c>
      <c r="K2066" s="17">
        <f>VLOOKUP($C2066,樹木資料表!$A$1:$K$4024,7,FALSE())</f>
        <v>4.9000000000000004</v>
      </c>
      <c r="L2066" s="17">
        <f>VLOOKUP($C2066,樹木資料表!$A$1:$K$4024,8,FALSE())</f>
        <v>0</v>
      </c>
      <c r="M2066" s="17">
        <f>VLOOKUP($C2066,樹木資料表!$A$1:$K$4024,9,FALSE())</f>
        <v>0</v>
      </c>
    </row>
    <row r="2067" spans="1:13" x14ac:dyDescent="0.2">
      <c r="A2067" s="9">
        <v>2066</v>
      </c>
      <c r="B2067" s="15">
        <v>2018</v>
      </c>
      <c r="C2067" s="16">
        <v>5052</v>
      </c>
      <c r="D2067" s="17" t="str">
        <f>VLOOKUP(C2067,樹木資料表!$A$1:$K$4024,2,FALSE())</f>
        <v>小葉樹杞</v>
      </c>
      <c r="E2067" s="18">
        <v>3.9</v>
      </c>
      <c r="F2067" s="18"/>
      <c r="G2067" s="17" t="str">
        <f>VLOOKUP($C2067,樹木資料表!$A$1:$K$4024,3,FALSE())</f>
        <v>F</v>
      </c>
      <c r="H2067" s="17">
        <f>VLOOKUP($C2067,樹木資料表!$A$1:$K$4024,4,FALSE())</f>
        <v>2</v>
      </c>
      <c r="I2067" s="17">
        <f>VLOOKUP($C2067,樹木資料表!$A$1:$K$4024,5,FALSE())</f>
        <v>4</v>
      </c>
      <c r="J2067" s="17">
        <f>VLOOKUP($C2067,樹木資料表!$A$1:$K$4024,6,FALSE())</f>
        <v>2.9</v>
      </c>
      <c r="K2067" s="17">
        <f>VLOOKUP($C2067,樹木資料表!$A$1:$K$4024,7,FALSE())</f>
        <v>4.2</v>
      </c>
      <c r="L2067" s="17">
        <f>VLOOKUP($C2067,樹木資料表!$A$1:$K$4024,8,FALSE())</f>
        <v>0</v>
      </c>
      <c r="M2067" s="17">
        <f>VLOOKUP($C2067,樹木資料表!$A$1:$K$4024,9,FALSE())</f>
        <v>0</v>
      </c>
    </row>
    <row r="2068" spans="1:13" x14ac:dyDescent="0.2">
      <c r="A2068" s="9">
        <v>2067</v>
      </c>
      <c r="B2068" s="15">
        <v>2018</v>
      </c>
      <c r="C2068" s="16">
        <v>5053</v>
      </c>
      <c r="D2068" s="17" t="str">
        <f>VLOOKUP(C2068,樹木資料表!$A$1:$K$4024,2,FALSE())</f>
        <v>長尾尖葉櫧</v>
      </c>
      <c r="E2068" s="23">
        <v>51.7</v>
      </c>
      <c r="F2068" s="18"/>
      <c r="G2068" s="17" t="str">
        <f>VLOOKUP($C2068,樹木資料表!$A$1:$K$4024,3,FALSE())</f>
        <v>F</v>
      </c>
      <c r="H2068" s="17">
        <f>VLOOKUP($C2068,樹木資料表!$A$1:$K$4024,4,FALSE())</f>
        <v>2</v>
      </c>
      <c r="I2068" s="17">
        <f>VLOOKUP($C2068,樹木資料表!$A$1:$K$4024,5,FALSE())</f>
        <v>4</v>
      </c>
      <c r="J2068" s="17">
        <f>VLOOKUP($C2068,樹木資料表!$A$1:$K$4024,6,FALSE())</f>
        <v>1.6</v>
      </c>
      <c r="K2068" s="17">
        <f>VLOOKUP($C2068,樹木資料表!$A$1:$K$4024,7,FALSE())</f>
        <v>4.2</v>
      </c>
      <c r="L2068" s="17">
        <f>VLOOKUP($C2068,樹木資料表!$A$1:$K$4024,8,FALSE())</f>
        <v>0</v>
      </c>
      <c r="M2068" s="17">
        <f>VLOOKUP($C2068,樹木資料表!$A$1:$K$4024,9,FALSE())</f>
        <v>0</v>
      </c>
    </row>
    <row r="2069" spans="1:13" x14ac:dyDescent="0.2">
      <c r="A2069" s="9">
        <v>2068</v>
      </c>
      <c r="B2069" s="15">
        <v>2018</v>
      </c>
      <c r="C2069" s="16">
        <v>5054</v>
      </c>
      <c r="D2069" s="17" t="str">
        <f>VLOOKUP(C2069,樹木資料表!$A$1:$K$4024,2,FALSE())</f>
        <v>瓊楠</v>
      </c>
      <c r="E2069" s="18">
        <v>5.3</v>
      </c>
      <c r="F2069" s="18"/>
      <c r="G2069" s="17" t="str">
        <f>VLOOKUP($C2069,樹木資料表!$A$1:$K$4024,3,FALSE())</f>
        <v>F</v>
      </c>
      <c r="H2069" s="17">
        <f>VLOOKUP($C2069,樹木資料表!$A$1:$K$4024,4,FALSE())</f>
        <v>2</v>
      </c>
      <c r="I2069" s="17">
        <f>VLOOKUP($C2069,樹木資料表!$A$1:$K$4024,5,FALSE())</f>
        <v>4</v>
      </c>
      <c r="J2069" s="17">
        <f>VLOOKUP($C2069,樹木資料表!$A$1:$K$4024,6,FALSE())</f>
        <v>0.5</v>
      </c>
      <c r="K2069" s="17">
        <f>VLOOKUP($C2069,樹木資料表!$A$1:$K$4024,7,FALSE())</f>
        <v>4.3</v>
      </c>
      <c r="L2069" s="17">
        <f>VLOOKUP($C2069,樹木資料表!$A$1:$K$4024,8,FALSE())</f>
        <v>0</v>
      </c>
      <c r="M2069" s="17">
        <f>VLOOKUP($C2069,樹木資料表!$A$1:$K$4024,9,FALSE())</f>
        <v>0</v>
      </c>
    </row>
    <row r="2070" spans="1:13" x14ac:dyDescent="0.2">
      <c r="A2070" s="9">
        <v>2069</v>
      </c>
      <c r="B2070" s="15">
        <v>2018</v>
      </c>
      <c r="C2070" s="16">
        <v>5055</v>
      </c>
      <c r="D2070" s="17" t="str">
        <f>VLOOKUP(C2070,樹木資料表!$A$1:$K$4024,2,FALSE())</f>
        <v>小葉樹杞</v>
      </c>
      <c r="E2070" s="18">
        <v>2.9</v>
      </c>
      <c r="F2070" s="18"/>
      <c r="G2070" s="17" t="str">
        <f>VLOOKUP($C2070,樹木資料表!$A$1:$K$4024,3,FALSE())</f>
        <v>F</v>
      </c>
      <c r="H2070" s="17">
        <f>VLOOKUP($C2070,樹木資料表!$A$1:$K$4024,4,FALSE())</f>
        <v>2</v>
      </c>
      <c r="I2070" s="17">
        <f>VLOOKUP($C2070,樹木資料表!$A$1:$K$4024,5,FALSE())</f>
        <v>4</v>
      </c>
      <c r="J2070" s="17">
        <f>VLOOKUP($C2070,樹木資料表!$A$1:$K$4024,6,FALSE())</f>
        <v>0.5</v>
      </c>
      <c r="K2070" s="17">
        <f>VLOOKUP($C2070,樹木資料表!$A$1:$K$4024,7,FALSE())</f>
        <v>4</v>
      </c>
      <c r="L2070" s="17">
        <f>VLOOKUP($C2070,樹木資料表!$A$1:$K$4024,8,FALSE())</f>
        <v>0</v>
      </c>
      <c r="M2070" s="17">
        <f>VLOOKUP($C2070,樹木資料表!$A$1:$K$4024,9,FALSE())</f>
        <v>0</v>
      </c>
    </row>
    <row r="2071" spans="1:13" x14ac:dyDescent="0.2">
      <c r="A2071" s="9">
        <v>2070</v>
      </c>
      <c r="B2071" s="15">
        <v>2018</v>
      </c>
      <c r="C2071" s="16">
        <v>5056</v>
      </c>
      <c r="D2071" s="17" t="str">
        <f>VLOOKUP(C2071,樹木資料表!$A$1:$K$4024,2,FALSE())</f>
        <v>瓊楠</v>
      </c>
      <c r="E2071" s="18">
        <v>4.5</v>
      </c>
      <c r="F2071" s="18"/>
      <c r="G2071" s="17" t="str">
        <f>VLOOKUP($C2071,樹木資料表!$A$1:$K$4024,3,FALSE())</f>
        <v>F</v>
      </c>
      <c r="H2071" s="17">
        <f>VLOOKUP($C2071,樹木資料表!$A$1:$K$4024,4,FALSE())</f>
        <v>2</v>
      </c>
      <c r="I2071" s="17">
        <f>VLOOKUP($C2071,樹木資料表!$A$1:$K$4024,5,FALSE())</f>
        <v>4</v>
      </c>
      <c r="J2071" s="17">
        <f>VLOOKUP($C2071,樹木資料表!$A$1:$K$4024,6,FALSE())</f>
        <v>1</v>
      </c>
      <c r="K2071" s="17">
        <f>VLOOKUP($C2071,樹木資料表!$A$1:$K$4024,7,FALSE())</f>
        <v>3.6</v>
      </c>
      <c r="L2071" s="17">
        <f>VLOOKUP($C2071,樹木資料表!$A$1:$K$4024,8,FALSE())</f>
        <v>0</v>
      </c>
      <c r="M2071" s="17">
        <f>VLOOKUP($C2071,樹木資料表!$A$1:$K$4024,9,FALSE())</f>
        <v>0</v>
      </c>
    </row>
    <row r="2072" spans="1:13" x14ac:dyDescent="0.2">
      <c r="A2072" s="9">
        <v>2071</v>
      </c>
      <c r="B2072" s="15">
        <v>2018</v>
      </c>
      <c r="C2072" s="16">
        <v>5057</v>
      </c>
      <c r="D2072" s="17" t="str">
        <f>VLOOKUP(C2072,樹木資料表!$A$1:$K$4024,2,FALSE())</f>
        <v>瓊楠</v>
      </c>
      <c r="E2072" s="18">
        <v>2.4</v>
      </c>
      <c r="F2072" s="18"/>
      <c r="G2072" s="17" t="str">
        <f>VLOOKUP($C2072,樹木資料表!$A$1:$K$4024,3,FALSE())</f>
        <v>F</v>
      </c>
      <c r="H2072" s="17">
        <f>VLOOKUP($C2072,樹木資料表!$A$1:$K$4024,4,FALSE())</f>
        <v>2</v>
      </c>
      <c r="I2072" s="17">
        <f>VLOOKUP($C2072,樹木資料表!$A$1:$K$4024,5,FALSE())</f>
        <v>4</v>
      </c>
      <c r="J2072" s="17">
        <f>VLOOKUP($C2072,樹木資料表!$A$1:$K$4024,6,FALSE())</f>
        <v>2.7</v>
      </c>
      <c r="K2072" s="17">
        <f>VLOOKUP($C2072,樹木資料表!$A$1:$K$4024,7,FALSE())</f>
        <v>2.5</v>
      </c>
      <c r="L2072" s="17">
        <f>VLOOKUP($C2072,樹木資料表!$A$1:$K$4024,8,FALSE())</f>
        <v>0</v>
      </c>
      <c r="M2072" s="17">
        <f>VLOOKUP($C2072,樹木資料表!$A$1:$K$4024,9,FALSE())</f>
        <v>0</v>
      </c>
    </row>
    <row r="2073" spans="1:13" x14ac:dyDescent="0.2">
      <c r="A2073" s="9">
        <v>2072</v>
      </c>
      <c r="B2073" s="15">
        <v>2018</v>
      </c>
      <c r="C2073" s="16">
        <v>5058</v>
      </c>
      <c r="D2073" s="17" t="str">
        <f>VLOOKUP(C2073,樹木資料表!$A$1:$K$4024,2,FALSE())</f>
        <v>臺灣山茶</v>
      </c>
      <c r="E2073" s="18">
        <v>1</v>
      </c>
      <c r="F2073" s="18"/>
      <c r="G2073" s="17" t="str">
        <f>VLOOKUP($C2073,樹木資料表!$A$1:$K$4024,3,FALSE())</f>
        <v>F</v>
      </c>
      <c r="H2073" s="17">
        <f>VLOOKUP($C2073,樹木資料表!$A$1:$K$4024,4,FALSE())</f>
        <v>2</v>
      </c>
      <c r="I2073" s="17">
        <f>VLOOKUP($C2073,樹木資料表!$A$1:$K$4024,5,FALSE())</f>
        <v>4</v>
      </c>
      <c r="J2073" s="17">
        <f>VLOOKUP($C2073,樹木資料表!$A$1:$K$4024,6,FALSE())</f>
        <v>2.9</v>
      </c>
      <c r="K2073" s="17">
        <f>VLOOKUP($C2073,樹木資料表!$A$1:$K$4024,7,FALSE())</f>
        <v>2.5</v>
      </c>
      <c r="L2073" s="17">
        <f>VLOOKUP($C2073,樹木資料表!$A$1:$K$4024,8,FALSE())</f>
        <v>0</v>
      </c>
      <c r="M2073" s="17">
        <f>VLOOKUP($C2073,樹木資料表!$A$1:$K$4024,9,FALSE())</f>
        <v>0</v>
      </c>
    </row>
    <row r="2074" spans="1:13" x14ac:dyDescent="0.2">
      <c r="A2074" s="9">
        <v>2073</v>
      </c>
      <c r="B2074" s="15">
        <v>2018</v>
      </c>
      <c r="C2074" s="16">
        <v>5059</v>
      </c>
      <c r="D2074" s="17" t="str">
        <f>VLOOKUP(C2074,樹木資料表!$A$1:$K$4024,2,FALSE())</f>
        <v>長尾尖葉櫧</v>
      </c>
      <c r="E2074" s="18">
        <v>5.5</v>
      </c>
      <c r="F2074" s="18"/>
      <c r="G2074" s="17" t="str">
        <f>VLOOKUP($C2074,樹木資料表!$A$1:$K$4024,3,FALSE())</f>
        <v>F</v>
      </c>
      <c r="H2074" s="17">
        <f>VLOOKUP($C2074,樹木資料表!$A$1:$K$4024,4,FALSE())</f>
        <v>2</v>
      </c>
      <c r="I2074" s="17">
        <f>VLOOKUP($C2074,樹木資料表!$A$1:$K$4024,5,FALSE())</f>
        <v>4</v>
      </c>
      <c r="J2074" s="17">
        <f>VLOOKUP($C2074,樹木資料表!$A$1:$K$4024,6,FALSE())</f>
        <v>4.3</v>
      </c>
      <c r="K2074" s="17">
        <f>VLOOKUP($C2074,樹木資料表!$A$1:$K$4024,7,FALSE())</f>
        <v>0.6</v>
      </c>
      <c r="L2074" s="17">
        <f>VLOOKUP($C2074,樹木資料表!$A$1:$K$4024,8,FALSE())</f>
        <v>0</v>
      </c>
      <c r="M2074" s="17">
        <f>VLOOKUP($C2074,樹木資料表!$A$1:$K$4024,9,FALSE())</f>
        <v>0</v>
      </c>
    </row>
    <row r="2075" spans="1:13" x14ac:dyDescent="0.2">
      <c r="A2075" s="9">
        <v>2074</v>
      </c>
      <c r="B2075" s="15">
        <v>2018</v>
      </c>
      <c r="C2075" s="16">
        <v>5060</v>
      </c>
      <c r="D2075" s="17" t="str">
        <f>VLOOKUP(C2075,樹木資料表!$A$1:$K$4024,2,FALSE())</f>
        <v>臺灣山茶</v>
      </c>
      <c r="E2075" s="18">
        <v>4.5</v>
      </c>
      <c r="F2075" s="18"/>
      <c r="G2075" s="17" t="str">
        <f>VLOOKUP($C2075,樹木資料表!$A$1:$K$4024,3,FALSE())</f>
        <v>F</v>
      </c>
      <c r="H2075" s="17">
        <f>VLOOKUP($C2075,樹木資料表!$A$1:$K$4024,4,FALSE())</f>
        <v>3</v>
      </c>
      <c r="I2075" s="17">
        <f>VLOOKUP($C2075,樹木資料表!$A$1:$K$4024,5,FALSE())</f>
        <v>1</v>
      </c>
      <c r="J2075" s="17">
        <f>VLOOKUP($C2075,樹木資料表!$A$1:$K$4024,6,FALSE())</f>
        <v>0.2</v>
      </c>
      <c r="K2075" s="17">
        <f>VLOOKUP($C2075,樹木資料表!$A$1:$K$4024,7,FALSE())</f>
        <v>1.3</v>
      </c>
      <c r="L2075" s="17">
        <f>VLOOKUP($C2075,樹木資料表!$A$1:$K$4024,8,FALSE())</f>
        <v>0</v>
      </c>
      <c r="M2075" s="17">
        <f>VLOOKUP($C2075,樹木資料表!$A$1:$K$4024,9,FALSE())</f>
        <v>0</v>
      </c>
    </row>
    <row r="2076" spans="1:13" x14ac:dyDescent="0.2">
      <c r="A2076" s="9">
        <v>2075</v>
      </c>
      <c r="B2076" s="15">
        <v>2018</v>
      </c>
      <c r="C2076" s="16">
        <v>5061</v>
      </c>
      <c r="D2076" s="17" t="str">
        <f>VLOOKUP(C2076,樹木資料表!$A$1:$K$4024,2,FALSE())</f>
        <v>臺灣山茶</v>
      </c>
      <c r="E2076" s="18">
        <v>1.2</v>
      </c>
      <c r="F2076" s="18"/>
      <c r="G2076" s="17" t="str">
        <f>VLOOKUP($C2076,樹木資料表!$A$1:$K$4024,3,FALSE())</f>
        <v>F</v>
      </c>
      <c r="H2076" s="17">
        <f>VLOOKUP($C2076,樹木資料表!$A$1:$K$4024,4,FALSE())</f>
        <v>3</v>
      </c>
      <c r="I2076" s="17">
        <f>VLOOKUP($C2076,樹木資料表!$A$1:$K$4024,5,FALSE())</f>
        <v>1</v>
      </c>
      <c r="J2076" s="17">
        <f>VLOOKUP($C2076,樹木資料表!$A$1:$K$4024,6,FALSE())</f>
        <v>1.6</v>
      </c>
      <c r="K2076" s="17">
        <f>VLOOKUP($C2076,樹木資料表!$A$1:$K$4024,7,FALSE())</f>
        <v>0.5</v>
      </c>
      <c r="L2076" s="17">
        <f>VLOOKUP($C2076,樹木資料表!$A$1:$K$4024,8,FALSE())</f>
        <v>0</v>
      </c>
      <c r="M2076" s="17">
        <f>VLOOKUP($C2076,樹木資料表!$A$1:$K$4024,9,FALSE())</f>
        <v>0</v>
      </c>
    </row>
    <row r="2077" spans="1:13" x14ac:dyDescent="0.2">
      <c r="A2077" s="9">
        <v>2076</v>
      </c>
      <c r="B2077" s="15">
        <v>2018</v>
      </c>
      <c r="C2077" s="16">
        <v>5062</v>
      </c>
      <c r="D2077" s="17" t="str">
        <f>VLOOKUP(C2077,樹木資料表!$A$1:$K$4024,2,FALSE())</f>
        <v>小葉樹杞</v>
      </c>
      <c r="E2077" s="18">
        <v>2.9</v>
      </c>
      <c r="F2077" s="18"/>
      <c r="G2077" s="17" t="str">
        <f>VLOOKUP($C2077,樹木資料表!$A$1:$K$4024,3,FALSE())</f>
        <v>F</v>
      </c>
      <c r="H2077" s="17">
        <f>VLOOKUP($C2077,樹木資料表!$A$1:$K$4024,4,FALSE())</f>
        <v>3</v>
      </c>
      <c r="I2077" s="17">
        <f>VLOOKUP($C2077,樹木資料表!$A$1:$K$4024,5,FALSE())</f>
        <v>1</v>
      </c>
      <c r="J2077" s="17">
        <f>VLOOKUP($C2077,樹木資料表!$A$1:$K$4024,6,FALSE())</f>
        <v>2.5</v>
      </c>
      <c r="K2077" s="17">
        <f>VLOOKUP($C2077,樹木資料表!$A$1:$K$4024,7,FALSE())</f>
        <v>1</v>
      </c>
      <c r="L2077" s="17">
        <f>VLOOKUP($C2077,樹木資料表!$A$1:$K$4024,8,FALSE())</f>
        <v>0</v>
      </c>
      <c r="M2077" s="17">
        <f>VLOOKUP($C2077,樹木資料表!$A$1:$K$4024,9,FALSE())</f>
        <v>0</v>
      </c>
    </row>
    <row r="2078" spans="1:13" x14ac:dyDescent="0.2">
      <c r="A2078" s="9">
        <v>2077</v>
      </c>
      <c r="B2078" s="15">
        <v>2018</v>
      </c>
      <c r="C2078" s="16">
        <v>5063</v>
      </c>
      <c r="D2078" s="17" t="str">
        <f>VLOOKUP(C2078,樹木資料表!$A$1:$K$4024,2,FALSE())</f>
        <v>小葉樹杞</v>
      </c>
      <c r="E2078" s="18">
        <v>5.8</v>
      </c>
      <c r="F2078" s="18"/>
      <c r="G2078" s="17" t="str">
        <f>VLOOKUP($C2078,樹木資料表!$A$1:$K$4024,3,FALSE())</f>
        <v>F</v>
      </c>
      <c r="H2078" s="17">
        <f>VLOOKUP($C2078,樹木資料表!$A$1:$K$4024,4,FALSE())</f>
        <v>3</v>
      </c>
      <c r="I2078" s="17">
        <f>VLOOKUP($C2078,樹木資料表!$A$1:$K$4024,5,FALSE())</f>
        <v>1</v>
      </c>
      <c r="J2078" s="17">
        <f>VLOOKUP($C2078,樹木資料表!$A$1:$K$4024,6,FALSE())</f>
        <v>2.6</v>
      </c>
      <c r="K2078" s="17">
        <f>VLOOKUP($C2078,樹木資料表!$A$1:$K$4024,7,FALSE())</f>
        <v>2.5</v>
      </c>
      <c r="L2078" s="17">
        <f>VLOOKUP($C2078,樹木資料表!$A$1:$K$4024,8,FALSE())</f>
        <v>0</v>
      </c>
      <c r="M2078" s="17">
        <f>VLOOKUP($C2078,樹木資料表!$A$1:$K$4024,9,FALSE())</f>
        <v>0</v>
      </c>
    </row>
    <row r="2079" spans="1:13" x14ac:dyDescent="0.2">
      <c r="A2079" s="9">
        <v>2078</v>
      </c>
      <c r="B2079" s="15">
        <v>2018</v>
      </c>
      <c r="C2079" s="16">
        <v>5064</v>
      </c>
      <c r="D2079" s="17" t="str">
        <f>VLOOKUP(C2079,樹木資料表!$A$1:$K$4024,2,FALSE())</f>
        <v>墨點櫻桃</v>
      </c>
      <c r="E2079" s="18">
        <v>2.8</v>
      </c>
      <c r="F2079" s="18"/>
      <c r="G2079" s="17" t="str">
        <f>VLOOKUP($C2079,樹木資料表!$A$1:$K$4024,3,FALSE())</f>
        <v>F</v>
      </c>
      <c r="H2079" s="17">
        <f>VLOOKUP($C2079,樹木資料表!$A$1:$K$4024,4,FALSE())</f>
        <v>3</v>
      </c>
      <c r="I2079" s="17">
        <f>VLOOKUP($C2079,樹木資料表!$A$1:$K$4024,5,FALSE())</f>
        <v>1</v>
      </c>
      <c r="J2079" s="17">
        <f>VLOOKUP($C2079,樹木資料表!$A$1:$K$4024,6,FALSE())</f>
        <v>4</v>
      </c>
      <c r="K2079" s="17">
        <f>VLOOKUP($C2079,樹木資料表!$A$1:$K$4024,7,FALSE())</f>
        <v>2.6</v>
      </c>
      <c r="L2079" s="17">
        <f>VLOOKUP($C2079,樹木資料表!$A$1:$K$4024,8,FALSE())</f>
        <v>0</v>
      </c>
      <c r="M2079" s="17">
        <f>VLOOKUP($C2079,樹木資料表!$A$1:$K$4024,9,FALSE())</f>
        <v>0</v>
      </c>
    </row>
    <row r="2080" spans="1:13" x14ac:dyDescent="0.2">
      <c r="A2080" s="9">
        <v>2079</v>
      </c>
      <c r="B2080" s="15">
        <v>2018</v>
      </c>
      <c r="C2080" s="16">
        <v>5065</v>
      </c>
      <c r="D2080" s="17" t="str">
        <f>VLOOKUP(C2080,樹木資料表!$A$1:$K$4024,2,FALSE())</f>
        <v>瓊楠</v>
      </c>
      <c r="E2080" s="18">
        <v>9.8000000000000007</v>
      </c>
      <c r="F2080" s="18"/>
      <c r="G2080" s="17" t="str">
        <f>VLOOKUP($C2080,樹木資料表!$A$1:$K$4024,3,FALSE())</f>
        <v>F</v>
      </c>
      <c r="H2080" s="17">
        <f>VLOOKUP($C2080,樹木資料表!$A$1:$K$4024,4,FALSE())</f>
        <v>3</v>
      </c>
      <c r="I2080" s="17">
        <f>VLOOKUP($C2080,樹木資料表!$A$1:$K$4024,5,FALSE())</f>
        <v>1</v>
      </c>
      <c r="J2080" s="17">
        <f>VLOOKUP($C2080,樹木資料表!$A$1:$K$4024,6,FALSE())</f>
        <v>4.3</v>
      </c>
      <c r="K2080" s="17">
        <f>VLOOKUP($C2080,樹木資料表!$A$1:$K$4024,7,FALSE())</f>
        <v>2.2000000000000002</v>
      </c>
      <c r="L2080" s="17">
        <f>VLOOKUP($C2080,樹木資料表!$A$1:$K$4024,8,FALSE())</f>
        <v>0</v>
      </c>
      <c r="M2080" s="17">
        <f>VLOOKUP($C2080,樹木資料表!$A$1:$K$4024,9,FALSE())</f>
        <v>0</v>
      </c>
    </row>
    <row r="2081" spans="1:13" x14ac:dyDescent="0.2">
      <c r="A2081" s="9">
        <v>2080</v>
      </c>
      <c r="B2081" s="15">
        <v>2018</v>
      </c>
      <c r="C2081" s="16">
        <v>5066</v>
      </c>
      <c r="D2081" s="17" t="str">
        <f>VLOOKUP(C2081,樹木資料表!$A$1:$K$4024,2,FALSE())</f>
        <v>香桂</v>
      </c>
      <c r="E2081" s="18">
        <v>51</v>
      </c>
      <c r="F2081" s="18"/>
      <c r="G2081" s="17" t="str">
        <f>VLOOKUP($C2081,樹木資料表!$A$1:$K$4024,3,FALSE())</f>
        <v>F</v>
      </c>
      <c r="H2081" s="17">
        <f>VLOOKUP($C2081,樹木資料表!$A$1:$K$4024,4,FALSE())</f>
        <v>3</v>
      </c>
      <c r="I2081" s="17">
        <f>VLOOKUP($C2081,樹木資料表!$A$1:$K$4024,5,FALSE())</f>
        <v>1</v>
      </c>
      <c r="J2081" s="17">
        <f>VLOOKUP($C2081,樹木資料表!$A$1:$K$4024,6,FALSE())</f>
        <v>4.4000000000000004</v>
      </c>
      <c r="K2081" s="17">
        <f>VLOOKUP($C2081,樹木資料表!$A$1:$K$4024,7,FALSE())</f>
        <v>3.1</v>
      </c>
      <c r="L2081" s="17">
        <f>VLOOKUP($C2081,樹木資料表!$A$1:$K$4024,8,FALSE())</f>
        <v>0</v>
      </c>
      <c r="M2081" s="17">
        <f>VLOOKUP($C2081,樹木資料表!$A$1:$K$4024,9,FALSE())</f>
        <v>0</v>
      </c>
    </row>
    <row r="2082" spans="1:13" x14ac:dyDescent="0.2">
      <c r="A2082" s="9">
        <v>2081</v>
      </c>
      <c r="B2082" s="15">
        <v>2018</v>
      </c>
      <c r="C2082" s="16">
        <v>5067</v>
      </c>
      <c r="D2082" s="17" t="str">
        <f>VLOOKUP(C2082,樹木資料表!$A$1:$K$4024,2,FALSE())</f>
        <v>小芽新木薑子</v>
      </c>
      <c r="E2082" s="18">
        <v>32.799999999999997</v>
      </c>
      <c r="F2082" s="18"/>
      <c r="G2082" s="17" t="str">
        <f>VLOOKUP($C2082,樹木資料表!$A$1:$K$4024,3,FALSE())</f>
        <v>F</v>
      </c>
      <c r="H2082" s="17">
        <f>VLOOKUP($C2082,樹木資料表!$A$1:$K$4024,4,FALSE())</f>
        <v>3</v>
      </c>
      <c r="I2082" s="17">
        <f>VLOOKUP($C2082,樹木資料表!$A$1:$K$4024,5,FALSE())</f>
        <v>1</v>
      </c>
      <c r="J2082" s="17">
        <f>VLOOKUP($C2082,樹木資料表!$A$1:$K$4024,6,FALSE())</f>
        <v>0.5</v>
      </c>
      <c r="K2082" s="17">
        <f>VLOOKUP($C2082,樹木資料表!$A$1:$K$4024,7,FALSE())</f>
        <v>4.5</v>
      </c>
      <c r="L2082" s="17">
        <f>VLOOKUP($C2082,樹木資料表!$A$1:$K$4024,8,FALSE())</f>
        <v>0</v>
      </c>
      <c r="M2082" s="17">
        <f>VLOOKUP($C2082,樹木資料表!$A$1:$K$4024,9,FALSE())</f>
        <v>0</v>
      </c>
    </row>
    <row r="2083" spans="1:13" x14ac:dyDescent="0.2">
      <c r="A2083" s="9">
        <v>2082</v>
      </c>
      <c r="B2083" s="15">
        <v>2018</v>
      </c>
      <c r="C2083" s="16">
        <v>5068</v>
      </c>
      <c r="D2083" s="17" t="str">
        <f>VLOOKUP(C2083,樹木資料表!$A$1:$K$4024,2,FALSE())</f>
        <v>小葉樹杞</v>
      </c>
      <c r="E2083" s="18">
        <v>1.7</v>
      </c>
      <c r="F2083" s="18"/>
      <c r="G2083" s="17" t="str">
        <f>VLOOKUP($C2083,樹木資料表!$A$1:$K$4024,3,FALSE())</f>
        <v>F</v>
      </c>
      <c r="H2083" s="17">
        <f>VLOOKUP($C2083,樹木資料表!$A$1:$K$4024,4,FALSE())</f>
        <v>3</v>
      </c>
      <c r="I2083" s="17">
        <f>VLOOKUP($C2083,樹木資料表!$A$1:$K$4024,5,FALSE())</f>
        <v>1</v>
      </c>
      <c r="J2083" s="17">
        <f>VLOOKUP($C2083,樹木資料表!$A$1:$K$4024,6,FALSE())</f>
        <v>0.4</v>
      </c>
      <c r="K2083" s="17">
        <f>VLOOKUP($C2083,樹木資料表!$A$1:$K$4024,7,FALSE())</f>
        <v>5</v>
      </c>
      <c r="L2083" s="17">
        <f>VLOOKUP($C2083,樹木資料表!$A$1:$K$4024,8,FALSE())</f>
        <v>0</v>
      </c>
      <c r="M2083" s="17">
        <f>VLOOKUP($C2083,樹木資料表!$A$1:$K$4024,9,FALSE())</f>
        <v>0</v>
      </c>
    </row>
    <row r="2084" spans="1:13" x14ac:dyDescent="0.2">
      <c r="A2084" s="9">
        <v>2083</v>
      </c>
      <c r="B2084" s="15">
        <v>2018</v>
      </c>
      <c r="C2084" s="16">
        <v>5069</v>
      </c>
      <c r="D2084" s="17" t="str">
        <f>VLOOKUP(C2084,樹木資料表!$A$1:$K$4024,2,FALSE())</f>
        <v>小葉樹杞</v>
      </c>
      <c r="E2084" s="18">
        <v>2</v>
      </c>
      <c r="F2084" s="18"/>
      <c r="G2084" s="17" t="str">
        <f>VLOOKUP($C2084,樹木資料表!$A$1:$K$4024,3,FALSE())</f>
        <v>F</v>
      </c>
      <c r="H2084" s="17">
        <f>VLOOKUP($C2084,樹木資料表!$A$1:$K$4024,4,FALSE())</f>
        <v>3</v>
      </c>
      <c r="I2084" s="17">
        <f>VLOOKUP($C2084,樹木資料表!$A$1:$K$4024,5,FALSE())</f>
        <v>1</v>
      </c>
      <c r="J2084" s="17">
        <f>VLOOKUP($C2084,樹木資料表!$A$1:$K$4024,6,FALSE())</f>
        <v>4</v>
      </c>
      <c r="K2084" s="17">
        <f>VLOOKUP($C2084,樹木資料表!$A$1:$K$4024,7,FALSE())</f>
        <v>3.7</v>
      </c>
      <c r="L2084" s="17">
        <f>VLOOKUP($C2084,樹木資料表!$A$1:$K$4024,8,FALSE())</f>
        <v>0</v>
      </c>
      <c r="M2084" s="17">
        <f>VLOOKUP($C2084,樹木資料表!$A$1:$K$4024,9,FALSE())</f>
        <v>0</v>
      </c>
    </row>
    <row r="2085" spans="1:13" x14ac:dyDescent="0.2">
      <c r="A2085" s="9">
        <v>2084</v>
      </c>
      <c r="B2085" s="15">
        <v>2018</v>
      </c>
      <c r="C2085" s="16">
        <v>5070</v>
      </c>
      <c r="D2085" s="17" t="str">
        <f>VLOOKUP(C2085,樹木資料表!$A$1:$K$4024,2,FALSE())</f>
        <v>瓊楠</v>
      </c>
      <c r="E2085" s="18">
        <v>16.3</v>
      </c>
      <c r="F2085" s="18"/>
      <c r="G2085" s="17" t="str">
        <f>VLOOKUP($C2085,樹木資料表!$A$1:$K$4024,3,FALSE())</f>
        <v>F</v>
      </c>
      <c r="H2085" s="17">
        <f>VLOOKUP($C2085,樹木資料表!$A$1:$K$4024,4,FALSE())</f>
        <v>3</v>
      </c>
      <c r="I2085" s="17">
        <f>VLOOKUP($C2085,樹木資料表!$A$1:$K$4024,5,FALSE())</f>
        <v>2</v>
      </c>
      <c r="J2085" s="17">
        <f>VLOOKUP($C2085,樹木資料表!$A$1:$K$4024,6,FALSE())</f>
        <v>2.7</v>
      </c>
      <c r="K2085" s="17">
        <f>VLOOKUP($C2085,樹木資料表!$A$1:$K$4024,7,FALSE())</f>
        <v>3.6</v>
      </c>
      <c r="L2085" s="17">
        <f>VLOOKUP($C2085,樹木資料表!$A$1:$K$4024,8,FALSE())</f>
        <v>0</v>
      </c>
      <c r="M2085" s="17">
        <f>VLOOKUP($C2085,樹木資料表!$A$1:$K$4024,9,FALSE())</f>
        <v>0</v>
      </c>
    </row>
    <row r="2086" spans="1:13" x14ac:dyDescent="0.2">
      <c r="A2086" s="9">
        <v>2085</v>
      </c>
      <c r="B2086" s="15">
        <v>2018</v>
      </c>
      <c r="C2086" s="16">
        <v>5071</v>
      </c>
      <c r="D2086" s="17" t="str">
        <f>VLOOKUP(C2086,樹木資料表!$A$1:$K$4024,2,FALSE())</f>
        <v>瓊楠</v>
      </c>
      <c r="E2086" s="18">
        <v>1.8</v>
      </c>
      <c r="F2086" s="18"/>
      <c r="G2086" s="17" t="str">
        <f>VLOOKUP($C2086,樹木資料表!$A$1:$K$4024,3,FALSE())</f>
        <v>F</v>
      </c>
      <c r="H2086" s="17">
        <f>VLOOKUP($C2086,樹木資料表!$A$1:$K$4024,4,FALSE())</f>
        <v>3</v>
      </c>
      <c r="I2086" s="17">
        <f>VLOOKUP($C2086,樹木資料表!$A$1:$K$4024,5,FALSE())</f>
        <v>2</v>
      </c>
      <c r="J2086" s="17">
        <f>VLOOKUP($C2086,樹木資料表!$A$1:$K$4024,6,FALSE())</f>
        <v>2.7</v>
      </c>
      <c r="K2086" s="17">
        <f>VLOOKUP($C2086,樹木資料表!$A$1:$K$4024,7,FALSE())</f>
        <v>3.9</v>
      </c>
      <c r="L2086" s="17">
        <f>VLOOKUP($C2086,樹木資料表!$A$1:$K$4024,8,FALSE())</f>
        <v>0</v>
      </c>
      <c r="M2086" s="17">
        <f>VLOOKUP($C2086,樹木資料表!$A$1:$K$4024,9,FALSE())</f>
        <v>0</v>
      </c>
    </row>
    <row r="2087" spans="1:13" x14ac:dyDescent="0.2">
      <c r="A2087" s="9">
        <v>2086</v>
      </c>
      <c r="B2087" s="15">
        <v>2018</v>
      </c>
      <c r="C2087" s="16">
        <v>5072</v>
      </c>
      <c r="D2087" s="17" t="str">
        <f>VLOOKUP(C2087,樹木資料表!$A$1:$K$4024,2,FALSE())</f>
        <v>小葉樹杞</v>
      </c>
      <c r="E2087" s="18">
        <v>5.7</v>
      </c>
      <c r="F2087" s="18"/>
      <c r="G2087" s="17" t="str">
        <f>VLOOKUP($C2087,樹木資料表!$A$1:$K$4024,3,FALSE())</f>
        <v>F</v>
      </c>
      <c r="H2087" s="17">
        <f>VLOOKUP($C2087,樹木資料表!$A$1:$K$4024,4,FALSE())</f>
        <v>3</v>
      </c>
      <c r="I2087" s="17">
        <f>VLOOKUP($C2087,樹木資料表!$A$1:$K$4024,5,FALSE())</f>
        <v>2</v>
      </c>
      <c r="J2087" s="17">
        <f>VLOOKUP($C2087,樹木資料表!$A$1:$K$4024,6,FALSE())</f>
        <v>4.5</v>
      </c>
      <c r="K2087" s="17">
        <f>VLOOKUP($C2087,樹木資料表!$A$1:$K$4024,7,FALSE())</f>
        <v>4.7</v>
      </c>
      <c r="L2087" s="17">
        <f>VLOOKUP($C2087,樹木資料表!$A$1:$K$4024,8,FALSE())</f>
        <v>0</v>
      </c>
      <c r="M2087" s="17">
        <f>VLOOKUP($C2087,樹木資料表!$A$1:$K$4024,9,FALSE())</f>
        <v>0</v>
      </c>
    </row>
    <row r="2088" spans="1:13" x14ac:dyDescent="0.2">
      <c r="A2088" s="9">
        <v>2087</v>
      </c>
      <c r="B2088" s="15">
        <v>2018</v>
      </c>
      <c r="C2088" s="16">
        <v>5073</v>
      </c>
      <c r="D2088" s="17" t="str">
        <f>VLOOKUP(C2088,樹木資料表!$A$1:$K$4024,2,FALSE())</f>
        <v>小葉樹杞</v>
      </c>
      <c r="E2088" s="18">
        <v>1.7</v>
      </c>
      <c r="F2088" s="18"/>
      <c r="G2088" s="17" t="str">
        <f>VLOOKUP($C2088,樹木資料表!$A$1:$K$4024,3,FALSE())</f>
        <v>F</v>
      </c>
      <c r="H2088" s="17">
        <f>VLOOKUP($C2088,樹木資料表!$A$1:$K$4024,4,FALSE())</f>
        <v>3</v>
      </c>
      <c r="I2088" s="17">
        <f>VLOOKUP($C2088,樹木資料表!$A$1:$K$4024,5,FALSE())</f>
        <v>2</v>
      </c>
      <c r="J2088" s="17">
        <f>VLOOKUP($C2088,樹木資料表!$A$1:$K$4024,6,FALSE())</f>
        <v>4.8</v>
      </c>
      <c r="K2088" s="17">
        <f>VLOOKUP($C2088,樹木資料表!$A$1:$K$4024,7,FALSE())</f>
        <v>3.8</v>
      </c>
      <c r="L2088" s="17">
        <f>VLOOKUP($C2088,樹木資料表!$A$1:$K$4024,8,FALSE())</f>
        <v>0</v>
      </c>
      <c r="M2088" s="17">
        <f>VLOOKUP($C2088,樹木資料表!$A$1:$K$4024,9,FALSE())</f>
        <v>0</v>
      </c>
    </row>
    <row r="2089" spans="1:13" x14ac:dyDescent="0.2">
      <c r="A2089" s="9">
        <v>2088</v>
      </c>
      <c r="B2089" s="15">
        <v>2018</v>
      </c>
      <c r="C2089" s="16">
        <v>5074</v>
      </c>
      <c r="D2089" s="17" t="str">
        <f>VLOOKUP(C2089,樹木資料表!$A$1:$K$4024,2,FALSE())</f>
        <v>小葉樹杞</v>
      </c>
      <c r="E2089" s="18">
        <v>2</v>
      </c>
      <c r="F2089" s="18"/>
      <c r="G2089" s="17" t="str">
        <f>VLOOKUP($C2089,樹木資料表!$A$1:$K$4024,3,FALSE())</f>
        <v>F</v>
      </c>
      <c r="H2089" s="17">
        <f>VLOOKUP($C2089,樹木資料表!$A$1:$K$4024,4,FALSE())</f>
        <v>3</v>
      </c>
      <c r="I2089" s="17">
        <f>VLOOKUP($C2089,樹木資料表!$A$1:$K$4024,5,FALSE())</f>
        <v>2</v>
      </c>
      <c r="J2089" s="17">
        <f>VLOOKUP($C2089,樹木資料表!$A$1:$K$4024,6,FALSE())</f>
        <v>3.1</v>
      </c>
      <c r="K2089" s="17">
        <f>VLOOKUP($C2089,樹木資料表!$A$1:$K$4024,7,FALSE())</f>
        <v>2.8</v>
      </c>
      <c r="L2089" s="17">
        <f>VLOOKUP($C2089,樹木資料表!$A$1:$K$4024,8,FALSE())</f>
        <v>0</v>
      </c>
      <c r="M2089" s="17">
        <f>VLOOKUP($C2089,樹木資料表!$A$1:$K$4024,9,FALSE())</f>
        <v>0</v>
      </c>
    </row>
    <row r="2090" spans="1:13" x14ac:dyDescent="0.2">
      <c r="A2090" s="9">
        <v>2089</v>
      </c>
      <c r="B2090" s="15">
        <v>2018</v>
      </c>
      <c r="C2090" s="16">
        <v>5075</v>
      </c>
      <c r="D2090" s="17" t="str">
        <f>VLOOKUP(C2090,樹木資料表!$A$1:$K$4024,2,FALSE())</f>
        <v>瓊楠</v>
      </c>
      <c r="E2090" s="18">
        <v>16.100000000000001</v>
      </c>
      <c r="F2090" s="18"/>
      <c r="G2090" s="17" t="str">
        <f>VLOOKUP($C2090,樹木資料表!$A$1:$K$4024,3,FALSE())</f>
        <v>F</v>
      </c>
      <c r="H2090" s="17">
        <f>VLOOKUP($C2090,樹木資料表!$A$1:$K$4024,4,FALSE())</f>
        <v>3</v>
      </c>
      <c r="I2090" s="17">
        <f>VLOOKUP($C2090,樹木資料表!$A$1:$K$4024,5,FALSE())</f>
        <v>2</v>
      </c>
      <c r="J2090" s="17">
        <f>VLOOKUP($C2090,樹木資料表!$A$1:$K$4024,6,FALSE())</f>
        <v>4</v>
      </c>
      <c r="K2090" s="17">
        <f>VLOOKUP($C2090,樹木資料表!$A$1:$K$4024,7,FALSE())</f>
        <v>2.2000000000000002</v>
      </c>
      <c r="L2090" s="17">
        <f>VLOOKUP($C2090,樹木資料表!$A$1:$K$4024,8,FALSE())</f>
        <v>0</v>
      </c>
      <c r="M2090" s="17">
        <f>VLOOKUP($C2090,樹木資料表!$A$1:$K$4024,9,FALSE())</f>
        <v>0</v>
      </c>
    </row>
    <row r="2091" spans="1:13" x14ac:dyDescent="0.2">
      <c r="A2091" s="9">
        <v>2090</v>
      </c>
      <c r="B2091" s="15">
        <v>2018</v>
      </c>
      <c r="C2091" s="16">
        <v>5076</v>
      </c>
      <c r="D2091" s="17" t="str">
        <f>VLOOKUP(C2091,樹木資料表!$A$1:$K$4024,2,FALSE())</f>
        <v>小葉樹杞</v>
      </c>
      <c r="E2091" s="18">
        <v>2.8</v>
      </c>
      <c r="F2091" s="18"/>
      <c r="G2091" s="17" t="str">
        <f>VLOOKUP($C2091,樹木資料表!$A$1:$K$4024,3,FALSE())</f>
        <v>F</v>
      </c>
      <c r="H2091" s="17">
        <f>VLOOKUP($C2091,樹木資料表!$A$1:$K$4024,4,FALSE())</f>
        <v>3</v>
      </c>
      <c r="I2091" s="17">
        <f>VLOOKUP($C2091,樹木資料表!$A$1:$K$4024,5,FALSE())</f>
        <v>2</v>
      </c>
      <c r="J2091" s="17">
        <f>VLOOKUP($C2091,樹木資料表!$A$1:$K$4024,6,FALSE())</f>
        <v>3.6</v>
      </c>
      <c r="K2091" s="17">
        <f>VLOOKUP($C2091,樹木資料表!$A$1:$K$4024,7,FALSE())</f>
        <v>2</v>
      </c>
      <c r="L2091" s="17">
        <f>VLOOKUP($C2091,樹木資料表!$A$1:$K$4024,8,FALSE())</f>
        <v>0</v>
      </c>
      <c r="M2091" s="17">
        <f>VLOOKUP($C2091,樹木資料表!$A$1:$K$4024,9,FALSE())</f>
        <v>0</v>
      </c>
    </row>
    <row r="2092" spans="1:13" x14ac:dyDescent="0.2">
      <c r="A2092" s="9">
        <v>2091</v>
      </c>
      <c r="B2092" s="15">
        <v>2018</v>
      </c>
      <c r="C2092" s="16">
        <v>5077</v>
      </c>
      <c r="D2092" s="17" t="str">
        <f>VLOOKUP(C2092,樹木資料表!$A$1:$K$4024,2,FALSE())</f>
        <v>小葉樹杞</v>
      </c>
      <c r="E2092" s="18">
        <v>3.9</v>
      </c>
      <c r="F2092" s="18"/>
      <c r="G2092" s="17" t="str">
        <f>VLOOKUP($C2092,樹木資料表!$A$1:$K$4024,3,FALSE())</f>
        <v>F</v>
      </c>
      <c r="H2092" s="17">
        <f>VLOOKUP($C2092,樹木資料表!$A$1:$K$4024,4,FALSE())</f>
        <v>3</v>
      </c>
      <c r="I2092" s="17">
        <f>VLOOKUP($C2092,樹木資料表!$A$1:$K$4024,5,FALSE())</f>
        <v>2</v>
      </c>
      <c r="J2092" s="17">
        <f>VLOOKUP($C2092,樹木資料表!$A$1:$K$4024,6,FALSE())</f>
        <v>1.4</v>
      </c>
      <c r="K2092" s="17">
        <f>VLOOKUP($C2092,樹木資料表!$A$1:$K$4024,7,FALSE())</f>
        <v>2.5</v>
      </c>
      <c r="L2092" s="17">
        <f>VLOOKUP($C2092,樹木資料表!$A$1:$K$4024,8,FALSE())</f>
        <v>0</v>
      </c>
      <c r="M2092" s="17">
        <f>VLOOKUP($C2092,樹木資料表!$A$1:$K$4024,9,FALSE())</f>
        <v>0</v>
      </c>
    </row>
    <row r="2093" spans="1:13" x14ac:dyDescent="0.2">
      <c r="A2093" s="9">
        <v>2092</v>
      </c>
      <c r="B2093" s="15">
        <v>2018</v>
      </c>
      <c r="C2093" s="16">
        <v>5078</v>
      </c>
      <c r="D2093" s="17" t="str">
        <f>VLOOKUP(C2093,樹木資料表!$A$1:$K$4024,2,FALSE())</f>
        <v>狗骨仔</v>
      </c>
      <c r="E2093" s="18">
        <v>2.6</v>
      </c>
      <c r="F2093" s="18"/>
      <c r="G2093" s="17" t="str">
        <f>VLOOKUP($C2093,樹木資料表!$A$1:$K$4024,3,FALSE())</f>
        <v>F</v>
      </c>
      <c r="H2093" s="17">
        <f>VLOOKUP($C2093,樹木資料表!$A$1:$K$4024,4,FALSE())</f>
        <v>3</v>
      </c>
      <c r="I2093" s="17">
        <f>VLOOKUP($C2093,樹木資料表!$A$1:$K$4024,5,FALSE())</f>
        <v>2</v>
      </c>
      <c r="J2093" s="17">
        <f>VLOOKUP($C2093,樹木資料表!$A$1:$K$4024,6,FALSE())</f>
        <v>0.6</v>
      </c>
      <c r="K2093" s="17">
        <f>VLOOKUP($C2093,樹木資料表!$A$1:$K$4024,7,FALSE())</f>
        <v>1.5</v>
      </c>
      <c r="L2093" s="17">
        <f>VLOOKUP($C2093,樹木資料表!$A$1:$K$4024,8,FALSE())</f>
        <v>0</v>
      </c>
      <c r="M2093" s="17">
        <f>VLOOKUP($C2093,樹木資料表!$A$1:$K$4024,9,FALSE())</f>
        <v>0</v>
      </c>
    </row>
    <row r="2094" spans="1:13" x14ac:dyDescent="0.2">
      <c r="A2094" s="9">
        <v>2093</v>
      </c>
      <c r="B2094" s="15">
        <v>2018</v>
      </c>
      <c r="C2094" s="16">
        <v>5079</v>
      </c>
      <c r="D2094" s="17" t="str">
        <f>VLOOKUP(C2094,樹木資料表!$A$1:$K$4024,2,FALSE())</f>
        <v>小芽新木薑子</v>
      </c>
      <c r="E2094" s="18">
        <v>16.2</v>
      </c>
      <c r="F2094" s="18"/>
      <c r="G2094" s="17" t="str">
        <f>VLOOKUP($C2094,樹木資料表!$A$1:$K$4024,3,FALSE())</f>
        <v>F</v>
      </c>
      <c r="H2094" s="17">
        <f>VLOOKUP($C2094,樹木資料表!$A$1:$K$4024,4,FALSE())</f>
        <v>3</v>
      </c>
      <c r="I2094" s="17">
        <f>VLOOKUP($C2094,樹木資料表!$A$1:$K$4024,5,FALSE())</f>
        <v>2</v>
      </c>
      <c r="J2094" s="17">
        <f>VLOOKUP($C2094,樹木資料表!$A$1:$K$4024,6,FALSE())</f>
        <v>1.2</v>
      </c>
      <c r="K2094" s="17">
        <f>VLOOKUP($C2094,樹木資料表!$A$1:$K$4024,7,FALSE())</f>
        <v>1</v>
      </c>
      <c r="L2094" s="17">
        <f>VLOOKUP($C2094,樹木資料表!$A$1:$K$4024,8,FALSE())</f>
        <v>0</v>
      </c>
      <c r="M2094" s="17">
        <f>VLOOKUP($C2094,樹木資料表!$A$1:$K$4024,9,FALSE())</f>
        <v>0</v>
      </c>
    </row>
    <row r="2095" spans="1:13" x14ac:dyDescent="0.2">
      <c r="A2095" s="9">
        <v>2094</v>
      </c>
      <c r="B2095" s="15">
        <v>2018</v>
      </c>
      <c r="C2095" s="16">
        <v>5080</v>
      </c>
      <c r="D2095" s="17" t="str">
        <f>VLOOKUP(C2095,樹木資料表!$A$1:$K$4024,2,FALSE())</f>
        <v>小葉樹杞</v>
      </c>
      <c r="E2095" s="18">
        <v>1.8</v>
      </c>
      <c r="F2095" s="18"/>
      <c r="G2095" s="17" t="str">
        <f>VLOOKUP($C2095,樹木資料表!$A$1:$K$4024,3,FALSE())</f>
        <v>F</v>
      </c>
      <c r="H2095" s="17">
        <f>VLOOKUP($C2095,樹木資料表!$A$1:$K$4024,4,FALSE())</f>
        <v>3</v>
      </c>
      <c r="I2095" s="17">
        <f>VLOOKUP($C2095,樹木資料表!$A$1:$K$4024,5,FALSE())</f>
        <v>2</v>
      </c>
      <c r="J2095" s="17">
        <f>VLOOKUP($C2095,樹木資料表!$A$1:$K$4024,6,FALSE())</f>
        <v>1</v>
      </c>
      <c r="K2095" s="17">
        <f>VLOOKUP($C2095,樹木資料表!$A$1:$K$4024,7,FALSE())</f>
        <v>0.5</v>
      </c>
      <c r="L2095" s="17">
        <f>VLOOKUP($C2095,樹木資料表!$A$1:$K$4024,8,FALSE())</f>
        <v>0</v>
      </c>
      <c r="M2095" s="17">
        <f>VLOOKUP($C2095,樹木資料表!$A$1:$K$4024,9,FALSE())</f>
        <v>0</v>
      </c>
    </row>
    <row r="2096" spans="1:13" x14ac:dyDescent="0.2">
      <c r="A2096" s="9">
        <v>2095</v>
      </c>
      <c r="B2096" s="15">
        <v>2018</v>
      </c>
      <c r="C2096" s="16">
        <v>5081</v>
      </c>
      <c r="D2096" s="17" t="str">
        <f>VLOOKUP(C2096,樹木資料表!$A$1:$K$4024,2,FALSE())</f>
        <v>小葉樹杞</v>
      </c>
      <c r="E2096" s="18">
        <v>1</v>
      </c>
      <c r="F2096" s="18"/>
      <c r="G2096" s="17" t="str">
        <f>VLOOKUP($C2096,樹木資料表!$A$1:$K$4024,3,FALSE())</f>
        <v>F</v>
      </c>
      <c r="H2096" s="17">
        <f>VLOOKUP($C2096,樹木資料表!$A$1:$K$4024,4,FALSE())</f>
        <v>3</v>
      </c>
      <c r="I2096" s="17">
        <f>VLOOKUP($C2096,樹木資料表!$A$1:$K$4024,5,FALSE())</f>
        <v>2</v>
      </c>
      <c r="J2096" s="17">
        <f>VLOOKUP($C2096,樹木資料表!$A$1:$K$4024,6,FALSE())</f>
        <v>2.2000000000000002</v>
      </c>
      <c r="K2096" s="17">
        <f>VLOOKUP($C2096,樹木資料表!$A$1:$K$4024,7,FALSE())</f>
        <v>1.2</v>
      </c>
      <c r="L2096" s="17">
        <f>VLOOKUP($C2096,樹木資料表!$A$1:$K$4024,8,FALSE())</f>
        <v>0</v>
      </c>
      <c r="M2096" s="17">
        <f>VLOOKUP($C2096,樹木資料表!$A$1:$K$4024,9,FALSE())</f>
        <v>0</v>
      </c>
    </row>
    <row r="2097" spans="1:13" x14ac:dyDescent="0.2">
      <c r="A2097" s="9">
        <v>2096</v>
      </c>
      <c r="B2097" s="15">
        <v>2018</v>
      </c>
      <c r="C2097" s="16">
        <v>5082</v>
      </c>
      <c r="D2097" s="17" t="str">
        <f>VLOOKUP(C2097,樹木資料表!$A$1:$K$4024,2,FALSE())</f>
        <v>瓊楠</v>
      </c>
      <c r="E2097" s="18">
        <v>2.5</v>
      </c>
      <c r="F2097" s="18"/>
      <c r="G2097" s="17" t="str">
        <f>VLOOKUP($C2097,樹木資料表!$A$1:$K$4024,3,FALSE())</f>
        <v>F</v>
      </c>
      <c r="H2097" s="17">
        <f>VLOOKUP($C2097,樹木資料表!$A$1:$K$4024,4,FALSE())</f>
        <v>3</v>
      </c>
      <c r="I2097" s="17">
        <f>VLOOKUP($C2097,樹木資料表!$A$1:$K$4024,5,FALSE())</f>
        <v>2</v>
      </c>
      <c r="J2097" s="17">
        <f>VLOOKUP($C2097,樹木資料表!$A$1:$K$4024,6,FALSE())</f>
        <v>3.6</v>
      </c>
      <c r="K2097" s="17">
        <f>VLOOKUP($C2097,樹木資料表!$A$1:$K$4024,7,FALSE())</f>
        <v>1.3</v>
      </c>
      <c r="L2097" s="17">
        <f>VLOOKUP($C2097,樹木資料表!$A$1:$K$4024,8,FALSE())</f>
        <v>0</v>
      </c>
      <c r="M2097" s="17">
        <f>VLOOKUP($C2097,樹木資料表!$A$1:$K$4024,9,FALSE())</f>
        <v>0</v>
      </c>
    </row>
    <row r="2098" spans="1:13" x14ac:dyDescent="0.2">
      <c r="A2098" s="9">
        <v>2097</v>
      </c>
      <c r="B2098" s="15">
        <v>2018</v>
      </c>
      <c r="C2098" s="16">
        <v>5083</v>
      </c>
      <c r="D2098" s="17" t="str">
        <f>VLOOKUP(C2098,樹木資料表!$A$1:$K$4024,2,FALSE())</f>
        <v>瓊楠</v>
      </c>
      <c r="E2098" s="18">
        <v>39.799999999999997</v>
      </c>
      <c r="F2098" s="18"/>
      <c r="G2098" s="17" t="str">
        <f>VLOOKUP($C2098,樹木資料表!$A$1:$K$4024,3,FALSE())</f>
        <v>F</v>
      </c>
      <c r="H2098" s="17">
        <f>VLOOKUP($C2098,樹木資料表!$A$1:$K$4024,4,FALSE())</f>
        <v>3</v>
      </c>
      <c r="I2098" s="17">
        <f>VLOOKUP($C2098,樹木資料表!$A$1:$K$4024,5,FALSE())</f>
        <v>2</v>
      </c>
      <c r="J2098" s="17">
        <f>VLOOKUP($C2098,樹木資料表!$A$1:$K$4024,6,FALSE())</f>
        <v>3.6</v>
      </c>
      <c r="K2098" s="17">
        <f>VLOOKUP($C2098,樹木資料表!$A$1:$K$4024,7,FALSE())</f>
        <v>0.9</v>
      </c>
      <c r="L2098" s="17">
        <f>VLOOKUP($C2098,樹木資料表!$A$1:$K$4024,8,FALSE())</f>
        <v>0</v>
      </c>
      <c r="M2098" s="17">
        <f>VLOOKUP($C2098,樹木資料表!$A$1:$K$4024,9,FALSE())</f>
        <v>0</v>
      </c>
    </row>
    <row r="2099" spans="1:13" x14ac:dyDescent="0.2">
      <c r="A2099" s="9">
        <v>2098</v>
      </c>
      <c r="B2099" s="15">
        <v>2018</v>
      </c>
      <c r="C2099" s="16">
        <v>5084</v>
      </c>
      <c r="D2099" s="17" t="str">
        <f>VLOOKUP(C2099,樹木資料表!$A$1:$K$4024,2,FALSE())</f>
        <v>香桂</v>
      </c>
      <c r="E2099" s="18">
        <v>25.7</v>
      </c>
      <c r="F2099" s="18"/>
      <c r="G2099" s="17" t="str">
        <f>VLOOKUP($C2099,樹木資料表!$A$1:$K$4024,3,FALSE())</f>
        <v>F</v>
      </c>
      <c r="H2099" s="17">
        <f>VLOOKUP($C2099,樹木資料表!$A$1:$K$4024,4,FALSE())</f>
        <v>3</v>
      </c>
      <c r="I2099" s="17">
        <f>VLOOKUP($C2099,樹木資料表!$A$1:$K$4024,5,FALSE())</f>
        <v>3</v>
      </c>
      <c r="J2099" s="17">
        <f>VLOOKUP($C2099,樹木資料表!$A$1:$K$4024,6,FALSE())</f>
        <v>4.5</v>
      </c>
      <c r="K2099" s="17">
        <f>VLOOKUP($C2099,樹木資料表!$A$1:$K$4024,7,FALSE())</f>
        <v>4</v>
      </c>
      <c r="L2099" s="17">
        <f>VLOOKUP($C2099,樹木資料表!$A$1:$K$4024,8,FALSE())</f>
        <v>0</v>
      </c>
      <c r="M2099" s="17">
        <f>VLOOKUP($C2099,樹木資料表!$A$1:$K$4024,9,FALSE())</f>
        <v>0</v>
      </c>
    </row>
    <row r="2100" spans="1:13" x14ac:dyDescent="0.2">
      <c r="A2100" s="9">
        <v>2099</v>
      </c>
      <c r="B2100" s="15">
        <v>2018</v>
      </c>
      <c r="C2100" s="16">
        <v>5085</v>
      </c>
      <c r="D2100" s="17" t="str">
        <f>VLOOKUP(C2100,樹木資料表!$A$1:$K$4024,2,FALSE())</f>
        <v>長葉木薑子</v>
      </c>
      <c r="E2100" s="18">
        <v>9.3000000000000007</v>
      </c>
      <c r="F2100" s="18"/>
      <c r="G2100" s="17" t="str">
        <f>VLOOKUP($C2100,樹木資料表!$A$1:$K$4024,3,FALSE())</f>
        <v>F</v>
      </c>
      <c r="H2100" s="17">
        <f>VLOOKUP($C2100,樹木資料表!$A$1:$K$4024,4,FALSE())</f>
        <v>3</v>
      </c>
      <c r="I2100" s="17">
        <f>VLOOKUP($C2100,樹木資料表!$A$1:$K$4024,5,FALSE())</f>
        <v>3</v>
      </c>
      <c r="J2100" s="17">
        <f>VLOOKUP($C2100,樹木資料表!$A$1:$K$4024,6,FALSE())</f>
        <v>3.6</v>
      </c>
      <c r="K2100" s="17">
        <f>VLOOKUP($C2100,樹木資料表!$A$1:$K$4024,7,FALSE())</f>
        <v>3.8</v>
      </c>
      <c r="L2100" s="17">
        <f>VLOOKUP($C2100,樹木資料表!$A$1:$K$4024,8,FALSE())</f>
        <v>0</v>
      </c>
      <c r="M2100" s="17">
        <f>VLOOKUP($C2100,樹木資料表!$A$1:$K$4024,9,FALSE())</f>
        <v>0</v>
      </c>
    </row>
    <row r="2101" spans="1:13" x14ac:dyDescent="0.2">
      <c r="A2101" s="9">
        <v>2100</v>
      </c>
      <c r="B2101" s="15">
        <v>2018</v>
      </c>
      <c r="C2101" s="16">
        <v>5086</v>
      </c>
      <c r="D2101" s="17" t="str">
        <f>VLOOKUP(C2101,樹木資料表!$A$1:$K$4024,2,FALSE())</f>
        <v>小葉樹杞</v>
      </c>
      <c r="E2101" s="18">
        <v>2.1</v>
      </c>
      <c r="F2101" s="18"/>
      <c r="G2101" s="17" t="str">
        <f>VLOOKUP($C2101,樹木資料表!$A$1:$K$4024,3,FALSE())</f>
        <v>F</v>
      </c>
      <c r="H2101" s="17">
        <f>VLOOKUP($C2101,樹木資料表!$A$1:$K$4024,4,FALSE())</f>
        <v>3</v>
      </c>
      <c r="I2101" s="17">
        <f>VLOOKUP($C2101,樹木資料表!$A$1:$K$4024,5,FALSE())</f>
        <v>3</v>
      </c>
      <c r="J2101" s="17">
        <f>VLOOKUP($C2101,樹木資料表!$A$1:$K$4024,6,FALSE())</f>
        <v>2.7</v>
      </c>
      <c r="K2101" s="17">
        <f>VLOOKUP($C2101,樹木資料表!$A$1:$K$4024,7,FALSE())</f>
        <v>3.6</v>
      </c>
      <c r="L2101" s="17">
        <f>VLOOKUP($C2101,樹木資料表!$A$1:$K$4024,8,FALSE())</f>
        <v>0</v>
      </c>
      <c r="M2101" s="17">
        <f>VLOOKUP($C2101,樹木資料表!$A$1:$K$4024,9,FALSE())</f>
        <v>0</v>
      </c>
    </row>
    <row r="2102" spans="1:13" x14ac:dyDescent="0.2">
      <c r="A2102" s="9">
        <v>2101</v>
      </c>
      <c r="B2102" s="15">
        <v>2018</v>
      </c>
      <c r="C2102" s="16">
        <v>5087</v>
      </c>
      <c r="D2102" s="17" t="str">
        <f>VLOOKUP(C2102,樹木資料表!$A$1:$K$4024,2,FALSE())</f>
        <v>小葉樹杞</v>
      </c>
      <c r="E2102" s="18">
        <v>2.8</v>
      </c>
      <c r="F2102" s="18"/>
      <c r="G2102" s="17" t="str">
        <f>VLOOKUP($C2102,樹木資料表!$A$1:$K$4024,3,FALSE())</f>
        <v>F</v>
      </c>
      <c r="H2102" s="17">
        <f>VLOOKUP($C2102,樹木資料表!$A$1:$K$4024,4,FALSE())</f>
        <v>3</v>
      </c>
      <c r="I2102" s="17">
        <f>VLOOKUP($C2102,樹木資料表!$A$1:$K$4024,5,FALSE())</f>
        <v>3</v>
      </c>
      <c r="J2102" s="17">
        <f>VLOOKUP($C2102,樹木資料表!$A$1:$K$4024,6,FALSE())</f>
        <v>1.8</v>
      </c>
      <c r="K2102" s="17">
        <f>VLOOKUP($C2102,樹木資料表!$A$1:$K$4024,7,FALSE())</f>
        <v>4.7</v>
      </c>
      <c r="L2102" s="17">
        <f>VLOOKUP($C2102,樹木資料表!$A$1:$K$4024,8,FALSE())</f>
        <v>0</v>
      </c>
      <c r="M2102" s="17">
        <f>VLOOKUP($C2102,樹木資料表!$A$1:$K$4024,9,FALSE())</f>
        <v>0</v>
      </c>
    </row>
    <row r="2103" spans="1:13" x14ac:dyDescent="0.2">
      <c r="A2103" s="9">
        <v>2102</v>
      </c>
      <c r="B2103" s="15">
        <v>2018</v>
      </c>
      <c r="C2103" s="16">
        <v>5088</v>
      </c>
      <c r="D2103" s="17" t="str">
        <f>VLOOKUP(C2103,樹木資料表!$A$1:$K$4024,2,FALSE())</f>
        <v>小葉樹杞</v>
      </c>
      <c r="E2103" s="21">
        <v>7.1</v>
      </c>
      <c r="F2103" s="18"/>
      <c r="G2103" s="17" t="str">
        <f>VLOOKUP($C2103,樹木資料表!$A$1:$K$4024,3,FALSE())</f>
        <v>F</v>
      </c>
      <c r="H2103" s="17">
        <f>VLOOKUP($C2103,樹木資料表!$A$1:$K$4024,4,FALSE())</f>
        <v>3</v>
      </c>
      <c r="I2103" s="17">
        <f>VLOOKUP($C2103,樹木資料表!$A$1:$K$4024,5,FALSE())</f>
        <v>3</v>
      </c>
      <c r="J2103" s="17">
        <f>VLOOKUP($C2103,樹木資料表!$A$1:$K$4024,6,FALSE())</f>
        <v>0.7</v>
      </c>
      <c r="K2103" s="17">
        <f>VLOOKUP($C2103,樹木資料表!$A$1:$K$4024,7,FALSE())</f>
        <v>4.0999999999999996</v>
      </c>
      <c r="L2103" s="17">
        <f>VLOOKUP($C2103,樹木資料表!$A$1:$K$4024,8,FALSE())</f>
        <v>0</v>
      </c>
      <c r="M2103" s="17">
        <f>VLOOKUP($C2103,樹木資料表!$A$1:$K$4024,9,FALSE())</f>
        <v>0</v>
      </c>
    </row>
    <row r="2104" spans="1:13" x14ac:dyDescent="0.2">
      <c r="A2104" s="9">
        <v>2103</v>
      </c>
      <c r="B2104" s="15">
        <v>2018</v>
      </c>
      <c r="C2104" s="16">
        <v>5089</v>
      </c>
      <c r="D2104" s="17" t="str">
        <f>VLOOKUP(C2104,樹木資料表!$A$1:$K$4024,2,FALSE())</f>
        <v>臺灣山茶</v>
      </c>
      <c r="E2104" s="20">
        <v>0</v>
      </c>
      <c r="F2104" s="18"/>
      <c r="G2104" s="17" t="str">
        <f>VLOOKUP($C2104,樹木資料表!$A$1:$K$4024,3,FALSE())</f>
        <v>F</v>
      </c>
      <c r="H2104" s="17">
        <f>VLOOKUP($C2104,樹木資料表!$A$1:$K$4024,4,FALSE())</f>
        <v>3</v>
      </c>
      <c r="I2104" s="17">
        <f>VLOOKUP($C2104,樹木資料表!$A$1:$K$4024,5,FALSE())</f>
        <v>3</v>
      </c>
      <c r="J2104" s="17">
        <f>VLOOKUP($C2104,樹木資料表!$A$1:$K$4024,6,FALSE())</f>
        <v>0.4</v>
      </c>
      <c r="K2104" s="17">
        <f>VLOOKUP($C2104,樹木資料表!$A$1:$K$4024,7,FALSE())</f>
        <v>3.8</v>
      </c>
      <c r="L2104" s="17">
        <f>VLOOKUP($C2104,樹木資料表!$A$1:$K$4024,8,FALSE())</f>
        <v>0</v>
      </c>
      <c r="M2104" s="17">
        <f>VLOOKUP($C2104,樹木資料表!$A$1:$K$4024,9,FALSE())</f>
        <v>0</v>
      </c>
    </row>
    <row r="2105" spans="1:13" x14ac:dyDescent="0.2">
      <c r="A2105" s="9">
        <v>2104</v>
      </c>
      <c r="B2105" s="15">
        <v>2018</v>
      </c>
      <c r="C2105" s="16">
        <v>5090</v>
      </c>
      <c r="D2105" s="17" t="str">
        <f>VLOOKUP(C2105,樹木資料表!$A$1:$K$4024,2,FALSE())</f>
        <v>小葉樹杞</v>
      </c>
      <c r="E2105" s="18">
        <v>1.7</v>
      </c>
      <c r="F2105" s="18"/>
      <c r="G2105" s="17" t="str">
        <f>VLOOKUP($C2105,樹木資料表!$A$1:$K$4024,3,FALSE())</f>
        <v>F</v>
      </c>
      <c r="H2105" s="17">
        <f>VLOOKUP($C2105,樹木資料表!$A$1:$K$4024,4,FALSE())</f>
        <v>3</v>
      </c>
      <c r="I2105" s="17">
        <f>VLOOKUP($C2105,樹木資料表!$A$1:$K$4024,5,FALSE())</f>
        <v>3</v>
      </c>
      <c r="J2105" s="17">
        <f>VLOOKUP($C2105,樹木資料表!$A$1:$K$4024,6,FALSE())</f>
        <v>0.1</v>
      </c>
      <c r="K2105" s="17">
        <f>VLOOKUP($C2105,樹木資料表!$A$1:$K$4024,7,FALSE())</f>
        <v>3.5</v>
      </c>
      <c r="L2105" s="17">
        <f>VLOOKUP($C2105,樹木資料表!$A$1:$K$4024,8,FALSE())</f>
        <v>0</v>
      </c>
      <c r="M2105" s="17">
        <f>VLOOKUP($C2105,樹木資料表!$A$1:$K$4024,9,FALSE())</f>
        <v>0</v>
      </c>
    </row>
    <row r="2106" spans="1:13" x14ac:dyDescent="0.2">
      <c r="A2106" s="9">
        <v>2105</v>
      </c>
      <c r="B2106" s="15">
        <v>2018</v>
      </c>
      <c r="C2106" s="16">
        <v>5091</v>
      </c>
      <c r="D2106" s="17" t="str">
        <f>VLOOKUP(C2106,樹木資料表!$A$1:$K$4024,2,FALSE())</f>
        <v>小葉樹杞</v>
      </c>
      <c r="E2106" s="18">
        <v>4.8</v>
      </c>
      <c r="F2106" s="18"/>
      <c r="G2106" s="17" t="str">
        <f>VLOOKUP($C2106,樹木資料表!$A$1:$K$4024,3,FALSE())</f>
        <v>F</v>
      </c>
      <c r="H2106" s="17">
        <f>VLOOKUP($C2106,樹木資料表!$A$1:$K$4024,4,FALSE())</f>
        <v>3</v>
      </c>
      <c r="I2106" s="17">
        <f>VLOOKUP($C2106,樹木資料表!$A$1:$K$4024,5,FALSE())</f>
        <v>3</v>
      </c>
      <c r="J2106" s="17">
        <f>VLOOKUP($C2106,樹木資料表!$A$1:$K$4024,6,FALSE())</f>
        <v>3.5</v>
      </c>
      <c r="K2106" s="17">
        <f>VLOOKUP($C2106,樹木資料表!$A$1:$K$4024,7,FALSE())</f>
        <v>1.8</v>
      </c>
      <c r="L2106" s="17">
        <f>VLOOKUP($C2106,樹木資料表!$A$1:$K$4024,8,FALSE())</f>
        <v>0</v>
      </c>
      <c r="M2106" s="17">
        <f>VLOOKUP($C2106,樹木資料表!$A$1:$K$4024,9,FALSE())</f>
        <v>0</v>
      </c>
    </row>
    <row r="2107" spans="1:13" x14ac:dyDescent="0.2">
      <c r="A2107" s="9">
        <v>2106</v>
      </c>
      <c r="B2107" s="15">
        <v>2018</v>
      </c>
      <c r="C2107" s="16">
        <v>5092</v>
      </c>
      <c r="D2107" s="17" t="str">
        <f>VLOOKUP(C2107,樹木資料表!$A$1:$K$4024,2,FALSE())</f>
        <v>臺灣山茶</v>
      </c>
      <c r="E2107" s="20">
        <v>0</v>
      </c>
      <c r="F2107" s="18"/>
      <c r="G2107" s="17" t="str">
        <f>VLOOKUP($C2107,樹木資料表!$A$1:$K$4024,3,FALSE())</f>
        <v>F</v>
      </c>
      <c r="H2107" s="17">
        <f>VLOOKUP($C2107,樹木資料表!$A$1:$K$4024,4,FALSE())</f>
        <v>3</v>
      </c>
      <c r="I2107" s="17">
        <f>VLOOKUP($C2107,樹木資料表!$A$1:$K$4024,5,FALSE())</f>
        <v>3</v>
      </c>
      <c r="J2107" s="17">
        <f>VLOOKUP($C2107,樹木資料表!$A$1:$K$4024,6,FALSE())</f>
        <v>4.0999999999999996</v>
      </c>
      <c r="K2107" s="17">
        <f>VLOOKUP($C2107,樹木資料表!$A$1:$K$4024,7,FALSE())</f>
        <v>1</v>
      </c>
      <c r="L2107" s="17">
        <f>VLOOKUP($C2107,樹木資料表!$A$1:$K$4024,8,FALSE())</f>
        <v>0</v>
      </c>
      <c r="M2107" s="17">
        <f>VLOOKUP($C2107,樹木資料表!$A$1:$K$4024,9,FALSE())</f>
        <v>0</v>
      </c>
    </row>
    <row r="2108" spans="1:13" x14ac:dyDescent="0.2">
      <c r="A2108" s="9">
        <v>2107</v>
      </c>
      <c r="B2108" s="15">
        <v>2018</v>
      </c>
      <c r="C2108" s="16">
        <v>5093</v>
      </c>
      <c r="D2108" s="17" t="str">
        <f>VLOOKUP(C2108,樹木資料表!$A$1:$K$4024,2,FALSE())</f>
        <v>小葉樹杞</v>
      </c>
      <c r="E2108" s="18">
        <v>4.5</v>
      </c>
      <c r="F2108" s="18"/>
      <c r="G2108" s="17" t="str">
        <f>VLOOKUP($C2108,樹木資料表!$A$1:$K$4024,3,FALSE())</f>
        <v>F</v>
      </c>
      <c r="H2108" s="17">
        <f>VLOOKUP($C2108,樹木資料表!$A$1:$K$4024,4,FALSE())</f>
        <v>3</v>
      </c>
      <c r="I2108" s="17">
        <f>VLOOKUP($C2108,樹木資料表!$A$1:$K$4024,5,FALSE())</f>
        <v>3</v>
      </c>
      <c r="J2108" s="17">
        <f>VLOOKUP($C2108,樹木資料表!$A$1:$K$4024,6,FALSE())</f>
        <v>0.2</v>
      </c>
      <c r="K2108" s="17">
        <f>VLOOKUP($C2108,樹木資料表!$A$1:$K$4024,7,FALSE())</f>
        <v>1.5</v>
      </c>
      <c r="L2108" s="17">
        <f>VLOOKUP($C2108,樹木資料表!$A$1:$K$4024,8,FALSE())</f>
        <v>0</v>
      </c>
      <c r="M2108" s="17">
        <f>VLOOKUP($C2108,樹木資料表!$A$1:$K$4024,9,FALSE())</f>
        <v>0</v>
      </c>
    </row>
    <row r="2109" spans="1:13" x14ac:dyDescent="0.2">
      <c r="A2109" s="9">
        <v>2108</v>
      </c>
      <c r="B2109" s="15">
        <v>2018</v>
      </c>
      <c r="C2109" s="16">
        <v>5094</v>
      </c>
      <c r="D2109" s="17" t="str">
        <f>VLOOKUP(C2109,樹木資料表!$A$1:$K$4024,2,FALSE())</f>
        <v>小葉樹杞</v>
      </c>
      <c r="E2109" s="18">
        <v>2.1</v>
      </c>
      <c r="F2109" s="18"/>
      <c r="G2109" s="17" t="str">
        <f>VLOOKUP($C2109,樹木資料表!$A$1:$K$4024,3,FALSE())</f>
        <v>F</v>
      </c>
      <c r="H2109" s="17">
        <f>VLOOKUP($C2109,樹木資料表!$A$1:$K$4024,4,FALSE())</f>
        <v>3</v>
      </c>
      <c r="I2109" s="17">
        <f>VLOOKUP($C2109,樹木資料表!$A$1:$K$4024,5,FALSE())</f>
        <v>3</v>
      </c>
      <c r="J2109" s="17">
        <f>VLOOKUP($C2109,樹木資料表!$A$1:$K$4024,6,FALSE())</f>
        <v>1.3</v>
      </c>
      <c r="K2109" s="17">
        <f>VLOOKUP($C2109,樹木資料表!$A$1:$K$4024,7,FALSE())</f>
        <v>1.7</v>
      </c>
      <c r="L2109" s="17">
        <f>VLOOKUP($C2109,樹木資料表!$A$1:$K$4024,8,FALSE())</f>
        <v>0</v>
      </c>
      <c r="M2109" s="17">
        <f>VLOOKUP($C2109,樹木資料表!$A$1:$K$4024,9,FALSE())</f>
        <v>0</v>
      </c>
    </row>
    <row r="2110" spans="1:13" x14ac:dyDescent="0.2">
      <c r="A2110" s="9">
        <v>2109</v>
      </c>
      <c r="B2110" s="15">
        <v>2018</v>
      </c>
      <c r="C2110" s="16">
        <v>5095</v>
      </c>
      <c r="D2110" s="17" t="str">
        <f>VLOOKUP(C2110,樹木資料表!$A$1:$K$4024,2,FALSE())</f>
        <v>小葉樹杞</v>
      </c>
      <c r="E2110" s="18">
        <v>4.3</v>
      </c>
      <c r="F2110" s="18"/>
      <c r="G2110" s="17" t="str">
        <f>VLOOKUP($C2110,樹木資料表!$A$1:$K$4024,3,FALSE())</f>
        <v>F</v>
      </c>
      <c r="H2110" s="17">
        <f>VLOOKUP($C2110,樹木資料表!$A$1:$K$4024,4,FALSE())</f>
        <v>3</v>
      </c>
      <c r="I2110" s="17">
        <f>VLOOKUP($C2110,樹木資料表!$A$1:$K$4024,5,FALSE())</f>
        <v>3</v>
      </c>
      <c r="J2110" s="17">
        <f>VLOOKUP($C2110,樹木資料表!$A$1:$K$4024,6,FALSE())</f>
        <v>0.1</v>
      </c>
      <c r="K2110" s="17">
        <f>VLOOKUP($C2110,樹木資料表!$A$1:$K$4024,7,FALSE())</f>
        <v>1.6</v>
      </c>
      <c r="L2110" s="17">
        <f>VLOOKUP($C2110,樹木資料表!$A$1:$K$4024,8,FALSE())</f>
        <v>0</v>
      </c>
      <c r="M2110" s="17">
        <f>VLOOKUP($C2110,樹木資料表!$A$1:$K$4024,9,FALSE())</f>
        <v>0</v>
      </c>
    </row>
    <row r="2111" spans="1:13" x14ac:dyDescent="0.2">
      <c r="A2111" s="9">
        <v>2110</v>
      </c>
      <c r="B2111" s="15">
        <v>2018</v>
      </c>
      <c r="C2111" s="16">
        <v>5096</v>
      </c>
      <c r="D2111" s="17" t="str">
        <f>VLOOKUP(C2111,樹木資料表!$A$1:$K$4024,2,FALSE())</f>
        <v>小葉樹杞</v>
      </c>
      <c r="E2111" s="18">
        <v>1.3</v>
      </c>
      <c r="F2111" s="18"/>
      <c r="G2111" s="17" t="str">
        <f>VLOOKUP($C2111,樹木資料表!$A$1:$K$4024,3,FALSE())</f>
        <v>F</v>
      </c>
      <c r="H2111" s="17">
        <f>VLOOKUP($C2111,樹木資料表!$A$1:$K$4024,4,FALSE())</f>
        <v>3</v>
      </c>
      <c r="I2111" s="17">
        <f>VLOOKUP($C2111,樹木資料表!$A$1:$K$4024,5,FALSE())</f>
        <v>3</v>
      </c>
      <c r="J2111" s="17">
        <f>VLOOKUP($C2111,樹木資料表!$A$1:$K$4024,6,FALSE())</f>
        <v>0.9</v>
      </c>
      <c r="K2111" s="17">
        <f>VLOOKUP($C2111,樹木資料表!$A$1:$K$4024,7,FALSE())</f>
        <v>2</v>
      </c>
      <c r="L2111" s="17">
        <f>VLOOKUP($C2111,樹木資料表!$A$1:$K$4024,8,FALSE())</f>
        <v>0</v>
      </c>
      <c r="M2111" s="17">
        <f>VLOOKUP($C2111,樹木資料表!$A$1:$K$4024,9,FALSE())</f>
        <v>0</v>
      </c>
    </row>
    <row r="2112" spans="1:13" x14ac:dyDescent="0.2">
      <c r="A2112" s="9">
        <v>2111</v>
      </c>
      <c r="B2112" s="15">
        <v>2018</v>
      </c>
      <c r="C2112" s="16">
        <v>5097</v>
      </c>
      <c r="D2112" s="17" t="str">
        <f>VLOOKUP(C2112,樹木資料表!$A$1:$K$4024,2,FALSE())</f>
        <v>臺灣山茶</v>
      </c>
      <c r="E2112" s="20">
        <v>0</v>
      </c>
      <c r="F2112" s="18"/>
      <c r="G2112" s="17" t="str">
        <f>VLOOKUP($C2112,樹木資料表!$A$1:$K$4024,3,FALSE())</f>
        <v>F</v>
      </c>
      <c r="H2112" s="17">
        <f>VLOOKUP($C2112,樹木資料表!$A$1:$K$4024,4,FALSE())</f>
        <v>3</v>
      </c>
      <c r="I2112" s="17">
        <f>VLOOKUP($C2112,樹木資料表!$A$1:$K$4024,5,FALSE())</f>
        <v>4</v>
      </c>
      <c r="J2112" s="17">
        <f>VLOOKUP($C2112,樹木資料表!$A$1:$K$4024,6,FALSE())</f>
        <v>4.7</v>
      </c>
      <c r="K2112" s="17">
        <f>VLOOKUP($C2112,樹木資料表!$A$1:$K$4024,7,FALSE())</f>
        <v>0.4</v>
      </c>
      <c r="L2112" s="17">
        <f>VLOOKUP($C2112,樹木資料表!$A$1:$K$4024,8,FALSE())</f>
        <v>0</v>
      </c>
      <c r="M2112" s="17">
        <f>VLOOKUP($C2112,樹木資料表!$A$1:$K$4024,9,FALSE())</f>
        <v>0</v>
      </c>
    </row>
    <row r="2113" spans="1:13" x14ac:dyDescent="0.2">
      <c r="A2113" s="9">
        <v>2112</v>
      </c>
      <c r="B2113" s="15">
        <v>2018</v>
      </c>
      <c r="C2113" s="16">
        <v>5098</v>
      </c>
      <c r="D2113" s="17" t="str">
        <f>VLOOKUP(C2113,樹木資料表!$A$1:$K$4024,2,FALSE())</f>
        <v>小葉樹杞</v>
      </c>
      <c r="E2113" s="18">
        <v>2.2000000000000002</v>
      </c>
      <c r="F2113" s="18"/>
      <c r="G2113" s="17" t="str">
        <f>VLOOKUP($C2113,樹木資料表!$A$1:$K$4024,3,FALSE())</f>
        <v>F</v>
      </c>
      <c r="H2113" s="17">
        <f>VLOOKUP($C2113,樹木資料表!$A$1:$K$4024,4,FALSE())</f>
        <v>3</v>
      </c>
      <c r="I2113" s="17">
        <f>VLOOKUP($C2113,樹木資料表!$A$1:$K$4024,5,FALSE())</f>
        <v>4</v>
      </c>
      <c r="J2113" s="17">
        <f>VLOOKUP($C2113,樹木資料表!$A$1:$K$4024,6,FALSE())</f>
        <v>4.9000000000000004</v>
      </c>
      <c r="K2113" s="17">
        <f>VLOOKUP($C2113,樹木資料表!$A$1:$K$4024,7,FALSE())</f>
        <v>1.6</v>
      </c>
      <c r="L2113" s="17">
        <f>VLOOKUP($C2113,樹木資料表!$A$1:$K$4024,8,FALSE())</f>
        <v>0</v>
      </c>
      <c r="M2113" s="17">
        <f>VLOOKUP($C2113,樹木資料表!$A$1:$K$4024,9,FALSE())</f>
        <v>0</v>
      </c>
    </row>
    <row r="2114" spans="1:13" x14ac:dyDescent="0.2">
      <c r="A2114" s="9">
        <v>2113</v>
      </c>
      <c r="B2114" s="15">
        <v>2018</v>
      </c>
      <c r="C2114" s="16">
        <v>5099</v>
      </c>
      <c r="D2114" s="17" t="str">
        <f>VLOOKUP(C2114,樹木資料表!$A$1:$K$4024,2,FALSE())</f>
        <v>瓊楠</v>
      </c>
      <c r="E2114" s="18">
        <v>13.1</v>
      </c>
      <c r="F2114" s="18"/>
      <c r="G2114" s="17" t="str">
        <f>VLOOKUP($C2114,樹木資料表!$A$1:$K$4024,3,FALSE())</f>
        <v>F</v>
      </c>
      <c r="H2114" s="17">
        <f>VLOOKUP($C2114,樹木資料表!$A$1:$K$4024,4,FALSE())</f>
        <v>3</v>
      </c>
      <c r="I2114" s="17">
        <f>VLOOKUP($C2114,樹木資料表!$A$1:$K$4024,5,FALSE())</f>
        <v>4</v>
      </c>
      <c r="J2114" s="17">
        <f>VLOOKUP($C2114,樹木資料表!$A$1:$K$4024,6,FALSE())</f>
        <v>4.0999999999999996</v>
      </c>
      <c r="K2114" s="17">
        <f>VLOOKUP($C2114,樹木資料表!$A$1:$K$4024,7,FALSE())</f>
        <v>2.1</v>
      </c>
      <c r="L2114" s="17">
        <f>VLOOKUP($C2114,樹木資料表!$A$1:$K$4024,8,FALSE())</f>
        <v>0</v>
      </c>
      <c r="M2114" s="17">
        <f>VLOOKUP($C2114,樹木資料表!$A$1:$K$4024,9,FALSE())</f>
        <v>0</v>
      </c>
    </row>
    <row r="2115" spans="1:13" x14ac:dyDescent="0.2">
      <c r="A2115" s="9">
        <v>2114</v>
      </c>
      <c r="B2115" s="15">
        <v>2018</v>
      </c>
      <c r="C2115" s="16">
        <v>5100</v>
      </c>
      <c r="D2115" s="17" t="str">
        <f>VLOOKUP(C2115,樹木資料表!$A$1:$K$4024,2,FALSE())</f>
        <v>小葉樹杞</v>
      </c>
      <c r="E2115" s="18">
        <v>3.1</v>
      </c>
      <c r="F2115" s="18"/>
      <c r="G2115" s="17" t="str">
        <f>VLOOKUP($C2115,樹木資料表!$A$1:$K$4024,3,FALSE())</f>
        <v>F</v>
      </c>
      <c r="H2115" s="17">
        <f>VLOOKUP($C2115,樹木資料表!$A$1:$K$4024,4,FALSE())</f>
        <v>3</v>
      </c>
      <c r="I2115" s="17">
        <f>VLOOKUP($C2115,樹木資料表!$A$1:$K$4024,5,FALSE())</f>
        <v>4</v>
      </c>
      <c r="J2115" s="17">
        <f>VLOOKUP($C2115,樹木資料表!$A$1:$K$4024,6,FALSE())</f>
        <v>3.9</v>
      </c>
      <c r="K2115" s="17">
        <f>VLOOKUP($C2115,樹木資料表!$A$1:$K$4024,7,FALSE())</f>
        <v>2.6</v>
      </c>
      <c r="L2115" s="17">
        <f>VLOOKUP($C2115,樹木資料表!$A$1:$K$4024,8,FALSE())</f>
        <v>0</v>
      </c>
      <c r="M2115" s="17">
        <f>VLOOKUP($C2115,樹木資料表!$A$1:$K$4024,9,FALSE())</f>
        <v>0</v>
      </c>
    </row>
    <row r="2116" spans="1:13" x14ac:dyDescent="0.2">
      <c r="A2116" s="9">
        <v>2115</v>
      </c>
      <c r="B2116" s="15">
        <v>2018</v>
      </c>
      <c r="C2116" s="16">
        <v>5101</v>
      </c>
      <c r="D2116" s="17" t="str">
        <f>VLOOKUP(C2116,樹木資料表!$A$1:$K$4024,2,FALSE())</f>
        <v>臺灣山茶</v>
      </c>
      <c r="E2116" s="18">
        <v>4.9000000000000004</v>
      </c>
      <c r="F2116" s="18"/>
      <c r="G2116" s="17" t="str">
        <f>VLOOKUP($C2116,樹木資料表!$A$1:$K$4024,3,FALSE())</f>
        <v>F</v>
      </c>
      <c r="H2116" s="17">
        <f>VLOOKUP($C2116,樹木資料表!$A$1:$K$4024,4,FALSE())</f>
        <v>3</v>
      </c>
      <c r="I2116" s="17">
        <f>VLOOKUP($C2116,樹木資料表!$A$1:$K$4024,5,FALSE())</f>
        <v>4</v>
      </c>
      <c r="J2116" s="17">
        <f>VLOOKUP($C2116,樹木資料表!$A$1:$K$4024,6,FALSE())</f>
        <v>4</v>
      </c>
      <c r="K2116" s="17">
        <f>VLOOKUP($C2116,樹木資料表!$A$1:$K$4024,7,FALSE())</f>
        <v>2.6</v>
      </c>
      <c r="L2116" s="17">
        <f>VLOOKUP($C2116,樹木資料表!$A$1:$K$4024,8,FALSE())</f>
        <v>0</v>
      </c>
      <c r="M2116" s="17">
        <f>VLOOKUP($C2116,樹木資料表!$A$1:$K$4024,9,FALSE())</f>
        <v>0</v>
      </c>
    </row>
    <row r="2117" spans="1:13" x14ac:dyDescent="0.2">
      <c r="A2117" s="9">
        <v>2116</v>
      </c>
      <c r="B2117" s="15">
        <v>2018</v>
      </c>
      <c r="C2117" s="16">
        <v>5102</v>
      </c>
      <c r="D2117" s="17" t="str">
        <f>VLOOKUP(C2117,樹木資料表!$A$1:$K$4024,2,FALSE())</f>
        <v>長葉木薑子</v>
      </c>
      <c r="E2117" s="18">
        <v>3</v>
      </c>
      <c r="F2117" s="18"/>
      <c r="G2117" s="17" t="str">
        <f>VLOOKUP($C2117,樹木資料表!$A$1:$K$4024,3,FALSE())</f>
        <v>F</v>
      </c>
      <c r="H2117" s="17">
        <f>VLOOKUP($C2117,樹木資料表!$A$1:$K$4024,4,FALSE())</f>
        <v>3</v>
      </c>
      <c r="I2117" s="17">
        <f>VLOOKUP($C2117,樹木資料表!$A$1:$K$4024,5,FALSE())</f>
        <v>4</v>
      </c>
      <c r="J2117" s="17">
        <f>VLOOKUP($C2117,樹木資料表!$A$1:$K$4024,6,FALSE())</f>
        <v>2</v>
      </c>
      <c r="K2117" s="17">
        <f>VLOOKUP($C2117,樹木資料表!$A$1:$K$4024,7,FALSE())</f>
        <v>2</v>
      </c>
      <c r="L2117" s="17">
        <f>VLOOKUP($C2117,樹木資料表!$A$1:$K$4024,8,FALSE())</f>
        <v>0</v>
      </c>
      <c r="M2117" s="17">
        <f>VLOOKUP($C2117,樹木資料表!$A$1:$K$4024,9,FALSE())</f>
        <v>0</v>
      </c>
    </row>
    <row r="2118" spans="1:13" x14ac:dyDescent="0.2">
      <c r="A2118" s="9">
        <v>2117</v>
      </c>
      <c r="B2118" s="15">
        <v>2018</v>
      </c>
      <c r="C2118" s="16">
        <v>5103</v>
      </c>
      <c r="D2118" s="17" t="str">
        <f>VLOOKUP(C2118,樹木資料表!$A$1:$K$4024,2,FALSE())</f>
        <v>長葉木薑子</v>
      </c>
      <c r="E2118" s="18">
        <v>1.8</v>
      </c>
      <c r="F2118" s="18"/>
      <c r="G2118" s="17" t="str">
        <f>VLOOKUP($C2118,樹木資料表!$A$1:$K$4024,3,FALSE())</f>
        <v>F</v>
      </c>
      <c r="H2118" s="17">
        <f>VLOOKUP($C2118,樹木資料表!$A$1:$K$4024,4,FALSE())</f>
        <v>3</v>
      </c>
      <c r="I2118" s="17">
        <f>VLOOKUP($C2118,樹木資料表!$A$1:$K$4024,5,FALSE())</f>
        <v>4</v>
      </c>
      <c r="J2118" s="17">
        <f>VLOOKUP($C2118,樹木資料表!$A$1:$K$4024,6,FALSE())</f>
        <v>2</v>
      </c>
      <c r="K2118" s="17">
        <f>VLOOKUP($C2118,樹木資料表!$A$1:$K$4024,7,FALSE())</f>
        <v>1.9</v>
      </c>
      <c r="L2118" s="17">
        <f>VLOOKUP($C2118,樹木資料表!$A$1:$K$4024,8,FALSE())</f>
        <v>0</v>
      </c>
      <c r="M2118" s="17">
        <f>VLOOKUP($C2118,樹木資料表!$A$1:$K$4024,9,FALSE())</f>
        <v>0</v>
      </c>
    </row>
    <row r="2119" spans="1:13" x14ac:dyDescent="0.2">
      <c r="A2119" s="9">
        <v>2118</v>
      </c>
      <c r="B2119" s="15">
        <v>2018</v>
      </c>
      <c r="C2119" s="16">
        <v>5104</v>
      </c>
      <c r="D2119" s="17" t="str">
        <f>VLOOKUP(C2119,樹木資料表!$A$1:$K$4024,2,FALSE())</f>
        <v>小葉樹杞</v>
      </c>
      <c r="E2119" s="18">
        <v>4.3</v>
      </c>
      <c r="F2119" s="18"/>
      <c r="G2119" s="17" t="str">
        <f>VLOOKUP($C2119,樹木資料表!$A$1:$K$4024,3,FALSE())</f>
        <v>F</v>
      </c>
      <c r="H2119" s="17">
        <f>VLOOKUP($C2119,樹木資料表!$A$1:$K$4024,4,FALSE())</f>
        <v>3</v>
      </c>
      <c r="I2119" s="17">
        <f>VLOOKUP($C2119,樹木資料表!$A$1:$K$4024,5,FALSE())</f>
        <v>4</v>
      </c>
      <c r="J2119" s="17">
        <f>VLOOKUP($C2119,樹木資料表!$A$1:$K$4024,6,FALSE())</f>
        <v>2.2999999999999998</v>
      </c>
      <c r="K2119" s="17">
        <f>VLOOKUP($C2119,樹木資料表!$A$1:$K$4024,7,FALSE())</f>
        <v>2.2999999999999998</v>
      </c>
      <c r="L2119" s="17">
        <f>VLOOKUP($C2119,樹木資料表!$A$1:$K$4024,8,FALSE())</f>
        <v>0</v>
      </c>
      <c r="M2119" s="17">
        <f>VLOOKUP($C2119,樹木資料表!$A$1:$K$4024,9,FALSE())</f>
        <v>0</v>
      </c>
    </row>
    <row r="2120" spans="1:13" x14ac:dyDescent="0.2">
      <c r="A2120" s="9">
        <v>2119</v>
      </c>
      <c r="B2120" s="15">
        <v>2018</v>
      </c>
      <c r="C2120" s="16">
        <v>5105</v>
      </c>
      <c r="D2120" s="17" t="str">
        <f>VLOOKUP(C2120,樹木資料表!$A$1:$K$4024,2,FALSE())</f>
        <v>小葉樹杞</v>
      </c>
      <c r="E2120" s="18">
        <v>3.6</v>
      </c>
      <c r="F2120" s="18"/>
      <c r="G2120" s="17" t="str">
        <f>VLOOKUP($C2120,樹木資料表!$A$1:$K$4024,3,FALSE())</f>
        <v>F</v>
      </c>
      <c r="H2120" s="17">
        <f>VLOOKUP($C2120,樹木資料表!$A$1:$K$4024,4,FALSE())</f>
        <v>3</v>
      </c>
      <c r="I2120" s="17">
        <f>VLOOKUP($C2120,樹木資料表!$A$1:$K$4024,5,FALSE())</f>
        <v>4</v>
      </c>
      <c r="J2120" s="17">
        <f>VLOOKUP($C2120,樹木資料表!$A$1:$K$4024,6,FALSE())</f>
        <v>0.5</v>
      </c>
      <c r="K2120" s="17">
        <f>VLOOKUP($C2120,樹木資料表!$A$1:$K$4024,7,FALSE())</f>
        <v>2.5</v>
      </c>
      <c r="L2120" s="17">
        <f>VLOOKUP($C2120,樹木資料表!$A$1:$K$4024,8,FALSE())</f>
        <v>0</v>
      </c>
      <c r="M2120" s="17">
        <f>VLOOKUP($C2120,樹木資料表!$A$1:$K$4024,9,FALSE())</f>
        <v>0</v>
      </c>
    </row>
    <row r="2121" spans="1:13" x14ac:dyDescent="0.2">
      <c r="A2121" s="9">
        <v>2120</v>
      </c>
      <c r="B2121" s="15">
        <v>2018</v>
      </c>
      <c r="C2121" s="16">
        <v>5106</v>
      </c>
      <c r="D2121" s="17" t="str">
        <f>VLOOKUP(C2121,樹木資料表!$A$1:$K$4024,2,FALSE())</f>
        <v>杜英</v>
      </c>
      <c r="E2121" s="18">
        <v>7.6</v>
      </c>
      <c r="F2121" s="18"/>
      <c r="G2121" s="17" t="str">
        <f>VLOOKUP($C2121,樹木資料表!$A$1:$K$4024,3,FALSE())</f>
        <v>F</v>
      </c>
      <c r="H2121" s="17">
        <f>VLOOKUP($C2121,樹木資料表!$A$1:$K$4024,4,FALSE())</f>
        <v>3</v>
      </c>
      <c r="I2121" s="17">
        <f>VLOOKUP($C2121,樹木資料表!$A$1:$K$4024,5,FALSE())</f>
        <v>4</v>
      </c>
      <c r="J2121" s="17">
        <f>VLOOKUP($C2121,樹木資料表!$A$1:$K$4024,6,FALSE())</f>
        <v>1.8</v>
      </c>
      <c r="K2121" s="17">
        <f>VLOOKUP($C2121,樹木資料表!$A$1:$K$4024,7,FALSE())</f>
        <v>2.8</v>
      </c>
      <c r="L2121" s="17">
        <f>VLOOKUP($C2121,樹木資料表!$A$1:$K$4024,8,FALSE())</f>
        <v>0</v>
      </c>
      <c r="M2121" s="17">
        <f>VLOOKUP($C2121,樹木資料表!$A$1:$K$4024,9,FALSE())</f>
        <v>0</v>
      </c>
    </row>
    <row r="2122" spans="1:13" x14ac:dyDescent="0.2">
      <c r="A2122" s="9">
        <v>2121</v>
      </c>
      <c r="B2122" s="15">
        <v>2018</v>
      </c>
      <c r="C2122" s="16">
        <v>5107</v>
      </c>
      <c r="D2122" s="17" t="str">
        <f>VLOOKUP(C2122,樹木資料表!$A$1:$K$4024,2,FALSE())</f>
        <v>小葉樹杞</v>
      </c>
      <c r="E2122" s="18">
        <v>3.7</v>
      </c>
      <c r="F2122" s="18"/>
      <c r="G2122" s="17" t="str">
        <f>VLOOKUP($C2122,樹木資料表!$A$1:$K$4024,3,FALSE())</f>
        <v>F</v>
      </c>
      <c r="H2122" s="17">
        <f>VLOOKUP($C2122,樹木資料表!$A$1:$K$4024,4,FALSE())</f>
        <v>3</v>
      </c>
      <c r="I2122" s="17">
        <f>VLOOKUP($C2122,樹木資料表!$A$1:$K$4024,5,FALSE())</f>
        <v>4</v>
      </c>
      <c r="J2122" s="17">
        <f>VLOOKUP($C2122,樹木資料表!$A$1:$K$4024,6,FALSE())</f>
        <v>1.4</v>
      </c>
      <c r="K2122" s="17">
        <f>VLOOKUP($C2122,樹木資料表!$A$1:$K$4024,7,FALSE())</f>
        <v>2.6</v>
      </c>
      <c r="L2122" s="17">
        <f>VLOOKUP($C2122,樹木資料表!$A$1:$K$4024,8,FALSE())</f>
        <v>0</v>
      </c>
      <c r="M2122" s="17">
        <f>VLOOKUP($C2122,樹木資料表!$A$1:$K$4024,9,FALSE())</f>
        <v>0</v>
      </c>
    </row>
    <row r="2123" spans="1:13" x14ac:dyDescent="0.2">
      <c r="A2123" s="9">
        <v>2122</v>
      </c>
      <c r="B2123" s="15">
        <v>2018</v>
      </c>
      <c r="C2123" s="16">
        <v>5108</v>
      </c>
      <c r="D2123" s="17" t="str">
        <f>VLOOKUP(C2123,樹木資料表!$A$1:$K$4024,2,FALSE())</f>
        <v>瓊楠</v>
      </c>
      <c r="E2123" s="18">
        <v>4.0999999999999996</v>
      </c>
      <c r="F2123" s="18"/>
      <c r="G2123" s="17" t="str">
        <f>VLOOKUP($C2123,樹木資料表!$A$1:$K$4024,3,FALSE())</f>
        <v>F</v>
      </c>
      <c r="H2123" s="17">
        <f>VLOOKUP($C2123,樹木資料表!$A$1:$K$4024,4,FALSE())</f>
        <v>3</v>
      </c>
      <c r="I2123" s="17">
        <f>VLOOKUP($C2123,樹木資料表!$A$1:$K$4024,5,FALSE())</f>
        <v>4</v>
      </c>
      <c r="J2123" s="17">
        <f>VLOOKUP($C2123,樹木資料表!$A$1:$K$4024,6,FALSE())</f>
        <v>2.1</v>
      </c>
      <c r="K2123" s="17">
        <f>VLOOKUP($C2123,樹木資料表!$A$1:$K$4024,7,FALSE())</f>
        <v>3.2</v>
      </c>
      <c r="L2123" s="17">
        <f>VLOOKUP($C2123,樹木資料表!$A$1:$K$4024,8,FALSE())</f>
        <v>0</v>
      </c>
      <c r="M2123" s="17">
        <f>VLOOKUP($C2123,樹木資料表!$A$1:$K$4024,9,FALSE())</f>
        <v>0</v>
      </c>
    </row>
    <row r="2124" spans="1:13" x14ac:dyDescent="0.2">
      <c r="A2124" s="9">
        <v>2123</v>
      </c>
      <c r="B2124" s="15">
        <v>2018</v>
      </c>
      <c r="C2124" s="16">
        <v>5109</v>
      </c>
      <c r="D2124" s="17" t="str">
        <f>VLOOKUP(C2124,樹木資料表!$A$1:$K$4024,2,FALSE())</f>
        <v>臺灣山茶</v>
      </c>
      <c r="E2124" s="18">
        <v>1.6</v>
      </c>
      <c r="F2124" s="18"/>
      <c r="G2124" s="17" t="str">
        <f>VLOOKUP($C2124,樹木資料表!$A$1:$K$4024,3,FALSE())</f>
        <v>F</v>
      </c>
      <c r="H2124" s="17">
        <f>VLOOKUP($C2124,樹木資料表!$A$1:$K$4024,4,FALSE())</f>
        <v>3</v>
      </c>
      <c r="I2124" s="17">
        <f>VLOOKUP($C2124,樹木資料表!$A$1:$K$4024,5,FALSE())</f>
        <v>4</v>
      </c>
      <c r="J2124" s="17">
        <f>VLOOKUP($C2124,樹木資料表!$A$1:$K$4024,6,FALSE())</f>
        <v>1.8</v>
      </c>
      <c r="K2124" s="17">
        <f>VLOOKUP($C2124,樹木資料表!$A$1:$K$4024,7,FALSE())</f>
        <v>5</v>
      </c>
      <c r="L2124" s="17">
        <f>VLOOKUP($C2124,樹木資料表!$A$1:$K$4024,8,FALSE())</f>
        <v>0</v>
      </c>
      <c r="M2124" s="17">
        <f>VLOOKUP($C2124,樹木資料表!$A$1:$K$4024,9,FALSE())</f>
        <v>0</v>
      </c>
    </row>
    <row r="2125" spans="1:13" x14ac:dyDescent="0.2">
      <c r="A2125" s="9">
        <v>2124</v>
      </c>
      <c r="B2125" s="15">
        <v>2018</v>
      </c>
      <c r="C2125" s="16">
        <v>5110</v>
      </c>
      <c r="D2125" s="17" t="str">
        <f>VLOOKUP(C2125,樹木資料表!$A$1:$K$4024,2,FALSE())</f>
        <v>小葉樹杞</v>
      </c>
      <c r="E2125" s="18">
        <v>2.1</v>
      </c>
      <c r="F2125" s="18"/>
      <c r="G2125" s="17" t="str">
        <f>VLOOKUP($C2125,樹木資料表!$A$1:$K$4024,3,FALSE())</f>
        <v>F</v>
      </c>
      <c r="H2125" s="17">
        <f>VLOOKUP($C2125,樹木資料表!$A$1:$K$4024,4,FALSE())</f>
        <v>3</v>
      </c>
      <c r="I2125" s="17">
        <f>VLOOKUP($C2125,樹木資料表!$A$1:$K$4024,5,FALSE())</f>
        <v>4</v>
      </c>
      <c r="J2125" s="17">
        <f>VLOOKUP($C2125,樹木資料表!$A$1:$K$4024,6,FALSE())</f>
        <v>4.2</v>
      </c>
      <c r="K2125" s="17">
        <f>VLOOKUP($C2125,樹木資料表!$A$1:$K$4024,7,FALSE())</f>
        <v>4.5999999999999996</v>
      </c>
      <c r="L2125" s="17">
        <f>VLOOKUP($C2125,樹木資料表!$A$1:$K$4024,8,FALSE())</f>
        <v>0</v>
      </c>
      <c r="M2125" s="17">
        <f>VLOOKUP($C2125,樹木資料表!$A$1:$K$4024,9,FALSE())</f>
        <v>0</v>
      </c>
    </row>
    <row r="2126" spans="1:13" x14ac:dyDescent="0.2">
      <c r="A2126" s="9">
        <v>2125</v>
      </c>
      <c r="B2126" s="15">
        <v>2018</v>
      </c>
      <c r="C2126" s="16">
        <v>5111</v>
      </c>
      <c r="D2126" s="17" t="str">
        <f>VLOOKUP(C2126,樹木資料表!$A$1:$K$4024,2,FALSE())</f>
        <v>小葉樹杞</v>
      </c>
      <c r="E2126" s="18">
        <v>1.8</v>
      </c>
      <c r="F2126" s="18"/>
      <c r="G2126" s="17" t="str">
        <f>VLOOKUP($C2126,樹木資料表!$A$1:$K$4024,3,FALSE())</f>
        <v>F</v>
      </c>
      <c r="H2126" s="17">
        <f>VLOOKUP($C2126,樹木資料表!$A$1:$K$4024,4,FALSE())</f>
        <v>3</v>
      </c>
      <c r="I2126" s="17">
        <f>VLOOKUP($C2126,樹木資料表!$A$1:$K$4024,5,FALSE())</f>
        <v>4</v>
      </c>
      <c r="J2126" s="17">
        <f>VLOOKUP($C2126,樹木資料表!$A$1:$K$4024,6,FALSE())</f>
        <v>4.3</v>
      </c>
      <c r="K2126" s="17">
        <f>VLOOKUP($C2126,樹木資料表!$A$1:$K$4024,7,FALSE())</f>
        <v>3.9</v>
      </c>
      <c r="L2126" s="17">
        <f>VLOOKUP($C2126,樹木資料表!$A$1:$K$4024,8,FALSE())</f>
        <v>0</v>
      </c>
      <c r="M2126" s="17">
        <f>VLOOKUP($C2126,樹木資料表!$A$1:$K$4024,9,FALSE())</f>
        <v>0</v>
      </c>
    </row>
    <row r="2127" spans="1:13" x14ac:dyDescent="0.2">
      <c r="A2127" s="9">
        <v>2126</v>
      </c>
      <c r="B2127" s="15">
        <v>2018</v>
      </c>
      <c r="C2127" s="16">
        <v>5112</v>
      </c>
      <c r="D2127" s="17" t="str">
        <f>VLOOKUP(C2127,樹木資料表!$A$1:$K$4024,2,FALSE())</f>
        <v>小葉樹杞</v>
      </c>
      <c r="E2127" s="18">
        <v>2.1</v>
      </c>
      <c r="F2127" s="18"/>
      <c r="G2127" s="17" t="str">
        <f>VLOOKUP($C2127,樹木資料表!$A$1:$K$4024,3,FALSE())</f>
        <v>F</v>
      </c>
      <c r="H2127" s="17">
        <f>VLOOKUP($C2127,樹木資料表!$A$1:$K$4024,4,FALSE())</f>
        <v>4</v>
      </c>
      <c r="I2127" s="17">
        <f>VLOOKUP($C2127,樹木資料表!$A$1:$K$4024,5,FALSE())</f>
        <v>1</v>
      </c>
      <c r="J2127" s="17">
        <f>VLOOKUP($C2127,樹木資料表!$A$1:$K$4024,6,FALSE())</f>
        <v>0</v>
      </c>
      <c r="K2127" s="17">
        <f>VLOOKUP($C2127,樹木資料表!$A$1:$K$4024,7,FALSE())</f>
        <v>1.2</v>
      </c>
      <c r="L2127" s="17">
        <f>VLOOKUP($C2127,樹木資料表!$A$1:$K$4024,8,FALSE())</f>
        <v>0</v>
      </c>
      <c r="M2127" s="17">
        <f>VLOOKUP($C2127,樹木資料表!$A$1:$K$4024,9,FALSE())</f>
        <v>0</v>
      </c>
    </row>
    <row r="2128" spans="1:13" x14ac:dyDescent="0.2">
      <c r="A2128" s="9">
        <v>2127</v>
      </c>
      <c r="B2128" s="15">
        <v>2018</v>
      </c>
      <c r="C2128" s="16">
        <v>5113</v>
      </c>
      <c r="D2128" s="17" t="str">
        <f>VLOOKUP(C2128,樹木資料表!$A$1:$K$4024,2,FALSE())</f>
        <v>小葉樹杞</v>
      </c>
      <c r="E2128" s="18">
        <v>3</v>
      </c>
      <c r="F2128" s="18"/>
      <c r="G2128" s="17" t="str">
        <f>VLOOKUP($C2128,樹木資料表!$A$1:$K$4024,3,FALSE())</f>
        <v>F</v>
      </c>
      <c r="H2128" s="17">
        <f>VLOOKUP($C2128,樹木資料表!$A$1:$K$4024,4,FALSE())</f>
        <v>4</v>
      </c>
      <c r="I2128" s="17">
        <f>VLOOKUP($C2128,樹木資料表!$A$1:$K$4024,5,FALSE())</f>
        <v>1</v>
      </c>
      <c r="J2128" s="17">
        <f>VLOOKUP($C2128,樹木資料表!$A$1:$K$4024,6,FALSE())</f>
        <v>0.4</v>
      </c>
      <c r="K2128" s="17">
        <f>VLOOKUP($C2128,樹木資料表!$A$1:$K$4024,7,FALSE())</f>
        <v>2.7</v>
      </c>
      <c r="L2128" s="17">
        <f>VLOOKUP($C2128,樹木資料表!$A$1:$K$4024,8,FALSE())</f>
        <v>0</v>
      </c>
      <c r="M2128" s="17">
        <f>VLOOKUP($C2128,樹木資料表!$A$1:$K$4024,9,FALSE())</f>
        <v>0</v>
      </c>
    </row>
    <row r="2129" spans="1:13" x14ac:dyDescent="0.2">
      <c r="A2129" s="9">
        <v>2128</v>
      </c>
      <c r="B2129" s="15">
        <v>2018</v>
      </c>
      <c r="C2129" s="16">
        <v>5114</v>
      </c>
      <c r="D2129" s="17" t="str">
        <f>VLOOKUP(C2129,樹木資料表!$A$1:$K$4024,2,FALSE())</f>
        <v>小葉樹杞</v>
      </c>
      <c r="E2129" s="18">
        <v>2.6</v>
      </c>
      <c r="F2129" s="18"/>
      <c r="G2129" s="17" t="str">
        <f>VLOOKUP($C2129,樹木資料表!$A$1:$K$4024,3,FALSE())</f>
        <v>F</v>
      </c>
      <c r="H2129" s="17">
        <f>VLOOKUP($C2129,樹木資料表!$A$1:$K$4024,4,FALSE())</f>
        <v>4</v>
      </c>
      <c r="I2129" s="17">
        <f>VLOOKUP($C2129,樹木資料表!$A$1:$K$4024,5,FALSE())</f>
        <v>1</v>
      </c>
      <c r="J2129" s="17">
        <f>VLOOKUP($C2129,樹木資料表!$A$1:$K$4024,6,FALSE())</f>
        <v>0.7</v>
      </c>
      <c r="K2129" s="17">
        <f>VLOOKUP($C2129,樹木資料表!$A$1:$K$4024,7,FALSE())</f>
        <v>2.5</v>
      </c>
      <c r="L2129" s="17">
        <f>VLOOKUP($C2129,樹木資料表!$A$1:$K$4024,8,FALSE())</f>
        <v>0</v>
      </c>
      <c r="M2129" s="17">
        <f>VLOOKUP($C2129,樹木資料表!$A$1:$K$4024,9,FALSE())</f>
        <v>0</v>
      </c>
    </row>
    <row r="2130" spans="1:13" x14ac:dyDescent="0.2">
      <c r="A2130" s="9">
        <v>2129</v>
      </c>
      <c r="B2130" s="15">
        <v>2018</v>
      </c>
      <c r="C2130" s="16">
        <v>5115</v>
      </c>
      <c r="D2130" s="17" t="str">
        <f>VLOOKUP(C2130,樹木資料表!$A$1:$K$4024,2,FALSE())</f>
        <v>小芽新木薑子</v>
      </c>
      <c r="E2130" s="18">
        <v>3.5</v>
      </c>
      <c r="F2130" s="18"/>
      <c r="G2130" s="17" t="str">
        <f>VLOOKUP($C2130,樹木資料表!$A$1:$K$4024,3,FALSE())</f>
        <v>F</v>
      </c>
      <c r="H2130" s="17">
        <f>VLOOKUP($C2130,樹木資料表!$A$1:$K$4024,4,FALSE())</f>
        <v>4</v>
      </c>
      <c r="I2130" s="17">
        <f>VLOOKUP($C2130,樹木資料表!$A$1:$K$4024,5,FALSE())</f>
        <v>1</v>
      </c>
      <c r="J2130" s="17">
        <f>VLOOKUP($C2130,樹木資料表!$A$1:$K$4024,6,FALSE())</f>
        <v>0.6</v>
      </c>
      <c r="K2130" s="17">
        <f>VLOOKUP($C2130,樹木資料表!$A$1:$K$4024,7,FALSE())</f>
        <v>2.7</v>
      </c>
      <c r="L2130" s="17">
        <f>VLOOKUP($C2130,樹木資料表!$A$1:$K$4024,8,FALSE())</f>
        <v>0</v>
      </c>
      <c r="M2130" s="17">
        <f>VLOOKUP($C2130,樹木資料表!$A$1:$K$4024,9,FALSE())</f>
        <v>0</v>
      </c>
    </row>
    <row r="2131" spans="1:13" x14ac:dyDescent="0.2">
      <c r="A2131" s="9">
        <v>2130</v>
      </c>
      <c r="B2131" s="15">
        <v>2018</v>
      </c>
      <c r="C2131" s="16">
        <v>5116</v>
      </c>
      <c r="D2131" s="17" t="str">
        <f>VLOOKUP(C2131,樹木資料表!$A$1:$K$4024,2,FALSE())</f>
        <v>小葉樹杞</v>
      </c>
      <c r="E2131" s="18">
        <v>3.7</v>
      </c>
      <c r="F2131" s="18"/>
      <c r="G2131" s="17" t="str">
        <f>VLOOKUP($C2131,樹木資料表!$A$1:$K$4024,3,FALSE())</f>
        <v>F</v>
      </c>
      <c r="H2131" s="17">
        <f>VLOOKUP($C2131,樹木資料表!$A$1:$K$4024,4,FALSE())</f>
        <v>4</v>
      </c>
      <c r="I2131" s="17">
        <f>VLOOKUP($C2131,樹木資料表!$A$1:$K$4024,5,FALSE())</f>
        <v>1</v>
      </c>
      <c r="J2131" s="17">
        <f>VLOOKUP($C2131,樹木資料表!$A$1:$K$4024,6,FALSE())</f>
        <v>1</v>
      </c>
      <c r="K2131" s="17">
        <f>VLOOKUP($C2131,樹木資料表!$A$1:$K$4024,7,FALSE())</f>
        <v>2.7</v>
      </c>
      <c r="L2131" s="17">
        <f>VLOOKUP($C2131,樹木資料表!$A$1:$K$4024,8,FALSE())</f>
        <v>0</v>
      </c>
      <c r="M2131" s="17">
        <f>VLOOKUP($C2131,樹木資料表!$A$1:$K$4024,9,FALSE())</f>
        <v>0</v>
      </c>
    </row>
    <row r="2132" spans="1:13" x14ac:dyDescent="0.2">
      <c r="A2132" s="9">
        <v>2131</v>
      </c>
      <c r="B2132" s="15">
        <v>2018</v>
      </c>
      <c r="C2132" s="16">
        <v>5117</v>
      </c>
      <c r="D2132" s="17" t="str">
        <f>VLOOKUP(C2132,樹木資料表!$A$1:$K$4024,2,FALSE())</f>
        <v>烏心石</v>
      </c>
      <c r="E2132" s="18">
        <v>34.299999999999997</v>
      </c>
      <c r="F2132" s="18"/>
      <c r="G2132" s="17" t="str">
        <f>VLOOKUP($C2132,樹木資料表!$A$1:$K$4024,3,FALSE())</f>
        <v>F</v>
      </c>
      <c r="H2132" s="17">
        <f>VLOOKUP($C2132,樹木資料表!$A$1:$K$4024,4,FALSE())</f>
        <v>4</v>
      </c>
      <c r="I2132" s="17">
        <f>VLOOKUP($C2132,樹木資料表!$A$1:$K$4024,5,FALSE())</f>
        <v>1</v>
      </c>
      <c r="J2132" s="17">
        <f>VLOOKUP($C2132,樹木資料表!$A$1:$K$4024,6,FALSE())</f>
        <v>2</v>
      </c>
      <c r="K2132" s="17">
        <f>VLOOKUP($C2132,樹木資料表!$A$1:$K$4024,7,FALSE())</f>
        <v>1.8</v>
      </c>
      <c r="L2132" s="17">
        <f>VLOOKUP($C2132,樹木資料表!$A$1:$K$4024,8,FALSE())</f>
        <v>0</v>
      </c>
      <c r="M2132" s="17">
        <f>VLOOKUP($C2132,樹木資料表!$A$1:$K$4024,9,FALSE())</f>
        <v>0</v>
      </c>
    </row>
    <row r="2133" spans="1:13" x14ac:dyDescent="0.2">
      <c r="A2133" s="9">
        <v>2132</v>
      </c>
      <c r="B2133" s="15">
        <v>2018</v>
      </c>
      <c r="C2133" s="16">
        <v>5118</v>
      </c>
      <c r="D2133" s="17" t="str">
        <f>VLOOKUP(C2133,樹木資料表!$A$1:$K$4024,2,FALSE())</f>
        <v>臺灣山茶</v>
      </c>
      <c r="E2133" s="18">
        <v>4.3</v>
      </c>
      <c r="F2133" s="18"/>
      <c r="G2133" s="17" t="str">
        <f>VLOOKUP($C2133,樹木資料表!$A$1:$K$4024,3,FALSE())</f>
        <v>F</v>
      </c>
      <c r="H2133" s="17">
        <f>VLOOKUP($C2133,樹木資料表!$A$1:$K$4024,4,FALSE())</f>
        <v>4</v>
      </c>
      <c r="I2133" s="17">
        <f>VLOOKUP($C2133,樹木資料表!$A$1:$K$4024,5,FALSE())</f>
        <v>1</v>
      </c>
      <c r="J2133" s="17">
        <f>VLOOKUP($C2133,樹木資料表!$A$1:$K$4024,6,FALSE())</f>
        <v>2.5</v>
      </c>
      <c r="K2133" s="17">
        <f>VLOOKUP($C2133,樹木資料表!$A$1:$K$4024,7,FALSE())</f>
        <v>1.4</v>
      </c>
      <c r="L2133" s="17">
        <f>VLOOKUP($C2133,樹木資料表!$A$1:$K$4024,8,FALSE())</f>
        <v>0</v>
      </c>
      <c r="M2133" s="17">
        <f>VLOOKUP($C2133,樹木資料表!$A$1:$K$4024,9,FALSE())</f>
        <v>0</v>
      </c>
    </row>
    <row r="2134" spans="1:13" x14ac:dyDescent="0.2">
      <c r="A2134" s="9">
        <v>2133</v>
      </c>
      <c r="B2134" s="15">
        <v>2018</v>
      </c>
      <c r="C2134" s="16">
        <v>5119</v>
      </c>
      <c r="D2134" s="17" t="str">
        <f>VLOOKUP(C2134,樹木資料表!$A$1:$K$4024,2,FALSE())</f>
        <v>小葉樹杞</v>
      </c>
      <c r="E2134" s="18">
        <v>2.4</v>
      </c>
      <c r="F2134" s="18"/>
      <c r="G2134" s="17" t="str">
        <f>VLOOKUP($C2134,樹木資料表!$A$1:$K$4024,3,FALSE())</f>
        <v>F</v>
      </c>
      <c r="H2134" s="17">
        <f>VLOOKUP($C2134,樹木資料表!$A$1:$K$4024,4,FALSE())</f>
        <v>4</v>
      </c>
      <c r="I2134" s="17">
        <f>VLOOKUP($C2134,樹木資料表!$A$1:$K$4024,5,FALSE())</f>
        <v>1</v>
      </c>
      <c r="J2134" s="17">
        <f>VLOOKUP($C2134,樹木資料表!$A$1:$K$4024,6,FALSE())</f>
        <v>1.4</v>
      </c>
      <c r="K2134" s="17">
        <f>VLOOKUP($C2134,樹木資料表!$A$1:$K$4024,7,FALSE())</f>
        <v>3.4</v>
      </c>
      <c r="L2134" s="17">
        <f>VLOOKUP($C2134,樹木資料表!$A$1:$K$4024,8,FALSE())</f>
        <v>0</v>
      </c>
      <c r="M2134" s="17">
        <f>VLOOKUP($C2134,樹木資料表!$A$1:$K$4024,9,FALSE())</f>
        <v>0</v>
      </c>
    </row>
    <row r="2135" spans="1:13" x14ac:dyDescent="0.2">
      <c r="A2135" s="9">
        <v>2134</v>
      </c>
      <c r="B2135" s="15">
        <v>2018</v>
      </c>
      <c r="C2135" s="16">
        <v>5120</v>
      </c>
      <c r="D2135" s="17" t="str">
        <f>VLOOKUP(C2135,樹木資料表!$A$1:$K$4024,2,FALSE())</f>
        <v>小葉樹杞</v>
      </c>
      <c r="E2135" s="18">
        <v>1.3</v>
      </c>
      <c r="F2135" s="18"/>
      <c r="G2135" s="17" t="str">
        <f>VLOOKUP($C2135,樹木資料表!$A$1:$K$4024,3,FALSE())</f>
        <v>F</v>
      </c>
      <c r="H2135" s="17">
        <f>VLOOKUP($C2135,樹木資料表!$A$1:$K$4024,4,FALSE())</f>
        <v>4</v>
      </c>
      <c r="I2135" s="17">
        <f>VLOOKUP($C2135,樹木資料表!$A$1:$K$4024,5,FALSE())</f>
        <v>1</v>
      </c>
      <c r="J2135" s="17">
        <f>VLOOKUP($C2135,樹木資料表!$A$1:$K$4024,6,FALSE())</f>
        <v>1.9</v>
      </c>
      <c r="K2135" s="17">
        <f>VLOOKUP($C2135,樹木資料表!$A$1:$K$4024,7,FALSE())</f>
        <v>4</v>
      </c>
      <c r="L2135" s="17">
        <f>VLOOKUP($C2135,樹木資料表!$A$1:$K$4024,8,FALSE())</f>
        <v>0</v>
      </c>
      <c r="M2135" s="17">
        <f>VLOOKUP($C2135,樹木資料表!$A$1:$K$4024,9,FALSE())</f>
        <v>0</v>
      </c>
    </row>
    <row r="2136" spans="1:13" x14ac:dyDescent="0.2">
      <c r="A2136" s="9">
        <v>2135</v>
      </c>
      <c r="B2136" s="15">
        <v>2018</v>
      </c>
      <c r="C2136" s="16">
        <v>5121</v>
      </c>
      <c r="D2136" s="17" t="str">
        <f>VLOOKUP(C2136,樹木資料表!$A$1:$K$4024,2,FALSE())</f>
        <v>狗骨仔</v>
      </c>
      <c r="E2136" s="18">
        <v>3.8</v>
      </c>
      <c r="F2136" s="18"/>
      <c r="G2136" s="17" t="str">
        <f>VLOOKUP($C2136,樹木資料表!$A$1:$K$4024,3,FALSE())</f>
        <v>F</v>
      </c>
      <c r="H2136" s="17">
        <f>VLOOKUP($C2136,樹木資料表!$A$1:$K$4024,4,FALSE())</f>
        <v>4</v>
      </c>
      <c r="I2136" s="17">
        <f>VLOOKUP($C2136,樹木資料表!$A$1:$K$4024,5,FALSE())</f>
        <v>1</v>
      </c>
      <c r="J2136" s="17">
        <f>VLOOKUP($C2136,樹木資料表!$A$1:$K$4024,6,FALSE())</f>
        <v>2.9</v>
      </c>
      <c r="K2136" s="17">
        <f>VLOOKUP($C2136,樹木資料表!$A$1:$K$4024,7,FALSE())</f>
        <v>3.6</v>
      </c>
      <c r="L2136" s="17">
        <f>VLOOKUP($C2136,樹木資料表!$A$1:$K$4024,8,FALSE())</f>
        <v>0</v>
      </c>
      <c r="M2136" s="17">
        <f>VLOOKUP($C2136,樹木資料表!$A$1:$K$4024,9,FALSE())</f>
        <v>0</v>
      </c>
    </row>
    <row r="2137" spans="1:13" x14ac:dyDescent="0.2">
      <c r="A2137" s="9">
        <v>2136</v>
      </c>
      <c r="B2137" s="15">
        <v>2018</v>
      </c>
      <c r="C2137" s="16">
        <v>5122</v>
      </c>
      <c r="D2137" s="17" t="str">
        <f>VLOOKUP(C2137,樹木資料表!$A$1:$K$4024,2,FALSE())</f>
        <v>假長葉楠</v>
      </c>
      <c r="E2137" s="18">
        <v>1.3</v>
      </c>
      <c r="F2137" s="18"/>
      <c r="G2137" s="17" t="str">
        <f>VLOOKUP($C2137,樹木資料表!$A$1:$K$4024,3,FALSE())</f>
        <v>F</v>
      </c>
      <c r="H2137" s="17">
        <f>VLOOKUP($C2137,樹木資料表!$A$1:$K$4024,4,FALSE())</f>
        <v>4</v>
      </c>
      <c r="I2137" s="17">
        <f>VLOOKUP($C2137,樹木資料表!$A$1:$K$4024,5,FALSE())</f>
        <v>1</v>
      </c>
      <c r="J2137" s="17">
        <f>VLOOKUP($C2137,樹木資料表!$A$1:$K$4024,6,FALSE())</f>
        <v>3</v>
      </c>
      <c r="K2137" s="17">
        <f>VLOOKUP($C2137,樹木資料表!$A$1:$K$4024,7,FALSE())</f>
        <v>3.2</v>
      </c>
      <c r="L2137" s="17">
        <f>VLOOKUP($C2137,樹木資料表!$A$1:$K$4024,8,FALSE())</f>
        <v>0</v>
      </c>
      <c r="M2137" s="17">
        <f>VLOOKUP($C2137,樹木資料表!$A$1:$K$4024,9,FALSE())</f>
        <v>0</v>
      </c>
    </row>
    <row r="2138" spans="1:13" x14ac:dyDescent="0.2">
      <c r="A2138" s="9">
        <v>2137</v>
      </c>
      <c r="B2138" s="15">
        <v>2018</v>
      </c>
      <c r="C2138" s="16">
        <v>5123</v>
      </c>
      <c r="D2138" s="17" t="str">
        <f>VLOOKUP(C2138,樹木資料表!$A$1:$K$4024,2,FALSE())</f>
        <v>臺灣山茶</v>
      </c>
      <c r="E2138" s="18">
        <v>1.2</v>
      </c>
      <c r="F2138" s="18"/>
      <c r="G2138" s="17" t="str">
        <f>VLOOKUP($C2138,樹木資料表!$A$1:$K$4024,3,FALSE())</f>
        <v>F</v>
      </c>
      <c r="H2138" s="17">
        <f>VLOOKUP($C2138,樹木資料表!$A$1:$K$4024,4,FALSE())</f>
        <v>4</v>
      </c>
      <c r="I2138" s="17">
        <f>VLOOKUP($C2138,樹木資料表!$A$1:$K$4024,5,FALSE())</f>
        <v>1</v>
      </c>
      <c r="J2138" s="17">
        <f>VLOOKUP($C2138,樹木資料表!$A$1:$K$4024,6,FALSE())</f>
        <v>4.5999999999999996</v>
      </c>
      <c r="K2138" s="17">
        <f>VLOOKUP($C2138,樹木資料表!$A$1:$K$4024,7,FALSE())</f>
        <v>1.7</v>
      </c>
      <c r="L2138" s="17">
        <f>VLOOKUP($C2138,樹木資料表!$A$1:$K$4024,8,FALSE())</f>
        <v>0</v>
      </c>
      <c r="M2138" s="17">
        <f>VLOOKUP($C2138,樹木資料表!$A$1:$K$4024,9,FALSE())</f>
        <v>0</v>
      </c>
    </row>
    <row r="2139" spans="1:13" x14ac:dyDescent="0.2">
      <c r="A2139" s="9">
        <v>2138</v>
      </c>
      <c r="B2139" s="15">
        <v>2018</v>
      </c>
      <c r="C2139" s="16">
        <v>5124</v>
      </c>
      <c r="D2139" s="17" t="str">
        <f>VLOOKUP(C2139,樹木資料表!$A$1:$K$4024,2,FALSE())</f>
        <v>狗骨仔</v>
      </c>
      <c r="E2139" s="18">
        <v>1.8</v>
      </c>
      <c r="F2139" s="18"/>
      <c r="G2139" s="17" t="str">
        <f>VLOOKUP($C2139,樹木資料表!$A$1:$K$4024,3,FALSE())</f>
        <v>F</v>
      </c>
      <c r="H2139" s="17">
        <f>VLOOKUP($C2139,樹木資料表!$A$1:$K$4024,4,FALSE())</f>
        <v>4</v>
      </c>
      <c r="I2139" s="17">
        <f>VLOOKUP($C2139,樹木資料表!$A$1:$K$4024,5,FALSE())</f>
        <v>2</v>
      </c>
      <c r="J2139" s="17">
        <f>VLOOKUP($C2139,樹木資料表!$A$1:$K$4024,6,FALSE())</f>
        <v>1.1000000000000001</v>
      </c>
      <c r="K2139" s="17">
        <f>VLOOKUP($C2139,樹木資料表!$A$1:$K$4024,7,FALSE())</f>
        <v>3.6</v>
      </c>
      <c r="L2139" s="17">
        <f>VLOOKUP($C2139,樹木資料表!$A$1:$K$4024,8,FALSE())</f>
        <v>0</v>
      </c>
      <c r="M2139" s="17">
        <f>VLOOKUP($C2139,樹木資料表!$A$1:$K$4024,9,FALSE())</f>
        <v>0</v>
      </c>
    </row>
    <row r="2140" spans="1:13" x14ac:dyDescent="0.2">
      <c r="A2140" s="9">
        <v>2139</v>
      </c>
      <c r="B2140" s="15">
        <v>2018</v>
      </c>
      <c r="C2140" s="16">
        <v>5125</v>
      </c>
      <c r="D2140" s="17" t="str">
        <f>VLOOKUP(C2140,樹木資料表!$A$1:$K$4024,2,FALSE())</f>
        <v>臺灣山茶</v>
      </c>
      <c r="E2140" s="18">
        <v>2</v>
      </c>
      <c r="F2140" s="18"/>
      <c r="G2140" s="17" t="str">
        <f>VLOOKUP($C2140,樹木資料表!$A$1:$K$4024,3,FALSE())</f>
        <v>F</v>
      </c>
      <c r="H2140" s="17">
        <f>VLOOKUP($C2140,樹木資料表!$A$1:$K$4024,4,FALSE())</f>
        <v>4</v>
      </c>
      <c r="I2140" s="17">
        <f>VLOOKUP($C2140,樹木資料表!$A$1:$K$4024,5,FALSE())</f>
        <v>2</v>
      </c>
      <c r="J2140" s="17">
        <f>VLOOKUP($C2140,樹木資料表!$A$1:$K$4024,6,FALSE())</f>
        <v>1.1000000000000001</v>
      </c>
      <c r="K2140" s="17">
        <f>VLOOKUP($C2140,樹木資料表!$A$1:$K$4024,7,FALSE())</f>
        <v>4.5</v>
      </c>
      <c r="L2140" s="17">
        <f>VLOOKUP($C2140,樹木資料表!$A$1:$K$4024,8,FALSE())</f>
        <v>0</v>
      </c>
      <c r="M2140" s="17">
        <f>VLOOKUP($C2140,樹木資料表!$A$1:$K$4024,9,FALSE())</f>
        <v>0</v>
      </c>
    </row>
    <row r="2141" spans="1:13" x14ac:dyDescent="0.2">
      <c r="A2141" s="9">
        <v>2140</v>
      </c>
      <c r="B2141" s="15">
        <v>2018</v>
      </c>
      <c r="C2141" s="16">
        <v>5126</v>
      </c>
      <c r="D2141" s="17" t="str">
        <f>VLOOKUP(C2141,樹木資料表!$A$1:$K$4024,2,FALSE())</f>
        <v>香桂</v>
      </c>
      <c r="E2141" s="18">
        <v>39.4</v>
      </c>
      <c r="F2141" s="18"/>
      <c r="G2141" s="17" t="str">
        <f>VLOOKUP($C2141,樹木資料表!$A$1:$K$4024,3,FALSE())</f>
        <v>F</v>
      </c>
      <c r="H2141" s="17">
        <f>VLOOKUP($C2141,樹木資料表!$A$1:$K$4024,4,FALSE())</f>
        <v>4</v>
      </c>
      <c r="I2141" s="17">
        <f>VLOOKUP($C2141,樹木資料表!$A$1:$K$4024,5,FALSE())</f>
        <v>2</v>
      </c>
      <c r="J2141" s="17">
        <f>VLOOKUP($C2141,樹木資料表!$A$1:$K$4024,6,FALSE())</f>
        <v>2</v>
      </c>
      <c r="K2141" s="17">
        <f>VLOOKUP($C2141,樹木資料表!$A$1:$K$4024,7,FALSE())</f>
        <v>4.5</v>
      </c>
      <c r="L2141" s="17">
        <f>VLOOKUP($C2141,樹木資料表!$A$1:$K$4024,8,FALSE())</f>
        <v>0</v>
      </c>
      <c r="M2141" s="17">
        <f>VLOOKUP($C2141,樹木資料表!$A$1:$K$4024,9,FALSE())</f>
        <v>0</v>
      </c>
    </row>
    <row r="2142" spans="1:13" x14ac:dyDescent="0.2">
      <c r="A2142" s="9">
        <v>2141</v>
      </c>
      <c r="B2142" s="15">
        <v>2018</v>
      </c>
      <c r="C2142" s="16">
        <v>5127</v>
      </c>
      <c r="D2142" s="17" t="str">
        <f>VLOOKUP(C2142,樹木資料表!$A$1:$K$4024,2,FALSE())</f>
        <v>小葉樹杞</v>
      </c>
      <c r="E2142" s="18">
        <v>1.9</v>
      </c>
      <c r="F2142" s="18"/>
      <c r="G2142" s="17" t="str">
        <f>VLOOKUP($C2142,樹木資料表!$A$1:$K$4024,3,FALSE())</f>
        <v>F</v>
      </c>
      <c r="H2142" s="17">
        <f>VLOOKUP($C2142,樹木資料表!$A$1:$K$4024,4,FALSE())</f>
        <v>4</v>
      </c>
      <c r="I2142" s="17">
        <f>VLOOKUP($C2142,樹木資料表!$A$1:$K$4024,5,FALSE())</f>
        <v>2</v>
      </c>
      <c r="J2142" s="17">
        <f>VLOOKUP($C2142,樹木資料表!$A$1:$K$4024,6,FALSE())</f>
        <v>3.1</v>
      </c>
      <c r="K2142" s="17">
        <f>VLOOKUP($C2142,樹木資料表!$A$1:$K$4024,7,FALSE())</f>
        <v>3.9</v>
      </c>
      <c r="L2142" s="17">
        <f>VLOOKUP($C2142,樹木資料表!$A$1:$K$4024,8,FALSE())</f>
        <v>0</v>
      </c>
      <c r="M2142" s="17">
        <f>VLOOKUP($C2142,樹木資料表!$A$1:$K$4024,9,FALSE())</f>
        <v>0</v>
      </c>
    </row>
    <row r="2143" spans="1:13" x14ac:dyDescent="0.2">
      <c r="A2143" s="9">
        <v>2142</v>
      </c>
      <c r="B2143" s="15">
        <v>2018</v>
      </c>
      <c r="C2143" s="16">
        <v>5128</v>
      </c>
      <c r="D2143" s="17" t="str">
        <f>VLOOKUP(C2143,樹木資料表!$A$1:$K$4024,2,FALSE())</f>
        <v>小葉樹杞</v>
      </c>
      <c r="E2143" s="18">
        <v>1.8</v>
      </c>
      <c r="F2143" s="18"/>
      <c r="G2143" s="17" t="str">
        <f>VLOOKUP($C2143,樹木資料表!$A$1:$K$4024,3,FALSE())</f>
        <v>F</v>
      </c>
      <c r="H2143" s="17">
        <f>VLOOKUP($C2143,樹木資料表!$A$1:$K$4024,4,FALSE())</f>
        <v>4</v>
      </c>
      <c r="I2143" s="17">
        <f>VLOOKUP($C2143,樹木資料表!$A$1:$K$4024,5,FALSE())</f>
        <v>2</v>
      </c>
      <c r="J2143" s="17">
        <f>VLOOKUP($C2143,樹木資料表!$A$1:$K$4024,6,FALSE())</f>
        <v>4</v>
      </c>
      <c r="K2143" s="17">
        <f>VLOOKUP($C2143,樹木資料表!$A$1:$K$4024,7,FALSE())</f>
        <v>3.9</v>
      </c>
      <c r="L2143" s="17">
        <f>VLOOKUP($C2143,樹木資料表!$A$1:$K$4024,8,FALSE())</f>
        <v>0</v>
      </c>
      <c r="M2143" s="17">
        <f>VLOOKUP($C2143,樹木資料表!$A$1:$K$4024,9,FALSE())</f>
        <v>0</v>
      </c>
    </row>
    <row r="2144" spans="1:13" x14ac:dyDescent="0.2">
      <c r="A2144" s="9">
        <v>2143</v>
      </c>
      <c r="B2144" s="15">
        <v>2018</v>
      </c>
      <c r="C2144" s="16">
        <v>5129</v>
      </c>
      <c r="D2144" s="17" t="str">
        <f>VLOOKUP(C2144,樹木資料表!$A$1:$K$4024,2,FALSE())</f>
        <v>小葉樹杞</v>
      </c>
      <c r="E2144" s="18">
        <v>2.2999999999999998</v>
      </c>
      <c r="F2144" s="18"/>
      <c r="G2144" s="17" t="str">
        <f>VLOOKUP($C2144,樹木資料表!$A$1:$K$4024,3,FALSE())</f>
        <v>F</v>
      </c>
      <c r="H2144" s="17">
        <f>VLOOKUP($C2144,樹木資料表!$A$1:$K$4024,4,FALSE())</f>
        <v>4</v>
      </c>
      <c r="I2144" s="17">
        <f>VLOOKUP($C2144,樹木資料表!$A$1:$K$4024,5,FALSE())</f>
        <v>2</v>
      </c>
      <c r="J2144" s="17">
        <f>VLOOKUP($C2144,樹木資料表!$A$1:$K$4024,6,FALSE())</f>
        <v>3.8</v>
      </c>
      <c r="K2144" s="17">
        <f>VLOOKUP($C2144,樹木資料表!$A$1:$K$4024,7,FALSE())</f>
        <v>3.6</v>
      </c>
      <c r="L2144" s="17">
        <f>VLOOKUP($C2144,樹木資料表!$A$1:$K$4024,8,FALSE())</f>
        <v>0</v>
      </c>
      <c r="M2144" s="17">
        <f>VLOOKUP($C2144,樹木資料表!$A$1:$K$4024,9,FALSE())</f>
        <v>0</v>
      </c>
    </row>
    <row r="2145" spans="1:13" x14ac:dyDescent="0.2">
      <c r="A2145" s="9">
        <v>2144</v>
      </c>
      <c r="B2145" s="15">
        <v>2018</v>
      </c>
      <c r="C2145" s="16">
        <v>5130</v>
      </c>
      <c r="D2145" s="17" t="str">
        <f>VLOOKUP(C2145,樹木資料表!$A$1:$K$4024,2,FALSE())</f>
        <v>小葉樹杞</v>
      </c>
      <c r="E2145" s="18">
        <v>3.2</v>
      </c>
      <c r="F2145" s="18"/>
      <c r="G2145" s="17" t="str">
        <f>VLOOKUP($C2145,樹木資料表!$A$1:$K$4024,3,FALSE())</f>
        <v>F</v>
      </c>
      <c r="H2145" s="17">
        <f>VLOOKUP($C2145,樹木資料表!$A$1:$K$4024,4,FALSE())</f>
        <v>4</v>
      </c>
      <c r="I2145" s="17">
        <f>VLOOKUP($C2145,樹木資料表!$A$1:$K$4024,5,FALSE())</f>
        <v>2</v>
      </c>
      <c r="J2145" s="17">
        <f>VLOOKUP($C2145,樹木資料表!$A$1:$K$4024,6,FALSE())</f>
        <v>3.2</v>
      </c>
      <c r="K2145" s="17">
        <f>VLOOKUP($C2145,樹木資料表!$A$1:$K$4024,7,FALSE())</f>
        <v>3.3</v>
      </c>
      <c r="L2145" s="17">
        <f>VLOOKUP($C2145,樹木資料表!$A$1:$K$4024,8,FALSE())</f>
        <v>0</v>
      </c>
      <c r="M2145" s="17">
        <f>VLOOKUP($C2145,樹木資料表!$A$1:$K$4024,9,FALSE())</f>
        <v>0</v>
      </c>
    </row>
    <row r="2146" spans="1:13" x14ac:dyDescent="0.2">
      <c r="A2146" s="9">
        <v>2145</v>
      </c>
      <c r="B2146" s="15">
        <v>2018</v>
      </c>
      <c r="C2146" s="16">
        <v>5131</v>
      </c>
      <c r="D2146" s="17" t="str">
        <f>VLOOKUP(C2146,樹木資料表!$A$1:$K$4024,2,FALSE())</f>
        <v>臺灣山茶</v>
      </c>
      <c r="E2146" s="18">
        <v>4.5</v>
      </c>
      <c r="F2146" s="18"/>
      <c r="G2146" s="17" t="str">
        <f>VLOOKUP($C2146,樹木資料表!$A$1:$K$4024,3,FALSE())</f>
        <v>F</v>
      </c>
      <c r="H2146" s="17">
        <f>VLOOKUP($C2146,樹木資料表!$A$1:$K$4024,4,FALSE())</f>
        <v>4</v>
      </c>
      <c r="I2146" s="17">
        <f>VLOOKUP($C2146,樹木資料表!$A$1:$K$4024,5,FALSE())</f>
        <v>2</v>
      </c>
      <c r="J2146" s="17">
        <f>VLOOKUP($C2146,樹木資料表!$A$1:$K$4024,6,FALSE())</f>
        <v>3.7</v>
      </c>
      <c r="K2146" s="17">
        <f>VLOOKUP($C2146,樹木資料表!$A$1:$K$4024,7,FALSE())</f>
        <v>1.8</v>
      </c>
      <c r="L2146" s="17">
        <f>VLOOKUP($C2146,樹木資料表!$A$1:$K$4024,8,FALSE())</f>
        <v>0</v>
      </c>
      <c r="M2146" s="17">
        <f>VLOOKUP($C2146,樹木資料表!$A$1:$K$4024,9,FALSE())</f>
        <v>0</v>
      </c>
    </row>
    <row r="2147" spans="1:13" x14ac:dyDescent="0.2">
      <c r="A2147" s="9">
        <v>2146</v>
      </c>
      <c r="B2147" s="15">
        <v>2018</v>
      </c>
      <c r="C2147" s="16">
        <v>5132</v>
      </c>
      <c r="D2147" s="17" t="str">
        <f>VLOOKUP(C2147,樹木資料表!$A$1:$K$4024,2,FALSE())</f>
        <v>小葉樹杞</v>
      </c>
      <c r="E2147" s="18">
        <v>2</v>
      </c>
      <c r="F2147" s="18"/>
      <c r="G2147" s="17" t="str">
        <f>VLOOKUP($C2147,樹木資料表!$A$1:$K$4024,3,FALSE())</f>
        <v>F</v>
      </c>
      <c r="H2147" s="17">
        <f>VLOOKUP($C2147,樹木資料表!$A$1:$K$4024,4,FALSE())</f>
        <v>4</v>
      </c>
      <c r="I2147" s="17">
        <f>VLOOKUP($C2147,樹木資料表!$A$1:$K$4024,5,FALSE())</f>
        <v>2</v>
      </c>
      <c r="J2147" s="17">
        <f>VLOOKUP($C2147,樹木資料表!$A$1:$K$4024,6,FALSE())</f>
        <v>2.2999999999999998</v>
      </c>
      <c r="K2147" s="17">
        <f>VLOOKUP($C2147,樹木資料表!$A$1:$K$4024,7,FALSE())</f>
        <v>2.5</v>
      </c>
      <c r="L2147" s="17">
        <f>VLOOKUP($C2147,樹木資料表!$A$1:$K$4024,8,FALSE())</f>
        <v>0</v>
      </c>
      <c r="M2147" s="17">
        <f>VLOOKUP($C2147,樹木資料表!$A$1:$K$4024,9,FALSE())</f>
        <v>0</v>
      </c>
    </row>
    <row r="2148" spans="1:13" x14ac:dyDescent="0.2">
      <c r="A2148" s="9">
        <v>2147</v>
      </c>
      <c r="B2148" s="15">
        <v>2018</v>
      </c>
      <c r="C2148" s="16">
        <v>5133</v>
      </c>
      <c r="D2148" s="17" t="str">
        <f>VLOOKUP(C2148,樹木資料表!$A$1:$K$4024,2,FALSE())</f>
        <v>小葉樹杞</v>
      </c>
      <c r="E2148" s="18">
        <v>4.0999999999999996</v>
      </c>
      <c r="F2148" s="18"/>
      <c r="G2148" s="17" t="str">
        <f>VLOOKUP($C2148,樹木資料表!$A$1:$K$4024,3,FALSE())</f>
        <v>F</v>
      </c>
      <c r="H2148" s="17">
        <f>VLOOKUP($C2148,樹木資料表!$A$1:$K$4024,4,FALSE())</f>
        <v>4</v>
      </c>
      <c r="I2148" s="17">
        <f>VLOOKUP($C2148,樹木資料表!$A$1:$K$4024,5,FALSE())</f>
        <v>2</v>
      </c>
      <c r="J2148" s="17">
        <f>VLOOKUP($C2148,樹木資料表!$A$1:$K$4024,6,FALSE())</f>
        <v>2.2000000000000002</v>
      </c>
      <c r="K2148" s="17">
        <f>VLOOKUP($C2148,樹木資料表!$A$1:$K$4024,7,FALSE())</f>
        <v>2.7</v>
      </c>
      <c r="L2148" s="17">
        <f>VLOOKUP($C2148,樹木資料表!$A$1:$K$4024,8,FALSE())</f>
        <v>0</v>
      </c>
      <c r="M2148" s="17">
        <f>VLOOKUP($C2148,樹木資料表!$A$1:$K$4024,9,FALSE())</f>
        <v>0</v>
      </c>
    </row>
    <row r="2149" spans="1:13" x14ac:dyDescent="0.2">
      <c r="A2149" s="9">
        <v>2148</v>
      </c>
      <c r="B2149" s="15">
        <v>2018</v>
      </c>
      <c r="C2149" s="16">
        <v>5134</v>
      </c>
      <c r="D2149" s="17" t="str">
        <f>VLOOKUP(C2149,樹木資料表!$A$1:$K$4024,2,FALSE())</f>
        <v>小葉樹杞</v>
      </c>
      <c r="E2149" s="18">
        <v>3.6</v>
      </c>
      <c r="F2149" s="18"/>
      <c r="G2149" s="17" t="str">
        <f>VLOOKUP($C2149,樹木資料表!$A$1:$K$4024,3,FALSE())</f>
        <v>F</v>
      </c>
      <c r="H2149" s="17">
        <f>VLOOKUP($C2149,樹木資料表!$A$1:$K$4024,4,FALSE())</f>
        <v>4</v>
      </c>
      <c r="I2149" s="17">
        <f>VLOOKUP($C2149,樹木資料表!$A$1:$K$4024,5,FALSE())</f>
        <v>2</v>
      </c>
      <c r="J2149" s="17">
        <f>VLOOKUP($C2149,樹木資料表!$A$1:$K$4024,6,FALSE())</f>
        <v>1.2</v>
      </c>
      <c r="K2149" s="17">
        <f>VLOOKUP($C2149,樹木資料表!$A$1:$K$4024,7,FALSE())</f>
        <v>2.2999999999999998</v>
      </c>
      <c r="L2149" s="17">
        <f>VLOOKUP($C2149,樹木資料表!$A$1:$K$4024,8,FALSE())</f>
        <v>0</v>
      </c>
      <c r="M2149" s="17">
        <f>VLOOKUP($C2149,樹木資料表!$A$1:$K$4024,9,FALSE())</f>
        <v>0</v>
      </c>
    </row>
    <row r="2150" spans="1:13" x14ac:dyDescent="0.2">
      <c r="A2150" s="9">
        <v>2149</v>
      </c>
      <c r="B2150" s="15">
        <v>2018</v>
      </c>
      <c r="C2150" s="16">
        <v>5135</v>
      </c>
      <c r="D2150" s="17" t="str">
        <f>VLOOKUP(C2150,樹木資料表!$A$1:$K$4024,2,FALSE())</f>
        <v>粗毛柃木</v>
      </c>
      <c r="E2150" s="18">
        <v>20.7</v>
      </c>
      <c r="F2150" s="18"/>
      <c r="G2150" s="17" t="str">
        <f>VLOOKUP($C2150,樹木資料表!$A$1:$K$4024,3,FALSE())</f>
        <v>F</v>
      </c>
      <c r="H2150" s="17">
        <f>VLOOKUP($C2150,樹木資料表!$A$1:$K$4024,4,FALSE())</f>
        <v>4</v>
      </c>
      <c r="I2150" s="17">
        <f>VLOOKUP($C2150,樹木資料表!$A$1:$K$4024,5,FALSE())</f>
        <v>2</v>
      </c>
      <c r="J2150" s="17">
        <f>VLOOKUP($C2150,樹木資料表!$A$1:$K$4024,6,FALSE())</f>
        <v>1.5</v>
      </c>
      <c r="K2150" s="17">
        <f>VLOOKUP($C2150,樹木資料表!$A$1:$K$4024,7,FALSE())</f>
        <v>4.8</v>
      </c>
      <c r="L2150" s="17">
        <f>VLOOKUP($C2150,樹木資料表!$A$1:$K$4024,8,FALSE())</f>
        <v>0</v>
      </c>
      <c r="M2150" s="17">
        <f>VLOOKUP($C2150,樹木資料表!$A$1:$K$4024,9,FALSE())</f>
        <v>0</v>
      </c>
    </row>
    <row r="2151" spans="1:13" x14ac:dyDescent="0.2">
      <c r="A2151" s="9">
        <v>2150</v>
      </c>
      <c r="B2151" s="15">
        <v>2018</v>
      </c>
      <c r="C2151" s="16">
        <v>5136</v>
      </c>
      <c r="D2151" s="17" t="str">
        <f>VLOOKUP(C2151,樹木資料表!$A$1:$K$4024,2,FALSE())</f>
        <v>長葉木薑子</v>
      </c>
      <c r="E2151" s="18">
        <v>13.5</v>
      </c>
      <c r="F2151" s="18"/>
      <c r="G2151" s="17" t="str">
        <f>VLOOKUP($C2151,樹木資料表!$A$1:$K$4024,3,FALSE())</f>
        <v>F</v>
      </c>
      <c r="H2151" s="17">
        <f>VLOOKUP($C2151,樹木資料表!$A$1:$K$4024,4,FALSE())</f>
        <v>4</v>
      </c>
      <c r="I2151" s="17">
        <f>VLOOKUP($C2151,樹木資料表!$A$1:$K$4024,5,FALSE())</f>
        <v>2</v>
      </c>
      <c r="J2151" s="17">
        <f>VLOOKUP($C2151,樹木資料表!$A$1:$K$4024,6,FALSE())</f>
        <v>3.1</v>
      </c>
      <c r="K2151" s="17">
        <f>VLOOKUP($C2151,樹木資料表!$A$1:$K$4024,7,FALSE())</f>
        <v>0.7</v>
      </c>
      <c r="L2151" s="17">
        <f>VLOOKUP($C2151,樹木資料表!$A$1:$K$4024,8,FALSE())</f>
        <v>0</v>
      </c>
      <c r="M2151" s="17">
        <f>VLOOKUP($C2151,樹木資料表!$A$1:$K$4024,9,FALSE())</f>
        <v>0</v>
      </c>
    </row>
    <row r="2152" spans="1:13" x14ac:dyDescent="0.2">
      <c r="A2152" s="9">
        <v>2151</v>
      </c>
      <c r="B2152" s="15">
        <v>2018</v>
      </c>
      <c r="C2152" s="19">
        <v>5199</v>
      </c>
      <c r="D2152" s="17" t="str">
        <f>VLOOKUP(C2152,樹木資料表!$A$1:$K$4024,2,FALSE())</f>
        <v>臺灣山茶</v>
      </c>
      <c r="E2152" s="18">
        <v>1.3</v>
      </c>
      <c r="F2152" s="18"/>
      <c r="G2152" s="17" t="str">
        <f>VLOOKUP($C2152,樹木資料表!$A$1:$K$4024,3,FALSE())</f>
        <v>F</v>
      </c>
      <c r="H2152" s="17">
        <f>VLOOKUP($C2152,樹木資料表!$A$1:$K$4024,4,FALSE())</f>
        <v>4</v>
      </c>
      <c r="I2152" s="17">
        <f>VLOOKUP($C2152,樹木資料表!$A$1:$K$4024,5,FALSE())</f>
        <v>2</v>
      </c>
      <c r="J2152" s="17">
        <f>VLOOKUP($C2152,樹木資料表!$A$1:$K$4024,6,FALSE())</f>
        <v>4.5</v>
      </c>
      <c r="K2152" s="17">
        <f>VLOOKUP($C2152,樹木資料表!$A$1:$K$4024,7,FALSE())</f>
        <v>1</v>
      </c>
      <c r="L2152" s="17">
        <f>VLOOKUP($C2152,樹木資料表!$A$1:$K$4024,8,FALSE())</f>
        <v>0</v>
      </c>
      <c r="M2152" s="17">
        <f>VLOOKUP($C2152,樹木資料表!$A$1:$K$4024,9,FALSE())</f>
        <v>0</v>
      </c>
    </row>
    <row r="2153" spans="1:13" x14ac:dyDescent="0.2">
      <c r="A2153" s="9">
        <v>2152</v>
      </c>
      <c r="B2153" s="15">
        <v>2018</v>
      </c>
      <c r="C2153" s="16" t="s">
        <v>107</v>
      </c>
      <c r="D2153" s="17" t="str">
        <f>VLOOKUP(C2153,樹木資料表!$A$1:$K$4024,2,FALSE())</f>
        <v>臺灣山茶</v>
      </c>
      <c r="E2153" s="20">
        <v>0</v>
      </c>
      <c r="F2153" s="18"/>
      <c r="G2153" s="17" t="str">
        <f>VLOOKUP($C2153,樹木資料表!$A$1:$K$4024,3,FALSE())</f>
        <v>F</v>
      </c>
      <c r="H2153" s="17">
        <f>VLOOKUP($C2153,樹木資料表!$A$1:$K$4024,4,FALSE())</f>
        <v>4</v>
      </c>
      <c r="I2153" s="17">
        <f>VLOOKUP($C2153,樹木資料表!$A$1:$K$4024,5,FALSE())</f>
        <v>2</v>
      </c>
      <c r="J2153" s="17">
        <f>VLOOKUP($C2153,樹木資料表!$A$1:$K$4024,6,FALSE())</f>
        <v>0.5</v>
      </c>
      <c r="K2153" s="17">
        <f>VLOOKUP($C2153,樹木資料表!$A$1:$K$4024,7,FALSE())</f>
        <v>2.4</v>
      </c>
      <c r="L2153" s="17" t="str">
        <f>VLOOKUP($C2153,樹木資料表!$A$1:$K$4024,8,FALSE())</f>
        <v>無號碼</v>
      </c>
      <c r="M2153" s="17">
        <f>VLOOKUP($C2153,樹木資料表!$A$1:$K$4024,9,FALSE())</f>
        <v>0</v>
      </c>
    </row>
    <row r="2154" spans="1:13" x14ac:dyDescent="0.2">
      <c r="A2154" s="9">
        <v>2153</v>
      </c>
      <c r="B2154" s="15">
        <v>2018</v>
      </c>
      <c r="C2154" s="16">
        <v>5137</v>
      </c>
      <c r="D2154" s="17" t="str">
        <f>VLOOKUP(C2154,樹木資料表!$A$1:$K$4024,2,FALSE())</f>
        <v>香桂</v>
      </c>
      <c r="E2154" s="18">
        <v>5</v>
      </c>
      <c r="F2154" s="18"/>
      <c r="G2154" s="17" t="str">
        <f>VLOOKUP($C2154,樹木資料表!$A$1:$K$4024,3,FALSE())</f>
        <v>F</v>
      </c>
      <c r="H2154" s="17">
        <f>VLOOKUP($C2154,樹木資料表!$A$1:$K$4024,4,FALSE())</f>
        <v>4</v>
      </c>
      <c r="I2154" s="17">
        <f>VLOOKUP($C2154,樹木資料表!$A$1:$K$4024,5,FALSE())</f>
        <v>3</v>
      </c>
      <c r="J2154" s="17">
        <f>VLOOKUP($C2154,樹木資料表!$A$1:$K$4024,6,FALSE())</f>
        <v>1.3</v>
      </c>
      <c r="K2154" s="17">
        <f>VLOOKUP($C2154,樹木資料表!$A$1:$K$4024,7,FALSE())</f>
        <v>4.4000000000000004</v>
      </c>
      <c r="L2154" s="17">
        <f>VLOOKUP($C2154,樹木資料表!$A$1:$K$4024,8,FALSE())</f>
        <v>0</v>
      </c>
      <c r="M2154" s="17">
        <f>VLOOKUP($C2154,樹木資料表!$A$1:$K$4024,9,FALSE())</f>
        <v>0</v>
      </c>
    </row>
    <row r="2155" spans="1:13" x14ac:dyDescent="0.2">
      <c r="A2155" s="9">
        <v>2154</v>
      </c>
      <c r="B2155" s="15">
        <v>2018</v>
      </c>
      <c r="C2155" s="16">
        <v>5138</v>
      </c>
      <c r="D2155" s="17" t="str">
        <f>VLOOKUP(C2155,樹木資料表!$A$1:$K$4024,2,FALSE())</f>
        <v>臺灣山茶</v>
      </c>
      <c r="E2155" s="18">
        <v>1.2</v>
      </c>
      <c r="F2155" s="18"/>
      <c r="G2155" s="17" t="str">
        <f>VLOOKUP($C2155,樹木資料表!$A$1:$K$4024,3,FALSE())</f>
        <v>F</v>
      </c>
      <c r="H2155" s="17">
        <f>VLOOKUP($C2155,樹木資料表!$A$1:$K$4024,4,FALSE())</f>
        <v>4</v>
      </c>
      <c r="I2155" s="17">
        <f>VLOOKUP($C2155,樹木資料表!$A$1:$K$4024,5,FALSE())</f>
        <v>3</v>
      </c>
      <c r="J2155" s="17">
        <f>VLOOKUP($C2155,樹木資料表!$A$1:$K$4024,6,FALSE())</f>
        <v>1.4</v>
      </c>
      <c r="K2155" s="17">
        <f>VLOOKUP($C2155,樹木資料表!$A$1:$K$4024,7,FALSE())</f>
        <v>3.7</v>
      </c>
      <c r="L2155" s="17">
        <f>VLOOKUP($C2155,樹木資料表!$A$1:$K$4024,8,FALSE())</f>
        <v>0</v>
      </c>
      <c r="M2155" s="17">
        <f>VLOOKUP($C2155,樹木資料表!$A$1:$K$4024,9,FALSE())</f>
        <v>0</v>
      </c>
    </row>
    <row r="2156" spans="1:13" x14ac:dyDescent="0.2">
      <c r="A2156" s="9">
        <v>2155</v>
      </c>
      <c r="B2156" s="15">
        <v>2018</v>
      </c>
      <c r="C2156" s="16">
        <v>5139</v>
      </c>
      <c r="D2156" s="17" t="str">
        <f>VLOOKUP(C2156,樹木資料表!$A$1:$K$4024,2,FALSE())</f>
        <v>小葉樹杞</v>
      </c>
      <c r="E2156" s="18">
        <v>1</v>
      </c>
      <c r="F2156" s="18"/>
      <c r="G2156" s="17" t="str">
        <f>VLOOKUP($C2156,樹木資料表!$A$1:$K$4024,3,FALSE())</f>
        <v>F</v>
      </c>
      <c r="H2156" s="17">
        <f>VLOOKUP($C2156,樹木資料表!$A$1:$K$4024,4,FALSE())</f>
        <v>4</v>
      </c>
      <c r="I2156" s="17">
        <f>VLOOKUP($C2156,樹木資料表!$A$1:$K$4024,5,FALSE())</f>
        <v>3</v>
      </c>
      <c r="J2156" s="17">
        <f>VLOOKUP($C2156,樹木資料表!$A$1:$K$4024,6,FALSE())</f>
        <v>1.4</v>
      </c>
      <c r="K2156" s="17">
        <f>VLOOKUP($C2156,樹木資料表!$A$1:$K$4024,7,FALSE())</f>
        <v>3.7</v>
      </c>
      <c r="L2156" s="17">
        <f>VLOOKUP($C2156,樹木資料表!$A$1:$K$4024,8,FALSE())</f>
        <v>0</v>
      </c>
      <c r="M2156" s="17">
        <f>VLOOKUP($C2156,樹木資料表!$A$1:$K$4024,9,FALSE())</f>
        <v>0</v>
      </c>
    </row>
    <row r="2157" spans="1:13" x14ac:dyDescent="0.2">
      <c r="A2157" s="9">
        <v>2156</v>
      </c>
      <c r="B2157" s="15">
        <v>2018</v>
      </c>
      <c r="C2157" s="16">
        <v>5140</v>
      </c>
      <c r="D2157" s="17" t="str">
        <f>VLOOKUP(C2157,樹木資料表!$A$1:$K$4024,2,FALSE())</f>
        <v>杏葉石櫟</v>
      </c>
      <c r="E2157" s="18">
        <v>2.7</v>
      </c>
      <c r="F2157" s="18"/>
      <c r="G2157" s="17" t="str">
        <f>VLOOKUP($C2157,樹木資料表!$A$1:$K$4024,3,FALSE())</f>
        <v>F</v>
      </c>
      <c r="H2157" s="17">
        <f>VLOOKUP($C2157,樹木資料表!$A$1:$K$4024,4,FALSE())</f>
        <v>4</v>
      </c>
      <c r="I2157" s="17">
        <f>VLOOKUP($C2157,樹木資料表!$A$1:$K$4024,5,FALSE())</f>
        <v>3</v>
      </c>
      <c r="J2157" s="17">
        <f>VLOOKUP($C2157,樹木資料表!$A$1:$K$4024,6,FALSE())</f>
        <v>2.2999999999999998</v>
      </c>
      <c r="K2157" s="17">
        <f>VLOOKUP($C2157,樹木資料表!$A$1:$K$4024,7,FALSE())</f>
        <v>3.9</v>
      </c>
      <c r="L2157" s="17">
        <f>VLOOKUP($C2157,樹木資料表!$A$1:$K$4024,8,FALSE())</f>
        <v>0</v>
      </c>
      <c r="M2157" s="17">
        <f>VLOOKUP($C2157,樹木資料表!$A$1:$K$4024,9,FALSE())</f>
        <v>0</v>
      </c>
    </row>
    <row r="2158" spans="1:13" x14ac:dyDescent="0.2">
      <c r="A2158" s="9">
        <v>2157</v>
      </c>
      <c r="B2158" s="15">
        <v>2018</v>
      </c>
      <c r="C2158" s="16">
        <v>5141</v>
      </c>
      <c r="D2158" s="17" t="str">
        <f>VLOOKUP(C2158,樹木資料表!$A$1:$K$4024,2,FALSE())</f>
        <v>臺灣山茶</v>
      </c>
      <c r="E2158" s="20">
        <v>0</v>
      </c>
      <c r="F2158" s="18"/>
      <c r="G2158" s="17" t="str">
        <f>VLOOKUP($C2158,樹木資料表!$A$1:$K$4024,3,FALSE())</f>
        <v>F</v>
      </c>
      <c r="H2158" s="17">
        <f>VLOOKUP($C2158,樹木資料表!$A$1:$K$4024,4,FALSE())</f>
        <v>4</v>
      </c>
      <c r="I2158" s="17">
        <f>VLOOKUP($C2158,樹木資料表!$A$1:$K$4024,5,FALSE())</f>
        <v>3</v>
      </c>
      <c r="J2158" s="17">
        <f>VLOOKUP($C2158,樹木資料表!$A$1:$K$4024,6,FALSE())</f>
        <v>4.2</v>
      </c>
      <c r="K2158" s="17">
        <f>VLOOKUP($C2158,樹木資料表!$A$1:$K$4024,7,FALSE())</f>
        <v>3.3</v>
      </c>
      <c r="L2158" s="17">
        <f>VLOOKUP($C2158,樹木資料表!$A$1:$K$4024,8,FALSE())</f>
        <v>0</v>
      </c>
      <c r="M2158" s="17">
        <f>VLOOKUP($C2158,樹木資料表!$A$1:$K$4024,9,FALSE())</f>
        <v>0</v>
      </c>
    </row>
    <row r="2159" spans="1:13" x14ac:dyDescent="0.2">
      <c r="A2159" s="9">
        <v>2158</v>
      </c>
      <c r="B2159" s="15">
        <v>2018</v>
      </c>
      <c r="C2159" s="16">
        <v>5142</v>
      </c>
      <c r="D2159" s="17" t="str">
        <f>VLOOKUP(C2159,樹木資料表!$A$1:$K$4024,2,FALSE())</f>
        <v>臺灣山茶</v>
      </c>
      <c r="E2159" s="18">
        <v>5.0999999999999996</v>
      </c>
      <c r="F2159" s="18"/>
      <c r="G2159" s="17" t="str">
        <f>VLOOKUP($C2159,樹木資料表!$A$1:$K$4024,3,FALSE())</f>
        <v>F</v>
      </c>
      <c r="H2159" s="17">
        <f>VLOOKUP($C2159,樹木資料表!$A$1:$K$4024,4,FALSE())</f>
        <v>4</v>
      </c>
      <c r="I2159" s="17">
        <f>VLOOKUP($C2159,樹木資料表!$A$1:$K$4024,5,FALSE())</f>
        <v>3</v>
      </c>
      <c r="J2159" s="17">
        <f>VLOOKUP($C2159,樹木資料表!$A$1:$K$4024,6,FALSE())</f>
        <v>3.5</v>
      </c>
      <c r="K2159" s="17">
        <f>VLOOKUP($C2159,樹木資料表!$A$1:$K$4024,7,FALSE())</f>
        <v>1</v>
      </c>
      <c r="L2159" s="17">
        <f>VLOOKUP($C2159,樹木資料表!$A$1:$K$4024,8,FALSE())</f>
        <v>0</v>
      </c>
      <c r="M2159" s="17">
        <f>VLOOKUP($C2159,樹木資料表!$A$1:$K$4024,9,FALSE())</f>
        <v>0</v>
      </c>
    </row>
    <row r="2160" spans="1:13" x14ac:dyDescent="0.2">
      <c r="A2160" s="9">
        <v>2159</v>
      </c>
      <c r="B2160" s="15">
        <v>2018</v>
      </c>
      <c r="C2160" s="16">
        <v>5143</v>
      </c>
      <c r="D2160" s="17" t="str">
        <f>VLOOKUP(C2160,樹木資料表!$A$1:$K$4024,2,FALSE())</f>
        <v>瓊楠</v>
      </c>
      <c r="E2160" s="18">
        <v>1.5</v>
      </c>
      <c r="F2160" s="18"/>
      <c r="G2160" s="17" t="str">
        <f>VLOOKUP($C2160,樹木資料表!$A$1:$K$4024,3,FALSE())</f>
        <v>F</v>
      </c>
      <c r="H2160" s="17">
        <f>VLOOKUP($C2160,樹木資料表!$A$1:$K$4024,4,FALSE())</f>
        <v>4</v>
      </c>
      <c r="I2160" s="17">
        <f>VLOOKUP($C2160,樹木資料表!$A$1:$K$4024,5,FALSE())</f>
        <v>3</v>
      </c>
      <c r="J2160" s="17">
        <f>VLOOKUP($C2160,樹木資料表!$A$1:$K$4024,6,FALSE())</f>
        <v>2.4</v>
      </c>
      <c r="K2160" s="17">
        <f>VLOOKUP($C2160,樹木資料表!$A$1:$K$4024,7,FALSE())</f>
        <v>1.8</v>
      </c>
      <c r="L2160" s="17">
        <f>VLOOKUP($C2160,樹木資料表!$A$1:$K$4024,8,FALSE())</f>
        <v>0</v>
      </c>
      <c r="M2160" s="17">
        <f>VLOOKUP($C2160,樹木資料表!$A$1:$K$4024,9,FALSE())</f>
        <v>0</v>
      </c>
    </row>
    <row r="2161" spans="1:13" x14ac:dyDescent="0.2">
      <c r="A2161" s="9">
        <v>2160</v>
      </c>
      <c r="B2161" s="15">
        <v>2018</v>
      </c>
      <c r="C2161" s="16">
        <v>5144</v>
      </c>
      <c r="D2161" s="17" t="str">
        <f>VLOOKUP(C2161,樹木資料表!$A$1:$K$4024,2,FALSE())</f>
        <v>小西氏賽楠</v>
      </c>
      <c r="E2161" s="18">
        <v>15.1</v>
      </c>
      <c r="F2161" s="18"/>
      <c r="G2161" s="17" t="str">
        <f>VLOOKUP($C2161,樹木資料表!$A$1:$K$4024,3,FALSE())</f>
        <v>F</v>
      </c>
      <c r="H2161" s="17">
        <f>VLOOKUP($C2161,樹木資料表!$A$1:$K$4024,4,FALSE())</f>
        <v>4</v>
      </c>
      <c r="I2161" s="17">
        <f>VLOOKUP($C2161,樹木資料表!$A$1:$K$4024,5,FALSE())</f>
        <v>3</v>
      </c>
      <c r="J2161" s="17">
        <f>VLOOKUP($C2161,樹木資料表!$A$1:$K$4024,6,FALSE())</f>
        <v>1.7</v>
      </c>
      <c r="K2161" s="17">
        <f>VLOOKUP($C2161,樹木資料表!$A$1:$K$4024,7,FALSE())</f>
        <v>1.7</v>
      </c>
      <c r="L2161" s="17">
        <f>VLOOKUP($C2161,樹木資料表!$A$1:$K$4024,8,FALSE())</f>
        <v>0</v>
      </c>
      <c r="M2161" s="17">
        <f>VLOOKUP($C2161,樹木資料表!$A$1:$K$4024,9,FALSE())</f>
        <v>0</v>
      </c>
    </row>
    <row r="2162" spans="1:13" x14ac:dyDescent="0.2">
      <c r="A2162" s="9">
        <v>2161</v>
      </c>
      <c r="B2162" s="15">
        <v>2018</v>
      </c>
      <c r="C2162" s="16">
        <v>5145</v>
      </c>
      <c r="D2162" s="17" t="str">
        <f>VLOOKUP(C2162,樹木資料表!$A$1:$K$4024,2,FALSE())</f>
        <v>臺灣糊樗</v>
      </c>
      <c r="E2162" s="18">
        <v>17.8</v>
      </c>
      <c r="F2162" s="18"/>
      <c r="G2162" s="17" t="str">
        <f>VLOOKUP($C2162,樹木資料表!$A$1:$K$4024,3,FALSE())</f>
        <v>F</v>
      </c>
      <c r="H2162" s="17">
        <f>VLOOKUP($C2162,樹木資料表!$A$1:$K$4024,4,FALSE())</f>
        <v>4</v>
      </c>
      <c r="I2162" s="17">
        <f>VLOOKUP($C2162,樹木資料表!$A$1:$K$4024,5,FALSE())</f>
        <v>3</v>
      </c>
      <c r="J2162" s="17">
        <f>VLOOKUP($C2162,樹木資料表!$A$1:$K$4024,6,FALSE())</f>
        <v>1.2</v>
      </c>
      <c r="K2162" s="17">
        <f>VLOOKUP($C2162,樹木資料表!$A$1:$K$4024,7,FALSE())</f>
        <v>1.1000000000000001</v>
      </c>
      <c r="L2162" s="17">
        <f>VLOOKUP($C2162,樹木資料表!$A$1:$K$4024,8,FALSE())</f>
        <v>0</v>
      </c>
      <c r="M2162" s="17">
        <f>VLOOKUP($C2162,樹木資料表!$A$1:$K$4024,9,FALSE())</f>
        <v>0</v>
      </c>
    </row>
    <row r="2163" spans="1:13" x14ac:dyDescent="0.2">
      <c r="A2163" s="9">
        <v>2162</v>
      </c>
      <c r="B2163" s="15">
        <v>2018</v>
      </c>
      <c r="C2163" s="19">
        <v>5200</v>
      </c>
      <c r="D2163" s="17" t="str">
        <f>VLOOKUP(C2163,樹木資料表!$A$1:$K$4024,2,FALSE())</f>
        <v>瓊楠</v>
      </c>
      <c r="E2163" s="18">
        <v>6.3</v>
      </c>
      <c r="F2163" s="18"/>
      <c r="G2163" s="17" t="str">
        <f>VLOOKUP($C2163,樹木資料表!$A$1:$K$4024,3,FALSE())</f>
        <v>F</v>
      </c>
      <c r="H2163" s="17">
        <f>VLOOKUP($C2163,樹木資料表!$A$1:$K$4024,4,FALSE())</f>
        <v>4</v>
      </c>
      <c r="I2163" s="17">
        <f>VLOOKUP($C2163,樹木資料表!$A$1:$K$4024,5,FALSE())</f>
        <v>3</v>
      </c>
      <c r="J2163" s="17">
        <f>VLOOKUP($C2163,樹木資料表!$A$1:$K$4024,6,FALSE())</f>
        <v>3.8</v>
      </c>
      <c r="K2163" s="17">
        <f>VLOOKUP($C2163,樹木資料表!$A$1:$K$4024,7,FALSE())</f>
        <v>4</v>
      </c>
      <c r="L2163" s="17">
        <f>VLOOKUP($C2163,樹木資料表!$A$1:$K$4024,8,FALSE())</f>
        <v>0</v>
      </c>
      <c r="M2163" s="17">
        <f>VLOOKUP($C2163,樹木資料表!$A$1:$K$4024,9,FALSE())</f>
        <v>0</v>
      </c>
    </row>
    <row r="2164" spans="1:13" x14ac:dyDescent="0.2">
      <c r="A2164" s="9">
        <v>2163</v>
      </c>
      <c r="B2164" s="15">
        <v>2018</v>
      </c>
      <c r="C2164" s="19">
        <v>5201</v>
      </c>
      <c r="D2164" s="17" t="str">
        <f>VLOOKUP(C2164,樹木資料表!$A$1:$K$4024,2,FALSE())</f>
        <v>臺灣山茶</v>
      </c>
      <c r="E2164" s="18">
        <v>5.0999999999999996</v>
      </c>
      <c r="F2164" s="18"/>
      <c r="G2164" s="17" t="str">
        <f>VLOOKUP($C2164,樹木資料表!$A$1:$K$4024,3,FALSE())</f>
        <v>F</v>
      </c>
      <c r="H2164" s="17">
        <f>VLOOKUP($C2164,樹木資料表!$A$1:$K$4024,4,FALSE())</f>
        <v>4</v>
      </c>
      <c r="I2164" s="17">
        <f>VLOOKUP($C2164,樹木資料表!$A$1:$K$4024,5,FALSE())</f>
        <v>3</v>
      </c>
      <c r="J2164" s="17">
        <f>VLOOKUP($C2164,樹木資料表!$A$1:$K$4024,6,FALSE())</f>
        <v>4.5</v>
      </c>
      <c r="K2164" s="17">
        <f>VLOOKUP($C2164,樹木資料表!$A$1:$K$4024,7,FALSE())</f>
        <v>0.8</v>
      </c>
      <c r="L2164" s="17">
        <f>VLOOKUP($C2164,樹木資料表!$A$1:$K$4024,8,FALSE())</f>
        <v>0</v>
      </c>
      <c r="M2164" s="17">
        <f>VLOOKUP($C2164,樹木資料表!$A$1:$K$4024,9,FALSE())</f>
        <v>0</v>
      </c>
    </row>
    <row r="2165" spans="1:13" x14ac:dyDescent="0.2">
      <c r="A2165" s="9">
        <v>2164</v>
      </c>
      <c r="B2165" s="15">
        <v>2018</v>
      </c>
      <c r="C2165" s="19">
        <v>5202</v>
      </c>
      <c r="D2165" s="17" t="str">
        <f>VLOOKUP(C2165,樹木資料表!$A$1:$K$4024,2,FALSE())</f>
        <v>臺灣山茶</v>
      </c>
      <c r="E2165" s="18">
        <v>3.7</v>
      </c>
      <c r="F2165" s="18"/>
      <c r="G2165" s="17" t="str">
        <f>VLOOKUP($C2165,樹木資料表!$A$1:$K$4024,3,FALSE())</f>
        <v>F</v>
      </c>
      <c r="H2165" s="17">
        <f>VLOOKUP($C2165,樹木資料表!$A$1:$K$4024,4,FALSE())</f>
        <v>4</v>
      </c>
      <c r="I2165" s="17">
        <f>VLOOKUP($C2165,樹木資料表!$A$1:$K$4024,5,FALSE())</f>
        <v>3</v>
      </c>
      <c r="J2165" s="17">
        <f>VLOOKUP($C2165,樹木資料表!$A$1:$K$4024,6,FALSE())</f>
        <v>4.9000000000000004</v>
      </c>
      <c r="K2165" s="17">
        <f>VLOOKUP($C2165,樹木資料表!$A$1:$K$4024,7,FALSE())</f>
        <v>0.8</v>
      </c>
      <c r="L2165" s="17">
        <f>VLOOKUP($C2165,樹木資料表!$A$1:$K$4024,8,FALSE())</f>
        <v>0</v>
      </c>
      <c r="M2165" s="17">
        <f>VLOOKUP($C2165,樹木資料表!$A$1:$K$4024,9,FALSE())</f>
        <v>0</v>
      </c>
    </row>
    <row r="2166" spans="1:13" x14ac:dyDescent="0.2">
      <c r="A2166" s="9">
        <v>2165</v>
      </c>
      <c r="B2166" s="15">
        <v>2018</v>
      </c>
      <c r="C2166" s="16">
        <v>5146</v>
      </c>
      <c r="D2166" s="17" t="str">
        <f>VLOOKUP(C2166,樹木資料表!$A$1:$K$4024,2,FALSE())</f>
        <v>小葉樹杞</v>
      </c>
      <c r="E2166" s="18">
        <v>2</v>
      </c>
      <c r="F2166" s="18"/>
      <c r="G2166" s="17" t="str">
        <f>VLOOKUP($C2166,樹木資料表!$A$1:$K$4024,3,FALSE())</f>
        <v>F</v>
      </c>
      <c r="H2166" s="17">
        <f>VLOOKUP($C2166,樹木資料表!$A$1:$K$4024,4,FALSE())</f>
        <v>4</v>
      </c>
      <c r="I2166" s="17">
        <f>VLOOKUP($C2166,樹木資料表!$A$1:$K$4024,5,FALSE())</f>
        <v>4</v>
      </c>
      <c r="J2166" s="17">
        <f>VLOOKUP($C2166,樹木資料表!$A$1:$K$4024,6,FALSE())</f>
        <v>4</v>
      </c>
      <c r="K2166" s="17">
        <f>VLOOKUP($C2166,樹木資料表!$A$1:$K$4024,7,FALSE())</f>
        <v>1.4</v>
      </c>
      <c r="L2166" s="17">
        <f>VLOOKUP($C2166,樹木資料表!$A$1:$K$4024,8,FALSE())</f>
        <v>0</v>
      </c>
      <c r="M2166" s="17">
        <f>VLOOKUP($C2166,樹木資料表!$A$1:$K$4024,9,FALSE())</f>
        <v>0</v>
      </c>
    </row>
    <row r="2167" spans="1:13" x14ac:dyDescent="0.2">
      <c r="A2167" s="9">
        <v>2166</v>
      </c>
      <c r="B2167" s="15">
        <v>2018</v>
      </c>
      <c r="C2167" s="16">
        <v>5147</v>
      </c>
      <c r="D2167" s="17" t="str">
        <f>VLOOKUP(C2167,樹木資料表!$A$1:$K$4024,2,FALSE())</f>
        <v>瓊楠</v>
      </c>
      <c r="E2167" s="18">
        <v>38.700000000000003</v>
      </c>
      <c r="F2167" s="18"/>
      <c r="G2167" s="17" t="str">
        <f>VLOOKUP($C2167,樹木資料表!$A$1:$K$4024,3,FALSE())</f>
        <v>F</v>
      </c>
      <c r="H2167" s="17">
        <f>VLOOKUP($C2167,樹木資料表!$A$1:$K$4024,4,FALSE())</f>
        <v>4</v>
      </c>
      <c r="I2167" s="17">
        <f>VLOOKUP($C2167,樹木資料表!$A$1:$K$4024,5,FALSE())</f>
        <v>4</v>
      </c>
      <c r="J2167" s="17">
        <f>VLOOKUP($C2167,樹木資料表!$A$1:$K$4024,6,FALSE())</f>
        <v>2.7</v>
      </c>
      <c r="K2167" s="17">
        <f>VLOOKUP($C2167,樹木資料表!$A$1:$K$4024,7,FALSE())</f>
        <v>1.4</v>
      </c>
      <c r="L2167" s="17">
        <f>VLOOKUP($C2167,樹木資料表!$A$1:$K$4024,8,FALSE())</f>
        <v>0</v>
      </c>
      <c r="M2167" s="17">
        <f>VLOOKUP($C2167,樹木資料表!$A$1:$K$4024,9,FALSE())</f>
        <v>0</v>
      </c>
    </row>
    <row r="2168" spans="1:13" x14ac:dyDescent="0.2">
      <c r="A2168" s="9">
        <v>2167</v>
      </c>
      <c r="B2168" s="15">
        <v>2018</v>
      </c>
      <c r="C2168" s="16">
        <v>5148</v>
      </c>
      <c r="D2168" s="17" t="str">
        <f>VLOOKUP(C2168,樹木資料表!$A$1:$K$4024,2,FALSE())</f>
        <v>臺灣山茶</v>
      </c>
      <c r="E2168" s="18">
        <v>4.2</v>
      </c>
      <c r="F2168" s="18"/>
      <c r="G2168" s="17" t="str">
        <f>VLOOKUP($C2168,樹木資料表!$A$1:$K$4024,3,FALSE())</f>
        <v>F</v>
      </c>
      <c r="H2168" s="17">
        <f>VLOOKUP($C2168,樹木資料表!$A$1:$K$4024,4,FALSE())</f>
        <v>4</v>
      </c>
      <c r="I2168" s="17">
        <f>VLOOKUP($C2168,樹木資料表!$A$1:$K$4024,5,FALSE())</f>
        <v>4</v>
      </c>
      <c r="J2168" s="17">
        <f>VLOOKUP($C2168,樹木資料表!$A$1:$K$4024,6,FALSE())</f>
        <v>0.5</v>
      </c>
      <c r="K2168" s="17">
        <f>VLOOKUP($C2168,樹木資料表!$A$1:$K$4024,7,FALSE())</f>
        <v>0.3</v>
      </c>
      <c r="L2168" s="17">
        <f>VLOOKUP($C2168,樹木資料表!$A$1:$K$4024,8,FALSE())</f>
        <v>0</v>
      </c>
      <c r="M2168" s="17">
        <f>VLOOKUP($C2168,樹木資料表!$A$1:$K$4024,9,FALSE())</f>
        <v>0</v>
      </c>
    </row>
    <row r="2169" spans="1:13" x14ac:dyDescent="0.2">
      <c r="A2169" s="9">
        <v>2168</v>
      </c>
      <c r="B2169" s="15">
        <v>2018</v>
      </c>
      <c r="C2169" s="16">
        <v>5149</v>
      </c>
      <c r="D2169" s="17" t="str">
        <f>VLOOKUP(C2169,樹木資料表!$A$1:$K$4024,2,FALSE())</f>
        <v>瓊楠</v>
      </c>
      <c r="E2169" s="22">
        <v>15</v>
      </c>
      <c r="F2169" s="18"/>
      <c r="G2169" s="17" t="str">
        <f>VLOOKUP($C2169,樹木資料表!$A$1:$K$4024,3,FALSE())</f>
        <v>F</v>
      </c>
      <c r="H2169" s="17">
        <f>VLOOKUP($C2169,樹木資料表!$A$1:$K$4024,4,FALSE())</f>
        <v>4</v>
      </c>
      <c r="I2169" s="17">
        <f>VLOOKUP($C2169,樹木資料表!$A$1:$K$4024,5,FALSE())</f>
        <v>4</v>
      </c>
      <c r="J2169" s="17">
        <f>VLOOKUP($C2169,樹木資料表!$A$1:$K$4024,6,FALSE())</f>
        <v>2.6</v>
      </c>
      <c r="K2169" s="17">
        <f>VLOOKUP($C2169,樹木資料表!$A$1:$K$4024,7,FALSE())</f>
        <v>4.5</v>
      </c>
      <c r="L2169" s="17">
        <f>VLOOKUP($C2169,樹木資料表!$A$1:$K$4024,8,FALSE())</f>
        <v>0</v>
      </c>
      <c r="M2169" s="17">
        <f>VLOOKUP($C2169,樹木資料表!$A$1:$K$4024,9,FALSE())</f>
        <v>0</v>
      </c>
    </row>
    <row r="2170" spans="1:13" x14ac:dyDescent="0.2">
      <c r="A2170" s="9">
        <v>2169</v>
      </c>
      <c r="B2170" s="15">
        <v>2018</v>
      </c>
      <c r="C2170" s="16">
        <v>5150</v>
      </c>
      <c r="D2170" s="17" t="str">
        <f>VLOOKUP(C2170,樹木資料表!$A$1:$K$4024,2,FALSE())</f>
        <v>小葉樹杞</v>
      </c>
      <c r="E2170" s="18">
        <v>1.5</v>
      </c>
      <c r="F2170" s="18"/>
      <c r="G2170" s="17" t="str">
        <f>VLOOKUP($C2170,樹木資料表!$A$1:$K$4024,3,FALSE())</f>
        <v>F</v>
      </c>
      <c r="H2170" s="17">
        <f>VLOOKUP($C2170,樹木資料表!$A$1:$K$4024,4,FALSE())</f>
        <v>4</v>
      </c>
      <c r="I2170" s="17">
        <f>VLOOKUP($C2170,樹木資料表!$A$1:$K$4024,5,FALSE())</f>
        <v>4</v>
      </c>
      <c r="J2170" s="17">
        <f>VLOOKUP($C2170,樹木資料表!$A$1:$K$4024,6,FALSE())</f>
        <v>2.6</v>
      </c>
      <c r="K2170" s="17">
        <f>VLOOKUP($C2170,樹木資料表!$A$1:$K$4024,7,FALSE())</f>
        <v>4.5</v>
      </c>
      <c r="L2170" s="17">
        <f>VLOOKUP($C2170,樹木資料表!$A$1:$K$4024,8,FALSE())</f>
        <v>0</v>
      </c>
      <c r="M2170" s="17">
        <f>VLOOKUP($C2170,樹木資料表!$A$1:$K$4024,9,FALSE())</f>
        <v>0</v>
      </c>
    </row>
    <row r="2171" spans="1:13" x14ac:dyDescent="0.2">
      <c r="A2171" s="9">
        <v>2170</v>
      </c>
      <c r="B2171" s="15">
        <v>2018</v>
      </c>
      <c r="C2171" s="16">
        <v>5151</v>
      </c>
      <c r="D2171" s="17" t="str">
        <f>VLOOKUP(C2171,樹木資料表!$A$1:$K$4024,2,FALSE())</f>
        <v>瓊楠</v>
      </c>
      <c r="E2171" s="18">
        <v>5.6</v>
      </c>
      <c r="F2171" s="18"/>
      <c r="G2171" s="17" t="str">
        <f>VLOOKUP($C2171,樹木資料表!$A$1:$K$4024,3,FALSE())</f>
        <v>F</v>
      </c>
      <c r="H2171" s="17">
        <f>VLOOKUP($C2171,樹木資料表!$A$1:$K$4024,4,FALSE())</f>
        <v>4</v>
      </c>
      <c r="I2171" s="17">
        <f>VLOOKUP($C2171,樹木資料表!$A$1:$K$4024,5,FALSE())</f>
        <v>4</v>
      </c>
      <c r="J2171" s="17">
        <f>VLOOKUP($C2171,樹木資料表!$A$1:$K$4024,6,FALSE())</f>
        <v>2.1</v>
      </c>
      <c r="K2171" s="17">
        <f>VLOOKUP($C2171,樹木資料表!$A$1:$K$4024,7,FALSE())</f>
        <v>3.5</v>
      </c>
      <c r="L2171" s="17">
        <f>VLOOKUP($C2171,樹木資料表!$A$1:$K$4024,8,FALSE())</f>
        <v>0</v>
      </c>
      <c r="M2171" s="17">
        <f>VLOOKUP($C2171,樹木資料表!$A$1:$K$4024,9,FALSE())</f>
        <v>0</v>
      </c>
    </row>
    <row r="2172" spans="1:13" x14ac:dyDescent="0.2">
      <c r="A2172" s="9">
        <v>2171</v>
      </c>
      <c r="B2172" s="15">
        <v>2018</v>
      </c>
      <c r="C2172" s="16">
        <v>5152</v>
      </c>
      <c r="D2172" s="17" t="str">
        <f>VLOOKUP(C2172,樹木資料表!$A$1:$K$4024,2,FALSE())</f>
        <v>臺灣山茶</v>
      </c>
      <c r="E2172" s="18">
        <v>3.8</v>
      </c>
      <c r="F2172" s="18"/>
      <c r="G2172" s="17" t="str">
        <f>VLOOKUP($C2172,樹木資料表!$A$1:$K$4024,3,FALSE())</f>
        <v>F</v>
      </c>
      <c r="H2172" s="17">
        <f>VLOOKUP($C2172,樹木資料表!$A$1:$K$4024,4,FALSE())</f>
        <v>4</v>
      </c>
      <c r="I2172" s="17">
        <f>VLOOKUP($C2172,樹木資料表!$A$1:$K$4024,5,FALSE())</f>
        <v>4</v>
      </c>
      <c r="J2172" s="17">
        <f>VLOOKUP($C2172,樹木資料表!$A$1:$K$4024,6,FALSE())</f>
        <v>2.4</v>
      </c>
      <c r="K2172" s="17">
        <f>VLOOKUP($C2172,樹木資料表!$A$1:$K$4024,7,FALSE())</f>
        <v>4.7</v>
      </c>
      <c r="L2172" s="17">
        <f>VLOOKUP($C2172,樹木資料表!$A$1:$K$4024,8,FALSE())</f>
        <v>0</v>
      </c>
      <c r="M2172" s="17">
        <f>VLOOKUP($C2172,樹木資料表!$A$1:$K$4024,9,FALSE())</f>
        <v>0</v>
      </c>
    </row>
    <row r="2173" spans="1:13" x14ac:dyDescent="0.2">
      <c r="A2173" s="9">
        <v>2172</v>
      </c>
      <c r="B2173" s="15">
        <v>2018</v>
      </c>
      <c r="C2173" s="16">
        <v>5153</v>
      </c>
      <c r="D2173" s="17" t="str">
        <f>VLOOKUP(C2173,樹木資料表!$A$1:$K$4024,2,FALSE())</f>
        <v>小葉樹杞</v>
      </c>
      <c r="E2173" s="18">
        <v>4.7</v>
      </c>
      <c r="F2173" s="18"/>
      <c r="G2173" s="17" t="str">
        <f>VLOOKUP($C2173,樹木資料表!$A$1:$K$4024,3,FALSE())</f>
        <v>F</v>
      </c>
      <c r="H2173" s="17">
        <f>VLOOKUP($C2173,樹木資料表!$A$1:$K$4024,4,FALSE())</f>
        <v>4</v>
      </c>
      <c r="I2173" s="17">
        <f>VLOOKUP($C2173,樹木資料表!$A$1:$K$4024,5,FALSE())</f>
        <v>4</v>
      </c>
      <c r="J2173" s="17">
        <f>VLOOKUP($C2173,樹木資料表!$A$1:$K$4024,6,FALSE())</f>
        <v>2.7</v>
      </c>
      <c r="K2173" s="17">
        <f>VLOOKUP($C2173,樹木資料表!$A$1:$K$4024,7,FALSE())</f>
        <v>4.8</v>
      </c>
      <c r="L2173" s="17">
        <f>VLOOKUP($C2173,樹木資料表!$A$1:$K$4024,8,FALSE())</f>
        <v>0</v>
      </c>
      <c r="M2173" s="17">
        <f>VLOOKUP($C2173,樹木資料表!$A$1:$K$4024,9,FALSE())</f>
        <v>0</v>
      </c>
    </row>
    <row r="2174" spans="1:13" x14ac:dyDescent="0.2">
      <c r="A2174" s="9">
        <v>2173</v>
      </c>
      <c r="B2174" s="15">
        <v>2018</v>
      </c>
      <c r="C2174" s="16">
        <v>5154</v>
      </c>
      <c r="D2174" s="17" t="str">
        <f>VLOOKUP(C2174,樹木資料表!$A$1:$K$4024,2,FALSE())</f>
        <v>長葉木薑子</v>
      </c>
      <c r="E2174" s="18">
        <v>7</v>
      </c>
      <c r="F2174" s="18"/>
      <c r="G2174" s="17" t="str">
        <f>VLOOKUP($C2174,樹木資料表!$A$1:$K$4024,3,FALSE())</f>
        <v>F</v>
      </c>
      <c r="H2174" s="17">
        <f>VLOOKUP($C2174,樹木資料表!$A$1:$K$4024,4,FALSE())</f>
        <v>4</v>
      </c>
      <c r="I2174" s="17">
        <f>VLOOKUP($C2174,樹木資料表!$A$1:$K$4024,5,FALSE())</f>
        <v>4</v>
      </c>
      <c r="J2174" s="17">
        <f>VLOOKUP($C2174,樹木資料表!$A$1:$K$4024,6,FALSE())</f>
        <v>3.3</v>
      </c>
      <c r="K2174" s="17">
        <f>VLOOKUP($C2174,樹木資料表!$A$1:$K$4024,7,FALSE())</f>
        <v>4.0999999999999996</v>
      </c>
      <c r="L2174" s="17">
        <f>VLOOKUP($C2174,樹木資料表!$A$1:$K$4024,8,FALSE())</f>
        <v>0</v>
      </c>
      <c r="M2174" s="17">
        <f>VLOOKUP($C2174,樹木資料表!$A$1:$K$4024,9,FALSE())</f>
        <v>0</v>
      </c>
    </row>
    <row r="2175" spans="1:13" x14ac:dyDescent="0.2">
      <c r="A2175" s="9">
        <v>2174</v>
      </c>
      <c r="B2175" s="15">
        <v>2018</v>
      </c>
      <c r="C2175" s="16">
        <v>5155</v>
      </c>
      <c r="D2175" s="17" t="str">
        <f>VLOOKUP(C2175,樹木資料表!$A$1:$K$4024,2,FALSE())</f>
        <v>小葉樹杞</v>
      </c>
      <c r="E2175" s="18">
        <v>3.7</v>
      </c>
      <c r="F2175" s="18"/>
      <c r="G2175" s="17" t="str">
        <f>VLOOKUP($C2175,樹木資料表!$A$1:$K$4024,3,FALSE())</f>
        <v>F</v>
      </c>
      <c r="H2175" s="17">
        <f>VLOOKUP($C2175,樹木資料表!$A$1:$K$4024,4,FALSE())</f>
        <v>5</v>
      </c>
      <c r="I2175" s="17">
        <f>VLOOKUP($C2175,樹木資料表!$A$1:$K$4024,5,FALSE())</f>
        <v>1</v>
      </c>
      <c r="J2175" s="17">
        <f>VLOOKUP($C2175,樹木資料表!$A$1:$K$4024,6,FALSE())</f>
        <v>0</v>
      </c>
      <c r="K2175" s="17">
        <f>VLOOKUP($C2175,樹木資料表!$A$1:$K$4024,7,FALSE())</f>
        <v>4.7</v>
      </c>
      <c r="L2175" s="17">
        <f>VLOOKUP($C2175,樹木資料表!$A$1:$K$4024,8,FALSE())</f>
        <v>0</v>
      </c>
      <c r="M2175" s="17">
        <f>VLOOKUP($C2175,樹木資料表!$A$1:$K$4024,9,FALSE())</f>
        <v>0</v>
      </c>
    </row>
    <row r="2176" spans="1:13" x14ac:dyDescent="0.2">
      <c r="A2176" s="9">
        <v>2175</v>
      </c>
      <c r="B2176" s="15">
        <v>2018</v>
      </c>
      <c r="C2176" s="16">
        <v>5156</v>
      </c>
      <c r="D2176" s="17" t="str">
        <f>VLOOKUP(C2176,樹木資料表!$A$1:$K$4024,2,FALSE())</f>
        <v>小葉樹杞</v>
      </c>
      <c r="E2176" s="18">
        <v>2.8</v>
      </c>
      <c r="F2176" s="18"/>
      <c r="G2176" s="17" t="str">
        <f>VLOOKUP($C2176,樹木資料表!$A$1:$K$4024,3,FALSE())</f>
        <v>F</v>
      </c>
      <c r="H2176" s="17">
        <f>VLOOKUP($C2176,樹木資料表!$A$1:$K$4024,4,FALSE())</f>
        <v>5</v>
      </c>
      <c r="I2176" s="17">
        <f>VLOOKUP($C2176,樹木資料表!$A$1:$K$4024,5,FALSE())</f>
        <v>1</v>
      </c>
      <c r="J2176" s="17">
        <f>VLOOKUP($C2176,樹木資料表!$A$1:$K$4024,6,FALSE())</f>
        <v>1.6</v>
      </c>
      <c r="K2176" s="17">
        <f>VLOOKUP($C2176,樹木資料表!$A$1:$K$4024,7,FALSE())</f>
        <v>3.9</v>
      </c>
      <c r="L2176" s="17">
        <f>VLOOKUP($C2176,樹木資料表!$A$1:$K$4024,8,FALSE())</f>
        <v>0</v>
      </c>
      <c r="M2176" s="17">
        <f>VLOOKUP($C2176,樹木資料表!$A$1:$K$4024,9,FALSE())</f>
        <v>0</v>
      </c>
    </row>
    <row r="2177" spans="1:13" x14ac:dyDescent="0.2">
      <c r="A2177" s="9">
        <v>2176</v>
      </c>
      <c r="B2177" s="15">
        <v>2018</v>
      </c>
      <c r="C2177" s="16">
        <v>5157</v>
      </c>
      <c r="D2177" s="17" t="str">
        <f>VLOOKUP(C2177,樹木資料表!$A$1:$K$4024,2,FALSE())</f>
        <v>臺灣山茶</v>
      </c>
      <c r="E2177" s="18">
        <v>5</v>
      </c>
      <c r="F2177" s="18"/>
      <c r="G2177" s="17" t="str">
        <f>VLOOKUP($C2177,樹木資料表!$A$1:$K$4024,3,FALSE())</f>
        <v>F</v>
      </c>
      <c r="H2177" s="17">
        <f>VLOOKUP($C2177,樹木資料表!$A$1:$K$4024,4,FALSE())</f>
        <v>5</v>
      </c>
      <c r="I2177" s="17">
        <f>VLOOKUP($C2177,樹木資料表!$A$1:$K$4024,5,FALSE())</f>
        <v>1</v>
      </c>
      <c r="J2177" s="17">
        <f>VLOOKUP($C2177,樹木資料表!$A$1:$K$4024,6,FALSE())</f>
        <v>2</v>
      </c>
      <c r="K2177" s="17">
        <f>VLOOKUP($C2177,樹木資料表!$A$1:$K$4024,7,FALSE())</f>
        <v>3.2</v>
      </c>
      <c r="L2177" s="17">
        <f>VLOOKUP($C2177,樹木資料表!$A$1:$K$4024,8,FALSE())</f>
        <v>0</v>
      </c>
      <c r="M2177" s="17">
        <f>VLOOKUP($C2177,樹木資料表!$A$1:$K$4024,9,FALSE())</f>
        <v>0</v>
      </c>
    </row>
    <row r="2178" spans="1:13" x14ac:dyDescent="0.2">
      <c r="A2178" s="9">
        <v>2177</v>
      </c>
      <c r="B2178" s="15">
        <v>2018</v>
      </c>
      <c r="C2178" s="16">
        <v>5158</v>
      </c>
      <c r="D2178" s="17" t="str">
        <f>VLOOKUP(C2178,樹木資料表!$A$1:$K$4024,2,FALSE())</f>
        <v>小葉樹杞</v>
      </c>
      <c r="E2178" s="18">
        <v>2.7</v>
      </c>
      <c r="F2178" s="18"/>
      <c r="G2178" s="17" t="str">
        <f>VLOOKUP($C2178,樹木資料表!$A$1:$K$4024,3,FALSE())</f>
        <v>F</v>
      </c>
      <c r="H2178" s="17">
        <f>VLOOKUP($C2178,樹木資料表!$A$1:$K$4024,4,FALSE())</f>
        <v>5</v>
      </c>
      <c r="I2178" s="17">
        <f>VLOOKUP($C2178,樹木資料表!$A$1:$K$4024,5,FALSE())</f>
        <v>1</v>
      </c>
      <c r="J2178" s="17">
        <f>VLOOKUP($C2178,樹木資料表!$A$1:$K$4024,6,FALSE())</f>
        <v>2.6</v>
      </c>
      <c r="K2178" s="17">
        <f>VLOOKUP($C2178,樹木資料表!$A$1:$K$4024,7,FALSE())</f>
        <v>4</v>
      </c>
      <c r="L2178" s="17">
        <f>VLOOKUP($C2178,樹木資料表!$A$1:$K$4024,8,FALSE())</f>
        <v>0</v>
      </c>
      <c r="M2178" s="17">
        <f>VLOOKUP($C2178,樹木資料表!$A$1:$K$4024,9,FALSE())</f>
        <v>0</v>
      </c>
    </row>
    <row r="2179" spans="1:13" x14ac:dyDescent="0.2">
      <c r="A2179" s="9">
        <v>2178</v>
      </c>
      <c r="B2179" s="15">
        <v>2018</v>
      </c>
      <c r="C2179" s="16">
        <v>5159</v>
      </c>
      <c r="D2179" s="17" t="str">
        <f>VLOOKUP(C2179,樹木資料表!$A$1:$K$4024,2,FALSE())</f>
        <v>小葉樹杞</v>
      </c>
      <c r="E2179" s="18">
        <v>2.6</v>
      </c>
      <c r="F2179" s="18"/>
      <c r="G2179" s="17" t="str">
        <f>VLOOKUP($C2179,樹木資料表!$A$1:$K$4024,3,FALSE())</f>
        <v>F</v>
      </c>
      <c r="H2179" s="17">
        <f>VLOOKUP($C2179,樹木資料表!$A$1:$K$4024,4,FALSE())</f>
        <v>5</v>
      </c>
      <c r="I2179" s="17">
        <f>VLOOKUP($C2179,樹木資料表!$A$1:$K$4024,5,FALSE())</f>
        <v>1</v>
      </c>
      <c r="J2179" s="17">
        <f>VLOOKUP($C2179,樹木資料表!$A$1:$K$4024,6,FALSE())</f>
        <v>2.2999999999999998</v>
      </c>
      <c r="K2179" s="17">
        <f>VLOOKUP($C2179,樹木資料表!$A$1:$K$4024,7,FALSE())</f>
        <v>3.1</v>
      </c>
      <c r="L2179" s="17">
        <f>VLOOKUP($C2179,樹木資料表!$A$1:$K$4024,8,FALSE())</f>
        <v>0</v>
      </c>
      <c r="M2179" s="17">
        <f>VLOOKUP($C2179,樹木資料表!$A$1:$K$4024,9,FALSE())</f>
        <v>0</v>
      </c>
    </row>
    <row r="2180" spans="1:13" x14ac:dyDescent="0.2">
      <c r="A2180" s="9">
        <v>2179</v>
      </c>
      <c r="B2180" s="15">
        <v>2018</v>
      </c>
      <c r="C2180" s="16">
        <v>5160</v>
      </c>
      <c r="D2180" s="17" t="str">
        <f>VLOOKUP(C2180,樹木資料表!$A$1:$K$4024,2,FALSE())</f>
        <v>臺灣山茶</v>
      </c>
      <c r="E2180" s="18">
        <v>1.6</v>
      </c>
      <c r="F2180" s="18"/>
      <c r="G2180" s="17" t="str">
        <f>VLOOKUP($C2180,樹木資料表!$A$1:$K$4024,3,FALSE())</f>
        <v>F</v>
      </c>
      <c r="H2180" s="17">
        <f>VLOOKUP($C2180,樹木資料表!$A$1:$K$4024,4,FALSE())</f>
        <v>5</v>
      </c>
      <c r="I2180" s="17">
        <f>VLOOKUP($C2180,樹木資料表!$A$1:$K$4024,5,FALSE())</f>
        <v>1</v>
      </c>
      <c r="J2180" s="17">
        <f>VLOOKUP($C2180,樹木資料表!$A$1:$K$4024,6,FALSE())</f>
        <v>2.6</v>
      </c>
      <c r="K2180" s="17">
        <f>VLOOKUP($C2180,樹木資料表!$A$1:$K$4024,7,FALSE())</f>
        <v>3.3</v>
      </c>
      <c r="L2180" s="17">
        <f>VLOOKUP($C2180,樹木資料表!$A$1:$K$4024,8,FALSE())</f>
        <v>0</v>
      </c>
      <c r="M2180" s="17">
        <f>VLOOKUP($C2180,樹木資料表!$A$1:$K$4024,9,FALSE())</f>
        <v>0</v>
      </c>
    </row>
    <row r="2181" spans="1:13" x14ac:dyDescent="0.2">
      <c r="A2181" s="9">
        <v>2180</v>
      </c>
      <c r="B2181" s="15">
        <v>2018</v>
      </c>
      <c r="C2181" s="16">
        <v>5161</v>
      </c>
      <c r="D2181" s="17" t="str">
        <f>VLOOKUP(C2181,樹木資料表!$A$1:$K$4024,2,FALSE())</f>
        <v>變葉新木薑子</v>
      </c>
      <c r="E2181" s="18">
        <v>11</v>
      </c>
      <c r="F2181" s="18"/>
      <c r="G2181" s="17" t="str">
        <f>VLOOKUP($C2181,樹木資料表!$A$1:$K$4024,3,FALSE())</f>
        <v>F</v>
      </c>
      <c r="H2181" s="17">
        <f>VLOOKUP($C2181,樹木資料表!$A$1:$K$4024,4,FALSE())</f>
        <v>5</v>
      </c>
      <c r="I2181" s="17">
        <f>VLOOKUP($C2181,樹木資料表!$A$1:$K$4024,5,FALSE())</f>
        <v>1</v>
      </c>
      <c r="J2181" s="17">
        <f>VLOOKUP($C2181,樹木資料表!$A$1:$K$4024,6,FALSE())</f>
        <v>2.7</v>
      </c>
      <c r="K2181" s="17">
        <f>VLOOKUP($C2181,樹木資料表!$A$1:$K$4024,7,FALSE())</f>
        <v>4</v>
      </c>
      <c r="L2181" s="17">
        <f>VLOOKUP($C2181,樹木資料表!$A$1:$K$4024,8,FALSE())</f>
        <v>0</v>
      </c>
      <c r="M2181" s="17">
        <f>VLOOKUP($C2181,樹木資料表!$A$1:$K$4024,9,FALSE())</f>
        <v>0</v>
      </c>
    </row>
    <row r="2182" spans="1:13" x14ac:dyDescent="0.2">
      <c r="A2182" s="9">
        <v>2181</v>
      </c>
      <c r="B2182" s="15">
        <v>2018</v>
      </c>
      <c r="C2182" s="16">
        <v>5163</v>
      </c>
      <c r="D2182" s="17" t="str">
        <f>VLOOKUP(C2182,樹木資料表!$A$1:$K$4024,2,FALSE())</f>
        <v>小葉樹杞</v>
      </c>
      <c r="E2182" s="18">
        <v>3.3</v>
      </c>
      <c r="F2182" s="18"/>
      <c r="G2182" s="17" t="str">
        <f>VLOOKUP($C2182,樹木資料表!$A$1:$K$4024,3,FALSE())</f>
        <v>F</v>
      </c>
      <c r="H2182" s="17">
        <f>VLOOKUP($C2182,樹木資料表!$A$1:$K$4024,4,FALSE())</f>
        <v>5</v>
      </c>
      <c r="I2182" s="17">
        <f>VLOOKUP($C2182,樹木資料表!$A$1:$K$4024,5,FALSE())</f>
        <v>1</v>
      </c>
      <c r="J2182" s="17">
        <f>VLOOKUP($C2182,樹木資料表!$A$1:$K$4024,6,FALSE())</f>
        <v>4</v>
      </c>
      <c r="K2182" s="17">
        <f>VLOOKUP($C2182,樹木資料表!$A$1:$K$4024,7,FALSE())</f>
        <v>3.8</v>
      </c>
      <c r="L2182" s="17">
        <f>VLOOKUP($C2182,樹木資料表!$A$1:$K$4024,8,FALSE())</f>
        <v>0</v>
      </c>
      <c r="M2182" s="17">
        <f>VLOOKUP($C2182,樹木資料表!$A$1:$K$4024,9,FALSE())</f>
        <v>0</v>
      </c>
    </row>
    <row r="2183" spans="1:13" x14ac:dyDescent="0.2">
      <c r="A2183" s="9">
        <v>2182</v>
      </c>
      <c r="B2183" s="15">
        <v>2018</v>
      </c>
      <c r="C2183" s="16">
        <v>5164</v>
      </c>
      <c r="D2183" s="17" t="str">
        <f>VLOOKUP(C2183,樹木資料表!$A$1:$K$4024,2,FALSE())</f>
        <v>福建賽衛矛</v>
      </c>
      <c r="E2183" s="18">
        <v>1.7</v>
      </c>
      <c r="F2183" s="18"/>
      <c r="G2183" s="17" t="str">
        <f>VLOOKUP($C2183,樹木資料表!$A$1:$K$4024,3,FALSE())</f>
        <v>F</v>
      </c>
      <c r="H2183" s="17">
        <f>VLOOKUP($C2183,樹木資料表!$A$1:$K$4024,4,FALSE())</f>
        <v>5</v>
      </c>
      <c r="I2183" s="17">
        <f>VLOOKUP($C2183,樹木資料表!$A$1:$K$4024,5,FALSE())</f>
        <v>1</v>
      </c>
      <c r="J2183" s="17">
        <f>VLOOKUP($C2183,樹木資料表!$A$1:$K$4024,6,FALSE())</f>
        <v>3.5</v>
      </c>
      <c r="K2183" s="17">
        <f>VLOOKUP($C2183,樹木資料表!$A$1:$K$4024,7,FALSE())</f>
        <v>3.7</v>
      </c>
      <c r="L2183" s="17">
        <f>VLOOKUP($C2183,樹木資料表!$A$1:$K$4024,8,FALSE())</f>
        <v>0</v>
      </c>
      <c r="M2183" s="17">
        <f>VLOOKUP($C2183,樹木資料表!$A$1:$K$4024,9,FALSE())</f>
        <v>0</v>
      </c>
    </row>
    <row r="2184" spans="1:13" x14ac:dyDescent="0.2">
      <c r="A2184" s="9">
        <v>2183</v>
      </c>
      <c r="B2184" s="15">
        <v>2018</v>
      </c>
      <c r="C2184" s="16">
        <v>5165</v>
      </c>
      <c r="D2184" s="17" t="str">
        <f>VLOOKUP(C2184,樹木資料表!$A$1:$K$4024,2,FALSE())</f>
        <v>小葉樹杞</v>
      </c>
      <c r="E2184" s="18">
        <v>2.2000000000000002</v>
      </c>
      <c r="F2184" s="18"/>
      <c r="G2184" s="17" t="str">
        <f>VLOOKUP($C2184,樹木資料表!$A$1:$K$4024,3,FALSE())</f>
        <v>F</v>
      </c>
      <c r="H2184" s="17">
        <f>VLOOKUP($C2184,樹木資料表!$A$1:$K$4024,4,FALSE())</f>
        <v>5</v>
      </c>
      <c r="I2184" s="17">
        <f>VLOOKUP($C2184,樹木資料表!$A$1:$K$4024,5,FALSE())</f>
        <v>1</v>
      </c>
      <c r="J2184" s="17">
        <f>VLOOKUP($C2184,樹木資料表!$A$1:$K$4024,6,FALSE())</f>
        <v>3.7</v>
      </c>
      <c r="K2184" s="17">
        <f>VLOOKUP($C2184,樹木資料表!$A$1:$K$4024,7,FALSE())</f>
        <v>4.7</v>
      </c>
      <c r="L2184" s="17">
        <f>VLOOKUP($C2184,樹木資料表!$A$1:$K$4024,8,FALSE())</f>
        <v>0</v>
      </c>
      <c r="M2184" s="17">
        <f>VLOOKUP($C2184,樹木資料表!$A$1:$K$4024,9,FALSE())</f>
        <v>0</v>
      </c>
    </row>
    <row r="2185" spans="1:13" x14ac:dyDescent="0.2">
      <c r="A2185" s="9">
        <v>2184</v>
      </c>
      <c r="B2185" s="15">
        <v>2018</v>
      </c>
      <c r="C2185" s="16">
        <v>5166</v>
      </c>
      <c r="D2185" s="17" t="str">
        <f>VLOOKUP(C2185,樹木資料表!$A$1:$K$4024,2,FALSE())</f>
        <v>小葉樹杞</v>
      </c>
      <c r="E2185" s="18">
        <v>4.7</v>
      </c>
      <c r="F2185" s="18"/>
      <c r="G2185" s="17" t="str">
        <f>VLOOKUP($C2185,樹木資料表!$A$1:$K$4024,3,FALSE())</f>
        <v>F</v>
      </c>
      <c r="H2185" s="17">
        <f>VLOOKUP($C2185,樹木資料表!$A$1:$K$4024,4,FALSE())</f>
        <v>5</v>
      </c>
      <c r="I2185" s="17">
        <f>VLOOKUP($C2185,樹木資料表!$A$1:$K$4024,5,FALSE())</f>
        <v>1</v>
      </c>
      <c r="J2185" s="17">
        <f>VLOOKUP($C2185,樹木資料表!$A$1:$K$4024,6,FALSE())</f>
        <v>3.7</v>
      </c>
      <c r="K2185" s="17">
        <f>VLOOKUP($C2185,樹木資料表!$A$1:$K$4024,7,FALSE())</f>
        <v>4.5999999999999996</v>
      </c>
      <c r="L2185" s="17">
        <f>VLOOKUP($C2185,樹木資料表!$A$1:$K$4024,8,FALSE())</f>
        <v>0</v>
      </c>
      <c r="M2185" s="17">
        <f>VLOOKUP($C2185,樹木資料表!$A$1:$K$4024,9,FALSE())</f>
        <v>0</v>
      </c>
    </row>
    <row r="2186" spans="1:13" x14ac:dyDescent="0.2">
      <c r="A2186" s="9">
        <v>2185</v>
      </c>
      <c r="B2186" s="15">
        <v>2018</v>
      </c>
      <c r="C2186" s="16">
        <v>5167</v>
      </c>
      <c r="D2186" s="17" t="str">
        <f>VLOOKUP(C2186,樹木資料表!$A$1:$K$4024,2,FALSE())</f>
        <v>小葉樹杞</v>
      </c>
      <c r="E2186" s="18">
        <v>3.3</v>
      </c>
      <c r="F2186" s="18"/>
      <c r="G2186" s="17" t="str">
        <f>VLOOKUP($C2186,樹木資料表!$A$1:$K$4024,3,FALSE())</f>
        <v>F</v>
      </c>
      <c r="H2186" s="17">
        <f>VLOOKUP($C2186,樹木資料表!$A$1:$K$4024,4,FALSE())</f>
        <v>5</v>
      </c>
      <c r="I2186" s="17">
        <f>VLOOKUP($C2186,樹木資料表!$A$1:$K$4024,5,FALSE())</f>
        <v>1</v>
      </c>
      <c r="J2186" s="17">
        <f>VLOOKUP($C2186,樹木資料表!$A$1:$K$4024,6,FALSE())</f>
        <v>3.9</v>
      </c>
      <c r="K2186" s="17">
        <f>VLOOKUP($C2186,樹木資料表!$A$1:$K$4024,7,FALSE())</f>
        <v>3.7</v>
      </c>
      <c r="L2186" s="17">
        <f>VLOOKUP($C2186,樹木資料表!$A$1:$K$4024,8,FALSE())</f>
        <v>0</v>
      </c>
      <c r="M2186" s="17">
        <f>VLOOKUP($C2186,樹木資料表!$A$1:$K$4024,9,FALSE())</f>
        <v>0</v>
      </c>
    </row>
    <row r="2187" spans="1:13" x14ac:dyDescent="0.2">
      <c r="A2187" s="9">
        <v>2186</v>
      </c>
      <c r="B2187" s="15">
        <v>2018</v>
      </c>
      <c r="C2187" s="16">
        <v>5168</v>
      </c>
      <c r="D2187" s="17" t="str">
        <f>VLOOKUP(C2187,樹木資料表!$A$1:$K$4024,2,FALSE())</f>
        <v>小葉樹杞</v>
      </c>
      <c r="E2187" s="18">
        <v>1.8</v>
      </c>
      <c r="F2187" s="18"/>
      <c r="G2187" s="17" t="str">
        <f>VLOOKUP($C2187,樹木資料表!$A$1:$K$4024,3,FALSE())</f>
        <v>F</v>
      </c>
      <c r="H2187" s="17">
        <f>VLOOKUP($C2187,樹木資料表!$A$1:$K$4024,4,FALSE())</f>
        <v>5</v>
      </c>
      <c r="I2187" s="17">
        <f>VLOOKUP($C2187,樹木資料表!$A$1:$K$4024,5,FALSE())</f>
        <v>1</v>
      </c>
      <c r="J2187" s="17">
        <f>VLOOKUP($C2187,樹木資料表!$A$1:$K$4024,6,FALSE())</f>
        <v>3.9</v>
      </c>
      <c r="K2187" s="17">
        <f>VLOOKUP($C2187,樹木資料表!$A$1:$K$4024,7,FALSE())</f>
        <v>2.4</v>
      </c>
      <c r="L2187" s="17">
        <f>VLOOKUP($C2187,樹木資料表!$A$1:$K$4024,8,FALSE())</f>
        <v>0</v>
      </c>
      <c r="M2187" s="17">
        <f>VLOOKUP($C2187,樹木資料表!$A$1:$K$4024,9,FALSE())</f>
        <v>0</v>
      </c>
    </row>
    <row r="2188" spans="1:13" x14ac:dyDescent="0.2">
      <c r="A2188" s="9">
        <v>2187</v>
      </c>
      <c r="B2188" s="15">
        <v>2018</v>
      </c>
      <c r="C2188" s="16">
        <v>5169</v>
      </c>
      <c r="D2188" s="17" t="str">
        <f>VLOOKUP(C2188,樹木資料表!$A$1:$K$4024,2,FALSE())</f>
        <v>臺灣山茶</v>
      </c>
      <c r="E2188" s="18">
        <v>6.1</v>
      </c>
      <c r="F2188" s="18"/>
      <c r="G2188" s="17" t="str">
        <f>VLOOKUP($C2188,樹木資料表!$A$1:$K$4024,3,FALSE())</f>
        <v>F</v>
      </c>
      <c r="H2188" s="17">
        <f>VLOOKUP($C2188,樹木資料表!$A$1:$K$4024,4,FALSE())</f>
        <v>5</v>
      </c>
      <c r="I2188" s="17">
        <f>VLOOKUP($C2188,樹木資料表!$A$1:$K$4024,5,FALSE())</f>
        <v>1</v>
      </c>
      <c r="J2188" s="17">
        <f>VLOOKUP($C2188,樹木資料表!$A$1:$K$4024,6,FALSE())</f>
        <v>4.7</v>
      </c>
      <c r="K2188" s="17">
        <f>VLOOKUP($C2188,樹木資料表!$A$1:$K$4024,7,FALSE())</f>
        <v>1.6</v>
      </c>
      <c r="L2188" s="17">
        <f>VLOOKUP($C2188,樹木資料表!$A$1:$K$4024,8,FALSE())</f>
        <v>0</v>
      </c>
      <c r="M2188" s="17">
        <f>VLOOKUP($C2188,樹木資料表!$A$1:$K$4024,9,FALSE())</f>
        <v>0</v>
      </c>
    </row>
    <row r="2189" spans="1:13" x14ac:dyDescent="0.2">
      <c r="A2189" s="9">
        <v>2188</v>
      </c>
      <c r="B2189" s="15">
        <v>2018</v>
      </c>
      <c r="C2189" s="16">
        <v>5170</v>
      </c>
      <c r="D2189" s="17" t="str">
        <f>VLOOKUP(C2189,樹木資料表!$A$1:$K$4024,2,FALSE())</f>
        <v>臺灣山茶</v>
      </c>
      <c r="E2189" s="22">
        <v>5</v>
      </c>
      <c r="F2189" s="18"/>
      <c r="G2189" s="17" t="str">
        <f>VLOOKUP($C2189,樹木資料表!$A$1:$K$4024,3,FALSE())</f>
        <v>F</v>
      </c>
      <c r="H2189" s="17">
        <f>VLOOKUP($C2189,樹木資料表!$A$1:$K$4024,4,FALSE())</f>
        <v>5</v>
      </c>
      <c r="I2189" s="17">
        <f>VLOOKUP($C2189,樹木資料表!$A$1:$K$4024,5,FALSE())</f>
        <v>1</v>
      </c>
      <c r="J2189" s="17">
        <f>VLOOKUP($C2189,樹木資料表!$A$1:$K$4024,6,FALSE())</f>
        <v>2.7</v>
      </c>
      <c r="K2189" s="17">
        <f>VLOOKUP($C2189,樹木資料表!$A$1:$K$4024,7,FALSE())</f>
        <v>1.1000000000000001</v>
      </c>
      <c r="L2189" s="17">
        <f>VLOOKUP($C2189,樹木資料表!$A$1:$K$4024,8,FALSE())</f>
        <v>0</v>
      </c>
      <c r="M2189" s="17">
        <f>VLOOKUP($C2189,樹木資料表!$A$1:$K$4024,9,FALSE())</f>
        <v>0</v>
      </c>
    </row>
    <row r="2190" spans="1:13" x14ac:dyDescent="0.2">
      <c r="A2190" s="9">
        <v>2189</v>
      </c>
      <c r="B2190" s="15">
        <v>2018</v>
      </c>
      <c r="C2190" s="16">
        <v>5171</v>
      </c>
      <c r="D2190" s="17" t="str">
        <f>VLOOKUP(C2190,樹木資料表!$A$1:$K$4024,2,FALSE())</f>
        <v>小葉樹杞</v>
      </c>
      <c r="E2190" s="18">
        <v>4.3</v>
      </c>
      <c r="F2190" s="18"/>
      <c r="G2190" s="17" t="str">
        <f>VLOOKUP($C2190,樹木資料表!$A$1:$K$4024,3,FALSE())</f>
        <v>F</v>
      </c>
      <c r="H2190" s="17">
        <f>VLOOKUP($C2190,樹木資料表!$A$1:$K$4024,4,FALSE())</f>
        <v>5</v>
      </c>
      <c r="I2190" s="17">
        <f>VLOOKUP($C2190,樹木資料表!$A$1:$K$4024,5,FALSE())</f>
        <v>1</v>
      </c>
      <c r="J2190" s="17">
        <f>VLOOKUP($C2190,樹木資料表!$A$1:$K$4024,6,FALSE())</f>
        <v>2</v>
      </c>
      <c r="K2190" s="17">
        <f>VLOOKUP($C2190,樹木資料表!$A$1:$K$4024,7,FALSE())</f>
        <v>2</v>
      </c>
      <c r="L2190" s="17">
        <f>VLOOKUP($C2190,樹木資料表!$A$1:$K$4024,8,FALSE())</f>
        <v>0</v>
      </c>
      <c r="M2190" s="17">
        <f>VLOOKUP($C2190,樹木資料表!$A$1:$K$4024,9,FALSE())</f>
        <v>0</v>
      </c>
    </row>
    <row r="2191" spans="1:13" x14ac:dyDescent="0.2">
      <c r="A2191" s="9">
        <v>2190</v>
      </c>
      <c r="B2191" s="15">
        <v>2018</v>
      </c>
      <c r="C2191" s="19">
        <v>8924</v>
      </c>
      <c r="D2191" s="17" t="str">
        <f>VLOOKUP(C2191,樹木資料表!$A$1:$K$4024,2,FALSE())</f>
        <v>小葉樹杞</v>
      </c>
      <c r="E2191" s="18">
        <v>2.5</v>
      </c>
      <c r="F2191" s="18"/>
      <c r="G2191" s="17" t="str">
        <f>VLOOKUP($C2191,樹木資料表!$A$1:$K$4024,3,FALSE())</f>
        <v>F</v>
      </c>
      <c r="H2191" s="17">
        <f>VLOOKUP($C2191,樹木資料表!$A$1:$K$4024,4,FALSE())</f>
        <v>5</v>
      </c>
      <c r="I2191" s="17">
        <f>VLOOKUP($C2191,樹木資料表!$A$1:$K$4024,5,FALSE())</f>
        <v>1</v>
      </c>
      <c r="J2191" s="17">
        <f>VLOOKUP($C2191,樹木資料表!$A$1:$K$4024,6,FALSE())</f>
        <v>2.9</v>
      </c>
      <c r="K2191" s="17">
        <f>VLOOKUP($C2191,樹木資料表!$A$1:$K$4024,7,FALSE())</f>
        <v>3.9</v>
      </c>
      <c r="L2191" s="17">
        <f>VLOOKUP($C2191,樹木資料表!$A$1:$K$4024,8,FALSE())</f>
        <v>5162</v>
      </c>
      <c r="M2191" s="17">
        <f>VLOOKUP($C2191,樹木資料表!$A$1:$K$4024,9,FALSE())</f>
        <v>0</v>
      </c>
    </row>
    <row r="2192" spans="1:13" x14ac:dyDescent="0.2">
      <c r="A2192" s="9">
        <v>2191</v>
      </c>
      <c r="B2192" s="15">
        <v>2018</v>
      </c>
      <c r="C2192" s="16">
        <v>5172</v>
      </c>
      <c r="D2192" s="17" t="str">
        <f>VLOOKUP(C2192,樹木資料表!$A$1:$K$4024,2,FALSE())</f>
        <v>小葉樹杞</v>
      </c>
      <c r="E2192" s="18">
        <v>5</v>
      </c>
      <c r="F2192" s="18"/>
      <c r="G2192" s="17" t="str">
        <f>VLOOKUP($C2192,樹木資料表!$A$1:$K$4024,3,FALSE())</f>
        <v>F</v>
      </c>
      <c r="H2192" s="17">
        <f>VLOOKUP($C2192,樹木資料表!$A$1:$K$4024,4,FALSE())</f>
        <v>5</v>
      </c>
      <c r="I2192" s="17">
        <f>VLOOKUP($C2192,樹木資料表!$A$1:$K$4024,5,FALSE())</f>
        <v>2</v>
      </c>
      <c r="J2192" s="17">
        <f>VLOOKUP($C2192,樹木資料表!$A$1:$K$4024,6,FALSE())</f>
        <v>0.3</v>
      </c>
      <c r="K2192" s="17">
        <f>VLOOKUP($C2192,樹木資料表!$A$1:$K$4024,7,FALSE())</f>
        <v>2.5</v>
      </c>
      <c r="L2192" s="17">
        <f>VLOOKUP($C2192,樹木資料表!$A$1:$K$4024,8,FALSE())</f>
        <v>0</v>
      </c>
      <c r="M2192" s="17">
        <f>VLOOKUP($C2192,樹木資料表!$A$1:$K$4024,9,FALSE())</f>
        <v>0</v>
      </c>
    </row>
    <row r="2193" spans="1:13" x14ac:dyDescent="0.2">
      <c r="A2193" s="9">
        <v>2192</v>
      </c>
      <c r="B2193" s="15">
        <v>2018</v>
      </c>
      <c r="C2193" s="16">
        <v>5173</v>
      </c>
      <c r="D2193" s="17" t="str">
        <f>VLOOKUP(C2193,樹木資料表!$A$1:$K$4024,2,FALSE())</f>
        <v>小葉樹杞</v>
      </c>
      <c r="E2193" s="18">
        <v>2.8</v>
      </c>
      <c r="F2193" s="18"/>
      <c r="G2193" s="17" t="str">
        <f>VLOOKUP($C2193,樹木資料表!$A$1:$K$4024,3,FALSE())</f>
        <v>F</v>
      </c>
      <c r="H2193" s="17">
        <f>VLOOKUP($C2193,樹木資料表!$A$1:$K$4024,4,FALSE())</f>
        <v>5</v>
      </c>
      <c r="I2193" s="17">
        <f>VLOOKUP($C2193,樹木資料表!$A$1:$K$4024,5,FALSE())</f>
        <v>2</v>
      </c>
      <c r="J2193" s="17">
        <f>VLOOKUP($C2193,樹木資料表!$A$1:$K$4024,6,FALSE())</f>
        <v>0.2</v>
      </c>
      <c r="K2193" s="17">
        <f>VLOOKUP($C2193,樹木資料表!$A$1:$K$4024,7,FALSE())</f>
        <v>2.7</v>
      </c>
      <c r="L2193" s="17">
        <f>VLOOKUP($C2193,樹木資料表!$A$1:$K$4024,8,FALSE())</f>
        <v>0</v>
      </c>
      <c r="M2193" s="17">
        <f>VLOOKUP($C2193,樹木資料表!$A$1:$K$4024,9,FALSE())</f>
        <v>0</v>
      </c>
    </row>
    <row r="2194" spans="1:13" x14ac:dyDescent="0.2">
      <c r="A2194" s="9">
        <v>2193</v>
      </c>
      <c r="B2194" s="15">
        <v>2018</v>
      </c>
      <c r="C2194" s="16">
        <v>5174</v>
      </c>
      <c r="D2194" s="17" t="str">
        <f>VLOOKUP(C2194,樹木資料表!$A$1:$K$4024,2,FALSE())</f>
        <v>小葉樹杞</v>
      </c>
      <c r="E2194" s="18">
        <v>2.7</v>
      </c>
      <c r="F2194" s="18"/>
      <c r="G2194" s="17" t="str">
        <f>VLOOKUP($C2194,樹木資料表!$A$1:$K$4024,3,FALSE())</f>
        <v>F</v>
      </c>
      <c r="H2194" s="17">
        <f>VLOOKUP($C2194,樹木資料表!$A$1:$K$4024,4,FALSE())</f>
        <v>5</v>
      </c>
      <c r="I2194" s="17">
        <f>VLOOKUP($C2194,樹木資料表!$A$1:$K$4024,5,FALSE())</f>
        <v>2</v>
      </c>
      <c r="J2194" s="17">
        <f>VLOOKUP($C2194,樹木資料表!$A$1:$K$4024,6,FALSE())</f>
        <v>1.2</v>
      </c>
      <c r="K2194" s="17">
        <f>VLOOKUP($C2194,樹木資料表!$A$1:$K$4024,7,FALSE())</f>
        <v>2.6</v>
      </c>
      <c r="L2194" s="17">
        <f>VLOOKUP($C2194,樹木資料表!$A$1:$K$4024,8,FALSE())</f>
        <v>0</v>
      </c>
      <c r="M2194" s="17">
        <f>VLOOKUP($C2194,樹木資料表!$A$1:$K$4024,9,FALSE())</f>
        <v>0</v>
      </c>
    </row>
    <row r="2195" spans="1:13" x14ac:dyDescent="0.2">
      <c r="A2195" s="9">
        <v>2194</v>
      </c>
      <c r="B2195" s="15">
        <v>2018</v>
      </c>
      <c r="C2195" s="16">
        <v>5175</v>
      </c>
      <c r="D2195" s="17" t="str">
        <f>VLOOKUP(C2195,樹木資料表!$A$1:$K$4024,2,FALSE())</f>
        <v>臺灣山茶</v>
      </c>
      <c r="E2195" s="18">
        <v>4.2</v>
      </c>
      <c r="F2195" s="18"/>
      <c r="G2195" s="17" t="str">
        <f>VLOOKUP($C2195,樹木資料表!$A$1:$K$4024,3,FALSE())</f>
        <v>F</v>
      </c>
      <c r="H2195" s="17">
        <f>VLOOKUP($C2195,樹木資料表!$A$1:$K$4024,4,FALSE())</f>
        <v>5</v>
      </c>
      <c r="I2195" s="17">
        <f>VLOOKUP($C2195,樹木資料表!$A$1:$K$4024,5,FALSE())</f>
        <v>2</v>
      </c>
      <c r="J2195" s="17">
        <f>VLOOKUP($C2195,樹木資料表!$A$1:$K$4024,6,FALSE())</f>
        <v>2.6</v>
      </c>
      <c r="K2195" s="17">
        <f>VLOOKUP($C2195,樹木資料表!$A$1:$K$4024,7,FALSE())</f>
        <v>4.2</v>
      </c>
      <c r="L2195" s="17">
        <f>VLOOKUP($C2195,樹木資料表!$A$1:$K$4024,8,FALSE())</f>
        <v>0</v>
      </c>
      <c r="M2195" s="17">
        <f>VLOOKUP($C2195,樹木資料表!$A$1:$K$4024,9,FALSE())</f>
        <v>0</v>
      </c>
    </row>
    <row r="2196" spans="1:13" x14ac:dyDescent="0.2">
      <c r="A2196" s="9">
        <v>2195</v>
      </c>
      <c r="B2196" s="15">
        <v>2018</v>
      </c>
      <c r="C2196" s="16">
        <v>5176</v>
      </c>
      <c r="D2196" s="17" t="str">
        <f>VLOOKUP(C2196,樹木資料表!$A$1:$K$4024,2,FALSE())</f>
        <v>小葉樹杞</v>
      </c>
      <c r="E2196" s="18">
        <v>1.7</v>
      </c>
      <c r="F2196" s="18"/>
      <c r="G2196" s="17" t="str">
        <f>VLOOKUP($C2196,樹木資料表!$A$1:$K$4024,3,FALSE())</f>
        <v>F</v>
      </c>
      <c r="H2196" s="17">
        <f>VLOOKUP($C2196,樹木資料表!$A$1:$K$4024,4,FALSE())</f>
        <v>5</v>
      </c>
      <c r="I2196" s="17">
        <f>VLOOKUP($C2196,樹木資料表!$A$1:$K$4024,5,FALSE())</f>
        <v>2</v>
      </c>
      <c r="J2196" s="17">
        <f>VLOOKUP($C2196,樹木資料表!$A$1:$K$4024,6,FALSE())</f>
        <v>3.3</v>
      </c>
      <c r="K2196" s="17">
        <f>VLOOKUP($C2196,樹木資料表!$A$1:$K$4024,7,FALSE())</f>
        <v>4.5999999999999996</v>
      </c>
      <c r="L2196" s="17">
        <f>VLOOKUP($C2196,樹木資料表!$A$1:$K$4024,8,FALSE())</f>
        <v>0</v>
      </c>
      <c r="M2196" s="17">
        <f>VLOOKUP($C2196,樹木資料表!$A$1:$K$4024,9,FALSE())</f>
        <v>0</v>
      </c>
    </row>
    <row r="2197" spans="1:13" x14ac:dyDescent="0.2">
      <c r="A2197" s="9">
        <v>2196</v>
      </c>
      <c r="B2197" s="15">
        <v>2018</v>
      </c>
      <c r="C2197" s="16">
        <v>5177</v>
      </c>
      <c r="D2197" s="17" t="str">
        <f>VLOOKUP(C2197,樹木資料表!$A$1:$K$4024,2,FALSE())</f>
        <v>小葉樹杞</v>
      </c>
      <c r="E2197" s="18">
        <v>2.5</v>
      </c>
      <c r="F2197" s="18"/>
      <c r="G2197" s="17" t="str">
        <f>VLOOKUP($C2197,樹木資料表!$A$1:$K$4024,3,FALSE())</f>
        <v>F</v>
      </c>
      <c r="H2197" s="17">
        <f>VLOOKUP($C2197,樹木資料表!$A$1:$K$4024,4,FALSE())</f>
        <v>5</v>
      </c>
      <c r="I2197" s="17">
        <f>VLOOKUP($C2197,樹木資料表!$A$1:$K$4024,5,FALSE())</f>
        <v>2</v>
      </c>
      <c r="J2197" s="17">
        <f>VLOOKUP($C2197,樹木資料表!$A$1:$K$4024,6,FALSE())</f>
        <v>3.5</v>
      </c>
      <c r="K2197" s="17">
        <f>VLOOKUP($C2197,樹木資料表!$A$1:$K$4024,7,FALSE())</f>
        <v>2.2000000000000002</v>
      </c>
      <c r="L2197" s="17">
        <f>VLOOKUP($C2197,樹木資料表!$A$1:$K$4024,8,FALSE())</f>
        <v>0</v>
      </c>
      <c r="M2197" s="17">
        <f>VLOOKUP($C2197,樹木資料表!$A$1:$K$4024,9,FALSE())</f>
        <v>0</v>
      </c>
    </row>
    <row r="2198" spans="1:13" x14ac:dyDescent="0.2">
      <c r="A2198" s="9">
        <v>2197</v>
      </c>
      <c r="B2198" s="15">
        <v>2018</v>
      </c>
      <c r="C2198" s="16">
        <v>5178</v>
      </c>
      <c r="D2198" s="17" t="str">
        <f>VLOOKUP(C2198,樹木資料表!$A$1:$K$4024,2,FALSE())</f>
        <v>小葉樹杞</v>
      </c>
      <c r="E2198" s="18">
        <v>2.7</v>
      </c>
      <c r="F2198" s="18"/>
      <c r="G2198" s="17" t="str">
        <f>VLOOKUP($C2198,樹木資料表!$A$1:$K$4024,3,FALSE())</f>
        <v>F</v>
      </c>
      <c r="H2198" s="17">
        <f>VLOOKUP($C2198,樹木資料表!$A$1:$K$4024,4,FALSE())</f>
        <v>5</v>
      </c>
      <c r="I2198" s="17">
        <f>VLOOKUP($C2198,樹木資料表!$A$1:$K$4024,5,FALSE())</f>
        <v>2</v>
      </c>
      <c r="J2198" s="17">
        <f>VLOOKUP($C2198,樹木資料表!$A$1:$K$4024,6,FALSE())</f>
        <v>4.0999999999999996</v>
      </c>
      <c r="K2198" s="17">
        <f>VLOOKUP($C2198,樹木資料表!$A$1:$K$4024,7,FALSE())</f>
        <v>2</v>
      </c>
      <c r="L2198" s="17">
        <f>VLOOKUP($C2198,樹木資料表!$A$1:$K$4024,8,FALSE())</f>
        <v>0</v>
      </c>
      <c r="M2198" s="17">
        <f>VLOOKUP($C2198,樹木資料表!$A$1:$K$4024,9,FALSE())</f>
        <v>0</v>
      </c>
    </row>
    <row r="2199" spans="1:13" x14ac:dyDescent="0.2">
      <c r="A2199" s="9">
        <v>2198</v>
      </c>
      <c r="B2199" s="15">
        <v>2018</v>
      </c>
      <c r="C2199" s="16">
        <v>5179</v>
      </c>
      <c r="D2199" s="17" t="str">
        <f>VLOOKUP(C2199,樹木資料表!$A$1:$K$4024,2,FALSE())</f>
        <v>瓊楠</v>
      </c>
      <c r="E2199" s="18">
        <v>6</v>
      </c>
      <c r="F2199" s="18"/>
      <c r="G2199" s="17" t="str">
        <f>VLOOKUP($C2199,樹木資料表!$A$1:$K$4024,3,FALSE())</f>
        <v>F</v>
      </c>
      <c r="H2199" s="17">
        <f>VLOOKUP($C2199,樹木資料表!$A$1:$K$4024,4,FALSE())</f>
        <v>5</v>
      </c>
      <c r="I2199" s="17">
        <f>VLOOKUP($C2199,樹木資料表!$A$1:$K$4024,5,FALSE())</f>
        <v>2</v>
      </c>
      <c r="J2199" s="17">
        <f>VLOOKUP($C2199,樹木資料表!$A$1:$K$4024,6,FALSE())</f>
        <v>4</v>
      </c>
      <c r="K2199" s="17">
        <f>VLOOKUP($C2199,樹木資料表!$A$1:$K$4024,7,FALSE())</f>
        <v>2</v>
      </c>
      <c r="L2199" s="17">
        <f>VLOOKUP($C2199,樹木資料表!$A$1:$K$4024,8,FALSE())</f>
        <v>0</v>
      </c>
      <c r="M2199" s="17">
        <f>VLOOKUP($C2199,樹木資料表!$A$1:$K$4024,9,FALSE())</f>
        <v>0</v>
      </c>
    </row>
    <row r="2200" spans="1:13" x14ac:dyDescent="0.2">
      <c r="A2200" s="9">
        <v>2199</v>
      </c>
      <c r="B2200" s="15">
        <v>2018</v>
      </c>
      <c r="C2200" s="16">
        <v>5180</v>
      </c>
      <c r="D2200" s="17" t="str">
        <f>VLOOKUP(C2200,樹木資料表!$A$1:$K$4024,2,FALSE())</f>
        <v>小葉樹杞</v>
      </c>
      <c r="E2200" s="18">
        <v>2.8</v>
      </c>
      <c r="F2200" s="18"/>
      <c r="G2200" s="17" t="str">
        <f>VLOOKUP($C2200,樹木資料表!$A$1:$K$4024,3,FALSE())</f>
        <v>F</v>
      </c>
      <c r="H2200" s="17">
        <f>VLOOKUP($C2200,樹木資料表!$A$1:$K$4024,4,FALSE())</f>
        <v>5</v>
      </c>
      <c r="I2200" s="17">
        <f>VLOOKUP($C2200,樹木資料表!$A$1:$K$4024,5,FALSE())</f>
        <v>2</v>
      </c>
      <c r="J2200" s="17">
        <f>VLOOKUP($C2200,樹木資料表!$A$1:$K$4024,6,FALSE())</f>
        <v>5</v>
      </c>
      <c r="K2200" s="17">
        <f>VLOOKUP($C2200,樹木資料表!$A$1:$K$4024,7,FALSE())</f>
        <v>1.4</v>
      </c>
      <c r="L2200" s="17">
        <f>VLOOKUP($C2200,樹木資料表!$A$1:$K$4024,8,FALSE())</f>
        <v>0</v>
      </c>
      <c r="M2200" s="17">
        <f>VLOOKUP($C2200,樹木資料表!$A$1:$K$4024,9,FALSE())</f>
        <v>0</v>
      </c>
    </row>
    <row r="2201" spans="1:13" x14ac:dyDescent="0.2">
      <c r="A2201" s="9">
        <v>2200</v>
      </c>
      <c r="B2201" s="15">
        <v>2018</v>
      </c>
      <c r="C2201" s="16">
        <v>5181</v>
      </c>
      <c r="D2201" s="17" t="str">
        <f>VLOOKUP(C2201,樹木資料表!$A$1:$K$4024,2,FALSE())</f>
        <v>小葉樹杞</v>
      </c>
      <c r="E2201" s="18">
        <v>3.5</v>
      </c>
      <c r="F2201" s="18"/>
      <c r="G2201" s="17" t="str">
        <f>VLOOKUP($C2201,樹木資料表!$A$1:$K$4024,3,FALSE())</f>
        <v>F</v>
      </c>
      <c r="H2201" s="17">
        <f>VLOOKUP($C2201,樹木資料表!$A$1:$K$4024,4,FALSE())</f>
        <v>5</v>
      </c>
      <c r="I2201" s="17">
        <f>VLOOKUP($C2201,樹木資料表!$A$1:$K$4024,5,FALSE())</f>
        <v>2</v>
      </c>
      <c r="J2201" s="17">
        <f>VLOOKUP($C2201,樹木資料表!$A$1:$K$4024,6,FALSE())</f>
        <v>3.4</v>
      </c>
      <c r="K2201" s="17">
        <f>VLOOKUP($C2201,樹木資料表!$A$1:$K$4024,7,FALSE())</f>
        <v>1.6</v>
      </c>
      <c r="L2201" s="17">
        <f>VLOOKUP($C2201,樹木資料表!$A$1:$K$4024,8,FALSE())</f>
        <v>0</v>
      </c>
      <c r="M2201" s="17">
        <f>VLOOKUP($C2201,樹木資料表!$A$1:$K$4024,9,FALSE())</f>
        <v>0</v>
      </c>
    </row>
    <row r="2202" spans="1:13" x14ac:dyDescent="0.2">
      <c r="A2202" s="9">
        <v>2201</v>
      </c>
      <c r="B2202" s="15">
        <v>2018</v>
      </c>
      <c r="C2202" s="16">
        <v>5182</v>
      </c>
      <c r="D2202" s="17" t="str">
        <f>VLOOKUP(C2202,樹木資料表!$A$1:$K$4024,2,FALSE())</f>
        <v>山羊耳</v>
      </c>
      <c r="E2202" s="18">
        <v>2.1</v>
      </c>
      <c r="F2202" s="18"/>
      <c r="G2202" s="17" t="str">
        <f>VLOOKUP($C2202,樹木資料表!$A$1:$K$4024,3,FALSE())</f>
        <v>F</v>
      </c>
      <c r="H2202" s="17">
        <f>VLOOKUP($C2202,樹木資料表!$A$1:$K$4024,4,FALSE())</f>
        <v>5</v>
      </c>
      <c r="I2202" s="17">
        <f>VLOOKUP($C2202,樹木資料表!$A$1:$K$4024,5,FALSE())</f>
        <v>2</v>
      </c>
      <c r="J2202" s="17">
        <f>VLOOKUP($C2202,樹木資料表!$A$1:$K$4024,6,FALSE())</f>
        <v>5</v>
      </c>
      <c r="K2202" s="17">
        <f>VLOOKUP($C2202,樹木資料表!$A$1:$K$4024,7,FALSE())</f>
        <v>0.7</v>
      </c>
      <c r="L2202" s="17">
        <f>VLOOKUP($C2202,樹木資料表!$A$1:$K$4024,8,FALSE())</f>
        <v>0</v>
      </c>
      <c r="M2202" s="17">
        <f>VLOOKUP($C2202,樹木資料表!$A$1:$K$4024,9,FALSE())</f>
        <v>0</v>
      </c>
    </row>
    <row r="2203" spans="1:13" x14ac:dyDescent="0.2">
      <c r="A2203" s="9">
        <v>2202</v>
      </c>
      <c r="B2203" s="15">
        <v>2018</v>
      </c>
      <c r="C2203" s="16">
        <v>5183</v>
      </c>
      <c r="D2203" s="17" t="str">
        <f>VLOOKUP(C2203,樹木資料表!$A$1:$K$4024,2,FALSE())</f>
        <v>香桂</v>
      </c>
      <c r="E2203" s="18">
        <v>28.5</v>
      </c>
      <c r="F2203" s="18"/>
      <c r="G2203" s="17" t="str">
        <f>VLOOKUP($C2203,樹木資料表!$A$1:$K$4024,3,FALSE())</f>
        <v>F</v>
      </c>
      <c r="H2203" s="17">
        <f>VLOOKUP($C2203,樹木資料表!$A$1:$K$4024,4,FALSE())</f>
        <v>5</v>
      </c>
      <c r="I2203" s="17">
        <f>VLOOKUP($C2203,樹木資料表!$A$1:$K$4024,5,FALSE())</f>
        <v>2</v>
      </c>
      <c r="J2203" s="17">
        <f>VLOOKUP($C2203,樹木資料表!$A$1:$K$4024,6,FALSE())</f>
        <v>1.3</v>
      </c>
      <c r="K2203" s="17">
        <f>VLOOKUP($C2203,樹木資料表!$A$1:$K$4024,7,FALSE())</f>
        <v>1.2</v>
      </c>
      <c r="L2203" s="17">
        <f>VLOOKUP($C2203,樹木資料表!$A$1:$K$4024,8,FALSE())</f>
        <v>0</v>
      </c>
      <c r="M2203" s="17">
        <f>VLOOKUP($C2203,樹木資料表!$A$1:$K$4024,9,FALSE())</f>
        <v>0</v>
      </c>
    </row>
    <row r="2204" spans="1:13" x14ac:dyDescent="0.2">
      <c r="A2204" s="9">
        <v>2203</v>
      </c>
      <c r="B2204" s="15">
        <v>2018</v>
      </c>
      <c r="C2204" s="16">
        <v>5184</v>
      </c>
      <c r="D2204" s="17" t="str">
        <f>VLOOKUP(C2204,樹木資料表!$A$1:$K$4024,2,FALSE())</f>
        <v>小芽新木薑子</v>
      </c>
      <c r="E2204" s="18">
        <v>8.1</v>
      </c>
      <c r="F2204" s="18"/>
      <c r="G2204" s="17" t="str">
        <f>VLOOKUP($C2204,樹木資料表!$A$1:$K$4024,3,FALSE())</f>
        <v>F</v>
      </c>
      <c r="H2204" s="17">
        <f>VLOOKUP($C2204,樹木資料表!$A$1:$K$4024,4,FALSE())</f>
        <v>5</v>
      </c>
      <c r="I2204" s="17">
        <f>VLOOKUP($C2204,樹木資料表!$A$1:$K$4024,5,FALSE())</f>
        <v>2</v>
      </c>
      <c r="J2204" s="17">
        <f>VLOOKUP($C2204,樹木資料表!$A$1:$K$4024,6,FALSE())</f>
        <v>2.4</v>
      </c>
      <c r="K2204" s="17">
        <f>VLOOKUP($C2204,樹木資料表!$A$1:$K$4024,7,FALSE())</f>
        <v>0.2</v>
      </c>
      <c r="L2204" s="17">
        <f>VLOOKUP($C2204,樹木資料表!$A$1:$K$4024,8,FALSE())</f>
        <v>0</v>
      </c>
      <c r="M2204" s="17">
        <f>VLOOKUP($C2204,樹木資料表!$A$1:$K$4024,9,FALSE())</f>
        <v>0</v>
      </c>
    </row>
    <row r="2205" spans="1:13" x14ac:dyDescent="0.2">
      <c r="A2205" s="9">
        <v>2204</v>
      </c>
      <c r="B2205" s="15">
        <v>2018</v>
      </c>
      <c r="C2205" s="16">
        <v>5185</v>
      </c>
      <c r="D2205" s="17" t="str">
        <f>VLOOKUP(C2205,樹木資料表!$A$1:$K$4024,2,FALSE())</f>
        <v>瓊楠</v>
      </c>
      <c r="E2205" s="18">
        <v>5.8</v>
      </c>
      <c r="F2205" s="18"/>
      <c r="G2205" s="17" t="str">
        <f>VLOOKUP($C2205,樹木資料表!$A$1:$K$4024,3,FALSE())</f>
        <v>F</v>
      </c>
      <c r="H2205" s="17">
        <f>VLOOKUP($C2205,樹木資料表!$A$1:$K$4024,4,FALSE())</f>
        <v>5</v>
      </c>
      <c r="I2205" s="17">
        <f>VLOOKUP($C2205,樹木資料表!$A$1:$K$4024,5,FALSE())</f>
        <v>3</v>
      </c>
      <c r="J2205" s="17">
        <f>VLOOKUP($C2205,樹木資料表!$A$1:$K$4024,6,FALSE())</f>
        <v>2.6</v>
      </c>
      <c r="K2205" s="17">
        <f>VLOOKUP($C2205,樹木資料表!$A$1:$K$4024,7,FALSE())</f>
        <v>4.8</v>
      </c>
      <c r="L2205" s="17">
        <f>VLOOKUP($C2205,樹木資料表!$A$1:$K$4024,8,FALSE())</f>
        <v>0</v>
      </c>
      <c r="M2205" s="17">
        <f>VLOOKUP($C2205,樹木資料表!$A$1:$K$4024,9,FALSE())</f>
        <v>0</v>
      </c>
    </row>
    <row r="2206" spans="1:13" x14ac:dyDescent="0.2">
      <c r="A2206" s="9">
        <v>2205</v>
      </c>
      <c r="B2206" s="15">
        <v>2018</v>
      </c>
      <c r="C2206" s="16">
        <v>5186</v>
      </c>
      <c r="D2206" s="17" t="str">
        <f>VLOOKUP(C2206,樹木資料表!$A$1:$K$4024,2,FALSE())</f>
        <v>小葉樹杞</v>
      </c>
      <c r="E2206" s="18">
        <v>3.3</v>
      </c>
      <c r="F2206" s="18"/>
      <c r="G2206" s="17" t="str">
        <f>VLOOKUP($C2206,樹木資料表!$A$1:$K$4024,3,FALSE())</f>
        <v>F</v>
      </c>
      <c r="H2206" s="17">
        <f>VLOOKUP($C2206,樹木資料表!$A$1:$K$4024,4,FALSE())</f>
        <v>5</v>
      </c>
      <c r="I2206" s="17">
        <f>VLOOKUP($C2206,樹木資料表!$A$1:$K$4024,5,FALSE())</f>
        <v>3</v>
      </c>
      <c r="J2206" s="17">
        <f>VLOOKUP($C2206,樹木資料表!$A$1:$K$4024,6,FALSE())</f>
        <v>3.2</v>
      </c>
      <c r="K2206" s="17">
        <f>VLOOKUP($C2206,樹木資料表!$A$1:$K$4024,7,FALSE())</f>
        <v>4.5999999999999996</v>
      </c>
      <c r="L2206" s="17">
        <f>VLOOKUP($C2206,樹木資料表!$A$1:$K$4024,8,FALSE())</f>
        <v>0</v>
      </c>
      <c r="M2206" s="17">
        <f>VLOOKUP($C2206,樹木資料表!$A$1:$K$4024,9,FALSE())</f>
        <v>0</v>
      </c>
    </row>
    <row r="2207" spans="1:13" x14ac:dyDescent="0.2">
      <c r="A2207" s="9">
        <v>2206</v>
      </c>
      <c r="B2207" s="15">
        <v>2018</v>
      </c>
      <c r="C2207" s="16">
        <v>5187</v>
      </c>
      <c r="D2207" s="17" t="str">
        <f>VLOOKUP(C2207,樹木資料表!$A$1:$K$4024,2,FALSE())</f>
        <v>瓊楠</v>
      </c>
      <c r="E2207" s="18">
        <v>2.6</v>
      </c>
      <c r="F2207" s="18"/>
      <c r="G2207" s="17" t="str">
        <f>VLOOKUP($C2207,樹木資料表!$A$1:$K$4024,3,FALSE())</f>
        <v>F</v>
      </c>
      <c r="H2207" s="17">
        <f>VLOOKUP($C2207,樹木資料表!$A$1:$K$4024,4,FALSE())</f>
        <v>5</v>
      </c>
      <c r="I2207" s="17">
        <f>VLOOKUP($C2207,樹木資料表!$A$1:$K$4024,5,FALSE())</f>
        <v>3</v>
      </c>
      <c r="J2207" s="17">
        <f>VLOOKUP($C2207,樹木資料表!$A$1:$K$4024,6,FALSE())</f>
        <v>3.6</v>
      </c>
      <c r="K2207" s="17">
        <f>VLOOKUP($C2207,樹木資料表!$A$1:$K$4024,7,FALSE())</f>
        <v>2.4</v>
      </c>
      <c r="L2207" s="17">
        <f>VLOOKUP($C2207,樹木資料表!$A$1:$K$4024,8,FALSE())</f>
        <v>0</v>
      </c>
      <c r="M2207" s="17">
        <f>VLOOKUP($C2207,樹木資料表!$A$1:$K$4024,9,FALSE())</f>
        <v>0</v>
      </c>
    </row>
    <row r="2208" spans="1:13" x14ac:dyDescent="0.2">
      <c r="A2208" s="9">
        <v>2207</v>
      </c>
      <c r="B2208" s="15">
        <v>2018</v>
      </c>
      <c r="C2208" s="16">
        <v>5189</v>
      </c>
      <c r="D2208" s="17" t="str">
        <f>VLOOKUP(C2208,樹木資料表!$A$1:$K$4024,2,FALSE())</f>
        <v>紅葉樹</v>
      </c>
      <c r="E2208" s="18">
        <v>5.4</v>
      </c>
      <c r="F2208" s="18"/>
      <c r="G2208" s="17" t="str">
        <f>VLOOKUP($C2208,樹木資料表!$A$1:$K$4024,3,FALSE())</f>
        <v>F</v>
      </c>
      <c r="H2208" s="17">
        <f>VLOOKUP($C2208,樹木資料表!$A$1:$K$4024,4,FALSE())</f>
        <v>5</v>
      </c>
      <c r="I2208" s="17">
        <f>VLOOKUP($C2208,樹木資料表!$A$1:$K$4024,5,FALSE())</f>
        <v>3</v>
      </c>
      <c r="J2208" s="17">
        <f>VLOOKUP($C2208,樹木資料表!$A$1:$K$4024,6,FALSE())</f>
        <v>0.4</v>
      </c>
      <c r="K2208" s="17">
        <f>VLOOKUP($C2208,樹木資料表!$A$1:$K$4024,7,FALSE())</f>
        <v>3.4</v>
      </c>
      <c r="L2208" s="17">
        <f>VLOOKUP($C2208,樹木資料表!$A$1:$K$4024,8,FALSE())</f>
        <v>0</v>
      </c>
      <c r="M2208" s="17">
        <f>VLOOKUP($C2208,樹木資料表!$A$1:$K$4024,9,FALSE())</f>
        <v>0</v>
      </c>
    </row>
    <row r="2209" spans="1:13" x14ac:dyDescent="0.2">
      <c r="A2209" s="9">
        <v>2208</v>
      </c>
      <c r="B2209" s="15">
        <v>2018</v>
      </c>
      <c r="C2209" s="16">
        <v>5191</v>
      </c>
      <c r="D2209" s="17" t="str">
        <f>VLOOKUP(C2209,樹木資料表!$A$1:$K$4024,2,FALSE())</f>
        <v>瓊楠</v>
      </c>
      <c r="E2209" s="18">
        <v>24.1</v>
      </c>
      <c r="F2209" s="18"/>
      <c r="G2209" s="17" t="str">
        <f>VLOOKUP($C2209,樹木資料表!$A$1:$K$4024,3,FALSE())</f>
        <v>F</v>
      </c>
      <c r="H2209" s="17">
        <f>VLOOKUP($C2209,樹木資料表!$A$1:$K$4024,4,FALSE())</f>
        <v>5</v>
      </c>
      <c r="I2209" s="17">
        <f>VLOOKUP($C2209,樹木資料表!$A$1:$K$4024,5,FALSE())</f>
        <v>3</v>
      </c>
      <c r="J2209" s="17">
        <f>VLOOKUP($C2209,樹木資料表!$A$1:$K$4024,6,FALSE())</f>
        <v>0.5</v>
      </c>
      <c r="K2209" s="17">
        <f>VLOOKUP($C2209,樹木資料表!$A$1:$K$4024,7,FALSE())</f>
        <v>1.3</v>
      </c>
      <c r="L2209" s="17">
        <f>VLOOKUP($C2209,樹木資料表!$A$1:$K$4024,8,FALSE())</f>
        <v>0</v>
      </c>
      <c r="M2209" s="17">
        <f>VLOOKUP($C2209,樹木資料表!$A$1:$K$4024,9,FALSE())</f>
        <v>0</v>
      </c>
    </row>
    <row r="2210" spans="1:13" x14ac:dyDescent="0.2">
      <c r="A2210" s="9">
        <v>2209</v>
      </c>
      <c r="B2210" s="15">
        <v>2018</v>
      </c>
      <c r="C2210" s="19">
        <v>8921</v>
      </c>
      <c r="D2210" s="17" t="str">
        <f>VLOOKUP(C2210,樹木資料表!$A$1:$K$4024,2,FALSE())</f>
        <v>小葉樹杞</v>
      </c>
      <c r="E2210" s="18">
        <v>0.7</v>
      </c>
      <c r="F2210" s="18"/>
      <c r="G2210" s="17" t="str">
        <f>VLOOKUP($C2210,樹木資料表!$A$1:$K$4024,3,FALSE())</f>
        <v>F</v>
      </c>
      <c r="H2210" s="17">
        <f>VLOOKUP($C2210,樹木資料表!$A$1:$K$4024,4,FALSE())</f>
        <v>5</v>
      </c>
      <c r="I2210" s="17">
        <f>VLOOKUP($C2210,樹木資料表!$A$1:$K$4024,5,FALSE())</f>
        <v>3</v>
      </c>
      <c r="J2210" s="17">
        <f>VLOOKUP($C2210,樹木資料表!$A$1:$K$4024,6,FALSE())</f>
        <v>0.7</v>
      </c>
      <c r="K2210" s="17">
        <f>VLOOKUP($C2210,樹木資料表!$A$1:$K$4024,7,FALSE())</f>
        <v>3.2</v>
      </c>
      <c r="L2210" s="17">
        <f>VLOOKUP($C2210,樹木資料表!$A$1:$K$4024,8,FALSE())</f>
        <v>5190</v>
      </c>
      <c r="M2210" s="17">
        <f>VLOOKUP($C2210,樹木資料表!$A$1:$K$4024,9,FALSE())</f>
        <v>0</v>
      </c>
    </row>
    <row r="2211" spans="1:13" x14ac:dyDescent="0.2">
      <c r="A2211" s="9">
        <v>2210</v>
      </c>
      <c r="B2211" s="15">
        <v>2018</v>
      </c>
      <c r="C2211" s="19">
        <v>8922</v>
      </c>
      <c r="D2211" s="17" t="str">
        <f>VLOOKUP(C2211,樹木資料表!$A$1:$K$4024,2,FALSE())</f>
        <v>小葉樹杞</v>
      </c>
      <c r="E2211" s="18">
        <v>1.4</v>
      </c>
      <c r="F2211" s="18"/>
      <c r="G2211" s="17" t="str">
        <f>VLOOKUP($C2211,樹木資料表!$A$1:$K$4024,3,FALSE())</f>
        <v>F</v>
      </c>
      <c r="H2211" s="17">
        <f>VLOOKUP($C2211,樹木資料表!$A$1:$K$4024,4,FALSE())</f>
        <v>5</v>
      </c>
      <c r="I2211" s="17">
        <f>VLOOKUP($C2211,樹木資料表!$A$1:$K$4024,5,FALSE())</f>
        <v>3</v>
      </c>
      <c r="J2211" s="17">
        <f>VLOOKUP($C2211,樹木資料表!$A$1:$K$4024,6,FALSE())</f>
        <v>1.6</v>
      </c>
      <c r="K2211" s="17">
        <f>VLOOKUP($C2211,樹木資料表!$A$1:$K$4024,7,FALSE())</f>
        <v>2.5</v>
      </c>
      <c r="L2211" s="17">
        <f>VLOOKUP($C2211,樹木資料表!$A$1:$K$4024,8,FALSE())</f>
        <v>5188</v>
      </c>
      <c r="M2211" s="17">
        <f>VLOOKUP($C2211,樹木資料表!$A$1:$K$4024,9,FALSE())</f>
        <v>0</v>
      </c>
    </row>
    <row r="2212" spans="1:13" x14ac:dyDescent="0.2">
      <c r="A2212" s="9">
        <v>2211</v>
      </c>
      <c r="B2212" s="15">
        <v>2018</v>
      </c>
      <c r="C2212" s="16">
        <v>5192</v>
      </c>
      <c r="D2212" s="17" t="str">
        <f>VLOOKUP(C2212,樹木資料表!$A$1:$K$4024,2,FALSE())</f>
        <v>臺灣山茶</v>
      </c>
      <c r="E2212" s="18">
        <v>4.7</v>
      </c>
      <c r="F2212" s="18"/>
      <c r="G2212" s="17" t="str">
        <f>VLOOKUP($C2212,樹木資料表!$A$1:$K$4024,3,FALSE())</f>
        <v>F</v>
      </c>
      <c r="H2212" s="17">
        <f>VLOOKUP($C2212,樹木資料表!$A$1:$K$4024,4,FALSE())</f>
        <v>5</v>
      </c>
      <c r="I2212" s="17">
        <f>VLOOKUP($C2212,樹木資料表!$A$1:$K$4024,5,FALSE())</f>
        <v>4</v>
      </c>
      <c r="J2212" s="17">
        <f>VLOOKUP($C2212,樹木資料表!$A$1:$K$4024,6,FALSE())</f>
        <v>3.9</v>
      </c>
      <c r="K2212" s="17">
        <f>VLOOKUP($C2212,樹木資料表!$A$1:$K$4024,7,FALSE())</f>
        <v>1.4</v>
      </c>
      <c r="L2212" s="17">
        <f>VLOOKUP($C2212,樹木資料表!$A$1:$K$4024,8,FALSE())</f>
        <v>0</v>
      </c>
      <c r="M2212" s="17">
        <f>VLOOKUP($C2212,樹木資料表!$A$1:$K$4024,9,FALSE())</f>
        <v>0</v>
      </c>
    </row>
    <row r="2213" spans="1:13" x14ac:dyDescent="0.2">
      <c r="A2213" s="9">
        <v>2212</v>
      </c>
      <c r="B2213" s="15">
        <v>2018</v>
      </c>
      <c r="C2213" s="16">
        <v>5193</v>
      </c>
      <c r="D2213" s="17" t="str">
        <f>VLOOKUP(C2213,樹木資料表!$A$1:$K$4024,2,FALSE())</f>
        <v>臺灣山茶</v>
      </c>
      <c r="E2213" s="18">
        <v>4.5999999999999996</v>
      </c>
      <c r="F2213" s="18"/>
      <c r="G2213" s="17" t="str">
        <f>VLOOKUP($C2213,樹木資料表!$A$1:$K$4024,3,FALSE())</f>
        <v>F</v>
      </c>
      <c r="H2213" s="17">
        <f>VLOOKUP($C2213,樹木資料表!$A$1:$K$4024,4,FALSE())</f>
        <v>5</v>
      </c>
      <c r="I2213" s="17">
        <f>VLOOKUP($C2213,樹木資料表!$A$1:$K$4024,5,FALSE())</f>
        <v>4</v>
      </c>
      <c r="J2213" s="17">
        <f>VLOOKUP($C2213,樹木資料表!$A$1:$K$4024,6,FALSE())</f>
        <v>3.8</v>
      </c>
      <c r="K2213" s="17">
        <f>VLOOKUP($C2213,樹木資料表!$A$1:$K$4024,7,FALSE())</f>
        <v>3.5</v>
      </c>
      <c r="L2213" s="17">
        <f>VLOOKUP($C2213,樹木資料表!$A$1:$K$4024,8,FALSE())</f>
        <v>0</v>
      </c>
      <c r="M2213" s="17">
        <f>VLOOKUP($C2213,樹木資料表!$A$1:$K$4024,9,FALSE())</f>
        <v>0</v>
      </c>
    </row>
    <row r="2214" spans="1:13" x14ac:dyDescent="0.2">
      <c r="A2214" s="9">
        <v>2213</v>
      </c>
      <c r="B2214" s="15">
        <v>2018</v>
      </c>
      <c r="C2214" s="16">
        <v>5194</v>
      </c>
      <c r="D2214" s="17" t="str">
        <f>VLOOKUP(C2214,樹木資料表!$A$1:$K$4024,2,FALSE())</f>
        <v>瓊楠</v>
      </c>
      <c r="E2214" s="18">
        <v>6.3</v>
      </c>
      <c r="F2214" s="18"/>
      <c r="G2214" s="17" t="str">
        <f>VLOOKUP($C2214,樹木資料表!$A$1:$K$4024,3,FALSE())</f>
        <v>F</v>
      </c>
      <c r="H2214" s="17">
        <f>VLOOKUP($C2214,樹木資料表!$A$1:$K$4024,4,FALSE())</f>
        <v>5</v>
      </c>
      <c r="I2214" s="17">
        <f>VLOOKUP($C2214,樹木資料表!$A$1:$K$4024,5,FALSE())</f>
        <v>4</v>
      </c>
      <c r="J2214" s="17">
        <f>VLOOKUP($C2214,樹木資料表!$A$1:$K$4024,6,FALSE())</f>
        <v>3.9</v>
      </c>
      <c r="K2214" s="17">
        <f>VLOOKUP($C2214,樹木資料表!$A$1:$K$4024,7,FALSE())</f>
        <v>3.5</v>
      </c>
      <c r="L2214" s="17">
        <f>VLOOKUP($C2214,樹木資料表!$A$1:$K$4024,8,FALSE())</f>
        <v>0</v>
      </c>
      <c r="M2214" s="17">
        <f>VLOOKUP($C2214,樹木資料表!$A$1:$K$4024,9,FALSE())</f>
        <v>0</v>
      </c>
    </row>
    <row r="2215" spans="1:13" x14ac:dyDescent="0.2">
      <c r="A2215" s="9">
        <v>2214</v>
      </c>
      <c r="B2215" s="15">
        <v>2018</v>
      </c>
      <c r="C2215" s="16">
        <v>5195</v>
      </c>
      <c r="D2215" s="17" t="str">
        <f>VLOOKUP(C2215,樹木資料表!$A$1:$K$4024,2,FALSE())</f>
        <v>臺灣山茶</v>
      </c>
      <c r="E2215" s="21">
        <v>3</v>
      </c>
      <c r="F2215" s="18"/>
      <c r="G2215" s="17" t="str">
        <f>VLOOKUP($C2215,樹木資料表!$A$1:$K$4024,3,FALSE())</f>
        <v>F</v>
      </c>
      <c r="H2215" s="17">
        <f>VLOOKUP($C2215,樹木資料表!$A$1:$K$4024,4,FALSE())</f>
        <v>5</v>
      </c>
      <c r="I2215" s="17">
        <f>VLOOKUP($C2215,樹木資料表!$A$1:$K$4024,5,FALSE())</f>
        <v>4</v>
      </c>
      <c r="J2215" s="17">
        <f>VLOOKUP($C2215,樹木資料表!$A$1:$K$4024,6,FALSE())</f>
        <v>3.9</v>
      </c>
      <c r="K2215" s="17">
        <f>VLOOKUP($C2215,樹木資料表!$A$1:$K$4024,7,FALSE())</f>
        <v>4</v>
      </c>
      <c r="L2215" s="17">
        <f>VLOOKUP($C2215,樹木資料表!$A$1:$K$4024,8,FALSE())</f>
        <v>0</v>
      </c>
      <c r="M2215" s="17">
        <f>VLOOKUP($C2215,樹木資料表!$A$1:$K$4024,9,FALSE())</f>
        <v>0</v>
      </c>
    </row>
    <row r="2216" spans="1:13" x14ac:dyDescent="0.2">
      <c r="A2216" s="9">
        <v>2215</v>
      </c>
      <c r="B2216" s="15">
        <v>2018</v>
      </c>
      <c r="C2216" s="16">
        <v>5196</v>
      </c>
      <c r="D2216" s="17" t="str">
        <f>VLOOKUP(C2216,樹木資料表!$A$1:$K$4024,2,FALSE())</f>
        <v>臺灣山茶</v>
      </c>
      <c r="E2216" s="18">
        <v>3</v>
      </c>
      <c r="F2216" s="18"/>
      <c r="G2216" s="17" t="str">
        <f>VLOOKUP($C2216,樹木資料表!$A$1:$K$4024,3,FALSE())</f>
        <v>F</v>
      </c>
      <c r="H2216" s="17">
        <f>VLOOKUP($C2216,樹木資料表!$A$1:$K$4024,4,FALSE())</f>
        <v>5</v>
      </c>
      <c r="I2216" s="17">
        <f>VLOOKUP($C2216,樹木資料表!$A$1:$K$4024,5,FALSE())</f>
        <v>4</v>
      </c>
      <c r="J2216" s="17">
        <f>VLOOKUP($C2216,樹木資料表!$A$1:$K$4024,6,FALSE())</f>
        <v>2.9</v>
      </c>
      <c r="K2216" s="17">
        <f>VLOOKUP($C2216,樹木資料表!$A$1:$K$4024,7,FALSE())</f>
        <v>3.7</v>
      </c>
      <c r="L2216" s="17">
        <f>VLOOKUP($C2216,樹木資料表!$A$1:$K$4024,8,FALSE())</f>
        <v>0</v>
      </c>
      <c r="M2216" s="17">
        <f>VLOOKUP($C2216,樹木資料表!$A$1:$K$4024,9,FALSE())</f>
        <v>0</v>
      </c>
    </row>
    <row r="2217" spans="1:13" x14ac:dyDescent="0.2">
      <c r="A2217" s="9">
        <v>2216</v>
      </c>
      <c r="B2217" s="15">
        <v>2018</v>
      </c>
      <c r="C2217" s="16">
        <v>5197</v>
      </c>
      <c r="D2217" s="17" t="str">
        <f>VLOOKUP(C2217,樹木資料表!$A$1:$K$4024,2,FALSE())</f>
        <v>臺灣格柃</v>
      </c>
      <c r="E2217" s="18">
        <v>5.0999999999999996</v>
      </c>
      <c r="F2217" s="18"/>
      <c r="G2217" s="17" t="str">
        <f>VLOOKUP($C2217,樹木資料表!$A$1:$K$4024,3,FALSE())</f>
        <v>F</v>
      </c>
      <c r="H2217" s="17">
        <f>VLOOKUP($C2217,樹木資料表!$A$1:$K$4024,4,FALSE())</f>
        <v>5</v>
      </c>
      <c r="I2217" s="17">
        <f>VLOOKUP($C2217,樹木資料表!$A$1:$K$4024,5,FALSE())</f>
        <v>4</v>
      </c>
      <c r="J2217" s="17">
        <f>VLOOKUP($C2217,樹木資料表!$A$1:$K$4024,6,FALSE())</f>
        <v>2.4</v>
      </c>
      <c r="K2217" s="17">
        <f>VLOOKUP($C2217,樹木資料表!$A$1:$K$4024,7,FALSE())</f>
        <v>4.0999999999999996</v>
      </c>
      <c r="L2217" s="17">
        <f>VLOOKUP($C2217,樹木資料表!$A$1:$K$4024,8,FALSE())</f>
        <v>0</v>
      </c>
      <c r="M2217" s="17">
        <f>VLOOKUP($C2217,樹木資料表!$A$1:$K$4024,9,FALSE())</f>
        <v>0</v>
      </c>
    </row>
    <row r="2218" spans="1:13" x14ac:dyDescent="0.2">
      <c r="A2218" s="9">
        <v>2217</v>
      </c>
      <c r="B2218" s="15">
        <v>2018</v>
      </c>
      <c r="C2218" s="16">
        <v>5198</v>
      </c>
      <c r="D2218" s="17" t="str">
        <f>VLOOKUP(C2218,樹木資料表!$A$1:$K$4024,2,FALSE())</f>
        <v>瓊楠</v>
      </c>
      <c r="E2218" s="18">
        <v>11.4</v>
      </c>
      <c r="F2218" s="18"/>
      <c r="G2218" s="17" t="str">
        <f>VLOOKUP($C2218,樹木資料表!$A$1:$K$4024,3,FALSE())</f>
        <v>F</v>
      </c>
      <c r="H2218" s="17">
        <f>VLOOKUP($C2218,樹木資料表!$A$1:$K$4024,4,FALSE())</f>
        <v>5</v>
      </c>
      <c r="I2218" s="17">
        <f>VLOOKUP($C2218,樹木資料表!$A$1:$K$4024,5,FALSE())</f>
        <v>4</v>
      </c>
      <c r="J2218" s="17">
        <f>VLOOKUP($C2218,樹木資料表!$A$1:$K$4024,6,FALSE())</f>
        <v>1.9</v>
      </c>
      <c r="K2218" s="17">
        <f>VLOOKUP($C2218,樹木資料表!$A$1:$K$4024,7,FALSE())</f>
        <v>4.2</v>
      </c>
      <c r="L2218" s="17">
        <f>VLOOKUP($C2218,樹木資料表!$A$1:$K$4024,8,FALSE())</f>
        <v>0</v>
      </c>
      <c r="M2218" s="17">
        <f>VLOOKUP($C2218,樹木資料表!$A$1:$K$4024,9,FALSE())</f>
        <v>0</v>
      </c>
    </row>
    <row r="2219" spans="1:13" x14ac:dyDescent="0.2">
      <c r="A2219" s="9">
        <v>2218</v>
      </c>
      <c r="B2219" s="15">
        <v>2018</v>
      </c>
      <c r="C2219" s="16">
        <v>5203</v>
      </c>
      <c r="D2219" s="17" t="str">
        <f>VLOOKUP(C2219,樹木資料表!$A$1:$K$4024,2,FALSE())</f>
        <v>瓊楠</v>
      </c>
      <c r="E2219" s="18">
        <v>11</v>
      </c>
      <c r="F2219" s="18"/>
      <c r="G2219" s="17" t="str">
        <f>VLOOKUP($C2219,樹木資料表!$A$1:$K$4024,3,FALSE())</f>
        <v>F</v>
      </c>
      <c r="H2219" s="17">
        <f>VLOOKUP($C2219,樹木資料表!$A$1:$K$4024,4,FALSE())</f>
        <v>5</v>
      </c>
      <c r="I2219" s="17">
        <f>VLOOKUP($C2219,樹木資料表!$A$1:$K$4024,5,FALSE())</f>
        <v>4</v>
      </c>
      <c r="J2219" s="17">
        <f>VLOOKUP($C2219,樹木資料表!$A$1:$K$4024,6,FALSE())</f>
        <v>2.2999999999999998</v>
      </c>
      <c r="K2219" s="17">
        <f>VLOOKUP($C2219,樹木資料表!$A$1:$K$4024,7,FALSE())</f>
        <v>0.9</v>
      </c>
      <c r="L2219" s="17">
        <f>VLOOKUP($C2219,樹木資料表!$A$1:$K$4024,8,FALSE())</f>
        <v>0</v>
      </c>
      <c r="M2219" s="17">
        <f>VLOOKUP($C2219,樹木資料表!$A$1:$K$4024,9,FALSE())</f>
        <v>0</v>
      </c>
    </row>
    <row r="2220" spans="1:13" x14ac:dyDescent="0.2">
      <c r="A2220" s="9">
        <v>2219</v>
      </c>
      <c r="B2220" s="15">
        <v>2018</v>
      </c>
      <c r="C2220" s="16">
        <v>5204</v>
      </c>
      <c r="D2220" s="17" t="str">
        <f>VLOOKUP(C2220,樹木資料表!$A$1:$K$4024,2,FALSE())</f>
        <v>小葉樹杞</v>
      </c>
      <c r="E2220" s="18">
        <v>3.8</v>
      </c>
      <c r="F2220" s="18"/>
      <c r="G2220" s="17" t="str">
        <f>VLOOKUP($C2220,樹木資料表!$A$1:$K$4024,3,FALSE())</f>
        <v>F</v>
      </c>
      <c r="H2220" s="17">
        <f>VLOOKUP($C2220,樹木資料表!$A$1:$K$4024,4,FALSE())</f>
        <v>6</v>
      </c>
      <c r="I2220" s="17">
        <f>VLOOKUP($C2220,樹木資料表!$A$1:$K$4024,5,FALSE())</f>
        <v>1</v>
      </c>
      <c r="J2220" s="17">
        <f>VLOOKUP($C2220,樹木資料表!$A$1:$K$4024,6,FALSE())</f>
        <v>2.7</v>
      </c>
      <c r="K2220" s="17">
        <f>VLOOKUP($C2220,樹木資料表!$A$1:$K$4024,7,FALSE())</f>
        <v>4</v>
      </c>
      <c r="L2220" s="17">
        <f>VLOOKUP($C2220,樹木資料表!$A$1:$K$4024,8,FALSE())</f>
        <v>0</v>
      </c>
      <c r="M2220" s="17">
        <f>VLOOKUP($C2220,樹木資料表!$A$1:$K$4024,9,FALSE())</f>
        <v>0</v>
      </c>
    </row>
    <row r="2221" spans="1:13" x14ac:dyDescent="0.2">
      <c r="A2221" s="9">
        <v>2220</v>
      </c>
      <c r="B2221" s="15">
        <v>2018</v>
      </c>
      <c r="C2221" s="16">
        <v>5205</v>
      </c>
      <c r="D2221" s="17" t="str">
        <f>VLOOKUP(C2221,樹木資料表!$A$1:$K$4024,2,FALSE())</f>
        <v>小葉樹杞</v>
      </c>
      <c r="E2221" s="18">
        <v>3.3</v>
      </c>
      <c r="F2221" s="18"/>
      <c r="G2221" s="17" t="str">
        <f>VLOOKUP($C2221,樹木資料表!$A$1:$K$4024,3,FALSE())</f>
        <v>F</v>
      </c>
      <c r="H2221" s="17">
        <f>VLOOKUP($C2221,樹木資料表!$A$1:$K$4024,4,FALSE())</f>
        <v>6</v>
      </c>
      <c r="I2221" s="17">
        <f>VLOOKUP($C2221,樹木資料表!$A$1:$K$4024,5,FALSE())</f>
        <v>1</v>
      </c>
      <c r="J2221" s="17">
        <f>VLOOKUP($C2221,樹木資料表!$A$1:$K$4024,6,FALSE())</f>
        <v>2.7</v>
      </c>
      <c r="K2221" s="17">
        <f>VLOOKUP($C2221,樹木資料表!$A$1:$K$4024,7,FALSE())</f>
        <v>3.3</v>
      </c>
      <c r="L2221" s="17">
        <f>VLOOKUP($C2221,樹木資料表!$A$1:$K$4024,8,FALSE())</f>
        <v>0</v>
      </c>
      <c r="M2221" s="17">
        <f>VLOOKUP($C2221,樹木資料表!$A$1:$K$4024,9,FALSE())</f>
        <v>0</v>
      </c>
    </row>
    <row r="2222" spans="1:13" x14ac:dyDescent="0.2">
      <c r="A2222" s="9">
        <v>2221</v>
      </c>
      <c r="B2222" s="15">
        <v>2018</v>
      </c>
      <c r="C2222" s="16">
        <v>5206</v>
      </c>
      <c r="D2222" s="17" t="str">
        <f>VLOOKUP(C2222,樹木資料表!$A$1:$K$4024,2,FALSE())</f>
        <v>小葉樹杞</v>
      </c>
      <c r="E2222" s="18">
        <v>1.9</v>
      </c>
      <c r="F2222" s="18"/>
      <c r="G2222" s="17" t="str">
        <f>VLOOKUP($C2222,樹木資料表!$A$1:$K$4024,3,FALSE())</f>
        <v>F</v>
      </c>
      <c r="H2222" s="17">
        <f>VLOOKUP($C2222,樹木資料表!$A$1:$K$4024,4,FALSE())</f>
        <v>6</v>
      </c>
      <c r="I2222" s="17">
        <f>VLOOKUP($C2222,樹木資料表!$A$1:$K$4024,5,FALSE())</f>
        <v>1</v>
      </c>
      <c r="J2222" s="17">
        <f>VLOOKUP($C2222,樹木資料表!$A$1:$K$4024,6,FALSE())</f>
        <v>1.7</v>
      </c>
      <c r="K2222" s="17">
        <f>VLOOKUP($C2222,樹木資料表!$A$1:$K$4024,7,FALSE())</f>
        <v>3</v>
      </c>
      <c r="L2222" s="17">
        <f>VLOOKUP($C2222,樹木資料表!$A$1:$K$4024,8,FALSE())</f>
        <v>0</v>
      </c>
      <c r="M2222" s="17">
        <f>VLOOKUP($C2222,樹木資料表!$A$1:$K$4024,9,FALSE())</f>
        <v>0</v>
      </c>
    </row>
    <row r="2223" spans="1:13" x14ac:dyDescent="0.2">
      <c r="A2223" s="9">
        <v>2222</v>
      </c>
      <c r="B2223" s="15">
        <v>2018</v>
      </c>
      <c r="C2223" s="16">
        <v>5207</v>
      </c>
      <c r="D2223" s="17" t="str">
        <f>VLOOKUP(C2223,樹木資料表!$A$1:$K$4024,2,FALSE())</f>
        <v>小葉樹杞</v>
      </c>
      <c r="E2223" s="18">
        <v>3.7</v>
      </c>
      <c r="F2223" s="18"/>
      <c r="G2223" s="17" t="str">
        <f>VLOOKUP($C2223,樹木資料表!$A$1:$K$4024,3,FALSE())</f>
        <v>F</v>
      </c>
      <c r="H2223" s="17">
        <f>VLOOKUP($C2223,樹木資料表!$A$1:$K$4024,4,FALSE())</f>
        <v>6</v>
      </c>
      <c r="I2223" s="17">
        <f>VLOOKUP($C2223,樹木資料表!$A$1:$K$4024,5,FALSE())</f>
        <v>1</v>
      </c>
      <c r="J2223" s="17">
        <f>VLOOKUP($C2223,樹木資料表!$A$1:$K$4024,6,FALSE())</f>
        <v>2.5</v>
      </c>
      <c r="K2223" s="17">
        <f>VLOOKUP($C2223,樹木資料表!$A$1:$K$4024,7,FALSE())</f>
        <v>0.9</v>
      </c>
      <c r="L2223" s="17">
        <f>VLOOKUP($C2223,樹木資料表!$A$1:$K$4024,8,FALSE())</f>
        <v>0</v>
      </c>
      <c r="M2223" s="17">
        <f>VLOOKUP($C2223,樹木資料表!$A$1:$K$4024,9,FALSE())</f>
        <v>0</v>
      </c>
    </row>
    <row r="2224" spans="1:13" x14ac:dyDescent="0.2">
      <c r="A2224" s="9">
        <v>2223</v>
      </c>
      <c r="B2224" s="15">
        <v>2018</v>
      </c>
      <c r="C2224" s="16">
        <v>5208</v>
      </c>
      <c r="D2224" s="17" t="str">
        <f>VLOOKUP(C2224,樹木資料表!$A$1:$K$4024,2,FALSE())</f>
        <v>小葉樹杞</v>
      </c>
      <c r="E2224" s="18">
        <v>3.7</v>
      </c>
      <c r="F2224" s="18"/>
      <c r="G2224" s="17" t="str">
        <f>VLOOKUP($C2224,樹木資料表!$A$1:$K$4024,3,FALSE())</f>
        <v>F</v>
      </c>
      <c r="H2224" s="17">
        <f>VLOOKUP($C2224,樹木資料表!$A$1:$K$4024,4,FALSE())</f>
        <v>6</v>
      </c>
      <c r="I2224" s="17">
        <f>VLOOKUP($C2224,樹木資料表!$A$1:$K$4024,5,FALSE())</f>
        <v>1</v>
      </c>
      <c r="J2224" s="17">
        <f>VLOOKUP($C2224,樹木資料表!$A$1:$K$4024,6,FALSE())</f>
        <v>3.8</v>
      </c>
      <c r="K2224" s="17">
        <f>VLOOKUP($C2224,樹木資料表!$A$1:$K$4024,7,FALSE())</f>
        <v>1.8</v>
      </c>
      <c r="L2224" s="17">
        <f>VLOOKUP($C2224,樹木資料表!$A$1:$K$4024,8,FALSE())</f>
        <v>0</v>
      </c>
      <c r="M2224" s="17">
        <f>VLOOKUP($C2224,樹木資料表!$A$1:$K$4024,9,FALSE())</f>
        <v>0</v>
      </c>
    </row>
    <row r="2225" spans="1:13" x14ac:dyDescent="0.2">
      <c r="A2225" s="9">
        <v>2224</v>
      </c>
      <c r="B2225" s="15">
        <v>2018</v>
      </c>
      <c r="C2225" s="16">
        <v>5209</v>
      </c>
      <c r="D2225" s="17" t="str">
        <f>VLOOKUP(C2225,樹木資料表!$A$1:$K$4024,2,FALSE())</f>
        <v>瓊楠</v>
      </c>
      <c r="E2225" s="18">
        <v>6.9</v>
      </c>
      <c r="F2225" s="18"/>
      <c r="G2225" s="17" t="str">
        <f>VLOOKUP($C2225,樹木資料表!$A$1:$K$4024,3,FALSE())</f>
        <v>F</v>
      </c>
      <c r="H2225" s="17">
        <f>VLOOKUP($C2225,樹木資料表!$A$1:$K$4024,4,FALSE())</f>
        <v>6</v>
      </c>
      <c r="I2225" s="17">
        <f>VLOOKUP($C2225,樹木資料表!$A$1:$K$4024,5,FALSE())</f>
        <v>1</v>
      </c>
      <c r="J2225" s="17">
        <f>VLOOKUP($C2225,樹木資料表!$A$1:$K$4024,6,FALSE())</f>
        <v>3.7</v>
      </c>
      <c r="K2225" s="17">
        <f>VLOOKUP($C2225,樹木資料表!$A$1:$K$4024,7,FALSE())</f>
        <v>3.5</v>
      </c>
      <c r="L2225" s="17">
        <f>VLOOKUP($C2225,樹木資料表!$A$1:$K$4024,8,FALSE())</f>
        <v>0</v>
      </c>
      <c r="M2225" s="17">
        <f>VLOOKUP($C2225,樹木資料表!$A$1:$K$4024,9,FALSE())</f>
        <v>0</v>
      </c>
    </row>
    <row r="2226" spans="1:13" x14ac:dyDescent="0.2">
      <c r="A2226" s="9">
        <v>2225</v>
      </c>
      <c r="B2226" s="15">
        <v>2018</v>
      </c>
      <c r="C2226" s="16">
        <v>5210</v>
      </c>
      <c r="D2226" s="17" t="str">
        <f>VLOOKUP(C2226,樹木資料表!$A$1:$K$4024,2,FALSE())</f>
        <v>瓊楠</v>
      </c>
      <c r="E2226" s="18">
        <v>25</v>
      </c>
      <c r="F2226" s="18"/>
      <c r="G2226" s="17" t="str">
        <f>VLOOKUP($C2226,樹木資料表!$A$1:$K$4024,3,FALSE())</f>
        <v>F</v>
      </c>
      <c r="H2226" s="17">
        <f>VLOOKUP($C2226,樹木資料表!$A$1:$K$4024,4,FALSE())</f>
        <v>6</v>
      </c>
      <c r="I2226" s="17">
        <f>VLOOKUP($C2226,樹木資料表!$A$1:$K$4024,5,FALSE())</f>
        <v>1</v>
      </c>
      <c r="J2226" s="17">
        <f>VLOOKUP($C2226,樹木資料表!$A$1:$K$4024,6,FALSE())</f>
        <v>4.8</v>
      </c>
      <c r="K2226" s="17">
        <f>VLOOKUP($C2226,樹木資料表!$A$1:$K$4024,7,FALSE())</f>
        <v>3.1</v>
      </c>
      <c r="L2226" s="17">
        <f>VLOOKUP($C2226,樹木資料表!$A$1:$K$4024,8,FALSE())</f>
        <v>0</v>
      </c>
      <c r="M2226" s="17">
        <f>VLOOKUP($C2226,樹木資料表!$A$1:$K$4024,9,FALSE())</f>
        <v>0</v>
      </c>
    </row>
    <row r="2227" spans="1:13" x14ac:dyDescent="0.2">
      <c r="A2227" s="9">
        <v>2226</v>
      </c>
      <c r="B2227" s="15">
        <v>2018</v>
      </c>
      <c r="C2227" s="16">
        <v>5211</v>
      </c>
      <c r="D2227" s="17" t="str">
        <f>VLOOKUP(C2227,樹木資料表!$A$1:$K$4024,2,FALSE())</f>
        <v>臺灣山茶</v>
      </c>
      <c r="E2227" s="18">
        <v>5.3</v>
      </c>
      <c r="F2227" s="18"/>
      <c r="G2227" s="17" t="str">
        <f>VLOOKUP($C2227,樹木資料表!$A$1:$K$4024,3,FALSE())</f>
        <v>F</v>
      </c>
      <c r="H2227" s="17">
        <f>VLOOKUP($C2227,樹木資料表!$A$1:$K$4024,4,FALSE())</f>
        <v>6</v>
      </c>
      <c r="I2227" s="17">
        <f>VLOOKUP($C2227,樹木資料表!$A$1:$K$4024,5,FALSE())</f>
        <v>2</v>
      </c>
      <c r="J2227" s="17">
        <f>VLOOKUP($C2227,樹木資料表!$A$1:$K$4024,6,FALSE())</f>
        <v>0.5</v>
      </c>
      <c r="K2227" s="17">
        <f>VLOOKUP($C2227,樹木資料表!$A$1:$K$4024,7,FALSE())</f>
        <v>2.5</v>
      </c>
      <c r="L2227" s="17">
        <f>VLOOKUP($C2227,樹木資料表!$A$1:$K$4024,8,FALSE())</f>
        <v>0</v>
      </c>
      <c r="M2227" s="17">
        <f>VLOOKUP($C2227,樹木資料表!$A$1:$K$4024,9,FALSE())</f>
        <v>0</v>
      </c>
    </row>
    <row r="2228" spans="1:13" x14ac:dyDescent="0.2">
      <c r="A2228" s="9">
        <v>2227</v>
      </c>
      <c r="B2228" s="15">
        <v>2018</v>
      </c>
      <c r="C2228" s="16">
        <v>5212</v>
      </c>
      <c r="D2228" s="17" t="str">
        <f>VLOOKUP(C2228,樹木資料表!$A$1:$K$4024,2,FALSE())</f>
        <v>臺灣山茶</v>
      </c>
      <c r="E2228" s="18">
        <v>2.2999999999999998</v>
      </c>
      <c r="F2228" s="18"/>
      <c r="G2228" s="17" t="str">
        <f>VLOOKUP($C2228,樹木資料表!$A$1:$K$4024,3,FALSE())</f>
        <v>F</v>
      </c>
      <c r="H2228" s="17">
        <f>VLOOKUP($C2228,樹木資料表!$A$1:$K$4024,4,FALSE())</f>
        <v>6</v>
      </c>
      <c r="I2228" s="17">
        <f>VLOOKUP($C2228,樹木資料表!$A$1:$K$4024,5,FALSE())</f>
        <v>2</v>
      </c>
      <c r="J2228" s="17">
        <f>VLOOKUP($C2228,樹木資料表!$A$1:$K$4024,6,FALSE())</f>
        <v>0.7</v>
      </c>
      <c r="K2228" s="17">
        <f>VLOOKUP($C2228,樹木資料表!$A$1:$K$4024,7,FALSE())</f>
        <v>4.0999999999999996</v>
      </c>
      <c r="L2228" s="17">
        <f>VLOOKUP($C2228,樹木資料表!$A$1:$K$4024,8,FALSE())</f>
        <v>0</v>
      </c>
      <c r="M2228" s="17">
        <f>VLOOKUP($C2228,樹木資料表!$A$1:$K$4024,9,FALSE())</f>
        <v>0</v>
      </c>
    </row>
    <row r="2229" spans="1:13" x14ac:dyDescent="0.2">
      <c r="A2229" s="9">
        <v>2228</v>
      </c>
      <c r="B2229" s="15">
        <v>2018</v>
      </c>
      <c r="C2229" s="16">
        <v>5213</v>
      </c>
      <c r="D2229" s="17" t="str">
        <f>VLOOKUP(C2229,樹木資料表!$A$1:$K$4024,2,FALSE())</f>
        <v>長葉木薑子</v>
      </c>
      <c r="E2229" s="18">
        <v>3.4</v>
      </c>
      <c r="F2229" s="18"/>
      <c r="G2229" s="17" t="str">
        <f>VLOOKUP($C2229,樹木資料表!$A$1:$K$4024,3,FALSE())</f>
        <v>F</v>
      </c>
      <c r="H2229" s="17">
        <f>VLOOKUP($C2229,樹木資料表!$A$1:$K$4024,4,FALSE())</f>
        <v>6</v>
      </c>
      <c r="I2229" s="17">
        <f>VLOOKUP($C2229,樹木資料表!$A$1:$K$4024,5,FALSE())</f>
        <v>2</v>
      </c>
      <c r="J2229" s="17">
        <f>VLOOKUP($C2229,樹木資料表!$A$1:$K$4024,6,FALSE())</f>
        <v>2.7</v>
      </c>
      <c r="K2229" s="17">
        <f>VLOOKUP($C2229,樹木資料表!$A$1:$K$4024,7,FALSE())</f>
        <v>3.7</v>
      </c>
      <c r="L2229" s="17">
        <f>VLOOKUP($C2229,樹木資料表!$A$1:$K$4024,8,FALSE())</f>
        <v>0</v>
      </c>
      <c r="M2229" s="17">
        <f>VLOOKUP($C2229,樹木資料表!$A$1:$K$4024,9,FALSE())</f>
        <v>0</v>
      </c>
    </row>
    <row r="2230" spans="1:13" x14ac:dyDescent="0.2">
      <c r="A2230" s="9">
        <v>2229</v>
      </c>
      <c r="B2230" s="15">
        <v>2018</v>
      </c>
      <c r="C2230" s="16">
        <v>5214</v>
      </c>
      <c r="D2230" s="17" t="str">
        <f>VLOOKUP(C2230,樹木資料表!$A$1:$K$4024,2,FALSE())</f>
        <v>瓊楠</v>
      </c>
      <c r="E2230" s="18">
        <v>4.7</v>
      </c>
      <c r="F2230" s="18"/>
      <c r="G2230" s="17" t="str">
        <f>VLOOKUP($C2230,樹木資料表!$A$1:$K$4024,3,FALSE())</f>
        <v>F</v>
      </c>
      <c r="H2230" s="17">
        <f>VLOOKUP($C2230,樹木資料表!$A$1:$K$4024,4,FALSE())</f>
        <v>6</v>
      </c>
      <c r="I2230" s="17">
        <f>VLOOKUP($C2230,樹木資料表!$A$1:$K$4024,5,FALSE())</f>
        <v>2</v>
      </c>
      <c r="J2230" s="17">
        <f>VLOOKUP($C2230,樹木資料表!$A$1:$K$4024,6,FALSE())</f>
        <v>3.6</v>
      </c>
      <c r="K2230" s="17">
        <f>VLOOKUP($C2230,樹木資料表!$A$1:$K$4024,7,FALSE())</f>
        <v>5</v>
      </c>
      <c r="L2230" s="17">
        <f>VLOOKUP($C2230,樹木資料表!$A$1:$K$4024,8,FALSE())</f>
        <v>0</v>
      </c>
      <c r="M2230" s="17">
        <f>VLOOKUP($C2230,樹木資料表!$A$1:$K$4024,9,FALSE())</f>
        <v>0</v>
      </c>
    </row>
    <row r="2231" spans="1:13" x14ac:dyDescent="0.2">
      <c r="A2231" s="9">
        <v>2230</v>
      </c>
      <c r="B2231" s="15">
        <v>2018</v>
      </c>
      <c r="C2231" s="16">
        <v>5215</v>
      </c>
      <c r="D2231" s="17" t="str">
        <f>VLOOKUP(C2231,樹木資料表!$A$1:$K$4024,2,FALSE())</f>
        <v>臺灣山茶</v>
      </c>
      <c r="E2231" s="20">
        <v>0</v>
      </c>
      <c r="F2231" s="18"/>
      <c r="G2231" s="17" t="str">
        <f>VLOOKUP($C2231,樹木資料表!$A$1:$K$4024,3,FALSE())</f>
        <v>F</v>
      </c>
      <c r="H2231" s="17">
        <f>VLOOKUP($C2231,樹木資料表!$A$1:$K$4024,4,FALSE())</f>
        <v>6</v>
      </c>
      <c r="I2231" s="17">
        <f>VLOOKUP($C2231,樹木資料表!$A$1:$K$4024,5,FALSE())</f>
        <v>2</v>
      </c>
      <c r="J2231" s="17">
        <f>VLOOKUP($C2231,樹木資料表!$A$1:$K$4024,6,FALSE())</f>
        <v>3.6</v>
      </c>
      <c r="K2231" s="17">
        <f>VLOOKUP($C2231,樹木資料表!$A$1:$K$4024,7,FALSE())</f>
        <v>3.3</v>
      </c>
      <c r="L2231" s="17">
        <f>VLOOKUP($C2231,樹木資料表!$A$1:$K$4024,8,FALSE())</f>
        <v>0</v>
      </c>
      <c r="M2231" s="17">
        <f>VLOOKUP($C2231,樹木資料表!$A$1:$K$4024,9,FALSE())</f>
        <v>0</v>
      </c>
    </row>
    <row r="2232" spans="1:13" x14ac:dyDescent="0.2">
      <c r="A2232" s="9">
        <v>2231</v>
      </c>
      <c r="B2232" s="15">
        <v>2018</v>
      </c>
      <c r="C2232" s="16">
        <v>5216</v>
      </c>
      <c r="D2232" s="17" t="str">
        <f>VLOOKUP(C2232,樹木資料表!$A$1:$K$4024,2,FALSE())</f>
        <v>猴歡喜</v>
      </c>
      <c r="E2232" s="18">
        <v>12.4</v>
      </c>
      <c r="F2232" s="18"/>
      <c r="G2232" s="17" t="str">
        <f>VLOOKUP($C2232,樹木資料表!$A$1:$K$4024,3,FALSE())</f>
        <v>F</v>
      </c>
      <c r="H2232" s="17">
        <f>VLOOKUP($C2232,樹木資料表!$A$1:$K$4024,4,FALSE())</f>
        <v>6</v>
      </c>
      <c r="I2232" s="17">
        <f>VLOOKUP($C2232,樹木資料表!$A$1:$K$4024,5,FALSE())</f>
        <v>2</v>
      </c>
      <c r="J2232" s="17">
        <f>VLOOKUP($C2232,樹木資料表!$A$1:$K$4024,6,FALSE())</f>
        <v>3.5</v>
      </c>
      <c r="K2232" s="17">
        <f>VLOOKUP($C2232,樹木資料表!$A$1:$K$4024,7,FALSE())</f>
        <v>3.5</v>
      </c>
      <c r="L2232" s="17">
        <f>VLOOKUP($C2232,樹木資料表!$A$1:$K$4024,8,FALSE())</f>
        <v>0</v>
      </c>
      <c r="M2232" s="17">
        <f>VLOOKUP($C2232,樹木資料表!$A$1:$K$4024,9,FALSE())</f>
        <v>0</v>
      </c>
    </row>
    <row r="2233" spans="1:13" x14ac:dyDescent="0.2">
      <c r="A2233" s="9">
        <v>2232</v>
      </c>
      <c r="B2233" s="15">
        <v>2018</v>
      </c>
      <c r="C2233" s="16">
        <v>5217</v>
      </c>
      <c r="D2233" s="17" t="str">
        <f>VLOOKUP(C2233,樹木資料表!$A$1:$K$4024,2,FALSE())</f>
        <v>臺灣山茶</v>
      </c>
      <c r="E2233" s="20">
        <v>0</v>
      </c>
      <c r="F2233" s="18"/>
      <c r="G2233" s="17" t="str">
        <f>VLOOKUP($C2233,樹木資料表!$A$1:$K$4024,3,FALSE())</f>
        <v>F</v>
      </c>
      <c r="H2233" s="17">
        <f>VLOOKUP($C2233,樹木資料表!$A$1:$K$4024,4,FALSE())</f>
        <v>6</v>
      </c>
      <c r="I2233" s="17">
        <f>VLOOKUP($C2233,樹木資料表!$A$1:$K$4024,5,FALSE())</f>
        <v>3</v>
      </c>
      <c r="J2233" s="17">
        <f>VLOOKUP($C2233,樹木資料表!$A$1:$K$4024,6,FALSE())</f>
        <v>1.8</v>
      </c>
      <c r="K2233" s="17">
        <f>VLOOKUP($C2233,樹木資料表!$A$1:$K$4024,7,FALSE())</f>
        <v>4.4000000000000004</v>
      </c>
      <c r="L2233" s="17">
        <f>VLOOKUP($C2233,樹木資料表!$A$1:$K$4024,8,FALSE())</f>
        <v>0</v>
      </c>
      <c r="M2233" s="17">
        <f>VLOOKUP($C2233,樹木資料表!$A$1:$K$4024,9,FALSE())</f>
        <v>0</v>
      </c>
    </row>
    <row r="2234" spans="1:13" x14ac:dyDescent="0.2">
      <c r="A2234" s="9">
        <v>2233</v>
      </c>
      <c r="B2234" s="15">
        <v>2018</v>
      </c>
      <c r="C2234" s="16">
        <v>5218</v>
      </c>
      <c r="D2234" s="17" t="str">
        <f>VLOOKUP(C2234,樹木資料表!$A$1:$K$4024,2,FALSE())</f>
        <v>臺灣山茶</v>
      </c>
      <c r="E2234" s="18">
        <v>2.8</v>
      </c>
      <c r="F2234" s="18"/>
      <c r="G2234" s="17" t="str">
        <f>VLOOKUP($C2234,樹木資料表!$A$1:$K$4024,3,FALSE())</f>
        <v>F</v>
      </c>
      <c r="H2234" s="17">
        <f>VLOOKUP($C2234,樹木資料表!$A$1:$K$4024,4,FALSE())</f>
        <v>6</v>
      </c>
      <c r="I2234" s="17">
        <f>VLOOKUP($C2234,樹木資料表!$A$1:$K$4024,5,FALSE())</f>
        <v>3</v>
      </c>
      <c r="J2234" s="17">
        <f>VLOOKUP($C2234,樹木資料表!$A$1:$K$4024,6,FALSE())</f>
        <v>4.5999999999999996</v>
      </c>
      <c r="K2234" s="17">
        <f>VLOOKUP($C2234,樹木資料表!$A$1:$K$4024,7,FALSE())</f>
        <v>3.7</v>
      </c>
      <c r="L2234" s="17">
        <f>VLOOKUP($C2234,樹木資料表!$A$1:$K$4024,8,FALSE())</f>
        <v>0</v>
      </c>
      <c r="M2234" s="17">
        <f>VLOOKUP($C2234,樹木資料表!$A$1:$K$4024,9,FALSE())</f>
        <v>0</v>
      </c>
    </row>
    <row r="2235" spans="1:13" x14ac:dyDescent="0.2">
      <c r="A2235" s="9">
        <v>2234</v>
      </c>
      <c r="B2235" s="15">
        <v>2018</v>
      </c>
      <c r="C2235" s="16">
        <v>5219</v>
      </c>
      <c r="D2235" s="17" t="str">
        <f>VLOOKUP(C2235,樹木資料表!$A$1:$K$4024,2,FALSE())</f>
        <v>小西氏賽楠</v>
      </c>
      <c r="E2235" s="18">
        <v>34.6</v>
      </c>
      <c r="F2235" s="18"/>
      <c r="G2235" s="17" t="str">
        <f>VLOOKUP($C2235,樹木資料表!$A$1:$K$4024,3,FALSE())</f>
        <v>F</v>
      </c>
      <c r="H2235" s="17">
        <f>VLOOKUP($C2235,樹木資料表!$A$1:$K$4024,4,FALSE())</f>
        <v>6</v>
      </c>
      <c r="I2235" s="17">
        <f>VLOOKUP($C2235,樹木資料表!$A$1:$K$4024,5,FALSE())</f>
        <v>3</v>
      </c>
      <c r="J2235" s="17">
        <f>VLOOKUP($C2235,樹木資料表!$A$1:$K$4024,6,FALSE())</f>
        <v>4.2</v>
      </c>
      <c r="K2235" s="17">
        <f>VLOOKUP($C2235,樹木資料表!$A$1:$K$4024,7,FALSE())</f>
        <v>3</v>
      </c>
      <c r="L2235" s="17">
        <f>VLOOKUP($C2235,樹木資料表!$A$1:$K$4024,8,FALSE())</f>
        <v>0</v>
      </c>
      <c r="M2235" s="17">
        <f>VLOOKUP($C2235,樹木資料表!$A$1:$K$4024,9,FALSE())</f>
        <v>0</v>
      </c>
    </row>
    <row r="2236" spans="1:13" x14ac:dyDescent="0.2">
      <c r="A2236" s="9">
        <v>2235</v>
      </c>
      <c r="B2236" s="15">
        <v>2018</v>
      </c>
      <c r="C2236" s="16">
        <v>5220</v>
      </c>
      <c r="D2236" s="17" t="str">
        <f>VLOOKUP(C2236,樹木資料表!$A$1:$K$4024,2,FALSE())</f>
        <v>狗骨仔</v>
      </c>
      <c r="E2236" s="18">
        <v>3.5</v>
      </c>
      <c r="F2236" s="18"/>
      <c r="G2236" s="17" t="str">
        <f>VLOOKUP($C2236,樹木資料表!$A$1:$K$4024,3,FALSE())</f>
        <v>F</v>
      </c>
      <c r="H2236" s="17">
        <f>VLOOKUP($C2236,樹木資料表!$A$1:$K$4024,4,FALSE())</f>
        <v>6</v>
      </c>
      <c r="I2236" s="17">
        <f>VLOOKUP($C2236,樹木資料表!$A$1:$K$4024,5,FALSE())</f>
        <v>3</v>
      </c>
      <c r="J2236" s="17">
        <f>VLOOKUP($C2236,樹木資料表!$A$1:$K$4024,6,FALSE())</f>
        <v>4.2</v>
      </c>
      <c r="K2236" s="17">
        <f>VLOOKUP($C2236,樹木資料表!$A$1:$K$4024,7,FALSE())</f>
        <v>2.7</v>
      </c>
      <c r="L2236" s="17">
        <f>VLOOKUP($C2236,樹木資料表!$A$1:$K$4024,8,FALSE())</f>
        <v>0</v>
      </c>
      <c r="M2236" s="17">
        <f>VLOOKUP($C2236,樹木資料表!$A$1:$K$4024,9,FALSE())</f>
        <v>0</v>
      </c>
    </row>
    <row r="2237" spans="1:13" x14ac:dyDescent="0.2">
      <c r="A2237" s="9">
        <v>2236</v>
      </c>
      <c r="B2237" s="15">
        <v>2018</v>
      </c>
      <c r="C2237" s="16">
        <v>5221</v>
      </c>
      <c r="D2237" s="17" t="str">
        <f>VLOOKUP(C2237,樹木資料表!$A$1:$K$4024,2,FALSE())</f>
        <v>瓊楠</v>
      </c>
      <c r="E2237" s="18">
        <v>9.1999999999999993</v>
      </c>
      <c r="F2237" s="18"/>
      <c r="G2237" s="17" t="str">
        <f>VLOOKUP($C2237,樹木資料表!$A$1:$K$4024,3,FALSE())</f>
        <v>F</v>
      </c>
      <c r="H2237" s="17">
        <f>VLOOKUP($C2237,樹木資料表!$A$1:$K$4024,4,FALSE())</f>
        <v>6</v>
      </c>
      <c r="I2237" s="17">
        <f>VLOOKUP($C2237,樹木資料表!$A$1:$K$4024,5,FALSE())</f>
        <v>3</v>
      </c>
      <c r="J2237" s="17">
        <f>VLOOKUP($C2237,樹木資料表!$A$1:$K$4024,6,FALSE())</f>
        <v>3.3</v>
      </c>
      <c r="K2237" s="17">
        <f>VLOOKUP($C2237,樹木資料表!$A$1:$K$4024,7,FALSE())</f>
        <v>3.3</v>
      </c>
      <c r="L2237" s="17">
        <f>VLOOKUP($C2237,樹木資料表!$A$1:$K$4024,8,FALSE())</f>
        <v>0</v>
      </c>
      <c r="M2237" s="17">
        <f>VLOOKUP($C2237,樹木資料表!$A$1:$K$4024,9,FALSE())</f>
        <v>0</v>
      </c>
    </row>
    <row r="2238" spans="1:13" x14ac:dyDescent="0.2">
      <c r="A2238" s="9">
        <v>2237</v>
      </c>
      <c r="B2238" s="15">
        <v>2018</v>
      </c>
      <c r="C2238" s="16">
        <v>5222</v>
      </c>
      <c r="D2238" s="17" t="str">
        <f>VLOOKUP(C2238,樹木資料表!$A$1:$K$4024,2,FALSE())</f>
        <v>臺灣山茶</v>
      </c>
      <c r="E2238" s="20">
        <v>0</v>
      </c>
      <c r="F2238" s="18"/>
      <c r="G2238" s="17" t="str">
        <f>VLOOKUP($C2238,樹木資料表!$A$1:$K$4024,3,FALSE())</f>
        <v>F</v>
      </c>
      <c r="H2238" s="17">
        <f>VLOOKUP($C2238,樹木資料表!$A$1:$K$4024,4,FALSE())</f>
        <v>6</v>
      </c>
      <c r="I2238" s="17">
        <f>VLOOKUP($C2238,樹木資料表!$A$1:$K$4024,5,FALSE())</f>
        <v>3</v>
      </c>
      <c r="J2238" s="17">
        <f>VLOOKUP($C2238,樹木資料表!$A$1:$K$4024,6,FALSE())</f>
        <v>3</v>
      </c>
      <c r="K2238" s="17">
        <f>VLOOKUP($C2238,樹木資料表!$A$1:$K$4024,7,FALSE())</f>
        <v>1.2</v>
      </c>
      <c r="L2238" s="17">
        <f>VLOOKUP($C2238,樹木資料表!$A$1:$K$4024,8,FALSE())</f>
        <v>0</v>
      </c>
      <c r="M2238" s="17">
        <f>VLOOKUP($C2238,樹木資料表!$A$1:$K$4024,9,FALSE())</f>
        <v>0</v>
      </c>
    </row>
    <row r="2239" spans="1:13" x14ac:dyDescent="0.2">
      <c r="A2239" s="9">
        <v>2238</v>
      </c>
      <c r="B2239" s="15">
        <v>2018</v>
      </c>
      <c r="C2239" s="16">
        <v>5223</v>
      </c>
      <c r="D2239" s="17" t="str">
        <f>VLOOKUP(C2239,樹木資料表!$A$1:$K$4024,2,FALSE())</f>
        <v>臺灣山茶</v>
      </c>
      <c r="E2239" s="20">
        <v>0</v>
      </c>
      <c r="F2239" s="18"/>
      <c r="G2239" s="17" t="str">
        <f>VLOOKUP($C2239,樹木資料表!$A$1:$K$4024,3,FALSE())</f>
        <v>F</v>
      </c>
      <c r="H2239" s="17">
        <f>VLOOKUP($C2239,樹木資料表!$A$1:$K$4024,4,FALSE())</f>
        <v>6</v>
      </c>
      <c r="I2239" s="17">
        <f>VLOOKUP($C2239,樹木資料表!$A$1:$K$4024,5,FALSE())</f>
        <v>3</v>
      </c>
      <c r="J2239" s="17">
        <f>VLOOKUP($C2239,樹木資料表!$A$1:$K$4024,6,FALSE())</f>
        <v>2.4</v>
      </c>
      <c r="K2239" s="17">
        <f>VLOOKUP($C2239,樹木資料表!$A$1:$K$4024,7,FALSE())</f>
        <v>0.8</v>
      </c>
      <c r="L2239" s="17">
        <f>VLOOKUP($C2239,樹木資料表!$A$1:$K$4024,8,FALSE())</f>
        <v>0</v>
      </c>
      <c r="M2239" s="17">
        <f>VLOOKUP($C2239,樹木資料表!$A$1:$K$4024,9,FALSE())</f>
        <v>0</v>
      </c>
    </row>
    <row r="2240" spans="1:13" x14ac:dyDescent="0.2">
      <c r="A2240" s="9">
        <v>2239</v>
      </c>
      <c r="B2240" s="15">
        <v>2018</v>
      </c>
      <c r="C2240" s="16">
        <v>5598</v>
      </c>
      <c r="D2240" s="17" t="str">
        <f>VLOOKUP(C2240,樹木資料表!$A$1:$K$4024,2,FALSE())</f>
        <v>臺灣山茶</v>
      </c>
      <c r="E2240" s="20">
        <v>0</v>
      </c>
      <c r="F2240" s="18"/>
      <c r="G2240" s="17" t="str">
        <f>VLOOKUP($C2240,樹木資料表!$A$1:$K$4024,3,FALSE())</f>
        <v>F</v>
      </c>
      <c r="H2240" s="17">
        <f>VLOOKUP($C2240,樹木資料表!$A$1:$K$4024,4,FALSE())</f>
        <v>6</v>
      </c>
      <c r="I2240" s="17">
        <f>VLOOKUP($C2240,樹木資料表!$A$1:$K$4024,5,FALSE())</f>
        <v>3</v>
      </c>
      <c r="J2240" s="17">
        <f>VLOOKUP($C2240,樹木資料表!$A$1:$K$4024,6,FALSE())</f>
        <v>2.5</v>
      </c>
      <c r="K2240" s="17">
        <f>VLOOKUP($C2240,樹木資料表!$A$1:$K$4024,7,FALSE())</f>
        <v>4.7</v>
      </c>
      <c r="L2240" s="17">
        <f>VLOOKUP($C2240,樹木資料表!$A$1:$K$4024,8,FALSE())</f>
        <v>0</v>
      </c>
      <c r="M2240" s="17">
        <f>VLOOKUP($C2240,樹木資料表!$A$1:$K$4024,9,FALSE())</f>
        <v>0</v>
      </c>
    </row>
    <row r="2241" spans="1:13" x14ac:dyDescent="0.2">
      <c r="A2241" s="9">
        <v>2240</v>
      </c>
      <c r="B2241" s="15">
        <v>2018</v>
      </c>
      <c r="C2241" s="16">
        <v>5224</v>
      </c>
      <c r="D2241" s="17" t="str">
        <f>VLOOKUP(C2241,樹木資料表!$A$1:$K$4024,2,FALSE())</f>
        <v>瓊楠</v>
      </c>
      <c r="E2241" s="18">
        <v>6.3</v>
      </c>
      <c r="F2241" s="18"/>
      <c r="G2241" s="17" t="str">
        <f>VLOOKUP($C2241,樹木資料表!$A$1:$K$4024,3,FALSE())</f>
        <v>F</v>
      </c>
      <c r="H2241" s="17">
        <f>VLOOKUP($C2241,樹木資料表!$A$1:$K$4024,4,FALSE())</f>
        <v>6</v>
      </c>
      <c r="I2241" s="17">
        <f>VLOOKUP($C2241,樹木資料表!$A$1:$K$4024,5,FALSE())</f>
        <v>4</v>
      </c>
      <c r="J2241" s="17">
        <f>VLOOKUP($C2241,樹木資料表!$A$1:$K$4024,6,FALSE())</f>
        <v>2.7</v>
      </c>
      <c r="K2241" s="17">
        <f>VLOOKUP($C2241,樹木資料表!$A$1:$K$4024,7,FALSE())</f>
        <v>0.4</v>
      </c>
      <c r="L2241" s="17">
        <f>VLOOKUP($C2241,樹木資料表!$A$1:$K$4024,8,FALSE())</f>
        <v>0</v>
      </c>
      <c r="M2241" s="17">
        <f>VLOOKUP($C2241,樹木資料表!$A$1:$K$4024,9,FALSE())</f>
        <v>0</v>
      </c>
    </row>
    <row r="2242" spans="1:13" x14ac:dyDescent="0.2">
      <c r="A2242" s="9">
        <v>2241</v>
      </c>
      <c r="B2242" s="15">
        <v>2018</v>
      </c>
      <c r="C2242" s="16">
        <v>5225</v>
      </c>
      <c r="D2242" s="17" t="str">
        <f>VLOOKUP(C2242,樹木資料表!$A$1:$K$4024,2,FALSE())</f>
        <v>臺灣山茶</v>
      </c>
      <c r="E2242" s="18">
        <v>4.9000000000000004</v>
      </c>
      <c r="F2242" s="18"/>
      <c r="G2242" s="17" t="str">
        <f>VLOOKUP($C2242,樹木資料表!$A$1:$K$4024,3,FALSE())</f>
        <v>F</v>
      </c>
      <c r="H2242" s="17">
        <f>VLOOKUP($C2242,樹木資料表!$A$1:$K$4024,4,FALSE())</f>
        <v>6</v>
      </c>
      <c r="I2242" s="17">
        <f>VLOOKUP($C2242,樹木資料表!$A$1:$K$4024,5,FALSE())</f>
        <v>4</v>
      </c>
      <c r="J2242" s="17">
        <f>VLOOKUP($C2242,樹木資料表!$A$1:$K$4024,6,FALSE())</f>
        <v>1</v>
      </c>
      <c r="K2242" s="17">
        <f>VLOOKUP($C2242,樹木資料表!$A$1:$K$4024,7,FALSE())</f>
        <v>1.1000000000000001</v>
      </c>
      <c r="L2242" s="17">
        <f>VLOOKUP($C2242,樹木資料表!$A$1:$K$4024,8,FALSE())</f>
        <v>0</v>
      </c>
      <c r="M2242" s="17">
        <f>VLOOKUP($C2242,樹木資料表!$A$1:$K$4024,9,FALSE())</f>
        <v>0</v>
      </c>
    </row>
    <row r="2243" spans="1:13" x14ac:dyDescent="0.2">
      <c r="A2243" s="9">
        <v>2242</v>
      </c>
      <c r="B2243" s="15">
        <v>2018</v>
      </c>
      <c r="C2243" s="16">
        <v>5226</v>
      </c>
      <c r="D2243" s="17" t="str">
        <f>VLOOKUP(C2243,樹木資料表!$A$1:$K$4024,2,FALSE())</f>
        <v>臺灣山茶</v>
      </c>
      <c r="E2243" s="20">
        <v>0</v>
      </c>
      <c r="F2243" s="18"/>
      <c r="G2243" s="17" t="str">
        <f>VLOOKUP($C2243,樹木資料表!$A$1:$K$4024,3,FALSE())</f>
        <v>F</v>
      </c>
      <c r="H2243" s="17">
        <f>VLOOKUP($C2243,樹木資料表!$A$1:$K$4024,4,FALSE())</f>
        <v>6</v>
      </c>
      <c r="I2243" s="17">
        <f>VLOOKUP($C2243,樹木資料表!$A$1:$K$4024,5,FALSE())</f>
        <v>4</v>
      </c>
      <c r="J2243" s="17">
        <f>VLOOKUP($C2243,樹木資料表!$A$1:$K$4024,6,FALSE())</f>
        <v>2.5</v>
      </c>
      <c r="K2243" s="17">
        <f>VLOOKUP($C2243,樹木資料表!$A$1:$K$4024,7,FALSE())</f>
        <v>2.5</v>
      </c>
      <c r="L2243" s="17">
        <f>VLOOKUP($C2243,樹木資料表!$A$1:$K$4024,8,FALSE())</f>
        <v>0</v>
      </c>
      <c r="M2243" s="17">
        <f>VLOOKUP($C2243,樹木資料表!$A$1:$K$4024,9,FALSE())</f>
        <v>0</v>
      </c>
    </row>
    <row r="2244" spans="1:13" x14ac:dyDescent="0.2">
      <c r="A2244" s="9">
        <v>2243</v>
      </c>
      <c r="B2244" s="15">
        <v>2018</v>
      </c>
      <c r="C2244" s="16">
        <v>5227</v>
      </c>
      <c r="D2244" s="17" t="str">
        <f>VLOOKUP(C2244,樹木資料表!$A$1:$K$4024,2,FALSE())</f>
        <v>臺灣山茶</v>
      </c>
      <c r="E2244" s="18">
        <v>3.8</v>
      </c>
      <c r="F2244" s="18"/>
      <c r="G2244" s="17" t="str">
        <f>VLOOKUP($C2244,樹木資料表!$A$1:$K$4024,3,FALSE())</f>
        <v>F</v>
      </c>
      <c r="H2244" s="17">
        <f>VLOOKUP($C2244,樹木資料表!$A$1:$K$4024,4,FALSE())</f>
        <v>6</v>
      </c>
      <c r="I2244" s="17">
        <f>VLOOKUP($C2244,樹木資料表!$A$1:$K$4024,5,FALSE())</f>
        <v>4</v>
      </c>
      <c r="J2244" s="17">
        <f>VLOOKUP($C2244,樹木資料表!$A$1:$K$4024,6,FALSE())</f>
        <v>1.9</v>
      </c>
      <c r="K2244" s="17">
        <f>VLOOKUP($C2244,樹木資料表!$A$1:$K$4024,7,FALSE())</f>
        <v>2.8</v>
      </c>
      <c r="L2244" s="17">
        <f>VLOOKUP($C2244,樹木資料表!$A$1:$K$4024,8,FALSE())</f>
        <v>0</v>
      </c>
      <c r="M2244" s="17">
        <f>VLOOKUP($C2244,樹木資料表!$A$1:$K$4024,9,FALSE())</f>
        <v>0</v>
      </c>
    </row>
    <row r="2245" spans="1:13" x14ac:dyDescent="0.2">
      <c r="A2245" s="9">
        <v>2244</v>
      </c>
      <c r="B2245" s="15">
        <v>2018</v>
      </c>
      <c r="C2245" s="16">
        <v>5228</v>
      </c>
      <c r="D2245" s="17" t="str">
        <f>VLOOKUP(C2245,樹木資料表!$A$1:$K$4024,2,FALSE())</f>
        <v>杏葉石櫟</v>
      </c>
      <c r="E2245" s="18">
        <v>85</v>
      </c>
      <c r="F2245" s="18"/>
      <c r="G2245" s="17" t="str">
        <f>VLOOKUP($C2245,樹木資料表!$A$1:$K$4024,3,FALSE())</f>
        <v>F</v>
      </c>
      <c r="H2245" s="17">
        <f>VLOOKUP($C2245,樹木資料表!$A$1:$K$4024,4,FALSE())</f>
        <v>6</v>
      </c>
      <c r="I2245" s="17">
        <f>VLOOKUP($C2245,樹木資料表!$A$1:$K$4024,5,FALSE())</f>
        <v>4</v>
      </c>
      <c r="J2245" s="17">
        <f>VLOOKUP($C2245,樹木資料表!$A$1:$K$4024,6,FALSE())</f>
        <v>1.2</v>
      </c>
      <c r="K2245" s="17">
        <f>VLOOKUP($C2245,樹木資料表!$A$1:$K$4024,7,FALSE())</f>
        <v>3.8</v>
      </c>
      <c r="L2245" s="17">
        <f>VLOOKUP($C2245,樹木資料表!$A$1:$K$4024,8,FALSE())</f>
        <v>0</v>
      </c>
      <c r="M2245" s="17">
        <f>VLOOKUP($C2245,樹木資料表!$A$1:$K$4024,9,FALSE())</f>
        <v>0</v>
      </c>
    </row>
    <row r="2246" spans="1:13" x14ac:dyDescent="0.2">
      <c r="A2246" s="9">
        <v>2245</v>
      </c>
      <c r="B2246" s="15">
        <v>2018</v>
      </c>
      <c r="C2246" s="16">
        <v>5229</v>
      </c>
      <c r="D2246" s="17" t="str">
        <f>VLOOKUP(C2246,樹木資料表!$A$1:$K$4024,2,FALSE())</f>
        <v>長葉木薑子</v>
      </c>
      <c r="E2246" s="18">
        <v>31.3</v>
      </c>
      <c r="F2246" s="18"/>
      <c r="G2246" s="17" t="str">
        <f>VLOOKUP($C2246,樹木資料表!$A$1:$K$4024,3,FALSE())</f>
        <v>F</v>
      </c>
      <c r="H2246" s="17">
        <f>VLOOKUP($C2246,樹木資料表!$A$1:$K$4024,4,FALSE())</f>
        <v>6</v>
      </c>
      <c r="I2246" s="17">
        <f>VLOOKUP($C2246,樹木資料表!$A$1:$K$4024,5,FALSE())</f>
        <v>4</v>
      </c>
      <c r="J2246" s="17">
        <f>VLOOKUP($C2246,樹木資料表!$A$1:$K$4024,6,FALSE())</f>
        <v>2.5</v>
      </c>
      <c r="K2246" s="17">
        <f>VLOOKUP($C2246,樹木資料表!$A$1:$K$4024,7,FALSE())</f>
        <v>4.2</v>
      </c>
      <c r="L2246" s="17">
        <f>VLOOKUP($C2246,樹木資料表!$A$1:$K$4024,8,FALSE())</f>
        <v>0</v>
      </c>
      <c r="M2246" s="17">
        <f>VLOOKUP($C2246,樹木資料表!$A$1:$K$4024,9,FALSE())</f>
        <v>0</v>
      </c>
    </row>
    <row r="2247" spans="1:13" x14ac:dyDescent="0.2">
      <c r="A2247" s="9">
        <v>2246</v>
      </c>
      <c r="B2247" s="15">
        <v>2018</v>
      </c>
      <c r="C2247" s="16">
        <v>5230</v>
      </c>
      <c r="D2247" s="17" t="str">
        <f>VLOOKUP(C2247,樹木資料表!$A$1:$K$4024,2,FALSE())</f>
        <v>薄葉柃木</v>
      </c>
      <c r="E2247" s="18">
        <v>4</v>
      </c>
      <c r="F2247" s="18"/>
      <c r="G2247" s="17" t="str">
        <f>VLOOKUP($C2247,樹木資料表!$A$1:$K$4024,3,FALSE())</f>
        <v>F</v>
      </c>
      <c r="H2247" s="17">
        <f>VLOOKUP($C2247,樹木資料表!$A$1:$K$4024,4,FALSE())</f>
        <v>6</v>
      </c>
      <c r="I2247" s="17">
        <f>VLOOKUP($C2247,樹木資料表!$A$1:$K$4024,5,FALSE())</f>
        <v>4</v>
      </c>
      <c r="J2247" s="17">
        <f>VLOOKUP($C2247,樹木資料表!$A$1:$K$4024,6,FALSE())</f>
        <v>3</v>
      </c>
      <c r="K2247" s="17">
        <f>VLOOKUP($C2247,樹木資料表!$A$1:$K$4024,7,FALSE())</f>
        <v>3.2</v>
      </c>
      <c r="L2247" s="17">
        <f>VLOOKUP($C2247,樹木資料表!$A$1:$K$4024,8,FALSE())</f>
        <v>0</v>
      </c>
      <c r="M2247" s="17">
        <f>VLOOKUP($C2247,樹木資料表!$A$1:$K$4024,9,FALSE())</f>
        <v>0</v>
      </c>
    </row>
    <row r="2248" spans="1:13" x14ac:dyDescent="0.2">
      <c r="A2248" s="9">
        <v>2247</v>
      </c>
      <c r="B2248" s="15">
        <v>2018</v>
      </c>
      <c r="C2248" s="16">
        <v>5231</v>
      </c>
      <c r="D2248" s="17" t="str">
        <f>VLOOKUP(C2248,樹木資料表!$A$1:$K$4024,2,FALSE())</f>
        <v>瓊楠</v>
      </c>
      <c r="E2248" s="18">
        <v>11.1</v>
      </c>
      <c r="F2248" s="18"/>
      <c r="G2248" s="17" t="str">
        <f>VLOOKUP($C2248,樹木資料表!$A$1:$K$4024,3,FALSE())</f>
        <v>F</v>
      </c>
      <c r="H2248" s="17">
        <f>VLOOKUP($C2248,樹木資料表!$A$1:$K$4024,4,FALSE())</f>
        <v>6</v>
      </c>
      <c r="I2248" s="17">
        <f>VLOOKUP($C2248,樹木資料表!$A$1:$K$4024,5,FALSE())</f>
        <v>4</v>
      </c>
      <c r="J2248" s="17">
        <f>VLOOKUP($C2248,樹木資料表!$A$1:$K$4024,6,FALSE())</f>
        <v>3.9</v>
      </c>
      <c r="K2248" s="17">
        <f>VLOOKUP($C2248,樹木資料表!$A$1:$K$4024,7,FALSE())</f>
        <v>3.5</v>
      </c>
      <c r="L2248" s="17">
        <f>VLOOKUP($C2248,樹木資料表!$A$1:$K$4024,8,FALSE())</f>
        <v>0</v>
      </c>
      <c r="M2248" s="17">
        <f>VLOOKUP($C2248,樹木資料表!$A$1:$K$4024,9,FALSE())</f>
        <v>0</v>
      </c>
    </row>
    <row r="2249" spans="1:13" x14ac:dyDescent="0.2">
      <c r="A2249" s="9">
        <v>2248</v>
      </c>
      <c r="B2249" s="15">
        <v>2018</v>
      </c>
      <c r="C2249" s="16">
        <v>5232</v>
      </c>
      <c r="D2249" s="17" t="str">
        <f>VLOOKUP(C2249,樹木資料表!$A$1:$K$4024,2,FALSE())</f>
        <v>小葉樹杞</v>
      </c>
      <c r="E2249" s="18">
        <v>4.0999999999999996</v>
      </c>
      <c r="F2249" s="18"/>
      <c r="G2249" s="17" t="str">
        <f>VLOOKUP($C2249,樹木資料表!$A$1:$K$4024,3,FALSE())</f>
        <v>F</v>
      </c>
      <c r="H2249" s="17">
        <f>VLOOKUP($C2249,樹木資料表!$A$1:$K$4024,4,FALSE())</f>
        <v>7</v>
      </c>
      <c r="I2249" s="17">
        <f>VLOOKUP($C2249,樹木資料表!$A$1:$K$4024,5,FALSE())</f>
        <v>1</v>
      </c>
      <c r="J2249" s="17">
        <f>VLOOKUP($C2249,樹木資料表!$A$1:$K$4024,6,FALSE())</f>
        <v>1</v>
      </c>
      <c r="K2249" s="17">
        <f>VLOOKUP($C2249,樹木資料表!$A$1:$K$4024,7,FALSE())</f>
        <v>4.5999999999999996</v>
      </c>
      <c r="L2249" s="17">
        <f>VLOOKUP($C2249,樹木資料表!$A$1:$K$4024,8,FALSE())</f>
        <v>0</v>
      </c>
      <c r="M2249" s="17">
        <f>VLOOKUP($C2249,樹木資料表!$A$1:$K$4024,9,FALSE())</f>
        <v>0</v>
      </c>
    </row>
    <row r="2250" spans="1:13" x14ac:dyDescent="0.2">
      <c r="A2250" s="9">
        <v>2249</v>
      </c>
      <c r="B2250" s="15">
        <v>2018</v>
      </c>
      <c r="C2250" s="16">
        <v>5233</v>
      </c>
      <c r="D2250" s="17" t="str">
        <f>VLOOKUP(C2250,樹木資料表!$A$1:$K$4024,2,FALSE())</f>
        <v>瓊楠</v>
      </c>
      <c r="E2250" s="18">
        <v>8.6999999999999993</v>
      </c>
      <c r="F2250" s="18"/>
      <c r="G2250" s="17" t="str">
        <f>VLOOKUP($C2250,樹木資料表!$A$1:$K$4024,3,FALSE())</f>
        <v>F</v>
      </c>
      <c r="H2250" s="17">
        <f>VLOOKUP($C2250,樹木資料表!$A$1:$K$4024,4,FALSE())</f>
        <v>7</v>
      </c>
      <c r="I2250" s="17">
        <f>VLOOKUP($C2250,樹木資料表!$A$1:$K$4024,5,FALSE())</f>
        <v>1</v>
      </c>
      <c r="J2250" s="17">
        <f>VLOOKUP($C2250,樹木資料表!$A$1:$K$4024,6,FALSE())</f>
        <v>1.7</v>
      </c>
      <c r="K2250" s="17">
        <f>VLOOKUP($C2250,樹木資料表!$A$1:$K$4024,7,FALSE())</f>
        <v>4.5999999999999996</v>
      </c>
      <c r="L2250" s="17">
        <f>VLOOKUP($C2250,樹木資料表!$A$1:$K$4024,8,FALSE())</f>
        <v>0</v>
      </c>
      <c r="M2250" s="17">
        <f>VLOOKUP($C2250,樹木資料表!$A$1:$K$4024,9,FALSE())</f>
        <v>0</v>
      </c>
    </row>
    <row r="2251" spans="1:13" x14ac:dyDescent="0.2">
      <c r="A2251" s="9">
        <v>2250</v>
      </c>
      <c r="B2251" s="15">
        <v>2018</v>
      </c>
      <c r="C2251" s="16">
        <v>5234</v>
      </c>
      <c r="D2251" s="17" t="str">
        <f>VLOOKUP(C2251,樹木資料表!$A$1:$K$4024,2,FALSE())</f>
        <v>臺灣山茶</v>
      </c>
      <c r="E2251" s="20">
        <v>0</v>
      </c>
      <c r="F2251" s="18"/>
      <c r="G2251" s="17" t="str">
        <f>VLOOKUP($C2251,樹木資料表!$A$1:$K$4024,3,FALSE())</f>
        <v>F</v>
      </c>
      <c r="H2251" s="17">
        <f>VLOOKUP($C2251,樹木資料表!$A$1:$K$4024,4,FALSE())</f>
        <v>7</v>
      </c>
      <c r="I2251" s="17">
        <f>VLOOKUP($C2251,樹木資料表!$A$1:$K$4024,5,FALSE())</f>
        <v>1</v>
      </c>
      <c r="J2251" s="17">
        <f>VLOOKUP($C2251,樹木資料表!$A$1:$K$4024,6,FALSE())</f>
        <v>1.6</v>
      </c>
      <c r="K2251" s="17">
        <f>VLOOKUP($C2251,樹木資料表!$A$1:$K$4024,7,FALSE())</f>
        <v>3.9</v>
      </c>
      <c r="L2251" s="17">
        <f>VLOOKUP($C2251,樹木資料表!$A$1:$K$4024,8,FALSE())</f>
        <v>0</v>
      </c>
      <c r="M2251" s="17">
        <f>VLOOKUP($C2251,樹木資料表!$A$1:$K$4024,9,FALSE())</f>
        <v>0</v>
      </c>
    </row>
    <row r="2252" spans="1:13" x14ac:dyDescent="0.2">
      <c r="A2252" s="9">
        <v>2251</v>
      </c>
      <c r="B2252" s="15">
        <v>2018</v>
      </c>
      <c r="C2252" s="16">
        <v>5235</v>
      </c>
      <c r="D2252" s="17" t="str">
        <f>VLOOKUP(C2252,樹木資料表!$A$1:$K$4024,2,FALSE())</f>
        <v>小葉樹杞</v>
      </c>
      <c r="E2252" s="18">
        <v>2.2000000000000002</v>
      </c>
      <c r="F2252" s="18"/>
      <c r="G2252" s="17" t="str">
        <f>VLOOKUP($C2252,樹木資料表!$A$1:$K$4024,3,FALSE())</f>
        <v>F</v>
      </c>
      <c r="H2252" s="17">
        <f>VLOOKUP($C2252,樹木資料表!$A$1:$K$4024,4,FALSE())</f>
        <v>7</v>
      </c>
      <c r="I2252" s="17">
        <f>VLOOKUP($C2252,樹木資料表!$A$1:$K$4024,5,FALSE())</f>
        <v>1</v>
      </c>
      <c r="J2252" s="17">
        <f>VLOOKUP($C2252,樹木資料表!$A$1:$K$4024,6,FALSE())</f>
        <v>1.5</v>
      </c>
      <c r="K2252" s="17">
        <f>VLOOKUP($C2252,樹木資料表!$A$1:$K$4024,7,FALSE())</f>
        <v>4</v>
      </c>
      <c r="L2252" s="17">
        <f>VLOOKUP($C2252,樹木資料表!$A$1:$K$4024,8,FALSE())</f>
        <v>0</v>
      </c>
      <c r="M2252" s="17">
        <f>VLOOKUP($C2252,樹木資料表!$A$1:$K$4024,9,FALSE())</f>
        <v>0</v>
      </c>
    </row>
    <row r="2253" spans="1:13" x14ac:dyDescent="0.2">
      <c r="A2253" s="9">
        <v>2252</v>
      </c>
      <c r="B2253" s="15">
        <v>2018</v>
      </c>
      <c r="C2253" s="16">
        <v>5236</v>
      </c>
      <c r="D2253" s="17" t="str">
        <f>VLOOKUP(C2253,樹木資料表!$A$1:$K$4024,2,FALSE())</f>
        <v>小葉樹杞</v>
      </c>
      <c r="E2253" s="18">
        <v>4.8</v>
      </c>
      <c r="F2253" s="18"/>
      <c r="G2253" s="17" t="str">
        <f>VLOOKUP($C2253,樹木資料表!$A$1:$K$4024,3,FALSE())</f>
        <v>F</v>
      </c>
      <c r="H2253" s="17">
        <f>VLOOKUP($C2253,樹木資料表!$A$1:$K$4024,4,FALSE())</f>
        <v>7</v>
      </c>
      <c r="I2253" s="17">
        <f>VLOOKUP($C2253,樹木資料表!$A$1:$K$4024,5,FALSE())</f>
        <v>1</v>
      </c>
      <c r="J2253" s="17">
        <f>VLOOKUP($C2253,樹木資料表!$A$1:$K$4024,6,FALSE())</f>
        <v>0.8</v>
      </c>
      <c r="K2253" s="17">
        <f>VLOOKUP($C2253,樹木資料表!$A$1:$K$4024,7,FALSE())</f>
        <v>3.8</v>
      </c>
      <c r="L2253" s="17">
        <f>VLOOKUP($C2253,樹木資料表!$A$1:$K$4024,8,FALSE())</f>
        <v>0</v>
      </c>
      <c r="M2253" s="17">
        <f>VLOOKUP($C2253,樹木資料表!$A$1:$K$4024,9,FALSE())</f>
        <v>0</v>
      </c>
    </row>
    <row r="2254" spans="1:13" x14ac:dyDescent="0.2">
      <c r="A2254" s="9">
        <v>2253</v>
      </c>
      <c r="B2254" s="15">
        <v>2018</v>
      </c>
      <c r="C2254" s="16">
        <v>5237</v>
      </c>
      <c r="D2254" s="17" t="str">
        <f>VLOOKUP(C2254,樹木資料表!$A$1:$K$4024,2,FALSE())</f>
        <v>臺灣山茶</v>
      </c>
      <c r="E2254" s="18">
        <v>3.7</v>
      </c>
      <c r="F2254" s="18"/>
      <c r="G2254" s="17" t="str">
        <f>VLOOKUP($C2254,樹木資料表!$A$1:$K$4024,3,FALSE())</f>
        <v>F</v>
      </c>
      <c r="H2254" s="17">
        <f>VLOOKUP($C2254,樹木資料表!$A$1:$K$4024,4,FALSE())</f>
        <v>7</v>
      </c>
      <c r="I2254" s="17">
        <f>VLOOKUP($C2254,樹木資料表!$A$1:$K$4024,5,FALSE())</f>
        <v>1</v>
      </c>
      <c r="J2254" s="17">
        <f>VLOOKUP($C2254,樹木資料表!$A$1:$K$4024,6,FALSE())</f>
        <v>1</v>
      </c>
      <c r="K2254" s="17">
        <f>VLOOKUP($C2254,樹木資料表!$A$1:$K$4024,7,FALSE())</f>
        <v>2.2000000000000002</v>
      </c>
      <c r="L2254" s="17">
        <f>VLOOKUP($C2254,樹木資料表!$A$1:$K$4024,8,FALSE())</f>
        <v>0</v>
      </c>
      <c r="M2254" s="17">
        <f>VLOOKUP($C2254,樹木資料表!$A$1:$K$4024,9,FALSE())</f>
        <v>0</v>
      </c>
    </row>
    <row r="2255" spans="1:13" x14ac:dyDescent="0.2">
      <c r="A2255" s="9">
        <v>2254</v>
      </c>
      <c r="B2255" s="15">
        <v>2018</v>
      </c>
      <c r="C2255" s="16">
        <v>5238</v>
      </c>
      <c r="D2255" s="17" t="str">
        <f>VLOOKUP(C2255,樹木資料表!$A$1:$K$4024,2,FALSE())</f>
        <v>小西氏賽楠</v>
      </c>
      <c r="E2255" s="18">
        <v>6</v>
      </c>
      <c r="F2255" s="18"/>
      <c r="G2255" s="17" t="str">
        <f>VLOOKUP($C2255,樹木資料表!$A$1:$K$4024,3,FALSE())</f>
        <v>F</v>
      </c>
      <c r="H2255" s="17">
        <f>VLOOKUP($C2255,樹木資料表!$A$1:$K$4024,4,FALSE())</f>
        <v>7</v>
      </c>
      <c r="I2255" s="17">
        <f>VLOOKUP($C2255,樹木資料表!$A$1:$K$4024,5,FALSE())</f>
        <v>1</v>
      </c>
      <c r="J2255" s="17">
        <f>VLOOKUP($C2255,樹木資料表!$A$1:$K$4024,6,FALSE())</f>
        <v>1.7</v>
      </c>
      <c r="K2255" s="17">
        <f>VLOOKUP($C2255,樹木資料表!$A$1:$K$4024,7,FALSE())</f>
        <v>2.5</v>
      </c>
      <c r="L2255" s="17">
        <f>VLOOKUP($C2255,樹木資料表!$A$1:$K$4024,8,FALSE())</f>
        <v>0</v>
      </c>
      <c r="M2255" s="17">
        <f>VLOOKUP($C2255,樹木資料表!$A$1:$K$4024,9,FALSE())</f>
        <v>0</v>
      </c>
    </row>
    <row r="2256" spans="1:13" x14ac:dyDescent="0.2">
      <c r="A2256" s="9">
        <v>2255</v>
      </c>
      <c r="B2256" s="15">
        <v>2018</v>
      </c>
      <c r="C2256" s="16">
        <v>5239</v>
      </c>
      <c r="D2256" s="17" t="str">
        <f>VLOOKUP(C2256,樹木資料表!$A$1:$K$4024,2,FALSE())</f>
        <v>臺灣山茶</v>
      </c>
      <c r="E2256" s="18">
        <v>2.2999999999999998</v>
      </c>
      <c r="F2256" s="18"/>
      <c r="G2256" s="17" t="str">
        <f>VLOOKUP($C2256,樹木資料表!$A$1:$K$4024,3,FALSE())</f>
        <v>F</v>
      </c>
      <c r="H2256" s="17">
        <f>VLOOKUP($C2256,樹木資料表!$A$1:$K$4024,4,FALSE())</f>
        <v>7</v>
      </c>
      <c r="I2256" s="17">
        <f>VLOOKUP($C2256,樹木資料表!$A$1:$K$4024,5,FALSE())</f>
        <v>1</v>
      </c>
      <c r="J2256" s="17">
        <f>VLOOKUP($C2256,樹木資料表!$A$1:$K$4024,6,FALSE())</f>
        <v>2.8</v>
      </c>
      <c r="K2256" s="17">
        <f>VLOOKUP($C2256,樹木資料表!$A$1:$K$4024,7,FALSE())</f>
        <v>1.3</v>
      </c>
      <c r="L2256" s="17">
        <f>VLOOKUP($C2256,樹木資料表!$A$1:$K$4024,8,FALSE())</f>
        <v>0</v>
      </c>
      <c r="M2256" s="17">
        <f>VLOOKUP($C2256,樹木資料表!$A$1:$K$4024,9,FALSE())</f>
        <v>0</v>
      </c>
    </row>
    <row r="2257" spans="1:13" x14ac:dyDescent="0.2">
      <c r="A2257" s="9">
        <v>2256</v>
      </c>
      <c r="B2257" s="15">
        <v>2018</v>
      </c>
      <c r="C2257" s="16">
        <v>5240</v>
      </c>
      <c r="D2257" s="17" t="str">
        <f>VLOOKUP(C2257,樹木資料表!$A$1:$K$4024,2,FALSE())</f>
        <v>臺灣山茶</v>
      </c>
      <c r="E2257" s="18">
        <v>2.5</v>
      </c>
      <c r="F2257" s="18"/>
      <c r="G2257" s="17" t="str">
        <f>VLOOKUP($C2257,樹木資料表!$A$1:$K$4024,3,FALSE())</f>
        <v>F</v>
      </c>
      <c r="H2257" s="17">
        <f>VLOOKUP($C2257,樹木資料表!$A$1:$K$4024,4,FALSE())</f>
        <v>7</v>
      </c>
      <c r="I2257" s="17">
        <f>VLOOKUP($C2257,樹木資料表!$A$1:$K$4024,5,FALSE())</f>
        <v>1</v>
      </c>
      <c r="J2257" s="17">
        <f>VLOOKUP($C2257,樹木資料表!$A$1:$K$4024,6,FALSE())</f>
        <v>4.9000000000000004</v>
      </c>
      <c r="K2257" s="17">
        <f>VLOOKUP($C2257,樹木資料表!$A$1:$K$4024,7,FALSE())</f>
        <v>0.8</v>
      </c>
      <c r="L2257" s="17">
        <f>VLOOKUP($C2257,樹木資料表!$A$1:$K$4024,8,FALSE())</f>
        <v>0</v>
      </c>
      <c r="M2257" s="17">
        <f>VLOOKUP($C2257,樹木資料表!$A$1:$K$4024,9,FALSE())</f>
        <v>0</v>
      </c>
    </row>
    <row r="2258" spans="1:13" x14ac:dyDescent="0.2">
      <c r="A2258" s="9">
        <v>2257</v>
      </c>
      <c r="B2258" s="15">
        <v>2018</v>
      </c>
      <c r="C2258" s="16">
        <v>5241</v>
      </c>
      <c r="D2258" s="17" t="str">
        <f>VLOOKUP(C2258,樹木資料表!$A$1:$K$4024,2,FALSE())</f>
        <v>狗骨仔</v>
      </c>
      <c r="E2258" s="18">
        <v>4</v>
      </c>
      <c r="F2258" s="18"/>
      <c r="G2258" s="17" t="str">
        <f>VLOOKUP($C2258,樹木資料表!$A$1:$K$4024,3,FALSE())</f>
        <v>F</v>
      </c>
      <c r="H2258" s="17">
        <f>VLOOKUP($C2258,樹木資料表!$A$1:$K$4024,4,FALSE())</f>
        <v>7</v>
      </c>
      <c r="I2258" s="17">
        <f>VLOOKUP($C2258,樹木資料表!$A$1:$K$4024,5,FALSE())</f>
        <v>1</v>
      </c>
      <c r="J2258" s="17">
        <f>VLOOKUP($C2258,樹木資料表!$A$1:$K$4024,6,FALSE())</f>
        <v>4.3</v>
      </c>
      <c r="K2258" s="17">
        <f>VLOOKUP($C2258,樹木資料表!$A$1:$K$4024,7,FALSE())</f>
        <v>2.6</v>
      </c>
      <c r="L2258" s="17">
        <f>VLOOKUP($C2258,樹木資料表!$A$1:$K$4024,8,FALSE())</f>
        <v>0</v>
      </c>
      <c r="M2258" s="17">
        <f>VLOOKUP($C2258,樹木資料表!$A$1:$K$4024,9,FALSE())</f>
        <v>0</v>
      </c>
    </row>
    <row r="2259" spans="1:13" x14ac:dyDescent="0.2">
      <c r="A2259" s="9">
        <v>2258</v>
      </c>
      <c r="B2259" s="15">
        <v>2018</v>
      </c>
      <c r="C2259" s="16">
        <v>5242</v>
      </c>
      <c r="D2259" s="17" t="str">
        <f>VLOOKUP(C2259,樹木資料表!$A$1:$K$4024,2,FALSE())</f>
        <v>臺灣山茶</v>
      </c>
      <c r="E2259" s="18">
        <v>1.9</v>
      </c>
      <c r="F2259" s="18"/>
      <c r="G2259" s="17" t="str">
        <f>VLOOKUP($C2259,樹木資料表!$A$1:$K$4024,3,FALSE())</f>
        <v>F</v>
      </c>
      <c r="H2259" s="17">
        <f>VLOOKUP($C2259,樹木資料表!$A$1:$K$4024,4,FALSE())</f>
        <v>7</v>
      </c>
      <c r="I2259" s="17">
        <f>VLOOKUP($C2259,樹木資料表!$A$1:$K$4024,5,FALSE())</f>
        <v>1</v>
      </c>
      <c r="J2259" s="17">
        <f>VLOOKUP($C2259,樹木資料表!$A$1:$K$4024,6,FALSE())</f>
        <v>3.2</v>
      </c>
      <c r="K2259" s="17">
        <f>VLOOKUP($C2259,樹木資料表!$A$1:$K$4024,7,FALSE())</f>
        <v>4.2</v>
      </c>
      <c r="L2259" s="17">
        <f>VLOOKUP($C2259,樹木資料表!$A$1:$K$4024,8,FALSE())</f>
        <v>0</v>
      </c>
      <c r="M2259" s="17">
        <f>VLOOKUP($C2259,樹木資料表!$A$1:$K$4024,9,FALSE())</f>
        <v>0</v>
      </c>
    </row>
    <row r="2260" spans="1:13" x14ac:dyDescent="0.2">
      <c r="A2260" s="9">
        <v>2259</v>
      </c>
      <c r="B2260" s="15">
        <v>2018</v>
      </c>
      <c r="C2260" s="16">
        <v>5243</v>
      </c>
      <c r="D2260" s="17" t="str">
        <f>VLOOKUP(C2260,樹木資料表!$A$1:$K$4024,2,FALSE())</f>
        <v>瓊楠</v>
      </c>
      <c r="E2260" s="18">
        <v>10.5</v>
      </c>
      <c r="F2260" s="18"/>
      <c r="G2260" s="17" t="str">
        <f>VLOOKUP($C2260,樹木資料表!$A$1:$K$4024,3,FALSE())</f>
        <v>F</v>
      </c>
      <c r="H2260" s="17">
        <f>VLOOKUP($C2260,樹木資料表!$A$1:$K$4024,4,FALSE())</f>
        <v>7</v>
      </c>
      <c r="I2260" s="17">
        <f>VLOOKUP($C2260,樹木資料表!$A$1:$K$4024,5,FALSE())</f>
        <v>2</v>
      </c>
      <c r="J2260" s="17">
        <f>VLOOKUP($C2260,樹木資料表!$A$1:$K$4024,6,FALSE())</f>
        <v>0.3</v>
      </c>
      <c r="K2260" s="17">
        <f>VLOOKUP($C2260,樹木資料表!$A$1:$K$4024,7,FALSE())</f>
        <v>2.9</v>
      </c>
      <c r="L2260" s="17">
        <f>VLOOKUP($C2260,樹木資料表!$A$1:$K$4024,8,FALSE())</f>
        <v>0</v>
      </c>
      <c r="M2260" s="17">
        <f>VLOOKUP($C2260,樹木資料表!$A$1:$K$4024,9,FALSE())</f>
        <v>0</v>
      </c>
    </row>
    <row r="2261" spans="1:13" x14ac:dyDescent="0.2">
      <c r="A2261" s="9">
        <v>2260</v>
      </c>
      <c r="B2261" s="15">
        <v>2018</v>
      </c>
      <c r="C2261" s="16">
        <v>5244</v>
      </c>
      <c r="D2261" s="17" t="str">
        <f>VLOOKUP(C2261,樹木資料表!$A$1:$K$4024,2,FALSE())</f>
        <v>臺灣山茶</v>
      </c>
      <c r="E2261" s="18">
        <v>2.5</v>
      </c>
      <c r="F2261" s="18"/>
      <c r="G2261" s="17" t="str">
        <f>VLOOKUP($C2261,樹木資料表!$A$1:$K$4024,3,FALSE())</f>
        <v>F</v>
      </c>
      <c r="H2261" s="17">
        <f>VLOOKUP($C2261,樹木資料表!$A$1:$K$4024,4,FALSE())</f>
        <v>7</v>
      </c>
      <c r="I2261" s="17">
        <f>VLOOKUP($C2261,樹木資料表!$A$1:$K$4024,5,FALSE())</f>
        <v>2</v>
      </c>
      <c r="J2261" s="17">
        <f>VLOOKUP($C2261,樹木資料表!$A$1:$K$4024,6,FALSE())</f>
        <v>1.5</v>
      </c>
      <c r="K2261" s="17">
        <f>VLOOKUP($C2261,樹木資料表!$A$1:$K$4024,7,FALSE())</f>
        <v>3.4</v>
      </c>
      <c r="L2261" s="17">
        <f>VLOOKUP($C2261,樹木資料表!$A$1:$K$4024,8,FALSE())</f>
        <v>0</v>
      </c>
      <c r="M2261" s="17">
        <f>VLOOKUP($C2261,樹木資料表!$A$1:$K$4024,9,FALSE())</f>
        <v>0</v>
      </c>
    </row>
    <row r="2262" spans="1:13" x14ac:dyDescent="0.2">
      <c r="A2262" s="9">
        <v>2261</v>
      </c>
      <c r="B2262" s="15">
        <v>2018</v>
      </c>
      <c r="C2262" s="16">
        <v>5245</v>
      </c>
      <c r="D2262" s="17" t="str">
        <f>VLOOKUP(C2262,樹木資料表!$A$1:$K$4024,2,FALSE())</f>
        <v>瓊楠</v>
      </c>
      <c r="E2262" s="18">
        <v>30.8</v>
      </c>
      <c r="F2262" s="18"/>
      <c r="G2262" s="17" t="str">
        <f>VLOOKUP($C2262,樹木資料表!$A$1:$K$4024,3,FALSE())</f>
        <v>F</v>
      </c>
      <c r="H2262" s="17">
        <f>VLOOKUP($C2262,樹木資料表!$A$1:$K$4024,4,FALSE())</f>
        <v>7</v>
      </c>
      <c r="I2262" s="17">
        <f>VLOOKUP($C2262,樹木資料表!$A$1:$K$4024,5,FALSE())</f>
        <v>2</v>
      </c>
      <c r="J2262" s="17">
        <f>VLOOKUP($C2262,樹木資料表!$A$1:$K$4024,6,FALSE())</f>
        <v>1.3</v>
      </c>
      <c r="K2262" s="17">
        <f>VLOOKUP($C2262,樹木資料表!$A$1:$K$4024,7,FALSE())</f>
        <v>4</v>
      </c>
      <c r="L2262" s="17">
        <f>VLOOKUP($C2262,樹木資料表!$A$1:$K$4024,8,FALSE())</f>
        <v>0</v>
      </c>
      <c r="M2262" s="17">
        <f>VLOOKUP($C2262,樹木資料表!$A$1:$K$4024,9,FALSE())</f>
        <v>0</v>
      </c>
    </row>
    <row r="2263" spans="1:13" x14ac:dyDescent="0.2">
      <c r="A2263" s="9">
        <v>2262</v>
      </c>
      <c r="B2263" s="15">
        <v>2018</v>
      </c>
      <c r="C2263" s="16">
        <v>5246</v>
      </c>
      <c r="D2263" s="17" t="str">
        <f>VLOOKUP(C2263,樹木資料表!$A$1:$K$4024,2,FALSE())</f>
        <v>瓊楠</v>
      </c>
      <c r="E2263" s="18">
        <v>5.8</v>
      </c>
      <c r="F2263" s="18"/>
      <c r="G2263" s="17" t="str">
        <f>VLOOKUP($C2263,樹木資料表!$A$1:$K$4024,3,FALSE())</f>
        <v>F</v>
      </c>
      <c r="H2263" s="17">
        <f>VLOOKUP($C2263,樹木資料表!$A$1:$K$4024,4,FALSE())</f>
        <v>7</v>
      </c>
      <c r="I2263" s="17">
        <f>VLOOKUP($C2263,樹木資料表!$A$1:$K$4024,5,FALSE())</f>
        <v>2</v>
      </c>
      <c r="J2263" s="17">
        <f>VLOOKUP($C2263,樹木資料表!$A$1:$K$4024,6,FALSE())</f>
        <v>1</v>
      </c>
      <c r="K2263" s="17">
        <f>VLOOKUP($C2263,樹木資料表!$A$1:$K$4024,7,FALSE())</f>
        <v>5</v>
      </c>
      <c r="L2263" s="17">
        <f>VLOOKUP($C2263,樹木資料表!$A$1:$K$4024,8,FALSE())</f>
        <v>0</v>
      </c>
      <c r="M2263" s="17">
        <f>VLOOKUP($C2263,樹木資料表!$A$1:$K$4024,9,FALSE())</f>
        <v>0</v>
      </c>
    </row>
    <row r="2264" spans="1:13" x14ac:dyDescent="0.2">
      <c r="A2264" s="9">
        <v>2263</v>
      </c>
      <c r="B2264" s="15">
        <v>2018</v>
      </c>
      <c r="C2264" s="16">
        <v>5247</v>
      </c>
      <c r="D2264" s="17" t="str">
        <f>VLOOKUP(C2264,樹木資料表!$A$1:$K$4024,2,FALSE())</f>
        <v>臺灣山茶</v>
      </c>
      <c r="E2264" s="18">
        <v>2.6</v>
      </c>
      <c r="F2264" s="18"/>
      <c r="G2264" s="17" t="str">
        <f>VLOOKUP($C2264,樹木資料表!$A$1:$K$4024,3,FALSE())</f>
        <v>F</v>
      </c>
      <c r="H2264" s="17">
        <f>VLOOKUP($C2264,樹木資料表!$A$1:$K$4024,4,FALSE())</f>
        <v>7</v>
      </c>
      <c r="I2264" s="17">
        <f>VLOOKUP($C2264,樹木資料表!$A$1:$K$4024,5,FALSE())</f>
        <v>2</v>
      </c>
      <c r="J2264" s="17">
        <f>VLOOKUP($C2264,樹木資料表!$A$1:$K$4024,6,FALSE())</f>
        <v>3.3</v>
      </c>
      <c r="K2264" s="17">
        <f>VLOOKUP($C2264,樹木資料表!$A$1:$K$4024,7,FALSE())</f>
        <v>4.4000000000000004</v>
      </c>
      <c r="L2264" s="17">
        <f>VLOOKUP($C2264,樹木資料表!$A$1:$K$4024,8,FALSE())</f>
        <v>0</v>
      </c>
      <c r="M2264" s="17">
        <f>VLOOKUP($C2264,樹木資料表!$A$1:$K$4024,9,FALSE())</f>
        <v>0</v>
      </c>
    </row>
    <row r="2265" spans="1:13" x14ac:dyDescent="0.2">
      <c r="A2265" s="9">
        <v>2264</v>
      </c>
      <c r="B2265" s="15">
        <v>2018</v>
      </c>
      <c r="C2265" s="16">
        <v>5248</v>
      </c>
      <c r="D2265" s="17" t="str">
        <f>VLOOKUP(C2265,樹木資料表!$A$1:$K$4024,2,FALSE())</f>
        <v>臺灣山茶</v>
      </c>
      <c r="E2265" s="18">
        <v>1.1000000000000001</v>
      </c>
      <c r="F2265" s="18"/>
      <c r="G2265" s="17" t="str">
        <f>VLOOKUP($C2265,樹木資料表!$A$1:$K$4024,3,FALSE())</f>
        <v>F</v>
      </c>
      <c r="H2265" s="17">
        <f>VLOOKUP($C2265,樹木資料表!$A$1:$K$4024,4,FALSE())</f>
        <v>7</v>
      </c>
      <c r="I2265" s="17">
        <f>VLOOKUP($C2265,樹木資料表!$A$1:$K$4024,5,FALSE())</f>
        <v>2</v>
      </c>
      <c r="J2265" s="17">
        <f>VLOOKUP($C2265,樹木資料表!$A$1:$K$4024,6,FALSE())</f>
        <v>3.3</v>
      </c>
      <c r="K2265" s="17">
        <f>VLOOKUP($C2265,樹木資料表!$A$1:$K$4024,7,FALSE())</f>
        <v>2.2000000000000002</v>
      </c>
      <c r="L2265" s="17">
        <f>VLOOKUP($C2265,樹木資料表!$A$1:$K$4024,8,FALSE())</f>
        <v>0</v>
      </c>
      <c r="M2265" s="17">
        <f>VLOOKUP($C2265,樹木資料表!$A$1:$K$4024,9,FALSE())</f>
        <v>0</v>
      </c>
    </row>
    <row r="2266" spans="1:13" x14ac:dyDescent="0.2">
      <c r="A2266" s="9">
        <v>2265</v>
      </c>
      <c r="B2266" s="15">
        <v>2018</v>
      </c>
      <c r="C2266" s="16">
        <v>5249</v>
      </c>
      <c r="D2266" s="17" t="str">
        <f>VLOOKUP(C2266,樹木資料表!$A$1:$K$4024,2,FALSE())</f>
        <v>長葉木薑子</v>
      </c>
      <c r="E2266" s="18">
        <v>16.8</v>
      </c>
      <c r="F2266" s="18"/>
      <c r="G2266" s="17" t="str">
        <f>VLOOKUP($C2266,樹木資料表!$A$1:$K$4024,3,FALSE())</f>
        <v>F</v>
      </c>
      <c r="H2266" s="17">
        <f>VLOOKUP($C2266,樹木資料表!$A$1:$K$4024,4,FALSE())</f>
        <v>7</v>
      </c>
      <c r="I2266" s="17">
        <f>VLOOKUP($C2266,樹木資料表!$A$1:$K$4024,5,FALSE())</f>
        <v>2</v>
      </c>
      <c r="J2266" s="17">
        <f>VLOOKUP($C2266,樹木資料表!$A$1:$K$4024,6,FALSE())</f>
        <v>1.2</v>
      </c>
      <c r="K2266" s="17">
        <f>VLOOKUP($C2266,樹木資料表!$A$1:$K$4024,7,FALSE())</f>
        <v>2.4</v>
      </c>
      <c r="L2266" s="17">
        <f>VLOOKUP($C2266,樹木資料表!$A$1:$K$4024,8,FALSE())</f>
        <v>0</v>
      </c>
      <c r="M2266" s="17">
        <f>VLOOKUP($C2266,樹木資料表!$A$1:$K$4024,9,FALSE())</f>
        <v>0</v>
      </c>
    </row>
    <row r="2267" spans="1:13" x14ac:dyDescent="0.2">
      <c r="A2267" s="9">
        <v>2266</v>
      </c>
      <c r="B2267" s="15">
        <v>2018</v>
      </c>
      <c r="C2267" s="16">
        <v>5250</v>
      </c>
      <c r="D2267" s="17" t="str">
        <f>VLOOKUP(C2267,樹木資料表!$A$1:$K$4024,2,FALSE())</f>
        <v>狗骨仔</v>
      </c>
      <c r="E2267" s="18">
        <v>3.1</v>
      </c>
      <c r="F2267" s="18"/>
      <c r="G2267" s="17" t="str">
        <f>VLOOKUP($C2267,樹木資料表!$A$1:$K$4024,3,FALSE())</f>
        <v>F</v>
      </c>
      <c r="H2267" s="17">
        <f>VLOOKUP($C2267,樹木資料表!$A$1:$K$4024,4,FALSE())</f>
        <v>7</v>
      </c>
      <c r="I2267" s="17">
        <f>VLOOKUP($C2267,樹木資料表!$A$1:$K$4024,5,FALSE())</f>
        <v>2</v>
      </c>
      <c r="J2267" s="17">
        <f>VLOOKUP($C2267,樹木資料表!$A$1:$K$4024,6,FALSE())</f>
        <v>0.7</v>
      </c>
      <c r="K2267" s="17">
        <f>VLOOKUP($C2267,樹木資料表!$A$1:$K$4024,7,FALSE())</f>
        <v>1.3</v>
      </c>
      <c r="L2267" s="17">
        <f>VLOOKUP($C2267,樹木資料表!$A$1:$K$4024,8,FALSE())</f>
        <v>0</v>
      </c>
      <c r="M2267" s="17">
        <f>VLOOKUP($C2267,樹木資料表!$A$1:$K$4024,9,FALSE())</f>
        <v>0</v>
      </c>
    </row>
    <row r="2268" spans="1:13" x14ac:dyDescent="0.2">
      <c r="A2268" s="9">
        <v>2267</v>
      </c>
      <c r="B2268" s="15">
        <v>2018</v>
      </c>
      <c r="C2268" s="16">
        <v>5251</v>
      </c>
      <c r="D2268" s="17" t="str">
        <f>VLOOKUP(C2268,樹木資料表!$A$1:$K$4024,2,FALSE())</f>
        <v>杏葉石櫟</v>
      </c>
      <c r="E2268" s="18">
        <v>13.1</v>
      </c>
      <c r="F2268" s="18"/>
      <c r="G2268" s="17" t="str">
        <f>VLOOKUP($C2268,樹木資料表!$A$1:$K$4024,3,FALSE())</f>
        <v>F</v>
      </c>
      <c r="H2268" s="17">
        <f>VLOOKUP($C2268,樹木資料表!$A$1:$K$4024,4,FALSE())</f>
        <v>7</v>
      </c>
      <c r="I2268" s="17">
        <f>VLOOKUP($C2268,樹木資料表!$A$1:$K$4024,5,FALSE())</f>
        <v>3</v>
      </c>
      <c r="J2268" s="17">
        <f>VLOOKUP($C2268,樹木資料表!$A$1:$K$4024,6,FALSE())</f>
        <v>1.6</v>
      </c>
      <c r="K2268" s="17">
        <f>VLOOKUP($C2268,樹木資料表!$A$1:$K$4024,7,FALSE())</f>
        <v>4.7</v>
      </c>
      <c r="L2268" s="17">
        <f>VLOOKUP($C2268,樹木資料表!$A$1:$K$4024,8,FALSE())</f>
        <v>0</v>
      </c>
      <c r="M2268" s="17">
        <f>VLOOKUP($C2268,樹木資料表!$A$1:$K$4024,9,FALSE())</f>
        <v>0</v>
      </c>
    </row>
    <row r="2269" spans="1:13" x14ac:dyDescent="0.2">
      <c r="A2269" s="9">
        <v>2268</v>
      </c>
      <c r="B2269" s="15">
        <v>2018</v>
      </c>
      <c r="C2269" s="16">
        <v>5252</v>
      </c>
      <c r="D2269" s="17" t="str">
        <f>VLOOKUP(C2269,樹木資料表!$A$1:$K$4024,2,FALSE())</f>
        <v>臺灣山茶</v>
      </c>
      <c r="E2269" s="20">
        <v>0</v>
      </c>
      <c r="F2269" s="18"/>
      <c r="G2269" s="17" t="str">
        <f>VLOOKUP($C2269,樹木資料表!$A$1:$K$4024,3,FALSE())</f>
        <v>F</v>
      </c>
      <c r="H2269" s="17">
        <f>VLOOKUP($C2269,樹木資料表!$A$1:$K$4024,4,FALSE())</f>
        <v>7</v>
      </c>
      <c r="I2269" s="17">
        <f>VLOOKUP($C2269,樹木資料表!$A$1:$K$4024,5,FALSE())</f>
        <v>3</v>
      </c>
      <c r="J2269" s="17">
        <f>VLOOKUP($C2269,樹木資料表!$A$1:$K$4024,6,FALSE())</f>
        <v>1.1000000000000001</v>
      </c>
      <c r="K2269" s="17">
        <f>VLOOKUP($C2269,樹木資料表!$A$1:$K$4024,7,FALSE())</f>
        <v>3.7</v>
      </c>
      <c r="L2269" s="17">
        <f>VLOOKUP($C2269,樹木資料表!$A$1:$K$4024,8,FALSE())</f>
        <v>0</v>
      </c>
      <c r="M2269" s="17">
        <f>VLOOKUP($C2269,樹木資料表!$A$1:$K$4024,9,FALSE())</f>
        <v>0</v>
      </c>
    </row>
    <row r="2270" spans="1:13" x14ac:dyDescent="0.2">
      <c r="A2270" s="9">
        <v>2269</v>
      </c>
      <c r="B2270" s="15">
        <v>2018</v>
      </c>
      <c r="C2270" s="16">
        <v>5253</v>
      </c>
      <c r="D2270" s="17" t="str">
        <f>VLOOKUP(C2270,樹木資料表!$A$1:$K$4024,2,FALSE())</f>
        <v>長葉木薑子</v>
      </c>
      <c r="E2270" s="18">
        <v>5.9</v>
      </c>
      <c r="F2270" s="18"/>
      <c r="G2270" s="17" t="str">
        <f>VLOOKUP($C2270,樹木資料表!$A$1:$K$4024,3,FALSE())</f>
        <v>F</v>
      </c>
      <c r="H2270" s="17">
        <f>VLOOKUP($C2270,樹木資料表!$A$1:$K$4024,4,FALSE())</f>
        <v>7</v>
      </c>
      <c r="I2270" s="17">
        <f>VLOOKUP($C2270,樹木資料表!$A$1:$K$4024,5,FALSE())</f>
        <v>3</v>
      </c>
      <c r="J2270" s="17">
        <f>VLOOKUP($C2270,樹木資料表!$A$1:$K$4024,6,FALSE())</f>
        <v>3.5</v>
      </c>
      <c r="K2270" s="17">
        <f>VLOOKUP($C2270,樹木資料表!$A$1:$K$4024,7,FALSE())</f>
        <v>4.5</v>
      </c>
      <c r="L2270" s="17">
        <f>VLOOKUP($C2270,樹木資料表!$A$1:$K$4024,8,FALSE())</f>
        <v>0</v>
      </c>
      <c r="M2270" s="17">
        <f>VLOOKUP($C2270,樹木資料表!$A$1:$K$4024,9,FALSE())</f>
        <v>0</v>
      </c>
    </row>
    <row r="2271" spans="1:13" x14ac:dyDescent="0.2">
      <c r="A2271" s="9">
        <v>2270</v>
      </c>
      <c r="B2271" s="15">
        <v>2018</v>
      </c>
      <c r="C2271" s="16">
        <v>5254</v>
      </c>
      <c r="D2271" s="17" t="str">
        <f>VLOOKUP(C2271,樹木資料表!$A$1:$K$4024,2,FALSE())</f>
        <v>小葉樹杞</v>
      </c>
      <c r="E2271" s="18">
        <v>5.7</v>
      </c>
      <c r="F2271" s="18"/>
      <c r="G2271" s="17" t="str">
        <f>VLOOKUP($C2271,樹木資料表!$A$1:$K$4024,3,FALSE())</f>
        <v>F</v>
      </c>
      <c r="H2271" s="17">
        <f>VLOOKUP($C2271,樹木資料表!$A$1:$K$4024,4,FALSE())</f>
        <v>7</v>
      </c>
      <c r="I2271" s="17">
        <f>VLOOKUP($C2271,樹木資料表!$A$1:$K$4024,5,FALSE())</f>
        <v>3</v>
      </c>
      <c r="J2271" s="17">
        <f>VLOOKUP($C2271,樹木資料表!$A$1:$K$4024,6,FALSE())</f>
        <v>3.9</v>
      </c>
      <c r="K2271" s="17">
        <f>VLOOKUP($C2271,樹木資料表!$A$1:$K$4024,7,FALSE())</f>
        <v>4.2</v>
      </c>
      <c r="L2271" s="17">
        <f>VLOOKUP($C2271,樹木資料表!$A$1:$K$4024,8,FALSE())</f>
        <v>0</v>
      </c>
      <c r="M2271" s="17">
        <f>VLOOKUP($C2271,樹木資料表!$A$1:$K$4024,9,FALSE())</f>
        <v>0</v>
      </c>
    </row>
    <row r="2272" spans="1:13" x14ac:dyDescent="0.2">
      <c r="A2272" s="9">
        <v>2271</v>
      </c>
      <c r="B2272" s="15">
        <v>2018</v>
      </c>
      <c r="C2272" s="16">
        <v>5255</v>
      </c>
      <c r="D2272" s="17" t="str">
        <f>VLOOKUP(C2272,樹木資料表!$A$1:$K$4024,2,FALSE())</f>
        <v>小葉樹杞</v>
      </c>
      <c r="E2272" s="18">
        <v>2.1</v>
      </c>
      <c r="F2272" s="18"/>
      <c r="G2272" s="17" t="str">
        <f>VLOOKUP($C2272,樹木資料表!$A$1:$K$4024,3,FALSE())</f>
        <v>F</v>
      </c>
      <c r="H2272" s="17">
        <f>VLOOKUP($C2272,樹木資料表!$A$1:$K$4024,4,FALSE())</f>
        <v>7</v>
      </c>
      <c r="I2272" s="17">
        <f>VLOOKUP($C2272,樹木資料表!$A$1:$K$4024,5,FALSE())</f>
        <v>3</v>
      </c>
      <c r="J2272" s="17">
        <f>VLOOKUP($C2272,樹木資料表!$A$1:$K$4024,6,FALSE())</f>
        <v>3.9</v>
      </c>
      <c r="K2272" s="17">
        <f>VLOOKUP($C2272,樹木資料表!$A$1:$K$4024,7,FALSE())</f>
        <v>4</v>
      </c>
      <c r="L2272" s="17">
        <f>VLOOKUP($C2272,樹木資料表!$A$1:$K$4024,8,FALSE())</f>
        <v>0</v>
      </c>
      <c r="M2272" s="17">
        <f>VLOOKUP($C2272,樹木資料表!$A$1:$K$4024,9,FALSE())</f>
        <v>0</v>
      </c>
    </row>
    <row r="2273" spans="1:13" x14ac:dyDescent="0.2">
      <c r="A2273" s="9">
        <v>2272</v>
      </c>
      <c r="B2273" s="15">
        <v>2018</v>
      </c>
      <c r="C2273" s="16">
        <v>5256</v>
      </c>
      <c r="D2273" s="17" t="str">
        <f>VLOOKUP(C2273,樹木資料表!$A$1:$K$4024,2,FALSE())</f>
        <v>小葉樹杞</v>
      </c>
      <c r="E2273" s="18">
        <v>2.9</v>
      </c>
      <c r="F2273" s="18"/>
      <c r="G2273" s="17" t="str">
        <f>VLOOKUP($C2273,樹木資料表!$A$1:$K$4024,3,FALSE())</f>
        <v>F</v>
      </c>
      <c r="H2273" s="17">
        <f>VLOOKUP($C2273,樹木資料表!$A$1:$K$4024,4,FALSE())</f>
        <v>7</v>
      </c>
      <c r="I2273" s="17">
        <f>VLOOKUP($C2273,樹木資料表!$A$1:$K$4024,5,FALSE())</f>
        <v>3</v>
      </c>
      <c r="J2273" s="17">
        <f>VLOOKUP($C2273,樹木資料表!$A$1:$K$4024,6,FALSE())</f>
        <v>4.3</v>
      </c>
      <c r="K2273" s="17">
        <f>VLOOKUP($C2273,樹木資料表!$A$1:$K$4024,7,FALSE())</f>
        <v>3.9</v>
      </c>
      <c r="L2273" s="17">
        <f>VLOOKUP($C2273,樹木資料表!$A$1:$K$4024,8,FALSE())</f>
        <v>0</v>
      </c>
      <c r="M2273" s="17">
        <f>VLOOKUP($C2273,樹木資料表!$A$1:$K$4024,9,FALSE())</f>
        <v>0</v>
      </c>
    </row>
    <row r="2274" spans="1:13" x14ac:dyDescent="0.2">
      <c r="A2274" s="9">
        <v>2273</v>
      </c>
      <c r="B2274" s="15">
        <v>2018</v>
      </c>
      <c r="C2274" s="16">
        <v>5257</v>
      </c>
      <c r="D2274" s="17" t="str">
        <f>VLOOKUP(C2274,樹木資料表!$A$1:$K$4024,2,FALSE())</f>
        <v>瓊楠</v>
      </c>
      <c r="E2274" s="18">
        <v>7.8</v>
      </c>
      <c r="F2274" s="18"/>
      <c r="G2274" s="17" t="str">
        <f>VLOOKUP($C2274,樹木資料表!$A$1:$K$4024,3,FALSE())</f>
        <v>F</v>
      </c>
      <c r="H2274" s="17">
        <f>VLOOKUP($C2274,樹木資料表!$A$1:$K$4024,4,FALSE())</f>
        <v>7</v>
      </c>
      <c r="I2274" s="17">
        <f>VLOOKUP($C2274,樹木資料表!$A$1:$K$4024,5,FALSE())</f>
        <v>3</v>
      </c>
      <c r="J2274" s="17">
        <f>VLOOKUP($C2274,樹木資料表!$A$1:$K$4024,6,FALSE())</f>
        <v>2.4</v>
      </c>
      <c r="K2274" s="17">
        <f>VLOOKUP($C2274,樹木資料表!$A$1:$K$4024,7,FALSE())</f>
        <v>2.6</v>
      </c>
      <c r="L2274" s="17">
        <f>VLOOKUP($C2274,樹木資料表!$A$1:$K$4024,8,FALSE())</f>
        <v>0</v>
      </c>
      <c r="M2274" s="17">
        <f>VLOOKUP($C2274,樹木資料表!$A$1:$K$4024,9,FALSE())</f>
        <v>0</v>
      </c>
    </row>
    <row r="2275" spans="1:13" x14ac:dyDescent="0.2">
      <c r="A2275" s="9">
        <v>2274</v>
      </c>
      <c r="B2275" s="15">
        <v>2018</v>
      </c>
      <c r="C2275" s="16">
        <v>5258</v>
      </c>
      <c r="D2275" s="17" t="str">
        <f>VLOOKUP(C2275,樹木資料表!$A$1:$K$4024,2,FALSE())</f>
        <v>香桂</v>
      </c>
      <c r="E2275" s="18">
        <v>44.9</v>
      </c>
      <c r="F2275" s="18"/>
      <c r="G2275" s="17" t="str">
        <f>VLOOKUP($C2275,樹木資料表!$A$1:$K$4024,3,FALSE())</f>
        <v>F</v>
      </c>
      <c r="H2275" s="17">
        <f>VLOOKUP($C2275,樹木資料表!$A$1:$K$4024,4,FALSE())</f>
        <v>7</v>
      </c>
      <c r="I2275" s="17">
        <f>VLOOKUP($C2275,樹木資料表!$A$1:$K$4024,5,FALSE())</f>
        <v>3</v>
      </c>
      <c r="J2275" s="17">
        <f>VLOOKUP($C2275,樹木資料表!$A$1:$K$4024,6,FALSE())</f>
        <v>1.6</v>
      </c>
      <c r="K2275" s="17">
        <f>VLOOKUP($C2275,樹木資料表!$A$1:$K$4024,7,FALSE())</f>
        <v>2.8</v>
      </c>
      <c r="L2275" s="17">
        <f>VLOOKUP($C2275,樹木資料表!$A$1:$K$4024,8,FALSE())</f>
        <v>0</v>
      </c>
      <c r="M2275" s="17">
        <f>VLOOKUP($C2275,樹木資料表!$A$1:$K$4024,9,FALSE())</f>
        <v>0</v>
      </c>
    </row>
    <row r="2276" spans="1:13" x14ac:dyDescent="0.2">
      <c r="A2276" s="9">
        <v>2275</v>
      </c>
      <c r="B2276" s="15">
        <v>2018</v>
      </c>
      <c r="C2276" s="16">
        <v>5259</v>
      </c>
      <c r="D2276" s="17" t="str">
        <f>VLOOKUP(C2276,樹木資料表!$A$1:$K$4024,2,FALSE())</f>
        <v>長葉木薑子</v>
      </c>
      <c r="E2276" s="18">
        <v>8.1999999999999993</v>
      </c>
      <c r="F2276" s="18"/>
      <c r="G2276" s="17" t="str">
        <f>VLOOKUP($C2276,樹木資料表!$A$1:$K$4024,3,FALSE())</f>
        <v>F</v>
      </c>
      <c r="H2276" s="17">
        <f>VLOOKUP($C2276,樹木資料表!$A$1:$K$4024,4,FALSE())</f>
        <v>7</v>
      </c>
      <c r="I2276" s="17">
        <f>VLOOKUP($C2276,樹木資料表!$A$1:$K$4024,5,FALSE())</f>
        <v>3</v>
      </c>
      <c r="J2276" s="17">
        <f>VLOOKUP($C2276,樹木資料表!$A$1:$K$4024,6,FALSE())</f>
        <v>1</v>
      </c>
      <c r="K2276" s="17">
        <f>VLOOKUP($C2276,樹木資料表!$A$1:$K$4024,7,FALSE())</f>
        <v>2.4</v>
      </c>
      <c r="L2276" s="17">
        <f>VLOOKUP($C2276,樹木資料表!$A$1:$K$4024,8,FALSE())</f>
        <v>0</v>
      </c>
      <c r="M2276" s="17">
        <f>VLOOKUP($C2276,樹木資料表!$A$1:$K$4024,9,FALSE())</f>
        <v>0</v>
      </c>
    </row>
    <row r="2277" spans="1:13" x14ac:dyDescent="0.2">
      <c r="A2277" s="9">
        <v>2276</v>
      </c>
      <c r="B2277" s="15">
        <v>2018</v>
      </c>
      <c r="C2277" s="16">
        <v>5260</v>
      </c>
      <c r="D2277" s="17" t="str">
        <f>VLOOKUP(C2277,樹木資料表!$A$1:$K$4024,2,FALSE())</f>
        <v>臺灣山茶</v>
      </c>
      <c r="E2277" s="20">
        <v>0</v>
      </c>
      <c r="F2277" s="18"/>
      <c r="G2277" s="17" t="str">
        <f>VLOOKUP($C2277,樹木資料表!$A$1:$K$4024,3,FALSE())</f>
        <v>F</v>
      </c>
      <c r="H2277" s="17">
        <f>VLOOKUP($C2277,樹木資料表!$A$1:$K$4024,4,FALSE())</f>
        <v>7</v>
      </c>
      <c r="I2277" s="17">
        <f>VLOOKUP($C2277,樹木資料表!$A$1:$K$4024,5,FALSE())</f>
        <v>3</v>
      </c>
      <c r="J2277" s="17">
        <f>VLOOKUP($C2277,樹木資料表!$A$1:$K$4024,6,FALSE())</f>
        <v>0.7</v>
      </c>
      <c r="K2277" s="17">
        <f>VLOOKUP($C2277,樹木資料表!$A$1:$K$4024,7,FALSE())</f>
        <v>1.5</v>
      </c>
      <c r="L2277" s="17">
        <f>VLOOKUP($C2277,樹木資料表!$A$1:$K$4024,8,FALSE())</f>
        <v>0</v>
      </c>
      <c r="M2277" s="17">
        <f>VLOOKUP($C2277,樹木資料表!$A$1:$K$4024,9,FALSE())</f>
        <v>0</v>
      </c>
    </row>
    <row r="2278" spans="1:13" x14ac:dyDescent="0.2">
      <c r="A2278" s="9">
        <v>2277</v>
      </c>
      <c r="B2278" s="15">
        <v>2018</v>
      </c>
      <c r="C2278" s="16">
        <v>5261</v>
      </c>
      <c r="D2278" s="17" t="str">
        <f>VLOOKUP(C2278,樹木資料表!$A$1:$K$4024,2,FALSE())</f>
        <v>小葉樹杞</v>
      </c>
      <c r="E2278" s="18">
        <v>5.7</v>
      </c>
      <c r="F2278" s="18"/>
      <c r="G2278" s="17" t="str">
        <f>VLOOKUP($C2278,樹木資料表!$A$1:$K$4024,3,FALSE())</f>
        <v>F</v>
      </c>
      <c r="H2278" s="17">
        <f>VLOOKUP($C2278,樹木資料表!$A$1:$K$4024,4,FALSE())</f>
        <v>7</v>
      </c>
      <c r="I2278" s="17">
        <f>VLOOKUP($C2278,樹木資料表!$A$1:$K$4024,5,FALSE())</f>
        <v>3</v>
      </c>
      <c r="J2278" s="17">
        <f>VLOOKUP($C2278,樹木資料表!$A$1:$K$4024,6,FALSE())</f>
        <v>1.6</v>
      </c>
      <c r="K2278" s="17">
        <f>VLOOKUP($C2278,樹木資料表!$A$1:$K$4024,7,FALSE())</f>
        <v>1.3</v>
      </c>
      <c r="L2278" s="17">
        <f>VLOOKUP($C2278,樹木資料表!$A$1:$K$4024,8,FALSE())</f>
        <v>0</v>
      </c>
      <c r="M2278" s="17">
        <f>VLOOKUP($C2278,樹木資料表!$A$1:$K$4024,9,FALSE())</f>
        <v>0</v>
      </c>
    </row>
    <row r="2279" spans="1:13" x14ac:dyDescent="0.2">
      <c r="A2279" s="9">
        <v>2278</v>
      </c>
      <c r="B2279" s="15">
        <v>2018</v>
      </c>
      <c r="C2279" s="16">
        <v>5262</v>
      </c>
      <c r="D2279" s="17" t="str">
        <f>VLOOKUP(C2279,樹木資料表!$A$1:$K$4024,2,FALSE())</f>
        <v>臺灣山茶</v>
      </c>
      <c r="E2279" s="20">
        <v>0</v>
      </c>
      <c r="F2279" s="18"/>
      <c r="G2279" s="17" t="str">
        <f>VLOOKUP($C2279,樹木資料表!$A$1:$K$4024,3,FALSE())</f>
        <v>F</v>
      </c>
      <c r="H2279" s="17">
        <f>VLOOKUP($C2279,樹木資料表!$A$1:$K$4024,4,FALSE())</f>
        <v>7</v>
      </c>
      <c r="I2279" s="17">
        <f>VLOOKUP($C2279,樹木資料表!$A$1:$K$4024,5,FALSE())</f>
        <v>4</v>
      </c>
      <c r="J2279" s="17">
        <f>VLOOKUP($C2279,樹木資料表!$A$1:$K$4024,6,FALSE())</f>
        <v>3.2</v>
      </c>
      <c r="K2279" s="17">
        <f>VLOOKUP($C2279,樹木資料表!$A$1:$K$4024,7,FALSE())</f>
        <v>2.6</v>
      </c>
      <c r="L2279" s="17">
        <f>VLOOKUP($C2279,樹木資料表!$A$1:$K$4024,8,FALSE())</f>
        <v>0</v>
      </c>
      <c r="M2279" s="17">
        <f>VLOOKUP($C2279,樹木資料表!$A$1:$K$4024,9,FALSE())</f>
        <v>0</v>
      </c>
    </row>
    <row r="2280" spans="1:13" x14ac:dyDescent="0.2">
      <c r="A2280" s="9">
        <v>2279</v>
      </c>
      <c r="B2280" s="15">
        <v>2018</v>
      </c>
      <c r="C2280" s="16">
        <v>5263</v>
      </c>
      <c r="D2280" s="17" t="str">
        <f>VLOOKUP(C2280,樹木資料表!$A$1:$K$4024,2,FALSE())</f>
        <v>小西氏賽楠</v>
      </c>
      <c r="E2280" s="18">
        <v>10.7</v>
      </c>
      <c r="F2280" s="18"/>
      <c r="G2280" s="17" t="str">
        <f>VLOOKUP($C2280,樹木資料表!$A$1:$K$4024,3,FALSE())</f>
        <v>F</v>
      </c>
      <c r="H2280" s="17">
        <f>VLOOKUP($C2280,樹木資料表!$A$1:$K$4024,4,FALSE())</f>
        <v>7</v>
      </c>
      <c r="I2280" s="17">
        <f>VLOOKUP($C2280,樹木資料表!$A$1:$K$4024,5,FALSE())</f>
        <v>4</v>
      </c>
      <c r="J2280" s="17">
        <f>VLOOKUP($C2280,樹木資料表!$A$1:$K$4024,6,FALSE())</f>
        <v>2.1</v>
      </c>
      <c r="K2280" s="17">
        <f>VLOOKUP($C2280,樹木資料表!$A$1:$K$4024,7,FALSE())</f>
        <v>1.5</v>
      </c>
      <c r="L2280" s="17">
        <f>VLOOKUP($C2280,樹木資料表!$A$1:$K$4024,8,FALSE())</f>
        <v>0</v>
      </c>
      <c r="M2280" s="17">
        <f>VLOOKUP($C2280,樹木資料表!$A$1:$K$4024,9,FALSE())</f>
        <v>0</v>
      </c>
    </row>
    <row r="2281" spans="1:13" x14ac:dyDescent="0.2">
      <c r="A2281" s="9">
        <v>2280</v>
      </c>
      <c r="B2281" s="15">
        <v>2018</v>
      </c>
      <c r="C2281" s="16">
        <v>5264</v>
      </c>
      <c r="D2281" s="17" t="str">
        <f>VLOOKUP(C2281,樹木資料表!$A$1:$K$4024,2,FALSE())</f>
        <v>臺灣山茶</v>
      </c>
      <c r="E2281" s="18">
        <v>2.2999999999999998</v>
      </c>
      <c r="F2281" s="18"/>
      <c r="G2281" s="17" t="str">
        <f>VLOOKUP($C2281,樹木資料表!$A$1:$K$4024,3,FALSE())</f>
        <v>F</v>
      </c>
      <c r="H2281" s="17">
        <f>VLOOKUP($C2281,樹木資料表!$A$1:$K$4024,4,FALSE())</f>
        <v>7</v>
      </c>
      <c r="I2281" s="17">
        <f>VLOOKUP($C2281,樹木資料表!$A$1:$K$4024,5,FALSE())</f>
        <v>4</v>
      </c>
      <c r="J2281" s="17">
        <f>VLOOKUP($C2281,樹木資料表!$A$1:$K$4024,6,FALSE())</f>
        <v>0.3</v>
      </c>
      <c r="K2281" s="17">
        <f>VLOOKUP($C2281,樹木資料表!$A$1:$K$4024,7,FALSE())</f>
        <v>0.5</v>
      </c>
      <c r="L2281" s="17">
        <f>VLOOKUP($C2281,樹木資料表!$A$1:$K$4024,8,FALSE())</f>
        <v>0</v>
      </c>
      <c r="M2281" s="17">
        <f>VLOOKUP($C2281,樹木資料表!$A$1:$K$4024,9,FALSE())</f>
        <v>0</v>
      </c>
    </row>
    <row r="2282" spans="1:13" x14ac:dyDescent="0.2">
      <c r="A2282" s="9">
        <v>2281</v>
      </c>
      <c r="B2282" s="15">
        <v>2018</v>
      </c>
      <c r="C2282" s="16">
        <v>5265</v>
      </c>
      <c r="D2282" s="17" t="str">
        <f>VLOOKUP(C2282,樹木資料表!$A$1:$K$4024,2,FALSE())</f>
        <v>臺灣山茶</v>
      </c>
      <c r="E2282" s="20">
        <v>0</v>
      </c>
      <c r="F2282" s="18"/>
      <c r="G2282" s="17" t="str">
        <f>VLOOKUP($C2282,樹木資料表!$A$1:$K$4024,3,FALSE())</f>
        <v>F</v>
      </c>
      <c r="H2282" s="17">
        <f>VLOOKUP($C2282,樹木資料表!$A$1:$K$4024,4,FALSE())</f>
        <v>7</v>
      </c>
      <c r="I2282" s="17">
        <f>VLOOKUP($C2282,樹木資料表!$A$1:$K$4024,5,FALSE())</f>
        <v>4</v>
      </c>
      <c r="J2282" s="17">
        <f>VLOOKUP($C2282,樹木資料表!$A$1:$K$4024,6,FALSE())</f>
        <v>0.2</v>
      </c>
      <c r="K2282" s="17">
        <f>VLOOKUP($C2282,樹木資料表!$A$1:$K$4024,7,FALSE())</f>
        <v>3.5</v>
      </c>
      <c r="L2282" s="17">
        <f>VLOOKUP($C2282,樹木資料表!$A$1:$K$4024,8,FALSE())</f>
        <v>0</v>
      </c>
      <c r="M2282" s="17">
        <f>VLOOKUP($C2282,樹木資料表!$A$1:$K$4024,9,FALSE())</f>
        <v>0</v>
      </c>
    </row>
    <row r="2283" spans="1:13" x14ac:dyDescent="0.2">
      <c r="A2283" s="9">
        <v>2282</v>
      </c>
      <c r="B2283" s="15">
        <v>2018</v>
      </c>
      <c r="C2283" s="16">
        <v>5266</v>
      </c>
      <c r="D2283" s="17" t="str">
        <f>VLOOKUP(C2283,樹木資料表!$A$1:$K$4024,2,FALSE())</f>
        <v>瓊楠</v>
      </c>
      <c r="E2283" s="22">
        <v>18.7</v>
      </c>
      <c r="F2283" s="18"/>
      <c r="G2283" s="17" t="str">
        <f>VLOOKUP($C2283,樹木資料表!$A$1:$K$4024,3,FALSE())</f>
        <v>F</v>
      </c>
      <c r="H2283" s="17">
        <f>VLOOKUP($C2283,樹木資料表!$A$1:$K$4024,4,FALSE())</f>
        <v>7</v>
      </c>
      <c r="I2283" s="17">
        <f>VLOOKUP($C2283,樹木資料表!$A$1:$K$4024,5,FALSE())</f>
        <v>4</v>
      </c>
      <c r="J2283" s="17">
        <f>VLOOKUP($C2283,樹木資料表!$A$1:$K$4024,6,FALSE())</f>
        <v>0.2</v>
      </c>
      <c r="K2283" s="17">
        <f>VLOOKUP($C2283,樹木資料表!$A$1:$K$4024,7,FALSE())</f>
        <v>5</v>
      </c>
      <c r="L2283" s="17">
        <f>VLOOKUP($C2283,樹木資料表!$A$1:$K$4024,8,FALSE())</f>
        <v>0</v>
      </c>
      <c r="M2283" s="17">
        <f>VLOOKUP($C2283,樹木資料表!$A$1:$K$4024,9,FALSE())</f>
        <v>0</v>
      </c>
    </row>
    <row r="2284" spans="1:13" x14ac:dyDescent="0.2">
      <c r="A2284" s="9">
        <v>2283</v>
      </c>
      <c r="B2284" s="15">
        <v>2018</v>
      </c>
      <c r="C2284" s="16">
        <v>5267</v>
      </c>
      <c r="D2284" s="17" t="str">
        <f>VLOOKUP(C2284,樹木資料表!$A$1:$K$4024,2,FALSE())</f>
        <v>細刺苦櫧</v>
      </c>
      <c r="E2284" s="18">
        <v>24.5</v>
      </c>
      <c r="F2284" s="18"/>
      <c r="G2284" s="17" t="str">
        <f>VLOOKUP($C2284,樹木資料表!$A$1:$K$4024,3,FALSE())</f>
        <v>F</v>
      </c>
      <c r="H2284" s="17">
        <f>VLOOKUP($C2284,樹木資料表!$A$1:$K$4024,4,FALSE())</f>
        <v>7</v>
      </c>
      <c r="I2284" s="17">
        <f>VLOOKUP($C2284,樹木資料表!$A$1:$K$4024,5,FALSE())</f>
        <v>4</v>
      </c>
      <c r="J2284" s="17">
        <f>VLOOKUP($C2284,樹木資料表!$A$1:$K$4024,6,FALSE())</f>
        <v>2.8</v>
      </c>
      <c r="K2284" s="17">
        <f>VLOOKUP($C2284,樹木資料表!$A$1:$K$4024,7,FALSE())</f>
        <v>4.5</v>
      </c>
      <c r="L2284" s="17">
        <f>VLOOKUP($C2284,樹木資料表!$A$1:$K$4024,8,FALSE())</f>
        <v>0</v>
      </c>
      <c r="M2284" s="17">
        <f>VLOOKUP($C2284,樹木資料表!$A$1:$K$4024,9,FALSE())</f>
        <v>0</v>
      </c>
    </row>
    <row r="2285" spans="1:13" x14ac:dyDescent="0.2">
      <c r="A2285" s="9">
        <v>2284</v>
      </c>
      <c r="B2285" s="15">
        <v>2018</v>
      </c>
      <c r="C2285" s="16">
        <v>5268</v>
      </c>
      <c r="D2285" s="17" t="str">
        <f>VLOOKUP(C2285,樹木資料表!$A$1:$K$4024,2,FALSE())</f>
        <v>長葉木薑子</v>
      </c>
      <c r="E2285" s="18">
        <v>2.4</v>
      </c>
      <c r="F2285" s="18"/>
      <c r="G2285" s="17" t="str">
        <f>VLOOKUP($C2285,樹木資料表!$A$1:$K$4024,3,FALSE())</f>
        <v>F</v>
      </c>
      <c r="H2285" s="17">
        <f>VLOOKUP($C2285,樹木資料表!$A$1:$K$4024,4,FALSE())</f>
        <v>7</v>
      </c>
      <c r="I2285" s="17">
        <f>VLOOKUP($C2285,樹木資料表!$A$1:$K$4024,5,FALSE())</f>
        <v>4</v>
      </c>
      <c r="J2285" s="17">
        <f>VLOOKUP($C2285,樹木資料表!$A$1:$K$4024,6,FALSE())</f>
        <v>3.3</v>
      </c>
      <c r="K2285" s="17">
        <f>VLOOKUP($C2285,樹木資料表!$A$1:$K$4024,7,FALSE())</f>
        <v>3</v>
      </c>
      <c r="L2285" s="17">
        <f>VLOOKUP($C2285,樹木資料表!$A$1:$K$4024,8,FALSE())</f>
        <v>0</v>
      </c>
      <c r="M2285" s="17">
        <f>VLOOKUP($C2285,樹木資料表!$A$1:$K$4024,9,FALSE())</f>
        <v>0</v>
      </c>
    </row>
    <row r="2286" spans="1:13" x14ac:dyDescent="0.2">
      <c r="A2286" s="9">
        <v>2285</v>
      </c>
      <c r="B2286" s="15">
        <v>2018</v>
      </c>
      <c r="C2286" s="16">
        <v>5269</v>
      </c>
      <c r="D2286" s="17" t="str">
        <f>VLOOKUP(C2286,樹木資料表!$A$1:$K$4024,2,FALSE())</f>
        <v>臺灣山茶</v>
      </c>
      <c r="E2286" s="18">
        <v>1.7</v>
      </c>
      <c r="F2286" s="18"/>
      <c r="G2286" s="17" t="str">
        <f>VLOOKUP($C2286,樹木資料表!$A$1:$K$4024,3,FALSE())</f>
        <v>F</v>
      </c>
      <c r="H2286" s="17">
        <f>VLOOKUP($C2286,樹木資料表!$A$1:$K$4024,4,FALSE())</f>
        <v>7</v>
      </c>
      <c r="I2286" s="17">
        <f>VLOOKUP($C2286,樹木資料表!$A$1:$K$4024,5,FALSE())</f>
        <v>4</v>
      </c>
      <c r="J2286" s="17">
        <f>VLOOKUP($C2286,樹木資料表!$A$1:$K$4024,6,FALSE())</f>
        <v>4.9000000000000004</v>
      </c>
      <c r="K2286" s="17">
        <f>VLOOKUP($C2286,樹木資料表!$A$1:$K$4024,7,FALSE())</f>
        <v>3.8</v>
      </c>
      <c r="L2286" s="17">
        <f>VLOOKUP($C2286,樹木資料表!$A$1:$K$4024,8,FALSE())</f>
        <v>0</v>
      </c>
      <c r="M2286" s="17">
        <f>VLOOKUP($C2286,樹木資料表!$A$1:$K$4024,9,FALSE())</f>
        <v>0</v>
      </c>
    </row>
    <row r="2287" spans="1:13" x14ac:dyDescent="0.2">
      <c r="A2287" s="9">
        <v>2286</v>
      </c>
      <c r="B2287" s="15">
        <v>2018</v>
      </c>
      <c r="C2287" s="16">
        <v>5270</v>
      </c>
      <c r="D2287" s="17" t="str">
        <f>VLOOKUP(C2287,樹木資料表!$A$1:$K$4024,2,FALSE())</f>
        <v>瓊楠</v>
      </c>
      <c r="E2287" s="18">
        <v>3.7</v>
      </c>
      <c r="F2287" s="18"/>
      <c r="G2287" s="17" t="str">
        <f>VLOOKUP($C2287,樹木資料表!$A$1:$K$4024,3,FALSE())</f>
        <v>F</v>
      </c>
      <c r="H2287" s="17">
        <f>VLOOKUP($C2287,樹木資料表!$A$1:$K$4024,4,FALSE())</f>
        <v>8</v>
      </c>
      <c r="I2287" s="17">
        <f>VLOOKUP($C2287,樹木資料表!$A$1:$K$4024,5,FALSE())</f>
        <v>1</v>
      </c>
      <c r="J2287" s="17">
        <f>VLOOKUP($C2287,樹木資料表!$A$1:$K$4024,6,FALSE())</f>
        <v>1.1000000000000001</v>
      </c>
      <c r="K2287" s="17">
        <f>VLOOKUP($C2287,樹木資料表!$A$1:$K$4024,7,FALSE())</f>
        <v>2</v>
      </c>
      <c r="L2287" s="17">
        <f>VLOOKUP($C2287,樹木資料表!$A$1:$K$4024,8,FALSE())</f>
        <v>0</v>
      </c>
      <c r="M2287" s="17">
        <f>VLOOKUP($C2287,樹木資料表!$A$1:$K$4024,9,FALSE())</f>
        <v>0</v>
      </c>
    </row>
    <row r="2288" spans="1:13" x14ac:dyDescent="0.2">
      <c r="A2288" s="9">
        <v>2287</v>
      </c>
      <c r="B2288" s="15">
        <v>2018</v>
      </c>
      <c r="C2288" s="16">
        <v>5271</v>
      </c>
      <c r="D2288" s="17" t="str">
        <f>VLOOKUP(C2288,樹木資料表!$A$1:$K$4024,2,FALSE())</f>
        <v>瓊楠</v>
      </c>
      <c r="E2288" s="18">
        <v>5.0999999999999996</v>
      </c>
      <c r="F2288" s="18"/>
      <c r="G2288" s="17" t="str">
        <f>VLOOKUP($C2288,樹木資料表!$A$1:$K$4024,3,FALSE())</f>
        <v>F</v>
      </c>
      <c r="H2288" s="17">
        <f>VLOOKUP($C2288,樹木資料表!$A$1:$K$4024,4,FALSE())</f>
        <v>8</v>
      </c>
      <c r="I2288" s="17">
        <f>VLOOKUP($C2288,樹木資料表!$A$1:$K$4024,5,FALSE())</f>
        <v>1</v>
      </c>
      <c r="J2288" s="17">
        <f>VLOOKUP($C2288,樹木資料表!$A$1:$K$4024,6,FALSE())</f>
        <v>0.8</v>
      </c>
      <c r="K2288" s="17">
        <f>VLOOKUP($C2288,樹木資料表!$A$1:$K$4024,7,FALSE())</f>
        <v>3.2</v>
      </c>
      <c r="L2288" s="17">
        <f>VLOOKUP($C2288,樹木資料表!$A$1:$K$4024,8,FALSE())</f>
        <v>0</v>
      </c>
      <c r="M2288" s="17">
        <f>VLOOKUP($C2288,樹木資料表!$A$1:$K$4024,9,FALSE())</f>
        <v>0</v>
      </c>
    </row>
    <row r="2289" spans="1:13" x14ac:dyDescent="0.2">
      <c r="A2289" s="9">
        <v>2288</v>
      </c>
      <c r="B2289" s="15">
        <v>2018</v>
      </c>
      <c r="C2289" s="16">
        <v>5272</v>
      </c>
      <c r="D2289" s="17" t="str">
        <f>VLOOKUP(C2289,樹木資料表!$A$1:$K$4024,2,FALSE())</f>
        <v>小葉樹杞</v>
      </c>
      <c r="E2289" s="18">
        <v>3.8</v>
      </c>
      <c r="F2289" s="18"/>
      <c r="G2289" s="17" t="str">
        <f>VLOOKUP($C2289,樹木資料表!$A$1:$K$4024,3,FALSE())</f>
        <v>F</v>
      </c>
      <c r="H2289" s="17">
        <f>VLOOKUP($C2289,樹木資料表!$A$1:$K$4024,4,FALSE())</f>
        <v>8</v>
      </c>
      <c r="I2289" s="17">
        <f>VLOOKUP($C2289,樹木資料表!$A$1:$K$4024,5,FALSE())</f>
        <v>1</v>
      </c>
      <c r="J2289" s="17">
        <f>VLOOKUP($C2289,樹木資料表!$A$1:$K$4024,6,FALSE())</f>
        <v>1.4</v>
      </c>
      <c r="K2289" s="17">
        <f>VLOOKUP($C2289,樹木資料表!$A$1:$K$4024,7,FALSE())</f>
        <v>4.7</v>
      </c>
      <c r="L2289" s="17">
        <f>VLOOKUP($C2289,樹木資料表!$A$1:$K$4024,8,FALSE())</f>
        <v>0</v>
      </c>
      <c r="M2289" s="17">
        <f>VLOOKUP($C2289,樹木資料表!$A$1:$K$4024,9,FALSE())</f>
        <v>0</v>
      </c>
    </row>
    <row r="2290" spans="1:13" x14ac:dyDescent="0.2">
      <c r="A2290" s="9">
        <v>2289</v>
      </c>
      <c r="B2290" s="15">
        <v>2018</v>
      </c>
      <c r="C2290" s="16">
        <v>5274</v>
      </c>
      <c r="D2290" s="17" t="str">
        <f>VLOOKUP(C2290,樹木資料表!$A$1:$K$4024,2,FALSE())</f>
        <v>臺灣山茶</v>
      </c>
      <c r="E2290" s="20">
        <v>0</v>
      </c>
      <c r="F2290" s="18"/>
      <c r="G2290" s="17" t="str">
        <f>VLOOKUP($C2290,樹木資料表!$A$1:$K$4024,3,FALSE())</f>
        <v>F</v>
      </c>
      <c r="H2290" s="17">
        <f>VLOOKUP($C2290,樹木資料表!$A$1:$K$4024,4,FALSE())</f>
        <v>8</v>
      </c>
      <c r="I2290" s="17">
        <f>VLOOKUP($C2290,樹木資料表!$A$1:$K$4024,5,FALSE())</f>
        <v>1</v>
      </c>
      <c r="J2290" s="17">
        <f>VLOOKUP($C2290,樹木資料表!$A$1:$K$4024,6,FALSE())</f>
        <v>2.1</v>
      </c>
      <c r="K2290" s="17">
        <f>VLOOKUP($C2290,樹木資料表!$A$1:$K$4024,7,FALSE())</f>
        <v>2.5</v>
      </c>
      <c r="L2290" s="17">
        <f>VLOOKUP($C2290,樹木資料表!$A$1:$K$4024,8,FALSE())</f>
        <v>0</v>
      </c>
      <c r="M2290" s="17">
        <f>VLOOKUP($C2290,樹木資料表!$A$1:$K$4024,9,FALSE())</f>
        <v>0</v>
      </c>
    </row>
    <row r="2291" spans="1:13" x14ac:dyDescent="0.2">
      <c r="A2291" s="9">
        <v>2290</v>
      </c>
      <c r="B2291" s="15">
        <v>2018</v>
      </c>
      <c r="C2291" s="16">
        <v>5275</v>
      </c>
      <c r="D2291" s="17" t="str">
        <f>VLOOKUP(C2291,樹木資料表!$A$1:$K$4024,2,FALSE())</f>
        <v>臺灣山茶</v>
      </c>
      <c r="E2291" s="18">
        <v>2.7</v>
      </c>
      <c r="F2291" s="18"/>
      <c r="G2291" s="17" t="str">
        <f>VLOOKUP($C2291,樹木資料表!$A$1:$K$4024,3,FALSE())</f>
        <v>F</v>
      </c>
      <c r="H2291" s="17">
        <f>VLOOKUP($C2291,樹木資料表!$A$1:$K$4024,4,FALSE())</f>
        <v>8</v>
      </c>
      <c r="I2291" s="17">
        <f>VLOOKUP($C2291,樹木資料表!$A$1:$K$4024,5,FALSE())</f>
        <v>1</v>
      </c>
      <c r="J2291" s="17">
        <f>VLOOKUP($C2291,樹木資料表!$A$1:$K$4024,6,FALSE())</f>
        <v>3.8</v>
      </c>
      <c r="K2291" s="17">
        <f>VLOOKUP($C2291,樹木資料表!$A$1:$K$4024,7,FALSE())</f>
        <v>2</v>
      </c>
      <c r="L2291" s="17">
        <f>VLOOKUP($C2291,樹木資料表!$A$1:$K$4024,8,FALSE())</f>
        <v>0</v>
      </c>
      <c r="M2291" s="17">
        <f>VLOOKUP($C2291,樹木資料表!$A$1:$K$4024,9,FALSE())</f>
        <v>0</v>
      </c>
    </row>
    <row r="2292" spans="1:13" x14ac:dyDescent="0.2">
      <c r="A2292" s="9">
        <v>2291</v>
      </c>
      <c r="B2292" s="15">
        <v>2018</v>
      </c>
      <c r="C2292" s="16">
        <v>5276</v>
      </c>
      <c r="D2292" s="17" t="str">
        <f>VLOOKUP(C2292,樹木資料表!$A$1:$K$4024,2,FALSE())</f>
        <v>臺灣山茶</v>
      </c>
      <c r="E2292" s="18">
        <v>3.7</v>
      </c>
      <c r="F2292" s="18"/>
      <c r="G2292" s="17" t="str">
        <f>VLOOKUP($C2292,樹木資料表!$A$1:$K$4024,3,FALSE())</f>
        <v>F</v>
      </c>
      <c r="H2292" s="17">
        <f>VLOOKUP($C2292,樹木資料表!$A$1:$K$4024,4,FALSE())</f>
        <v>8</v>
      </c>
      <c r="I2292" s="17">
        <f>VLOOKUP($C2292,樹木資料表!$A$1:$K$4024,5,FALSE())</f>
        <v>1</v>
      </c>
      <c r="J2292" s="17">
        <f>VLOOKUP($C2292,樹木資料表!$A$1:$K$4024,6,FALSE())</f>
        <v>2.7</v>
      </c>
      <c r="K2292" s="17">
        <f>VLOOKUP($C2292,樹木資料表!$A$1:$K$4024,7,FALSE())</f>
        <v>3.2</v>
      </c>
      <c r="L2292" s="17">
        <f>VLOOKUP($C2292,樹木資料表!$A$1:$K$4024,8,FALSE())</f>
        <v>0</v>
      </c>
      <c r="M2292" s="17">
        <f>VLOOKUP($C2292,樹木資料表!$A$1:$K$4024,9,FALSE())</f>
        <v>0</v>
      </c>
    </row>
    <row r="2293" spans="1:13" x14ac:dyDescent="0.2">
      <c r="A2293" s="9">
        <v>2292</v>
      </c>
      <c r="B2293" s="15">
        <v>2018</v>
      </c>
      <c r="C2293" s="16">
        <v>5277</v>
      </c>
      <c r="D2293" s="17" t="str">
        <f>VLOOKUP(C2293,樹木資料表!$A$1:$K$4024,2,FALSE())</f>
        <v>細刺苦櫧</v>
      </c>
      <c r="E2293" s="18">
        <v>83</v>
      </c>
      <c r="F2293" s="18"/>
      <c r="G2293" s="17" t="str">
        <f>VLOOKUP($C2293,樹木資料表!$A$1:$K$4024,3,FALSE())</f>
        <v>F</v>
      </c>
      <c r="H2293" s="17">
        <f>VLOOKUP($C2293,樹木資料表!$A$1:$K$4024,4,FALSE())</f>
        <v>8</v>
      </c>
      <c r="I2293" s="17">
        <f>VLOOKUP($C2293,樹木資料表!$A$1:$K$4024,5,FALSE())</f>
        <v>1</v>
      </c>
      <c r="J2293" s="17">
        <f>VLOOKUP($C2293,樹木資料表!$A$1:$K$4024,6,FALSE())</f>
        <v>4</v>
      </c>
      <c r="K2293" s="17">
        <f>VLOOKUP($C2293,樹木資料表!$A$1:$K$4024,7,FALSE())</f>
        <v>3</v>
      </c>
      <c r="L2293" s="17">
        <f>VLOOKUP($C2293,樹木資料表!$A$1:$K$4024,8,FALSE())</f>
        <v>0</v>
      </c>
      <c r="M2293" s="17">
        <f>VLOOKUP($C2293,樹木資料表!$A$1:$K$4024,9,FALSE())</f>
        <v>0</v>
      </c>
    </row>
    <row r="2294" spans="1:13" x14ac:dyDescent="0.2">
      <c r="A2294" s="9">
        <v>2293</v>
      </c>
      <c r="B2294" s="15">
        <v>2018</v>
      </c>
      <c r="C2294" s="16">
        <v>5278</v>
      </c>
      <c r="D2294" s="17" t="str">
        <f>VLOOKUP(C2294,樹木資料表!$A$1:$K$4024,2,FALSE())</f>
        <v>小芽新木薑子</v>
      </c>
      <c r="E2294" s="18">
        <v>6.3</v>
      </c>
      <c r="F2294" s="18"/>
      <c r="G2294" s="17" t="str">
        <f>VLOOKUP($C2294,樹木資料表!$A$1:$K$4024,3,FALSE())</f>
        <v>F</v>
      </c>
      <c r="H2294" s="17">
        <f>VLOOKUP($C2294,樹木資料表!$A$1:$K$4024,4,FALSE())</f>
        <v>8</v>
      </c>
      <c r="I2294" s="17">
        <f>VLOOKUP($C2294,樹木資料表!$A$1:$K$4024,5,FALSE())</f>
        <v>1</v>
      </c>
      <c r="J2294" s="17">
        <f>VLOOKUP($C2294,樹木資料表!$A$1:$K$4024,6,FALSE())</f>
        <v>2.7</v>
      </c>
      <c r="K2294" s="17">
        <f>VLOOKUP($C2294,樹木資料表!$A$1:$K$4024,7,FALSE())</f>
        <v>4.7</v>
      </c>
      <c r="L2294" s="17">
        <f>VLOOKUP($C2294,樹木資料表!$A$1:$K$4024,8,FALSE())</f>
        <v>0</v>
      </c>
      <c r="M2294" s="17">
        <f>VLOOKUP($C2294,樹木資料表!$A$1:$K$4024,9,FALSE())</f>
        <v>0</v>
      </c>
    </row>
    <row r="2295" spans="1:13" x14ac:dyDescent="0.2">
      <c r="A2295" s="9">
        <v>2294</v>
      </c>
      <c r="B2295" s="15">
        <v>2018</v>
      </c>
      <c r="C2295" s="19">
        <v>8919</v>
      </c>
      <c r="D2295" s="17" t="str">
        <f>VLOOKUP(C2295,樹木資料表!$A$1:$K$4024,2,FALSE())</f>
        <v>小葉樹杞</v>
      </c>
      <c r="E2295" s="18">
        <v>2.2999999999999998</v>
      </c>
      <c r="F2295" s="18"/>
      <c r="G2295" s="17" t="str">
        <f>VLOOKUP($C2295,樹木資料表!$A$1:$K$4024,3,FALSE())</f>
        <v>F</v>
      </c>
      <c r="H2295" s="17">
        <f>VLOOKUP($C2295,樹木資料表!$A$1:$K$4024,4,FALSE())</f>
        <v>8</v>
      </c>
      <c r="I2295" s="17">
        <f>VLOOKUP($C2295,樹木資料表!$A$1:$K$4024,5,FALSE())</f>
        <v>1</v>
      </c>
      <c r="J2295" s="17">
        <f>VLOOKUP($C2295,樹木資料表!$A$1:$K$4024,6,FALSE())</f>
        <v>2</v>
      </c>
      <c r="K2295" s="17">
        <f>VLOOKUP($C2295,樹木資料表!$A$1:$K$4024,7,FALSE())</f>
        <v>4.8</v>
      </c>
      <c r="L2295" s="17">
        <f>VLOOKUP($C2295,樹木資料表!$A$1:$K$4024,8,FALSE())</f>
        <v>5273</v>
      </c>
      <c r="M2295" s="17">
        <f>VLOOKUP($C2295,樹木資料表!$A$1:$K$4024,9,FALSE())</f>
        <v>0</v>
      </c>
    </row>
    <row r="2296" spans="1:13" x14ac:dyDescent="0.2">
      <c r="A2296" s="9">
        <v>2295</v>
      </c>
      <c r="B2296" s="15">
        <v>2018</v>
      </c>
      <c r="C2296" s="16">
        <v>5279</v>
      </c>
      <c r="D2296" s="17" t="str">
        <f>VLOOKUP(C2296,樹木資料表!$A$1:$K$4024,2,FALSE())</f>
        <v>臺灣山茶</v>
      </c>
      <c r="E2296" s="18">
        <v>3.2</v>
      </c>
      <c r="F2296" s="18"/>
      <c r="G2296" s="17" t="str">
        <f>VLOOKUP($C2296,樹木資料表!$A$1:$K$4024,3,FALSE())</f>
        <v>F</v>
      </c>
      <c r="H2296" s="17">
        <f>VLOOKUP($C2296,樹木資料表!$A$1:$K$4024,4,FALSE())</f>
        <v>8</v>
      </c>
      <c r="I2296" s="17">
        <f>VLOOKUP($C2296,樹木資料表!$A$1:$K$4024,5,FALSE())</f>
        <v>2</v>
      </c>
      <c r="J2296" s="17">
        <f>VLOOKUP($C2296,樹木資料表!$A$1:$K$4024,6,FALSE())</f>
        <v>1.4</v>
      </c>
      <c r="K2296" s="17">
        <f>VLOOKUP($C2296,樹木資料表!$A$1:$K$4024,7,FALSE())</f>
        <v>3.1</v>
      </c>
      <c r="L2296" s="17">
        <f>VLOOKUP($C2296,樹木資料表!$A$1:$K$4024,8,FALSE())</f>
        <v>0</v>
      </c>
      <c r="M2296" s="17">
        <f>VLOOKUP($C2296,樹木資料表!$A$1:$K$4024,9,FALSE())</f>
        <v>0</v>
      </c>
    </row>
    <row r="2297" spans="1:13" x14ac:dyDescent="0.2">
      <c r="A2297" s="9">
        <v>2296</v>
      </c>
      <c r="B2297" s="15">
        <v>2018</v>
      </c>
      <c r="C2297" s="16">
        <v>5280</v>
      </c>
      <c r="D2297" s="17" t="str">
        <f>VLOOKUP(C2297,樹木資料表!$A$1:$K$4024,2,FALSE())</f>
        <v>臺灣山茶</v>
      </c>
      <c r="E2297" s="20">
        <v>0</v>
      </c>
      <c r="F2297" s="18"/>
      <c r="G2297" s="17" t="str">
        <f>VLOOKUP($C2297,樹木資料表!$A$1:$K$4024,3,FALSE())</f>
        <v>F</v>
      </c>
      <c r="H2297" s="17">
        <f>VLOOKUP($C2297,樹木資料表!$A$1:$K$4024,4,FALSE())</f>
        <v>8</v>
      </c>
      <c r="I2297" s="17">
        <f>VLOOKUP($C2297,樹木資料表!$A$1:$K$4024,5,FALSE())</f>
        <v>2</v>
      </c>
      <c r="J2297" s="17">
        <f>VLOOKUP($C2297,樹木資料表!$A$1:$K$4024,6,FALSE())</f>
        <v>2.4</v>
      </c>
      <c r="K2297" s="17">
        <f>VLOOKUP($C2297,樹木資料表!$A$1:$K$4024,7,FALSE())</f>
        <v>4.8</v>
      </c>
      <c r="L2297" s="17">
        <f>VLOOKUP($C2297,樹木資料表!$A$1:$K$4024,8,FALSE())</f>
        <v>0</v>
      </c>
      <c r="M2297" s="17">
        <f>VLOOKUP($C2297,樹木資料表!$A$1:$K$4024,9,FALSE())</f>
        <v>0</v>
      </c>
    </row>
    <row r="2298" spans="1:13" x14ac:dyDescent="0.2">
      <c r="A2298" s="9">
        <v>2297</v>
      </c>
      <c r="B2298" s="15">
        <v>2018</v>
      </c>
      <c r="C2298" s="16">
        <v>5281</v>
      </c>
      <c r="D2298" s="17" t="str">
        <f>VLOOKUP(C2298,樹木資料表!$A$1:$K$4024,2,FALSE())</f>
        <v>瓊楠</v>
      </c>
      <c r="E2298" s="18">
        <v>7.5</v>
      </c>
      <c r="F2298" s="18"/>
      <c r="G2298" s="17" t="str">
        <f>VLOOKUP($C2298,樹木資料表!$A$1:$K$4024,3,FALSE())</f>
        <v>F</v>
      </c>
      <c r="H2298" s="17">
        <f>VLOOKUP($C2298,樹木資料表!$A$1:$K$4024,4,FALSE())</f>
        <v>8</v>
      </c>
      <c r="I2298" s="17">
        <f>VLOOKUP($C2298,樹木資料表!$A$1:$K$4024,5,FALSE())</f>
        <v>2</v>
      </c>
      <c r="J2298" s="17">
        <f>VLOOKUP($C2298,樹木資料表!$A$1:$K$4024,6,FALSE())</f>
        <v>4</v>
      </c>
      <c r="K2298" s="17">
        <f>VLOOKUP($C2298,樹木資料表!$A$1:$K$4024,7,FALSE())</f>
        <v>3.5</v>
      </c>
      <c r="L2298" s="17">
        <f>VLOOKUP($C2298,樹木資料表!$A$1:$K$4024,8,FALSE())</f>
        <v>0</v>
      </c>
      <c r="M2298" s="17">
        <f>VLOOKUP($C2298,樹木資料表!$A$1:$K$4024,9,FALSE())</f>
        <v>0</v>
      </c>
    </row>
    <row r="2299" spans="1:13" x14ac:dyDescent="0.2">
      <c r="A2299" s="9">
        <v>2298</v>
      </c>
      <c r="B2299" s="15">
        <v>2018</v>
      </c>
      <c r="C2299" s="16">
        <v>5282</v>
      </c>
      <c r="D2299" s="17" t="str">
        <f>VLOOKUP(C2299,樹木資料表!$A$1:$K$4024,2,FALSE())</f>
        <v>小葉樹杞</v>
      </c>
      <c r="E2299" s="18">
        <v>4.7</v>
      </c>
      <c r="F2299" s="18"/>
      <c r="G2299" s="17" t="str">
        <f>VLOOKUP($C2299,樹木資料表!$A$1:$K$4024,3,FALSE())</f>
        <v>F</v>
      </c>
      <c r="H2299" s="17">
        <f>VLOOKUP($C2299,樹木資料表!$A$1:$K$4024,4,FALSE())</f>
        <v>8</v>
      </c>
      <c r="I2299" s="17">
        <f>VLOOKUP($C2299,樹木資料表!$A$1:$K$4024,5,FALSE())</f>
        <v>3</v>
      </c>
      <c r="J2299" s="17">
        <f>VLOOKUP($C2299,樹木資料表!$A$1:$K$4024,6,FALSE())</f>
        <v>5</v>
      </c>
      <c r="K2299" s="17">
        <f>VLOOKUP($C2299,樹木資料表!$A$1:$K$4024,7,FALSE())</f>
        <v>4.2</v>
      </c>
      <c r="L2299" s="17">
        <f>VLOOKUP($C2299,樹木資料表!$A$1:$K$4024,8,FALSE())</f>
        <v>0</v>
      </c>
      <c r="M2299" s="17">
        <f>VLOOKUP($C2299,樹木資料表!$A$1:$K$4024,9,FALSE())</f>
        <v>0</v>
      </c>
    </row>
    <row r="2300" spans="1:13" x14ac:dyDescent="0.2">
      <c r="A2300" s="9">
        <v>2299</v>
      </c>
      <c r="B2300" s="15">
        <v>2018</v>
      </c>
      <c r="C2300" s="16">
        <v>5283</v>
      </c>
      <c r="D2300" s="17" t="str">
        <f>VLOOKUP(C2300,樹木資料表!$A$1:$K$4024,2,FALSE())</f>
        <v>烏心石</v>
      </c>
      <c r="E2300" s="18">
        <v>17.7</v>
      </c>
      <c r="F2300" s="18"/>
      <c r="G2300" s="17" t="str">
        <f>VLOOKUP($C2300,樹木資料表!$A$1:$K$4024,3,FALSE())</f>
        <v>F</v>
      </c>
      <c r="H2300" s="17">
        <f>VLOOKUP($C2300,樹木資料表!$A$1:$K$4024,4,FALSE())</f>
        <v>8</v>
      </c>
      <c r="I2300" s="17">
        <f>VLOOKUP($C2300,樹木資料表!$A$1:$K$4024,5,FALSE())</f>
        <v>3</v>
      </c>
      <c r="J2300" s="17">
        <f>VLOOKUP($C2300,樹木資料表!$A$1:$K$4024,6,FALSE())</f>
        <v>3.7</v>
      </c>
      <c r="K2300" s="17">
        <f>VLOOKUP($C2300,樹木資料表!$A$1:$K$4024,7,FALSE())</f>
        <v>3.9</v>
      </c>
      <c r="L2300" s="17">
        <f>VLOOKUP($C2300,樹木資料表!$A$1:$K$4024,8,FALSE())</f>
        <v>0</v>
      </c>
      <c r="M2300" s="17">
        <f>VLOOKUP($C2300,樹木資料表!$A$1:$K$4024,9,FALSE())</f>
        <v>0</v>
      </c>
    </row>
    <row r="2301" spans="1:13" x14ac:dyDescent="0.2">
      <c r="A2301" s="9">
        <v>2300</v>
      </c>
      <c r="B2301" s="15">
        <v>2018</v>
      </c>
      <c r="C2301" s="16">
        <v>5284</v>
      </c>
      <c r="D2301" s="17" t="str">
        <f>VLOOKUP(C2301,樹木資料表!$A$1:$K$4024,2,FALSE())</f>
        <v>小芽新木薑子</v>
      </c>
      <c r="E2301" s="18">
        <v>14.8</v>
      </c>
      <c r="F2301" s="18"/>
      <c r="G2301" s="17" t="str">
        <f>VLOOKUP($C2301,樹木資料表!$A$1:$K$4024,3,FALSE())</f>
        <v>F</v>
      </c>
      <c r="H2301" s="17">
        <f>VLOOKUP($C2301,樹木資料表!$A$1:$K$4024,4,FALSE())</f>
        <v>8</v>
      </c>
      <c r="I2301" s="17">
        <f>VLOOKUP($C2301,樹木資料表!$A$1:$K$4024,5,FALSE())</f>
        <v>3</v>
      </c>
      <c r="J2301" s="17">
        <f>VLOOKUP($C2301,樹木資料表!$A$1:$K$4024,6,FALSE())</f>
        <v>3.4</v>
      </c>
      <c r="K2301" s="17">
        <f>VLOOKUP($C2301,樹木資料表!$A$1:$K$4024,7,FALSE())</f>
        <v>3</v>
      </c>
      <c r="L2301" s="17">
        <f>VLOOKUP($C2301,樹木資料表!$A$1:$K$4024,8,FALSE())</f>
        <v>0</v>
      </c>
      <c r="M2301" s="17">
        <f>VLOOKUP($C2301,樹木資料表!$A$1:$K$4024,9,FALSE())</f>
        <v>0</v>
      </c>
    </row>
    <row r="2302" spans="1:13" x14ac:dyDescent="0.2">
      <c r="A2302" s="9">
        <v>2301</v>
      </c>
      <c r="B2302" s="15">
        <v>2018</v>
      </c>
      <c r="C2302" s="16">
        <v>5285</v>
      </c>
      <c r="D2302" s="17" t="str">
        <f>VLOOKUP(C2302,樹木資料表!$A$1:$K$4024,2,FALSE())</f>
        <v>臺灣山茶</v>
      </c>
      <c r="E2302" s="18">
        <v>4.5</v>
      </c>
      <c r="F2302" s="18"/>
      <c r="G2302" s="17" t="str">
        <f>VLOOKUP($C2302,樹木資料表!$A$1:$K$4024,3,FALSE())</f>
        <v>F</v>
      </c>
      <c r="H2302" s="17">
        <f>VLOOKUP($C2302,樹木資料表!$A$1:$K$4024,4,FALSE())</f>
        <v>8</v>
      </c>
      <c r="I2302" s="17">
        <f>VLOOKUP($C2302,樹木資料表!$A$1:$K$4024,5,FALSE())</f>
        <v>3</v>
      </c>
      <c r="J2302" s="17">
        <f>VLOOKUP($C2302,樹木資料表!$A$1:$K$4024,6,FALSE())</f>
        <v>4.9000000000000004</v>
      </c>
      <c r="K2302" s="17">
        <f>VLOOKUP($C2302,樹木資料表!$A$1:$K$4024,7,FALSE())</f>
        <v>1.1000000000000001</v>
      </c>
      <c r="L2302" s="17">
        <f>VLOOKUP($C2302,樹木資料表!$A$1:$K$4024,8,FALSE())</f>
        <v>0</v>
      </c>
      <c r="M2302" s="17">
        <f>VLOOKUP($C2302,樹木資料表!$A$1:$K$4024,9,FALSE())</f>
        <v>0</v>
      </c>
    </row>
    <row r="2303" spans="1:13" x14ac:dyDescent="0.2">
      <c r="A2303" s="9">
        <v>2302</v>
      </c>
      <c r="B2303" s="15">
        <v>2018</v>
      </c>
      <c r="C2303" s="16">
        <v>5286</v>
      </c>
      <c r="D2303" s="17" t="str">
        <f>VLOOKUP(C2303,樹木資料表!$A$1:$K$4024,2,FALSE())</f>
        <v>臺灣山茶</v>
      </c>
      <c r="E2303" s="18">
        <v>2</v>
      </c>
      <c r="F2303" s="18"/>
      <c r="G2303" s="17" t="str">
        <f>VLOOKUP($C2303,樹木資料表!$A$1:$K$4024,3,FALSE())</f>
        <v>F</v>
      </c>
      <c r="H2303" s="17">
        <f>VLOOKUP($C2303,樹木資料表!$A$1:$K$4024,4,FALSE())</f>
        <v>8</v>
      </c>
      <c r="I2303" s="17">
        <f>VLOOKUP($C2303,樹木資料表!$A$1:$K$4024,5,FALSE())</f>
        <v>3</v>
      </c>
      <c r="J2303" s="17">
        <f>VLOOKUP($C2303,樹木資料表!$A$1:$K$4024,6,FALSE())</f>
        <v>3.3</v>
      </c>
      <c r="K2303" s="17">
        <f>VLOOKUP($C2303,樹木資料表!$A$1:$K$4024,7,FALSE())</f>
        <v>2</v>
      </c>
      <c r="L2303" s="17">
        <f>VLOOKUP($C2303,樹木資料表!$A$1:$K$4024,8,FALSE())</f>
        <v>0</v>
      </c>
      <c r="M2303" s="17">
        <f>VLOOKUP($C2303,樹木資料表!$A$1:$K$4024,9,FALSE())</f>
        <v>0</v>
      </c>
    </row>
    <row r="2304" spans="1:13" x14ac:dyDescent="0.2">
      <c r="A2304" s="9">
        <v>2303</v>
      </c>
      <c r="B2304" s="15">
        <v>2018</v>
      </c>
      <c r="C2304" s="16">
        <v>5287</v>
      </c>
      <c r="D2304" s="17" t="str">
        <f>VLOOKUP(C2304,樹木資料表!$A$1:$K$4024,2,FALSE())</f>
        <v>臺灣山茶</v>
      </c>
      <c r="E2304" s="20">
        <v>0</v>
      </c>
      <c r="F2304" s="18"/>
      <c r="G2304" s="17" t="str">
        <f>VLOOKUP($C2304,樹木資料表!$A$1:$K$4024,3,FALSE())</f>
        <v>F</v>
      </c>
      <c r="H2304" s="17">
        <f>VLOOKUP($C2304,樹木資料表!$A$1:$K$4024,4,FALSE())</f>
        <v>8</v>
      </c>
      <c r="I2304" s="17">
        <f>VLOOKUP($C2304,樹木資料表!$A$1:$K$4024,5,FALSE())</f>
        <v>3</v>
      </c>
      <c r="J2304" s="17">
        <f>VLOOKUP($C2304,樹木資料表!$A$1:$K$4024,6,FALSE())</f>
        <v>2.2000000000000002</v>
      </c>
      <c r="K2304" s="17">
        <f>VLOOKUP($C2304,樹木資料表!$A$1:$K$4024,7,FALSE())</f>
        <v>0.2</v>
      </c>
      <c r="L2304" s="17">
        <f>VLOOKUP($C2304,樹木資料表!$A$1:$K$4024,8,FALSE())</f>
        <v>0</v>
      </c>
      <c r="M2304" s="17">
        <f>VLOOKUP($C2304,樹木資料表!$A$1:$K$4024,9,FALSE())</f>
        <v>0</v>
      </c>
    </row>
    <row r="2305" spans="1:13" x14ac:dyDescent="0.2">
      <c r="A2305" s="9">
        <v>2304</v>
      </c>
      <c r="B2305" s="15">
        <v>2018</v>
      </c>
      <c r="C2305" s="16">
        <v>5288</v>
      </c>
      <c r="D2305" s="17" t="str">
        <f>VLOOKUP(C2305,樹木資料表!$A$1:$K$4024,2,FALSE())</f>
        <v>假長葉楠</v>
      </c>
      <c r="E2305" s="18">
        <v>33.5</v>
      </c>
      <c r="F2305" s="18"/>
      <c r="G2305" s="17" t="str">
        <f>VLOOKUP($C2305,樹木資料表!$A$1:$K$4024,3,FALSE())</f>
        <v>F</v>
      </c>
      <c r="H2305" s="17">
        <f>VLOOKUP($C2305,樹木資料表!$A$1:$K$4024,4,FALSE())</f>
        <v>8</v>
      </c>
      <c r="I2305" s="17">
        <f>VLOOKUP($C2305,樹木資料表!$A$1:$K$4024,5,FALSE())</f>
        <v>3</v>
      </c>
      <c r="J2305" s="17">
        <f>VLOOKUP($C2305,樹木資料表!$A$1:$K$4024,6,FALSE())</f>
        <v>1.8</v>
      </c>
      <c r="K2305" s="17">
        <f>VLOOKUP($C2305,樹木資料表!$A$1:$K$4024,7,FALSE())</f>
        <v>1.5</v>
      </c>
      <c r="L2305" s="17">
        <f>VLOOKUP($C2305,樹木資料表!$A$1:$K$4024,8,FALSE())</f>
        <v>0</v>
      </c>
      <c r="M2305" s="17">
        <f>VLOOKUP($C2305,樹木資料表!$A$1:$K$4024,9,FALSE())</f>
        <v>0</v>
      </c>
    </row>
    <row r="2306" spans="1:13" x14ac:dyDescent="0.2">
      <c r="A2306" s="9">
        <v>2305</v>
      </c>
      <c r="B2306" s="15">
        <v>2018</v>
      </c>
      <c r="C2306" s="16">
        <v>5289</v>
      </c>
      <c r="D2306" s="17" t="str">
        <f>VLOOKUP(C2306,樹木資料表!$A$1:$K$4024,2,FALSE())</f>
        <v>臺灣山茶</v>
      </c>
      <c r="E2306" s="20">
        <v>0</v>
      </c>
      <c r="F2306" s="18"/>
      <c r="G2306" s="17" t="str">
        <f>VLOOKUP($C2306,樹木資料表!$A$1:$K$4024,3,FALSE())</f>
        <v>F</v>
      </c>
      <c r="H2306" s="17">
        <f>VLOOKUP($C2306,樹木資料表!$A$1:$K$4024,4,FALSE())</f>
        <v>8</v>
      </c>
      <c r="I2306" s="17">
        <f>VLOOKUP($C2306,樹木資料表!$A$1:$K$4024,5,FALSE())</f>
        <v>3</v>
      </c>
      <c r="J2306" s="17">
        <f>VLOOKUP($C2306,樹木資料表!$A$1:$K$4024,6,FALSE())</f>
        <v>1.1000000000000001</v>
      </c>
      <c r="K2306" s="17">
        <f>VLOOKUP($C2306,樹木資料表!$A$1:$K$4024,7,FALSE())</f>
        <v>0.3</v>
      </c>
      <c r="L2306" s="17">
        <f>VLOOKUP($C2306,樹木資料表!$A$1:$K$4024,8,FALSE())</f>
        <v>0</v>
      </c>
      <c r="M2306" s="17">
        <f>VLOOKUP($C2306,樹木資料表!$A$1:$K$4024,9,FALSE())</f>
        <v>0</v>
      </c>
    </row>
    <row r="2307" spans="1:13" x14ac:dyDescent="0.2">
      <c r="A2307" s="9">
        <v>2306</v>
      </c>
      <c r="B2307" s="15">
        <v>2018</v>
      </c>
      <c r="C2307" s="16">
        <v>5290</v>
      </c>
      <c r="D2307" s="17" t="str">
        <f>VLOOKUP(C2307,樹木資料表!$A$1:$K$4024,2,FALSE())</f>
        <v>長葉木薑子</v>
      </c>
      <c r="E2307" s="18">
        <v>7.1</v>
      </c>
      <c r="F2307" s="18"/>
      <c r="G2307" s="17" t="str">
        <f>VLOOKUP($C2307,樹木資料表!$A$1:$K$4024,3,FALSE())</f>
        <v>F</v>
      </c>
      <c r="H2307" s="17">
        <f>VLOOKUP($C2307,樹木資料表!$A$1:$K$4024,4,FALSE())</f>
        <v>8</v>
      </c>
      <c r="I2307" s="17">
        <f>VLOOKUP($C2307,樹木資料表!$A$1:$K$4024,5,FALSE())</f>
        <v>3</v>
      </c>
      <c r="J2307" s="17">
        <f>VLOOKUP($C2307,樹木資料表!$A$1:$K$4024,6,FALSE())</f>
        <v>1.4</v>
      </c>
      <c r="K2307" s="17">
        <f>VLOOKUP($C2307,樹木資料表!$A$1:$K$4024,7,FALSE())</f>
        <v>2.4</v>
      </c>
      <c r="L2307" s="17">
        <f>VLOOKUP($C2307,樹木資料表!$A$1:$K$4024,8,FALSE())</f>
        <v>0</v>
      </c>
      <c r="M2307" s="17">
        <f>VLOOKUP($C2307,樹木資料表!$A$1:$K$4024,9,FALSE())</f>
        <v>0</v>
      </c>
    </row>
    <row r="2308" spans="1:13" x14ac:dyDescent="0.2">
      <c r="A2308" s="9">
        <v>2307</v>
      </c>
      <c r="B2308" s="15">
        <v>2018</v>
      </c>
      <c r="C2308" s="16">
        <v>5292</v>
      </c>
      <c r="D2308" s="17" t="str">
        <f>VLOOKUP(C2308,樹木資料表!$A$1:$K$4024,2,FALSE())</f>
        <v>大葉石櫟</v>
      </c>
      <c r="E2308" s="18">
        <v>11.7</v>
      </c>
      <c r="F2308" s="18"/>
      <c r="G2308" s="17" t="str">
        <f>VLOOKUP($C2308,樹木資料表!$A$1:$K$4024,3,FALSE())</f>
        <v>F</v>
      </c>
      <c r="H2308" s="17">
        <f>VLOOKUP($C2308,樹木資料表!$A$1:$K$4024,4,FALSE())</f>
        <v>8</v>
      </c>
      <c r="I2308" s="17">
        <f>VLOOKUP($C2308,樹木資料表!$A$1:$K$4024,5,FALSE())</f>
        <v>3</v>
      </c>
      <c r="J2308" s="17">
        <f>VLOOKUP($C2308,樹木資料表!$A$1:$K$4024,6,FALSE())</f>
        <v>0.8</v>
      </c>
      <c r="K2308" s="17">
        <f>VLOOKUP($C2308,樹木資料表!$A$1:$K$4024,7,FALSE())</f>
        <v>4.0999999999999996</v>
      </c>
      <c r="L2308" s="17">
        <f>VLOOKUP($C2308,樹木資料表!$A$1:$K$4024,8,FALSE())</f>
        <v>0</v>
      </c>
      <c r="M2308" s="17">
        <f>VLOOKUP($C2308,樹木資料表!$A$1:$K$4024,9,FALSE())</f>
        <v>0</v>
      </c>
    </row>
    <row r="2309" spans="1:13" x14ac:dyDescent="0.2">
      <c r="A2309" s="9">
        <v>2308</v>
      </c>
      <c r="B2309" s="15">
        <v>2018</v>
      </c>
      <c r="C2309" s="16">
        <v>5293</v>
      </c>
      <c r="D2309" s="17" t="str">
        <f>VLOOKUP(C2309,樹木資料表!$A$1:$K$4024,2,FALSE())</f>
        <v>小葉樹杞</v>
      </c>
      <c r="E2309" s="18">
        <v>5.0999999999999996</v>
      </c>
      <c r="F2309" s="18"/>
      <c r="G2309" s="17" t="str">
        <f>VLOOKUP($C2309,樹木資料表!$A$1:$K$4024,3,FALSE())</f>
        <v>F</v>
      </c>
      <c r="H2309" s="17">
        <f>VLOOKUP($C2309,樹木資料表!$A$1:$K$4024,4,FALSE())</f>
        <v>8</v>
      </c>
      <c r="I2309" s="17">
        <f>VLOOKUP($C2309,樹木資料表!$A$1:$K$4024,5,FALSE())</f>
        <v>3</v>
      </c>
      <c r="J2309" s="17">
        <f>VLOOKUP($C2309,樹木資料表!$A$1:$K$4024,6,FALSE())</f>
        <v>0.5</v>
      </c>
      <c r="K2309" s="17">
        <f>VLOOKUP($C2309,樹木資料表!$A$1:$K$4024,7,FALSE())</f>
        <v>4</v>
      </c>
      <c r="L2309" s="17">
        <f>VLOOKUP($C2309,樹木資料表!$A$1:$K$4024,8,FALSE())</f>
        <v>0</v>
      </c>
      <c r="M2309" s="17">
        <f>VLOOKUP($C2309,樹木資料表!$A$1:$K$4024,9,FALSE())</f>
        <v>0</v>
      </c>
    </row>
    <row r="2310" spans="1:13" x14ac:dyDescent="0.2">
      <c r="A2310" s="9">
        <v>2309</v>
      </c>
      <c r="B2310" s="15">
        <v>2018</v>
      </c>
      <c r="C2310" s="19">
        <v>8918</v>
      </c>
      <c r="D2310" s="17" t="str">
        <f>VLOOKUP(C2310,樹木資料表!$A$1:$K$4024,2,FALSE())</f>
        <v>細刺苦櫧</v>
      </c>
      <c r="E2310" s="18">
        <v>2.1</v>
      </c>
      <c r="F2310" s="18"/>
      <c r="G2310" s="17" t="str">
        <f>VLOOKUP($C2310,樹木資料表!$A$1:$K$4024,3,FALSE())</f>
        <v>F</v>
      </c>
      <c r="H2310" s="17">
        <f>VLOOKUP($C2310,樹木資料表!$A$1:$K$4024,4,FALSE())</f>
        <v>8</v>
      </c>
      <c r="I2310" s="17">
        <f>VLOOKUP($C2310,樹木資料表!$A$1:$K$4024,5,FALSE())</f>
        <v>3</v>
      </c>
      <c r="J2310" s="17">
        <f>VLOOKUP($C2310,樹木資料表!$A$1:$K$4024,6,FALSE())</f>
        <v>0.5</v>
      </c>
      <c r="K2310" s="17">
        <f>VLOOKUP($C2310,樹木資料表!$A$1:$K$4024,7,FALSE())</f>
        <v>2.6</v>
      </c>
      <c r="L2310" s="17">
        <f>VLOOKUP($C2310,樹木資料表!$A$1:$K$4024,8,FALSE())</f>
        <v>5291</v>
      </c>
      <c r="M2310" s="17">
        <f>VLOOKUP($C2310,樹木資料表!$A$1:$K$4024,9,FALSE())</f>
        <v>0</v>
      </c>
    </row>
    <row r="2311" spans="1:13" x14ac:dyDescent="0.2">
      <c r="A2311" s="9">
        <v>2310</v>
      </c>
      <c r="B2311" s="15">
        <v>2018</v>
      </c>
      <c r="C2311" s="16">
        <v>5294</v>
      </c>
      <c r="D2311" s="17" t="str">
        <f>VLOOKUP(C2311,樹木資料表!$A$1:$K$4024,2,FALSE())</f>
        <v>臺灣山茶</v>
      </c>
      <c r="E2311" s="18">
        <v>2.2999999999999998</v>
      </c>
      <c r="F2311" s="18"/>
      <c r="G2311" s="17" t="str">
        <f>VLOOKUP($C2311,樹木資料表!$A$1:$K$4024,3,FALSE())</f>
        <v>F</v>
      </c>
      <c r="H2311" s="17">
        <f>VLOOKUP($C2311,樹木資料表!$A$1:$K$4024,4,FALSE())</f>
        <v>8</v>
      </c>
      <c r="I2311" s="17">
        <f>VLOOKUP($C2311,樹木資料表!$A$1:$K$4024,5,FALSE())</f>
        <v>4</v>
      </c>
      <c r="J2311" s="17">
        <f>VLOOKUP($C2311,樹木資料表!$A$1:$K$4024,6,FALSE())</f>
        <v>4.5999999999999996</v>
      </c>
      <c r="K2311" s="17">
        <f>VLOOKUP($C2311,樹木資料表!$A$1:$K$4024,7,FALSE())</f>
        <v>2.2999999999999998</v>
      </c>
      <c r="L2311" s="17">
        <f>VLOOKUP($C2311,樹木資料表!$A$1:$K$4024,8,FALSE())</f>
        <v>0</v>
      </c>
      <c r="M2311" s="17">
        <f>VLOOKUP($C2311,樹木資料表!$A$1:$K$4024,9,FALSE())</f>
        <v>0</v>
      </c>
    </row>
    <row r="2312" spans="1:13" x14ac:dyDescent="0.2">
      <c r="A2312" s="9">
        <v>2311</v>
      </c>
      <c r="B2312" s="15">
        <v>2018</v>
      </c>
      <c r="C2312" s="16">
        <v>5295</v>
      </c>
      <c r="D2312" s="17" t="str">
        <f>VLOOKUP(C2312,樹木資料表!$A$1:$K$4024,2,FALSE())</f>
        <v>香桂</v>
      </c>
      <c r="E2312" s="18">
        <v>30.9</v>
      </c>
      <c r="F2312" s="18"/>
      <c r="G2312" s="17" t="str">
        <f>VLOOKUP($C2312,樹木資料表!$A$1:$K$4024,3,FALSE())</f>
        <v>F</v>
      </c>
      <c r="H2312" s="17">
        <f>VLOOKUP($C2312,樹木資料表!$A$1:$K$4024,4,FALSE())</f>
        <v>8</v>
      </c>
      <c r="I2312" s="17">
        <f>VLOOKUP($C2312,樹木資料表!$A$1:$K$4024,5,FALSE())</f>
        <v>4</v>
      </c>
      <c r="J2312" s="17">
        <f>VLOOKUP($C2312,樹木資料表!$A$1:$K$4024,6,FALSE())</f>
        <v>4.3</v>
      </c>
      <c r="K2312" s="17">
        <f>VLOOKUP($C2312,樹木資料表!$A$1:$K$4024,7,FALSE())</f>
        <v>1.3</v>
      </c>
      <c r="L2312" s="17">
        <f>VLOOKUP($C2312,樹木資料表!$A$1:$K$4024,8,FALSE())</f>
        <v>0</v>
      </c>
      <c r="M2312" s="17">
        <f>VLOOKUP($C2312,樹木資料表!$A$1:$K$4024,9,FALSE())</f>
        <v>0</v>
      </c>
    </row>
    <row r="2313" spans="1:13" x14ac:dyDescent="0.2">
      <c r="A2313" s="9">
        <v>2312</v>
      </c>
      <c r="B2313" s="15">
        <v>2018</v>
      </c>
      <c r="C2313" s="16">
        <v>5296</v>
      </c>
      <c r="D2313" s="17" t="str">
        <f>VLOOKUP(C2313,樹木資料表!$A$1:$K$4024,2,FALSE())</f>
        <v>臺灣糊樗</v>
      </c>
      <c r="E2313" s="18">
        <v>5</v>
      </c>
      <c r="F2313" s="18"/>
      <c r="G2313" s="17" t="str">
        <f>VLOOKUP($C2313,樹木資料表!$A$1:$K$4024,3,FALSE())</f>
        <v>F</v>
      </c>
      <c r="H2313" s="17">
        <f>VLOOKUP($C2313,樹木資料表!$A$1:$K$4024,4,FALSE())</f>
        <v>8</v>
      </c>
      <c r="I2313" s="17">
        <f>VLOOKUP($C2313,樹木資料表!$A$1:$K$4024,5,FALSE())</f>
        <v>4</v>
      </c>
      <c r="J2313" s="17">
        <f>VLOOKUP($C2313,樹木資料表!$A$1:$K$4024,6,FALSE())</f>
        <v>4.2</v>
      </c>
      <c r="K2313" s="17">
        <f>VLOOKUP($C2313,樹木資料表!$A$1:$K$4024,7,FALSE())</f>
        <v>0.4</v>
      </c>
      <c r="L2313" s="17">
        <f>VLOOKUP($C2313,樹木資料表!$A$1:$K$4024,8,FALSE())</f>
        <v>0</v>
      </c>
      <c r="M2313" s="17">
        <f>VLOOKUP($C2313,樹木資料表!$A$1:$K$4024,9,FALSE())</f>
        <v>0</v>
      </c>
    </row>
    <row r="2314" spans="1:13" x14ac:dyDescent="0.2">
      <c r="A2314" s="9">
        <v>2313</v>
      </c>
      <c r="B2314" s="15">
        <v>2018</v>
      </c>
      <c r="C2314" s="16">
        <v>5297</v>
      </c>
      <c r="D2314" s="17" t="str">
        <f>VLOOKUP(C2314,樹木資料表!$A$1:$K$4024,2,FALSE())</f>
        <v>瓊楠</v>
      </c>
      <c r="E2314" s="18">
        <v>58.5</v>
      </c>
      <c r="F2314" s="18"/>
      <c r="G2314" s="17" t="str">
        <f>VLOOKUP($C2314,樹木資料表!$A$1:$K$4024,3,FALSE())</f>
        <v>F</v>
      </c>
      <c r="H2314" s="17">
        <f>VLOOKUP($C2314,樹木資料表!$A$1:$K$4024,4,FALSE())</f>
        <v>8</v>
      </c>
      <c r="I2314" s="17">
        <f>VLOOKUP($C2314,樹木資料表!$A$1:$K$4024,5,FALSE())</f>
        <v>4</v>
      </c>
      <c r="J2314" s="17">
        <f>VLOOKUP($C2314,樹木資料表!$A$1:$K$4024,6,FALSE())</f>
        <v>2.5</v>
      </c>
      <c r="K2314" s="17">
        <f>VLOOKUP($C2314,樹木資料表!$A$1:$K$4024,7,FALSE())</f>
        <v>1</v>
      </c>
      <c r="L2314" s="17">
        <f>VLOOKUP($C2314,樹木資料表!$A$1:$K$4024,8,FALSE())</f>
        <v>0</v>
      </c>
      <c r="M2314" s="17">
        <f>VLOOKUP($C2314,樹木資料表!$A$1:$K$4024,9,FALSE())</f>
        <v>0</v>
      </c>
    </row>
    <row r="2315" spans="1:13" x14ac:dyDescent="0.2">
      <c r="A2315" s="9">
        <v>2314</v>
      </c>
      <c r="B2315" s="15">
        <v>2018</v>
      </c>
      <c r="C2315" s="16">
        <v>5298</v>
      </c>
      <c r="D2315" s="17" t="str">
        <f>VLOOKUP(C2315,樹木資料表!$A$1:$K$4024,2,FALSE())</f>
        <v>臺灣山茶</v>
      </c>
      <c r="E2315" s="18">
        <v>2.7</v>
      </c>
      <c r="F2315" s="18"/>
      <c r="G2315" s="17" t="str">
        <f>VLOOKUP($C2315,樹木資料表!$A$1:$K$4024,3,FALSE())</f>
        <v>F</v>
      </c>
      <c r="H2315" s="17">
        <f>VLOOKUP($C2315,樹木資料表!$A$1:$K$4024,4,FALSE())</f>
        <v>8</v>
      </c>
      <c r="I2315" s="17">
        <f>VLOOKUP($C2315,樹木資料表!$A$1:$K$4024,5,FALSE())</f>
        <v>4</v>
      </c>
      <c r="J2315" s="17">
        <f>VLOOKUP($C2315,樹木資料表!$A$1:$K$4024,6,FALSE())</f>
        <v>1.8</v>
      </c>
      <c r="K2315" s="17">
        <f>VLOOKUP($C2315,樹木資料表!$A$1:$K$4024,7,FALSE())</f>
        <v>0.5</v>
      </c>
      <c r="L2315" s="17">
        <f>VLOOKUP($C2315,樹木資料表!$A$1:$K$4024,8,FALSE())</f>
        <v>0</v>
      </c>
      <c r="M2315" s="17">
        <f>VLOOKUP($C2315,樹木資料表!$A$1:$K$4024,9,FALSE())</f>
        <v>0</v>
      </c>
    </row>
    <row r="2316" spans="1:13" x14ac:dyDescent="0.2">
      <c r="A2316" s="9">
        <v>2315</v>
      </c>
      <c r="B2316" s="15">
        <v>2018</v>
      </c>
      <c r="C2316" s="16">
        <v>5299</v>
      </c>
      <c r="D2316" s="17" t="str">
        <f>VLOOKUP(C2316,樹木資料表!$A$1:$K$4024,2,FALSE())</f>
        <v>臺灣山茶</v>
      </c>
      <c r="E2316" s="20">
        <v>0</v>
      </c>
      <c r="F2316" s="18"/>
      <c r="G2316" s="17" t="str">
        <f>VLOOKUP($C2316,樹木資料表!$A$1:$K$4024,3,FALSE())</f>
        <v>F</v>
      </c>
      <c r="H2316" s="17">
        <f>VLOOKUP($C2316,樹木資料表!$A$1:$K$4024,4,FALSE())</f>
        <v>8</v>
      </c>
      <c r="I2316" s="17">
        <f>VLOOKUP($C2316,樹木資料表!$A$1:$K$4024,5,FALSE())</f>
        <v>4</v>
      </c>
      <c r="J2316" s="17">
        <f>VLOOKUP($C2316,樹木資料表!$A$1:$K$4024,6,FALSE())</f>
        <v>2</v>
      </c>
      <c r="K2316" s="17">
        <f>VLOOKUP($C2316,樹木資料表!$A$1:$K$4024,7,FALSE())</f>
        <v>0.7</v>
      </c>
      <c r="L2316" s="17">
        <f>VLOOKUP($C2316,樹木資料表!$A$1:$K$4024,8,FALSE())</f>
        <v>0</v>
      </c>
      <c r="M2316" s="17">
        <f>VLOOKUP($C2316,樹木資料表!$A$1:$K$4024,9,FALSE())</f>
        <v>0</v>
      </c>
    </row>
    <row r="2317" spans="1:13" x14ac:dyDescent="0.2">
      <c r="A2317" s="9">
        <v>2316</v>
      </c>
      <c r="B2317" s="15">
        <v>2018</v>
      </c>
      <c r="C2317" s="16">
        <v>5300</v>
      </c>
      <c r="D2317" s="17" t="str">
        <f>VLOOKUP(C2317,樹木資料表!$A$1:$K$4024,2,FALSE())</f>
        <v>小葉樹杞</v>
      </c>
      <c r="E2317" s="18">
        <v>5.2</v>
      </c>
      <c r="F2317" s="18"/>
      <c r="G2317" s="17" t="str">
        <f>VLOOKUP($C2317,樹木資料表!$A$1:$K$4024,3,FALSE())</f>
        <v>F</v>
      </c>
      <c r="H2317" s="17">
        <f>VLOOKUP($C2317,樹木資料表!$A$1:$K$4024,4,FALSE())</f>
        <v>8</v>
      </c>
      <c r="I2317" s="17">
        <f>VLOOKUP($C2317,樹木資料表!$A$1:$K$4024,5,FALSE())</f>
        <v>4</v>
      </c>
      <c r="J2317" s="17">
        <f>VLOOKUP($C2317,樹木資料表!$A$1:$K$4024,6,FALSE())</f>
        <v>1.1000000000000001</v>
      </c>
      <c r="K2317" s="17">
        <f>VLOOKUP($C2317,樹木資料表!$A$1:$K$4024,7,FALSE())</f>
        <v>1.1000000000000001</v>
      </c>
      <c r="L2317" s="17">
        <f>VLOOKUP($C2317,樹木資料表!$A$1:$K$4024,8,FALSE())</f>
        <v>0</v>
      </c>
      <c r="M2317" s="17">
        <f>VLOOKUP($C2317,樹木資料表!$A$1:$K$4024,9,FALSE())</f>
        <v>0</v>
      </c>
    </row>
    <row r="2318" spans="1:13" x14ac:dyDescent="0.2">
      <c r="A2318" s="9">
        <v>2317</v>
      </c>
      <c r="B2318" s="15">
        <v>2018</v>
      </c>
      <c r="C2318" s="16">
        <v>5301</v>
      </c>
      <c r="D2318" s="17" t="str">
        <f>VLOOKUP(C2318,樹木資料表!$A$1:$K$4024,2,FALSE())</f>
        <v>小葉樹杞</v>
      </c>
      <c r="E2318" s="18">
        <v>1.6</v>
      </c>
      <c r="F2318" s="18"/>
      <c r="G2318" s="17" t="str">
        <f>VLOOKUP($C2318,樹木資料表!$A$1:$K$4024,3,FALSE())</f>
        <v>F</v>
      </c>
      <c r="H2318" s="17">
        <f>VLOOKUP($C2318,樹木資料表!$A$1:$K$4024,4,FALSE())</f>
        <v>8</v>
      </c>
      <c r="I2318" s="17">
        <f>VLOOKUP($C2318,樹木資料表!$A$1:$K$4024,5,FALSE())</f>
        <v>4</v>
      </c>
      <c r="J2318" s="17">
        <f>VLOOKUP($C2318,樹木資料表!$A$1:$K$4024,6,FALSE())</f>
        <v>1.1000000000000001</v>
      </c>
      <c r="K2318" s="17">
        <f>VLOOKUP($C2318,樹木資料表!$A$1:$K$4024,7,FALSE())</f>
        <v>1.6</v>
      </c>
      <c r="L2318" s="17">
        <f>VLOOKUP($C2318,樹木資料表!$A$1:$K$4024,8,FALSE())</f>
        <v>0</v>
      </c>
      <c r="M2318" s="17">
        <f>VLOOKUP($C2318,樹木資料表!$A$1:$K$4024,9,FALSE())</f>
        <v>0</v>
      </c>
    </row>
    <row r="2319" spans="1:13" x14ac:dyDescent="0.2">
      <c r="A2319" s="9">
        <v>2318</v>
      </c>
      <c r="B2319" s="15">
        <v>2018</v>
      </c>
      <c r="C2319" s="16">
        <v>5302</v>
      </c>
      <c r="D2319" s="17" t="str">
        <f>VLOOKUP(C2319,樹木資料表!$A$1:$K$4024,2,FALSE())</f>
        <v>小西氏賽楠</v>
      </c>
      <c r="E2319" s="18">
        <v>7.5</v>
      </c>
      <c r="F2319" s="18"/>
      <c r="G2319" s="17" t="str">
        <f>VLOOKUP($C2319,樹木資料表!$A$1:$K$4024,3,FALSE())</f>
        <v>F</v>
      </c>
      <c r="H2319" s="17">
        <f>VLOOKUP($C2319,樹木資料表!$A$1:$K$4024,4,FALSE())</f>
        <v>8</v>
      </c>
      <c r="I2319" s="17">
        <f>VLOOKUP($C2319,樹木資料表!$A$1:$K$4024,5,FALSE())</f>
        <v>4</v>
      </c>
      <c r="J2319" s="17">
        <f>VLOOKUP($C2319,樹木資料表!$A$1:$K$4024,6,FALSE())</f>
        <v>0.6</v>
      </c>
      <c r="K2319" s="17">
        <f>VLOOKUP($C2319,樹木資料表!$A$1:$K$4024,7,FALSE())</f>
        <v>3</v>
      </c>
      <c r="L2319" s="17">
        <f>VLOOKUP($C2319,樹木資料表!$A$1:$K$4024,8,FALSE())</f>
        <v>0</v>
      </c>
      <c r="M2319" s="17">
        <f>VLOOKUP($C2319,樹木資料表!$A$1:$K$4024,9,FALSE())</f>
        <v>0</v>
      </c>
    </row>
    <row r="2320" spans="1:13" x14ac:dyDescent="0.2">
      <c r="A2320" s="9">
        <v>2319</v>
      </c>
      <c r="B2320" s="15">
        <v>2018</v>
      </c>
      <c r="C2320" s="16">
        <v>5303</v>
      </c>
      <c r="D2320" s="17" t="str">
        <f>VLOOKUP(C2320,樹木資料表!$A$1:$K$4024,2,FALSE())</f>
        <v>臺灣山茶</v>
      </c>
      <c r="E2320" s="20">
        <v>0</v>
      </c>
      <c r="F2320" s="18"/>
      <c r="G2320" s="17" t="str">
        <f>VLOOKUP($C2320,樹木資料表!$A$1:$K$4024,3,FALSE())</f>
        <v>F</v>
      </c>
      <c r="H2320" s="17">
        <f>VLOOKUP($C2320,樹木資料表!$A$1:$K$4024,4,FALSE())</f>
        <v>8</v>
      </c>
      <c r="I2320" s="17">
        <f>VLOOKUP($C2320,樹木資料表!$A$1:$K$4024,5,FALSE())</f>
        <v>4</v>
      </c>
      <c r="J2320" s="17">
        <f>VLOOKUP($C2320,樹木資料表!$A$1:$K$4024,6,FALSE())</f>
        <v>2</v>
      </c>
      <c r="K2320" s="17">
        <f>VLOOKUP($C2320,樹木資料表!$A$1:$K$4024,7,FALSE())</f>
        <v>3.3</v>
      </c>
      <c r="L2320" s="17">
        <f>VLOOKUP($C2320,樹木資料表!$A$1:$K$4024,8,FALSE())</f>
        <v>0</v>
      </c>
      <c r="M2320" s="17">
        <f>VLOOKUP($C2320,樹木資料表!$A$1:$K$4024,9,FALSE())</f>
        <v>0</v>
      </c>
    </row>
    <row r="2321" spans="1:13" x14ac:dyDescent="0.2">
      <c r="A2321" s="9">
        <v>2320</v>
      </c>
      <c r="B2321" s="15">
        <v>2018</v>
      </c>
      <c r="C2321" s="16">
        <v>5304</v>
      </c>
      <c r="D2321" s="17" t="str">
        <f>VLOOKUP(C2321,樹木資料表!$A$1:$K$4024,2,FALSE())</f>
        <v>長葉木薑子</v>
      </c>
      <c r="E2321" s="18">
        <v>9.1999999999999993</v>
      </c>
      <c r="F2321" s="18"/>
      <c r="G2321" s="17" t="str">
        <f>VLOOKUP($C2321,樹木資料表!$A$1:$K$4024,3,FALSE())</f>
        <v>F</v>
      </c>
      <c r="H2321" s="17">
        <f>VLOOKUP($C2321,樹木資料表!$A$1:$K$4024,4,FALSE())</f>
        <v>8</v>
      </c>
      <c r="I2321" s="17">
        <f>VLOOKUP($C2321,樹木資料表!$A$1:$K$4024,5,FALSE())</f>
        <v>4</v>
      </c>
      <c r="J2321" s="17">
        <f>VLOOKUP($C2321,樹木資料表!$A$1:$K$4024,6,FALSE())</f>
        <v>1</v>
      </c>
      <c r="K2321" s="17">
        <f>VLOOKUP($C2321,樹木資料表!$A$1:$K$4024,7,FALSE())</f>
        <v>4.8</v>
      </c>
      <c r="L2321" s="17">
        <f>VLOOKUP($C2321,樹木資料表!$A$1:$K$4024,8,FALSE())</f>
        <v>0</v>
      </c>
      <c r="M2321" s="17">
        <f>VLOOKUP($C2321,樹木資料表!$A$1:$K$4024,9,FALSE())</f>
        <v>0</v>
      </c>
    </row>
    <row r="2322" spans="1:13" x14ac:dyDescent="0.2">
      <c r="A2322" s="9">
        <v>2321</v>
      </c>
      <c r="B2322" s="15">
        <v>2018</v>
      </c>
      <c r="C2322" s="16">
        <v>5305</v>
      </c>
      <c r="D2322" s="17" t="str">
        <f>VLOOKUP(C2322,樹木資料表!$A$1:$K$4024,2,FALSE())</f>
        <v>瓊楠</v>
      </c>
      <c r="E2322" s="18">
        <v>19.600000000000001</v>
      </c>
      <c r="F2322" s="18"/>
      <c r="G2322" s="17" t="str">
        <f>VLOOKUP($C2322,樹木資料表!$A$1:$K$4024,3,FALSE())</f>
        <v>F</v>
      </c>
      <c r="H2322" s="17">
        <f>VLOOKUP($C2322,樹木資料表!$A$1:$K$4024,4,FALSE())</f>
        <v>8</v>
      </c>
      <c r="I2322" s="17">
        <f>VLOOKUP($C2322,樹木資料表!$A$1:$K$4024,5,FALSE())</f>
        <v>4</v>
      </c>
      <c r="J2322" s="17">
        <f>VLOOKUP($C2322,樹木資料表!$A$1:$K$4024,6,FALSE())</f>
        <v>1.9</v>
      </c>
      <c r="K2322" s="17">
        <f>VLOOKUP($C2322,樹木資料表!$A$1:$K$4024,7,FALSE())</f>
        <v>4.2</v>
      </c>
      <c r="L2322" s="17">
        <f>VLOOKUP($C2322,樹木資料表!$A$1:$K$4024,8,FALSE())</f>
        <v>0</v>
      </c>
      <c r="M2322" s="17">
        <f>VLOOKUP($C2322,樹木資料表!$A$1:$K$4024,9,FALSE())</f>
        <v>0</v>
      </c>
    </row>
    <row r="2323" spans="1:13" x14ac:dyDescent="0.2">
      <c r="A2323" s="9">
        <v>2322</v>
      </c>
      <c r="B2323" s="15">
        <v>2018</v>
      </c>
      <c r="C2323" s="16">
        <v>5306</v>
      </c>
      <c r="D2323" s="17" t="str">
        <f>VLOOKUP(C2323,樹木資料表!$A$1:$K$4024,2,FALSE())</f>
        <v>臺灣山茶</v>
      </c>
      <c r="E2323" s="20">
        <v>0</v>
      </c>
      <c r="F2323" s="18"/>
      <c r="G2323" s="17" t="str">
        <f>VLOOKUP($C2323,樹木資料表!$A$1:$K$4024,3,FALSE())</f>
        <v>F</v>
      </c>
      <c r="H2323" s="17">
        <f>VLOOKUP($C2323,樹木資料表!$A$1:$K$4024,4,FALSE())</f>
        <v>8</v>
      </c>
      <c r="I2323" s="17">
        <f>VLOOKUP($C2323,樹木資料表!$A$1:$K$4024,5,FALSE())</f>
        <v>4</v>
      </c>
      <c r="J2323" s="17">
        <f>VLOOKUP($C2323,樹木資料表!$A$1:$K$4024,6,FALSE())</f>
        <v>3</v>
      </c>
      <c r="K2323" s="17">
        <f>VLOOKUP($C2323,樹木資料表!$A$1:$K$4024,7,FALSE())</f>
        <v>3.5</v>
      </c>
      <c r="L2323" s="17">
        <f>VLOOKUP($C2323,樹木資料表!$A$1:$K$4024,8,FALSE())</f>
        <v>0</v>
      </c>
      <c r="M2323" s="17">
        <f>VLOOKUP($C2323,樹木資料表!$A$1:$K$4024,9,FALSE())</f>
        <v>0</v>
      </c>
    </row>
    <row r="2324" spans="1:13" x14ac:dyDescent="0.2">
      <c r="A2324" s="9">
        <v>2323</v>
      </c>
      <c r="B2324" s="15">
        <v>2018</v>
      </c>
      <c r="C2324" s="16">
        <v>5307</v>
      </c>
      <c r="D2324" s="17" t="str">
        <f>VLOOKUP(C2324,樹木資料表!$A$1:$K$4024,2,FALSE())</f>
        <v>臺灣山茶</v>
      </c>
      <c r="E2324" s="18">
        <v>3.9</v>
      </c>
      <c r="F2324" s="18"/>
      <c r="G2324" s="17" t="str">
        <f>VLOOKUP($C2324,樹木資料表!$A$1:$K$4024,3,FALSE())</f>
        <v>F</v>
      </c>
      <c r="H2324" s="17">
        <f>VLOOKUP($C2324,樹木資料表!$A$1:$K$4024,4,FALSE())</f>
        <v>9</v>
      </c>
      <c r="I2324" s="17">
        <f>VLOOKUP($C2324,樹木資料表!$A$1:$K$4024,5,FALSE())</f>
        <v>1</v>
      </c>
      <c r="J2324" s="17">
        <f>VLOOKUP($C2324,樹木資料表!$A$1:$K$4024,6,FALSE())</f>
        <v>0.1</v>
      </c>
      <c r="K2324" s="17">
        <f>VLOOKUP($C2324,樹木資料表!$A$1:$K$4024,7,FALSE())</f>
        <v>4.8</v>
      </c>
      <c r="L2324" s="17">
        <f>VLOOKUP($C2324,樹木資料表!$A$1:$K$4024,8,FALSE())</f>
        <v>0</v>
      </c>
      <c r="M2324" s="17">
        <f>VLOOKUP($C2324,樹木資料表!$A$1:$K$4024,9,FALSE())</f>
        <v>0</v>
      </c>
    </row>
    <row r="2325" spans="1:13" x14ac:dyDescent="0.2">
      <c r="A2325" s="9">
        <v>2324</v>
      </c>
      <c r="B2325" s="15">
        <v>2018</v>
      </c>
      <c r="C2325" s="16">
        <v>5308</v>
      </c>
      <c r="D2325" s="17" t="str">
        <f>VLOOKUP(C2325,樹木資料表!$A$1:$K$4024,2,FALSE())</f>
        <v>小芽新木薑子</v>
      </c>
      <c r="E2325" s="18">
        <v>9.5</v>
      </c>
      <c r="F2325" s="18"/>
      <c r="G2325" s="17" t="str">
        <f>VLOOKUP($C2325,樹木資料表!$A$1:$K$4024,3,FALSE())</f>
        <v>F</v>
      </c>
      <c r="H2325" s="17">
        <f>VLOOKUP($C2325,樹木資料表!$A$1:$K$4024,4,FALSE())</f>
        <v>9</v>
      </c>
      <c r="I2325" s="17">
        <f>VLOOKUP($C2325,樹木資料表!$A$1:$K$4024,5,FALSE())</f>
        <v>1</v>
      </c>
      <c r="J2325" s="17">
        <f>VLOOKUP($C2325,樹木資料表!$A$1:$K$4024,6,FALSE())</f>
        <v>1.2</v>
      </c>
      <c r="K2325" s="17">
        <f>VLOOKUP($C2325,樹木資料表!$A$1:$K$4024,7,FALSE())</f>
        <v>2.8</v>
      </c>
      <c r="L2325" s="17">
        <f>VLOOKUP($C2325,樹木資料表!$A$1:$K$4024,8,FALSE())</f>
        <v>0</v>
      </c>
      <c r="M2325" s="17">
        <f>VLOOKUP($C2325,樹木資料表!$A$1:$K$4024,9,FALSE())</f>
        <v>0</v>
      </c>
    </row>
    <row r="2326" spans="1:13" x14ac:dyDescent="0.2">
      <c r="A2326" s="9">
        <v>2325</v>
      </c>
      <c r="B2326" s="15">
        <v>2018</v>
      </c>
      <c r="C2326" s="16">
        <v>5309</v>
      </c>
      <c r="D2326" s="17" t="str">
        <f>VLOOKUP(C2326,樹木資料表!$A$1:$K$4024,2,FALSE())</f>
        <v>臺灣山茶</v>
      </c>
      <c r="E2326" s="20">
        <v>0</v>
      </c>
      <c r="F2326" s="18"/>
      <c r="G2326" s="17" t="str">
        <f>VLOOKUP($C2326,樹木資料表!$A$1:$K$4024,3,FALSE())</f>
        <v>F</v>
      </c>
      <c r="H2326" s="17">
        <f>VLOOKUP($C2326,樹木資料表!$A$1:$K$4024,4,FALSE())</f>
        <v>9</v>
      </c>
      <c r="I2326" s="17">
        <f>VLOOKUP($C2326,樹木資料表!$A$1:$K$4024,5,FALSE())</f>
        <v>1</v>
      </c>
      <c r="J2326" s="17">
        <f>VLOOKUP($C2326,樹木資料表!$A$1:$K$4024,6,FALSE())</f>
        <v>1.1000000000000001</v>
      </c>
      <c r="K2326" s="17">
        <f>VLOOKUP($C2326,樹木資料表!$A$1:$K$4024,7,FALSE())</f>
        <v>0.2</v>
      </c>
      <c r="L2326" s="17">
        <f>VLOOKUP($C2326,樹木資料表!$A$1:$K$4024,8,FALSE())</f>
        <v>0</v>
      </c>
      <c r="M2326" s="17">
        <f>VLOOKUP($C2326,樹木資料表!$A$1:$K$4024,9,FALSE())</f>
        <v>0</v>
      </c>
    </row>
    <row r="2327" spans="1:13" x14ac:dyDescent="0.2">
      <c r="A2327" s="9">
        <v>2326</v>
      </c>
      <c r="B2327" s="15">
        <v>2018</v>
      </c>
      <c r="C2327" s="16">
        <v>5310</v>
      </c>
      <c r="D2327" s="17" t="str">
        <f>VLOOKUP(C2327,樹木資料表!$A$1:$K$4024,2,FALSE())</f>
        <v>狗骨仔</v>
      </c>
      <c r="E2327" s="18">
        <v>13.7</v>
      </c>
      <c r="F2327" s="18"/>
      <c r="G2327" s="17" t="str">
        <f>VLOOKUP($C2327,樹木資料表!$A$1:$K$4024,3,FALSE())</f>
        <v>F</v>
      </c>
      <c r="H2327" s="17">
        <f>VLOOKUP($C2327,樹木資料表!$A$1:$K$4024,4,FALSE())</f>
        <v>9</v>
      </c>
      <c r="I2327" s="17">
        <f>VLOOKUP($C2327,樹木資料表!$A$1:$K$4024,5,FALSE())</f>
        <v>1</v>
      </c>
      <c r="J2327" s="17">
        <f>VLOOKUP($C2327,樹木資料表!$A$1:$K$4024,6,FALSE())</f>
        <v>3.7</v>
      </c>
      <c r="K2327" s="17">
        <f>VLOOKUP($C2327,樹木資料表!$A$1:$K$4024,7,FALSE())</f>
        <v>0.8</v>
      </c>
      <c r="L2327" s="17">
        <f>VLOOKUP($C2327,樹木資料表!$A$1:$K$4024,8,FALSE())</f>
        <v>0</v>
      </c>
      <c r="M2327" s="17">
        <f>VLOOKUP($C2327,樹木資料表!$A$1:$K$4024,9,FALSE())</f>
        <v>0</v>
      </c>
    </row>
    <row r="2328" spans="1:13" x14ac:dyDescent="0.2">
      <c r="A2328" s="9">
        <v>2327</v>
      </c>
      <c r="B2328" s="15">
        <v>2018</v>
      </c>
      <c r="C2328" s="16">
        <v>5311</v>
      </c>
      <c r="D2328" s="17" t="str">
        <f>VLOOKUP(C2328,樹木資料表!$A$1:$K$4024,2,FALSE())</f>
        <v>瓊楠</v>
      </c>
      <c r="E2328" s="18">
        <v>4</v>
      </c>
      <c r="F2328" s="18"/>
      <c r="G2328" s="17" t="str">
        <f>VLOOKUP($C2328,樹木資料表!$A$1:$K$4024,3,FALSE())</f>
        <v>F</v>
      </c>
      <c r="H2328" s="17">
        <f>VLOOKUP($C2328,樹木資料表!$A$1:$K$4024,4,FALSE())</f>
        <v>9</v>
      </c>
      <c r="I2328" s="17">
        <f>VLOOKUP($C2328,樹木資料表!$A$1:$K$4024,5,FALSE())</f>
        <v>1</v>
      </c>
      <c r="J2328" s="17">
        <f>VLOOKUP($C2328,樹木資料表!$A$1:$K$4024,6,FALSE())</f>
        <v>2.8</v>
      </c>
      <c r="K2328" s="17">
        <f>VLOOKUP($C2328,樹木資料表!$A$1:$K$4024,7,FALSE())</f>
        <v>3.3</v>
      </c>
      <c r="L2328" s="17">
        <f>VLOOKUP($C2328,樹木資料表!$A$1:$K$4024,8,FALSE())</f>
        <v>0</v>
      </c>
      <c r="M2328" s="17">
        <f>VLOOKUP($C2328,樹木資料表!$A$1:$K$4024,9,FALSE())</f>
        <v>0</v>
      </c>
    </row>
    <row r="2329" spans="1:13" x14ac:dyDescent="0.2">
      <c r="A2329" s="9">
        <v>2328</v>
      </c>
      <c r="B2329" s="15">
        <v>2018</v>
      </c>
      <c r="C2329" s="16">
        <v>5312</v>
      </c>
      <c r="D2329" s="17" t="str">
        <f>VLOOKUP(C2329,樹木資料表!$A$1:$K$4024,2,FALSE())</f>
        <v>瓊楠</v>
      </c>
      <c r="E2329" s="18">
        <v>2.2999999999999998</v>
      </c>
      <c r="F2329" s="18"/>
      <c r="G2329" s="17" t="str">
        <f>VLOOKUP($C2329,樹木資料表!$A$1:$K$4024,3,FALSE())</f>
        <v>F</v>
      </c>
      <c r="H2329" s="17">
        <f>VLOOKUP($C2329,樹木資料表!$A$1:$K$4024,4,FALSE())</f>
        <v>9</v>
      </c>
      <c r="I2329" s="17">
        <f>VLOOKUP($C2329,樹木資料表!$A$1:$K$4024,5,FALSE())</f>
        <v>1</v>
      </c>
      <c r="J2329" s="17">
        <f>VLOOKUP($C2329,樹木資料表!$A$1:$K$4024,6,FALSE())</f>
        <v>3.9</v>
      </c>
      <c r="K2329" s="17">
        <f>VLOOKUP($C2329,樹木資料表!$A$1:$K$4024,7,FALSE())</f>
        <v>3.8</v>
      </c>
      <c r="L2329" s="17">
        <f>VLOOKUP($C2329,樹木資料表!$A$1:$K$4024,8,FALSE())</f>
        <v>0</v>
      </c>
      <c r="M2329" s="17">
        <f>VLOOKUP($C2329,樹木資料表!$A$1:$K$4024,9,FALSE())</f>
        <v>0</v>
      </c>
    </row>
    <row r="2330" spans="1:13" x14ac:dyDescent="0.2">
      <c r="A2330" s="9">
        <v>2329</v>
      </c>
      <c r="B2330" s="15">
        <v>2018</v>
      </c>
      <c r="C2330" s="16">
        <v>5313</v>
      </c>
      <c r="D2330" s="17" t="str">
        <f>VLOOKUP(C2330,樹木資料表!$A$1:$K$4024,2,FALSE())</f>
        <v>臺灣山茶</v>
      </c>
      <c r="E2330" s="18">
        <v>1.3</v>
      </c>
      <c r="F2330" s="18"/>
      <c r="G2330" s="17" t="str">
        <f>VLOOKUP($C2330,樹木資料表!$A$1:$K$4024,3,FALSE())</f>
        <v>F</v>
      </c>
      <c r="H2330" s="17">
        <f>VLOOKUP($C2330,樹木資料表!$A$1:$K$4024,4,FALSE())</f>
        <v>9</v>
      </c>
      <c r="I2330" s="17">
        <f>VLOOKUP($C2330,樹木資料表!$A$1:$K$4024,5,FALSE())</f>
        <v>2</v>
      </c>
      <c r="J2330" s="17">
        <f>VLOOKUP($C2330,樹木資料表!$A$1:$K$4024,6,FALSE())</f>
        <v>1.8</v>
      </c>
      <c r="K2330" s="17">
        <f>VLOOKUP($C2330,樹木資料表!$A$1:$K$4024,7,FALSE())</f>
        <v>4.5999999999999996</v>
      </c>
      <c r="L2330" s="17">
        <f>VLOOKUP($C2330,樹木資料表!$A$1:$K$4024,8,FALSE())</f>
        <v>0</v>
      </c>
      <c r="M2330" s="17">
        <f>VLOOKUP($C2330,樹木資料表!$A$1:$K$4024,9,FALSE())</f>
        <v>0</v>
      </c>
    </row>
    <row r="2331" spans="1:13" x14ac:dyDescent="0.2">
      <c r="A2331" s="9">
        <v>2330</v>
      </c>
      <c r="B2331" s="15">
        <v>2018</v>
      </c>
      <c r="C2331" s="16">
        <v>5314</v>
      </c>
      <c r="D2331" s="17" t="str">
        <f>VLOOKUP(C2331,樹木資料表!$A$1:$K$4024,2,FALSE())</f>
        <v>細刺苦櫧</v>
      </c>
      <c r="E2331" s="18">
        <v>26.9</v>
      </c>
      <c r="F2331" s="18"/>
      <c r="G2331" s="17" t="str">
        <f>VLOOKUP($C2331,樹木資料表!$A$1:$K$4024,3,FALSE())</f>
        <v>F</v>
      </c>
      <c r="H2331" s="17">
        <f>VLOOKUP($C2331,樹木資料表!$A$1:$K$4024,4,FALSE())</f>
        <v>9</v>
      </c>
      <c r="I2331" s="17">
        <f>VLOOKUP($C2331,樹木資料表!$A$1:$K$4024,5,FALSE())</f>
        <v>2</v>
      </c>
      <c r="J2331" s="17">
        <f>VLOOKUP($C2331,樹木資料表!$A$1:$K$4024,6,FALSE())</f>
        <v>2.2000000000000002</v>
      </c>
      <c r="K2331" s="17">
        <f>VLOOKUP($C2331,樹木資料表!$A$1:$K$4024,7,FALSE())</f>
        <v>4.5</v>
      </c>
      <c r="L2331" s="17">
        <f>VLOOKUP($C2331,樹木資料表!$A$1:$K$4024,8,FALSE())</f>
        <v>0</v>
      </c>
      <c r="M2331" s="17">
        <f>VLOOKUP($C2331,樹木資料表!$A$1:$K$4024,9,FALSE())</f>
        <v>0</v>
      </c>
    </row>
    <row r="2332" spans="1:13" x14ac:dyDescent="0.2">
      <c r="A2332" s="9">
        <v>2331</v>
      </c>
      <c r="B2332" s="15">
        <v>2018</v>
      </c>
      <c r="C2332" s="16">
        <v>5315</v>
      </c>
      <c r="D2332" s="17" t="str">
        <f>VLOOKUP(C2332,樹木資料表!$A$1:$K$4024,2,FALSE())</f>
        <v>小葉樹杞</v>
      </c>
      <c r="E2332" s="18">
        <v>2.2000000000000002</v>
      </c>
      <c r="F2332" s="18"/>
      <c r="G2332" s="17" t="str">
        <f>VLOOKUP($C2332,樹木資料表!$A$1:$K$4024,3,FALSE())</f>
        <v>F</v>
      </c>
      <c r="H2332" s="17">
        <f>VLOOKUP($C2332,樹木資料表!$A$1:$K$4024,4,FALSE())</f>
        <v>9</v>
      </c>
      <c r="I2332" s="17">
        <f>VLOOKUP($C2332,樹木資料表!$A$1:$K$4024,5,FALSE())</f>
        <v>2</v>
      </c>
      <c r="J2332" s="17">
        <f>VLOOKUP($C2332,樹木資料表!$A$1:$K$4024,6,FALSE())</f>
        <v>3</v>
      </c>
      <c r="K2332" s="17">
        <f>VLOOKUP($C2332,樹木資料表!$A$1:$K$4024,7,FALSE())</f>
        <v>5</v>
      </c>
      <c r="L2332" s="17">
        <f>VLOOKUP($C2332,樹木資料表!$A$1:$K$4024,8,FALSE())</f>
        <v>0</v>
      </c>
      <c r="M2332" s="17">
        <f>VLOOKUP($C2332,樹木資料表!$A$1:$K$4024,9,FALSE())</f>
        <v>0</v>
      </c>
    </row>
    <row r="2333" spans="1:13" x14ac:dyDescent="0.2">
      <c r="A2333" s="9">
        <v>2332</v>
      </c>
      <c r="B2333" s="15">
        <v>2018</v>
      </c>
      <c r="C2333" s="16">
        <v>5316</v>
      </c>
      <c r="D2333" s="17" t="str">
        <f>VLOOKUP(C2333,樹木資料表!$A$1:$K$4024,2,FALSE())</f>
        <v>臺灣山茶</v>
      </c>
      <c r="E2333" s="20">
        <v>0</v>
      </c>
      <c r="F2333" s="18"/>
      <c r="G2333" s="17" t="str">
        <f>VLOOKUP($C2333,樹木資料表!$A$1:$K$4024,3,FALSE())</f>
        <v>F</v>
      </c>
      <c r="H2333" s="17">
        <f>VLOOKUP($C2333,樹木資料表!$A$1:$K$4024,4,FALSE())</f>
        <v>9</v>
      </c>
      <c r="I2333" s="17">
        <f>VLOOKUP($C2333,樹木資料表!$A$1:$K$4024,5,FALSE())</f>
        <v>2</v>
      </c>
      <c r="J2333" s="17">
        <f>VLOOKUP($C2333,樹木資料表!$A$1:$K$4024,6,FALSE())</f>
        <v>4</v>
      </c>
      <c r="K2333" s="17">
        <f>VLOOKUP($C2333,樹木資料表!$A$1:$K$4024,7,FALSE())</f>
        <v>0.8</v>
      </c>
      <c r="L2333" s="17">
        <f>VLOOKUP($C2333,樹木資料表!$A$1:$K$4024,8,FALSE())</f>
        <v>0</v>
      </c>
      <c r="M2333" s="17">
        <f>VLOOKUP($C2333,樹木資料表!$A$1:$K$4024,9,FALSE())</f>
        <v>0</v>
      </c>
    </row>
    <row r="2334" spans="1:13" x14ac:dyDescent="0.2">
      <c r="A2334" s="9">
        <v>2333</v>
      </c>
      <c r="B2334" s="15">
        <v>2018</v>
      </c>
      <c r="C2334" s="16">
        <v>5317</v>
      </c>
      <c r="D2334" s="17" t="str">
        <f>VLOOKUP(C2334,樹木資料表!$A$1:$K$4024,2,FALSE())</f>
        <v>假長葉楠</v>
      </c>
      <c r="E2334" s="18">
        <v>59.8</v>
      </c>
      <c r="F2334" s="18"/>
      <c r="G2334" s="17" t="str">
        <f>VLOOKUP($C2334,樹木資料表!$A$1:$K$4024,3,FALSE())</f>
        <v>F</v>
      </c>
      <c r="H2334" s="17">
        <f>VLOOKUP($C2334,樹木資料表!$A$1:$K$4024,4,FALSE())</f>
        <v>9</v>
      </c>
      <c r="I2334" s="17">
        <f>VLOOKUP($C2334,樹木資料表!$A$1:$K$4024,5,FALSE())</f>
        <v>2</v>
      </c>
      <c r="J2334" s="17">
        <f>VLOOKUP($C2334,樹木資料表!$A$1:$K$4024,6,FALSE())</f>
        <v>2.8</v>
      </c>
      <c r="K2334" s="17">
        <f>VLOOKUP($C2334,樹木資料表!$A$1:$K$4024,7,FALSE())</f>
        <v>2.1</v>
      </c>
      <c r="L2334" s="17">
        <f>VLOOKUP($C2334,樹木資料表!$A$1:$K$4024,8,FALSE())</f>
        <v>0</v>
      </c>
      <c r="M2334" s="17">
        <f>VLOOKUP($C2334,樹木資料表!$A$1:$K$4024,9,FALSE())</f>
        <v>0</v>
      </c>
    </row>
    <row r="2335" spans="1:13" x14ac:dyDescent="0.2">
      <c r="A2335" s="9">
        <v>2334</v>
      </c>
      <c r="B2335" s="15">
        <v>2018</v>
      </c>
      <c r="C2335" s="16">
        <v>5318</v>
      </c>
      <c r="D2335" s="17" t="str">
        <f>VLOOKUP(C2335,樹木資料表!$A$1:$K$4024,2,FALSE())</f>
        <v>小葉樹杞</v>
      </c>
      <c r="E2335" s="18">
        <v>8</v>
      </c>
      <c r="F2335" s="18"/>
      <c r="G2335" s="17" t="str">
        <f>VLOOKUP($C2335,樹木資料表!$A$1:$K$4024,3,FALSE())</f>
        <v>F</v>
      </c>
      <c r="H2335" s="17">
        <f>VLOOKUP($C2335,樹木資料表!$A$1:$K$4024,4,FALSE())</f>
        <v>9</v>
      </c>
      <c r="I2335" s="17">
        <f>VLOOKUP($C2335,樹木資料表!$A$1:$K$4024,5,FALSE())</f>
        <v>2</v>
      </c>
      <c r="J2335" s="17">
        <f>VLOOKUP($C2335,樹木資料表!$A$1:$K$4024,6,FALSE())</f>
        <v>3</v>
      </c>
      <c r="K2335" s="17">
        <f>VLOOKUP($C2335,樹木資料表!$A$1:$K$4024,7,FALSE())</f>
        <v>1.1000000000000001</v>
      </c>
      <c r="L2335" s="17">
        <f>VLOOKUP($C2335,樹木資料表!$A$1:$K$4024,8,FALSE())</f>
        <v>0</v>
      </c>
      <c r="M2335" s="17">
        <f>VLOOKUP($C2335,樹木資料表!$A$1:$K$4024,9,FALSE())</f>
        <v>0</v>
      </c>
    </row>
    <row r="2336" spans="1:13" x14ac:dyDescent="0.2">
      <c r="A2336" s="9">
        <v>2335</v>
      </c>
      <c r="B2336" s="15">
        <v>2018</v>
      </c>
      <c r="C2336" s="16">
        <v>5319</v>
      </c>
      <c r="D2336" s="17" t="str">
        <f>VLOOKUP(C2336,樹木資料表!$A$1:$K$4024,2,FALSE())</f>
        <v>小葉樹杞</v>
      </c>
      <c r="E2336" s="18">
        <v>2</v>
      </c>
      <c r="F2336" s="18"/>
      <c r="G2336" s="17" t="str">
        <f>VLOOKUP($C2336,樹木資料表!$A$1:$K$4024,3,FALSE())</f>
        <v>F</v>
      </c>
      <c r="H2336" s="17">
        <f>VLOOKUP($C2336,樹木資料表!$A$1:$K$4024,4,FALSE())</f>
        <v>9</v>
      </c>
      <c r="I2336" s="17">
        <f>VLOOKUP($C2336,樹木資料表!$A$1:$K$4024,5,FALSE())</f>
        <v>3</v>
      </c>
      <c r="J2336" s="17">
        <f>VLOOKUP($C2336,樹木資料表!$A$1:$K$4024,6,FALSE())</f>
        <v>3.7</v>
      </c>
      <c r="K2336" s="17">
        <f>VLOOKUP($C2336,樹木資料表!$A$1:$K$4024,7,FALSE())</f>
        <v>2.4</v>
      </c>
      <c r="L2336" s="17">
        <f>VLOOKUP($C2336,樹木資料表!$A$1:$K$4024,8,FALSE())</f>
        <v>0</v>
      </c>
      <c r="M2336" s="17">
        <f>VLOOKUP($C2336,樹木資料表!$A$1:$K$4024,9,FALSE())</f>
        <v>0</v>
      </c>
    </row>
    <row r="2337" spans="1:13" x14ac:dyDescent="0.2">
      <c r="A2337" s="9">
        <v>2336</v>
      </c>
      <c r="B2337" s="15">
        <v>2018</v>
      </c>
      <c r="C2337" s="16">
        <v>5320</v>
      </c>
      <c r="D2337" s="17" t="str">
        <f>VLOOKUP(C2337,樹木資料表!$A$1:$K$4024,2,FALSE())</f>
        <v>小葉樹杞</v>
      </c>
      <c r="E2337" s="18">
        <v>6</v>
      </c>
      <c r="F2337" s="18"/>
      <c r="G2337" s="17" t="str">
        <f>VLOOKUP($C2337,樹木資料表!$A$1:$K$4024,3,FALSE())</f>
        <v>F</v>
      </c>
      <c r="H2337" s="17">
        <f>VLOOKUP($C2337,樹木資料表!$A$1:$K$4024,4,FALSE())</f>
        <v>9</v>
      </c>
      <c r="I2337" s="17">
        <f>VLOOKUP($C2337,樹木資料表!$A$1:$K$4024,5,FALSE())</f>
        <v>3</v>
      </c>
      <c r="J2337" s="17">
        <f>VLOOKUP($C2337,樹木資料表!$A$1:$K$4024,6,FALSE())</f>
        <v>4.9000000000000004</v>
      </c>
      <c r="K2337" s="17">
        <f>VLOOKUP($C2337,樹木資料表!$A$1:$K$4024,7,FALSE())</f>
        <v>3</v>
      </c>
      <c r="L2337" s="17">
        <f>VLOOKUP($C2337,樹木資料表!$A$1:$K$4024,8,FALSE())</f>
        <v>0</v>
      </c>
      <c r="M2337" s="17">
        <f>VLOOKUP($C2337,樹木資料表!$A$1:$K$4024,9,FALSE())</f>
        <v>0</v>
      </c>
    </row>
    <row r="2338" spans="1:13" x14ac:dyDescent="0.2">
      <c r="A2338" s="9">
        <v>2337</v>
      </c>
      <c r="B2338" s="15">
        <v>2018</v>
      </c>
      <c r="C2338" s="16">
        <v>5321</v>
      </c>
      <c r="D2338" s="17" t="str">
        <f>VLOOKUP(C2338,樹木資料表!$A$1:$K$4024,2,FALSE())</f>
        <v>臺灣山茶</v>
      </c>
      <c r="E2338" s="18">
        <v>2.2999999999999998</v>
      </c>
      <c r="F2338" s="18"/>
      <c r="G2338" s="17" t="str">
        <f>VLOOKUP($C2338,樹木資料表!$A$1:$K$4024,3,FALSE())</f>
        <v>F</v>
      </c>
      <c r="H2338" s="17">
        <f>VLOOKUP($C2338,樹木資料表!$A$1:$K$4024,4,FALSE())</f>
        <v>9</v>
      </c>
      <c r="I2338" s="17">
        <f>VLOOKUP($C2338,樹木資料表!$A$1:$K$4024,5,FALSE())</f>
        <v>3</v>
      </c>
      <c r="J2338" s="17">
        <f>VLOOKUP($C2338,樹木資料表!$A$1:$K$4024,6,FALSE())</f>
        <v>4.5</v>
      </c>
      <c r="K2338" s="17">
        <f>VLOOKUP($C2338,樹木資料表!$A$1:$K$4024,7,FALSE())</f>
        <v>2.4</v>
      </c>
      <c r="L2338" s="17">
        <f>VLOOKUP($C2338,樹木資料表!$A$1:$K$4024,8,FALSE())</f>
        <v>0</v>
      </c>
      <c r="M2338" s="17">
        <f>VLOOKUP($C2338,樹木資料表!$A$1:$K$4024,9,FALSE())</f>
        <v>0</v>
      </c>
    </row>
    <row r="2339" spans="1:13" x14ac:dyDescent="0.2">
      <c r="A2339" s="9">
        <v>2338</v>
      </c>
      <c r="B2339" s="15">
        <v>2018</v>
      </c>
      <c r="C2339" s="16">
        <v>5322</v>
      </c>
      <c r="D2339" s="17" t="str">
        <f>VLOOKUP(C2339,樹木資料表!$A$1:$K$4024,2,FALSE())</f>
        <v>瓊楠</v>
      </c>
      <c r="E2339" s="18">
        <v>2.5</v>
      </c>
      <c r="F2339" s="18"/>
      <c r="G2339" s="17" t="str">
        <f>VLOOKUP($C2339,樹木資料表!$A$1:$K$4024,3,FALSE())</f>
        <v>F</v>
      </c>
      <c r="H2339" s="17">
        <f>VLOOKUP($C2339,樹木資料表!$A$1:$K$4024,4,FALSE())</f>
        <v>9</v>
      </c>
      <c r="I2339" s="17">
        <f>VLOOKUP($C2339,樹木資料表!$A$1:$K$4024,5,FALSE())</f>
        <v>3</v>
      </c>
      <c r="J2339" s="17">
        <f>VLOOKUP($C2339,樹木資料表!$A$1:$K$4024,6,FALSE())</f>
        <v>4.5999999999999996</v>
      </c>
      <c r="K2339" s="17">
        <f>VLOOKUP($C2339,樹木資料表!$A$1:$K$4024,7,FALSE())</f>
        <v>2</v>
      </c>
      <c r="L2339" s="17">
        <f>VLOOKUP($C2339,樹木資料表!$A$1:$K$4024,8,FALSE())</f>
        <v>0</v>
      </c>
      <c r="M2339" s="17">
        <f>VLOOKUP($C2339,樹木資料表!$A$1:$K$4024,9,FALSE())</f>
        <v>0</v>
      </c>
    </row>
    <row r="2340" spans="1:13" x14ac:dyDescent="0.2">
      <c r="A2340" s="9">
        <v>2339</v>
      </c>
      <c r="B2340" s="15">
        <v>2018</v>
      </c>
      <c r="C2340" s="16">
        <v>5323</v>
      </c>
      <c r="D2340" s="17" t="str">
        <f>VLOOKUP(C2340,樹木資料表!$A$1:$K$4024,2,FALSE())</f>
        <v>小葉樹杞</v>
      </c>
      <c r="E2340" s="18">
        <v>3.4</v>
      </c>
      <c r="F2340" s="18"/>
      <c r="G2340" s="17" t="str">
        <f>VLOOKUP($C2340,樹木資料表!$A$1:$K$4024,3,FALSE())</f>
        <v>F</v>
      </c>
      <c r="H2340" s="17">
        <f>VLOOKUP($C2340,樹木資料表!$A$1:$K$4024,4,FALSE())</f>
        <v>9</v>
      </c>
      <c r="I2340" s="17">
        <f>VLOOKUP($C2340,樹木資料表!$A$1:$K$4024,5,FALSE())</f>
        <v>3</v>
      </c>
      <c r="J2340" s="17">
        <f>VLOOKUP($C2340,樹木資料表!$A$1:$K$4024,6,FALSE())</f>
        <v>4</v>
      </c>
      <c r="K2340" s="17">
        <f>VLOOKUP($C2340,樹木資料表!$A$1:$K$4024,7,FALSE())</f>
        <v>1.2</v>
      </c>
      <c r="L2340" s="17">
        <f>VLOOKUP($C2340,樹木資料表!$A$1:$K$4024,8,FALSE())</f>
        <v>0</v>
      </c>
      <c r="M2340" s="17">
        <f>VLOOKUP($C2340,樹木資料表!$A$1:$K$4024,9,FALSE())</f>
        <v>0</v>
      </c>
    </row>
    <row r="2341" spans="1:13" x14ac:dyDescent="0.2">
      <c r="A2341" s="9">
        <v>2340</v>
      </c>
      <c r="B2341" s="15">
        <v>2018</v>
      </c>
      <c r="C2341" s="16">
        <v>5324</v>
      </c>
      <c r="D2341" s="17" t="str">
        <f>VLOOKUP(C2341,樹木資料表!$A$1:$K$4024,2,FALSE())</f>
        <v>瓊楠</v>
      </c>
      <c r="E2341" s="18">
        <v>4</v>
      </c>
      <c r="F2341" s="18"/>
      <c r="G2341" s="17" t="str">
        <f>VLOOKUP($C2341,樹木資料表!$A$1:$K$4024,3,FALSE())</f>
        <v>F</v>
      </c>
      <c r="H2341" s="17">
        <f>VLOOKUP($C2341,樹木資料表!$A$1:$K$4024,4,FALSE())</f>
        <v>9</v>
      </c>
      <c r="I2341" s="17">
        <f>VLOOKUP($C2341,樹木資料表!$A$1:$K$4024,5,FALSE())</f>
        <v>3</v>
      </c>
      <c r="J2341" s="17">
        <f>VLOOKUP($C2341,樹木資料表!$A$1:$K$4024,6,FALSE())</f>
        <v>4</v>
      </c>
      <c r="K2341" s="17">
        <f>VLOOKUP($C2341,樹木資料表!$A$1:$K$4024,7,FALSE())</f>
        <v>0.3</v>
      </c>
      <c r="L2341" s="17">
        <f>VLOOKUP($C2341,樹木資料表!$A$1:$K$4024,8,FALSE())</f>
        <v>0</v>
      </c>
      <c r="M2341" s="17">
        <f>VLOOKUP($C2341,樹木資料表!$A$1:$K$4024,9,FALSE())</f>
        <v>0</v>
      </c>
    </row>
    <row r="2342" spans="1:13" x14ac:dyDescent="0.2">
      <c r="A2342" s="9">
        <v>2341</v>
      </c>
      <c r="B2342" s="15">
        <v>2018</v>
      </c>
      <c r="C2342" s="16">
        <v>5326</v>
      </c>
      <c r="D2342" s="17" t="str">
        <f>VLOOKUP(C2342,樹木資料表!$A$1:$K$4024,2,FALSE())</f>
        <v>小葉樹杞</v>
      </c>
      <c r="E2342" s="18">
        <v>3.7</v>
      </c>
      <c r="F2342" s="18"/>
      <c r="G2342" s="17" t="str">
        <f>VLOOKUP($C2342,樹木資料表!$A$1:$K$4024,3,FALSE())</f>
        <v>F</v>
      </c>
      <c r="H2342" s="17">
        <f>VLOOKUP($C2342,樹木資料表!$A$1:$K$4024,4,FALSE())</f>
        <v>9</v>
      </c>
      <c r="I2342" s="17">
        <f>VLOOKUP($C2342,樹木資料表!$A$1:$K$4024,5,FALSE())</f>
        <v>3</v>
      </c>
      <c r="J2342" s="17">
        <f>VLOOKUP($C2342,樹木資料表!$A$1:$K$4024,6,FALSE())</f>
        <v>3.8</v>
      </c>
      <c r="K2342" s="17">
        <f>VLOOKUP($C2342,樹木資料表!$A$1:$K$4024,7,FALSE())</f>
        <v>1</v>
      </c>
      <c r="L2342" s="17">
        <f>VLOOKUP($C2342,樹木資料表!$A$1:$K$4024,8,FALSE())</f>
        <v>0</v>
      </c>
      <c r="M2342" s="17">
        <f>VLOOKUP($C2342,樹木資料表!$A$1:$K$4024,9,FALSE())</f>
        <v>0</v>
      </c>
    </row>
    <row r="2343" spans="1:13" x14ac:dyDescent="0.2">
      <c r="A2343" s="9">
        <v>2342</v>
      </c>
      <c r="B2343" s="15">
        <v>2018</v>
      </c>
      <c r="C2343" s="16">
        <v>5327</v>
      </c>
      <c r="D2343" s="17" t="str">
        <f>VLOOKUP(C2343,樹木資料表!$A$1:$K$4024,2,FALSE())</f>
        <v>小芽新木薑子</v>
      </c>
      <c r="E2343" s="18">
        <v>13.7</v>
      </c>
      <c r="F2343" s="18"/>
      <c r="G2343" s="17" t="str">
        <f>VLOOKUP($C2343,樹木資料表!$A$1:$K$4024,3,FALSE())</f>
        <v>F</v>
      </c>
      <c r="H2343" s="17">
        <f>VLOOKUP($C2343,樹木資料表!$A$1:$K$4024,4,FALSE())</f>
        <v>9</v>
      </c>
      <c r="I2343" s="17">
        <f>VLOOKUP($C2343,樹木資料表!$A$1:$K$4024,5,FALSE())</f>
        <v>3</v>
      </c>
      <c r="J2343" s="17">
        <f>VLOOKUP($C2343,樹木資料表!$A$1:$K$4024,6,FALSE())</f>
        <v>1.7</v>
      </c>
      <c r="K2343" s="17">
        <f>VLOOKUP($C2343,樹木資料表!$A$1:$K$4024,7,FALSE())</f>
        <v>2.7</v>
      </c>
      <c r="L2343" s="17">
        <f>VLOOKUP($C2343,樹木資料表!$A$1:$K$4024,8,FALSE())</f>
        <v>0</v>
      </c>
      <c r="M2343" s="17">
        <f>VLOOKUP($C2343,樹木資料表!$A$1:$K$4024,9,FALSE())</f>
        <v>0</v>
      </c>
    </row>
    <row r="2344" spans="1:13" x14ac:dyDescent="0.2">
      <c r="A2344" s="9">
        <v>2343</v>
      </c>
      <c r="B2344" s="15">
        <v>2018</v>
      </c>
      <c r="C2344" s="16">
        <v>5328</v>
      </c>
      <c r="D2344" s="17" t="str">
        <f>VLOOKUP(C2344,樹木資料表!$A$1:$K$4024,2,FALSE())</f>
        <v>小葉樹杞</v>
      </c>
      <c r="E2344" s="18">
        <v>3.6</v>
      </c>
      <c r="F2344" s="18"/>
      <c r="G2344" s="17" t="str">
        <f>VLOOKUP($C2344,樹木資料表!$A$1:$K$4024,3,FALSE())</f>
        <v>F</v>
      </c>
      <c r="H2344" s="17">
        <f>VLOOKUP($C2344,樹木資料表!$A$1:$K$4024,4,FALSE())</f>
        <v>9</v>
      </c>
      <c r="I2344" s="17">
        <f>VLOOKUP($C2344,樹木資料表!$A$1:$K$4024,5,FALSE())</f>
        <v>3</v>
      </c>
      <c r="J2344" s="17">
        <f>VLOOKUP($C2344,樹木資料表!$A$1:$K$4024,6,FALSE())</f>
        <v>1.3</v>
      </c>
      <c r="K2344" s="17">
        <f>VLOOKUP($C2344,樹木資料表!$A$1:$K$4024,7,FALSE())</f>
        <v>2.1</v>
      </c>
      <c r="L2344" s="17">
        <f>VLOOKUP($C2344,樹木資料表!$A$1:$K$4024,8,FALSE())</f>
        <v>0</v>
      </c>
      <c r="M2344" s="17">
        <f>VLOOKUP($C2344,樹木資料表!$A$1:$K$4024,9,FALSE())</f>
        <v>0</v>
      </c>
    </row>
    <row r="2345" spans="1:13" x14ac:dyDescent="0.2">
      <c r="A2345" s="9">
        <v>2344</v>
      </c>
      <c r="B2345" s="15">
        <v>2018</v>
      </c>
      <c r="C2345" s="16">
        <v>5330</v>
      </c>
      <c r="D2345" s="17" t="str">
        <f>VLOOKUP(C2345,樹木資料表!$A$1:$K$4024,2,FALSE())</f>
        <v>小葉樹杞</v>
      </c>
      <c r="E2345" s="18">
        <v>1.8</v>
      </c>
      <c r="F2345" s="18"/>
      <c r="G2345" s="17" t="str">
        <f>VLOOKUP($C2345,樹木資料表!$A$1:$K$4024,3,FALSE())</f>
        <v>F</v>
      </c>
      <c r="H2345" s="17">
        <f>VLOOKUP($C2345,樹木資料表!$A$1:$K$4024,4,FALSE())</f>
        <v>9</v>
      </c>
      <c r="I2345" s="17">
        <f>VLOOKUP($C2345,樹木資料表!$A$1:$K$4024,5,FALSE())</f>
        <v>3</v>
      </c>
      <c r="J2345" s="17">
        <f>VLOOKUP($C2345,樹木資料表!$A$1:$K$4024,6,FALSE())</f>
        <v>1.5</v>
      </c>
      <c r="K2345" s="17">
        <f>VLOOKUP($C2345,樹木資料表!$A$1:$K$4024,7,FALSE())</f>
        <v>1.2</v>
      </c>
      <c r="L2345" s="17">
        <f>VLOOKUP($C2345,樹木資料表!$A$1:$K$4024,8,FALSE())</f>
        <v>0</v>
      </c>
      <c r="M2345" s="17">
        <f>VLOOKUP($C2345,樹木資料表!$A$1:$K$4024,9,FALSE())</f>
        <v>0</v>
      </c>
    </row>
    <row r="2346" spans="1:13" x14ac:dyDescent="0.2">
      <c r="A2346" s="9">
        <v>2345</v>
      </c>
      <c r="B2346" s="15">
        <v>2018</v>
      </c>
      <c r="C2346" s="16">
        <v>5331</v>
      </c>
      <c r="D2346" s="17" t="str">
        <f>VLOOKUP(C2346,樹木資料表!$A$1:$K$4024,2,FALSE())</f>
        <v>小葉樹杞</v>
      </c>
      <c r="E2346" s="18">
        <v>2.2999999999999998</v>
      </c>
      <c r="F2346" s="18"/>
      <c r="G2346" s="17" t="str">
        <f>VLOOKUP($C2346,樹木資料表!$A$1:$K$4024,3,FALSE())</f>
        <v>F</v>
      </c>
      <c r="H2346" s="17">
        <f>VLOOKUP($C2346,樹木資料表!$A$1:$K$4024,4,FALSE())</f>
        <v>9</v>
      </c>
      <c r="I2346" s="17">
        <f>VLOOKUP($C2346,樹木資料表!$A$1:$K$4024,5,FALSE())</f>
        <v>3</v>
      </c>
      <c r="J2346" s="17">
        <f>VLOOKUP($C2346,樹木資料表!$A$1:$K$4024,6,FALSE())</f>
        <v>1</v>
      </c>
      <c r="K2346" s="17">
        <f>VLOOKUP($C2346,樹木資料表!$A$1:$K$4024,7,FALSE())</f>
        <v>0.5</v>
      </c>
      <c r="L2346" s="17">
        <f>VLOOKUP($C2346,樹木資料表!$A$1:$K$4024,8,FALSE())</f>
        <v>0</v>
      </c>
      <c r="M2346" s="17">
        <f>VLOOKUP($C2346,樹木資料表!$A$1:$K$4024,9,FALSE())</f>
        <v>0</v>
      </c>
    </row>
    <row r="2347" spans="1:13" x14ac:dyDescent="0.2">
      <c r="A2347" s="9">
        <v>2346</v>
      </c>
      <c r="B2347" s="15">
        <v>2018</v>
      </c>
      <c r="C2347" s="19">
        <v>8916</v>
      </c>
      <c r="D2347" s="17" t="str">
        <f>VLOOKUP(C2347,樹木資料表!$A$1:$K$4024,2,FALSE())</f>
        <v>小葉樹杞</v>
      </c>
      <c r="E2347" s="18">
        <v>2.7</v>
      </c>
      <c r="F2347" s="18"/>
      <c r="G2347" s="17" t="str">
        <f>VLOOKUP($C2347,樹木資料表!$A$1:$K$4024,3,FALSE())</f>
        <v>F</v>
      </c>
      <c r="H2347" s="17">
        <f>VLOOKUP($C2347,樹木資料表!$A$1:$K$4024,4,FALSE())</f>
        <v>9</v>
      </c>
      <c r="I2347" s="17">
        <f>VLOOKUP($C2347,樹木資料表!$A$1:$K$4024,5,FALSE())</f>
        <v>3</v>
      </c>
      <c r="J2347" s="17">
        <f>VLOOKUP($C2347,樹木資料表!$A$1:$K$4024,6,FALSE())</f>
        <v>1.5</v>
      </c>
      <c r="K2347" s="17">
        <f>VLOOKUP($C2347,樹木資料表!$A$1:$K$4024,7,FALSE())</f>
        <v>1.4</v>
      </c>
      <c r="L2347" s="17">
        <f>VLOOKUP($C2347,樹木資料表!$A$1:$K$4024,8,FALSE())</f>
        <v>5329</v>
      </c>
      <c r="M2347" s="17">
        <f>VLOOKUP($C2347,樹木資料表!$A$1:$K$4024,9,FALSE())</f>
        <v>0</v>
      </c>
    </row>
    <row r="2348" spans="1:13" x14ac:dyDescent="0.2">
      <c r="A2348" s="9">
        <v>2347</v>
      </c>
      <c r="B2348" s="15">
        <v>2018</v>
      </c>
      <c r="C2348" s="19">
        <v>8917</v>
      </c>
      <c r="D2348" s="17" t="str">
        <f>VLOOKUP(C2348,樹木資料表!$A$1:$K$4024,2,FALSE())</f>
        <v>小葉樹杞</v>
      </c>
      <c r="E2348" s="18">
        <v>3</v>
      </c>
      <c r="F2348" s="18"/>
      <c r="G2348" s="17" t="str">
        <f>VLOOKUP($C2348,樹木資料表!$A$1:$K$4024,3,FALSE())</f>
        <v>F</v>
      </c>
      <c r="H2348" s="17">
        <f>VLOOKUP($C2348,樹木資料表!$A$1:$K$4024,4,FALSE())</f>
        <v>9</v>
      </c>
      <c r="I2348" s="17">
        <f>VLOOKUP($C2348,樹木資料表!$A$1:$K$4024,5,FALSE())</f>
        <v>3</v>
      </c>
      <c r="J2348" s="17">
        <f>VLOOKUP($C2348,樹木資料表!$A$1:$K$4024,6,FALSE())</f>
        <v>3.9</v>
      </c>
      <c r="K2348" s="17">
        <f>VLOOKUP($C2348,樹木資料表!$A$1:$K$4024,7,FALSE())</f>
        <v>1</v>
      </c>
      <c r="L2348" s="17">
        <f>VLOOKUP($C2348,樹木資料表!$A$1:$K$4024,8,FALSE())</f>
        <v>5325</v>
      </c>
      <c r="M2348" s="17">
        <f>VLOOKUP($C2348,樹木資料表!$A$1:$K$4024,9,FALSE())</f>
        <v>0</v>
      </c>
    </row>
    <row r="2349" spans="1:13" x14ac:dyDescent="0.2">
      <c r="A2349" s="9">
        <v>2348</v>
      </c>
      <c r="B2349" s="15">
        <v>2018</v>
      </c>
      <c r="C2349" s="16">
        <v>5332</v>
      </c>
      <c r="D2349" s="17" t="str">
        <f>VLOOKUP(C2349,樹木資料表!$A$1:$K$4024,2,FALSE())</f>
        <v>臺灣山茶</v>
      </c>
      <c r="E2349" s="18">
        <v>4.7</v>
      </c>
      <c r="F2349" s="18"/>
      <c r="G2349" s="17" t="str">
        <f>VLOOKUP($C2349,樹木資料表!$A$1:$K$4024,3,FALSE())</f>
        <v>F</v>
      </c>
      <c r="H2349" s="17">
        <f>VLOOKUP($C2349,樹木資料表!$A$1:$K$4024,4,FALSE())</f>
        <v>9</v>
      </c>
      <c r="I2349" s="17">
        <f>VLOOKUP($C2349,樹木資料表!$A$1:$K$4024,5,FALSE())</f>
        <v>4</v>
      </c>
      <c r="J2349" s="17">
        <f>VLOOKUP($C2349,樹木資料表!$A$1:$K$4024,6,FALSE())</f>
        <v>4.8</v>
      </c>
      <c r="K2349" s="17">
        <f>VLOOKUP($C2349,樹木資料表!$A$1:$K$4024,7,FALSE())</f>
        <v>1.3</v>
      </c>
      <c r="L2349" s="17">
        <f>VLOOKUP($C2349,樹木資料表!$A$1:$K$4024,8,FALSE())</f>
        <v>0</v>
      </c>
      <c r="M2349" s="17">
        <f>VLOOKUP($C2349,樹木資料表!$A$1:$K$4024,9,FALSE())</f>
        <v>0</v>
      </c>
    </row>
    <row r="2350" spans="1:13" x14ac:dyDescent="0.2">
      <c r="A2350" s="9">
        <v>2349</v>
      </c>
      <c r="B2350" s="15">
        <v>2018</v>
      </c>
      <c r="C2350" s="16">
        <v>5333</v>
      </c>
      <c r="D2350" s="17" t="str">
        <f>VLOOKUP(C2350,樹木資料表!$A$1:$K$4024,2,FALSE())</f>
        <v>小葉樹杞</v>
      </c>
      <c r="E2350" s="18">
        <v>5.5</v>
      </c>
      <c r="F2350" s="18"/>
      <c r="G2350" s="17" t="str">
        <f>VLOOKUP($C2350,樹木資料表!$A$1:$K$4024,3,FALSE())</f>
        <v>F</v>
      </c>
      <c r="H2350" s="17">
        <f>VLOOKUP($C2350,樹木資料表!$A$1:$K$4024,4,FALSE())</f>
        <v>9</v>
      </c>
      <c r="I2350" s="17">
        <f>VLOOKUP($C2350,樹木資料表!$A$1:$K$4024,5,FALSE())</f>
        <v>4</v>
      </c>
      <c r="J2350" s="17">
        <f>VLOOKUP($C2350,樹木資料表!$A$1:$K$4024,6,FALSE())</f>
        <v>4.7</v>
      </c>
      <c r="K2350" s="17">
        <f>VLOOKUP($C2350,樹木資料表!$A$1:$K$4024,7,FALSE())</f>
        <v>1</v>
      </c>
      <c r="L2350" s="17">
        <f>VLOOKUP($C2350,樹木資料表!$A$1:$K$4024,8,FALSE())</f>
        <v>0</v>
      </c>
      <c r="M2350" s="17">
        <f>VLOOKUP($C2350,樹木資料表!$A$1:$K$4024,9,FALSE())</f>
        <v>0</v>
      </c>
    </row>
    <row r="2351" spans="1:13" x14ac:dyDescent="0.2">
      <c r="A2351" s="9">
        <v>2350</v>
      </c>
      <c r="B2351" s="15">
        <v>2018</v>
      </c>
      <c r="C2351" s="16">
        <v>5334</v>
      </c>
      <c r="D2351" s="17" t="str">
        <f>VLOOKUP(C2351,樹木資料表!$A$1:$K$4024,2,FALSE())</f>
        <v>小葉樹杞</v>
      </c>
      <c r="E2351" s="18">
        <v>1.7</v>
      </c>
      <c r="F2351" s="18"/>
      <c r="G2351" s="17" t="str">
        <f>VLOOKUP($C2351,樹木資料表!$A$1:$K$4024,3,FALSE())</f>
        <v>F</v>
      </c>
      <c r="H2351" s="17">
        <f>VLOOKUP($C2351,樹木資料表!$A$1:$K$4024,4,FALSE())</f>
        <v>9</v>
      </c>
      <c r="I2351" s="17">
        <f>VLOOKUP($C2351,樹木資料表!$A$1:$K$4024,5,FALSE())</f>
        <v>4</v>
      </c>
      <c r="J2351" s="17">
        <f>VLOOKUP($C2351,樹木資料表!$A$1:$K$4024,6,FALSE())</f>
        <v>4</v>
      </c>
      <c r="K2351" s="17">
        <f>VLOOKUP($C2351,樹木資料表!$A$1:$K$4024,7,FALSE())</f>
        <v>0.8</v>
      </c>
      <c r="L2351" s="17">
        <f>VLOOKUP($C2351,樹木資料表!$A$1:$K$4024,8,FALSE())</f>
        <v>0</v>
      </c>
      <c r="M2351" s="17">
        <f>VLOOKUP($C2351,樹木資料表!$A$1:$K$4024,9,FALSE())</f>
        <v>0</v>
      </c>
    </row>
    <row r="2352" spans="1:13" x14ac:dyDescent="0.2">
      <c r="A2352" s="9">
        <v>2351</v>
      </c>
      <c r="B2352" s="15">
        <v>2018</v>
      </c>
      <c r="C2352" s="16">
        <v>5335</v>
      </c>
      <c r="D2352" s="17" t="str">
        <f>VLOOKUP(C2352,樹木資料表!$A$1:$K$4024,2,FALSE())</f>
        <v>小葉樹杞</v>
      </c>
      <c r="E2352" s="18">
        <v>5</v>
      </c>
      <c r="F2352" s="18"/>
      <c r="G2352" s="17" t="str">
        <f>VLOOKUP($C2352,樹木資料表!$A$1:$K$4024,3,FALSE())</f>
        <v>F</v>
      </c>
      <c r="H2352" s="17">
        <f>VLOOKUP($C2352,樹木資料表!$A$1:$K$4024,4,FALSE())</f>
        <v>9</v>
      </c>
      <c r="I2352" s="17">
        <f>VLOOKUP($C2352,樹木資料表!$A$1:$K$4024,5,FALSE())</f>
        <v>4</v>
      </c>
      <c r="J2352" s="17">
        <f>VLOOKUP($C2352,樹木資料表!$A$1:$K$4024,6,FALSE())</f>
        <v>3.4</v>
      </c>
      <c r="K2352" s="17">
        <f>VLOOKUP($C2352,樹木資料表!$A$1:$K$4024,7,FALSE())</f>
        <v>1.7</v>
      </c>
      <c r="L2352" s="17">
        <f>VLOOKUP($C2352,樹木資料表!$A$1:$K$4024,8,FALSE())</f>
        <v>0</v>
      </c>
      <c r="M2352" s="17">
        <f>VLOOKUP($C2352,樹木資料表!$A$1:$K$4024,9,FALSE())</f>
        <v>0</v>
      </c>
    </row>
    <row r="2353" spans="1:13" x14ac:dyDescent="0.2">
      <c r="A2353" s="9">
        <v>2352</v>
      </c>
      <c r="B2353" s="15">
        <v>2018</v>
      </c>
      <c r="C2353" s="16">
        <v>5336</v>
      </c>
      <c r="D2353" s="17" t="str">
        <f>VLOOKUP(C2353,樹木資料表!$A$1:$K$4024,2,FALSE())</f>
        <v>小葉樹杞</v>
      </c>
      <c r="E2353" s="18">
        <v>2.5</v>
      </c>
      <c r="F2353" s="18"/>
      <c r="G2353" s="17" t="str">
        <f>VLOOKUP($C2353,樹木資料表!$A$1:$K$4024,3,FALSE())</f>
        <v>F</v>
      </c>
      <c r="H2353" s="17">
        <f>VLOOKUP($C2353,樹木資料表!$A$1:$K$4024,4,FALSE())</f>
        <v>9</v>
      </c>
      <c r="I2353" s="17">
        <f>VLOOKUP($C2353,樹木資料表!$A$1:$K$4024,5,FALSE())</f>
        <v>4</v>
      </c>
      <c r="J2353" s="17">
        <f>VLOOKUP($C2353,樹木資料表!$A$1:$K$4024,6,FALSE())</f>
        <v>3.1</v>
      </c>
      <c r="K2353" s="17">
        <f>VLOOKUP($C2353,樹木資料表!$A$1:$K$4024,7,FALSE())</f>
        <v>2.5</v>
      </c>
      <c r="L2353" s="17">
        <f>VLOOKUP($C2353,樹木資料表!$A$1:$K$4024,8,FALSE())</f>
        <v>0</v>
      </c>
      <c r="M2353" s="17">
        <f>VLOOKUP($C2353,樹木資料表!$A$1:$K$4024,9,FALSE())</f>
        <v>0</v>
      </c>
    </row>
    <row r="2354" spans="1:13" x14ac:dyDescent="0.2">
      <c r="A2354" s="9">
        <v>2353</v>
      </c>
      <c r="B2354" s="15">
        <v>2018</v>
      </c>
      <c r="C2354" s="16">
        <v>5337</v>
      </c>
      <c r="D2354" s="17" t="str">
        <f>VLOOKUP(C2354,樹木資料表!$A$1:$K$4024,2,FALSE())</f>
        <v>小葉樹杞</v>
      </c>
      <c r="E2354" s="18">
        <v>4</v>
      </c>
      <c r="F2354" s="18"/>
      <c r="G2354" s="17" t="str">
        <f>VLOOKUP($C2354,樹木資料表!$A$1:$K$4024,3,FALSE())</f>
        <v>F</v>
      </c>
      <c r="H2354" s="17">
        <f>VLOOKUP($C2354,樹木資料表!$A$1:$K$4024,4,FALSE())</f>
        <v>9</v>
      </c>
      <c r="I2354" s="17">
        <f>VLOOKUP($C2354,樹木資料表!$A$1:$K$4024,5,FALSE())</f>
        <v>4</v>
      </c>
      <c r="J2354" s="17">
        <f>VLOOKUP($C2354,樹木資料表!$A$1:$K$4024,6,FALSE())</f>
        <v>3.6</v>
      </c>
      <c r="K2354" s="17">
        <f>VLOOKUP($C2354,樹木資料表!$A$1:$K$4024,7,FALSE())</f>
        <v>2.7</v>
      </c>
      <c r="L2354" s="17">
        <f>VLOOKUP($C2354,樹木資料表!$A$1:$K$4024,8,FALSE())</f>
        <v>0</v>
      </c>
      <c r="M2354" s="17">
        <f>VLOOKUP($C2354,樹木資料表!$A$1:$K$4024,9,FALSE())</f>
        <v>0</v>
      </c>
    </row>
    <row r="2355" spans="1:13" x14ac:dyDescent="0.2">
      <c r="A2355" s="9">
        <v>2354</v>
      </c>
      <c r="B2355" s="15">
        <v>2018</v>
      </c>
      <c r="C2355" s="16">
        <v>5338</v>
      </c>
      <c r="D2355" s="17" t="str">
        <f>VLOOKUP(C2355,樹木資料表!$A$1:$K$4024,2,FALSE())</f>
        <v>變葉新木薑子</v>
      </c>
      <c r="E2355" s="18">
        <v>12</v>
      </c>
      <c r="F2355" s="18"/>
      <c r="G2355" s="17" t="str">
        <f>VLOOKUP($C2355,樹木資料表!$A$1:$K$4024,3,FALSE())</f>
        <v>F</v>
      </c>
      <c r="H2355" s="17">
        <f>VLOOKUP($C2355,樹木資料表!$A$1:$K$4024,4,FALSE())</f>
        <v>9</v>
      </c>
      <c r="I2355" s="17">
        <f>VLOOKUP($C2355,樹木資料表!$A$1:$K$4024,5,FALSE())</f>
        <v>4</v>
      </c>
      <c r="J2355" s="17">
        <f>VLOOKUP($C2355,樹木資料表!$A$1:$K$4024,6,FALSE())</f>
        <v>4.2</v>
      </c>
      <c r="K2355" s="17">
        <f>VLOOKUP($C2355,樹木資料表!$A$1:$K$4024,7,FALSE())</f>
        <v>3.7</v>
      </c>
      <c r="L2355" s="17">
        <f>VLOOKUP($C2355,樹木資料表!$A$1:$K$4024,8,FALSE())</f>
        <v>0</v>
      </c>
      <c r="M2355" s="17">
        <f>VLOOKUP($C2355,樹木資料表!$A$1:$K$4024,9,FALSE())</f>
        <v>0</v>
      </c>
    </row>
    <row r="2356" spans="1:13" x14ac:dyDescent="0.2">
      <c r="A2356" s="9">
        <v>2355</v>
      </c>
      <c r="B2356" s="15">
        <v>2018</v>
      </c>
      <c r="C2356" s="16">
        <v>5339</v>
      </c>
      <c r="D2356" s="17" t="str">
        <f>VLOOKUP(C2356,樹木資料表!$A$1:$K$4024,2,FALSE())</f>
        <v>瓊楠</v>
      </c>
      <c r="E2356" s="18">
        <v>7.4</v>
      </c>
      <c r="F2356" s="18"/>
      <c r="G2356" s="17" t="str">
        <f>VLOOKUP($C2356,樹木資料表!$A$1:$K$4024,3,FALSE())</f>
        <v>F</v>
      </c>
      <c r="H2356" s="17">
        <f>VLOOKUP($C2356,樹木資料表!$A$1:$K$4024,4,FALSE())</f>
        <v>9</v>
      </c>
      <c r="I2356" s="17">
        <f>VLOOKUP($C2356,樹木資料表!$A$1:$K$4024,5,FALSE())</f>
        <v>4</v>
      </c>
      <c r="J2356" s="17">
        <f>VLOOKUP($C2356,樹木資料表!$A$1:$K$4024,6,FALSE())</f>
        <v>1.2</v>
      </c>
      <c r="K2356" s="17">
        <f>VLOOKUP($C2356,樹木資料表!$A$1:$K$4024,7,FALSE())</f>
        <v>2.9</v>
      </c>
      <c r="L2356" s="17">
        <f>VLOOKUP($C2356,樹木資料表!$A$1:$K$4024,8,FALSE())</f>
        <v>0</v>
      </c>
      <c r="M2356" s="17">
        <f>VLOOKUP($C2356,樹木資料表!$A$1:$K$4024,9,FALSE())</f>
        <v>0</v>
      </c>
    </row>
    <row r="2357" spans="1:13" x14ac:dyDescent="0.2">
      <c r="A2357" s="9">
        <v>2356</v>
      </c>
      <c r="B2357" s="15">
        <v>2018</v>
      </c>
      <c r="C2357" s="16">
        <v>5340</v>
      </c>
      <c r="D2357" s="17" t="str">
        <f>VLOOKUP(C2357,樹木資料表!$A$1:$K$4024,2,FALSE())</f>
        <v>臺灣山茶</v>
      </c>
      <c r="E2357" s="18">
        <v>4.3</v>
      </c>
      <c r="F2357" s="18"/>
      <c r="G2357" s="17" t="str">
        <f>VLOOKUP($C2357,樹木資料表!$A$1:$K$4024,3,FALSE())</f>
        <v>F</v>
      </c>
      <c r="H2357" s="17">
        <f>VLOOKUP($C2357,樹木資料表!$A$1:$K$4024,4,FALSE())</f>
        <v>9</v>
      </c>
      <c r="I2357" s="17">
        <f>VLOOKUP($C2357,樹木資料表!$A$1:$K$4024,5,FALSE())</f>
        <v>4</v>
      </c>
      <c r="J2357" s="17">
        <f>VLOOKUP($C2357,樹木資料表!$A$1:$K$4024,6,FALSE())</f>
        <v>1.5</v>
      </c>
      <c r="K2357" s="17">
        <f>VLOOKUP($C2357,樹木資料表!$A$1:$K$4024,7,FALSE())</f>
        <v>2.2000000000000002</v>
      </c>
      <c r="L2357" s="17">
        <f>VLOOKUP($C2357,樹木資料表!$A$1:$K$4024,8,FALSE())</f>
        <v>0</v>
      </c>
      <c r="M2357" s="17">
        <f>VLOOKUP($C2357,樹木資料表!$A$1:$K$4024,9,FALSE())</f>
        <v>0</v>
      </c>
    </row>
    <row r="2358" spans="1:13" x14ac:dyDescent="0.2">
      <c r="A2358" s="9">
        <v>2357</v>
      </c>
      <c r="B2358" s="15">
        <v>2018</v>
      </c>
      <c r="C2358" s="16">
        <v>5341</v>
      </c>
      <c r="D2358" s="17" t="str">
        <f>VLOOKUP(C2358,樹木資料表!$A$1:$K$4024,2,FALSE())</f>
        <v>瓊楠</v>
      </c>
      <c r="E2358" s="18">
        <v>1.2</v>
      </c>
      <c r="F2358" s="18"/>
      <c r="G2358" s="17" t="str">
        <f>VLOOKUP($C2358,樹木資料表!$A$1:$K$4024,3,FALSE())</f>
        <v>F</v>
      </c>
      <c r="H2358" s="17">
        <f>VLOOKUP($C2358,樹木資料表!$A$1:$K$4024,4,FALSE())</f>
        <v>9</v>
      </c>
      <c r="I2358" s="17">
        <f>VLOOKUP($C2358,樹木資料表!$A$1:$K$4024,5,FALSE())</f>
        <v>4</v>
      </c>
      <c r="J2358" s="17">
        <f>VLOOKUP($C2358,樹木資料表!$A$1:$K$4024,6,FALSE())</f>
        <v>1</v>
      </c>
      <c r="K2358" s="17">
        <f>VLOOKUP($C2358,樹木資料表!$A$1:$K$4024,7,FALSE())</f>
        <v>2.2999999999999998</v>
      </c>
      <c r="L2358" s="17">
        <f>VLOOKUP($C2358,樹木資料表!$A$1:$K$4024,8,FALSE())</f>
        <v>0</v>
      </c>
      <c r="M2358" s="17">
        <f>VLOOKUP($C2358,樹木資料表!$A$1:$K$4024,9,FALSE())</f>
        <v>0</v>
      </c>
    </row>
    <row r="2359" spans="1:13" x14ac:dyDescent="0.2">
      <c r="A2359" s="9">
        <v>2358</v>
      </c>
      <c r="B2359" s="15">
        <v>2018</v>
      </c>
      <c r="C2359" s="16">
        <v>5342</v>
      </c>
      <c r="D2359" s="17" t="str">
        <f>VLOOKUP(C2359,樹木資料表!$A$1:$K$4024,2,FALSE())</f>
        <v>細刺苦櫧</v>
      </c>
      <c r="E2359" s="18">
        <v>50.1</v>
      </c>
      <c r="F2359" s="18"/>
      <c r="G2359" s="17" t="str">
        <f>VLOOKUP($C2359,樹木資料表!$A$1:$K$4024,3,FALSE())</f>
        <v>F</v>
      </c>
      <c r="H2359" s="17">
        <f>VLOOKUP($C2359,樹木資料表!$A$1:$K$4024,4,FALSE())</f>
        <v>10</v>
      </c>
      <c r="I2359" s="17">
        <f>VLOOKUP($C2359,樹木資料表!$A$1:$K$4024,5,FALSE())</f>
        <v>1</v>
      </c>
      <c r="J2359" s="17">
        <f>VLOOKUP($C2359,樹木資料表!$A$1:$K$4024,6,FALSE())</f>
        <v>1</v>
      </c>
      <c r="K2359" s="17">
        <f>VLOOKUP($C2359,樹木資料表!$A$1:$K$4024,7,FALSE())</f>
        <v>4.5</v>
      </c>
      <c r="L2359" s="17">
        <f>VLOOKUP($C2359,樹木資料表!$A$1:$K$4024,8,FALSE())</f>
        <v>0</v>
      </c>
      <c r="M2359" s="17">
        <f>VLOOKUP($C2359,樹木資料表!$A$1:$K$4024,9,FALSE())</f>
        <v>0</v>
      </c>
    </row>
    <row r="2360" spans="1:13" x14ac:dyDescent="0.2">
      <c r="A2360" s="9">
        <v>2359</v>
      </c>
      <c r="B2360" s="15">
        <v>2018</v>
      </c>
      <c r="C2360" s="16">
        <v>5343</v>
      </c>
      <c r="D2360" s="17" t="str">
        <f>VLOOKUP(C2360,樹木資料表!$A$1:$K$4024,2,FALSE())</f>
        <v>小葉樹杞</v>
      </c>
      <c r="E2360" s="18">
        <v>5.0999999999999996</v>
      </c>
      <c r="F2360" s="18"/>
      <c r="G2360" s="17" t="str">
        <f>VLOOKUP($C2360,樹木資料表!$A$1:$K$4024,3,FALSE())</f>
        <v>F</v>
      </c>
      <c r="H2360" s="17">
        <f>VLOOKUP($C2360,樹木資料表!$A$1:$K$4024,4,FALSE())</f>
        <v>10</v>
      </c>
      <c r="I2360" s="17">
        <f>VLOOKUP($C2360,樹木資料表!$A$1:$K$4024,5,FALSE())</f>
        <v>1</v>
      </c>
      <c r="J2360" s="17">
        <f>VLOOKUP($C2360,樹木資料表!$A$1:$K$4024,6,FALSE())</f>
        <v>1.7</v>
      </c>
      <c r="K2360" s="17">
        <f>VLOOKUP($C2360,樹木資料表!$A$1:$K$4024,7,FALSE())</f>
        <v>4.2</v>
      </c>
      <c r="L2360" s="17">
        <f>VLOOKUP($C2360,樹木資料表!$A$1:$K$4024,8,FALSE())</f>
        <v>0</v>
      </c>
      <c r="M2360" s="17">
        <f>VLOOKUP($C2360,樹木資料表!$A$1:$K$4024,9,FALSE())</f>
        <v>0</v>
      </c>
    </row>
    <row r="2361" spans="1:13" x14ac:dyDescent="0.2">
      <c r="A2361" s="9">
        <v>2360</v>
      </c>
      <c r="B2361" s="15">
        <v>2018</v>
      </c>
      <c r="C2361" s="16">
        <v>5344</v>
      </c>
      <c r="D2361" s="17" t="str">
        <f>VLOOKUP(C2361,樹木資料表!$A$1:$K$4024,2,FALSE())</f>
        <v>小葉樹杞</v>
      </c>
      <c r="E2361" s="22">
        <v>3.2</v>
      </c>
      <c r="F2361" s="18"/>
      <c r="G2361" s="17" t="str">
        <f>VLOOKUP($C2361,樹木資料表!$A$1:$K$4024,3,FALSE())</f>
        <v>F</v>
      </c>
      <c r="H2361" s="17">
        <f>VLOOKUP($C2361,樹木資料表!$A$1:$K$4024,4,FALSE())</f>
        <v>10</v>
      </c>
      <c r="I2361" s="17">
        <f>VLOOKUP($C2361,樹木資料表!$A$1:$K$4024,5,FALSE())</f>
        <v>1</v>
      </c>
      <c r="J2361" s="17">
        <f>VLOOKUP($C2361,樹木資料表!$A$1:$K$4024,6,FALSE())</f>
        <v>2.8</v>
      </c>
      <c r="K2361" s="17">
        <f>VLOOKUP($C2361,樹木資料表!$A$1:$K$4024,7,FALSE())</f>
        <v>4.2</v>
      </c>
      <c r="L2361" s="17">
        <f>VLOOKUP($C2361,樹木資料表!$A$1:$K$4024,8,FALSE())</f>
        <v>0</v>
      </c>
      <c r="M2361" s="17">
        <f>VLOOKUP($C2361,樹木資料表!$A$1:$K$4024,9,FALSE())</f>
        <v>0</v>
      </c>
    </row>
    <row r="2362" spans="1:13" x14ac:dyDescent="0.2">
      <c r="A2362" s="9">
        <v>2361</v>
      </c>
      <c r="B2362" s="15">
        <v>2018</v>
      </c>
      <c r="C2362" s="16">
        <v>5345</v>
      </c>
      <c r="D2362" s="17" t="str">
        <f>VLOOKUP(C2362,樹木資料表!$A$1:$K$4024,2,FALSE())</f>
        <v>臺灣山茶</v>
      </c>
      <c r="E2362" s="18">
        <v>3</v>
      </c>
      <c r="F2362" s="18"/>
      <c r="G2362" s="17" t="str">
        <f>VLOOKUP($C2362,樹木資料表!$A$1:$K$4024,3,FALSE())</f>
        <v>F</v>
      </c>
      <c r="H2362" s="17">
        <f>VLOOKUP($C2362,樹木資料表!$A$1:$K$4024,4,FALSE())</f>
        <v>10</v>
      </c>
      <c r="I2362" s="17">
        <f>VLOOKUP($C2362,樹木資料表!$A$1:$K$4024,5,FALSE())</f>
        <v>1</v>
      </c>
      <c r="J2362" s="17">
        <f>VLOOKUP($C2362,樹木資料表!$A$1:$K$4024,6,FALSE())</f>
        <v>3.3</v>
      </c>
      <c r="K2362" s="17">
        <f>VLOOKUP($C2362,樹木資料表!$A$1:$K$4024,7,FALSE())</f>
        <v>3.8</v>
      </c>
      <c r="L2362" s="17">
        <f>VLOOKUP($C2362,樹木資料表!$A$1:$K$4024,8,FALSE())</f>
        <v>0</v>
      </c>
      <c r="M2362" s="17">
        <f>VLOOKUP($C2362,樹木資料表!$A$1:$K$4024,9,FALSE())</f>
        <v>0</v>
      </c>
    </row>
    <row r="2363" spans="1:13" x14ac:dyDescent="0.2">
      <c r="A2363" s="9">
        <v>2362</v>
      </c>
      <c r="B2363" s="15">
        <v>2018</v>
      </c>
      <c r="C2363" s="16">
        <v>5346</v>
      </c>
      <c r="D2363" s="17" t="str">
        <f>VLOOKUP(C2363,樹木資料表!$A$1:$K$4024,2,FALSE())</f>
        <v>長葉木薑子</v>
      </c>
      <c r="E2363" s="18">
        <v>12.3</v>
      </c>
      <c r="F2363" s="18"/>
      <c r="G2363" s="17" t="str">
        <f>VLOOKUP($C2363,樹木資料表!$A$1:$K$4024,3,FALSE())</f>
        <v>F</v>
      </c>
      <c r="H2363" s="17">
        <f>VLOOKUP($C2363,樹木資料表!$A$1:$K$4024,4,FALSE())</f>
        <v>10</v>
      </c>
      <c r="I2363" s="17">
        <f>VLOOKUP($C2363,樹木資料表!$A$1:$K$4024,5,FALSE())</f>
        <v>1</v>
      </c>
      <c r="J2363" s="17">
        <f>VLOOKUP($C2363,樹木資料表!$A$1:$K$4024,6,FALSE())</f>
        <v>3.6</v>
      </c>
      <c r="K2363" s="17">
        <f>VLOOKUP($C2363,樹木資料表!$A$1:$K$4024,7,FALSE())</f>
        <v>4.2</v>
      </c>
      <c r="L2363" s="17">
        <f>VLOOKUP($C2363,樹木資料表!$A$1:$K$4024,8,FALSE())</f>
        <v>0</v>
      </c>
      <c r="M2363" s="17">
        <f>VLOOKUP($C2363,樹木資料表!$A$1:$K$4024,9,FALSE())</f>
        <v>0</v>
      </c>
    </row>
    <row r="2364" spans="1:13" x14ac:dyDescent="0.2">
      <c r="A2364" s="9">
        <v>2363</v>
      </c>
      <c r="B2364" s="15">
        <v>2018</v>
      </c>
      <c r="C2364" s="16">
        <v>5347</v>
      </c>
      <c r="D2364" s="17" t="str">
        <f>VLOOKUP(C2364,樹木資料表!$A$1:$K$4024,2,FALSE())</f>
        <v>變葉新木薑子</v>
      </c>
      <c r="E2364" s="18">
        <v>2.2000000000000002</v>
      </c>
      <c r="F2364" s="18"/>
      <c r="G2364" s="17" t="str">
        <f>VLOOKUP($C2364,樹木資料表!$A$1:$K$4024,3,FALSE())</f>
        <v>F</v>
      </c>
      <c r="H2364" s="17">
        <f>VLOOKUP($C2364,樹木資料表!$A$1:$K$4024,4,FALSE())</f>
        <v>10</v>
      </c>
      <c r="I2364" s="17">
        <f>VLOOKUP($C2364,樹木資料表!$A$1:$K$4024,5,FALSE())</f>
        <v>1</v>
      </c>
      <c r="J2364" s="17">
        <f>VLOOKUP($C2364,樹木資料表!$A$1:$K$4024,6,FALSE())</f>
        <v>5</v>
      </c>
      <c r="K2364" s="17">
        <f>VLOOKUP($C2364,樹木資料表!$A$1:$K$4024,7,FALSE())</f>
        <v>4.4000000000000004</v>
      </c>
      <c r="L2364" s="17">
        <f>VLOOKUP($C2364,樹木資料表!$A$1:$K$4024,8,FALSE())</f>
        <v>0</v>
      </c>
      <c r="M2364" s="17">
        <f>VLOOKUP($C2364,樹木資料表!$A$1:$K$4024,9,FALSE())</f>
        <v>0</v>
      </c>
    </row>
    <row r="2365" spans="1:13" x14ac:dyDescent="0.2">
      <c r="A2365" s="9">
        <v>2364</v>
      </c>
      <c r="B2365" s="15">
        <v>2018</v>
      </c>
      <c r="C2365" s="16">
        <v>5348</v>
      </c>
      <c r="D2365" s="17" t="str">
        <f>VLOOKUP(C2365,樹木資料表!$A$1:$K$4024,2,FALSE())</f>
        <v>小葉樹杞</v>
      </c>
      <c r="E2365" s="18">
        <v>2</v>
      </c>
      <c r="F2365" s="18"/>
      <c r="G2365" s="17" t="str">
        <f>VLOOKUP($C2365,樹木資料表!$A$1:$K$4024,3,FALSE())</f>
        <v>F</v>
      </c>
      <c r="H2365" s="17">
        <f>VLOOKUP($C2365,樹木資料表!$A$1:$K$4024,4,FALSE())</f>
        <v>10</v>
      </c>
      <c r="I2365" s="17">
        <f>VLOOKUP($C2365,樹木資料表!$A$1:$K$4024,5,FALSE())</f>
        <v>1</v>
      </c>
      <c r="J2365" s="17">
        <f>VLOOKUP($C2365,樹木資料表!$A$1:$K$4024,6,FALSE())</f>
        <v>4.7</v>
      </c>
      <c r="K2365" s="17">
        <f>VLOOKUP($C2365,樹木資料表!$A$1:$K$4024,7,FALSE())</f>
        <v>2.7</v>
      </c>
      <c r="L2365" s="17">
        <f>VLOOKUP($C2365,樹木資料表!$A$1:$K$4024,8,FALSE())</f>
        <v>0</v>
      </c>
      <c r="M2365" s="17">
        <f>VLOOKUP($C2365,樹木資料表!$A$1:$K$4024,9,FALSE())</f>
        <v>0</v>
      </c>
    </row>
    <row r="2366" spans="1:13" x14ac:dyDescent="0.2">
      <c r="A2366" s="9">
        <v>2365</v>
      </c>
      <c r="B2366" s="15">
        <v>2018</v>
      </c>
      <c r="C2366" s="16">
        <v>5349</v>
      </c>
      <c r="D2366" s="17" t="str">
        <f>VLOOKUP(C2366,樹木資料表!$A$1:$K$4024,2,FALSE())</f>
        <v>小葉樹杞</v>
      </c>
      <c r="E2366" s="18">
        <v>4.5</v>
      </c>
      <c r="F2366" s="18"/>
      <c r="G2366" s="17" t="str">
        <f>VLOOKUP($C2366,樹木資料表!$A$1:$K$4024,3,FALSE())</f>
        <v>F</v>
      </c>
      <c r="H2366" s="17">
        <f>VLOOKUP($C2366,樹木資料表!$A$1:$K$4024,4,FALSE())</f>
        <v>10</v>
      </c>
      <c r="I2366" s="17">
        <f>VLOOKUP($C2366,樹木資料表!$A$1:$K$4024,5,FALSE())</f>
        <v>1</v>
      </c>
      <c r="J2366" s="17">
        <f>VLOOKUP($C2366,樹木資料表!$A$1:$K$4024,6,FALSE())</f>
        <v>4</v>
      </c>
      <c r="K2366" s="17">
        <f>VLOOKUP($C2366,樹木資料表!$A$1:$K$4024,7,FALSE())</f>
        <v>2.7</v>
      </c>
      <c r="L2366" s="17">
        <f>VLOOKUP($C2366,樹木資料表!$A$1:$K$4024,8,FALSE())</f>
        <v>0</v>
      </c>
      <c r="M2366" s="17">
        <f>VLOOKUP($C2366,樹木資料表!$A$1:$K$4024,9,FALSE())</f>
        <v>0</v>
      </c>
    </row>
    <row r="2367" spans="1:13" x14ac:dyDescent="0.2">
      <c r="A2367" s="9">
        <v>2366</v>
      </c>
      <c r="B2367" s="15">
        <v>2018</v>
      </c>
      <c r="C2367" s="16">
        <v>5350</v>
      </c>
      <c r="D2367" s="17" t="str">
        <f>VLOOKUP(C2367,樹木資料表!$A$1:$K$4024,2,FALSE())</f>
        <v>小芽新木薑子</v>
      </c>
      <c r="E2367" s="18">
        <v>9</v>
      </c>
      <c r="F2367" s="18"/>
      <c r="G2367" s="17" t="str">
        <f>VLOOKUP($C2367,樹木資料表!$A$1:$K$4024,3,FALSE())</f>
        <v>F</v>
      </c>
      <c r="H2367" s="17">
        <f>VLOOKUP($C2367,樹木資料表!$A$1:$K$4024,4,FALSE())</f>
        <v>10</v>
      </c>
      <c r="I2367" s="17">
        <f>VLOOKUP($C2367,樹木資料表!$A$1:$K$4024,5,FALSE())</f>
        <v>1</v>
      </c>
      <c r="J2367" s="17">
        <f>VLOOKUP($C2367,樹木資料表!$A$1:$K$4024,6,FALSE())</f>
        <v>3</v>
      </c>
      <c r="K2367" s="17">
        <f>VLOOKUP($C2367,樹木資料表!$A$1:$K$4024,7,FALSE())</f>
        <v>2.1</v>
      </c>
      <c r="L2367" s="17">
        <f>VLOOKUP($C2367,樹木資料表!$A$1:$K$4024,8,FALSE())</f>
        <v>0</v>
      </c>
      <c r="M2367" s="17">
        <f>VLOOKUP($C2367,樹木資料表!$A$1:$K$4024,9,FALSE())</f>
        <v>0</v>
      </c>
    </row>
    <row r="2368" spans="1:13" x14ac:dyDescent="0.2">
      <c r="A2368" s="9">
        <v>2367</v>
      </c>
      <c r="B2368" s="15">
        <v>2018</v>
      </c>
      <c r="C2368" s="16">
        <v>5351</v>
      </c>
      <c r="D2368" s="17" t="str">
        <f>VLOOKUP(C2368,樹木資料表!$A$1:$K$4024,2,FALSE())</f>
        <v>小西氏賽楠</v>
      </c>
      <c r="E2368" s="18">
        <v>21</v>
      </c>
      <c r="F2368" s="18"/>
      <c r="G2368" s="17" t="str">
        <f>VLOOKUP($C2368,樹木資料表!$A$1:$K$4024,3,FALSE())</f>
        <v>F</v>
      </c>
      <c r="H2368" s="17">
        <f>VLOOKUP($C2368,樹木資料表!$A$1:$K$4024,4,FALSE())</f>
        <v>10</v>
      </c>
      <c r="I2368" s="17">
        <f>VLOOKUP($C2368,樹木資料表!$A$1:$K$4024,5,FALSE())</f>
        <v>1</v>
      </c>
      <c r="J2368" s="17">
        <f>VLOOKUP($C2368,樹木資料表!$A$1:$K$4024,6,FALSE())</f>
        <v>2.2000000000000002</v>
      </c>
      <c r="K2368" s="17">
        <f>VLOOKUP($C2368,樹木資料表!$A$1:$K$4024,7,FALSE())</f>
        <v>2.4</v>
      </c>
      <c r="L2368" s="17">
        <f>VLOOKUP($C2368,樹木資料表!$A$1:$K$4024,8,FALSE())</f>
        <v>0</v>
      </c>
      <c r="M2368" s="17">
        <f>VLOOKUP($C2368,樹木資料表!$A$1:$K$4024,9,FALSE())</f>
        <v>0</v>
      </c>
    </row>
    <row r="2369" spans="1:13" x14ac:dyDescent="0.2">
      <c r="A2369" s="9">
        <v>2368</v>
      </c>
      <c r="B2369" s="15">
        <v>2018</v>
      </c>
      <c r="C2369" s="16">
        <v>5352</v>
      </c>
      <c r="D2369" s="17" t="str">
        <f>VLOOKUP(C2369,樹木資料表!$A$1:$K$4024,2,FALSE())</f>
        <v>小西氏賽楠</v>
      </c>
      <c r="E2369" s="18">
        <v>24.2</v>
      </c>
      <c r="F2369" s="18"/>
      <c r="G2369" s="17" t="str">
        <f>VLOOKUP($C2369,樹木資料表!$A$1:$K$4024,3,FALSE())</f>
        <v>F</v>
      </c>
      <c r="H2369" s="17">
        <f>VLOOKUP($C2369,樹木資料表!$A$1:$K$4024,4,FALSE())</f>
        <v>10</v>
      </c>
      <c r="I2369" s="17">
        <f>VLOOKUP($C2369,樹木資料表!$A$1:$K$4024,5,FALSE())</f>
        <v>1</v>
      </c>
      <c r="J2369" s="17">
        <f>VLOOKUP($C2369,樹木資料表!$A$1:$K$4024,6,FALSE())</f>
        <v>1.4</v>
      </c>
      <c r="K2369" s="17">
        <f>VLOOKUP($C2369,樹木資料表!$A$1:$K$4024,7,FALSE())</f>
        <v>2.2000000000000002</v>
      </c>
      <c r="L2369" s="17">
        <f>VLOOKUP($C2369,樹木資料表!$A$1:$K$4024,8,FALSE())</f>
        <v>0</v>
      </c>
      <c r="M2369" s="17">
        <f>VLOOKUP($C2369,樹木資料表!$A$1:$K$4024,9,FALSE())</f>
        <v>0</v>
      </c>
    </row>
    <row r="2370" spans="1:13" x14ac:dyDescent="0.2">
      <c r="A2370" s="9">
        <v>2369</v>
      </c>
      <c r="B2370" s="15">
        <v>2018</v>
      </c>
      <c r="C2370" s="16">
        <v>5353</v>
      </c>
      <c r="D2370" s="17" t="str">
        <f>VLOOKUP(C2370,樹木資料表!$A$1:$K$4024,2,FALSE())</f>
        <v>小葉樹杞</v>
      </c>
      <c r="E2370" s="18">
        <v>2.6</v>
      </c>
      <c r="F2370" s="18"/>
      <c r="G2370" s="17" t="str">
        <f>VLOOKUP($C2370,樹木資料表!$A$1:$K$4024,3,FALSE())</f>
        <v>F</v>
      </c>
      <c r="H2370" s="17">
        <f>VLOOKUP($C2370,樹木資料表!$A$1:$K$4024,4,FALSE())</f>
        <v>10</v>
      </c>
      <c r="I2370" s="17">
        <f>VLOOKUP($C2370,樹木資料表!$A$1:$K$4024,5,FALSE())</f>
        <v>1</v>
      </c>
      <c r="J2370" s="17">
        <f>VLOOKUP($C2370,樹木資料表!$A$1:$K$4024,6,FALSE())</f>
        <v>1.4</v>
      </c>
      <c r="K2370" s="17">
        <f>VLOOKUP($C2370,樹木資料表!$A$1:$K$4024,7,FALSE())</f>
        <v>2</v>
      </c>
      <c r="L2370" s="17">
        <f>VLOOKUP($C2370,樹木資料表!$A$1:$K$4024,8,FALSE())</f>
        <v>0</v>
      </c>
      <c r="M2370" s="17">
        <f>VLOOKUP($C2370,樹木資料表!$A$1:$K$4024,9,FALSE())</f>
        <v>0</v>
      </c>
    </row>
    <row r="2371" spans="1:13" x14ac:dyDescent="0.2">
      <c r="A2371" s="9">
        <v>2370</v>
      </c>
      <c r="B2371" s="15">
        <v>2018</v>
      </c>
      <c r="C2371" s="16">
        <v>5354</v>
      </c>
      <c r="D2371" s="17" t="str">
        <f>VLOOKUP(C2371,樹木資料表!$A$1:$K$4024,2,FALSE())</f>
        <v>小芽新木薑子</v>
      </c>
      <c r="E2371" s="18">
        <v>12.4</v>
      </c>
      <c r="F2371" s="18"/>
      <c r="G2371" s="17" t="str">
        <f>VLOOKUP($C2371,樹木資料表!$A$1:$K$4024,3,FALSE())</f>
        <v>F</v>
      </c>
      <c r="H2371" s="17">
        <f>VLOOKUP($C2371,樹木資料表!$A$1:$K$4024,4,FALSE())</f>
        <v>10</v>
      </c>
      <c r="I2371" s="17">
        <f>VLOOKUP($C2371,樹木資料表!$A$1:$K$4024,5,FALSE())</f>
        <v>1</v>
      </c>
      <c r="J2371" s="17">
        <f>VLOOKUP($C2371,樹木資料表!$A$1:$K$4024,6,FALSE())</f>
        <v>2.4</v>
      </c>
      <c r="K2371" s="17">
        <f>VLOOKUP($C2371,樹木資料表!$A$1:$K$4024,7,FALSE())</f>
        <v>0.8</v>
      </c>
      <c r="L2371" s="17">
        <f>VLOOKUP($C2371,樹木資料表!$A$1:$K$4024,8,FALSE())</f>
        <v>0</v>
      </c>
      <c r="M2371" s="17">
        <f>VLOOKUP($C2371,樹木資料表!$A$1:$K$4024,9,FALSE())</f>
        <v>0</v>
      </c>
    </row>
    <row r="2372" spans="1:13" x14ac:dyDescent="0.2">
      <c r="A2372" s="9">
        <v>2371</v>
      </c>
      <c r="B2372" s="15">
        <v>2018</v>
      </c>
      <c r="C2372" s="16">
        <v>5355</v>
      </c>
      <c r="D2372" s="17" t="str">
        <f>VLOOKUP(C2372,樹木資料表!$A$1:$K$4024,2,FALSE())</f>
        <v>臺灣山茶</v>
      </c>
      <c r="E2372" s="20">
        <v>0</v>
      </c>
      <c r="F2372" s="18"/>
      <c r="G2372" s="17" t="str">
        <f>VLOOKUP($C2372,樹木資料表!$A$1:$K$4024,3,FALSE())</f>
        <v>F</v>
      </c>
      <c r="H2372" s="17">
        <f>VLOOKUP($C2372,樹木資料表!$A$1:$K$4024,4,FALSE())</f>
        <v>10</v>
      </c>
      <c r="I2372" s="17">
        <f>VLOOKUP($C2372,樹木資料表!$A$1:$K$4024,5,FALSE())</f>
        <v>1</v>
      </c>
      <c r="J2372" s="17">
        <f>VLOOKUP($C2372,樹木資料表!$A$1:$K$4024,6,FALSE())</f>
        <v>4.7</v>
      </c>
      <c r="K2372" s="17">
        <f>VLOOKUP($C2372,樹木資料表!$A$1:$K$4024,7,FALSE())</f>
        <v>0.3</v>
      </c>
      <c r="L2372" s="17">
        <f>VLOOKUP($C2372,樹木資料表!$A$1:$K$4024,8,FALSE())</f>
        <v>0</v>
      </c>
      <c r="M2372" s="17">
        <f>VLOOKUP($C2372,樹木資料表!$A$1:$K$4024,9,FALSE())</f>
        <v>0</v>
      </c>
    </row>
    <row r="2373" spans="1:13" x14ac:dyDescent="0.2">
      <c r="A2373" s="9">
        <v>2372</v>
      </c>
      <c r="B2373" s="15">
        <v>2018</v>
      </c>
      <c r="C2373" s="25">
        <v>5357</v>
      </c>
      <c r="D2373" s="17" t="str">
        <f>VLOOKUP(C2373,樹木資料表!$A$1:$K$4024,2,FALSE())</f>
        <v>臺灣灰木</v>
      </c>
      <c r="E2373" s="18">
        <v>1.4</v>
      </c>
      <c r="F2373" s="18"/>
      <c r="G2373" s="17" t="str">
        <f>VLOOKUP($C2373,樹木資料表!$A$1:$K$4024,3,FALSE())</f>
        <v>F</v>
      </c>
      <c r="H2373" s="17">
        <f>VLOOKUP($C2373,樹木資料表!$A$1:$K$4024,4,FALSE())</f>
        <v>10</v>
      </c>
      <c r="I2373" s="17">
        <f>VLOOKUP($C2373,樹木資料表!$A$1:$K$4024,5,FALSE())</f>
        <v>1</v>
      </c>
      <c r="J2373" s="17">
        <f>VLOOKUP($C2373,樹木資料表!$A$1:$K$4024,6,FALSE())</f>
        <v>1</v>
      </c>
      <c r="K2373" s="17">
        <f>VLOOKUP($C2373,樹木資料表!$A$1:$K$4024,7,FALSE())</f>
        <v>4.9000000000000004</v>
      </c>
      <c r="L2373" s="17">
        <f>VLOOKUP($C2373,樹木資料表!$A$1:$K$4024,8,FALSE())</f>
        <v>0</v>
      </c>
      <c r="M2373" s="17">
        <f>VLOOKUP($C2373,樹木資料表!$A$1:$K$4024,9,FALSE())</f>
        <v>0</v>
      </c>
    </row>
    <row r="2374" spans="1:13" x14ac:dyDescent="0.2">
      <c r="A2374" s="9">
        <v>2373</v>
      </c>
      <c r="B2374" s="15">
        <v>2018</v>
      </c>
      <c r="C2374" s="16">
        <v>5356</v>
      </c>
      <c r="D2374" s="17" t="str">
        <f>VLOOKUP(C2374,樹木資料表!$A$1:$K$4024,2,FALSE())</f>
        <v>臺灣山茶</v>
      </c>
      <c r="E2374" s="18">
        <v>2.2999999999999998</v>
      </c>
      <c r="F2374" s="18"/>
      <c r="G2374" s="17" t="str">
        <f>VLOOKUP($C2374,樹木資料表!$A$1:$K$4024,3,FALSE())</f>
        <v>F</v>
      </c>
      <c r="H2374" s="17">
        <f>VLOOKUP($C2374,樹木資料表!$A$1:$K$4024,4,FALSE())</f>
        <v>10</v>
      </c>
      <c r="I2374" s="17">
        <f>VLOOKUP($C2374,樹木資料表!$A$1:$K$4024,5,FALSE())</f>
        <v>2</v>
      </c>
      <c r="J2374" s="17">
        <f>VLOOKUP($C2374,樹木資料表!$A$1:$K$4024,6,FALSE())</f>
        <v>1</v>
      </c>
      <c r="K2374" s="17">
        <f>VLOOKUP($C2374,樹木資料表!$A$1:$K$4024,7,FALSE())</f>
        <v>4.8</v>
      </c>
      <c r="L2374" s="17">
        <f>VLOOKUP($C2374,樹木資料表!$A$1:$K$4024,8,FALSE())</f>
        <v>0</v>
      </c>
      <c r="M2374" s="17">
        <f>VLOOKUP($C2374,樹木資料表!$A$1:$K$4024,9,FALSE())</f>
        <v>0</v>
      </c>
    </row>
    <row r="2375" spans="1:13" x14ac:dyDescent="0.2">
      <c r="A2375" s="9">
        <v>2374</v>
      </c>
      <c r="B2375" s="15">
        <v>2018</v>
      </c>
      <c r="C2375" s="16">
        <v>5358</v>
      </c>
      <c r="D2375" s="17" t="str">
        <f>VLOOKUP(C2375,樹木資料表!$A$1:$K$4024,2,FALSE())</f>
        <v>小葉樹杞</v>
      </c>
      <c r="E2375" s="18">
        <v>3.5</v>
      </c>
      <c r="F2375" s="18"/>
      <c r="G2375" s="17" t="str">
        <f>VLOOKUP($C2375,樹木資料表!$A$1:$K$4024,3,FALSE())</f>
        <v>F</v>
      </c>
      <c r="H2375" s="17">
        <f>VLOOKUP($C2375,樹木資料表!$A$1:$K$4024,4,FALSE())</f>
        <v>10</v>
      </c>
      <c r="I2375" s="17">
        <f>VLOOKUP($C2375,樹木資料表!$A$1:$K$4024,5,FALSE())</f>
        <v>2</v>
      </c>
      <c r="J2375" s="17">
        <f>VLOOKUP($C2375,樹木資料表!$A$1:$K$4024,6,FALSE())</f>
        <v>1.6</v>
      </c>
      <c r="K2375" s="17">
        <f>VLOOKUP($C2375,樹木資料表!$A$1:$K$4024,7,FALSE())</f>
        <v>4.8</v>
      </c>
      <c r="L2375" s="17">
        <f>VLOOKUP($C2375,樹木資料表!$A$1:$K$4024,8,FALSE())</f>
        <v>0</v>
      </c>
      <c r="M2375" s="17">
        <f>VLOOKUP($C2375,樹木資料表!$A$1:$K$4024,9,FALSE())</f>
        <v>0</v>
      </c>
    </row>
    <row r="2376" spans="1:13" x14ac:dyDescent="0.2">
      <c r="A2376" s="9">
        <v>2375</v>
      </c>
      <c r="B2376" s="15">
        <v>2018</v>
      </c>
      <c r="C2376" s="16">
        <v>5359</v>
      </c>
      <c r="D2376" s="17" t="str">
        <f>VLOOKUP(C2376,樹木資料表!$A$1:$K$4024,2,FALSE())</f>
        <v>狗骨仔</v>
      </c>
      <c r="E2376" s="18">
        <v>1.5</v>
      </c>
      <c r="F2376" s="18"/>
      <c r="G2376" s="17" t="str">
        <f>VLOOKUP($C2376,樹木資料表!$A$1:$K$4024,3,FALSE())</f>
        <v>F</v>
      </c>
      <c r="H2376" s="17">
        <f>VLOOKUP($C2376,樹木資料表!$A$1:$K$4024,4,FALSE())</f>
        <v>10</v>
      </c>
      <c r="I2376" s="17">
        <f>VLOOKUP($C2376,樹木資料表!$A$1:$K$4024,5,FALSE())</f>
        <v>2</v>
      </c>
      <c r="J2376" s="17">
        <f>VLOOKUP($C2376,樹木資料表!$A$1:$K$4024,6,FALSE())</f>
        <v>3.2</v>
      </c>
      <c r="K2376" s="17">
        <f>VLOOKUP($C2376,樹木資料表!$A$1:$K$4024,7,FALSE())</f>
        <v>2.7</v>
      </c>
      <c r="L2376" s="17">
        <f>VLOOKUP($C2376,樹木資料表!$A$1:$K$4024,8,FALSE())</f>
        <v>0</v>
      </c>
      <c r="M2376" s="17">
        <f>VLOOKUP($C2376,樹木資料表!$A$1:$K$4024,9,FALSE())</f>
        <v>0</v>
      </c>
    </row>
    <row r="2377" spans="1:13" x14ac:dyDescent="0.2">
      <c r="A2377" s="9">
        <v>2376</v>
      </c>
      <c r="B2377" s="15">
        <v>2018</v>
      </c>
      <c r="C2377" s="16">
        <v>5360</v>
      </c>
      <c r="D2377" s="17" t="str">
        <f>VLOOKUP(C2377,樹木資料表!$A$1:$K$4024,2,FALSE())</f>
        <v>小葉樹杞</v>
      </c>
      <c r="E2377" s="18">
        <v>7.2</v>
      </c>
      <c r="F2377" s="18"/>
      <c r="G2377" s="17" t="str">
        <f>VLOOKUP($C2377,樹木資料表!$A$1:$K$4024,3,FALSE())</f>
        <v>F</v>
      </c>
      <c r="H2377" s="17">
        <f>VLOOKUP($C2377,樹木資料表!$A$1:$K$4024,4,FALSE())</f>
        <v>10</v>
      </c>
      <c r="I2377" s="17">
        <f>VLOOKUP($C2377,樹木資料表!$A$1:$K$4024,5,FALSE())</f>
        <v>2</v>
      </c>
      <c r="J2377" s="17">
        <f>VLOOKUP($C2377,樹木資料表!$A$1:$K$4024,6,FALSE())</f>
        <v>2.2999999999999998</v>
      </c>
      <c r="K2377" s="17">
        <f>VLOOKUP($C2377,樹木資料表!$A$1:$K$4024,7,FALSE())</f>
        <v>1.9</v>
      </c>
      <c r="L2377" s="17">
        <f>VLOOKUP($C2377,樹木資料表!$A$1:$K$4024,8,FALSE())</f>
        <v>0</v>
      </c>
      <c r="M2377" s="17">
        <f>VLOOKUP($C2377,樹木資料表!$A$1:$K$4024,9,FALSE())</f>
        <v>0</v>
      </c>
    </row>
    <row r="2378" spans="1:13" x14ac:dyDescent="0.2">
      <c r="A2378" s="9">
        <v>2377</v>
      </c>
      <c r="B2378" s="15">
        <v>2018</v>
      </c>
      <c r="C2378" s="16">
        <v>5361</v>
      </c>
      <c r="D2378" s="17" t="str">
        <f>VLOOKUP(C2378,樹木資料表!$A$1:$K$4024,2,FALSE())</f>
        <v>小葉樹杞</v>
      </c>
      <c r="E2378" s="18">
        <v>2.4</v>
      </c>
      <c r="F2378" s="18"/>
      <c r="G2378" s="17" t="str">
        <f>VLOOKUP($C2378,樹木資料表!$A$1:$K$4024,3,FALSE())</f>
        <v>F</v>
      </c>
      <c r="H2378" s="17">
        <f>VLOOKUP($C2378,樹木資料表!$A$1:$K$4024,4,FALSE())</f>
        <v>10</v>
      </c>
      <c r="I2378" s="17">
        <f>VLOOKUP($C2378,樹木資料表!$A$1:$K$4024,5,FALSE())</f>
        <v>2</v>
      </c>
      <c r="J2378" s="17">
        <f>VLOOKUP($C2378,樹木資料表!$A$1:$K$4024,6,FALSE())</f>
        <v>1.9</v>
      </c>
      <c r="K2378" s="17">
        <f>VLOOKUP($C2378,樹木資料表!$A$1:$K$4024,7,FALSE())</f>
        <v>2.2000000000000002</v>
      </c>
      <c r="L2378" s="17">
        <f>VLOOKUP($C2378,樹木資料表!$A$1:$K$4024,8,FALSE())</f>
        <v>0</v>
      </c>
      <c r="M2378" s="17">
        <f>VLOOKUP($C2378,樹木資料表!$A$1:$K$4024,9,FALSE())</f>
        <v>0</v>
      </c>
    </row>
    <row r="2379" spans="1:13" x14ac:dyDescent="0.2">
      <c r="A2379" s="9">
        <v>2378</v>
      </c>
      <c r="B2379" s="15">
        <v>2018</v>
      </c>
      <c r="C2379" s="16">
        <v>5362</v>
      </c>
      <c r="D2379" s="17" t="str">
        <f>VLOOKUP(C2379,樹木資料表!$A$1:$K$4024,2,FALSE())</f>
        <v>小葉樹杞</v>
      </c>
      <c r="E2379" s="18">
        <v>2.5</v>
      </c>
      <c r="F2379" s="18"/>
      <c r="G2379" s="17" t="str">
        <f>VLOOKUP($C2379,樹木資料表!$A$1:$K$4024,3,FALSE())</f>
        <v>F</v>
      </c>
      <c r="H2379" s="17">
        <f>VLOOKUP($C2379,樹木資料表!$A$1:$K$4024,4,FALSE())</f>
        <v>10</v>
      </c>
      <c r="I2379" s="17">
        <f>VLOOKUP($C2379,樹木資料表!$A$1:$K$4024,5,FALSE())</f>
        <v>2</v>
      </c>
      <c r="J2379" s="17">
        <f>VLOOKUP($C2379,樹木資料表!$A$1:$K$4024,6,FALSE())</f>
        <v>1.5</v>
      </c>
      <c r="K2379" s="17">
        <f>VLOOKUP($C2379,樹木資料表!$A$1:$K$4024,7,FALSE())</f>
        <v>0.5</v>
      </c>
      <c r="L2379" s="17">
        <f>VLOOKUP($C2379,樹木資料表!$A$1:$K$4024,8,FALSE())</f>
        <v>0</v>
      </c>
      <c r="M2379" s="17">
        <f>VLOOKUP($C2379,樹木資料表!$A$1:$K$4024,9,FALSE())</f>
        <v>0</v>
      </c>
    </row>
    <row r="2380" spans="1:13" x14ac:dyDescent="0.2">
      <c r="A2380" s="9">
        <v>2379</v>
      </c>
      <c r="B2380" s="15">
        <v>2018</v>
      </c>
      <c r="C2380" s="16">
        <v>5363</v>
      </c>
      <c r="D2380" s="17" t="str">
        <f>VLOOKUP(C2380,樹木資料表!$A$1:$K$4024,2,FALSE())</f>
        <v>小葉樹杞</v>
      </c>
      <c r="E2380" s="18">
        <v>1.5</v>
      </c>
      <c r="F2380" s="18"/>
      <c r="G2380" s="17" t="str">
        <f>VLOOKUP($C2380,樹木資料表!$A$1:$K$4024,3,FALSE())</f>
        <v>F</v>
      </c>
      <c r="H2380" s="17">
        <f>VLOOKUP($C2380,樹木資料表!$A$1:$K$4024,4,FALSE())</f>
        <v>10</v>
      </c>
      <c r="I2380" s="17">
        <f>VLOOKUP($C2380,樹木資料表!$A$1:$K$4024,5,FALSE())</f>
        <v>2</v>
      </c>
      <c r="J2380" s="17">
        <f>VLOOKUP($C2380,樹木資料表!$A$1:$K$4024,6,FALSE())</f>
        <v>2</v>
      </c>
      <c r="K2380" s="17">
        <f>VLOOKUP($C2380,樹木資料表!$A$1:$K$4024,7,FALSE())</f>
        <v>0.4</v>
      </c>
      <c r="L2380" s="17">
        <f>VLOOKUP($C2380,樹木資料表!$A$1:$K$4024,8,FALSE())</f>
        <v>0</v>
      </c>
      <c r="M2380" s="17">
        <f>VLOOKUP($C2380,樹木資料表!$A$1:$K$4024,9,FALSE())</f>
        <v>0</v>
      </c>
    </row>
    <row r="2381" spans="1:13" x14ac:dyDescent="0.2">
      <c r="A2381" s="9">
        <v>2380</v>
      </c>
      <c r="B2381" s="15">
        <v>2018</v>
      </c>
      <c r="C2381" s="16">
        <v>5364</v>
      </c>
      <c r="D2381" s="17" t="str">
        <f>VLOOKUP(C2381,樹木資料表!$A$1:$K$4024,2,FALSE())</f>
        <v>瓊楠</v>
      </c>
      <c r="E2381" s="18">
        <v>1.5</v>
      </c>
      <c r="F2381" s="18"/>
      <c r="G2381" s="17" t="str">
        <f>VLOOKUP($C2381,樹木資料表!$A$1:$K$4024,3,FALSE())</f>
        <v>F</v>
      </c>
      <c r="H2381" s="17">
        <f>VLOOKUP($C2381,樹木資料表!$A$1:$K$4024,4,FALSE())</f>
        <v>10</v>
      </c>
      <c r="I2381" s="17">
        <f>VLOOKUP($C2381,樹木資料表!$A$1:$K$4024,5,FALSE())</f>
        <v>2</v>
      </c>
      <c r="J2381" s="17">
        <f>VLOOKUP($C2381,樹木資料表!$A$1:$K$4024,6,FALSE())</f>
        <v>2.2999999999999998</v>
      </c>
      <c r="K2381" s="17">
        <f>VLOOKUP($C2381,樹木資料表!$A$1:$K$4024,7,FALSE())</f>
        <v>0.8</v>
      </c>
      <c r="L2381" s="17">
        <f>VLOOKUP($C2381,樹木資料表!$A$1:$K$4024,8,FALSE())</f>
        <v>0</v>
      </c>
      <c r="M2381" s="17">
        <f>VLOOKUP($C2381,樹木資料表!$A$1:$K$4024,9,FALSE())</f>
        <v>0</v>
      </c>
    </row>
    <row r="2382" spans="1:13" x14ac:dyDescent="0.2">
      <c r="A2382" s="9">
        <v>2381</v>
      </c>
      <c r="B2382" s="15">
        <v>2018</v>
      </c>
      <c r="C2382" s="16">
        <v>5365</v>
      </c>
      <c r="D2382" s="17" t="str">
        <f>VLOOKUP(C2382,樹木資料表!$A$1:$K$4024,2,FALSE())</f>
        <v>臺灣山茶</v>
      </c>
      <c r="E2382" s="20">
        <v>0</v>
      </c>
      <c r="F2382" s="18"/>
      <c r="G2382" s="17" t="str">
        <f>VLOOKUP($C2382,樹木資料表!$A$1:$K$4024,3,FALSE())</f>
        <v>F</v>
      </c>
      <c r="H2382" s="17">
        <f>VLOOKUP($C2382,樹木資料表!$A$1:$K$4024,4,FALSE())</f>
        <v>10</v>
      </c>
      <c r="I2382" s="17">
        <f>VLOOKUP($C2382,樹木資料表!$A$1:$K$4024,5,FALSE())</f>
        <v>2</v>
      </c>
      <c r="J2382" s="17">
        <f>VLOOKUP($C2382,樹木資料表!$A$1:$K$4024,6,FALSE())</f>
        <v>2.6</v>
      </c>
      <c r="K2382" s="17">
        <f>VLOOKUP($C2382,樹木資料表!$A$1:$K$4024,7,FALSE())</f>
        <v>0.1</v>
      </c>
      <c r="L2382" s="17">
        <f>VLOOKUP($C2382,樹木資料表!$A$1:$K$4024,8,FALSE())</f>
        <v>0</v>
      </c>
      <c r="M2382" s="17">
        <f>VLOOKUP($C2382,樹木資料表!$A$1:$K$4024,9,FALSE())</f>
        <v>0</v>
      </c>
    </row>
    <row r="2383" spans="1:13" x14ac:dyDescent="0.2">
      <c r="A2383" s="9">
        <v>2382</v>
      </c>
      <c r="B2383" s="15">
        <v>2018</v>
      </c>
      <c r="C2383" s="16">
        <v>5366</v>
      </c>
      <c r="D2383" s="17" t="str">
        <f>VLOOKUP(C2383,樹木資料表!$A$1:$K$4024,2,FALSE())</f>
        <v>小葉樹杞</v>
      </c>
      <c r="E2383" s="18">
        <v>1.5</v>
      </c>
      <c r="F2383" s="18"/>
      <c r="G2383" s="17" t="str">
        <f>VLOOKUP($C2383,樹木資料表!$A$1:$K$4024,3,FALSE())</f>
        <v>F</v>
      </c>
      <c r="H2383" s="17">
        <f>VLOOKUP($C2383,樹木資料表!$A$1:$K$4024,4,FALSE())</f>
        <v>10</v>
      </c>
      <c r="I2383" s="17">
        <f>VLOOKUP($C2383,樹木資料表!$A$1:$K$4024,5,FALSE())</f>
        <v>2</v>
      </c>
      <c r="J2383" s="17">
        <f>VLOOKUP($C2383,樹木資料表!$A$1:$K$4024,6,FALSE())</f>
        <v>3.2</v>
      </c>
      <c r="K2383" s="17">
        <f>VLOOKUP($C2383,樹木資料表!$A$1:$K$4024,7,FALSE())</f>
        <v>1.3</v>
      </c>
      <c r="L2383" s="17">
        <f>VLOOKUP($C2383,樹木資料表!$A$1:$K$4024,8,FALSE())</f>
        <v>0</v>
      </c>
      <c r="M2383" s="17">
        <f>VLOOKUP($C2383,樹木資料表!$A$1:$K$4024,9,FALSE())</f>
        <v>0</v>
      </c>
    </row>
    <row r="2384" spans="1:13" x14ac:dyDescent="0.2">
      <c r="A2384" s="9">
        <v>2383</v>
      </c>
      <c r="B2384" s="15">
        <v>2018</v>
      </c>
      <c r="C2384" s="16">
        <v>5367</v>
      </c>
      <c r="D2384" s="17" t="str">
        <f>VLOOKUP(C2384,樹木資料表!$A$1:$K$4024,2,FALSE())</f>
        <v>小葉樹杞</v>
      </c>
      <c r="E2384" s="18">
        <v>4.5999999999999996</v>
      </c>
      <c r="F2384" s="18"/>
      <c r="G2384" s="17" t="str">
        <f>VLOOKUP($C2384,樹木資料表!$A$1:$K$4024,3,FALSE())</f>
        <v>F</v>
      </c>
      <c r="H2384" s="17">
        <f>VLOOKUP($C2384,樹木資料表!$A$1:$K$4024,4,FALSE())</f>
        <v>10</v>
      </c>
      <c r="I2384" s="17">
        <f>VLOOKUP($C2384,樹木資料表!$A$1:$K$4024,5,FALSE())</f>
        <v>2</v>
      </c>
      <c r="J2384" s="17">
        <f>VLOOKUP($C2384,樹木資料表!$A$1:$K$4024,6,FALSE())</f>
        <v>4.5</v>
      </c>
      <c r="K2384" s="17">
        <f>VLOOKUP($C2384,樹木資料表!$A$1:$K$4024,7,FALSE())</f>
        <v>0.8</v>
      </c>
      <c r="L2384" s="17">
        <f>VLOOKUP($C2384,樹木資料表!$A$1:$K$4024,8,FALSE())</f>
        <v>0</v>
      </c>
      <c r="M2384" s="17">
        <f>VLOOKUP($C2384,樹木資料表!$A$1:$K$4024,9,FALSE())</f>
        <v>0</v>
      </c>
    </row>
    <row r="2385" spans="1:13" x14ac:dyDescent="0.2">
      <c r="A2385" s="9">
        <v>2384</v>
      </c>
      <c r="B2385" s="15">
        <v>2018</v>
      </c>
      <c r="C2385" s="16">
        <v>5368</v>
      </c>
      <c r="D2385" s="17" t="str">
        <f>VLOOKUP(C2385,樹木資料表!$A$1:$K$4024,2,FALSE())</f>
        <v>變葉新木薑子</v>
      </c>
      <c r="E2385" s="18">
        <v>6.5</v>
      </c>
      <c r="F2385" s="18"/>
      <c r="G2385" s="17" t="str">
        <f>VLOOKUP($C2385,樹木資料表!$A$1:$K$4024,3,FALSE())</f>
        <v>F</v>
      </c>
      <c r="H2385" s="17">
        <f>VLOOKUP($C2385,樹木資料表!$A$1:$K$4024,4,FALSE())</f>
        <v>10</v>
      </c>
      <c r="I2385" s="17">
        <f>VLOOKUP($C2385,樹木資料表!$A$1:$K$4024,5,FALSE())</f>
        <v>3</v>
      </c>
      <c r="J2385" s="17">
        <f>VLOOKUP($C2385,樹木資料表!$A$1:$K$4024,6,FALSE())</f>
        <v>5</v>
      </c>
      <c r="K2385" s="17">
        <f>VLOOKUP($C2385,樹木資料表!$A$1:$K$4024,7,FALSE())</f>
        <v>5</v>
      </c>
      <c r="L2385" s="17">
        <f>VLOOKUP($C2385,樹木資料表!$A$1:$K$4024,8,FALSE())</f>
        <v>0</v>
      </c>
      <c r="M2385" s="17">
        <f>VLOOKUP($C2385,樹木資料表!$A$1:$K$4024,9,FALSE())</f>
        <v>0</v>
      </c>
    </row>
    <row r="2386" spans="1:13" x14ac:dyDescent="0.2">
      <c r="A2386" s="9">
        <v>2385</v>
      </c>
      <c r="B2386" s="15">
        <v>2018</v>
      </c>
      <c r="C2386" s="16">
        <v>5369</v>
      </c>
      <c r="D2386" s="17" t="str">
        <f>VLOOKUP(C2386,樹木資料表!$A$1:$K$4024,2,FALSE())</f>
        <v>臺灣山茶</v>
      </c>
      <c r="E2386" s="18">
        <v>2.4</v>
      </c>
      <c r="F2386" s="18"/>
      <c r="G2386" s="17" t="str">
        <f>VLOOKUP($C2386,樹木資料表!$A$1:$K$4024,3,FALSE())</f>
        <v>F</v>
      </c>
      <c r="H2386" s="17">
        <f>VLOOKUP($C2386,樹木資料表!$A$1:$K$4024,4,FALSE())</f>
        <v>10</v>
      </c>
      <c r="I2386" s="17">
        <f>VLOOKUP($C2386,樹木資料表!$A$1:$K$4024,5,FALSE())</f>
        <v>3</v>
      </c>
      <c r="J2386" s="17">
        <f>VLOOKUP($C2386,樹木資料表!$A$1:$K$4024,6,FALSE())</f>
        <v>4.2</v>
      </c>
      <c r="K2386" s="17">
        <f>VLOOKUP($C2386,樹木資料表!$A$1:$K$4024,7,FALSE())</f>
        <v>4.2</v>
      </c>
      <c r="L2386" s="17">
        <f>VLOOKUP($C2386,樹木資料表!$A$1:$K$4024,8,FALSE())</f>
        <v>0</v>
      </c>
      <c r="M2386" s="17">
        <f>VLOOKUP($C2386,樹木資料表!$A$1:$K$4024,9,FALSE())</f>
        <v>0</v>
      </c>
    </row>
    <row r="2387" spans="1:13" x14ac:dyDescent="0.2">
      <c r="A2387" s="9">
        <v>2386</v>
      </c>
      <c r="B2387" s="15">
        <v>2018</v>
      </c>
      <c r="C2387" s="16">
        <v>5370</v>
      </c>
      <c r="D2387" s="17" t="str">
        <f>VLOOKUP(C2387,樹木資料表!$A$1:$K$4024,2,FALSE())</f>
        <v>小葉樹杞</v>
      </c>
      <c r="E2387" s="18">
        <v>3.1</v>
      </c>
      <c r="F2387" s="18"/>
      <c r="G2387" s="17" t="str">
        <f>VLOOKUP($C2387,樹木資料表!$A$1:$K$4024,3,FALSE())</f>
        <v>F</v>
      </c>
      <c r="H2387" s="17">
        <f>VLOOKUP($C2387,樹木資料表!$A$1:$K$4024,4,FALSE())</f>
        <v>10</v>
      </c>
      <c r="I2387" s="17">
        <f>VLOOKUP($C2387,樹木資料表!$A$1:$K$4024,5,FALSE())</f>
        <v>3</v>
      </c>
      <c r="J2387" s="17">
        <f>VLOOKUP($C2387,樹木資料表!$A$1:$K$4024,6,FALSE())</f>
        <v>4.9000000000000004</v>
      </c>
      <c r="K2387" s="17">
        <f>VLOOKUP($C2387,樹木資料表!$A$1:$K$4024,7,FALSE())</f>
        <v>3.5</v>
      </c>
      <c r="L2387" s="17">
        <f>VLOOKUP($C2387,樹木資料表!$A$1:$K$4024,8,FALSE())</f>
        <v>0</v>
      </c>
      <c r="M2387" s="17">
        <f>VLOOKUP($C2387,樹木資料表!$A$1:$K$4024,9,FALSE())</f>
        <v>0</v>
      </c>
    </row>
    <row r="2388" spans="1:13" x14ac:dyDescent="0.2">
      <c r="A2388" s="9">
        <v>2387</v>
      </c>
      <c r="B2388" s="15">
        <v>2018</v>
      </c>
      <c r="C2388" s="16">
        <v>5371</v>
      </c>
      <c r="D2388" s="17" t="str">
        <f>VLOOKUP(C2388,樹木資料表!$A$1:$K$4024,2,FALSE())</f>
        <v>臺灣山茶</v>
      </c>
      <c r="E2388" s="20">
        <v>0</v>
      </c>
      <c r="F2388" s="18"/>
      <c r="G2388" s="17" t="str">
        <f>VLOOKUP($C2388,樹木資料表!$A$1:$K$4024,3,FALSE())</f>
        <v>F</v>
      </c>
      <c r="H2388" s="17">
        <f>VLOOKUP($C2388,樹木資料表!$A$1:$K$4024,4,FALSE())</f>
        <v>10</v>
      </c>
      <c r="I2388" s="17">
        <f>VLOOKUP($C2388,樹木資料表!$A$1:$K$4024,5,FALSE())</f>
        <v>3</v>
      </c>
      <c r="J2388" s="17">
        <f>VLOOKUP($C2388,樹木資料表!$A$1:$K$4024,6,FALSE())</f>
        <v>4.8</v>
      </c>
      <c r="K2388" s="17">
        <f>VLOOKUP($C2388,樹木資料表!$A$1:$K$4024,7,FALSE())</f>
        <v>2.2000000000000002</v>
      </c>
      <c r="L2388" s="17">
        <f>VLOOKUP($C2388,樹木資料表!$A$1:$K$4024,8,FALSE())</f>
        <v>0</v>
      </c>
      <c r="M2388" s="17">
        <f>VLOOKUP($C2388,樹木資料表!$A$1:$K$4024,9,FALSE())</f>
        <v>0</v>
      </c>
    </row>
    <row r="2389" spans="1:13" x14ac:dyDescent="0.2">
      <c r="A2389" s="9">
        <v>2388</v>
      </c>
      <c r="B2389" s="15">
        <v>2018</v>
      </c>
      <c r="C2389" s="16">
        <v>5372</v>
      </c>
      <c r="D2389" s="17" t="str">
        <f>VLOOKUP(C2389,樹木資料表!$A$1:$K$4024,2,FALSE())</f>
        <v>臺灣糊樗</v>
      </c>
      <c r="E2389" s="18">
        <v>5.4</v>
      </c>
      <c r="F2389" s="18"/>
      <c r="G2389" s="17" t="str">
        <f>VLOOKUP($C2389,樹木資料表!$A$1:$K$4024,3,FALSE())</f>
        <v>F</v>
      </c>
      <c r="H2389" s="17">
        <f>VLOOKUP($C2389,樹木資料表!$A$1:$K$4024,4,FALSE())</f>
        <v>10</v>
      </c>
      <c r="I2389" s="17">
        <f>VLOOKUP($C2389,樹木資料表!$A$1:$K$4024,5,FALSE())</f>
        <v>3</v>
      </c>
      <c r="J2389" s="17">
        <f>VLOOKUP($C2389,樹木資料表!$A$1:$K$4024,6,FALSE())</f>
        <v>4.5</v>
      </c>
      <c r="K2389" s="17">
        <f>VLOOKUP($C2389,樹木資料表!$A$1:$K$4024,7,FALSE())</f>
        <v>2</v>
      </c>
      <c r="L2389" s="17">
        <f>VLOOKUP($C2389,樹木資料表!$A$1:$K$4024,8,FALSE())</f>
        <v>0</v>
      </c>
      <c r="M2389" s="17">
        <f>VLOOKUP($C2389,樹木資料表!$A$1:$K$4024,9,FALSE())</f>
        <v>0</v>
      </c>
    </row>
    <row r="2390" spans="1:13" x14ac:dyDescent="0.2">
      <c r="A2390" s="9">
        <v>2389</v>
      </c>
      <c r="B2390" s="15">
        <v>2018</v>
      </c>
      <c r="C2390" s="16">
        <v>5373</v>
      </c>
      <c r="D2390" s="17" t="str">
        <f>VLOOKUP(C2390,樹木資料表!$A$1:$K$4024,2,FALSE())</f>
        <v>烏心石</v>
      </c>
      <c r="E2390" s="18">
        <v>4.5</v>
      </c>
      <c r="F2390" s="18"/>
      <c r="G2390" s="17" t="str">
        <f>VLOOKUP($C2390,樹木資料表!$A$1:$K$4024,3,FALSE())</f>
        <v>F</v>
      </c>
      <c r="H2390" s="17">
        <f>VLOOKUP($C2390,樹木資料表!$A$1:$K$4024,4,FALSE())</f>
        <v>10</v>
      </c>
      <c r="I2390" s="17">
        <f>VLOOKUP($C2390,樹木資料表!$A$1:$K$4024,5,FALSE())</f>
        <v>3</v>
      </c>
      <c r="J2390" s="17">
        <f>VLOOKUP($C2390,樹木資料表!$A$1:$K$4024,6,FALSE())</f>
        <v>4.5</v>
      </c>
      <c r="K2390" s="17">
        <f>VLOOKUP($C2390,樹木資料表!$A$1:$K$4024,7,FALSE())</f>
        <v>1.7</v>
      </c>
      <c r="L2390" s="17">
        <f>VLOOKUP($C2390,樹木資料表!$A$1:$K$4024,8,FALSE())</f>
        <v>0</v>
      </c>
      <c r="M2390" s="17">
        <f>VLOOKUP($C2390,樹木資料表!$A$1:$K$4024,9,FALSE())</f>
        <v>0</v>
      </c>
    </row>
    <row r="2391" spans="1:13" x14ac:dyDescent="0.2">
      <c r="A2391" s="9">
        <v>2390</v>
      </c>
      <c r="B2391" s="15">
        <v>2018</v>
      </c>
      <c r="C2391" s="16">
        <v>5374</v>
      </c>
      <c r="D2391" s="17" t="str">
        <f>VLOOKUP(C2391,樹木資料表!$A$1:$K$4024,2,FALSE())</f>
        <v>小葉樹杞</v>
      </c>
      <c r="E2391" s="18">
        <v>2.5</v>
      </c>
      <c r="F2391" s="18"/>
      <c r="G2391" s="17" t="str">
        <f>VLOOKUP($C2391,樹木資料表!$A$1:$K$4024,3,FALSE())</f>
        <v>F</v>
      </c>
      <c r="H2391" s="17">
        <f>VLOOKUP($C2391,樹木資料表!$A$1:$K$4024,4,FALSE())</f>
        <v>10</v>
      </c>
      <c r="I2391" s="17">
        <f>VLOOKUP($C2391,樹木資料表!$A$1:$K$4024,5,FALSE())</f>
        <v>3</v>
      </c>
      <c r="J2391" s="17">
        <f>VLOOKUP($C2391,樹木資料表!$A$1:$K$4024,6,FALSE())</f>
        <v>4.5999999999999996</v>
      </c>
      <c r="K2391" s="17">
        <f>VLOOKUP($C2391,樹木資料表!$A$1:$K$4024,7,FALSE())</f>
        <v>0.5</v>
      </c>
      <c r="L2391" s="17">
        <f>VLOOKUP($C2391,樹木資料表!$A$1:$K$4024,8,FALSE())</f>
        <v>0</v>
      </c>
      <c r="M2391" s="17">
        <f>VLOOKUP($C2391,樹木資料表!$A$1:$K$4024,9,FALSE())</f>
        <v>0</v>
      </c>
    </row>
    <row r="2392" spans="1:13" x14ac:dyDescent="0.2">
      <c r="A2392" s="9">
        <v>2391</v>
      </c>
      <c r="B2392" s="15">
        <v>2018</v>
      </c>
      <c r="C2392" s="16">
        <v>5375</v>
      </c>
      <c r="D2392" s="17" t="str">
        <f>VLOOKUP(C2392,樹木資料表!$A$1:$K$4024,2,FALSE())</f>
        <v>小葉樹杞</v>
      </c>
      <c r="E2392" s="18">
        <v>2.9</v>
      </c>
      <c r="F2392" s="18"/>
      <c r="G2392" s="17" t="str">
        <f>VLOOKUP($C2392,樹木資料表!$A$1:$K$4024,3,FALSE())</f>
        <v>F</v>
      </c>
      <c r="H2392" s="17">
        <f>VLOOKUP($C2392,樹木資料表!$A$1:$K$4024,4,FALSE())</f>
        <v>10</v>
      </c>
      <c r="I2392" s="17">
        <f>VLOOKUP($C2392,樹木資料表!$A$1:$K$4024,5,FALSE())</f>
        <v>3</v>
      </c>
      <c r="J2392" s="17">
        <f>VLOOKUP($C2392,樹木資料表!$A$1:$K$4024,6,FALSE())</f>
        <v>3.8</v>
      </c>
      <c r="K2392" s="17">
        <f>VLOOKUP($C2392,樹木資料表!$A$1:$K$4024,7,FALSE())</f>
        <v>1.2</v>
      </c>
      <c r="L2392" s="17">
        <f>VLOOKUP($C2392,樹木資料表!$A$1:$K$4024,8,FALSE())</f>
        <v>0</v>
      </c>
      <c r="M2392" s="17">
        <f>VLOOKUP($C2392,樹木資料表!$A$1:$K$4024,9,FALSE())</f>
        <v>0</v>
      </c>
    </row>
    <row r="2393" spans="1:13" x14ac:dyDescent="0.2">
      <c r="A2393" s="9">
        <v>2392</v>
      </c>
      <c r="B2393" s="15">
        <v>2018</v>
      </c>
      <c r="C2393" s="16">
        <v>5376</v>
      </c>
      <c r="D2393" s="17" t="str">
        <f>VLOOKUP(C2393,樹木資料表!$A$1:$K$4024,2,FALSE())</f>
        <v>瓊楠</v>
      </c>
      <c r="E2393" s="18">
        <v>4.8</v>
      </c>
      <c r="F2393" s="18"/>
      <c r="G2393" s="17" t="str">
        <f>VLOOKUP($C2393,樹木資料表!$A$1:$K$4024,3,FALSE())</f>
        <v>F</v>
      </c>
      <c r="H2393" s="17">
        <f>VLOOKUP($C2393,樹木資料表!$A$1:$K$4024,4,FALSE())</f>
        <v>10</v>
      </c>
      <c r="I2393" s="17">
        <f>VLOOKUP($C2393,樹木資料表!$A$1:$K$4024,5,FALSE())</f>
        <v>3</v>
      </c>
      <c r="J2393" s="17">
        <f>VLOOKUP($C2393,樹木資料表!$A$1:$K$4024,6,FALSE())</f>
        <v>3</v>
      </c>
      <c r="K2393" s="17">
        <f>VLOOKUP($C2393,樹木資料表!$A$1:$K$4024,7,FALSE())</f>
        <v>1.3</v>
      </c>
      <c r="L2393" s="17">
        <f>VLOOKUP($C2393,樹木資料表!$A$1:$K$4024,8,FALSE())</f>
        <v>0</v>
      </c>
      <c r="M2393" s="17">
        <f>VLOOKUP($C2393,樹木資料表!$A$1:$K$4024,9,FALSE())</f>
        <v>0</v>
      </c>
    </row>
    <row r="2394" spans="1:13" x14ac:dyDescent="0.2">
      <c r="A2394" s="9">
        <v>2393</v>
      </c>
      <c r="B2394" s="15">
        <v>2018</v>
      </c>
      <c r="C2394" s="16">
        <v>5377</v>
      </c>
      <c r="D2394" s="17" t="str">
        <f>VLOOKUP(C2394,樹木資料表!$A$1:$K$4024,2,FALSE())</f>
        <v>臺灣山茶</v>
      </c>
      <c r="E2394" s="18">
        <v>4.3</v>
      </c>
      <c r="F2394" s="18"/>
      <c r="G2394" s="17" t="str">
        <f>VLOOKUP($C2394,樹木資料表!$A$1:$K$4024,3,FALSE())</f>
        <v>F</v>
      </c>
      <c r="H2394" s="17">
        <f>VLOOKUP($C2394,樹木資料表!$A$1:$K$4024,4,FALSE())</f>
        <v>10</v>
      </c>
      <c r="I2394" s="17">
        <f>VLOOKUP($C2394,樹木資料表!$A$1:$K$4024,5,FALSE())</f>
        <v>3</v>
      </c>
      <c r="J2394" s="17">
        <f>VLOOKUP($C2394,樹木資料表!$A$1:$K$4024,6,FALSE())</f>
        <v>2.8</v>
      </c>
      <c r="K2394" s="17">
        <f>VLOOKUP($C2394,樹木資料表!$A$1:$K$4024,7,FALSE())</f>
        <v>0.8</v>
      </c>
      <c r="L2394" s="17">
        <f>VLOOKUP($C2394,樹木資料表!$A$1:$K$4024,8,FALSE())</f>
        <v>0</v>
      </c>
      <c r="M2394" s="17">
        <f>VLOOKUP($C2394,樹木資料表!$A$1:$K$4024,9,FALSE())</f>
        <v>0</v>
      </c>
    </row>
    <row r="2395" spans="1:13" x14ac:dyDescent="0.2">
      <c r="A2395" s="9">
        <v>2394</v>
      </c>
      <c r="B2395" s="15">
        <v>2018</v>
      </c>
      <c r="C2395" s="16">
        <v>5378</v>
      </c>
      <c r="D2395" s="17" t="str">
        <f>VLOOKUP(C2395,樹木資料表!$A$1:$K$4024,2,FALSE())</f>
        <v>小葉樹杞</v>
      </c>
      <c r="E2395" s="22">
        <v>3.3</v>
      </c>
      <c r="F2395" s="18"/>
      <c r="G2395" s="17" t="str">
        <f>VLOOKUP($C2395,樹木資料表!$A$1:$K$4024,3,FALSE())</f>
        <v>F</v>
      </c>
      <c r="H2395" s="17">
        <f>VLOOKUP($C2395,樹木資料表!$A$1:$K$4024,4,FALSE())</f>
        <v>10</v>
      </c>
      <c r="I2395" s="17">
        <f>VLOOKUP($C2395,樹木資料表!$A$1:$K$4024,5,FALSE())</f>
        <v>3</v>
      </c>
      <c r="J2395" s="17">
        <f>VLOOKUP($C2395,樹木資料表!$A$1:$K$4024,6,FALSE())</f>
        <v>2.9</v>
      </c>
      <c r="K2395" s="17">
        <f>VLOOKUP($C2395,樹木資料表!$A$1:$K$4024,7,FALSE())</f>
        <v>2.6</v>
      </c>
      <c r="L2395" s="17">
        <f>VLOOKUP($C2395,樹木資料表!$A$1:$K$4024,8,FALSE())</f>
        <v>0</v>
      </c>
      <c r="M2395" s="17">
        <f>VLOOKUP($C2395,樹木資料表!$A$1:$K$4024,9,FALSE())</f>
        <v>0</v>
      </c>
    </row>
    <row r="2396" spans="1:13" x14ac:dyDescent="0.2">
      <c r="A2396" s="9">
        <v>2395</v>
      </c>
      <c r="B2396" s="15">
        <v>2018</v>
      </c>
      <c r="C2396" s="16">
        <v>5379</v>
      </c>
      <c r="D2396" s="17" t="str">
        <f>VLOOKUP(C2396,樹木資料表!$A$1:$K$4024,2,FALSE())</f>
        <v>烏心石</v>
      </c>
      <c r="E2396" s="22">
        <v>2.5</v>
      </c>
      <c r="F2396" s="18"/>
      <c r="G2396" s="17" t="str">
        <f>VLOOKUP($C2396,樹木資料表!$A$1:$K$4024,3,FALSE())</f>
        <v>F</v>
      </c>
      <c r="H2396" s="17">
        <f>VLOOKUP($C2396,樹木資料表!$A$1:$K$4024,4,FALSE())</f>
        <v>10</v>
      </c>
      <c r="I2396" s="17">
        <f>VLOOKUP($C2396,樹木資料表!$A$1:$K$4024,5,FALSE())</f>
        <v>3</v>
      </c>
      <c r="J2396" s="17">
        <f>VLOOKUP($C2396,樹木資料表!$A$1:$K$4024,6,FALSE())</f>
        <v>2.4</v>
      </c>
      <c r="K2396" s="17">
        <f>VLOOKUP($C2396,樹木資料表!$A$1:$K$4024,7,FALSE())</f>
        <v>1.2</v>
      </c>
      <c r="L2396" s="17">
        <f>VLOOKUP($C2396,樹木資料表!$A$1:$K$4024,8,FALSE())</f>
        <v>0</v>
      </c>
      <c r="M2396" s="17">
        <f>VLOOKUP($C2396,樹木資料表!$A$1:$K$4024,9,FALSE())</f>
        <v>0</v>
      </c>
    </row>
    <row r="2397" spans="1:13" x14ac:dyDescent="0.2">
      <c r="A2397" s="9">
        <v>2396</v>
      </c>
      <c r="B2397" s="15">
        <v>2018</v>
      </c>
      <c r="C2397" s="16">
        <v>5380</v>
      </c>
      <c r="D2397" s="17" t="str">
        <f>VLOOKUP(C2397,樹木資料表!$A$1:$K$4024,2,FALSE())</f>
        <v>小葉樹杞</v>
      </c>
      <c r="E2397" s="18">
        <v>1.7</v>
      </c>
      <c r="F2397" s="18"/>
      <c r="G2397" s="17" t="str">
        <f>VLOOKUP($C2397,樹木資料表!$A$1:$K$4024,3,FALSE())</f>
        <v>F</v>
      </c>
      <c r="H2397" s="17">
        <f>VLOOKUP($C2397,樹木資料表!$A$1:$K$4024,4,FALSE())</f>
        <v>10</v>
      </c>
      <c r="I2397" s="17">
        <f>VLOOKUP($C2397,樹木資料表!$A$1:$K$4024,5,FALSE())</f>
        <v>3</v>
      </c>
      <c r="J2397" s="17">
        <f>VLOOKUP($C2397,樹木資料表!$A$1:$K$4024,6,FALSE())</f>
        <v>2.4</v>
      </c>
      <c r="K2397" s="17">
        <f>VLOOKUP($C2397,樹木資料表!$A$1:$K$4024,7,FALSE())</f>
        <v>2.2999999999999998</v>
      </c>
      <c r="L2397" s="17">
        <f>VLOOKUP($C2397,樹木資料表!$A$1:$K$4024,8,FALSE())</f>
        <v>0</v>
      </c>
      <c r="M2397" s="17">
        <f>VLOOKUP($C2397,樹木資料表!$A$1:$K$4024,9,FALSE())</f>
        <v>0</v>
      </c>
    </row>
    <row r="2398" spans="1:13" x14ac:dyDescent="0.2">
      <c r="A2398" s="9">
        <v>2397</v>
      </c>
      <c r="B2398" s="15">
        <v>2018</v>
      </c>
      <c r="C2398" s="16">
        <v>5381</v>
      </c>
      <c r="D2398" s="17" t="str">
        <f>VLOOKUP(C2398,樹木資料表!$A$1:$K$4024,2,FALSE())</f>
        <v>小葉樹杞</v>
      </c>
      <c r="E2398" s="18">
        <v>3.5</v>
      </c>
      <c r="F2398" s="18"/>
      <c r="G2398" s="17" t="str">
        <f>VLOOKUP($C2398,樹木資料表!$A$1:$K$4024,3,FALSE())</f>
        <v>F</v>
      </c>
      <c r="H2398" s="17">
        <f>VLOOKUP($C2398,樹木資料表!$A$1:$K$4024,4,FALSE())</f>
        <v>10</v>
      </c>
      <c r="I2398" s="17">
        <f>VLOOKUP($C2398,樹木資料表!$A$1:$K$4024,5,FALSE())</f>
        <v>3</v>
      </c>
      <c r="J2398" s="17">
        <f>VLOOKUP($C2398,樹木資料表!$A$1:$K$4024,6,FALSE())</f>
        <v>2.6</v>
      </c>
      <c r="K2398" s="17">
        <f>VLOOKUP($C2398,樹木資料表!$A$1:$K$4024,7,FALSE())</f>
        <v>2.8</v>
      </c>
      <c r="L2398" s="17">
        <f>VLOOKUP($C2398,樹木資料表!$A$1:$K$4024,8,FALSE())</f>
        <v>0</v>
      </c>
      <c r="M2398" s="17">
        <f>VLOOKUP($C2398,樹木資料表!$A$1:$K$4024,9,FALSE())</f>
        <v>0</v>
      </c>
    </row>
    <row r="2399" spans="1:13" x14ac:dyDescent="0.2">
      <c r="A2399" s="9">
        <v>2398</v>
      </c>
      <c r="B2399" s="15">
        <v>2018</v>
      </c>
      <c r="C2399" s="16">
        <v>5382</v>
      </c>
      <c r="D2399" s="17" t="str">
        <f>VLOOKUP(C2399,樹木資料表!$A$1:$K$4024,2,FALSE())</f>
        <v>小葉樹杞</v>
      </c>
      <c r="E2399" s="18">
        <v>3</v>
      </c>
      <c r="F2399" s="18"/>
      <c r="G2399" s="17" t="str">
        <f>VLOOKUP($C2399,樹木資料表!$A$1:$K$4024,3,FALSE())</f>
        <v>F</v>
      </c>
      <c r="H2399" s="17">
        <f>VLOOKUP($C2399,樹木資料表!$A$1:$K$4024,4,FALSE())</f>
        <v>10</v>
      </c>
      <c r="I2399" s="17">
        <f>VLOOKUP($C2399,樹木資料表!$A$1:$K$4024,5,FALSE())</f>
        <v>3</v>
      </c>
      <c r="J2399" s="17">
        <f>VLOOKUP($C2399,樹木資料表!$A$1:$K$4024,6,FALSE())</f>
        <v>2.7</v>
      </c>
      <c r="K2399" s="17">
        <f>VLOOKUP($C2399,樹木資料表!$A$1:$K$4024,7,FALSE())</f>
        <v>3.9</v>
      </c>
      <c r="L2399" s="17">
        <f>VLOOKUP($C2399,樹木資料表!$A$1:$K$4024,8,FALSE())</f>
        <v>0</v>
      </c>
      <c r="M2399" s="17">
        <f>VLOOKUP($C2399,樹木資料表!$A$1:$K$4024,9,FALSE())</f>
        <v>0</v>
      </c>
    </row>
    <row r="2400" spans="1:13" x14ac:dyDescent="0.2">
      <c r="A2400" s="9">
        <v>2399</v>
      </c>
      <c r="B2400" s="15">
        <v>2018</v>
      </c>
      <c r="C2400" s="16">
        <v>5383</v>
      </c>
      <c r="D2400" s="17" t="str">
        <f>VLOOKUP(C2400,樹木資料表!$A$1:$K$4024,2,FALSE())</f>
        <v>小葉樹杞</v>
      </c>
      <c r="E2400" s="18">
        <v>1.8</v>
      </c>
      <c r="F2400" s="18"/>
      <c r="G2400" s="17" t="str">
        <f>VLOOKUP($C2400,樹木資料表!$A$1:$K$4024,3,FALSE())</f>
        <v>F</v>
      </c>
      <c r="H2400" s="17">
        <f>VLOOKUP($C2400,樹木資料表!$A$1:$K$4024,4,FALSE())</f>
        <v>10</v>
      </c>
      <c r="I2400" s="17">
        <f>VLOOKUP($C2400,樹木資料表!$A$1:$K$4024,5,FALSE())</f>
        <v>3</v>
      </c>
      <c r="J2400" s="17">
        <f>VLOOKUP($C2400,樹木資料表!$A$1:$K$4024,6,FALSE())</f>
        <v>2.6</v>
      </c>
      <c r="K2400" s="17">
        <f>VLOOKUP($C2400,樹木資料表!$A$1:$K$4024,7,FALSE())</f>
        <v>3.9</v>
      </c>
      <c r="L2400" s="17">
        <f>VLOOKUP($C2400,樹木資料表!$A$1:$K$4024,8,FALSE())</f>
        <v>0</v>
      </c>
      <c r="M2400" s="17">
        <f>VLOOKUP($C2400,樹木資料表!$A$1:$K$4024,9,FALSE())</f>
        <v>0</v>
      </c>
    </row>
    <row r="2401" spans="1:13" x14ac:dyDescent="0.2">
      <c r="A2401" s="9">
        <v>2400</v>
      </c>
      <c r="B2401" s="15">
        <v>2018</v>
      </c>
      <c r="C2401" s="16">
        <v>5384</v>
      </c>
      <c r="D2401" s="17" t="str">
        <f>VLOOKUP(C2401,樹木資料表!$A$1:$K$4024,2,FALSE())</f>
        <v>瓊楠</v>
      </c>
      <c r="E2401" s="18">
        <v>1.4</v>
      </c>
      <c r="F2401" s="18"/>
      <c r="G2401" s="17" t="str">
        <f>VLOOKUP($C2401,樹木資料表!$A$1:$K$4024,3,FALSE())</f>
        <v>F</v>
      </c>
      <c r="H2401" s="17">
        <f>VLOOKUP($C2401,樹木資料表!$A$1:$K$4024,4,FALSE())</f>
        <v>10</v>
      </c>
      <c r="I2401" s="17">
        <f>VLOOKUP($C2401,樹木資料表!$A$1:$K$4024,5,FALSE())</f>
        <v>3</v>
      </c>
      <c r="J2401" s="17">
        <f>VLOOKUP($C2401,樹木資料表!$A$1:$K$4024,6,FALSE())</f>
        <v>1.6</v>
      </c>
      <c r="K2401" s="17">
        <f>VLOOKUP($C2401,樹木資料表!$A$1:$K$4024,7,FALSE())</f>
        <v>3.9</v>
      </c>
      <c r="L2401" s="17">
        <f>VLOOKUP($C2401,樹木資料表!$A$1:$K$4024,8,FALSE())</f>
        <v>0</v>
      </c>
      <c r="M2401" s="17">
        <f>VLOOKUP($C2401,樹木資料表!$A$1:$K$4024,9,FALSE())</f>
        <v>0</v>
      </c>
    </row>
    <row r="2402" spans="1:13" x14ac:dyDescent="0.2">
      <c r="A2402" s="9">
        <v>2401</v>
      </c>
      <c r="B2402" s="15">
        <v>2018</v>
      </c>
      <c r="C2402" s="16">
        <v>5385</v>
      </c>
      <c r="D2402" s="17" t="str">
        <f>VLOOKUP(C2402,樹木資料表!$A$1:$K$4024,2,FALSE())</f>
        <v>小葉樹杞</v>
      </c>
      <c r="E2402" s="18">
        <v>1.8</v>
      </c>
      <c r="F2402" s="18"/>
      <c r="G2402" s="17" t="str">
        <f>VLOOKUP($C2402,樹木資料表!$A$1:$K$4024,3,FALSE())</f>
        <v>F</v>
      </c>
      <c r="H2402" s="17">
        <f>VLOOKUP($C2402,樹木資料表!$A$1:$K$4024,4,FALSE())</f>
        <v>10</v>
      </c>
      <c r="I2402" s="17">
        <f>VLOOKUP($C2402,樹木資料表!$A$1:$K$4024,5,FALSE())</f>
        <v>3</v>
      </c>
      <c r="J2402" s="17">
        <f>VLOOKUP($C2402,樹木資料表!$A$1:$K$4024,6,FALSE())</f>
        <v>2.5</v>
      </c>
      <c r="K2402" s="17">
        <f>VLOOKUP($C2402,樹木資料表!$A$1:$K$4024,7,FALSE())</f>
        <v>4</v>
      </c>
      <c r="L2402" s="17">
        <f>VLOOKUP($C2402,樹木資料表!$A$1:$K$4024,8,FALSE())</f>
        <v>0</v>
      </c>
      <c r="M2402" s="17">
        <f>VLOOKUP($C2402,樹木資料表!$A$1:$K$4024,9,FALSE())</f>
        <v>0</v>
      </c>
    </row>
    <row r="2403" spans="1:13" x14ac:dyDescent="0.2">
      <c r="A2403" s="9">
        <v>2402</v>
      </c>
      <c r="B2403" s="15">
        <v>2018</v>
      </c>
      <c r="C2403" s="16">
        <v>5386</v>
      </c>
      <c r="D2403" s="17" t="str">
        <f>VLOOKUP(C2403,樹木資料表!$A$1:$K$4024,2,FALSE())</f>
        <v>小葉樹杞</v>
      </c>
      <c r="E2403" s="18">
        <v>4.7</v>
      </c>
      <c r="F2403" s="18"/>
      <c r="G2403" s="17" t="str">
        <f>VLOOKUP($C2403,樹木資料表!$A$1:$K$4024,3,FALSE())</f>
        <v>F</v>
      </c>
      <c r="H2403" s="17">
        <f>VLOOKUP($C2403,樹木資料表!$A$1:$K$4024,4,FALSE())</f>
        <v>10</v>
      </c>
      <c r="I2403" s="17">
        <f>VLOOKUP($C2403,樹木資料表!$A$1:$K$4024,5,FALSE())</f>
        <v>3</v>
      </c>
      <c r="J2403" s="17">
        <f>VLOOKUP($C2403,樹木資料表!$A$1:$K$4024,6,FALSE())</f>
        <v>3.7</v>
      </c>
      <c r="K2403" s="17">
        <f>VLOOKUP($C2403,樹木資料表!$A$1:$K$4024,7,FALSE())</f>
        <v>4.9000000000000004</v>
      </c>
      <c r="L2403" s="17">
        <f>VLOOKUP($C2403,樹木資料表!$A$1:$K$4024,8,FALSE())</f>
        <v>0</v>
      </c>
      <c r="M2403" s="17">
        <f>VLOOKUP($C2403,樹木資料表!$A$1:$K$4024,9,FALSE())</f>
        <v>0</v>
      </c>
    </row>
    <row r="2404" spans="1:13" x14ac:dyDescent="0.2">
      <c r="A2404" s="9">
        <v>2403</v>
      </c>
      <c r="B2404" s="15">
        <v>2018</v>
      </c>
      <c r="C2404" s="16">
        <v>5387</v>
      </c>
      <c r="D2404" s="17" t="str">
        <f>VLOOKUP(C2404,樹木資料表!$A$1:$K$4024,2,FALSE())</f>
        <v>小葉樹杞</v>
      </c>
      <c r="E2404" s="18">
        <v>2</v>
      </c>
      <c r="F2404" s="18"/>
      <c r="G2404" s="17" t="str">
        <f>VLOOKUP($C2404,樹木資料表!$A$1:$K$4024,3,FALSE())</f>
        <v>F</v>
      </c>
      <c r="H2404" s="17">
        <f>VLOOKUP($C2404,樹木資料表!$A$1:$K$4024,4,FALSE())</f>
        <v>10</v>
      </c>
      <c r="I2404" s="17">
        <f>VLOOKUP($C2404,樹木資料表!$A$1:$K$4024,5,FALSE())</f>
        <v>3</v>
      </c>
      <c r="J2404" s="17">
        <f>VLOOKUP($C2404,樹木資料表!$A$1:$K$4024,6,FALSE())</f>
        <v>2.2000000000000002</v>
      </c>
      <c r="K2404" s="17">
        <f>VLOOKUP($C2404,樹木資料表!$A$1:$K$4024,7,FALSE())</f>
        <v>5</v>
      </c>
      <c r="L2404" s="17">
        <f>VLOOKUP($C2404,樹木資料表!$A$1:$K$4024,8,FALSE())</f>
        <v>0</v>
      </c>
      <c r="M2404" s="17">
        <f>VLOOKUP($C2404,樹木資料表!$A$1:$K$4024,9,FALSE())</f>
        <v>0</v>
      </c>
    </row>
    <row r="2405" spans="1:13" x14ac:dyDescent="0.2">
      <c r="A2405" s="9">
        <v>2404</v>
      </c>
      <c r="B2405" s="15">
        <v>2018</v>
      </c>
      <c r="C2405" s="16">
        <v>5388</v>
      </c>
      <c r="D2405" s="17" t="str">
        <f>VLOOKUP(C2405,樹木資料表!$A$1:$K$4024,2,FALSE())</f>
        <v>小葉樹杞</v>
      </c>
      <c r="E2405" s="18">
        <v>4.5</v>
      </c>
      <c r="F2405" s="18"/>
      <c r="G2405" s="17" t="str">
        <f>VLOOKUP($C2405,樹木資料表!$A$1:$K$4024,3,FALSE())</f>
        <v>F</v>
      </c>
      <c r="H2405" s="17">
        <f>VLOOKUP($C2405,樹木資料表!$A$1:$K$4024,4,FALSE())</f>
        <v>10</v>
      </c>
      <c r="I2405" s="17">
        <f>VLOOKUP($C2405,樹木資料表!$A$1:$K$4024,5,FALSE())</f>
        <v>3</v>
      </c>
      <c r="J2405" s="17">
        <f>VLOOKUP($C2405,樹木資料表!$A$1:$K$4024,6,FALSE())</f>
        <v>1.7</v>
      </c>
      <c r="K2405" s="17">
        <f>VLOOKUP($C2405,樹木資料表!$A$1:$K$4024,7,FALSE())</f>
        <v>1.7</v>
      </c>
      <c r="L2405" s="17">
        <f>VLOOKUP($C2405,樹木資料表!$A$1:$K$4024,8,FALSE())</f>
        <v>0</v>
      </c>
      <c r="M2405" s="17">
        <f>VLOOKUP($C2405,樹木資料表!$A$1:$K$4024,9,FALSE())</f>
        <v>0</v>
      </c>
    </row>
    <row r="2406" spans="1:13" x14ac:dyDescent="0.2">
      <c r="A2406" s="9">
        <v>2405</v>
      </c>
      <c r="B2406" s="15">
        <v>2018</v>
      </c>
      <c r="C2406" s="16">
        <v>5389</v>
      </c>
      <c r="D2406" s="17" t="str">
        <f>VLOOKUP(C2406,樹木資料表!$A$1:$K$4024,2,FALSE())</f>
        <v>小葉樹杞</v>
      </c>
      <c r="E2406" s="18">
        <v>2</v>
      </c>
      <c r="F2406" s="18"/>
      <c r="G2406" s="17" t="str">
        <f>VLOOKUP($C2406,樹木資料表!$A$1:$K$4024,3,FALSE())</f>
        <v>F</v>
      </c>
      <c r="H2406" s="17">
        <f>VLOOKUP($C2406,樹木資料表!$A$1:$K$4024,4,FALSE())</f>
        <v>10</v>
      </c>
      <c r="I2406" s="17">
        <f>VLOOKUP($C2406,樹木資料表!$A$1:$K$4024,5,FALSE())</f>
        <v>3</v>
      </c>
      <c r="J2406" s="17">
        <f>VLOOKUP($C2406,樹木資料表!$A$1:$K$4024,6,FALSE())</f>
        <v>0.4</v>
      </c>
      <c r="K2406" s="17">
        <f>VLOOKUP($C2406,樹木資料表!$A$1:$K$4024,7,FALSE())</f>
        <v>1.6</v>
      </c>
      <c r="L2406" s="17">
        <f>VLOOKUP($C2406,樹木資料表!$A$1:$K$4024,8,FALSE())</f>
        <v>0</v>
      </c>
      <c r="M2406" s="17">
        <f>VLOOKUP($C2406,樹木資料表!$A$1:$K$4024,9,FALSE())</f>
        <v>0</v>
      </c>
    </row>
    <row r="2407" spans="1:13" x14ac:dyDescent="0.2">
      <c r="A2407" s="9">
        <v>2406</v>
      </c>
      <c r="B2407" s="15">
        <v>2018</v>
      </c>
      <c r="C2407" s="16">
        <v>5390</v>
      </c>
      <c r="D2407" s="17" t="str">
        <f>VLOOKUP(C2407,樹木資料表!$A$1:$K$4024,2,FALSE())</f>
        <v>小葉樹杞</v>
      </c>
      <c r="E2407" s="18">
        <v>3.5</v>
      </c>
      <c r="F2407" s="18"/>
      <c r="G2407" s="17" t="str">
        <f>VLOOKUP($C2407,樹木資料表!$A$1:$K$4024,3,FALSE())</f>
        <v>F</v>
      </c>
      <c r="H2407" s="17">
        <f>VLOOKUP($C2407,樹木資料表!$A$1:$K$4024,4,FALSE())</f>
        <v>10</v>
      </c>
      <c r="I2407" s="17">
        <f>VLOOKUP($C2407,樹木資料表!$A$1:$K$4024,5,FALSE())</f>
        <v>3</v>
      </c>
      <c r="J2407" s="17">
        <f>VLOOKUP($C2407,樹木資料表!$A$1:$K$4024,6,FALSE())</f>
        <v>0.3</v>
      </c>
      <c r="K2407" s="17">
        <f>VLOOKUP($C2407,樹木資料表!$A$1:$K$4024,7,FALSE())</f>
        <v>1.5</v>
      </c>
      <c r="L2407" s="17">
        <f>VLOOKUP($C2407,樹木資料表!$A$1:$K$4024,8,FALSE())</f>
        <v>0</v>
      </c>
      <c r="M2407" s="17">
        <f>VLOOKUP($C2407,樹木資料表!$A$1:$K$4024,9,FALSE())</f>
        <v>0</v>
      </c>
    </row>
    <row r="2408" spans="1:13" x14ac:dyDescent="0.2">
      <c r="A2408" s="9">
        <v>2407</v>
      </c>
      <c r="B2408" s="15">
        <v>2018</v>
      </c>
      <c r="C2408" s="16">
        <v>5391</v>
      </c>
      <c r="D2408" s="17" t="str">
        <f>VLOOKUP(C2408,樹木資料表!$A$1:$K$4024,2,FALSE())</f>
        <v>狗骨仔</v>
      </c>
      <c r="E2408" s="18">
        <v>4.7</v>
      </c>
      <c r="F2408" s="18"/>
      <c r="G2408" s="17" t="str">
        <f>VLOOKUP($C2408,樹木資料表!$A$1:$K$4024,3,FALSE())</f>
        <v>F</v>
      </c>
      <c r="H2408" s="17">
        <f>VLOOKUP($C2408,樹木資料表!$A$1:$K$4024,4,FALSE())</f>
        <v>10</v>
      </c>
      <c r="I2408" s="17">
        <f>VLOOKUP($C2408,樹木資料表!$A$1:$K$4024,5,FALSE())</f>
        <v>4</v>
      </c>
      <c r="J2408" s="17">
        <f>VLOOKUP($C2408,樹木資料表!$A$1:$K$4024,6,FALSE())</f>
        <v>4.8</v>
      </c>
      <c r="K2408" s="17">
        <f>VLOOKUP($C2408,樹木資料表!$A$1:$K$4024,7,FALSE())</f>
        <v>0.9</v>
      </c>
      <c r="L2408" s="17">
        <f>VLOOKUP($C2408,樹木資料表!$A$1:$K$4024,8,FALSE())</f>
        <v>0</v>
      </c>
      <c r="M2408" s="17">
        <f>VLOOKUP($C2408,樹木資料表!$A$1:$K$4024,9,FALSE())</f>
        <v>0</v>
      </c>
    </row>
    <row r="2409" spans="1:13" x14ac:dyDescent="0.2">
      <c r="A2409" s="9">
        <v>2408</v>
      </c>
      <c r="B2409" s="15">
        <v>2018</v>
      </c>
      <c r="C2409" s="16">
        <v>5392</v>
      </c>
      <c r="D2409" s="17" t="str">
        <f>VLOOKUP(C2409,樹木資料表!$A$1:$K$4024,2,FALSE())</f>
        <v>小葉樹杞</v>
      </c>
      <c r="E2409" s="18">
        <v>2.6</v>
      </c>
      <c r="F2409" s="18"/>
      <c r="G2409" s="17" t="str">
        <f>VLOOKUP($C2409,樹木資料表!$A$1:$K$4024,3,FALSE())</f>
        <v>F</v>
      </c>
      <c r="H2409" s="17">
        <f>VLOOKUP($C2409,樹木資料表!$A$1:$K$4024,4,FALSE())</f>
        <v>10</v>
      </c>
      <c r="I2409" s="17">
        <f>VLOOKUP($C2409,樹木資料表!$A$1:$K$4024,5,FALSE())</f>
        <v>4</v>
      </c>
      <c r="J2409" s="17">
        <f>VLOOKUP($C2409,樹木資料表!$A$1:$K$4024,6,FALSE())</f>
        <v>4.9000000000000004</v>
      </c>
      <c r="K2409" s="17">
        <f>VLOOKUP($C2409,樹木資料表!$A$1:$K$4024,7,FALSE())</f>
        <v>4.9000000000000004</v>
      </c>
      <c r="L2409" s="17">
        <f>VLOOKUP($C2409,樹木資料表!$A$1:$K$4024,8,FALSE())</f>
        <v>0</v>
      </c>
      <c r="M2409" s="17">
        <f>VLOOKUP($C2409,樹木資料表!$A$1:$K$4024,9,FALSE())</f>
        <v>0</v>
      </c>
    </row>
    <row r="2410" spans="1:13" x14ac:dyDescent="0.2">
      <c r="A2410" s="9">
        <v>2409</v>
      </c>
      <c r="B2410" s="15">
        <v>2018</v>
      </c>
      <c r="C2410" s="16">
        <v>5393</v>
      </c>
      <c r="D2410" s="17" t="str">
        <f>VLOOKUP(C2410,樹木資料表!$A$1:$K$4024,2,FALSE())</f>
        <v>小葉樹杞</v>
      </c>
      <c r="E2410" s="18">
        <v>2.2999999999999998</v>
      </c>
      <c r="F2410" s="18"/>
      <c r="G2410" s="17" t="str">
        <f>VLOOKUP($C2410,樹木資料表!$A$1:$K$4024,3,FALSE())</f>
        <v>F</v>
      </c>
      <c r="H2410" s="17">
        <f>VLOOKUP($C2410,樹木資料表!$A$1:$K$4024,4,FALSE())</f>
        <v>10</v>
      </c>
      <c r="I2410" s="17">
        <f>VLOOKUP($C2410,樹木資料表!$A$1:$K$4024,5,FALSE())</f>
        <v>4</v>
      </c>
      <c r="J2410" s="17">
        <f>VLOOKUP($C2410,樹木資料表!$A$1:$K$4024,6,FALSE())</f>
        <v>4.4000000000000004</v>
      </c>
      <c r="K2410" s="17">
        <f>VLOOKUP($C2410,樹木資料表!$A$1:$K$4024,7,FALSE())</f>
        <v>5</v>
      </c>
      <c r="L2410" s="17">
        <f>VLOOKUP($C2410,樹木資料表!$A$1:$K$4024,8,FALSE())</f>
        <v>0</v>
      </c>
      <c r="M2410" s="17">
        <f>VLOOKUP($C2410,樹木資料表!$A$1:$K$4024,9,FALSE())</f>
        <v>0</v>
      </c>
    </row>
    <row r="2411" spans="1:13" x14ac:dyDescent="0.2">
      <c r="A2411" s="9">
        <v>2410</v>
      </c>
      <c r="B2411" s="15">
        <v>2018</v>
      </c>
      <c r="C2411" s="16">
        <v>5394</v>
      </c>
      <c r="D2411" s="17" t="str">
        <f>VLOOKUP(C2411,樹木資料表!$A$1:$K$4024,2,FALSE())</f>
        <v>小葉樹杞</v>
      </c>
      <c r="E2411" s="18">
        <v>1.5</v>
      </c>
      <c r="F2411" s="18"/>
      <c r="G2411" s="17" t="str">
        <f>VLOOKUP($C2411,樹木資料表!$A$1:$K$4024,3,FALSE())</f>
        <v>F</v>
      </c>
      <c r="H2411" s="17">
        <f>VLOOKUP($C2411,樹木資料表!$A$1:$K$4024,4,FALSE())</f>
        <v>10</v>
      </c>
      <c r="I2411" s="17">
        <f>VLOOKUP($C2411,樹木資料表!$A$1:$K$4024,5,FALSE())</f>
        <v>4</v>
      </c>
      <c r="J2411" s="17">
        <f>VLOOKUP($C2411,樹木資料表!$A$1:$K$4024,6,FALSE())</f>
        <v>2.7</v>
      </c>
      <c r="K2411" s="17">
        <f>VLOOKUP($C2411,樹木資料表!$A$1:$K$4024,7,FALSE())</f>
        <v>4</v>
      </c>
      <c r="L2411" s="17">
        <f>VLOOKUP($C2411,樹木資料表!$A$1:$K$4024,8,FALSE())</f>
        <v>0</v>
      </c>
      <c r="M2411" s="17">
        <f>VLOOKUP($C2411,樹木資料表!$A$1:$K$4024,9,FALSE())</f>
        <v>0</v>
      </c>
    </row>
    <row r="2412" spans="1:13" x14ac:dyDescent="0.2">
      <c r="A2412" s="9">
        <v>2411</v>
      </c>
      <c r="B2412" s="15">
        <v>2018</v>
      </c>
      <c r="C2412" s="16">
        <v>5395</v>
      </c>
      <c r="D2412" s="17" t="str">
        <f>VLOOKUP(C2412,樹木資料表!$A$1:$K$4024,2,FALSE())</f>
        <v>小葉樹杞</v>
      </c>
      <c r="E2412" s="18">
        <v>4.2</v>
      </c>
      <c r="F2412" s="18"/>
      <c r="G2412" s="17" t="str">
        <f>VLOOKUP($C2412,樹木資料表!$A$1:$K$4024,3,FALSE())</f>
        <v>F</v>
      </c>
      <c r="H2412" s="17">
        <f>VLOOKUP($C2412,樹木資料表!$A$1:$K$4024,4,FALSE())</f>
        <v>10</v>
      </c>
      <c r="I2412" s="17">
        <f>VLOOKUP($C2412,樹木資料表!$A$1:$K$4024,5,FALSE())</f>
        <v>4</v>
      </c>
      <c r="J2412" s="17">
        <f>VLOOKUP($C2412,樹木資料表!$A$1:$K$4024,6,FALSE())</f>
        <v>2.6</v>
      </c>
      <c r="K2412" s="17">
        <f>VLOOKUP($C2412,樹木資料表!$A$1:$K$4024,7,FALSE())</f>
        <v>4.2</v>
      </c>
      <c r="L2412" s="17">
        <f>VLOOKUP($C2412,樹木資料表!$A$1:$K$4024,8,FALSE())</f>
        <v>0</v>
      </c>
      <c r="M2412" s="17">
        <f>VLOOKUP($C2412,樹木資料表!$A$1:$K$4024,9,FALSE())</f>
        <v>0</v>
      </c>
    </row>
    <row r="2413" spans="1:13" x14ac:dyDescent="0.2">
      <c r="A2413" s="9">
        <v>2412</v>
      </c>
      <c r="B2413" s="15">
        <v>2018</v>
      </c>
      <c r="C2413" s="16">
        <v>5396</v>
      </c>
      <c r="D2413" s="17" t="str">
        <f>VLOOKUP(C2413,樹木資料表!$A$1:$K$4024,2,FALSE())</f>
        <v>小葉樹杞</v>
      </c>
      <c r="E2413" s="18">
        <v>4.5</v>
      </c>
      <c r="F2413" s="18"/>
      <c r="G2413" s="17" t="str">
        <f>VLOOKUP($C2413,樹木資料表!$A$1:$K$4024,3,FALSE())</f>
        <v>F</v>
      </c>
      <c r="H2413" s="17">
        <f>VLOOKUP($C2413,樹木資料表!$A$1:$K$4024,4,FALSE())</f>
        <v>10</v>
      </c>
      <c r="I2413" s="17">
        <f>VLOOKUP($C2413,樹木資料表!$A$1:$K$4024,5,FALSE())</f>
        <v>4</v>
      </c>
      <c r="J2413" s="17">
        <f>VLOOKUP($C2413,樹木資料表!$A$1:$K$4024,6,FALSE())</f>
        <v>2</v>
      </c>
      <c r="K2413" s="17">
        <f>VLOOKUP($C2413,樹木資料表!$A$1:$K$4024,7,FALSE())</f>
        <v>4.5999999999999996</v>
      </c>
      <c r="L2413" s="17">
        <f>VLOOKUP($C2413,樹木資料表!$A$1:$K$4024,8,FALSE())</f>
        <v>0</v>
      </c>
      <c r="M2413" s="17">
        <f>VLOOKUP($C2413,樹木資料表!$A$1:$K$4024,9,FALSE())</f>
        <v>0</v>
      </c>
    </row>
    <row r="2414" spans="1:13" x14ac:dyDescent="0.2">
      <c r="A2414" s="9">
        <v>2413</v>
      </c>
      <c r="B2414" s="15">
        <v>2018</v>
      </c>
      <c r="C2414" s="16">
        <v>5397</v>
      </c>
      <c r="D2414" s="17" t="str">
        <f>VLOOKUP(C2414,樹木資料表!$A$1:$K$4024,2,FALSE())</f>
        <v>長葉木薑子</v>
      </c>
      <c r="E2414" s="18">
        <v>8.5</v>
      </c>
      <c r="F2414" s="18"/>
      <c r="G2414" s="17" t="str">
        <f>VLOOKUP($C2414,樹木資料表!$A$1:$K$4024,3,FALSE())</f>
        <v>F</v>
      </c>
      <c r="H2414" s="17">
        <f>VLOOKUP($C2414,樹木資料表!$A$1:$K$4024,4,FALSE())</f>
        <v>10</v>
      </c>
      <c r="I2414" s="17">
        <f>VLOOKUP($C2414,樹木資料表!$A$1:$K$4024,5,FALSE())</f>
        <v>4</v>
      </c>
      <c r="J2414" s="17">
        <f>VLOOKUP($C2414,樹木資料表!$A$1:$K$4024,6,FALSE())</f>
        <v>1</v>
      </c>
      <c r="K2414" s="17">
        <f>VLOOKUP($C2414,樹木資料表!$A$1:$K$4024,7,FALSE())</f>
        <v>2.7</v>
      </c>
      <c r="L2414" s="17">
        <f>VLOOKUP($C2414,樹木資料表!$A$1:$K$4024,8,FALSE())</f>
        <v>0</v>
      </c>
      <c r="M2414" s="17">
        <f>VLOOKUP($C2414,樹木資料表!$A$1:$K$4024,9,FALSE())</f>
        <v>0</v>
      </c>
    </row>
    <row r="2415" spans="1:13" x14ac:dyDescent="0.2">
      <c r="A2415" s="9">
        <v>2414</v>
      </c>
      <c r="B2415" s="15">
        <v>2018</v>
      </c>
      <c r="C2415" s="16">
        <v>5398</v>
      </c>
      <c r="D2415" s="17" t="str">
        <f>VLOOKUP(C2415,樹木資料表!$A$1:$K$4024,2,FALSE())</f>
        <v>小葉樹杞</v>
      </c>
      <c r="E2415" s="18">
        <v>3.8</v>
      </c>
      <c r="F2415" s="18"/>
      <c r="G2415" s="17" t="str">
        <f>VLOOKUP($C2415,樹木資料表!$A$1:$K$4024,3,FALSE())</f>
        <v>F</v>
      </c>
      <c r="H2415" s="17">
        <f>VLOOKUP($C2415,樹木資料表!$A$1:$K$4024,4,FALSE())</f>
        <v>10</v>
      </c>
      <c r="I2415" s="17">
        <f>VLOOKUP($C2415,樹木資料表!$A$1:$K$4024,5,FALSE())</f>
        <v>4</v>
      </c>
      <c r="J2415" s="17">
        <f>VLOOKUP($C2415,樹木資料表!$A$1:$K$4024,6,FALSE())</f>
        <v>1.2</v>
      </c>
      <c r="K2415" s="17">
        <f>VLOOKUP($C2415,樹木資料表!$A$1:$K$4024,7,FALSE())</f>
        <v>1.2</v>
      </c>
      <c r="L2415" s="17">
        <f>VLOOKUP($C2415,樹木資料表!$A$1:$K$4024,8,FALSE())</f>
        <v>0</v>
      </c>
      <c r="M2415" s="17">
        <f>VLOOKUP($C2415,樹木資料表!$A$1:$K$4024,9,FALSE())</f>
        <v>0</v>
      </c>
    </row>
    <row r="2416" spans="1:13" x14ac:dyDescent="0.2">
      <c r="A2416" s="9">
        <v>2415</v>
      </c>
      <c r="B2416" s="15">
        <v>2018</v>
      </c>
      <c r="C2416" s="16">
        <v>5399</v>
      </c>
      <c r="D2416" s="17" t="str">
        <f>VLOOKUP(C2416,樹木資料表!$A$1:$K$4024,2,FALSE())</f>
        <v>細刺苦櫧</v>
      </c>
      <c r="E2416" s="18">
        <v>20.5</v>
      </c>
      <c r="F2416" s="18"/>
      <c r="G2416" s="17" t="str">
        <f>VLOOKUP($C2416,樹木資料表!$A$1:$K$4024,3,FALSE())</f>
        <v>F</v>
      </c>
      <c r="H2416" s="17">
        <f>VLOOKUP($C2416,樹木資料表!$A$1:$K$4024,4,FALSE())</f>
        <v>10</v>
      </c>
      <c r="I2416" s="17">
        <f>VLOOKUP($C2416,樹木資料表!$A$1:$K$4024,5,FALSE())</f>
        <v>4</v>
      </c>
      <c r="J2416" s="17">
        <f>VLOOKUP($C2416,樹木資料表!$A$1:$K$4024,6,FALSE())</f>
        <v>1.3</v>
      </c>
      <c r="K2416" s="17">
        <f>VLOOKUP($C2416,樹木資料表!$A$1:$K$4024,7,FALSE())</f>
        <v>0.4</v>
      </c>
      <c r="L2416" s="17">
        <f>VLOOKUP($C2416,樹木資料表!$A$1:$K$4024,8,FALSE())</f>
        <v>0</v>
      </c>
      <c r="M2416" s="17">
        <f>VLOOKUP($C2416,樹木資料表!$A$1:$K$4024,9,FALSE())</f>
        <v>0</v>
      </c>
    </row>
    <row r="2417" spans="1:13" x14ac:dyDescent="0.2">
      <c r="A2417" s="9">
        <v>2416</v>
      </c>
      <c r="B2417" s="15">
        <v>2018</v>
      </c>
      <c r="C2417" s="16">
        <v>5767</v>
      </c>
      <c r="D2417" s="17" t="str">
        <f>VLOOKUP(C2417,樹木資料表!$A$1:$K$4024,2,FALSE())</f>
        <v>小葉樹杞</v>
      </c>
      <c r="E2417" s="18">
        <v>3.6</v>
      </c>
      <c r="F2417" s="18"/>
      <c r="G2417" s="17" t="str">
        <f>VLOOKUP($C2417,樹木資料表!$A$1:$K$4024,3,FALSE())</f>
        <v>G</v>
      </c>
      <c r="H2417" s="17">
        <f>VLOOKUP($C2417,樹木資料表!$A$1:$K$4024,4,FALSE())</f>
        <v>1</v>
      </c>
      <c r="I2417" s="17">
        <f>VLOOKUP($C2417,樹木資料表!$A$1:$K$4024,5,FALSE())</f>
        <v>1</v>
      </c>
      <c r="J2417" s="17">
        <f>VLOOKUP($C2417,樹木資料表!$A$1:$K$4024,6,FALSE())</f>
        <v>0.5</v>
      </c>
      <c r="K2417" s="17">
        <f>VLOOKUP($C2417,樹木資料表!$A$1:$K$4024,7,FALSE())</f>
        <v>4.8</v>
      </c>
      <c r="L2417" s="17">
        <f>VLOOKUP($C2417,樹木資料表!$A$1:$K$4024,8,FALSE())</f>
        <v>0</v>
      </c>
      <c r="M2417" s="17">
        <f>VLOOKUP($C2417,樹木資料表!$A$1:$K$4024,9,FALSE())</f>
        <v>0</v>
      </c>
    </row>
    <row r="2418" spans="1:13" x14ac:dyDescent="0.2">
      <c r="A2418" s="9">
        <v>2417</v>
      </c>
      <c r="B2418" s="15">
        <v>2018</v>
      </c>
      <c r="C2418" s="16">
        <v>5768</v>
      </c>
      <c r="D2418" s="17" t="str">
        <f>VLOOKUP(C2418,樹木資料表!$A$1:$K$4024,2,FALSE())</f>
        <v>小葉樹杞</v>
      </c>
      <c r="E2418" s="18">
        <v>4.9000000000000004</v>
      </c>
      <c r="F2418" s="18"/>
      <c r="G2418" s="17" t="str">
        <f>VLOOKUP($C2418,樹木資料表!$A$1:$K$4024,3,FALSE())</f>
        <v>G</v>
      </c>
      <c r="H2418" s="17">
        <f>VLOOKUP($C2418,樹木資料表!$A$1:$K$4024,4,FALSE())</f>
        <v>1</v>
      </c>
      <c r="I2418" s="17">
        <f>VLOOKUP($C2418,樹木資料表!$A$1:$K$4024,5,FALSE())</f>
        <v>1</v>
      </c>
      <c r="J2418" s="17">
        <f>VLOOKUP($C2418,樹木資料表!$A$1:$K$4024,6,FALSE())</f>
        <v>0.4</v>
      </c>
      <c r="K2418" s="17">
        <f>VLOOKUP($C2418,樹木資料表!$A$1:$K$4024,7,FALSE())</f>
        <v>4.5</v>
      </c>
      <c r="L2418" s="17">
        <f>VLOOKUP($C2418,樹木資料表!$A$1:$K$4024,8,FALSE())</f>
        <v>0</v>
      </c>
      <c r="M2418" s="17">
        <f>VLOOKUP($C2418,樹木資料表!$A$1:$K$4024,9,FALSE())</f>
        <v>0</v>
      </c>
    </row>
    <row r="2419" spans="1:13" x14ac:dyDescent="0.2">
      <c r="A2419" s="9">
        <v>2418</v>
      </c>
      <c r="B2419" s="15">
        <v>2018</v>
      </c>
      <c r="C2419" s="16">
        <v>5769</v>
      </c>
      <c r="D2419" s="17" t="str">
        <f>VLOOKUP(C2419,樹木資料表!$A$1:$K$4024,2,FALSE())</f>
        <v>小葉樹杞</v>
      </c>
      <c r="E2419" s="18">
        <v>3.5</v>
      </c>
      <c r="F2419" s="18"/>
      <c r="G2419" s="17" t="str">
        <f>VLOOKUP($C2419,樹木資料表!$A$1:$K$4024,3,FALSE())</f>
        <v>G</v>
      </c>
      <c r="H2419" s="17">
        <f>VLOOKUP($C2419,樹木資料表!$A$1:$K$4024,4,FALSE())</f>
        <v>1</v>
      </c>
      <c r="I2419" s="17">
        <f>VLOOKUP($C2419,樹木資料表!$A$1:$K$4024,5,FALSE())</f>
        <v>1</v>
      </c>
      <c r="J2419" s="17">
        <f>VLOOKUP($C2419,樹木資料表!$A$1:$K$4024,6,FALSE())</f>
        <v>0.5</v>
      </c>
      <c r="K2419" s="17">
        <f>VLOOKUP($C2419,樹木資料表!$A$1:$K$4024,7,FALSE())</f>
        <v>4</v>
      </c>
      <c r="L2419" s="17">
        <f>VLOOKUP($C2419,樹木資料表!$A$1:$K$4024,8,FALSE())</f>
        <v>0</v>
      </c>
      <c r="M2419" s="17">
        <f>VLOOKUP($C2419,樹木資料表!$A$1:$K$4024,9,FALSE())</f>
        <v>0</v>
      </c>
    </row>
    <row r="2420" spans="1:13" x14ac:dyDescent="0.2">
      <c r="A2420" s="9">
        <v>2419</v>
      </c>
      <c r="B2420" s="15">
        <v>2018</v>
      </c>
      <c r="C2420" s="16">
        <v>5770</v>
      </c>
      <c r="D2420" s="17" t="str">
        <f>VLOOKUP(C2420,樹木資料表!$A$1:$K$4024,2,FALSE())</f>
        <v>變葉新木薑子</v>
      </c>
      <c r="E2420" s="18">
        <v>6.3</v>
      </c>
      <c r="F2420" s="18"/>
      <c r="G2420" s="17" t="str">
        <f>VLOOKUP($C2420,樹木資料表!$A$1:$K$4024,3,FALSE())</f>
        <v>G</v>
      </c>
      <c r="H2420" s="17">
        <f>VLOOKUP($C2420,樹木資料表!$A$1:$K$4024,4,FALSE())</f>
        <v>1</v>
      </c>
      <c r="I2420" s="17">
        <f>VLOOKUP($C2420,樹木資料表!$A$1:$K$4024,5,FALSE())</f>
        <v>1</v>
      </c>
      <c r="J2420" s="17">
        <f>VLOOKUP($C2420,樹木資料表!$A$1:$K$4024,6,FALSE())</f>
        <v>2</v>
      </c>
      <c r="K2420" s="17">
        <f>VLOOKUP($C2420,樹木資料表!$A$1:$K$4024,7,FALSE())</f>
        <v>4</v>
      </c>
      <c r="L2420" s="17">
        <f>VLOOKUP($C2420,樹木資料表!$A$1:$K$4024,8,FALSE())</f>
        <v>0</v>
      </c>
      <c r="M2420" s="17">
        <f>VLOOKUP($C2420,樹木資料表!$A$1:$K$4024,9,FALSE())</f>
        <v>0</v>
      </c>
    </row>
    <row r="2421" spans="1:13" x14ac:dyDescent="0.2">
      <c r="A2421" s="9">
        <v>2420</v>
      </c>
      <c r="B2421" s="15">
        <v>2018</v>
      </c>
      <c r="C2421" s="16">
        <v>5771</v>
      </c>
      <c r="D2421" s="17" t="str">
        <f>VLOOKUP(C2421,樹木資料表!$A$1:$K$4024,2,FALSE())</f>
        <v>臺灣山茶</v>
      </c>
      <c r="E2421" s="20">
        <v>0</v>
      </c>
      <c r="F2421" s="18"/>
      <c r="G2421" s="17" t="str">
        <f>VLOOKUP($C2421,樹木資料表!$A$1:$K$4024,3,FALSE())</f>
        <v>G</v>
      </c>
      <c r="H2421" s="17">
        <f>VLOOKUP($C2421,樹木資料表!$A$1:$K$4024,4,FALSE())</f>
        <v>1</v>
      </c>
      <c r="I2421" s="17">
        <f>VLOOKUP($C2421,樹木資料表!$A$1:$K$4024,5,FALSE())</f>
        <v>2</v>
      </c>
      <c r="J2421" s="17">
        <f>VLOOKUP($C2421,樹木資料表!$A$1:$K$4024,6,FALSE())</f>
        <v>0.9</v>
      </c>
      <c r="K2421" s="17">
        <f>VLOOKUP($C2421,樹木資料表!$A$1:$K$4024,7,FALSE())</f>
        <v>3.2</v>
      </c>
      <c r="L2421" s="17">
        <f>VLOOKUP($C2421,樹木資料表!$A$1:$K$4024,8,FALSE())</f>
        <v>0</v>
      </c>
      <c r="M2421" s="17">
        <f>VLOOKUP($C2421,樹木資料表!$A$1:$K$4024,9,FALSE())</f>
        <v>0</v>
      </c>
    </row>
    <row r="2422" spans="1:13" x14ac:dyDescent="0.2">
      <c r="A2422" s="9">
        <v>2421</v>
      </c>
      <c r="B2422" s="15">
        <v>2018</v>
      </c>
      <c r="C2422" s="16">
        <v>5772</v>
      </c>
      <c r="D2422" s="17" t="str">
        <f>VLOOKUP(C2422,樹木資料表!$A$1:$K$4024,2,FALSE())</f>
        <v>臺灣山茶</v>
      </c>
      <c r="E2422" s="18">
        <v>2.9</v>
      </c>
      <c r="F2422" s="18"/>
      <c r="G2422" s="17" t="str">
        <f>VLOOKUP($C2422,樹木資料表!$A$1:$K$4024,3,FALSE())</f>
        <v>G</v>
      </c>
      <c r="H2422" s="17">
        <f>VLOOKUP($C2422,樹木資料表!$A$1:$K$4024,4,FALSE())</f>
        <v>1</v>
      </c>
      <c r="I2422" s="17">
        <f>VLOOKUP($C2422,樹木資料表!$A$1:$K$4024,5,FALSE())</f>
        <v>2</v>
      </c>
      <c r="J2422" s="17">
        <f>VLOOKUP($C2422,樹木資料表!$A$1:$K$4024,6,FALSE())</f>
        <v>3.4</v>
      </c>
      <c r="K2422" s="17">
        <f>VLOOKUP($C2422,樹木資料表!$A$1:$K$4024,7,FALSE())</f>
        <v>3.1</v>
      </c>
      <c r="L2422" s="17">
        <f>VLOOKUP($C2422,樹木資料表!$A$1:$K$4024,8,FALSE())</f>
        <v>0</v>
      </c>
      <c r="M2422" s="17">
        <f>VLOOKUP($C2422,樹木資料表!$A$1:$K$4024,9,FALSE())</f>
        <v>0</v>
      </c>
    </row>
    <row r="2423" spans="1:13" x14ac:dyDescent="0.2">
      <c r="A2423" s="9">
        <v>2422</v>
      </c>
      <c r="B2423" s="15">
        <v>2018</v>
      </c>
      <c r="C2423" s="16">
        <v>5773</v>
      </c>
      <c r="D2423" s="17" t="str">
        <f>VLOOKUP(C2423,樹木資料表!$A$1:$K$4024,2,FALSE())</f>
        <v>香桂</v>
      </c>
      <c r="E2423" s="18">
        <v>47.7</v>
      </c>
      <c r="F2423" s="18"/>
      <c r="G2423" s="17" t="str">
        <f>VLOOKUP($C2423,樹木資料表!$A$1:$K$4024,3,FALSE())</f>
        <v>G</v>
      </c>
      <c r="H2423" s="17">
        <f>VLOOKUP($C2423,樹木資料表!$A$1:$K$4024,4,FALSE())</f>
        <v>1</v>
      </c>
      <c r="I2423" s="17">
        <f>VLOOKUP($C2423,樹木資料表!$A$1:$K$4024,5,FALSE())</f>
        <v>2</v>
      </c>
      <c r="J2423" s="17">
        <f>VLOOKUP($C2423,樹木資料表!$A$1:$K$4024,6,FALSE())</f>
        <v>3.2</v>
      </c>
      <c r="K2423" s="17">
        <f>VLOOKUP($C2423,樹木資料表!$A$1:$K$4024,7,FALSE())</f>
        <v>1.8</v>
      </c>
      <c r="L2423" s="17">
        <f>VLOOKUP($C2423,樹木資料表!$A$1:$K$4024,8,FALSE())</f>
        <v>0</v>
      </c>
      <c r="M2423" s="17">
        <f>VLOOKUP($C2423,樹木資料表!$A$1:$K$4024,9,FALSE())</f>
        <v>0</v>
      </c>
    </row>
    <row r="2424" spans="1:13" x14ac:dyDescent="0.2">
      <c r="A2424" s="9">
        <v>2423</v>
      </c>
      <c r="B2424" s="15">
        <v>2018</v>
      </c>
      <c r="C2424" s="16">
        <v>5774</v>
      </c>
      <c r="D2424" s="17" t="str">
        <f>VLOOKUP(C2424,樹木資料表!$A$1:$K$4024,2,FALSE())</f>
        <v>小芽新木薑子</v>
      </c>
      <c r="E2424" s="18">
        <v>3</v>
      </c>
      <c r="F2424" s="18"/>
      <c r="G2424" s="17" t="str">
        <f>VLOOKUP($C2424,樹木資料表!$A$1:$K$4024,3,FALSE())</f>
        <v>G</v>
      </c>
      <c r="H2424" s="17">
        <f>VLOOKUP($C2424,樹木資料表!$A$1:$K$4024,4,FALSE())</f>
        <v>1</v>
      </c>
      <c r="I2424" s="17">
        <f>VLOOKUP($C2424,樹木資料表!$A$1:$K$4024,5,FALSE())</f>
        <v>2</v>
      </c>
      <c r="J2424" s="17">
        <f>VLOOKUP($C2424,樹木資料表!$A$1:$K$4024,6,FALSE())</f>
        <v>3</v>
      </c>
      <c r="K2424" s="17">
        <f>VLOOKUP($C2424,樹木資料表!$A$1:$K$4024,7,FALSE())</f>
        <v>1.4</v>
      </c>
      <c r="L2424" s="17">
        <f>VLOOKUP($C2424,樹木資料表!$A$1:$K$4024,8,FALSE())</f>
        <v>0</v>
      </c>
      <c r="M2424" s="17">
        <f>VLOOKUP($C2424,樹木資料表!$A$1:$K$4024,9,FALSE())</f>
        <v>0</v>
      </c>
    </row>
    <row r="2425" spans="1:13" x14ac:dyDescent="0.2">
      <c r="A2425" s="9">
        <v>2424</v>
      </c>
      <c r="B2425" s="15">
        <v>2018</v>
      </c>
      <c r="C2425" s="16">
        <v>5775</v>
      </c>
      <c r="D2425" s="17" t="str">
        <f>VLOOKUP(C2425,樹木資料表!$A$1:$K$4024,2,FALSE())</f>
        <v>小葉樹杞</v>
      </c>
      <c r="E2425" s="18">
        <v>6.2</v>
      </c>
      <c r="F2425" s="18"/>
      <c r="G2425" s="17" t="str">
        <f>VLOOKUP($C2425,樹木資料表!$A$1:$K$4024,3,FALSE())</f>
        <v>G</v>
      </c>
      <c r="H2425" s="17">
        <f>VLOOKUP($C2425,樹木資料表!$A$1:$K$4024,4,FALSE())</f>
        <v>1</v>
      </c>
      <c r="I2425" s="17">
        <f>VLOOKUP($C2425,樹木資料表!$A$1:$K$4024,5,FALSE())</f>
        <v>2</v>
      </c>
      <c r="J2425" s="17">
        <f>VLOOKUP($C2425,樹木資料表!$A$1:$K$4024,6,FALSE())</f>
        <v>3.5</v>
      </c>
      <c r="K2425" s="17">
        <f>VLOOKUP($C2425,樹木資料表!$A$1:$K$4024,7,FALSE())</f>
        <v>1.3</v>
      </c>
      <c r="L2425" s="17">
        <f>VLOOKUP($C2425,樹木資料表!$A$1:$K$4024,8,FALSE())</f>
        <v>0</v>
      </c>
      <c r="M2425" s="17">
        <f>VLOOKUP($C2425,樹木資料表!$A$1:$K$4024,9,FALSE())</f>
        <v>0</v>
      </c>
    </row>
    <row r="2426" spans="1:13" x14ac:dyDescent="0.2">
      <c r="A2426" s="9">
        <v>2425</v>
      </c>
      <c r="B2426" s="15">
        <v>2018</v>
      </c>
      <c r="C2426" s="16">
        <v>5776</v>
      </c>
      <c r="D2426" s="17" t="str">
        <f>VLOOKUP(C2426,樹木資料表!$A$1:$K$4024,2,FALSE())</f>
        <v>臺灣山茶</v>
      </c>
      <c r="E2426" s="18">
        <v>4.2</v>
      </c>
      <c r="F2426" s="18"/>
      <c r="G2426" s="17" t="str">
        <f>VLOOKUP($C2426,樹木資料表!$A$1:$K$4024,3,FALSE())</f>
        <v>G</v>
      </c>
      <c r="H2426" s="17">
        <f>VLOOKUP($C2426,樹木資料表!$A$1:$K$4024,4,FALSE())</f>
        <v>1</v>
      </c>
      <c r="I2426" s="17">
        <f>VLOOKUP($C2426,樹木資料表!$A$1:$K$4024,5,FALSE())</f>
        <v>2</v>
      </c>
      <c r="J2426" s="17">
        <f>VLOOKUP($C2426,樹木資料表!$A$1:$K$4024,6,FALSE())</f>
        <v>1.8</v>
      </c>
      <c r="K2426" s="17">
        <f>VLOOKUP($C2426,樹木資料表!$A$1:$K$4024,7,FALSE())</f>
        <v>0.8</v>
      </c>
      <c r="L2426" s="17">
        <f>VLOOKUP($C2426,樹木資料表!$A$1:$K$4024,8,FALSE())</f>
        <v>0</v>
      </c>
      <c r="M2426" s="17">
        <f>VLOOKUP($C2426,樹木資料表!$A$1:$K$4024,9,FALSE())</f>
        <v>0</v>
      </c>
    </row>
    <row r="2427" spans="1:13" x14ac:dyDescent="0.2">
      <c r="A2427" s="9">
        <v>2426</v>
      </c>
      <c r="B2427" s="15">
        <v>2018</v>
      </c>
      <c r="C2427" s="16">
        <v>5777</v>
      </c>
      <c r="D2427" s="17" t="str">
        <f>VLOOKUP(C2427,樹木資料表!$A$1:$K$4024,2,FALSE())</f>
        <v>變葉新木薑子</v>
      </c>
      <c r="E2427" s="18">
        <v>7.5</v>
      </c>
      <c r="F2427" s="18"/>
      <c r="G2427" s="17" t="str">
        <f>VLOOKUP($C2427,樹木資料表!$A$1:$K$4024,3,FALSE())</f>
        <v>G</v>
      </c>
      <c r="H2427" s="17">
        <f>VLOOKUP($C2427,樹木資料表!$A$1:$K$4024,4,FALSE())</f>
        <v>1</v>
      </c>
      <c r="I2427" s="17">
        <f>VLOOKUP($C2427,樹木資料表!$A$1:$K$4024,5,FALSE())</f>
        <v>2</v>
      </c>
      <c r="J2427" s="17">
        <f>VLOOKUP($C2427,樹木資料表!$A$1:$K$4024,6,FALSE())</f>
        <v>1</v>
      </c>
      <c r="K2427" s="17">
        <f>VLOOKUP($C2427,樹木資料表!$A$1:$K$4024,7,FALSE())</f>
        <v>0.8</v>
      </c>
      <c r="L2427" s="17">
        <f>VLOOKUP($C2427,樹木資料表!$A$1:$K$4024,8,FALSE())</f>
        <v>0</v>
      </c>
      <c r="M2427" s="17">
        <f>VLOOKUP($C2427,樹木資料表!$A$1:$K$4024,9,FALSE())</f>
        <v>0</v>
      </c>
    </row>
    <row r="2428" spans="1:13" x14ac:dyDescent="0.2">
      <c r="A2428" s="9">
        <v>2427</v>
      </c>
      <c r="B2428" s="15">
        <v>2018</v>
      </c>
      <c r="C2428" s="16">
        <v>5778</v>
      </c>
      <c r="D2428" s="17" t="str">
        <f>VLOOKUP(C2428,樹木資料表!$A$1:$K$4024,2,FALSE())</f>
        <v>長葉木薑子</v>
      </c>
      <c r="E2428" s="18">
        <v>3.3</v>
      </c>
      <c r="F2428" s="18"/>
      <c r="G2428" s="17" t="str">
        <f>VLOOKUP($C2428,樹木資料表!$A$1:$K$4024,3,FALSE())</f>
        <v>G</v>
      </c>
      <c r="H2428" s="17">
        <f>VLOOKUP($C2428,樹木資料表!$A$1:$K$4024,4,FALSE())</f>
        <v>1</v>
      </c>
      <c r="I2428" s="17">
        <f>VLOOKUP($C2428,樹木資料表!$A$1:$K$4024,5,FALSE())</f>
        <v>3</v>
      </c>
      <c r="J2428" s="17">
        <f>VLOOKUP($C2428,樹木資料表!$A$1:$K$4024,6,FALSE())</f>
        <v>4</v>
      </c>
      <c r="K2428" s="17">
        <f>VLOOKUP($C2428,樹木資料表!$A$1:$K$4024,7,FALSE())</f>
        <v>3.8</v>
      </c>
      <c r="L2428" s="17">
        <f>VLOOKUP($C2428,樹木資料表!$A$1:$K$4024,8,FALSE())</f>
        <v>0</v>
      </c>
      <c r="M2428" s="17">
        <f>VLOOKUP($C2428,樹木資料表!$A$1:$K$4024,9,FALSE())</f>
        <v>0</v>
      </c>
    </row>
    <row r="2429" spans="1:13" x14ac:dyDescent="0.2">
      <c r="A2429" s="9">
        <v>2428</v>
      </c>
      <c r="B2429" s="15">
        <v>2018</v>
      </c>
      <c r="C2429" s="16">
        <v>5779</v>
      </c>
      <c r="D2429" s="17" t="str">
        <f>VLOOKUP(C2429,樹木資料表!$A$1:$K$4024,2,FALSE())</f>
        <v>小葉樹杞</v>
      </c>
      <c r="E2429" s="18">
        <v>3.1</v>
      </c>
      <c r="F2429" s="18"/>
      <c r="G2429" s="17" t="str">
        <f>VLOOKUP($C2429,樹木資料表!$A$1:$K$4024,3,FALSE())</f>
        <v>G</v>
      </c>
      <c r="H2429" s="17">
        <f>VLOOKUP($C2429,樹木資料表!$A$1:$K$4024,4,FALSE())</f>
        <v>1</v>
      </c>
      <c r="I2429" s="17">
        <f>VLOOKUP($C2429,樹木資料表!$A$1:$K$4024,5,FALSE())</f>
        <v>3</v>
      </c>
      <c r="J2429" s="17">
        <f>VLOOKUP($C2429,樹木資料表!$A$1:$K$4024,6,FALSE())</f>
        <v>1.2</v>
      </c>
      <c r="K2429" s="17">
        <f>VLOOKUP($C2429,樹木資料表!$A$1:$K$4024,7,FALSE())</f>
        <v>0.9</v>
      </c>
      <c r="L2429" s="17">
        <f>VLOOKUP($C2429,樹木資料表!$A$1:$K$4024,8,FALSE())</f>
        <v>0</v>
      </c>
      <c r="M2429" s="17">
        <f>VLOOKUP($C2429,樹木資料表!$A$1:$K$4024,9,FALSE())</f>
        <v>0</v>
      </c>
    </row>
    <row r="2430" spans="1:13" x14ac:dyDescent="0.2">
      <c r="A2430" s="9">
        <v>2429</v>
      </c>
      <c r="B2430" s="15">
        <v>2018</v>
      </c>
      <c r="C2430" s="16">
        <v>5780</v>
      </c>
      <c r="D2430" s="17" t="str">
        <f>VLOOKUP(C2430,樹木資料表!$A$1:$K$4024,2,FALSE())</f>
        <v>香桂</v>
      </c>
      <c r="E2430" s="18">
        <v>57.3</v>
      </c>
      <c r="F2430" s="18"/>
      <c r="G2430" s="17" t="str">
        <f>VLOOKUP($C2430,樹木資料表!$A$1:$K$4024,3,FALSE())</f>
        <v>G</v>
      </c>
      <c r="H2430" s="17">
        <f>VLOOKUP($C2430,樹木資料表!$A$1:$K$4024,4,FALSE())</f>
        <v>1</v>
      </c>
      <c r="I2430" s="17">
        <f>VLOOKUP($C2430,樹木資料表!$A$1:$K$4024,5,FALSE())</f>
        <v>4</v>
      </c>
      <c r="J2430" s="17">
        <f>VLOOKUP($C2430,樹木資料表!$A$1:$K$4024,6,FALSE())</f>
        <v>4</v>
      </c>
      <c r="K2430" s="17">
        <f>VLOOKUP($C2430,樹木資料表!$A$1:$K$4024,7,FALSE())</f>
        <v>1.2</v>
      </c>
      <c r="L2430" s="17">
        <f>VLOOKUP($C2430,樹木資料表!$A$1:$K$4024,8,FALSE())</f>
        <v>0</v>
      </c>
      <c r="M2430" s="17">
        <f>VLOOKUP($C2430,樹木資料表!$A$1:$K$4024,9,FALSE())</f>
        <v>0</v>
      </c>
    </row>
    <row r="2431" spans="1:13" x14ac:dyDescent="0.2">
      <c r="A2431" s="9">
        <v>2430</v>
      </c>
      <c r="B2431" s="15">
        <v>2018</v>
      </c>
      <c r="C2431" s="16">
        <v>5781</v>
      </c>
      <c r="D2431" s="17" t="str">
        <f>VLOOKUP(C2431,樹木資料表!$A$1:$K$4024,2,FALSE())</f>
        <v>長葉木薑子</v>
      </c>
      <c r="E2431" s="18">
        <v>2</v>
      </c>
      <c r="F2431" s="18"/>
      <c r="G2431" s="17" t="str">
        <f>VLOOKUP($C2431,樹木資料表!$A$1:$K$4024,3,FALSE())</f>
        <v>G</v>
      </c>
      <c r="H2431" s="17">
        <f>VLOOKUP($C2431,樹木資料表!$A$1:$K$4024,4,FALSE())</f>
        <v>1</v>
      </c>
      <c r="I2431" s="17">
        <f>VLOOKUP($C2431,樹木資料表!$A$1:$K$4024,5,FALSE())</f>
        <v>4</v>
      </c>
      <c r="J2431" s="17">
        <f>VLOOKUP($C2431,樹木資料表!$A$1:$K$4024,6,FALSE())</f>
        <v>1.1000000000000001</v>
      </c>
      <c r="K2431" s="17">
        <f>VLOOKUP($C2431,樹木資料表!$A$1:$K$4024,7,FALSE())</f>
        <v>0.8</v>
      </c>
      <c r="L2431" s="17">
        <f>VLOOKUP($C2431,樹木資料表!$A$1:$K$4024,8,FALSE())</f>
        <v>0</v>
      </c>
      <c r="M2431" s="17">
        <f>VLOOKUP($C2431,樹木資料表!$A$1:$K$4024,9,FALSE())</f>
        <v>0</v>
      </c>
    </row>
    <row r="2432" spans="1:13" x14ac:dyDescent="0.2">
      <c r="A2432" s="9">
        <v>2431</v>
      </c>
      <c r="B2432" s="15">
        <v>2018</v>
      </c>
      <c r="C2432" s="16">
        <v>5782</v>
      </c>
      <c r="D2432" s="17" t="str">
        <f>VLOOKUP(C2432,樹木資料表!$A$1:$K$4024,2,FALSE())</f>
        <v>長葉木薑子</v>
      </c>
      <c r="E2432" s="18">
        <v>20.399999999999999</v>
      </c>
      <c r="F2432" s="18"/>
      <c r="G2432" s="17" t="str">
        <f>VLOOKUP($C2432,樹木資料表!$A$1:$K$4024,3,FALSE())</f>
        <v>G</v>
      </c>
      <c r="H2432" s="17">
        <f>VLOOKUP($C2432,樹木資料表!$A$1:$K$4024,4,FALSE())</f>
        <v>1</v>
      </c>
      <c r="I2432" s="17">
        <f>VLOOKUP($C2432,樹木資料表!$A$1:$K$4024,5,FALSE())</f>
        <v>4</v>
      </c>
      <c r="J2432" s="17">
        <f>VLOOKUP($C2432,樹木資料表!$A$1:$K$4024,6,FALSE())</f>
        <v>1</v>
      </c>
      <c r="K2432" s="17">
        <f>VLOOKUP($C2432,樹木資料表!$A$1:$K$4024,7,FALSE())</f>
        <v>1.8</v>
      </c>
      <c r="L2432" s="17">
        <f>VLOOKUP($C2432,樹木資料表!$A$1:$K$4024,8,FALSE())</f>
        <v>0</v>
      </c>
      <c r="M2432" s="17">
        <f>VLOOKUP($C2432,樹木資料表!$A$1:$K$4024,9,FALSE())</f>
        <v>0</v>
      </c>
    </row>
    <row r="2433" spans="1:13" x14ac:dyDescent="0.2">
      <c r="A2433" s="9">
        <v>2432</v>
      </c>
      <c r="B2433" s="15">
        <v>2018</v>
      </c>
      <c r="C2433" s="16">
        <v>5783</v>
      </c>
      <c r="D2433" s="17" t="str">
        <f>VLOOKUP(C2433,樹木資料表!$A$1:$K$4024,2,FALSE())</f>
        <v>狗骨仔</v>
      </c>
      <c r="E2433" s="22">
        <v>8</v>
      </c>
      <c r="F2433" s="18"/>
      <c r="G2433" s="17" t="str">
        <f>VLOOKUP($C2433,樹木資料表!$A$1:$K$4024,3,FALSE())</f>
        <v>G</v>
      </c>
      <c r="H2433" s="17">
        <f>VLOOKUP($C2433,樹木資料表!$A$1:$K$4024,4,FALSE())</f>
        <v>1</v>
      </c>
      <c r="I2433" s="17">
        <f>VLOOKUP($C2433,樹木資料表!$A$1:$K$4024,5,FALSE())</f>
        <v>4</v>
      </c>
      <c r="J2433" s="17">
        <f>VLOOKUP($C2433,樹木資料表!$A$1:$K$4024,6,FALSE())</f>
        <v>1.7</v>
      </c>
      <c r="K2433" s="17">
        <f>VLOOKUP($C2433,樹木資料表!$A$1:$K$4024,7,FALSE())</f>
        <v>4</v>
      </c>
      <c r="L2433" s="17">
        <f>VLOOKUP($C2433,樹木資料表!$A$1:$K$4024,8,FALSE())</f>
        <v>0</v>
      </c>
      <c r="M2433" s="17">
        <f>VLOOKUP($C2433,樹木資料表!$A$1:$K$4024,9,FALSE())</f>
        <v>0</v>
      </c>
    </row>
    <row r="2434" spans="1:13" x14ac:dyDescent="0.2">
      <c r="A2434" s="9">
        <v>2433</v>
      </c>
      <c r="B2434" s="15">
        <v>2018</v>
      </c>
      <c r="C2434" s="16">
        <v>5784</v>
      </c>
      <c r="D2434" s="17" t="str">
        <f>VLOOKUP(C2434,樹木資料表!$A$1:$K$4024,2,FALSE())</f>
        <v>瓊楠</v>
      </c>
      <c r="E2434" s="18">
        <v>2.6</v>
      </c>
      <c r="F2434" s="18"/>
      <c r="G2434" s="17" t="str">
        <f>VLOOKUP($C2434,樹木資料表!$A$1:$K$4024,3,FALSE())</f>
        <v>G</v>
      </c>
      <c r="H2434" s="17">
        <f>VLOOKUP($C2434,樹木資料表!$A$1:$K$4024,4,FALSE())</f>
        <v>1</v>
      </c>
      <c r="I2434" s="17">
        <f>VLOOKUP($C2434,樹木資料表!$A$1:$K$4024,5,FALSE())</f>
        <v>4</v>
      </c>
      <c r="J2434" s="17">
        <f>VLOOKUP($C2434,樹木資料表!$A$1:$K$4024,6,FALSE())</f>
        <v>1.9</v>
      </c>
      <c r="K2434" s="17">
        <f>VLOOKUP($C2434,樹木資料表!$A$1:$K$4024,7,FALSE())</f>
        <v>5</v>
      </c>
      <c r="L2434" s="17">
        <f>VLOOKUP($C2434,樹木資料表!$A$1:$K$4024,8,FALSE())</f>
        <v>0</v>
      </c>
      <c r="M2434" s="17">
        <f>VLOOKUP($C2434,樹木資料表!$A$1:$K$4024,9,FALSE())</f>
        <v>0</v>
      </c>
    </row>
    <row r="2435" spans="1:13" x14ac:dyDescent="0.2">
      <c r="A2435" s="9">
        <v>2434</v>
      </c>
      <c r="B2435" s="15">
        <v>2018</v>
      </c>
      <c r="C2435" s="16">
        <v>5733</v>
      </c>
      <c r="D2435" s="17" t="str">
        <f>VLOOKUP(C2435,樹木資料表!$A$1:$K$4024,2,FALSE())</f>
        <v>臺灣山茶</v>
      </c>
      <c r="E2435" s="18">
        <v>6.7</v>
      </c>
      <c r="F2435" s="18"/>
      <c r="G2435" s="17" t="str">
        <f>VLOOKUP($C2435,樹木資料表!$A$1:$K$4024,3,FALSE())</f>
        <v>G</v>
      </c>
      <c r="H2435" s="17">
        <f>VLOOKUP($C2435,樹木資料表!$A$1:$K$4024,4,FALSE())</f>
        <v>2</v>
      </c>
      <c r="I2435" s="17">
        <f>VLOOKUP($C2435,樹木資料表!$A$1:$K$4024,5,FALSE())</f>
        <v>1</v>
      </c>
      <c r="J2435" s="17">
        <f>VLOOKUP($C2435,樹木資料表!$A$1:$K$4024,6,FALSE())</f>
        <v>2.8</v>
      </c>
      <c r="K2435" s="17">
        <f>VLOOKUP($C2435,樹木資料表!$A$1:$K$4024,7,FALSE())</f>
        <v>2.8</v>
      </c>
      <c r="L2435" s="17">
        <f>VLOOKUP($C2435,樹木資料表!$A$1:$K$4024,8,FALSE())</f>
        <v>0</v>
      </c>
      <c r="M2435" s="17">
        <f>VLOOKUP($C2435,樹木資料表!$A$1:$K$4024,9,FALSE())</f>
        <v>0</v>
      </c>
    </row>
    <row r="2436" spans="1:13" x14ac:dyDescent="0.2">
      <c r="A2436" s="9">
        <v>2435</v>
      </c>
      <c r="B2436" s="15">
        <v>2018</v>
      </c>
      <c r="C2436" s="16">
        <v>5734</v>
      </c>
      <c r="D2436" s="17" t="str">
        <f>VLOOKUP(C2436,樹木資料表!$A$1:$K$4024,2,FALSE())</f>
        <v>小葉樹杞</v>
      </c>
      <c r="E2436" s="18">
        <v>5</v>
      </c>
      <c r="F2436" s="18"/>
      <c r="G2436" s="17" t="str">
        <f>VLOOKUP($C2436,樹木資料表!$A$1:$K$4024,3,FALSE())</f>
        <v>G</v>
      </c>
      <c r="H2436" s="17">
        <f>VLOOKUP($C2436,樹木資料表!$A$1:$K$4024,4,FALSE())</f>
        <v>2</v>
      </c>
      <c r="I2436" s="17">
        <f>VLOOKUP($C2436,樹木資料表!$A$1:$K$4024,5,FALSE())</f>
        <v>1</v>
      </c>
      <c r="J2436" s="17">
        <f>VLOOKUP($C2436,樹木資料表!$A$1:$K$4024,6,FALSE())</f>
        <v>2.8</v>
      </c>
      <c r="K2436" s="17">
        <f>VLOOKUP($C2436,樹木資料表!$A$1:$K$4024,7,FALSE())</f>
        <v>4.5</v>
      </c>
      <c r="L2436" s="17">
        <f>VLOOKUP($C2436,樹木資料表!$A$1:$K$4024,8,FALSE())</f>
        <v>0</v>
      </c>
      <c r="M2436" s="17">
        <f>VLOOKUP($C2436,樹木資料表!$A$1:$K$4024,9,FALSE())</f>
        <v>0</v>
      </c>
    </row>
    <row r="2437" spans="1:13" x14ac:dyDescent="0.2">
      <c r="A2437" s="9">
        <v>2436</v>
      </c>
      <c r="B2437" s="15">
        <v>2018</v>
      </c>
      <c r="C2437" s="16">
        <v>5735</v>
      </c>
      <c r="D2437" s="17" t="str">
        <f>VLOOKUP(C2437,樹木資料表!$A$1:$K$4024,2,FALSE())</f>
        <v>臺灣山茶</v>
      </c>
      <c r="E2437" s="18">
        <v>5.2</v>
      </c>
      <c r="F2437" s="18"/>
      <c r="G2437" s="17" t="str">
        <f>VLOOKUP($C2437,樹木資料表!$A$1:$K$4024,3,FALSE())</f>
        <v>G</v>
      </c>
      <c r="H2437" s="17">
        <f>VLOOKUP($C2437,樹木資料表!$A$1:$K$4024,4,FALSE())</f>
        <v>2</v>
      </c>
      <c r="I2437" s="17">
        <f>VLOOKUP($C2437,樹木資料表!$A$1:$K$4024,5,FALSE())</f>
        <v>1</v>
      </c>
      <c r="J2437" s="17">
        <f>VLOOKUP($C2437,樹木資料表!$A$1:$K$4024,6,FALSE())</f>
        <v>2.4</v>
      </c>
      <c r="K2437" s="17">
        <f>VLOOKUP($C2437,樹木資料表!$A$1:$K$4024,7,FALSE())</f>
        <v>4.9000000000000004</v>
      </c>
      <c r="L2437" s="17">
        <f>VLOOKUP($C2437,樹木資料表!$A$1:$K$4024,8,FALSE())</f>
        <v>0</v>
      </c>
      <c r="M2437" s="17">
        <f>VLOOKUP($C2437,樹木資料表!$A$1:$K$4024,9,FALSE())</f>
        <v>0</v>
      </c>
    </row>
    <row r="2438" spans="1:13" x14ac:dyDescent="0.2">
      <c r="A2438" s="9">
        <v>2437</v>
      </c>
      <c r="B2438" s="15">
        <v>2018</v>
      </c>
      <c r="C2438" s="16">
        <v>5736</v>
      </c>
      <c r="D2438" s="17" t="str">
        <f>VLOOKUP(C2438,樹木資料表!$A$1:$K$4024,2,FALSE())</f>
        <v>假長葉楠</v>
      </c>
      <c r="E2438" s="18">
        <v>78</v>
      </c>
      <c r="F2438" s="18"/>
      <c r="G2438" s="17" t="str">
        <f>VLOOKUP($C2438,樹木資料表!$A$1:$K$4024,3,FALSE())</f>
        <v>G</v>
      </c>
      <c r="H2438" s="17">
        <f>VLOOKUP($C2438,樹木資料表!$A$1:$K$4024,4,FALSE())</f>
        <v>2</v>
      </c>
      <c r="I2438" s="17">
        <f>VLOOKUP($C2438,樹木資料表!$A$1:$K$4024,5,FALSE())</f>
        <v>1</v>
      </c>
      <c r="J2438" s="17">
        <f>VLOOKUP($C2438,樹木資料表!$A$1:$K$4024,6,FALSE())</f>
        <v>3.8</v>
      </c>
      <c r="K2438" s="17">
        <f>VLOOKUP($C2438,樹木資料表!$A$1:$K$4024,7,FALSE())</f>
        <v>3.8</v>
      </c>
      <c r="L2438" s="17">
        <f>VLOOKUP($C2438,樹木資料表!$A$1:$K$4024,8,FALSE())</f>
        <v>0</v>
      </c>
      <c r="M2438" s="17">
        <f>VLOOKUP($C2438,樹木資料表!$A$1:$K$4024,9,FALSE())</f>
        <v>0</v>
      </c>
    </row>
    <row r="2439" spans="1:13" x14ac:dyDescent="0.2">
      <c r="A2439" s="9">
        <v>2438</v>
      </c>
      <c r="B2439" s="15">
        <v>2018</v>
      </c>
      <c r="C2439" s="16">
        <v>5737</v>
      </c>
      <c r="D2439" s="17" t="str">
        <f>VLOOKUP(C2439,樹木資料表!$A$1:$K$4024,2,FALSE())</f>
        <v>假長葉楠</v>
      </c>
      <c r="E2439" s="18">
        <v>1.6</v>
      </c>
      <c r="F2439" s="18"/>
      <c r="G2439" s="17" t="str">
        <f>VLOOKUP($C2439,樹木資料表!$A$1:$K$4024,3,FALSE())</f>
        <v>G</v>
      </c>
      <c r="H2439" s="17">
        <f>VLOOKUP($C2439,樹木資料表!$A$1:$K$4024,4,FALSE())</f>
        <v>2</v>
      </c>
      <c r="I2439" s="17">
        <f>VLOOKUP($C2439,樹木資料表!$A$1:$K$4024,5,FALSE())</f>
        <v>1</v>
      </c>
      <c r="J2439" s="17">
        <f>VLOOKUP($C2439,樹木資料表!$A$1:$K$4024,6,FALSE())</f>
        <v>2.2999999999999998</v>
      </c>
      <c r="K2439" s="17">
        <f>VLOOKUP($C2439,樹木資料表!$A$1:$K$4024,7,FALSE())</f>
        <v>4.5999999999999996</v>
      </c>
      <c r="L2439" s="17">
        <f>VLOOKUP($C2439,樹木資料表!$A$1:$K$4024,8,FALSE())</f>
        <v>0</v>
      </c>
      <c r="M2439" s="17">
        <f>VLOOKUP($C2439,樹木資料表!$A$1:$K$4024,9,FALSE())</f>
        <v>0</v>
      </c>
    </row>
    <row r="2440" spans="1:13" x14ac:dyDescent="0.2">
      <c r="A2440" s="9">
        <v>2439</v>
      </c>
      <c r="B2440" s="15">
        <v>2018</v>
      </c>
      <c r="C2440" s="16">
        <v>5738</v>
      </c>
      <c r="D2440" s="17" t="str">
        <f>VLOOKUP(C2440,樹木資料表!$A$1:$K$4024,2,FALSE())</f>
        <v>臺灣山茶</v>
      </c>
      <c r="E2440" s="18">
        <v>5</v>
      </c>
      <c r="F2440" s="18"/>
      <c r="G2440" s="17" t="str">
        <f>VLOOKUP($C2440,樹木資料表!$A$1:$K$4024,3,FALSE())</f>
        <v>G</v>
      </c>
      <c r="H2440" s="17">
        <f>VLOOKUP($C2440,樹木資料表!$A$1:$K$4024,4,FALSE())</f>
        <v>2</v>
      </c>
      <c r="I2440" s="17">
        <f>VLOOKUP($C2440,樹木資料表!$A$1:$K$4024,5,FALSE())</f>
        <v>2</v>
      </c>
      <c r="J2440" s="17">
        <f>VLOOKUP($C2440,樹木資料表!$A$1:$K$4024,6,FALSE())</f>
        <v>0.6</v>
      </c>
      <c r="K2440" s="17">
        <f>VLOOKUP($C2440,樹木資料表!$A$1:$K$4024,7,FALSE())</f>
        <v>4</v>
      </c>
      <c r="L2440" s="17">
        <f>VLOOKUP($C2440,樹木資料表!$A$1:$K$4024,8,FALSE())</f>
        <v>0</v>
      </c>
      <c r="M2440" s="17">
        <f>VLOOKUP($C2440,樹木資料表!$A$1:$K$4024,9,FALSE())</f>
        <v>0</v>
      </c>
    </row>
    <row r="2441" spans="1:13" x14ac:dyDescent="0.2">
      <c r="A2441" s="9">
        <v>2440</v>
      </c>
      <c r="B2441" s="15">
        <v>2018</v>
      </c>
      <c r="C2441" s="16">
        <v>5739</v>
      </c>
      <c r="D2441" s="17" t="str">
        <f>VLOOKUP(C2441,樹木資料表!$A$1:$K$4024,2,FALSE())</f>
        <v>臺灣山茶</v>
      </c>
      <c r="E2441" s="20">
        <v>0</v>
      </c>
      <c r="F2441" s="18"/>
      <c r="G2441" s="17" t="str">
        <f>VLOOKUP($C2441,樹木資料表!$A$1:$K$4024,3,FALSE())</f>
        <v>G</v>
      </c>
      <c r="H2441" s="17">
        <f>VLOOKUP($C2441,樹木資料表!$A$1:$K$4024,4,FALSE())</f>
        <v>2</v>
      </c>
      <c r="I2441" s="17">
        <f>VLOOKUP($C2441,樹木資料表!$A$1:$K$4024,5,FALSE())</f>
        <v>2</v>
      </c>
      <c r="J2441" s="17">
        <f>VLOOKUP($C2441,樹木資料表!$A$1:$K$4024,6,FALSE())</f>
        <v>2.5</v>
      </c>
      <c r="K2441" s="17">
        <f>VLOOKUP($C2441,樹木資料表!$A$1:$K$4024,7,FALSE())</f>
        <v>4</v>
      </c>
      <c r="L2441" s="17">
        <f>VLOOKUP($C2441,樹木資料表!$A$1:$K$4024,8,FALSE())</f>
        <v>0</v>
      </c>
      <c r="M2441" s="17">
        <f>VLOOKUP($C2441,樹木資料表!$A$1:$K$4024,9,FALSE())</f>
        <v>0</v>
      </c>
    </row>
    <row r="2442" spans="1:13" x14ac:dyDescent="0.2">
      <c r="A2442" s="9">
        <v>2441</v>
      </c>
      <c r="B2442" s="15">
        <v>2018</v>
      </c>
      <c r="C2442" s="16">
        <v>5740</v>
      </c>
      <c r="D2442" s="17" t="str">
        <f>VLOOKUP(C2442,樹木資料表!$A$1:$K$4024,2,FALSE())</f>
        <v>瓊楠</v>
      </c>
      <c r="E2442" s="18">
        <v>4.8</v>
      </c>
      <c r="F2442" s="18"/>
      <c r="G2442" s="17" t="str">
        <f>VLOOKUP($C2442,樹木資料表!$A$1:$K$4024,3,FALSE())</f>
        <v>G</v>
      </c>
      <c r="H2442" s="17">
        <f>VLOOKUP($C2442,樹木資料表!$A$1:$K$4024,4,FALSE())</f>
        <v>2</v>
      </c>
      <c r="I2442" s="17">
        <f>VLOOKUP($C2442,樹木資料表!$A$1:$K$4024,5,FALSE())</f>
        <v>2</v>
      </c>
      <c r="J2442" s="17">
        <f>VLOOKUP($C2442,樹木資料表!$A$1:$K$4024,6,FALSE())</f>
        <v>3.9</v>
      </c>
      <c r="K2442" s="17">
        <f>VLOOKUP($C2442,樹木資料表!$A$1:$K$4024,7,FALSE())</f>
        <v>4.9000000000000004</v>
      </c>
      <c r="L2442" s="17">
        <f>VLOOKUP($C2442,樹木資料表!$A$1:$K$4024,8,FALSE())</f>
        <v>0</v>
      </c>
      <c r="M2442" s="17">
        <f>VLOOKUP($C2442,樹木資料表!$A$1:$K$4024,9,FALSE())</f>
        <v>0</v>
      </c>
    </row>
    <row r="2443" spans="1:13" x14ac:dyDescent="0.2">
      <c r="A2443" s="9">
        <v>2442</v>
      </c>
      <c r="B2443" s="15">
        <v>2018</v>
      </c>
      <c r="C2443" s="16">
        <v>5741</v>
      </c>
      <c r="D2443" s="17" t="str">
        <f>VLOOKUP(C2443,樹木資料表!$A$1:$K$4024,2,FALSE())</f>
        <v>大葉石櫟</v>
      </c>
      <c r="E2443" s="18">
        <v>5.9</v>
      </c>
      <c r="F2443" s="18"/>
      <c r="G2443" s="17" t="str">
        <f>VLOOKUP($C2443,樹木資料表!$A$1:$K$4024,3,FALSE())</f>
        <v>G</v>
      </c>
      <c r="H2443" s="17">
        <f>VLOOKUP($C2443,樹木資料表!$A$1:$K$4024,4,FALSE())</f>
        <v>2</v>
      </c>
      <c r="I2443" s="17">
        <f>VLOOKUP($C2443,樹木資料表!$A$1:$K$4024,5,FALSE())</f>
        <v>2</v>
      </c>
      <c r="J2443" s="17">
        <f>VLOOKUP($C2443,樹木資料表!$A$1:$K$4024,6,FALSE())</f>
        <v>3.1</v>
      </c>
      <c r="K2443" s="17">
        <f>VLOOKUP($C2443,樹木資料表!$A$1:$K$4024,7,FALSE())</f>
        <v>1.9</v>
      </c>
      <c r="L2443" s="17">
        <f>VLOOKUP($C2443,樹木資料表!$A$1:$K$4024,8,FALSE())</f>
        <v>0</v>
      </c>
      <c r="M2443" s="17">
        <f>VLOOKUP($C2443,樹木資料表!$A$1:$K$4024,9,FALSE())</f>
        <v>0</v>
      </c>
    </row>
    <row r="2444" spans="1:13" x14ac:dyDescent="0.2">
      <c r="A2444" s="9">
        <v>2443</v>
      </c>
      <c r="B2444" s="15">
        <v>2018</v>
      </c>
      <c r="C2444" s="16">
        <v>5742</v>
      </c>
      <c r="D2444" s="17" t="str">
        <f>VLOOKUP(C2444,樹木資料表!$A$1:$K$4024,2,FALSE())</f>
        <v>變葉新木薑子</v>
      </c>
      <c r="E2444" s="18">
        <v>3.9</v>
      </c>
      <c r="F2444" s="18"/>
      <c r="G2444" s="17" t="str">
        <f>VLOOKUP($C2444,樹木資料表!$A$1:$K$4024,3,FALSE())</f>
        <v>G</v>
      </c>
      <c r="H2444" s="17">
        <f>VLOOKUP($C2444,樹木資料表!$A$1:$K$4024,4,FALSE())</f>
        <v>2</v>
      </c>
      <c r="I2444" s="17">
        <f>VLOOKUP($C2444,樹木資料表!$A$1:$K$4024,5,FALSE())</f>
        <v>2</v>
      </c>
      <c r="J2444" s="17">
        <f>VLOOKUP($C2444,樹木資料表!$A$1:$K$4024,6,FALSE())</f>
        <v>2</v>
      </c>
      <c r="K2444" s="17">
        <f>VLOOKUP($C2444,樹木資料表!$A$1:$K$4024,7,FALSE())</f>
        <v>2.4</v>
      </c>
      <c r="L2444" s="17">
        <f>VLOOKUP($C2444,樹木資料表!$A$1:$K$4024,8,FALSE())</f>
        <v>0</v>
      </c>
      <c r="M2444" s="17">
        <f>VLOOKUP($C2444,樹木資料表!$A$1:$K$4024,9,FALSE())</f>
        <v>0</v>
      </c>
    </row>
    <row r="2445" spans="1:13" x14ac:dyDescent="0.2">
      <c r="A2445" s="9">
        <v>2444</v>
      </c>
      <c r="B2445" s="15">
        <v>2018</v>
      </c>
      <c r="C2445" s="16">
        <v>5743</v>
      </c>
      <c r="D2445" s="17" t="str">
        <f>VLOOKUP(C2445,樹木資料表!$A$1:$K$4024,2,FALSE())</f>
        <v>臺灣山茶</v>
      </c>
      <c r="E2445" s="18">
        <v>7.6</v>
      </c>
      <c r="F2445" s="18"/>
      <c r="G2445" s="17" t="str">
        <f>VLOOKUP($C2445,樹木資料表!$A$1:$K$4024,3,FALSE())</f>
        <v>G</v>
      </c>
      <c r="H2445" s="17">
        <f>VLOOKUP($C2445,樹木資料表!$A$1:$K$4024,4,FALSE())</f>
        <v>2</v>
      </c>
      <c r="I2445" s="17">
        <f>VLOOKUP($C2445,樹木資料表!$A$1:$K$4024,5,FALSE())</f>
        <v>2</v>
      </c>
      <c r="J2445" s="17">
        <f>VLOOKUP($C2445,樹木資料表!$A$1:$K$4024,6,FALSE())</f>
        <v>1.2</v>
      </c>
      <c r="K2445" s="17">
        <f>VLOOKUP($C2445,樹木資料表!$A$1:$K$4024,7,FALSE())</f>
        <v>2.5</v>
      </c>
      <c r="L2445" s="17">
        <f>VLOOKUP($C2445,樹木資料表!$A$1:$K$4024,8,FALSE())</f>
        <v>0</v>
      </c>
      <c r="M2445" s="17">
        <f>VLOOKUP($C2445,樹木資料表!$A$1:$K$4024,9,FALSE())</f>
        <v>0</v>
      </c>
    </row>
    <row r="2446" spans="1:13" x14ac:dyDescent="0.2">
      <c r="A2446" s="9">
        <v>2445</v>
      </c>
      <c r="B2446" s="15">
        <v>2018</v>
      </c>
      <c r="C2446" s="16">
        <v>5744</v>
      </c>
      <c r="D2446" s="17" t="str">
        <f>VLOOKUP(C2446,樹木資料表!$A$1:$K$4024,2,FALSE())</f>
        <v>臺灣山茶</v>
      </c>
      <c r="E2446" s="18">
        <v>2</v>
      </c>
      <c r="F2446" s="18"/>
      <c r="G2446" s="17" t="str">
        <f>VLOOKUP($C2446,樹木資料表!$A$1:$K$4024,3,FALSE())</f>
        <v>G</v>
      </c>
      <c r="H2446" s="17">
        <f>VLOOKUP($C2446,樹木資料表!$A$1:$K$4024,4,FALSE())</f>
        <v>2</v>
      </c>
      <c r="I2446" s="17">
        <f>VLOOKUP($C2446,樹木資料表!$A$1:$K$4024,5,FALSE())</f>
        <v>2</v>
      </c>
      <c r="J2446" s="17">
        <f>VLOOKUP($C2446,樹木資料表!$A$1:$K$4024,6,FALSE())</f>
        <v>0.5</v>
      </c>
      <c r="K2446" s="17">
        <f>VLOOKUP($C2446,樹木資料表!$A$1:$K$4024,7,FALSE())</f>
        <v>2.5</v>
      </c>
      <c r="L2446" s="17">
        <f>VLOOKUP($C2446,樹木資料表!$A$1:$K$4024,8,FALSE())</f>
        <v>0</v>
      </c>
      <c r="M2446" s="17">
        <f>VLOOKUP($C2446,樹木資料表!$A$1:$K$4024,9,FALSE())</f>
        <v>0</v>
      </c>
    </row>
    <row r="2447" spans="1:13" x14ac:dyDescent="0.2">
      <c r="A2447" s="9">
        <v>2446</v>
      </c>
      <c r="B2447" s="15">
        <v>2018</v>
      </c>
      <c r="C2447" s="16">
        <v>5745</v>
      </c>
      <c r="D2447" s="17" t="str">
        <f>VLOOKUP(C2447,樹木資料表!$A$1:$K$4024,2,FALSE())</f>
        <v>變葉新木薑子</v>
      </c>
      <c r="E2447" s="18">
        <v>18</v>
      </c>
      <c r="F2447" s="18"/>
      <c r="G2447" s="17" t="str">
        <f>VLOOKUP($C2447,樹木資料表!$A$1:$K$4024,3,FALSE())</f>
        <v>G</v>
      </c>
      <c r="H2447" s="17">
        <f>VLOOKUP($C2447,樹木資料表!$A$1:$K$4024,4,FALSE())</f>
        <v>2</v>
      </c>
      <c r="I2447" s="17">
        <f>VLOOKUP($C2447,樹木資料表!$A$1:$K$4024,5,FALSE())</f>
        <v>2</v>
      </c>
      <c r="J2447" s="17">
        <f>VLOOKUP($C2447,樹木資料表!$A$1:$K$4024,6,FALSE())</f>
        <v>1.8</v>
      </c>
      <c r="K2447" s="17">
        <f>VLOOKUP($C2447,樹木資料表!$A$1:$K$4024,7,FALSE())</f>
        <v>2.2999999999999998</v>
      </c>
      <c r="L2447" s="17">
        <f>VLOOKUP($C2447,樹木資料表!$A$1:$K$4024,8,FALSE())</f>
        <v>0</v>
      </c>
      <c r="M2447" s="17">
        <f>VLOOKUP($C2447,樹木資料表!$A$1:$K$4024,9,FALSE())</f>
        <v>0</v>
      </c>
    </row>
    <row r="2448" spans="1:13" x14ac:dyDescent="0.2">
      <c r="A2448" s="9">
        <v>2447</v>
      </c>
      <c r="B2448" s="15">
        <v>2018</v>
      </c>
      <c r="C2448" s="16">
        <v>5746</v>
      </c>
      <c r="D2448" s="17" t="str">
        <f>VLOOKUP(C2448,樹木資料表!$A$1:$K$4024,2,FALSE())</f>
        <v>變葉新木薑子</v>
      </c>
      <c r="E2448" s="18">
        <v>1.5</v>
      </c>
      <c r="F2448" s="18"/>
      <c r="G2448" s="17" t="str">
        <f>VLOOKUP($C2448,樹木資料表!$A$1:$K$4024,3,FALSE())</f>
        <v>G</v>
      </c>
      <c r="H2448" s="17">
        <f>VLOOKUP($C2448,樹木資料表!$A$1:$K$4024,4,FALSE())</f>
        <v>2</v>
      </c>
      <c r="I2448" s="17">
        <f>VLOOKUP($C2448,樹木資料表!$A$1:$K$4024,5,FALSE())</f>
        <v>2</v>
      </c>
      <c r="J2448" s="17">
        <f>VLOOKUP($C2448,樹木資料表!$A$1:$K$4024,6,FALSE())</f>
        <v>1.1000000000000001</v>
      </c>
      <c r="K2448" s="17">
        <f>VLOOKUP($C2448,樹木資料表!$A$1:$K$4024,7,FALSE())</f>
        <v>1.5</v>
      </c>
      <c r="L2448" s="17">
        <f>VLOOKUP($C2448,樹木資料表!$A$1:$K$4024,8,FALSE())</f>
        <v>0</v>
      </c>
      <c r="M2448" s="17">
        <f>VLOOKUP($C2448,樹木資料表!$A$1:$K$4024,9,FALSE())</f>
        <v>0</v>
      </c>
    </row>
    <row r="2449" spans="1:13" x14ac:dyDescent="0.2">
      <c r="A2449" s="9">
        <v>2448</v>
      </c>
      <c r="B2449" s="15">
        <v>2018</v>
      </c>
      <c r="C2449" s="16">
        <v>5747</v>
      </c>
      <c r="D2449" s="17" t="str">
        <f>VLOOKUP(C2449,樹木資料表!$A$1:$K$4024,2,FALSE())</f>
        <v>杜英</v>
      </c>
      <c r="E2449" s="22">
        <v>15</v>
      </c>
      <c r="F2449" s="18"/>
      <c r="G2449" s="17" t="str">
        <f>VLOOKUP($C2449,樹木資料表!$A$1:$K$4024,3,FALSE())</f>
        <v>G</v>
      </c>
      <c r="H2449" s="17">
        <f>VLOOKUP($C2449,樹木資料表!$A$1:$K$4024,4,FALSE())</f>
        <v>2</v>
      </c>
      <c r="I2449" s="17">
        <f>VLOOKUP($C2449,樹木資料表!$A$1:$K$4024,5,FALSE())</f>
        <v>2</v>
      </c>
      <c r="J2449" s="17">
        <f>VLOOKUP($C2449,樹木資料表!$A$1:$K$4024,6,FALSE())</f>
        <v>1.1000000000000001</v>
      </c>
      <c r="K2449" s="17">
        <f>VLOOKUP($C2449,樹木資料表!$A$1:$K$4024,7,FALSE())</f>
        <v>0.6</v>
      </c>
      <c r="L2449" s="17">
        <f>VLOOKUP($C2449,樹木資料表!$A$1:$K$4024,8,FALSE())</f>
        <v>0</v>
      </c>
      <c r="M2449" s="17">
        <f>VLOOKUP($C2449,樹木資料表!$A$1:$K$4024,9,FALSE())</f>
        <v>0</v>
      </c>
    </row>
    <row r="2450" spans="1:13" x14ac:dyDescent="0.2">
      <c r="A2450" s="9">
        <v>2449</v>
      </c>
      <c r="B2450" s="15">
        <v>2018</v>
      </c>
      <c r="C2450" s="16">
        <v>5748</v>
      </c>
      <c r="D2450" s="17" t="str">
        <f>VLOOKUP(C2450,樹木資料表!$A$1:$K$4024,2,FALSE())</f>
        <v>小葉樹杞</v>
      </c>
      <c r="E2450" s="18">
        <v>4.9000000000000004</v>
      </c>
      <c r="F2450" s="18"/>
      <c r="G2450" s="17" t="str">
        <f>VLOOKUP($C2450,樹木資料表!$A$1:$K$4024,3,FALSE())</f>
        <v>G</v>
      </c>
      <c r="H2450" s="17">
        <f>VLOOKUP($C2450,樹木資料表!$A$1:$K$4024,4,FALSE())</f>
        <v>2</v>
      </c>
      <c r="I2450" s="17">
        <f>VLOOKUP($C2450,樹木資料表!$A$1:$K$4024,5,FALSE())</f>
        <v>2</v>
      </c>
      <c r="J2450" s="17">
        <f>VLOOKUP($C2450,樹木資料表!$A$1:$K$4024,6,FALSE())</f>
        <v>0.9</v>
      </c>
      <c r="K2450" s="17">
        <f>VLOOKUP($C2450,樹木資料表!$A$1:$K$4024,7,FALSE())</f>
        <v>1</v>
      </c>
      <c r="L2450" s="17">
        <f>VLOOKUP($C2450,樹木資料表!$A$1:$K$4024,8,FALSE())</f>
        <v>0</v>
      </c>
      <c r="M2450" s="17">
        <f>VLOOKUP($C2450,樹木資料表!$A$1:$K$4024,9,FALSE())</f>
        <v>0</v>
      </c>
    </row>
    <row r="2451" spans="1:13" x14ac:dyDescent="0.2">
      <c r="A2451" s="9">
        <v>2450</v>
      </c>
      <c r="B2451" s="15">
        <v>2018</v>
      </c>
      <c r="C2451" s="16">
        <v>5749</v>
      </c>
      <c r="D2451" s="17" t="str">
        <f>VLOOKUP(C2451,樹木資料表!$A$1:$K$4024,2,FALSE())</f>
        <v>臺灣山茶</v>
      </c>
      <c r="E2451" s="21">
        <v>4.7</v>
      </c>
      <c r="F2451" s="18"/>
      <c r="G2451" s="17" t="str">
        <f>VLOOKUP($C2451,樹木資料表!$A$1:$K$4024,3,FALSE())</f>
        <v>G</v>
      </c>
      <c r="H2451" s="17">
        <f>VLOOKUP($C2451,樹木資料表!$A$1:$K$4024,4,FALSE())</f>
        <v>2</v>
      </c>
      <c r="I2451" s="17">
        <f>VLOOKUP($C2451,樹木資料表!$A$1:$K$4024,5,FALSE())</f>
        <v>3</v>
      </c>
      <c r="J2451" s="17">
        <f>VLOOKUP($C2451,樹木資料表!$A$1:$K$4024,6,FALSE())</f>
        <v>1.8</v>
      </c>
      <c r="K2451" s="17">
        <f>VLOOKUP($C2451,樹木資料表!$A$1:$K$4024,7,FALSE())</f>
        <v>3.9</v>
      </c>
      <c r="L2451" s="17">
        <f>VLOOKUP($C2451,樹木資料表!$A$1:$K$4024,8,FALSE())</f>
        <v>0</v>
      </c>
      <c r="M2451" s="17">
        <f>VLOOKUP($C2451,樹木資料表!$A$1:$K$4024,9,FALSE())</f>
        <v>0</v>
      </c>
    </row>
    <row r="2452" spans="1:13" x14ac:dyDescent="0.2">
      <c r="A2452" s="9">
        <v>2451</v>
      </c>
      <c r="B2452" s="15">
        <v>2018</v>
      </c>
      <c r="C2452" s="16">
        <v>5750</v>
      </c>
      <c r="D2452" s="17" t="str">
        <f>VLOOKUP(C2452,樹木資料表!$A$1:$K$4024,2,FALSE())</f>
        <v>臺灣山茶</v>
      </c>
      <c r="E2452" s="18">
        <v>4.8</v>
      </c>
      <c r="F2452" s="18"/>
      <c r="G2452" s="17" t="str">
        <f>VLOOKUP($C2452,樹木資料表!$A$1:$K$4024,3,FALSE())</f>
        <v>G</v>
      </c>
      <c r="H2452" s="17">
        <f>VLOOKUP($C2452,樹木資料表!$A$1:$K$4024,4,FALSE())</f>
        <v>2</v>
      </c>
      <c r="I2452" s="17">
        <f>VLOOKUP($C2452,樹木資料表!$A$1:$K$4024,5,FALSE())</f>
        <v>3</v>
      </c>
      <c r="J2452" s="17">
        <f>VLOOKUP($C2452,樹木資料表!$A$1:$K$4024,6,FALSE())</f>
        <v>2.2999999999999998</v>
      </c>
      <c r="K2452" s="17">
        <f>VLOOKUP($C2452,樹木資料表!$A$1:$K$4024,7,FALSE())</f>
        <v>3.6</v>
      </c>
      <c r="L2452" s="17">
        <f>VLOOKUP($C2452,樹木資料表!$A$1:$K$4024,8,FALSE())</f>
        <v>0</v>
      </c>
      <c r="M2452" s="17">
        <f>VLOOKUP($C2452,樹木資料表!$A$1:$K$4024,9,FALSE())</f>
        <v>0</v>
      </c>
    </row>
    <row r="2453" spans="1:13" x14ac:dyDescent="0.2">
      <c r="A2453" s="9">
        <v>2452</v>
      </c>
      <c r="B2453" s="15">
        <v>2018</v>
      </c>
      <c r="C2453" s="16">
        <v>5751</v>
      </c>
      <c r="D2453" s="17" t="str">
        <f>VLOOKUP(C2453,樹木資料表!$A$1:$K$4024,2,FALSE())</f>
        <v>臺灣山茶</v>
      </c>
      <c r="E2453" s="18">
        <v>4.4000000000000004</v>
      </c>
      <c r="F2453" s="18"/>
      <c r="G2453" s="17" t="str">
        <f>VLOOKUP($C2453,樹木資料表!$A$1:$K$4024,3,FALSE())</f>
        <v>G</v>
      </c>
      <c r="H2453" s="17">
        <f>VLOOKUP($C2453,樹木資料表!$A$1:$K$4024,4,FALSE())</f>
        <v>2</v>
      </c>
      <c r="I2453" s="17">
        <f>VLOOKUP($C2453,樹木資料表!$A$1:$K$4024,5,FALSE())</f>
        <v>3</v>
      </c>
      <c r="J2453" s="17">
        <f>VLOOKUP($C2453,樹木資料表!$A$1:$K$4024,6,FALSE())</f>
        <v>2.6</v>
      </c>
      <c r="K2453" s="17">
        <f>VLOOKUP($C2453,樹木資料表!$A$1:$K$4024,7,FALSE())</f>
        <v>3.4</v>
      </c>
      <c r="L2453" s="17">
        <f>VLOOKUP($C2453,樹木資料表!$A$1:$K$4024,8,FALSE())</f>
        <v>0</v>
      </c>
      <c r="M2453" s="17">
        <f>VLOOKUP($C2453,樹木資料表!$A$1:$K$4024,9,FALSE())</f>
        <v>0</v>
      </c>
    </row>
    <row r="2454" spans="1:13" x14ac:dyDescent="0.2">
      <c r="A2454" s="9">
        <v>2453</v>
      </c>
      <c r="B2454" s="15">
        <v>2018</v>
      </c>
      <c r="C2454" s="16">
        <v>5752</v>
      </c>
      <c r="D2454" s="17" t="str">
        <f>VLOOKUP(C2454,樹木資料表!$A$1:$K$4024,2,FALSE())</f>
        <v>臺灣山茶</v>
      </c>
      <c r="E2454" s="18">
        <v>2.2999999999999998</v>
      </c>
      <c r="F2454" s="18"/>
      <c r="G2454" s="17" t="str">
        <f>VLOOKUP($C2454,樹木資料表!$A$1:$K$4024,3,FALSE())</f>
        <v>G</v>
      </c>
      <c r="H2454" s="17">
        <f>VLOOKUP($C2454,樹木資料表!$A$1:$K$4024,4,FALSE())</f>
        <v>2</v>
      </c>
      <c r="I2454" s="17">
        <f>VLOOKUP($C2454,樹木資料表!$A$1:$K$4024,5,FALSE())</f>
        <v>3</v>
      </c>
      <c r="J2454" s="17">
        <f>VLOOKUP($C2454,樹木資料表!$A$1:$K$4024,6,FALSE())</f>
        <v>2.4</v>
      </c>
      <c r="K2454" s="17">
        <f>VLOOKUP($C2454,樹木資料表!$A$1:$K$4024,7,FALSE())</f>
        <v>4.5999999999999996</v>
      </c>
      <c r="L2454" s="17">
        <f>VLOOKUP($C2454,樹木資料表!$A$1:$K$4024,8,FALSE())</f>
        <v>0</v>
      </c>
      <c r="M2454" s="17">
        <f>VLOOKUP($C2454,樹木資料表!$A$1:$K$4024,9,FALSE())</f>
        <v>0</v>
      </c>
    </row>
    <row r="2455" spans="1:13" x14ac:dyDescent="0.2">
      <c r="A2455" s="9">
        <v>2454</v>
      </c>
      <c r="B2455" s="15">
        <v>2018</v>
      </c>
      <c r="C2455" s="16">
        <v>5753</v>
      </c>
      <c r="D2455" s="17" t="str">
        <f>VLOOKUP(C2455,樹木資料表!$A$1:$K$4024,2,FALSE())</f>
        <v>小葉樹杞</v>
      </c>
      <c r="E2455" s="18">
        <v>2.2000000000000002</v>
      </c>
      <c r="F2455" s="18"/>
      <c r="G2455" s="17" t="str">
        <f>VLOOKUP($C2455,樹木資料表!$A$1:$K$4024,3,FALSE())</f>
        <v>G</v>
      </c>
      <c r="H2455" s="17">
        <f>VLOOKUP($C2455,樹木資料表!$A$1:$K$4024,4,FALSE())</f>
        <v>2</v>
      </c>
      <c r="I2455" s="17">
        <f>VLOOKUP($C2455,樹木資料表!$A$1:$K$4024,5,FALSE())</f>
        <v>3</v>
      </c>
      <c r="J2455" s="17">
        <f>VLOOKUP($C2455,樹木資料表!$A$1:$K$4024,6,FALSE())</f>
        <v>3.8</v>
      </c>
      <c r="K2455" s="17">
        <f>VLOOKUP($C2455,樹木資料表!$A$1:$K$4024,7,FALSE())</f>
        <v>4.8</v>
      </c>
      <c r="L2455" s="17">
        <f>VLOOKUP($C2455,樹木資料表!$A$1:$K$4024,8,FALSE())</f>
        <v>0</v>
      </c>
      <c r="M2455" s="17">
        <f>VLOOKUP($C2455,樹木資料表!$A$1:$K$4024,9,FALSE())</f>
        <v>0</v>
      </c>
    </row>
    <row r="2456" spans="1:13" x14ac:dyDescent="0.2">
      <c r="A2456" s="9">
        <v>2455</v>
      </c>
      <c r="B2456" s="15">
        <v>2018</v>
      </c>
      <c r="C2456" s="16">
        <v>5754</v>
      </c>
      <c r="D2456" s="17" t="str">
        <f>VLOOKUP(C2456,樹木資料表!$A$1:$K$4024,2,FALSE())</f>
        <v>變葉新木薑子</v>
      </c>
      <c r="E2456" s="18">
        <v>10.4</v>
      </c>
      <c r="F2456" s="18"/>
      <c r="G2456" s="17" t="str">
        <f>VLOOKUP($C2456,樹木資料表!$A$1:$K$4024,3,FALSE())</f>
        <v>G</v>
      </c>
      <c r="H2456" s="17">
        <f>VLOOKUP($C2456,樹木資料表!$A$1:$K$4024,4,FALSE())</f>
        <v>2</v>
      </c>
      <c r="I2456" s="17">
        <f>VLOOKUP($C2456,樹木資料表!$A$1:$K$4024,5,FALSE())</f>
        <v>3</v>
      </c>
      <c r="J2456" s="17">
        <f>VLOOKUP($C2456,樹木資料表!$A$1:$K$4024,6,FALSE())</f>
        <v>2.7</v>
      </c>
      <c r="K2456" s="17">
        <f>VLOOKUP($C2456,樹木資料表!$A$1:$K$4024,7,FALSE())</f>
        <v>2.4</v>
      </c>
      <c r="L2456" s="17">
        <f>VLOOKUP($C2456,樹木資料表!$A$1:$K$4024,8,FALSE())</f>
        <v>0</v>
      </c>
      <c r="M2456" s="17">
        <f>VLOOKUP($C2456,樹木資料表!$A$1:$K$4024,9,FALSE())</f>
        <v>0</v>
      </c>
    </row>
    <row r="2457" spans="1:13" x14ac:dyDescent="0.2">
      <c r="A2457" s="9">
        <v>2456</v>
      </c>
      <c r="B2457" s="15">
        <v>2018</v>
      </c>
      <c r="C2457" s="16">
        <v>5755</v>
      </c>
      <c r="D2457" s="17" t="str">
        <f>VLOOKUP(C2457,樹木資料表!$A$1:$K$4024,2,FALSE())</f>
        <v>小葉樹杞</v>
      </c>
      <c r="E2457" s="18">
        <v>4.7</v>
      </c>
      <c r="F2457" s="18"/>
      <c r="G2457" s="17" t="str">
        <f>VLOOKUP($C2457,樹木資料表!$A$1:$K$4024,3,FALSE())</f>
        <v>G</v>
      </c>
      <c r="H2457" s="17">
        <f>VLOOKUP($C2457,樹木資料表!$A$1:$K$4024,4,FALSE())</f>
        <v>2</v>
      </c>
      <c r="I2457" s="17">
        <f>VLOOKUP($C2457,樹木資料表!$A$1:$K$4024,5,FALSE())</f>
        <v>3</v>
      </c>
      <c r="J2457" s="17">
        <f>VLOOKUP($C2457,樹木資料表!$A$1:$K$4024,6,FALSE())</f>
        <v>3.9</v>
      </c>
      <c r="K2457" s="17">
        <f>VLOOKUP($C2457,樹木資料表!$A$1:$K$4024,7,FALSE())</f>
        <v>0.6</v>
      </c>
      <c r="L2457" s="17">
        <f>VLOOKUP($C2457,樹木資料表!$A$1:$K$4024,8,FALSE())</f>
        <v>0</v>
      </c>
      <c r="M2457" s="17">
        <f>VLOOKUP($C2457,樹木資料表!$A$1:$K$4024,9,FALSE())</f>
        <v>0</v>
      </c>
    </row>
    <row r="2458" spans="1:13" x14ac:dyDescent="0.2">
      <c r="A2458" s="9">
        <v>2457</v>
      </c>
      <c r="B2458" s="15">
        <v>2018</v>
      </c>
      <c r="C2458" s="16">
        <v>5756</v>
      </c>
      <c r="D2458" s="17" t="str">
        <f>VLOOKUP(C2458,樹木資料表!$A$1:$K$4024,2,FALSE())</f>
        <v>臺灣山茶</v>
      </c>
      <c r="E2458" s="18">
        <v>1.7</v>
      </c>
      <c r="F2458" s="18"/>
      <c r="G2458" s="17" t="str">
        <f>VLOOKUP($C2458,樹木資料表!$A$1:$K$4024,3,FALSE())</f>
        <v>G</v>
      </c>
      <c r="H2458" s="17">
        <f>VLOOKUP($C2458,樹木資料表!$A$1:$K$4024,4,FALSE())</f>
        <v>2</v>
      </c>
      <c r="I2458" s="17">
        <f>VLOOKUP($C2458,樹木資料表!$A$1:$K$4024,5,FALSE())</f>
        <v>3</v>
      </c>
      <c r="J2458" s="17">
        <f>VLOOKUP($C2458,樹木資料表!$A$1:$K$4024,6,FALSE())</f>
        <v>1</v>
      </c>
      <c r="K2458" s="17">
        <f>VLOOKUP($C2458,樹木資料表!$A$1:$K$4024,7,FALSE())</f>
        <v>0.5</v>
      </c>
      <c r="L2458" s="17">
        <f>VLOOKUP($C2458,樹木資料表!$A$1:$K$4024,8,FALSE())</f>
        <v>0</v>
      </c>
      <c r="M2458" s="17">
        <f>VLOOKUP($C2458,樹木資料表!$A$1:$K$4024,9,FALSE())</f>
        <v>0</v>
      </c>
    </row>
    <row r="2459" spans="1:13" x14ac:dyDescent="0.2">
      <c r="A2459" s="9">
        <v>2458</v>
      </c>
      <c r="B2459" s="15">
        <v>2018</v>
      </c>
      <c r="C2459" s="16">
        <v>5757</v>
      </c>
      <c r="D2459" s="17" t="str">
        <f>VLOOKUP(C2459,樹木資料表!$A$1:$K$4024,2,FALSE())</f>
        <v>小葉樹杞</v>
      </c>
      <c r="E2459" s="18">
        <v>2.6</v>
      </c>
      <c r="F2459" s="18"/>
      <c r="G2459" s="17" t="str">
        <f>VLOOKUP($C2459,樹木資料表!$A$1:$K$4024,3,FALSE())</f>
        <v>G</v>
      </c>
      <c r="H2459" s="17">
        <f>VLOOKUP($C2459,樹木資料表!$A$1:$K$4024,4,FALSE())</f>
        <v>2</v>
      </c>
      <c r="I2459" s="17">
        <f>VLOOKUP($C2459,樹木資料表!$A$1:$K$4024,5,FALSE())</f>
        <v>3</v>
      </c>
      <c r="J2459" s="17">
        <f>VLOOKUP($C2459,樹木資料表!$A$1:$K$4024,6,FALSE())</f>
        <v>0.3</v>
      </c>
      <c r="K2459" s="17">
        <f>VLOOKUP($C2459,樹木資料表!$A$1:$K$4024,7,FALSE())</f>
        <v>1.6</v>
      </c>
      <c r="L2459" s="17">
        <f>VLOOKUP($C2459,樹木資料表!$A$1:$K$4024,8,FALSE())</f>
        <v>0</v>
      </c>
      <c r="M2459" s="17">
        <f>VLOOKUP($C2459,樹木資料表!$A$1:$K$4024,9,FALSE())</f>
        <v>0</v>
      </c>
    </row>
    <row r="2460" spans="1:13" x14ac:dyDescent="0.2">
      <c r="A2460" s="9">
        <v>2459</v>
      </c>
      <c r="B2460" s="15">
        <v>2018</v>
      </c>
      <c r="C2460" s="16">
        <v>5758</v>
      </c>
      <c r="D2460" s="17" t="str">
        <f>VLOOKUP(C2460,樹木資料表!$A$1:$K$4024,2,FALSE())</f>
        <v>福建賽衛矛</v>
      </c>
      <c r="E2460" s="18">
        <v>1.5</v>
      </c>
      <c r="F2460" s="18"/>
      <c r="G2460" s="17" t="str">
        <f>VLOOKUP($C2460,樹木資料表!$A$1:$K$4024,3,FALSE())</f>
        <v>G</v>
      </c>
      <c r="H2460" s="17">
        <f>VLOOKUP($C2460,樹木資料表!$A$1:$K$4024,4,FALSE())</f>
        <v>2</v>
      </c>
      <c r="I2460" s="17">
        <f>VLOOKUP($C2460,樹木資料表!$A$1:$K$4024,5,FALSE())</f>
        <v>4</v>
      </c>
      <c r="J2460" s="17">
        <f>VLOOKUP($C2460,樹木資料表!$A$1:$K$4024,6,FALSE())</f>
        <v>1.4</v>
      </c>
      <c r="K2460" s="17">
        <f>VLOOKUP($C2460,樹木資料表!$A$1:$K$4024,7,FALSE())</f>
        <v>1</v>
      </c>
      <c r="L2460" s="17">
        <f>VLOOKUP($C2460,樹木資料表!$A$1:$K$4024,8,FALSE())</f>
        <v>0</v>
      </c>
      <c r="M2460" s="17">
        <f>VLOOKUP($C2460,樹木資料表!$A$1:$K$4024,9,FALSE())</f>
        <v>0</v>
      </c>
    </row>
    <row r="2461" spans="1:13" x14ac:dyDescent="0.2">
      <c r="A2461" s="9">
        <v>2460</v>
      </c>
      <c r="B2461" s="15">
        <v>2018</v>
      </c>
      <c r="C2461" s="16">
        <v>5759</v>
      </c>
      <c r="D2461" s="17" t="str">
        <f>VLOOKUP(C2461,樹木資料表!$A$1:$K$4024,2,FALSE())</f>
        <v>小葉樹杞</v>
      </c>
      <c r="E2461" s="18">
        <v>2.6</v>
      </c>
      <c r="F2461" s="18"/>
      <c r="G2461" s="17" t="str">
        <f>VLOOKUP($C2461,樹木資料表!$A$1:$K$4024,3,FALSE())</f>
        <v>G</v>
      </c>
      <c r="H2461" s="17">
        <f>VLOOKUP($C2461,樹木資料表!$A$1:$K$4024,4,FALSE())</f>
        <v>2</v>
      </c>
      <c r="I2461" s="17">
        <f>VLOOKUP($C2461,樹木資料表!$A$1:$K$4024,5,FALSE())</f>
        <v>4</v>
      </c>
      <c r="J2461" s="17">
        <f>VLOOKUP($C2461,樹木資料表!$A$1:$K$4024,6,FALSE())</f>
        <v>1.3</v>
      </c>
      <c r="K2461" s="17">
        <f>VLOOKUP($C2461,樹木資料表!$A$1:$K$4024,7,FALSE())</f>
        <v>0.6</v>
      </c>
      <c r="L2461" s="17">
        <f>VLOOKUP($C2461,樹木資料表!$A$1:$K$4024,8,FALSE())</f>
        <v>0</v>
      </c>
      <c r="M2461" s="17">
        <f>VLOOKUP($C2461,樹木資料表!$A$1:$K$4024,9,FALSE())</f>
        <v>0</v>
      </c>
    </row>
    <row r="2462" spans="1:13" x14ac:dyDescent="0.2">
      <c r="A2462" s="9">
        <v>2461</v>
      </c>
      <c r="B2462" s="15">
        <v>2018</v>
      </c>
      <c r="C2462" s="16">
        <v>5760</v>
      </c>
      <c r="D2462" s="17" t="str">
        <f>VLOOKUP(C2462,樹木資料表!$A$1:$K$4024,2,FALSE())</f>
        <v>小葉樹杞</v>
      </c>
      <c r="E2462" s="18">
        <v>6.2</v>
      </c>
      <c r="F2462" s="18"/>
      <c r="G2462" s="17" t="str">
        <f>VLOOKUP($C2462,樹木資料表!$A$1:$K$4024,3,FALSE())</f>
        <v>G</v>
      </c>
      <c r="H2462" s="17">
        <f>VLOOKUP($C2462,樹木資料表!$A$1:$K$4024,4,FALSE())</f>
        <v>2</v>
      </c>
      <c r="I2462" s="17">
        <f>VLOOKUP($C2462,樹木資料表!$A$1:$K$4024,5,FALSE())</f>
        <v>4</v>
      </c>
      <c r="J2462" s="17">
        <f>VLOOKUP($C2462,樹木資料表!$A$1:$K$4024,6,FALSE())</f>
        <v>1</v>
      </c>
      <c r="K2462" s="17">
        <f>VLOOKUP($C2462,樹木資料表!$A$1:$K$4024,7,FALSE())</f>
        <v>1.5</v>
      </c>
      <c r="L2462" s="17">
        <f>VLOOKUP($C2462,樹木資料表!$A$1:$K$4024,8,FALSE())</f>
        <v>0</v>
      </c>
      <c r="M2462" s="17">
        <f>VLOOKUP($C2462,樹木資料表!$A$1:$K$4024,9,FALSE())</f>
        <v>0</v>
      </c>
    </row>
    <row r="2463" spans="1:13" x14ac:dyDescent="0.2">
      <c r="A2463" s="9">
        <v>2462</v>
      </c>
      <c r="B2463" s="15">
        <v>2018</v>
      </c>
      <c r="C2463" s="16">
        <v>5761</v>
      </c>
      <c r="D2463" s="17" t="str">
        <f>VLOOKUP(C2463,樹木資料表!$A$1:$K$4024,2,FALSE())</f>
        <v>小葉樹杞</v>
      </c>
      <c r="E2463" s="18">
        <v>4</v>
      </c>
      <c r="F2463" s="18"/>
      <c r="G2463" s="17" t="str">
        <f>VLOOKUP($C2463,樹木資料表!$A$1:$K$4024,3,FALSE())</f>
        <v>G</v>
      </c>
      <c r="H2463" s="17">
        <f>VLOOKUP($C2463,樹木資料表!$A$1:$K$4024,4,FALSE())</f>
        <v>2</v>
      </c>
      <c r="I2463" s="17">
        <f>VLOOKUP($C2463,樹木資料表!$A$1:$K$4024,5,FALSE())</f>
        <v>4</v>
      </c>
      <c r="J2463" s="17">
        <f>VLOOKUP($C2463,樹木資料表!$A$1:$K$4024,6,FALSE())</f>
        <v>1.6</v>
      </c>
      <c r="K2463" s="17">
        <f>VLOOKUP($C2463,樹木資料表!$A$1:$K$4024,7,FALSE())</f>
        <v>1.8</v>
      </c>
      <c r="L2463" s="17">
        <f>VLOOKUP($C2463,樹木資料表!$A$1:$K$4024,8,FALSE())</f>
        <v>0</v>
      </c>
      <c r="M2463" s="17">
        <f>VLOOKUP($C2463,樹木資料表!$A$1:$K$4024,9,FALSE())</f>
        <v>0</v>
      </c>
    </row>
    <row r="2464" spans="1:13" x14ac:dyDescent="0.2">
      <c r="A2464" s="9">
        <v>2463</v>
      </c>
      <c r="B2464" s="15">
        <v>2018</v>
      </c>
      <c r="C2464" s="16">
        <v>5762</v>
      </c>
      <c r="D2464" s="17" t="str">
        <f>VLOOKUP(C2464,樹木資料表!$A$1:$K$4024,2,FALSE())</f>
        <v>小葉樹杞</v>
      </c>
      <c r="E2464" s="18">
        <v>4.0999999999999996</v>
      </c>
      <c r="F2464" s="18"/>
      <c r="G2464" s="17" t="str">
        <f>VLOOKUP($C2464,樹木資料表!$A$1:$K$4024,3,FALSE())</f>
        <v>G</v>
      </c>
      <c r="H2464" s="17">
        <f>VLOOKUP($C2464,樹木資料表!$A$1:$K$4024,4,FALSE())</f>
        <v>2</v>
      </c>
      <c r="I2464" s="17">
        <f>VLOOKUP($C2464,樹木資料表!$A$1:$K$4024,5,FALSE())</f>
        <v>4</v>
      </c>
      <c r="J2464" s="17">
        <f>VLOOKUP($C2464,樹木資料表!$A$1:$K$4024,6,FALSE())</f>
        <v>1.3</v>
      </c>
      <c r="K2464" s="17">
        <f>VLOOKUP($C2464,樹木資料表!$A$1:$K$4024,7,FALSE())</f>
        <v>1.7</v>
      </c>
      <c r="L2464" s="17">
        <f>VLOOKUP($C2464,樹木資料表!$A$1:$K$4024,8,FALSE())</f>
        <v>0</v>
      </c>
      <c r="M2464" s="17">
        <f>VLOOKUP($C2464,樹木資料表!$A$1:$K$4024,9,FALSE())</f>
        <v>0</v>
      </c>
    </row>
    <row r="2465" spans="1:13" x14ac:dyDescent="0.2">
      <c r="A2465" s="9">
        <v>2464</v>
      </c>
      <c r="B2465" s="15">
        <v>2018</v>
      </c>
      <c r="C2465" s="16">
        <v>5763</v>
      </c>
      <c r="D2465" s="17" t="str">
        <f>VLOOKUP(C2465,樹木資料表!$A$1:$K$4024,2,FALSE())</f>
        <v>杏葉石櫟</v>
      </c>
      <c r="E2465" s="18">
        <v>15.3</v>
      </c>
      <c r="F2465" s="18"/>
      <c r="G2465" s="17" t="str">
        <f>VLOOKUP($C2465,樹木資料表!$A$1:$K$4024,3,FALSE())</f>
        <v>G</v>
      </c>
      <c r="H2465" s="17">
        <f>VLOOKUP($C2465,樹木資料表!$A$1:$K$4024,4,FALSE())</f>
        <v>2</v>
      </c>
      <c r="I2465" s="17">
        <f>VLOOKUP($C2465,樹木資料表!$A$1:$K$4024,5,FALSE())</f>
        <v>4</v>
      </c>
      <c r="J2465" s="17">
        <f>VLOOKUP($C2465,樹木資料表!$A$1:$K$4024,6,FALSE())</f>
        <v>0.9</v>
      </c>
      <c r="K2465" s="17">
        <f>VLOOKUP($C2465,樹木資料表!$A$1:$K$4024,7,FALSE())</f>
        <v>2.5</v>
      </c>
      <c r="L2465" s="17">
        <f>VLOOKUP($C2465,樹木資料表!$A$1:$K$4024,8,FALSE())</f>
        <v>0</v>
      </c>
      <c r="M2465" s="17">
        <f>VLOOKUP($C2465,樹木資料表!$A$1:$K$4024,9,FALSE())</f>
        <v>0</v>
      </c>
    </row>
    <row r="2466" spans="1:13" x14ac:dyDescent="0.2">
      <c r="A2466" s="9">
        <v>2465</v>
      </c>
      <c r="B2466" s="15">
        <v>2018</v>
      </c>
      <c r="C2466" s="16">
        <v>5764</v>
      </c>
      <c r="D2466" s="17" t="str">
        <f>VLOOKUP(C2466,樹木資料表!$A$1:$K$4024,2,FALSE())</f>
        <v>小葉樹杞</v>
      </c>
      <c r="E2466" s="18">
        <v>3.9</v>
      </c>
      <c r="F2466" s="18"/>
      <c r="G2466" s="17" t="str">
        <f>VLOOKUP($C2466,樹木資料表!$A$1:$K$4024,3,FALSE())</f>
        <v>G</v>
      </c>
      <c r="H2466" s="17">
        <f>VLOOKUP($C2466,樹木資料表!$A$1:$K$4024,4,FALSE())</f>
        <v>2</v>
      </c>
      <c r="I2466" s="17">
        <f>VLOOKUP($C2466,樹木資料表!$A$1:$K$4024,5,FALSE())</f>
        <v>4</v>
      </c>
      <c r="J2466" s="17">
        <f>VLOOKUP($C2466,樹木資料表!$A$1:$K$4024,6,FALSE())</f>
        <v>2.6</v>
      </c>
      <c r="K2466" s="17">
        <f>VLOOKUP($C2466,樹木資料表!$A$1:$K$4024,7,FALSE())</f>
        <v>4.2</v>
      </c>
      <c r="L2466" s="17">
        <f>VLOOKUP($C2466,樹木資料表!$A$1:$K$4024,8,FALSE())</f>
        <v>0</v>
      </c>
      <c r="M2466" s="17">
        <f>VLOOKUP($C2466,樹木資料表!$A$1:$K$4024,9,FALSE())</f>
        <v>0</v>
      </c>
    </row>
    <row r="2467" spans="1:13" x14ac:dyDescent="0.2">
      <c r="A2467" s="9">
        <v>2466</v>
      </c>
      <c r="B2467" s="15">
        <v>2018</v>
      </c>
      <c r="C2467" s="16">
        <v>5765</v>
      </c>
      <c r="D2467" s="17" t="str">
        <f>VLOOKUP(C2467,樹木資料表!$A$1:$K$4024,2,FALSE())</f>
        <v>細刺苦櫧</v>
      </c>
      <c r="E2467" s="18">
        <v>45.2</v>
      </c>
      <c r="F2467" s="18"/>
      <c r="G2467" s="17" t="str">
        <f>VLOOKUP($C2467,樹木資料表!$A$1:$K$4024,3,FALSE())</f>
        <v>G</v>
      </c>
      <c r="H2467" s="17">
        <f>VLOOKUP($C2467,樹木資料表!$A$1:$K$4024,4,FALSE())</f>
        <v>2</v>
      </c>
      <c r="I2467" s="17">
        <f>VLOOKUP($C2467,樹木資料表!$A$1:$K$4024,5,FALSE())</f>
        <v>4</v>
      </c>
      <c r="J2467" s="17">
        <f>VLOOKUP($C2467,樹木資料表!$A$1:$K$4024,6,FALSE())</f>
        <v>1.9</v>
      </c>
      <c r="K2467" s="17">
        <f>VLOOKUP($C2467,樹木資料表!$A$1:$K$4024,7,FALSE())</f>
        <v>4</v>
      </c>
      <c r="L2467" s="17">
        <f>VLOOKUP($C2467,樹木資料表!$A$1:$K$4024,8,FALSE())</f>
        <v>0</v>
      </c>
      <c r="M2467" s="17">
        <f>VLOOKUP($C2467,樹木資料表!$A$1:$K$4024,9,FALSE())</f>
        <v>0</v>
      </c>
    </row>
    <row r="2468" spans="1:13" x14ac:dyDescent="0.2">
      <c r="A2468" s="9">
        <v>2467</v>
      </c>
      <c r="B2468" s="15">
        <v>2018</v>
      </c>
      <c r="C2468" s="16">
        <v>5766</v>
      </c>
      <c r="D2468" s="17" t="str">
        <f>VLOOKUP(C2468,樹木資料表!$A$1:$K$4024,2,FALSE())</f>
        <v>臺灣山茶</v>
      </c>
      <c r="E2468" s="18">
        <v>3</v>
      </c>
      <c r="F2468" s="18"/>
      <c r="G2468" s="17" t="str">
        <f>VLOOKUP($C2468,樹木資料表!$A$1:$K$4024,3,FALSE())</f>
        <v>G</v>
      </c>
      <c r="H2468" s="17">
        <f>VLOOKUP($C2468,樹木資料表!$A$1:$K$4024,4,FALSE())</f>
        <v>2</v>
      </c>
      <c r="I2468" s="17">
        <f>VLOOKUP($C2468,樹木資料表!$A$1:$K$4024,5,FALSE())</f>
        <v>4</v>
      </c>
      <c r="J2468" s="17">
        <f>VLOOKUP($C2468,樹木資料表!$A$1:$K$4024,6,FALSE())</f>
        <v>0.1</v>
      </c>
      <c r="K2468" s="17">
        <f>VLOOKUP($C2468,樹木資料表!$A$1:$K$4024,7,FALSE())</f>
        <v>4.2</v>
      </c>
      <c r="L2468" s="17">
        <f>VLOOKUP($C2468,樹木資料表!$A$1:$K$4024,8,FALSE())</f>
        <v>0</v>
      </c>
      <c r="M2468" s="17">
        <f>VLOOKUP($C2468,樹木資料表!$A$1:$K$4024,9,FALSE())</f>
        <v>0</v>
      </c>
    </row>
    <row r="2469" spans="1:13" x14ac:dyDescent="0.2">
      <c r="A2469" s="9">
        <v>2468</v>
      </c>
      <c r="B2469" s="15">
        <v>2018</v>
      </c>
      <c r="C2469" s="16" t="s">
        <v>109</v>
      </c>
      <c r="D2469" s="17" t="str">
        <f>VLOOKUP(C2469,樹木資料表!$A$1:$K$4024,2,FALSE())</f>
        <v>臺灣山茶</v>
      </c>
      <c r="E2469" s="20">
        <v>0</v>
      </c>
      <c r="F2469" s="18"/>
      <c r="G2469" s="17" t="str">
        <f>VLOOKUP($C2469,樹木資料表!$A$1:$K$4024,3,FALSE())</f>
        <v>G</v>
      </c>
      <c r="H2469" s="17">
        <f>VLOOKUP($C2469,樹木資料表!$A$1:$K$4024,4,FALSE())</f>
        <v>2</v>
      </c>
      <c r="I2469" s="17">
        <f>VLOOKUP($C2469,樹木資料表!$A$1:$K$4024,5,FALSE())</f>
        <v>4</v>
      </c>
      <c r="J2469" s="17">
        <f>VLOOKUP($C2469,樹木資料表!$A$1:$K$4024,6,FALSE())</f>
        <v>1.4</v>
      </c>
      <c r="K2469" s="17">
        <f>VLOOKUP($C2469,樹木資料表!$A$1:$K$4024,7,FALSE())</f>
        <v>1</v>
      </c>
      <c r="L2469" s="17" t="str">
        <f>VLOOKUP($C2469,樹木資料表!$A$1:$K$4024,8,FALSE())</f>
        <v>無號碼</v>
      </c>
      <c r="M2469" s="17">
        <f>VLOOKUP($C2469,樹木資料表!$A$1:$K$4024,9,FALSE())</f>
        <v>0</v>
      </c>
    </row>
    <row r="2470" spans="1:13" x14ac:dyDescent="0.2">
      <c r="A2470" s="9">
        <v>2469</v>
      </c>
      <c r="B2470" s="15">
        <v>2018</v>
      </c>
      <c r="C2470" s="16">
        <v>5667</v>
      </c>
      <c r="D2470" s="17" t="str">
        <f>VLOOKUP(C2470,樹木資料表!$A$1:$K$4024,2,FALSE())</f>
        <v>瓊楠</v>
      </c>
      <c r="E2470" s="18">
        <v>3.5</v>
      </c>
      <c r="F2470" s="18"/>
      <c r="G2470" s="17" t="str">
        <f>VLOOKUP($C2470,樹木資料表!$A$1:$K$4024,3,FALSE())</f>
        <v>G</v>
      </c>
      <c r="H2470" s="17">
        <f>VLOOKUP($C2470,樹木資料表!$A$1:$K$4024,4,FALSE())</f>
        <v>3</v>
      </c>
      <c r="I2470" s="17">
        <f>VLOOKUP($C2470,樹木資料表!$A$1:$K$4024,5,FALSE())</f>
        <v>1</v>
      </c>
      <c r="J2470" s="17">
        <f>VLOOKUP($C2470,樹木資料表!$A$1:$K$4024,6,FALSE())</f>
        <v>1.2</v>
      </c>
      <c r="K2470" s="17">
        <f>VLOOKUP($C2470,樹木資料表!$A$1:$K$4024,7,FALSE())</f>
        <v>5</v>
      </c>
      <c r="L2470" s="17">
        <f>VLOOKUP($C2470,樹木資料表!$A$1:$K$4024,8,FALSE())</f>
        <v>0</v>
      </c>
      <c r="M2470" s="17">
        <f>VLOOKUP($C2470,樹木資料表!$A$1:$K$4024,9,FALSE())</f>
        <v>0</v>
      </c>
    </row>
    <row r="2471" spans="1:13" x14ac:dyDescent="0.2">
      <c r="A2471" s="9">
        <v>2470</v>
      </c>
      <c r="B2471" s="15">
        <v>2018</v>
      </c>
      <c r="C2471" s="16">
        <v>5668</v>
      </c>
      <c r="D2471" s="17" t="str">
        <f>VLOOKUP(C2471,樹木資料表!$A$1:$K$4024,2,FALSE())</f>
        <v>小芽新木薑子</v>
      </c>
      <c r="E2471" s="18">
        <v>1.4</v>
      </c>
      <c r="F2471" s="18"/>
      <c r="G2471" s="17" t="str">
        <f>VLOOKUP($C2471,樹木資料表!$A$1:$K$4024,3,FALSE())</f>
        <v>G</v>
      </c>
      <c r="H2471" s="17">
        <f>VLOOKUP($C2471,樹木資料表!$A$1:$K$4024,4,FALSE())</f>
        <v>3</v>
      </c>
      <c r="I2471" s="17">
        <f>VLOOKUP($C2471,樹木資料表!$A$1:$K$4024,5,FALSE())</f>
        <v>1</v>
      </c>
      <c r="J2471" s="17">
        <f>VLOOKUP($C2471,樹木資料表!$A$1:$K$4024,6,FALSE())</f>
        <v>3.5</v>
      </c>
      <c r="K2471" s="17">
        <f>VLOOKUP($C2471,樹木資料表!$A$1:$K$4024,7,FALSE())</f>
        <v>3.8</v>
      </c>
      <c r="L2471" s="17">
        <f>VLOOKUP($C2471,樹木資料表!$A$1:$K$4024,8,FALSE())</f>
        <v>0</v>
      </c>
      <c r="M2471" s="17">
        <f>VLOOKUP($C2471,樹木資料表!$A$1:$K$4024,9,FALSE())</f>
        <v>0</v>
      </c>
    </row>
    <row r="2472" spans="1:13" x14ac:dyDescent="0.2">
      <c r="A2472" s="9">
        <v>2471</v>
      </c>
      <c r="B2472" s="15">
        <v>2018</v>
      </c>
      <c r="C2472" s="16">
        <v>5669</v>
      </c>
      <c r="D2472" s="17" t="str">
        <f>VLOOKUP(C2472,樹木資料表!$A$1:$K$4024,2,FALSE())</f>
        <v>臺灣山茶</v>
      </c>
      <c r="E2472" s="18">
        <v>4.5</v>
      </c>
      <c r="F2472" s="18"/>
      <c r="G2472" s="17" t="str">
        <f>VLOOKUP($C2472,樹木資料表!$A$1:$K$4024,3,FALSE())</f>
        <v>G</v>
      </c>
      <c r="H2472" s="17">
        <f>VLOOKUP($C2472,樹木資料表!$A$1:$K$4024,4,FALSE())</f>
        <v>3</v>
      </c>
      <c r="I2472" s="17">
        <f>VLOOKUP($C2472,樹木資料表!$A$1:$K$4024,5,FALSE())</f>
        <v>1</v>
      </c>
      <c r="J2472" s="17">
        <f>VLOOKUP($C2472,樹木資料表!$A$1:$K$4024,6,FALSE())</f>
        <v>3.8</v>
      </c>
      <c r="K2472" s="17">
        <f>VLOOKUP($C2472,樹木資料表!$A$1:$K$4024,7,FALSE())</f>
        <v>4.8</v>
      </c>
      <c r="L2472" s="17">
        <f>VLOOKUP($C2472,樹木資料表!$A$1:$K$4024,8,FALSE())</f>
        <v>0</v>
      </c>
      <c r="M2472" s="17">
        <f>VLOOKUP($C2472,樹木資料表!$A$1:$K$4024,9,FALSE())</f>
        <v>0</v>
      </c>
    </row>
    <row r="2473" spans="1:13" x14ac:dyDescent="0.2">
      <c r="A2473" s="9">
        <v>2472</v>
      </c>
      <c r="B2473" s="15">
        <v>2018</v>
      </c>
      <c r="C2473" s="16">
        <v>5670</v>
      </c>
      <c r="D2473" s="17" t="str">
        <f>VLOOKUP(C2473,樹木資料表!$A$1:$K$4024,2,FALSE())</f>
        <v>小芽新木薑子</v>
      </c>
      <c r="E2473" s="18">
        <v>4.2</v>
      </c>
      <c r="F2473" s="18"/>
      <c r="G2473" s="17" t="str">
        <f>VLOOKUP($C2473,樹木資料表!$A$1:$K$4024,3,FALSE())</f>
        <v>G</v>
      </c>
      <c r="H2473" s="17">
        <f>VLOOKUP($C2473,樹木資料表!$A$1:$K$4024,4,FALSE())</f>
        <v>3</v>
      </c>
      <c r="I2473" s="17">
        <f>VLOOKUP($C2473,樹木資料表!$A$1:$K$4024,5,FALSE())</f>
        <v>1</v>
      </c>
      <c r="J2473" s="17">
        <f>VLOOKUP($C2473,樹木資料表!$A$1:$K$4024,6,FALSE())</f>
        <v>2.8</v>
      </c>
      <c r="K2473" s="17">
        <f>VLOOKUP($C2473,樹木資料表!$A$1:$K$4024,7,FALSE())</f>
        <v>2.4</v>
      </c>
      <c r="L2473" s="17">
        <f>VLOOKUP($C2473,樹木資料表!$A$1:$K$4024,8,FALSE())</f>
        <v>0</v>
      </c>
      <c r="M2473" s="17">
        <f>VLOOKUP($C2473,樹木資料表!$A$1:$K$4024,9,FALSE())</f>
        <v>0</v>
      </c>
    </row>
    <row r="2474" spans="1:13" x14ac:dyDescent="0.2">
      <c r="A2474" s="9">
        <v>2473</v>
      </c>
      <c r="B2474" s="15">
        <v>2018</v>
      </c>
      <c r="C2474" s="16">
        <v>5671</v>
      </c>
      <c r="D2474" s="17" t="str">
        <f>VLOOKUP(C2474,樹木資料表!$A$1:$K$4024,2,FALSE())</f>
        <v>狗骨仔</v>
      </c>
      <c r="E2474" s="18">
        <v>9.1999999999999993</v>
      </c>
      <c r="F2474" s="18"/>
      <c r="G2474" s="17" t="str">
        <f>VLOOKUP($C2474,樹木資料表!$A$1:$K$4024,3,FALSE())</f>
        <v>G</v>
      </c>
      <c r="H2474" s="17">
        <f>VLOOKUP($C2474,樹木資料表!$A$1:$K$4024,4,FALSE())</f>
        <v>3</v>
      </c>
      <c r="I2474" s="17">
        <f>VLOOKUP($C2474,樹木資料表!$A$1:$K$4024,5,FALSE())</f>
        <v>1</v>
      </c>
      <c r="J2474" s="17">
        <f>VLOOKUP($C2474,樹木資料表!$A$1:$K$4024,6,FALSE())</f>
        <v>1.4</v>
      </c>
      <c r="K2474" s="17">
        <f>VLOOKUP($C2474,樹木資料表!$A$1:$K$4024,7,FALSE())</f>
        <v>2.5</v>
      </c>
      <c r="L2474" s="17">
        <f>VLOOKUP($C2474,樹木資料表!$A$1:$K$4024,8,FALSE())</f>
        <v>0</v>
      </c>
      <c r="M2474" s="17">
        <f>VLOOKUP($C2474,樹木資料表!$A$1:$K$4024,9,FALSE())</f>
        <v>0</v>
      </c>
    </row>
    <row r="2475" spans="1:13" x14ac:dyDescent="0.2">
      <c r="A2475" s="9">
        <v>2474</v>
      </c>
      <c r="B2475" s="15">
        <v>2018</v>
      </c>
      <c r="C2475" s="16">
        <v>5672</v>
      </c>
      <c r="D2475" s="17" t="str">
        <f>VLOOKUP(C2475,樹木資料表!$A$1:$K$4024,2,FALSE())</f>
        <v>臺灣山茶</v>
      </c>
      <c r="E2475" s="18">
        <v>2.9</v>
      </c>
      <c r="F2475" s="18"/>
      <c r="G2475" s="17" t="str">
        <f>VLOOKUP($C2475,樹木資料表!$A$1:$K$4024,3,FALSE())</f>
        <v>G</v>
      </c>
      <c r="H2475" s="17">
        <f>VLOOKUP($C2475,樹木資料表!$A$1:$K$4024,4,FALSE())</f>
        <v>3</v>
      </c>
      <c r="I2475" s="17">
        <f>VLOOKUP($C2475,樹木資料表!$A$1:$K$4024,5,FALSE())</f>
        <v>1</v>
      </c>
      <c r="J2475" s="17">
        <f>VLOOKUP($C2475,樹木資料表!$A$1:$K$4024,6,FALSE())</f>
        <v>1</v>
      </c>
      <c r="K2475" s="17">
        <f>VLOOKUP($C2475,樹木資料表!$A$1:$K$4024,7,FALSE())</f>
        <v>3</v>
      </c>
      <c r="L2475" s="17">
        <f>VLOOKUP($C2475,樹木資料表!$A$1:$K$4024,8,FALSE())</f>
        <v>0</v>
      </c>
      <c r="M2475" s="17">
        <f>VLOOKUP($C2475,樹木資料表!$A$1:$K$4024,9,FALSE())</f>
        <v>0</v>
      </c>
    </row>
    <row r="2476" spans="1:13" x14ac:dyDescent="0.2">
      <c r="A2476" s="9">
        <v>2475</v>
      </c>
      <c r="B2476" s="15">
        <v>2018</v>
      </c>
      <c r="C2476" s="16">
        <v>5673</v>
      </c>
      <c r="D2476" s="17" t="str">
        <f>VLOOKUP(C2476,樹木資料表!$A$1:$K$4024,2,FALSE())</f>
        <v>臺灣山茶</v>
      </c>
      <c r="E2476" s="18">
        <v>4.5</v>
      </c>
      <c r="F2476" s="18"/>
      <c r="G2476" s="17" t="str">
        <f>VLOOKUP($C2476,樹木資料表!$A$1:$K$4024,3,FALSE())</f>
        <v>G</v>
      </c>
      <c r="H2476" s="17">
        <f>VLOOKUP($C2476,樹木資料表!$A$1:$K$4024,4,FALSE())</f>
        <v>3</v>
      </c>
      <c r="I2476" s="17">
        <f>VLOOKUP($C2476,樹木資料表!$A$1:$K$4024,5,FALSE())</f>
        <v>1</v>
      </c>
      <c r="J2476" s="17">
        <f>VLOOKUP($C2476,樹木資料表!$A$1:$K$4024,6,FALSE())</f>
        <v>0.3</v>
      </c>
      <c r="K2476" s="17">
        <f>VLOOKUP($C2476,樹木資料表!$A$1:$K$4024,7,FALSE())</f>
        <v>2.2999999999999998</v>
      </c>
      <c r="L2476" s="17">
        <f>VLOOKUP($C2476,樹木資料表!$A$1:$K$4024,8,FALSE())</f>
        <v>0</v>
      </c>
      <c r="M2476" s="17">
        <f>VLOOKUP($C2476,樹木資料表!$A$1:$K$4024,9,FALSE())</f>
        <v>0</v>
      </c>
    </row>
    <row r="2477" spans="1:13" x14ac:dyDescent="0.2">
      <c r="A2477" s="9">
        <v>2476</v>
      </c>
      <c r="B2477" s="15">
        <v>2018</v>
      </c>
      <c r="C2477" s="16">
        <v>5674</v>
      </c>
      <c r="D2477" s="17" t="str">
        <f>VLOOKUP(C2477,樹木資料表!$A$1:$K$4024,2,FALSE())</f>
        <v>烏心石</v>
      </c>
      <c r="E2477" s="18">
        <v>30.8</v>
      </c>
      <c r="F2477" s="18"/>
      <c r="G2477" s="17" t="str">
        <f>VLOOKUP($C2477,樹木資料表!$A$1:$K$4024,3,FALSE())</f>
        <v>G</v>
      </c>
      <c r="H2477" s="17">
        <f>VLOOKUP($C2477,樹木資料表!$A$1:$K$4024,4,FALSE())</f>
        <v>3</v>
      </c>
      <c r="I2477" s="17">
        <f>VLOOKUP($C2477,樹木資料表!$A$1:$K$4024,5,FALSE())</f>
        <v>1</v>
      </c>
      <c r="J2477" s="17">
        <f>VLOOKUP($C2477,樹木資料表!$A$1:$K$4024,6,FALSE())</f>
        <v>0.3</v>
      </c>
      <c r="K2477" s="17">
        <f>VLOOKUP($C2477,樹木資料表!$A$1:$K$4024,7,FALSE())</f>
        <v>0.8</v>
      </c>
      <c r="L2477" s="17">
        <f>VLOOKUP($C2477,樹木資料表!$A$1:$K$4024,8,FALSE())</f>
        <v>0</v>
      </c>
      <c r="M2477" s="17">
        <f>VLOOKUP($C2477,樹木資料表!$A$1:$K$4024,9,FALSE())</f>
        <v>0</v>
      </c>
    </row>
    <row r="2478" spans="1:13" x14ac:dyDescent="0.2">
      <c r="A2478" s="9">
        <v>2477</v>
      </c>
      <c r="B2478" s="15">
        <v>2018</v>
      </c>
      <c r="C2478" s="16">
        <v>5675</v>
      </c>
      <c r="D2478" s="17" t="str">
        <f>VLOOKUP(C2478,樹木資料表!$A$1:$K$4024,2,FALSE())</f>
        <v>小葉樹杞</v>
      </c>
      <c r="E2478" s="18">
        <v>6.2</v>
      </c>
      <c r="F2478" s="18"/>
      <c r="G2478" s="17" t="str">
        <f>VLOOKUP($C2478,樹木資料表!$A$1:$K$4024,3,FALSE())</f>
        <v>G</v>
      </c>
      <c r="H2478" s="17">
        <f>VLOOKUP($C2478,樹木資料表!$A$1:$K$4024,4,FALSE())</f>
        <v>3</v>
      </c>
      <c r="I2478" s="17">
        <f>VLOOKUP($C2478,樹木資料表!$A$1:$K$4024,5,FALSE())</f>
        <v>1</v>
      </c>
      <c r="J2478" s="17">
        <f>VLOOKUP($C2478,樹木資料表!$A$1:$K$4024,6,FALSE())</f>
        <v>1.3</v>
      </c>
      <c r="K2478" s="17">
        <f>VLOOKUP($C2478,樹木資料表!$A$1:$K$4024,7,FALSE())</f>
        <v>1.3</v>
      </c>
      <c r="L2478" s="17">
        <f>VLOOKUP($C2478,樹木資料表!$A$1:$K$4024,8,FALSE())</f>
        <v>0</v>
      </c>
      <c r="M2478" s="17">
        <f>VLOOKUP($C2478,樹木資料表!$A$1:$K$4024,9,FALSE())</f>
        <v>0</v>
      </c>
    </row>
    <row r="2479" spans="1:13" x14ac:dyDescent="0.2">
      <c r="A2479" s="9">
        <v>2478</v>
      </c>
      <c r="B2479" s="15">
        <v>2018</v>
      </c>
      <c r="C2479" s="16">
        <v>5676</v>
      </c>
      <c r="D2479" s="17" t="str">
        <f>VLOOKUP(C2479,樹木資料表!$A$1:$K$4024,2,FALSE())</f>
        <v>臺灣山茶</v>
      </c>
      <c r="E2479" s="18">
        <v>2.9</v>
      </c>
      <c r="F2479" s="18"/>
      <c r="G2479" s="17" t="str">
        <f>VLOOKUP($C2479,樹木資料表!$A$1:$K$4024,3,FALSE())</f>
        <v>G</v>
      </c>
      <c r="H2479" s="17">
        <f>VLOOKUP($C2479,樹木資料表!$A$1:$K$4024,4,FALSE())</f>
        <v>3</v>
      </c>
      <c r="I2479" s="17">
        <f>VLOOKUP($C2479,樹木資料表!$A$1:$K$4024,5,FALSE())</f>
        <v>1</v>
      </c>
      <c r="J2479" s="17">
        <f>VLOOKUP($C2479,樹木資料表!$A$1:$K$4024,6,FALSE())</f>
        <v>1.1000000000000001</v>
      </c>
      <c r="K2479" s="17">
        <f>VLOOKUP($C2479,樹木資料表!$A$1:$K$4024,7,FALSE())</f>
        <v>1.3</v>
      </c>
      <c r="L2479" s="17">
        <f>VLOOKUP($C2479,樹木資料表!$A$1:$K$4024,8,FALSE())</f>
        <v>0</v>
      </c>
      <c r="M2479" s="17">
        <f>VLOOKUP($C2479,樹木資料表!$A$1:$K$4024,9,FALSE())</f>
        <v>0</v>
      </c>
    </row>
    <row r="2480" spans="1:13" x14ac:dyDescent="0.2">
      <c r="A2480" s="9">
        <v>2479</v>
      </c>
      <c r="B2480" s="15">
        <v>2018</v>
      </c>
      <c r="C2480" s="16">
        <v>5677</v>
      </c>
      <c r="D2480" s="17" t="str">
        <f>VLOOKUP(C2480,樹木資料表!$A$1:$K$4024,2,FALSE())</f>
        <v>長葉木薑子</v>
      </c>
      <c r="E2480" s="18">
        <v>22.5</v>
      </c>
      <c r="F2480" s="18"/>
      <c r="G2480" s="17" t="str">
        <f>VLOOKUP($C2480,樹木資料表!$A$1:$K$4024,3,FALSE())</f>
        <v>G</v>
      </c>
      <c r="H2480" s="17">
        <f>VLOOKUP($C2480,樹木資料表!$A$1:$K$4024,4,FALSE())</f>
        <v>3</v>
      </c>
      <c r="I2480" s="17">
        <f>VLOOKUP($C2480,樹木資料表!$A$1:$K$4024,5,FALSE())</f>
        <v>1</v>
      </c>
      <c r="J2480" s="17">
        <f>VLOOKUP($C2480,樹木資料表!$A$1:$K$4024,6,FALSE())</f>
        <v>3</v>
      </c>
      <c r="K2480" s="17">
        <f>VLOOKUP($C2480,樹木資料表!$A$1:$K$4024,7,FALSE())</f>
        <v>0.5</v>
      </c>
      <c r="L2480" s="17">
        <f>VLOOKUP($C2480,樹木資料表!$A$1:$K$4024,8,FALSE())</f>
        <v>0</v>
      </c>
      <c r="M2480" s="17">
        <f>VLOOKUP($C2480,樹木資料表!$A$1:$K$4024,9,FALSE())</f>
        <v>0</v>
      </c>
    </row>
    <row r="2481" spans="1:13" x14ac:dyDescent="0.2">
      <c r="A2481" s="9">
        <v>2480</v>
      </c>
      <c r="B2481" s="15">
        <v>2018</v>
      </c>
      <c r="C2481" s="16">
        <v>5678</v>
      </c>
      <c r="D2481" s="17" t="str">
        <f>VLOOKUP(C2481,樹木資料表!$A$1:$K$4024,2,FALSE())</f>
        <v>小葉樹杞</v>
      </c>
      <c r="E2481" s="18">
        <v>2.1</v>
      </c>
      <c r="F2481" s="18"/>
      <c r="G2481" s="17" t="str">
        <f>VLOOKUP($C2481,樹木資料表!$A$1:$K$4024,3,FALSE())</f>
        <v>G</v>
      </c>
      <c r="H2481" s="17">
        <f>VLOOKUP($C2481,樹木資料表!$A$1:$K$4024,4,FALSE())</f>
        <v>3</v>
      </c>
      <c r="I2481" s="17">
        <f>VLOOKUP($C2481,樹木資料表!$A$1:$K$4024,5,FALSE())</f>
        <v>1</v>
      </c>
      <c r="J2481" s="17">
        <f>VLOOKUP($C2481,樹木資料表!$A$1:$K$4024,6,FALSE())</f>
        <v>3.1</v>
      </c>
      <c r="K2481" s="17">
        <f>VLOOKUP($C2481,樹木資料表!$A$1:$K$4024,7,FALSE())</f>
        <v>0.5</v>
      </c>
      <c r="L2481" s="17">
        <f>VLOOKUP($C2481,樹木資料表!$A$1:$K$4024,8,FALSE())</f>
        <v>0</v>
      </c>
      <c r="M2481" s="17">
        <f>VLOOKUP($C2481,樹木資料表!$A$1:$K$4024,9,FALSE())</f>
        <v>0</v>
      </c>
    </row>
    <row r="2482" spans="1:13" x14ac:dyDescent="0.2">
      <c r="A2482" s="9">
        <v>2481</v>
      </c>
      <c r="B2482" s="15">
        <v>2018</v>
      </c>
      <c r="C2482" s="16">
        <v>5679</v>
      </c>
      <c r="D2482" s="17" t="str">
        <f>VLOOKUP(C2482,樹木資料表!$A$1:$K$4024,2,FALSE())</f>
        <v>瓊楠</v>
      </c>
      <c r="E2482" s="18">
        <v>48.3</v>
      </c>
      <c r="F2482" s="18"/>
      <c r="G2482" s="17" t="str">
        <f>VLOOKUP($C2482,樹木資料表!$A$1:$K$4024,3,FALSE())</f>
        <v>G</v>
      </c>
      <c r="H2482" s="17">
        <f>VLOOKUP($C2482,樹木資料表!$A$1:$K$4024,4,FALSE())</f>
        <v>3</v>
      </c>
      <c r="I2482" s="17">
        <f>VLOOKUP($C2482,樹木資料表!$A$1:$K$4024,5,FALSE())</f>
        <v>2</v>
      </c>
      <c r="J2482" s="17">
        <f>VLOOKUP($C2482,樹木資料表!$A$1:$K$4024,6,FALSE())</f>
        <v>0.8</v>
      </c>
      <c r="K2482" s="17">
        <f>VLOOKUP($C2482,樹木資料表!$A$1:$K$4024,7,FALSE())</f>
        <v>2.6</v>
      </c>
      <c r="L2482" s="17">
        <f>VLOOKUP($C2482,樹木資料表!$A$1:$K$4024,8,FALSE())</f>
        <v>0</v>
      </c>
      <c r="M2482" s="17">
        <f>VLOOKUP($C2482,樹木資料表!$A$1:$K$4024,9,FALSE())</f>
        <v>0</v>
      </c>
    </row>
    <row r="2483" spans="1:13" x14ac:dyDescent="0.2">
      <c r="A2483" s="9">
        <v>2482</v>
      </c>
      <c r="B2483" s="15">
        <v>2018</v>
      </c>
      <c r="C2483" s="16">
        <v>5680</v>
      </c>
      <c r="D2483" s="17" t="str">
        <f>VLOOKUP(C2483,樹木資料表!$A$1:$K$4024,2,FALSE())</f>
        <v>臺灣山茶</v>
      </c>
      <c r="E2483" s="18">
        <v>3.1</v>
      </c>
      <c r="F2483" s="18"/>
      <c r="G2483" s="17" t="str">
        <f>VLOOKUP($C2483,樹木資料表!$A$1:$K$4024,3,FALSE())</f>
        <v>G</v>
      </c>
      <c r="H2483" s="17">
        <f>VLOOKUP($C2483,樹木資料表!$A$1:$K$4024,4,FALSE())</f>
        <v>3</v>
      </c>
      <c r="I2483" s="17">
        <f>VLOOKUP($C2483,樹木資料表!$A$1:$K$4024,5,FALSE())</f>
        <v>2</v>
      </c>
      <c r="J2483" s="17">
        <f>VLOOKUP($C2483,樹木資料表!$A$1:$K$4024,6,FALSE())</f>
        <v>2.6</v>
      </c>
      <c r="K2483" s="17">
        <f>VLOOKUP($C2483,樹木資料表!$A$1:$K$4024,7,FALSE())</f>
        <v>3</v>
      </c>
      <c r="L2483" s="17">
        <f>VLOOKUP($C2483,樹木資料表!$A$1:$K$4024,8,FALSE())</f>
        <v>0</v>
      </c>
      <c r="M2483" s="17">
        <f>VLOOKUP($C2483,樹木資料表!$A$1:$K$4024,9,FALSE())</f>
        <v>0</v>
      </c>
    </row>
    <row r="2484" spans="1:13" x14ac:dyDescent="0.2">
      <c r="A2484" s="9">
        <v>2483</v>
      </c>
      <c r="B2484" s="15">
        <v>2018</v>
      </c>
      <c r="C2484" s="16">
        <v>5681</v>
      </c>
      <c r="D2484" s="17" t="str">
        <f>VLOOKUP(C2484,樹木資料表!$A$1:$K$4024,2,FALSE())</f>
        <v>小葉樹杞</v>
      </c>
      <c r="E2484" s="18">
        <v>5</v>
      </c>
      <c r="F2484" s="18"/>
      <c r="G2484" s="17" t="str">
        <f>VLOOKUP($C2484,樹木資料表!$A$1:$K$4024,3,FALSE())</f>
        <v>G</v>
      </c>
      <c r="H2484" s="17">
        <f>VLOOKUP($C2484,樹木資料表!$A$1:$K$4024,4,FALSE())</f>
        <v>3</v>
      </c>
      <c r="I2484" s="17">
        <f>VLOOKUP($C2484,樹木資料表!$A$1:$K$4024,5,FALSE())</f>
        <v>2</v>
      </c>
      <c r="J2484" s="17">
        <f>VLOOKUP($C2484,樹木資料表!$A$1:$K$4024,6,FALSE())</f>
        <v>0.4</v>
      </c>
      <c r="K2484" s="17">
        <f>VLOOKUP($C2484,樹木資料表!$A$1:$K$4024,7,FALSE())</f>
        <v>5</v>
      </c>
      <c r="L2484" s="17">
        <f>VLOOKUP($C2484,樹木資料表!$A$1:$K$4024,8,FALSE())</f>
        <v>0</v>
      </c>
      <c r="M2484" s="17">
        <f>VLOOKUP($C2484,樹木資料表!$A$1:$K$4024,9,FALSE())</f>
        <v>0</v>
      </c>
    </row>
    <row r="2485" spans="1:13" x14ac:dyDescent="0.2">
      <c r="A2485" s="9">
        <v>2484</v>
      </c>
      <c r="B2485" s="15">
        <v>2018</v>
      </c>
      <c r="C2485" s="16">
        <v>5682</v>
      </c>
      <c r="D2485" s="17" t="str">
        <f>VLOOKUP(C2485,樹木資料表!$A$1:$K$4024,2,FALSE())</f>
        <v>小葉樹杞</v>
      </c>
      <c r="E2485" s="18">
        <v>3.9</v>
      </c>
      <c r="F2485" s="18"/>
      <c r="G2485" s="17" t="str">
        <f>VLOOKUP($C2485,樹木資料表!$A$1:$K$4024,3,FALSE())</f>
        <v>G</v>
      </c>
      <c r="H2485" s="17">
        <f>VLOOKUP($C2485,樹木資料表!$A$1:$K$4024,4,FALSE())</f>
        <v>3</v>
      </c>
      <c r="I2485" s="17">
        <f>VLOOKUP($C2485,樹木資料表!$A$1:$K$4024,5,FALSE())</f>
        <v>2</v>
      </c>
      <c r="J2485" s="17">
        <f>VLOOKUP($C2485,樹木資料表!$A$1:$K$4024,6,FALSE())</f>
        <v>2</v>
      </c>
      <c r="K2485" s="17">
        <f>VLOOKUP($C2485,樹木資料表!$A$1:$K$4024,7,FALSE())</f>
        <v>4</v>
      </c>
      <c r="L2485" s="17">
        <f>VLOOKUP($C2485,樹木資料表!$A$1:$K$4024,8,FALSE())</f>
        <v>0</v>
      </c>
      <c r="M2485" s="17">
        <f>VLOOKUP($C2485,樹木資料表!$A$1:$K$4024,9,FALSE())</f>
        <v>0</v>
      </c>
    </row>
    <row r="2486" spans="1:13" x14ac:dyDescent="0.2">
      <c r="A2486" s="9">
        <v>2485</v>
      </c>
      <c r="B2486" s="15">
        <v>2018</v>
      </c>
      <c r="C2486" s="16">
        <v>5684</v>
      </c>
      <c r="D2486" s="17" t="str">
        <f>VLOOKUP(C2486,樹木資料表!$A$1:$K$4024,2,FALSE())</f>
        <v>臺灣山茶</v>
      </c>
      <c r="E2486" s="20">
        <v>0</v>
      </c>
      <c r="F2486" s="18"/>
      <c r="G2486" s="17" t="str">
        <f>VLOOKUP($C2486,樹木資料表!$A$1:$K$4024,3,FALSE())</f>
        <v>G</v>
      </c>
      <c r="H2486" s="17">
        <f>VLOOKUP($C2486,樹木資料表!$A$1:$K$4024,4,FALSE())</f>
        <v>3</v>
      </c>
      <c r="I2486" s="17">
        <f>VLOOKUP($C2486,樹木資料表!$A$1:$K$4024,5,FALSE())</f>
        <v>2</v>
      </c>
      <c r="J2486" s="17">
        <f>VLOOKUP($C2486,樹木資料表!$A$1:$K$4024,6,FALSE())</f>
        <v>2.4</v>
      </c>
      <c r="K2486" s="17">
        <f>VLOOKUP($C2486,樹木資料表!$A$1:$K$4024,7,FALSE())</f>
        <v>2.6</v>
      </c>
      <c r="L2486" s="17">
        <f>VLOOKUP($C2486,樹木資料表!$A$1:$K$4024,8,FALSE())</f>
        <v>0</v>
      </c>
      <c r="M2486" s="17">
        <f>VLOOKUP($C2486,樹木資料表!$A$1:$K$4024,9,FALSE())</f>
        <v>0</v>
      </c>
    </row>
    <row r="2487" spans="1:13" x14ac:dyDescent="0.2">
      <c r="A2487" s="9">
        <v>2486</v>
      </c>
      <c r="B2487" s="15">
        <v>2018</v>
      </c>
      <c r="C2487" s="16">
        <v>5685</v>
      </c>
      <c r="D2487" s="17" t="str">
        <f>VLOOKUP(C2487,樹木資料表!$A$1:$K$4024,2,FALSE())</f>
        <v>臺灣山茶</v>
      </c>
      <c r="E2487" s="20">
        <v>0</v>
      </c>
      <c r="F2487" s="18"/>
      <c r="G2487" s="17" t="str">
        <f>VLOOKUP($C2487,樹木資料表!$A$1:$K$4024,3,FALSE())</f>
        <v>G</v>
      </c>
      <c r="H2487" s="17">
        <f>VLOOKUP($C2487,樹木資料表!$A$1:$K$4024,4,FALSE())</f>
        <v>3</v>
      </c>
      <c r="I2487" s="17">
        <f>VLOOKUP($C2487,樹木資料表!$A$1:$K$4024,5,FALSE())</f>
        <v>2</v>
      </c>
      <c r="J2487" s="17">
        <f>VLOOKUP($C2487,樹木資料表!$A$1:$K$4024,6,FALSE())</f>
        <v>2.4</v>
      </c>
      <c r="K2487" s="17">
        <f>VLOOKUP($C2487,樹木資料表!$A$1:$K$4024,7,FALSE())</f>
        <v>2.7</v>
      </c>
      <c r="L2487" s="17">
        <f>VLOOKUP($C2487,樹木資料表!$A$1:$K$4024,8,FALSE())</f>
        <v>0</v>
      </c>
      <c r="M2487" s="17">
        <f>VLOOKUP($C2487,樹木資料表!$A$1:$K$4024,9,FALSE())</f>
        <v>0</v>
      </c>
    </row>
    <row r="2488" spans="1:13" x14ac:dyDescent="0.2">
      <c r="A2488" s="9">
        <v>2487</v>
      </c>
      <c r="B2488" s="15">
        <v>2018</v>
      </c>
      <c r="C2488" s="16">
        <v>5686</v>
      </c>
      <c r="D2488" s="17" t="str">
        <f>VLOOKUP(C2488,樹木資料表!$A$1:$K$4024,2,FALSE())</f>
        <v>臺灣山茶</v>
      </c>
      <c r="E2488" s="18">
        <v>1.7</v>
      </c>
      <c r="F2488" s="18"/>
      <c r="G2488" s="17" t="str">
        <f>VLOOKUP($C2488,樹木資料表!$A$1:$K$4024,3,FALSE())</f>
        <v>G</v>
      </c>
      <c r="H2488" s="17">
        <f>VLOOKUP($C2488,樹木資料表!$A$1:$K$4024,4,FALSE())</f>
        <v>3</v>
      </c>
      <c r="I2488" s="17">
        <f>VLOOKUP($C2488,樹木資料表!$A$1:$K$4024,5,FALSE())</f>
        <v>2</v>
      </c>
      <c r="J2488" s="17">
        <f>VLOOKUP($C2488,樹木資料表!$A$1:$K$4024,6,FALSE())</f>
        <v>2.7</v>
      </c>
      <c r="K2488" s="17">
        <f>VLOOKUP($C2488,樹木資料表!$A$1:$K$4024,7,FALSE())</f>
        <v>1</v>
      </c>
      <c r="L2488" s="17">
        <f>VLOOKUP($C2488,樹木資料表!$A$1:$K$4024,8,FALSE())</f>
        <v>0</v>
      </c>
      <c r="M2488" s="17">
        <f>VLOOKUP($C2488,樹木資料表!$A$1:$K$4024,9,FALSE())</f>
        <v>0</v>
      </c>
    </row>
    <row r="2489" spans="1:13" x14ac:dyDescent="0.2">
      <c r="A2489" s="9">
        <v>2488</v>
      </c>
      <c r="B2489" s="15">
        <v>2018</v>
      </c>
      <c r="C2489" s="16">
        <v>5687</v>
      </c>
      <c r="D2489" s="17" t="str">
        <f>VLOOKUP(C2489,樹木資料表!$A$1:$K$4024,2,FALSE())</f>
        <v>臺灣山茶</v>
      </c>
      <c r="E2489" s="20">
        <v>0</v>
      </c>
      <c r="F2489" s="18"/>
      <c r="G2489" s="17" t="str">
        <f>VLOOKUP($C2489,樹木資料表!$A$1:$K$4024,3,FALSE())</f>
        <v>G</v>
      </c>
      <c r="H2489" s="17">
        <f>VLOOKUP($C2489,樹木資料表!$A$1:$K$4024,4,FALSE())</f>
        <v>3</v>
      </c>
      <c r="I2489" s="17">
        <f>VLOOKUP($C2489,樹木資料表!$A$1:$K$4024,5,FALSE())</f>
        <v>2</v>
      </c>
      <c r="J2489" s="17">
        <f>VLOOKUP($C2489,樹木資料表!$A$1:$K$4024,6,FALSE())</f>
        <v>2.5</v>
      </c>
      <c r="K2489" s="17">
        <f>VLOOKUP($C2489,樹木資料表!$A$1:$K$4024,7,FALSE())</f>
        <v>2.5</v>
      </c>
      <c r="L2489" s="17">
        <f>VLOOKUP($C2489,樹木資料表!$A$1:$K$4024,8,FALSE())</f>
        <v>0</v>
      </c>
      <c r="M2489" s="17">
        <f>VLOOKUP($C2489,樹木資料表!$A$1:$K$4024,9,FALSE())</f>
        <v>0</v>
      </c>
    </row>
    <row r="2490" spans="1:13" x14ac:dyDescent="0.2">
      <c r="A2490" s="9">
        <v>2489</v>
      </c>
      <c r="B2490" s="15">
        <v>2018</v>
      </c>
      <c r="C2490" s="16">
        <v>5688</v>
      </c>
      <c r="D2490" s="17" t="str">
        <f>VLOOKUP(C2490,樹木資料表!$A$1:$K$4024,2,FALSE())</f>
        <v>臺灣山茶</v>
      </c>
      <c r="E2490" s="20">
        <v>0</v>
      </c>
      <c r="F2490" s="18"/>
      <c r="G2490" s="17" t="str">
        <f>VLOOKUP($C2490,樹木資料表!$A$1:$K$4024,3,FALSE())</f>
        <v>G</v>
      </c>
      <c r="H2490" s="17">
        <f>VLOOKUP($C2490,樹木資料表!$A$1:$K$4024,4,FALSE())</f>
        <v>3</v>
      </c>
      <c r="I2490" s="17">
        <f>VLOOKUP($C2490,樹木資料表!$A$1:$K$4024,5,FALSE())</f>
        <v>2</v>
      </c>
      <c r="J2490" s="17">
        <f>VLOOKUP($C2490,樹木資料表!$A$1:$K$4024,6,FALSE())</f>
        <v>2.6</v>
      </c>
      <c r="K2490" s="17">
        <f>VLOOKUP($C2490,樹木資料表!$A$1:$K$4024,7,FALSE())</f>
        <v>2.7</v>
      </c>
      <c r="L2490" s="17">
        <f>VLOOKUP($C2490,樹木資料表!$A$1:$K$4024,8,FALSE())</f>
        <v>0</v>
      </c>
      <c r="M2490" s="17">
        <f>VLOOKUP($C2490,樹木資料表!$A$1:$K$4024,9,FALSE())</f>
        <v>0</v>
      </c>
    </row>
    <row r="2491" spans="1:13" x14ac:dyDescent="0.2">
      <c r="A2491" s="9">
        <v>2490</v>
      </c>
      <c r="B2491" s="15">
        <v>2018</v>
      </c>
      <c r="C2491" s="16">
        <v>5689</v>
      </c>
      <c r="D2491" s="17" t="str">
        <f>VLOOKUP(C2491,樹木資料表!$A$1:$K$4024,2,FALSE())</f>
        <v>長葉木薑子</v>
      </c>
      <c r="E2491" s="18">
        <v>17.7</v>
      </c>
      <c r="F2491" s="18"/>
      <c r="G2491" s="17" t="str">
        <f>VLOOKUP($C2491,樹木資料表!$A$1:$K$4024,3,FALSE())</f>
        <v>G</v>
      </c>
      <c r="H2491" s="17">
        <f>VLOOKUP($C2491,樹木資料表!$A$1:$K$4024,4,FALSE())</f>
        <v>3</v>
      </c>
      <c r="I2491" s="17">
        <f>VLOOKUP($C2491,樹木資料表!$A$1:$K$4024,5,FALSE())</f>
        <v>2</v>
      </c>
      <c r="J2491" s="17">
        <f>VLOOKUP($C2491,樹木資料表!$A$1:$K$4024,6,FALSE())</f>
        <v>3</v>
      </c>
      <c r="K2491" s="17">
        <f>VLOOKUP($C2491,樹木資料表!$A$1:$K$4024,7,FALSE())</f>
        <v>3.5</v>
      </c>
      <c r="L2491" s="17">
        <f>VLOOKUP($C2491,樹木資料表!$A$1:$K$4024,8,FALSE())</f>
        <v>0</v>
      </c>
      <c r="M2491" s="17">
        <f>VLOOKUP($C2491,樹木資料表!$A$1:$K$4024,9,FALSE())</f>
        <v>0</v>
      </c>
    </row>
    <row r="2492" spans="1:13" x14ac:dyDescent="0.2">
      <c r="A2492" s="9">
        <v>2491</v>
      </c>
      <c r="B2492" s="15">
        <v>2018</v>
      </c>
      <c r="C2492" s="16">
        <v>5690</v>
      </c>
      <c r="D2492" s="17" t="str">
        <f>VLOOKUP(C2492,樹木資料表!$A$1:$K$4024,2,FALSE())</f>
        <v>小葉樹杞</v>
      </c>
      <c r="E2492" s="18">
        <v>1.8</v>
      </c>
      <c r="F2492" s="18"/>
      <c r="G2492" s="17" t="str">
        <f>VLOOKUP($C2492,樹木資料表!$A$1:$K$4024,3,FALSE())</f>
        <v>G</v>
      </c>
      <c r="H2492" s="17">
        <f>VLOOKUP($C2492,樹木資料表!$A$1:$K$4024,4,FALSE())</f>
        <v>3</v>
      </c>
      <c r="I2492" s="17">
        <f>VLOOKUP($C2492,樹木資料表!$A$1:$K$4024,5,FALSE())</f>
        <v>2</v>
      </c>
      <c r="J2492" s="17">
        <f>VLOOKUP($C2492,樹木資料表!$A$1:$K$4024,6,FALSE())</f>
        <v>3.2</v>
      </c>
      <c r="K2492" s="17">
        <f>VLOOKUP($C2492,樹木資料表!$A$1:$K$4024,7,FALSE())</f>
        <v>3.6</v>
      </c>
      <c r="L2492" s="17">
        <f>VLOOKUP($C2492,樹木資料表!$A$1:$K$4024,8,FALSE())</f>
        <v>0</v>
      </c>
      <c r="M2492" s="17">
        <f>VLOOKUP($C2492,樹木資料表!$A$1:$K$4024,9,FALSE())</f>
        <v>0</v>
      </c>
    </row>
    <row r="2493" spans="1:13" x14ac:dyDescent="0.2">
      <c r="A2493" s="9">
        <v>2492</v>
      </c>
      <c r="B2493" s="15">
        <v>2018</v>
      </c>
      <c r="C2493" s="16">
        <v>5691</v>
      </c>
      <c r="D2493" s="17" t="str">
        <f>VLOOKUP(C2493,樹木資料表!$A$1:$K$4024,2,FALSE())</f>
        <v>瓊楠</v>
      </c>
      <c r="E2493" s="18">
        <v>5.5</v>
      </c>
      <c r="F2493" s="18"/>
      <c r="G2493" s="17" t="str">
        <f>VLOOKUP($C2493,樹木資料表!$A$1:$K$4024,3,FALSE())</f>
        <v>G</v>
      </c>
      <c r="H2493" s="17">
        <f>VLOOKUP($C2493,樹木資料表!$A$1:$K$4024,4,FALSE())</f>
        <v>3</v>
      </c>
      <c r="I2493" s="17">
        <f>VLOOKUP($C2493,樹木資料表!$A$1:$K$4024,5,FALSE())</f>
        <v>2</v>
      </c>
      <c r="J2493" s="17">
        <f>VLOOKUP($C2493,樹木資料表!$A$1:$K$4024,6,FALSE())</f>
        <v>3.2</v>
      </c>
      <c r="K2493" s="17">
        <f>VLOOKUP($C2493,樹木資料表!$A$1:$K$4024,7,FALSE())</f>
        <v>3.8</v>
      </c>
      <c r="L2493" s="17">
        <f>VLOOKUP($C2493,樹木資料表!$A$1:$K$4024,8,FALSE())</f>
        <v>0</v>
      </c>
      <c r="M2493" s="17">
        <f>VLOOKUP($C2493,樹木資料表!$A$1:$K$4024,9,FALSE())</f>
        <v>0</v>
      </c>
    </row>
    <row r="2494" spans="1:13" x14ac:dyDescent="0.2">
      <c r="A2494" s="9">
        <v>2493</v>
      </c>
      <c r="B2494" s="15">
        <v>2018</v>
      </c>
      <c r="C2494" s="16">
        <v>5692</v>
      </c>
      <c r="D2494" s="17" t="str">
        <f>VLOOKUP(C2494,樹木資料表!$A$1:$K$4024,2,FALSE())</f>
        <v>小葉樹杞</v>
      </c>
      <c r="E2494" s="18">
        <v>2.8</v>
      </c>
      <c r="F2494" s="18"/>
      <c r="G2494" s="17" t="str">
        <f>VLOOKUP($C2494,樹木資料表!$A$1:$K$4024,3,FALSE())</f>
        <v>G</v>
      </c>
      <c r="H2494" s="17">
        <f>VLOOKUP($C2494,樹木資料表!$A$1:$K$4024,4,FALSE())</f>
        <v>3</v>
      </c>
      <c r="I2494" s="17">
        <f>VLOOKUP($C2494,樹木資料表!$A$1:$K$4024,5,FALSE())</f>
        <v>2</v>
      </c>
      <c r="J2494" s="17">
        <f>VLOOKUP($C2494,樹木資料表!$A$1:$K$4024,6,FALSE())</f>
        <v>3.6</v>
      </c>
      <c r="K2494" s="17">
        <f>VLOOKUP($C2494,樹木資料表!$A$1:$K$4024,7,FALSE())</f>
        <v>4.5999999999999996</v>
      </c>
      <c r="L2494" s="17">
        <f>VLOOKUP($C2494,樹木資料表!$A$1:$K$4024,8,FALSE())</f>
        <v>0</v>
      </c>
      <c r="M2494" s="17">
        <f>VLOOKUP($C2494,樹木資料表!$A$1:$K$4024,9,FALSE())</f>
        <v>0</v>
      </c>
    </row>
    <row r="2495" spans="1:13" x14ac:dyDescent="0.2">
      <c r="A2495" s="9">
        <v>2494</v>
      </c>
      <c r="B2495" s="15">
        <v>2018</v>
      </c>
      <c r="C2495" s="16">
        <v>5693</v>
      </c>
      <c r="D2495" s="17" t="str">
        <f>VLOOKUP(C2495,樹木資料表!$A$1:$K$4024,2,FALSE())</f>
        <v>長葉木薑子</v>
      </c>
      <c r="E2495" s="18">
        <v>12.9</v>
      </c>
      <c r="F2495" s="18"/>
      <c r="G2495" s="17" t="str">
        <f>VLOOKUP($C2495,樹木資料表!$A$1:$K$4024,3,FALSE())</f>
        <v>G</v>
      </c>
      <c r="H2495" s="17">
        <f>VLOOKUP($C2495,樹木資料表!$A$1:$K$4024,4,FALSE())</f>
        <v>3</v>
      </c>
      <c r="I2495" s="17">
        <f>VLOOKUP($C2495,樹木資料表!$A$1:$K$4024,5,FALSE())</f>
        <v>2</v>
      </c>
      <c r="J2495" s="17">
        <f>VLOOKUP($C2495,樹木資料表!$A$1:$K$4024,6,FALSE())</f>
        <v>4</v>
      </c>
      <c r="K2495" s="17">
        <f>VLOOKUP($C2495,樹木資料表!$A$1:$K$4024,7,FALSE())</f>
        <v>5</v>
      </c>
      <c r="L2495" s="17">
        <f>VLOOKUP($C2495,樹木資料表!$A$1:$K$4024,8,FALSE())</f>
        <v>0</v>
      </c>
      <c r="M2495" s="17">
        <f>VLOOKUP($C2495,樹木資料表!$A$1:$K$4024,9,FALSE())</f>
        <v>0</v>
      </c>
    </row>
    <row r="2496" spans="1:13" x14ac:dyDescent="0.2">
      <c r="A2496" s="9">
        <v>2495</v>
      </c>
      <c r="B2496" s="15">
        <v>2018</v>
      </c>
      <c r="C2496" s="16">
        <v>5694</v>
      </c>
      <c r="D2496" s="17" t="str">
        <f>VLOOKUP(C2496,樹木資料表!$A$1:$K$4024,2,FALSE())</f>
        <v>小葉樹杞</v>
      </c>
      <c r="E2496" s="18">
        <v>2.2000000000000002</v>
      </c>
      <c r="F2496" s="18"/>
      <c r="G2496" s="17" t="str">
        <f>VLOOKUP($C2496,樹木資料表!$A$1:$K$4024,3,FALSE())</f>
        <v>G</v>
      </c>
      <c r="H2496" s="17">
        <f>VLOOKUP($C2496,樹木資料表!$A$1:$K$4024,4,FALSE())</f>
        <v>3</v>
      </c>
      <c r="I2496" s="17">
        <f>VLOOKUP($C2496,樹木資料表!$A$1:$K$4024,5,FALSE())</f>
        <v>2</v>
      </c>
      <c r="J2496" s="17">
        <f>VLOOKUP($C2496,樹木資料表!$A$1:$K$4024,6,FALSE())</f>
        <v>4.4000000000000004</v>
      </c>
      <c r="K2496" s="17">
        <f>VLOOKUP($C2496,樹木資料表!$A$1:$K$4024,7,FALSE())</f>
        <v>5</v>
      </c>
      <c r="L2496" s="17">
        <f>VLOOKUP($C2496,樹木資料表!$A$1:$K$4024,8,FALSE())</f>
        <v>0</v>
      </c>
      <c r="M2496" s="17">
        <f>VLOOKUP($C2496,樹木資料表!$A$1:$K$4024,9,FALSE())</f>
        <v>0</v>
      </c>
    </row>
    <row r="2497" spans="1:13" x14ac:dyDescent="0.2">
      <c r="A2497" s="9">
        <v>2496</v>
      </c>
      <c r="B2497" s="15">
        <v>2018</v>
      </c>
      <c r="C2497" s="16">
        <v>5695</v>
      </c>
      <c r="D2497" s="17" t="str">
        <f>VLOOKUP(C2497,樹木資料表!$A$1:$K$4024,2,FALSE())</f>
        <v>臺灣山茶</v>
      </c>
      <c r="E2497" s="18">
        <v>2.7</v>
      </c>
      <c r="F2497" s="18"/>
      <c r="G2497" s="17" t="str">
        <f>VLOOKUP($C2497,樹木資料表!$A$1:$K$4024,3,FALSE())</f>
        <v>G</v>
      </c>
      <c r="H2497" s="17">
        <f>VLOOKUP($C2497,樹木資料表!$A$1:$K$4024,4,FALSE())</f>
        <v>3</v>
      </c>
      <c r="I2497" s="17">
        <f>VLOOKUP($C2497,樹木資料表!$A$1:$K$4024,5,FALSE())</f>
        <v>2</v>
      </c>
      <c r="J2497" s="17">
        <f>VLOOKUP($C2497,樹木資料表!$A$1:$K$4024,6,FALSE())</f>
        <v>3.9</v>
      </c>
      <c r="K2497" s="17">
        <f>VLOOKUP($C2497,樹木資料表!$A$1:$K$4024,7,FALSE())</f>
        <v>3.4</v>
      </c>
      <c r="L2497" s="17">
        <f>VLOOKUP($C2497,樹木資料表!$A$1:$K$4024,8,FALSE())</f>
        <v>0</v>
      </c>
      <c r="M2497" s="17">
        <f>VLOOKUP($C2497,樹木資料表!$A$1:$K$4024,9,FALSE())</f>
        <v>0</v>
      </c>
    </row>
    <row r="2498" spans="1:13" x14ac:dyDescent="0.2">
      <c r="A2498" s="9">
        <v>2497</v>
      </c>
      <c r="B2498" s="15">
        <v>2018</v>
      </c>
      <c r="C2498" s="16">
        <v>5696</v>
      </c>
      <c r="D2498" s="17" t="str">
        <f>VLOOKUP(C2498,樹木資料表!$A$1:$K$4024,2,FALSE())</f>
        <v>臺灣山茶</v>
      </c>
      <c r="E2498" s="20">
        <v>0</v>
      </c>
      <c r="F2498" s="18"/>
      <c r="G2498" s="17" t="str">
        <f>VLOOKUP($C2498,樹木資料表!$A$1:$K$4024,3,FALSE())</f>
        <v>G</v>
      </c>
      <c r="H2498" s="17">
        <f>VLOOKUP($C2498,樹木資料表!$A$1:$K$4024,4,FALSE())</f>
        <v>3</v>
      </c>
      <c r="I2498" s="17">
        <f>VLOOKUP($C2498,樹木資料表!$A$1:$K$4024,5,FALSE())</f>
        <v>2</v>
      </c>
      <c r="J2498" s="17">
        <f>VLOOKUP($C2498,樹木資料表!$A$1:$K$4024,6,FALSE())</f>
        <v>4.5</v>
      </c>
      <c r="K2498" s="17">
        <f>VLOOKUP($C2498,樹木資料表!$A$1:$K$4024,7,FALSE())</f>
        <v>3.4</v>
      </c>
      <c r="L2498" s="17">
        <f>VLOOKUP($C2498,樹木資料表!$A$1:$K$4024,8,FALSE())</f>
        <v>0</v>
      </c>
      <c r="M2498" s="17">
        <f>VLOOKUP($C2498,樹木資料表!$A$1:$K$4024,9,FALSE())</f>
        <v>0</v>
      </c>
    </row>
    <row r="2499" spans="1:13" x14ac:dyDescent="0.2">
      <c r="A2499" s="9">
        <v>2498</v>
      </c>
      <c r="B2499" s="15">
        <v>2018</v>
      </c>
      <c r="C2499" s="16">
        <v>5697</v>
      </c>
      <c r="D2499" s="17" t="str">
        <f>VLOOKUP(C2499,樹木資料表!$A$1:$K$4024,2,FALSE())</f>
        <v>瓊楠</v>
      </c>
      <c r="E2499" s="18">
        <v>9.5</v>
      </c>
      <c r="F2499" s="18"/>
      <c r="G2499" s="17" t="str">
        <f>VLOOKUP($C2499,樹木資料表!$A$1:$K$4024,3,FALSE())</f>
        <v>G</v>
      </c>
      <c r="H2499" s="17">
        <f>VLOOKUP($C2499,樹木資料表!$A$1:$K$4024,4,FALSE())</f>
        <v>3</v>
      </c>
      <c r="I2499" s="17">
        <f>VLOOKUP($C2499,樹木資料表!$A$1:$K$4024,5,FALSE())</f>
        <v>2</v>
      </c>
      <c r="J2499" s="17">
        <f>VLOOKUP($C2499,樹木資料表!$A$1:$K$4024,6,FALSE())</f>
        <v>4</v>
      </c>
      <c r="K2499" s="17">
        <f>VLOOKUP($C2499,樹木資料表!$A$1:$K$4024,7,FALSE())</f>
        <v>2.5</v>
      </c>
      <c r="L2499" s="17">
        <f>VLOOKUP($C2499,樹木資料表!$A$1:$K$4024,8,FALSE())</f>
        <v>0</v>
      </c>
      <c r="M2499" s="17">
        <f>VLOOKUP($C2499,樹木資料表!$A$1:$K$4024,9,FALSE())</f>
        <v>0</v>
      </c>
    </row>
    <row r="2500" spans="1:13" x14ac:dyDescent="0.2">
      <c r="A2500" s="9">
        <v>2499</v>
      </c>
      <c r="B2500" s="15">
        <v>2018</v>
      </c>
      <c r="C2500" s="19">
        <v>8944</v>
      </c>
      <c r="D2500" s="17" t="str">
        <f>VLOOKUP(C2500,樹木資料表!$A$1:$K$4024,2,FALSE())</f>
        <v>小葉樹杞</v>
      </c>
      <c r="E2500" s="21">
        <v>3.1</v>
      </c>
      <c r="F2500" s="18"/>
      <c r="G2500" s="17" t="str">
        <f>VLOOKUP($C2500,樹木資料表!$A$1:$K$4024,3,FALSE())</f>
        <v>G</v>
      </c>
      <c r="H2500" s="17">
        <f>VLOOKUP($C2500,樹木資料表!$A$1:$K$4024,4,FALSE())</f>
        <v>3</v>
      </c>
      <c r="I2500" s="17">
        <f>VLOOKUP($C2500,樹木資料表!$A$1:$K$4024,5,FALSE())</f>
        <v>2</v>
      </c>
      <c r="J2500" s="17">
        <f>VLOOKUP($C2500,樹木資料表!$A$1:$K$4024,6,FALSE())</f>
        <v>2.2999999999999998</v>
      </c>
      <c r="K2500" s="17">
        <f>VLOOKUP($C2500,樹木資料表!$A$1:$K$4024,7,FALSE())</f>
        <v>4</v>
      </c>
      <c r="L2500" s="17">
        <f>VLOOKUP($C2500,樹木資料表!$A$1:$K$4024,8,FALSE())</f>
        <v>5683</v>
      </c>
      <c r="M2500" s="17">
        <f>VLOOKUP($C2500,樹木資料表!$A$1:$K$4024,9,FALSE())</f>
        <v>0</v>
      </c>
    </row>
    <row r="2501" spans="1:13" x14ac:dyDescent="0.2">
      <c r="A2501" s="9">
        <v>2500</v>
      </c>
      <c r="B2501" s="15">
        <v>2018</v>
      </c>
      <c r="C2501" s="16">
        <v>5699</v>
      </c>
      <c r="D2501" s="17" t="str">
        <f>VLOOKUP(C2501,樹木資料表!$A$1:$K$4024,2,FALSE())</f>
        <v>臺灣山茶</v>
      </c>
      <c r="E2501" s="18">
        <v>3</v>
      </c>
      <c r="F2501" s="18"/>
      <c r="G2501" s="17" t="str">
        <f>VLOOKUP($C2501,樹木資料表!$A$1:$K$4024,3,FALSE())</f>
        <v>G</v>
      </c>
      <c r="H2501" s="17">
        <f>VLOOKUP($C2501,樹木資料表!$A$1:$K$4024,4,FALSE())</f>
        <v>3</v>
      </c>
      <c r="I2501" s="17">
        <f>VLOOKUP($C2501,樹木資料表!$A$1:$K$4024,5,FALSE())</f>
        <v>3</v>
      </c>
      <c r="J2501" s="17">
        <f>VLOOKUP($C2501,樹木資料表!$A$1:$K$4024,6,FALSE())</f>
        <v>2.7</v>
      </c>
      <c r="K2501" s="17">
        <f>VLOOKUP($C2501,樹木資料表!$A$1:$K$4024,7,FALSE())</f>
        <v>3.9</v>
      </c>
      <c r="L2501" s="17">
        <f>VLOOKUP($C2501,樹木資料表!$A$1:$K$4024,8,FALSE())</f>
        <v>0</v>
      </c>
      <c r="M2501" s="17">
        <f>VLOOKUP($C2501,樹木資料表!$A$1:$K$4024,9,FALSE())</f>
        <v>0</v>
      </c>
    </row>
    <row r="2502" spans="1:13" x14ac:dyDescent="0.2">
      <c r="A2502" s="9">
        <v>2501</v>
      </c>
      <c r="B2502" s="15">
        <v>2018</v>
      </c>
      <c r="C2502" s="16">
        <v>5700</v>
      </c>
      <c r="D2502" s="17" t="str">
        <f>VLOOKUP(C2502,樹木資料表!$A$1:$K$4024,2,FALSE())</f>
        <v>臺灣山茶</v>
      </c>
      <c r="E2502" s="20">
        <v>0</v>
      </c>
      <c r="F2502" s="18"/>
      <c r="G2502" s="17" t="str">
        <f>VLOOKUP($C2502,樹木資料表!$A$1:$K$4024,3,FALSE())</f>
        <v>G</v>
      </c>
      <c r="H2502" s="17">
        <f>VLOOKUP($C2502,樹木資料表!$A$1:$K$4024,4,FALSE())</f>
        <v>3</v>
      </c>
      <c r="I2502" s="17">
        <f>VLOOKUP($C2502,樹木資料表!$A$1:$K$4024,5,FALSE())</f>
        <v>3</v>
      </c>
      <c r="J2502" s="17">
        <f>VLOOKUP($C2502,樹木資料表!$A$1:$K$4024,6,FALSE())</f>
        <v>2.5</v>
      </c>
      <c r="K2502" s="17">
        <f>VLOOKUP($C2502,樹木資料表!$A$1:$K$4024,7,FALSE())</f>
        <v>3.8</v>
      </c>
      <c r="L2502" s="17">
        <f>VLOOKUP($C2502,樹木資料表!$A$1:$K$4024,8,FALSE())</f>
        <v>0</v>
      </c>
      <c r="M2502" s="17">
        <f>VLOOKUP($C2502,樹木資料表!$A$1:$K$4024,9,FALSE())</f>
        <v>0</v>
      </c>
    </row>
    <row r="2503" spans="1:13" x14ac:dyDescent="0.2">
      <c r="A2503" s="9">
        <v>2502</v>
      </c>
      <c r="B2503" s="15">
        <v>2018</v>
      </c>
      <c r="C2503" s="16">
        <v>5701</v>
      </c>
      <c r="D2503" s="17" t="str">
        <f>VLOOKUP(C2503,樹木資料表!$A$1:$K$4024,2,FALSE())</f>
        <v>小葉樹杞</v>
      </c>
      <c r="E2503" s="18">
        <v>5.8</v>
      </c>
      <c r="F2503" s="18"/>
      <c r="G2503" s="17" t="str">
        <f>VLOOKUP($C2503,樹木資料表!$A$1:$K$4024,3,FALSE())</f>
        <v>G</v>
      </c>
      <c r="H2503" s="17">
        <f>VLOOKUP($C2503,樹木資料表!$A$1:$K$4024,4,FALSE())</f>
        <v>3</v>
      </c>
      <c r="I2503" s="17">
        <f>VLOOKUP($C2503,樹木資料表!$A$1:$K$4024,5,FALSE())</f>
        <v>3</v>
      </c>
      <c r="J2503" s="17">
        <f>VLOOKUP($C2503,樹木資料表!$A$1:$K$4024,6,FALSE())</f>
        <v>2.2999999999999998</v>
      </c>
      <c r="K2503" s="17">
        <f>VLOOKUP($C2503,樹木資料表!$A$1:$K$4024,7,FALSE())</f>
        <v>4.2</v>
      </c>
      <c r="L2503" s="17">
        <f>VLOOKUP($C2503,樹木資料表!$A$1:$K$4024,8,FALSE())</f>
        <v>0</v>
      </c>
      <c r="M2503" s="17">
        <f>VLOOKUP($C2503,樹木資料表!$A$1:$K$4024,9,FALSE())</f>
        <v>0</v>
      </c>
    </row>
    <row r="2504" spans="1:13" x14ac:dyDescent="0.2">
      <c r="A2504" s="9">
        <v>2503</v>
      </c>
      <c r="B2504" s="15">
        <v>2018</v>
      </c>
      <c r="C2504" s="16">
        <v>5702</v>
      </c>
      <c r="D2504" s="17" t="str">
        <f>VLOOKUP(C2504,樹木資料表!$A$1:$K$4024,2,FALSE())</f>
        <v>猴歡喜</v>
      </c>
      <c r="E2504" s="18">
        <v>63.2</v>
      </c>
      <c r="F2504" s="18"/>
      <c r="G2504" s="17" t="str">
        <f>VLOOKUP($C2504,樹木資料表!$A$1:$K$4024,3,FALSE())</f>
        <v>G</v>
      </c>
      <c r="H2504" s="17">
        <f>VLOOKUP($C2504,樹木資料表!$A$1:$K$4024,4,FALSE())</f>
        <v>3</v>
      </c>
      <c r="I2504" s="17">
        <f>VLOOKUP($C2504,樹木資料表!$A$1:$K$4024,5,FALSE())</f>
        <v>3</v>
      </c>
      <c r="J2504" s="17">
        <f>VLOOKUP($C2504,樹木資料表!$A$1:$K$4024,6,FALSE())</f>
        <v>3.8</v>
      </c>
      <c r="K2504" s="17">
        <f>VLOOKUP($C2504,樹木資料表!$A$1:$K$4024,7,FALSE())</f>
        <v>3.5</v>
      </c>
      <c r="L2504" s="17">
        <f>VLOOKUP($C2504,樹木資料表!$A$1:$K$4024,8,FALSE())</f>
        <v>0</v>
      </c>
      <c r="M2504" s="17">
        <f>VLOOKUP($C2504,樹木資料表!$A$1:$K$4024,9,FALSE())</f>
        <v>0</v>
      </c>
    </row>
    <row r="2505" spans="1:13" x14ac:dyDescent="0.2">
      <c r="A2505" s="9">
        <v>2504</v>
      </c>
      <c r="B2505" s="15">
        <v>2018</v>
      </c>
      <c r="C2505" s="16">
        <v>5703</v>
      </c>
      <c r="D2505" s="17" t="str">
        <f>VLOOKUP(C2505,樹木資料表!$A$1:$K$4024,2,FALSE())</f>
        <v>臺灣山茶</v>
      </c>
      <c r="E2505" s="20">
        <v>0</v>
      </c>
      <c r="F2505" s="18"/>
      <c r="G2505" s="17" t="str">
        <f>VLOOKUP($C2505,樹木資料表!$A$1:$K$4024,3,FALSE())</f>
        <v>G</v>
      </c>
      <c r="H2505" s="17">
        <f>VLOOKUP($C2505,樹木資料表!$A$1:$K$4024,4,FALSE())</f>
        <v>3</v>
      </c>
      <c r="I2505" s="17">
        <f>VLOOKUP($C2505,樹木資料表!$A$1:$K$4024,5,FALSE())</f>
        <v>3</v>
      </c>
      <c r="J2505" s="17">
        <f>VLOOKUP($C2505,樹木資料表!$A$1:$K$4024,6,FALSE())</f>
        <v>4.2</v>
      </c>
      <c r="K2505" s="17">
        <f>VLOOKUP($C2505,樹木資料表!$A$1:$K$4024,7,FALSE())</f>
        <v>2</v>
      </c>
      <c r="L2505" s="17">
        <f>VLOOKUP($C2505,樹木資料表!$A$1:$K$4024,8,FALSE())</f>
        <v>0</v>
      </c>
      <c r="M2505" s="17">
        <f>VLOOKUP($C2505,樹木資料表!$A$1:$K$4024,9,FALSE())</f>
        <v>0</v>
      </c>
    </row>
    <row r="2506" spans="1:13" x14ac:dyDescent="0.2">
      <c r="A2506" s="9">
        <v>2505</v>
      </c>
      <c r="B2506" s="15">
        <v>2018</v>
      </c>
      <c r="C2506" s="16">
        <v>5705</v>
      </c>
      <c r="D2506" s="17" t="str">
        <f>VLOOKUP(C2506,樹木資料表!$A$1:$K$4024,2,FALSE())</f>
        <v>臺灣山茶</v>
      </c>
      <c r="E2506" s="20">
        <v>0</v>
      </c>
      <c r="F2506" s="18"/>
      <c r="G2506" s="17" t="str">
        <f>VLOOKUP($C2506,樹木資料表!$A$1:$K$4024,3,FALSE())</f>
        <v>G</v>
      </c>
      <c r="H2506" s="17">
        <f>VLOOKUP($C2506,樹木資料表!$A$1:$K$4024,4,FALSE())</f>
        <v>3</v>
      </c>
      <c r="I2506" s="17">
        <f>VLOOKUP($C2506,樹木資料表!$A$1:$K$4024,5,FALSE())</f>
        <v>3</v>
      </c>
      <c r="J2506" s="17">
        <f>VLOOKUP($C2506,樹木資料表!$A$1:$K$4024,6,FALSE())</f>
        <v>3.9</v>
      </c>
      <c r="K2506" s="17">
        <f>VLOOKUP($C2506,樹木資料表!$A$1:$K$4024,7,FALSE())</f>
        <v>0.1</v>
      </c>
      <c r="L2506" s="17">
        <f>VLOOKUP($C2506,樹木資料表!$A$1:$K$4024,8,FALSE())</f>
        <v>0</v>
      </c>
      <c r="M2506" s="17">
        <f>VLOOKUP($C2506,樹木資料表!$A$1:$K$4024,9,FALSE())</f>
        <v>0</v>
      </c>
    </row>
    <row r="2507" spans="1:13" x14ac:dyDescent="0.2">
      <c r="A2507" s="9">
        <v>2506</v>
      </c>
      <c r="B2507" s="15">
        <v>2018</v>
      </c>
      <c r="C2507" s="16">
        <v>5706</v>
      </c>
      <c r="D2507" s="17" t="str">
        <f>VLOOKUP(C2507,樹木資料表!$A$1:$K$4024,2,FALSE())</f>
        <v>假長葉楠</v>
      </c>
      <c r="E2507" s="18">
        <v>30</v>
      </c>
      <c r="F2507" s="18"/>
      <c r="G2507" s="17" t="str">
        <f>VLOOKUP($C2507,樹木資料表!$A$1:$K$4024,3,FALSE())</f>
        <v>G</v>
      </c>
      <c r="H2507" s="17">
        <f>VLOOKUP($C2507,樹木資料表!$A$1:$K$4024,4,FALSE())</f>
        <v>3</v>
      </c>
      <c r="I2507" s="17">
        <f>VLOOKUP($C2507,樹木資料表!$A$1:$K$4024,5,FALSE())</f>
        <v>3</v>
      </c>
      <c r="J2507" s="17">
        <f>VLOOKUP($C2507,樹木資料表!$A$1:$K$4024,6,FALSE())</f>
        <v>3.2</v>
      </c>
      <c r="K2507" s="17">
        <f>VLOOKUP($C2507,樹木資料表!$A$1:$K$4024,7,FALSE())</f>
        <v>1</v>
      </c>
      <c r="L2507" s="17">
        <f>VLOOKUP($C2507,樹木資料表!$A$1:$K$4024,8,FALSE())</f>
        <v>0</v>
      </c>
      <c r="M2507" s="17">
        <f>VLOOKUP($C2507,樹木資料表!$A$1:$K$4024,9,FALSE())</f>
        <v>0</v>
      </c>
    </row>
    <row r="2508" spans="1:13" x14ac:dyDescent="0.2">
      <c r="A2508" s="9">
        <v>2507</v>
      </c>
      <c r="B2508" s="15">
        <v>2018</v>
      </c>
      <c r="C2508" s="16">
        <v>5707</v>
      </c>
      <c r="D2508" s="17" t="str">
        <f>VLOOKUP(C2508,樹木資料表!$A$1:$K$4024,2,FALSE())</f>
        <v>小葉樹杞</v>
      </c>
      <c r="E2508" s="18">
        <v>2</v>
      </c>
      <c r="F2508" s="18"/>
      <c r="G2508" s="17" t="str">
        <f>VLOOKUP($C2508,樹木資料表!$A$1:$K$4024,3,FALSE())</f>
        <v>G</v>
      </c>
      <c r="H2508" s="17">
        <f>VLOOKUP($C2508,樹木資料表!$A$1:$K$4024,4,FALSE())</f>
        <v>3</v>
      </c>
      <c r="I2508" s="17">
        <f>VLOOKUP($C2508,樹木資料表!$A$1:$K$4024,5,FALSE())</f>
        <v>3</v>
      </c>
      <c r="J2508" s="17">
        <f>VLOOKUP($C2508,樹木資料表!$A$1:$K$4024,6,FALSE())</f>
        <v>3</v>
      </c>
      <c r="K2508" s="17">
        <f>VLOOKUP($C2508,樹木資料表!$A$1:$K$4024,7,FALSE())</f>
        <v>1.3</v>
      </c>
      <c r="L2508" s="17">
        <f>VLOOKUP($C2508,樹木資料表!$A$1:$K$4024,8,FALSE())</f>
        <v>0</v>
      </c>
      <c r="M2508" s="17">
        <f>VLOOKUP($C2508,樹木資料表!$A$1:$K$4024,9,FALSE())</f>
        <v>0</v>
      </c>
    </row>
    <row r="2509" spans="1:13" x14ac:dyDescent="0.2">
      <c r="A2509" s="9">
        <v>2508</v>
      </c>
      <c r="B2509" s="15">
        <v>2018</v>
      </c>
      <c r="C2509" s="16">
        <v>5708</v>
      </c>
      <c r="D2509" s="17" t="str">
        <f>VLOOKUP(C2509,樹木資料表!$A$1:$K$4024,2,FALSE())</f>
        <v>小芽新木薑子</v>
      </c>
      <c r="E2509" s="18">
        <v>8.5</v>
      </c>
      <c r="F2509" s="18"/>
      <c r="G2509" s="17" t="str">
        <f>VLOOKUP($C2509,樹木資料表!$A$1:$K$4024,3,FALSE())</f>
        <v>G</v>
      </c>
      <c r="H2509" s="17">
        <f>VLOOKUP($C2509,樹木資料表!$A$1:$K$4024,4,FALSE())</f>
        <v>3</v>
      </c>
      <c r="I2509" s="17">
        <f>VLOOKUP($C2509,樹木資料表!$A$1:$K$4024,5,FALSE())</f>
        <v>3</v>
      </c>
      <c r="J2509" s="17">
        <f>VLOOKUP($C2509,樹木資料表!$A$1:$K$4024,6,FALSE())</f>
        <v>3</v>
      </c>
      <c r="K2509" s="17">
        <f>VLOOKUP($C2509,樹木資料表!$A$1:$K$4024,7,FALSE())</f>
        <v>1.9</v>
      </c>
      <c r="L2509" s="17">
        <f>VLOOKUP($C2509,樹木資料表!$A$1:$K$4024,8,FALSE())</f>
        <v>0</v>
      </c>
      <c r="M2509" s="17">
        <f>VLOOKUP($C2509,樹木資料表!$A$1:$K$4024,9,FALSE())</f>
        <v>0</v>
      </c>
    </row>
    <row r="2510" spans="1:13" x14ac:dyDescent="0.2">
      <c r="A2510" s="9">
        <v>2509</v>
      </c>
      <c r="B2510" s="15">
        <v>2018</v>
      </c>
      <c r="C2510" s="16">
        <v>5709</v>
      </c>
      <c r="D2510" s="17" t="str">
        <f>VLOOKUP(C2510,樹木資料表!$A$1:$K$4024,2,FALSE())</f>
        <v>小葉樹杞</v>
      </c>
      <c r="E2510" s="18">
        <v>2</v>
      </c>
      <c r="F2510" s="18"/>
      <c r="G2510" s="17" t="str">
        <f>VLOOKUP($C2510,樹木資料表!$A$1:$K$4024,3,FALSE())</f>
        <v>G</v>
      </c>
      <c r="H2510" s="17">
        <f>VLOOKUP($C2510,樹木資料表!$A$1:$K$4024,4,FALSE())</f>
        <v>3</v>
      </c>
      <c r="I2510" s="17">
        <f>VLOOKUP($C2510,樹木資料表!$A$1:$K$4024,5,FALSE())</f>
        <v>3</v>
      </c>
      <c r="J2510" s="17">
        <f>VLOOKUP($C2510,樹木資料表!$A$1:$K$4024,6,FALSE())</f>
        <v>2.7</v>
      </c>
      <c r="K2510" s="17">
        <f>VLOOKUP($C2510,樹木資料表!$A$1:$K$4024,7,FALSE())</f>
        <v>1.5</v>
      </c>
      <c r="L2510" s="17">
        <f>VLOOKUP($C2510,樹木資料表!$A$1:$K$4024,8,FALSE())</f>
        <v>0</v>
      </c>
      <c r="M2510" s="17">
        <f>VLOOKUP($C2510,樹木資料表!$A$1:$K$4024,9,FALSE())</f>
        <v>0</v>
      </c>
    </row>
    <row r="2511" spans="1:13" x14ac:dyDescent="0.2">
      <c r="A2511" s="9">
        <v>2510</v>
      </c>
      <c r="B2511" s="15">
        <v>2018</v>
      </c>
      <c r="C2511" s="16">
        <v>5710</v>
      </c>
      <c r="D2511" s="17" t="str">
        <f>VLOOKUP(C2511,樹木資料表!$A$1:$K$4024,2,FALSE())</f>
        <v>小葉樹杞</v>
      </c>
      <c r="E2511" s="18">
        <v>7</v>
      </c>
      <c r="F2511" s="18"/>
      <c r="G2511" s="17" t="str">
        <f>VLOOKUP($C2511,樹木資料表!$A$1:$K$4024,3,FALSE())</f>
        <v>G</v>
      </c>
      <c r="H2511" s="17">
        <f>VLOOKUP($C2511,樹木資料表!$A$1:$K$4024,4,FALSE())</f>
        <v>3</v>
      </c>
      <c r="I2511" s="17">
        <f>VLOOKUP($C2511,樹木資料表!$A$1:$K$4024,5,FALSE())</f>
        <v>3</v>
      </c>
      <c r="J2511" s="17">
        <f>VLOOKUP($C2511,樹木資料表!$A$1:$K$4024,6,FALSE())</f>
        <v>2</v>
      </c>
      <c r="K2511" s="17">
        <f>VLOOKUP($C2511,樹木資料表!$A$1:$K$4024,7,FALSE())</f>
        <v>1.9</v>
      </c>
      <c r="L2511" s="17">
        <f>VLOOKUP($C2511,樹木資料表!$A$1:$K$4024,8,FALSE())</f>
        <v>0</v>
      </c>
      <c r="M2511" s="17">
        <f>VLOOKUP($C2511,樹木資料表!$A$1:$K$4024,9,FALSE())</f>
        <v>0</v>
      </c>
    </row>
    <row r="2512" spans="1:13" x14ac:dyDescent="0.2">
      <c r="A2512" s="9">
        <v>2511</v>
      </c>
      <c r="B2512" s="15">
        <v>2018</v>
      </c>
      <c r="C2512" s="16">
        <v>5711</v>
      </c>
      <c r="D2512" s="17" t="str">
        <f>VLOOKUP(C2512,樹木資料表!$A$1:$K$4024,2,FALSE())</f>
        <v>臺灣山茶</v>
      </c>
      <c r="E2512" s="20">
        <v>0</v>
      </c>
      <c r="F2512" s="18"/>
      <c r="G2512" s="17" t="str">
        <f>VLOOKUP($C2512,樹木資料表!$A$1:$K$4024,3,FALSE())</f>
        <v>G</v>
      </c>
      <c r="H2512" s="17">
        <f>VLOOKUP($C2512,樹木資料表!$A$1:$K$4024,4,FALSE())</f>
        <v>3</v>
      </c>
      <c r="I2512" s="17">
        <f>VLOOKUP($C2512,樹木資料表!$A$1:$K$4024,5,FALSE())</f>
        <v>3</v>
      </c>
      <c r="J2512" s="17">
        <f>VLOOKUP($C2512,樹木資料表!$A$1:$K$4024,6,FALSE())</f>
        <v>0.7</v>
      </c>
      <c r="K2512" s="17">
        <f>VLOOKUP($C2512,樹木資料表!$A$1:$K$4024,7,FALSE())</f>
        <v>0.8</v>
      </c>
      <c r="L2512" s="17">
        <f>VLOOKUP($C2512,樹木資料表!$A$1:$K$4024,8,FALSE())</f>
        <v>0</v>
      </c>
      <c r="M2512" s="17">
        <f>VLOOKUP($C2512,樹木資料表!$A$1:$K$4024,9,FALSE())</f>
        <v>0</v>
      </c>
    </row>
    <row r="2513" spans="1:13" x14ac:dyDescent="0.2">
      <c r="A2513" s="9">
        <v>2512</v>
      </c>
      <c r="B2513" s="15">
        <v>2018</v>
      </c>
      <c r="C2513" s="16">
        <v>5712</v>
      </c>
      <c r="D2513" s="17" t="str">
        <f>VLOOKUP(C2513,樹木資料表!$A$1:$K$4024,2,FALSE())</f>
        <v>小葉樹杞</v>
      </c>
      <c r="E2513" s="18">
        <v>2.8</v>
      </c>
      <c r="F2513" s="18"/>
      <c r="G2513" s="17" t="str">
        <f>VLOOKUP($C2513,樹木資料表!$A$1:$K$4024,3,FALSE())</f>
        <v>G</v>
      </c>
      <c r="H2513" s="17">
        <f>VLOOKUP($C2513,樹木資料表!$A$1:$K$4024,4,FALSE())</f>
        <v>3</v>
      </c>
      <c r="I2513" s="17">
        <f>VLOOKUP($C2513,樹木資料表!$A$1:$K$4024,5,FALSE())</f>
        <v>3</v>
      </c>
      <c r="J2513" s="17">
        <f>VLOOKUP($C2513,樹木資料表!$A$1:$K$4024,6,FALSE())</f>
        <v>0.8</v>
      </c>
      <c r="K2513" s="17">
        <f>VLOOKUP($C2513,樹木資料表!$A$1:$K$4024,7,FALSE())</f>
        <v>1.4</v>
      </c>
      <c r="L2513" s="17">
        <f>VLOOKUP($C2513,樹木資料表!$A$1:$K$4024,8,FALSE())</f>
        <v>0</v>
      </c>
      <c r="M2513" s="17">
        <f>VLOOKUP($C2513,樹木資料表!$A$1:$K$4024,9,FALSE())</f>
        <v>0</v>
      </c>
    </row>
    <row r="2514" spans="1:13" x14ac:dyDescent="0.2">
      <c r="A2514" s="9">
        <v>2513</v>
      </c>
      <c r="B2514" s="15">
        <v>2018</v>
      </c>
      <c r="C2514" s="16">
        <v>5713</v>
      </c>
      <c r="D2514" s="17" t="str">
        <f>VLOOKUP(C2514,樹木資料表!$A$1:$K$4024,2,FALSE())</f>
        <v>小葉樹杞</v>
      </c>
      <c r="E2514" s="18">
        <v>2</v>
      </c>
      <c r="F2514" s="18"/>
      <c r="G2514" s="17" t="str">
        <f>VLOOKUP($C2514,樹木資料表!$A$1:$K$4024,3,FALSE())</f>
        <v>G</v>
      </c>
      <c r="H2514" s="17">
        <f>VLOOKUP($C2514,樹木資料表!$A$1:$K$4024,4,FALSE())</f>
        <v>3</v>
      </c>
      <c r="I2514" s="17">
        <f>VLOOKUP($C2514,樹木資料表!$A$1:$K$4024,5,FALSE())</f>
        <v>3</v>
      </c>
      <c r="J2514" s="17">
        <f>VLOOKUP($C2514,樹木資料表!$A$1:$K$4024,6,FALSE())</f>
        <v>1</v>
      </c>
      <c r="K2514" s="17">
        <f>VLOOKUP($C2514,樹木資料表!$A$1:$K$4024,7,FALSE())</f>
        <v>2.4</v>
      </c>
      <c r="L2514" s="17">
        <f>VLOOKUP($C2514,樹木資料表!$A$1:$K$4024,8,FALSE())</f>
        <v>0</v>
      </c>
      <c r="M2514" s="17">
        <f>VLOOKUP($C2514,樹木資料表!$A$1:$K$4024,9,FALSE())</f>
        <v>0</v>
      </c>
    </row>
    <row r="2515" spans="1:13" x14ac:dyDescent="0.2">
      <c r="A2515" s="9">
        <v>2514</v>
      </c>
      <c r="B2515" s="15">
        <v>2018</v>
      </c>
      <c r="C2515" s="16">
        <v>5714</v>
      </c>
      <c r="D2515" s="17" t="str">
        <f>VLOOKUP(C2515,樹木資料表!$A$1:$K$4024,2,FALSE())</f>
        <v>小葉樹杞</v>
      </c>
      <c r="E2515" s="18">
        <v>1.7</v>
      </c>
      <c r="F2515" s="18"/>
      <c r="G2515" s="17" t="str">
        <f>VLOOKUP($C2515,樹木資料表!$A$1:$K$4024,3,FALSE())</f>
        <v>G</v>
      </c>
      <c r="H2515" s="17">
        <f>VLOOKUP($C2515,樹木資料表!$A$1:$K$4024,4,FALSE())</f>
        <v>3</v>
      </c>
      <c r="I2515" s="17">
        <f>VLOOKUP($C2515,樹木資料表!$A$1:$K$4024,5,FALSE())</f>
        <v>3</v>
      </c>
      <c r="J2515" s="17">
        <f>VLOOKUP($C2515,樹木資料表!$A$1:$K$4024,6,FALSE())</f>
        <v>1.4</v>
      </c>
      <c r="K2515" s="17">
        <f>VLOOKUP($C2515,樹木資料表!$A$1:$K$4024,7,FALSE())</f>
        <v>2.2000000000000002</v>
      </c>
      <c r="L2515" s="17">
        <f>VLOOKUP($C2515,樹木資料表!$A$1:$K$4024,8,FALSE())</f>
        <v>0</v>
      </c>
      <c r="M2515" s="17">
        <f>VLOOKUP($C2515,樹木資料表!$A$1:$K$4024,9,FALSE())</f>
        <v>0</v>
      </c>
    </row>
    <row r="2516" spans="1:13" x14ac:dyDescent="0.2">
      <c r="A2516" s="9">
        <v>2515</v>
      </c>
      <c r="B2516" s="15">
        <v>2018</v>
      </c>
      <c r="C2516" s="16">
        <v>5715</v>
      </c>
      <c r="D2516" s="17" t="str">
        <f>VLOOKUP(C2516,樹木資料表!$A$1:$K$4024,2,FALSE())</f>
        <v>臺灣山茶</v>
      </c>
      <c r="E2516" s="18">
        <v>1.8</v>
      </c>
      <c r="F2516" s="18"/>
      <c r="G2516" s="17" t="str">
        <f>VLOOKUP($C2516,樹木資料表!$A$1:$K$4024,3,FALSE())</f>
        <v>G</v>
      </c>
      <c r="H2516" s="17">
        <f>VLOOKUP($C2516,樹木資料表!$A$1:$K$4024,4,FALSE())</f>
        <v>3</v>
      </c>
      <c r="I2516" s="17">
        <f>VLOOKUP($C2516,樹木資料表!$A$1:$K$4024,5,FALSE())</f>
        <v>3</v>
      </c>
      <c r="J2516" s="17">
        <f>VLOOKUP($C2516,樹木資料表!$A$1:$K$4024,6,FALSE())</f>
        <v>2</v>
      </c>
      <c r="K2516" s="17">
        <f>VLOOKUP($C2516,樹木資料表!$A$1:$K$4024,7,FALSE())</f>
        <v>2.6</v>
      </c>
      <c r="L2516" s="17">
        <f>VLOOKUP($C2516,樹木資料表!$A$1:$K$4024,8,FALSE())</f>
        <v>0</v>
      </c>
      <c r="M2516" s="17">
        <f>VLOOKUP($C2516,樹木資料表!$A$1:$K$4024,9,FALSE())</f>
        <v>0</v>
      </c>
    </row>
    <row r="2517" spans="1:13" x14ac:dyDescent="0.2">
      <c r="A2517" s="9">
        <v>2516</v>
      </c>
      <c r="B2517" s="15">
        <v>2018</v>
      </c>
      <c r="C2517" s="16">
        <v>5716</v>
      </c>
      <c r="D2517" s="17" t="str">
        <f>VLOOKUP(C2517,樹木資料表!$A$1:$K$4024,2,FALSE())</f>
        <v>臺灣山茶</v>
      </c>
      <c r="E2517" s="20">
        <v>0</v>
      </c>
      <c r="F2517" s="18"/>
      <c r="G2517" s="17" t="str">
        <f>VLOOKUP($C2517,樹木資料表!$A$1:$K$4024,3,FALSE())</f>
        <v>G</v>
      </c>
      <c r="H2517" s="17">
        <f>VLOOKUP($C2517,樹木資料表!$A$1:$K$4024,4,FALSE())</f>
        <v>3</v>
      </c>
      <c r="I2517" s="17">
        <f>VLOOKUP($C2517,樹木資料表!$A$1:$K$4024,5,FALSE())</f>
        <v>3</v>
      </c>
      <c r="J2517" s="17">
        <f>VLOOKUP($C2517,樹木資料表!$A$1:$K$4024,6,FALSE())</f>
        <v>1.1000000000000001</v>
      </c>
      <c r="K2517" s="17">
        <f>VLOOKUP($C2517,樹木資料表!$A$1:$K$4024,7,FALSE())</f>
        <v>3.8</v>
      </c>
      <c r="L2517" s="17">
        <f>VLOOKUP($C2517,樹木資料表!$A$1:$K$4024,8,FALSE())</f>
        <v>0</v>
      </c>
      <c r="M2517" s="17">
        <f>VLOOKUP($C2517,樹木資料表!$A$1:$K$4024,9,FALSE())</f>
        <v>0</v>
      </c>
    </row>
    <row r="2518" spans="1:13" x14ac:dyDescent="0.2">
      <c r="A2518" s="9">
        <v>2517</v>
      </c>
      <c r="B2518" s="15">
        <v>2018</v>
      </c>
      <c r="C2518" s="16">
        <v>5717</v>
      </c>
      <c r="D2518" s="17" t="str">
        <f>VLOOKUP(C2518,樹木資料表!$A$1:$K$4024,2,FALSE())</f>
        <v>小葉樹杞</v>
      </c>
      <c r="E2518" s="18">
        <v>1.5</v>
      </c>
      <c r="F2518" s="18"/>
      <c r="G2518" s="17" t="str">
        <f>VLOOKUP($C2518,樹木資料表!$A$1:$K$4024,3,FALSE())</f>
        <v>G</v>
      </c>
      <c r="H2518" s="17">
        <f>VLOOKUP($C2518,樹木資料表!$A$1:$K$4024,4,FALSE())</f>
        <v>3</v>
      </c>
      <c r="I2518" s="17">
        <f>VLOOKUP($C2518,樹木資料表!$A$1:$K$4024,5,FALSE())</f>
        <v>3</v>
      </c>
      <c r="J2518" s="17">
        <f>VLOOKUP($C2518,樹木資料表!$A$1:$K$4024,6,FALSE())</f>
        <v>0.1</v>
      </c>
      <c r="K2518" s="17">
        <f>VLOOKUP($C2518,樹木資料表!$A$1:$K$4024,7,FALSE())</f>
        <v>3.7</v>
      </c>
      <c r="L2518" s="17">
        <f>VLOOKUP($C2518,樹木資料表!$A$1:$K$4024,8,FALSE())</f>
        <v>0</v>
      </c>
      <c r="M2518" s="17">
        <f>VLOOKUP($C2518,樹木資料表!$A$1:$K$4024,9,FALSE())</f>
        <v>0</v>
      </c>
    </row>
    <row r="2519" spans="1:13" x14ac:dyDescent="0.2">
      <c r="A2519" s="9">
        <v>2518</v>
      </c>
      <c r="B2519" s="15">
        <v>2018</v>
      </c>
      <c r="C2519" s="19">
        <v>8945</v>
      </c>
      <c r="D2519" s="17" t="str">
        <f>VLOOKUP(C2519,樹木資料表!$A$1:$K$4024,2,FALSE())</f>
        <v>瓊楠</v>
      </c>
      <c r="E2519" s="18">
        <v>9.1</v>
      </c>
      <c r="F2519" s="18"/>
      <c r="G2519" s="17" t="str">
        <f>VLOOKUP($C2519,樹木資料表!$A$1:$K$4024,3,FALSE())</f>
        <v>G</v>
      </c>
      <c r="H2519" s="17">
        <f>VLOOKUP($C2519,樹木資料表!$A$1:$K$4024,4,FALSE())</f>
        <v>3</v>
      </c>
      <c r="I2519" s="17">
        <f>VLOOKUP($C2519,樹木資料表!$A$1:$K$4024,5,FALSE())</f>
        <v>3</v>
      </c>
      <c r="J2519" s="17">
        <f>VLOOKUP($C2519,樹木資料表!$A$1:$K$4024,6,FALSE())</f>
        <v>2.8</v>
      </c>
      <c r="K2519" s="17">
        <f>VLOOKUP($C2519,樹木資料表!$A$1:$K$4024,7,FALSE())</f>
        <v>4</v>
      </c>
      <c r="L2519" s="17">
        <f>VLOOKUP($C2519,樹木資料表!$A$1:$K$4024,8,FALSE())</f>
        <v>5698</v>
      </c>
      <c r="M2519" s="17">
        <f>VLOOKUP($C2519,樹木資料表!$A$1:$K$4024,9,FALSE())</f>
        <v>0</v>
      </c>
    </row>
    <row r="2520" spans="1:13" x14ac:dyDescent="0.2">
      <c r="A2520" s="9">
        <v>2519</v>
      </c>
      <c r="B2520" s="15">
        <v>2018</v>
      </c>
      <c r="C2520" s="19">
        <v>8946</v>
      </c>
      <c r="D2520" s="17" t="str">
        <f>VLOOKUP(C2520,樹木資料表!$A$1:$K$4024,2,FALSE())</f>
        <v>臺灣山茶</v>
      </c>
      <c r="E2520" s="18">
        <v>2.5</v>
      </c>
      <c r="F2520" s="18"/>
      <c r="G2520" s="17" t="str">
        <f>VLOOKUP($C2520,樹木資料表!$A$1:$K$4024,3,FALSE())</f>
        <v>G</v>
      </c>
      <c r="H2520" s="17">
        <f>VLOOKUP($C2520,樹木資料表!$A$1:$K$4024,4,FALSE())</f>
        <v>3</v>
      </c>
      <c r="I2520" s="17">
        <f>VLOOKUP($C2520,樹木資料表!$A$1:$K$4024,5,FALSE())</f>
        <v>3</v>
      </c>
      <c r="J2520" s="17">
        <f>VLOOKUP($C2520,樹木資料表!$A$1:$K$4024,6,FALSE())</f>
        <v>4.5</v>
      </c>
      <c r="K2520" s="17">
        <f>VLOOKUP($C2520,樹木資料表!$A$1:$K$4024,7,FALSE())</f>
        <v>1</v>
      </c>
      <c r="L2520" s="17">
        <f>VLOOKUP($C2520,樹木資料表!$A$1:$K$4024,8,FALSE())</f>
        <v>5704</v>
      </c>
      <c r="M2520" s="17">
        <f>VLOOKUP($C2520,樹木資料表!$A$1:$K$4024,9,FALSE())</f>
        <v>0</v>
      </c>
    </row>
    <row r="2521" spans="1:13" x14ac:dyDescent="0.2">
      <c r="A2521" s="9">
        <v>2520</v>
      </c>
      <c r="B2521" s="15">
        <v>2018</v>
      </c>
      <c r="C2521" s="16">
        <v>5718</v>
      </c>
      <c r="D2521" s="17" t="str">
        <f>VLOOKUP(C2521,樹木資料表!$A$1:$K$4024,2,FALSE())</f>
        <v>小西氏賽楠</v>
      </c>
      <c r="E2521" s="18">
        <v>14.8</v>
      </c>
      <c r="F2521" s="18"/>
      <c r="G2521" s="17" t="str">
        <f>VLOOKUP($C2521,樹木資料表!$A$1:$K$4024,3,FALSE())</f>
        <v>G</v>
      </c>
      <c r="H2521" s="17">
        <f>VLOOKUP($C2521,樹木資料表!$A$1:$K$4024,4,FALSE())</f>
        <v>3</v>
      </c>
      <c r="I2521" s="17">
        <f>VLOOKUP($C2521,樹木資料表!$A$1:$K$4024,5,FALSE())</f>
        <v>4</v>
      </c>
      <c r="J2521" s="17">
        <f>VLOOKUP($C2521,樹木資料表!$A$1:$K$4024,6,FALSE())</f>
        <v>4.0999999999999996</v>
      </c>
      <c r="K2521" s="17">
        <f>VLOOKUP($C2521,樹木資料表!$A$1:$K$4024,7,FALSE())</f>
        <v>4</v>
      </c>
      <c r="L2521" s="17">
        <f>VLOOKUP($C2521,樹木資料表!$A$1:$K$4024,8,FALSE())</f>
        <v>0</v>
      </c>
      <c r="M2521" s="17">
        <f>VLOOKUP($C2521,樹木資料表!$A$1:$K$4024,9,FALSE())</f>
        <v>0</v>
      </c>
    </row>
    <row r="2522" spans="1:13" x14ac:dyDescent="0.2">
      <c r="A2522" s="9">
        <v>2521</v>
      </c>
      <c r="B2522" s="15">
        <v>2018</v>
      </c>
      <c r="C2522" s="16">
        <v>5719</v>
      </c>
      <c r="D2522" s="17" t="str">
        <f>VLOOKUP(C2522,樹木資料表!$A$1:$K$4024,2,FALSE())</f>
        <v>香桂</v>
      </c>
      <c r="E2522" s="18">
        <v>15.5</v>
      </c>
      <c r="F2522" s="18"/>
      <c r="G2522" s="17" t="str">
        <f>VLOOKUP($C2522,樹木資料表!$A$1:$K$4024,3,FALSE())</f>
        <v>G</v>
      </c>
      <c r="H2522" s="17">
        <f>VLOOKUP($C2522,樹木資料表!$A$1:$K$4024,4,FALSE())</f>
        <v>3</v>
      </c>
      <c r="I2522" s="17">
        <f>VLOOKUP($C2522,樹木資料表!$A$1:$K$4024,5,FALSE())</f>
        <v>4</v>
      </c>
      <c r="J2522" s="17">
        <f>VLOOKUP($C2522,樹木資料表!$A$1:$K$4024,6,FALSE())</f>
        <v>4.2</v>
      </c>
      <c r="K2522" s="17">
        <f>VLOOKUP($C2522,樹木資料表!$A$1:$K$4024,7,FALSE())</f>
        <v>3.7</v>
      </c>
      <c r="L2522" s="17">
        <f>VLOOKUP($C2522,樹木資料表!$A$1:$K$4024,8,FALSE())</f>
        <v>0</v>
      </c>
      <c r="M2522" s="17">
        <f>VLOOKUP($C2522,樹木資料表!$A$1:$K$4024,9,FALSE())</f>
        <v>0</v>
      </c>
    </row>
    <row r="2523" spans="1:13" x14ac:dyDescent="0.2">
      <c r="A2523" s="9">
        <v>2522</v>
      </c>
      <c r="B2523" s="15">
        <v>2018</v>
      </c>
      <c r="C2523" s="16">
        <v>5720</v>
      </c>
      <c r="D2523" s="17" t="str">
        <f>VLOOKUP(C2523,樹木資料表!$A$1:$K$4024,2,FALSE())</f>
        <v>小葉樹杞</v>
      </c>
      <c r="E2523" s="18">
        <v>4.7</v>
      </c>
      <c r="F2523" s="18"/>
      <c r="G2523" s="17" t="str">
        <f>VLOOKUP($C2523,樹木資料表!$A$1:$K$4024,3,FALSE())</f>
        <v>G</v>
      </c>
      <c r="H2523" s="17">
        <f>VLOOKUP($C2523,樹木資料表!$A$1:$K$4024,4,FALSE())</f>
        <v>3</v>
      </c>
      <c r="I2523" s="17">
        <f>VLOOKUP($C2523,樹木資料表!$A$1:$K$4024,5,FALSE())</f>
        <v>4</v>
      </c>
      <c r="J2523" s="17">
        <f>VLOOKUP($C2523,樹木資料表!$A$1:$K$4024,6,FALSE())</f>
        <v>5</v>
      </c>
      <c r="K2523" s="17">
        <f>VLOOKUP($C2523,樹木資料表!$A$1:$K$4024,7,FALSE())</f>
        <v>3.2</v>
      </c>
      <c r="L2523" s="17">
        <f>VLOOKUP($C2523,樹木資料表!$A$1:$K$4024,8,FALSE())</f>
        <v>0</v>
      </c>
      <c r="M2523" s="17">
        <f>VLOOKUP($C2523,樹木資料表!$A$1:$K$4024,9,FALSE())</f>
        <v>0</v>
      </c>
    </row>
    <row r="2524" spans="1:13" x14ac:dyDescent="0.2">
      <c r="A2524" s="9">
        <v>2523</v>
      </c>
      <c r="B2524" s="15">
        <v>2018</v>
      </c>
      <c r="C2524" s="16">
        <v>5721</v>
      </c>
      <c r="D2524" s="17" t="str">
        <f>VLOOKUP(C2524,樹木資料表!$A$1:$K$4024,2,FALSE())</f>
        <v>臺灣山茶</v>
      </c>
      <c r="E2524" s="18">
        <v>2.4</v>
      </c>
      <c r="F2524" s="18"/>
      <c r="G2524" s="17" t="str">
        <f>VLOOKUP($C2524,樹木資料表!$A$1:$K$4024,3,FALSE())</f>
        <v>G</v>
      </c>
      <c r="H2524" s="17">
        <f>VLOOKUP($C2524,樹木資料表!$A$1:$K$4024,4,FALSE())</f>
        <v>3</v>
      </c>
      <c r="I2524" s="17">
        <f>VLOOKUP($C2524,樹木資料表!$A$1:$K$4024,5,FALSE())</f>
        <v>4</v>
      </c>
      <c r="J2524" s="17">
        <f>VLOOKUP($C2524,樹木資料表!$A$1:$K$4024,6,FALSE())</f>
        <v>3.6</v>
      </c>
      <c r="K2524" s="17">
        <f>VLOOKUP($C2524,樹木資料表!$A$1:$K$4024,7,FALSE())</f>
        <v>0.9</v>
      </c>
      <c r="L2524" s="17">
        <f>VLOOKUP($C2524,樹木資料表!$A$1:$K$4024,8,FALSE())</f>
        <v>0</v>
      </c>
      <c r="M2524" s="17">
        <f>VLOOKUP($C2524,樹木資料表!$A$1:$K$4024,9,FALSE())</f>
        <v>0</v>
      </c>
    </row>
    <row r="2525" spans="1:13" x14ac:dyDescent="0.2">
      <c r="A2525" s="9">
        <v>2524</v>
      </c>
      <c r="B2525" s="15">
        <v>2018</v>
      </c>
      <c r="C2525" s="16">
        <v>5722</v>
      </c>
      <c r="D2525" s="17" t="str">
        <f>VLOOKUP(C2525,樹木資料表!$A$1:$K$4024,2,FALSE())</f>
        <v>臺灣山茶</v>
      </c>
      <c r="E2525" s="18">
        <v>2.7</v>
      </c>
      <c r="F2525" s="18"/>
      <c r="G2525" s="17" t="str">
        <f>VLOOKUP($C2525,樹木資料表!$A$1:$K$4024,3,FALSE())</f>
        <v>G</v>
      </c>
      <c r="H2525" s="17">
        <f>VLOOKUP($C2525,樹木資料表!$A$1:$K$4024,4,FALSE())</f>
        <v>3</v>
      </c>
      <c r="I2525" s="17">
        <f>VLOOKUP($C2525,樹木資料表!$A$1:$K$4024,5,FALSE())</f>
        <v>4</v>
      </c>
      <c r="J2525" s="17">
        <f>VLOOKUP($C2525,樹木資料表!$A$1:$K$4024,6,FALSE())</f>
        <v>2.4</v>
      </c>
      <c r="K2525" s="17">
        <f>VLOOKUP($C2525,樹木資料表!$A$1:$K$4024,7,FALSE())</f>
        <v>1</v>
      </c>
      <c r="L2525" s="17">
        <f>VLOOKUP($C2525,樹木資料表!$A$1:$K$4024,8,FALSE())</f>
        <v>0</v>
      </c>
      <c r="M2525" s="17">
        <f>VLOOKUP($C2525,樹木資料表!$A$1:$K$4024,9,FALSE())</f>
        <v>0</v>
      </c>
    </row>
    <row r="2526" spans="1:13" x14ac:dyDescent="0.2">
      <c r="A2526" s="9">
        <v>2525</v>
      </c>
      <c r="B2526" s="15">
        <v>2018</v>
      </c>
      <c r="C2526" s="16">
        <v>5723</v>
      </c>
      <c r="D2526" s="17" t="str">
        <f>VLOOKUP(C2526,樹木資料表!$A$1:$K$4024,2,FALSE())</f>
        <v>杏葉石櫟</v>
      </c>
      <c r="E2526" s="18">
        <v>2.9</v>
      </c>
      <c r="F2526" s="18"/>
      <c r="G2526" s="17" t="str">
        <f>VLOOKUP($C2526,樹木資料表!$A$1:$K$4024,3,FALSE())</f>
        <v>G</v>
      </c>
      <c r="H2526" s="17">
        <f>VLOOKUP($C2526,樹木資料表!$A$1:$K$4024,4,FALSE())</f>
        <v>3</v>
      </c>
      <c r="I2526" s="17">
        <f>VLOOKUP($C2526,樹木資料表!$A$1:$K$4024,5,FALSE())</f>
        <v>4</v>
      </c>
      <c r="J2526" s="17">
        <f>VLOOKUP($C2526,樹木資料表!$A$1:$K$4024,6,FALSE())</f>
        <v>1.6</v>
      </c>
      <c r="K2526" s="17">
        <f>VLOOKUP($C2526,樹木資料表!$A$1:$K$4024,7,FALSE())</f>
        <v>0.7</v>
      </c>
      <c r="L2526" s="17">
        <f>VLOOKUP($C2526,樹木資料表!$A$1:$K$4024,8,FALSE())</f>
        <v>0</v>
      </c>
      <c r="M2526" s="17">
        <f>VLOOKUP($C2526,樹木資料表!$A$1:$K$4024,9,FALSE())</f>
        <v>0</v>
      </c>
    </row>
    <row r="2527" spans="1:13" x14ac:dyDescent="0.2">
      <c r="A2527" s="9">
        <v>2526</v>
      </c>
      <c r="B2527" s="15">
        <v>2018</v>
      </c>
      <c r="C2527" s="16">
        <v>5724</v>
      </c>
      <c r="D2527" s="17" t="str">
        <f>VLOOKUP(C2527,樹木資料表!$A$1:$K$4024,2,FALSE())</f>
        <v>長葉木薑子</v>
      </c>
      <c r="E2527" s="18">
        <v>30.7</v>
      </c>
      <c r="F2527" s="18"/>
      <c r="G2527" s="17" t="str">
        <f>VLOOKUP($C2527,樹木資料表!$A$1:$K$4024,3,FALSE())</f>
        <v>G</v>
      </c>
      <c r="H2527" s="17">
        <f>VLOOKUP($C2527,樹木資料表!$A$1:$K$4024,4,FALSE())</f>
        <v>3</v>
      </c>
      <c r="I2527" s="17">
        <f>VLOOKUP($C2527,樹木資料表!$A$1:$K$4024,5,FALSE())</f>
        <v>4</v>
      </c>
      <c r="J2527" s="17">
        <f>VLOOKUP($C2527,樹木資料表!$A$1:$K$4024,6,FALSE())</f>
        <v>1</v>
      </c>
      <c r="K2527" s="17">
        <f>VLOOKUP($C2527,樹木資料表!$A$1:$K$4024,7,FALSE())</f>
        <v>0.4</v>
      </c>
      <c r="L2527" s="17">
        <f>VLOOKUP($C2527,樹木資料表!$A$1:$K$4024,8,FALSE())</f>
        <v>0</v>
      </c>
      <c r="M2527" s="17">
        <f>VLOOKUP($C2527,樹木資料表!$A$1:$K$4024,9,FALSE())</f>
        <v>0</v>
      </c>
    </row>
    <row r="2528" spans="1:13" x14ac:dyDescent="0.2">
      <c r="A2528" s="9">
        <v>2527</v>
      </c>
      <c r="B2528" s="15">
        <v>2018</v>
      </c>
      <c r="C2528" s="16">
        <v>5725</v>
      </c>
      <c r="D2528" s="17" t="str">
        <f>VLOOKUP(C2528,樹木資料表!$A$1:$K$4024,2,FALSE())</f>
        <v>臺灣山茶</v>
      </c>
      <c r="E2528" s="18">
        <v>1.5</v>
      </c>
      <c r="F2528" s="18"/>
      <c r="G2528" s="17" t="str">
        <f>VLOOKUP($C2528,樹木資料表!$A$1:$K$4024,3,FALSE())</f>
        <v>G</v>
      </c>
      <c r="H2528" s="17">
        <f>VLOOKUP($C2528,樹木資料表!$A$1:$K$4024,4,FALSE())</f>
        <v>3</v>
      </c>
      <c r="I2528" s="17">
        <f>VLOOKUP($C2528,樹木資料表!$A$1:$K$4024,5,FALSE())</f>
        <v>4</v>
      </c>
      <c r="J2528" s="17">
        <f>VLOOKUP($C2528,樹木資料表!$A$1:$K$4024,6,FALSE())</f>
        <v>0.4</v>
      </c>
      <c r="K2528" s="17">
        <f>VLOOKUP($C2528,樹木資料表!$A$1:$K$4024,7,FALSE())</f>
        <v>0.3</v>
      </c>
      <c r="L2528" s="17">
        <f>VLOOKUP($C2528,樹木資料表!$A$1:$K$4024,8,FALSE())</f>
        <v>0</v>
      </c>
      <c r="M2528" s="17">
        <f>VLOOKUP($C2528,樹木資料表!$A$1:$K$4024,9,FALSE())</f>
        <v>0</v>
      </c>
    </row>
    <row r="2529" spans="1:13" x14ac:dyDescent="0.2">
      <c r="A2529" s="9">
        <v>2528</v>
      </c>
      <c r="B2529" s="15">
        <v>2018</v>
      </c>
      <c r="C2529" s="16">
        <v>5726</v>
      </c>
      <c r="D2529" s="17" t="str">
        <f>VLOOKUP(C2529,樹木資料表!$A$1:$K$4024,2,FALSE())</f>
        <v>臺灣山茶</v>
      </c>
      <c r="E2529" s="18">
        <v>6.3</v>
      </c>
      <c r="F2529" s="18"/>
      <c r="G2529" s="17" t="str">
        <f>VLOOKUP($C2529,樹木資料表!$A$1:$K$4024,3,FALSE())</f>
        <v>G</v>
      </c>
      <c r="H2529" s="17">
        <f>VLOOKUP($C2529,樹木資料表!$A$1:$K$4024,4,FALSE())</f>
        <v>3</v>
      </c>
      <c r="I2529" s="17">
        <f>VLOOKUP($C2529,樹木資料表!$A$1:$K$4024,5,FALSE())</f>
        <v>4</v>
      </c>
      <c r="J2529" s="17">
        <f>VLOOKUP($C2529,樹木資料表!$A$1:$K$4024,6,FALSE())</f>
        <v>1.8</v>
      </c>
      <c r="K2529" s="17">
        <f>VLOOKUP($C2529,樹木資料表!$A$1:$K$4024,7,FALSE())</f>
        <v>1.2</v>
      </c>
      <c r="L2529" s="17">
        <f>VLOOKUP($C2529,樹木資料表!$A$1:$K$4024,8,FALSE())</f>
        <v>0</v>
      </c>
      <c r="M2529" s="17">
        <f>VLOOKUP($C2529,樹木資料表!$A$1:$K$4024,9,FALSE())</f>
        <v>0</v>
      </c>
    </row>
    <row r="2530" spans="1:13" x14ac:dyDescent="0.2">
      <c r="A2530" s="9">
        <v>2529</v>
      </c>
      <c r="B2530" s="15">
        <v>2018</v>
      </c>
      <c r="C2530" s="16">
        <v>5727</v>
      </c>
      <c r="D2530" s="17" t="str">
        <f>VLOOKUP(C2530,樹木資料表!$A$1:$K$4024,2,FALSE())</f>
        <v>長尾尖葉櫧</v>
      </c>
      <c r="E2530" s="22">
        <v>101.2</v>
      </c>
      <c r="F2530" s="18"/>
      <c r="G2530" s="17" t="str">
        <f>VLOOKUP($C2530,樹木資料表!$A$1:$K$4024,3,FALSE())</f>
        <v>G</v>
      </c>
      <c r="H2530" s="17">
        <f>VLOOKUP($C2530,樹木資料表!$A$1:$K$4024,4,FALSE())</f>
        <v>3</v>
      </c>
      <c r="I2530" s="17">
        <f>VLOOKUP($C2530,樹木資料表!$A$1:$K$4024,5,FALSE())</f>
        <v>4</v>
      </c>
      <c r="J2530" s="17">
        <f>VLOOKUP($C2530,樹木資料表!$A$1:$K$4024,6,FALSE())</f>
        <v>0.9</v>
      </c>
      <c r="K2530" s="17">
        <f>VLOOKUP($C2530,樹木資料表!$A$1:$K$4024,7,FALSE())</f>
        <v>2.7</v>
      </c>
      <c r="L2530" s="17">
        <f>VLOOKUP($C2530,樹木資料表!$A$1:$K$4024,8,FALSE())</f>
        <v>0</v>
      </c>
      <c r="M2530" s="17">
        <f>VLOOKUP($C2530,樹木資料表!$A$1:$K$4024,9,FALSE())</f>
        <v>0</v>
      </c>
    </row>
    <row r="2531" spans="1:13" x14ac:dyDescent="0.2">
      <c r="A2531" s="9">
        <v>2530</v>
      </c>
      <c r="B2531" s="15">
        <v>2018</v>
      </c>
      <c r="C2531" s="16">
        <v>5728</v>
      </c>
      <c r="D2531" s="17" t="str">
        <f>VLOOKUP(C2531,樹木資料表!$A$1:$K$4024,2,FALSE())</f>
        <v>小西氏賽楠</v>
      </c>
      <c r="E2531" s="18">
        <v>5.5</v>
      </c>
      <c r="F2531" s="18"/>
      <c r="G2531" s="17" t="str">
        <f>VLOOKUP($C2531,樹木資料表!$A$1:$K$4024,3,FALSE())</f>
        <v>G</v>
      </c>
      <c r="H2531" s="17">
        <f>VLOOKUP($C2531,樹木資料表!$A$1:$K$4024,4,FALSE())</f>
        <v>3</v>
      </c>
      <c r="I2531" s="17">
        <f>VLOOKUP($C2531,樹木資料表!$A$1:$K$4024,5,FALSE())</f>
        <v>4</v>
      </c>
      <c r="J2531" s="17">
        <f>VLOOKUP($C2531,樹木資料表!$A$1:$K$4024,6,FALSE())</f>
        <v>2.2000000000000002</v>
      </c>
      <c r="K2531" s="17">
        <f>VLOOKUP($C2531,樹木資料表!$A$1:$K$4024,7,FALSE())</f>
        <v>3.5</v>
      </c>
      <c r="L2531" s="17">
        <f>VLOOKUP($C2531,樹木資料表!$A$1:$K$4024,8,FALSE())</f>
        <v>0</v>
      </c>
      <c r="M2531" s="17">
        <f>VLOOKUP($C2531,樹木資料表!$A$1:$K$4024,9,FALSE())</f>
        <v>0</v>
      </c>
    </row>
    <row r="2532" spans="1:13" x14ac:dyDescent="0.2">
      <c r="A2532" s="9">
        <v>2531</v>
      </c>
      <c r="B2532" s="15">
        <v>2018</v>
      </c>
      <c r="C2532" s="16">
        <v>5729</v>
      </c>
      <c r="D2532" s="17" t="str">
        <f>VLOOKUP(C2532,樹木資料表!$A$1:$K$4024,2,FALSE())</f>
        <v>瓊楠</v>
      </c>
      <c r="E2532" s="18">
        <v>4.7</v>
      </c>
      <c r="F2532" s="18"/>
      <c r="G2532" s="17" t="str">
        <f>VLOOKUP($C2532,樹木資料表!$A$1:$K$4024,3,FALSE())</f>
        <v>G</v>
      </c>
      <c r="H2532" s="17">
        <f>VLOOKUP($C2532,樹木資料表!$A$1:$K$4024,4,FALSE())</f>
        <v>3</v>
      </c>
      <c r="I2532" s="17">
        <f>VLOOKUP($C2532,樹木資料表!$A$1:$K$4024,5,FALSE())</f>
        <v>4</v>
      </c>
      <c r="J2532" s="17">
        <f>VLOOKUP($C2532,樹木資料表!$A$1:$K$4024,6,FALSE())</f>
        <v>2.1</v>
      </c>
      <c r="K2532" s="17">
        <f>VLOOKUP($C2532,樹木資料表!$A$1:$K$4024,7,FALSE())</f>
        <v>3.6</v>
      </c>
      <c r="L2532" s="17">
        <f>VLOOKUP($C2532,樹木資料表!$A$1:$K$4024,8,FALSE())</f>
        <v>0</v>
      </c>
      <c r="M2532" s="17">
        <f>VLOOKUP($C2532,樹木資料表!$A$1:$K$4024,9,FALSE())</f>
        <v>0</v>
      </c>
    </row>
    <row r="2533" spans="1:13" x14ac:dyDescent="0.2">
      <c r="A2533" s="9">
        <v>2532</v>
      </c>
      <c r="B2533" s="15">
        <v>2018</v>
      </c>
      <c r="C2533" s="16">
        <v>5730</v>
      </c>
      <c r="D2533" s="17" t="str">
        <f>VLOOKUP(C2533,樹木資料表!$A$1:$K$4024,2,FALSE())</f>
        <v>長尾尖葉櫧</v>
      </c>
      <c r="E2533" s="18">
        <v>6.6</v>
      </c>
      <c r="F2533" s="18"/>
      <c r="G2533" s="17" t="str">
        <f>VLOOKUP($C2533,樹木資料表!$A$1:$K$4024,3,FALSE())</f>
        <v>G</v>
      </c>
      <c r="H2533" s="17">
        <f>VLOOKUP($C2533,樹木資料表!$A$1:$K$4024,4,FALSE())</f>
        <v>3</v>
      </c>
      <c r="I2533" s="17">
        <f>VLOOKUP($C2533,樹木資料表!$A$1:$K$4024,5,FALSE())</f>
        <v>4</v>
      </c>
      <c r="J2533" s="17">
        <f>VLOOKUP($C2533,樹木資料表!$A$1:$K$4024,6,FALSE())</f>
        <v>2.8</v>
      </c>
      <c r="K2533" s="17">
        <f>VLOOKUP($C2533,樹木資料表!$A$1:$K$4024,7,FALSE())</f>
        <v>3.4</v>
      </c>
      <c r="L2533" s="17">
        <f>VLOOKUP($C2533,樹木資料表!$A$1:$K$4024,8,FALSE())</f>
        <v>0</v>
      </c>
      <c r="M2533" s="17">
        <f>VLOOKUP($C2533,樹木資料表!$A$1:$K$4024,9,FALSE())</f>
        <v>0</v>
      </c>
    </row>
    <row r="2534" spans="1:13" x14ac:dyDescent="0.2">
      <c r="A2534" s="9">
        <v>2533</v>
      </c>
      <c r="B2534" s="15">
        <v>2018</v>
      </c>
      <c r="C2534" s="16">
        <v>5731</v>
      </c>
      <c r="D2534" s="17" t="str">
        <f>VLOOKUP(C2534,樹木資料表!$A$1:$K$4024,2,FALSE())</f>
        <v>臺灣山茶</v>
      </c>
      <c r="E2534" s="18">
        <v>1.6</v>
      </c>
      <c r="F2534" s="18"/>
      <c r="G2534" s="17" t="str">
        <f>VLOOKUP($C2534,樹木資料表!$A$1:$K$4024,3,FALSE())</f>
        <v>G</v>
      </c>
      <c r="H2534" s="17">
        <f>VLOOKUP($C2534,樹木資料表!$A$1:$K$4024,4,FALSE())</f>
        <v>3</v>
      </c>
      <c r="I2534" s="17">
        <f>VLOOKUP($C2534,樹木資料表!$A$1:$K$4024,5,FALSE())</f>
        <v>4</v>
      </c>
      <c r="J2534" s="17">
        <f>VLOOKUP($C2534,樹木資料表!$A$1:$K$4024,6,FALSE())</f>
        <v>3</v>
      </c>
      <c r="K2534" s="17">
        <f>VLOOKUP($C2534,樹木資料表!$A$1:$K$4024,7,FALSE())</f>
        <v>3.9</v>
      </c>
      <c r="L2534" s="17">
        <f>VLOOKUP($C2534,樹木資料表!$A$1:$K$4024,8,FALSE())</f>
        <v>0</v>
      </c>
      <c r="M2534" s="17">
        <f>VLOOKUP($C2534,樹木資料表!$A$1:$K$4024,9,FALSE())</f>
        <v>0</v>
      </c>
    </row>
    <row r="2535" spans="1:13" x14ac:dyDescent="0.2">
      <c r="A2535" s="9">
        <v>2534</v>
      </c>
      <c r="B2535" s="15">
        <v>2018</v>
      </c>
      <c r="C2535" s="16">
        <v>5732</v>
      </c>
      <c r="D2535" s="17" t="str">
        <f>VLOOKUP(C2535,樹木資料表!$A$1:$K$4024,2,FALSE())</f>
        <v>長葉木薑子</v>
      </c>
      <c r="E2535" s="18">
        <v>7.9</v>
      </c>
      <c r="F2535" s="18"/>
      <c r="G2535" s="17" t="str">
        <f>VLOOKUP($C2535,樹木資料表!$A$1:$K$4024,3,FALSE())</f>
        <v>G</v>
      </c>
      <c r="H2535" s="17">
        <f>VLOOKUP($C2535,樹木資料表!$A$1:$K$4024,4,FALSE())</f>
        <v>3</v>
      </c>
      <c r="I2535" s="17">
        <f>VLOOKUP($C2535,樹木資料表!$A$1:$K$4024,5,FALSE())</f>
        <v>4</v>
      </c>
      <c r="J2535" s="17">
        <f>VLOOKUP($C2535,樹木資料表!$A$1:$K$4024,6,FALSE())</f>
        <v>0.4</v>
      </c>
      <c r="K2535" s="17">
        <f>VLOOKUP($C2535,樹木資料表!$A$1:$K$4024,7,FALSE())</f>
        <v>4.2</v>
      </c>
      <c r="L2535" s="17">
        <f>VLOOKUP($C2535,樹木資料表!$A$1:$K$4024,8,FALSE())</f>
        <v>0</v>
      </c>
      <c r="M2535" s="17">
        <f>VLOOKUP($C2535,樹木資料表!$A$1:$K$4024,9,FALSE())</f>
        <v>0</v>
      </c>
    </row>
    <row r="2536" spans="1:13" x14ac:dyDescent="0.2">
      <c r="A2536" s="9">
        <v>2535</v>
      </c>
      <c r="B2536" s="15">
        <v>2018</v>
      </c>
      <c r="C2536" s="16">
        <v>5637</v>
      </c>
      <c r="D2536" s="17" t="str">
        <f>VLOOKUP(C2536,樹木資料表!$A$1:$K$4024,2,FALSE())</f>
        <v>小葉樹杞</v>
      </c>
      <c r="E2536" s="18">
        <v>2.2000000000000002</v>
      </c>
      <c r="F2536" s="18"/>
      <c r="G2536" s="17" t="str">
        <f>VLOOKUP($C2536,樹木資料表!$A$1:$K$4024,3,FALSE())</f>
        <v>G</v>
      </c>
      <c r="H2536" s="17">
        <f>VLOOKUP($C2536,樹木資料表!$A$1:$K$4024,4,FALSE())</f>
        <v>4</v>
      </c>
      <c r="I2536" s="17">
        <f>VLOOKUP($C2536,樹木資料表!$A$1:$K$4024,5,FALSE())</f>
        <v>1</v>
      </c>
      <c r="J2536" s="17">
        <f>VLOOKUP($C2536,樹木資料表!$A$1:$K$4024,6,FALSE())</f>
        <v>2.2999999999999998</v>
      </c>
      <c r="K2536" s="17">
        <f>VLOOKUP($C2536,樹木資料表!$A$1:$K$4024,7,FALSE())</f>
        <v>4.7</v>
      </c>
      <c r="L2536" s="17">
        <f>VLOOKUP($C2536,樹木資料表!$A$1:$K$4024,8,FALSE())</f>
        <v>0</v>
      </c>
      <c r="M2536" s="17">
        <f>VLOOKUP($C2536,樹木資料表!$A$1:$K$4024,9,FALSE())</f>
        <v>0</v>
      </c>
    </row>
    <row r="2537" spans="1:13" x14ac:dyDescent="0.2">
      <c r="A2537" s="9">
        <v>2536</v>
      </c>
      <c r="B2537" s="15">
        <v>2018</v>
      </c>
      <c r="C2537" s="16">
        <v>5638</v>
      </c>
      <c r="D2537" s="17" t="str">
        <f>VLOOKUP(C2537,樹木資料表!$A$1:$K$4024,2,FALSE())</f>
        <v>小葉樹杞</v>
      </c>
      <c r="E2537" s="18">
        <v>7.3</v>
      </c>
      <c r="F2537" s="18"/>
      <c r="G2537" s="17" t="str">
        <f>VLOOKUP($C2537,樹木資料表!$A$1:$K$4024,3,FALSE())</f>
        <v>G</v>
      </c>
      <c r="H2537" s="17">
        <f>VLOOKUP($C2537,樹木資料表!$A$1:$K$4024,4,FALSE())</f>
        <v>4</v>
      </c>
      <c r="I2537" s="17">
        <f>VLOOKUP($C2537,樹木資料表!$A$1:$K$4024,5,FALSE())</f>
        <v>1</v>
      </c>
      <c r="J2537" s="17">
        <f>VLOOKUP($C2537,樹木資料表!$A$1:$K$4024,6,FALSE())</f>
        <v>3.6</v>
      </c>
      <c r="K2537" s="17">
        <f>VLOOKUP($C2537,樹木資料表!$A$1:$K$4024,7,FALSE())</f>
        <v>5</v>
      </c>
      <c r="L2537" s="17">
        <f>VLOOKUP($C2537,樹木資料表!$A$1:$K$4024,8,FALSE())</f>
        <v>0</v>
      </c>
      <c r="M2537" s="17">
        <f>VLOOKUP($C2537,樹木資料表!$A$1:$K$4024,9,FALSE())</f>
        <v>0</v>
      </c>
    </row>
    <row r="2538" spans="1:13" x14ac:dyDescent="0.2">
      <c r="A2538" s="9">
        <v>2537</v>
      </c>
      <c r="B2538" s="15">
        <v>2018</v>
      </c>
      <c r="C2538" s="16">
        <v>5639</v>
      </c>
      <c r="D2538" s="17" t="str">
        <f>VLOOKUP(C2538,樹木資料表!$A$1:$K$4024,2,FALSE())</f>
        <v>臺灣山茶</v>
      </c>
      <c r="E2538" s="18">
        <v>1.9</v>
      </c>
      <c r="F2538" s="18"/>
      <c r="G2538" s="17" t="str">
        <f>VLOOKUP($C2538,樹木資料表!$A$1:$K$4024,3,FALSE())</f>
        <v>G</v>
      </c>
      <c r="H2538" s="17">
        <f>VLOOKUP($C2538,樹木資料表!$A$1:$K$4024,4,FALSE())</f>
        <v>4</v>
      </c>
      <c r="I2538" s="17">
        <f>VLOOKUP($C2538,樹木資料表!$A$1:$K$4024,5,FALSE())</f>
        <v>1</v>
      </c>
      <c r="J2538" s="17">
        <f>VLOOKUP($C2538,樹木資料表!$A$1:$K$4024,6,FALSE())</f>
        <v>4.9000000000000004</v>
      </c>
      <c r="K2538" s="17">
        <f>VLOOKUP($C2538,樹木資料表!$A$1:$K$4024,7,FALSE())</f>
        <v>4</v>
      </c>
      <c r="L2538" s="17">
        <f>VLOOKUP($C2538,樹木資料表!$A$1:$K$4024,8,FALSE())</f>
        <v>0</v>
      </c>
      <c r="M2538" s="17">
        <f>VLOOKUP($C2538,樹木資料表!$A$1:$K$4024,9,FALSE())</f>
        <v>0</v>
      </c>
    </row>
    <row r="2539" spans="1:13" x14ac:dyDescent="0.2">
      <c r="A2539" s="9">
        <v>2538</v>
      </c>
      <c r="B2539" s="15">
        <v>2018</v>
      </c>
      <c r="C2539" s="16">
        <v>5640</v>
      </c>
      <c r="D2539" s="17" t="str">
        <f>VLOOKUP(C2539,樹木資料表!$A$1:$K$4024,2,FALSE())</f>
        <v>臺灣山茶</v>
      </c>
      <c r="E2539" s="18">
        <v>3.1</v>
      </c>
      <c r="F2539" s="18"/>
      <c r="G2539" s="17" t="str">
        <f>VLOOKUP($C2539,樹木資料表!$A$1:$K$4024,3,FALSE())</f>
        <v>G</v>
      </c>
      <c r="H2539" s="17">
        <f>VLOOKUP($C2539,樹木資料表!$A$1:$K$4024,4,FALSE())</f>
        <v>4</v>
      </c>
      <c r="I2539" s="17">
        <f>VLOOKUP($C2539,樹木資料表!$A$1:$K$4024,5,FALSE())</f>
        <v>1</v>
      </c>
      <c r="J2539" s="17">
        <f>VLOOKUP($C2539,樹木資料表!$A$1:$K$4024,6,FALSE())</f>
        <v>3.6</v>
      </c>
      <c r="K2539" s="17">
        <f>VLOOKUP($C2539,樹木資料表!$A$1:$K$4024,7,FALSE())</f>
        <v>3.9</v>
      </c>
      <c r="L2539" s="17">
        <f>VLOOKUP($C2539,樹木資料表!$A$1:$K$4024,8,FALSE())</f>
        <v>0</v>
      </c>
      <c r="M2539" s="17">
        <f>VLOOKUP($C2539,樹木資料表!$A$1:$K$4024,9,FALSE())</f>
        <v>0</v>
      </c>
    </row>
    <row r="2540" spans="1:13" x14ac:dyDescent="0.2">
      <c r="A2540" s="9">
        <v>2539</v>
      </c>
      <c r="B2540" s="15">
        <v>2018</v>
      </c>
      <c r="C2540" s="16">
        <v>5641</v>
      </c>
      <c r="D2540" s="17" t="str">
        <f>VLOOKUP(C2540,樹木資料表!$A$1:$K$4024,2,FALSE())</f>
        <v>小葉樹杞</v>
      </c>
      <c r="E2540" s="18">
        <v>2</v>
      </c>
      <c r="F2540" s="18"/>
      <c r="G2540" s="17" t="str">
        <f>VLOOKUP($C2540,樹木資料表!$A$1:$K$4024,3,FALSE())</f>
        <v>G</v>
      </c>
      <c r="H2540" s="17">
        <f>VLOOKUP($C2540,樹木資料表!$A$1:$K$4024,4,FALSE())</f>
        <v>4</v>
      </c>
      <c r="I2540" s="17">
        <f>VLOOKUP($C2540,樹木資料表!$A$1:$K$4024,5,FALSE())</f>
        <v>1</v>
      </c>
      <c r="J2540" s="17">
        <f>VLOOKUP($C2540,樹木資料表!$A$1:$K$4024,6,FALSE())</f>
        <v>2.8</v>
      </c>
      <c r="K2540" s="17">
        <f>VLOOKUP($C2540,樹木資料表!$A$1:$K$4024,7,FALSE())</f>
        <v>2.6</v>
      </c>
      <c r="L2540" s="17">
        <f>VLOOKUP($C2540,樹木資料表!$A$1:$K$4024,8,FALSE())</f>
        <v>0</v>
      </c>
      <c r="M2540" s="17">
        <f>VLOOKUP($C2540,樹木資料表!$A$1:$K$4024,9,FALSE())</f>
        <v>0</v>
      </c>
    </row>
    <row r="2541" spans="1:13" x14ac:dyDescent="0.2">
      <c r="A2541" s="9">
        <v>2540</v>
      </c>
      <c r="B2541" s="15">
        <v>2018</v>
      </c>
      <c r="C2541" s="16">
        <v>5642</v>
      </c>
      <c r="D2541" s="17" t="str">
        <f>VLOOKUP(C2541,樹木資料表!$A$1:$K$4024,2,FALSE())</f>
        <v>小西氏賽楠</v>
      </c>
      <c r="E2541" s="18">
        <v>4</v>
      </c>
      <c r="F2541" s="18"/>
      <c r="G2541" s="17" t="str">
        <f>VLOOKUP($C2541,樹木資料表!$A$1:$K$4024,3,FALSE())</f>
        <v>G</v>
      </c>
      <c r="H2541" s="17">
        <f>VLOOKUP($C2541,樹木資料表!$A$1:$K$4024,4,FALSE())</f>
        <v>4</v>
      </c>
      <c r="I2541" s="17">
        <f>VLOOKUP($C2541,樹木資料表!$A$1:$K$4024,5,FALSE())</f>
        <v>1</v>
      </c>
      <c r="J2541" s="17">
        <f>VLOOKUP($C2541,樹木資料表!$A$1:$K$4024,6,FALSE())</f>
        <v>1</v>
      </c>
      <c r="K2541" s="17">
        <f>VLOOKUP($C2541,樹木資料表!$A$1:$K$4024,7,FALSE())</f>
        <v>2.5</v>
      </c>
      <c r="L2541" s="17">
        <f>VLOOKUP($C2541,樹木資料表!$A$1:$K$4024,8,FALSE())</f>
        <v>0</v>
      </c>
      <c r="M2541" s="17">
        <f>VLOOKUP($C2541,樹木資料表!$A$1:$K$4024,9,FALSE())</f>
        <v>0</v>
      </c>
    </row>
    <row r="2542" spans="1:13" x14ac:dyDescent="0.2">
      <c r="A2542" s="9">
        <v>2541</v>
      </c>
      <c r="B2542" s="15">
        <v>2018</v>
      </c>
      <c r="C2542" s="16">
        <v>5643</v>
      </c>
      <c r="D2542" s="17" t="str">
        <f>VLOOKUP(C2542,樹木資料表!$A$1:$K$4024,2,FALSE())</f>
        <v>小葉樹杞</v>
      </c>
      <c r="E2542" s="18">
        <v>4.7</v>
      </c>
      <c r="F2542" s="18"/>
      <c r="G2542" s="17" t="str">
        <f>VLOOKUP($C2542,樹木資料表!$A$1:$K$4024,3,FALSE())</f>
        <v>G</v>
      </c>
      <c r="H2542" s="17">
        <f>VLOOKUP($C2542,樹木資料表!$A$1:$K$4024,4,FALSE())</f>
        <v>4</v>
      </c>
      <c r="I2542" s="17">
        <f>VLOOKUP($C2542,樹木資料表!$A$1:$K$4024,5,FALSE())</f>
        <v>1</v>
      </c>
      <c r="J2542" s="17">
        <f>VLOOKUP($C2542,樹木資料表!$A$1:$K$4024,6,FALSE())</f>
        <v>2.8</v>
      </c>
      <c r="K2542" s="17">
        <f>VLOOKUP($C2542,樹木資料表!$A$1:$K$4024,7,FALSE())</f>
        <v>4.5</v>
      </c>
      <c r="L2542" s="17">
        <f>VLOOKUP($C2542,樹木資料表!$A$1:$K$4024,8,FALSE())</f>
        <v>0</v>
      </c>
      <c r="M2542" s="17">
        <f>VLOOKUP($C2542,樹木資料表!$A$1:$K$4024,9,FALSE())</f>
        <v>0</v>
      </c>
    </row>
    <row r="2543" spans="1:13" x14ac:dyDescent="0.2">
      <c r="A2543" s="9">
        <v>2542</v>
      </c>
      <c r="B2543" s="15">
        <v>2018</v>
      </c>
      <c r="C2543" s="16">
        <v>5644</v>
      </c>
      <c r="D2543" s="17" t="str">
        <f>VLOOKUP(C2543,樹木資料表!$A$1:$K$4024,2,FALSE())</f>
        <v>杜英</v>
      </c>
      <c r="E2543" s="18">
        <v>24.5</v>
      </c>
      <c r="F2543" s="18"/>
      <c r="G2543" s="17" t="str">
        <f>VLOOKUP($C2543,樹木資料表!$A$1:$K$4024,3,FALSE())</f>
        <v>G</v>
      </c>
      <c r="H2543" s="17">
        <f>VLOOKUP($C2543,樹木資料表!$A$1:$K$4024,4,FALSE())</f>
        <v>4</v>
      </c>
      <c r="I2543" s="17">
        <f>VLOOKUP($C2543,樹木資料表!$A$1:$K$4024,5,FALSE())</f>
        <v>1</v>
      </c>
      <c r="J2543" s="17">
        <f>VLOOKUP($C2543,樹木資料表!$A$1:$K$4024,6,FALSE())</f>
        <v>2.7</v>
      </c>
      <c r="K2543" s="17">
        <f>VLOOKUP($C2543,樹木資料表!$A$1:$K$4024,7,FALSE())</f>
        <v>3.5</v>
      </c>
      <c r="L2543" s="17">
        <f>VLOOKUP($C2543,樹木資料表!$A$1:$K$4024,8,FALSE())</f>
        <v>0</v>
      </c>
      <c r="M2543" s="17">
        <f>VLOOKUP($C2543,樹木資料表!$A$1:$K$4024,9,FALSE())</f>
        <v>0</v>
      </c>
    </row>
    <row r="2544" spans="1:13" x14ac:dyDescent="0.2">
      <c r="A2544" s="9">
        <v>2543</v>
      </c>
      <c r="B2544" s="15">
        <v>2018</v>
      </c>
      <c r="C2544" s="16">
        <v>5645</v>
      </c>
      <c r="D2544" s="17" t="str">
        <f>VLOOKUP(C2544,樹木資料表!$A$1:$K$4024,2,FALSE())</f>
        <v>小葉樹杞</v>
      </c>
      <c r="E2544" s="18">
        <v>4.7</v>
      </c>
      <c r="F2544" s="18"/>
      <c r="G2544" s="17" t="str">
        <f>VLOOKUP($C2544,樹木資料表!$A$1:$K$4024,3,FALSE())</f>
        <v>G</v>
      </c>
      <c r="H2544" s="17">
        <f>VLOOKUP($C2544,樹木資料表!$A$1:$K$4024,4,FALSE())</f>
        <v>4</v>
      </c>
      <c r="I2544" s="17">
        <f>VLOOKUP($C2544,樹木資料表!$A$1:$K$4024,5,FALSE())</f>
        <v>1</v>
      </c>
      <c r="J2544" s="17">
        <f>VLOOKUP($C2544,樹木資料表!$A$1:$K$4024,6,FALSE())</f>
        <v>3.5</v>
      </c>
      <c r="K2544" s="17">
        <f>VLOOKUP($C2544,樹木資料表!$A$1:$K$4024,7,FALSE())</f>
        <v>1.3</v>
      </c>
      <c r="L2544" s="17">
        <f>VLOOKUP($C2544,樹木資料表!$A$1:$K$4024,8,FALSE())</f>
        <v>0</v>
      </c>
      <c r="M2544" s="17">
        <f>VLOOKUP($C2544,樹木資料表!$A$1:$K$4024,9,FALSE())</f>
        <v>0</v>
      </c>
    </row>
    <row r="2545" spans="1:13" x14ac:dyDescent="0.2">
      <c r="A2545" s="9">
        <v>2544</v>
      </c>
      <c r="B2545" s="15">
        <v>2018</v>
      </c>
      <c r="C2545" s="16">
        <v>5646</v>
      </c>
      <c r="D2545" s="17" t="str">
        <f>VLOOKUP(C2545,樹木資料表!$A$1:$K$4024,2,FALSE())</f>
        <v>小葉樹杞</v>
      </c>
      <c r="E2545" s="18">
        <v>2</v>
      </c>
      <c r="F2545" s="18"/>
      <c r="G2545" s="17" t="str">
        <f>VLOOKUP($C2545,樹木資料表!$A$1:$K$4024,3,FALSE())</f>
        <v>G</v>
      </c>
      <c r="H2545" s="17">
        <f>VLOOKUP($C2545,樹木資料表!$A$1:$K$4024,4,FALSE())</f>
        <v>4</v>
      </c>
      <c r="I2545" s="17">
        <f>VLOOKUP($C2545,樹木資料表!$A$1:$K$4024,5,FALSE())</f>
        <v>2</v>
      </c>
      <c r="J2545" s="17">
        <f>VLOOKUP($C2545,樹木資料表!$A$1:$K$4024,6,FALSE())</f>
        <v>0.3</v>
      </c>
      <c r="K2545" s="17">
        <f>VLOOKUP($C2545,樹木資料表!$A$1:$K$4024,7,FALSE())</f>
        <v>4.7</v>
      </c>
      <c r="L2545" s="17">
        <f>VLOOKUP($C2545,樹木資料表!$A$1:$K$4024,8,FALSE())</f>
        <v>0</v>
      </c>
      <c r="M2545" s="17">
        <f>VLOOKUP($C2545,樹木資料表!$A$1:$K$4024,9,FALSE())</f>
        <v>0</v>
      </c>
    </row>
    <row r="2546" spans="1:13" x14ac:dyDescent="0.2">
      <c r="A2546" s="9">
        <v>2545</v>
      </c>
      <c r="B2546" s="15">
        <v>2018</v>
      </c>
      <c r="C2546" s="16">
        <v>5647</v>
      </c>
      <c r="D2546" s="17" t="str">
        <f>VLOOKUP(C2546,樹木資料表!$A$1:$K$4024,2,FALSE())</f>
        <v>小芽新木薑子</v>
      </c>
      <c r="E2546" s="18">
        <v>7.5</v>
      </c>
      <c r="F2546" s="18"/>
      <c r="G2546" s="17" t="str">
        <f>VLOOKUP($C2546,樹木資料表!$A$1:$K$4024,3,FALSE())</f>
        <v>G</v>
      </c>
      <c r="H2546" s="17">
        <f>VLOOKUP($C2546,樹木資料表!$A$1:$K$4024,4,FALSE())</f>
        <v>4</v>
      </c>
      <c r="I2546" s="17">
        <f>VLOOKUP($C2546,樹木資料表!$A$1:$K$4024,5,FALSE())</f>
        <v>2</v>
      </c>
      <c r="J2546" s="17">
        <f>VLOOKUP($C2546,樹木資料表!$A$1:$K$4024,6,FALSE())</f>
        <v>1.6</v>
      </c>
      <c r="K2546" s="17">
        <f>VLOOKUP($C2546,樹木資料表!$A$1:$K$4024,7,FALSE())</f>
        <v>4.8</v>
      </c>
      <c r="L2546" s="17">
        <f>VLOOKUP($C2546,樹木資料表!$A$1:$K$4024,8,FALSE())</f>
        <v>0</v>
      </c>
      <c r="M2546" s="17">
        <f>VLOOKUP($C2546,樹木資料表!$A$1:$K$4024,9,FALSE())</f>
        <v>0</v>
      </c>
    </row>
    <row r="2547" spans="1:13" x14ac:dyDescent="0.2">
      <c r="A2547" s="9">
        <v>2546</v>
      </c>
      <c r="B2547" s="15">
        <v>2018</v>
      </c>
      <c r="C2547" s="16">
        <v>5648</v>
      </c>
      <c r="D2547" s="17" t="str">
        <f>VLOOKUP(C2547,樹木資料表!$A$1:$K$4024,2,FALSE())</f>
        <v>小葉樹杞</v>
      </c>
      <c r="E2547" s="18">
        <v>5.3</v>
      </c>
      <c r="F2547" s="18"/>
      <c r="G2547" s="17" t="str">
        <f>VLOOKUP($C2547,樹木資料表!$A$1:$K$4024,3,FALSE())</f>
        <v>G</v>
      </c>
      <c r="H2547" s="17">
        <f>VLOOKUP($C2547,樹木資料表!$A$1:$K$4024,4,FALSE())</f>
        <v>4</v>
      </c>
      <c r="I2547" s="17">
        <f>VLOOKUP($C2547,樹木資料表!$A$1:$K$4024,5,FALSE())</f>
        <v>2</v>
      </c>
      <c r="J2547" s="17">
        <f>VLOOKUP($C2547,樹木資料表!$A$1:$K$4024,6,FALSE())</f>
        <v>2.5</v>
      </c>
      <c r="K2547" s="17">
        <f>VLOOKUP($C2547,樹木資料表!$A$1:$K$4024,7,FALSE())</f>
        <v>4.5999999999999996</v>
      </c>
      <c r="L2547" s="17">
        <f>VLOOKUP($C2547,樹木資料表!$A$1:$K$4024,8,FALSE())</f>
        <v>0</v>
      </c>
      <c r="M2547" s="17">
        <f>VLOOKUP($C2547,樹木資料表!$A$1:$K$4024,9,FALSE())</f>
        <v>0</v>
      </c>
    </row>
    <row r="2548" spans="1:13" x14ac:dyDescent="0.2">
      <c r="A2548" s="9">
        <v>2547</v>
      </c>
      <c r="B2548" s="15">
        <v>2018</v>
      </c>
      <c r="C2548" s="16">
        <v>5649</v>
      </c>
      <c r="D2548" s="17" t="str">
        <f>VLOOKUP(C2548,樹木資料表!$A$1:$K$4024,2,FALSE())</f>
        <v>瓊楠</v>
      </c>
      <c r="E2548" s="18">
        <v>41.5</v>
      </c>
      <c r="F2548" s="18"/>
      <c r="G2548" s="17" t="str">
        <f>VLOOKUP($C2548,樹木資料表!$A$1:$K$4024,3,FALSE())</f>
        <v>G</v>
      </c>
      <c r="H2548" s="17">
        <f>VLOOKUP($C2548,樹木資料表!$A$1:$K$4024,4,FALSE())</f>
        <v>4</v>
      </c>
      <c r="I2548" s="17">
        <f>VLOOKUP($C2548,樹木資料表!$A$1:$K$4024,5,FALSE())</f>
        <v>2</v>
      </c>
      <c r="J2548" s="17">
        <f>VLOOKUP($C2548,樹木資料表!$A$1:$K$4024,6,FALSE())</f>
        <v>3.9</v>
      </c>
      <c r="K2548" s="17">
        <f>VLOOKUP($C2548,樹木資料表!$A$1:$K$4024,7,FALSE())</f>
        <v>4.5</v>
      </c>
      <c r="L2548" s="17">
        <f>VLOOKUP($C2548,樹木資料表!$A$1:$K$4024,8,FALSE())</f>
        <v>0</v>
      </c>
      <c r="M2548" s="17">
        <f>VLOOKUP($C2548,樹木資料表!$A$1:$K$4024,9,FALSE())</f>
        <v>0</v>
      </c>
    </row>
    <row r="2549" spans="1:13" x14ac:dyDescent="0.2">
      <c r="A2549" s="9">
        <v>2548</v>
      </c>
      <c r="B2549" s="15">
        <v>2018</v>
      </c>
      <c r="C2549" s="16">
        <v>5650</v>
      </c>
      <c r="D2549" s="17" t="str">
        <f>VLOOKUP(C2549,樹木資料表!$A$1:$K$4024,2,FALSE())</f>
        <v>瓊楠</v>
      </c>
      <c r="E2549" s="18">
        <v>9.4</v>
      </c>
      <c r="F2549" s="18"/>
      <c r="G2549" s="17" t="str">
        <f>VLOOKUP($C2549,樹木資料表!$A$1:$K$4024,3,FALSE())</f>
        <v>G</v>
      </c>
      <c r="H2549" s="17">
        <f>VLOOKUP($C2549,樹木資料表!$A$1:$K$4024,4,FALSE())</f>
        <v>4</v>
      </c>
      <c r="I2549" s="17">
        <f>VLOOKUP($C2549,樹木資料表!$A$1:$K$4024,5,FALSE())</f>
        <v>2</v>
      </c>
      <c r="J2549" s="17">
        <f>VLOOKUP($C2549,樹木資料表!$A$1:$K$4024,6,FALSE())</f>
        <v>4.2</v>
      </c>
      <c r="K2549" s="17">
        <f>VLOOKUP($C2549,樹木資料表!$A$1:$K$4024,7,FALSE())</f>
        <v>4</v>
      </c>
      <c r="L2549" s="17">
        <f>VLOOKUP($C2549,樹木資料表!$A$1:$K$4024,8,FALSE())</f>
        <v>0</v>
      </c>
      <c r="M2549" s="17">
        <f>VLOOKUP($C2549,樹木資料表!$A$1:$K$4024,9,FALSE())</f>
        <v>0</v>
      </c>
    </row>
    <row r="2550" spans="1:13" x14ac:dyDescent="0.2">
      <c r="A2550" s="9">
        <v>2549</v>
      </c>
      <c r="B2550" s="15">
        <v>2018</v>
      </c>
      <c r="C2550" s="16">
        <v>5651</v>
      </c>
      <c r="D2550" s="17" t="str">
        <f>VLOOKUP(C2550,樹木資料表!$A$1:$K$4024,2,FALSE())</f>
        <v>小葉樹杞</v>
      </c>
      <c r="E2550" s="18">
        <v>4.2</v>
      </c>
      <c r="F2550" s="18"/>
      <c r="G2550" s="17" t="str">
        <f>VLOOKUP($C2550,樹木資料表!$A$1:$K$4024,3,FALSE())</f>
        <v>G</v>
      </c>
      <c r="H2550" s="17">
        <f>VLOOKUP($C2550,樹木資料表!$A$1:$K$4024,4,FALSE())</f>
        <v>4</v>
      </c>
      <c r="I2550" s="17">
        <f>VLOOKUP($C2550,樹木資料表!$A$1:$K$4024,5,FALSE())</f>
        <v>2</v>
      </c>
      <c r="J2550" s="17">
        <f>VLOOKUP($C2550,樹木資料表!$A$1:$K$4024,6,FALSE())</f>
        <v>4.5</v>
      </c>
      <c r="K2550" s="17">
        <f>VLOOKUP($C2550,樹木資料表!$A$1:$K$4024,7,FALSE())</f>
        <v>4</v>
      </c>
      <c r="L2550" s="17">
        <f>VLOOKUP($C2550,樹木資料表!$A$1:$K$4024,8,FALSE())</f>
        <v>0</v>
      </c>
      <c r="M2550" s="17">
        <f>VLOOKUP($C2550,樹木資料表!$A$1:$K$4024,9,FALSE())</f>
        <v>0</v>
      </c>
    </row>
    <row r="2551" spans="1:13" x14ac:dyDescent="0.2">
      <c r="A2551" s="9">
        <v>2550</v>
      </c>
      <c r="B2551" s="15">
        <v>2018</v>
      </c>
      <c r="C2551" s="16">
        <v>5652</v>
      </c>
      <c r="D2551" s="17" t="str">
        <f>VLOOKUP(C2551,樹木資料表!$A$1:$K$4024,2,FALSE())</f>
        <v>臺灣山茶</v>
      </c>
      <c r="E2551" s="18">
        <v>2.6</v>
      </c>
      <c r="F2551" s="18"/>
      <c r="G2551" s="17" t="str">
        <f>VLOOKUP($C2551,樹木資料表!$A$1:$K$4024,3,FALSE())</f>
        <v>G</v>
      </c>
      <c r="H2551" s="17">
        <f>VLOOKUP($C2551,樹木資料表!$A$1:$K$4024,4,FALSE())</f>
        <v>4</v>
      </c>
      <c r="I2551" s="17">
        <f>VLOOKUP($C2551,樹木資料表!$A$1:$K$4024,5,FALSE())</f>
        <v>2</v>
      </c>
      <c r="J2551" s="17">
        <f>VLOOKUP($C2551,樹木資料表!$A$1:$K$4024,6,FALSE())</f>
        <v>0.1</v>
      </c>
      <c r="K2551" s="17">
        <f>VLOOKUP($C2551,樹木資料表!$A$1:$K$4024,7,FALSE())</f>
        <v>2.2000000000000002</v>
      </c>
      <c r="L2551" s="17">
        <f>VLOOKUP($C2551,樹木資料表!$A$1:$K$4024,8,FALSE())</f>
        <v>0</v>
      </c>
      <c r="M2551" s="17">
        <f>VLOOKUP($C2551,樹木資料表!$A$1:$K$4024,9,FALSE())</f>
        <v>0</v>
      </c>
    </row>
    <row r="2552" spans="1:13" x14ac:dyDescent="0.2">
      <c r="A2552" s="9">
        <v>2551</v>
      </c>
      <c r="B2552" s="15">
        <v>2018</v>
      </c>
      <c r="C2552" s="16">
        <v>5653</v>
      </c>
      <c r="D2552" s="17" t="str">
        <f>VLOOKUP(C2552,樹木資料表!$A$1:$K$4024,2,FALSE())</f>
        <v>瓊楠</v>
      </c>
      <c r="E2552" s="18">
        <v>6.2</v>
      </c>
      <c r="F2552" s="18"/>
      <c r="G2552" s="17" t="str">
        <f>VLOOKUP($C2552,樹木資料表!$A$1:$K$4024,3,FALSE())</f>
        <v>G</v>
      </c>
      <c r="H2552" s="17">
        <f>VLOOKUP($C2552,樹木資料表!$A$1:$K$4024,4,FALSE())</f>
        <v>4</v>
      </c>
      <c r="I2552" s="17">
        <f>VLOOKUP($C2552,樹木資料表!$A$1:$K$4024,5,FALSE())</f>
        <v>2</v>
      </c>
      <c r="J2552" s="17">
        <f>VLOOKUP($C2552,樹木資料表!$A$1:$K$4024,6,FALSE())</f>
        <v>1.2</v>
      </c>
      <c r="K2552" s="17">
        <f>VLOOKUP($C2552,樹木資料表!$A$1:$K$4024,7,FALSE())</f>
        <v>1.6</v>
      </c>
      <c r="L2552" s="17">
        <f>VLOOKUP($C2552,樹木資料表!$A$1:$K$4024,8,FALSE())</f>
        <v>0</v>
      </c>
      <c r="M2552" s="17">
        <f>VLOOKUP($C2552,樹木資料表!$A$1:$K$4024,9,FALSE())</f>
        <v>0</v>
      </c>
    </row>
    <row r="2553" spans="1:13" x14ac:dyDescent="0.2">
      <c r="A2553" s="9">
        <v>2552</v>
      </c>
      <c r="B2553" s="15">
        <v>2018</v>
      </c>
      <c r="C2553" s="16">
        <v>5654</v>
      </c>
      <c r="D2553" s="17" t="str">
        <f>VLOOKUP(C2553,樹木資料表!$A$1:$K$4024,2,FALSE())</f>
        <v>杜英</v>
      </c>
      <c r="E2553" s="18">
        <v>1.2</v>
      </c>
      <c r="F2553" s="18"/>
      <c r="G2553" s="17" t="str">
        <f>VLOOKUP($C2553,樹木資料表!$A$1:$K$4024,3,FALSE())</f>
        <v>G</v>
      </c>
      <c r="H2553" s="17">
        <f>VLOOKUP($C2553,樹木資料表!$A$1:$K$4024,4,FALSE())</f>
        <v>4</v>
      </c>
      <c r="I2553" s="17">
        <f>VLOOKUP($C2553,樹木資料表!$A$1:$K$4024,5,FALSE())</f>
        <v>2</v>
      </c>
      <c r="J2553" s="17">
        <f>VLOOKUP($C2553,樹木資料表!$A$1:$K$4024,6,FALSE())</f>
        <v>4</v>
      </c>
      <c r="K2553" s="17">
        <f>VLOOKUP($C2553,樹木資料表!$A$1:$K$4024,7,FALSE())</f>
        <v>1</v>
      </c>
      <c r="L2553" s="17">
        <f>VLOOKUP($C2553,樹木資料表!$A$1:$K$4024,8,FALSE())</f>
        <v>0</v>
      </c>
      <c r="M2553" s="17">
        <f>VLOOKUP($C2553,樹木資料表!$A$1:$K$4024,9,FALSE())</f>
        <v>0</v>
      </c>
    </row>
    <row r="2554" spans="1:13" x14ac:dyDescent="0.2">
      <c r="A2554" s="9">
        <v>2553</v>
      </c>
      <c r="B2554" s="15">
        <v>2018</v>
      </c>
      <c r="C2554" s="16">
        <v>5655</v>
      </c>
      <c r="D2554" s="17" t="str">
        <f>VLOOKUP(C2554,樹木資料表!$A$1:$K$4024,2,FALSE())</f>
        <v>小葉樹杞</v>
      </c>
      <c r="E2554" s="18">
        <v>2.7</v>
      </c>
      <c r="F2554" s="18"/>
      <c r="G2554" s="17" t="str">
        <f>VLOOKUP($C2554,樹木資料表!$A$1:$K$4024,3,FALSE())</f>
        <v>G</v>
      </c>
      <c r="H2554" s="17">
        <f>VLOOKUP($C2554,樹木資料表!$A$1:$K$4024,4,FALSE())</f>
        <v>4</v>
      </c>
      <c r="I2554" s="17">
        <f>VLOOKUP($C2554,樹木資料表!$A$1:$K$4024,5,FALSE())</f>
        <v>3</v>
      </c>
      <c r="J2554" s="17">
        <f>VLOOKUP($C2554,樹木資料表!$A$1:$K$4024,6,FALSE())</f>
        <v>2.7</v>
      </c>
      <c r="K2554" s="17">
        <f>VLOOKUP($C2554,樹木資料表!$A$1:$K$4024,7,FALSE())</f>
        <v>5</v>
      </c>
      <c r="L2554" s="17">
        <f>VLOOKUP($C2554,樹木資料表!$A$1:$K$4024,8,FALSE())</f>
        <v>0</v>
      </c>
      <c r="M2554" s="17">
        <f>VLOOKUP($C2554,樹木資料表!$A$1:$K$4024,9,FALSE())</f>
        <v>0</v>
      </c>
    </row>
    <row r="2555" spans="1:13" x14ac:dyDescent="0.2">
      <c r="A2555" s="9">
        <v>2554</v>
      </c>
      <c r="B2555" s="15">
        <v>2018</v>
      </c>
      <c r="C2555" s="16">
        <v>5656</v>
      </c>
      <c r="D2555" s="17" t="str">
        <f>VLOOKUP(C2555,樹木資料表!$A$1:$K$4024,2,FALSE())</f>
        <v>烏心石</v>
      </c>
      <c r="E2555" s="18">
        <v>7.3</v>
      </c>
      <c r="F2555" s="18"/>
      <c r="G2555" s="17" t="str">
        <f>VLOOKUP($C2555,樹木資料表!$A$1:$K$4024,3,FALSE())</f>
        <v>G</v>
      </c>
      <c r="H2555" s="17">
        <f>VLOOKUP($C2555,樹木資料表!$A$1:$K$4024,4,FALSE())</f>
        <v>4</v>
      </c>
      <c r="I2555" s="17">
        <f>VLOOKUP($C2555,樹木資料表!$A$1:$K$4024,5,FALSE())</f>
        <v>3</v>
      </c>
      <c r="J2555" s="17">
        <f>VLOOKUP($C2555,樹木資料表!$A$1:$K$4024,6,FALSE())</f>
        <v>4</v>
      </c>
      <c r="K2555" s="17">
        <f>VLOOKUP($C2555,樹木資料表!$A$1:$K$4024,7,FALSE())</f>
        <v>3.3</v>
      </c>
      <c r="L2555" s="17">
        <f>VLOOKUP($C2555,樹木資料表!$A$1:$K$4024,8,FALSE())</f>
        <v>0</v>
      </c>
      <c r="M2555" s="17">
        <f>VLOOKUP($C2555,樹木資料表!$A$1:$K$4024,9,FALSE())</f>
        <v>0</v>
      </c>
    </row>
    <row r="2556" spans="1:13" x14ac:dyDescent="0.2">
      <c r="A2556" s="9">
        <v>2555</v>
      </c>
      <c r="B2556" s="15">
        <v>2018</v>
      </c>
      <c r="C2556" s="16">
        <v>5657</v>
      </c>
      <c r="D2556" s="17" t="str">
        <f>VLOOKUP(C2556,樹木資料表!$A$1:$K$4024,2,FALSE())</f>
        <v>變葉新木薑子</v>
      </c>
      <c r="E2556" s="18">
        <v>11</v>
      </c>
      <c r="F2556" s="18"/>
      <c r="G2556" s="17" t="str">
        <f>VLOOKUP($C2556,樹木資料表!$A$1:$K$4024,3,FALSE())</f>
        <v>G</v>
      </c>
      <c r="H2556" s="17">
        <f>VLOOKUP($C2556,樹木資料表!$A$1:$K$4024,4,FALSE())</f>
        <v>4</v>
      </c>
      <c r="I2556" s="17">
        <f>VLOOKUP($C2556,樹木資料表!$A$1:$K$4024,5,FALSE())</f>
        <v>3</v>
      </c>
      <c r="J2556" s="17">
        <f>VLOOKUP($C2556,樹木資料表!$A$1:$K$4024,6,FALSE())</f>
        <v>3.9</v>
      </c>
      <c r="K2556" s="17">
        <f>VLOOKUP($C2556,樹木資料表!$A$1:$K$4024,7,FALSE())</f>
        <v>1.8</v>
      </c>
      <c r="L2556" s="17">
        <f>VLOOKUP($C2556,樹木資料表!$A$1:$K$4024,8,FALSE())</f>
        <v>0</v>
      </c>
      <c r="M2556" s="17">
        <f>VLOOKUP($C2556,樹木資料表!$A$1:$K$4024,9,FALSE())</f>
        <v>0</v>
      </c>
    </row>
    <row r="2557" spans="1:13" x14ac:dyDescent="0.2">
      <c r="A2557" s="9">
        <v>2556</v>
      </c>
      <c r="B2557" s="15">
        <v>2018</v>
      </c>
      <c r="C2557" s="16">
        <v>5658</v>
      </c>
      <c r="D2557" s="17" t="str">
        <f>VLOOKUP(C2557,樹木資料表!$A$1:$K$4024,2,FALSE())</f>
        <v>臺灣山茶</v>
      </c>
      <c r="E2557" s="20">
        <v>0</v>
      </c>
      <c r="F2557" s="18"/>
      <c r="G2557" s="17" t="str">
        <f>VLOOKUP($C2557,樹木資料表!$A$1:$K$4024,3,FALSE())</f>
        <v>G</v>
      </c>
      <c r="H2557" s="17">
        <f>VLOOKUP($C2557,樹木資料表!$A$1:$K$4024,4,FALSE())</f>
        <v>4</v>
      </c>
      <c r="I2557" s="17">
        <f>VLOOKUP($C2557,樹木資料表!$A$1:$K$4024,5,FALSE())</f>
        <v>3</v>
      </c>
      <c r="J2557" s="17">
        <f>VLOOKUP($C2557,樹木資料表!$A$1:$K$4024,6,FALSE())</f>
        <v>2.6</v>
      </c>
      <c r="K2557" s="17">
        <f>VLOOKUP($C2557,樹木資料表!$A$1:$K$4024,7,FALSE())</f>
        <v>0.9</v>
      </c>
      <c r="L2557" s="17">
        <f>VLOOKUP($C2557,樹木資料表!$A$1:$K$4024,8,FALSE())</f>
        <v>0</v>
      </c>
      <c r="M2557" s="17">
        <f>VLOOKUP($C2557,樹木資料表!$A$1:$K$4024,9,FALSE())</f>
        <v>0</v>
      </c>
    </row>
    <row r="2558" spans="1:13" x14ac:dyDescent="0.2">
      <c r="A2558" s="9">
        <v>2557</v>
      </c>
      <c r="B2558" s="15">
        <v>2018</v>
      </c>
      <c r="C2558" s="16">
        <v>5659</v>
      </c>
      <c r="D2558" s="17" t="str">
        <f>VLOOKUP(C2558,樹木資料表!$A$1:$K$4024,2,FALSE())</f>
        <v>小西氏賽楠</v>
      </c>
      <c r="E2558" s="18">
        <v>57.6</v>
      </c>
      <c r="F2558" s="18"/>
      <c r="G2558" s="17" t="str">
        <f>VLOOKUP($C2558,樹木資料表!$A$1:$K$4024,3,FALSE())</f>
        <v>G</v>
      </c>
      <c r="H2558" s="17">
        <f>VLOOKUP($C2558,樹木資料表!$A$1:$K$4024,4,FALSE())</f>
        <v>4</v>
      </c>
      <c r="I2558" s="17">
        <f>VLOOKUP($C2558,樹木資料表!$A$1:$K$4024,5,FALSE())</f>
        <v>3</v>
      </c>
      <c r="J2558" s="17">
        <f>VLOOKUP($C2558,樹木資料表!$A$1:$K$4024,6,FALSE())</f>
        <v>1.8</v>
      </c>
      <c r="K2558" s="17">
        <f>VLOOKUP($C2558,樹木資料表!$A$1:$K$4024,7,FALSE())</f>
        <v>0.9</v>
      </c>
      <c r="L2558" s="17">
        <f>VLOOKUP($C2558,樹木資料表!$A$1:$K$4024,8,FALSE())</f>
        <v>0</v>
      </c>
      <c r="M2558" s="17">
        <f>VLOOKUP($C2558,樹木資料表!$A$1:$K$4024,9,FALSE())</f>
        <v>0</v>
      </c>
    </row>
    <row r="2559" spans="1:13" x14ac:dyDescent="0.2">
      <c r="A2559" s="9">
        <v>2558</v>
      </c>
      <c r="B2559" s="15">
        <v>2018</v>
      </c>
      <c r="C2559" s="16">
        <v>5660</v>
      </c>
      <c r="D2559" s="17" t="str">
        <f>VLOOKUP(C2559,樹木資料表!$A$1:$K$4024,2,FALSE())</f>
        <v>長尾尖葉櫧</v>
      </c>
      <c r="E2559" s="18">
        <v>50.4</v>
      </c>
      <c r="F2559" s="18"/>
      <c r="G2559" s="17" t="str">
        <f>VLOOKUP($C2559,樹木資料表!$A$1:$K$4024,3,FALSE())</f>
        <v>G</v>
      </c>
      <c r="H2559" s="17">
        <f>VLOOKUP($C2559,樹木資料表!$A$1:$K$4024,4,FALSE())</f>
        <v>4</v>
      </c>
      <c r="I2559" s="17">
        <f>VLOOKUP($C2559,樹木資料表!$A$1:$K$4024,5,FALSE())</f>
        <v>4</v>
      </c>
      <c r="J2559" s="17">
        <f>VLOOKUP($C2559,樹木資料表!$A$1:$K$4024,6,FALSE())</f>
        <v>4.5</v>
      </c>
      <c r="K2559" s="17">
        <f>VLOOKUP($C2559,樹木資料表!$A$1:$K$4024,7,FALSE())</f>
        <v>4.5</v>
      </c>
      <c r="L2559" s="17">
        <f>VLOOKUP($C2559,樹木資料表!$A$1:$K$4024,8,FALSE())</f>
        <v>0</v>
      </c>
      <c r="M2559" s="17">
        <f>VLOOKUP($C2559,樹木資料表!$A$1:$K$4024,9,FALSE())</f>
        <v>0</v>
      </c>
    </row>
    <row r="2560" spans="1:13" x14ac:dyDescent="0.2">
      <c r="A2560" s="9">
        <v>2559</v>
      </c>
      <c r="B2560" s="15">
        <v>2018</v>
      </c>
      <c r="C2560" s="16">
        <v>5661</v>
      </c>
      <c r="D2560" s="17" t="str">
        <f>VLOOKUP(C2560,樹木資料表!$A$1:$K$4024,2,FALSE())</f>
        <v>杜英</v>
      </c>
      <c r="E2560" s="18">
        <v>44.1</v>
      </c>
      <c r="F2560" s="18"/>
      <c r="G2560" s="17" t="str">
        <f>VLOOKUP($C2560,樹木資料表!$A$1:$K$4024,3,FALSE())</f>
        <v>G</v>
      </c>
      <c r="H2560" s="17">
        <f>VLOOKUP($C2560,樹木資料表!$A$1:$K$4024,4,FALSE())</f>
        <v>4</v>
      </c>
      <c r="I2560" s="17">
        <f>VLOOKUP($C2560,樹木資料表!$A$1:$K$4024,5,FALSE())</f>
        <v>4</v>
      </c>
      <c r="J2560" s="17">
        <f>VLOOKUP($C2560,樹木資料表!$A$1:$K$4024,6,FALSE())</f>
        <v>3.8</v>
      </c>
      <c r="K2560" s="17">
        <f>VLOOKUP($C2560,樹木資料表!$A$1:$K$4024,7,FALSE())</f>
        <v>4.5</v>
      </c>
      <c r="L2560" s="17">
        <f>VLOOKUP($C2560,樹木資料表!$A$1:$K$4024,8,FALSE())</f>
        <v>0</v>
      </c>
      <c r="M2560" s="17">
        <f>VLOOKUP($C2560,樹木資料表!$A$1:$K$4024,9,FALSE())</f>
        <v>0</v>
      </c>
    </row>
    <row r="2561" spans="1:13" x14ac:dyDescent="0.2">
      <c r="A2561" s="9">
        <v>2560</v>
      </c>
      <c r="B2561" s="15">
        <v>2018</v>
      </c>
      <c r="C2561" s="16">
        <v>5662</v>
      </c>
      <c r="D2561" s="17" t="str">
        <f>VLOOKUP(C2561,樹木資料表!$A$1:$K$4024,2,FALSE())</f>
        <v>細刺苦櫧</v>
      </c>
      <c r="E2561" s="18">
        <v>2</v>
      </c>
      <c r="F2561" s="18"/>
      <c r="G2561" s="17" t="str">
        <f>VLOOKUP($C2561,樹木資料表!$A$1:$K$4024,3,FALSE())</f>
        <v>G</v>
      </c>
      <c r="H2561" s="17">
        <f>VLOOKUP($C2561,樹木資料表!$A$1:$K$4024,4,FALSE())</f>
        <v>4</v>
      </c>
      <c r="I2561" s="17">
        <f>VLOOKUP($C2561,樹木資料表!$A$1:$K$4024,5,FALSE())</f>
        <v>4</v>
      </c>
      <c r="J2561" s="17">
        <f>VLOOKUP($C2561,樹木資料表!$A$1:$K$4024,6,FALSE())</f>
        <v>3</v>
      </c>
      <c r="K2561" s="17">
        <f>VLOOKUP($C2561,樹木資料表!$A$1:$K$4024,7,FALSE())</f>
        <v>2.6</v>
      </c>
      <c r="L2561" s="17">
        <f>VLOOKUP($C2561,樹木資料表!$A$1:$K$4024,8,FALSE())</f>
        <v>0</v>
      </c>
      <c r="M2561" s="17">
        <f>VLOOKUP($C2561,樹木資料表!$A$1:$K$4024,9,FALSE())</f>
        <v>0</v>
      </c>
    </row>
    <row r="2562" spans="1:13" x14ac:dyDescent="0.2">
      <c r="A2562" s="9">
        <v>2561</v>
      </c>
      <c r="B2562" s="15">
        <v>2018</v>
      </c>
      <c r="C2562" s="16">
        <v>5663</v>
      </c>
      <c r="D2562" s="17" t="str">
        <f>VLOOKUP(C2562,樹木資料表!$A$1:$K$4024,2,FALSE())</f>
        <v>狗骨仔</v>
      </c>
      <c r="E2562" s="18">
        <v>9.3000000000000007</v>
      </c>
      <c r="F2562" s="18"/>
      <c r="G2562" s="17" t="str">
        <f>VLOOKUP($C2562,樹木資料表!$A$1:$K$4024,3,FALSE())</f>
        <v>G</v>
      </c>
      <c r="H2562" s="17">
        <f>VLOOKUP($C2562,樹木資料表!$A$1:$K$4024,4,FALSE())</f>
        <v>4</v>
      </c>
      <c r="I2562" s="17">
        <f>VLOOKUP($C2562,樹木資料表!$A$1:$K$4024,5,FALSE())</f>
        <v>4</v>
      </c>
      <c r="J2562" s="17">
        <f>VLOOKUP($C2562,樹木資料表!$A$1:$K$4024,6,FALSE())</f>
        <v>2.7</v>
      </c>
      <c r="K2562" s="17">
        <f>VLOOKUP($C2562,樹木資料表!$A$1:$K$4024,7,FALSE())</f>
        <v>3.3</v>
      </c>
      <c r="L2562" s="17">
        <f>VLOOKUP($C2562,樹木資料表!$A$1:$K$4024,8,FALSE())</f>
        <v>0</v>
      </c>
      <c r="M2562" s="17">
        <f>VLOOKUP($C2562,樹木資料表!$A$1:$K$4024,9,FALSE())</f>
        <v>0</v>
      </c>
    </row>
    <row r="2563" spans="1:13" x14ac:dyDescent="0.2">
      <c r="A2563" s="9">
        <v>2562</v>
      </c>
      <c r="B2563" s="15">
        <v>2018</v>
      </c>
      <c r="C2563" s="16">
        <v>5664</v>
      </c>
      <c r="D2563" s="17" t="str">
        <f>VLOOKUP(C2563,樹木資料表!$A$1:$K$4024,2,FALSE())</f>
        <v>臺灣山茶</v>
      </c>
      <c r="E2563" s="18">
        <v>2.7</v>
      </c>
      <c r="F2563" s="18"/>
      <c r="G2563" s="17" t="str">
        <f>VLOOKUP($C2563,樹木資料表!$A$1:$K$4024,3,FALSE())</f>
        <v>G</v>
      </c>
      <c r="H2563" s="17">
        <f>VLOOKUP($C2563,樹木資料表!$A$1:$K$4024,4,FALSE())</f>
        <v>4</v>
      </c>
      <c r="I2563" s="17">
        <f>VLOOKUP($C2563,樹木資料表!$A$1:$K$4024,5,FALSE())</f>
        <v>4</v>
      </c>
      <c r="J2563" s="17">
        <f>VLOOKUP($C2563,樹木資料表!$A$1:$K$4024,6,FALSE())</f>
        <v>2</v>
      </c>
      <c r="K2563" s="17">
        <f>VLOOKUP($C2563,樹木資料表!$A$1:$K$4024,7,FALSE())</f>
        <v>2.2999999999999998</v>
      </c>
      <c r="L2563" s="17">
        <f>VLOOKUP($C2563,樹木資料表!$A$1:$K$4024,8,FALSE())</f>
        <v>0</v>
      </c>
      <c r="M2563" s="17">
        <f>VLOOKUP($C2563,樹木資料表!$A$1:$K$4024,9,FALSE())</f>
        <v>0</v>
      </c>
    </row>
    <row r="2564" spans="1:13" x14ac:dyDescent="0.2">
      <c r="A2564" s="9">
        <v>2563</v>
      </c>
      <c r="B2564" s="15">
        <v>2018</v>
      </c>
      <c r="C2564" s="16">
        <v>5665</v>
      </c>
      <c r="D2564" s="17" t="str">
        <f>VLOOKUP(C2564,樹木資料表!$A$1:$K$4024,2,FALSE())</f>
        <v>小芽新木薑子</v>
      </c>
      <c r="E2564" s="18">
        <v>2.2000000000000002</v>
      </c>
      <c r="F2564" s="18"/>
      <c r="G2564" s="17" t="str">
        <f>VLOOKUP($C2564,樹木資料表!$A$1:$K$4024,3,FALSE())</f>
        <v>G</v>
      </c>
      <c r="H2564" s="17">
        <f>VLOOKUP($C2564,樹木資料表!$A$1:$K$4024,4,FALSE())</f>
        <v>4</v>
      </c>
      <c r="I2564" s="17">
        <f>VLOOKUP($C2564,樹木資料表!$A$1:$K$4024,5,FALSE())</f>
        <v>4</v>
      </c>
      <c r="J2564" s="17">
        <f>VLOOKUP($C2564,樹木資料表!$A$1:$K$4024,6,FALSE())</f>
        <v>1.6</v>
      </c>
      <c r="K2564" s="17">
        <f>VLOOKUP($C2564,樹木資料表!$A$1:$K$4024,7,FALSE())</f>
        <v>2.2000000000000002</v>
      </c>
      <c r="L2564" s="17">
        <f>VLOOKUP($C2564,樹木資料表!$A$1:$K$4024,8,FALSE())</f>
        <v>0</v>
      </c>
      <c r="M2564" s="17">
        <f>VLOOKUP($C2564,樹木資料表!$A$1:$K$4024,9,FALSE())</f>
        <v>0</v>
      </c>
    </row>
    <row r="2565" spans="1:13" x14ac:dyDescent="0.2">
      <c r="A2565" s="9">
        <v>2564</v>
      </c>
      <c r="B2565" s="15">
        <v>2018</v>
      </c>
      <c r="C2565" s="16">
        <v>5666</v>
      </c>
      <c r="D2565" s="17" t="str">
        <f>VLOOKUP(C2565,樹木資料表!$A$1:$K$4024,2,FALSE())</f>
        <v>臺灣山茶</v>
      </c>
      <c r="E2565" s="18">
        <v>3</v>
      </c>
      <c r="F2565" s="18"/>
      <c r="G2565" s="17" t="str">
        <f>VLOOKUP($C2565,樹木資料表!$A$1:$K$4024,3,FALSE())</f>
        <v>G</v>
      </c>
      <c r="H2565" s="17">
        <f>VLOOKUP($C2565,樹木資料表!$A$1:$K$4024,4,FALSE())</f>
        <v>4</v>
      </c>
      <c r="I2565" s="17">
        <f>VLOOKUP($C2565,樹木資料表!$A$1:$K$4024,5,FALSE())</f>
        <v>4</v>
      </c>
      <c r="J2565" s="17">
        <f>VLOOKUP($C2565,樹木資料表!$A$1:$K$4024,6,FALSE())</f>
        <v>2.6</v>
      </c>
      <c r="K2565" s="17">
        <f>VLOOKUP($C2565,樹木資料表!$A$1:$K$4024,7,FALSE())</f>
        <v>1</v>
      </c>
      <c r="L2565" s="17">
        <f>VLOOKUP($C2565,樹木資料表!$A$1:$K$4024,8,FALSE())</f>
        <v>0</v>
      </c>
      <c r="M2565" s="17">
        <f>VLOOKUP($C2565,樹木資料表!$A$1:$K$4024,9,FALSE())</f>
        <v>0</v>
      </c>
    </row>
    <row r="2566" spans="1:13" x14ac:dyDescent="0.2">
      <c r="A2566" s="9">
        <v>2565</v>
      </c>
      <c r="B2566" s="15">
        <v>2018</v>
      </c>
      <c r="C2566" s="16">
        <v>5614</v>
      </c>
      <c r="D2566" s="17" t="str">
        <f>VLOOKUP(C2566,樹木資料表!$A$1:$K$4024,2,FALSE())</f>
        <v>小葉樹杞</v>
      </c>
      <c r="E2566" s="18">
        <v>5.7</v>
      </c>
      <c r="F2566" s="18"/>
      <c r="G2566" s="17" t="str">
        <f>VLOOKUP($C2566,樹木資料表!$A$1:$K$4024,3,FALSE())</f>
        <v>G</v>
      </c>
      <c r="H2566" s="17">
        <f>VLOOKUP($C2566,樹木資料表!$A$1:$K$4024,4,FALSE())</f>
        <v>5</v>
      </c>
      <c r="I2566" s="17">
        <f>VLOOKUP($C2566,樹木資料表!$A$1:$K$4024,5,FALSE())</f>
        <v>1</v>
      </c>
      <c r="J2566" s="17">
        <f>VLOOKUP($C2566,樹木資料表!$A$1:$K$4024,6,FALSE())</f>
        <v>2.5</v>
      </c>
      <c r="K2566" s="17">
        <f>VLOOKUP($C2566,樹木資料表!$A$1:$K$4024,7,FALSE())</f>
        <v>4</v>
      </c>
      <c r="L2566" s="17">
        <f>VLOOKUP($C2566,樹木資料表!$A$1:$K$4024,8,FALSE())</f>
        <v>0</v>
      </c>
      <c r="M2566" s="17">
        <f>VLOOKUP($C2566,樹木資料表!$A$1:$K$4024,9,FALSE())</f>
        <v>0</v>
      </c>
    </row>
    <row r="2567" spans="1:13" x14ac:dyDescent="0.2">
      <c r="A2567" s="9">
        <v>2566</v>
      </c>
      <c r="B2567" s="15">
        <v>2018</v>
      </c>
      <c r="C2567" s="16">
        <v>5615</v>
      </c>
      <c r="D2567" s="17" t="str">
        <f>VLOOKUP(C2567,樹木資料表!$A$1:$K$4024,2,FALSE())</f>
        <v>臺灣山茶</v>
      </c>
      <c r="E2567" s="18">
        <v>3.8</v>
      </c>
      <c r="F2567" s="18"/>
      <c r="G2567" s="17" t="str">
        <f>VLOOKUP($C2567,樹木資料表!$A$1:$K$4024,3,FALSE())</f>
        <v>G</v>
      </c>
      <c r="H2567" s="17">
        <f>VLOOKUP($C2567,樹木資料表!$A$1:$K$4024,4,FALSE())</f>
        <v>5</v>
      </c>
      <c r="I2567" s="17">
        <f>VLOOKUP($C2567,樹木資料表!$A$1:$K$4024,5,FALSE())</f>
        <v>1</v>
      </c>
      <c r="J2567" s="17">
        <f>VLOOKUP($C2567,樹木資料表!$A$1:$K$4024,6,FALSE())</f>
        <v>2.2000000000000002</v>
      </c>
      <c r="K2567" s="17">
        <f>VLOOKUP($C2567,樹木資料表!$A$1:$K$4024,7,FALSE())</f>
        <v>0.8</v>
      </c>
      <c r="L2567" s="17">
        <f>VLOOKUP($C2567,樹木資料表!$A$1:$K$4024,8,FALSE())</f>
        <v>0</v>
      </c>
      <c r="M2567" s="17">
        <f>VLOOKUP($C2567,樹木資料表!$A$1:$K$4024,9,FALSE())</f>
        <v>0</v>
      </c>
    </row>
    <row r="2568" spans="1:13" x14ac:dyDescent="0.2">
      <c r="A2568" s="9">
        <v>2567</v>
      </c>
      <c r="B2568" s="15">
        <v>2018</v>
      </c>
      <c r="C2568" s="16">
        <v>5616</v>
      </c>
      <c r="D2568" s="17" t="str">
        <f>VLOOKUP(C2568,樹木資料表!$A$1:$K$4024,2,FALSE())</f>
        <v>長葉木薑子</v>
      </c>
      <c r="E2568" s="18">
        <v>35.200000000000003</v>
      </c>
      <c r="F2568" s="18"/>
      <c r="G2568" s="17" t="str">
        <f>VLOOKUP($C2568,樹木資料表!$A$1:$K$4024,3,FALSE())</f>
        <v>G</v>
      </c>
      <c r="H2568" s="17">
        <f>VLOOKUP($C2568,樹木資料表!$A$1:$K$4024,4,FALSE())</f>
        <v>5</v>
      </c>
      <c r="I2568" s="17">
        <f>VLOOKUP($C2568,樹木資料表!$A$1:$K$4024,5,FALSE())</f>
        <v>1</v>
      </c>
      <c r="J2568" s="17">
        <f>VLOOKUP($C2568,樹木資料表!$A$1:$K$4024,6,FALSE())</f>
        <v>2.7</v>
      </c>
      <c r="K2568" s="17">
        <f>VLOOKUP($C2568,樹木資料表!$A$1:$K$4024,7,FALSE())</f>
        <v>1.4</v>
      </c>
      <c r="L2568" s="17">
        <f>VLOOKUP($C2568,樹木資料表!$A$1:$K$4024,8,FALSE())</f>
        <v>0</v>
      </c>
      <c r="M2568" s="17">
        <f>VLOOKUP($C2568,樹木資料表!$A$1:$K$4024,9,FALSE())</f>
        <v>0</v>
      </c>
    </row>
    <row r="2569" spans="1:13" x14ac:dyDescent="0.2">
      <c r="A2569" s="9">
        <v>2568</v>
      </c>
      <c r="B2569" s="15">
        <v>2018</v>
      </c>
      <c r="C2569" s="16">
        <v>5617</v>
      </c>
      <c r="D2569" s="17" t="str">
        <f>VLOOKUP(C2569,樹木資料表!$A$1:$K$4024,2,FALSE())</f>
        <v>福建賽衛矛</v>
      </c>
      <c r="E2569" s="18">
        <v>3.7</v>
      </c>
      <c r="F2569" s="18"/>
      <c r="G2569" s="17" t="str">
        <f>VLOOKUP($C2569,樹木資料表!$A$1:$K$4024,3,FALSE())</f>
        <v>G</v>
      </c>
      <c r="H2569" s="17">
        <f>VLOOKUP($C2569,樹木資料表!$A$1:$K$4024,4,FALSE())</f>
        <v>5</v>
      </c>
      <c r="I2569" s="17">
        <f>VLOOKUP($C2569,樹木資料表!$A$1:$K$4024,5,FALSE())</f>
        <v>1</v>
      </c>
      <c r="J2569" s="17">
        <f>VLOOKUP($C2569,樹木資料表!$A$1:$K$4024,6,FALSE())</f>
        <v>2.2000000000000002</v>
      </c>
      <c r="K2569" s="17">
        <f>VLOOKUP($C2569,樹木資料表!$A$1:$K$4024,7,FALSE())</f>
        <v>0.8</v>
      </c>
      <c r="L2569" s="17">
        <f>VLOOKUP($C2569,樹木資料表!$A$1:$K$4024,8,FALSE())</f>
        <v>0</v>
      </c>
      <c r="M2569" s="17">
        <f>VLOOKUP($C2569,樹木資料表!$A$1:$K$4024,9,FALSE())</f>
        <v>0</v>
      </c>
    </row>
    <row r="2570" spans="1:13" x14ac:dyDescent="0.2">
      <c r="A2570" s="9">
        <v>2569</v>
      </c>
      <c r="B2570" s="15">
        <v>2018</v>
      </c>
      <c r="C2570" s="16">
        <v>5618</v>
      </c>
      <c r="D2570" s="17" t="str">
        <f>VLOOKUP(C2570,樹木資料表!$A$1:$K$4024,2,FALSE())</f>
        <v>臺灣山茶</v>
      </c>
      <c r="E2570" s="18">
        <v>2</v>
      </c>
      <c r="F2570" s="18"/>
      <c r="G2570" s="17" t="str">
        <f>VLOOKUP($C2570,樹木資料表!$A$1:$K$4024,3,FALSE())</f>
        <v>G</v>
      </c>
      <c r="H2570" s="17">
        <f>VLOOKUP($C2570,樹木資料表!$A$1:$K$4024,4,FALSE())</f>
        <v>5</v>
      </c>
      <c r="I2570" s="17">
        <f>VLOOKUP($C2570,樹木資料表!$A$1:$K$4024,5,FALSE())</f>
        <v>1</v>
      </c>
      <c r="J2570" s="17">
        <f>VLOOKUP($C2570,樹木資料表!$A$1:$K$4024,6,FALSE())</f>
        <v>3.5</v>
      </c>
      <c r="K2570" s="17">
        <f>VLOOKUP($C2570,樹木資料表!$A$1:$K$4024,7,FALSE())</f>
        <v>1</v>
      </c>
      <c r="L2570" s="17">
        <f>VLOOKUP($C2570,樹木資料表!$A$1:$K$4024,8,FALSE())</f>
        <v>0</v>
      </c>
      <c r="M2570" s="17">
        <f>VLOOKUP($C2570,樹木資料表!$A$1:$K$4024,9,FALSE())</f>
        <v>0</v>
      </c>
    </row>
    <row r="2571" spans="1:13" x14ac:dyDescent="0.2">
      <c r="A2571" s="9">
        <v>2570</v>
      </c>
      <c r="B2571" s="15">
        <v>2018</v>
      </c>
      <c r="C2571" s="16">
        <v>5619</v>
      </c>
      <c r="D2571" s="17" t="str">
        <f>VLOOKUP(C2571,樹木資料表!$A$1:$K$4024,2,FALSE())</f>
        <v>臺灣山茶</v>
      </c>
      <c r="E2571" s="20">
        <v>0</v>
      </c>
      <c r="F2571" s="18"/>
      <c r="G2571" s="17" t="str">
        <f>VLOOKUP($C2571,樹木資料表!$A$1:$K$4024,3,FALSE())</f>
        <v>G</v>
      </c>
      <c r="H2571" s="17">
        <f>VLOOKUP($C2571,樹木資料表!$A$1:$K$4024,4,FALSE())</f>
        <v>5</v>
      </c>
      <c r="I2571" s="17">
        <f>VLOOKUP($C2571,樹木資料表!$A$1:$K$4024,5,FALSE())</f>
        <v>1</v>
      </c>
      <c r="J2571" s="17">
        <f>VLOOKUP($C2571,樹木資料表!$A$1:$K$4024,6,FALSE())</f>
        <v>4.5</v>
      </c>
      <c r="K2571" s="17">
        <f>VLOOKUP($C2571,樹木資料表!$A$1:$K$4024,7,FALSE())</f>
        <v>1.2</v>
      </c>
      <c r="L2571" s="17">
        <f>VLOOKUP($C2571,樹木資料表!$A$1:$K$4024,8,FALSE())</f>
        <v>0</v>
      </c>
      <c r="M2571" s="17">
        <f>VLOOKUP($C2571,樹木資料表!$A$1:$K$4024,9,FALSE())</f>
        <v>0</v>
      </c>
    </row>
    <row r="2572" spans="1:13" x14ac:dyDescent="0.2">
      <c r="A2572" s="9">
        <v>2571</v>
      </c>
      <c r="B2572" s="15">
        <v>2018</v>
      </c>
      <c r="C2572" s="16">
        <v>5620</v>
      </c>
      <c r="D2572" s="17" t="str">
        <f>VLOOKUP(C2572,樹木資料表!$A$1:$K$4024,2,FALSE())</f>
        <v>瓊楠</v>
      </c>
      <c r="E2572" s="18">
        <v>13.7</v>
      </c>
      <c r="F2572" s="18"/>
      <c r="G2572" s="17" t="str">
        <f>VLOOKUP($C2572,樹木資料表!$A$1:$K$4024,3,FALSE())</f>
        <v>G</v>
      </c>
      <c r="H2572" s="17">
        <f>VLOOKUP($C2572,樹木資料表!$A$1:$K$4024,4,FALSE())</f>
        <v>5</v>
      </c>
      <c r="I2572" s="17">
        <f>VLOOKUP($C2572,樹木資料表!$A$1:$K$4024,5,FALSE())</f>
        <v>1</v>
      </c>
      <c r="J2572" s="17">
        <f>VLOOKUP($C2572,樹木資料表!$A$1:$K$4024,6,FALSE())</f>
        <v>3.7</v>
      </c>
      <c r="K2572" s="17">
        <f>VLOOKUP($C2572,樹木資料表!$A$1:$K$4024,7,FALSE())</f>
        <v>2.2000000000000002</v>
      </c>
      <c r="L2572" s="17">
        <f>VLOOKUP($C2572,樹木資料表!$A$1:$K$4024,8,FALSE())</f>
        <v>0</v>
      </c>
      <c r="M2572" s="17">
        <f>VLOOKUP($C2572,樹木資料表!$A$1:$K$4024,9,FALSE())</f>
        <v>0</v>
      </c>
    </row>
    <row r="2573" spans="1:13" x14ac:dyDescent="0.2">
      <c r="A2573" s="9">
        <v>2572</v>
      </c>
      <c r="B2573" s="15">
        <v>2018</v>
      </c>
      <c r="C2573" s="16">
        <v>5621</v>
      </c>
      <c r="D2573" s="17" t="str">
        <f>VLOOKUP(C2573,樹木資料表!$A$1:$K$4024,2,FALSE())</f>
        <v>小葉樹杞</v>
      </c>
      <c r="E2573" s="18">
        <v>4.5999999999999996</v>
      </c>
      <c r="F2573" s="18"/>
      <c r="G2573" s="17" t="str">
        <f>VLOOKUP($C2573,樹木資料表!$A$1:$K$4024,3,FALSE())</f>
        <v>G</v>
      </c>
      <c r="H2573" s="17">
        <f>VLOOKUP($C2573,樹木資料表!$A$1:$K$4024,4,FALSE())</f>
        <v>5</v>
      </c>
      <c r="I2573" s="17">
        <f>VLOOKUP($C2573,樹木資料表!$A$1:$K$4024,5,FALSE())</f>
        <v>1</v>
      </c>
      <c r="J2573" s="17">
        <f>VLOOKUP($C2573,樹木資料表!$A$1:$K$4024,6,FALSE())</f>
        <v>5</v>
      </c>
      <c r="K2573" s="17">
        <f>VLOOKUP($C2573,樹木資料表!$A$1:$K$4024,7,FALSE())</f>
        <v>3</v>
      </c>
      <c r="L2573" s="17">
        <f>VLOOKUP($C2573,樹木資料表!$A$1:$K$4024,8,FALSE())</f>
        <v>0</v>
      </c>
      <c r="M2573" s="17">
        <f>VLOOKUP($C2573,樹木資料表!$A$1:$K$4024,9,FALSE())</f>
        <v>0</v>
      </c>
    </row>
    <row r="2574" spans="1:13" x14ac:dyDescent="0.2">
      <c r="A2574" s="9">
        <v>2573</v>
      </c>
      <c r="B2574" s="15">
        <v>2018</v>
      </c>
      <c r="C2574" s="16">
        <v>5622</v>
      </c>
      <c r="D2574" s="17" t="str">
        <f>VLOOKUP(C2574,樹木資料表!$A$1:$K$4024,2,FALSE())</f>
        <v>臺灣糊樗</v>
      </c>
      <c r="E2574" s="18">
        <v>5.5</v>
      </c>
      <c r="F2574" s="18"/>
      <c r="G2574" s="17" t="str">
        <f>VLOOKUP($C2574,樹木資料表!$A$1:$K$4024,3,FALSE())</f>
        <v>G</v>
      </c>
      <c r="H2574" s="17">
        <f>VLOOKUP($C2574,樹木資料表!$A$1:$K$4024,4,FALSE())</f>
        <v>5</v>
      </c>
      <c r="I2574" s="17">
        <f>VLOOKUP($C2574,樹木資料表!$A$1:$K$4024,5,FALSE())</f>
        <v>1</v>
      </c>
      <c r="J2574" s="17">
        <f>VLOOKUP($C2574,樹木資料表!$A$1:$K$4024,6,FALSE())</f>
        <v>3.9</v>
      </c>
      <c r="K2574" s="17">
        <f>VLOOKUP($C2574,樹木資料表!$A$1:$K$4024,7,FALSE())</f>
        <v>4.5</v>
      </c>
      <c r="L2574" s="17">
        <f>VLOOKUP($C2574,樹木資料表!$A$1:$K$4024,8,FALSE())</f>
        <v>0</v>
      </c>
      <c r="M2574" s="17">
        <f>VLOOKUP($C2574,樹木資料表!$A$1:$K$4024,9,FALSE())</f>
        <v>0</v>
      </c>
    </row>
    <row r="2575" spans="1:13" x14ac:dyDescent="0.2">
      <c r="A2575" s="9">
        <v>2574</v>
      </c>
      <c r="B2575" s="15">
        <v>2018</v>
      </c>
      <c r="C2575" s="16">
        <v>5623</v>
      </c>
      <c r="D2575" s="17" t="str">
        <f>VLOOKUP(C2575,樹木資料表!$A$1:$K$4024,2,FALSE())</f>
        <v>臺灣山茶</v>
      </c>
      <c r="E2575" s="18">
        <v>2.2000000000000002</v>
      </c>
      <c r="F2575" s="18"/>
      <c r="G2575" s="17" t="str">
        <f>VLOOKUP($C2575,樹木資料表!$A$1:$K$4024,3,FALSE())</f>
        <v>G</v>
      </c>
      <c r="H2575" s="17">
        <f>VLOOKUP($C2575,樹木資料表!$A$1:$K$4024,4,FALSE())</f>
        <v>5</v>
      </c>
      <c r="I2575" s="17">
        <f>VLOOKUP($C2575,樹木資料表!$A$1:$K$4024,5,FALSE())</f>
        <v>1</v>
      </c>
      <c r="J2575" s="17">
        <f>VLOOKUP($C2575,樹木資料表!$A$1:$K$4024,6,FALSE())</f>
        <v>4.2</v>
      </c>
      <c r="K2575" s="17">
        <f>VLOOKUP($C2575,樹木資料表!$A$1:$K$4024,7,FALSE())</f>
        <v>4.5999999999999996</v>
      </c>
      <c r="L2575" s="17">
        <f>VLOOKUP($C2575,樹木資料表!$A$1:$K$4024,8,FALSE())</f>
        <v>0</v>
      </c>
      <c r="M2575" s="17">
        <f>VLOOKUP($C2575,樹木資料表!$A$1:$K$4024,9,FALSE())</f>
        <v>0</v>
      </c>
    </row>
    <row r="2576" spans="1:13" x14ac:dyDescent="0.2">
      <c r="A2576" s="9">
        <v>2575</v>
      </c>
      <c r="B2576" s="15">
        <v>2018</v>
      </c>
      <c r="C2576" s="16" t="s">
        <v>110</v>
      </c>
      <c r="D2576" s="17" t="str">
        <f>VLOOKUP(C2576,樹木資料表!$A$1:$K$4024,2,FALSE())</f>
        <v>臺灣山茶</v>
      </c>
      <c r="E2576" s="20">
        <v>0</v>
      </c>
      <c r="F2576" s="18"/>
      <c r="G2576" s="17" t="str">
        <f>VLOOKUP($C2576,樹木資料表!$A$1:$K$4024,3,FALSE())</f>
        <v>G</v>
      </c>
      <c r="H2576" s="17">
        <f>VLOOKUP($C2576,樹木資料表!$A$1:$K$4024,4,FALSE())</f>
        <v>5</v>
      </c>
      <c r="I2576" s="17">
        <f>VLOOKUP($C2576,樹木資料表!$A$1:$K$4024,5,FALSE())</f>
        <v>1</v>
      </c>
      <c r="J2576" s="17">
        <f>VLOOKUP($C2576,樹木資料表!$A$1:$K$4024,6,FALSE())</f>
        <v>2.2999999999999998</v>
      </c>
      <c r="K2576" s="17">
        <f>VLOOKUP($C2576,樹木資料表!$A$1:$K$4024,7,FALSE())</f>
        <v>3</v>
      </c>
      <c r="L2576" s="17" t="str">
        <f>VLOOKUP($C2576,樹木資料表!$A$1:$K$4024,8,FALSE())</f>
        <v>無號碼</v>
      </c>
      <c r="M2576" s="17">
        <f>VLOOKUP($C2576,樹木資料表!$A$1:$K$4024,9,FALSE())</f>
        <v>0</v>
      </c>
    </row>
    <row r="2577" spans="1:13" x14ac:dyDescent="0.2">
      <c r="A2577" s="9">
        <v>2576</v>
      </c>
      <c r="B2577" s="15">
        <v>2018</v>
      </c>
      <c r="C2577" s="16">
        <v>5624</v>
      </c>
      <c r="D2577" s="17" t="str">
        <f>VLOOKUP(C2577,樹木資料表!$A$1:$K$4024,2,FALSE())</f>
        <v>瓊楠</v>
      </c>
      <c r="E2577" s="18">
        <v>13.1</v>
      </c>
      <c r="F2577" s="18"/>
      <c r="G2577" s="17" t="str">
        <f>VLOOKUP($C2577,樹木資料表!$A$1:$K$4024,3,FALSE())</f>
        <v>G</v>
      </c>
      <c r="H2577" s="17">
        <f>VLOOKUP($C2577,樹木資料表!$A$1:$K$4024,4,FALSE())</f>
        <v>5</v>
      </c>
      <c r="I2577" s="17">
        <f>VLOOKUP($C2577,樹木資料表!$A$1:$K$4024,5,FALSE())</f>
        <v>2</v>
      </c>
      <c r="J2577" s="17">
        <f>VLOOKUP($C2577,樹木資料表!$A$1:$K$4024,6,FALSE())</f>
        <v>3.7</v>
      </c>
      <c r="K2577" s="17">
        <f>VLOOKUP($C2577,樹木資料表!$A$1:$K$4024,7,FALSE())</f>
        <v>4</v>
      </c>
      <c r="L2577" s="17">
        <f>VLOOKUP($C2577,樹木資料表!$A$1:$K$4024,8,FALSE())</f>
        <v>0</v>
      </c>
      <c r="M2577" s="17">
        <f>VLOOKUP($C2577,樹木資料表!$A$1:$K$4024,9,FALSE())</f>
        <v>0</v>
      </c>
    </row>
    <row r="2578" spans="1:13" x14ac:dyDescent="0.2">
      <c r="A2578" s="9">
        <v>2577</v>
      </c>
      <c r="B2578" s="15">
        <v>2018</v>
      </c>
      <c r="C2578" s="16">
        <v>5625</v>
      </c>
      <c r="D2578" s="17" t="str">
        <f>VLOOKUP(C2578,樹木資料表!$A$1:$K$4024,2,FALSE())</f>
        <v>粗毛柃木</v>
      </c>
      <c r="E2578" s="18">
        <v>11</v>
      </c>
      <c r="F2578" s="18"/>
      <c r="G2578" s="17" t="str">
        <f>VLOOKUP($C2578,樹木資料表!$A$1:$K$4024,3,FALSE())</f>
        <v>G</v>
      </c>
      <c r="H2578" s="17">
        <f>VLOOKUP($C2578,樹木資料表!$A$1:$K$4024,4,FALSE())</f>
        <v>5</v>
      </c>
      <c r="I2578" s="17">
        <f>VLOOKUP($C2578,樹木資料表!$A$1:$K$4024,5,FALSE())</f>
        <v>2</v>
      </c>
      <c r="J2578" s="17">
        <f>VLOOKUP($C2578,樹木資料表!$A$1:$K$4024,6,FALSE())</f>
        <v>1.1000000000000001</v>
      </c>
      <c r="K2578" s="17">
        <f>VLOOKUP($C2578,樹木資料表!$A$1:$K$4024,7,FALSE())</f>
        <v>2.2999999999999998</v>
      </c>
      <c r="L2578" s="17">
        <f>VLOOKUP($C2578,樹木資料表!$A$1:$K$4024,8,FALSE())</f>
        <v>0</v>
      </c>
      <c r="M2578" s="17">
        <f>VLOOKUP($C2578,樹木資料表!$A$1:$K$4024,9,FALSE())</f>
        <v>0</v>
      </c>
    </row>
    <row r="2579" spans="1:13" x14ac:dyDescent="0.2">
      <c r="A2579" s="9">
        <v>2578</v>
      </c>
      <c r="B2579" s="15">
        <v>2018</v>
      </c>
      <c r="C2579" s="16">
        <v>5626</v>
      </c>
      <c r="D2579" s="17" t="str">
        <f>VLOOKUP(C2579,樹木資料表!$A$1:$K$4024,2,FALSE())</f>
        <v>瓊楠</v>
      </c>
      <c r="E2579" s="18">
        <v>4.5999999999999996</v>
      </c>
      <c r="F2579" s="18"/>
      <c r="G2579" s="17" t="str">
        <f>VLOOKUP($C2579,樹木資料表!$A$1:$K$4024,3,FALSE())</f>
        <v>G</v>
      </c>
      <c r="H2579" s="17">
        <f>VLOOKUP($C2579,樹木資料表!$A$1:$K$4024,4,FALSE())</f>
        <v>5</v>
      </c>
      <c r="I2579" s="17">
        <f>VLOOKUP($C2579,樹木資料表!$A$1:$K$4024,5,FALSE())</f>
        <v>2</v>
      </c>
      <c r="J2579" s="17">
        <f>VLOOKUP($C2579,樹木資料表!$A$1:$K$4024,6,FALSE())</f>
        <v>5</v>
      </c>
      <c r="K2579" s="17">
        <f>VLOOKUP($C2579,樹木資料表!$A$1:$K$4024,7,FALSE())</f>
        <v>1.2</v>
      </c>
      <c r="L2579" s="17">
        <f>VLOOKUP($C2579,樹木資料表!$A$1:$K$4024,8,FALSE())</f>
        <v>0</v>
      </c>
      <c r="M2579" s="17">
        <f>VLOOKUP($C2579,樹木資料表!$A$1:$K$4024,9,FALSE())</f>
        <v>0</v>
      </c>
    </row>
    <row r="2580" spans="1:13" x14ac:dyDescent="0.2">
      <c r="A2580" s="9">
        <v>2579</v>
      </c>
      <c r="B2580" s="15">
        <v>2018</v>
      </c>
      <c r="C2580" s="19">
        <v>8950</v>
      </c>
      <c r="D2580" s="17" t="str">
        <f>VLOOKUP(C2580,樹木資料表!$A$1:$K$4024,2,FALSE())</f>
        <v>粗毛柃木</v>
      </c>
      <c r="E2580" s="18">
        <v>6.5</v>
      </c>
      <c r="F2580" s="18"/>
      <c r="G2580" s="17" t="str">
        <f>VLOOKUP($C2580,樹木資料表!$A$1:$K$4024,3,FALSE())</f>
        <v>G</v>
      </c>
      <c r="H2580" s="17">
        <f>VLOOKUP($C2580,樹木資料表!$A$1:$K$4024,4,FALSE())</f>
        <v>5</v>
      </c>
      <c r="I2580" s="17">
        <f>VLOOKUP($C2580,樹木資料表!$A$1:$K$4024,5,FALSE())</f>
        <v>2</v>
      </c>
      <c r="J2580" s="17">
        <f>VLOOKUP($C2580,樹木資料表!$A$1:$K$4024,6,FALSE())</f>
        <v>4.0999999999999996</v>
      </c>
      <c r="K2580" s="17">
        <f>VLOOKUP($C2580,樹木資料表!$A$1:$K$4024,7,FALSE())</f>
        <v>4</v>
      </c>
      <c r="L2580" s="17" t="str">
        <f>VLOOKUP($C2580,樹木資料表!$A$1:$K$4024,8,FALSE())</f>
        <v>無號碼</v>
      </c>
      <c r="M2580" s="17">
        <f>VLOOKUP($C2580,樹木資料表!$A$1:$K$4024,9,FALSE())</f>
        <v>0</v>
      </c>
    </row>
    <row r="2581" spans="1:13" x14ac:dyDescent="0.2">
      <c r="A2581" s="9">
        <v>2580</v>
      </c>
      <c r="B2581" s="15">
        <v>2018</v>
      </c>
      <c r="C2581" s="19">
        <v>8951</v>
      </c>
      <c r="D2581" s="17" t="str">
        <f>VLOOKUP(C2581,樹木資料表!$A$1:$K$4024,2,FALSE())</f>
        <v>小葉樹杞</v>
      </c>
      <c r="E2581" s="18">
        <v>2.6</v>
      </c>
      <c r="F2581" s="18"/>
      <c r="G2581" s="17" t="str">
        <f>VLOOKUP($C2581,樹木資料表!$A$1:$K$4024,3,FALSE())</f>
        <v>G</v>
      </c>
      <c r="H2581" s="17">
        <f>VLOOKUP($C2581,樹木資料表!$A$1:$K$4024,4,FALSE())</f>
        <v>5</v>
      </c>
      <c r="I2581" s="17">
        <f>VLOOKUP($C2581,樹木資料表!$A$1:$K$4024,5,FALSE())</f>
        <v>2</v>
      </c>
      <c r="J2581" s="17">
        <f>VLOOKUP($C2581,樹木資料表!$A$1:$K$4024,6,FALSE())</f>
        <v>4.5999999999999996</v>
      </c>
      <c r="K2581" s="17">
        <f>VLOOKUP($C2581,樹木資料表!$A$1:$K$4024,7,FALSE())</f>
        <v>4.5</v>
      </c>
      <c r="L2581" s="17" t="str">
        <f>VLOOKUP($C2581,樹木資料表!$A$1:$K$4024,8,FALSE())</f>
        <v>無號碼</v>
      </c>
      <c r="M2581" s="17">
        <f>VLOOKUP($C2581,樹木資料表!$A$1:$K$4024,9,FALSE())</f>
        <v>0</v>
      </c>
    </row>
    <row r="2582" spans="1:13" x14ac:dyDescent="0.2">
      <c r="A2582" s="9">
        <v>2581</v>
      </c>
      <c r="B2582" s="15">
        <v>2018</v>
      </c>
      <c r="C2582" s="16">
        <v>5628</v>
      </c>
      <c r="D2582" s="17" t="str">
        <f>VLOOKUP(C2582,樹木資料表!$A$1:$K$4024,2,FALSE())</f>
        <v>細刺苦櫧</v>
      </c>
      <c r="E2582" s="22">
        <v>48</v>
      </c>
      <c r="F2582" s="18"/>
      <c r="G2582" s="17" t="str">
        <f>VLOOKUP($C2582,樹木資料表!$A$1:$K$4024,3,FALSE())</f>
        <v>G</v>
      </c>
      <c r="H2582" s="17">
        <f>VLOOKUP($C2582,樹木資料表!$A$1:$K$4024,4,FALSE())</f>
        <v>5</v>
      </c>
      <c r="I2582" s="17">
        <f>VLOOKUP($C2582,樹木資料表!$A$1:$K$4024,5,FALSE())</f>
        <v>3</v>
      </c>
      <c r="J2582" s="17">
        <f>VLOOKUP($C2582,樹木資料表!$A$1:$K$4024,6,FALSE())</f>
        <v>3.5</v>
      </c>
      <c r="K2582" s="17">
        <f>VLOOKUP($C2582,樹木資料表!$A$1:$K$4024,7,FALSE())</f>
        <v>3.9</v>
      </c>
      <c r="L2582" s="17">
        <f>VLOOKUP($C2582,樹木資料表!$A$1:$K$4024,8,FALSE())</f>
        <v>0</v>
      </c>
      <c r="M2582" s="17">
        <f>VLOOKUP($C2582,樹木資料表!$A$1:$K$4024,9,FALSE())</f>
        <v>0</v>
      </c>
    </row>
    <row r="2583" spans="1:13" x14ac:dyDescent="0.2">
      <c r="A2583" s="9">
        <v>2582</v>
      </c>
      <c r="B2583" s="15">
        <v>2018</v>
      </c>
      <c r="C2583" s="16">
        <v>5629</v>
      </c>
      <c r="D2583" s="17" t="str">
        <f>VLOOKUP(C2583,樹木資料表!$A$1:$K$4024,2,FALSE())</f>
        <v>臺灣山茶</v>
      </c>
      <c r="E2583" s="20">
        <v>0</v>
      </c>
      <c r="F2583" s="18"/>
      <c r="G2583" s="17" t="str">
        <f>VLOOKUP($C2583,樹木資料表!$A$1:$K$4024,3,FALSE())</f>
        <v>G</v>
      </c>
      <c r="H2583" s="17">
        <f>VLOOKUP($C2583,樹木資料表!$A$1:$K$4024,4,FALSE())</f>
        <v>5</v>
      </c>
      <c r="I2583" s="17">
        <f>VLOOKUP($C2583,樹木資料表!$A$1:$K$4024,5,FALSE())</f>
        <v>3</v>
      </c>
      <c r="J2583" s="17">
        <f>VLOOKUP($C2583,樹木資料表!$A$1:$K$4024,6,FALSE())</f>
        <v>5</v>
      </c>
      <c r="K2583" s="17">
        <f>VLOOKUP($C2583,樹木資料表!$A$1:$K$4024,7,FALSE())</f>
        <v>3</v>
      </c>
      <c r="L2583" s="17">
        <f>VLOOKUP($C2583,樹木資料表!$A$1:$K$4024,8,FALSE())</f>
        <v>0</v>
      </c>
      <c r="M2583" s="17">
        <f>VLOOKUP($C2583,樹木資料表!$A$1:$K$4024,9,FALSE())</f>
        <v>0</v>
      </c>
    </row>
    <row r="2584" spans="1:13" x14ac:dyDescent="0.2">
      <c r="A2584" s="9">
        <v>2583</v>
      </c>
      <c r="B2584" s="15">
        <v>2018</v>
      </c>
      <c r="C2584" s="16">
        <v>5630</v>
      </c>
      <c r="D2584" s="17" t="str">
        <f>VLOOKUP(C2584,樹木資料表!$A$1:$K$4024,2,FALSE())</f>
        <v>狗骨仔</v>
      </c>
      <c r="E2584" s="18">
        <v>11.6</v>
      </c>
      <c r="F2584" s="18"/>
      <c r="G2584" s="17" t="str">
        <f>VLOOKUP($C2584,樹木資料表!$A$1:$K$4024,3,FALSE())</f>
        <v>G</v>
      </c>
      <c r="H2584" s="17">
        <f>VLOOKUP($C2584,樹木資料表!$A$1:$K$4024,4,FALSE())</f>
        <v>5</v>
      </c>
      <c r="I2584" s="17">
        <f>VLOOKUP($C2584,樹木資料表!$A$1:$K$4024,5,FALSE())</f>
        <v>3</v>
      </c>
      <c r="J2584" s="17">
        <f>VLOOKUP($C2584,樹木資料表!$A$1:$K$4024,6,FALSE())</f>
        <v>3.4</v>
      </c>
      <c r="K2584" s="17">
        <f>VLOOKUP($C2584,樹木資料表!$A$1:$K$4024,7,FALSE())</f>
        <v>2.2999999999999998</v>
      </c>
      <c r="L2584" s="17">
        <f>VLOOKUP($C2584,樹木資料表!$A$1:$K$4024,8,FALSE())</f>
        <v>0</v>
      </c>
      <c r="M2584" s="17">
        <f>VLOOKUP($C2584,樹木資料表!$A$1:$K$4024,9,FALSE())</f>
        <v>0</v>
      </c>
    </row>
    <row r="2585" spans="1:13" x14ac:dyDescent="0.2">
      <c r="A2585" s="9">
        <v>2584</v>
      </c>
      <c r="B2585" s="15">
        <v>2018</v>
      </c>
      <c r="C2585" s="16">
        <v>5631</v>
      </c>
      <c r="D2585" s="17" t="str">
        <f>VLOOKUP(C2585,樹木資料表!$A$1:$K$4024,2,FALSE())</f>
        <v>長葉木薑子</v>
      </c>
      <c r="E2585" s="18">
        <v>40.299999999999997</v>
      </c>
      <c r="F2585" s="18"/>
      <c r="G2585" s="17" t="str">
        <f>VLOOKUP($C2585,樹木資料表!$A$1:$K$4024,3,FALSE())</f>
        <v>G</v>
      </c>
      <c r="H2585" s="17">
        <f>VLOOKUP($C2585,樹木資料表!$A$1:$K$4024,4,FALSE())</f>
        <v>5</v>
      </c>
      <c r="I2585" s="17">
        <f>VLOOKUP($C2585,樹木資料表!$A$1:$K$4024,5,FALSE())</f>
        <v>3</v>
      </c>
      <c r="J2585" s="17">
        <f>VLOOKUP($C2585,樹木資料表!$A$1:$K$4024,6,FALSE())</f>
        <v>2.2999999999999998</v>
      </c>
      <c r="K2585" s="17">
        <f>VLOOKUP($C2585,樹木資料表!$A$1:$K$4024,7,FALSE())</f>
        <v>1.2</v>
      </c>
      <c r="L2585" s="17">
        <f>VLOOKUP($C2585,樹木資料表!$A$1:$K$4024,8,FALSE())</f>
        <v>0</v>
      </c>
      <c r="M2585" s="17">
        <f>VLOOKUP($C2585,樹木資料表!$A$1:$K$4024,9,FALSE())</f>
        <v>0</v>
      </c>
    </row>
    <row r="2586" spans="1:13" x14ac:dyDescent="0.2">
      <c r="A2586" s="9">
        <v>2585</v>
      </c>
      <c r="B2586" s="15">
        <v>2018</v>
      </c>
      <c r="C2586" s="16">
        <v>5632</v>
      </c>
      <c r="D2586" s="17" t="str">
        <f>VLOOKUP(C2586,樹木資料表!$A$1:$K$4024,2,FALSE())</f>
        <v>小芽新木薑子</v>
      </c>
      <c r="E2586" s="18">
        <v>4</v>
      </c>
      <c r="F2586" s="18"/>
      <c r="G2586" s="17" t="str">
        <f>VLOOKUP($C2586,樹木資料表!$A$1:$K$4024,3,FALSE())</f>
        <v>G</v>
      </c>
      <c r="H2586" s="17">
        <f>VLOOKUP($C2586,樹木資料表!$A$1:$K$4024,4,FALSE())</f>
        <v>5</v>
      </c>
      <c r="I2586" s="17">
        <f>VLOOKUP($C2586,樹木資料表!$A$1:$K$4024,5,FALSE())</f>
        <v>3</v>
      </c>
      <c r="J2586" s="17">
        <f>VLOOKUP($C2586,樹木資料表!$A$1:$K$4024,6,FALSE())</f>
        <v>2.1</v>
      </c>
      <c r="K2586" s="17">
        <f>VLOOKUP($C2586,樹木資料表!$A$1:$K$4024,7,FALSE())</f>
        <v>1.1000000000000001</v>
      </c>
      <c r="L2586" s="17">
        <f>VLOOKUP($C2586,樹木資料表!$A$1:$K$4024,8,FALSE())</f>
        <v>0</v>
      </c>
      <c r="M2586" s="17">
        <f>VLOOKUP($C2586,樹木資料表!$A$1:$K$4024,9,FALSE())</f>
        <v>0</v>
      </c>
    </row>
    <row r="2587" spans="1:13" x14ac:dyDescent="0.2">
      <c r="A2587" s="9">
        <v>2586</v>
      </c>
      <c r="B2587" s="15">
        <v>2018</v>
      </c>
      <c r="C2587" s="19">
        <v>8952</v>
      </c>
      <c r="D2587" s="17" t="str">
        <f>VLOOKUP(C2587,樹木資料表!$A$1:$K$4024,2,FALSE())</f>
        <v>臺灣山茶</v>
      </c>
      <c r="E2587" s="18">
        <v>2</v>
      </c>
      <c r="F2587" s="18"/>
      <c r="G2587" s="17" t="str">
        <f>VLOOKUP($C2587,樹木資料表!$A$1:$K$4024,3,FALSE())</f>
        <v>G</v>
      </c>
      <c r="H2587" s="17">
        <f>VLOOKUP($C2587,樹木資料表!$A$1:$K$4024,4,FALSE())</f>
        <v>5</v>
      </c>
      <c r="I2587" s="17">
        <f>VLOOKUP($C2587,樹木資料表!$A$1:$K$4024,5,FALSE())</f>
        <v>3</v>
      </c>
      <c r="J2587" s="17">
        <f>VLOOKUP($C2587,樹木資料表!$A$1:$K$4024,6,FALSE())</f>
        <v>3.5</v>
      </c>
      <c r="K2587" s="17">
        <f>VLOOKUP($C2587,樹木資料表!$A$1:$K$4024,7,FALSE())</f>
        <v>4</v>
      </c>
      <c r="L2587" s="17">
        <f>VLOOKUP($C2587,樹木資料表!$A$1:$K$4024,8,FALSE())</f>
        <v>5627</v>
      </c>
      <c r="M2587" s="17">
        <f>VLOOKUP($C2587,樹木資料表!$A$1:$K$4024,9,FALSE())</f>
        <v>0</v>
      </c>
    </row>
    <row r="2588" spans="1:13" x14ac:dyDescent="0.2">
      <c r="A2588" s="9">
        <v>2587</v>
      </c>
      <c r="B2588" s="15">
        <v>2018</v>
      </c>
      <c r="C2588" s="16">
        <v>5633</v>
      </c>
      <c r="D2588" s="17" t="str">
        <f>VLOOKUP(C2588,樹木資料表!$A$1:$K$4024,2,FALSE())</f>
        <v>狗骨仔</v>
      </c>
      <c r="E2588" s="22">
        <v>9.1999999999999993</v>
      </c>
      <c r="F2588" s="18"/>
      <c r="G2588" s="17" t="str">
        <f>VLOOKUP($C2588,樹木資料表!$A$1:$K$4024,3,FALSE())</f>
        <v>G</v>
      </c>
      <c r="H2588" s="17">
        <f>VLOOKUP($C2588,樹木資料表!$A$1:$K$4024,4,FALSE())</f>
        <v>5</v>
      </c>
      <c r="I2588" s="17">
        <f>VLOOKUP($C2588,樹木資料表!$A$1:$K$4024,5,FALSE())</f>
        <v>4</v>
      </c>
      <c r="J2588" s="17">
        <f>VLOOKUP($C2588,樹木資料表!$A$1:$K$4024,6,FALSE())</f>
        <v>4.0999999999999996</v>
      </c>
      <c r="K2588" s="17">
        <f>VLOOKUP($C2588,樹木資料表!$A$1:$K$4024,7,FALSE())</f>
        <v>1.3</v>
      </c>
      <c r="L2588" s="17">
        <f>VLOOKUP($C2588,樹木資料表!$A$1:$K$4024,8,FALSE())</f>
        <v>0</v>
      </c>
      <c r="M2588" s="17">
        <f>VLOOKUP($C2588,樹木資料表!$A$1:$K$4024,9,FALSE())</f>
        <v>0</v>
      </c>
    </row>
    <row r="2589" spans="1:13" x14ac:dyDescent="0.2">
      <c r="A2589" s="9">
        <v>2588</v>
      </c>
      <c r="B2589" s="15">
        <v>2018</v>
      </c>
      <c r="C2589" s="16">
        <v>5634</v>
      </c>
      <c r="D2589" s="17" t="str">
        <f>VLOOKUP(C2589,樹木資料表!$A$1:$K$4024,2,FALSE())</f>
        <v>臺灣山茶</v>
      </c>
      <c r="E2589" s="20">
        <v>0</v>
      </c>
      <c r="F2589" s="18"/>
      <c r="G2589" s="17" t="str">
        <f>VLOOKUP($C2589,樹木資料表!$A$1:$K$4024,3,FALSE())</f>
        <v>G</v>
      </c>
      <c r="H2589" s="17">
        <f>VLOOKUP($C2589,樹木資料表!$A$1:$K$4024,4,FALSE())</f>
        <v>5</v>
      </c>
      <c r="I2589" s="17">
        <f>VLOOKUP($C2589,樹木資料表!$A$1:$K$4024,5,FALSE())</f>
        <v>4</v>
      </c>
      <c r="J2589" s="17">
        <f>VLOOKUP($C2589,樹木資料表!$A$1:$K$4024,6,FALSE())</f>
        <v>3.2</v>
      </c>
      <c r="K2589" s="17">
        <f>VLOOKUP($C2589,樹木資料表!$A$1:$K$4024,7,FALSE())</f>
        <v>3</v>
      </c>
      <c r="L2589" s="17">
        <f>VLOOKUP($C2589,樹木資料表!$A$1:$K$4024,8,FALSE())</f>
        <v>0</v>
      </c>
      <c r="M2589" s="17">
        <f>VLOOKUP($C2589,樹木資料表!$A$1:$K$4024,9,FALSE())</f>
        <v>0</v>
      </c>
    </row>
    <row r="2590" spans="1:13" x14ac:dyDescent="0.2">
      <c r="A2590" s="9">
        <v>2589</v>
      </c>
      <c r="B2590" s="15">
        <v>2018</v>
      </c>
      <c r="C2590" s="16">
        <v>5635</v>
      </c>
      <c r="D2590" s="17" t="str">
        <f>VLOOKUP(C2590,樹木資料表!$A$1:$K$4024,2,FALSE())</f>
        <v>臺灣山茶</v>
      </c>
      <c r="E2590" s="18">
        <v>5.3</v>
      </c>
      <c r="F2590" s="18"/>
      <c r="G2590" s="17" t="str">
        <f>VLOOKUP($C2590,樹木資料表!$A$1:$K$4024,3,FALSE())</f>
        <v>G</v>
      </c>
      <c r="H2590" s="17">
        <f>VLOOKUP($C2590,樹木資料表!$A$1:$K$4024,4,FALSE())</f>
        <v>5</v>
      </c>
      <c r="I2590" s="17">
        <f>VLOOKUP($C2590,樹木資料表!$A$1:$K$4024,5,FALSE())</f>
        <v>4</v>
      </c>
      <c r="J2590" s="17">
        <f>VLOOKUP($C2590,樹木資料表!$A$1:$K$4024,6,FALSE())</f>
        <v>2.6</v>
      </c>
      <c r="K2590" s="17">
        <f>VLOOKUP($C2590,樹木資料表!$A$1:$K$4024,7,FALSE())</f>
        <v>4.7</v>
      </c>
      <c r="L2590" s="17">
        <f>VLOOKUP($C2590,樹木資料表!$A$1:$K$4024,8,FALSE())</f>
        <v>0</v>
      </c>
      <c r="M2590" s="17">
        <f>VLOOKUP($C2590,樹木資料表!$A$1:$K$4024,9,FALSE())</f>
        <v>0</v>
      </c>
    </row>
    <row r="2591" spans="1:13" x14ac:dyDescent="0.2">
      <c r="A2591" s="9">
        <v>2590</v>
      </c>
      <c r="B2591" s="15">
        <v>2018</v>
      </c>
      <c r="C2591" s="16">
        <v>5636</v>
      </c>
      <c r="D2591" s="17" t="str">
        <f>VLOOKUP(C2591,樹木資料表!$A$1:$K$4024,2,FALSE())</f>
        <v>小葉樹杞</v>
      </c>
      <c r="E2591" s="18">
        <v>2</v>
      </c>
      <c r="F2591" s="18"/>
      <c r="G2591" s="17" t="str">
        <f>VLOOKUP($C2591,樹木資料表!$A$1:$K$4024,3,FALSE())</f>
        <v>G</v>
      </c>
      <c r="H2591" s="17">
        <f>VLOOKUP($C2591,樹木資料表!$A$1:$K$4024,4,FALSE())</f>
        <v>5</v>
      </c>
      <c r="I2591" s="17">
        <f>VLOOKUP($C2591,樹木資料表!$A$1:$K$4024,5,FALSE())</f>
        <v>4</v>
      </c>
      <c r="J2591" s="17">
        <f>VLOOKUP($C2591,樹木資料表!$A$1:$K$4024,6,FALSE())</f>
        <v>4</v>
      </c>
      <c r="K2591" s="17">
        <f>VLOOKUP($C2591,樹木資料表!$A$1:$K$4024,7,FALSE())</f>
        <v>4.9000000000000004</v>
      </c>
      <c r="L2591" s="17">
        <f>VLOOKUP($C2591,樹木資料表!$A$1:$K$4024,8,FALSE())</f>
        <v>0</v>
      </c>
      <c r="M2591" s="17">
        <f>VLOOKUP($C2591,樹木資料表!$A$1:$K$4024,9,FALSE())</f>
        <v>0</v>
      </c>
    </row>
    <row r="2592" spans="1:13" x14ac:dyDescent="0.2">
      <c r="A2592" s="9">
        <v>2591</v>
      </c>
      <c r="B2592" s="15">
        <v>2018</v>
      </c>
      <c r="C2592" s="16">
        <v>5588</v>
      </c>
      <c r="D2592" s="17" t="str">
        <f>VLOOKUP(C2592,樹木資料表!$A$1:$K$4024,2,FALSE())</f>
        <v>變葉新木薑子</v>
      </c>
      <c r="E2592" s="18">
        <v>2.2999999999999998</v>
      </c>
      <c r="F2592" s="18"/>
      <c r="G2592" s="17" t="str">
        <f>VLOOKUP($C2592,樹木資料表!$A$1:$K$4024,3,FALSE())</f>
        <v>G</v>
      </c>
      <c r="H2592" s="17">
        <f>VLOOKUP($C2592,樹木資料表!$A$1:$K$4024,4,FALSE())</f>
        <v>6</v>
      </c>
      <c r="I2592" s="17">
        <f>VLOOKUP($C2592,樹木資料表!$A$1:$K$4024,5,FALSE())</f>
        <v>1</v>
      </c>
      <c r="J2592" s="17">
        <f>VLOOKUP($C2592,樹木資料表!$A$1:$K$4024,6,FALSE())</f>
        <v>1.1000000000000001</v>
      </c>
      <c r="K2592" s="17">
        <f>VLOOKUP($C2592,樹木資料表!$A$1:$K$4024,7,FALSE())</f>
        <v>4</v>
      </c>
      <c r="L2592" s="17">
        <f>VLOOKUP($C2592,樹木資料表!$A$1:$K$4024,8,FALSE())</f>
        <v>0</v>
      </c>
      <c r="M2592" s="17">
        <f>VLOOKUP($C2592,樹木資料表!$A$1:$K$4024,9,FALSE())</f>
        <v>0</v>
      </c>
    </row>
    <row r="2593" spans="1:13" x14ac:dyDescent="0.2">
      <c r="A2593" s="9">
        <v>2592</v>
      </c>
      <c r="B2593" s="15">
        <v>2018</v>
      </c>
      <c r="C2593" s="16">
        <v>5589</v>
      </c>
      <c r="D2593" s="17" t="str">
        <f>VLOOKUP(C2593,樹木資料表!$A$1:$K$4024,2,FALSE())</f>
        <v>臺灣山茶</v>
      </c>
      <c r="E2593" s="18">
        <v>1.5</v>
      </c>
      <c r="F2593" s="18"/>
      <c r="G2593" s="17" t="str">
        <f>VLOOKUP($C2593,樹木資料表!$A$1:$K$4024,3,FALSE())</f>
        <v>G</v>
      </c>
      <c r="H2593" s="17">
        <f>VLOOKUP($C2593,樹木資料表!$A$1:$K$4024,4,FALSE())</f>
        <v>6</v>
      </c>
      <c r="I2593" s="17">
        <f>VLOOKUP($C2593,樹木資料表!$A$1:$K$4024,5,FALSE())</f>
        <v>1</v>
      </c>
      <c r="J2593" s="17">
        <f>VLOOKUP($C2593,樹木資料表!$A$1:$K$4024,6,FALSE())</f>
        <v>2</v>
      </c>
      <c r="K2593" s="17">
        <f>VLOOKUP($C2593,樹木資料表!$A$1:$K$4024,7,FALSE())</f>
        <v>4.5</v>
      </c>
      <c r="L2593" s="17">
        <f>VLOOKUP($C2593,樹木資料表!$A$1:$K$4024,8,FALSE())</f>
        <v>0</v>
      </c>
      <c r="M2593" s="17">
        <f>VLOOKUP($C2593,樹木資料表!$A$1:$K$4024,9,FALSE())</f>
        <v>0</v>
      </c>
    </row>
    <row r="2594" spans="1:13" x14ac:dyDescent="0.2">
      <c r="A2594" s="9">
        <v>2593</v>
      </c>
      <c r="B2594" s="15">
        <v>2018</v>
      </c>
      <c r="C2594" s="16">
        <v>5590</v>
      </c>
      <c r="D2594" s="17" t="str">
        <f>VLOOKUP(C2594,樹木資料表!$A$1:$K$4024,2,FALSE())</f>
        <v>小葉樹杞</v>
      </c>
      <c r="E2594" s="18">
        <v>4</v>
      </c>
      <c r="F2594" s="18"/>
      <c r="G2594" s="17" t="str">
        <f>VLOOKUP($C2594,樹木資料表!$A$1:$K$4024,3,FALSE())</f>
        <v>G</v>
      </c>
      <c r="H2594" s="17">
        <f>VLOOKUP($C2594,樹木資料表!$A$1:$K$4024,4,FALSE())</f>
        <v>6</v>
      </c>
      <c r="I2594" s="17">
        <f>VLOOKUP($C2594,樹木資料表!$A$1:$K$4024,5,FALSE())</f>
        <v>1</v>
      </c>
      <c r="J2594" s="17">
        <f>VLOOKUP($C2594,樹木資料表!$A$1:$K$4024,6,FALSE())</f>
        <v>2.4</v>
      </c>
      <c r="K2594" s="17">
        <f>VLOOKUP($C2594,樹木資料表!$A$1:$K$4024,7,FALSE())</f>
        <v>2.2999999999999998</v>
      </c>
      <c r="L2594" s="17">
        <f>VLOOKUP($C2594,樹木資料表!$A$1:$K$4024,8,FALSE())</f>
        <v>0</v>
      </c>
      <c r="M2594" s="17">
        <f>VLOOKUP($C2594,樹木資料表!$A$1:$K$4024,9,FALSE())</f>
        <v>0</v>
      </c>
    </row>
    <row r="2595" spans="1:13" x14ac:dyDescent="0.2">
      <c r="A2595" s="9">
        <v>2594</v>
      </c>
      <c r="B2595" s="15">
        <v>2018</v>
      </c>
      <c r="C2595" s="16">
        <v>5591</v>
      </c>
      <c r="D2595" s="17" t="str">
        <f>VLOOKUP(C2595,樹木資料表!$A$1:$K$4024,2,FALSE())</f>
        <v>小葉樹杞</v>
      </c>
      <c r="E2595" s="18">
        <v>1.5</v>
      </c>
      <c r="F2595" s="18"/>
      <c r="G2595" s="17" t="str">
        <f>VLOOKUP($C2595,樹木資料表!$A$1:$K$4024,3,FALSE())</f>
        <v>G</v>
      </c>
      <c r="H2595" s="17">
        <f>VLOOKUP($C2595,樹木資料表!$A$1:$K$4024,4,FALSE())</f>
        <v>6</v>
      </c>
      <c r="I2595" s="17">
        <f>VLOOKUP($C2595,樹木資料表!$A$1:$K$4024,5,FALSE())</f>
        <v>1</v>
      </c>
      <c r="J2595" s="17">
        <f>VLOOKUP($C2595,樹木資料表!$A$1:$K$4024,6,FALSE())</f>
        <v>1.9</v>
      </c>
      <c r="K2595" s="17">
        <f>VLOOKUP($C2595,樹木資料表!$A$1:$K$4024,7,FALSE())</f>
        <v>2.4</v>
      </c>
      <c r="L2595" s="17">
        <f>VLOOKUP($C2595,樹木資料表!$A$1:$K$4024,8,FALSE())</f>
        <v>0</v>
      </c>
      <c r="M2595" s="17">
        <f>VLOOKUP($C2595,樹木資料表!$A$1:$K$4024,9,FALSE())</f>
        <v>0</v>
      </c>
    </row>
    <row r="2596" spans="1:13" x14ac:dyDescent="0.2">
      <c r="A2596" s="9">
        <v>2595</v>
      </c>
      <c r="B2596" s="15">
        <v>2018</v>
      </c>
      <c r="C2596" s="16">
        <v>5592</v>
      </c>
      <c r="D2596" s="17" t="str">
        <f>VLOOKUP(C2596,樹木資料表!$A$1:$K$4024,2,FALSE())</f>
        <v>臺灣山茶</v>
      </c>
      <c r="E2596" s="20">
        <v>0</v>
      </c>
      <c r="F2596" s="18"/>
      <c r="G2596" s="17" t="str">
        <f>VLOOKUP($C2596,樹木資料表!$A$1:$K$4024,3,FALSE())</f>
        <v>G</v>
      </c>
      <c r="H2596" s="17">
        <f>VLOOKUP($C2596,樹木資料表!$A$1:$K$4024,4,FALSE())</f>
        <v>6</v>
      </c>
      <c r="I2596" s="17">
        <f>VLOOKUP($C2596,樹木資料表!$A$1:$K$4024,5,FALSE())</f>
        <v>1</v>
      </c>
      <c r="J2596" s="17">
        <f>VLOOKUP($C2596,樹木資料表!$A$1:$K$4024,6,FALSE())</f>
        <v>2.4</v>
      </c>
      <c r="K2596" s="17">
        <f>VLOOKUP($C2596,樹木資料表!$A$1:$K$4024,7,FALSE())</f>
        <v>2.5</v>
      </c>
      <c r="L2596" s="17">
        <f>VLOOKUP($C2596,樹木資料表!$A$1:$K$4024,8,FALSE())</f>
        <v>0</v>
      </c>
      <c r="M2596" s="17">
        <f>VLOOKUP($C2596,樹木資料表!$A$1:$K$4024,9,FALSE())</f>
        <v>0</v>
      </c>
    </row>
    <row r="2597" spans="1:13" x14ac:dyDescent="0.2">
      <c r="A2597" s="9">
        <v>2596</v>
      </c>
      <c r="B2597" s="15">
        <v>2018</v>
      </c>
      <c r="C2597" s="16">
        <v>5593</v>
      </c>
      <c r="D2597" s="17" t="str">
        <f>VLOOKUP(C2597,樹木資料表!$A$1:$K$4024,2,FALSE())</f>
        <v>小葉樹杞</v>
      </c>
      <c r="E2597" s="18">
        <v>1.7</v>
      </c>
      <c r="F2597" s="18"/>
      <c r="G2597" s="17" t="str">
        <f>VLOOKUP($C2597,樹木資料表!$A$1:$K$4024,3,FALSE())</f>
        <v>G</v>
      </c>
      <c r="H2597" s="17">
        <f>VLOOKUP($C2597,樹木資料表!$A$1:$K$4024,4,FALSE())</f>
        <v>6</v>
      </c>
      <c r="I2597" s="17">
        <f>VLOOKUP($C2597,樹木資料表!$A$1:$K$4024,5,FALSE())</f>
        <v>1</v>
      </c>
      <c r="J2597" s="17">
        <f>VLOOKUP($C2597,樹木資料表!$A$1:$K$4024,6,FALSE())</f>
        <v>3.3</v>
      </c>
      <c r="K2597" s="17">
        <f>VLOOKUP($C2597,樹木資料表!$A$1:$K$4024,7,FALSE())</f>
        <v>2.2999999999999998</v>
      </c>
      <c r="L2597" s="17">
        <f>VLOOKUP($C2597,樹木資料表!$A$1:$K$4024,8,FALSE())</f>
        <v>0</v>
      </c>
      <c r="M2597" s="17">
        <f>VLOOKUP($C2597,樹木資料表!$A$1:$K$4024,9,FALSE())</f>
        <v>0</v>
      </c>
    </row>
    <row r="2598" spans="1:13" x14ac:dyDescent="0.2">
      <c r="A2598" s="9">
        <v>2597</v>
      </c>
      <c r="B2598" s="15">
        <v>2018</v>
      </c>
      <c r="C2598" s="16">
        <v>5594</v>
      </c>
      <c r="D2598" s="17" t="str">
        <f>VLOOKUP(C2598,樹木資料表!$A$1:$K$4024,2,FALSE())</f>
        <v>瓊楠</v>
      </c>
      <c r="E2598" s="21">
        <v>3.6</v>
      </c>
      <c r="F2598" s="18"/>
      <c r="G2598" s="17" t="str">
        <f>VLOOKUP($C2598,樹木資料表!$A$1:$K$4024,3,FALSE())</f>
        <v>G</v>
      </c>
      <c r="H2598" s="17">
        <f>VLOOKUP($C2598,樹木資料表!$A$1:$K$4024,4,FALSE())</f>
        <v>6</v>
      </c>
      <c r="I2598" s="17">
        <f>VLOOKUP($C2598,樹木資料表!$A$1:$K$4024,5,FALSE())</f>
        <v>1</v>
      </c>
      <c r="J2598" s="17">
        <f>VLOOKUP($C2598,樹木資料表!$A$1:$K$4024,6,FALSE())</f>
        <v>3.9</v>
      </c>
      <c r="K2598" s="17">
        <f>VLOOKUP($C2598,樹木資料表!$A$1:$K$4024,7,FALSE())</f>
        <v>4.5</v>
      </c>
      <c r="L2598" s="17">
        <f>VLOOKUP($C2598,樹木資料表!$A$1:$K$4024,8,FALSE())</f>
        <v>0</v>
      </c>
      <c r="M2598" s="17">
        <f>VLOOKUP($C2598,樹木資料表!$A$1:$K$4024,9,FALSE())</f>
        <v>0</v>
      </c>
    </row>
    <row r="2599" spans="1:13" x14ac:dyDescent="0.2">
      <c r="A2599" s="9">
        <v>2598</v>
      </c>
      <c r="B2599" s="15">
        <v>2018</v>
      </c>
      <c r="C2599" s="16">
        <v>5595</v>
      </c>
      <c r="D2599" s="17" t="str">
        <f>VLOOKUP(C2599,樹木資料表!$A$1:$K$4024,2,FALSE())</f>
        <v>小芽新木薑子</v>
      </c>
      <c r="E2599" s="18">
        <v>30.5</v>
      </c>
      <c r="F2599" s="18"/>
      <c r="G2599" s="17" t="str">
        <f>VLOOKUP($C2599,樹木資料表!$A$1:$K$4024,3,FALSE())</f>
        <v>G</v>
      </c>
      <c r="H2599" s="17">
        <f>VLOOKUP($C2599,樹木資料表!$A$1:$K$4024,4,FALSE())</f>
        <v>6</v>
      </c>
      <c r="I2599" s="17">
        <f>VLOOKUP($C2599,樹木資料表!$A$1:$K$4024,5,FALSE())</f>
        <v>2</v>
      </c>
      <c r="J2599" s="17">
        <f>VLOOKUP($C2599,樹木資料表!$A$1:$K$4024,6,FALSE())</f>
        <v>1.3</v>
      </c>
      <c r="K2599" s="17">
        <f>VLOOKUP($C2599,樹木資料表!$A$1:$K$4024,7,FALSE())</f>
        <v>3.5</v>
      </c>
      <c r="L2599" s="17">
        <f>VLOOKUP($C2599,樹木資料表!$A$1:$K$4024,8,FALSE())</f>
        <v>0</v>
      </c>
      <c r="M2599" s="17">
        <f>VLOOKUP($C2599,樹木資料表!$A$1:$K$4024,9,FALSE())</f>
        <v>0</v>
      </c>
    </row>
    <row r="2600" spans="1:13" x14ac:dyDescent="0.2">
      <c r="A2600" s="9">
        <v>2599</v>
      </c>
      <c r="B2600" s="15">
        <v>2018</v>
      </c>
      <c r="C2600" s="16">
        <v>5596</v>
      </c>
      <c r="D2600" s="17" t="str">
        <f>VLOOKUP(C2600,樹木資料表!$A$1:$K$4024,2,FALSE())</f>
        <v>長葉木薑子</v>
      </c>
      <c r="E2600" s="18">
        <v>23.7</v>
      </c>
      <c r="F2600" s="18"/>
      <c r="G2600" s="17" t="str">
        <f>VLOOKUP($C2600,樹木資料表!$A$1:$K$4024,3,FALSE())</f>
        <v>G</v>
      </c>
      <c r="H2600" s="17">
        <f>VLOOKUP($C2600,樹木資料表!$A$1:$K$4024,4,FALSE())</f>
        <v>6</v>
      </c>
      <c r="I2600" s="17">
        <f>VLOOKUP($C2600,樹木資料表!$A$1:$K$4024,5,FALSE())</f>
        <v>2</v>
      </c>
      <c r="J2600" s="17">
        <f>VLOOKUP($C2600,樹木資料表!$A$1:$K$4024,6,FALSE())</f>
        <v>1.8</v>
      </c>
      <c r="K2600" s="17">
        <f>VLOOKUP($C2600,樹木資料表!$A$1:$K$4024,7,FALSE())</f>
        <v>3</v>
      </c>
      <c r="L2600" s="17">
        <f>VLOOKUP($C2600,樹木資料表!$A$1:$K$4024,8,FALSE())</f>
        <v>0</v>
      </c>
      <c r="M2600" s="17">
        <f>VLOOKUP($C2600,樹木資料表!$A$1:$K$4024,9,FALSE())</f>
        <v>0</v>
      </c>
    </row>
    <row r="2601" spans="1:13" x14ac:dyDescent="0.2">
      <c r="A2601" s="9">
        <v>2600</v>
      </c>
      <c r="B2601" s="15">
        <v>2018</v>
      </c>
      <c r="C2601" s="16">
        <v>5597</v>
      </c>
      <c r="D2601" s="17" t="str">
        <f>VLOOKUP(C2601,樹木資料表!$A$1:$K$4024,2,FALSE())</f>
        <v>臺灣山茶</v>
      </c>
      <c r="E2601" s="18">
        <v>2.1</v>
      </c>
      <c r="F2601" s="18"/>
      <c r="G2601" s="17" t="str">
        <f>VLOOKUP($C2601,樹木資料表!$A$1:$K$4024,3,FALSE())</f>
        <v>G</v>
      </c>
      <c r="H2601" s="17">
        <f>VLOOKUP($C2601,樹木資料表!$A$1:$K$4024,4,FALSE())</f>
        <v>6</v>
      </c>
      <c r="I2601" s="17">
        <f>VLOOKUP($C2601,樹木資料表!$A$1:$K$4024,5,FALSE())</f>
        <v>2</v>
      </c>
      <c r="J2601" s="17">
        <f>VLOOKUP($C2601,樹木資料表!$A$1:$K$4024,6,FALSE())</f>
        <v>1.2</v>
      </c>
      <c r="K2601" s="17">
        <f>VLOOKUP($C2601,樹木資料表!$A$1:$K$4024,7,FALSE())</f>
        <v>1.5</v>
      </c>
      <c r="L2601" s="17">
        <f>VLOOKUP($C2601,樹木資料表!$A$1:$K$4024,8,FALSE())</f>
        <v>0</v>
      </c>
      <c r="M2601" s="17">
        <f>VLOOKUP($C2601,樹木資料表!$A$1:$K$4024,9,FALSE())</f>
        <v>0</v>
      </c>
    </row>
    <row r="2602" spans="1:13" x14ac:dyDescent="0.2">
      <c r="A2602" s="9">
        <v>2601</v>
      </c>
      <c r="B2602" s="15">
        <v>2018</v>
      </c>
      <c r="C2602" s="16">
        <v>5599</v>
      </c>
      <c r="D2602" s="17" t="str">
        <f>VLOOKUP(C2602,樹木資料表!$A$1:$K$4024,2,FALSE())</f>
        <v>臺灣山茶</v>
      </c>
      <c r="E2602" s="20">
        <v>0</v>
      </c>
      <c r="F2602" s="18"/>
      <c r="G2602" s="17" t="str">
        <f>VLOOKUP($C2602,樹木資料表!$A$1:$K$4024,3,FALSE())</f>
        <v>G</v>
      </c>
      <c r="H2602" s="17">
        <f>VLOOKUP($C2602,樹木資料表!$A$1:$K$4024,4,FALSE())</f>
        <v>6</v>
      </c>
      <c r="I2602" s="17">
        <f>VLOOKUP($C2602,樹木資料表!$A$1:$K$4024,5,FALSE())</f>
        <v>2</v>
      </c>
      <c r="J2602" s="17">
        <f>VLOOKUP($C2602,樹木資料表!$A$1:$K$4024,6,FALSE())</f>
        <v>4.5</v>
      </c>
      <c r="K2602" s="17">
        <f>VLOOKUP($C2602,樹木資料表!$A$1:$K$4024,7,FALSE())</f>
        <v>3.5</v>
      </c>
      <c r="L2602" s="17">
        <f>VLOOKUP($C2602,樹木資料表!$A$1:$K$4024,8,FALSE())</f>
        <v>0</v>
      </c>
      <c r="M2602" s="17">
        <f>VLOOKUP($C2602,樹木資料表!$A$1:$K$4024,9,FALSE())</f>
        <v>0</v>
      </c>
    </row>
    <row r="2603" spans="1:13" x14ac:dyDescent="0.2">
      <c r="A2603" s="9">
        <v>2602</v>
      </c>
      <c r="B2603" s="15">
        <v>2018</v>
      </c>
      <c r="C2603" s="16">
        <v>5600</v>
      </c>
      <c r="D2603" s="17" t="str">
        <f>VLOOKUP(C2603,樹木資料表!$A$1:$K$4024,2,FALSE())</f>
        <v>臺灣糊樗</v>
      </c>
      <c r="E2603" s="18">
        <v>3.1</v>
      </c>
      <c r="F2603" s="18"/>
      <c r="G2603" s="17" t="str">
        <f>VLOOKUP($C2603,樹木資料表!$A$1:$K$4024,3,FALSE())</f>
        <v>G</v>
      </c>
      <c r="H2603" s="17">
        <f>VLOOKUP($C2603,樹木資料表!$A$1:$K$4024,4,FALSE())</f>
        <v>6</v>
      </c>
      <c r="I2603" s="17">
        <f>VLOOKUP($C2603,樹木資料表!$A$1:$K$4024,5,FALSE())</f>
        <v>2</v>
      </c>
      <c r="J2603" s="17">
        <f>VLOOKUP($C2603,樹木資料表!$A$1:$K$4024,6,FALSE())</f>
        <v>2.9</v>
      </c>
      <c r="K2603" s="17">
        <f>VLOOKUP($C2603,樹木資料表!$A$1:$K$4024,7,FALSE())</f>
        <v>2.1</v>
      </c>
      <c r="L2603" s="17">
        <f>VLOOKUP($C2603,樹木資料表!$A$1:$K$4024,8,FALSE())</f>
        <v>0</v>
      </c>
      <c r="M2603" s="17">
        <f>VLOOKUP($C2603,樹木資料表!$A$1:$K$4024,9,FALSE())</f>
        <v>0</v>
      </c>
    </row>
    <row r="2604" spans="1:13" x14ac:dyDescent="0.2">
      <c r="A2604" s="9">
        <v>2603</v>
      </c>
      <c r="B2604" s="15">
        <v>2018</v>
      </c>
      <c r="C2604" s="16">
        <v>5601</v>
      </c>
      <c r="D2604" s="17" t="str">
        <f>VLOOKUP(C2604,樹木資料表!$A$1:$K$4024,2,FALSE())</f>
        <v>小西氏賽楠</v>
      </c>
      <c r="E2604" s="18">
        <v>14</v>
      </c>
      <c r="F2604" s="18"/>
      <c r="G2604" s="17" t="str">
        <f>VLOOKUP($C2604,樹木資料表!$A$1:$K$4024,3,FALSE())</f>
        <v>G</v>
      </c>
      <c r="H2604" s="17">
        <f>VLOOKUP($C2604,樹木資料表!$A$1:$K$4024,4,FALSE())</f>
        <v>6</v>
      </c>
      <c r="I2604" s="17">
        <f>VLOOKUP($C2604,樹木資料表!$A$1:$K$4024,5,FALSE())</f>
        <v>3</v>
      </c>
      <c r="J2604" s="17">
        <f>VLOOKUP($C2604,樹木資料表!$A$1:$K$4024,6,FALSE())</f>
        <v>2.5</v>
      </c>
      <c r="K2604" s="17">
        <f>VLOOKUP($C2604,樹木資料表!$A$1:$K$4024,7,FALSE())</f>
        <v>5</v>
      </c>
      <c r="L2604" s="17">
        <f>VLOOKUP($C2604,樹木資料表!$A$1:$K$4024,8,FALSE())</f>
        <v>0</v>
      </c>
      <c r="M2604" s="17">
        <f>VLOOKUP($C2604,樹木資料表!$A$1:$K$4024,9,FALSE())</f>
        <v>0</v>
      </c>
    </row>
    <row r="2605" spans="1:13" x14ac:dyDescent="0.2">
      <c r="A2605" s="9">
        <v>2604</v>
      </c>
      <c r="B2605" s="15">
        <v>2018</v>
      </c>
      <c r="C2605" s="16">
        <v>5602</v>
      </c>
      <c r="D2605" s="17" t="str">
        <f>VLOOKUP(C2605,樹木資料表!$A$1:$K$4024,2,FALSE())</f>
        <v>臺灣山茶</v>
      </c>
      <c r="E2605" s="20">
        <v>0</v>
      </c>
      <c r="F2605" s="18"/>
      <c r="G2605" s="17" t="str">
        <f>VLOOKUP($C2605,樹木資料表!$A$1:$K$4024,3,FALSE())</f>
        <v>G</v>
      </c>
      <c r="H2605" s="17">
        <f>VLOOKUP($C2605,樹木資料表!$A$1:$K$4024,4,FALSE())</f>
        <v>6</v>
      </c>
      <c r="I2605" s="17">
        <f>VLOOKUP($C2605,樹木資料表!$A$1:$K$4024,5,FALSE())</f>
        <v>3</v>
      </c>
      <c r="J2605" s="17">
        <f>VLOOKUP($C2605,樹木資料表!$A$1:$K$4024,6,FALSE())</f>
        <v>2.5</v>
      </c>
      <c r="K2605" s="17">
        <f>VLOOKUP($C2605,樹木資料表!$A$1:$K$4024,7,FALSE())</f>
        <v>4</v>
      </c>
      <c r="L2605" s="17">
        <f>VLOOKUP($C2605,樹木資料表!$A$1:$K$4024,8,FALSE())</f>
        <v>0</v>
      </c>
      <c r="M2605" s="17">
        <f>VLOOKUP($C2605,樹木資料表!$A$1:$K$4024,9,FALSE())</f>
        <v>0</v>
      </c>
    </row>
    <row r="2606" spans="1:13" x14ac:dyDescent="0.2">
      <c r="A2606" s="9">
        <v>2605</v>
      </c>
      <c r="B2606" s="15">
        <v>2018</v>
      </c>
      <c r="C2606" s="16">
        <v>5603</v>
      </c>
      <c r="D2606" s="17" t="str">
        <f>VLOOKUP(C2606,樹木資料表!$A$1:$K$4024,2,FALSE())</f>
        <v>變葉新木薑子</v>
      </c>
      <c r="E2606" s="18">
        <v>4.3</v>
      </c>
      <c r="F2606" s="18"/>
      <c r="G2606" s="17" t="str">
        <f>VLOOKUP($C2606,樹木資料表!$A$1:$K$4024,3,FALSE())</f>
        <v>G</v>
      </c>
      <c r="H2606" s="17">
        <f>VLOOKUP($C2606,樹木資料表!$A$1:$K$4024,4,FALSE())</f>
        <v>6</v>
      </c>
      <c r="I2606" s="17">
        <f>VLOOKUP($C2606,樹木資料表!$A$1:$K$4024,5,FALSE())</f>
        <v>3</v>
      </c>
      <c r="J2606" s="17">
        <f>VLOOKUP($C2606,樹木資料表!$A$1:$K$4024,6,FALSE())</f>
        <v>2.7</v>
      </c>
      <c r="K2606" s="17">
        <f>VLOOKUP($C2606,樹木資料表!$A$1:$K$4024,7,FALSE())</f>
        <v>3.8</v>
      </c>
      <c r="L2606" s="17">
        <f>VLOOKUP($C2606,樹木資料表!$A$1:$K$4024,8,FALSE())</f>
        <v>0</v>
      </c>
      <c r="M2606" s="17">
        <f>VLOOKUP($C2606,樹木資料表!$A$1:$K$4024,9,FALSE())</f>
        <v>0</v>
      </c>
    </row>
    <row r="2607" spans="1:13" x14ac:dyDescent="0.2">
      <c r="A2607" s="9">
        <v>2606</v>
      </c>
      <c r="B2607" s="15">
        <v>2018</v>
      </c>
      <c r="C2607" s="16">
        <v>5604</v>
      </c>
      <c r="D2607" s="17" t="str">
        <f>VLOOKUP(C2607,樹木資料表!$A$1:$K$4024,2,FALSE())</f>
        <v>狗骨仔</v>
      </c>
      <c r="E2607" s="18">
        <v>6.1</v>
      </c>
      <c r="F2607" s="18"/>
      <c r="G2607" s="17" t="str">
        <f>VLOOKUP($C2607,樹木資料表!$A$1:$K$4024,3,FALSE())</f>
        <v>G</v>
      </c>
      <c r="H2607" s="17">
        <f>VLOOKUP($C2607,樹木資料表!$A$1:$K$4024,4,FALSE())</f>
        <v>6</v>
      </c>
      <c r="I2607" s="17">
        <f>VLOOKUP($C2607,樹木資料表!$A$1:$K$4024,5,FALSE())</f>
        <v>3</v>
      </c>
      <c r="J2607" s="17">
        <f>VLOOKUP($C2607,樹木資料表!$A$1:$K$4024,6,FALSE())</f>
        <v>4.5</v>
      </c>
      <c r="K2607" s="17">
        <f>VLOOKUP($C2607,樹木資料表!$A$1:$K$4024,7,FALSE())</f>
        <v>1.3</v>
      </c>
      <c r="L2607" s="17">
        <f>VLOOKUP($C2607,樹木資料表!$A$1:$K$4024,8,FALSE())</f>
        <v>0</v>
      </c>
      <c r="M2607" s="17">
        <f>VLOOKUP($C2607,樹木資料表!$A$1:$K$4024,9,FALSE())</f>
        <v>0</v>
      </c>
    </row>
    <row r="2608" spans="1:13" x14ac:dyDescent="0.2">
      <c r="A2608" s="9">
        <v>2607</v>
      </c>
      <c r="B2608" s="15">
        <v>2018</v>
      </c>
      <c r="C2608" s="16">
        <v>5605</v>
      </c>
      <c r="D2608" s="17" t="str">
        <f>VLOOKUP(C2608,樹木資料表!$A$1:$K$4024,2,FALSE())</f>
        <v>小葉樹杞</v>
      </c>
      <c r="E2608" s="18">
        <v>4.7</v>
      </c>
      <c r="F2608" s="18"/>
      <c r="G2608" s="17" t="str">
        <f>VLOOKUP($C2608,樹木資料表!$A$1:$K$4024,3,FALSE())</f>
        <v>G</v>
      </c>
      <c r="H2608" s="17">
        <f>VLOOKUP($C2608,樹木資料表!$A$1:$K$4024,4,FALSE())</f>
        <v>6</v>
      </c>
      <c r="I2608" s="17">
        <f>VLOOKUP($C2608,樹木資料表!$A$1:$K$4024,5,FALSE())</f>
        <v>3</v>
      </c>
      <c r="J2608" s="17">
        <f>VLOOKUP($C2608,樹木資料表!$A$1:$K$4024,6,FALSE())</f>
        <v>4</v>
      </c>
      <c r="K2608" s="17">
        <f>VLOOKUP($C2608,樹木資料表!$A$1:$K$4024,7,FALSE())</f>
        <v>1.2</v>
      </c>
      <c r="L2608" s="17">
        <f>VLOOKUP($C2608,樹木資料表!$A$1:$K$4024,8,FALSE())</f>
        <v>0</v>
      </c>
      <c r="M2608" s="17">
        <f>VLOOKUP($C2608,樹木資料表!$A$1:$K$4024,9,FALSE())</f>
        <v>0</v>
      </c>
    </row>
    <row r="2609" spans="1:13" x14ac:dyDescent="0.2">
      <c r="A2609" s="9">
        <v>2608</v>
      </c>
      <c r="B2609" s="15">
        <v>2018</v>
      </c>
      <c r="C2609" s="16">
        <v>5606</v>
      </c>
      <c r="D2609" s="17" t="str">
        <f>VLOOKUP(C2609,樹木資料表!$A$1:$K$4024,2,FALSE())</f>
        <v>臺灣山茶</v>
      </c>
      <c r="E2609" s="18">
        <v>2</v>
      </c>
      <c r="F2609" s="18"/>
      <c r="G2609" s="17" t="str">
        <f>VLOOKUP($C2609,樹木資料表!$A$1:$K$4024,3,FALSE())</f>
        <v>G</v>
      </c>
      <c r="H2609" s="17">
        <f>VLOOKUP($C2609,樹木資料表!$A$1:$K$4024,4,FALSE())</f>
        <v>6</v>
      </c>
      <c r="I2609" s="17">
        <f>VLOOKUP($C2609,樹木資料表!$A$1:$K$4024,5,FALSE())</f>
        <v>3</v>
      </c>
      <c r="J2609" s="17">
        <f>VLOOKUP($C2609,樹木資料表!$A$1:$K$4024,6,FALSE())</f>
        <v>1.5</v>
      </c>
      <c r="K2609" s="17">
        <f>VLOOKUP($C2609,樹木資料表!$A$1:$K$4024,7,FALSE())</f>
        <v>2.2000000000000002</v>
      </c>
      <c r="L2609" s="17">
        <f>VLOOKUP($C2609,樹木資料表!$A$1:$K$4024,8,FALSE())</f>
        <v>0</v>
      </c>
      <c r="M2609" s="17">
        <f>VLOOKUP($C2609,樹木資料表!$A$1:$K$4024,9,FALSE())</f>
        <v>0</v>
      </c>
    </row>
    <row r="2610" spans="1:13" x14ac:dyDescent="0.2">
      <c r="A2610" s="9">
        <v>2609</v>
      </c>
      <c r="B2610" s="15">
        <v>2018</v>
      </c>
      <c r="C2610" s="16">
        <v>5607</v>
      </c>
      <c r="D2610" s="17" t="str">
        <f>VLOOKUP(C2610,樹木資料表!$A$1:$K$4024,2,FALSE())</f>
        <v>臺灣山茶</v>
      </c>
      <c r="E2610" s="18">
        <v>2</v>
      </c>
      <c r="F2610" s="18"/>
      <c r="G2610" s="17" t="str">
        <f>VLOOKUP($C2610,樹木資料表!$A$1:$K$4024,3,FALSE())</f>
        <v>G</v>
      </c>
      <c r="H2610" s="17">
        <f>VLOOKUP($C2610,樹木資料表!$A$1:$K$4024,4,FALSE())</f>
        <v>6</v>
      </c>
      <c r="I2610" s="17">
        <f>VLOOKUP($C2610,樹木資料表!$A$1:$K$4024,5,FALSE())</f>
        <v>3</v>
      </c>
      <c r="J2610" s="17">
        <f>VLOOKUP($C2610,樹木資料表!$A$1:$K$4024,6,FALSE())</f>
        <v>2.2999999999999998</v>
      </c>
      <c r="K2610" s="17">
        <f>VLOOKUP($C2610,樹木資料表!$A$1:$K$4024,7,FALSE())</f>
        <v>2.8</v>
      </c>
      <c r="L2610" s="17">
        <f>VLOOKUP($C2610,樹木資料表!$A$1:$K$4024,8,FALSE())</f>
        <v>0</v>
      </c>
    </row>
    <row r="2611" spans="1:13" x14ac:dyDescent="0.2">
      <c r="A2611" s="9">
        <v>2610</v>
      </c>
      <c r="B2611" s="15">
        <v>2018</v>
      </c>
      <c r="C2611" s="16">
        <v>5608</v>
      </c>
      <c r="D2611" s="17" t="str">
        <f>VLOOKUP(C2611,樹木資料表!$A$1:$K$4024,2,FALSE())</f>
        <v>琉球雞屎樹</v>
      </c>
      <c r="E2611" s="18">
        <v>1.8</v>
      </c>
      <c r="F2611" s="18"/>
      <c r="G2611" s="17" t="str">
        <f>VLOOKUP($C2611,樹木資料表!$A$1:$K$4024,3,FALSE())</f>
        <v>G</v>
      </c>
      <c r="H2611" s="17">
        <f>VLOOKUP($C2611,樹木資料表!$A$1:$K$4024,4,FALSE())</f>
        <v>6</v>
      </c>
      <c r="I2611" s="17">
        <f>VLOOKUP($C2611,樹木資料表!$A$1:$K$4024,5,FALSE())</f>
        <v>3</v>
      </c>
      <c r="J2611" s="17">
        <f>VLOOKUP($C2611,樹木資料表!$A$1:$K$4024,6,FALSE())</f>
        <v>0.2</v>
      </c>
      <c r="K2611" s="17">
        <f>VLOOKUP($C2611,樹木資料表!$A$1:$K$4024,7,FALSE())</f>
        <v>3.2</v>
      </c>
      <c r="L2611" s="17">
        <f>VLOOKUP($C2611,樹木資料表!$A$1:$K$4024,8,FALSE())</f>
        <v>0</v>
      </c>
      <c r="M2611" s="17">
        <f>VLOOKUP($C2611,樹木資料表!$A$1:$K$4024,9,FALSE())</f>
        <v>0</v>
      </c>
    </row>
    <row r="2612" spans="1:13" x14ac:dyDescent="0.2">
      <c r="A2612" s="9">
        <v>2611</v>
      </c>
      <c r="B2612" s="15">
        <v>2018</v>
      </c>
      <c r="C2612" s="16">
        <v>5609</v>
      </c>
      <c r="D2612" s="17" t="str">
        <f>VLOOKUP(C2612,樹木資料表!$A$1:$K$4024,2,FALSE())</f>
        <v>臺灣山茶</v>
      </c>
      <c r="E2612" s="18">
        <v>4.8</v>
      </c>
      <c r="F2612" s="18"/>
      <c r="G2612" s="17" t="str">
        <f>VLOOKUP($C2612,樹木資料表!$A$1:$K$4024,3,FALSE())</f>
        <v>G</v>
      </c>
      <c r="H2612" s="17">
        <f>VLOOKUP($C2612,樹木資料表!$A$1:$K$4024,4,FALSE())</f>
        <v>6</v>
      </c>
      <c r="I2612" s="17">
        <f>VLOOKUP($C2612,樹木資料表!$A$1:$K$4024,5,FALSE())</f>
        <v>3</v>
      </c>
      <c r="J2612" s="17">
        <f>VLOOKUP($C2612,樹木資料表!$A$1:$K$4024,6,FALSE())</f>
        <v>0.2</v>
      </c>
      <c r="K2612" s="17">
        <f>VLOOKUP($C2612,樹木資料表!$A$1:$K$4024,7,FALSE())</f>
        <v>4</v>
      </c>
      <c r="L2612" s="17">
        <f>VLOOKUP($C2612,樹木資料表!$A$1:$K$4024,8,FALSE())</f>
        <v>0</v>
      </c>
      <c r="M2612" s="17">
        <f>VLOOKUP($C2612,樹木資料表!$A$1:$K$4024,9,FALSE())</f>
        <v>0</v>
      </c>
    </row>
    <row r="2613" spans="1:13" x14ac:dyDescent="0.2">
      <c r="A2613" s="9">
        <v>2612</v>
      </c>
      <c r="B2613" s="15">
        <v>2018</v>
      </c>
      <c r="C2613" s="16">
        <v>5610</v>
      </c>
      <c r="D2613" s="17" t="str">
        <f>VLOOKUP(C2613,樹木資料表!$A$1:$K$4024,2,FALSE())</f>
        <v>長葉木薑子</v>
      </c>
      <c r="E2613" s="18">
        <v>3.8</v>
      </c>
      <c r="F2613" s="18"/>
      <c r="G2613" s="17" t="str">
        <f>VLOOKUP($C2613,樹木資料表!$A$1:$K$4024,3,FALSE())</f>
        <v>G</v>
      </c>
      <c r="H2613" s="17">
        <f>VLOOKUP($C2613,樹木資料表!$A$1:$K$4024,4,FALSE())</f>
        <v>6</v>
      </c>
      <c r="I2613" s="17">
        <f>VLOOKUP($C2613,樹木資料表!$A$1:$K$4024,5,FALSE())</f>
        <v>4</v>
      </c>
      <c r="J2613" s="17">
        <f>VLOOKUP($C2613,樹木資料表!$A$1:$K$4024,6,FALSE())</f>
        <v>4</v>
      </c>
      <c r="K2613" s="17">
        <f>VLOOKUP($C2613,樹木資料表!$A$1:$K$4024,7,FALSE())</f>
        <v>3.2</v>
      </c>
      <c r="L2613" s="17">
        <f>VLOOKUP($C2613,樹木資料表!$A$1:$K$4024,8,FALSE())</f>
        <v>0</v>
      </c>
      <c r="M2613" s="17">
        <f>VLOOKUP($C2613,樹木資料表!$A$1:$K$4024,9,FALSE())</f>
        <v>0</v>
      </c>
    </row>
    <row r="2614" spans="1:13" x14ac:dyDescent="0.2">
      <c r="A2614" s="9">
        <v>2613</v>
      </c>
      <c r="B2614" s="15">
        <v>2018</v>
      </c>
      <c r="C2614" s="16">
        <v>5611</v>
      </c>
      <c r="D2614" s="17" t="str">
        <f>VLOOKUP(C2614,樹木資料表!$A$1:$K$4024,2,FALSE())</f>
        <v>臺灣山茶</v>
      </c>
      <c r="E2614" s="18">
        <v>3.6</v>
      </c>
      <c r="F2614" s="18"/>
      <c r="G2614" s="17" t="str">
        <f>VLOOKUP($C2614,樹木資料表!$A$1:$K$4024,3,FALSE())</f>
        <v>G</v>
      </c>
      <c r="H2614" s="17">
        <f>VLOOKUP($C2614,樹木資料表!$A$1:$K$4024,4,FALSE())</f>
        <v>6</v>
      </c>
      <c r="I2614" s="17">
        <f>VLOOKUP($C2614,樹木資料表!$A$1:$K$4024,5,FALSE())</f>
        <v>4</v>
      </c>
      <c r="J2614" s="17">
        <f>VLOOKUP($C2614,樹木資料表!$A$1:$K$4024,6,FALSE())</f>
        <v>3.5</v>
      </c>
      <c r="K2614" s="17">
        <f>VLOOKUP($C2614,樹木資料表!$A$1:$K$4024,7,FALSE())</f>
        <v>3.9</v>
      </c>
      <c r="L2614" s="17">
        <f>VLOOKUP($C2614,樹木資料表!$A$1:$K$4024,8,FALSE())</f>
        <v>0</v>
      </c>
      <c r="M2614" s="17">
        <f>VLOOKUP($C2614,樹木資料表!$A$1:$K$4024,9,FALSE())</f>
        <v>0</v>
      </c>
    </row>
    <row r="2615" spans="1:13" x14ac:dyDescent="0.2">
      <c r="A2615" s="9">
        <v>2614</v>
      </c>
      <c r="B2615" s="15">
        <v>2018</v>
      </c>
      <c r="C2615" s="16">
        <v>5612</v>
      </c>
      <c r="D2615" s="17" t="str">
        <f>VLOOKUP(C2615,樹木資料表!$A$1:$K$4024,2,FALSE())</f>
        <v>小葉樹杞</v>
      </c>
      <c r="E2615" s="18">
        <v>3</v>
      </c>
      <c r="F2615" s="18"/>
      <c r="G2615" s="17" t="str">
        <f>VLOOKUP($C2615,樹木資料表!$A$1:$K$4024,3,FALSE())</f>
        <v>G</v>
      </c>
      <c r="H2615" s="17">
        <f>VLOOKUP($C2615,樹木資料表!$A$1:$K$4024,4,FALSE())</f>
        <v>6</v>
      </c>
      <c r="I2615" s="17">
        <f>VLOOKUP($C2615,樹木資料表!$A$1:$K$4024,5,FALSE())</f>
        <v>4</v>
      </c>
      <c r="J2615" s="17">
        <f>VLOOKUP($C2615,樹木資料表!$A$1:$K$4024,6,FALSE())</f>
        <v>3.5</v>
      </c>
      <c r="K2615" s="17">
        <f>VLOOKUP($C2615,樹木資料表!$A$1:$K$4024,7,FALSE())</f>
        <v>1.8</v>
      </c>
      <c r="L2615" s="17">
        <f>VLOOKUP($C2615,樹木資料表!$A$1:$K$4024,8,FALSE())</f>
        <v>0</v>
      </c>
      <c r="M2615" s="17">
        <f>VLOOKUP($C2615,樹木資料表!$A$1:$K$4024,9,FALSE())</f>
        <v>0</v>
      </c>
    </row>
    <row r="2616" spans="1:13" x14ac:dyDescent="0.2">
      <c r="A2616" s="9">
        <v>2615</v>
      </c>
      <c r="B2616" s="15">
        <v>2018</v>
      </c>
      <c r="C2616" s="16">
        <v>5613</v>
      </c>
      <c r="D2616" s="17" t="str">
        <f>VLOOKUP(C2616,樹木資料表!$A$1:$K$4024,2,FALSE())</f>
        <v>小葉樹杞</v>
      </c>
      <c r="E2616" s="18">
        <v>3.7</v>
      </c>
      <c r="F2616" s="18"/>
      <c r="G2616" s="17" t="str">
        <f>VLOOKUP($C2616,樹木資料表!$A$1:$K$4024,3,FALSE())</f>
        <v>G</v>
      </c>
      <c r="H2616" s="17">
        <f>VLOOKUP($C2616,樹木資料表!$A$1:$K$4024,4,FALSE())</f>
        <v>6</v>
      </c>
      <c r="I2616" s="17">
        <f>VLOOKUP($C2616,樹木資料表!$A$1:$K$4024,5,FALSE())</f>
        <v>4</v>
      </c>
      <c r="J2616" s="17">
        <f>VLOOKUP($C2616,樹木資料表!$A$1:$K$4024,6,FALSE())</f>
        <v>1.8</v>
      </c>
      <c r="K2616" s="17">
        <f>VLOOKUP($C2616,樹木資料表!$A$1:$K$4024,7,FALSE())</f>
        <v>1.6</v>
      </c>
      <c r="L2616" s="17">
        <f>VLOOKUP($C2616,樹木資料表!$A$1:$K$4024,8,FALSE())</f>
        <v>0</v>
      </c>
      <c r="M2616" s="17">
        <f>VLOOKUP($C2616,樹木資料表!$A$1:$K$4024,9,FALSE())</f>
        <v>0</v>
      </c>
    </row>
    <row r="2617" spans="1:13" x14ac:dyDescent="0.2">
      <c r="A2617" s="9">
        <v>2616</v>
      </c>
      <c r="B2617" s="15">
        <v>2018</v>
      </c>
      <c r="C2617" s="16">
        <v>5551</v>
      </c>
      <c r="D2617" s="17" t="str">
        <f>VLOOKUP(C2617,樹木資料表!$A$1:$K$4024,2,FALSE())</f>
        <v>臺灣山茶</v>
      </c>
      <c r="E2617" s="22">
        <v>3</v>
      </c>
      <c r="F2617" s="18"/>
      <c r="G2617" s="17" t="str">
        <f>VLOOKUP($C2617,樹木資料表!$A$1:$K$4024,3,FALSE())</f>
        <v>G</v>
      </c>
      <c r="H2617" s="17">
        <f>VLOOKUP($C2617,樹木資料表!$A$1:$K$4024,4,FALSE())</f>
        <v>7</v>
      </c>
      <c r="I2617" s="17">
        <f>VLOOKUP($C2617,樹木資料表!$A$1:$K$4024,5,FALSE())</f>
        <v>1</v>
      </c>
      <c r="J2617" s="17">
        <f>VLOOKUP($C2617,樹木資料表!$A$1:$K$4024,6,FALSE())</f>
        <v>0.6</v>
      </c>
      <c r="K2617" s="17">
        <f>VLOOKUP($C2617,樹木資料表!$A$1:$K$4024,7,FALSE())</f>
        <v>3.8</v>
      </c>
      <c r="L2617" s="17">
        <f>VLOOKUP($C2617,樹木資料表!$A$1:$K$4024,8,FALSE())</f>
        <v>0</v>
      </c>
      <c r="M2617" s="17">
        <f>VLOOKUP($C2617,樹木資料表!$A$1:$K$4024,9,FALSE())</f>
        <v>0</v>
      </c>
    </row>
    <row r="2618" spans="1:13" x14ac:dyDescent="0.2">
      <c r="A2618" s="9">
        <v>2617</v>
      </c>
      <c r="B2618" s="15">
        <v>2018</v>
      </c>
      <c r="C2618" s="25">
        <v>5552</v>
      </c>
      <c r="D2618" s="17" t="str">
        <f>VLOOKUP(C2618,樹木資料表!$A$1:$K$4024,2,FALSE())</f>
        <v>烏心石</v>
      </c>
      <c r="E2618" s="18">
        <v>24.8</v>
      </c>
      <c r="F2618" s="18"/>
      <c r="G2618" s="17" t="str">
        <f>VLOOKUP($C2618,樹木資料表!$A$1:$K$4024,3,FALSE())</f>
        <v>G</v>
      </c>
      <c r="H2618" s="17">
        <f>VLOOKUP($C2618,樹木資料表!$A$1:$K$4024,4,FALSE())</f>
        <v>7</v>
      </c>
      <c r="I2618" s="17">
        <f>VLOOKUP($C2618,樹木資料表!$A$1:$K$4024,5,FALSE())</f>
        <v>1</v>
      </c>
      <c r="J2618" s="17">
        <f>VLOOKUP($C2618,樹木資料表!$A$1:$K$4024,6,FALSE())</f>
        <v>0.5</v>
      </c>
      <c r="K2618" s="17">
        <f>VLOOKUP($C2618,樹木資料表!$A$1:$K$4024,7,FALSE())</f>
        <v>2.9</v>
      </c>
      <c r="L2618" s="17">
        <f>VLOOKUP($C2618,樹木資料表!$A$1:$K$4024,8,FALSE())</f>
        <v>0</v>
      </c>
      <c r="M2618" s="17">
        <f>VLOOKUP($C2618,樹木資料表!$A$1:$K$4024,9,FALSE())</f>
        <v>0</v>
      </c>
    </row>
    <row r="2619" spans="1:13" x14ac:dyDescent="0.2">
      <c r="A2619" s="9">
        <v>2618</v>
      </c>
      <c r="B2619" s="15">
        <v>2018</v>
      </c>
      <c r="C2619" s="16">
        <v>5553</v>
      </c>
      <c r="D2619" s="17" t="str">
        <f>VLOOKUP(C2619,樹木資料表!$A$1:$K$4024,2,FALSE())</f>
        <v>瓊楠</v>
      </c>
      <c r="E2619" s="18">
        <v>4.7</v>
      </c>
      <c r="F2619" s="18"/>
      <c r="G2619" s="17" t="str">
        <f>VLOOKUP($C2619,樹木資料表!$A$1:$K$4024,3,FALSE())</f>
        <v>G</v>
      </c>
      <c r="H2619" s="17">
        <f>VLOOKUP($C2619,樹木資料表!$A$1:$K$4024,4,FALSE())</f>
        <v>7</v>
      </c>
      <c r="I2619" s="17">
        <f>VLOOKUP($C2619,樹木資料表!$A$1:$K$4024,5,FALSE())</f>
        <v>1</v>
      </c>
      <c r="J2619" s="17">
        <f>VLOOKUP($C2619,樹木資料表!$A$1:$K$4024,6,FALSE())</f>
        <v>2.6</v>
      </c>
      <c r="K2619" s="17">
        <f>VLOOKUP($C2619,樹木資料表!$A$1:$K$4024,7,FALSE())</f>
        <v>4.5</v>
      </c>
      <c r="L2619" s="17">
        <f>VLOOKUP($C2619,樹木資料表!$A$1:$K$4024,8,FALSE())</f>
        <v>0</v>
      </c>
      <c r="M2619" s="17">
        <f>VLOOKUP($C2619,樹木資料表!$A$1:$K$4024,9,FALSE())</f>
        <v>0</v>
      </c>
    </row>
    <row r="2620" spans="1:13" x14ac:dyDescent="0.2">
      <c r="A2620" s="9">
        <v>2619</v>
      </c>
      <c r="B2620" s="15">
        <v>2018</v>
      </c>
      <c r="C2620" s="16">
        <v>5554</v>
      </c>
      <c r="D2620" s="17" t="str">
        <f>VLOOKUP(C2620,樹木資料表!$A$1:$K$4024,2,FALSE())</f>
        <v>長葉木薑子</v>
      </c>
      <c r="E2620" s="18">
        <v>15.4</v>
      </c>
      <c r="F2620" s="18"/>
      <c r="G2620" s="17" t="str">
        <f>VLOOKUP($C2620,樹木資料表!$A$1:$K$4024,3,FALSE())</f>
        <v>G</v>
      </c>
      <c r="H2620" s="17">
        <f>VLOOKUP($C2620,樹木資料表!$A$1:$K$4024,4,FALSE())</f>
        <v>7</v>
      </c>
      <c r="I2620" s="17">
        <f>VLOOKUP($C2620,樹木資料表!$A$1:$K$4024,5,FALSE())</f>
        <v>1</v>
      </c>
      <c r="J2620" s="17">
        <f>VLOOKUP($C2620,樹木資料表!$A$1:$K$4024,6,FALSE())</f>
        <v>2.5</v>
      </c>
      <c r="K2620" s="17">
        <f>VLOOKUP($C2620,樹木資料表!$A$1:$K$4024,7,FALSE())</f>
        <v>3.8</v>
      </c>
      <c r="L2620" s="17">
        <f>VLOOKUP($C2620,樹木資料表!$A$1:$K$4024,8,FALSE())</f>
        <v>0</v>
      </c>
      <c r="M2620" s="17">
        <f>VLOOKUP($C2620,樹木資料表!$A$1:$K$4024,9,FALSE())</f>
        <v>0</v>
      </c>
    </row>
    <row r="2621" spans="1:13" x14ac:dyDescent="0.2">
      <c r="A2621" s="9">
        <v>2620</v>
      </c>
      <c r="B2621" s="15">
        <v>2018</v>
      </c>
      <c r="C2621" s="16">
        <v>5556</v>
      </c>
      <c r="D2621" s="17" t="str">
        <f>VLOOKUP(C2621,樹木資料表!$A$1:$K$4024,2,FALSE())</f>
        <v>小葉樹杞</v>
      </c>
      <c r="E2621" s="18">
        <v>4.0999999999999996</v>
      </c>
      <c r="F2621" s="18"/>
      <c r="G2621" s="17" t="str">
        <f>VLOOKUP($C2621,樹木資料表!$A$1:$K$4024,3,FALSE())</f>
        <v>G</v>
      </c>
      <c r="H2621" s="17">
        <f>VLOOKUP($C2621,樹木資料表!$A$1:$K$4024,4,FALSE())</f>
        <v>7</v>
      </c>
      <c r="I2621" s="17">
        <f>VLOOKUP($C2621,樹木資料表!$A$1:$K$4024,5,FALSE())</f>
        <v>1</v>
      </c>
      <c r="J2621" s="17">
        <f>VLOOKUP($C2621,樹木資料表!$A$1:$K$4024,6,FALSE())</f>
        <v>4.7</v>
      </c>
      <c r="K2621" s="17">
        <f>VLOOKUP($C2621,樹木資料表!$A$1:$K$4024,7,FALSE())</f>
        <v>4.5999999999999996</v>
      </c>
      <c r="L2621" s="17">
        <f>VLOOKUP($C2621,樹木資料表!$A$1:$K$4024,8,FALSE())</f>
        <v>0</v>
      </c>
      <c r="M2621" s="17">
        <f>VLOOKUP($C2621,樹木資料表!$A$1:$K$4024,9,FALSE())</f>
        <v>0</v>
      </c>
    </row>
    <row r="2622" spans="1:13" x14ac:dyDescent="0.2">
      <c r="A2622" s="9">
        <v>2621</v>
      </c>
      <c r="B2622" s="15">
        <v>2018</v>
      </c>
      <c r="C2622" s="16">
        <v>5557</v>
      </c>
      <c r="D2622" s="17" t="str">
        <f>VLOOKUP(C2622,樹木資料表!$A$1:$K$4024,2,FALSE())</f>
        <v>臺灣山茶</v>
      </c>
      <c r="E2622" s="20">
        <v>0</v>
      </c>
      <c r="F2622" s="18"/>
      <c r="G2622" s="17" t="str">
        <f>VLOOKUP($C2622,樹木資料表!$A$1:$K$4024,3,FALSE())</f>
        <v>G</v>
      </c>
      <c r="H2622" s="17">
        <f>VLOOKUP($C2622,樹木資料表!$A$1:$K$4024,4,FALSE())</f>
        <v>7</v>
      </c>
      <c r="I2622" s="17">
        <f>VLOOKUP($C2622,樹木資料表!$A$1:$K$4024,5,FALSE())</f>
        <v>1</v>
      </c>
      <c r="J2622" s="17">
        <f>VLOOKUP($C2622,樹木資料表!$A$1:$K$4024,6,FALSE())</f>
        <v>4.8</v>
      </c>
      <c r="K2622" s="17">
        <f>VLOOKUP($C2622,樹木資料表!$A$1:$K$4024,7,FALSE())</f>
        <v>2.6</v>
      </c>
      <c r="L2622" s="17">
        <f>VLOOKUP($C2622,樹木資料表!$A$1:$K$4024,8,FALSE())</f>
        <v>0</v>
      </c>
      <c r="M2622" s="17">
        <f>VLOOKUP($C2622,樹木資料表!$A$1:$K$4024,9,FALSE())</f>
        <v>0</v>
      </c>
    </row>
    <row r="2623" spans="1:13" x14ac:dyDescent="0.2">
      <c r="A2623" s="9">
        <v>2622</v>
      </c>
      <c r="B2623" s="15">
        <v>2018</v>
      </c>
      <c r="C2623" s="16">
        <v>5558</v>
      </c>
      <c r="D2623" s="17" t="str">
        <f>VLOOKUP(C2623,樹木資料表!$A$1:$K$4024,2,FALSE())</f>
        <v>臺灣山茶</v>
      </c>
      <c r="E2623" s="20">
        <v>0</v>
      </c>
      <c r="F2623" s="18"/>
      <c r="G2623" s="17" t="str">
        <f>VLOOKUP($C2623,樹木資料表!$A$1:$K$4024,3,FALSE())</f>
        <v>G</v>
      </c>
      <c r="H2623" s="17">
        <f>VLOOKUP($C2623,樹木資料表!$A$1:$K$4024,4,FALSE())</f>
        <v>7</v>
      </c>
      <c r="I2623" s="17">
        <f>VLOOKUP($C2623,樹木資料表!$A$1:$K$4024,5,FALSE())</f>
        <v>1</v>
      </c>
      <c r="J2623" s="17">
        <f>VLOOKUP($C2623,樹木資料表!$A$1:$K$4024,6,FALSE())</f>
        <v>4.5</v>
      </c>
      <c r="K2623" s="17">
        <f>VLOOKUP($C2623,樹木資料表!$A$1:$K$4024,7,FALSE())</f>
        <v>2.2999999999999998</v>
      </c>
      <c r="L2623" s="17">
        <f>VLOOKUP($C2623,樹木資料表!$A$1:$K$4024,8,FALSE())</f>
        <v>0</v>
      </c>
      <c r="M2623" s="17">
        <f>VLOOKUP($C2623,樹木資料表!$A$1:$K$4024,9,FALSE())</f>
        <v>0</v>
      </c>
    </row>
    <row r="2624" spans="1:13" x14ac:dyDescent="0.2">
      <c r="A2624" s="9">
        <v>2623</v>
      </c>
      <c r="B2624" s="15">
        <v>2018</v>
      </c>
      <c r="C2624" s="16">
        <v>5559</v>
      </c>
      <c r="D2624" s="17" t="str">
        <f>VLOOKUP(C2624,樹木資料表!$A$1:$K$4024,2,FALSE())</f>
        <v>臺灣山茶</v>
      </c>
      <c r="E2624" s="20">
        <v>0</v>
      </c>
      <c r="F2624" s="18"/>
      <c r="G2624" s="17" t="str">
        <f>VLOOKUP($C2624,樹木資料表!$A$1:$K$4024,3,FALSE())</f>
        <v>G</v>
      </c>
      <c r="H2624" s="17">
        <f>VLOOKUP($C2624,樹木資料表!$A$1:$K$4024,4,FALSE())</f>
        <v>7</v>
      </c>
      <c r="I2624" s="17">
        <f>VLOOKUP($C2624,樹木資料表!$A$1:$K$4024,5,FALSE())</f>
        <v>1</v>
      </c>
      <c r="J2624" s="17">
        <f>VLOOKUP($C2624,樹木資料表!$A$1:$K$4024,6,FALSE())</f>
        <v>4.3</v>
      </c>
      <c r="K2624" s="17">
        <f>VLOOKUP($C2624,樹木資料表!$A$1:$K$4024,7,FALSE())</f>
        <v>2.2000000000000002</v>
      </c>
      <c r="L2624" s="17">
        <f>VLOOKUP($C2624,樹木資料表!$A$1:$K$4024,8,FALSE())</f>
        <v>0</v>
      </c>
      <c r="M2624" s="17">
        <f>VLOOKUP($C2624,樹木資料表!$A$1:$K$4024,9,FALSE())</f>
        <v>0</v>
      </c>
    </row>
    <row r="2625" spans="1:13" x14ac:dyDescent="0.2">
      <c r="A2625" s="9">
        <v>2624</v>
      </c>
      <c r="B2625" s="15">
        <v>2018</v>
      </c>
      <c r="C2625" s="16">
        <v>5560</v>
      </c>
      <c r="D2625" s="17" t="str">
        <f>VLOOKUP(C2625,樹木資料表!$A$1:$K$4024,2,FALSE())</f>
        <v>小西氏賽楠</v>
      </c>
      <c r="E2625" s="18">
        <v>36.5</v>
      </c>
      <c r="F2625" s="18"/>
      <c r="G2625" s="17" t="str">
        <f>VLOOKUP($C2625,樹木資料表!$A$1:$K$4024,3,FALSE())</f>
        <v>G</v>
      </c>
      <c r="H2625" s="17">
        <f>VLOOKUP($C2625,樹木資料表!$A$1:$K$4024,4,FALSE())</f>
        <v>7</v>
      </c>
      <c r="I2625" s="17">
        <f>VLOOKUP($C2625,樹木資料表!$A$1:$K$4024,5,FALSE())</f>
        <v>1</v>
      </c>
      <c r="J2625" s="17">
        <f>VLOOKUP($C2625,樹木資料表!$A$1:$K$4024,6,FALSE())</f>
        <v>4.0999999999999996</v>
      </c>
      <c r="K2625" s="17">
        <f>VLOOKUP($C2625,樹木資料表!$A$1:$K$4024,7,FALSE())</f>
        <v>1.4</v>
      </c>
      <c r="L2625" s="17">
        <f>VLOOKUP($C2625,樹木資料表!$A$1:$K$4024,8,FALSE())</f>
        <v>0</v>
      </c>
      <c r="M2625" s="17">
        <f>VLOOKUP($C2625,樹木資料表!$A$1:$K$4024,9,FALSE())</f>
        <v>0</v>
      </c>
    </row>
    <row r="2626" spans="1:13" x14ac:dyDescent="0.2">
      <c r="A2626" s="9">
        <v>2625</v>
      </c>
      <c r="B2626" s="15">
        <v>2018</v>
      </c>
      <c r="C2626" s="19">
        <v>8956</v>
      </c>
      <c r="D2626" s="17" t="str">
        <f>VLOOKUP(C2626,樹木資料表!$A$1:$K$4024,2,FALSE())</f>
        <v>小葉樹杞</v>
      </c>
      <c r="E2626" s="18">
        <v>3.6</v>
      </c>
      <c r="F2626" s="18"/>
      <c r="G2626" s="17" t="str">
        <f>VLOOKUP($C2626,樹木資料表!$A$1:$K$4024,3,FALSE())</f>
        <v>G</v>
      </c>
      <c r="H2626" s="17">
        <f>VLOOKUP($C2626,樹木資料表!$A$1:$K$4024,4,FALSE())</f>
        <v>7</v>
      </c>
      <c r="I2626" s="17">
        <f>VLOOKUP($C2626,樹木資料表!$A$1:$K$4024,5,FALSE())</f>
        <v>1</v>
      </c>
      <c r="J2626" s="17">
        <f>VLOOKUP($C2626,樹木資料表!$A$1:$K$4024,6,FALSE())</f>
        <v>3.7</v>
      </c>
      <c r="K2626" s="17">
        <f>VLOOKUP($C2626,樹木資料表!$A$1:$K$4024,7,FALSE())</f>
        <v>3.7</v>
      </c>
      <c r="L2626" s="17">
        <f>VLOOKUP($C2626,樹木資料表!$A$1:$K$4024,8,FALSE())</f>
        <v>5555</v>
      </c>
      <c r="M2626" s="17">
        <f>VLOOKUP($C2626,樹木資料表!$A$1:$K$4024,9,FALSE())</f>
        <v>0</v>
      </c>
    </row>
    <row r="2627" spans="1:13" x14ac:dyDescent="0.2">
      <c r="A2627" s="9">
        <v>2626</v>
      </c>
      <c r="B2627" s="15">
        <v>2018</v>
      </c>
      <c r="C2627" s="16" t="s">
        <v>111</v>
      </c>
      <c r="D2627" s="17" t="str">
        <f>VLOOKUP(C2627,樹木資料表!$A$1:$K$4024,2,FALSE())</f>
        <v>臺灣山茶</v>
      </c>
      <c r="E2627" s="20">
        <v>0</v>
      </c>
      <c r="F2627" s="18"/>
      <c r="G2627" s="17" t="str">
        <f>VLOOKUP($C2627,樹木資料表!$A$1:$K$4024,3,FALSE())</f>
        <v>G</v>
      </c>
      <c r="H2627" s="17">
        <f>VLOOKUP($C2627,樹木資料表!$A$1:$K$4024,4,FALSE())</f>
        <v>7</v>
      </c>
      <c r="I2627" s="17">
        <f>VLOOKUP($C2627,樹木資料表!$A$1:$K$4024,5,FALSE())</f>
        <v>1</v>
      </c>
      <c r="J2627" s="17">
        <f>VLOOKUP($C2627,樹木資料表!$A$1:$K$4024,6,FALSE())</f>
        <v>0.7</v>
      </c>
      <c r="K2627" s="17">
        <f>VLOOKUP($C2627,樹木資料表!$A$1:$K$4024,7,FALSE())</f>
        <v>2.6</v>
      </c>
      <c r="L2627" s="17" t="str">
        <f>VLOOKUP($C2627,樹木資料表!$A$1:$K$4024,8,FALSE())</f>
        <v>無號碼</v>
      </c>
      <c r="M2627" s="17">
        <f>VLOOKUP($C2627,樹木資料表!$A$1:$K$4024,9,FALSE())</f>
        <v>0</v>
      </c>
    </row>
    <row r="2628" spans="1:13" x14ac:dyDescent="0.2">
      <c r="A2628" s="9">
        <v>2627</v>
      </c>
      <c r="B2628" s="15">
        <v>2018</v>
      </c>
      <c r="C2628" s="16">
        <v>5561</v>
      </c>
      <c r="D2628" s="17" t="str">
        <f>VLOOKUP(C2628,樹木資料表!$A$1:$K$4024,2,FALSE())</f>
        <v>瓊楠</v>
      </c>
      <c r="E2628" s="18">
        <v>9.6</v>
      </c>
      <c r="F2628" s="18"/>
      <c r="G2628" s="17" t="str">
        <f>VLOOKUP($C2628,樹木資料表!$A$1:$K$4024,3,FALSE())</f>
        <v>G</v>
      </c>
      <c r="H2628" s="17">
        <f>VLOOKUP($C2628,樹木資料表!$A$1:$K$4024,4,FALSE())</f>
        <v>7</v>
      </c>
      <c r="I2628" s="17">
        <f>VLOOKUP($C2628,樹木資料表!$A$1:$K$4024,5,FALSE())</f>
        <v>2</v>
      </c>
      <c r="J2628" s="17">
        <f>VLOOKUP($C2628,樹木資料表!$A$1:$K$4024,6,FALSE())</f>
        <v>0.3</v>
      </c>
      <c r="K2628" s="17">
        <f>VLOOKUP($C2628,樹木資料表!$A$1:$K$4024,7,FALSE())</f>
        <v>1.3</v>
      </c>
      <c r="L2628" s="17">
        <f>VLOOKUP($C2628,樹木資料表!$A$1:$K$4024,8,FALSE())</f>
        <v>0</v>
      </c>
      <c r="M2628" s="17">
        <f>VLOOKUP($C2628,樹木資料表!$A$1:$K$4024,9,FALSE())</f>
        <v>0</v>
      </c>
    </row>
    <row r="2629" spans="1:13" x14ac:dyDescent="0.2">
      <c r="A2629" s="9">
        <v>2628</v>
      </c>
      <c r="B2629" s="15">
        <v>2018</v>
      </c>
      <c r="C2629" s="16">
        <v>5562</v>
      </c>
      <c r="D2629" s="17" t="str">
        <f>VLOOKUP(C2629,樹木資料表!$A$1:$K$4024,2,FALSE())</f>
        <v>臺灣山茶</v>
      </c>
      <c r="E2629" s="20">
        <v>0</v>
      </c>
      <c r="F2629" s="18"/>
      <c r="G2629" s="17" t="str">
        <f>VLOOKUP($C2629,樹木資料表!$A$1:$K$4024,3,FALSE())</f>
        <v>G</v>
      </c>
      <c r="H2629" s="17">
        <f>VLOOKUP($C2629,樹木資料表!$A$1:$K$4024,4,FALSE())</f>
        <v>7</v>
      </c>
      <c r="I2629" s="17">
        <f>VLOOKUP($C2629,樹木資料表!$A$1:$K$4024,5,FALSE())</f>
        <v>2</v>
      </c>
      <c r="J2629" s="17">
        <f>VLOOKUP($C2629,樹木資料表!$A$1:$K$4024,6,FALSE())</f>
        <v>1.7</v>
      </c>
      <c r="K2629" s="17">
        <f>VLOOKUP($C2629,樹木資料表!$A$1:$K$4024,7,FALSE())</f>
        <v>2.4</v>
      </c>
      <c r="L2629" s="17">
        <f>VLOOKUP($C2629,樹木資料表!$A$1:$K$4024,8,FALSE())</f>
        <v>0</v>
      </c>
      <c r="M2629" s="17">
        <f>VLOOKUP($C2629,樹木資料表!$A$1:$K$4024,9,FALSE())</f>
        <v>0</v>
      </c>
    </row>
    <row r="2630" spans="1:13" x14ac:dyDescent="0.2">
      <c r="A2630" s="9">
        <v>2629</v>
      </c>
      <c r="B2630" s="15">
        <v>2018</v>
      </c>
      <c r="C2630" s="16">
        <v>5563</v>
      </c>
      <c r="D2630" s="17" t="str">
        <f>VLOOKUP(C2630,樹木資料表!$A$1:$K$4024,2,FALSE())</f>
        <v>小葉樹杞</v>
      </c>
      <c r="E2630" s="18">
        <v>5.7</v>
      </c>
      <c r="F2630" s="18"/>
      <c r="G2630" s="17" t="str">
        <f>VLOOKUP($C2630,樹木資料表!$A$1:$K$4024,3,FALSE())</f>
        <v>G</v>
      </c>
      <c r="H2630" s="17">
        <f>VLOOKUP($C2630,樹木資料表!$A$1:$K$4024,4,FALSE())</f>
        <v>7</v>
      </c>
      <c r="I2630" s="17">
        <f>VLOOKUP($C2630,樹木資料表!$A$1:$K$4024,5,FALSE())</f>
        <v>2</v>
      </c>
      <c r="J2630" s="17">
        <f>VLOOKUP($C2630,樹木資料表!$A$1:$K$4024,6,FALSE())</f>
        <v>3</v>
      </c>
      <c r="K2630" s="17">
        <f>VLOOKUP($C2630,樹木資料表!$A$1:$K$4024,7,FALSE())</f>
        <v>2.5</v>
      </c>
      <c r="L2630" s="17">
        <f>VLOOKUP($C2630,樹木資料表!$A$1:$K$4024,8,FALSE())</f>
        <v>0</v>
      </c>
      <c r="M2630" s="17">
        <f>VLOOKUP($C2630,樹木資料表!$A$1:$K$4024,9,FALSE())</f>
        <v>0</v>
      </c>
    </row>
    <row r="2631" spans="1:13" x14ac:dyDescent="0.2">
      <c r="A2631" s="9">
        <v>2630</v>
      </c>
      <c r="B2631" s="15">
        <v>2018</v>
      </c>
      <c r="C2631" s="16">
        <v>5564</v>
      </c>
      <c r="D2631" s="17" t="str">
        <f>VLOOKUP(C2631,樹木資料表!$A$1:$K$4024,2,FALSE())</f>
        <v>變葉新木薑子</v>
      </c>
      <c r="E2631" s="18">
        <v>11.5</v>
      </c>
      <c r="F2631" s="18"/>
      <c r="G2631" s="17" t="str">
        <f>VLOOKUP($C2631,樹木資料表!$A$1:$K$4024,3,FALSE())</f>
        <v>G</v>
      </c>
      <c r="H2631" s="17">
        <f>VLOOKUP($C2631,樹木資料表!$A$1:$K$4024,4,FALSE())</f>
        <v>7</v>
      </c>
      <c r="I2631" s="17">
        <f>VLOOKUP($C2631,樹木資料表!$A$1:$K$4024,5,FALSE())</f>
        <v>2</v>
      </c>
      <c r="J2631" s="17">
        <f>VLOOKUP($C2631,樹木資料表!$A$1:$K$4024,6,FALSE())</f>
        <v>4</v>
      </c>
      <c r="K2631" s="17">
        <f>VLOOKUP($C2631,樹木資料表!$A$1:$K$4024,7,FALSE())</f>
        <v>2.5</v>
      </c>
      <c r="L2631" s="17">
        <f>VLOOKUP($C2631,樹木資料表!$A$1:$K$4024,8,FALSE())</f>
        <v>0</v>
      </c>
      <c r="M2631" s="17">
        <f>VLOOKUP($C2631,樹木資料表!$A$1:$K$4024,9,FALSE())</f>
        <v>0</v>
      </c>
    </row>
    <row r="2632" spans="1:13" x14ac:dyDescent="0.2">
      <c r="A2632" s="9">
        <v>2631</v>
      </c>
      <c r="B2632" s="15">
        <v>2018</v>
      </c>
      <c r="C2632" s="16">
        <v>5565</v>
      </c>
      <c r="D2632" s="17" t="str">
        <f>VLOOKUP(C2632,樹木資料表!$A$1:$K$4024,2,FALSE())</f>
        <v>臺灣山茶</v>
      </c>
      <c r="E2632" s="20">
        <v>0</v>
      </c>
      <c r="F2632" s="18"/>
      <c r="G2632" s="17" t="str">
        <f>VLOOKUP($C2632,樹木資料表!$A$1:$K$4024,3,FALSE())</f>
        <v>G</v>
      </c>
      <c r="H2632" s="17">
        <f>VLOOKUP($C2632,樹木資料表!$A$1:$K$4024,4,FALSE())</f>
        <v>7</v>
      </c>
      <c r="I2632" s="17">
        <f>VLOOKUP($C2632,樹木資料表!$A$1:$K$4024,5,FALSE())</f>
        <v>2</v>
      </c>
      <c r="J2632" s="17">
        <f>VLOOKUP($C2632,樹木資料表!$A$1:$K$4024,6,FALSE())</f>
        <v>4.8</v>
      </c>
      <c r="K2632" s="17">
        <f>VLOOKUP($C2632,樹木資料表!$A$1:$K$4024,7,FALSE())</f>
        <v>2.7</v>
      </c>
      <c r="L2632" s="17">
        <f>VLOOKUP($C2632,樹木資料表!$A$1:$K$4024,8,FALSE())</f>
        <v>0</v>
      </c>
      <c r="M2632" s="17">
        <f>VLOOKUP($C2632,樹木資料表!$A$1:$K$4024,9,FALSE())</f>
        <v>0</v>
      </c>
    </row>
    <row r="2633" spans="1:13" x14ac:dyDescent="0.2">
      <c r="A2633" s="9">
        <v>2632</v>
      </c>
      <c r="B2633" s="15">
        <v>2018</v>
      </c>
      <c r="C2633" s="16">
        <v>5566</v>
      </c>
      <c r="D2633" s="17" t="str">
        <f>VLOOKUP(C2633,樹木資料表!$A$1:$K$4024,2,FALSE())</f>
        <v>臺灣山茶</v>
      </c>
      <c r="E2633" s="18">
        <v>2.6</v>
      </c>
      <c r="F2633" s="18"/>
      <c r="G2633" s="17" t="str">
        <f>VLOOKUP($C2633,樹木資料表!$A$1:$K$4024,3,FALSE())</f>
        <v>G</v>
      </c>
      <c r="H2633" s="17">
        <f>VLOOKUP($C2633,樹木資料表!$A$1:$K$4024,4,FALSE())</f>
        <v>7</v>
      </c>
      <c r="I2633" s="17">
        <f>VLOOKUP($C2633,樹木資料表!$A$1:$K$4024,5,FALSE())</f>
        <v>2</v>
      </c>
      <c r="J2633" s="17">
        <f>VLOOKUP($C2633,樹木資料表!$A$1:$K$4024,6,FALSE())</f>
        <v>3.9</v>
      </c>
      <c r="K2633" s="17">
        <f>VLOOKUP($C2633,樹木資料表!$A$1:$K$4024,7,FALSE())</f>
        <v>2</v>
      </c>
      <c r="L2633" s="17">
        <f>VLOOKUP($C2633,樹木資料表!$A$1:$K$4024,8,FALSE())</f>
        <v>0</v>
      </c>
      <c r="M2633" s="17">
        <f>VLOOKUP($C2633,樹木資料表!$A$1:$K$4024,9,FALSE())</f>
        <v>0</v>
      </c>
    </row>
    <row r="2634" spans="1:13" x14ac:dyDescent="0.2">
      <c r="A2634" s="9">
        <v>2633</v>
      </c>
      <c r="B2634" s="15">
        <v>2018</v>
      </c>
      <c r="C2634" s="16">
        <v>5567</v>
      </c>
      <c r="D2634" s="17" t="str">
        <f>VLOOKUP(C2634,樹木資料表!$A$1:$K$4024,2,FALSE())</f>
        <v>小葉樹杞</v>
      </c>
      <c r="E2634" s="18">
        <v>6.4</v>
      </c>
      <c r="F2634" s="18"/>
      <c r="G2634" s="17" t="str">
        <f>VLOOKUP($C2634,樹木資料表!$A$1:$K$4024,3,FALSE())</f>
        <v>G</v>
      </c>
      <c r="H2634" s="17">
        <f>VLOOKUP($C2634,樹木資料表!$A$1:$K$4024,4,FALSE())</f>
        <v>7</v>
      </c>
      <c r="I2634" s="17">
        <f>VLOOKUP($C2634,樹木資料表!$A$1:$K$4024,5,FALSE())</f>
        <v>2</v>
      </c>
      <c r="J2634" s="17">
        <f>VLOOKUP($C2634,樹木資料表!$A$1:$K$4024,6,FALSE())</f>
        <v>2.7</v>
      </c>
      <c r="K2634" s="17">
        <f>VLOOKUP($C2634,樹木資料表!$A$1:$K$4024,7,FALSE())</f>
        <v>0.4</v>
      </c>
      <c r="L2634" s="17">
        <f>VLOOKUP($C2634,樹木資料表!$A$1:$K$4024,8,FALSE())</f>
        <v>0</v>
      </c>
      <c r="M2634" s="17">
        <f>VLOOKUP($C2634,樹木資料表!$A$1:$K$4024,9,FALSE())</f>
        <v>0</v>
      </c>
    </row>
    <row r="2635" spans="1:13" x14ac:dyDescent="0.2">
      <c r="A2635" s="9">
        <v>2634</v>
      </c>
      <c r="B2635" s="15">
        <v>2018</v>
      </c>
      <c r="C2635" s="16">
        <v>5568</v>
      </c>
      <c r="D2635" s="17" t="str">
        <f>VLOOKUP(C2635,樹木資料表!$A$1:$K$4024,2,FALSE())</f>
        <v>楊桐葉灰木</v>
      </c>
      <c r="E2635" s="18">
        <v>4.8</v>
      </c>
      <c r="F2635" s="18"/>
      <c r="G2635" s="17" t="str">
        <f>VLOOKUP($C2635,樹木資料表!$A$1:$K$4024,3,FALSE())</f>
        <v>G</v>
      </c>
      <c r="H2635" s="17">
        <f>VLOOKUP($C2635,樹木資料表!$A$1:$K$4024,4,FALSE())</f>
        <v>7</v>
      </c>
      <c r="I2635" s="17">
        <f>VLOOKUP($C2635,樹木資料表!$A$1:$K$4024,5,FALSE())</f>
        <v>2</v>
      </c>
      <c r="J2635" s="17">
        <f>VLOOKUP($C2635,樹木資料表!$A$1:$K$4024,6,FALSE())</f>
        <v>2.4</v>
      </c>
      <c r="K2635" s="17">
        <f>VLOOKUP($C2635,樹木資料表!$A$1:$K$4024,7,FALSE())</f>
        <v>0.9</v>
      </c>
      <c r="L2635" s="17">
        <f>VLOOKUP($C2635,樹木資料表!$A$1:$K$4024,8,FALSE())</f>
        <v>0</v>
      </c>
      <c r="M2635" s="17">
        <f>VLOOKUP($C2635,樹木資料表!$A$1:$K$4024,9,FALSE())</f>
        <v>0</v>
      </c>
    </row>
    <row r="2636" spans="1:13" x14ac:dyDescent="0.2">
      <c r="A2636" s="9">
        <v>2635</v>
      </c>
      <c r="B2636" s="15">
        <v>2018</v>
      </c>
      <c r="C2636" s="16">
        <v>5569</v>
      </c>
      <c r="D2636" s="17" t="str">
        <f>VLOOKUP(C2636,樹木資料表!$A$1:$K$4024,2,FALSE())</f>
        <v>臺灣山茶</v>
      </c>
      <c r="E2636" s="18">
        <v>1.8</v>
      </c>
      <c r="F2636" s="18"/>
      <c r="G2636" s="17" t="str">
        <f>VLOOKUP($C2636,樹木資料表!$A$1:$K$4024,3,FALSE())</f>
        <v>G</v>
      </c>
      <c r="H2636" s="17">
        <f>VLOOKUP($C2636,樹木資料表!$A$1:$K$4024,4,FALSE())</f>
        <v>7</v>
      </c>
      <c r="I2636" s="17">
        <f>VLOOKUP($C2636,樹木資料表!$A$1:$K$4024,5,FALSE())</f>
        <v>3</v>
      </c>
      <c r="J2636" s="17">
        <f>VLOOKUP($C2636,樹木資料表!$A$1:$K$4024,6,FALSE())</f>
        <v>0.5</v>
      </c>
      <c r="K2636" s="17">
        <f>VLOOKUP($C2636,樹木資料表!$A$1:$K$4024,7,FALSE())</f>
        <v>4.9000000000000004</v>
      </c>
      <c r="L2636" s="17">
        <f>VLOOKUP($C2636,樹木資料表!$A$1:$K$4024,8,FALSE())</f>
        <v>0</v>
      </c>
      <c r="M2636" s="17">
        <f>VLOOKUP($C2636,樹木資料表!$A$1:$K$4024,9,FALSE())</f>
        <v>0</v>
      </c>
    </row>
    <row r="2637" spans="1:13" x14ac:dyDescent="0.2">
      <c r="A2637" s="9">
        <v>2636</v>
      </c>
      <c r="B2637" s="15">
        <v>2018</v>
      </c>
      <c r="C2637" s="16">
        <v>5570</v>
      </c>
      <c r="D2637" s="17" t="str">
        <f>VLOOKUP(C2637,樹木資料表!$A$1:$K$4024,2,FALSE())</f>
        <v>長葉木薑子</v>
      </c>
      <c r="E2637" s="18">
        <v>9.6999999999999993</v>
      </c>
      <c r="F2637" s="18"/>
      <c r="G2637" s="17" t="str">
        <f>VLOOKUP($C2637,樹木資料表!$A$1:$K$4024,3,FALSE())</f>
        <v>G</v>
      </c>
      <c r="H2637" s="17">
        <f>VLOOKUP($C2637,樹木資料表!$A$1:$K$4024,4,FALSE())</f>
        <v>7</v>
      </c>
      <c r="I2637" s="17">
        <f>VLOOKUP($C2637,樹木資料表!$A$1:$K$4024,5,FALSE())</f>
        <v>3</v>
      </c>
      <c r="J2637" s="17">
        <f>VLOOKUP($C2637,樹木資料表!$A$1:$K$4024,6,FALSE())</f>
        <v>1.2</v>
      </c>
      <c r="K2637" s="17">
        <f>VLOOKUP($C2637,樹木資料表!$A$1:$K$4024,7,FALSE())</f>
        <v>3.9</v>
      </c>
      <c r="L2637" s="17">
        <f>VLOOKUP($C2637,樹木資料表!$A$1:$K$4024,8,FALSE())</f>
        <v>0</v>
      </c>
      <c r="M2637" s="17">
        <f>VLOOKUP($C2637,樹木資料表!$A$1:$K$4024,9,FALSE())</f>
        <v>0</v>
      </c>
    </row>
    <row r="2638" spans="1:13" x14ac:dyDescent="0.2">
      <c r="A2638" s="9">
        <v>2637</v>
      </c>
      <c r="B2638" s="15">
        <v>2018</v>
      </c>
      <c r="C2638" s="16">
        <v>5571</v>
      </c>
      <c r="D2638" s="17" t="str">
        <f>VLOOKUP(C2638,樹木資料表!$A$1:$K$4024,2,FALSE())</f>
        <v>小葉樹杞</v>
      </c>
      <c r="E2638" s="18">
        <v>1.6</v>
      </c>
      <c r="F2638" s="18"/>
      <c r="G2638" s="17" t="str">
        <f>VLOOKUP($C2638,樹木資料表!$A$1:$K$4024,3,FALSE())</f>
        <v>G</v>
      </c>
      <c r="H2638" s="17">
        <f>VLOOKUP($C2638,樹木資料表!$A$1:$K$4024,4,FALSE())</f>
        <v>7</v>
      </c>
      <c r="I2638" s="17">
        <f>VLOOKUP($C2638,樹木資料表!$A$1:$K$4024,5,FALSE())</f>
        <v>3</v>
      </c>
      <c r="J2638" s="17">
        <f>VLOOKUP($C2638,樹木資料表!$A$1:$K$4024,6,FALSE())</f>
        <v>2</v>
      </c>
      <c r="K2638" s="17">
        <f>VLOOKUP($C2638,樹木資料表!$A$1:$K$4024,7,FALSE())</f>
        <v>4</v>
      </c>
      <c r="L2638" s="17">
        <f>VLOOKUP($C2638,樹木資料表!$A$1:$K$4024,8,FALSE())</f>
        <v>0</v>
      </c>
      <c r="M2638" s="17">
        <f>VLOOKUP($C2638,樹木資料表!$A$1:$K$4024,9,FALSE())</f>
        <v>0</v>
      </c>
    </row>
    <row r="2639" spans="1:13" x14ac:dyDescent="0.2">
      <c r="A2639" s="9">
        <v>2638</v>
      </c>
      <c r="B2639" s="15">
        <v>2018</v>
      </c>
      <c r="C2639" s="16">
        <v>5572</v>
      </c>
      <c r="D2639" s="17" t="str">
        <f>VLOOKUP(C2639,樹木資料表!$A$1:$K$4024,2,FALSE())</f>
        <v>臺灣山茶</v>
      </c>
      <c r="E2639" s="20">
        <v>0</v>
      </c>
      <c r="F2639" s="18"/>
      <c r="G2639" s="17" t="str">
        <f>VLOOKUP($C2639,樹木資料表!$A$1:$K$4024,3,FALSE())</f>
        <v>G</v>
      </c>
      <c r="H2639" s="17">
        <f>VLOOKUP($C2639,樹木資料表!$A$1:$K$4024,4,FALSE())</f>
        <v>7</v>
      </c>
      <c r="I2639" s="17">
        <f>VLOOKUP($C2639,樹木資料表!$A$1:$K$4024,5,FALSE())</f>
        <v>3</v>
      </c>
      <c r="J2639" s="17">
        <f>VLOOKUP($C2639,樹木資料表!$A$1:$K$4024,6,FALSE())</f>
        <v>2.5</v>
      </c>
      <c r="K2639" s="17">
        <f>VLOOKUP($C2639,樹木資料表!$A$1:$K$4024,7,FALSE())</f>
        <v>2.9</v>
      </c>
      <c r="L2639" s="17">
        <f>VLOOKUP($C2639,樹木資料表!$A$1:$K$4024,8,FALSE())</f>
        <v>0</v>
      </c>
      <c r="M2639" s="17">
        <f>VLOOKUP($C2639,樹木資料表!$A$1:$K$4024,9,FALSE())</f>
        <v>0</v>
      </c>
    </row>
    <row r="2640" spans="1:13" x14ac:dyDescent="0.2">
      <c r="A2640" s="9">
        <v>2639</v>
      </c>
      <c r="B2640" s="15">
        <v>2018</v>
      </c>
      <c r="C2640" s="16">
        <v>5573</v>
      </c>
      <c r="D2640" s="17" t="str">
        <f>VLOOKUP(C2640,樹木資料表!$A$1:$K$4024,2,FALSE())</f>
        <v>瓊楠</v>
      </c>
      <c r="E2640" s="18">
        <v>2.1</v>
      </c>
      <c r="F2640" s="18"/>
      <c r="G2640" s="17" t="str">
        <f>VLOOKUP($C2640,樹木資料表!$A$1:$K$4024,3,FALSE())</f>
        <v>G</v>
      </c>
      <c r="H2640" s="17">
        <f>VLOOKUP($C2640,樹木資料表!$A$1:$K$4024,4,FALSE())</f>
        <v>7</v>
      </c>
      <c r="I2640" s="17">
        <f>VLOOKUP($C2640,樹木資料表!$A$1:$K$4024,5,FALSE())</f>
        <v>3</v>
      </c>
      <c r="J2640" s="17">
        <f>VLOOKUP($C2640,樹木資料表!$A$1:$K$4024,6,FALSE())</f>
        <v>4.4000000000000004</v>
      </c>
      <c r="K2640" s="17">
        <f>VLOOKUP($C2640,樹木資料表!$A$1:$K$4024,7,FALSE())</f>
        <v>5</v>
      </c>
      <c r="L2640" s="17">
        <f>VLOOKUP($C2640,樹木資料表!$A$1:$K$4024,8,FALSE())</f>
        <v>0</v>
      </c>
      <c r="M2640" s="17">
        <f>VLOOKUP($C2640,樹木資料表!$A$1:$K$4024,9,FALSE())</f>
        <v>0</v>
      </c>
    </row>
    <row r="2641" spans="1:13" x14ac:dyDescent="0.2">
      <c r="A2641" s="9">
        <v>2640</v>
      </c>
      <c r="B2641" s="15">
        <v>2018</v>
      </c>
      <c r="C2641" s="16">
        <v>5574</v>
      </c>
      <c r="D2641" s="17" t="str">
        <f>VLOOKUP(C2641,樹木資料表!$A$1:$K$4024,2,FALSE())</f>
        <v>小葉樹杞</v>
      </c>
      <c r="E2641" s="18">
        <v>3.5</v>
      </c>
      <c r="F2641" s="18"/>
      <c r="G2641" s="17" t="str">
        <f>VLOOKUP($C2641,樹木資料表!$A$1:$K$4024,3,FALSE())</f>
        <v>G</v>
      </c>
      <c r="H2641" s="17">
        <f>VLOOKUP($C2641,樹木資料表!$A$1:$K$4024,4,FALSE())</f>
        <v>7</v>
      </c>
      <c r="I2641" s="17">
        <f>VLOOKUP($C2641,樹木資料表!$A$1:$K$4024,5,FALSE())</f>
        <v>3</v>
      </c>
      <c r="J2641" s="17">
        <f>VLOOKUP($C2641,樹木資料表!$A$1:$K$4024,6,FALSE())</f>
        <v>4.5999999999999996</v>
      </c>
      <c r="K2641" s="17">
        <f>VLOOKUP($C2641,樹木資料表!$A$1:$K$4024,7,FALSE())</f>
        <v>3.5</v>
      </c>
      <c r="L2641" s="17">
        <f>VLOOKUP($C2641,樹木資料表!$A$1:$K$4024,8,FALSE())</f>
        <v>0</v>
      </c>
      <c r="M2641" s="17">
        <f>VLOOKUP($C2641,樹木資料表!$A$1:$K$4024,9,FALSE())</f>
        <v>0</v>
      </c>
    </row>
    <row r="2642" spans="1:13" x14ac:dyDescent="0.2">
      <c r="A2642" s="9">
        <v>2641</v>
      </c>
      <c r="B2642" s="15">
        <v>2018</v>
      </c>
      <c r="C2642" s="16">
        <v>5575</v>
      </c>
      <c r="D2642" s="17" t="str">
        <f>VLOOKUP(C2642,樹木資料表!$A$1:$K$4024,2,FALSE())</f>
        <v>瓊楠</v>
      </c>
      <c r="E2642" s="18">
        <v>2.4</v>
      </c>
      <c r="F2642" s="18"/>
      <c r="G2642" s="17" t="str">
        <f>VLOOKUP($C2642,樹木資料表!$A$1:$K$4024,3,FALSE())</f>
        <v>G</v>
      </c>
      <c r="H2642" s="17">
        <f>VLOOKUP($C2642,樹木資料表!$A$1:$K$4024,4,FALSE())</f>
        <v>7</v>
      </c>
      <c r="I2642" s="17">
        <f>VLOOKUP($C2642,樹木資料表!$A$1:$K$4024,5,FALSE())</f>
        <v>3</v>
      </c>
      <c r="J2642" s="17">
        <f>VLOOKUP($C2642,樹木資料表!$A$1:$K$4024,6,FALSE())</f>
        <v>3.6</v>
      </c>
      <c r="K2642" s="17">
        <f>VLOOKUP($C2642,樹木資料表!$A$1:$K$4024,7,FALSE())</f>
        <v>3</v>
      </c>
      <c r="L2642" s="17">
        <f>VLOOKUP($C2642,樹木資料表!$A$1:$K$4024,8,FALSE())</f>
        <v>0</v>
      </c>
      <c r="M2642" s="17">
        <f>VLOOKUP($C2642,樹木資料表!$A$1:$K$4024,9,FALSE())</f>
        <v>0</v>
      </c>
    </row>
    <row r="2643" spans="1:13" x14ac:dyDescent="0.2">
      <c r="A2643" s="9">
        <v>2642</v>
      </c>
      <c r="B2643" s="15">
        <v>2018</v>
      </c>
      <c r="C2643" s="16">
        <v>5576</v>
      </c>
      <c r="D2643" s="17" t="str">
        <f>VLOOKUP(C2643,樹木資料表!$A$1:$K$4024,2,FALSE())</f>
        <v>假長葉楠</v>
      </c>
      <c r="E2643" s="18">
        <v>15.7</v>
      </c>
      <c r="F2643" s="18"/>
      <c r="G2643" s="17" t="str">
        <f>VLOOKUP($C2643,樹木資料表!$A$1:$K$4024,3,FALSE())</f>
        <v>G</v>
      </c>
      <c r="H2643" s="17">
        <f>VLOOKUP($C2643,樹木資料表!$A$1:$K$4024,4,FALSE())</f>
        <v>7</v>
      </c>
      <c r="I2643" s="17">
        <f>VLOOKUP($C2643,樹木資料表!$A$1:$K$4024,5,FALSE())</f>
        <v>3</v>
      </c>
      <c r="J2643" s="17">
        <f>VLOOKUP($C2643,樹木資料表!$A$1:$K$4024,6,FALSE())</f>
        <v>2.7</v>
      </c>
      <c r="K2643" s="17">
        <f>VLOOKUP($C2643,樹木資料表!$A$1:$K$4024,7,FALSE())</f>
        <v>2.2000000000000002</v>
      </c>
      <c r="L2643" s="17">
        <f>VLOOKUP($C2643,樹木資料表!$A$1:$K$4024,8,FALSE())</f>
        <v>0</v>
      </c>
      <c r="M2643" s="17">
        <f>VLOOKUP($C2643,樹木資料表!$A$1:$K$4024,9,FALSE())</f>
        <v>0</v>
      </c>
    </row>
    <row r="2644" spans="1:13" x14ac:dyDescent="0.2">
      <c r="A2644" s="9">
        <v>2643</v>
      </c>
      <c r="B2644" s="15">
        <v>2018</v>
      </c>
      <c r="C2644" s="16">
        <v>5577</v>
      </c>
      <c r="D2644" s="17" t="str">
        <f>VLOOKUP(C2644,樹木資料表!$A$1:$K$4024,2,FALSE())</f>
        <v>小葉樹杞</v>
      </c>
      <c r="E2644" s="18">
        <v>2</v>
      </c>
      <c r="F2644" s="18"/>
      <c r="G2644" s="17" t="str">
        <f>VLOOKUP($C2644,樹木資料表!$A$1:$K$4024,3,FALSE())</f>
        <v>G</v>
      </c>
      <c r="H2644" s="17">
        <f>VLOOKUP($C2644,樹木資料表!$A$1:$K$4024,4,FALSE())</f>
        <v>7</v>
      </c>
      <c r="I2644" s="17">
        <f>VLOOKUP($C2644,樹木資料表!$A$1:$K$4024,5,FALSE())</f>
        <v>3</v>
      </c>
      <c r="J2644" s="17">
        <f>VLOOKUP($C2644,樹木資料表!$A$1:$K$4024,6,FALSE())</f>
        <v>3.6</v>
      </c>
      <c r="K2644" s="17">
        <f>VLOOKUP($C2644,樹木資料表!$A$1:$K$4024,7,FALSE())</f>
        <v>1.2</v>
      </c>
      <c r="L2644" s="17">
        <f>VLOOKUP($C2644,樹木資料表!$A$1:$K$4024,8,FALSE())</f>
        <v>0</v>
      </c>
      <c r="M2644" s="17">
        <f>VLOOKUP($C2644,樹木資料表!$A$1:$K$4024,9,FALSE())</f>
        <v>0</v>
      </c>
    </row>
    <row r="2645" spans="1:13" x14ac:dyDescent="0.2">
      <c r="A2645" s="9">
        <v>2644</v>
      </c>
      <c r="B2645" s="15">
        <v>2018</v>
      </c>
      <c r="C2645" s="16">
        <v>5578</v>
      </c>
      <c r="D2645" s="17" t="str">
        <f>VLOOKUP(C2645,樹木資料表!$A$1:$K$4024,2,FALSE())</f>
        <v>小葉樹杞</v>
      </c>
      <c r="E2645" s="18">
        <v>4.5</v>
      </c>
      <c r="F2645" s="18"/>
      <c r="G2645" s="17" t="str">
        <f>VLOOKUP($C2645,樹木資料表!$A$1:$K$4024,3,FALSE())</f>
        <v>G</v>
      </c>
      <c r="H2645" s="17">
        <f>VLOOKUP($C2645,樹木資料表!$A$1:$K$4024,4,FALSE())</f>
        <v>7</v>
      </c>
      <c r="I2645" s="17">
        <f>VLOOKUP($C2645,樹木資料表!$A$1:$K$4024,5,FALSE())</f>
        <v>3</v>
      </c>
      <c r="J2645" s="17">
        <f>VLOOKUP($C2645,樹木資料表!$A$1:$K$4024,6,FALSE())</f>
        <v>3.8</v>
      </c>
      <c r="K2645" s="17">
        <f>VLOOKUP($C2645,樹木資料表!$A$1:$K$4024,7,FALSE())</f>
        <v>1.2</v>
      </c>
      <c r="L2645" s="17">
        <f>VLOOKUP($C2645,樹木資料表!$A$1:$K$4024,8,FALSE())</f>
        <v>0</v>
      </c>
      <c r="M2645" s="17">
        <f>VLOOKUP($C2645,樹木資料表!$A$1:$K$4024,9,FALSE())</f>
        <v>0</v>
      </c>
    </row>
    <row r="2646" spans="1:13" x14ac:dyDescent="0.2">
      <c r="A2646" s="9">
        <v>2645</v>
      </c>
      <c r="B2646" s="15">
        <v>2018</v>
      </c>
      <c r="C2646" s="16">
        <v>5579</v>
      </c>
      <c r="D2646" s="17" t="str">
        <f>VLOOKUP(C2646,樹木資料表!$A$1:$K$4024,2,FALSE())</f>
        <v>小葉樹杞</v>
      </c>
      <c r="E2646" s="18">
        <v>4.5</v>
      </c>
      <c r="F2646" s="18"/>
      <c r="G2646" s="17" t="str">
        <f>VLOOKUP($C2646,樹木資料表!$A$1:$K$4024,3,FALSE())</f>
        <v>G</v>
      </c>
      <c r="H2646" s="17">
        <f>VLOOKUP($C2646,樹木資料表!$A$1:$K$4024,4,FALSE())</f>
        <v>7</v>
      </c>
      <c r="I2646" s="17">
        <f>VLOOKUP($C2646,樹木資料表!$A$1:$K$4024,5,FALSE())</f>
        <v>3</v>
      </c>
      <c r="J2646" s="17">
        <f>VLOOKUP($C2646,樹木資料表!$A$1:$K$4024,6,FALSE())</f>
        <v>4</v>
      </c>
      <c r="K2646" s="17">
        <f>VLOOKUP($C2646,樹木資料表!$A$1:$K$4024,7,FALSE())</f>
        <v>0.6</v>
      </c>
      <c r="L2646" s="17">
        <f>VLOOKUP($C2646,樹木資料表!$A$1:$K$4024,8,FALSE())</f>
        <v>0</v>
      </c>
      <c r="M2646" s="17">
        <f>VLOOKUP($C2646,樹木資料表!$A$1:$K$4024,9,FALSE())</f>
        <v>0</v>
      </c>
    </row>
    <row r="2647" spans="1:13" x14ac:dyDescent="0.2">
      <c r="A2647" s="9">
        <v>2646</v>
      </c>
      <c r="B2647" s="15">
        <v>2018</v>
      </c>
      <c r="C2647" s="16">
        <v>5580</v>
      </c>
      <c r="D2647" s="17" t="str">
        <f>VLOOKUP(C2647,樹木資料表!$A$1:$K$4024,2,FALSE())</f>
        <v>臺灣山茶</v>
      </c>
      <c r="E2647" s="22">
        <v>2</v>
      </c>
      <c r="F2647" s="18"/>
      <c r="G2647" s="17" t="str">
        <f>VLOOKUP($C2647,樹木資料表!$A$1:$K$4024,3,FALSE())</f>
        <v>G</v>
      </c>
      <c r="H2647" s="17">
        <f>VLOOKUP($C2647,樹木資料表!$A$1:$K$4024,4,FALSE())</f>
        <v>7</v>
      </c>
      <c r="I2647" s="17">
        <f>VLOOKUP($C2647,樹木資料表!$A$1:$K$4024,5,FALSE())</f>
        <v>3</v>
      </c>
      <c r="J2647" s="17">
        <f>VLOOKUP($C2647,樹木資料表!$A$1:$K$4024,6,FALSE())</f>
        <v>4.8</v>
      </c>
      <c r="K2647" s="17">
        <f>VLOOKUP($C2647,樹木資料表!$A$1:$K$4024,7,FALSE())</f>
        <v>0.1</v>
      </c>
      <c r="L2647" s="17">
        <f>VLOOKUP($C2647,樹木資料表!$A$1:$K$4024,8,FALSE())</f>
        <v>0</v>
      </c>
      <c r="M2647" s="17">
        <f>VLOOKUP($C2647,樹木資料表!$A$1:$K$4024,9,FALSE())</f>
        <v>0</v>
      </c>
    </row>
    <row r="2648" spans="1:13" x14ac:dyDescent="0.2">
      <c r="A2648" s="9">
        <v>2647</v>
      </c>
      <c r="B2648" s="15">
        <v>2018</v>
      </c>
      <c r="C2648" s="16">
        <v>5581</v>
      </c>
      <c r="D2648" s="17" t="str">
        <f>VLOOKUP(C2648,樹木資料表!$A$1:$K$4024,2,FALSE())</f>
        <v>細刺苦櫧</v>
      </c>
      <c r="E2648" s="18">
        <v>5.4</v>
      </c>
      <c r="F2648" s="18"/>
      <c r="G2648" s="17" t="str">
        <f>VLOOKUP($C2648,樹木資料表!$A$1:$K$4024,3,FALSE())</f>
        <v>G</v>
      </c>
      <c r="H2648" s="17">
        <f>VLOOKUP($C2648,樹木資料表!$A$1:$K$4024,4,FALSE())</f>
        <v>7</v>
      </c>
      <c r="I2648" s="17">
        <f>VLOOKUP($C2648,樹木資料表!$A$1:$K$4024,5,FALSE())</f>
        <v>3</v>
      </c>
      <c r="J2648" s="17">
        <f>VLOOKUP($C2648,樹木資料表!$A$1:$K$4024,6,FALSE())</f>
        <v>1.4</v>
      </c>
      <c r="K2648" s="17">
        <f>VLOOKUP($C2648,樹木資料表!$A$1:$K$4024,7,FALSE())</f>
        <v>0.4</v>
      </c>
      <c r="L2648" s="17">
        <f>VLOOKUP($C2648,樹木資料表!$A$1:$K$4024,8,FALSE())</f>
        <v>0</v>
      </c>
      <c r="M2648" s="17">
        <f>VLOOKUP($C2648,樹木資料表!$A$1:$K$4024,9,FALSE())</f>
        <v>0</v>
      </c>
    </row>
    <row r="2649" spans="1:13" x14ac:dyDescent="0.2">
      <c r="A2649" s="9">
        <v>2648</v>
      </c>
      <c r="B2649" s="15">
        <v>2018</v>
      </c>
      <c r="C2649" s="16">
        <v>5582</v>
      </c>
      <c r="D2649" s="17" t="str">
        <f>VLOOKUP(C2649,樹木資料表!$A$1:$K$4024,2,FALSE())</f>
        <v>小葉樹杞</v>
      </c>
      <c r="E2649" s="18">
        <v>6.5</v>
      </c>
      <c r="F2649" s="18"/>
      <c r="G2649" s="17" t="str">
        <f>VLOOKUP($C2649,樹木資料表!$A$1:$K$4024,3,FALSE())</f>
        <v>G</v>
      </c>
      <c r="H2649" s="17">
        <f>VLOOKUP($C2649,樹木資料表!$A$1:$K$4024,4,FALSE())</f>
        <v>7</v>
      </c>
      <c r="I2649" s="17">
        <f>VLOOKUP($C2649,樹木資料表!$A$1:$K$4024,5,FALSE())</f>
        <v>4</v>
      </c>
      <c r="J2649" s="17">
        <f>VLOOKUP($C2649,樹木資料表!$A$1:$K$4024,6,FALSE())</f>
        <v>3.9</v>
      </c>
      <c r="K2649" s="17">
        <f>VLOOKUP($C2649,樹木資料表!$A$1:$K$4024,7,FALSE())</f>
        <v>4.9000000000000004</v>
      </c>
      <c r="L2649" s="17">
        <f>VLOOKUP($C2649,樹木資料表!$A$1:$K$4024,8,FALSE())</f>
        <v>0</v>
      </c>
      <c r="M2649" s="17">
        <f>VLOOKUP($C2649,樹木資料表!$A$1:$K$4024,9,FALSE())</f>
        <v>0</v>
      </c>
    </row>
    <row r="2650" spans="1:13" x14ac:dyDescent="0.2">
      <c r="A2650" s="9">
        <v>2649</v>
      </c>
      <c r="B2650" s="15">
        <v>2018</v>
      </c>
      <c r="C2650" s="16">
        <v>5583</v>
      </c>
      <c r="D2650" s="17" t="str">
        <f>VLOOKUP(C2650,樹木資料表!$A$1:$K$4024,2,FALSE())</f>
        <v>小葉樹杞</v>
      </c>
      <c r="E2650" s="18">
        <v>2</v>
      </c>
      <c r="F2650" s="18"/>
      <c r="G2650" s="17" t="str">
        <f>VLOOKUP($C2650,樹木資料表!$A$1:$K$4024,3,FALSE())</f>
        <v>G</v>
      </c>
      <c r="H2650" s="17">
        <f>VLOOKUP($C2650,樹木資料表!$A$1:$K$4024,4,FALSE())</f>
        <v>7</v>
      </c>
      <c r="I2650" s="17">
        <f>VLOOKUP($C2650,樹木資料表!$A$1:$K$4024,5,FALSE())</f>
        <v>4</v>
      </c>
      <c r="J2650" s="17">
        <f>VLOOKUP($C2650,樹木資料表!$A$1:$K$4024,6,FALSE())</f>
        <v>4</v>
      </c>
      <c r="K2650" s="17">
        <f>VLOOKUP($C2650,樹木資料表!$A$1:$K$4024,7,FALSE())</f>
        <v>4.5</v>
      </c>
      <c r="L2650" s="17">
        <f>VLOOKUP($C2650,樹木資料表!$A$1:$K$4024,8,FALSE())</f>
        <v>0</v>
      </c>
      <c r="M2650" s="17">
        <f>VLOOKUP($C2650,樹木資料表!$A$1:$K$4024,9,FALSE())</f>
        <v>0</v>
      </c>
    </row>
    <row r="2651" spans="1:13" x14ac:dyDescent="0.2">
      <c r="A2651" s="9">
        <v>2650</v>
      </c>
      <c r="B2651" s="15">
        <v>2018</v>
      </c>
      <c r="C2651" s="16">
        <v>5584</v>
      </c>
      <c r="D2651" s="17" t="str">
        <f>VLOOKUP(C2651,樹木資料表!$A$1:$K$4024,2,FALSE())</f>
        <v>小葉樹杞</v>
      </c>
      <c r="E2651" s="18">
        <v>2.1</v>
      </c>
      <c r="F2651" s="18"/>
      <c r="G2651" s="17" t="str">
        <f>VLOOKUP($C2651,樹木資料表!$A$1:$K$4024,3,FALSE())</f>
        <v>G</v>
      </c>
      <c r="H2651" s="17">
        <f>VLOOKUP($C2651,樹木資料表!$A$1:$K$4024,4,FALSE())</f>
        <v>7</v>
      </c>
      <c r="I2651" s="17">
        <f>VLOOKUP($C2651,樹木資料表!$A$1:$K$4024,5,FALSE())</f>
        <v>4</v>
      </c>
      <c r="J2651" s="17">
        <f>VLOOKUP($C2651,樹木資料表!$A$1:$K$4024,6,FALSE())</f>
        <v>4.5</v>
      </c>
      <c r="K2651" s="17">
        <f>VLOOKUP($C2651,樹木資料表!$A$1:$K$4024,7,FALSE())</f>
        <v>3.6</v>
      </c>
      <c r="L2651" s="17">
        <f>VLOOKUP($C2651,樹木資料表!$A$1:$K$4024,8,FALSE())</f>
        <v>0</v>
      </c>
      <c r="M2651" s="17">
        <f>VLOOKUP($C2651,樹木資料表!$A$1:$K$4024,9,FALSE())</f>
        <v>0</v>
      </c>
    </row>
    <row r="2652" spans="1:13" x14ac:dyDescent="0.2">
      <c r="A2652" s="9">
        <v>2651</v>
      </c>
      <c r="B2652" s="15">
        <v>2018</v>
      </c>
      <c r="C2652" s="16">
        <v>5585</v>
      </c>
      <c r="D2652" s="17" t="str">
        <f>VLOOKUP(C2652,樹木資料表!$A$1:$K$4024,2,FALSE())</f>
        <v>臺灣山茶</v>
      </c>
      <c r="E2652" s="18">
        <v>1.4</v>
      </c>
      <c r="F2652" s="18"/>
      <c r="G2652" s="17" t="str">
        <f>VLOOKUP($C2652,樹木資料表!$A$1:$K$4024,3,FALSE())</f>
        <v>G</v>
      </c>
      <c r="H2652" s="17">
        <f>VLOOKUP($C2652,樹木資料表!$A$1:$K$4024,4,FALSE())</f>
        <v>7</v>
      </c>
      <c r="I2652" s="17">
        <f>VLOOKUP($C2652,樹木資料表!$A$1:$K$4024,5,FALSE())</f>
        <v>4</v>
      </c>
      <c r="J2652" s="17">
        <f>VLOOKUP($C2652,樹木資料表!$A$1:$K$4024,6,FALSE())</f>
        <v>3.6</v>
      </c>
      <c r="K2652" s="17">
        <f>VLOOKUP($C2652,樹木資料表!$A$1:$K$4024,7,FALSE())</f>
        <v>3</v>
      </c>
      <c r="L2652" s="17">
        <f>VLOOKUP($C2652,樹木資料表!$A$1:$K$4024,8,FALSE())</f>
        <v>0</v>
      </c>
      <c r="M2652" s="17">
        <f>VLOOKUP($C2652,樹木資料表!$A$1:$K$4024,9,FALSE())</f>
        <v>0</v>
      </c>
    </row>
    <row r="2653" spans="1:13" x14ac:dyDescent="0.2">
      <c r="A2653" s="9">
        <v>2652</v>
      </c>
      <c r="B2653" s="15">
        <v>2018</v>
      </c>
      <c r="C2653" s="16">
        <v>5586</v>
      </c>
      <c r="D2653" s="17" t="str">
        <f>VLOOKUP(C2653,樹木資料表!$A$1:$K$4024,2,FALSE())</f>
        <v>瓊楠</v>
      </c>
      <c r="E2653" s="18">
        <v>7.4</v>
      </c>
      <c r="F2653" s="18"/>
      <c r="G2653" s="17" t="str">
        <f>VLOOKUP($C2653,樹木資料表!$A$1:$K$4024,3,FALSE())</f>
        <v>G</v>
      </c>
      <c r="H2653" s="17">
        <f>VLOOKUP($C2653,樹木資料表!$A$1:$K$4024,4,FALSE())</f>
        <v>7</v>
      </c>
      <c r="I2653" s="17">
        <f>VLOOKUP($C2653,樹木資料表!$A$1:$K$4024,5,FALSE())</f>
        <v>4</v>
      </c>
      <c r="J2653" s="17">
        <f>VLOOKUP($C2653,樹木資料表!$A$1:$K$4024,6,FALSE())</f>
        <v>2.4</v>
      </c>
      <c r="K2653" s="17">
        <f>VLOOKUP($C2653,樹木資料表!$A$1:$K$4024,7,FALSE())</f>
        <v>1.9</v>
      </c>
      <c r="L2653" s="17">
        <f>VLOOKUP($C2653,樹木資料表!$A$1:$K$4024,8,FALSE())</f>
        <v>0</v>
      </c>
      <c r="M2653" s="17">
        <f>VLOOKUP($C2653,樹木資料表!$A$1:$K$4024,9,FALSE())</f>
        <v>0</v>
      </c>
    </row>
    <row r="2654" spans="1:13" x14ac:dyDescent="0.2">
      <c r="A2654" s="9">
        <v>2653</v>
      </c>
      <c r="B2654" s="15">
        <v>2018</v>
      </c>
      <c r="C2654" s="16">
        <v>5587</v>
      </c>
      <c r="D2654" s="17" t="str">
        <f>VLOOKUP(C2654,樹木資料表!$A$1:$K$4024,2,FALSE())</f>
        <v>臺灣山茶</v>
      </c>
      <c r="E2654" s="18">
        <v>4.7</v>
      </c>
      <c r="F2654" s="18"/>
      <c r="G2654" s="17" t="str">
        <f>VLOOKUP($C2654,樹木資料表!$A$1:$K$4024,3,FALSE())</f>
        <v>G</v>
      </c>
      <c r="H2654" s="17">
        <f>VLOOKUP($C2654,樹木資料表!$A$1:$K$4024,4,FALSE())</f>
        <v>7</v>
      </c>
      <c r="I2654" s="17">
        <f>VLOOKUP($C2654,樹木資料表!$A$1:$K$4024,5,FALSE())</f>
        <v>4</v>
      </c>
      <c r="J2654" s="17">
        <f>VLOOKUP($C2654,樹木資料表!$A$1:$K$4024,6,FALSE())</f>
        <v>0.6</v>
      </c>
      <c r="K2654" s="17">
        <f>VLOOKUP($C2654,樹木資料表!$A$1:$K$4024,7,FALSE())</f>
        <v>3.5</v>
      </c>
      <c r="L2654" s="17">
        <f>VLOOKUP($C2654,樹木資料表!$A$1:$K$4024,8,FALSE())</f>
        <v>0</v>
      </c>
      <c r="M2654" s="17">
        <f>VLOOKUP($C2654,樹木資料表!$A$1:$K$4024,9,FALSE())</f>
        <v>0</v>
      </c>
    </row>
    <row r="2655" spans="1:13" x14ac:dyDescent="0.2">
      <c r="A2655" s="9">
        <v>2654</v>
      </c>
      <c r="B2655" s="15">
        <v>2018</v>
      </c>
      <c r="C2655" s="16">
        <v>5504</v>
      </c>
      <c r="D2655" s="17" t="str">
        <f>VLOOKUP(C2655,樹木資料表!$A$1:$K$4024,2,FALSE())</f>
        <v>小葉樹杞</v>
      </c>
      <c r="E2655" s="18">
        <v>1.3</v>
      </c>
      <c r="F2655" s="18"/>
      <c r="G2655" s="17" t="str">
        <f>VLOOKUP($C2655,樹木資料表!$A$1:$K$4024,3,FALSE())</f>
        <v>G</v>
      </c>
      <c r="H2655" s="17">
        <f>VLOOKUP($C2655,樹木資料表!$A$1:$K$4024,4,FALSE())</f>
        <v>8</v>
      </c>
      <c r="I2655" s="17">
        <f>VLOOKUP($C2655,樹木資料表!$A$1:$K$4024,5,FALSE())</f>
        <v>1</v>
      </c>
      <c r="J2655" s="17">
        <f>VLOOKUP($C2655,樹木資料表!$A$1:$K$4024,6,FALSE())</f>
        <v>1.8</v>
      </c>
      <c r="K2655" s="17">
        <f>VLOOKUP($C2655,樹木資料表!$A$1:$K$4024,7,FALSE())</f>
        <v>4.2</v>
      </c>
      <c r="L2655" s="17">
        <f>VLOOKUP($C2655,樹木資料表!$A$1:$K$4024,8,FALSE())</f>
        <v>0</v>
      </c>
      <c r="M2655" s="17">
        <f>VLOOKUP($C2655,樹木資料表!$A$1:$K$4024,9,FALSE())</f>
        <v>0</v>
      </c>
    </row>
    <row r="2656" spans="1:13" x14ac:dyDescent="0.2">
      <c r="A2656" s="9">
        <v>2655</v>
      </c>
      <c r="B2656" s="15">
        <v>2018</v>
      </c>
      <c r="C2656" s="16">
        <v>5505</v>
      </c>
      <c r="D2656" s="17" t="str">
        <f>VLOOKUP(C2656,樹木資料表!$A$1:$K$4024,2,FALSE())</f>
        <v>杏葉石櫟</v>
      </c>
      <c r="E2656" s="18">
        <v>58.3</v>
      </c>
      <c r="F2656" s="18"/>
      <c r="G2656" s="17" t="str">
        <f>VLOOKUP($C2656,樹木資料表!$A$1:$K$4024,3,FALSE())</f>
        <v>G</v>
      </c>
      <c r="H2656" s="17">
        <f>VLOOKUP($C2656,樹木資料表!$A$1:$K$4024,4,FALSE())</f>
        <v>8</v>
      </c>
      <c r="I2656" s="17">
        <f>VLOOKUP($C2656,樹木資料表!$A$1:$K$4024,5,FALSE())</f>
        <v>1</v>
      </c>
      <c r="J2656" s="17">
        <f>VLOOKUP($C2656,樹木資料表!$A$1:$K$4024,6,FALSE())</f>
        <v>1.6</v>
      </c>
      <c r="K2656" s="17">
        <f>VLOOKUP($C2656,樹木資料表!$A$1:$K$4024,7,FALSE())</f>
        <v>1.9</v>
      </c>
      <c r="L2656" s="17">
        <f>VLOOKUP($C2656,樹木資料表!$A$1:$K$4024,8,FALSE())</f>
        <v>0</v>
      </c>
      <c r="M2656" s="17">
        <f>VLOOKUP($C2656,樹木資料表!$A$1:$K$4024,9,FALSE())</f>
        <v>0</v>
      </c>
    </row>
    <row r="2657" spans="1:13" x14ac:dyDescent="0.2">
      <c r="A2657" s="9">
        <v>2656</v>
      </c>
      <c r="B2657" s="15">
        <v>2018</v>
      </c>
      <c r="C2657" s="16">
        <v>5506</v>
      </c>
      <c r="D2657" s="17" t="str">
        <f>VLOOKUP(C2657,樹木資料表!$A$1:$K$4024,2,FALSE())</f>
        <v>福建賽衛矛</v>
      </c>
      <c r="E2657" s="18">
        <v>8.3000000000000007</v>
      </c>
      <c r="F2657" s="18"/>
      <c r="G2657" s="17" t="str">
        <f>VLOOKUP($C2657,樹木資料表!$A$1:$K$4024,3,FALSE())</f>
        <v>G</v>
      </c>
      <c r="H2657" s="17">
        <f>VLOOKUP($C2657,樹木資料表!$A$1:$K$4024,4,FALSE())</f>
        <v>8</v>
      </c>
      <c r="I2657" s="17">
        <f>VLOOKUP($C2657,樹木資料表!$A$1:$K$4024,5,FALSE())</f>
        <v>1</v>
      </c>
      <c r="J2657" s="17">
        <f>VLOOKUP($C2657,樹木資料表!$A$1:$K$4024,6,FALSE())</f>
        <v>1.6</v>
      </c>
      <c r="K2657" s="17">
        <f>VLOOKUP($C2657,樹木資料表!$A$1:$K$4024,7,FALSE())</f>
        <v>1.9</v>
      </c>
      <c r="L2657" s="17">
        <f>VLOOKUP($C2657,樹木資料表!$A$1:$K$4024,8,FALSE())</f>
        <v>0</v>
      </c>
      <c r="M2657" s="17">
        <f>VLOOKUP($C2657,樹木資料表!$A$1:$K$4024,9,FALSE())</f>
        <v>0</v>
      </c>
    </row>
    <row r="2658" spans="1:13" x14ac:dyDescent="0.2">
      <c r="A2658" s="9">
        <v>2657</v>
      </c>
      <c r="B2658" s="15">
        <v>2018</v>
      </c>
      <c r="C2658" s="16">
        <v>5507</v>
      </c>
      <c r="D2658" s="17" t="str">
        <f>VLOOKUP(C2658,樹木資料表!$A$1:$K$4024,2,FALSE())</f>
        <v>小葉樹杞</v>
      </c>
      <c r="E2658" s="18">
        <v>3</v>
      </c>
      <c r="F2658" s="18"/>
      <c r="G2658" s="17" t="str">
        <f>VLOOKUP($C2658,樹木資料表!$A$1:$K$4024,3,FALSE())</f>
        <v>G</v>
      </c>
      <c r="H2658" s="17">
        <f>VLOOKUP($C2658,樹木資料表!$A$1:$K$4024,4,FALSE())</f>
        <v>8</v>
      </c>
      <c r="I2658" s="17">
        <f>VLOOKUP($C2658,樹木資料表!$A$1:$K$4024,5,FALSE())</f>
        <v>1</v>
      </c>
      <c r="J2658" s="17">
        <f>VLOOKUP($C2658,樹木資料表!$A$1:$K$4024,6,FALSE())</f>
        <v>0.1</v>
      </c>
      <c r="K2658" s="17">
        <f>VLOOKUP($C2658,樹木資料表!$A$1:$K$4024,7,FALSE())</f>
        <v>0.7</v>
      </c>
      <c r="L2658" s="17">
        <f>VLOOKUP($C2658,樹木資料表!$A$1:$K$4024,8,FALSE())</f>
        <v>0</v>
      </c>
      <c r="M2658" s="17">
        <f>VLOOKUP($C2658,樹木資料表!$A$1:$K$4024,9,FALSE())</f>
        <v>0</v>
      </c>
    </row>
    <row r="2659" spans="1:13" x14ac:dyDescent="0.2">
      <c r="A2659" s="9">
        <v>2658</v>
      </c>
      <c r="B2659" s="15">
        <v>2018</v>
      </c>
      <c r="C2659" s="16">
        <v>5508</v>
      </c>
      <c r="D2659" s="17" t="str">
        <f>VLOOKUP(C2659,樹木資料表!$A$1:$K$4024,2,FALSE())</f>
        <v>小葉樹杞</v>
      </c>
      <c r="E2659" s="18">
        <v>3.5</v>
      </c>
      <c r="F2659" s="18"/>
      <c r="G2659" s="17" t="str">
        <f>VLOOKUP($C2659,樹木資料表!$A$1:$K$4024,3,FALSE())</f>
        <v>G</v>
      </c>
      <c r="H2659" s="17">
        <f>VLOOKUP($C2659,樹木資料表!$A$1:$K$4024,4,FALSE())</f>
        <v>8</v>
      </c>
      <c r="I2659" s="17">
        <f>VLOOKUP($C2659,樹木資料表!$A$1:$K$4024,5,FALSE())</f>
        <v>1</v>
      </c>
      <c r="J2659" s="17">
        <f>VLOOKUP($C2659,樹木資料表!$A$1:$K$4024,6,FALSE())</f>
        <v>1.6</v>
      </c>
      <c r="K2659" s="17">
        <f>VLOOKUP($C2659,樹木資料表!$A$1:$K$4024,7,FALSE())</f>
        <v>0.4</v>
      </c>
      <c r="L2659" s="17">
        <f>VLOOKUP($C2659,樹木資料表!$A$1:$K$4024,8,FALSE())</f>
        <v>0</v>
      </c>
      <c r="M2659" s="17">
        <f>VLOOKUP($C2659,樹木資料表!$A$1:$K$4024,9,FALSE())</f>
        <v>0</v>
      </c>
    </row>
    <row r="2660" spans="1:13" x14ac:dyDescent="0.2">
      <c r="A2660" s="9">
        <v>2659</v>
      </c>
      <c r="B2660" s="15">
        <v>2018</v>
      </c>
      <c r="C2660" s="16">
        <v>5509</v>
      </c>
      <c r="D2660" s="17" t="str">
        <f>VLOOKUP(C2660,樹木資料表!$A$1:$K$4024,2,FALSE())</f>
        <v>臺灣山茶</v>
      </c>
      <c r="E2660" s="18">
        <v>4.5</v>
      </c>
      <c r="F2660" s="18"/>
      <c r="G2660" s="17" t="str">
        <f>VLOOKUP($C2660,樹木資料表!$A$1:$K$4024,3,FALSE())</f>
        <v>G</v>
      </c>
      <c r="H2660" s="17">
        <f>VLOOKUP($C2660,樹木資料表!$A$1:$K$4024,4,FALSE())</f>
        <v>8</v>
      </c>
      <c r="I2660" s="17">
        <f>VLOOKUP($C2660,樹木資料表!$A$1:$K$4024,5,FALSE())</f>
        <v>1</v>
      </c>
      <c r="J2660" s="17">
        <f>VLOOKUP($C2660,樹木資料表!$A$1:$K$4024,6,FALSE())</f>
        <v>3.2</v>
      </c>
      <c r="K2660" s="17">
        <f>VLOOKUP($C2660,樹木資料表!$A$1:$K$4024,7,FALSE())</f>
        <v>1.8</v>
      </c>
      <c r="L2660" s="17">
        <f>VLOOKUP($C2660,樹木資料表!$A$1:$K$4024,8,FALSE())</f>
        <v>0</v>
      </c>
      <c r="M2660" s="17">
        <f>VLOOKUP($C2660,樹木資料表!$A$1:$K$4024,9,FALSE())</f>
        <v>0</v>
      </c>
    </row>
    <row r="2661" spans="1:13" x14ac:dyDescent="0.2">
      <c r="A2661" s="9">
        <v>2660</v>
      </c>
      <c r="B2661" s="15">
        <v>2018</v>
      </c>
      <c r="C2661" s="16">
        <v>5510</v>
      </c>
      <c r="D2661" s="17" t="str">
        <f>VLOOKUP(C2661,樹木資料表!$A$1:$K$4024,2,FALSE())</f>
        <v>臺灣山茶</v>
      </c>
      <c r="E2661" s="20">
        <v>0</v>
      </c>
      <c r="F2661" s="18"/>
      <c r="G2661" s="17" t="str">
        <f>VLOOKUP($C2661,樹木資料表!$A$1:$K$4024,3,FALSE())</f>
        <v>G</v>
      </c>
      <c r="H2661" s="17">
        <f>VLOOKUP($C2661,樹木資料表!$A$1:$K$4024,4,FALSE())</f>
        <v>8</v>
      </c>
      <c r="I2661" s="17">
        <f>VLOOKUP($C2661,樹木資料表!$A$1:$K$4024,5,FALSE())</f>
        <v>1</v>
      </c>
      <c r="J2661" s="17">
        <f>VLOOKUP($C2661,樹木資料表!$A$1:$K$4024,6,FALSE())</f>
        <v>4</v>
      </c>
      <c r="K2661" s="17">
        <f>VLOOKUP($C2661,樹木資料表!$A$1:$K$4024,7,FALSE())</f>
        <v>0.8</v>
      </c>
      <c r="L2661" s="17">
        <f>VLOOKUP($C2661,樹木資料表!$A$1:$K$4024,8,FALSE())</f>
        <v>0</v>
      </c>
      <c r="M2661" s="17">
        <f>VLOOKUP($C2661,樹木資料表!$A$1:$K$4024,9,FALSE())</f>
        <v>0</v>
      </c>
    </row>
    <row r="2662" spans="1:13" x14ac:dyDescent="0.2">
      <c r="A2662" s="9">
        <v>2661</v>
      </c>
      <c r="B2662" s="15">
        <v>2018</v>
      </c>
      <c r="C2662" s="16">
        <v>5511</v>
      </c>
      <c r="D2662" s="17" t="str">
        <f>VLOOKUP(C2662,樹木資料表!$A$1:$K$4024,2,FALSE())</f>
        <v>瓊楠</v>
      </c>
      <c r="E2662" s="18">
        <v>4.8</v>
      </c>
      <c r="F2662" s="18"/>
      <c r="G2662" s="17" t="str">
        <f>VLOOKUP($C2662,樹木資料表!$A$1:$K$4024,3,FALSE())</f>
        <v>G</v>
      </c>
      <c r="H2662" s="17">
        <f>VLOOKUP($C2662,樹木資料表!$A$1:$K$4024,4,FALSE())</f>
        <v>8</v>
      </c>
      <c r="I2662" s="17">
        <f>VLOOKUP($C2662,樹木資料表!$A$1:$K$4024,5,FALSE())</f>
        <v>2</v>
      </c>
      <c r="J2662" s="17">
        <f>VLOOKUP($C2662,樹木資料表!$A$1:$K$4024,6,FALSE())</f>
        <v>1.4</v>
      </c>
      <c r="K2662" s="17">
        <f>VLOOKUP($C2662,樹木資料表!$A$1:$K$4024,7,FALSE())</f>
        <v>2</v>
      </c>
      <c r="L2662" s="17">
        <f>VLOOKUP($C2662,樹木資料表!$A$1:$K$4024,8,FALSE())</f>
        <v>0</v>
      </c>
      <c r="M2662" s="17">
        <f>VLOOKUP($C2662,樹木資料表!$A$1:$K$4024,9,FALSE())</f>
        <v>0</v>
      </c>
    </row>
    <row r="2663" spans="1:13" x14ac:dyDescent="0.2">
      <c r="A2663" s="9">
        <v>2662</v>
      </c>
      <c r="B2663" s="15">
        <v>2018</v>
      </c>
      <c r="C2663" s="16">
        <v>5512</v>
      </c>
      <c r="D2663" s="17" t="str">
        <f>VLOOKUP(C2663,樹木資料表!$A$1:$K$4024,2,FALSE())</f>
        <v>臺灣山茶</v>
      </c>
      <c r="E2663" s="20">
        <v>0</v>
      </c>
      <c r="F2663" s="18"/>
      <c r="G2663" s="17" t="str">
        <f>VLOOKUP($C2663,樹木資料表!$A$1:$K$4024,3,FALSE())</f>
        <v>G</v>
      </c>
      <c r="H2663" s="17">
        <f>VLOOKUP($C2663,樹木資料表!$A$1:$K$4024,4,FALSE())</f>
        <v>8</v>
      </c>
      <c r="I2663" s="17">
        <f>VLOOKUP($C2663,樹木資料表!$A$1:$K$4024,5,FALSE())</f>
        <v>2</v>
      </c>
      <c r="J2663" s="17">
        <f>VLOOKUP($C2663,樹木資料表!$A$1:$K$4024,6,FALSE())</f>
        <v>3.7</v>
      </c>
      <c r="K2663" s="17">
        <f>VLOOKUP($C2663,樹木資料表!$A$1:$K$4024,7,FALSE())</f>
        <v>1.1000000000000001</v>
      </c>
      <c r="L2663" s="17">
        <f>VLOOKUP($C2663,樹木資料表!$A$1:$K$4024,8,FALSE())</f>
        <v>0</v>
      </c>
      <c r="M2663" s="17">
        <f>VLOOKUP($C2663,樹木資料表!$A$1:$K$4024,9,FALSE())</f>
        <v>0</v>
      </c>
    </row>
    <row r="2664" spans="1:13" x14ac:dyDescent="0.2">
      <c r="A2664" s="9">
        <v>2663</v>
      </c>
      <c r="B2664" s="15">
        <v>2018</v>
      </c>
      <c r="C2664" s="16">
        <v>5513</v>
      </c>
      <c r="D2664" s="17" t="str">
        <f>VLOOKUP(C2664,樹木資料表!$A$1:$K$4024,2,FALSE())</f>
        <v>狗骨仔</v>
      </c>
      <c r="E2664" s="18">
        <v>4.0999999999999996</v>
      </c>
      <c r="F2664" s="18"/>
      <c r="G2664" s="17" t="str">
        <f>VLOOKUP($C2664,樹木資料表!$A$1:$K$4024,3,FALSE())</f>
        <v>G</v>
      </c>
      <c r="H2664" s="17">
        <f>VLOOKUP($C2664,樹木資料表!$A$1:$K$4024,4,FALSE())</f>
        <v>8</v>
      </c>
      <c r="I2664" s="17">
        <f>VLOOKUP($C2664,樹木資料表!$A$1:$K$4024,5,FALSE())</f>
        <v>2</v>
      </c>
      <c r="J2664" s="17">
        <f>VLOOKUP($C2664,樹木資料表!$A$1:$K$4024,6,FALSE())</f>
        <v>2.5</v>
      </c>
      <c r="K2664" s="17">
        <f>VLOOKUP($C2664,樹木資料表!$A$1:$K$4024,7,FALSE())</f>
        <v>2.1</v>
      </c>
      <c r="L2664" s="17">
        <f>VLOOKUP($C2664,樹木資料表!$A$1:$K$4024,8,FALSE())</f>
        <v>0</v>
      </c>
      <c r="M2664" s="17">
        <f>VLOOKUP($C2664,樹木資料表!$A$1:$K$4024,9,FALSE())</f>
        <v>0</v>
      </c>
    </row>
    <row r="2665" spans="1:13" x14ac:dyDescent="0.2">
      <c r="A2665" s="9">
        <v>2664</v>
      </c>
      <c r="B2665" s="15">
        <v>2018</v>
      </c>
      <c r="C2665" s="16">
        <v>5514</v>
      </c>
      <c r="D2665" s="17" t="str">
        <f>VLOOKUP(C2665,樹木資料表!$A$1:$K$4024,2,FALSE())</f>
        <v>小葉樹杞</v>
      </c>
      <c r="E2665" s="18">
        <v>2</v>
      </c>
      <c r="F2665" s="18"/>
      <c r="G2665" s="17" t="str">
        <f>VLOOKUP($C2665,樹木資料表!$A$1:$K$4024,3,FALSE())</f>
        <v>G</v>
      </c>
      <c r="H2665" s="17">
        <f>VLOOKUP($C2665,樹木資料表!$A$1:$K$4024,4,FALSE())</f>
        <v>8</v>
      </c>
      <c r="I2665" s="17">
        <f>VLOOKUP($C2665,樹木資料表!$A$1:$K$4024,5,FALSE())</f>
        <v>2</v>
      </c>
      <c r="J2665" s="17">
        <f>VLOOKUP($C2665,樹木資料表!$A$1:$K$4024,6,FALSE())</f>
        <v>2.9</v>
      </c>
      <c r="K2665" s="17">
        <f>VLOOKUP($C2665,樹木資料表!$A$1:$K$4024,7,FALSE())</f>
        <v>2.1</v>
      </c>
      <c r="L2665" s="17">
        <f>VLOOKUP($C2665,樹木資料表!$A$1:$K$4024,8,FALSE())</f>
        <v>0</v>
      </c>
      <c r="M2665" s="17">
        <f>VLOOKUP($C2665,樹木資料表!$A$1:$K$4024,9,FALSE())</f>
        <v>0</v>
      </c>
    </row>
    <row r="2666" spans="1:13" x14ac:dyDescent="0.2">
      <c r="A2666" s="9">
        <v>2665</v>
      </c>
      <c r="B2666" s="15">
        <v>2018</v>
      </c>
      <c r="C2666" s="16">
        <v>5515</v>
      </c>
      <c r="D2666" s="17" t="str">
        <f>VLOOKUP(C2666,樹木資料表!$A$1:$K$4024,2,FALSE())</f>
        <v>小葉樹杞</v>
      </c>
      <c r="E2666" s="18">
        <v>7.1</v>
      </c>
      <c r="F2666" s="18"/>
      <c r="G2666" s="17" t="str">
        <f>VLOOKUP($C2666,樹木資料表!$A$1:$K$4024,3,FALSE())</f>
        <v>G</v>
      </c>
      <c r="H2666" s="17">
        <f>VLOOKUP($C2666,樹木資料表!$A$1:$K$4024,4,FALSE())</f>
        <v>8</v>
      </c>
      <c r="I2666" s="17">
        <f>VLOOKUP($C2666,樹木資料表!$A$1:$K$4024,5,FALSE())</f>
        <v>2</v>
      </c>
      <c r="J2666" s="17">
        <f>VLOOKUP($C2666,樹木資料表!$A$1:$K$4024,6,FALSE())</f>
        <v>2.8</v>
      </c>
      <c r="K2666" s="17">
        <f>VLOOKUP($C2666,樹木資料表!$A$1:$K$4024,7,FALSE())</f>
        <v>3.8</v>
      </c>
      <c r="L2666" s="17">
        <f>VLOOKUP($C2666,樹木資料表!$A$1:$K$4024,8,FALSE())</f>
        <v>0</v>
      </c>
      <c r="M2666" s="17">
        <f>VLOOKUP($C2666,樹木資料表!$A$1:$K$4024,9,FALSE())</f>
        <v>0</v>
      </c>
    </row>
    <row r="2667" spans="1:13" x14ac:dyDescent="0.2">
      <c r="A2667" s="9">
        <v>2666</v>
      </c>
      <c r="B2667" s="15">
        <v>2018</v>
      </c>
      <c r="C2667" s="16">
        <v>5516</v>
      </c>
      <c r="D2667" s="17" t="str">
        <f>VLOOKUP(C2667,樹木資料表!$A$1:$K$4024,2,FALSE())</f>
        <v>瓊楠</v>
      </c>
      <c r="E2667" s="18">
        <v>3.9</v>
      </c>
      <c r="F2667" s="18"/>
      <c r="G2667" s="17" t="str">
        <f>VLOOKUP($C2667,樹木資料表!$A$1:$K$4024,3,FALSE())</f>
        <v>G</v>
      </c>
      <c r="H2667" s="17">
        <f>VLOOKUP($C2667,樹木資料表!$A$1:$K$4024,4,FALSE())</f>
        <v>8</v>
      </c>
      <c r="I2667" s="17">
        <f>VLOOKUP($C2667,樹木資料表!$A$1:$K$4024,5,FALSE())</f>
        <v>2</v>
      </c>
      <c r="J2667" s="17">
        <f>VLOOKUP($C2667,樹木資料表!$A$1:$K$4024,6,FALSE())</f>
        <v>2.9</v>
      </c>
      <c r="K2667" s="17">
        <f>VLOOKUP($C2667,樹木資料表!$A$1:$K$4024,7,FALSE())</f>
        <v>3.4</v>
      </c>
      <c r="L2667" s="17">
        <f>VLOOKUP($C2667,樹木資料表!$A$1:$K$4024,8,FALSE())</f>
        <v>0</v>
      </c>
      <c r="M2667" s="17">
        <f>VLOOKUP($C2667,樹木資料表!$A$1:$K$4024,9,FALSE())</f>
        <v>0</v>
      </c>
    </row>
    <row r="2668" spans="1:13" x14ac:dyDescent="0.2">
      <c r="A2668" s="9">
        <v>2667</v>
      </c>
      <c r="B2668" s="15">
        <v>2018</v>
      </c>
      <c r="C2668" s="16">
        <v>5517</v>
      </c>
      <c r="D2668" s="17" t="str">
        <f>VLOOKUP(C2668,樹木資料表!$A$1:$K$4024,2,FALSE())</f>
        <v>小葉樹杞</v>
      </c>
      <c r="E2668" s="18">
        <v>2.2999999999999998</v>
      </c>
      <c r="F2668" s="18"/>
      <c r="G2668" s="17" t="str">
        <f>VLOOKUP($C2668,樹木資料表!$A$1:$K$4024,3,FALSE())</f>
        <v>G</v>
      </c>
      <c r="H2668" s="17">
        <f>VLOOKUP($C2668,樹木資料表!$A$1:$K$4024,4,FALSE())</f>
        <v>8</v>
      </c>
      <c r="I2668" s="17">
        <f>VLOOKUP($C2668,樹木資料表!$A$1:$K$4024,5,FALSE())</f>
        <v>2</v>
      </c>
      <c r="J2668" s="17">
        <f>VLOOKUP($C2668,樹木資料表!$A$1:$K$4024,6,FALSE())</f>
        <v>3.1</v>
      </c>
      <c r="K2668" s="17">
        <f>VLOOKUP($C2668,樹木資料表!$A$1:$K$4024,7,FALSE())</f>
        <v>4</v>
      </c>
      <c r="L2668" s="17">
        <f>VLOOKUP($C2668,樹木資料表!$A$1:$K$4024,8,FALSE())</f>
        <v>0</v>
      </c>
      <c r="M2668" s="17">
        <f>VLOOKUP($C2668,樹木資料表!$A$1:$K$4024,9,FALSE())</f>
        <v>0</v>
      </c>
    </row>
    <row r="2669" spans="1:13" x14ac:dyDescent="0.2">
      <c r="A2669" s="9">
        <v>2668</v>
      </c>
      <c r="B2669" s="15">
        <v>2018</v>
      </c>
      <c r="C2669" s="16">
        <v>5518</v>
      </c>
      <c r="D2669" s="17" t="str">
        <f>VLOOKUP(C2669,樹木資料表!$A$1:$K$4024,2,FALSE())</f>
        <v>小葉樹杞</v>
      </c>
      <c r="E2669" s="18">
        <v>1.9</v>
      </c>
      <c r="F2669" s="18"/>
      <c r="G2669" s="17" t="str">
        <f>VLOOKUP($C2669,樹木資料表!$A$1:$K$4024,3,FALSE())</f>
        <v>G</v>
      </c>
      <c r="H2669" s="17">
        <f>VLOOKUP($C2669,樹木資料表!$A$1:$K$4024,4,FALSE())</f>
        <v>8</v>
      </c>
      <c r="I2669" s="17">
        <f>VLOOKUP($C2669,樹木資料表!$A$1:$K$4024,5,FALSE())</f>
        <v>2</v>
      </c>
      <c r="J2669" s="17">
        <f>VLOOKUP($C2669,樹木資料表!$A$1:$K$4024,6,FALSE())</f>
        <v>3.4</v>
      </c>
      <c r="K2669" s="17">
        <f>VLOOKUP($C2669,樹木資料表!$A$1:$K$4024,7,FALSE())</f>
        <v>4.0999999999999996</v>
      </c>
      <c r="L2669" s="17">
        <f>VLOOKUP($C2669,樹木資料表!$A$1:$K$4024,8,FALSE())</f>
        <v>0</v>
      </c>
      <c r="M2669" s="17">
        <f>VLOOKUP($C2669,樹木資料表!$A$1:$K$4024,9,FALSE())</f>
        <v>0</v>
      </c>
    </row>
    <row r="2670" spans="1:13" x14ac:dyDescent="0.2">
      <c r="A2670" s="9">
        <v>2669</v>
      </c>
      <c r="B2670" s="15">
        <v>2018</v>
      </c>
      <c r="C2670" s="16">
        <v>5519</v>
      </c>
      <c r="D2670" s="17" t="str">
        <f>VLOOKUP(C2670,樹木資料表!$A$1:$K$4024,2,FALSE())</f>
        <v>楊桐葉灰木</v>
      </c>
      <c r="E2670" s="18">
        <v>1.3</v>
      </c>
      <c r="F2670" s="18"/>
      <c r="G2670" s="17" t="str">
        <f>VLOOKUP($C2670,樹木資料表!$A$1:$K$4024,3,FALSE())</f>
        <v>G</v>
      </c>
      <c r="H2670" s="17">
        <f>VLOOKUP($C2670,樹木資料表!$A$1:$K$4024,4,FALSE())</f>
        <v>8</v>
      </c>
      <c r="I2670" s="17">
        <f>VLOOKUP($C2670,樹木資料表!$A$1:$K$4024,5,FALSE())</f>
        <v>2</v>
      </c>
      <c r="J2670" s="17">
        <f>VLOOKUP($C2670,樹木資料表!$A$1:$K$4024,6,FALSE())</f>
        <v>3.4</v>
      </c>
      <c r="K2670" s="17">
        <f>VLOOKUP($C2670,樹木資料表!$A$1:$K$4024,7,FALSE())</f>
        <v>3.5</v>
      </c>
      <c r="L2670" s="17">
        <f>VLOOKUP($C2670,樹木資料表!$A$1:$K$4024,8,FALSE())</f>
        <v>0</v>
      </c>
      <c r="M2670" s="17">
        <f>VLOOKUP($C2670,樹木資料表!$A$1:$K$4024,9,FALSE())</f>
        <v>0</v>
      </c>
    </row>
    <row r="2671" spans="1:13" x14ac:dyDescent="0.2">
      <c r="A2671" s="9">
        <v>2670</v>
      </c>
      <c r="B2671" s="15">
        <v>2018</v>
      </c>
      <c r="C2671" s="16">
        <v>5520</v>
      </c>
      <c r="D2671" s="17" t="str">
        <f>VLOOKUP(C2671,樹木資料表!$A$1:$K$4024,2,FALSE())</f>
        <v>小葉樹杞</v>
      </c>
      <c r="E2671" s="18">
        <v>5.2</v>
      </c>
      <c r="F2671" s="18"/>
      <c r="G2671" s="17" t="str">
        <f>VLOOKUP($C2671,樹木資料表!$A$1:$K$4024,3,FALSE())</f>
        <v>G</v>
      </c>
      <c r="H2671" s="17">
        <f>VLOOKUP($C2671,樹木資料表!$A$1:$K$4024,4,FALSE())</f>
        <v>8</v>
      </c>
      <c r="I2671" s="17">
        <f>VLOOKUP($C2671,樹木資料表!$A$1:$K$4024,5,FALSE())</f>
        <v>2</v>
      </c>
      <c r="J2671" s="17">
        <f>VLOOKUP($C2671,樹木資料表!$A$1:$K$4024,6,FALSE())</f>
        <v>4.7</v>
      </c>
      <c r="K2671" s="17">
        <f>VLOOKUP($C2671,樹木資料表!$A$1:$K$4024,7,FALSE())</f>
        <v>3.4</v>
      </c>
      <c r="L2671" s="17">
        <f>VLOOKUP($C2671,樹木資料表!$A$1:$K$4024,8,FALSE())</f>
        <v>0</v>
      </c>
      <c r="M2671" s="17">
        <f>VLOOKUP($C2671,樹木資料表!$A$1:$K$4024,9,FALSE())</f>
        <v>0</v>
      </c>
    </row>
    <row r="2672" spans="1:13" x14ac:dyDescent="0.2">
      <c r="A2672" s="9">
        <v>2671</v>
      </c>
      <c r="B2672" s="15">
        <v>2018</v>
      </c>
      <c r="C2672" s="16">
        <v>5521</v>
      </c>
      <c r="D2672" s="17" t="str">
        <f>VLOOKUP(C2672,樹木資料表!$A$1:$K$4024,2,FALSE())</f>
        <v>臺灣山茶</v>
      </c>
      <c r="E2672" s="20">
        <v>0</v>
      </c>
      <c r="F2672" s="18"/>
      <c r="G2672" s="17" t="str">
        <f>VLOOKUP($C2672,樹木資料表!$A$1:$K$4024,3,FALSE())</f>
        <v>G</v>
      </c>
      <c r="H2672" s="17">
        <f>VLOOKUP($C2672,樹木資料表!$A$1:$K$4024,4,FALSE())</f>
        <v>8</v>
      </c>
      <c r="I2672" s="17">
        <f>VLOOKUP($C2672,樹木資料表!$A$1:$K$4024,5,FALSE())</f>
        <v>2</v>
      </c>
      <c r="J2672" s="17">
        <f>VLOOKUP($C2672,樹木資料表!$A$1:$K$4024,6,FALSE())</f>
        <v>4.8</v>
      </c>
      <c r="K2672" s="17">
        <f>VLOOKUP($C2672,樹木資料表!$A$1:$K$4024,7,FALSE())</f>
        <v>2.7</v>
      </c>
      <c r="L2672" s="17">
        <f>VLOOKUP($C2672,樹木資料表!$A$1:$K$4024,8,FALSE())</f>
        <v>0</v>
      </c>
      <c r="M2672" s="17">
        <f>VLOOKUP($C2672,樹木資料表!$A$1:$K$4024,9,FALSE())</f>
        <v>0</v>
      </c>
    </row>
    <row r="2673" spans="1:13" x14ac:dyDescent="0.2">
      <c r="A2673" s="9">
        <v>2672</v>
      </c>
      <c r="B2673" s="15">
        <v>2018</v>
      </c>
      <c r="C2673" s="16">
        <v>5522</v>
      </c>
      <c r="D2673" s="17" t="str">
        <f>VLOOKUP(C2673,樹木資料表!$A$1:$K$4024,2,FALSE())</f>
        <v>瓊楠</v>
      </c>
      <c r="E2673" s="18">
        <v>1.5</v>
      </c>
      <c r="F2673" s="18"/>
      <c r="G2673" s="17" t="str">
        <f>VLOOKUP($C2673,樹木資料表!$A$1:$K$4024,3,FALSE())</f>
        <v>G</v>
      </c>
      <c r="H2673" s="17">
        <f>VLOOKUP($C2673,樹木資料表!$A$1:$K$4024,4,FALSE())</f>
        <v>8</v>
      </c>
      <c r="I2673" s="17">
        <f>VLOOKUP($C2673,樹木資料表!$A$1:$K$4024,5,FALSE())</f>
        <v>2</v>
      </c>
      <c r="J2673" s="17">
        <f>VLOOKUP($C2673,樹木資料表!$A$1:$K$4024,6,FALSE())</f>
        <v>4.9000000000000004</v>
      </c>
      <c r="K2673" s="17">
        <f>VLOOKUP($C2673,樹木資料表!$A$1:$K$4024,7,FALSE())</f>
        <v>0.1</v>
      </c>
      <c r="L2673" s="17">
        <f>VLOOKUP($C2673,樹木資料表!$A$1:$K$4024,8,FALSE())</f>
        <v>0</v>
      </c>
      <c r="M2673" s="17">
        <f>VLOOKUP($C2673,樹木資料表!$A$1:$K$4024,9,FALSE())</f>
        <v>0</v>
      </c>
    </row>
    <row r="2674" spans="1:13" x14ac:dyDescent="0.2">
      <c r="A2674" s="9">
        <v>2673</v>
      </c>
      <c r="B2674" s="15">
        <v>2018</v>
      </c>
      <c r="C2674" s="16">
        <v>5523</v>
      </c>
      <c r="D2674" s="17" t="str">
        <f>VLOOKUP(C2674,樹木資料表!$A$1:$K$4024,2,FALSE())</f>
        <v>變葉新木薑子</v>
      </c>
      <c r="E2674" s="18">
        <v>9.6999999999999993</v>
      </c>
      <c r="F2674" s="18"/>
      <c r="G2674" s="17" t="str">
        <f>VLOOKUP($C2674,樹木資料表!$A$1:$K$4024,3,FALSE())</f>
        <v>G</v>
      </c>
      <c r="H2674" s="17">
        <f>VLOOKUP($C2674,樹木資料表!$A$1:$K$4024,4,FALSE())</f>
        <v>8</v>
      </c>
      <c r="I2674" s="17">
        <f>VLOOKUP($C2674,樹木資料表!$A$1:$K$4024,5,FALSE())</f>
        <v>3</v>
      </c>
      <c r="J2674" s="17">
        <f>VLOOKUP($C2674,樹木資料表!$A$1:$K$4024,6,FALSE())</f>
        <v>4.5999999999999996</v>
      </c>
      <c r="K2674" s="17">
        <f>VLOOKUP($C2674,樹木資料表!$A$1:$K$4024,7,FALSE())</f>
        <v>3.3</v>
      </c>
      <c r="L2674" s="17">
        <f>VLOOKUP($C2674,樹木資料表!$A$1:$K$4024,8,FALSE())</f>
        <v>0</v>
      </c>
      <c r="M2674" s="17">
        <f>VLOOKUP($C2674,樹木資料表!$A$1:$K$4024,9,FALSE())</f>
        <v>0</v>
      </c>
    </row>
    <row r="2675" spans="1:13" x14ac:dyDescent="0.2">
      <c r="A2675" s="9">
        <v>2674</v>
      </c>
      <c r="B2675" s="15">
        <v>2018</v>
      </c>
      <c r="C2675" s="16">
        <v>5524</v>
      </c>
      <c r="D2675" s="17" t="str">
        <f>VLOOKUP(C2675,樹木資料表!$A$1:$K$4024,2,FALSE())</f>
        <v>小葉樹杞</v>
      </c>
      <c r="E2675" s="18">
        <v>6.2</v>
      </c>
      <c r="F2675" s="18"/>
      <c r="G2675" s="17" t="str">
        <f>VLOOKUP($C2675,樹木資料表!$A$1:$K$4024,3,FALSE())</f>
        <v>G</v>
      </c>
      <c r="H2675" s="17">
        <f>VLOOKUP($C2675,樹木資料表!$A$1:$K$4024,4,FALSE())</f>
        <v>8</v>
      </c>
      <c r="I2675" s="17">
        <f>VLOOKUP($C2675,樹木資料表!$A$1:$K$4024,5,FALSE())</f>
        <v>3</v>
      </c>
      <c r="J2675" s="17">
        <f>VLOOKUP($C2675,樹木資料表!$A$1:$K$4024,6,FALSE())</f>
        <v>4.4000000000000004</v>
      </c>
      <c r="K2675" s="17">
        <f>VLOOKUP($C2675,樹木資料表!$A$1:$K$4024,7,FALSE())</f>
        <v>3.1</v>
      </c>
      <c r="L2675" s="17">
        <f>VLOOKUP($C2675,樹木資料表!$A$1:$K$4024,8,FALSE())</f>
        <v>0</v>
      </c>
      <c r="M2675" s="17">
        <f>VLOOKUP($C2675,樹木資料表!$A$1:$K$4024,9,FALSE())</f>
        <v>0</v>
      </c>
    </row>
    <row r="2676" spans="1:13" x14ac:dyDescent="0.2">
      <c r="A2676" s="9">
        <v>2675</v>
      </c>
      <c r="B2676" s="15">
        <v>2018</v>
      </c>
      <c r="C2676" s="16">
        <v>5525</v>
      </c>
      <c r="D2676" s="17" t="str">
        <f>VLOOKUP(C2676,樹木資料表!$A$1:$K$4024,2,FALSE())</f>
        <v>狗骨仔</v>
      </c>
      <c r="E2676" s="18">
        <v>5</v>
      </c>
      <c r="F2676" s="18"/>
      <c r="G2676" s="17" t="str">
        <f>VLOOKUP($C2676,樹木資料表!$A$1:$K$4024,3,FALSE())</f>
        <v>G</v>
      </c>
      <c r="H2676" s="17">
        <f>VLOOKUP($C2676,樹木資料表!$A$1:$K$4024,4,FALSE())</f>
        <v>8</v>
      </c>
      <c r="I2676" s="17">
        <f>VLOOKUP($C2676,樹木資料表!$A$1:$K$4024,5,FALSE())</f>
        <v>3</v>
      </c>
      <c r="J2676" s="17">
        <f>VLOOKUP($C2676,樹木資料表!$A$1:$K$4024,6,FALSE())</f>
        <v>4.5</v>
      </c>
      <c r="K2676" s="17">
        <f>VLOOKUP($C2676,樹木資料表!$A$1:$K$4024,7,FALSE())</f>
        <v>2.7</v>
      </c>
      <c r="L2676" s="17">
        <f>VLOOKUP($C2676,樹木資料表!$A$1:$K$4024,8,FALSE())</f>
        <v>0</v>
      </c>
      <c r="M2676" s="17">
        <f>VLOOKUP($C2676,樹木資料表!$A$1:$K$4024,9,FALSE())</f>
        <v>0</v>
      </c>
    </row>
    <row r="2677" spans="1:13" x14ac:dyDescent="0.2">
      <c r="A2677" s="9">
        <v>2676</v>
      </c>
      <c r="B2677" s="15">
        <v>2018</v>
      </c>
      <c r="C2677" s="16">
        <v>5526</v>
      </c>
      <c r="D2677" s="17" t="str">
        <f>VLOOKUP(C2677,樹木資料表!$A$1:$K$4024,2,FALSE())</f>
        <v>薄葉柃木</v>
      </c>
      <c r="E2677" s="18">
        <v>2.7</v>
      </c>
      <c r="F2677" s="18"/>
      <c r="G2677" s="17" t="str">
        <f>VLOOKUP($C2677,樹木資料表!$A$1:$K$4024,3,FALSE())</f>
        <v>G</v>
      </c>
      <c r="H2677" s="17">
        <f>VLOOKUP($C2677,樹木資料表!$A$1:$K$4024,4,FALSE())</f>
        <v>8</v>
      </c>
      <c r="I2677" s="17">
        <f>VLOOKUP($C2677,樹木資料表!$A$1:$K$4024,5,FALSE())</f>
        <v>3</v>
      </c>
      <c r="J2677" s="17">
        <f>VLOOKUP($C2677,樹木資料表!$A$1:$K$4024,6,FALSE())</f>
        <v>3.9</v>
      </c>
      <c r="K2677" s="17">
        <f>VLOOKUP($C2677,樹木資料表!$A$1:$K$4024,7,FALSE())</f>
        <v>3.3</v>
      </c>
      <c r="L2677" s="17">
        <f>VLOOKUP($C2677,樹木資料表!$A$1:$K$4024,8,FALSE())</f>
        <v>0</v>
      </c>
      <c r="M2677" s="17">
        <f>VLOOKUP($C2677,樹木資料表!$A$1:$K$4024,9,FALSE())</f>
        <v>0</v>
      </c>
    </row>
    <row r="2678" spans="1:13" x14ac:dyDescent="0.2">
      <c r="A2678" s="9">
        <v>2677</v>
      </c>
      <c r="B2678" s="15">
        <v>2018</v>
      </c>
      <c r="C2678" s="16">
        <v>5527</v>
      </c>
      <c r="D2678" s="17" t="str">
        <f>VLOOKUP(C2678,樹木資料表!$A$1:$K$4024,2,FALSE())</f>
        <v>黃杞</v>
      </c>
      <c r="E2678" s="18">
        <v>46.5</v>
      </c>
      <c r="F2678" s="18"/>
      <c r="G2678" s="17" t="str">
        <f>VLOOKUP($C2678,樹木資料表!$A$1:$K$4024,3,FALSE())</f>
        <v>G</v>
      </c>
      <c r="H2678" s="17">
        <f>VLOOKUP($C2678,樹木資料表!$A$1:$K$4024,4,FALSE())</f>
        <v>8</v>
      </c>
      <c r="I2678" s="17">
        <f>VLOOKUP($C2678,樹木資料表!$A$1:$K$4024,5,FALSE())</f>
        <v>3</v>
      </c>
      <c r="J2678" s="17">
        <f>VLOOKUP($C2678,樹木資料表!$A$1:$K$4024,6,FALSE())</f>
        <v>4</v>
      </c>
      <c r="K2678" s="17">
        <f>VLOOKUP($C2678,樹木資料表!$A$1:$K$4024,7,FALSE())</f>
        <v>2</v>
      </c>
      <c r="L2678" s="17">
        <f>VLOOKUP($C2678,樹木資料表!$A$1:$K$4024,8,FALSE())</f>
        <v>0</v>
      </c>
      <c r="M2678" s="17">
        <f>VLOOKUP($C2678,樹木資料表!$A$1:$K$4024,9,FALSE())</f>
        <v>0</v>
      </c>
    </row>
    <row r="2679" spans="1:13" x14ac:dyDescent="0.2">
      <c r="A2679" s="9">
        <v>2678</v>
      </c>
      <c r="B2679" s="15">
        <v>2018</v>
      </c>
      <c r="C2679" s="16">
        <v>5528</v>
      </c>
      <c r="D2679" s="17" t="str">
        <f>VLOOKUP(C2679,樹木資料表!$A$1:$K$4024,2,FALSE())</f>
        <v>臺灣山茶</v>
      </c>
      <c r="E2679" s="20">
        <v>0</v>
      </c>
      <c r="F2679" s="18"/>
      <c r="G2679" s="17" t="str">
        <f>VLOOKUP($C2679,樹木資料表!$A$1:$K$4024,3,FALSE())</f>
        <v>G</v>
      </c>
      <c r="H2679" s="17">
        <f>VLOOKUP($C2679,樹木資料表!$A$1:$K$4024,4,FALSE())</f>
        <v>8</v>
      </c>
      <c r="I2679" s="17">
        <f>VLOOKUP($C2679,樹木資料表!$A$1:$K$4024,5,FALSE())</f>
        <v>3</v>
      </c>
      <c r="J2679" s="17">
        <f>VLOOKUP($C2679,樹木資料表!$A$1:$K$4024,6,FALSE())</f>
        <v>4.5</v>
      </c>
      <c r="K2679" s="17">
        <f>VLOOKUP($C2679,樹木資料表!$A$1:$K$4024,7,FALSE())</f>
        <v>4.5999999999999996</v>
      </c>
      <c r="L2679" s="17">
        <f>VLOOKUP($C2679,樹木資料表!$A$1:$K$4024,8,FALSE())</f>
        <v>0</v>
      </c>
      <c r="M2679" s="17">
        <f>VLOOKUP($C2679,樹木資料表!$A$1:$K$4024,9,FALSE())</f>
        <v>0</v>
      </c>
    </row>
    <row r="2680" spans="1:13" x14ac:dyDescent="0.2">
      <c r="A2680" s="9">
        <v>2679</v>
      </c>
      <c r="B2680" s="15">
        <v>2018</v>
      </c>
      <c r="C2680" s="16">
        <v>5529</v>
      </c>
      <c r="D2680" s="17" t="str">
        <f>VLOOKUP(C2680,樹木資料表!$A$1:$K$4024,2,FALSE())</f>
        <v>臺灣山茶</v>
      </c>
      <c r="E2680" s="20">
        <v>0</v>
      </c>
      <c r="F2680" s="18"/>
      <c r="G2680" s="17" t="str">
        <f>VLOOKUP($C2680,樹木資料表!$A$1:$K$4024,3,FALSE())</f>
        <v>G</v>
      </c>
      <c r="H2680" s="17">
        <f>VLOOKUP($C2680,樹木資料表!$A$1:$K$4024,4,FALSE())</f>
        <v>8</v>
      </c>
      <c r="I2680" s="17">
        <f>VLOOKUP($C2680,樹木資料表!$A$1:$K$4024,5,FALSE())</f>
        <v>3</v>
      </c>
      <c r="J2680" s="17">
        <f>VLOOKUP($C2680,樹木資料表!$A$1:$K$4024,6,FALSE())</f>
        <v>2.9</v>
      </c>
      <c r="K2680" s="17">
        <f>VLOOKUP($C2680,樹木資料表!$A$1:$K$4024,7,FALSE())</f>
        <v>1</v>
      </c>
      <c r="L2680" s="17">
        <f>VLOOKUP($C2680,樹木資料表!$A$1:$K$4024,8,FALSE())</f>
        <v>0</v>
      </c>
      <c r="M2680" s="17">
        <f>VLOOKUP($C2680,樹木資料表!$A$1:$K$4024,9,FALSE())</f>
        <v>0</v>
      </c>
    </row>
    <row r="2681" spans="1:13" x14ac:dyDescent="0.2">
      <c r="A2681" s="9">
        <v>2680</v>
      </c>
      <c r="B2681" s="15">
        <v>2018</v>
      </c>
      <c r="C2681" s="16">
        <v>5530</v>
      </c>
      <c r="D2681" s="17" t="str">
        <f>VLOOKUP(C2681,樹木資料表!$A$1:$K$4024,2,FALSE())</f>
        <v>小葉樹杞</v>
      </c>
      <c r="E2681" s="18">
        <v>4.4000000000000004</v>
      </c>
      <c r="F2681" s="18"/>
      <c r="G2681" s="17" t="str">
        <f>VLOOKUP($C2681,樹木資料表!$A$1:$K$4024,3,FALSE())</f>
        <v>G</v>
      </c>
      <c r="H2681" s="17">
        <f>VLOOKUP($C2681,樹木資料表!$A$1:$K$4024,4,FALSE())</f>
        <v>8</v>
      </c>
      <c r="I2681" s="17">
        <f>VLOOKUP($C2681,樹木資料表!$A$1:$K$4024,5,FALSE())</f>
        <v>3</v>
      </c>
      <c r="J2681" s="17">
        <f>VLOOKUP($C2681,樹木資料表!$A$1:$K$4024,6,FALSE())</f>
        <v>2.1</v>
      </c>
      <c r="K2681" s="17">
        <f>VLOOKUP($C2681,樹木資料表!$A$1:$K$4024,7,FALSE())</f>
        <v>1.2</v>
      </c>
      <c r="L2681" s="17">
        <f>VLOOKUP($C2681,樹木資料表!$A$1:$K$4024,8,FALSE())</f>
        <v>0</v>
      </c>
      <c r="M2681" s="17">
        <f>VLOOKUP($C2681,樹木資料表!$A$1:$K$4024,9,FALSE())</f>
        <v>0</v>
      </c>
    </row>
    <row r="2682" spans="1:13" x14ac:dyDescent="0.2">
      <c r="A2682" s="9">
        <v>2681</v>
      </c>
      <c r="B2682" s="15">
        <v>2018</v>
      </c>
      <c r="C2682" s="16">
        <v>5531</v>
      </c>
      <c r="D2682" s="17" t="str">
        <f>VLOOKUP(C2682,樹木資料表!$A$1:$K$4024,2,FALSE())</f>
        <v>臺灣山茶</v>
      </c>
      <c r="E2682" s="20">
        <v>0</v>
      </c>
      <c r="F2682" s="18"/>
      <c r="G2682" s="17" t="str">
        <f>VLOOKUP($C2682,樹木資料表!$A$1:$K$4024,3,FALSE())</f>
        <v>G</v>
      </c>
      <c r="H2682" s="17">
        <f>VLOOKUP($C2682,樹木資料表!$A$1:$K$4024,4,FALSE())</f>
        <v>8</v>
      </c>
      <c r="I2682" s="17">
        <f>VLOOKUP($C2682,樹木資料表!$A$1:$K$4024,5,FALSE())</f>
        <v>3</v>
      </c>
      <c r="J2682" s="17">
        <f>VLOOKUP($C2682,樹木資料表!$A$1:$K$4024,6,FALSE())</f>
        <v>2.2000000000000002</v>
      </c>
      <c r="K2682" s="17">
        <f>VLOOKUP($C2682,樹木資料表!$A$1:$K$4024,7,FALSE())</f>
        <v>1.5</v>
      </c>
      <c r="L2682" s="17">
        <f>VLOOKUP($C2682,樹木資料表!$A$1:$K$4024,8,FALSE())</f>
        <v>0</v>
      </c>
      <c r="M2682" s="17">
        <f>VLOOKUP($C2682,樹木資料表!$A$1:$K$4024,9,FALSE())</f>
        <v>0</v>
      </c>
    </row>
    <row r="2683" spans="1:13" x14ac:dyDescent="0.2">
      <c r="A2683" s="9">
        <v>2682</v>
      </c>
      <c r="B2683" s="15">
        <v>2018</v>
      </c>
      <c r="C2683" s="16">
        <v>5532</v>
      </c>
      <c r="D2683" s="17" t="str">
        <f>VLOOKUP(C2683,樹木資料表!$A$1:$K$4024,2,FALSE())</f>
        <v>小葉樹杞</v>
      </c>
      <c r="E2683" s="18">
        <v>1.5</v>
      </c>
      <c r="F2683" s="18"/>
      <c r="G2683" s="17" t="str">
        <f>VLOOKUP($C2683,樹木資料表!$A$1:$K$4024,3,FALSE())</f>
        <v>G</v>
      </c>
      <c r="H2683" s="17">
        <f>VLOOKUP($C2683,樹木資料表!$A$1:$K$4024,4,FALSE())</f>
        <v>8</v>
      </c>
      <c r="I2683" s="17">
        <f>VLOOKUP($C2683,樹木資料表!$A$1:$K$4024,5,FALSE())</f>
        <v>3</v>
      </c>
      <c r="J2683" s="17">
        <f>VLOOKUP($C2683,樹木資料表!$A$1:$K$4024,6,FALSE())</f>
        <v>1.2</v>
      </c>
      <c r="K2683" s="17">
        <f>VLOOKUP($C2683,樹木資料表!$A$1:$K$4024,7,FALSE())</f>
        <v>1.2</v>
      </c>
      <c r="L2683" s="17">
        <f>VLOOKUP($C2683,樹木資料表!$A$1:$K$4024,8,FALSE())</f>
        <v>0</v>
      </c>
      <c r="M2683" s="17">
        <f>VLOOKUP($C2683,樹木資料表!$A$1:$K$4024,9,FALSE())</f>
        <v>0</v>
      </c>
    </row>
    <row r="2684" spans="1:13" x14ac:dyDescent="0.2">
      <c r="A2684" s="9">
        <v>2683</v>
      </c>
      <c r="B2684" s="15">
        <v>2018</v>
      </c>
      <c r="C2684" s="16">
        <v>5533</v>
      </c>
      <c r="D2684" s="17" t="str">
        <f>VLOOKUP(C2684,樹木資料表!$A$1:$K$4024,2,FALSE())</f>
        <v>瓊楠</v>
      </c>
      <c r="E2684" s="18">
        <v>3.3</v>
      </c>
      <c r="F2684" s="18"/>
      <c r="G2684" s="17" t="str">
        <f>VLOOKUP($C2684,樹木資料表!$A$1:$K$4024,3,FALSE())</f>
        <v>G</v>
      </c>
      <c r="H2684" s="17">
        <f>VLOOKUP($C2684,樹木資料表!$A$1:$K$4024,4,FALSE())</f>
        <v>8</v>
      </c>
      <c r="I2684" s="17">
        <f>VLOOKUP($C2684,樹木資料表!$A$1:$K$4024,5,FALSE())</f>
        <v>3</v>
      </c>
      <c r="J2684" s="17">
        <f>VLOOKUP($C2684,樹木資料表!$A$1:$K$4024,6,FALSE())</f>
        <v>0.5</v>
      </c>
      <c r="K2684" s="17">
        <f>VLOOKUP($C2684,樹木資料表!$A$1:$K$4024,7,FALSE())</f>
        <v>2</v>
      </c>
      <c r="L2684" s="17">
        <f>VLOOKUP($C2684,樹木資料表!$A$1:$K$4024,8,FALSE())</f>
        <v>0</v>
      </c>
      <c r="M2684" s="17">
        <f>VLOOKUP($C2684,樹木資料表!$A$1:$K$4024,9,FALSE())</f>
        <v>0</v>
      </c>
    </row>
    <row r="2685" spans="1:13" x14ac:dyDescent="0.2">
      <c r="A2685" s="9">
        <v>2684</v>
      </c>
      <c r="B2685" s="15">
        <v>2018</v>
      </c>
      <c r="C2685" s="16">
        <v>5534</v>
      </c>
      <c r="D2685" s="17" t="str">
        <f>VLOOKUP(C2685,樹木資料表!$A$1:$K$4024,2,FALSE())</f>
        <v>小葉樹杞</v>
      </c>
      <c r="E2685" s="18">
        <v>1.6</v>
      </c>
      <c r="F2685" s="18"/>
      <c r="G2685" s="17" t="str">
        <f>VLOOKUP($C2685,樹木資料表!$A$1:$K$4024,3,FALSE())</f>
        <v>G</v>
      </c>
      <c r="H2685" s="17">
        <f>VLOOKUP($C2685,樹木資料表!$A$1:$K$4024,4,FALSE())</f>
        <v>8</v>
      </c>
      <c r="I2685" s="17">
        <f>VLOOKUP($C2685,樹木資料表!$A$1:$K$4024,5,FALSE())</f>
        <v>3</v>
      </c>
      <c r="J2685" s="17">
        <f>VLOOKUP($C2685,樹木資料表!$A$1:$K$4024,6,FALSE())</f>
        <v>1.4</v>
      </c>
      <c r="K2685" s="17">
        <f>VLOOKUP($C2685,樹木資料表!$A$1:$K$4024,7,FALSE())</f>
        <v>2.9</v>
      </c>
      <c r="L2685" s="17">
        <f>VLOOKUP($C2685,樹木資料表!$A$1:$K$4024,8,FALSE())</f>
        <v>0</v>
      </c>
      <c r="M2685" s="17">
        <f>VLOOKUP($C2685,樹木資料表!$A$1:$K$4024,9,FALSE())</f>
        <v>0</v>
      </c>
    </row>
    <row r="2686" spans="1:13" x14ac:dyDescent="0.2">
      <c r="A2686" s="9">
        <v>2685</v>
      </c>
      <c r="B2686" s="15">
        <v>2018</v>
      </c>
      <c r="C2686" s="16">
        <v>5535</v>
      </c>
      <c r="D2686" s="17" t="str">
        <f>VLOOKUP(C2686,樹木資料表!$A$1:$K$4024,2,FALSE())</f>
        <v>小葉樹杞</v>
      </c>
      <c r="E2686" s="18">
        <v>7.1</v>
      </c>
      <c r="F2686" s="18"/>
      <c r="G2686" s="17" t="str">
        <f>VLOOKUP($C2686,樹木資料表!$A$1:$K$4024,3,FALSE())</f>
        <v>G</v>
      </c>
      <c r="H2686" s="17">
        <f>VLOOKUP($C2686,樹木資料表!$A$1:$K$4024,4,FALSE())</f>
        <v>8</v>
      </c>
      <c r="I2686" s="17">
        <f>VLOOKUP($C2686,樹木資料表!$A$1:$K$4024,5,FALSE())</f>
        <v>3</v>
      </c>
      <c r="J2686" s="17">
        <f>VLOOKUP($C2686,樹木資料表!$A$1:$K$4024,6,FALSE())</f>
        <v>1.6</v>
      </c>
      <c r="K2686" s="17">
        <f>VLOOKUP($C2686,樹木資料表!$A$1:$K$4024,7,FALSE())</f>
        <v>3.7</v>
      </c>
      <c r="L2686" s="17">
        <f>VLOOKUP($C2686,樹木資料表!$A$1:$K$4024,8,FALSE())</f>
        <v>0</v>
      </c>
      <c r="M2686" s="17">
        <f>VLOOKUP($C2686,樹木資料表!$A$1:$K$4024,9,FALSE())</f>
        <v>0</v>
      </c>
    </row>
    <row r="2687" spans="1:13" x14ac:dyDescent="0.2">
      <c r="A2687" s="9">
        <v>2686</v>
      </c>
      <c r="B2687" s="15">
        <v>2018</v>
      </c>
      <c r="C2687" s="16">
        <v>5536</v>
      </c>
      <c r="D2687" s="17" t="str">
        <f>VLOOKUP(C2687,樹木資料表!$A$1:$K$4024,2,FALSE())</f>
        <v>小葉樹杞</v>
      </c>
      <c r="E2687" s="18">
        <v>2.2999999999999998</v>
      </c>
      <c r="F2687" s="18"/>
      <c r="G2687" s="17" t="str">
        <f>VLOOKUP($C2687,樹木資料表!$A$1:$K$4024,3,FALSE())</f>
        <v>G</v>
      </c>
      <c r="H2687" s="17">
        <f>VLOOKUP($C2687,樹木資料表!$A$1:$K$4024,4,FALSE())</f>
        <v>8</v>
      </c>
      <c r="I2687" s="17">
        <f>VLOOKUP($C2687,樹木資料表!$A$1:$K$4024,5,FALSE())</f>
        <v>3</v>
      </c>
      <c r="J2687" s="17">
        <f>VLOOKUP($C2687,樹木資料表!$A$1:$K$4024,6,FALSE())</f>
        <v>1.6</v>
      </c>
      <c r="K2687" s="17">
        <f>VLOOKUP($C2687,樹木資料表!$A$1:$K$4024,7,FALSE())</f>
        <v>3.8</v>
      </c>
      <c r="L2687" s="17">
        <f>VLOOKUP($C2687,樹木資料表!$A$1:$K$4024,8,FALSE())</f>
        <v>0</v>
      </c>
      <c r="M2687" s="17">
        <f>VLOOKUP($C2687,樹木資料表!$A$1:$K$4024,9,FALSE())</f>
        <v>0</v>
      </c>
    </row>
    <row r="2688" spans="1:13" x14ac:dyDescent="0.2">
      <c r="A2688" s="9">
        <v>2687</v>
      </c>
      <c r="B2688" s="15">
        <v>2018</v>
      </c>
      <c r="C2688" s="16">
        <v>5537</v>
      </c>
      <c r="D2688" s="17" t="str">
        <f>VLOOKUP(C2688,樹木資料表!$A$1:$K$4024,2,FALSE())</f>
        <v>小葉樹杞</v>
      </c>
      <c r="E2688" s="18">
        <v>2.7</v>
      </c>
      <c r="F2688" s="18"/>
      <c r="G2688" s="17" t="str">
        <f>VLOOKUP($C2688,樹木資料表!$A$1:$K$4024,3,FALSE())</f>
        <v>G</v>
      </c>
      <c r="H2688" s="17">
        <f>VLOOKUP($C2688,樹木資料表!$A$1:$K$4024,4,FALSE())</f>
        <v>8</v>
      </c>
      <c r="I2688" s="17">
        <f>VLOOKUP($C2688,樹木資料表!$A$1:$K$4024,5,FALSE())</f>
        <v>3</v>
      </c>
      <c r="J2688" s="17">
        <f>VLOOKUP($C2688,樹木資料表!$A$1:$K$4024,6,FALSE())</f>
        <v>1.4</v>
      </c>
      <c r="K2688" s="17">
        <f>VLOOKUP($C2688,樹木資料表!$A$1:$K$4024,7,FALSE())</f>
        <v>4.4000000000000004</v>
      </c>
      <c r="L2688" s="17">
        <f>VLOOKUP($C2688,樹木資料表!$A$1:$K$4024,8,FALSE())</f>
        <v>0</v>
      </c>
      <c r="M2688" s="17">
        <f>VLOOKUP($C2688,樹木資料表!$A$1:$K$4024,9,FALSE())</f>
        <v>0</v>
      </c>
    </row>
    <row r="2689" spans="1:13" x14ac:dyDescent="0.2">
      <c r="A2689" s="9">
        <v>2688</v>
      </c>
      <c r="B2689" s="15">
        <v>2018</v>
      </c>
      <c r="C2689" s="16">
        <v>5538</v>
      </c>
      <c r="D2689" s="17" t="str">
        <f>VLOOKUP(C2689,樹木資料表!$A$1:$K$4024,2,FALSE())</f>
        <v>臺灣山茶</v>
      </c>
      <c r="E2689" s="20">
        <v>0</v>
      </c>
      <c r="F2689" s="18"/>
      <c r="G2689" s="17" t="str">
        <f>VLOOKUP($C2689,樹木資料表!$A$1:$K$4024,3,FALSE())</f>
        <v>G</v>
      </c>
      <c r="H2689" s="17">
        <f>VLOOKUP($C2689,樹木資料表!$A$1:$K$4024,4,FALSE())</f>
        <v>8</v>
      </c>
      <c r="I2689" s="17">
        <f>VLOOKUP($C2689,樹木資料表!$A$1:$K$4024,5,FALSE())</f>
        <v>4</v>
      </c>
      <c r="J2689" s="17">
        <f>VLOOKUP($C2689,樹木資料表!$A$1:$K$4024,6,FALSE())</f>
        <v>4.5999999999999996</v>
      </c>
      <c r="K2689" s="17">
        <f>VLOOKUP($C2689,樹木資料表!$A$1:$K$4024,7,FALSE())</f>
        <v>3.4</v>
      </c>
      <c r="L2689" s="17">
        <f>VLOOKUP($C2689,樹木資料表!$A$1:$K$4024,8,FALSE())</f>
        <v>0</v>
      </c>
      <c r="M2689" s="17">
        <f>VLOOKUP($C2689,樹木資料表!$A$1:$K$4024,9,FALSE())</f>
        <v>0</v>
      </c>
    </row>
    <row r="2690" spans="1:13" x14ac:dyDescent="0.2">
      <c r="A2690" s="9">
        <v>2689</v>
      </c>
      <c r="B2690" s="15">
        <v>2018</v>
      </c>
      <c r="C2690" s="16">
        <v>5539</v>
      </c>
      <c r="D2690" s="17" t="str">
        <f>VLOOKUP(C2690,樹木資料表!$A$1:$K$4024,2,FALSE())</f>
        <v>臺灣山茶</v>
      </c>
      <c r="E2690" s="18">
        <v>1.7</v>
      </c>
      <c r="F2690" s="18"/>
      <c r="G2690" s="17" t="str">
        <f>VLOOKUP($C2690,樹木資料表!$A$1:$K$4024,3,FALSE())</f>
        <v>G</v>
      </c>
      <c r="H2690" s="17">
        <f>VLOOKUP($C2690,樹木資料表!$A$1:$K$4024,4,FALSE())</f>
        <v>8</v>
      </c>
      <c r="I2690" s="17">
        <f>VLOOKUP($C2690,樹木資料表!$A$1:$K$4024,5,FALSE())</f>
        <v>4</v>
      </c>
      <c r="J2690" s="17">
        <f>VLOOKUP($C2690,樹木資料表!$A$1:$K$4024,6,FALSE())</f>
        <v>4.8</v>
      </c>
      <c r="K2690" s="17">
        <f>VLOOKUP($C2690,樹木資料表!$A$1:$K$4024,7,FALSE())</f>
        <v>2.8</v>
      </c>
      <c r="L2690" s="17">
        <f>VLOOKUP($C2690,樹木資料表!$A$1:$K$4024,8,FALSE())</f>
        <v>0</v>
      </c>
      <c r="M2690" s="17">
        <f>VLOOKUP($C2690,樹木資料表!$A$1:$K$4024,9,FALSE())</f>
        <v>0</v>
      </c>
    </row>
    <row r="2691" spans="1:13" x14ac:dyDescent="0.2">
      <c r="A2691" s="9">
        <v>2690</v>
      </c>
      <c r="B2691" s="15">
        <v>2018</v>
      </c>
      <c r="C2691" s="16">
        <v>5540</v>
      </c>
      <c r="D2691" s="17" t="str">
        <f>VLOOKUP(C2691,樹木資料表!$A$1:$K$4024,2,FALSE())</f>
        <v>假長葉楠</v>
      </c>
      <c r="E2691" s="18">
        <v>2</v>
      </c>
      <c r="F2691" s="18"/>
      <c r="G2691" s="17" t="str">
        <f>VLOOKUP($C2691,樹木資料表!$A$1:$K$4024,3,FALSE())</f>
        <v>G</v>
      </c>
      <c r="H2691" s="17">
        <f>VLOOKUP($C2691,樹木資料表!$A$1:$K$4024,4,FALSE())</f>
        <v>8</v>
      </c>
      <c r="I2691" s="17">
        <f>VLOOKUP($C2691,樹木資料表!$A$1:$K$4024,5,FALSE())</f>
        <v>4</v>
      </c>
      <c r="J2691" s="17">
        <f>VLOOKUP($C2691,樹木資料表!$A$1:$K$4024,6,FALSE())</f>
        <v>4</v>
      </c>
      <c r="K2691" s="17">
        <f>VLOOKUP($C2691,樹木資料表!$A$1:$K$4024,7,FALSE())</f>
        <v>2.6</v>
      </c>
      <c r="L2691" s="17">
        <f>VLOOKUP($C2691,樹木資料表!$A$1:$K$4024,8,FALSE())</f>
        <v>0</v>
      </c>
      <c r="M2691" s="17">
        <f>VLOOKUP($C2691,樹木資料表!$A$1:$K$4024,9,FALSE())</f>
        <v>0</v>
      </c>
    </row>
    <row r="2692" spans="1:13" x14ac:dyDescent="0.2">
      <c r="A2692" s="9">
        <v>2691</v>
      </c>
      <c r="B2692" s="15">
        <v>2018</v>
      </c>
      <c r="C2692" s="16">
        <v>5541</v>
      </c>
      <c r="D2692" s="17" t="str">
        <f>VLOOKUP(C2692,樹木資料表!$A$1:$K$4024,2,FALSE())</f>
        <v>福建賽衛矛</v>
      </c>
      <c r="E2692" s="18">
        <v>3.5</v>
      </c>
      <c r="F2692" s="18"/>
      <c r="G2692" s="17" t="str">
        <f>VLOOKUP($C2692,樹木資料表!$A$1:$K$4024,3,FALSE())</f>
        <v>G</v>
      </c>
      <c r="H2692" s="17">
        <f>VLOOKUP($C2692,樹木資料表!$A$1:$K$4024,4,FALSE())</f>
        <v>8</v>
      </c>
      <c r="I2692" s="17">
        <f>VLOOKUP($C2692,樹木資料表!$A$1:$K$4024,5,FALSE())</f>
        <v>4</v>
      </c>
      <c r="J2692" s="17">
        <f>VLOOKUP($C2692,樹木資料表!$A$1:$K$4024,6,FALSE())</f>
        <v>3.4</v>
      </c>
      <c r="K2692" s="17">
        <f>VLOOKUP($C2692,樹木資料表!$A$1:$K$4024,7,FALSE())</f>
        <v>2.8</v>
      </c>
      <c r="L2692" s="17">
        <f>VLOOKUP($C2692,樹木資料表!$A$1:$K$4024,8,FALSE())</f>
        <v>0</v>
      </c>
      <c r="M2692" s="17">
        <f>VLOOKUP($C2692,樹木資料表!$A$1:$K$4024,9,FALSE())</f>
        <v>0</v>
      </c>
    </row>
    <row r="2693" spans="1:13" x14ac:dyDescent="0.2">
      <c r="A2693" s="9">
        <v>2692</v>
      </c>
      <c r="B2693" s="15">
        <v>2018</v>
      </c>
      <c r="C2693" s="16">
        <v>5542</v>
      </c>
      <c r="D2693" s="17" t="str">
        <f>VLOOKUP(C2693,樹木資料表!$A$1:$K$4024,2,FALSE())</f>
        <v>臺灣山茶</v>
      </c>
      <c r="E2693" s="18">
        <v>3.5</v>
      </c>
      <c r="F2693" s="18"/>
      <c r="G2693" s="17" t="str">
        <f>VLOOKUP($C2693,樹木資料表!$A$1:$K$4024,3,FALSE())</f>
        <v>G</v>
      </c>
      <c r="H2693" s="17">
        <f>VLOOKUP($C2693,樹木資料表!$A$1:$K$4024,4,FALSE())</f>
        <v>8</v>
      </c>
      <c r="I2693" s="17">
        <f>VLOOKUP($C2693,樹木資料表!$A$1:$K$4024,5,FALSE())</f>
        <v>4</v>
      </c>
      <c r="J2693" s="17">
        <f>VLOOKUP($C2693,樹木資料表!$A$1:$K$4024,6,FALSE())</f>
        <v>3.1</v>
      </c>
      <c r="K2693" s="17">
        <f>VLOOKUP($C2693,樹木資料表!$A$1:$K$4024,7,FALSE())</f>
        <v>2.5</v>
      </c>
      <c r="L2693" s="17">
        <f>VLOOKUP($C2693,樹木資料表!$A$1:$K$4024,8,FALSE())</f>
        <v>0</v>
      </c>
      <c r="M2693" s="17">
        <f>VLOOKUP($C2693,樹木資料表!$A$1:$K$4024,9,FALSE())</f>
        <v>0</v>
      </c>
    </row>
    <row r="2694" spans="1:13" x14ac:dyDescent="0.2">
      <c r="A2694" s="9">
        <v>2693</v>
      </c>
      <c r="B2694" s="15">
        <v>2018</v>
      </c>
      <c r="C2694" s="16">
        <v>5543</v>
      </c>
      <c r="D2694" s="17" t="str">
        <f>VLOOKUP(C2694,樹木資料表!$A$1:$K$4024,2,FALSE())</f>
        <v>瓊楠</v>
      </c>
      <c r="E2694" s="18">
        <v>2</v>
      </c>
      <c r="F2694" s="18"/>
      <c r="G2694" s="17" t="str">
        <f>VLOOKUP($C2694,樹木資料表!$A$1:$K$4024,3,FALSE())</f>
        <v>G</v>
      </c>
      <c r="H2694" s="17">
        <f>VLOOKUP($C2694,樹木資料表!$A$1:$K$4024,4,FALSE())</f>
        <v>8</v>
      </c>
      <c r="I2694" s="17">
        <f>VLOOKUP($C2694,樹木資料表!$A$1:$K$4024,5,FALSE())</f>
        <v>4</v>
      </c>
      <c r="J2694" s="17">
        <f>VLOOKUP($C2694,樹木資料表!$A$1:$K$4024,6,FALSE())</f>
        <v>3.2</v>
      </c>
      <c r="K2694" s="17">
        <f>VLOOKUP($C2694,樹木資料表!$A$1:$K$4024,7,FALSE())</f>
        <v>2.4</v>
      </c>
      <c r="L2694" s="17">
        <f>VLOOKUP($C2694,樹木資料表!$A$1:$K$4024,8,FALSE())</f>
        <v>0</v>
      </c>
      <c r="M2694" s="17">
        <f>VLOOKUP($C2694,樹木資料表!$A$1:$K$4024,9,FALSE())</f>
        <v>0</v>
      </c>
    </row>
    <row r="2695" spans="1:13" x14ac:dyDescent="0.2">
      <c r="A2695" s="9">
        <v>2694</v>
      </c>
      <c r="B2695" s="15">
        <v>2018</v>
      </c>
      <c r="C2695" s="16">
        <v>5544</v>
      </c>
      <c r="D2695" s="17" t="str">
        <f>VLOOKUP(C2695,樹木資料表!$A$1:$K$4024,2,FALSE())</f>
        <v>小西氏賽楠</v>
      </c>
      <c r="E2695" s="18">
        <v>20.3</v>
      </c>
      <c r="F2695" s="18"/>
      <c r="G2695" s="17" t="str">
        <f>VLOOKUP($C2695,樹木資料表!$A$1:$K$4024,3,FALSE())</f>
        <v>G</v>
      </c>
      <c r="H2695" s="17">
        <f>VLOOKUP($C2695,樹木資料表!$A$1:$K$4024,4,FALSE())</f>
        <v>8</v>
      </c>
      <c r="I2695" s="17">
        <f>VLOOKUP($C2695,樹木資料表!$A$1:$K$4024,5,FALSE())</f>
        <v>4</v>
      </c>
      <c r="J2695" s="17">
        <f>VLOOKUP($C2695,樹木資料表!$A$1:$K$4024,6,FALSE())</f>
        <v>4.5999999999999996</v>
      </c>
      <c r="K2695" s="17">
        <f>VLOOKUP($C2695,樹木資料表!$A$1:$K$4024,7,FALSE())</f>
        <v>0.9</v>
      </c>
      <c r="L2695" s="17">
        <f>VLOOKUP($C2695,樹木資料表!$A$1:$K$4024,8,FALSE())</f>
        <v>0</v>
      </c>
      <c r="M2695" s="17">
        <f>VLOOKUP($C2695,樹木資料表!$A$1:$K$4024,9,FALSE())</f>
        <v>0</v>
      </c>
    </row>
    <row r="2696" spans="1:13" x14ac:dyDescent="0.2">
      <c r="A2696" s="9">
        <v>2695</v>
      </c>
      <c r="B2696" s="15">
        <v>2018</v>
      </c>
      <c r="C2696" s="16">
        <v>5545</v>
      </c>
      <c r="D2696" s="17" t="str">
        <f>VLOOKUP(C2696,樹木資料表!$A$1:$K$4024,2,FALSE())</f>
        <v>瓊楠</v>
      </c>
      <c r="E2696" s="18">
        <v>3.8</v>
      </c>
      <c r="F2696" s="18"/>
      <c r="G2696" s="17" t="str">
        <f>VLOOKUP($C2696,樹木資料表!$A$1:$K$4024,3,FALSE())</f>
        <v>G</v>
      </c>
      <c r="H2696" s="17">
        <f>VLOOKUP($C2696,樹木資料表!$A$1:$K$4024,4,FALSE())</f>
        <v>8</v>
      </c>
      <c r="I2696" s="17">
        <f>VLOOKUP($C2696,樹木資料表!$A$1:$K$4024,5,FALSE())</f>
        <v>4</v>
      </c>
      <c r="J2696" s="17">
        <f>VLOOKUP($C2696,樹木資料表!$A$1:$K$4024,6,FALSE())</f>
        <v>4</v>
      </c>
      <c r="K2696" s="17">
        <f>VLOOKUP($C2696,樹木資料表!$A$1:$K$4024,7,FALSE())</f>
        <v>0.1</v>
      </c>
      <c r="L2696" s="17">
        <f>VLOOKUP($C2696,樹木資料表!$A$1:$K$4024,8,FALSE())</f>
        <v>0</v>
      </c>
      <c r="M2696" s="17">
        <f>VLOOKUP($C2696,樹木資料表!$A$1:$K$4024,9,FALSE())</f>
        <v>0</v>
      </c>
    </row>
    <row r="2697" spans="1:13" x14ac:dyDescent="0.2">
      <c r="A2697" s="9">
        <v>2696</v>
      </c>
      <c r="B2697" s="15">
        <v>2018</v>
      </c>
      <c r="C2697" s="16">
        <v>5546</v>
      </c>
      <c r="D2697" s="17" t="str">
        <f>VLOOKUP(C2697,樹木資料表!$A$1:$K$4024,2,FALSE())</f>
        <v>細刺苦櫧</v>
      </c>
      <c r="E2697" s="18">
        <v>18.2</v>
      </c>
      <c r="F2697" s="18"/>
      <c r="G2697" s="17" t="str">
        <f>VLOOKUP($C2697,樹木資料表!$A$1:$K$4024,3,FALSE())</f>
        <v>G</v>
      </c>
      <c r="H2697" s="17">
        <f>VLOOKUP($C2697,樹木資料表!$A$1:$K$4024,4,FALSE())</f>
        <v>8</v>
      </c>
      <c r="I2697" s="17">
        <f>VLOOKUP($C2697,樹木資料表!$A$1:$K$4024,5,FALSE())</f>
        <v>4</v>
      </c>
      <c r="J2697" s="17">
        <f>VLOOKUP($C2697,樹木資料表!$A$1:$K$4024,6,FALSE())</f>
        <v>0.8</v>
      </c>
      <c r="K2697" s="17">
        <f>VLOOKUP($C2697,樹木資料表!$A$1:$K$4024,7,FALSE())</f>
        <v>1.6</v>
      </c>
      <c r="L2697" s="17">
        <f>VLOOKUP($C2697,樹木資料表!$A$1:$K$4024,8,FALSE())</f>
        <v>0</v>
      </c>
      <c r="M2697" s="17">
        <f>VLOOKUP($C2697,樹木資料表!$A$1:$K$4024,9,FALSE())</f>
        <v>0</v>
      </c>
    </row>
    <row r="2698" spans="1:13" x14ac:dyDescent="0.2">
      <c r="A2698" s="9">
        <v>2697</v>
      </c>
      <c r="B2698" s="15">
        <v>2018</v>
      </c>
      <c r="C2698" s="16">
        <v>5547</v>
      </c>
      <c r="D2698" s="17" t="str">
        <f>VLOOKUP(C2698,樹木資料表!$A$1:$K$4024,2,FALSE())</f>
        <v>臺灣山茶</v>
      </c>
      <c r="E2698" s="18">
        <v>3.5</v>
      </c>
      <c r="F2698" s="18"/>
      <c r="G2698" s="17" t="str">
        <f>VLOOKUP($C2698,樹木資料表!$A$1:$K$4024,3,FALSE())</f>
        <v>G</v>
      </c>
      <c r="H2698" s="17">
        <f>VLOOKUP($C2698,樹木資料表!$A$1:$K$4024,4,FALSE())</f>
        <v>8</v>
      </c>
      <c r="I2698" s="17">
        <f>VLOOKUP($C2698,樹木資料表!$A$1:$K$4024,5,FALSE())</f>
        <v>4</v>
      </c>
      <c r="J2698" s="17">
        <f>VLOOKUP($C2698,樹木資料表!$A$1:$K$4024,6,FALSE())</f>
        <v>1.3</v>
      </c>
      <c r="K2698" s="17">
        <f>VLOOKUP($C2698,樹木資料表!$A$1:$K$4024,7,FALSE())</f>
        <v>2.7</v>
      </c>
      <c r="L2698" s="17">
        <f>VLOOKUP($C2698,樹木資料表!$A$1:$K$4024,8,FALSE())</f>
        <v>0</v>
      </c>
      <c r="M2698" s="17">
        <f>VLOOKUP($C2698,樹木資料表!$A$1:$K$4024,9,FALSE())</f>
        <v>0</v>
      </c>
    </row>
    <row r="2699" spans="1:13" x14ac:dyDescent="0.2">
      <c r="A2699" s="9">
        <v>2698</v>
      </c>
      <c r="B2699" s="15">
        <v>2018</v>
      </c>
      <c r="C2699" s="16">
        <v>5548</v>
      </c>
      <c r="D2699" s="17" t="str">
        <f>VLOOKUP(C2699,樹木資料表!$A$1:$K$4024,2,FALSE())</f>
        <v>小葉樹杞</v>
      </c>
      <c r="E2699" s="18">
        <v>4.2</v>
      </c>
      <c r="F2699" s="18"/>
      <c r="G2699" s="17" t="str">
        <f>VLOOKUP($C2699,樹木資料表!$A$1:$K$4024,3,FALSE())</f>
        <v>G</v>
      </c>
      <c r="H2699" s="17">
        <f>VLOOKUP($C2699,樹木資料表!$A$1:$K$4024,4,FALSE())</f>
        <v>8</v>
      </c>
      <c r="I2699" s="17">
        <f>VLOOKUP($C2699,樹木資料表!$A$1:$K$4024,5,FALSE())</f>
        <v>4</v>
      </c>
      <c r="J2699" s="17">
        <f>VLOOKUP($C2699,樹木資料表!$A$1:$K$4024,6,FALSE())</f>
        <v>1.8</v>
      </c>
      <c r="K2699" s="17">
        <f>VLOOKUP($C2699,樹木資料表!$A$1:$K$4024,7,FALSE())</f>
        <v>3</v>
      </c>
      <c r="L2699" s="17">
        <f>VLOOKUP($C2699,樹木資料表!$A$1:$K$4024,8,FALSE())</f>
        <v>0</v>
      </c>
      <c r="M2699" s="17">
        <f>VLOOKUP($C2699,樹木資料表!$A$1:$K$4024,9,FALSE())</f>
        <v>0</v>
      </c>
    </row>
    <row r="2700" spans="1:13" x14ac:dyDescent="0.2">
      <c r="A2700" s="9">
        <v>2699</v>
      </c>
      <c r="B2700" s="15">
        <v>2018</v>
      </c>
      <c r="C2700" s="16">
        <v>5549</v>
      </c>
      <c r="D2700" s="17" t="str">
        <f>VLOOKUP(C2700,樹木資料表!$A$1:$K$4024,2,FALSE())</f>
        <v>臺灣山茶</v>
      </c>
      <c r="E2700" s="20">
        <v>0</v>
      </c>
      <c r="F2700" s="18"/>
      <c r="G2700" s="17" t="str">
        <f>VLOOKUP($C2700,樹木資料表!$A$1:$K$4024,3,FALSE())</f>
        <v>G</v>
      </c>
      <c r="H2700" s="17">
        <f>VLOOKUP($C2700,樹木資料表!$A$1:$K$4024,4,FALSE())</f>
        <v>8</v>
      </c>
      <c r="I2700" s="17">
        <f>VLOOKUP($C2700,樹木資料表!$A$1:$K$4024,5,FALSE())</f>
        <v>4</v>
      </c>
      <c r="J2700" s="17">
        <f>VLOOKUP($C2700,樹木資料表!$A$1:$K$4024,6,FALSE())</f>
        <v>4.7</v>
      </c>
      <c r="K2700" s="17">
        <f>VLOOKUP($C2700,樹木資料表!$A$1:$K$4024,7,FALSE())</f>
        <v>5</v>
      </c>
      <c r="L2700" s="17">
        <f>VLOOKUP($C2700,樹木資料表!$A$1:$K$4024,8,FALSE())</f>
        <v>0</v>
      </c>
      <c r="M2700" s="17">
        <f>VLOOKUP($C2700,樹木資料表!$A$1:$K$4024,9,FALSE())</f>
        <v>0</v>
      </c>
    </row>
    <row r="2701" spans="1:13" x14ac:dyDescent="0.2">
      <c r="A2701" s="9">
        <v>2700</v>
      </c>
      <c r="B2701" s="15">
        <v>2018</v>
      </c>
      <c r="C2701" s="16">
        <v>5550</v>
      </c>
      <c r="D2701" s="17" t="str">
        <f>VLOOKUP(C2701,樹木資料表!$A$1:$K$4024,2,FALSE())</f>
        <v>狗骨仔</v>
      </c>
      <c r="E2701" s="18">
        <v>5.5</v>
      </c>
      <c r="F2701" s="18"/>
      <c r="G2701" s="17" t="str">
        <f>VLOOKUP($C2701,樹木資料表!$A$1:$K$4024,3,FALSE())</f>
        <v>G</v>
      </c>
      <c r="H2701" s="17">
        <f>VLOOKUP($C2701,樹木資料表!$A$1:$K$4024,4,FALSE())</f>
        <v>8</v>
      </c>
      <c r="I2701" s="17">
        <f>VLOOKUP($C2701,樹木資料表!$A$1:$K$4024,5,FALSE())</f>
        <v>4</v>
      </c>
      <c r="J2701" s="17">
        <f>VLOOKUP($C2701,樹木資料表!$A$1:$K$4024,6,FALSE())</f>
        <v>1.2</v>
      </c>
      <c r="K2701" s="17">
        <f>VLOOKUP($C2701,樹木資料表!$A$1:$K$4024,7,FALSE())</f>
        <v>3.9</v>
      </c>
      <c r="L2701" s="17">
        <f>VLOOKUP($C2701,樹木資料表!$A$1:$K$4024,8,FALSE())</f>
        <v>0</v>
      </c>
      <c r="M2701" s="17">
        <f>VLOOKUP($C2701,樹木資料表!$A$1:$K$4024,9,FALSE())</f>
        <v>0</v>
      </c>
    </row>
    <row r="2702" spans="1:13" x14ac:dyDescent="0.2">
      <c r="A2702" s="9">
        <v>2701</v>
      </c>
      <c r="B2702" s="15">
        <v>2018</v>
      </c>
      <c r="C2702" s="16">
        <v>5443</v>
      </c>
      <c r="D2702" s="17" t="str">
        <f>VLOOKUP(C2702,樹木資料表!$A$1:$K$4024,2,FALSE())</f>
        <v>臺灣山茶</v>
      </c>
      <c r="E2702" s="20">
        <v>0</v>
      </c>
      <c r="F2702" s="18"/>
      <c r="G2702" s="17" t="str">
        <f>VLOOKUP($C2702,樹木資料表!$A$1:$K$4024,3,FALSE())</f>
        <v>G</v>
      </c>
      <c r="H2702" s="17">
        <f>VLOOKUP($C2702,樹木資料表!$A$1:$K$4024,4,FALSE())</f>
        <v>9</v>
      </c>
      <c r="I2702" s="17">
        <f>VLOOKUP($C2702,樹木資料表!$A$1:$K$4024,5,FALSE())</f>
        <v>1</v>
      </c>
      <c r="J2702" s="17">
        <f>VLOOKUP($C2702,樹木資料表!$A$1:$K$4024,6,FALSE())</f>
        <v>2.2999999999999998</v>
      </c>
      <c r="K2702" s="17">
        <f>VLOOKUP($C2702,樹木資料表!$A$1:$K$4024,7,FALSE())</f>
        <v>3.5</v>
      </c>
      <c r="L2702" s="17">
        <f>VLOOKUP($C2702,樹木資料表!$A$1:$K$4024,8,FALSE())</f>
        <v>0</v>
      </c>
      <c r="M2702" s="17">
        <f>VLOOKUP($C2702,樹木資料表!$A$1:$K$4024,9,FALSE())</f>
        <v>0</v>
      </c>
    </row>
    <row r="2703" spans="1:13" x14ac:dyDescent="0.2">
      <c r="A2703" s="9">
        <v>2702</v>
      </c>
      <c r="B2703" s="15">
        <v>2018</v>
      </c>
      <c r="C2703" s="16">
        <v>5444</v>
      </c>
      <c r="D2703" s="17" t="str">
        <f>VLOOKUP(C2703,樹木資料表!$A$1:$K$4024,2,FALSE())</f>
        <v>杏葉石櫟</v>
      </c>
      <c r="E2703" s="18">
        <v>53.3</v>
      </c>
      <c r="F2703" s="18"/>
      <c r="G2703" s="17" t="str">
        <f>VLOOKUP($C2703,樹木資料表!$A$1:$K$4024,3,FALSE())</f>
        <v>G</v>
      </c>
      <c r="H2703" s="17">
        <f>VLOOKUP($C2703,樹木資料表!$A$1:$K$4024,4,FALSE())</f>
        <v>9</v>
      </c>
      <c r="I2703" s="17">
        <f>VLOOKUP($C2703,樹木資料表!$A$1:$K$4024,5,FALSE())</f>
        <v>1</v>
      </c>
      <c r="J2703" s="17">
        <f>VLOOKUP($C2703,樹木資料表!$A$1:$K$4024,6,FALSE())</f>
        <v>2.5</v>
      </c>
      <c r="K2703" s="17">
        <f>VLOOKUP($C2703,樹木資料表!$A$1:$K$4024,7,FALSE())</f>
        <v>2.8</v>
      </c>
      <c r="L2703" s="17">
        <f>VLOOKUP($C2703,樹木資料表!$A$1:$K$4024,8,FALSE())</f>
        <v>0</v>
      </c>
      <c r="M2703" s="17">
        <f>VLOOKUP($C2703,樹木資料表!$A$1:$K$4024,9,FALSE())</f>
        <v>0</v>
      </c>
    </row>
    <row r="2704" spans="1:13" x14ac:dyDescent="0.2">
      <c r="A2704" s="9">
        <v>2703</v>
      </c>
      <c r="B2704" s="15">
        <v>2018</v>
      </c>
      <c r="C2704" s="16">
        <v>5445</v>
      </c>
      <c r="D2704" s="17" t="str">
        <f>VLOOKUP(C2704,樹木資料表!$A$1:$K$4024,2,FALSE())</f>
        <v>小葉樹杞</v>
      </c>
      <c r="E2704" s="18">
        <v>2.7</v>
      </c>
      <c r="F2704" s="18"/>
      <c r="G2704" s="17" t="str">
        <f>VLOOKUP($C2704,樹木資料表!$A$1:$K$4024,3,FALSE())</f>
        <v>G</v>
      </c>
      <c r="H2704" s="17">
        <f>VLOOKUP($C2704,樹木資料表!$A$1:$K$4024,4,FALSE())</f>
        <v>9</v>
      </c>
      <c r="I2704" s="17">
        <f>VLOOKUP($C2704,樹木資料表!$A$1:$K$4024,5,FALSE())</f>
        <v>1</v>
      </c>
      <c r="J2704" s="17">
        <f>VLOOKUP($C2704,樹木資料表!$A$1:$K$4024,6,FALSE())</f>
        <v>1.8</v>
      </c>
      <c r="K2704" s="17">
        <f>VLOOKUP($C2704,樹木資料表!$A$1:$K$4024,7,FALSE())</f>
        <v>2.4</v>
      </c>
      <c r="L2704" s="17">
        <f>VLOOKUP($C2704,樹木資料表!$A$1:$K$4024,8,FALSE())</f>
        <v>0</v>
      </c>
      <c r="M2704" s="17">
        <f>VLOOKUP($C2704,樹木資料表!$A$1:$K$4024,9,FALSE())</f>
        <v>0</v>
      </c>
    </row>
    <row r="2705" spans="1:13" x14ac:dyDescent="0.2">
      <c r="A2705" s="9">
        <v>2704</v>
      </c>
      <c r="B2705" s="15">
        <v>2018</v>
      </c>
      <c r="C2705" s="16">
        <v>5446</v>
      </c>
      <c r="D2705" s="17" t="str">
        <f>VLOOKUP(C2705,樹木資料表!$A$1:$K$4024,2,FALSE())</f>
        <v>長葉木薑子</v>
      </c>
      <c r="E2705" s="18">
        <v>42.5</v>
      </c>
      <c r="F2705" s="18"/>
      <c r="G2705" s="17" t="str">
        <f>VLOOKUP($C2705,樹木資料表!$A$1:$K$4024,3,FALSE())</f>
        <v>G</v>
      </c>
      <c r="H2705" s="17">
        <f>VLOOKUP($C2705,樹木資料表!$A$1:$K$4024,4,FALSE())</f>
        <v>9</v>
      </c>
      <c r="I2705" s="17">
        <f>VLOOKUP($C2705,樹木資料表!$A$1:$K$4024,5,FALSE())</f>
        <v>1</v>
      </c>
      <c r="J2705" s="17">
        <f>VLOOKUP($C2705,樹木資料表!$A$1:$K$4024,6,FALSE())</f>
        <v>1.2</v>
      </c>
      <c r="K2705" s="17">
        <f>VLOOKUP($C2705,樹木資料表!$A$1:$K$4024,7,FALSE())</f>
        <v>2.4</v>
      </c>
      <c r="L2705" s="17">
        <f>VLOOKUP($C2705,樹木資料表!$A$1:$K$4024,8,FALSE())</f>
        <v>0</v>
      </c>
      <c r="M2705" s="17">
        <f>VLOOKUP($C2705,樹木資料表!$A$1:$K$4024,9,FALSE())</f>
        <v>0</v>
      </c>
    </row>
    <row r="2706" spans="1:13" x14ac:dyDescent="0.2">
      <c r="A2706" s="9">
        <v>2705</v>
      </c>
      <c r="B2706" s="15">
        <v>2018</v>
      </c>
      <c r="C2706" s="16">
        <v>5447</v>
      </c>
      <c r="D2706" s="17" t="str">
        <f>VLOOKUP(C2706,樹木資料表!$A$1:$K$4024,2,FALSE())</f>
        <v>臺灣山茶</v>
      </c>
      <c r="E2706" s="20">
        <v>0</v>
      </c>
      <c r="F2706" s="18"/>
      <c r="G2706" s="17" t="str">
        <f>VLOOKUP($C2706,樹木資料表!$A$1:$K$4024,3,FALSE())</f>
        <v>G</v>
      </c>
      <c r="H2706" s="17">
        <f>VLOOKUP($C2706,樹木資料表!$A$1:$K$4024,4,FALSE())</f>
        <v>9</v>
      </c>
      <c r="I2706" s="17">
        <f>VLOOKUP($C2706,樹木資料表!$A$1:$K$4024,5,FALSE())</f>
        <v>1</v>
      </c>
      <c r="J2706" s="17">
        <f>VLOOKUP($C2706,樹木資料表!$A$1:$K$4024,6,FALSE())</f>
        <v>1.2</v>
      </c>
      <c r="K2706" s="17">
        <f>VLOOKUP($C2706,樹木資料表!$A$1:$K$4024,7,FALSE())</f>
        <v>2.2999999999999998</v>
      </c>
      <c r="L2706" s="17">
        <f>VLOOKUP($C2706,樹木資料表!$A$1:$K$4024,8,FALSE())</f>
        <v>0</v>
      </c>
      <c r="M2706" s="17">
        <f>VLOOKUP($C2706,樹木資料表!$A$1:$K$4024,9,FALSE())</f>
        <v>0</v>
      </c>
    </row>
    <row r="2707" spans="1:13" x14ac:dyDescent="0.2">
      <c r="A2707" s="9">
        <v>2706</v>
      </c>
      <c r="B2707" s="15">
        <v>2018</v>
      </c>
      <c r="C2707" s="16">
        <v>5448</v>
      </c>
      <c r="D2707" s="17" t="str">
        <f>VLOOKUP(C2707,樹木資料表!$A$1:$K$4024,2,FALSE())</f>
        <v>狗骨仔</v>
      </c>
      <c r="E2707" s="18">
        <v>6.8</v>
      </c>
      <c r="F2707" s="18"/>
      <c r="G2707" s="17" t="str">
        <f>VLOOKUP($C2707,樹木資料表!$A$1:$K$4024,3,FALSE())</f>
        <v>G</v>
      </c>
      <c r="H2707" s="17">
        <f>VLOOKUP($C2707,樹木資料表!$A$1:$K$4024,4,FALSE())</f>
        <v>9</v>
      </c>
      <c r="I2707" s="17">
        <f>VLOOKUP($C2707,樹木資料表!$A$1:$K$4024,5,FALSE())</f>
        <v>1</v>
      </c>
      <c r="J2707" s="17">
        <f>VLOOKUP($C2707,樹木資料表!$A$1:$K$4024,6,FALSE())</f>
        <v>3.4</v>
      </c>
      <c r="K2707" s="17">
        <f>VLOOKUP($C2707,樹木資料表!$A$1:$K$4024,7,FALSE())</f>
        <v>0.3</v>
      </c>
      <c r="L2707" s="17">
        <f>VLOOKUP($C2707,樹木資料表!$A$1:$K$4024,8,FALSE())</f>
        <v>0</v>
      </c>
      <c r="M2707" s="17">
        <f>VLOOKUP($C2707,樹木資料表!$A$1:$K$4024,9,FALSE())</f>
        <v>0</v>
      </c>
    </row>
    <row r="2708" spans="1:13" x14ac:dyDescent="0.2">
      <c r="A2708" s="9">
        <v>2707</v>
      </c>
      <c r="B2708" s="15">
        <v>2018</v>
      </c>
      <c r="C2708" s="16">
        <v>5449</v>
      </c>
      <c r="D2708" s="17" t="str">
        <f>VLOOKUP(C2708,樹木資料表!$A$1:$K$4024,2,FALSE())</f>
        <v>臺灣山茶</v>
      </c>
      <c r="E2708" s="20">
        <v>0</v>
      </c>
      <c r="F2708" s="18"/>
      <c r="G2708" s="17" t="str">
        <f>VLOOKUP($C2708,樹木資料表!$A$1:$K$4024,3,FALSE())</f>
        <v>G</v>
      </c>
      <c r="H2708" s="17">
        <f>VLOOKUP($C2708,樹木資料表!$A$1:$K$4024,4,FALSE())</f>
        <v>9</v>
      </c>
      <c r="I2708" s="17">
        <f>VLOOKUP($C2708,樹木資料表!$A$1:$K$4024,5,FALSE())</f>
        <v>1</v>
      </c>
      <c r="J2708" s="17">
        <f>VLOOKUP($C2708,樹木資料表!$A$1:$K$4024,6,FALSE())</f>
        <v>3.9</v>
      </c>
      <c r="K2708" s="17">
        <f>VLOOKUP($C2708,樹木資料表!$A$1:$K$4024,7,FALSE())</f>
        <v>0.9</v>
      </c>
      <c r="L2708" s="17">
        <f>VLOOKUP($C2708,樹木資料表!$A$1:$K$4024,8,FALSE())</f>
        <v>0</v>
      </c>
      <c r="M2708" s="17">
        <f>VLOOKUP($C2708,樹木資料表!$A$1:$K$4024,9,FALSE())</f>
        <v>0</v>
      </c>
    </row>
    <row r="2709" spans="1:13" x14ac:dyDescent="0.2">
      <c r="A2709" s="9">
        <v>2708</v>
      </c>
      <c r="B2709" s="15">
        <v>2018</v>
      </c>
      <c r="C2709" s="16">
        <v>5450</v>
      </c>
      <c r="D2709" s="17" t="str">
        <f>VLOOKUP(C2709,樹木資料表!$A$1:$K$4024,2,FALSE())</f>
        <v>瓊楠</v>
      </c>
      <c r="E2709" s="18">
        <v>3.8</v>
      </c>
      <c r="F2709" s="18"/>
      <c r="G2709" s="17" t="str">
        <f>VLOOKUP($C2709,樹木資料表!$A$1:$K$4024,3,FALSE())</f>
        <v>G</v>
      </c>
      <c r="H2709" s="17">
        <f>VLOOKUP($C2709,樹木資料表!$A$1:$K$4024,4,FALSE())</f>
        <v>9</v>
      </c>
      <c r="I2709" s="17">
        <f>VLOOKUP($C2709,樹木資料表!$A$1:$K$4024,5,FALSE())</f>
        <v>1</v>
      </c>
      <c r="J2709" s="17">
        <f>VLOOKUP($C2709,樹木資料表!$A$1:$K$4024,6,FALSE())</f>
        <v>4.4000000000000004</v>
      </c>
      <c r="K2709" s="17">
        <f>VLOOKUP($C2709,樹木資料表!$A$1:$K$4024,7,FALSE())</f>
        <v>1</v>
      </c>
      <c r="L2709" s="17">
        <f>VLOOKUP($C2709,樹木資料表!$A$1:$K$4024,8,FALSE())</f>
        <v>0</v>
      </c>
      <c r="M2709" s="17">
        <f>VLOOKUP($C2709,樹木資料表!$A$1:$K$4024,9,FALSE())</f>
        <v>0</v>
      </c>
    </row>
    <row r="2710" spans="1:13" x14ac:dyDescent="0.2">
      <c r="A2710" s="9">
        <v>2709</v>
      </c>
      <c r="B2710" s="15">
        <v>2018</v>
      </c>
      <c r="C2710" s="16">
        <v>5451</v>
      </c>
      <c r="D2710" s="17" t="str">
        <f>VLOOKUP(C2710,樹木資料表!$A$1:$K$4024,2,FALSE())</f>
        <v>小葉樹杞</v>
      </c>
      <c r="E2710" s="18">
        <v>2.2999999999999998</v>
      </c>
      <c r="F2710" s="18"/>
      <c r="G2710" s="17" t="str">
        <f>VLOOKUP($C2710,樹木資料表!$A$1:$K$4024,3,FALSE())</f>
        <v>G</v>
      </c>
      <c r="H2710" s="17">
        <f>VLOOKUP($C2710,樹木資料表!$A$1:$K$4024,4,FALSE())</f>
        <v>9</v>
      </c>
      <c r="I2710" s="17">
        <f>VLOOKUP($C2710,樹木資料表!$A$1:$K$4024,5,FALSE())</f>
        <v>1</v>
      </c>
      <c r="J2710" s="17">
        <f>VLOOKUP($C2710,樹木資料表!$A$1:$K$4024,6,FALSE())</f>
        <v>3.6</v>
      </c>
      <c r="K2710" s="17">
        <f>VLOOKUP($C2710,樹木資料表!$A$1:$K$4024,7,FALSE())</f>
        <v>2.5</v>
      </c>
      <c r="L2710" s="17">
        <f>VLOOKUP($C2710,樹木資料表!$A$1:$K$4024,8,FALSE())</f>
        <v>0</v>
      </c>
      <c r="M2710" s="17">
        <f>VLOOKUP($C2710,樹木資料表!$A$1:$K$4024,9,FALSE())</f>
        <v>0</v>
      </c>
    </row>
    <row r="2711" spans="1:13" x14ac:dyDescent="0.2">
      <c r="A2711" s="9">
        <v>2710</v>
      </c>
      <c r="B2711" s="15">
        <v>2018</v>
      </c>
      <c r="C2711" s="16">
        <v>5452</v>
      </c>
      <c r="D2711" s="17" t="str">
        <f>VLOOKUP(C2711,樹木資料表!$A$1:$K$4024,2,FALSE())</f>
        <v>小葉樹杞</v>
      </c>
      <c r="E2711" s="18">
        <v>3.5</v>
      </c>
      <c r="F2711" s="18"/>
      <c r="G2711" s="17" t="str">
        <f>VLOOKUP($C2711,樹木資料表!$A$1:$K$4024,3,FALSE())</f>
        <v>G</v>
      </c>
      <c r="H2711" s="17">
        <f>VLOOKUP($C2711,樹木資料表!$A$1:$K$4024,4,FALSE())</f>
        <v>9</v>
      </c>
      <c r="I2711" s="17">
        <f>VLOOKUP($C2711,樹木資料表!$A$1:$K$4024,5,FALSE())</f>
        <v>1</v>
      </c>
      <c r="J2711" s="17">
        <f>VLOOKUP($C2711,樹木資料表!$A$1:$K$4024,6,FALSE())</f>
        <v>3.9</v>
      </c>
      <c r="K2711" s="17">
        <f>VLOOKUP($C2711,樹木資料表!$A$1:$K$4024,7,FALSE())</f>
        <v>3</v>
      </c>
      <c r="L2711" s="17">
        <f>VLOOKUP($C2711,樹木資料表!$A$1:$K$4024,8,FALSE())</f>
        <v>0</v>
      </c>
      <c r="M2711" s="17">
        <f>VLOOKUP($C2711,樹木資料表!$A$1:$K$4024,9,FALSE())</f>
        <v>0</v>
      </c>
    </row>
    <row r="2712" spans="1:13" x14ac:dyDescent="0.2">
      <c r="A2712" s="9">
        <v>2711</v>
      </c>
      <c r="B2712" s="15">
        <v>2018</v>
      </c>
      <c r="C2712" s="16">
        <v>5453</v>
      </c>
      <c r="D2712" s="17" t="str">
        <f>VLOOKUP(C2712,樹木資料表!$A$1:$K$4024,2,FALSE())</f>
        <v>狗骨仔</v>
      </c>
      <c r="E2712" s="18">
        <v>3.7</v>
      </c>
      <c r="F2712" s="18"/>
      <c r="G2712" s="17" t="str">
        <f>VLOOKUP($C2712,樹木資料表!$A$1:$K$4024,3,FALSE())</f>
        <v>G</v>
      </c>
      <c r="H2712" s="17">
        <f>VLOOKUP($C2712,樹木資料表!$A$1:$K$4024,4,FALSE())</f>
        <v>9</v>
      </c>
      <c r="I2712" s="17">
        <f>VLOOKUP($C2712,樹木資料表!$A$1:$K$4024,5,FALSE())</f>
        <v>1</v>
      </c>
      <c r="J2712" s="17">
        <f>VLOOKUP($C2712,樹木資料表!$A$1:$K$4024,6,FALSE())</f>
        <v>4.9000000000000004</v>
      </c>
      <c r="K2712" s="17">
        <f>VLOOKUP($C2712,樹木資料表!$A$1:$K$4024,7,FALSE())</f>
        <v>3.3</v>
      </c>
      <c r="L2712" s="17">
        <f>VLOOKUP($C2712,樹木資料表!$A$1:$K$4024,8,FALSE())</f>
        <v>0</v>
      </c>
      <c r="M2712" s="17">
        <f>VLOOKUP($C2712,樹木資料表!$A$1:$K$4024,9,FALSE())</f>
        <v>0</v>
      </c>
    </row>
    <row r="2713" spans="1:13" x14ac:dyDescent="0.2">
      <c r="A2713" s="9">
        <v>2712</v>
      </c>
      <c r="B2713" s="15">
        <v>2018</v>
      </c>
      <c r="C2713" s="16">
        <v>5454</v>
      </c>
      <c r="D2713" s="17" t="str">
        <f>VLOOKUP(C2713,樹木資料表!$A$1:$K$4024,2,FALSE())</f>
        <v>瓊楠</v>
      </c>
      <c r="E2713" s="18">
        <v>6</v>
      </c>
      <c r="F2713" s="18"/>
      <c r="G2713" s="17" t="str">
        <f>VLOOKUP($C2713,樹木資料表!$A$1:$K$4024,3,FALSE())</f>
        <v>G</v>
      </c>
      <c r="H2713" s="17">
        <f>VLOOKUP($C2713,樹木資料表!$A$1:$K$4024,4,FALSE())</f>
        <v>9</v>
      </c>
      <c r="I2713" s="17">
        <f>VLOOKUP($C2713,樹木資料表!$A$1:$K$4024,5,FALSE())</f>
        <v>1</v>
      </c>
      <c r="J2713" s="17">
        <f>VLOOKUP($C2713,樹木資料表!$A$1:$K$4024,6,FALSE())</f>
        <v>3.1</v>
      </c>
      <c r="K2713" s="17">
        <f>VLOOKUP($C2713,樹木資料表!$A$1:$K$4024,7,FALSE())</f>
        <v>3.4</v>
      </c>
      <c r="L2713" s="17">
        <f>VLOOKUP($C2713,樹木資料表!$A$1:$K$4024,8,FALSE())</f>
        <v>0</v>
      </c>
      <c r="M2713" s="17">
        <f>VLOOKUP($C2713,樹木資料表!$A$1:$K$4024,9,FALSE())</f>
        <v>0</v>
      </c>
    </row>
    <row r="2714" spans="1:13" x14ac:dyDescent="0.2">
      <c r="A2714" s="9">
        <v>2713</v>
      </c>
      <c r="B2714" s="15">
        <v>2018</v>
      </c>
      <c r="C2714" s="16">
        <v>5455</v>
      </c>
      <c r="D2714" s="17" t="str">
        <f>VLOOKUP(C2714,樹木資料表!$A$1:$K$4024,2,FALSE())</f>
        <v>小葉樹杞</v>
      </c>
      <c r="E2714" s="18">
        <v>1.6</v>
      </c>
      <c r="F2714" s="18"/>
      <c r="G2714" s="17" t="str">
        <f>VLOOKUP($C2714,樹木資料表!$A$1:$K$4024,3,FALSE())</f>
        <v>G</v>
      </c>
      <c r="H2714" s="17">
        <f>VLOOKUP($C2714,樹木資料表!$A$1:$K$4024,4,FALSE())</f>
        <v>9</v>
      </c>
      <c r="I2714" s="17">
        <f>VLOOKUP($C2714,樹木資料表!$A$1:$K$4024,5,FALSE())</f>
        <v>1</v>
      </c>
      <c r="J2714" s="17">
        <f>VLOOKUP($C2714,樹木資料表!$A$1:$K$4024,6,FALSE())</f>
        <v>4.5</v>
      </c>
      <c r="K2714" s="17">
        <f>VLOOKUP($C2714,樹木資料表!$A$1:$K$4024,7,FALSE())</f>
        <v>4.7</v>
      </c>
      <c r="L2714" s="17">
        <f>VLOOKUP($C2714,樹木資料表!$A$1:$K$4024,8,FALSE())</f>
        <v>0</v>
      </c>
      <c r="M2714" s="17">
        <f>VLOOKUP($C2714,樹木資料表!$A$1:$K$4024,9,FALSE())</f>
        <v>0</v>
      </c>
    </row>
    <row r="2715" spans="1:13" x14ac:dyDescent="0.2">
      <c r="A2715" s="9">
        <v>2714</v>
      </c>
      <c r="B2715" s="15">
        <v>2018</v>
      </c>
      <c r="C2715" s="16">
        <v>5456</v>
      </c>
      <c r="D2715" s="17" t="str">
        <f>VLOOKUP(C2715,樹木資料表!$A$1:$K$4024,2,FALSE())</f>
        <v>小葉樹杞</v>
      </c>
      <c r="E2715" s="18">
        <v>2.2999999999999998</v>
      </c>
      <c r="F2715" s="18"/>
      <c r="G2715" s="17" t="str">
        <f>VLOOKUP($C2715,樹木資料表!$A$1:$K$4024,3,FALSE())</f>
        <v>G</v>
      </c>
      <c r="H2715" s="17">
        <f>VLOOKUP($C2715,樹木資料表!$A$1:$K$4024,4,FALSE())</f>
        <v>9</v>
      </c>
      <c r="I2715" s="17">
        <f>VLOOKUP($C2715,樹木資料表!$A$1:$K$4024,5,FALSE())</f>
        <v>2</v>
      </c>
      <c r="J2715" s="17">
        <f>VLOOKUP($C2715,樹木資料表!$A$1:$K$4024,6,FALSE())</f>
        <v>0.3</v>
      </c>
      <c r="K2715" s="17">
        <f>VLOOKUP($C2715,樹木資料表!$A$1:$K$4024,7,FALSE())</f>
        <v>4</v>
      </c>
      <c r="L2715" s="17">
        <f>VLOOKUP($C2715,樹木資料表!$A$1:$K$4024,8,FALSE())</f>
        <v>0</v>
      </c>
      <c r="M2715" s="17">
        <f>VLOOKUP($C2715,樹木資料表!$A$1:$K$4024,9,FALSE())</f>
        <v>0</v>
      </c>
    </row>
    <row r="2716" spans="1:13" x14ac:dyDescent="0.2">
      <c r="A2716" s="9">
        <v>2715</v>
      </c>
      <c r="B2716" s="15">
        <v>2018</v>
      </c>
      <c r="C2716" s="16">
        <v>5457</v>
      </c>
      <c r="D2716" s="17" t="str">
        <f>VLOOKUP(C2716,樹木資料表!$A$1:$K$4024,2,FALSE())</f>
        <v>小葉樹杞</v>
      </c>
      <c r="E2716" s="18">
        <v>7.6</v>
      </c>
      <c r="F2716" s="18"/>
      <c r="G2716" s="17" t="str">
        <f>VLOOKUP($C2716,樹木資料表!$A$1:$K$4024,3,FALSE())</f>
        <v>G</v>
      </c>
      <c r="H2716" s="17">
        <f>VLOOKUP($C2716,樹木資料表!$A$1:$K$4024,4,FALSE())</f>
        <v>9</v>
      </c>
      <c r="I2716" s="17">
        <f>VLOOKUP($C2716,樹木資料表!$A$1:$K$4024,5,FALSE())</f>
        <v>2</v>
      </c>
      <c r="J2716" s="17">
        <f>VLOOKUP($C2716,樹木資料表!$A$1:$K$4024,6,FALSE())</f>
        <v>0.5</v>
      </c>
      <c r="K2716" s="17">
        <f>VLOOKUP($C2716,樹木資料表!$A$1:$K$4024,7,FALSE())</f>
        <v>4.4000000000000004</v>
      </c>
      <c r="L2716" s="17">
        <f>VLOOKUP($C2716,樹木資料表!$A$1:$K$4024,8,FALSE())</f>
        <v>0</v>
      </c>
      <c r="M2716" s="17">
        <f>VLOOKUP($C2716,樹木資料表!$A$1:$K$4024,9,FALSE())</f>
        <v>0</v>
      </c>
    </row>
    <row r="2717" spans="1:13" x14ac:dyDescent="0.2">
      <c r="A2717" s="9">
        <v>2716</v>
      </c>
      <c r="B2717" s="15">
        <v>2018</v>
      </c>
      <c r="C2717" s="16">
        <v>5458</v>
      </c>
      <c r="D2717" s="17" t="str">
        <f>VLOOKUP(C2717,樹木資料表!$A$1:$K$4024,2,FALSE())</f>
        <v>小葉樹杞</v>
      </c>
      <c r="E2717" s="18">
        <v>4.7</v>
      </c>
      <c r="F2717" s="18"/>
      <c r="G2717" s="17" t="str">
        <f>VLOOKUP($C2717,樹木資料表!$A$1:$K$4024,3,FALSE())</f>
        <v>G</v>
      </c>
      <c r="H2717" s="17">
        <f>VLOOKUP($C2717,樹木資料表!$A$1:$K$4024,4,FALSE())</f>
        <v>9</v>
      </c>
      <c r="I2717" s="17">
        <f>VLOOKUP($C2717,樹木資料表!$A$1:$K$4024,5,FALSE())</f>
        <v>2</v>
      </c>
      <c r="J2717" s="17">
        <f>VLOOKUP($C2717,樹木資料表!$A$1:$K$4024,6,FALSE())</f>
        <v>1.6</v>
      </c>
      <c r="K2717" s="17">
        <f>VLOOKUP($C2717,樹木資料表!$A$1:$K$4024,7,FALSE())</f>
        <v>4.2</v>
      </c>
      <c r="L2717" s="17">
        <f>VLOOKUP($C2717,樹木資料表!$A$1:$K$4024,8,FALSE())</f>
        <v>0</v>
      </c>
      <c r="M2717" s="17">
        <f>VLOOKUP($C2717,樹木資料表!$A$1:$K$4024,9,FALSE())</f>
        <v>0</v>
      </c>
    </row>
    <row r="2718" spans="1:13" x14ac:dyDescent="0.2">
      <c r="A2718" s="9">
        <v>2717</v>
      </c>
      <c r="B2718" s="15">
        <v>2018</v>
      </c>
      <c r="C2718" s="16">
        <v>5459</v>
      </c>
      <c r="D2718" s="17" t="str">
        <f>VLOOKUP(C2718,樹木資料表!$A$1:$K$4024,2,FALSE())</f>
        <v>小葉樹杞</v>
      </c>
      <c r="E2718" s="18">
        <v>1.7</v>
      </c>
      <c r="F2718" s="18"/>
      <c r="G2718" s="17" t="str">
        <f>VLOOKUP($C2718,樹木資料表!$A$1:$K$4024,3,FALSE())</f>
        <v>G</v>
      </c>
      <c r="H2718" s="17">
        <f>VLOOKUP($C2718,樹木資料表!$A$1:$K$4024,4,FALSE())</f>
        <v>9</v>
      </c>
      <c r="I2718" s="17">
        <f>VLOOKUP($C2718,樹木資料表!$A$1:$K$4024,5,FALSE())</f>
        <v>2</v>
      </c>
      <c r="J2718" s="17">
        <f>VLOOKUP($C2718,樹木資料表!$A$1:$K$4024,6,FALSE())</f>
        <v>2.6</v>
      </c>
      <c r="K2718" s="17">
        <f>VLOOKUP($C2718,樹木資料表!$A$1:$K$4024,7,FALSE())</f>
        <v>4</v>
      </c>
      <c r="L2718" s="17">
        <f>VLOOKUP($C2718,樹木資料表!$A$1:$K$4024,8,FALSE())</f>
        <v>0</v>
      </c>
      <c r="M2718" s="17">
        <f>VLOOKUP($C2718,樹木資料表!$A$1:$K$4024,9,FALSE())</f>
        <v>0</v>
      </c>
    </row>
    <row r="2719" spans="1:13" x14ac:dyDescent="0.2">
      <c r="A2719" s="9">
        <v>2718</v>
      </c>
      <c r="B2719" s="15">
        <v>2018</v>
      </c>
      <c r="C2719" s="16">
        <v>5461</v>
      </c>
      <c r="D2719" s="17" t="str">
        <f>VLOOKUP(C2719,樹木資料表!$A$1:$K$4024,2,FALSE())</f>
        <v>小葉樹杞</v>
      </c>
      <c r="E2719" s="18">
        <v>3.6</v>
      </c>
      <c r="F2719" s="18"/>
      <c r="G2719" s="17" t="str">
        <f>VLOOKUP($C2719,樹木資料表!$A$1:$K$4024,3,FALSE())</f>
        <v>G</v>
      </c>
      <c r="H2719" s="17">
        <f>VLOOKUP($C2719,樹木資料表!$A$1:$K$4024,4,FALSE())</f>
        <v>9</v>
      </c>
      <c r="I2719" s="17">
        <f>VLOOKUP($C2719,樹木資料表!$A$1:$K$4024,5,FALSE())</f>
        <v>2</v>
      </c>
      <c r="J2719" s="17">
        <f>VLOOKUP($C2719,樹木資料表!$A$1:$K$4024,6,FALSE())</f>
        <v>2.6</v>
      </c>
      <c r="K2719" s="17">
        <f>VLOOKUP($C2719,樹木資料表!$A$1:$K$4024,7,FALSE())</f>
        <v>2.7</v>
      </c>
      <c r="L2719" s="17">
        <f>VLOOKUP($C2719,樹木資料表!$A$1:$K$4024,8,FALSE())</f>
        <v>0</v>
      </c>
      <c r="M2719" s="17">
        <f>VLOOKUP($C2719,樹木資料表!$A$1:$K$4024,9,FALSE())</f>
        <v>0</v>
      </c>
    </row>
    <row r="2720" spans="1:13" x14ac:dyDescent="0.2">
      <c r="A2720" s="9">
        <v>2719</v>
      </c>
      <c r="B2720" s="15">
        <v>2018</v>
      </c>
      <c r="C2720" s="16">
        <v>5462</v>
      </c>
      <c r="D2720" s="17" t="str">
        <f>VLOOKUP(C2720,樹木資料表!$A$1:$K$4024,2,FALSE())</f>
        <v>小葉樹杞</v>
      </c>
      <c r="E2720" s="18">
        <v>2.7</v>
      </c>
      <c r="F2720" s="18"/>
      <c r="G2720" s="17" t="str">
        <f>VLOOKUP($C2720,樹木資料表!$A$1:$K$4024,3,FALSE())</f>
        <v>G</v>
      </c>
      <c r="H2720" s="17">
        <f>VLOOKUP($C2720,樹木資料表!$A$1:$K$4024,4,FALSE())</f>
        <v>9</v>
      </c>
      <c r="I2720" s="17">
        <f>VLOOKUP($C2720,樹木資料表!$A$1:$K$4024,5,FALSE())</f>
        <v>2</v>
      </c>
      <c r="J2720" s="17">
        <f>VLOOKUP($C2720,樹木資料表!$A$1:$K$4024,6,FALSE())</f>
        <v>3.1</v>
      </c>
      <c r="K2720" s="17">
        <f>VLOOKUP($C2720,樹木資料表!$A$1:$K$4024,7,FALSE())</f>
        <v>3.8</v>
      </c>
      <c r="L2720" s="17">
        <f>VLOOKUP($C2720,樹木資料表!$A$1:$K$4024,8,FALSE())</f>
        <v>0</v>
      </c>
      <c r="M2720" s="17">
        <f>VLOOKUP($C2720,樹木資料表!$A$1:$K$4024,9,FALSE())</f>
        <v>0</v>
      </c>
    </row>
    <row r="2721" spans="1:13" x14ac:dyDescent="0.2">
      <c r="A2721" s="9">
        <v>2720</v>
      </c>
      <c r="B2721" s="15">
        <v>2018</v>
      </c>
      <c r="C2721" s="16">
        <v>5463</v>
      </c>
      <c r="D2721" s="17" t="str">
        <f>VLOOKUP(C2721,樹木資料表!$A$1:$K$4024,2,FALSE())</f>
        <v>長葉木薑子</v>
      </c>
      <c r="E2721" s="18">
        <v>34.700000000000003</v>
      </c>
      <c r="F2721" s="18"/>
      <c r="G2721" s="17" t="str">
        <f>VLOOKUP($C2721,樹木資料表!$A$1:$K$4024,3,FALSE())</f>
        <v>G</v>
      </c>
      <c r="H2721" s="17">
        <f>VLOOKUP($C2721,樹木資料表!$A$1:$K$4024,4,FALSE())</f>
        <v>9</v>
      </c>
      <c r="I2721" s="17">
        <f>VLOOKUP($C2721,樹木資料表!$A$1:$K$4024,5,FALSE())</f>
        <v>2</v>
      </c>
      <c r="J2721" s="17">
        <f>VLOOKUP($C2721,樹木資料表!$A$1:$K$4024,6,FALSE())</f>
        <v>4.5</v>
      </c>
      <c r="K2721" s="17">
        <f>VLOOKUP($C2721,樹木資料表!$A$1:$K$4024,7,FALSE())</f>
        <v>3.7</v>
      </c>
      <c r="L2721" s="17">
        <f>VLOOKUP($C2721,樹木資料表!$A$1:$K$4024,8,FALSE())</f>
        <v>0</v>
      </c>
      <c r="M2721" s="17">
        <f>VLOOKUP($C2721,樹木資料表!$A$1:$K$4024,9,FALSE())</f>
        <v>0</v>
      </c>
    </row>
    <row r="2722" spans="1:13" x14ac:dyDescent="0.2">
      <c r="A2722" s="9">
        <v>2721</v>
      </c>
      <c r="B2722" s="15">
        <v>2018</v>
      </c>
      <c r="C2722" s="16">
        <v>5464</v>
      </c>
      <c r="D2722" s="17" t="str">
        <f>VLOOKUP(C2722,樹木資料表!$A$1:$K$4024,2,FALSE())</f>
        <v>臺灣山茶</v>
      </c>
      <c r="E2722" s="21">
        <v>3.4</v>
      </c>
      <c r="F2722" s="18"/>
      <c r="G2722" s="17" t="str">
        <f>VLOOKUP($C2722,樹木資料表!$A$1:$K$4024,3,FALSE())</f>
        <v>G</v>
      </c>
      <c r="H2722" s="17">
        <f>VLOOKUP($C2722,樹木資料表!$A$1:$K$4024,4,FALSE())</f>
        <v>9</v>
      </c>
      <c r="I2722" s="17">
        <f>VLOOKUP($C2722,樹木資料表!$A$1:$K$4024,5,FALSE())</f>
        <v>2</v>
      </c>
      <c r="J2722" s="17">
        <f>VLOOKUP($C2722,樹木資料表!$A$1:$K$4024,6,FALSE())</f>
        <v>4</v>
      </c>
      <c r="K2722" s="17">
        <f>VLOOKUP($C2722,樹木資料表!$A$1:$K$4024,7,FALSE())</f>
        <v>3</v>
      </c>
      <c r="L2722" s="17">
        <f>VLOOKUP($C2722,樹木資料表!$A$1:$K$4024,8,FALSE())</f>
        <v>0</v>
      </c>
      <c r="M2722" s="17">
        <f>VLOOKUP($C2722,樹木資料表!$A$1:$K$4024,9,FALSE())</f>
        <v>0</v>
      </c>
    </row>
    <row r="2723" spans="1:13" x14ac:dyDescent="0.2">
      <c r="A2723" s="9">
        <v>2722</v>
      </c>
      <c r="B2723" s="15">
        <v>2018</v>
      </c>
      <c r="C2723" s="16">
        <v>5465</v>
      </c>
      <c r="D2723" s="17" t="str">
        <f>VLOOKUP(C2723,樹木資料表!$A$1:$K$4024,2,FALSE())</f>
        <v>臺灣山茶</v>
      </c>
      <c r="E2723" s="18">
        <v>4</v>
      </c>
      <c r="F2723" s="18"/>
      <c r="G2723" s="17" t="str">
        <f>VLOOKUP($C2723,樹木資料表!$A$1:$K$4024,3,FALSE())</f>
        <v>G</v>
      </c>
      <c r="H2723" s="17">
        <f>VLOOKUP($C2723,樹木資料表!$A$1:$K$4024,4,FALSE())</f>
        <v>9</v>
      </c>
      <c r="I2723" s="17">
        <f>VLOOKUP($C2723,樹木資料表!$A$1:$K$4024,5,FALSE())</f>
        <v>2</v>
      </c>
      <c r="J2723" s="17">
        <f>VLOOKUP($C2723,樹木資料表!$A$1:$K$4024,6,FALSE())</f>
        <v>4.5</v>
      </c>
      <c r="K2723" s="17">
        <f>VLOOKUP($C2723,樹木資料表!$A$1:$K$4024,7,FALSE())</f>
        <v>1.4</v>
      </c>
      <c r="L2723" s="17">
        <f>VLOOKUP($C2723,樹木資料表!$A$1:$K$4024,8,FALSE())</f>
        <v>0</v>
      </c>
      <c r="M2723" s="17">
        <f>VLOOKUP($C2723,樹木資料表!$A$1:$K$4024,9,FALSE())</f>
        <v>0</v>
      </c>
    </row>
    <row r="2724" spans="1:13" x14ac:dyDescent="0.2">
      <c r="A2724" s="9">
        <v>2723</v>
      </c>
      <c r="B2724" s="15">
        <v>2018</v>
      </c>
      <c r="C2724" s="16">
        <v>5466</v>
      </c>
      <c r="D2724" s="17" t="str">
        <f>VLOOKUP(C2724,樹木資料表!$A$1:$K$4024,2,FALSE())</f>
        <v>臺灣山茶</v>
      </c>
      <c r="E2724" s="18">
        <v>4.0999999999999996</v>
      </c>
      <c r="F2724" s="18"/>
      <c r="G2724" s="17" t="str">
        <f>VLOOKUP($C2724,樹木資料表!$A$1:$K$4024,3,FALSE())</f>
        <v>G</v>
      </c>
      <c r="H2724" s="17">
        <f>VLOOKUP($C2724,樹木資料表!$A$1:$K$4024,4,FALSE())</f>
        <v>9</v>
      </c>
      <c r="I2724" s="17">
        <f>VLOOKUP($C2724,樹木資料表!$A$1:$K$4024,5,FALSE())</f>
        <v>2</v>
      </c>
      <c r="J2724" s="17">
        <f>VLOOKUP($C2724,樹木資料表!$A$1:$K$4024,6,FALSE())</f>
        <v>3.7</v>
      </c>
      <c r="K2724" s="17">
        <f>VLOOKUP($C2724,樹木資料表!$A$1:$K$4024,7,FALSE())</f>
        <v>1.2</v>
      </c>
      <c r="L2724" s="17">
        <f>VLOOKUP($C2724,樹木資料表!$A$1:$K$4024,8,FALSE())</f>
        <v>0</v>
      </c>
      <c r="M2724" s="17">
        <f>VLOOKUP($C2724,樹木資料表!$A$1:$K$4024,9,FALSE())</f>
        <v>0</v>
      </c>
    </row>
    <row r="2725" spans="1:13" x14ac:dyDescent="0.2">
      <c r="A2725" s="9">
        <v>2724</v>
      </c>
      <c r="B2725" s="15">
        <v>2018</v>
      </c>
      <c r="C2725" s="16">
        <v>5467</v>
      </c>
      <c r="D2725" s="17" t="str">
        <f>VLOOKUP(C2725,樹木資料表!$A$1:$K$4024,2,FALSE())</f>
        <v>小葉樹杞</v>
      </c>
      <c r="E2725" s="18">
        <v>5.5</v>
      </c>
      <c r="F2725" s="18"/>
      <c r="G2725" s="17" t="str">
        <f>VLOOKUP($C2725,樹木資料表!$A$1:$K$4024,3,FALSE())</f>
        <v>G</v>
      </c>
      <c r="H2725" s="17">
        <f>VLOOKUP($C2725,樹木資料表!$A$1:$K$4024,4,FALSE())</f>
        <v>9</v>
      </c>
      <c r="I2725" s="17">
        <f>VLOOKUP($C2725,樹木資料表!$A$1:$K$4024,5,FALSE())</f>
        <v>2</v>
      </c>
      <c r="J2725" s="17">
        <f>VLOOKUP($C2725,樹木資料表!$A$1:$K$4024,6,FALSE())</f>
        <v>3.1</v>
      </c>
      <c r="K2725" s="17">
        <f>VLOOKUP($C2725,樹木資料表!$A$1:$K$4024,7,FALSE())</f>
        <v>0.3</v>
      </c>
      <c r="L2725" s="17">
        <f>VLOOKUP($C2725,樹木資料表!$A$1:$K$4024,8,FALSE())</f>
        <v>0</v>
      </c>
      <c r="M2725" s="17">
        <f>VLOOKUP($C2725,樹木資料表!$A$1:$K$4024,9,FALSE())</f>
        <v>0</v>
      </c>
    </row>
    <row r="2726" spans="1:13" x14ac:dyDescent="0.2">
      <c r="A2726" s="9">
        <v>2725</v>
      </c>
      <c r="B2726" s="15">
        <v>2018</v>
      </c>
      <c r="C2726" s="16">
        <v>5468</v>
      </c>
      <c r="D2726" s="17" t="str">
        <f>VLOOKUP(C2726,樹木資料表!$A$1:$K$4024,2,FALSE())</f>
        <v>小葉樹杞</v>
      </c>
      <c r="E2726" s="18">
        <v>3.5</v>
      </c>
      <c r="F2726" s="18"/>
      <c r="G2726" s="17" t="str">
        <f>VLOOKUP($C2726,樹木資料表!$A$1:$K$4024,3,FALSE())</f>
        <v>G</v>
      </c>
      <c r="H2726" s="17">
        <f>VLOOKUP($C2726,樹木資料表!$A$1:$K$4024,4,FALSE())</f>
        <v>9</v>
      </c>
      <c r="I2726" s="17">
        <f>VLOOKUP($C2726,樹木資料表!$A$1:$K$4024,5,FALSE())</f>
        <v>2</v>
      </c>
      <c r="J2726" s="17">
        <f>VLOOKUP($C2726,樹木資料表!$A$1:$K$4024,6,FALSE())</f>
        <v>2.1</v>
      </c>
      <c r="K2726" s="17">
        <f>VLOOKUP($C2726,樹木資料表!$A$1:$K$4024,7,FALSE())</f>
        <v>2.4</v>
      </c>
      <c r="L2726" s="17">
        <f>VLOOKUP($C2726,樹木資料表!$A$1:$K$4024,8,FALSE())</f>
        <v>0</v>
      </c>
      <c r="M2726" s="17">
        <f>VLOOKUP($C2726,樹木資料表!$A$1:$K$4024,9,FALSE())</f>
        <v>0</v>
      </c>
    </row>
    <row r="2727" spans="1:13" x14ac:dyDescent="0.2">
      <c r="A2727" s="9">
        <v>2726</v>
      </c>
      <c r="B2727" s="15">
        <v>2018</v>
      </c>
      <c r="C2727" s="16">
        <v>5469</v>
      </c>
      <c r="D2727" s="17" t="str">
        <f>VLOOKUP(C2727,樹木資料表!$A$1:$K$4024,2,FALSE())</f>
        <v>瓊楠</v>
      </c>
      <c r="E2727" s="18">
        <v>3</v>
      </c>
      <c r="F2727" s="18"/>
      <c r="G2727" s="17" t="str">
        <f>VLOOKUP($C2727,樹木資料表!$A$1:$K$4024,3,FALSE())</f>
        <v>G</v>
      </c>
      <c r="H2727" s="17">
        <f>VLOOKUP($C2727,樹木資料表!$A$1:$K$4024,4,FALSE())</f>
        <v>9</v>
      </c>
      <c r="I2727" s="17">
        <f>VLOOKUP($C2727,樹木資料表!$A$1:$K$4024,5,FALSE())</f>
        <v>2</v>
      </c>
      <c r="J2727" s="17">
        <f>VLOOKUP($C2727,樹木資料表!$A$1:$K$4024,6,FALSE())</f>
        <v>1.8</v>
      </c>
      <c r="K2727" s="17">
        <f>VLOOKUP($C2727,樹木資料表!$A$1:$K$4024,7,FALSE())</f>
        <v>1.8</v>
      </c>
      <c r="L2727" s="17">
        <f>VLOOKUP($C2727,樹木資料表!$A$1:$K$4024,8,FALSE())</f>
        <v>0</v>
      </c>
      <c r="M2727" s="17">
        <f>VLOOKUP($C2727,樹木資料表!$A$1:$K$4024,9,FALSE())</f>
        <v>0</v>
      </c>
    </row>
    <row r="2728" spans="1:13" x14ac:dyDescent="0.2">
      <c r="A2728" s="9">
        <v>2727</v>
      </c>
      <c r="B2728" s="15">
        <v>2018</v>
      </c>
      <c r="C2728" s="16">
        <v>5470</v>
      </c>
      <c r="D2728" s="17" t="str">
        <f>VLOOKUP(C2728,樹木資料表!$A$1:$K$4024,2,FALSE())</f>
        <v>小葉樹杞</v>
      </c>
      <c r="E2728" s="18">
        <v>3.7</v>
      </c>
      <c r="F2728" s="18"/>
      <c r="G2728" s="17" t="str">
        <f>VLOOKUP($C2728,樹木資料表!$A$1:$K$4024,3,FALSE())</f>
        <v>G</v>
      </c>
      <c r="H2728" s="17">
        <f>VLOOKUP($C2728,樹木資料表!$A$1:$K$4024,4,FALSE())</f>
        <v>9</v>
      </c>
      <c r="I2728" s="17">
        <f>VLOOKUP($C2728,樹木資料表!$A$1:$K$4024,5,FALSE())</f>
        <v>2</v>
      </c>
      <c r="J2728" s="17">
        <f>VLOOKUP($C2728,樹木資料表!$A$1:$K$4024,6,FALSE())</f>
        <v>2.1</v>
      </c>
      <c r="K2728" s="17">
        <f>VLOOKUP($C2728,樹木資料表!$A$1:$K$4024,7,FALSE())</f>
        <v>3</v>
      </c>
      <c r="L2728" s="17">
        <f>VLOOKUP($C2728,樹木資料表!$A$1:$K$4024,8,FALSE())</f>
        <v>0</v>
      </c>
      <c r="M2728" s="17">
        <f>VLOOKUP($C2728,樹木資料表!$A$1:$K$4024,9,FALSE())</f>
        <v>0</v>
      </c>
    </row>
    <row r="2729" spans="1:13" x14ac:dyDescent="0.2">
      <c r="A2729" s="9">
        <v>2728</v>
      </c>
      <c r="B2729" s="15">
        <v>2018</v>
      </c>
      <c r="C2729" s="16">
        <v>5471</v>
      </c>
      <c r="D2729" s="17" t="str">
        <f>VLOOKUP(C2729,樹木資料表!$A$1:$K$4024,2,FALSE())</f>
        <v>小西氏賽楠</v>
      </c>
      <c r="E2729" s="18">
        <v>35.4</v>
      </c>
      <c r="F2729" s="18"/>
      <c r="G2729" s="17" t="str">
        <f>VLOOKUP($C2729,樹木資料表!$A$1:$K$4024,3,FALSE())</f>
        <v>G</v>
      </c>
      <c r="H2729" s="17">
        <f>VLOOKUP($C2729,樹木資料表!$A$1:$K$4024,4,FALSE())</f>
        <v>9</v>
      </c>
      <c r="I2729" s="17">
        <f>VLOOKUP($C2729,樹木資料表!$A$1:$K$4024,5,FALSE())</f>
        <v>2</v>
      </c>
      <c r="J2729" s="17">
        <f>VLOOKUP($C2729,樹木資料表!$A$1:$K$4024,6,FALSE())</f>
        <v>2.2000000000000002</v>
      </c>
      <c r="K2729" s="17">
        <f>VLOOKUP($C2729,樹木資料表!$A$1:$K$4024,7,FALSE())</f>
        <v>1.5</v>
      </c>
      <c r="L2729" s="17">
        <f>VLOOKUP($C2729,樹木資料表!$A$1:$K$4024,8,FALSE())</f>
        <v>0</v>
      </c>
      <c r="M2729" s="17">
        <f>VLOOKUP($C2729,樹木資料表!$A$1:$K$4024,9,FALSE())</f>
        <v>0</v>
      </c>
    </row>
    <row r="2730" spans="1:13" x14ac:dyDescent="0.2">
      <c r="A2730" s="9">
        <v>2729</v>
      </c>
      <c r="B2730" s="15">
        <v>2018</v>
      </c>
      <c r="C2730" s="19">
        <v>8962</v>
      </c>
      <c r="D2730" s="17" t="str">
        <f>VLOOKUP(C2730,樹木資料表!$A$1:$K$4024,2,FALSE())</f>
        <v>小葉樹杞</v>
      </c>
      <c r="E2730" s="18">
        <v>3.3</v>
      </c>
      <c r="F2730" s="18"/>
      <c r="G2730" s="17" t="str">
        <f>VLOOKUP($C2730,樹木資料表!$A$1:$K$4024,3,FALSE())</f>
        <v>G</v>
      </c>
      <c r="H2730" s="17">
        <f>VLOOKUP($C2730,樹木資料表!$A$1:$K$4024,4,FALSE())</f>
        <v>9</v>
      </c>
      <c r="I2730" s="17">
        <f>VLOOKUP($C2730,樹木資料表!$A$1:$K$4024,5,FALSE())</f>
        <v>2</v>
      </c>
      <c r="J2730" s="17">
        <f>VLOOKUP($C2730,樹木資料表!$A$1:$K$4024,6,FALSE())</f>
        <v>2</v>
      </c>
      <c r="K2730" s="17">
        <f>VLOOKUP($C2730,樹木資料表!$A$1:$K$4024,7,FALSE())</f>
        <v>3.1</v>
      </c>
      <c r="L2730" s="17">
        <f>VLOOKUP($C2730,樹木資料表!$A$1:$K$4024,8,FALSE())</f>
        <v>5460</v>
      </c>
      <c r="M2730" s="17">
        <f>VLOOKUP($C2730,樹木資料表!$A$1:$K$4024,9,FALSE())</f>
        <v>0</v>
      </c>
    </row>
    <row r="2731" spans="1:13" x14ac:dyDescent="0.2">
      <c r="A2731" s="9">
        <v>2730</v>
      </c>
      <c r="B2731" s="15">
        <v>2018</v>
      </c>
      <c r="C2731" s="16">
        <v>5472</v>
      </c>
      <c r="D2731" s="17" t="str">
        <f>VLOOKUP(C2731,樹木資料表!$A$1:$K$4024,2,FALSE())</f>
        <v>臺灣山茶</v>
      </c>
      <c r="E2731" s="18">
        <v>2.6</v>
      </c>
      <c r="F2731" s="18"/>
      <c r="G2731" s="17" t="str">
        <f>VLOOKUP($C2731,樹木資料表!$A$1:$K$4024,3,FALSE())</f>
        <v>G</v>
      </c>
      <c r="H2731" s="17">
        <f>VLOOKUP($C2731,樹木資料表!$A$1:$K$4024,4,FALSE())</f>
        <v>9</v>
      </c>
      <c r="I2731" s="17">
        <f>VLOOKUP($C2731,樹木資料表!$A$1:$K$4024,5,FALSE())</f>
        <v>3</v>
      </c>
      <c r="J2731" s="17">
        <f>VLOOKUP($C2731,樹木資料表!$A$1:$K$4024,6,FALSE())</f>
        <v>0.4</v>
      </c>
      <c r="K2731" s="17">
        <f>VLOOKUP($C2731,樹木資料表!$A$1:$K$4024,7,FALSE())</f>
        <v>5</v>
      </c>
      <c r="L2731" s="17">
        <f>VLOOKUP($C2731,樹木資料表!$A$1:$K$4024,8,FALSE())</f>
        <v>0</v>
      </c>
      <c r="M2731" s="17">
        <f>VLOOKUP($C2731,樹木資料表!$A$1:$K$4024,9,FALSE())</f>
        <v>0</v>
      </c>
    </row>
    <row r="2732" spans="1:13" x14ac:dyDescent="0.2">
      <c r="A2732" s="9">
        <v>2731</v>
      </c>
      <c r="B2732" s="15">
        <v>2018</v>
      </c>
      <c r="C2732" s="16">
        <v>5473</v>
      </c>
      <c r="D2732" s="17" t="str">
        <f>VLOOKUP(C2732,樹木資料表!$A$1:$K$4024,2,FALSE())</f>
        <v>瓊楠</v>
      </c>
      <c r="E2732" s="18">
        <v>3.2</v>
      </c>
      <c r="F2732" s="18"/>
      <c r="G2732" s="17" t="str">
        <f>VLOOKUP($C2732,樹木資料表!$A$1:$K$4024,3,FALSE())</f>
        <v>G</v>
      </c>
      <c r="H2732" s="17">
        <f>VLOOKUP($C2732,樹木資料表!$A$1:$K$4024,4,FALSE())</f>
        <v>9</v>
      </c>
      <c r="I2732" s="17">
        <f>VLOOKUP($C2732,樹木資料表!$A$1:$K$4024,5,FALSE())</f>
        <v>3</v>
      </c>
      <c r="J2732" s="17">
        <f>VLOOKUP($C2732,樹木資料表!$A$1:$K$4024,6,FALSE())</f>
        <v>0.3</v>
      </c>
      <c r="K2732" s="17">
        <f>VLOOKUP($C2732,樹木資料表!$A$1:$K$4024,7,FALSE())</f>
        <v>5</v>
      </c>
      <c r="L2732" s="17">
        <f>VLOOKUP($C2732,樹木資料表!$A$1:$K$4024,8,FALSE())</f>
        <v>0</v>
      </c>
      <c r="M2732" s="17">
        <f>VLOOKUP($C2732,樹木資料表!$A$1:$K$4024,9,FALSE())</f>
        <v>0</v>
      </c>
    </row>
    <row r="2733" spans="1:13" x14ac:dyDescent="0.2">
      <c r="A2733" s="9">
        <v>2732</v>
      </c>
      <c r="B2733" s="15">
        <v>2018</v>
      </c>
      <c r="C2733" s="16">
        <v>5474</v>
      </c>
      <c r="D2733" s="17" t="str">
        <f>VLOOKUP(C2733,樹木資料表!$A$1:$K$4024,2,FALSE())</f>
        <v>圓葉雞屎樹</v>
      </c>
      <c r="E2733" s="18">
        <v>1.5</v>
      </c>
      <c r="F2733" s="18"/>
      <c r="G2733" s="17" t="str">
        <f>VLOOKUP($C2733,樹木資料表!$A$1:$K$4024,3,FALSE())</f>
        <v>G</v>
      </c>
      <c r="H2733" s="17">
        <f>VLOOKUP($C2733,樹木資料表!$A$1:$K$4024,4,FALSE())</f>
        <v>9</v>
      </c>
      <c r="I2733" s="17">
        <f>VLOOKUP($C2733,樹木資料表!$A$1:$K$4024,5,FALSE())</f>
        <v>3</v>
      </c>
      <c r="J2733" s="17">
        <f>VLOOKUP($C2733,樹木資料表!$A$1:$K$4024,6,FALSE())</f>
        <v>1.3</v>
      </c>
      <c r="K2733" s="17">
        <f>VLOOKUP($C2733,樹木資料表!$A$1:$K$4024,7,FALSE())</f>
        <v>4.8</v>
      </c>
      <c r="L2733" s="17">
        <f>VLOOKUP($C2733,樹木資料表!$A$1:$K$4024,8,FALSE())</f>
        <v>0</v>
      </c>
      <c r="M2733" s="17">
        <f>VLOOKUP($C2733,樹木資料表!$A$1:$K$4024,9,FALSE())</f>
        <v>0</v>
      </c>
    </row>
    <row r="2734" spans="1:13" x14ac:dyDescent="0.2">
      <c r="A2734" s="9">
        <v>2733</v>
      </c>
      <c r="B2734" s="15">
        <v>2018</v>
      </c>
      <c r="C2734" s="16">
        <v>5475</v>
      </c>
      <c r="D2734" s="17" t="str">
        <f>VLOOKUP(C2734,樹木資料表!$A$1:$K$4024,2,FALSE())</f>
        <v>長葉木薑子</v>
      </c>
      <c r="E2734" s="18">
        <v>24.1</v>
      </c>
      <c r="F2734" s="18"/>
      <c r="G2734" s="17" t="str">
        <f>VLOOKUP($C2734,樹木資料表!$A$1:$K$4024,3,FALSE())</f>
        <v>G</v>
      </c>
      <c r="H2734" s="17">
        <f>VLOOKUP($C2734,樹木資料表!$A$1:$K$4024,4,FALSE())</f>
        <v>9</v>
      </c>
      <c r="I2734" s="17">
        <f>VLOOKUP($C2734,樹木資料表!$A$1:$K$4024,5,FALSE())</f>
        <v>3</v>
      </c>
      <c r="J2734" s="17">
        <f>VLOOKUP($C2734,樹木資料表!$A$1:$K$4024,6,FALSE())</f>
        <v>1.5</v>
      </c>
      <c r="K2734" s="17">
        <f>VLOOKUP($C2734,樹木資料表!$A$1:$K$4024,7,FALSE())</f>
        <v>3.8</v>
      </c>
      <c r="L2734" s="17">
        <f>VLOOKUP($C2734,樹木資料表!$A$1:$K$4024,8,FALSE())</f>
        <v>0</v>
      </c>
      <c r="M2734" s="17">
        <f>VLOOKUP($C2734,樹木資料表!$A$1:$K$4024,9,FALSE())</f>
        <v>0</v>
      </c>
    </row>
    <row r="2735" spans="1:13" x14ac:dyDescent="0.2">
      <c r="A2735" s="9">
        <v>2734</v>
      </c>
      <c r="B2735" s="15">
        <v>2018</v>
      </c>
      <c r="C2735" s="16">
        <v>5476</v>
      </c>
      <c r="D2735" s="17" t="str">
        <f>VLOOKUP(C2735,樹木資料表!$A$1:$K$4024,2,FALSE())</f>
        <v>瓊楠</v>
      </c>
      <c r="E2735" s="18">
        <v>4.2</v>
      </c>
      <c r="F2735" s="18"/>
      <c r="G2735" s="17" t="str">
        <f>VLOOKUP($C2735,樹木資料表!$A$1:$K$4024,3,FALSE())</f>
        <v>G</v>
      </c>
      <c r="H2735" s="17">
        <f>VLOOKUP($C2735,樹木資料表!$A$1:$K$4024,4,FALSE())</f>
        <v>9</v>
      </c>
      <c r="I2735" s="17">
        <f>VLOOKUP($C2735,樹木資料表!$A$1:$K$4024,5,FALSE())</f>
        <v>3</v>
      </c>
      <c r="J2735" s="17">
        <f>VLOOKUP($C2735,樹木資料表!$A$1:$K$4024,6,FALSE())</f>
        <v>1.3</v>
      </c>
      <c r="K2735" s="17">
        <f>VLOOKUP($C2735,樹木資料表!$A$1:$K$4024,7,FALSE())</f>
        <v>3.7</v>
      </c>
      <c r="L2735" s="17">
        <f>VLOOKUP($C2735,樹木資料表!$A$1:$K$4024,8,FALSE())</f>
        <v>0</v>
      </c>
      <c r="M2735" s="17">
        <f>VLOOKUP($C2735,樹木資料表!$A$1:$K$4024,9,FALSE())</f>
        <v>0</v>
      </c>
    </row>
    <row r="2736" spans="1:13" x14ac:dyDescent="0.2">
      <c r="A2736" s="9">
        <v>2735</v>
      </c>
      <c r="B2736" s="15">
        <v>2018</v>
      </c>
      <c r="C2736" s="16">
        <v>5477</v>
      </c>
      <c r="D2736" s="17" t="str">
        <f>VLOOKUP(C2736,樹木資料表!$A$1:$K$4024,2,FALSE())</f>
        <v>變葉新木薑子</v>
      </c>
      <c r="E2736" s="18">
        <v>11.8</v>
      </c>
      <c r="F2736" s="18"/>
      <c r="G2736" s="17" t="str">
        <f>VLOOKUP($C2736,樹木資料表!$A$1:$K$4024,3,FALSE())</f>
        <v>G</v>
      </c>
      <c r="H2736" s="17">
        <f>VLOOKUP($C2736,樹木資料表!$A$1:$K$4024,4,FALSE())</f>
        <v>9</v>
      </c>
      <c r="I2736" s="17">
        <f>VLOOKUP($C2736,樹木資料表!$A$1:$K$4024,5,FALSE())</f>
        <v>3</v>
      </c>
      <c r="J2736" s="17">
        <f>VLOOKUP($C2736,樹木資料表!$A$1:$K$4024,6,FALSE())</f>
        <v>1.9</v>
      </c>
      <c r="K2736" s="17">
        <f>VLOOKUP($C2736,樹木資料表!$A$1:$K$4024,7,FALSE())</f>
        <v>3.4</v>
      </c>
      <c r="L2736" s="17">
        <f>VLOOKUP($C2736,樹木資料表!$A$1:$K$4024,8,FALSE())</f>
        <v>0</v>
      </c>
      <c r="M2736" s="17">
        <f>VLOOKUP($C2736,樹木資料表!$A$1:$K$4024,9,FALSE())</f>
        <v>0</v>
      </c>
    </row>
    <row r="2737" spans="1:13" x14ac:dyDescent="0.2">
      <c r="A2737" s="9">
        <v>2736</v>
      </c>
      <c r="B2737" s="15">
        <v>2018</v>
      </c>
      <c r="C2737" s="16">
        <v>5478</v>
      </c>
      <c r="D2737" s="17" t="str">
        <f>VLOOKUP(C2737,樹木資料表!$A$1:$K$4024,2,FALSE())</f>
        <v>臺灣山茶</v>
      </c>
      <c r="E2737" s="21">
        <v>5.7</v>
      </c>
      <c r="F2737" s="18"/>
      <c r="G2737" s="17" t="str">
        <f>VLOOKUP($C2737,樹木資料表!$A$1:$K$4024,3,FALSE())</f>
        <v>G</v>
      </c>
      <c r="H2737" s="17">
        <f>VLOOKUP($C2737,樹木資料表!$A$1:$K$4024,4,FALSE())</f>
        <v>9</v>
      </c>
      <c r="I2737" s="17">
        <f>VLOOKUP($C2737,樹木資料表!$A$1:$K$4024,5,FALSE())</f>
        <v>3</v>
      </c>
      <c r="J2737" s="17">
        <f>VLOOKUP($C2737,樹木資料表!$A$1:$K$4024,6,FALSE())</f>
        <v>3.2</v>
      </c>
      <c r="K2737" s="17">
        <f>VLOOKUP($C2737,樹木資料表!$A$1:$K$4024,7,FALSE())</f>
        <v>3.9</v>
      </c>
      <c r="L2737" s="17">
        <f>VLOOKUP($C2737,樹木資料表!$A$1:$K$4024,8,FALSE())</f>
        <v>0</v>
      </c>
      <c r="M2737" s="17">
        <f>VLOOKUP($C2737,樹木資料表!$A$1:$K$4024,9,FALSE())</f>
        <v>0</v>
      </c>
    </row>
    <row r="2738" spans="1:13" x14ac:dyDescent="0.2">
      <c r="A2738" s="9">
        <v>2737</v>
      </c>
      <c r="B2738" s="15">
        <v>2018</v>
      </c>
      <c r="C2738" s="16">
        <v>5479</v>
      </c>
      <c r="D2738" s="17" t="str">
        <f>VLOOKUP(C2738,樹木資料表!$A$1:$K$4024,2,FALSE())</f>
        <v>小葉樹杞</v>
      </c>
      <c r="E2738" s="18">
        <v>2.9</v>
      </c>
      <c r="F2738" s="18"/>
      <c r="G2738" s="17" t="str">
        <f>VLOOKUP($C2738,樹木資料表!$A$1:$K$4024,3,FALSE())</f>
        <v>G</v>
      </c>
      <c r="H2738" s="17">
        <f>VLOOKUP($C2738,樹木資料表!$A$1:$K$4024,4,FALSE())</f>
        <v>9</v>
      </c>
      <c r="I2738" s="17">
        <f>VLOOKUP($C2738,樹木資料表!$A$1:$K$4024,5,FALSE())</f>
        <v>3</v>
      </c>
      <c r="J2738" s="17">
        <f>VLOOKUP($C2738,樹木資料表!$A$1:$K$4024,6,FALSE())</f>
        <v>3.9</v>
      </c>
      <c r="K2738" s="17">
        <f>VLOOKUP($C2738,樹木資料表!$A$1:$K$4024,7,FALSE())</f>
        <v>1.9</v>
      </c>
      <c r="L2738" s="17">
        <f>VLOOKUP($C2738,樹木資料表!$A$1:$K$4024,8,FALSE())</f>
        <v>0</v>
      </c>
      <c r="M2738" s="17">
        <f>VLOOKUP($C2738,樹木資料表!$A$1:$K$4024,9,FALSE())</f>
        <v>0</v>
      </c>
    </row>
    <row r="2739" spans="1:13" x14ac:dyDescent="0.2">
      <c r="A2739" s="9">
        <v>2738</v>
      </c>
      <c r="B2739" s="15">
        <v>2018</v>
      </c>
      <c r="C2739" s="16">
        <v>5480</v>
      </c>
      <c r="D2739" s="17" t="str">
        <f>VLOOKUP(C2739,樹木資料表!$A$1:$K$4024,2,FALSE())</f>
        <v>小葉樹杞</v>
      </c>
      <c r="E2739" s="18">
        <v>2.5</v>
      </c>
      <c r="F2739" s="18"/>
      <c r="G2739" s="17" t="str">
        <f>VLOOKUP($C2739,樹木資料表!$A$1:$K$4024,3,FALSE())</f>
        <v>G</v>
      </c>
      <c r="H2739" s="17">
        <f>VLOOKUP($C2739,樹木資料表!$A$1:$K$4024,4,FALSE())</f>
        <v>9</v>
      </c>
      <c r="I2739" s="17">
        <f>VLOOKUP($C2739,樹木資料表!$A$1:$K$4024,5,FALSE())</f>
        <v>3</v>
      </c>
      <c r="J2739" s="17">
        <f>VLOOKUP($C2739,樹木資料表!$A$1:$K$4024,6,FALSE())</f>
        <v>4.3</v>
      </c>
      <c r="K2739" s="17">
        <f>VLOOKUP($C2739,樹木資料表!$A$1:$K$4024,7,FALSE())</f>
        <v>1.6</v>
      </c>
      <c r="L2739" s="17">
        <f>VLOOKUP($C2739,樹木資料表!$A$1:$K$4024,8,FALSE())</f>
        <v>0</v>
      </c>
      <c r="M2739" s="17">
        <f>VLOOKUP($C2739,樹木資料表!$A$1:$K$4024,9,FALSE())</f>
        <v>0</v>
      </c>
    </row>
    <row r="2740" spans="1:13" x14ac:dyDescent="0.2">
      <c r="A2740" s="9">
        <v>2739</v>
      </c>
      <c r="B2740" s="15">
        <v>2018</v>
      </c>
      <c r="C2740" s="16">
        <v>5481</v>
      </c>
      <c r="D2740" s="17" t="str">
        <f>VLOOKUP(C2740,樹木資料表!$A$1:$K$4024,2,FALSE())</f>
        <v>瓊楠</v>
      </c>
      <c r="E2740" s="18">
        <v>1.4</v>
      </c>
      <c r="F2740" s="18"/>
      <c r="G2740" s="17" t="str">
        <f>VLOOKUP($C2740,樹木資料表!$A$1:$K$4024,3,FALSE())</f>
        <v>G</v>
      </c>
      <c r="H2740" s="17">
        <f>VLOOKUP($C2740,樹木資料表!$A$1:$K$4024,4,FALSE())</f>
        <v>9</v>
      </c>
      <c r="I2740" s="17">
        <f>VLOOKUP($C2740,樹木資料表!$A$1:$K$4024,5,FALSE())</f>
        <v>3</v>
      </c>
      <c r="J2740" s="17">
        <f>VLOOKUP($C2740,樹木資料表!$A$1:$K$4024,6,FALSE())</f>
        <v>3.5</v>
      </c>
      <c r="K2740" s="17">
        <f>VLOOKUP($C2740,樹木資料表!$A$1:$K$4024,7,FALSE())</f>
        <v>1.3</v>
      </c>
      <c r="L2740" s="17">
        <f>VLOOKUP($C2740,樹木資料表!$A$1:$K$4024,8,FALSE())</f>
        <v>0</v>
      </c>
      <c r="M2740" s="17">
        <f>VLOOKUP($C2740,樹木資料表!$A$1:$K$4024,9,FALSE())</f>
        <v>0</v>
      </c>
    </row>
    <row r="2741" spans="1:13" x14ac:dyDescent="0.2">
      <c r="A2741" s="9">
        <v>2740</v>
      </c>
      <c r="B2741" s="15">
        <v>2018</v>
      </c>
      <c r="C2741" s="16">
        <v>5482</v>
      </c>
      <c r="D2741" s="17" t="str">
        <f>VLOOKUP(C2741,樹木資料表!$A$1:$K$4024,2,FALSE())</f>
        <v>小葉樹杞</v>
      </c>
      <c r="E2741" s="18">
        <v>2.2999999999999998</v>
      </c>
      <c r="F2741" s="18"/>
      <c r="G2741" s="17" t="str">
        <f>VLOOKUP($C2741,樹木資料表!$A$1:$K$4024,3,FALSE())</f>
        <v>G</v>
      </c>
      <c r="H2741" s="17">
        <f>VLOOKUP($C2741,樹木資料表!$A$1:$K$4024,4,FALSE())</f>
        <v>9</v>
      </c>
      <c r="I2741" s="17">
        <f>VLOOKUP($C2741,樹木資料表!$A$1:$K$4024,5,FALSE())</f>
        <v>3</v>
      </c>
      <c r="J2741" s="17">
        <f>VLOOKUP($C2741,樹木資料表!$A$1:$K$4024,6,FALSE())</f>
        <v>3.1</v>
      </c>
      <c r="K2741" s="17">
        <f>VLOOKUP($C2741,樹木資料表!$A$1:$K$4024,7,FALSE())</f>
        <v>3.1</v>
      </c>
      <c r="L2741" s="17">
        <f>VLOOKUP($C2741,樹木資料表!$A$1:$K$4024,8,FALSE())</f>
        <v>0</v>
      </c>
      <c r="M2741" s="17">
        <f>VLOOKUP($C2741,樹木資料表!$A$1:$K$4024,9,FALSE())</f>
        <v>0</v>
      </c>
    </row>
    <row r="2742" spans="1:13" x14ac:dyDescent="0.2">
      <c r="A2742" s="9">
        <v>2741</v>
      </c>
      <c r="B2742" s="15">
        <v>2018</v>
      </c>
      <c r="C2742" s="16">
        <v>5483</v>
      </c>
      <c r="D2742" s="17" t="str">
        <f>VLOOKUP(C2742,樹木資料表!$A$1:$K$4024,2,FALSE())</f>
        <v>瓊楠</v>
      </c>
      <c r="E2742" s="18">
        <v>5.2</v>
      </c>
      <c r="F2742" s="18"/>
      <c r="G2742" s="17" t="str">
        <f>VLOOKUP($C2742,樹木資料表!$A$1:$K$4024,3,FALSE())</f>
        <v>G</v>
      </c>
      <c r="H2742" s="17">
        <f>VLOOKUP($C2742,樹木資料表!$A$1:$K$4024,4,FALSE())</f>
        <v>9</v>
      </c>
      <c r="I2742" s="17">
        <f>VLOOKUP($C2742,樹木資料表!$A$1:$K$4024,5,FALSE())</f>
        <v>3</v>
      </c>
      <c r="J2742" s="17">
        <f>VLOOKUP($C2742,樹木資料表!$A$1:$K$4024,6,FALSE())</f>
        <v>3</v>
      </c>
      <c r="K2742" s="17">
        <f>VLOOKUP($C2742,樹木資料表!$A$1:$K$4024,7,FALSE())</f>
        <v>2.1</v>
      </c>
      <c r="L2742" s="17">
        <f>VLOOKUP($C2742,樹木資料表!$A$1:$K$4024,8,FALSE())</f>
        <v>0</v>
      </c>
      <c r="M2742" s="17">
        <f>VLOOKUP($C2742,樹木資料表!$A$1:$K$4024,9,FALSE())</f>
        <v>0</v>
      </c>
    </row>
    <row r="2743" spans="1:13" x14ac:dyDescent="0.2">
      <c r="A2743" s="9">
        <v>2742</v>
      </c>
      <c r="B2743" s="15">
        <v>2018</v>
      </c>
      <c r="C2743" s="16">
        <v>5484</v>
      </c>
      <c r="D2743" s="17" t="str">
        <f>VLOOKUP(C2743,樹木資料表!$A$1:$K$4024,2,FALSE())</f>
        <v>臺灣山茶</v>
      </c>
      <c r="E2743" s="18">
        <v>3.6</v>
      </c>
      <c r="F2743" s="18"/>
      <c r="G2743" s="17" t="str">
        <f>VLOOKUP($C2743,樹木資料表!$A$1:$K$4024,3,FALSE())</f>
        <v>G</v>
      </c>
      <c r="H2743" s="17">
        <f>VLOOKUP($C2743,樹木資料表!$A$1:$K$4024,4,FALSE())</f>
        <v>9</v>
      </c>
      <c r="I2743" s="17">
        <f>VLOOKUP($C2743,樹木資料表!$A$1:$K$4024,5,FALSE())</f>
        <v>3</v>
      </c>
      <c r="J2743" s="17">
        <f>VLOOKUP($C2743,樹木資料表!$A$1:$K$4024,6,FALSE())</f>
        <v>2.8</v>
      </c>
      <c r="K2743" s="17">
        <f>VLOOKUP($C2743,樹木資料表!$A$1:$K$4024,7,FALSE())</f>
        <v>0.9</v>
      </c>
      <c r="L2743" s="17">
        <f>VLOOKUP($C2743,樹木資料表!$A$1:$K$4024,8,FALSE())</f>
        <v>0</v>
      </c>
      <c r="M2743" s="17">
        <f>VLOOKUP($C2743,樹木資料表!$A$1:$K$4024,9,FALSE())</f>
        <v>0</v>
      </c>
    </row>
    <row r="2744" spans="1:13" x14ac:dyDescent="0.2">
      <c r="A2744" s="9">
        <v>2743</v>
      </c>
      <c r="B2744" s="15">
        <v>2018</v>
      </c>
      <c r="C2744" s="16">
        <v>5485</v>
      </c>
      <c r="D2744" s="17" t="str">
        <f>VLOOKUP(C2744,樹木資料表!$A$1:$K$4024,2,FALSE())</f>
        <v>臺灣山茶</v>
      </c>
      <c r="E2744" s="18">
        <v>4.5999999999999996</v>
      </c>
      <c r="F2744" s="18"/>
      <c r="G2744" s="17" t="str">
        <f>VLOOKUP($C2744,樹木資料表!$A$1:$K$4024,3,FALSE())</f>
        <v>G</v>
      </c>
      <c r="H2744" s="17">
        <f>VLOOKUP($C2744,樹木資料表!$A$1:$K$4024,4,FALSE())</f>
        <v>9</v>
      </c>
      <c r="I2744" s="17">
        <f>VLOOKUP($C2744,樹木資料表!$A$1:$K$4024,5,FALSE())</f>
        <v>3</v>
      </c>
      <c r="J2744" s="17">
        <f>VLOOKUP($C2744,樹木資料表!$A$1:$K$4024,6,FALSE())</f>
        <v>1.7</v>
      </c>
      <c r="K2744" s="17">
        <f>VLOOKUP($C2744,樹木資料表!$A$1:$K$4024,7,FALSE())</f>
        <v>1.9</v>
      </c>
      <c r="L2744" s="17">
        <f>VLOOKUP($C2744,樹木資料表!$A$1:$K$4024,8,FALSE())</f>
        <v>0</v>
      </c>
      <c r="M2744" s="17">
        <f>VLOOKUP($C2744,樹木資料表!$A$1:$K$4024,9,FALSE())</f>
        <v>0</v>
      </c>
    </row>
    <row r="2745" spans="1:13" x14ac:dyDescent="0.2">
      <c r="A2745" s="9">
        <v>2744</v>
      </c>
      <c r="B2745" s="15">
        <v>2018</v>
      </c>
      <c r="C2745" s="16">
        <v>5486</v>
      </c>
      <c r="D2745" s="17" t="str">
        <f>VLOOKUP(C2745,樹木資料表!$A$1:$K$4024,2,FALSE())</f>
        <v>狗骨仔</v>
      </c>
      <c r="E2745" s="18">
        <v>6.9</v>
      </c>
      <c r="F2745" s="18"/>
      <c r="G2745" s="17" t="str">
        <f>VLOOKUP($C2745,樹木資料表!$A$1:$K$4024,3,FALSE())</f>
        <v>G</v>
      </c>
      <c r="H2745" s="17">
        <f>VLOOKUP($C2745,樹木資料表!$A$1:$K$4024,4,FALSE())</f>
        <v>9</v>
      </c>
      <c r="I2745" s="17">
        <f>VLOOKUP($C2745,樹木資料表!$A$1:$K$4024,5,FALSE())</f>
        <v>3</v>
      </c>
      <c r="J2745" s="17">
        <f>VLOOKUP($C2745,樹木資料表!$A$1:$K$4024,6,FALSE())</f>
        <v>1.7</v>
      </c>
      <c r="K2745" s="17">
        <f>VLOOKUP($C2745,樹木資料表!$A$1:$K$4024,7,FALSE())</f>
        <v>1.1000000000000001</v>
      </c>
      <c r="L2745" s="17">
        <f>VLOOKUP($C2745,樹木資料表!$A$1:$K$4024,8,FALSE())</f>
        <v>0</v>
      </c>
      <c r="M2745" s="17">
        <f>VLOOKUP($C2745,樹木資料表!$A$1:$K$4024,9,FALSE())</f>
        <v>0</v>
      </c>
    </row>
    <row r="2746" spans="1:13" x14ac:dyDescent="0.2">
      <c r="A2746" s="9">
        <v>2745</v>
      </c>
      <c r="B2746" s="15">
        <v>2018</v>
      </c>
      <c r="C2746" s="16">
        <v>5487</v>
      </c>
      <c r="D2746" s="17" t="str">
        <f>VLOOKUP(C2746,樹木資料表!$A$1:$K$4024,2,FALSE())</f>
        <v>臺灣山茶</v>
      </c>
      <c r="E2746" s="20">
        <v>0</v>
      </c>
      <c r="F2746" s="18"/>
      <c r="G2746" s="17" t="str">
        <f>VLOOKUP($C2746,樹木資料表!$A$1:$K$4024,3,FALSE())</f>
        <v>G</v>
      </c>
      <c r="H2746" s="17">
        <f>VLOOKUP($C2746,樹木資料表!$A$1:$K$4024,4,FALSE())</f>
        <v>9</v>
      </c>
      <c r="I2746" s="17">
        <f>VLOOKUP($C2746,樹木資料表!$A$1:$K$4024,5,FALSE())</f>
        <v>3</v>
      </c>
      <c r="J2746" s="17">
        <f>VLOOKUP($C2746,樹木資料表!$A$1:$K$4024,6,FALSE())</f>
        <v>2</v>
      </c>
      <c r="K2746" s="17">
        <f>VLOOKUP($C2746,樹木資料表!$A$1:$K$4024,7,FALSE())</f>
        <v>0.2</v>
      </c>
      <c r="L2746" s="17">
        <f>VLOOKUP($C2746,樹木資料表!$A$1:$K$4024,8,FALSE())</f>
        <v>0</v>
      </c>
      <c r="M2746" s="17">
        <f>VLOOKUP($C2746,樹木資料表!$A$1:$K$4024,9,FALSE())</f>
        <v>0</v>
      </c>
    </row>
    <row r="2747" spans="1:13" x14ac:dyDescent="0.2">
      <c r="A2747" s="9">
        <v>2746</v>
      </c>
      <c r="B2747" s="15">
        <v>2018</v>
      </c>
      <c r="C2747" s="16">
        <v>5488</v>
      </c>
      <c r="D2747" s="17" t="str">
        <f>VLOOKUP(C2747,樹木資料表!$A$1:$K$4024,2,FALSE())</f>
        <v>長葉木薑子</v>
      </c>
      <c r="E2747" s="18">
        <v>8</v>
      </c>
      <c r="F2747" s="18"/>
      <c r="G2747" s="17" t="str">
        <f>VLOOKUP($C2747,樹木資料表!$A$1:$K$4024,3,FALSE())</f>
        <v>G</v>
      </c>
      <c r="H2747" s="17">
        <f>VLOOKUP($C2747,樹木資料表!$A$1:$K$4024,4,FALSE())</f>
        <v>9</v>
      </c>
      <c r="I2747" s="17">
        <f>VLOOKUP($C2747,樹木資料表!$A$1:$K$4024,5,FALSE())</f>
        <v>3</v>
      </c>
      <c r="J2747" s="17">
        <f>VLOOKUP($C2747,樹木資料表!$A$1:$K$4024,6,FALSE())</f>
        <v>1.2</v>
      </c>
      <c r="K2747" s="17">
        <f>VLOOKUP($C2747,樹木資料表!$A$1:$K$4024,7,FALSE())</f>
        <v>0.9</v>
      </c>
      <c r="L2747" s="17">
        <f>VLOOKUP($C2747,樹木資料表!$A$1:$K$4024,8,FALSE())</f>
        <v>0</v>
      </c>
      <c r="M2747" s="17">
        <f>VLOOKUP($C2747,樹木資料表!$A$1:$K$4024,9,FALSE())</f>
        <v>0</v>
      </c>
    </row>
    <row r="2748" spans="1:13" x14ac:dyDescent="0.2">
      <c r="A2748" s="9">
        <v>2747</v>
      </c>
      <c r="B2748" s="15">
        <v>2018</v>
      </c>
      <c r="C2748" s="16">
        <v>5489</v>
      </c>
      <c r="D2748" s="17" t="str">
        <f>VLOOKUP(C2748,樹木資料表!$A$1:$K$4024,2,FALSE())</f>
        <v>小葉樹杞</v>
      </c>
      <c r="E2748" s="22">
        <v>2.9</v>
      </c>
      <c r="F2748" s="18"/>
      <c r="G2748" s="17" t="str">
        <f>VLOOKUP($C2748,樹木資料表!$A$1:$K$4024,3,FALSE())</f>
        <v>G</v>
      </c>
      <c r="H2748" s="17">
        <f>VLOOKUP($C2748,樹木資料表!$A$1:$K$4024,4,FALSE())</f>
        <v>9</v>
      </c>
      <c r="I2748" s="17">
        <f>VLOOKUP($C2748,樹木資料表!$A$1:$K$4024,5,FALSE())</f>
        <v>3</v>
      </c>
      <c r="J2748" s="17">
        <f>VLOOKUP($C2748,樹木資料表!$A$1:$K$4024,6,FALSE())</f>
        <v>1.6</v>
      </c>
      <c r="K2748" s="17">
        <f>VLOOKUP($C2748,樹木資料表!$A$1:$K$4024,7,FALSE())</f>
        <v>1.2</v>
      </c>
      <c r="L2748" s="17">
        <f>VLOOKUP($C2748,樹木資料表!$A$1:$K$4024,8,FALSE())</f>
        <v>0</v>
      </c>
      <c r="M2748" s="17">
        <f>VLOOKUP($C2748,樹木資料表!$A$1:$K$4024,9,FALSE())</f>
        <v>0</v>
      </c>
    </row>
    <row r="2749" spans="1:13" x14ac:dyDescent="0.2">
      <c r="A2749" s="9">
        <v>2748</v>
      </c>
      <c r="B2749" s="15">
        <v>2018</v>
      </c>
      <c r="C2749" s="16">
        <v>5490</v>
      </c>
      <c r="D2749" s="17" t="str">
        <f>VLOOKUP(C2749,樹木資料表!$A$1:$K$4024,2,FALSE())</f>
        <v>瓊楠</v>
      </c>
      <c r="E2749" s="18">
        <v>8.5</v>
      </c>
      <c r="F2749" s="18"/>
      <c r="G2749" s="17" t="str">
        <f>VLOOKUP($C2749,樹木資料表!$A$1:$K$4024,3,FALSE())</f>
        <v>G</v>
      </c>
      <c r="H2749" s="17">
        <f>VLOOKUP($C2749,樹木資料表!$A$1:$K$4024,4,FALSE())</f>
        <v>9</v>
      </c>
      <c r="I2749" s="17">
        <f>VLOOKUP($C2749,樹木資料表!$A$1:$K$4024,5,FALSE())</f>
        <v>3</v>
      </c>
      <c r="J2749" s="17">
        <f>VLOOKUP($C2749,樹木資料表!$A$1:$K$4024,6,FALSE())</f>
        <v>0.5</v>
      </c>
      <c r="K2749" s="17">
        <f>VLOOKUP($C2749,樹木資料表!$A$1:$K$4024,7,FALSE())</f>
        <v>1.9</v>
      </c>
      <c r="L2749" s="17">
        <f>VLOOKUP($C2749,樹木資料表!$A$1:$K$4024,8,FALSE())</f>
        <v>0</v>
      </c>
      <c r="M2749" s="17">
        <f>VLOOKUP($C2749,樹木資料表!$A$1:$K$4024,9,FALSE())</f>
        <v>0</v>
      </c>
    </row>
    <row r="2750" spans="1:13" x14ac:dyDescent="0.2">
      <c r="A2750" s="9">
        <v>2749</v>
      </c>
      <c r="B2750" s="15">
        <v>2018</v>
      </c>
      <c r="C2750" s="16">
        <v>5491</v>
      </c>
      <c r="D2750" s="17" t="str">
        <f>VLOOKUP(C2750,樹木資料表!$A$1:$K$4024,2,FALSE())</f>
        <v>臺灣山茶</v>
      </c>
      <c r="E2750" s="20">
        <v>0</v>
      </c>
      <c r="F2750" s="18"/>
      <c r="G2750" s="17" t="str">
        <f>VLOOKUP($C2750,樹木資料表!$A$1:$K$4024,3,FALSE())</f>
        <v>G</v>
      </c>
      <c r="H2750" s="17">
        <f>VLOOKUP($C2750,樹木資料表!$A$1:$K$4024,4,FALSE())</f>
        <v>9</v>
      </c>
      <c r="I2750" s="17">
        <f>VLOOKUP($C2750,樹木資料表!$A$1:$K$4024,5,FALSE())</f>
        <v>3</v>
      </c>
      <c r="J2750" s="17">
        <f>VLOOKUP($C2750,樹木資料表!$A$1:$K$4024,6,FALSE())</f>
        <v>0.1</v>
      </c>
      <c r="K2750" s="17">
        <f>VLOOKUP($C2750,樹木資料表!$A$1:$K$4024,7,FALSE())</f>
        <v>2</v>
      </c>
      <c r="L2750" s="17">
        <f>VLOOKUP($C2750,樹木資料表!$A$1:$K$4024,8,FALSE())</f>
        <v>0</v>
      </c>
      <c r="M2750" s="17">
        <f>VLOOKUP($C2750,樹木資料表!$A$1:$K$4024,9,FALSE())</f>
        <v>0</v>
      </c>
    </row>
    <row r="2751" spans="1:13" x14ac:dyDescent="0.2">
      <c r="A2751" s="9">
        <v>2750</v>
      </c>
      <c r="B2751" s="15">
        <v>2018</v>
      </c>
      <c r="C2751" s="16">
        <v>5492</v>
      </c>
      <c r="D2751" s="17" t="str">
        <f>VLOOKUP(C2751,樹木資料表!$A$1:$K$4024,2,FALSE())</f>
        <v>小葉樹杞</v>
      </c>
      <c r="E2751" s="18">
        <v>3.8</v>
      </c>
      <c r="F2751" s="18"/>
      <c r="G2751" s="17" t="str">
        <f>VLOOKUP($C2751,樹木資料表!$A$1:$K$4024,3,FALSE())</f>
        <v>G</v>
      </c>
      <c r="H2751" s="17">
        <f>VLOOKUP($C2751,樹木資料表!$A$1:$K$4024,4,FALSE())</f>
        <v>9</v>
      </c>
      <c r="I2751" s="17">
        <f>VLOOKUP($C2751,樹木資料表!$A$1:$K$4024,5,FALSE())</f>
        <v>3</v>
      </c>
      <c r="J2751" s="17">
        <f>VLOOKUP($C2751,樹木資料表!$A$1:$K$4024,6,FALSE())</f>
        <v>0.2</v>
      </c>
      <c r="K2751" s="17">
        <f>VLOOKUP($C2751,樹木資料表!$A$1:$K$4024,7,FALSE())</f>
        <v>3.3</v>
      </c>
      <c r="L2751" s="17">
        <f>VLOOKUP($C2751,樹木資料表!$A$1:$K$4024,8,FALSE())</f>
        <v>0</v>
      </c>
      <c r="M2751" s="17">
        <f>VLOOKUP($C2751,樹木資料表!$A$1:$K$4024,9,FALSE())</f>
        <v>0</v>
      </c>
    </row>
    <row r="2752" spans="1:13" x14ac:dyDescent="0.2">
      <c r="A2752" s="9">
        <v>2751</v>
      </c>
      <c r="B2752" s="15">
        <v>2018</v>
      </c>
      <c r="C2752" s="16">
        <v>5493</v>
      </c>
      <c r="D2752" s="17" t="str">
        <f>VLOOKUP(C2752,樹木資料表!$A$1:$K$4024,2,FALSE())</f>
        <v>楊桐葉灰木</v>
      </c>
      <c r="E2752" s="18">
        <v>2.5</v>
      </c>
      <c r="F2752" s="18"/>
      <c r="G2752" s="17" t="str">
        <f>VLOOKUP($C2752,樹木資料表!$A$1:$K$4024,3,FALSE())</f>
        <v>G</v>
      </c>
      <c r="H2752" s="17">
        <f>VLOOKUP($C2752,樹木資料表!$A$1:$K$4024,4,FALSE())</f>
        <v>9</v>
      </c>
      <c r="I2752" s="17">
        <f>VLOOKUP($C2752,樹木資料表!$A$1:$K$4024,5,FALSE())</f>
        <v>4</v>
      </c>
      <c r="J2752" s="17">
        <f>VLOOKUP($C2752,樹木資料表!$A$1:$K$4024,6,FALSE())</f>
        <v>4.5</v>
      </c>
      <c r="K2752" s="17">
        <f>VLOOKUP($C2752,樹木資料表!$A$1:$K$4024,7,FALSE())</f>
        <v>0.1</v>
      </c>
      <c r="L2752" s="17">
        <f>VLOOKUP($C2752,樹木資料表!$A$1:$K$4024,8,FALSE())</f>
        <v>0</v>
      </c>
      <c r="M2752" s="17">
        <f>VLOOKUP($C2752,樹木資料表!$A$1:$K$4024,9,FALSE())</f>
        <v>0</v>
      </c>
    </row>
    <row r="2753" spans="1:13" x14ac:dyDescent="0.2">
      <c r="A2753" s="9">
        <v>2752</v>
      </c>
      <c r="B2753" s="15">
        <v>2018</v>
      </c>
      <c r="C2753" s="16">
        <v>5494</v>
      </c>
      <c r="D2753" s="17" t="str">
        <f>VLOOKUP(C2753,樹木資料表!$A$1:$K$4024,2,FALSE())</f>
        <v>小葉樹杞</v>
      </c>
      <c r="E2753" s="18">
        <v>4.5</v>
      </c>
      <c r="F2753" s="18"/>
      <c r="G2753" s="17" t="str">
        <f>VLOOKUP($C2753,樹木資料表!$A$1:$K$4024,3,FALSE())</f>
        <v>G</v>
      </c>
      <c r="H2753" s="17">
        <f>VLOOKUP($C2753,樹木資料表!$A$1:$K$4024,4,FALSE())</f>
        <v>9</v>
      </c>
      <c r="I2753" s="17">
        <f>VLOOKUP($C2753,樹木資料表!$A$1:$K$4024,5,FALSE())</f>
        <v>4</v>
      </c>
      <c r="J2753" s="17">
        <f>VLOOKUP($C2753,樹木資料表!$A$1:$K$4024,6,FALSE())</f>
        <v>4.4000000000000004</v>
      </c>
      <c r="K2753" s="17">
        <f>VLOOKUP($C2753,樹木資料表!$A$1:$K$4024,7,FALSE())</f>
        <v>2.2999999999999998</v>
      </c>
      <c r="L2753" s="17">
        <f>VLOOKUP($C2753,樹木資料表!$A$1:$K$4024,8,FALSE())</f>
        <v>0</v>
      </c>
      <c r="M2753" s="17">
        <f>VLOOKUP($C2753,樹木資料表!$A$1:$K$4024,9,FALSE())</f>
        <v>0</v>
      </c>
    </row>
    <row r="2754" spans="1:13" x14ac:dyDescent="0.2">
      <c r="A2754" s="9">
        <v>2753</v>
      </c>
      <c r="B2754" s="15">
        <v>2018</v>
      </c>
      <c r="C2754" s="16">
        <v>5495</v>
      </c>
      <c r="D2754" s="17" t="str">
        <f>VLOOKUP(C2754,樹木資料表!$A$1:$K$4024,2,FALSE())</f>
        <v>臺灣山茶</v>
      </c>
      <c r="E2754" s="20">
        <v>0</v>
      </c>
      <c r="F2754" s="18"/>
      <c r="G2754" s="17" t="str">
        <f>VLOOKUP($C2754,樹木資料表!$A$1:$K$4024,3,FALSE())</f>
        <v>G</v>
      </c>
      <c r="H2754" s="17">
        <f>VLOOKUP($C2754,樹木資料表!$A$1:$K$4024,4,FALSE())</f>
        <v>9</v>
      </c>
      <c r="I2754" s="17">
        <f>VLOOKUP($C2754,樹木資料表!$A$1:$K$4024,5,FALSE())</f>
        <v>4</v>
      </c>
      <c r="J2754" s="17">
        <f>VLOOKUP($C2754,樹木資料表!$A$1:$K$4024,6,FALSE())</f>
        <v>2.5</v>
      </c>
      <c r="K2754" s="17">
        <f>VLOOKUP($C2754,樹木資料表!$A$1:$K$4024,7,FALSE())</f>
        <v>1.5</v>
      </c>
      <c r="L2754" s="17">
        <f>VLOOKUP($C2754,樹木資料表!$A$1:$K$4024,8,FALSE())</f>
        <v>0</v>
      </c>
      <c r="M2754" s="17">
        <f>VLOOKUP($C2754,樹木資料表!$A$1:$K$4024,9,FALSE())</f>
        <v>0</v>
      </c>
    </row>
    <row r="2755" spans="1:13" x14ac:dyDescent="0.2">
      <c r="A2755" s="9">
        <v>2754</v>
      </c>
      <c r="B2755" s="15">
        <v>2018</v>
      </c>
      <c r="C2755" s="16">
        <v>5496</v>
      </c>
      <c r="D2755" s="17" t="str">
        <f>VLOOKUP(C2755,樹木資料表!$A$1:$K$4024,2,FALSE())</f>
        <v>假長葉楠</v>
      </c>
      <c r="E2755" s="18">
        <v>8.9</v>
      </c>
      <c r="F2755" s="18"/>
      <c r="G2755" s="17" t="str">
        <f>VLOOKUP($C2755,樹木資料表!$A$1:$K$4024,3,FALSE())</f>
        <v>G</v>
      </c>
      <c r="H2755" s="17">
        <f>VLOOKUP($C2755,樹木資料表!$A$1:$K$4024,4,FALSE())</f>
        <v>9</v>
      </c>
      <c r="I2755" s="17">
        <f>VLOOKUP($C2755,樹木資料表!$A$1:$K$4024,5,FALSE())</f>
        <v>4</v>
      </c>
      <c r="J2755" s="17">
        <f>VLOOKUP($C2755,樹木資料表!$A$1:$K$4024,6,FALSE())</f>
        <v>2</v>
      </c>
      <c r="K2755" s="17">
        <f>VLOOKUP($C2755,樹木資料表!$A$1:$K$4024,7,FALSE())</f>
        <v>1.1000000000000001</v>
      </c>
      <c r="L2755" s="17">
        <f>VLOOKUP($C2755,樹木資料表!$A$1:$K$4024,8,FALSE())</f>
        <v>0</v>
      </c>
      <c r="M2755" s="17">
        <f>VLOOKUP($C2755,樹木資料表!$A$1:$K$4024,9,FALSE())</f>
        <v>0</v>
      </c>
    </row>
    <row r="2756" spans="1:13" x14ac:dyDescent="0.2">
      <c r="A2756" s="9">
        <v>2755</v>
      </c>
      <c r="B2756" s="15">
        <v>2018</v>
      </c>
      <c r="C2756" s="16">
        <v>5497</v>
      </c>
      <c r="D2756" s="17" t="str">
        <f>VLOOKUP(C2756,樹木資料表!$A$1:$K$4024,2,FALSE())</f>
        <v>瓊楠</v>
      </c>
      <c r="E2756" s="18">
        <v>1.5</v>
      </c>
      <c r="F2756" s="18"/>
      <c r="G2756" s="17" t="str">
        <f>VLOOKUP($C2756,樹木資料表!$A$1:$K$4024,3,FALSE())</f>
        <v>G</v>
      </c>
      <c r="H2756" s="17">
        <f>VLOOKUP($C2756,樹木資料表!$A$1:$K$4024,4,FALSE())</f>
        <v>9</v>
      </c>
      <c r="I2756" s="17">
        <f>VLOOKUP($C2756,樹木資料表!$A$1:$K$4024,5,FALSE())</f>
        <v>4</v>
      </c>
      <c r="J2756" s="17">
        <f>VLOOKUP($C2756,樹木資料表!$A$1:$K$4024,6,FALSE())</f>
        <v>2</v>
      </c>
      <c r="K2756" s="17">
        <f>VLOOKUP($C2756,樹木資料表!$A$1:$K$4024,7,FALSE())</f>
        <v>1.4</v>
      </c>
      <c r="L2756" s="17">
        <f>VLOOKUP($C2756,樹木資料表!$A$1:$K$4024,8,FALSE())</f>
        <v>0</v>
      </c>
      <c r="M2756" s="17">
        <f>VLOOKUP($C2756,樹木資料表!$A$1:$K$4024,9,FALSE())</f>
        <v>0</v>
      </c>
    </row>
    <row r="2757" spans="1:13" x14ac:dyDescent="0.2">
      <c r="A2757" s="9">
        <v>2756</v>
      </c>
      <c r="B2757" s="15">
        <v>2018</v>
      </c>
      <c r="C2757" s="16">
        <v>5498</v>
      </c>
      <c r="D2757" s="17" t="str">
        <f>VLOOKUP(C2757,樹木資料表!$A$1:$K$4024,2,FALSE())</f>
        <v>瓊楠</v>
      </c>
      <c r="E2757" s="18">
        <v>3.4</v>
      </c>
      <c r="F2757" s="18"/>
      <c r="G2757" s="17" t="str">
        <f>VLOOKUP($C2757,樹木資料表!$A$1:$K$4024,3,FALSE())</f>
        <v>G</v>
      </c>
      <c r="H2757" s="17">
        <f>VLOOKUP($C2757,樹木資料表!$A$1:$K$4024,4,FALSE())</f>
        <v>9</v>
      </c>
      <c r="I2757" s="17">
        <f>VLOOKUP($C2757,樹木資料表!$A$1:$K$4024,5,FALSE())</f>
        <v>4</v>
      </c>
      <c r="J2757" s="17">
        <f>VLOOKUP($C2757,樹木資料表!$A$1:$K$4024,6,FALSE())</f>
        <v>1.5</v>
      </c>
      <c r="K2757" s="17">
        <f>VLOOKUP($C2757,樹木資料表!$A$1:$K$4024,7,FALSE())</f>
        <v>1.8</v>
      </c>
      <c r="L2757" s="17">
        <f>VLOOKUP($C2757,樹木資料表!$A$1:$K$4024,8,FALSE())</f>
        <v>0</v>
      </c>
      <c r="M2757" s="17">
        <f>VLOOKUP($C2757,樹木資料表!$A$1:$K$4024,9,FALSE())</f>
        <v>0</v>
      </c>
    </row>
    <row r="2758" spans="1:13" x14ac:dyDescent="0.2">
      <c r="A2758" s="9">
        <v>2757</v>
      </c>
      <c r="B2758" s="15">
        <v>2018</v>
      </c>
      <c r="C2758" s="16">
        <v>5499</v>
      </c>
      <c r="D2758" s="17" t="str">
        <f>VLOOKUP(C2758,樹木資料表!$A$1:$K$4024,2,FALSE())</f>
        <v>臺灣山茶</v>
      </c>
      <c r="E2758" s="20">
        <v>0</v>
      </c>
      <c r="F2758" s="18"/>
      <c r="G2758" s="17" t="str">
        <f>VLOOKUP($C2758,樹木資料表!$A$1:$K$4024,3,FALSE())</f>
        <v>G</v>
      </c>
      <c r="H2758" s="17">
        <f>VLOOKUP($C2758,樹木資料表!$A$1:$K$4024,4,FALSE())</f>
        <v>9</v>
      </c>
      <c r="I2758" s="17">
        <f>VLOOKUP($C2758,樹木資料表!$A$1:$K$4024,5,FALSE())</f>
        <v>4</v>
      </c>
      <c r="J2758" s="17">
        <f>VLOOKUP($C2758,樹木資料表!$A$1:$K$4024,6,FALSE())</f>
        <v>1.4</v>
      </c>
      <c r="K2758" s="17">
        <f>VLOOKUP($C2758,樹木資料表!$A$1:$K$4024,7,FALSE())</f>
        <v>3.4</v>
      </c>
      <c r="L2758" s="17">
        <f>VLOOKUP($C2758,樹木資料表!$A$1:$K$4024,8,FALSE())</f>
        <v>0</v>
      </c>
      <c r="M2758" s="17">
        <f>VLOOKUP($C2758,樹木資料表!$A$1:$K$4024,9,FALSE())</f>
        <v>0</v>
      </c>
    </row>
    <row r="2759" spans="1:13" x14ac:dyDescent="0.2">
      <c r="A2759" s="9">
        <v>2758</v>
      </c>
      <c r="B2759" s="15">
        <v>2018</v>
      </c>
      <c r="C2759" s="16">
        <v>5500</v>
      </c>
      <c r="D2759" s="17" t="str">
        <f>VLOOKUP(C2759,樹木資料表!$A$1:$K$4024,2,FALSE())</f>
        <v>小葉樹杞</v>
      </c>
      <c r="E2759" s="18">
        <v>5.5</v>
      </c>
      <c r="F2759" s="18"/>
      <c r="G2759" s="17" t="str">
        <f>VLOOKUP($C2759,樹木資料表!$A$1:$K$4024,3,FALSE())</f>
        <v>G</v>
      </c>
      <c r="H2759" s="17">
        <f>VLOOKUP($C2759,樹木資料表!$A$1:$K$4024,4,FALSE())</f>
        <v>9</v>
      </c>
      <c r="I2759" s="17">
        <f>VLOOKUP($C2759,樹木資料表!$A$1:$K$4024,5,FALSE())</f>
        <v>4</v>
      </c>
      <c r="J2759" s="17">
        <f>VLOOKUP($C2759,樹木資料表!$A$1:$K$4024,6,FALSE())</f>
        <v>0.8</v>
      </c>
      <c r="K2759" s="17">
        <f>VLOOKUP($C2759,樹木資料表!$A$1:$K$4024,7,FALSE())</f>
        <v>4.2</v>
      </c>
      <c r="L2759" s="17">
        <f>VLOOKUP($C2759,樹木資料表!$A$1:$K$4024,8,FALSE())</f>
        <v>0</v>
      </c>
      <c r="M2759" s="17">
        <f>VLOOKUP($C2759,樹木資料表!$A$1:$K$4024,9,FALSE())</f>
        <v>0</v>
      </c>
    </row>
    <row r="2760" spans="1:13" x14ac:dyDescent="0.2">
      <c r="A2760" s="9">
        <v>2759</v>
      </c>
      <c r="B2760" s="15">
        <v>2018</v>
      </c>
      <c r="C2760" s="16">
        <v>5501</v>
      </c>
      <c r="D2760" s="17" t="str">
        <f>VLOOKUP(C2760,樹木資料表!$A$1:$K$4024,2,FALSE())</f>
        <v>狗骨仔</v>
      </c>
      <c r="E2760" s="18">
        <v>9.4</v>
      </c>
      <c r="F2760" s="18"/>
      <c r="G2760" s="17" t="str">
        <f>VLOOKUP($C2760,樹木資料表!$A$1:$K$4024,3,FALSE())</f>
        <v>G</v>
      </c>
      <c r="H2760" s="17">
        <f>VLOOKUP($C2760,樹木資料表!$A$1:$K$4024,4,FALSE())</f>
        <v>9</v>
      </c>
      <c r="I2760" s="17">
        <f>VLOOKUP($C2760,樹木資料表!$A$1:$K$4024,5,FALSE())</f>
        <v>4</v>
      </c>
      <c r="J2760" s="17">
        <f>VLOOKUP($C2760,樹木資料表!$A$1:$K$4024,6,FALSE())</f>
        <v>1.3</v>
      </c>
      <c r="K2760" s="17">
        <f>VLOOKUP($C2760,樹木資料表!$A$1:$K$4024,7,FALSE())</f>
        <v>3.9</v>
      </c>
      <c r="L2760" s="17">
        <f>VLOOKUP($C2760,樹木資料表!$A$1:$K$4024,8,FALSE())</f>
        <v>0</v>
      </c>
      <c r="M2760" s="17">
        <f>VLOOKUP($C2760,樹木資料表!$A$1:$K$4024,9,FALSE())</f>
        <v>0</v>
      </c>
    </row>
    <row r="2761" spans="1:13" x14ac:dyDescent="0.2">
      <c r="A2761" s="9">
        <v>2760</v>
      </c>
      <c r="B2761" s="15">
        <v>2018</v>
      </c>
      <c r="C2761" s="16">
        <v>5502</v>
      </c>
      <c r="D2761" s="17" t="str">
        <f>VLOOKUP(C2761,樹木資料表!$A$1:$K$4024,2,FALSE())</f>
        <v>香桂</v>
      </c>
      <c r="E2761" s="18">
        <v>4</v>
      </c>
      <c r="F2761" s="18"/>
      <c r="G2761" s="17" t="str">
        <f>VLOOKUP($C2761,樹木資料表!$A$1:$K$4024,3,FALSE())</f>
        <v>G</v>
      </c>
      <c r="H2761" s="17">
        <f>VLOOKUP($C2761,樹木資料表!$A$1:$K$4024,4,FALSE())</f>
        <v>9</v>
      </c>
      <c r="I2761" s="17">
        <f>VLOOKUP($C2761,樹木資料表!$A$1:$K$4024,5,FALSE())</f>
        <v>4</v>
      </c>
      <c r="J2761" s="17">
        <f>VLOOKUP($C2761,樹木資料表!$A$1:$K$4024,6,FALSE())</f>
        <v>2.5</v>
      </c>
      <c r="K2761" s="17">
        <f>VLOOKUP($C2761,樹木資料表!$A$1:$K$4024,7,FALSE())</f>
        <v>3.7</v>
      </c>
      <c r="L2761" s="17">
        <f>VLOOKUP($C2761,樹木資料表!$A$1:$K$4024,8,FALSE())</f>
        <v>0</v>
      </c>
      <c r="M2761" s="17">
        <f>VLOOKUP($C2761,樹木資料表!$A$1:$K$4024,9,FALSE())</f>
        <v>0</v>
      </c>
    </row>
    <row r="2762" spans="1:13" x14ac:dyDescent="0.2">
      <c r="A2762" s="9">
        <v>2761</v>
      </c>
      <c r="B2762" s="15">
        <v>2018</v>
      </c>
      <c r="C2762" s="16">
        <v>5503</v>
      </c>
      <c r="D2762" s="17" t="str">
        <f>VLOOKUP(C2762,樹木資料表!$A$1:$K$4024,2,FALSE())</f>
        <v>臺灣山茶</v>
      </c>
      <c r="E2762" s="18">
        <v>3</v>
      </c>
      <c r="F2762" s="18"/>
      <c r="G2762" s="17" t="str">
        <f>VLOOKUP($C2762,樹木資料表!$A$1:$K$4024,3,FALSE())</f>
        <v>G</v>
      </c>
      <c r="H2762" s="17">
        <f>VLOOKUP($C2762,樹木資料表!$A$1:$K$4024,4,FALSE())</f>
        <v>9</v>
      </c>
      <c r="I2762" s="17">
        <f>VLOOKUP($C2762,樹木資料表!$A$1:$K$4024,5,FALSE())</f>
        <v>4</v>
      </c>
      <c r="J2762" s="17">
        <f>VLOOKUP($C2762,樹木資料表!$A$1:$K$4024,6,FALSE())</f>
        <v>4</v>
      </c>
      <c r="K2762" s="17">
        <f>VLOOKUP($C2762,樹木資料表!$A$1:$K$4024,7,FALSE())</f>
        <v>4.0999999999999996</v>
      </c>
      <c r="L2762" s="17">
        <f>VLOOKUP($C2762,樹木資料表!$A$1:$K$4024,8,FALSE())</f>
        <v>0</v>
      </c>
      <c r="M2762" s="17">
        <f>VLOOKUP($C2762,樹木資料表!$A$1:$K$4024,9,FALSE())</f>
        <v>0</v>
      </c>
    </row>
    <row r="2763" spans="1:13" x14ac:dyDescent="0.2">
      <c r="A2763" s="9">
        <v>2762</v>
      </c>
      <c r="B2763" s="15">
        <v>2018</v>
      </c>
      <c r="C2763" s="16">
        <v>5400</v>
      </c>
      <c r="D2763" s="17" t="str">
        <f>VLOOKUP(C2763,樹木資料表!$A$1:$K$4024,2,FALSE())</f>
        <v>假長葉楠</v>
      </c>
      <c r="E2763" s="22">
        <v>28.1</v>
      </c>
      <c r="F2763" s="18"/>
      <c r="G2763" s="17" t="str">
        <f>VLOOKUP($C2763,樹木資料表!$A$1:$K$4024,3,FALSE())</f>
        <v>G</v>
      </c>
      <c r="H2763" s="17">
        <f>VLOOKUP($C2763,樹木資料表!$A$1:$K$4024,4,FALSE())</f>
        <v>10</v>
      </c>
      <c r="I2763" s="17">
        <f>VLOOKUP($C2763,樹木資料表!$A$1:$K$4024,5,FALSE())</f>
        <v>1</v>
      </c>
      <c r="J2763" s="17">
        <f>VLOOKUP($C2763,樹木資料表!$A$1:$K$4024,6,FALSE())</f>
        <v>0.5</v>
      </c>
      <c r="K2763" s="17">
        <f>VLOOKUP($C2763,樹木資料表!$A$1:$K$4024,7,FALSE())</f>
        <v>4.5</v>
      </c>
      <c r="L2763" s="17">
        <f>VLOOKUP($C2763,樹木資料表!$A$1:$K$4024,8,FALSE())</f>
        <v>0</v>
      </c>
      <c r="M2763" s="17">
        <f>VLOOKUP($C2763,樹木資料表!$A$1:$K$4024,9,FALSE())</f>
        <v>0</v>
      </c>
    </row>
    <row r="2764" spans="1:13" x14ac:dyDescent="0.2">
      <c r="A2764" s="9">
        <v>2763</v>
      </c>
      <c r="B2764" s="15">
        <v>2018</v>
      </c>
      <c r="C2764" s="16">
        <v>5401</v>
      </c>
      <c r="D2764" s="17" t="str">
        <f>VLOOKUP(C2764,樹木資料表!$A$1:$K$4024,2,FALSE())</f>
        <v>小葉樹杞</v>
      </c>
      <c r="E2764" s="18">
        <v>2</v>
      </c>
      <c r="F2764" s="18"/>
      <c r="G2764" s="17" t="str">
        <f>VLOOKUP($C2764,樹木資料表!$A$1:$K$4024,3,FALSE())</f>
        <v>G</v>
      </c>
      <c r="H2764" s="17">
        <f>VLOOKUP($C2764,樹木資料表!$A$1:$K$4024,4,FALSE())</f>
        <v>10</v>
      </c>
      <c r="I2764" s="17">
        <f>VLOOKUP($C2764,樹木資料表!$A$1:$K$4024,5,FALSE())</f>
        <v>1</v>
      </c>
      <c r="J2764" s="17">
        <f>VLOOKUP($C2764,樹木資料表!$A$1:$K$4024,6,FALSE())</f>
        <v>1.5</v>
      </c>
      <c r="K2764" s="17">
        <f>VLOOKUP($C2764,樹木資料表!$A$1:$K$4024,7,FALSE())</f>
        <v>4.5</v>
      </c>
      <c r="L2764" s="17">
        <f>VLOOKUP($C2764,樹木資料表!$A$1:$K$4024,8,FALSE())</f>
        <v>0</v>
      </c>
      <c r="M2764" s="17">
        <f>VLOOKUP($C2764,樹木資料表!$A$1:$K$4024,9,FALSE())</f>
        <v>0</v>
      </c>
    </row>
    <row r="2765" spans="1:13" x14ac:dyDescent="0.2">
      <c r="A2765" s="9">
        <v>2764</v>
      </c>
      <c r="B2765" s="15">
        <v>2018</v>
      </c>
      <c r="C2765" s="16">
        <v>5402</v>
      </c>
      <c r="D2765" s="17" t="str">
        <f>VLOOKUP(C2765,樹木資料表!$A$1:$K$4024,2,FALSE())</f>
        <v>臺灣山茶</v>
      </c>
      <c r="E2765" s="20">
        <v>0</v>
      </c>
      <c r="F2765" s="18"/>
      <c r="G2765" s="17" t="str">
        <f>VLOOKUP($C2765,樹木資料表!$A$1:$K$4024,3,FALSE())</f>
        <v>G</v>
      </c>
      <c r="H2765" s="17">
        <f>VLOOKUP($C2765,樹木資料表!$A$1:$K$4024,4,FALSE())</f>
        <v>10</v>
      </c>
      <c r="I2765" s="17">
        <f>VLOOKUP($C2765,樹木資料表!$A$1:$K$4024,5,FALSE())</f>
        <v>1</v>
      </c>
      <c r="J2765" s="17">
        <f>VLOOKUP($C2765,樹木資料表!$A$1:$K$4024,6,FALSE())</f>
        <v>1.2</v>
      </c>
      <c r="K2765" s="17">
        <f>VLOOKUP($C2765,樹木資料表!$A$1:$K$4024,7,FALSE())</f>
        <v>3.7</v>
      </c>
      <c r="L2765" s="17">
        <f>VLOOKUP($C2765,樹木資料表!$A$1:$K$4024,8,FALSE())</f>
        <v>0</v>
      </c>
      <c r="M2765" s="17">
        <f>VLOOKUP($C2765,樹木資料表!$A$1:$K$4024,9,FALSE())</f>
        <v>0</v>
      </c>
    </row>
    <row r="2766" spans="1:13" x14ac:dyDescent="0.2">
      <c r="A2766" s="9">
        <v>2765</v>
      </c>
      <c r="B2766" s="15">
        <v>2018</v>
      </c>
      <c r="C2766" s="16">
        <v>5403</v>
      </c>
      <c r="D2766" s="17" t="str">
        <f>VLOOKUP(C2766,樹木資料表!$A$1:$K$4024,2,FALSE())</f>
        <v>臺灣山茶</v>
      </c>
      <c r="E2766" s="20">
        <v>0</v>
      </c>
      <c r="F2766" s="18"/>
      <c r="G2766" s="17" t="str">
        <f>VLOOKUP($C2766,樹木資料表!$A$1:$K$4024,3,FALSE())</f>
        <v>G</v>
      </c>
      <c r="H2766" s="17">
        <f>VLOOKUP($C2766,樹木資料表!$A$1:$K$4024,4,FALSE())</f>
        <v>10</v>
      </c>
      <c r="I2766" s="17">
        <f>VLOOKUP($C2766,樹木資料表!$A$1:$K$4024,5,FALSE())</f>
        <v>1</v>
      </c>
      <c r="J2766" s="17">
        <f>VLOOKUP($C2766,樹木資料表!$A$1:$K$4024,6,FALSE())</f>
        <v>1.9</v>
      </c>
      <c r="K2766" s="17">
        <f>VLOOKUP($C2766,樹木資料表!$A$1:$K$4024,7,FALSE())</f>
        <v>3.8</v>
      </c>
      <c r="L2766" s="17">
        <f>VLOOKUP($C2766,樹木資料表!$A$1:$K$4024,8,FALSE())</f>
        <v>0</v>
      </c>
      <c r="M2766" s="17">
        <f>VLOOKUP($C2766,樹木資料表!$A$1:$K$4024,9,FALSE())</f>
        <v>0</v>
      </c>
    </row>
    <row r="2767" spans="1:13" x14ac:dyDescent="0.2">
      <c r="A2767" s="9">
        <v>2766</v>
      </c>
      <c r="B2767" s="15">
        <v>2018</v>
      </c>
      <c r="C2767" s="16">
        <v>5404</v>
      </c>
      <c r="D2767" s="17" t="str">
        <f>VLOOKUP(C2767,樹木資料表!$A$1:$K$4024,2,FALSE())</f>
        <v>小葉樹杞</v>
      </c>
      <c r="E2767" s="18">
        <v>3.3</v>
      </c>
      <c r="F2767" s="18"/>
      <c r="G2767" s="17" t="str">
        <f>VLOOKUP($C2767,樹木資料表!$A$1:$K$4024,3,FALSE())</f>
        <v>G</v>
      </c>
      <c r="H2767" s="17">
        <f>VLOOKUP($C2767,樹木資料表!$A$1:$K$4024,4,FALSE())</f>
        <v>10</v>
      </c>
      <c r="I2767" s="17">
        <f>VLOOKUP($C2767,樹木資料表!$A$1:$K$4024,5,FALSE())</f>
        <v>1</v>
      </c>
      <c r="J2767" s="17">
        <f>VLOOKUP($C2767,樹木資料表!$A$1:$K$4024,6,FALSE())</f>
        <v>0.8</v>
      </c>
      <c r="K2767" s="17">
        <f>VLOOKUP($C2767,樹木資料表!$A$1:$K$4024,7,FALSE())</f>
        <v>3.8</v>
      </c>
      <c r="L2767" s="17">
        <f>VLOOKUP($C2767,樹木資料表!$A$1:$K$4024,8,FALSE())</f>
        <v>0</v>
      </c>
      <c r="M2767" s="17">
        <f>VLOOKUP($C2767,樹木資料表!$A$1:$K$4024,9,FALSE())</f>
        <v>0</v>
      </c>
    </row>
    <row r="2768" spans="1:13" x14ac:dyDescent="0.2">
      <c r="A2768" s="9">
        <v>2767</v>
      </c>
      <c r="B2768" s="15">
        <v>2018</v>
      </c>
      <c r="C2768" s="16">
        <v>5405</v>
      </c>
      <c r="D2768" s="17" t="str">
        <f>VLOOKUP(C2768,樹木資料表!$A$1:$K$4024,2,FALSE())</f>
        <v>臺灣山茶</v>
      </c>
      <c r="E2768" s="18">
        <v>1</v>
      </c>
      <c r="F2768" s="18"/>
      <c r="G2768" s="17" t="str">
        <f>VLOOKUP($C2768,樹木資料表!$A$1:$K$4024,3,FALSE())</f>
        <v>G</v>
      </c>
      <c r="H2768" s="17">
        <f>VLOOKUP($C2768,樹木資料表!$A$1:$K$4024,4,FALSE())</f>
        <v>10</v>
      </c>
      <c r="I2768" s="17">
        <f>VLOOKUP($C2768,樹木資料表!$A$1:$K$4024,5,FALSE())</f>
        <v>1</v>
      </c>
      <c r="J2768" s="17">
        <f>VLOOKUP($C2768,樹木資料表!$A$1:$K$4024,6,FALSE())</f>
        <v>3.4</v>
      </c>
      <c r="K2768" s="17">
        <f>VLOOKUP($C2768,樹木資料表!$A$1:$K$4024,7,FALSE())</f>
        <v>3</v>
      </c>
      <c r="L2768" s="17">
        <f>VLOOKUP($C2768,樹木資料表!$A$1:$K$4024,8,FALSE())</f>
        <v>0</v>
      </c>
      <c r="M2768" s="17">
        <f>VLOOKUP($C2768,樹木資料表!$A$1:$K$4024,9,FALSE())</f>
        <v>0</v>
      </c>
    </row>
    <row r="2769" spans="1:13" x14ac:dyDescent="0.2">
      <c r="A2769" s="9">
        <v>2768</v>
      </c>
      <c r="B2769" s="15">
        <v>2018</v>
      </c>
      <c r="C2769" s="16">
        <v>5406</v>
      </c>
      <c r="D2769" s="17" t="str">
        <f>VLOOKUP(C2769,樹木資料表!$A$1:$K$4024,2,FALSE())</f>
        <v>狗骨仔</v>
      </c>
      <c r="E2769" s="18">
        <v>5.8</v>
      </c>
      <c r="F2769" s="18"/>
      <c r="G2769" s="17" t="str">
        <f>VLOOKUP($C2769,樹木資料表!$A$1:$K$4024,3,FALSE())</f>
        <v>G</v>
      </c>
      <c r="H2769" s="17">
        <f>VLOOKUP($C2769,樹木資料表!$A$1:$K$4024,4,FALSE())</f>
        <v>10</v>
      </c>
      <c r="I2769" s="17">
        <f>VLOOKUP($C2769,樹木資料表!$A$1:$K$4024,5,FALSE())</f>
        <v>1</v>
      </c>
      <c r="J2769" s="17">
        <f>VLOOKUP($C2769,樹木資料表!$A$1:$K$4024,6,FALSE())</f>
        <v>4.2</v>
      </c>
      <c r="K2769" s="17">
        <f>VLOOKUP($C2769,樹木資料表!$A$1:$K$4024,7,FALSE())</f>
        <v>2.1</v>
      </c>
      <c r="L2769" s="17">
        <f>VLOOKUP($C2769,樹木資料表!$A$1:$K$4024,8,FALSE())</f>
        <v>0</v>
      </c>
      <c r="M2769" s="17">
        <f>VLOOKUP($C2769,樹木資料表!$A$1:$K$4024,9,FALSE())</f>
        <v>0</v>
      </c>
    </row>
    <row r="2770" spans="1:13" x14ac:dyDescent="0.2">
      <c r="A2770" s="9">
        <v>2769</v>
      </c>
      <c r="B2770" s="15">
        <v>2018</v>
      </c>
      <c r="C2770" s="16">
        <v>5408</v>
      </c>
      <c r="D2770" s="17" t="str">
        <f>VLOOKUP(C2770,樹木資料表!$A$1:$K$4024,2,FALSE())</f>
        <v>杏葉石櫟</v>
      </c>
      <c r="E2770" s="18">
        <v>32.1</v>
      </c>
      <c r="F2770" s="18"/>
      <c r="G2770" s="17" t="str">
        <f>VLOOKUP($C2770,樹木資料表!$A$1:$K$4024,3,FALSE())</f>
        <v>G</v>
      </c>
      <c r="H2770" s="17">
        <f>VLOOKUP($C2770,樹木資料表!$A$1:$K$4024,4,FALSE())</f>
        <v>10</v>
      </c>
      <c r="I2770" s="17">
        <f>VLOOKUP($C2770,樹木資料表!$A$1:$K$4024,5,FALSE())</f>
        <v>1</v>
      </c>
      <c r="J2770" s="17">
        <f>VLOOKUP($C2770,樹木資料表!$A$1:$K$4024,6,FALSE())</f>
        <v>2.2000000000000002</v>
      </c>
      <c r="K2770" s="17">
        <f>VLOOKUP($C2770,樹木資料表!$A$1:$K$4024,7,FALSE())</f>
        <v>2.2000000000000002</v>
      </c>
      <c r="L2770" s="17">
        <f>VLOOKUP($C2770,樹木資料表!$A$1:$K$4024,8,FALSE())</f>
        <v>0</v>
      </c>
      <c r="M2770" s="17">
        <f>VLOOKUP($C2770,樹木資料表!$A$1:$K$4024,9,FALSE())</f>
        <v>0</v>
      </c>
    </row>
    <row r="2771" spans="1:13" x14ac:dyDescent="0.2">
      <c r="A2771" s="9">
        <v>2770</v>
      </c>
      <c r="B2771" s="15">
        <v>2018</v>
      </c>
      <c r="C2771" s="16">
        <v>5409</v>
      </c>
      <c r="D2771" s="17" t="str">
        <f>VLOOKUP(C2771,樹木資料表!$A$1:$K$4024,2,FALSE())</f>
        <v>香桂</v>
      </c>
      <c r="E2771" s="18">
        <v>5.8</v>
      </c>
      <c r="F2771" s="18"/>
      <c r="G2771" s="17" t="str">
        <f>VLOOKUP($C2771,樹木資料表!$A$1:$K$4024,3,FALSE())</f>
        <v>G</v>
      </c>
      <c r="H2771" s="17">
        <f>VLOOKUP($C2771,樹木資料表!$A$1:$K$4024,4,FALSE())</f>
        <v>10</v>
      </c>
      <c r="I2771" s="17">
        <f>VLOOKUP($C2771,樹木資料表!$A$1:$K$4024,5,FALSE())</f>
        <v>1</v>
      </c>
      <c r="J2771" s="17">
        <f>VLOOKUP($C2771,樹木資料表!$A$1:$K$4024,6,FALSE())</f>
        <v>3.2</v>
      </c>
      <c r="K2771" s="17">
        <f>VLOOKUP($C2771,樹木資料表!$A$1:$K$4024,7,FALSE())</f>
        <v>1.6</v>
      </c>
      <c r="L2771" s="17">
        <f>VLOOKUP($C2771,樹木資料表!$A$1:$K$4024,8,FALSE())</f>
        <v>0</v>
      </c>
      <c r="M2771" s="17">
        <f>VLOOKUP($C2771,樹木資料表!$A$1:$K$4024,9,FALSE())</f>
        <v>0</v>
      </c>
    </row>
    <row r="2772" spans="1:13" x14ac:dyDescent="0.2">
      <c r="A2772" s="9">
        <v>2771</v>
      </c>
      <c r="B2772" s="15">
        <v>2018</v>
      </c>
      <c r="C2772" s="16">
        <v>5410</v>
      </c>
      <c r="D2772" s="17" t="str">
        <f>VLOOKUP(C2772,樹木資料表!$A$1:$K$4024,2,FALSE())</f>
        <v>小葉樹杞</v>
      </c>
      <c r="E2772" s="18">
        <v>5.2</v>
      </c>
      <c r="F2772" s="18"/>
      <c r="G2772" s="17" t="str">
        <f>VLOOKUP($C2772,樹木資料表!$A$1:$K$4024,3,FALSE())</f>
        <v>G</v>
      </c>
      <c r="H2772" s="17">
        <f>VLOOKUP($C2772,樹木資料表!$A$1:$K$4024,4,FALSE())</f>
        <v>10</v>
      </c>
      <c r="I2772" s="17">
        <f>VLOOKUP($C2772,樹木資料表!$A$1:$K$4024,5,FALSE())</f>
        <v>1</v>
      </c>
      <c r="J2772" s="17">
        <f>VLOOKUP($C2772,樹木資料表!$A$1:$K$4024,6,FALSE())</f>
        <v>3.2</v>
      </c>
      <c r="K2772" s="17">
        <f>VLOOKUP($C2772,樹木資料表!$A$1:$K$4024,7,FALSE())</f>
        <v>1.5</v>
      </c>
      <c r="L2772" s="17">
        <f>VLOOKUP($C2772,樹木資料表!$A$1:$K$4024,8,FALSE())</f>
        <v>0</v>
      </c>
      <c r="M2772" s="17">
        <f>VLOOKUP($C2772,樹木資料表!$A$1:$K$4024,9,FALSE())</f>
        <v>0</v>
      </c>
    </row>
    <row r="2773" spans="1:13" x14ac:dyDescent="0.2">
      <c r="A2773" s="9">
        <v>2772</v>
      </c>
      <c r="B2773" s="15">
        <v>2018</v>
      </c>
      <c r="C2773" s="16">
        <v>5411</v>
      </c>
      <c r="D2773" s="17" t="str">
        <f>VLOOKUP(C2773,樹木資料表!$A$1:$K$4024,2,FALSE())</f>
        <v>小葉樹杞</v>
      </c>
      <c r="E2773" s="18">
        <v>2.8</v>
      </c>
      <c r="F2773" s="18"/>
      <c r="G2773" s="17" t="str">
        <f>VLOOKUP($C2773,樹木資料表!$A$1:$K$4024,3,FALSE())</f>
        <v>G</v>
      </c>
      <c r="H2773" s="17">
        <f>VLOOKUP($C2773,樹木資料表!$A$1:$K$4024,4,FALSE())</f>
        <v>10</v>
      </c>
      <c r="I2773" s="17">
        <f>VLOOKUP($C2773,樹木資料表!$A$1:$K$4024,5,FALSE())</f>
        <v>1</v>
      </c>
      <c r="J2773" s="17">
        <f>VLOOKUP($C2773,樹木資料表!$A$1:$K$4024,6,FALSE())</f>
        <v>3.1</v>
      </c>
      <c r="K2773" s="17">
        <f>VLOOKUP($C2773,樹木資料表!$A$1:$K$4024,7,FALSE())</f>
        <v>1.6</v>
      </c>
      <c r="L2773" s="17">
        <f>VLOOKUP($C2773,樹木資料表!$A$1:$K$4024,8,FALSE())</f>
        <v>0</v>
      </c>
      <c r="M2773" s="17">
        <f>VLOOKUP($C2773,樹木資料表!$A$1:$K$4024,9,FALSE())</f>
        <v>0</v>
      </c>
    </row>
    <row r="2774" spans="1:13" x14ac:dyDescent="0.2">
      <c r="A2774" s="9">
        <v>2773</v>
      </c>
      <c r="B2774" s="15">
        <v>2018</v>
      </c>
      <c r="C2774" s="19">
        <v>8964</v>
      </c>
      <c r="D2774" s="17" t="str">
        <f>VLOOKUP(C2774,樹木資料表!$A$1:$K$4024,2,FALSE())</f>
        <v>狗骨仔</v>
      </c>
      <c r="E2774" s="18">
        <v>3.6</v>
      </c>
      <c r="F2774" s="18"/>
      <c r="G2774" s="17" t="str">
        <f>VLOOKUP($C2774,樹木資料表!$A$1:$K$4024,3,FALSE())</f>
        <v>G</v>
      </c>
      <c r="H2774" s="17">
        <f>VLOOKUP($C2774,樹木資料表!$A$1:$K$4024,4,FALSE())</f>
        <v>10</v>
      </c>
      <c r="I2774" s="17">
        <f>VLOOKUP($C2774,樹木資料表!$A$1:$K$4024,5,FALSE())</f>
        <v>1</v>
      </c>
      <c r="J2774" s="17">
        <f>VLOOKUP($C2774,樹木資料表!$A$1:$K$4024,6,FALSE())</f>
        <v>0.6</v>
      </c>
      <c r="K2774" s="17">
        <f>VLOOKUP($C2774,樹木資料表!$A$1:$K$4024,7,FALSE())</f>
        <v>1.1000000000000001</v>
      </c>
      <c r="L2774" s="17">
        <f>VLOOKUP($C2774,樹木資料表!$A$1:$K$4024,8,FALSE())</f>
        <v>5407</v>
      </c>
      <c r="M2774" s="17">
        <f>VLOOKUP($C2774,樹木資料表!$A$1:$K$4024,9,FALSE())</f>
        <v>0</v>
      </c>
    </row>
    <row r="2775" spans="1:13" x14ac:dyDescent="0.2">
      <c r="A2775" s="9">
        <v>2774</v>
      </c>
      <c r="B2775" s="15">
        <v>2018</v>
      </c>
      <c r="C2775" s="16">
        <v>5412</v>
      </c>
      <c r="D2775" s="17" t="str">
        <f>VLOOKUP(C2775,樹木資料表!$A$1:$K$4024,2,FALSE())</f>
        <v>細刺苦櫧</v>
      </c>
      <c r="E2775" s="18">
        <v>37.9</v>
      </c>
      <c r="F2775" s="18"/>
      <c r="G2775" s="17" t="str">
        <f>VLOOKUP($C2775,樹木資料表!$A$1:$K$4024,3,FALSE())</f>
        <v>G</v>
      </c>
      <c r="H2775" s="17">
        <f>VLOOKUP($C2775,樹木資料表!$A$1:$K$4024,4,FALSE())</f>
        <v>10</v>
      </c>
      <c r="I2775" s="17">
        <f>VLOOKUP($C2775,樹木資料表!$A$1:$K$4024,5,FALSE())</f>
        <v>2</v>
      </c>
      <c r="J2775" s="17">
        <f>VLOOKUP($C2775,樹木資料表!$A$1:$K$4024,6,FALSE())</f>
        <v>1.1000000000000001</v>
      </c>
      <c r="K2775" s="17">
        <f>VLOOKUP($C2775,樹木資料表!$A$1:$K$4024,7,FALSE())</f>
        <v>3.7</v>
      </c>
      <c r="L2775" s="17">
        <f>VLOOKUP($C2775,樹木資料表!$A$1:$K$4024,8,FALSE())</f>
        <v>0</v>
      </c>
      <c r="M2775" s="17">
        <f>VLOOKUP($C2775,樹木資料表!$A$1:$K$4024,9,FALSE())</f>
        <v>0</v>
      </c>
    </row>
    <row r="2776" spans="1:13" x14ac:dyDescent="0.2">
      <c r="A2776" s="9">
        <v>2775</v>
      </c>
      <c r="B2776" s="15">
        <v>2018</v>
      </c>
      <c r="C2776" s="16">
        <v>5413</v>
      </c>
      <c r="D2776" s="17" t="str">
        <f>VLOOKUP(C2776,樹木資料表!$A$1:$K$4024,2,FALSE())</f>
        <v>臺灣山茶</v>
      </c>
      <c r="E2776" s="18">
        <v>2.7</v>
      </c>
      <c r="F2776" s="18"/>
      <c r="G2776" s="17" t="str">
        <f>VLOOKUP($C2776,樹木資料表!$A$1:$K$4024,3,FALSE())</f>
        <v>G</v>
      </c>
      <c r="H2776" s="17">
        <f>VLOOKUP($C2776,樹木資料表!$A$1:$K$4024,4,FALSE())</f>
        <v>10</v>
      </c>
      <c r="I2776" s="17">
        <f>VLOOKUP($C2776,樹木資料表!$A$1:$K$4024,5,FALSE())</f>
        <v>2</v>
      </c>
      <c r="J2776" s="17">
        <f>VLOOKUP($C2776,樹木資料表!$A$1:$K$4024,6,FALSE())</f>
        <v>1.1000000000000001</v>
      </c>
      <c r="K2776" s="17">
        <f>VLOOKUP($C2776,樹木資料表!$A$1:$K$4024,7,FALSE())</f>
        <v>3.2</v>
      </c>
      <c r="L2776" s="17">
        <f>VLOOKUP($C2776,樹木資料表!$A$1:$K$4024,8,FALSE())</f>
        <v>0</v>
      </c>
      <c r="M2776" s="17">
        <f>VLOOKUP($C2776,樹木資料表!$A$1:$K$4024,9,FALSE())</f>
        <v>0</v>
      </c>
    </row>
    <row r="2777" spans="1:13" x14ac:dyDescent="0.2">
      <c r="A2777" s="9">
        <v>2776</v>
      </c>
      <c r="B2777" s="15">
        <v>2018</v>
      </c>
      <c r="C2777" s="16">
        <v>5414</v>
      </c>
      <c r="D2777" s="17" t="str">
        <f>VLOOKUP(C2777,樹木資料表!$A$1:$K$4024,2,FALSE())</f>
        <v>粗毛柃木</v>
      </c>
      <c r="E2777" s="18">
        <v>8.3000000000000007</v>
      </c>
      <c r="F2777" s="18"/>
      <c r="G2777" s="17" t="str">
        <f>VLOOKUP($C2777,樹木資料表!$A$1:$K$4024,3,FALSE())</f>
        <v>G</v>
      </c>
      <c r="H2777" s="17">
        <f>VLOOKUP($C2777,樹木資料表!$A$1:$K$4024,4,FALSE())</f>
        <v>10</v>
      </c>
      <c r="I2777" s="17">
        <f>VLOOKUP($C2777,樹木資料表!$A$1:$K$4024,5,FALSE())</f>
        <v>2</v>
      </c>
      <c r="J2777" s="17">
        <f>VLOOKUP($C2777,樹木資料表!$A$1:$K$4024,6,FALSE())</f>
        <v>1</v>
      </c>
      <c r="K2777" s="17">
        <f>VLOOKUP($C2777,樹木資料表!$A$1:$K$4024,7,FALSE())</f>
        <v>3.8</v>
      </c>
      <c r="L2777" s="17">
        <f>VLOOKUP($C2777,樹木資料表!$A$1:$K$4024,8,FALSE())</f>
        <v>0</v>
      </c>
      <c r="M2777" s="17">
        <f>VLOOKUP($C2777,樹木資料表!$A$1:$K$4024,9,FALSE())</f>
        <v>0</v>
      </c>
    </row>
    <row r="2778" spans="1:13" x14ac:dyDescent="0.2">
      <c r="A2778" s="9">
        <v>2777</v>
      </c>
      <c r="B2778" s="15">
        <v>2018</v>
      </c>
      <c r="C2778" s="16">
        <v>5415</v>
      </c>
      <c r="D2778" s="17" t="str">
        <f>VLOOKUP(C2778,樹木資料表!$A$1:$K$4024,2,FALSE())</f>
        <v>小葉樹杞</v>
      </c>
      <c r="E2778" s="18">
        <v>2.5</v>
      </c>
      <c r="F2778" s="18"/>
      <c r="G2778" s="17" t="str">
        <f>VLOOKUP($C2778,樹木資料表!$A$1:$K$4024,3,FALSE())</f>
        <v>G</v>
      </c>
      <c r="H2778" s="17">
        <f>VLOOKUP($C2778,樹木資料表!$A$1:$K$4024,4,FALSE())</f>
        <v>10</v>
      </c>
      <c r="I2778" s="17">
        <f>VLOOKUP($C2778,樹木資料表!$A$1:$K$4024,5,FALSE())</f>
        <v>2</v>
      </c>
      <c r="J2778" s="17">
        <f>VLOOKUP($C2778,樹木資料表!$A$1:$K$4024,6,FALSE())</f>
        <v>1.1000000000000001</v>
      </c>
      <c r="K2778" s="17">
        <f>VLOOKUP($C2778,樹木資料表!$A$1:$K$4024,7,FALSE())</f>
        <v>5</v>
      </c>
      <c r="L2778" s="17">
        <f>VLOOKUP($C2778,樹木資料表!$A$1:$K$4024,8,FALSE())</f>
        <v>0</v>
      </c>
      <c r="M2778" s="17">
        <f>VLOOKUP($C2778,樹木資料表!$A$1:$K$4024,9,FALSE())</f>
        <v>0</v>
      </c>
    </row>
    <row r="2779" spans="1:13" x14ac:dyDescent="0.2">
      <c r="A2779" s="9">
        <v>2778</v>
      </c>
      <c r="B2779" s="15">
        <v>2018</v>
      </c>
      <c r="C2779" s="16">
        <v>5416</v>
      </c>
      <c r="D2779" s="17" t="str">
        <f>VLOOKUP(C2779,樹木資料表!$A$1:$K$4024,2,FALSE())</f>
        <v>臺灣山茶</v>
      </c>
      <c r="E2779" s="18">
        <v>2.4</v>
      </c>
      <c r="F2779" s="18"/>
      <c r="G2779" s="17" t="str">
        <f>VLOOKUP($C2779,樹木資料表!$A$1:$K$4024,3,FALSE())</f>
        <v>G</v>
      </c>
      <c r="H2779" s="17">
        <f>VLOOKUP($C2779,樹木資料表!$A$1:$K$4024,4,FALSE())</f>
        <v>10</v>
      </c>
      <c r="I2779" s="17">
        <f>VLOOKUP($C2779,樹木資料表!$A$1:$K$4024,5,FALSE())</f>
        <v>2</v>
      </c>
      <c r="J2779" s="17">
        <f>VLOOKUP($C2779,樹木資料表!$A$1:$K$4024,6,FALSE())</f>
        <v>2.5</v>
      </c>
      <c r="K2779" s="17">
        <f>VLOOKUP($C2779,樹木資料表!$A$1:$K$4024,7,FALSE())</f>
        <v>3</v>
      </c>
      <c r="L2779" s="17">
        <f>VLOOKUP($C2779,樹木資料表!$A$1:$K$4024,8,FALSE())</f>
        <v>0</v>
      </c>
      <c r="M2779" s="17">
        <f>VLOOKUP($C2779,樹木資料表!$A$1:$K$4024,9,FALSE())</f>
        <v>0</v>
      </c>
    </row>
    <row r="2780" spans="1:13" x14ac:dyDescent="0.2">
      <c r="A2780" s="9">
        <v>2779</v>
      </c>
      <c r="B2780" s="15">
        <v>2018</v>
      </c>
      <c r="C2780" s="16">
        <v>5417</v>
      </c>
      <c r="D2780" s="17" t="str">
        <f>VLOOKUP(C2780,樹木資料表!$A$1:$K$4024,2,FALSE())</f>
        <v>小葉樹杞</v>
      </c>
      <c r="E2780" s="18">
        <v>4.7</v>
      </c>
      <c r="F2780" s="18"/>
      <c r="G2780" s="17" t="str">
        <f>VLOOKUP($C2780,樹木資料表!$A$1:$K$4024,3,FALSE())</f>
        <v>G</v>
      </c>
      <c r="H2780" s="17">
        <f>VLOOKUP($C2780,樹木資料表!$A$1:$K$4024,4,FALSE())</f>
        <v>10</v>
      </c>
      <c r="I2780" s="17">
        <f>VLOOKUP($C2780,樹木資料表!$A$1:$K$4024,5,FALSE())</f>
        <v>2</v>
      </c>
      <c r="J2780" s="17">
        <f>VLOOKUP($C2780,樹木資料表!$A$1:$K$4024,6,FALSE())</f>
        <v>4.8</v>
      </c>
      <c r="K2780" s="17">
        <f>VLOOKUP($C2780,樹木資料表!$A$1:$K$4024,7,FALSE())</f>
        <v>4.9000000000000004</v>
      </c>
      <c r="L2780" s="17">
        <f>VLOOKUP($C2780,樹木資料表!$A$1:$K$4024,8,FALSE())</f>
        <v>0</v>
      </c>
      <c r="M2780" s="17">
        <f>VLOOKUP($C2780,樹木資料表!$A$1:$K$4024,9,FALSE())</f>
        <v>0</v>
      </c>
    </row>
    <row r="2781" spans="1:13" x14ac:dyDescent="0.2">
      <c r="A2781" s="9">
        <v>2780</v>
      </c>
      <c r="B2781" s="15">
        <v>2018</v>
      </c>
      <c r="C2781" s="16">
        <v>5418</v>
      </c>
      <c r="D2781" s="17" t="str">
        <f>VLOOKUP(C2781,樹木資料表!$A$1:$K$4024,2,FALSE())</f>
        <v>長葉木薑子</v>
      </c>
      <c r="E2781" s="18">
        <v>12</v>
      </c>
      <c r="F2781" s="18"/>
      <c r="G2781" s="17" t="str">
        <f>VLOOKUP($C2781,樹木資料表!$A$1:$K$4024,3,FALSE())</f>
        <v>G</v>
      </c>
      <c r="H2781" s="17">
        <f>VLOOKUP($C2781,樹木資料表!$A$1:$K$4024,4,FALSE())</f>
        <v>10</v>
      </c>
      <c r="I2781" s="17">
        <f>VLOOKUP($C2781,樹木資料表!$A$1:$K$4024,5,FALSE())</f>
        <v>2</v>
      </c>
      <c r="J2781" s="17">
        <f>VLOOKUP($C2781,樹木資料表!$A$1:$K$4024,6,FALSE())</f>
        <v>5</v>
      </c>
      <c r="K2781" s="17">
        <f>VLOOKUP($C2781,樹木資料表!$A$1:$K$4024,7,FALSE())</f>
        <v>3.4</v>
      </c>
      <c r="L2781" s="17">
        <f>VLOOKUP($C2781,樹木資料表!$A$1:$K$4024,8,FALSE())</f>
        <v>0</v>
      </c>
      <c r="M2781" s="17">
        <f>VLOOKUP($C2781,樹木資料表!$A$1:$K$4024,9,FALSE())</f>
        <v>0</v>
      </c>
    </row>
    <row r="2782" spans="1:13" x14ac:dyDescent="0.2">
      <c r="A2782" s="9">
        <v>2781</v>
      </c>
      <c r="B2782" s="15">
        <v>2018</v>
      </c>
      <c r="C2782" s="16">
        <v>5419</v>
      </c>
      <c r="D2782" s="17" t="str">
        <f>VLOOKUP(C2782,樹木資料表!$A$1:$K$4024,2,FALSE())</f>
        <v>粗毛柃木</v>
      </c>
      <c r="E2782" s="18">
        <v>4.4000000000000004</v>
      </c>
      <c r="F2782" s="18"/>
      <c r="G2782" s="17" t="str">
        <f>VLOOKUP($C2782,樹木資料表!$A$1:$K$4024,3,FALSE())</f>
        <v>G</v>
      </c>
      <c r="H2782" s="17">
        <f>VLOOKUP($C2782,樹木資料表!$A$1:$K$4024,4,FALSE())</f>
        <v>10</v>
      </c>
      <c r="I2782" s="17">
        <f>VLOOKUP($C2782,樹木資料表!$A$1:$K$4024,5,FALSE())</f>
        <v>2</v>
      </c>
      <c r="J2782" s="17">
        <f>VLOOKUP($C2782,樹木資料表!$A$1:$K$4024,6,FALSE())</f>
        <v>3.9</v>
      </c>
      <c r="K2782" s="17">
        <f>VLOOKUP($C2782,樹木資料表!$A$1:$K$4024,7,FALSE())</f>
        <v>3.2</v>
      </c>
      <c r="L2782" s="17">
        <f>VLOOKUP($C2782,樹木資料表!$A$1:$K$4024,8,FALSE())</f>
        <v>0</v>
      </c>
      <c r="M2782" s="17">
        <f>VLOOKUP($C2782,樹木資料表!$A$1:$K$4024,9,FALSE())</f>
        <v>0</v>
      </c>
    </row>
    <row r="2783" spans="1:13" x14ac:dyDescent="0.2">
      <c r="A2783" s="9">
        <v>2782</v>
      </c>
      <c r="B2783" s="15">
        <v>2018</v>
      </c>
      <c r="C2783" s="16">
        <v>5420</v>
      </c>
      <c r="D2783" s="17" t="str">
        <f>VLOOKUP(C2783,樹木資料表!$A$1:$K$4024,2,FALSE())</f>
        <v>假長葉楠</v>
      </c>
      <c r="E2783" s="18">
        <v>25</v>
      </c>
      <c r="F2783" s="18"/>
      <c r="G2783" s="17" t="str">
        <f>VLOOKUP($C2783,樹木資料表!$A$1:$K$4024,3,FALSE())</f>
        <v>G</v>
      </c>
      <c r="H2783" s="17">
        <f>VLOOKUP($C2783,樹木資料表!$A$1:$K$4024,4,FALSE())</f>
        <v>10</v>
      </c>
      <c r="I2783" s="17">
        <f>VLOOKUP($C2783,樹木資料表!$A$1:$K$4024,5,FALSE())</f>
        <v>2</v>
      </c>
      <c r="J2783" s="17">
        <f>VLOOKUP($C2783,樹木資料表!$A$1:$K$4024,6,FALSE())</f>
        <v>2.5</v>
      </c>
      <c r="K2783" s="17">
        <f>VLOOKUP($C2783,樹木資料表!$A$1:$K$4024,7,FALSE())</f>
        <v>2.4</v>
      </c>
      <c r="L2783" s="17">
        <f>VLOOKUP($C2783,樹木資料表!$A$1:$K$4024,8,FALSE())</f>
        <v>0</v>
      </c>
      <c r="M2783" s="17">
        <f>VLOOKUP($C2783,樹木資料表!$A$1:$K$4024,9,FALSE())</f>
        <v>0</v>
      </c>
    </row>
    <row r="2784" spans="1:13" x14ac:dyDescent="0.2">
      <c r="A2784" s="9">
        <v>2783</v>
      </c>
      <c r="B2784" s="15">
        <v>2018</v>
      </c>
      <c r="C2784" s="16">
        <v>5421</v>
      </c>
      <c r="D2784" s="17" t="str">
        <f>VLOOKUP(C2784,樹木資料表!$A$1:$K$4024,2,FALSE())</f>
        <v>瓊楠</v>
      </c>
      <c r="E2784" s="18">
        <v>4.7</v>
      </c>
      <c r="F2784" s="18"/>
      <c r="G2784" s="17" t="str">
        <f>VLOOKUP($C2784,樹木資料表!$A$1:$K$4024,3,FALSE())</f>
        <v>G</v>
      </c>
      <c r="H2784" s="17">
        <f>VLOOKUP($C2784,樹木資料表!$A$1:$K$4024,4,FALSE())</f>
        <v>10</v>
      </c>
      <c r="I2784" s="17">
        <f>VLOOKUP($C2784,樹木資料表!$A$1:$K$4024,5,FALSE())</f>
        <v>2</v>
      </c>
      <c r="J2784" s="17">
        <f>VLOOKUP($C2784,樹木資料表!$A$1:$K$4024,6,FALSE())</f>
        <v>2.7</v>
      </c>
      <c r="K2784" s="17">
        <f>VLOOKUP($C2784,樹木資料表!$A$1:$K$4024,7,FALSE())</f>
        <v>2.1</v>
      </c>
      <c r="L2784" s="17">
        <f>VLOOKUP($C2784,樹木資料表!$A$1:$K$4024,8,FALSE())</f>
        <v>0</v>
      </c>
      <c r="M2784" s="17">
        <f>VLOOKUP($C2784,樹木資料表!$A$1:$K$4024,9,FALSE())</f>
        <v>0</v>
      </c>
    </row>
    <row r="2785" spans="1:13" x14ac:dyDescent="0.2">
      <c r="A2785" s="9">
        <v>2784</v>
      </c>
      <c r="B2785" s="15">
        <v>2018</v>
      </c>
      <c r="C2785" s="16">
        <v>5422</v>
      </c>
      <c r="D2785" s="17" t="str">
        <f>VLOOKUP(C2785,樹木資料表!$A$1:$K$4024,2,FALSE())</f>
        <v>臺灣山茶</v>
      </c>
      <c r="E2785" s="18">
        <v>4.5</v>
      </c>
      <c r="F2785" s="18"/>
      <c r="G2785" s="17" t="str">
        <f>VLOOKUP($C2785,樹木資料表!$A$1:$K$4024,3,FALSE())</f>
        <v>G</v>
      </c>
      <c r="H2785" s="17">
        <f>VLOOKUP($C2785,樹木資料表!$A$1:$K$4024,4,FALSE())</f>
        <v>10</v>
      </c>
      <c r="I2785" s="17">
        <f>VLOOKUP($C2785,樹木資料表!$A$1:$K$4024,5,FALSE())</f>
        <v>2</v>
      </c>
      <c r="J2785" s="17">
        <f>VLOOKUP($C2785,樹木資料表!$A$1:$K$4024,6,FALSE())</f>
        <v>2.5</v>
      </c>
      <c r="K2785" s="17">
        <f>VLOOKUP($C2785,樹木資料表!$A$1:$K$4024,7,FALSE())</f>
        <v>1.8</v>
      </c>
      <c r="L2785" s="17">
        <f>VLOOKUP($C2785,樹木資料表!$A$1:$K$4024,8,FALSE())</f>
        <v>0</v>
      </c>
      <c r="M2785" s="17">
        <f>VLOOKUP($C2785,樹木資料表!$A$1:$K$4024,9,FALSE())</f>
        <v>0</v>
      </c>
    </row>
    <row r="2786" spans="1:13" x14ac:dyDescent="0.2">
      <c r="A2786" s="9">
        <v>2785</v>
      </c>
      <c r="B2786" s="15">
        <v>2018</v>
      </c>
      <c r="C2786" s="16">
        <v>5423</v>
      </c>
      <c r="D2786" s="17" t="str">
        <f>VLOOKUP(C2786,樹木資料表!$A$1:$K$4024,2,FALSE())</f>
        <v>小葉樹杞</v>
      </c>
      <c r="E2786" s="18">
        <v>6.6</v>
      </c>
      <c r="F2786" s="18"/>
      <c r="G2786" s="17" t="str">
        <f>VLOOKUP($C2786,樹木資料表!$A$1:$K$4024,3,FALSE())</f>
        <v>G</v>
      </c>
      <c r="H2786" s="17">
        <f>VLOOKUP($C2786,樹木資料表!$A$1:$K$4024,4,FALSE())</f>
        <v>10</v>
      </c>
      <c r="I2786" s="17">
        <f>VLOOKUP($C2786,樹木資料表!$A$1:$K$4024,5,FALSE())</f>
        <v>2</v>
      </c>
      <c r="J2786" s="17">
        <f>VLOOKUP($C2786,樹木資料表!$A$1:$K$4024,6,FALSE())</f>
        <v>2</v>
      </c>
      <c r="K2786" s="17">
        <f>VLOOKUP($C2786,樹木資料表!$A$1:$K$4024,7,FALSE())</f>
        <v>2.2000000000000002</v>
      </c>
      <c r="L2786" s="17">
        <f>VLOOKUP($C2786,樹木資料表!$A$1:$K$4024,8,FALSE())</f>
        <v>0</v>
      </c>
      <c r="M2786" s="17">
        <f>VLOOKUP($C2786,樹木資料表!$A$1:$K$4024,9,FALSE())</f>
        <v>0</v>
      </c>
    </row>
    <row r="2787" spans="1:13" x14ac:dyDescent="0.2">
      <c r="A2787" s="9">
        <v>2786</v>
      </c>
      <c r="B2787" s="15">
        <v>2018</v>
      </c>
      <c r="C2787" s="16">
        <v>5424</v>
      </c>
      <c r="D2787" s="17" t="str">
        <f>VLOOKUP(C2787,樹木資料表!$A$1:$K$4024,2,FALSE())</f>
        <v>小葉樹杞</v>
      </c>
      <c r="E2787" s="18">
        <v>4.5</v>
      </c>
      <c r="F2787" s="18"/>
      <c r="G2787" s="17" t="str">
        <f>VLOOKUP($C2787,樹木資料表!$A$1:$K$4024,3,FALSE())</f>
        <v>G</v>
      </c>
      <c r="H2787" s="17">
        <f>VLOOKUP($C2787,樹木資料表!$A$1:$K$4024,4,FALSE())</f>
        <v>10</v>
      </c>
      <c r="I2787" s="17">
        <f>VLOOKUP($C2787,樹木資料表!$A$1:$K$4024,5,FALSE())</f>
        <v>2</v>
      </c>
      <c r="J2787" s="17">
        <f>VLOOKUP($C2787,樹木資料表!$A$1:$K$4024,6,FALSE())</f>
        <v>2.2999999999999998</v>
      </c>
      <c r="K2787" s="17">
        <f>VLOOKUP($C2787,樹木資料表!$A$1:$K$4024,7,FALSE())</f>
        <v>0.4</v>
      </c>
      <c r="L2787" s="17">
        <f>VLOOKUP($C2787,樹木資料表!$A$1:$K$4024,8,FALSE())</f>
        <v>0</v>
      </c>
      <c r="M2787" s="17">
        <f>VLOOKUP($C2787,樹木資料表!$A$1:$K$4024,9,FALSE())</f>
        <v>0</v>
      </c>
    </row>
    <row r="2788" spans="1:13" x14ac:dyDescent="0.2">
      <c r="A2788" s="9">
        <v>2787</v>
      </c>
      <c r="B2788" s="15">
        <v>2018</v>
      </c>
      <c r="C2788" s="16" t="s">
        <v>112</v>
      </c>
      <c r="D2788" s="17" t="str">
        <f>VLOOKUP(C2788,樹木資料表!$A$1:$K$4024,2,FALSE())</f>
        <v>臺灣山茶</v>
      </c>
      <c r="E2788" s="20">
        <v>0</v>
      </c>
      <c r="F2788" s="18"/>
      <c r="G2788" s="17" t="str">
        <f>VLOOKUP($C2788,樹木資料表!$A$1:$K$4024,3,FALSE())</f>
        <v>G</v>
      </c>
      <c r="H2788" s="17">
        <f>VLOOKUP($C2788,樹木資料表!$A$1:$K$4024,4,FALSE())</f>
        <v>10</v>
      </c>
      <c r="I2788" s="17">
        <f>VLOOKUP($C2788,樹木資料表!$A$1:$K$4024,5,FALSE())</f>
        <v>2</v>
      </c>
      <c r="J2788" s="17">
        <f>VLOOKUP($C2788,樹木資料表!$A$1:$K$4024,6,FALSE())</f>
        <v>1</v>
      </c>
      <c r="K2788" s="17">
        <f>VLOOKUP($C2788,樹木資料表!$A$1:$K$4024,7,FALSE())</f>
        <v>2.7</v>
      </c>
      <c r="L2788" s="17" t="str">
        <f>VLOOKUP($C2788,樹木資料表!$A$1:$K$4024,8,FALSE())</f>
        <v>無號碼</v>
      </c>
      <c r="M2788" s="17">
        <f>VLOOKUP($C2788,樹木資料表!$A$1:$K$4024,9,FALSE())</f>
        <v>0</v>
      </c>
    </row>
    <row r="2789" spans="1:13" x14ac:dyDescent="0.2">
      <c r="A2789" s="9">
        <v>2788</v>
      </c>
      <c r="B2789" s="15">
        <v>2018</v>
      </c>
      <c r="C2789" s="16">
        <v>5425</v>
      </c>
      <c r="D2789" s="17" t="str">
        <f>VLOOKUP(C2789,樹木資料表!$A$1:$K$4024,2,FALSE())</f>
        <v>臺灣山茶</v>
      </c>
      <c r="E2789" s="20">
        <v>0</v>
      </c>
      <c r="F2789" s="18"/>
      <c r="G2789" s="17" t="str">
        <f>VLOOKUP($C2789,樹木資料表!$A$1:$K$4024,3,FALSE())</f>
        <v>G</v>
      </c>
      <c r="H2789" s="17">
        <f>VLOOKUP($C2789,樹木資料表!$A$1:$K$4024,4,FALSE())</f>
        <v>10</v>
      </c>
      <c r="I2789" s="17">
        <f>VLOOKUP($C2789,樹木資料表!$A$1:$K$4024,5,FALSE())</f>
        <v>3</v>
      </c>
      <c r="J2789" s="17">
        <f>VLOOKUP($C2789,樹木資料表!$A$1:$K$4024,6,FALSE())</f>
        <v>0.3</v>
      </c>
      <c r="K2789" s="17">
        <f>VLOOKUP($C2789,樹木資料表!$A$1:$K$4024,7,FALSE())</f>
        <v>5</v>
      </c>
      <c r="L2789" s="17">
        <f>VLOOKUP($C2789,樹木資料表!$A$1:$K$4024,8,FALSE())</f>
        <v>0</v>
      </c>
      <c r="M2789" s="17">
        <f>VLOOKUP($C2789,樹木資料表!$A$1:$K$4024,9,FALSE())</f>
        <v>0</v>
      </c>
    </row>
    <row r="2790" spans="1:13" x14ac:dyDescent="0.2">
      <c r="A2790" s="9">
        <v>2789</v>
      </c>
      <c r="B2790" s="15">
        <v>2018</v>
      </c>
      <c r="C2790" s="16">
        <v>5426</v>
      </c>
      <c r="D2790" s="17" t="str">
        <f>VLOOKUP(C2790,樹木資料表!$A$1:$K$4024,2,FALSE())</f>
        <v>臺灣山茶</v>
      </c>
      <c r="E2790" s="18">
        <v>3.2</v>
      </c>
      <c r="F2790" s="18"/>
      <c r="G2790" s="17" t="str">
        <f>VLOOKUP($C2790,樹木資料表!$A$1:$K$4024,3,FALSE())</f>
        <v>G</v>
      </c>
      <c r="H2790" s="17">
        <f>VLOOKUP($C2790,樹木資料表!$A$1:$K$4024,4,FALSE())</f>
        <v>10</v>
      </c>
      <c r="I2790" s="17">
        <f>VLOOKUP($C2790,樹木資料表!$A$1:$K$4024,5,FALSE())</f>
        <v>3</v>
      </c>
      <c r="J2790" s="17">
        <f>VLOOKUP($C2790,樹木資料表!$A$1:$K$4024,6,FALSE())</f>
        <v>2.5</v>
      </c>
      <c r="K2790" s="17">
        <f>VLOOKUP($C2790,樹木資料表!$A$1:$K$4024,7,FALSE())</f>
        <v>2.6</v>
      </c>
      <c r="L2790" s="17">
        <f>VLOOKUP($C2790,樹木資料表!$A$1:$K$4024,8,FALSE())</f>
        <v>0</v>
      </c>
      <c r="M2790" s="17">
        <f>VLOOKUP($C2790,樹木資料表!$A$1:$K$4024,9,FALSE())</f>
        <v>0</v>
      </c>
    </row>
    <row r="2791" spans="1:13" x14ac:dyDescent="0.2">
      <c r="A2791" s="9">
        <v>2790</v>
      </c>
      <c r="B2791" s="15">
        <v>2018</v>
      </c>
      <c r="C2791" s="16">
        <v>5427</v>
      </c>
      <c r="D2791" s="17" t="str">
        <f>VLOOKUP(C2791,樹木資料表!$A$1:$K$4024,2,FALSE())</f>
        <v>小西氏賽楠</v>
      </c>
      <c r="E2791" s="18">
        <v>10.6</v>
      </c>
      <c r="F2791" s="18"/>
      <c r="G2791" s="17" t="str">
        <f>VLOOKUP($C2791,樹木資料表!$A$1:$K$4024,3,FALSE())</f>
        <v>G</v>
      </c>
      <c r="H2791" s="17">
        <f>VLOOKUP($C2791,樹木資料表!$A$1:$K$4024,4,FALSE())</f>
        <v>10</v>
      </c>
      <c r="I2791" s="17">
        <f>VLOOKUP($C2791,樹木資料表!$A$1:$K$4024,5,FALSE())</f>
        <v>3</v>
      </c>
      <c r="J2791" s="17">
        <f>VLOOKUP($C2791,樹木資料表!$A$1:$K$4024,6,FALSE())</f>
        <v>2.5</v>
      </c>
      <c r="K2791" s="17">
        <f>VLOOKUP($C2791,樹木資料表!$A$1:$K$4024,7,FALSE())</f>
        <v>3.4</v>
      </c>
      <c r="L2791" s="17">
        <f>VLOOKUP($C2791,樹木資料表!$A$1:$K$4024,8,FALSE())</f>
        <v>0</v>
      </c>
      <c r="M2791" s="17">
        <f>VLOOKUP($C2791,樹木資料表!$A$1:$K$4024,9,FALSE())</f>
        <v>0</v>
      </c>
    </row>
    <row r="2792" spans="1:13" x14ac:dyDescent="0.2">
      <c r="A2792" s="9">
        <v>2791</v>
      </c>
      <c r="B2792" s="15">
        <v>2018</v>
      </c>
      <c r="C2792" s="16">
        <v>5428</v>
      </c>
      <c r="D2792" s="17" t="str">
        <f>VLOOKUP(C2792,樹木資料表!$A$1:$K$4024,2,FALSE())</f>
        <v>香桂</v>
      </c>
      <c r="E2792" s="18">
        <v>3.8</v>
      </c>
      <c r="F2792" s="18"/>
      <c r="G2792" s="17" t="str">
        <f>VLOOKUP($C2792,樹木資料表!$A$1:$K$4024,3,FALSE())</f>
        <v>G</v>
      </c>
      <c r="H2792" s="17">
        <f>VLOOKUP($C2792,樹木資料表!$A$1:$K$4024,4,FALSE())</f>
        <v>10</v>
      </c>
      <c r="I2792" s="17">
        <f>VLOOKUP($C2792,樹木資料表!$A$1:$K$4024,5,FALSE())</f>
        <v>3</v>
      </c>
      <c r="J2792" s="17">
        <f>VLOOKUP($C2792,樹木資料表!$A$1:$K$4024,6,FALSE())</f>
        <v>2.7</v>
      </c>
      <c r="K2792" s="17">
        <f>VLOOKUP($C2792,樹木資料表!$A$1:$K$4024,7,FALSE())</f>
        <v>4.5</v>
      </c>
      <c r="L2792" s="17">
        <f>VLOOKUP($C2792,樹木資料表!$A$1:$K$4024,8,FALSE())</f>
        <v>0</v>
      </c>
      <c r="M2792" s="17">
        <f>VLOOKUP($C2792,樹木資料表!$A$1:$K$4024,9,FALSE())</f>
        <v>0</v>
      </c>
    </row>
    <row r="2793" spans="1:13" x14ac:dyDescent="0.2">
      <c r="A2793" s="9">
        <v>2792</v>
      </c>
      <c r="B2793" s="15">
        <v>2018</v>
      </c>
      <c r="C2793" s="16">
        <v>5429</v>
      </c>
      <c r="D2793" s="17" t="str">
        <f>VLOOKUP(C2793,樹木資料表!$A$1:$K$4024,2,FALSE())</f>
        <v>臺灣山茶</v>
      </c>
      <c r="E2793" s="18">
        <v>2</v>
      </c>
      <c r="F2793" s="18"/>
      <c r="G2793" s="17" t="str">
        <f>VLOOKUP($C2793,樹木資料表!$A$1:$K$4024,3,FALSE())</f>
        <v>G</v>
      </c>
      <c r="H2793" s="17">
        <f>VLOOKUP($C2793,樹木資料表!$A$1:$K$4024,4,FALSE())</f>
        <v>10</v>
      </c>
      <c r="I2793" s="17">
        <f>VLOOKUP($C2793,樹木資料表!$A$1:$K$4024,5,FALSE())</f>
        <v>3</v>
      </c>
      <c r="J2793" s="17">
        <f>VLOOKUP($C2793,樹木資料表!$A$1:$K$4024,6,FALSE())</f>
        <v>3.2</v>
      </c>
      <c r="K2793" s="17">
        <f>VLOOKUP($C2793,樹木資料表!$A$1:$K$4024,7,FALSE())</f>
        <v>3.8</v>
      </c>
      <c r="L2793" s="17">
        <f>VLOOKUP($C2793,樹木資料表!$A$1:$K$4024,8,FALSE())</f>
        <v>0</v>
      </c>
      <c r="M2793" s="17">
        <f>VLOOKUP($C2793,樹木資料表!$A$1:$K$4024,9,FALSE())</f>
        <v>0</v>
      </c>
    </row>
    <row r="2794" spans="1:13" x14ac:dyDescent="0.2">
      <c r="A2794" s="9">
        <v>2793</v>
      </c>
      <c r="B2794" s="15">
        <v>2018</v>
      </c>
      <c r="C2794" s="16">
        <v>5430</v>
      </c>
      <c r="D2794" s="17" t="str">
        <f>VLOOKUP(C2794,樹木資料表!$A$1:$K$4024,2,FALSE())</f>
        <v>瓊楠</v>
      </c>
      <c r="E2794" s="18">
        <v>4.0999999999999996</v>
      </c>
      <c r="F2794" s="18"/>
      <c r="G2794" s="17" t="str">
        <f>VLOOKUP($C2794,樹木資料表!$A$1:$K$4024,3,FALSE())</f>
        <v>G</v>
      </c>
      <c r="H2794" s="17">
        <f>VLOOKUP($C2794,樹木資料表!$A$1:$K$4024,4,FALSE())</f>
        <v>10</v>
      </c>
      <c r="I2794" s="17">
        <f>VLOOKUP($C2794,樹木資料表!$A$1:$K$4024,5,FALSE())</f>
        <v>3</v>
      </c>
      <c r="J2794" s="17">
        <f>VLOOKUP($C2794,樹木資料表!$A$1:$K$4024,6,FALSE())</f>
        <v>3.8</v>
      </c>
      <c r="K2794" s="17">
        <f>VLOOKUP($C2794,樹木資料表!$A$1:$K$4024,7,FALSE())</f>
        <v>4.5</v>
      </c>
      <c r="L2794" s="17">
        <f>VLOOKUP($C2794,樹木資料表!$A$1:$K$4024,8,FALSE())</f>
        <v>0</v>
      </c>
      <c r="M2794" s="17">
        <f>VLOOKUP($C2794,樹木資料表!$A$1:$K$4024,9,FALSE())</f>
        <v>0</v>
      </c>
    </row>
    <row r="2795" spans="1:13" x14ac:dyDescent="0.2">
      <c r="A2795" s="9">
        <v>2794</v>
      </c>
      <c r="B2795" s="15">
        <v>2018</v>
      </c>
      <c r="C2795" s="16">
        <v>5431</v>
      </c>
      <c r="D2795" s="17" t="str">
        <f>VLOOKUP(C2795,樹木資料表!$A$1:$K$4024,2,FALSE())</f>
        <v>杏葉石櫟</v>
      </c>
      <c r="E2795" s="18">
        <v>56.1</v>
      </c>
      <c r="F2795" s="18"/>
      <c r="G2795" s="17" t="str">
        <f>VLOOKUP($C2795,樹木資料表!$A$1:$K$4024,3,FALSE())</f>
        <v>G</v>
      </c>
      <c r="H2795" s="17">
        <f>VLOOKUP($C2795,樹木資料表!$A$1:$K$4024,4,FALSE())</f>
        <v>10</v>
      </c>
      <c r="I2795" s="17">
        <f>VLOOKUP($C2795,樹木資料表!$A$1:$K$4024,5,FALSE())</f>
        <v>3</v>
      </c>
      <c r="J2795" s="17">
        <f>VLOOKUP($C2795,樹木資料表!$A$1:$K$4024,6,FALSE())</f>
        <v>4.4000000000000004</v>
      </c>
      <c r="K2795" s="17">
        <f>VLOOKUP($C2795,樹木資料表!$A$1:$K$4024,7,FALSE())</f>
        <v>4</v>
      </c>
      <c r="L2795" s="17">
        <f>VLOOKUP($C2795,樹木資料表!$A$1:$K$4024,8,FALSE())</f>
        <v>0</v>
      </c>
      <c r="M2795" s="17">
        <f>VLOOKUP($C2795,樹木資料表!$A$1:$K$4024,9,FALSE())</f>
        <v>0</v>
      </c>
    </row>
    <row r="2796" spans="1:13" x14ac:dyDescent="0.2">
      <c r="A2796" s="9">
        <v>2795</v>
      </c>
      <c r="B2796" s="15">
        <v>2018</v>
      </c>
      <c r="C2796" s="16">
        <v>5432</v>
      </c>
      <c r="D2796" s="17" t="str">
        <f>VLOOKUP(C2796,樹木資料表!$A$1:$K$4024,2,FALSE())</f>
        <v>長葉木薑子</v>
      </c>
      <c r="E2796" s="18">
        <v>2.8</v>
      </c>
      <c r="F2796" s="18"/>
      <c r="G2796" s="17" t="str">
        <f>VLOOKUP($C2796,樹木資料表!$A$1:$K$4024,3,FALSE())</f>
        <v>G</v>
      </c>
      <c r="H2796" s="17">
        <f>VLOOKUP($C2796,樹木資料表!$A$1:$K$4024,4,FALSE())</f>
        <v>10</v>
      </c>
      <c r="I2796" s="17">
        <f>VLOOKUP($C2796,樹木資料表!$A$1:$K$4024,5,FALSE())</f>
        <v>3</v>
      </c>
      <c r="J2796" s="17">
        <f>VLOOKUP($C2796,樹木資料表!$A$1:$K$4024,6,FALSE())</f>
        <v>3.5</v>
      </c>
      <c r="K2796" s="17">
        <f>VLOOKUP($C2796,樹木資料表!$A$1:$K$4024,7,FALSE())</f>
        <v>3.3</v>
      </c>
      <c r="L2796" s="17">
        <f>VLOOKUP($C2796,樹木資料表!$A$1:$K$4024,8,FALSE())</f>
        <v>0</v>
      </c>
      <c r="M2796" s="17">
        <f>VLOOKUP($C2796,樹木資料表!$A$1:$K$4024,9,FALSE())</f>
        <v>0</v>
      </c>
    </row>
    <row r="2797" spans="1:13" x14ac:dyDescent="0.2">
      <c r="A2797" s="9">
        <v>2796</v>
      </c>
      <c r="B2797" s="15">
        <v>2018</v>
      </c>
      <c r="C2797" s="16">
        <v>5433</v>
      </c>
      <c r="D2797" s="17" t="str">
        <f>VLOOKUP(C2797,樹木資料表!$A$1:$K$4024,2,FALSE())</f>
        <v>小葉樹杞</v>
      </c>
      <c r="E2797" s="18">
        <v>3.4</v>
      </c>
      <c r="F2797" s="18"/>
      <c r="G2797" s="17" t="str">
        <f>VLOOKUP($C2797,樹木資料表!$A$1:$K$4024,3,FALSE())</f>
        <v>G</v>
      </c>
      <c r="H2797" s="17">
        <f>VLOOKUP($C2797,樹木資料表!$A$1:$K$4024,4,FALSE())</f>
        <v>10</v>
      </c>
      <c r="I2797" s="17">
        <f>VLOOKUP($C2797,樹木資料表!$A$1:$K$4024,5,FALSE())</f>
        <v>3</v>
      </c>
      <c r="J2797" s="17">
        <f>VLOOKUP($C2797,樹木資料表!$A$1:$K$4024,6,FALSE())</f>
        <v>2.7</v>
      </c>
      <c r="K2797" s="17">
        <f>VLOOKUP($C2797,樹木資料表!$A$1:$K$4024,7,FALSE())</f>
        <v>1.6</v>
      </c>
      <c r="L2797" s="17">
        <f>VLOOKUP($C2797,樹木資料表!$A$1:$K$4024,8,FALSE())</f>
        <v>0</v>
      </c>
      <c r="M2797" s="17">
        <f>VLOOKUP($C2797,樹木資料表!$A$1:$K$4024,9,FALSE())</f>
        <v>0</v>
      </c>
    </row>
    <row r="2798" spans="1:13" x14ac:dyDescent="0.2">
      <c r="A2798" s="9">
        <v>2797</v>
      </c>
      <c r="B2798" s="15">
        <v>2018</v>
      </c>
      <c r="C2798" s="16">
        <v>5434</v>
      </c>
      <c r="D2798" s="17" t="str">
        <f>VLOOKUP(C2798,樹木資料表!$A$1:$K$4024,2,FALSE())</f>
        <v>臺灣山茶</v>
      </c>
      <c r="E2798" s="18">
        <v>2.6</v>
      </c>
      <c r="F2798" s="18"/>
      <c r="G2798" s="17" t="str">
        <f>VLOOKUP($C2798,樹木資料表!$A$1:$K$4024,3,FALSE())</f>
        <v>G</v>
      </c>
      <c r="H2798" s="17">
        <f>VLOOKUP($C2798,樹木資料表!$A$1:$K$4024,4,FALSE())</f>
        <v>10</v>
      </c>
      <c r="I2798" s="17">
        <f>VLOOKUP($C2798,樹木資料表!$A$1:$K$4024,5,FALSE())</f>
        <v>3</v>
      </c>
      <c r="J2798" s="17">
        <f>VLOOKUP($C2798,樹木資料表!$A$1:$K$4024,6,FALSE())</f>
        <v>2.7</v>
      </c>
      <c r="K2798" s="17">
        <f>VLOOKUP($C2798,樹木資料表!$A$1:$K$4024,7,FALSE())</f>
        <v>1</v>
      </c>
      <c r="L2798" s="17">
        <f>VLOOKUP($C2798,樹木資料表!$A$1:$K$4024,8,FALSE())</f>
        <v>0</v>
      </c>
      <c r="M2798" s="17">
        <f>VLOOKUP($C2798,樹木資料表!$A$1:$K$4024,9,FALSE())</f>
        <v>0</v>
      </c>
    </row>
    <row r="2799" spans="1:13" x14ac:dyDescent="0.2">
      <c r="A2799" s="9">
        <v>2798</v>
      </c>
      <c r="B2799" s="15">
        <v>2018</v>
      </c>
      <c r="C2799" s="16">
        <v>5435</v>
      </c>
      <c r="D2799" s="17" t="str">
        <f>VLOOKUP(C2799,樹木資料表!$A$1:$K$4024,2,FALSE())</f>
        <v>臺灣灰木</v>
      </c>
      <c r="E2799" s="18">
        <v>9.6999999999999993</v>
      </c>
      <c r="F2799" s="18"/>
      <c r="G2799" s="17" t="str">
        <f>VLOOKUP($C2799,樹木資料表!$A$1:$K$4024,3,FALSE())</f>
        <v>G</v>
      </c>
      <c r="H2799" s="17">
        <f>VLOOKUP($C2799,樹木資料表!$A$1:$K$4024,4,FALSE())</f>
        <v>10</v>
      </c>
      <c r="I2799" s="17">
        <f>VLOOKUP($C2799,樹木資料表!$A$1:$K$4024,5,FALSE())</f>
        <v>3</v>
      </c>
      <c r="J2799" s="17">
        <f>VLOOKUP($C2799,樹木資料表!$A$1:$K$4024,6,FALSE())</f>
        <v>4.8</v>
      </c>
      <c r="K2799" s="17">
        <f>VLOOKUP($C2799,樹木資料表!$A$1:$K$4024,7,FALSE())</f>
        <v>0.9</v>
      </c>
      <c r="L2799" s="17">
        <f>VLOOKUP($C2799,樹木資料表!$A$1:$K$4024,8,FALSE())</f>
        <v>0</v>
      </c>
      <c r="M2799" s="17">
        <f>VLOOKUP($C2799,樹木資料表!$A$1:$K$4024,9,FALSE())</f>
        <v>0</v>
      </c>
    </row>
    <row r="2800" spans="1:13" x14ac:dyDescent="0.2">
      <c r="A2800" s="9">
        <v>2799</v>
      </c>
      <c r="B2800" s="15">
        <v>2018</v>
      </c>
      <c r="C2800" s="16">
        <v>5436</v>
      </c>
      <c r="D2800" s="17" t="str">
        <f>VLOOKUP(C2800,樹木資料表!$A$1:$K$4024,2,FALSE())</f>
        <v>臺灣山茶</v>
      </c>
      <c r="E2800" s="18">
        <v>5.2</v>
      </c>
      <c r="F2800" s="18"/>
      <c r="G2800" s="17" t="str">
        <f>VLOOKUP($C2800,樹木資料表!$A$1:$K$4024,3,FALSE())</f>
        <v>G</v>
      </c>
      <c r="H2800" s="17">
        <f>VLOOKUP($C2800,樹木資料表!$A$1:$K$4024,4,FALSE())</f>
        <v>10</v>
      </c>
      <c r="I2800" s="17">
        <f>VLOOKUP($C2800,樹木資料表!$A$1:$K$4024,5,FALSE())</f>
        <v>3</v>
      </c>
      <c r="J2800" s="17">
        <f>VLOOKUP($C2800,樹木資料表!$A$1:$K$4024,6,FALSE())</f>
        <v>0.8</v>
      </c>
      <c r="K2800" s="17">
        <f>VLOOKUP($C2800,樹木資料表!$A$1:$K$4024,7,FALSE())</f>
        <v>2</v>
      </c>
      <c r="L2800" s="17">
        <f>VLOOKUP($C2800,樹木資料表!$A$1:$K$4024,8,FALSE())</f>
        <v>0</v>
      </c>
      <c r="M2800" s="17">
        <f>VLOOKUP($C2800,樹木資料表!$A$1:$K$4024,9,FALSE())</f>
        <v>0</v>
      </c>
    </row>
    <row r="2801" spans="1:13" x14ac:dyDescent="0.2">
      <c r="A2801" s="9">
        <v>2800</v>
      </c>
      <c r="B2801" s="15">
        <v>2018</v>
      </c>
      <c r="C2801" s="16">
        <v>5437</v>
      </c>
      <c r="D2801" s="17" t="str">
        <f>VLOOKUP(C2801,樹木資料表!$A$1:$K$4024,2,FALSE())</f>
        <v>臺灣山茶</v>
      </c>
      <c r="E2801" s="18">
        <v>5.9</v>
      </c>
      <c r="F2801" s="18"/>
      <c r="G2801" s="17" t="str">
        <f>VLOOKUP($C2801,樹木資料表!$A$1:$K$4024,3,FALSE())</f>
        <v>G</v>
      </c>
      <c r="H2801" s="17">
        <f>VLOOKUP($C2801,樹木資料表!$A$1:$K$4024,4,FALSE())</f>
        <v>10</v>
      </c>
      <c r="I2801" s="17">
        <f>VLOOKUP($C2801,樹木資料表!$A$1:$K$4024,5,FALSE())</f>
        <v>4</v>
      </c>
      <c r="J2801" s="17">
        <f>VLOOKUP($C2801,樹木資料表!$A$1:$K$4024,6,FALSE())</f>
        <v>2</v>
      </c>
      <c r="K2801" s="17">
        <f>VLOOKUP($C2801,樹木資料表!$A$1:$K$4024,7,FALSE())</f>
        <v>1.8</v>
      </c>
      <c r="L2801" s="17">
        <f>VLOOKUP($C2801,樹木資料表!$A$1:$K$4024,8,FALSE())</f>
        <v>0</v>
      </c>
      <c r="M2801" s="17">
        <f>VLOOKUP($C2801,樹木資料表!$A$1:$K$4024,9,FALSE())</f>
        <v>0</v>
      </c>
    </row>
    <row r="2802" spans="1:13" x14ac:dyDescent="0.2">
      <c r="A2802" s="9">
        <v>2801</v>
      </c>
      <c r="B2802" s="15">
        <v>2018</v>
      </c>
      <c r="C2802" s="16">
        <v>5438</v>
      </c>
      <c r="D2802" s="17" t="str">
        <f>VLOOKUP(C2802,樹木資料表!$A$1:$K$4024,2,FALSE())</f>
        <v>臺灣山茶</v>
      </c>
      <c r="E2802" s="18">
        <v>5.3</v>
      </c>
      <c r="F2802" s="18"/>
      <c r="G2802" s="17" t="str">
        <f>VLOOKUP($C2802,樹木資料表!$A$1:$K$4024,3,FALSE())</f>
        <v>G</v>
      </c>
      <c r="H2802" s="17">
        <f>VLOOKUP($C2802,樹木資料表!$A$1:$K$4024,4,FALSE())</f>
        <v>10</v>
      </c>
      <c r="I2802" s="17">
        <f>VLOOKUP($C2802,樹木資料表!$A$1:$K$4024,5,FALSE())</f>
        <v>4</v>
      </c>
      <c r="J2802" s="17">
        <f>VLOOKUP($C2802,樹木資料表!$A$1:$K$4024,6,FALSE())</f>
        <v>1.8</v>
      </c>
      <c r="K2802" s="17">
        <f>VLOOKUP($C2802,樹木資料表!$A$1:$K$4024,7,FALSE())</f>
        <v>2.7</v>
      </c>
      <c r="L2802" s="17">
        <f>VLOOKUP($C2802,樹木資料表!$A$1:$K$4024,8,FALSE())</f>
        <v>0</v>
      </c>
      <c r="M2802" s="17">
        <f>VLOOKUP($C2802,樹木資料表!$A$1:$K$4024,9,FALSE())</f>
        <v>0</v>
      </c>
    </row>
    <row r="2803" spans="1:13" x14ac:dyDescent="0.2">
      <c r="A2803" s="9">
        <v>2802</v>
      </c>
      <c r="B2803" s="15">
        <v>2018</v>
      </c>
      <c r="C2803" s="16">
        <v>5439</v>
      </c>
      <c r="D2803" s="17" t="str">
        <f>VLOOKUP(C2803,樹木資料表!$A$1:$K$4024,2,FALSE())</f>
        <v>瓊楠</v>
      </c>
      <c r="E2803" s="18">
        <v>4</v>
      </c>
      <c r="F2803" s="18"/>
      <c r="G2803" s="17" t="str">
        <f>VLOOKUP($C2803,樹木資料表!$A$1:$K$4024,3,FALSE())</f>
        <v>G</v>
      </c>
      <c r="H2803" s="17">
        <f>VLOOKUP($C2803,樹木資料表!$A$1:$K$4024,4,FALSE())</f>
        <v>10</v>
      </c>
      <c r="I2803" s="17">
        <f>VLOOKUP($C2803,樹木資料表!$A$1:$K$4024,5,FALSE())</f>
        <v>4</v>
      </c>
      <c r="J2803" s="17">
        <f>VLOOKUP($C2803,樹木資料表!$A$1:$K$4024,6,FALSE())</f>
        <v>1.5</v>
      </c>
      <c r="K2803" s="17">
        <f>VLOOKUP($C2803,樹木資料表!$A$1:$K$4024,7,FALSE())</f>
        <v>5</v>
      </c>
      <c r="L2803" s="17">
        <f>VLOOKUP($C2803,樹木資料表!$A$1:$K$4024,8,FALSE())</f>
        <v>0</v>
      </c>
      <c r="M2803" s="17">
        <f>VLOOKUP($C2803,樹木資料表!$A$1:$K$4024,9,FALSE())</f>
        <v>0</v>
      </c>
    </row>
    <row r="2804" spans="1:13" x14ac:dyDescent="0.2">
      <c r="A2804" s="9">
        <v>2803</v>
      </c>
      <c r="B2804" s="15">
        <v>2018</v>
      </c>
      <c r="C2804" s="16">
        <v>5440</v>
      </c>
      <c r="D2804" s="17" t="str">
        <f>VLOOKUP(C2804,樹木資料表!$A$1:$K$4024,2,FALSE())</f>
        <v>瓊楠</v>
      </c>
      <c r="E2804" s="18">
        <v>3.1</v>
      </c>
      <c r="F2804" s="18"/>
      <c r="G2804" s="17" t="str">
        <f>VLOOKUP($C2804,樹木資料表!$A$1:$K$4024,3,FALSE())</f>
        <v>G</v>
      </c>
      <c r="H2804" s="17">
        <f>VLOOKUP($C2804,樹木資料表!$A$1:$K$4024,4,FALSE())</f>
        <v>10</v>
      </c>
      <c r="I2804" s="17">
        <f>VLOOKUP($C2804,樹木資料表!$A$1:$K$4024,5,FALSE())</f>
        <v>4</v>
      </c>
      <c r="J2804" s="17">
        <f>VLOOKUP($C2804,樹木資料表!$A$1:$K$4024,6,FALSE())</f>
        <v>0.6</v>
      </c>
      <c r="K2804" s="17">
        <f>VLOOKUP($C2804,樹木資料表!$A$1:$K$4024,7,FALSE())</f>
        <v>3.5</v>
      </c>
      <c r="L2804" s="17">
        <f>VLOOKUP($C2804,樹木資料表!$A$1:$K$4024,8,FALSE())</f>
        <v>0</v>
      </c>
      <c r="M2804" s="17">
        <f>VLOOKUP($C2804,樹木資料表!$A$1:$K$4024,9,FALSE())</f>
        <v>0</v>
      </c>
    </row>
    <row r="2805" spans="1:13" x14ac:dyDescent="0.2">
      <c r="A2805" s="9">
        <v>2804</v>
      </c>
      <c r="B2805" s="15">
        <v>2018</v>
      </c>
      <c r="C2805" s="16">
        <v>5441</v>
      </c>
      <c r="D2805" s="17" t="str">
        <f>VLOOKUP(C2805,樹木資料表!$A$1:$K$4024,2,FALSE())</f>
        <v>福建賽衛矛</v>
      </c>
      <c r="E2805" s="18">
        <v>3.8</v>
      </c>
      <c r="F2805" s="18"/>
      <c r="G2805" s="17" t="str">
        <f>VLOOKUP($C2805,樹木資料表!$A$1:$K$4024,3,FALSE())</f>
        <v>G</v>
      </c>
      <c r="H2805" s="17">
        <f>VLOOKUP($C2805,樹木資料表!$A$1:$K$4024,4,FALSE())</f>
        <v>10</v>
      </c>
      <c r="I2805" s="17">
        <f>VLOOKUP($C2805,樹木資料表!$A$1:$K$4024,5,FALSE())</f>
        <v>4</v>
      </c>
      <c r="J2805" s="17">
        <f>VLOOKUP($C2805,樹木資料表!$A$1:$K$4024,6,FALSE())</f>
        <v>0.6</v>
      </c>
      <c r="K2805" s="17">
        <f>VLOOKUP($C2805,樹木資料表!$A$1:$K$4024,7,FALSE())</f>
        <v>0.6</v>
      </c>
      <c r="L2805" s="17">
        <f>VLOOKUP($C2805,樹木資料表!$A$1:$K$4024,8,FALSE())</f>
        <v>0</v>
      </c>
      <c r="M2805" s="17">
        <f>VLOOKUP($C2805,樹木資料表!$A$1:$K$4024,9,FALSE())</f>
        <v>0</v>
      </c>
    </row>
    <row r="2806" spans="1:13" x14ac:dyDescent="0.2">
      <c r="A2806" s="9">
        <v>2805</v>
      </c>
      <c r="B2806" s="15">
        <v>2018</v>
      </c>
      <c r="C2806" s="16">
        <v>5442</v>
      </c>
      <c r="D2806" s="17" t="str">
        <f>VLOOKUP(C2806,樹木資料表!$A$1:$K$4024,2,FALSE())</f>
        <v>臺灣山茶</v>
      </c>
      <c r="E2806" s="18">
        <v>2.1</v>
      </c>
      <c r="F2806" s="18"/>
      <c r="G2806" s="17" t="str">
        <f>VLOOKUP($C2806,樹木資料表!$A$1:$K$4024,3,FALSE())</f>
        <v>G</v>
      </c>
      <c r="H2806" s="17">
        <f>VLOOKUP($C2806,樹木資料表!$A$1:$K$4024,4,FALSE())</f>
        <v>10</v>
      </c>
      <c r="I2806" s="17">
        <f>VLOOKUP($C2806,樹木資料表!$A$1:$K$4024,5,FALSE())</f>
        <v>4</v>
      </c>
      <c r="J2806" s="17">
        <f>VLOOKUP($C2806,樹木資料表!$A$1:$K$4024,6,FALSE())</f>
        <v>0.6</v>
      </c>
      <c r="K2806" s="17">
        <f>VLOOKUP($C2806,樹木資料表!$A$1:$K$4024,7,FALSE())</f>
        <v>1</v>
      </c>
      <c r="L2806" s="17">
        <f>VLOOKUP($C2806,樹木資料表!$A$1:$K$4024,8,FALSE())</f>
        <v>0</v>
      </c>
      <c r="M2806" s="17">
        <f>VLOOKUP($C2806,樹木資料表!$A$1:$K$4024,9,FALSE())</f>
        <v>0</v>
      </c>
    </row>
    <row r="2807" spans="1:13" x14ac:dyDescent="0.2">
      <c r="A2807" s="9">
        <v>2806</v>
      </c>
      <c r="B2807" s="15">
        <v>2018</v>
      </c>
      <c r="C2807" s="16">
        <v>5785</v>
      </c>
      <c r="D2807" s="17" t="str">
        <f>VLOOKUP(C2807,樹木資料表!$A$1:$K$4024,2,FALSE())</f>
        <v>細刺苦櫧</v>
      </c>
      <c r="E2807" s="18">
        <v>47</v>
      </c>
      <c r="F2807" s="18"/>
      <c r="G2807" s="17" t="str">
        <f>VLOOKUP($C2807,樹木資料表!$A$1:$K$4024,3,FALSE())</f>
        <v>H</v>
      </c>
      <c r="H2807" s="17">
        <f>VLOOKUP($C2807,樹木資料表!$A$1:$K$4024,4,FALSE())</f>
        <v>1</v>
      </c>
      <c r="I2807" s="17">
        <f>VLOOKUP($C2807,樹木資料表!$A$1:$K$4024,5,FALSE())</f>
        <v>1</v>
      </c>
      <c r="J2807" s="17">
        <f>VLOOKUP($C2807,樹木資料表!$A$1:$K$4024,6,FALSE())</f>
        <v>1.8</v>
      </c>
      <c r="K2807" s="17">
        <f>VLOOKUP($C2807,樹木資料表!$A$1:$K$4024,7,FALSE())</f>
        <v>3.2</v>
      </c>
      <c r="L2807" s="17">
        <f>VLOOKUP($C2807,樹木資料表!$A$1:$K$4024,8,FALSE())</f>
        <v>0</v>
      </c>
      <c r="M2807" s="17">
        <f>VLOOKUP($C2807,樹木資料表!$A$1:$K$4024,9,FALSE())</f>
        <v>0</v>
      </c>
    </row>
    <row r="2808" spans="1:13" x14ac:dyDescent="0.2">
      <c r="A2808" s="9">
        <v>2807</v>
      </c>
      <c r="B2808" s="15">
        <v>2018</v>
      </c>
      <c r="C2808" s="16">
        <v>5786</v>
      </c>
      <c r="D2808" s="17" t="str">
        <f>VLOOKUP(C2808,樹木資料表!$A$1:$K$4024,2,FALSE())</f>
        <v>小葉樹杞</v>
      </c>
      <c r="E2808" s="18">
        <v>4.0999999999999996</v>
      </c>
      <c r="F2808" s="18"/>
      <c r="G2808" s="17" t="str">
        <f>VLOOKUP($C2808,樹木資料表!$A$1:$K$4024,3,FALSE())</f>
        <v>H</v>
      </c>
      <c r="H2808" s="17">
        <f>VLOOKUP($C2808,樹木資料表!$A$1:$K$4024,4,FALSE())</f>
        <v>1</v>
      </c>
      <c r="I2808" s="17">
        <f>VLOOKUP($C2808,樹木資料表!$A$1:$K$4024,5,FALSE())</f>
        <v>1</v>
      </c>
      <c r="J2808" s="17">
        <f>VLOOKUP($C2808,樹木資料表!$A$1:$K$4024,6,FALSE())</f>
        <v>0.8</v>
      </c>
      <c r="K2808" s="17">
        <f>VLOOKUP($C2808,樹木資料表!$A$1:$K$4024,7,FALSE())</f>
        <v>2.2999999999999998</v>
      </c>
      <c r="L2808" s="17">
        <f>VLOOKUP($C2808,樹木資料表!$A$1:$K$4024,8,FALSE())</f>
        <v>0</v>
      </c>
      <c r="M2808" s="17">
        <f>VLOOKUP($C2808,樹木資料表!$A$1:$K$4024,9,FALSE())</f>
        <v>0</v>
      </c>
    </row>
    <row r="2809" spans="1:13" x14ac:dyDescent="0.2">
      <c r="A2809" s="9">
        <v>2808</v>
      </c>
      <c r="B2809" s="15">
        <v>2018</v>
      </c>
      <c r="C2809" s="16">
        <v>5787</v>
      </c>
      <c r="D2809" s="17" t="str">
        <f>VLOOKUP(C2809,樹木資料表!$A$1:$K$4024,2,FALSE())</f>
        <v>長葉木薑子</v>
      </c>
      <c r="E2809" s="18">
        <v>10.5</v>
      </c>
      <c r="F2809" s="18"/>
      <c r="G2809" s="17" t="str">
        <f>VLOOKUP($C2809,樹木資料表!$A$1:$K$4024,3,FALSE())</f>
        <v>H</v>
      </c>
      <c r="H2809" s="17">
        <f>VLOOKUP($C2809,樹木資料表!$A$1:$K$4024,4,FALSE())</f>
        <v>1</v>
      </c>
      <c r="I2809" s="17">
        <f>VLOOKUP($C2809,樹木資料表!$A$1:$K$4024,5,FALSE())</f>
        <v>1</v>
      </c>
      <c r="J2809" s="17">
        <f>VLOOKUP($C2809,樹木資料表!$A$1:$K$4024,6,FALSE())</f>
        <v>0.7</v>
      </c>
      <c r="K2809" s="17">
        <f>VLOOKUP($C2809,樹木資料表!$A$1:$K$4024,7,FALSE())</f>
        <v>0.8</v>
      </c>
      <c r="L2809" s="17">
        <f>VLOOKUP($C2809,樹木資料表!$A$1:$K$4024,8,FALSE())</f>
        <v>0</v>
      </c>
      <c r="M2809" s="17">
        <f>VLOOKUP($C2809,樹木資料表!$A$1:$K$4024,9,FALSE())</f>
        <v>0</v>
      </c>
    </row>
    <row r="2810" spans="1:13" x14ac:dyDescent="0.2">
      <c r="A2810" s="9">
        <v>2809</v>
      </c>
      <c r="B2810" s="15">
        <v>2018</v>
      </c>
      <c r="C2810" s="16">
        <v>5788</v>
      </c>
      <c r="D2810" s="17" t="str">
        <f>VLOOKUP(C2810,樹木資料表!$A$1:$K$4024,2,FALSE())</f>
        <v>香桂</v>
      </c>
      <c r="E2810" s="18">
        <v>20.5</v>
      </c>
      <c r="F2810" s="18"/>
      <c r="G2810" s="17" t="str">
        <f>VLOOKUP($C2810,樹木資料表!$A$1:$K$4024,3,FALSE())</f>
        <v>H</v>
      </c>
      <c r="H2810" s="17">
        <f>VLOOKUP($C2810,樹木資料表!$A$1:$K$4024,4,FALSE())</f>
        <v>1</v>
      </c>
      <c r="I2810" s="17">
        <f>VLOOKUP($C2810,樹木資料表!$A$1:$K$4024,5,FALSE())</f>
        <v>1</v>
      </c>
      <c r="J2810" s="17">
        <f>VLOOKUP($C2810,樹木資料表!$A$1:$K$4024,6,FALSE())</f>
        <v>4.5</v>
      </c>
      <c r="K2810" s="17">
        <f>VLOOKUP($C2810,樹木資料表!$A$1:$K$4024,7,FALSE())</f>
        <v>2.2000000000000002</v>
      </c>
      <c r="L2810" s="17">
        <f>VLOOKUP($C2810,樹木資料表!$A$1:$K$4024,8,FALSE())</f>
        <v>0</v>
      </c>
      <c r="M2810" s="17">
        <f>VLOOKUP($C2810,樹木資料表!$A$1:$K$4024,9,FALSE())</f>
        <v>0</v>
      </c>
    </row>
    <row r="2811" spans="1:13" x14ac:dyDescent="0.2">
      <c r="A2811" s="9">
        <v>2810</v>
      </c>
      <c r="B2811" s="15">
        <v>2018</v>
      </c>
      <c r="C2811" s="16">
        <v>5789</v>
      </c>
      <c r="D2811" s="17" t="str">
        <f>VLOOKUP(C2811,樹木資料表!$A$1:$K$4024,2,FALSE())</f>
        <v>小葉樹杞</v>
      </c>
      <c r="E2811" s="18">
        <v>1.3</v>
      </c>
      <c r="F2811" s="18"/>
      <c r="G2811" s="17" t="str">
        <f>VLOOKUP($C2811,樹木資料表!$A$1:$K$4024,3,FALSE())</f>
        <v>H</v>
      </c>
      <c r="H2811" s="17">
        <f>VLOOKUP($C2811,樹木資料表!$A$1:$K$4024,4,FALSE())</f>
        <v>1</v>
      </c>
      <c r="I2811" s="17">
        <f>VLOOKUP($C2811,樹木資料表!$A$1:$K$4024,5,FALSE())</f>
        <v>1</v>
      </c>
      <c r="J2811" s="17">
        <f>VLOOKUP($C2811,樹木資料表!$A$1:$K$4024,6,FALSE())</f>
        <v>1.7</v>
      </c>
      <c r="K2811" s="17">
        <f>VLOOKUP($C2811,樹木資料表!$A$1:$K$4024,7,FALSE())</f>
        <v>0.1</v>
      </c>
      <c r="L2811" s="17">
        <f>VLOOKUP($C2811,樹木資料表!$A$1:$K$4024,8,FALSE())</f>
        <v>0</v>
      </c>
      <c r="M2811" s="17">
        <f>VLOOKUP($C2811,樹木資料表!$A$1:$K$4024,9,FALSE())</f>
        <v>0</v>
      </c>
    </row>
    <row r="2812" spans="1:13" x14ac:dyDescent="0.2">
      <c r="A2812" s="9">
        <v>2811</v>
      </c>
      <c r="B2812" s="15">
        <v>2018</v>
      </c>
      <c r="C2812" s="16">
        <v>5790</v>
      </c>
      <c r="D2812" s="17" t="str">
        <f>VLOOKUP(C2812,樹木資料表!$A$1:$K$4024,2,FALSE())</f>
        <v>小葉樹杞</v>
      </c>
      <c r="E2812" s="18">
        <v>4.4000000000000004</v>
      </c>
      <c r="F2812" s="18"/>
      <c r="G2812" s="17" t="str">
        <f>VLOOKUP($C2812,樹木資料表!$A$1:$K$4024,3,FALSE())</f>
        <v>H</v>
      </c>
      <c r="H2812" s="17">
        <f>VLOOKUP($C2812,樹木資料表!$A$1:$K$4024,4,FALSE())</f>
        <v>1</v>
      </c>
      <c r="I2812" s="17">
        <f>VLOOKUP($C2812,樹木資料表!$A$1:$K$4024,5,FALSE())</f>
        <v>2</v>
      </c>
      <c r="J2812" s="17">
        <f>VLOOKUP($C2812,樹木資料表!$A$1:$K$4024,6,FALSE())</f>
        <v>1</v>
      </c>
      <c r="K2812" s="17">
        <f>VLOOKUP($C2812,樹木資料表!$A$1:$K$4024,7,FALSE())</f>
        <v>0.8</v>
      </c>
      <c r="L2812" s="17">
        <f>VLOOKUP($C2812,樹木資料表!$A$1:$K$4024,8,FALSE())</f>
        <v>0</v>
      </c>
      <c r="M2812" s="17">
        <f>VLOOKUP($C2812,樹木資料表!$A$1:$K$4024,9,FALSE())</f>
        <v>0</v>
      </c>
    </row>
    <row r="2813" spans="1:13" x14ac:dyDescent="0.2">
      <c r="A2813" s="9">
        <v>2812</v>
      </c>
      <c r="B2813" s="15">
        <v>2018</v>
      </c>
      <c r="C2813" s="16">
        <v>5791</v>
      </c>
      <c r="D2813" s="17" t="str">
        <f>VLOOKUP(C2813,樹木資料表!$A$1:$K$4024,2,FALSE())</f>
        <v>假長葉楠</v>
      </c>
      <c r="E2813" s="18">
        <v>27</v>
      </c>
      <c r="F2813" s="18"/>
      <c r="G2813" s="17" t="str">
        <f>VLOOKUP($C2813,樹木資料表!$A$1:$K$4024,3,FALSE())</f>
        <v>H</v>
      </c>
      <c r="H2813" s="17">
        <f>VLOOKUP($C2813,樹木資料表!$A$1:$K$4024,4,FALSE())</f>
        <v>1</v>
      </c>
      <c r="I2813" s="17">
        <f>VLOOKUP($C2813,樹木資料表!$A$1:$K$4024,5,FALSE())</f>
        <v>2</v>
      </c>
      <c r="J2813" s="17">
        <f>VLOOKUP($C2813,樹木資料表!$A$1:$K$4024,6,FALSE())</f>
        <v>2.1</v>
      </c>
      <c r="K2813" s="17">
        <f>VLOOKUP($C2813,樹木資料表!$A$1:$K$4024,7,FALSE())</f>
        <v>1.2</v>
      </c>
      <c r="L2813" s="17">
        <f>VLOOKUP($C2813,樹木資料表!$A$1:$K$4024,8,FALSE())</f>
        <v>0</v>
      </c>
      <c r="M2813" s="17">
        <f>VLOOKUP($C2813,樹木資料表!$A$1:$K$4024,9,FALSE())</f>
        <v>0</v>
      </c>
    </row>
    <row r="2814" spans="1:13" x14ac:dyDescent="0.2">
      <c r="A2814" s="9">
        <v>2813</v>
      </c>
      <c r="B2814" s="15">
        <v>2018</v>
      </c>
      <c r="C2814" s="16">
        <v>5792</v>
      </c>
      <c r="D2814" s="17" t="str">
        <f>VLOOKUP(C2814,樹木資料表!$A$1:$K$4024,2,FALSE())</f>
        <v>臺灣山茶</v>
      </c>
      <c r="E2814" s="20">
        <v>0</v>
      </c>
      <c r="F2814" s="18"/>
      <c r="G2814" s="17" t="str">
        <f>VLOOKUP($C2814,樹木資料表!$A$1:$K$4024,3,FALSE())</f>
        <v>H</v>
      </c>
      <c r="H2814" s="17">
        <f>VLOOKUP($C2814,樹木資料表!$A$1:$K$4024,4,FALSE())</f>
        <v>1</v>
      </c>
      <c r="I2814" s="17">
        <f>VLOOKUP($C2814,樹木資料表!$A$1:$K$4024,5,FALSE())</f>
        <v>2</v>
      </c>
      <c r="J2814" s="17">
        <f>VLOOKUP($C2814,樹木資料表!$A$1:$K$4024,6,FALSE())</f>
        <v>2.2000000000000002</v>
      </c>
      <c r="K2814" s="17">
        <f>VLOOKUP($C2814,樹木資料表!$A$1:$K$4024,7,FALSE())</f>
        <v>1.5</v>
      </c>
      <c r="L2814" s="17">
        <f>VLOOKUP($C2814,樹木資料表!$A$1:$K$4024,8,FALSE())</f>
        <v>0</v>
      </c>
      <c r="M2814" s="17">
        <f>VLOOKUP($C2814,樹木資料表!$A$1:$K$4024,9,FALSE())</f>
        <v>0</v>
      </c>
    </row>
    <row r="2815" spans="1:13" x14ac:dyDescent="0.2">
      <c r="A2815" s="9">
        <v>2814</v>
      </c>
      <c r="B2815" s="15">
        <v>2018</v>
      </c>
      <c r="C2815" s="16">
        <v>5793</v>
      </c>
      <c r="D2815" s="17" t="str">
        <f>VLOOKUP(C2815,樹木資料表!$A$1:$K$4024,2,FALSE())</f>
        <v>小葉樹杞</v>
      </c>
      <c r="E2815" s="18">
        <v>3.5</v>
      </c>
      <c r="F2815" s="18"/>
      <c r="G2815" s="17" t="str">
        <f>VLOOKUP($C2815,樹木資料表!$A$1:$K$4024,3,FALSE())</f>
        <v>H</v>
      </c>
      <c r="H2815" s="17">
        <f>VLOOKUP($C2815,樹木資料表!$A$1:$K$4024,4,FALSE())</f>
        <v>1</v>
      </c>
      <c r="I2815" s="17">
        <f>VLOOKUP($C2815,樹木資料表!$A$1:$K$4024,5,FALSE())</f>
        <v>2</v>
      </c>
      <c r="J2815" s="17">
        <f>VLOOKUP($C2815,樹木資料表!$A$1:$K$4024,6,FALSE())</f>
        <v>0.9</v>
      </c>
      <c r="K2815" s="17">
        <f>VLOOKUP($C2815,樹木資料表!$A$1:$K$4024,7,FALSE())</f>
        <v>1</v>
      </c>
      <c r="L2815" s="17">
        <f>VLOOKUP($C2815,樹木資料表!$A$1:$K$4024,8,FALSE())</f>
        <v>0</v>
      </c>
      <c r="M2815" s="17">
        <f>VLOOKUP($C2815,樹木資料表!$A$1:$K$4024,9,FALSE())</f>
        <v>0</v>
      </c>
    </row>
    <row r="2816" spans="1:13" x14ac:dyDescent="0.2">
      <c r="A2816" s="9">
        <v>2815</v>
      </c>
      <c r="B2816" s="15">
        <v>2018</v>
      </c>
      <c r="C2816" s="16">
        <v>5794</v>
      </c>
      <c r="D2816" s="17" t="str">
        <f>VLOOKUP(C2816,樹木資料表!$A$1:$K$4024,2,FALSE())</f>
        <v>長葉木薑子</v>
      </c>
      <c r="E2816" s="18">
        <v>3.6</v>
      </c>
      <c r="F2816" s="18"/>
      <c r="G2816" s="17" t="str">
        <f>VLOOKUP($C2816,樹木資料表!$A$1:$K$4024,3,FALSE())</f>
        <v>H</v>
      </c>
      <c r="H2816" s="17">
        <f>VLOOKUP($C2816,樹木資料表!$A$1:$K$4024,4,FALSE())</f>
        <v>1</v>
      </c>
      <c r="I2816" s="17">
        <f>VLOOKUP($C2816,樹木資料表!$A$1:$K$4024,5,FALSE())</f>
        <v>3</v>
      </c>
      <c r="J2816" s="17">
        <f>VLOOKUP($C2816,樹木資料表!$A$1:$K$4024,6,FALSE())</f>
        <v>0.5</v>
      </c>
      <c r="K2816" s="17">
        <f>VLOOKUP($C2816,樹木資料表!$A$1:$K$4024,7,FALSE())</f>
        <v>4.5</v>
      </c>
      <c r="L2816" s="17">
        <f>VLOOKUP($C2816,樹木資料表!$A$1:$K$4024,8,FALSE())</f>
        <v>0</v>
      </c>
      <c r="M2816" s="17">
        <f>VLOOKUP($C2816,樹木資料表!$A$1:$K$4024,9,FALSE())</f>
        <v>0</v>
      </c>
    </row>
    <row r="2817" spans="1:13" x14ac:dyDescent="0.2">
      <c r="A2817" s="9">
        <v>2816</v>
      </c>
      <c r="B2817" s="15">
        <v>2018</v>
      </c>
      <c r="C2817" s="16">
        <v>5795</v>
      </c>
      <c r="D2817" s="17" t="str">
        <f>VLOOKUP(C2817,樹木資料表!$A$1:$K$4024,2,FALSE())</f>
        <v>長葉木薑子</v>
      </c>
      <c r="E2817" s="18">
        <v>9.4</v>
      </c>
      <c r="F2817" s="18"/>
      <c r="G2817" s="17" t="str">
        <f>VLOOKUP($C2817,樹木資料表!$A$1:$K$4024,3,FALSE())</f>
        <v>H</v>
      </c>
      <c r="H2817" s="17">
        <f>VLOOKUP($C2817,樹木資料表!$A$1:$K$4024,4,FALSE())</f>
        <v>1</v>
      </c>
      <c r="I2817" s="17">
        <f>VLOOKUP($C2817,樹木資料表!$A$1:$K$4024,5,FALSE())</f>
        <v>3</v>
      </c>
      <c r="J2817" s="17">
        <f>VLOOKUP($C2817,樹木資料表!$A$1:$K$4024,6,FALSE())</f>
        <v>0.8</v>
      </c>
      <c r="K2817" s="17">
        <f>VLOOKUP($C2817,樹木資料表!$A$1:$K$4024,7,FALSE())</f>
        <v>4.0999999999999996</v>
      </c>
      <c r="L2817" s="17">
        <f>VLOOKUP($C2817,樹木資料表!$A$1:$K$4024,8,FALSE())</f>
        <v>0</v>
      </c>
      <c r="M2817" s="17">
        <f>VLOOKUP($C2817,樹木資料表!$A$1:$K$4024,9,FALSE())</f>
        <v>0</v>
      </c>
    </row>
    <row r="2818" spans="1:13" x14ac:dyDescent="0.2">
      <c r="A2818" s="9">
        <v>2817</v>
      </c>
      <c r="B2818" s="15">
        <v>2018</v>
      </c>
      <c r="C2818" s="16">
        <v>5796</v>
      </c>
      <c r="D2818" s="17" t="str">
        <f>VLOOKUP(C2818,樹木資料表!$A$1:$K$4024,2,FALSE())</f>
        <v>長葉木薑子</v>
      </c>
      <c r="E2818" s="18">
        <v>30</v>
      </c>
      <c r="F2818" s="18"/>
      <c r="G2818" s="17" t="str">
        <f>VLOOKUP($C2818,樹木資料表!$A$1:$K$4024,3,FALSE())</f>
        <v>H</v>
      </c>
      <c r="H2818" s="17">
        <f>VLOOKUP($C2818,樹木資料表!$A$1:$K$4024,4,FALSE())</f>
        <v>1</v>
      </c>
      <c r="I2818" s="17">
        <f>VLOOKUP($C2818,樹木資料表!$A$1:$K$4024,5,FALSE())</f>
        <v>3</v>
      </c>
      <c r="J2818" s="17">
        <f>VLOOKUP($C2818,樹木資料表!$A$1:$K$4024,6,FALSE())</f>
        <v>3.8</v>
      </c>
      <c r="K2818" s="17">
        <f>VLOOKUP($C2818,樹木資料表!$A$1:$K$4024,7,FALSE())</f>
        <v>4</v>
      </c>
      <c r="L2818" s="17">
        <f>VLOOKUP($C2818,樹木資料表!$A$1:$K$4024,8,FALSE())</f>
        <v>0</v>
      </c>
      <c r="M2818" s="17">
        <f>VLOOKUP($C2818,樹木資料表!$A$1:$K$4024,9,FALSE())</f>
        <v>0</v>
      </c>
    </row>
    <row r="2819" spans="1:13" x14ac:dyDescent="0.2">
      <c r="A2819" s="9">
        <v>2818</v>
      </c>
      <c r="B2819" s="15">
        <v>2018</v>
      </c>
      <c r="C2819" s="16">
        <v>5797</v>
      </c>
      <c r="D2819" s="17" t="str">
        <f>VLOOKUP(C2819,樹木資料表!$A$1:$K$4024,2,FALSE())</f>
        <v>小葉樹杞</v>
      </c>
      <c r="E2819" s="18">
        <v>2.5</v>
      </c>
      <c r="F2819" s="18"/>
      <c r="G2819" s="17" t="str">
        <f>VLOOKUP($C2819,樹木資料表!$A$1:$K$4024,3,FALSE())</f>
        <v>H</v>
      </c>
      <c r="H2819" s="17">
        <f>VLOOKUP($C2819,樹木資料表!$A$1:$K$4024,4,FALSE())</f>
        <v>1</v>
      </c>
      <c r="I2819" s="17">
        <f>VLOOKUP($C2819,樹木資料表!$A$1:$K$4024,5,FALSE())</f>
        <v>3</v>
      </c>
      <c r="J2819" s="17">
        <f>VLOOKUP($C2819,樹木資料表!$A$1:$K$4024,6,FALSE())</f>
        <v>0.5</v>
      </c>
      <c r="K2819" s="17">
        <f>VLOOKUP($C2819,樹木資料表!$A$1:$K$4024,7,FALSE())</f>
        <v>1.5</v>
      </c>
      <c r="L2819" s="17">
        <f>VLOOKUP($C2819,樹木資料表!$A$1:$K$4024,8,FALSE())</f>
        <v>0</v>
      </c>
      <c r="M2819" s="17">
        <f>VLOOKUP($C2819,樹木資料表!$A$1:$K$4024,9,FALSE())</f>
        <v>0</v>
      </c>
    </row>
    <row r="2820" spans="1:13" x14ac:dyDescent="0.2">
      <c r="A2820" s="9">
        <v>2819</v>
      </c>
      <c r="B2820" s="15">
        <v>2018</v>
      </c>
      <c r="C2820" s="16">
        <v>5798</v>
      </c>
      <c r="D2820" s="17" t="str">
        <f>VLOOKUP(C2820,樹木資料表!$A$1:$K$4024,2,FALSE())</f>
        <v>小葉樹杞</v>
      </c>
      <c r="E2820" s="18">
        <v>5</v>
      </c>
      <c r="F2820" s="18"/>
      <c r="G2820" s="17" t="str">
        <f>VLOOKUP($C2820,樹木資料表!$A$1:$K$4024,3,FALSE())</f>
        <v>H</v>
      </c>
      <c r="H2820" s="17">
        <f>VLOOKUP($C2820,樹木資料表!$A$1:$K$4024,4,FALSE())</f>
        <v>1</v>
      </c>
      <c r="I2820" s="17">
        <f>VLOOKUP($C2820,樹木資料表!$A$1:$K$4024,5,FALSE())</f>
        <v>4</v>
      </c>
      <c r="J2820" s="17">
        <f>VLOOKUP($C2820,樹木資料表!$A$1:$K$4024,6,FALSE())</f>
        <v>0.7</v>
      </c>
      <c r="K2820" s="17">
        <f>VLOOKUP($C2820,樹木資料表!$A$1:$K$4024,7,FALSE())</f>
        <v>2.8</v>
      </c>
      <c r="L2820" s="17">
        <f>VLOOKUP($C2820,樹木資料表!$A$1:$K$4024,8,FALSE())</f>
        <v>0</v>
      </c>
      <c r="M2820" s="17">
        <f>VLOOKUP($C2820,樹木資料表!$A$1:$K$4024,9,FALSE())</f>
        <v>0</v>
      </c>
    </row>
    <row r="2821" spans="1:13" x14ac:dyDescent="0.2">
      <c r="A2821" s="9">
        <v>2820</v>
      </c>
      <c r="B2821" s="15">
        <v>2018</v>
      </c>
      <c r="C2821" s="16">
        <v>5799</v>
      </c>
      <c r="D2821" s="17" t="str">
        <f>VLOOKUP(C2821,樹木資料表!$A$1:$K$4024,2,FALSE())</f>
        <v>小葉樹杞</v>
      </c>
      <c r="E2821" s="18">
        <v>4.5999999999999996</v>
      </c>
      <c r="F2821" s="18"/>
      <c r="G2821" s="17" t="str">
        <f>VLOOKUP($C2821,樹木資料表!$A$1:$K$4024,3,FALSE())</f>
        <v>H</v>
      </c>
      <c r="H2821" s="17">
        <f>VLOOKUP($C2821,樹木資料表!$A$1:$K$4024,4,FALSE())</f>
        <v>1</v>
      </c>
      <c r="I2821" s="17">
        <f>VLOOKUP($C2821,樹木資料表!$A$1:$K$4024,5,FALSE())</f>
        <v>4</v>
      </c>
      <c r="J2821" s="17">
        <f>VLOOKUP($C2821,樹木資料表!$A$1:$K$4024,6,FALSE())</f>
        <v>1.1000000000000001</v>
      </c>
      <c r="K2821" s="17">
        <f>VLOOKUP($C2821,樹木資料表!$A$1:$K$4024,7,FALSE())</f>
        <v>4</v>
      </c>
      <c r="L2821" s="17">
        <f>VLOOKUP($C2821,樹木資料表!$A$1:$K$4024,8,FALSE())</f>
        <v>0</v>
      </c>
      <c r="M2821" s="17">
        <f>VLOOKUP($C2821,樹木資料表!$A$1:$K$4024,9,FALSE())</f>
        <v>0</v>
      </c>
    </row>
    <row r="2822" spans="1:13" x14ac:dyDescent="0.2">
      <c r="A2822" s="9">
        <v>2821</v>
      </c>
      <c r="B2822" s="15">
        <v>2018</v>
      </c>
      <c r="C2822" s="16">
        <v>5800</v>
      </c>
      <c r="D2822" s="17" t="str">
        <f>VLOOKUP(C2822,樹木資料表!$A$1:$K$4024,2,FALSE())</f>
        <v>臺灣山茶</v>
      </c>
      <c r="E2822" s="20">
        <v>0</v>
      </c>
      <c r="F2822" s="18"/>
      <c r="G2822" s="17" t="str">
        <f>VLOOKUP($C2822,樹木資料表!$A$1:$K$4024,3,FALSE())</f>
        <v>H</v>
      </c>
      <c r="H2822" s="17">
        <f>VLOOKUP($C2822,樹木資料表!$A$1:$K$4024,4,FALSE())</f>
        <v>1</v>
      </c>
      <c r="I2822" s="17">
        <f>VLOOKUP($C2822,樹木資料表!$A$1:$K$4024,5,FALSE())</f>
        <v>4</v>
      </c>
      <c r="J2822" s="17">
        <f>VLOOKUP($C2822,樹木資料表!$A$1:$K$4024,6,FALSE())</f>
        <v>1.2</v>
      </c>
      <c r="K2822" s="17">
        <f>VLOOKUP($C2822,樹木資料表!$A$1:$K$4024,7,FALSE())</f>
        <v>3.9</v>
      </c>
      <c r="L2822" s="17">
        <f>VLOOKUP($C2822,樹木資料表!$A$1:$K$4024,8,FALSE())</f>
        <v>0</v>
      </c>
      <c r="M2822" s="17">
        <f>VLOOKUP($C2822,樹木資料表!$A$1:$K$4024,9,FALSE())</f>
        <v>0</v>
      </c>
    </row>
    <row r="2823" spans="1:13" x14ac:dyDescent="0.2">
      <c r="A2823" s="9">
        <v>2822</v>
      </c>
      <c r="B2823" s="15">
        <v>2018</v>
      </c>
      <c r="C2823" s="16">
        <v>5801</v>
      </c>
      <c r="D2823" s="17" t="str">
        <f>VLOOKUP(C2823,樹木資料表!$A$1:$K$4024,2,FALSE())</f>
        <v>臺灣山茶</v>
      </c>
      <c r="E2823" s="20">
        <v>0</v>
      </c>
      <c r="F2823" s="18"/>
      <c r="G2823" s="17" t="str">
        <f>VLOOKUP($C2823,樹木資料表!$A$1:$K$4024,3,FALSE())</f>
        <v>H</v>
      </c>
      <c r="H2823" s="17">
        <f>VLOOKUP($C2823,樹木資料表!$A$1:$K$4024,4,FALSE())</f>
        <v>1</v>
      </c>
      <c r="I2823" s="17">
        <f>VLOOKUP($C2823,樹木資料表!$A$1:$K$4024,5,FALSE())</f>
        <v>4</v>
      </c>
      <c r="J2823" s="17">
        <f>VLOOKUP($C2823,樹木資料表!$A$1:$K$4024,6,FALSE())</f>
        <v>1.6</v>
      </c>
      <c r="K2823" s="17">
        <f>VLOOKUP($C2823,樹木資料表!$A$1:$K$4024,7,FALSE())</f>
        <v>4.2</v>
      </c>
      <c r="L2823" s="17">
        <f>VLOOKUP($C2823,樹木資料表!$A$1:$K$4024,8,FALSE())</f>
        <v>0</v>
      </c>
      <c r="M2823" s="17">
        <f>VLOOKUP($C2823,樹木資料表!$A$1:$K$4024,9,FALSE())</f>
        <v>0</v>
      </c>
    </row>
    <row r="2824" spans="1:13" x14ac:dyDescent="0.2">
      <c r="A2824" s="9">
        <v>2823</v>
      </c>
      <c r="B2824" s="15">
        <v>2018</v>
      </c>
      <c r="C2824" s="16">
        <v>5802</v>
      </c>
      <c r="D2824" s="17" t="str">
        <f>VLOOKUP(C2824,樹木資料表!$A$1:$K$4024,2,FALSE())</f>
        <v>小葉樹杞</v>
      </c>
      <c r="E2824" s="18">
        <v>8</v>
      </c>
      <c r="F2824" s="18"/>
      <c r="G2824" s="17" t="str">
        <f>VLOOKUP($C2824,樹木資料表!$A$1:$K$4024,3,FALSE())</f>
        <v>H</v>
      </c>
      <c r="H2824" s="17">
        <f>VLOOKUP($C2824,樹木資料表!$A$1:$K$4024,4,FALSE())</f>
        <v>1</v>
      </c>
      <c r="I2824" s="17">
        <f>VLOOKUP($C2824,樹木資料表!$A$1:$K$4024,5,FALSE())</f>
        <v>4</v>
      </c>
      <c r="J2824" s="17">
        <f>VLOOKUP($C2824,樹木資料表!$A$1:$K$4024,6,FALSE())</f>
        <v>1.8</v>
      </c>
      <c r="K2824" s="17">
        <f>VLOOKUP($C2824,樹木資料表!$A$1:$K$4024,7,FALSE())</f>
        <v>4.5</v>
      </c>
      <c r="L2824" s="17">
        <f>VLOOKUP($C2824,樹木資料表!$A$1:$K$4024,8,FALSE())</f>
        <v>0</v>
      </c>
      <c r="M2824" s="17">
        <f>VLOOKUP($C2824,樹木資料表!$A$1:$K$4024,9,FALSE())</f>
        <v>0</v>
      </c>
    </row>
    <row r="2825" spans="1:13" x14ac:dyDescent="0.2">
      <c r="A2825" s="9">
        <v>2824</v>
      </c>
      <c r="B2825" s="15">
        <v>2018</v>
      </c>
      <c r="C2825" s="16">
        <v>5803</v>
      </c>
      <c r="D2825" s="17" t="str">
        <f>VLOOKUP(C2825,樹木資料表!$A$1:$K$4024,2,FALSE())</f>
        <v>瓊楠</v>
      </c>
      <c r="E2825" s="18">
        <v>1.8</v>
      </c>
      <c r="F2825" s="18"/>
      <c r="G2825" s="17" t="str">
        <f>VLOOKUP($C2825,樹木資料表!$A$1:$K$4024,3,FALSE())</f>
        <v>H</v>
      </c>
      <c r="H2825" s="17">
        <f>VLOOKUP($C2825,樹木資料表!$A$1:$K$4024,4,FALSE())</f>
        <v>1</v>
      </c>
      <c r="I2825" s="17">
        <f>VLOOKUP($C2825,樹木資料表!$A$1:$K$4024,5,FALSE())</f>
        <v>4</v>
      </c>
      <c r="J2825" s="17">
        <f>VLOOKUP($C2825,樹木資料表!$A$1:$K$4024,6,FALSE())</f>
        <v>2.1</v>
      </c>
      <c r="K2825" s="17">
        <f>VLOOKUP($C2825,樹木資料表!$A$1:$K$4024,7,FALSE())</f>
        <v>3.8</v>
      </c>
      <c r="L2825" s="17">
        <f>VLOOKUP($C2825,樹木資料表!$A$1:$K$4024,8,FALSE())</f>
        <v>0</v>
      </c>
      <c r="M2825" s="17">
        <f>VLOOKUP($C2825,樹木資料表!$A$1:$K$4024,9,FALSE())</f>
        <v>0</v>
      </c>
    </row>
    <row r="2826" spans="1:13" x14ac:dyDescent="0.2">
      <c r="A2826" s="9">
        <v>2825</v>
      </c>
      <c r="B2826" s="15">
        <v>2018</v>
      </c>
      <c r="C2826" s="16">
        <v>5804</v>
      </c>
      <c r="D2826" s="17" t="str">
        <f>VLOOKUP(C2826,樹木資料表!$A$1:$K$4024,2,FALSE())</f>
        <v>小葉樹杞</v>
      </c>
      <c r="E2826" s="18">
        <v>2</v>
      </c>
      <c r="F2826" s="18"/>
      <c r="G2826" s="17" t="str">
        <f>VLOOKUP($C2826,樹木資料表!$A$1:$K$4024,3,FALSE())</f>
        <v>H</v>
      </c>
      <c r="H2826" s="17">
        <f>VLOOKUP($C2826,樹木資料表!$A$1:$K$4024,4,FALSE())</f>
        <v>1</v>
      </c>
      <c r="I2826" s="17">
        <f>VLOOKUP($C2826,樹木資料表!$A$1:$K$4024,5,FALSE())</f>
        <v>4</v>
      </c>
      <c r="J2826" s="17">
        <f>VLOOKUP($C2826,樹木資料表!$A$1:$K$4024,6,FALSE())</f>
        <v>4.5</v>
      </c>
      <c r="K2826" s="17">
        <f>VLOOKUP($C2826,樹木資料表!$A$1:$K$4024,7,FALSE())</f>
        <v>5</v>
      </c>
      <c r="L2826" s="17">
        <f>VLOOKUP($C2826,樹木資料表!$A$1:$K$4024,8,FALSE())</f>
        <v>0</v>
      </c>
      <c r="M2826" s="17">
        <f>VLOOKUP($C2826,樹木資料表!$A$1:$K$4024,9,FALSE())</f>
        <v>0</v>
      </c>
    </row>
    <row r="2827" spans="1:13" x14ac:dyDescent="0.2">
      <c r="A2827" s="9">
        <v>2826</v>
      </c>
      <c r="B2827" s="15">
        <v>2018</v>
      </c>
      <c r="C2827" s="16">
        <v>5805</v>
      </c>
      <c r="D2827" s="17" t="str">
        <f>VLOOKUP(C2827,樹木資料表!$A$1:$K$4024,2,FALSE())</f>
        <v>臺灣山茶</v>
      </c>
      <c r="E2827" s="18">
        <v>2</v>
      </c>
      <c r="F2827" s="18"/>
      <c r="G2827" s="17" t="str">
        <f>VLOOKUP($C2827,樹木資料表!$A$1:$K$4024,3,FALSE())</f>
        <v>H</v>
      </c>
      <c r="H2827" s="17">
        <f>VLOOKUP($C2827,樹木資料表!$A$1:$K$4024,4,FALSE())</f>
        <v>2</v>
      </c>
      <c r="I2827" s="17">
        <f>VLOOKUP($C2827,樹木資料表!$A$1:$K$4024,5,FALSE())</f>
        <v>1</v>
      </c>
      <c r="J2827" s="17">
        <f>VLOOKUP($C2827,樹木資料表!$A$1:$K$4024,6,FALSE())</f>
        <v>0.6</v>
      </c>
      <c r="K2827" s="17">
        <f>VLOOKUP($C2827,樹木資料表!$A$1:$K$4024,7,FALSE())</f>
        <v>3.7</v>
      </c>
      <c r="L2827" s="17">
        <f>VLOOKUP($C2827,樹木資料表!$A$1:$K$4024,8,FALSE())</f>
        <v>0</v>
      </c>
      <c r="M2827" s="17">
        <f>VLOOKUP($C2827,樹木資料表!$A$1:$K$4024,9,FALSE())</f>
        <v>0</v>
      </c>
    </row>
    <row r="2828" spans="1:13" x14ac:dyDescent="0.2">
      <c r="A2828" s="9">
        <v>2827</v>
      </c>
      <c r="B2828" s="15">
        <v>2018</v>
      </c>
      <c r="C2828" s="16">
        <v>5806</v>
      </c>
      <c r="D2828" s="17" t="str">
        <f>VLOOKUP(C2828,樹木資料表!$A$1:$K$4024,2,FALSE())</f>
        <v>變葉新木薑子</v>
      </c>
      <c r="E2828" s="18">
        <v>15.4</v>
      </c>
      <c r="F2828" s="18"/>
      <c r="G2828" s="17" t="str">
        <f>VLOOKUP($C2828,樹木資料表!$A$1:$K$4024,3,FALSE())</f>
        <v>H</v>
      </c>
      <c r="H2828" s="17">
        <f>VLOOKUP($C2828,樹木資料表!$A$1:$K$4024,4,FALSE())</f>
        <v>2</v>
      </c>
      <c r="I2828" s="17">
        <f>VLOOKUP($C2828,樹木資料表!$A$1:$K$4024,5,FALSE())</f>
        <v>1</v>
      </c>
      <c r="J2828" s="17">
        <f>VLOOKUP($C2828,樹木資料表!$A$1:$K$4024,6,FALSE())</f>
        <v>2.2999999999999998</v>
      </c>
      <c r="K2828" s="17">
        <f>VLOOKUP($C2828,樹木資料表!$A$1:$K$4024,7,FALSE())</f>
        <v>4.5</v>
      </c>
      <c r="L2828" s="17">
        <f>VLOOKUP($C2828,樹木資料表!$A$1:$K$4024,8,FALSE())</f>
        <v>0</v>
      </c>
      <c r="M2828" s="17">
        <f>VLOOKUP($C2828,樹木資料表!$A$1:$K$4024,9,FALSE())</f>
        <v>0</v>
      </c>
    </row>
    <row r="2829" spans="1:13" x14ac:dyDescent="0.2">
      <c r="A2829" s="9">
        <v>2828</v>
      </c>
      <c r="B2829" s="15">
        <v>2018</v>
      </c>
      <c r="C2829" s="16">
        <v>5807</v>
      </c>
      <c r="D2829" s="17" t="str">
        <f>VLOOKUP(C2829,樹木資料表!$A$1:$K$4024,2,FALSE())</f>
        <v>小葉樹杞</v>
      </c>
      <c r="E2829" s="18">
        <v>2.2999999999999998</v>
      </c>
      <c r="F2829" s="18"/>
      <c r="G2829" s="17" t="str">
        <f>VLOOKUP($C2829,樹木資料表!$A$1:$K$4024,3,FALSE())</f>
        <v>H</v>
      </c>
      <c r="H2829" s="17">
        <f>VLOOKUP($C2829,樹木資料表!$A$1:$K$4024,4,FALSE())</f>
        <v>2</v>
      </c>
      <c r="I2829" s="17">
        <f>VLOOKUP($C2829,樹木資料表!$A$1:$K$4024,5,FALSE())</f>
        <v>1</v>
      </c>
      <c r="J2829" s="17">
        <f>VLOOKUP($C2829,樹木資料表!$A$1:$K$4024,6,FALSE())</f>
        <v>0.6</v>
      </c>
      <c r="K2829" s="17">
        <f>VLOOKUP($C2829,樹木資料表!$A$1:$K$4024,7,FALSE())</f>
        <v>3.7</v>
      </c>
      <c r="L2829" s="17">
        <f>VLOOKUP($C2829,樹木資料表!$A$1:$K$4024,8,FALSE())</f>
        <v>0</v>
      </c>
      <c r="M2829" s="17">
        <f>VLOOKUP($C2829,樹木資料表!$A$1:$K$4024,9,FALSE())</f>
        <v>0</v>
      </c>
    </row>
    <row r="2830" spans="1:13" x14ac:dyDescent="0.2">
      <c r="A2830" s="9">
        <v>2829</v>
      </c>
      <c r="B2830" s="15">
        <v>2018</v>
      </c>
      <c r="C2830" s="16">
        <v>5808</v>
      </c>
      <c r="D2830" s="17" t="str">
        <f>VLOOKUP(C2830,樹木資料表!$A$1:$K$4024,2,FALSE())</f>
        <v>瓊楠</v>
      </c>
      <c r="E2830" s="18">
        <v>7</v>
      </c>
      <c r="F2830" s="18"/>
      <c r="G2830" s="17" t="str">
        <f>VLOOKUP($C2830,樹木資料表!$A$1:$K$4024,3,FALSE())</f>
        <v>H</v>
      </c>
      <c r="H2830" s="17">
        <f>VLOOKUP($C2830,樹木資料表!$A$1:$K$4024,4,FALSE())</f>
        <v>2</v>
      </c>
      <c r="I2830" s="17">
        <f>VLOOKUP($C2830,樹木資料表!$A$1:$K$4024,5,FALSE())</f>
        <v>1</v>
      </c>
      <c r="J2830" s="17">
        <f>VLOOKUP($C2830,樹木資料表!$A$1:$K$4024,6,FALSE())</f>
        <v>2.7</v>
      </c>
      <c r="K2830" s="17">
        <f>VLOOKUP($C2830,樹木資料表!$A$1:$K$4024,7,FALSE())</f>
        <v>5</v>
      </c>
      <c r="L2830" s="17">
        <f>VLOOKUP($C2830,樹木資料表!$A$1:$K$4024,8,FALSE())</f>
        <v>0</v>
      </c>
      <c r="M2830" s="17">
        <f>VLOOKUP($C2830,樹木資料表!$A$1:$K$4024,9,FALSE())</f>
        <v>0</v>
      </c>
    </row>
    <row r="2831" spans="1:13" x14ac:dyDescent="0.2">
      <c r="A2831" s="9">
        <v>2830</v>
      </c>
      <c r="B2831" s="15">
        <v>2018</v>
      </c>
      <c r="C2831" s="16">
        <v>5809</v>
      </c>
      <c r="D2831" s="17" t="str">
        <f>VLOOKUP(C2831,樹木資料表!$A$1:$K$4024,2,FALSE())</f>
        <v>臺灣山茶</v>
      </c>
      <c r="E2831" s="20">
        <v>0</v>
      </c>
      <c r="F2831" s="18"/>
      <c r="G2831" s="17" t="str">
        <f>VLOOKUP($C2831,樹木資料表!$A$1:$K$4024,3,FALSE())</f>
        <v>H</v>
      </c>
      <c r="H2831" s="17">
        <f>VLOOKUP($C2831,樹木資料表!$A$1:$K$4024,4,FALSE())</f>
        <v>2</v>
      </c>
      <c r="I2831" s="17">
        <f>VLOOKUP($C2831,樹木資料表!$A$1:$K$4024,5,FALSE())</f>
        <v>1</v>
      </c>
      <c r="J2831" s="17">
        <f>VLOOKUP($C2831,樹木資料表!$A$1:$K$4024,6,FALSE())</f>
        <v>4</v>
      </c>
      <c r="K2831" s="17">
        <f>VLOOKUP($C2831,樹木資料表!$A$1:$K$4024,7,FALSE())</f>
        <v>4</v>
      </c>
      <c r="L2831" s="17">
        <f>VLOOKUP($C2831,樹木資料表!$A$1:$K$4024,8,FALSE())</f>
        <v>0</v>
      </c>
      <c r="M2831" s="17">
        <f>VLOOKUP($C2831,樹木資料表!$A$1:$K$4024,9,FALSE())</f>
        <v>0</v>
      </c>
    </row>
    <row r="2832" spans="1:13" x14ac:dyDescent="0.2">
      <c r="A2832" s="9">
        <v>2831</v>
      </c>
      <c r="B2832" s="15">
        <v>2018</v>
      </c>
      <c r="C2832" s="16">
        <v>5810</v>
      </c>
      <c r="D2832" s="17" t="str">
        <f>VLOOKUP(C2832,樹木資料表!$A$1:$K$4024,2,FALSE())</f>
        <v>小葉樹杞</v>
      </c>
      <c r="E2832" s="18">
        <v>3.5</v>
      </c>
      <c r="F2832" s="18"/>
      <c r="G2832" s="17" t="str">
        <f>VLOOKUP($C2832,樹木資料表!$A$1:$K$4024,3,FALSE())</f>
        <v>H</v>
      </c>
      <c r="H2832" s="17">
        <f>VLOOKUP($C2832,樹木資料表!$A$1:$K$4024,4,FALSE())</f>
        <v>2</v>
      </c>
      <c r="I2832" s="17">
        <f>VLOOKUP($C2832,樹木資料表!$A$1:$K$4024,5,FALSE())</f>
        <v>1</v>
      </c>
      <c r="J2832" s="17">
        <f>VLOOKUP($C2832,樹木資料表!$A$1:$K$4024,6,FALSE())</f>
        <v>4</v>
      </c>
      <c r="K2832" s="17">
        <f>VLOOKUP($C2832,樹木資料表!$A$1:$K$4024,7,FALSE())</f>
        <v>4.2</v>
      </c>
      <c r="L2832" s="17">
        <f>VLOOKUP($C2832,樹木資料表!$A$1:$K$4024,8,FALSE())</f>
        <v>0</v>
      </c>
      <c r="M2832" s="17">
        <f>VLOOKUP($C2832,樹木資料表!$A$1:$K$4024,9,FALSE())</f>
        <v>0</v>
      </c>
    </row>
    <row r="2833" spans="1:13" x14ac:dyDescent="0.2">
      <c r="A2833" s="9">
        <v>2832</v>
      </c>
      <c r="B2833" s="15">
        <v>2018</v>
      </c>
      <c r="C2833" s="16">
        <v>5811</v>
      </c>
      <c r="D2833" s="17" t="str">
        <f>VLOOKUP(C2833,樹木資料表!$A$1:$K$4024,2,FALSE())</f>
        <v>瓊楠</v>
      </c>
      <c r="E2833" s="18">
        <v>14.4</v>
      </c>
      <c r="F2833" s="18"/>
      <c r="G2833" s="17" t="str">
        <f>VLOOKUP($C2833,樹木資料表!$A$1:$K$4024,3,FALSE())</f>
        <v>H</v>
      </c>
      <c r="H2833" s="17">
        <f>VLOOKUP($C2833,樹木資料表!$A$1:$K$4024,4,FALSE())</f>
        <v>2</v>
      </c>
      <c r="I2833" s="17">
        <f>VLOOKUP($C2833,樹木資料表!$A$1:$K$4024,5,FALSE())</f>
        <v>1</v>
      </c>
      <c r="J2833" s="17">
        <f>VLOOKUP($C2833,樹木資料表!$A$1:$K$4024,6,FALSE())</f>
        <v>3</v>
      </c>
      <c r="K2833" s="17">
        <f>VLOOKUP($C2833,樹木資料表!$A$1:$K$4024,7,FALSE())</f>
        <v>2.5</v>
      </c>
      <c r="L2833" s="17">
        <f>VLOOKUP($C2833,樹木資料表!$A$1:$K$4024,8,FALSE())</f>
        <v>0</v>
      </c>
      <c r="M2833" s="17">
        <f>VLOOKUP($C2833,樹木資料表!$A$1:$K$4024,9,FALSE())</f>
        <v>0</v>
      </c>
    </row>
    <row r="2834" spans="1:13" x14ac:dyDescent="0.2">
      <c r="A2834" s="9">
        <v>2833</v>
      </c>
      <c r="B2834" s="15">
        <v>2018</v>
      </c>
      <c r="C2834" s="16">
        <v>5812</v>
      </c>
      <c r="D2834" s="17" t="str">
        <f>VLOOKUP(C2834,樹木資料表!$A$1:$K$4024,2,FALSE())</f>
        <v>臺灣山茶</v>
      </c>
      <c r="E2834" s="20">
        <v>0</v>
      </c>
      <c r="F2834" s="18"/>
      <c r="G2834" s="17" t="str">
        <f>VLOOKUP($C2834,樹木資料表!$A$1:$K$4024,3,FALSE())</f>
        <v>H</v>
      </c>
      <c r="H2834" s="17">
        <f>VLOOKUP($C2834,樹木資料表!$A$1:$K$4024,4,FALSE())</f>
        <v>2</v>
      </c>
      <c r="I2834" s="17">
        <f>VLOOKUP($C2834,樹木資料表!$A$1:$K$4024,5,FALSE())</f>
        <v>1</v>
      </c>
      <c r="J2834" s="17">
        <f>VLOOKUP($C2834,樹木資料表!$A$1:$K$4024,6,FALSE())</f>
        <v>3</v>
      </c>
      <c r="K2834" s="17">
        <f>VLOOKUP($C2834,樹木資料表!$A$1:$K$4024,7,FALSE())</f>
        <v>2.2000000000000002</v>
      </c>
      <c r="L2834" s="17">
        <f>VLOOKUP($C2834,樹木資料表!$A$1:$K$4024,8,FALSE())</f>
        <v>0</v>
      </c>
      <c r="M2834" s="17">
        <f>VLOOKUP($C2834,樹木資料表!$A$1:$K$4024,9,FALSE())</f>
        <v>0</v>
      </c>
    </row>
    <row r="2835" spans="1:13" x14ac:dyDescent="0.2">
      <c r="A2835" s="9">
        <v>2834</v>
      </c>
      <c r="B2835" s="15">
        <v>2018</v>
      </c>
      <c r="C2835" s="16">
        <v>5813</v>
      </c>
      <c r="D2835" s="17" t="str">
        <f>VLOOKUP(C2835,樹木資料表!$A$1:$K$4024,2,FALSE())</f>
        <v>臺灣山茶</v>
      </c>
      <c r="E2835" s="18">
        <v>2.4</v>
      </c>
      <c r="F2835" s="18"/>
      <c r="G2835" s="17" t="str">
        <f>VLOOKUP($C2835,樹木資料表!$A$1:$K$4024,3,FALSE())</f>
        <v>H</v>
      </c>
      <c r="H2835" s="17">
        <f>VLOOKUP($C2835,樹木資料表!$A$1:$K$4024,4,FALSE())</f>
        <v>2</v>
      </c>
      <c r="I2835" s="17">
        <f>VLOOKUP($C2835,樹木資料表!$A$1:$K$4024,5,FALSE())</f>
        <v>1</v>
      </c>
      <c r="J2835" s="17">
        <f>VLOOKUP($C2835,樹木資料表!$A$1:$K$4024,6,FALSE())</f>
        <v>1.7</v>
      </c>
      <c r="K2835" s="17">
        <f>VLOOKUP($C2835,樹木資料表!$A$1:$K$4024,7,FALSE())</f>
        <v>2.4</v>
      </c>
      <c r="L2835" s="17">
        <f>VLOOKUP($C2835,樹木資料表!$A$1:$K$4024,8,FALSE())</f>
        <v>0</v>
      </c>
      <c r="M2835" s="17">
        <f>VLOOKUP($C2835,樹木資料表!$A$1:$K$4024,9,FALSE())</f>
        <v>0</v>
      </c>
    </row>
    <row r="2836" spans="1:13" x14ac:dyDescent="0.2">
      <c r="A2836" s="9">
        <v>2835</v>
      </c>
      <c r="B2836" s="15">
        <v>2018</v>
      </c>
      <c r="C2836" s="16">
        <v>5814</v>
      </c>
      <c r="D2836" s="17" t="str">
        <f>VLOOKUP(C2836,樹木資料表!$A$1:$K$4024,2,FALSE())</f>
        <v>臺灣山茶</v>
      </c>
      <c r="E2836" s="20">
        <v>0</v>
      </c>
      <c r="F2836" s="18"/>
      <c r="G2836" s="17" t="str">
        <f>VLOOKUP($C2836,樹木資料表!$A$1:$K$4024,3,FALSE())</f>
        <v>H</v>
      </c>
      <c r="H2836" s="17">
        <f>VLOOKUP($C2836,樹木資料表!$A$1:$K$4024,4,FALSE())</f>
        <v>2</v>
      </c>
      <c r="I2836" s="17">
        <f>VLOOKUP($C2836,樹木資料表!$A$1:$K$4024,5,FALSE())</f>
        <v>1</v>
      </c>
      <c r="J2836" s="17">
        <f>VLOOKUP($C2836,樹木資料表!$A$1:$K$4024,6,FALSE())</f>
        <v>1.9</v>
      </c>
      <c r="K2836" s="17">
        <f>VLOOKUP($C2836,樹木資料表!$A$1:$K$4024,7,FALSE())</f>
        <v>1.7</v>
      </c>
      <c r="L2836" s="17">
        <f>VLOOKUP($C2836,樹木資料表!$A$1:$K$4024,8,FALSE())</f>
        <v>0</v>
      </c>
      <c r="M2836" s="17">
        <f>VLOOKUP($C2836,樹木資料表!$A$1:$K$4024,9,FALSE())</f>
        <v>0</v>
      </c>
    </row>
    <row r="2837" spans="1:13" x14ac:dyDescent="0.2">
      <c r="A2837" s="9">
        <v>2836</v>
      </c>
      <c r="B2837" s="15">
        <v>2018</v>
      </c>
      <c r="C2837" s="16">
        <v>5815</v>
      </c>
      <c r="D2837" s="17" t="str">
        <f>VLOOKUP(C2837,樹木資料表!$A$1:$K$4024,2,FALSE())</f>
        <v>臺灣山茶</v>
      </c>
      <c r="E2837" s="20">
        <v>0</v>
      </c>
      <c r="F2837" s="18"/>
      <c r="G2837" s="17" t="str">
        <f>VLOOKUP($C2837,樹木資料表!$A$1:$K$4024,3,FALSE())</f>
        <v>H</v>
      </c>
      <c r="H2837" s="17">
        <f>VLOOKUP($C2837,樹木資料表!$A$1:$K$4024,4,FALSE())</f>
        <v>2</v>
      </c>
      <c r="I2837" s="17">
        <f>VLOOKUP($C2837,樹木資料表!$A$1:$K$4024,5,FALSE())</f>
        <v>1</v>
      </c>
      <c r="J2837" s="17">
        <f>VLOOKUP($C2837,樹木資料表!$A$1:$K$4024,6,FALSE())</f>
        <v>1.5</v>
      </c>
      <c r="K2837" s="17">
        <f>VLOOKUP($C2837,樹木資料表!$A$1:$K$4024,7,FALSE())</f>
        <v>2</v>
      </c>
      <c r="L2837" s="17">
        <f>VLOOKUP($C2837,樹木資料表!$A$1:$K$4024,8,FALSE())</f>
        <v>0</v>
      </c>
      <c r="M2837" s="17">
        <f>VLOOKUP($C2837,樹木資料表!$A$1:$K$4024,9,FALSE())</f>
        <v>0</v>
      </c>
    </row>
    <row r="2838" spans="1:13" x14ac:dyDescent="0.2">
      <c r="A2838" s="9">
        <v>2837</v>
      </c>
      <c r="B2838" s="15">
        <v>2018</v>
      </c>
      <c r="C2838" s="16">
        <v>5816</v>
      </c>
      <c r="D2838" s="17" t="str">
        <f>VLOOKUP(C2838,樹木資料表!$A$1:$K$4024,2,FALSE())</f>
        <v>變葉新木薑子</v>
      </c>
      <c r="E2838" s="18">
        <v>12.5</v>
      </c>
      <c r="F2838" s="18"/>
      <c r="G2838" s="17" t="str">
        <f>VLOOKUP($C2838,樹木資料表!$A$1:$K$4024,3,FALSE())</f>
        <v>H</v>
      </c>
      <c r="H2838" s="17">
        <f>VLOOKUP($C2838,樹木資料表!$A$1:$K$4024,4,FALSE())</f>
        <v>2</v>
      </c>
      <c r="I2838" s="17">
        <f>VLOOKUP($C2838,樹木資料表!$A$1:$K$4024,5,FALSE())</f>
        <v>1</v>
      </c>
      <c r="J2838" s="17">
        <f>VLOOKUP($C2838,樹木資料表!$A$1:$K$4024,6,FALSE())</f>
        <v>1</v>
      </c>
      <c r="K2838" s="17">
        <f>VLOOKUP($C2838,樹木資料表!$A$1:$K$4024,7,FALSE())</f>
        <v>2.2000000000000002</v>
      </c>
      <c r="L2838" s="17">
        <f>VLOOKUP($C2838,樹木資料表!$A$1:$K$4024,8,FALSE())</f>
        <v>0</v>
      </c>
      <c r="M2838" s="17">
        <f>VLOOKUP($C2838,樹木資料表!$A$1:$K$4024,9,FALSE())</f>
        <v>0</v>
      </c>
    </row>
    <row r="2839" spans="1:13" x14ac:dyDescent="0.2">
      <c r="A2839" s="9">
        <v>2838</v>
      </c>
      <c r="B2839" s="15">
        <v>2018</v>
      </c>
      <c r="C2839" s="16">
        <v>5817</v>
      </c>
      <c r="D2839" s="17" t="str">
        <f>VLOOKUP(C2839,樹木資料表!$A$1:$K$4024,2,FALSE())</f>
        <v>臺灣山茶</v>
      </c>
      <c r="E2839" s="18">
        <v>3</v>
      </c>
      <c r="F2839" s="18"/>
      <c r="G2839" s="17" t="str">
        <f>VLOOKUP($C2839,樹木資料表!$A$1:$K$4024,3,FALSE())</f>
        <v>H</v>
      </c>
      <c r="H2839" s="17">
        <f>VLOOKUP($C2839,樹木資料表!$A$1:$K$4024,4,FALSE())</f>
        <v>2</v>
      </c>
      <c r="I2839" s="17">
        <f>VLOOKUP($C2839,樹木資料表!$A$1:$K$4024,5,FALSE())</f>
        <v>2</v>
      </c>
      <c r="J2839" s="17">
        <f>VLOOKUP($C2839,樹木資料表!$A$1:$K$4024,6,FALSE())</f>
        <v>3.9</v>
      </c>
      <c r="K2839" s="17">
        <f>VLOOKUP($C2839,樹木資料表!$A$1:$K$4024,7,FALSE())</f>
        <v>4.9000000000000004</v>
      </c>
      <c r="L2839" s="17">
        <f>VLOOKUP($C2839,樹木資料表!$A$1:$K$4024,8,FALSE())</f>
        <v>0</v>
      </c>
      <c r="M2839" s="17">
        <f>VLOOKUP($C2839,樹木資料表!$A$1:$K$4024,9,FALSE())</f>
        <v>0</v>
      </c>
    </row>
    <row r="2840" spans="1:13" x14ac:dyDescent="0.2">
      <c r="A2840" s="9">
        <v>2839</v>
      </c>
      <c r="B2840" s="15">
        <v>2018</v>
      </c>
      <c r="C2840" s="16">
        <v>5818</v>
      </c>
      <c r="D2840" s="17" t="str">
        <f>VLOOKUP(C2840,樹木資料表!$A$1:$K$4024,2,FALSE())</f>
        <v>小芽新木薑子</v>
      </c>
      <c r="E2840" s="18">
        <v>4.3</v>
      </c>
      <c r="F2840" s="18"/>
      <c r="G2840" s="17" t="str">
        <f>VLOOKUP($C2840,樹木資料表!$A$1:$K$4024,3,FALSE())</f>
        <v>H</v>
      </c>
      <c r="H2840" s="17">
        <f>VLOOKUP($C2840,樹木資料表!$A$1:$K$4024,4,FALSE())</f>
        <v>2</v>
      </c>
      <c r="I2840" s="17">
        <f>VLOOKUP($C2840,樹木資料表!$A$1:$K$4024,5,FALSE())</f>
        <v>2</v>
      </c>
      <c r="J2840" s="17">
        <f>VLOOKUP($C2840,樹木資料表!$A$1:$K$4024,6,FALSE())</f>
        <v>3.8</v>
      </c>
      <c r="K2840" s="17">
        <f>VLOOKUP($C2840,樹木資料表!$A$1:$K$4024,7,FALSE())</f>
        <v>3.6</v>
      </c>
      <c r="L2840" s="17">
        <f>VLOOKUP($C2840,樹木資料表!$A$1:$K$4024,8,FALSE())</f>
        <v>0</v>
      </c>
      <c r="M2840" s="17">
        <f>VLOOKUP($C2840,樹木資料表!$A$1:$K$4024,9,FALSE())</f>
        <v>0</v>
      </c>
    </row>
    <row r="2841" spans="1:13" x14ac:dyDescent="0.2">
      <c r="A2841" s="9">
        <v>2840</v>
      </c>
      <c r="B2841" s="15">
        <v>2018</v>
      </c>
      <c r="C2841" s="16">
        <v>5819</v>
      </c>
      <c r="D2841" s="17" t="str">
        <f>VLOOKUP(C2841,樹木資料表!$A$1:$K$4024,2,FALSE())</f>
        <v>長葉木薑子</v>
      </c>
      <c r="E2841" s="18">
        <v>1.6</v>
      </c>
      <c r="F2841" s="18"/>
      <c r="G2841" s="17" t="str">
        <f>VLOOKUP($C2841,樹木資料表!$A$1:$K$4024,3,FALSE())</f>
        <v>H</v>
      </c>
      <c r="H2841" s="17">
        <f>VLOOKUP($C2841,樹木資料表!$A$1:$K$4024,4,FALSE())</f>
        <v>2</v>
      </c>
      <c r="I2841" s="17">
        <f>VLOOKUP($C2841,樹木資料表!$A$1:$K$4024,5,FALSE())</f>
        <v>2</v>
      </c>
      <c r="J2841" s="17">
        <f>VLOOKUP($C2841,樹木資料表!$A$1:$K$4024,6,FALSE())</f>
        <v>2.8</v>
      </c>
      <c r="K2841" s="17">
        <f>VLOOKUP($C2841,樹木資料表!$A$1:$K$4024,7,FALSE())</f>
        <v>2.8</v>
      </c>
      <c r="L2841" s="17">
        <f>VLOOKUP($C2841,樹木資料表!$A$1:$K$4024,8,FALSE())</f>
        <v>0</v>
      </c>
      <c r="M2841" s="17">
        <f>VLOOKUP($C2841,樹木資料表!$A$1:$K$4024,9,FALSE())</f>
        <v>0</v>
      </c>
    </row>
    <row r="2842" spans="1:13" x14ac:dyDescent="0.2">
      <c r="A2842" s="9">
        <v>2841</v>
      </c>
      <c r="B2842" s="15">
        <v>2018</v>
      </c>
      <c r="C2842" s="16">
        <v>5820</v>
      </c>
      <c r="D2842" s="17" t="str">
        <f>VLOOKUP(C2842,樹木資料表!$A$1:$K$4024,2,FALSE())</f>
        <v>臺灣山茶</v>
      </c>
      <c r="E2842" s="20">
        <v>0</v>
      </c>
      <c r="F2842" s="18"/>
      <c r="G2842" s="17" t="str">
        <f>VLOOKUP($C2842,樹木資料表!$A$1:$K$4024,3,FALSE())</f>
        <v>H</v>
      </c>
      <c r="H2842" s="17">
        <f>VLOOKUP($C2842,樹木資料表!$A$1:$K$4024,4,FALSE())</f>
        <v>2</v>
      </c>
      <c r="I2842" s="17">
        <f>VLOOKUP($C2842,樹木資料表!$A$1:$K$4024,5,FALSE())</f>
        <v>2</v>
      </c>
      <c r="J2842" s="17">
        <f>VLOOKUP($C2842,樹木資料表!$A$1:$K$4024,6,FALSE())</f>
        <v>3.3</v>
      </c>
      <c r="K2842" s="17">
        <f>VLOOKUP($C2842,樹木資料表!$A$1:$K$4024,7,FALSE())</f>
        <v>2.7</v>
      </c>
      <c r="L2842" s="17">
        <f>VLOOKUP($C2842,樹木資料表!$A$1:$K$4024,8,FALSE())</f>
        <v>0</v>
      </c>
      <c r="M2842" s="17">
        <f>VLOOKUP($C2842,樹木資料表!$A$1:$K$4024,9,FALSE())</f>
        <v>0</v>
      </c>
    </row>
    <row r="2843" spans="1:13" x14ac:dyDescent="0.2">
      <c r="A2843" s="9">
        <v>2842</v>
      </c>
      <c r="B2843" s="15">
        <v>2018</v>
      </c>
      <c r="C2843" s="16">
        <v>5821</v>
      </c>
      <c r="D2843" s="17" t="str">
        <f>VLOOKUP(C2843,樹木資料表!$A$1:$K$4024,2,FALSE())</f>
        <v>小葉樹杞</v>
      </c>
      <c r="E2843" s="18">
        <v>2.1</v>
      </c>
      <c r="F2843" s="18"/>
      <c r="G2843" s="17" t="str">
        <f>VLOOKUP($C2843,樹木資料表!$A$1:$K$4024,3,FALSE())</f>
        <v>H</v>
      </c>
      <c r="H2843" s="17">
        <f>VLOOKUP($C2843,樹木資料表!$A$1:$K$4024,4,FALSE())</f>
        <v>2</v>
      </c>
      <c r="I2843" s="17">
        <f>VLOOKUP($C2843,樹木資料表!$A$1:$K$4024,5,FALSE())</f>
        <v>2</v>
      </c>
      <c r="J2843" s="17">
        <f>VLOOKUP($C2843,樹木資料表!$A$1:$K$4024,6,FALSE())</f>
        <v>3.7</v>
      </c>
      <c r="K2843" s="17">
        <f>VLOOKUP($C2843,樹木資料表!$A$1:$K$4024,7,FALSE())</f>
        <v>3.7</v>
      </c>
      <c r="L2843" s="17">
        <f>VLOOKUP($C2843,樹木資料表!$A$1:$K$4024,8,FALSE())</f>
        <v>0</v>
      </c>
      <c r="M2843" s="17">
        <f>VLOOKUP($C2843,樹木資料表!$A$1:$K$4024,9,FALSE())</f>
        <v>0</v>
      </c>
    </row>
    <row r="2844" spans="1:13" x14ac:dyDescent="0.2">
      <c r="A2844" s="9">
        <v>2843</v>
      </c>
      <c r="B2844" s="15">
        <v>2018</v>
      </c>
      <c r="C2844" s="16">
        <v>5822</v>
      </c>
      <c r="D2844" s="17" t="str">
        <f>VLOOKUP(C2844,樹木資料表!$A$1:$K$4024,2,FALSE())</f>
        <v>小葉樹杞</v>
      </c>
      <c r="E2844" s="18">
        <v>3</v>
      </c>
      <c r="F2844" s="18"/>
      <c r="G2844" s="17" t="str">
        <f>VLOOKUP($C2844,樹木資料表!$A$1:$K$4024,3,FALSE())</f>
        <v>H</v>
      </c>
      <c r="H2844" s="17">
        <f>VLOOKUP($C2844,樹木資料表!$A$1:$K$4024,4,FALSE())</f>
        <v>2</v>
      </c>
      <c r="I2844" s="17">
        <f>VLOOKUP($C2844,樹木資料表!$A$1:$K$4024,5,FALSE())</f>
        <v>2</v>
      </c>
      <c r="J2844" s="17">
        <f>VLOOKUP($C2844,樹木資料表!$A$1:$K$4024,6,FALSE())</f>
        <v>4</v>
      </c>
      <c r="K2844" s="17">
        <f>VLOOKUP($C2844,樹木資料表!$A$1:$K$4024,7,FALSE())</f>
        <v>2.2000000000000002</v>
      </c>
      <c r="L2844" s="17">
        <f>VLOOKUP($C2844,樹木資料表!$A$1:$K$4024,8,FALSE())</f>
        <v>0</v>
      </c>
      <c r="M2844" s="17">
        <f>VLOOKUP($C2844,樹木資料表!$A$1:$K$4024,9,FALSE())</f>
        <v>0</v>
      </c>
    </row>
    <row r="2845" spans="1:13" x14ac:dyDescent="0.2">
      <c r="A2845" s="9">
        <v>2844</v>
      </c>
      <c r="B2845" s="15">
        <v>2018</v>
      </c>
      <c r="C2845" s="16">
        <v>5823</v>
      </c>
      <c r="D2845" s="17" t="str">
        <f>VLOOKUP(C2845,樹木資料表!$A$1:$K$4024,2,FALSE())</f>
        <v>細刺苦櫧</v>
      </c>
      <c r="E2845" s="23">
        <v>44.5</v>
      </c>
      <c r="F2845" s="18"/>
      <c r="G2845" s="17" t="str">
        <f>VLOOKUP($C2845,樹木資料表!$A$1:$K$4024,3,FALSE())</f>
        <v>H</v>
      </c>
      <c r="H2845" s="17">
        <f>VLOOKUP($C2845,樹木資料表!$A$1:$K$4024,4,FALSE())</f>
        <v>2</v>
      </c>
      <c r="I2845" s="17">
        <f>VLOOKUP($C2845,樹木資料表!$A$1:$K$4024,5,FALSE())</f>
        <v>2</v>
      </c>
      <c r="J2845" s="17">
        <f>VLOOKUP($C2845,樹木資料表!$A$1:$K$4024,6,FALSE())</f>
        <v>2.2000000000000002</v>
      </c>
      <c r="K2845" s="17">
        <f>VLOOKUP($C2845,樹木資料表!$A$1:$K$4024,7,FALSE())</f>
        <v>1.2</v>
      </c>
      <c r="L2845" s="17">
        <f>VLOOKUP($C2845,樹木資料表!$A$1:$K$4024,8,FALSE())</f>
        <v>0</v>
      </c>
      <c r="M2845" s="17">
        <f>VLOOKUP($C2845,樹木資料表!$A$1:$K$4024,9,FALSE())</f>
        <v>0</v>
      </c>
    </row>
    <row r="2846" spans="1:13" x14ac:dyDescent="0.2">
      <c r="A2846" s="9">
        <v>2845</v>
      </c>
      <c r="B2846" s="15">
        <v>2018</v>
      </c>
      <c r="C2846" s="16">
        <v>5824</v>
      </c>
      <c r="D2846" s="17" t="str">
        <f>VLOOKUP(C2846,樹木資料表!$A$1:$K$4024,2,FALSE())</f>
        <v>假長葉楠</v>
      </c>
      <c r="E2846" s="18">
        <v>9.3000000000000007</v>
      </c>
      <c r="F2846" s="18"/>
      <c r="G2846" s="17" t="str">
        <f>VLOOKUP($C2846,樹木資料表!$A$1:$K$4024,3,FALSE())</f>
        <v>H</v>
      </c>
      <c r="H2846" s="17">
        <f>VLOOKUP($C2846,樹木資料表!$A$1:$K$4024,4,FALSE())</f>
        <v>2</v>
      </c>
      <c r="I2846" s="17">
        <f>VLOOKUP($C2846,樹木資料表!$A$1:$K$4024,5,FALSE())</f>
        <v>3</v>
      </c>
      <c r="J2846" s="17">
        <f>VLOOKUP($C2846,樹木資料表!$A$1:$K$4024,6,FALSE())</f>
        <v>1.5</v>
      </c>
      <c r="K2846" s="17">
        <f>VLOOKUP($C2846,樹木資料表!$A$1:$K$4024,7,FALSE())</f>
        <v>0.4</v>
      </c>
      <c r="L2846" s="17">
        <f>VLOOKUP($C2846,樹木資料表!$A$1:$K$4024,8,FALSE())</f>
        <v>0</v>
      </c>
      <c r="M2846" s="17">
        <f>VLOOKUP($C2846,樹木資料表!$A$1:$K$4024,9,FALSE())</f>
        <v>0</v>
      </c>
    </row>
    <row r="2847" spans="1:13" x14ac:dyDescent="0.2">
      <c r="A2847" s="9">
        <v>2846</v>
      </c>
      <c r="B2847" s="15">
        <v>2018</v>
      </c>
      <c r="C2847" s="16">
        <v>5825</v>
      </c>
      <c r="D2847" s="17" t="str">
        <f>VLOOKUP(C2847,樹木資料表!$A$1:$K$4024,2,FALSE())</f>
        <v>長尾尖葉櫧</v>
      </c>
      <c r="E2847" s="18">
        <v>46</v>
      </c>
      <c r="F2847" s="18"/>
      <c r="G2847" s="17" t="str">
        <f>VLOOKUP($C2847,樹木資料表!$A$1:$K$4024,3,FALSE())</f>
        <v>H</v>
      </c>
      <c r="H2847" s="17">
        <f>VLOOKUP($C2847,樹木資料表!$A$1:$K$4024,4,FALSE())</f>
        <v>2</v>
      </c>
      <c r="I2847" s="17">
        <f>VLOOKUP($C2847,樹木資料表!$A$1:$K$4024,5,FALSE())</f>
        <v>4</v>
      </c>
      <c r="J2847" s="17">
        <f>VLOOKUP($C2847,樹木資料表!$A$1:$K$4024,6,FALSE())</f>
        <v>3.7</v>
      </c>
      <c r="K2847" s="17">
        <f>VLOOKUP($C2847,樹木資料表!$A$1:$K$4024,7,FALSE())</f>
        <v>1.3</v>
      </c>
      <c r="L2847" s="17">
        <f>VLOOKUP($C2847,樹木資料表!$A$1:$K$4024,8,FALSE())</f>
        <v>0</v>
      </c>
      <c r="M2847" s="17">
        <f>VLOOKUP($C2847,樹木資料表!$A$1:$K$4024,9,FALSE())</f>
        <v>0</v>
      </c>
    </row>
    <row r="2848" spans="1:13" x14ac:dyDescent="0.2">
      <c r="A2848" s="9">
        <v>2847</v>
      </c>
      <c r="B2848" s="15">
        <v>2018</v>
      </c>
      <c r="C2848" s="16">
        <v>5826</v>
      </c>
      <c r="D2848" s="17" t="str">
        <f>VLOOKUP(C2848,樹木資料表!$A$1:$K$4024,2,FALSE())</f>
        <v>臺灣山茶</v>
      </c>
      <c r="E2848" s="20">
        <v>0</v>
      </c>
      <c r="F2848" s="18"/>
      <c r="G2848" s="17" t="str">
        <f>VLOOKUP($C2848,樹木資料表!$A$1:$K$4024,3,FALSE())</f>
        <v>H</v>
      </c>
      <c r="H2848" s="17">
        <f>VLOOKUP($C2848,樹木資料表!$A$1:$K$4024,4,FALSE())</f>
        <v>2</v>
      </c>
      <c r="I2848" s="17">
        <f>VLOOKUP($C2848,樹木資料表!$A$1:$K$4024,5,FALSE())</f>
        <v>4</v>
      </c>
      <c r="J2848" s="17">
        <f>VLOOKUP($C2848,樹木資料表!$A$1:$K$4024,6,FALSE())</f>
        <v>3.3</v>
      </c>
      <c r="K2848" s="17">
        <f>VLOOKUP($C2848,樹木資料表!$A$1:$K$4024,7,FALSE())</f>
        <v>0.3</v>
      </c>
      <c r="L2848" s="17">
        <f>VLOOKUP($C2848,樹木資料表!$A$1:$K$4024,8,FALSE())</f>
        <v>0</v>
      </c>
      <c r="M2848" s="17">
        <f>VLOOKUP($C2848,樹木資料表!$A$1:$K$4024,9,FALSE())</f>
        <v>0</v>
      </c>
    </row>
    <row r="2849" spans="1:13" x14ac:dyDescent="0.2">
      <c r="A2849" s="9">
        <v>2848</v>
      </c>
      <c r="B2849" s="15">
        <v>2018</v>
      </c>
      <c r="C2849" s="16">
        <v>5827</v>
      </c>
      <c r="D2849" s="17" t="str">
        <f>VLOOKUP(C2849,樹木資料表!$A$1:$K$4024,2,FALSE())</f>
        <v>臺灣山茶</v>
      </c>
      <c r="E2849" s="18">
        <v>3.3</v>
      </c>
      <c r="F2849" s="18"/>
      <c r="G2849" s="17" t="str">
        <f>VLOOKUP($C2849,樹木資料表!$A$1:$K$4024,3,FALSE())</f>
        <v>H</v>
      </c>
      <c r="H2849" s="17">
        <f>VLOOKUP($C2849,樹木資料表!$A$1:$K$4024,4,FALSE())</f>
        <v>2</v>
      </c>
      <c r="I2849" s="17">
        <f>VLOOKUP($C2849,樹木資料表!$A$1:$K$4024,5,FALSE())</f>
        <v>4</v>
      </c>
      <c r="J2849" s="17">
        <f>VLOOKUP($C2849,樹木資料表!$A$1:$K$4024,6,FALSE())</f>
        <v>2.2999999999999998</v>
      </c>
      <c r="K2849" s="17">
        <f>VLOOKUP($C2849,樹木資料表!$A$1:$K$4024,7,FALSE())</f>
        <v>2</v>
      </c>
      <c r="L2849" s="17">
        <f>VLOOKUP($C2849,樹木資料表!$A$1:$K$4024,8,FALSE())</f>
        <v>0</v>
      </c>
      <c r="M2849" s="17">
        <f>VLOOKUP($C2849,樹木資料表!$A$1:$K$4024,9,FALSE())</f>
        <v>0</v>
      </c>
    </row>
    <row r="2850" spans="1:13" x14ac:dyDescent="0.2">
      <c r="A2850" s="9">
        <v>2849</v>
      </c>
      <c r="B2850" s="15">
        <v>2018</v>
      </c>
      <c r="C2850" s="16">
        <v>5828</v>
      </c>
      <c r="D2850" s="17" t="str">
        <f>VLOOKUP(C2850,樹木資料表!$A$1:$K$4024,2,FALSE())</f>
        <v>小芽新木薑子</v>
      </c>
      <c r="E2850" s="18">
        <v>18.600000000000001</v>
      </c>
      <c r="F2850" s="18"/>
      <c r="G2850" s="17" t="str">
        <f>VLOOKUP($C2850,樹木資料表!$A$1:$K$4024,3,FALSE())</f>
        <v>H</v>
      </c>
      <c r="H2850" s="17">
        <f>VLOOKUP($C2850,樹木資料表!$A$1:$K$4024,4,FALSE())</f>
        <v>2</v>
      </c>
      <c r="I2850" s="17">
        <f>VLOOKUP($C2850,樹木資料表!$A$1:$K$4024,5,FALSE())</f>
        <v>4</v>
      </c>
      <c r="J2850" s="17">
        <f>VLOOKUP($C2850,樹木資料表!$A$1:$K$4024,6,FALSE())</f>
        <v>1</v>
      </c>
      <c r="K2850" s="17">
        <f>VLOOKUP($C2850,樹木資料表!$A$1:$K$4024,7,FALSE())</f>
        <v>1.9</v>
      </c>
      <c r="L2850" s="17">
        <f>VLOOKUP($C2850,樹木資料表!$A$1:$K$4024,8,FALSE())</f>
        <v>0</v>
      </c>
      <c r="M2850" s="17">
        <f>VLOOKUP($C2850,樹木資料表!$A$1:$K$4024,9,FALSE())</f>
        <v>0</v>
      </c>
    </row>
    <row r="2851" spans="1:13" x14ac:dyDescent="0.2">
      <c r="A2851" s="9">
        <v>2850</v>
      </c>
      <c r="B2851" s="15">
        <v>2018</v>
      </c>
      <c r="C2851" s="16">
        <v>5829</v>
      </c>
      <c r="D2851" s="17" t="str">
        <f>VLOOKUP(C2851,樹木資料表!$A$1:$K$4024,2,FALSE())</f>
        <v>臺灣山茶</v>
      </c>
      <c r="E2851" s="18">
        <v>3</v>
      </c>
      <c r="F2851" s="18"/>
      <c r="G2851" s="17" t="str">
        <f>VLOOKUP($C2851,樹木資料表!$A$1:$K$4024,3,FALSE())</f>
        <v>H</v>
      </c>
      <c r="H2851" s="17">
        <f>VLOOKUP($C2851,樹木資料表!$A$1:$K$4024,4,FALSE())</f>
        <v>2</v>
      </c>
      <c r="I2851" s="17">
        <f>VLOOKUP($C2851,樹木資料表!$A$1:$K$4024,5,FALSE())</f>
        <v>4</v>
      </c>
      <c r="J2851" s="17">
        <f>VLOOKUP($C2851,樹木資料表!$A$1:$K$4024,6,FALSE())</f>
        <v>3.4</v>
      </c>
      <c r="K2851" s="17">
        <f>VLOOKUP($C2851,樹木資料表!$A$1:$K$4024,7,FALSE())</f>
        <v>4</v>
      </c>
      <c r="L2851" s="17">
        <f>VLOOKUP($C2851,樹木資料表!$A$1:$K$4024,8,FALSE())</f>
        <v>0</v>
      </c>
      <c r="M2851" s="17">
        <f>VLOOKUP($C2851,樹木資料表!$A$1:$K$4024,9,FALSE())</f>
        <v>0</v>
      </c>
    </row>
    <row r="2852" spans="1:13" x14ac:dyDescent="0.2">
      <c r="A2852" s="9">
        <v>2851</v>
      </c>
      <c r="B2852" s="15">
        <v>2018</v>
      </c>
      <c r="C2852" s="16">
        <v>5831</v>
      </c>
      <c r="D2852" s="17" t="str">
        <f>VLOOKUP(C2852,樹木資料表!$A$1:$K$4024,2,FALSE())</f>
        <v>臺灣山茶</v>
      </c>
      <c r="E2852" s="20">
        <v>0</v>
      </c>
      <c r="F2852" s="18"/>
      <c r="G2852" s="17" t="str">
        <f>VLOOKUP($C2852,樹木資料表!$A$1:$K$4024,3,FALSE())</f>
        <v>H</v>
      </c>
      <c r="H2852" s="17">
        <f>VLOOKUP($C2852,樹木資料表!$A$1:$K$4024,4,FALSE())</f>
        <v>3</v>
      </c>
      <c r="I2852" s="17">
        <f>VLOOKUP($C2852,樹木資料表!$A$1:$K$4024,5,FALSE())</f>
        <v>1</v>
      </c>
      <c r="J2852" s="17">
        <f>VLOOKUP($C2852,樹木資料表!$A$1:$K$4024,6,FALSE())</f>
        <v>1.3</v>
      </c>
      <c r="K2852" s="17">
        <f>VLOOKUP($C2852,樹木資料表!$A$1:$K$4024,7,FALSE())</f>
        <v>2.8</v>
      </c>
      <c r="L2852" s="17">
        <f>VLOOKUP($C2852,樹木資料表!$A$1:$K$4024,8,FALSE())</f>
        <v>0</v>
      </c>
      <c r="M2852" s="17">
        <f>VLOOKUP($C2852,樹木資料表!$A$1:$K$4024,9,FALSE())</f>
        <v>0</v>
      </c>
    </row>
    <row r="2853" spans="1:13" x14ac:dyDescent="0.2">
      <c r="A2853" s="9">
        <v>2852</v>
      </c>
      <c r="B2853" s="15">
        <v>2018</v>
      </c>
      <c r="C2853" s="16">
        <v>5832</v>
      </c>
      <c r="D2853" s="17" t="str">
        <f>VLOOKUP(C2853,樹木資料表!$A$1:$K$4024,2,FALSE())</f>
        <v>小西氏賽楠</v>
      </c>
      <c r="E2853" s="18">
        <v>15.4</v>
      </c>
      <c r="F2853" s="18"/>
      <c r="G2853" s="17" t="str">
        <f>VLOOKUP($C2853,樹木資料表!$A$1:$K$4024,3,FALSE())</f>
        <v>H</v>
      </c>
      <c r="H2853" s="17">
        <f>VLOOKUP($C2853,樹木資料表!$A$1:$K$4024,4,FALSE())</f>
        <v>3</v>
      </c>
      <c r="I2853" s="17">
        <f>VLOOKUP($C2853,樹木資料表!$A$1:$K$4024,5,FALSE())</f>
        <v>1</v>
      </c>
      <c r="J2853" s="17">
        <f>VLOOKUP($C2853,樹木資料表!$A$1:$K$4024,6,FALSE())</f>
        <v>0.2</v>
      </c>
      <c r="K2853" s="17">
        <f>VLOOKUP($C2853,樹木資料表!$A$1:$K$4024,7,FALSE())</f>
        <v>3.6</v>
      </c>
      <c r="L2853" s="17">
        <f>VLOOKUP($C2853,樹木資料表!$A$1:$K$4024,8,FALSE())</f>
        <v>0</v>
      </c>
      <c r="M2853" s="17">
        <f>VLOOKUP($C2853,樹木資料表!$A$1:$K$4024,9,FALSE())</f>
        <v>0</v>
      </c>
    </row>
    <row r="2854" spans="1:13" x14ac:dyDescent="0.2">
      <c r="A2854" s="9">
        <v>2853</v>
      </c>
      <c r="B2854" s="15">
        <v>2018</v>
      </c>
      <c r="C2854" s="16">
        <v>5833</v>
      </c>
      <c r="D2854" s="17" t="str">
        <f>VLOOKUP(C2854,樹木資料表!$A$1:$K$4024,2,FALSE())</f>
        <v>臺灣山茶</v>
      </c>
      <c r="E2854" s="21">
        <v>2.2999999999999998</v>
      </c>
      <c r="F2854" s="18"/>
      <c r="G2854" s="17" t="str">
        <f>VLOOKUP($C2854,樹木資料表!$A$1:$K$4024,3,FALSE())</f>
        <v>H</v>
      </c>
      <c r="H2854" s="17">
        <f>VLOOKUP($C2854,樹木資料表!$A$1:$K$4024,4,FALSE())</f>
        <v>3</v>
      </c>
      <c r="I2854" s="17">
        <f>VLOOKUP($C2854,樹木資料表!$A$1:$K$4024,5,FALSE())</f>
        <v>1</v>
      </c>
      <c r="J2854" s="17">
        <f>VLOOKUP($C2854,樹木資料表!$A$1:$K$4024,6,FALSE())</f>
        <v>1.7</v>
      </c>
      <c r="K2854" s="17">
        <f>VLOOKUP($C2854,樹木資料表!$A$1:$K$4024,7,FALSE())</f>
        <v>4</v>
      </c>
      <c r="L2854" s="17">
        <f>VLOOKUP($C2854,樹木資料表!$A$1:$K$4024,8,FALSE())</f>
        <v>0</v>
      </c>
      <c r="M2854" s="17">
        <f>VLOOKUP($C2854,樹木資料表!$A$1:$K$4024,9,FALSE())</f>
        <v>0</v>
      </c>
    </row>
    <row r="2855" spans="1:13" x14ac:dyDescent="0.2">
      <c r="A2855" s="9">
        <v>2854</v>
      </c>
      <c r="B2855" s="15">
        <v>2018</v>
      </c>
      <c r="C2855" s="16">
        <v>5834</v>
      </c>
      <c r="D2855" s="17" t="str">
        <f>VLOOKUP(C2855,樹木資料表!$A$1:$K$4024,2,FALSE())</f>
        <v>臺灣山茶</v>
      </c>
      <c r="E2855" s="20">
        <v>0</v>
      </c>
      <c r="F2855" s="18"/>
      <c r="G2855" s="17" t="str">
        <f>VLOOKUP($C2855,樹木資料表!$A$1:$K$4024,3,FALSE())</f>
        <v>H</v>
      </c>
      <c r="H2855" s="17">
        <f>VLOOKUP($C2855,樹木資料表!$A$1:$K$4024,4,FALSE())</f>
        <v>3</v>
      </c>
      <c r="I2855" s="17">
        <f>VLOOKUP($C2855,樹木資料表!$A$1:$K$4024,5,FALSE())</f>
        <v>1</v>
      </c>
      <c r="J2855" s="17">
        <f>VLOOKUP($C2855,樹木資料表!$A$1:$K$4024,6,FALSE())</f>
        <v>2.1</v>
      </c>
      <c r="K2855" s="17">
        <f>VLOOKUP($C2855,樹木資料表!$A$1:$K$4024,7,FALSE())</f>
        <v>3.9</v>
      </c>
      <c r="L2855" s="17">
        <f>VLOOKUP($C2855,樹木資料表!$A$1:$K$4024,8,FALSE())</f>
        <v>0</v>
      </c>
      <c r="M2855" s="17">
        <f>VLOOKUP($C2855,樹木資料表!$A$1:$K$4024,9,FALSE())</f>
        <v>0</v>
      </c>
    </row>
    <row r="2856" spans="1:13" x14ac:dyDescent="0.2">
      <c r="A2856" s="9">
        <v>2855</v>
      </c>
      <c r="B2856" s="15">
        <v>2018</v>
      </c>
      <c r="C2856" s="16">
        <v>5835</v>
      </c>
      <c r="D2856" s="17" t="str">
        <f>VLOOKUP(C2856,樹木資料表!$A$1:$K$4024,2,FALSE())</f>
        <v>臺灣山茶</v>
      </c>
      <c r="E2856" s="21">
        <v>3.3</v>
      </c>
      <c r="F2856" s="18"/>
      <c r="G2856" s="17" t="str">
        <f>VLOOKUP($C2856,樹木資料表!$A$1:$K$4024,3,FALSE())</f>
        <v>H</v>
      </c>
      <c r="H2856" s="17">
        <f>VLOOKUP($C2856,樹木資料表!$A$1:$K$4024,4,FALSE())</f>
        <v>3</v>
      </c>
      <c r="I2856" s="17">
        <f>VLOOKUP($C2856,樹木資料表!$A$1:$K$4024,5,FALSE())</f>
        <v>1</v>
      </c>
      <c r="J2856" s="17">
        <f>VLOOKUP($C2856,樹木資料表!$A$1:$K$4024,6,FALSE())</f>
        <v>2.2999999999999998</v>
      </c>
      <c r="K2856" s="17">
        <f>VLOOKUP($C2856,樹木資料表!$A$1:$K$4024,7,FALSE())</f>
        <v>4.5</v>
      </c>
      <c r="L2856" s="17">
        <f>VLOOKUP($C2856,樹木資料表!$A$1:$K$4024,8,FALSE())</f>
        <v>0</v>
      </c>
      <c r="M2856" s="17">
        <f>VLOOKUP($C2856,樹木資料表!$A$1:$K$4024,9,FALSE())</f>
        <v>0</v>
      </c>
    </row>
    <row r="2857" spans="1:13" x14ac:dyDescent="0.2">
      <c r="A2857" s="9">
        <v>2856</v>
      </c>
      <c r="B2857" s="15">
        <v>2018</v>
      </c>
      <c r="C2857" s="16">
        <v>5836</v>
      </c>
      <c r="D2857" s="17" t="str">
        <f>VLOOKUP(C2857,樹木資料表!$A$1:$K$4024,2,FALSE())</f>
        <v>臺灣山茶</v>
      </c>
      <c r="E2857" s="18">
        <v>1</v>
      </c>
      <c r="F2857" s="18"/>
      <c r="G2857" s="17" t="str">
        <f>VLOOKUP($C2857,樹木資料表!$A$1:$K$4024,3,FALSE())</f>
        <v>H</v>
      </c>
      <c r="H2857" s="17">
        <f>VLOOKUP($C2857,樹木資料表!$A$1:$K$4024,4,FALSE())</f>
        <v>3</v>
      </c>
      <c r="I2857" s="17">
        <f>VLOOKUP($C2857,樹木資料表!$A$1:$K$4024,5,FALSE())</f>
        <v>1</v>
      </c>
      <c r="J2857" s="17">
        <f>VLOOKUP($C2857,樹木資料表!$A$1:$K$4024,6,FALSE())</f>
        <v>2.5</v>
      </c>
      <c r="K2857" s="17">
        <f>VLOOKUP($C2857,樹木資料表!$A$1:$K$4024,7,FALSE())</f>
        <v>3</v>
      </c>
      <c r="L2857" s="17">
        <f>VLOOKUP($C2857,樹木資料表!$A$1:$K$4024,8,FALSE())</f>
        <v>0</v>
      </c>
      <c r="M2857" s="17">
        <f>VLOOKUP($C2857,樹木資料表!$A$1:$K$4024,9,FALSE())</f>
        <v>0</v>
      </c>
    </row>
    <row r="2858" spans="1:13" x14ac:dyDescent="0.2">
      <c r="A2858" s="9">
        <v>2857</v>
      </c>
      <c r="B2858" s="15">
        <v>2018</v>
      </c>
      <c r="C2858" s="16">
        <v>5837</v>
      </c>
      <c r="D2858" s="17" t="str">
        <f>VLOOKUP(C2858,樹木資料表!$A$1:$K$4024,2,FALSE())</f>
        <v>臺灣山茶</v>
      </c>
      <c r="E2858" s="20">
        <v>0</v>
      </c>
      <c r="F2858" s="18"/>
      <c r="G2858" s="17" t="str">
        <f>VLOOKUP($C2858,樹木資料表!$A$1:$K$4024,3,FALSE())</f>
        <v>H</v>
      </c>
      <c r="H2858" s="17">
        <f>VLOOKUP($C2858,樹木資料表!$A$1:$K$4024,4,FALSE())</f>
        <v>3</v>
      </c>
      <c r="I2858" s="17">
        <f>VLOOKUP($C2858,樹木資料表!$A$1:$K$4024,5,FALSE())</f>
        <v>1</v>
      </c>
      <c r="J2858" s="17">
        <f>VLOOKUP($C2858,樹木資料表!$A$1:$K$4024,6,FALSE())</f>
        <v>2.8</v>
      </c>
      <c r="K2858" s="17">
        <f>VLOOKUP($C2858,樹木資料表!$A$1:$K$4024,7,FALSE())</f>
        <v>3.5</v>
      </c>
      <c r="L2858" s="17">
        <f>VLOOKUP($C2858,樹木資料表!$A$1:$K$4024,8,FALSE())</f>
        <v>0</v>
      </c>
      <c r="M2858" s="17">
        <f>VLOOKUP($C2858,樹木資料表!$A$1:$K$4024,9,FALSE())</f>
        <v>0</v>
      </c>
    </row>
    <row r="2859" spans="1:13" x14ac:dyDescent="0.2">
      <c r="A2859" s="9">
        <v>2858</v>
      </c>
      <c r="B2859" s="15">
        <v>2018</v>
      </c>
      <c r="C2859" s="16">
        <v>5838</v>
      </c>
      <c r="D2859" s="17" t="str">
        <f>VLOOKUP(C2859,樹木資料表!$A$1:$K$4024,2,FALSE())</f>
        <v>臺灣山茶</v>
      </c>
      <c r="E2859" s="20">
        <v>0</v>
      </c>
      <c r="F2859" s="18"/>
      <c r="G2859" s="17" t="str">
        <f>VLOOKUP($C2859,樹木資料表!$A$1:$K$4024,3,FALSE())</f>
        <v>H</v>
      </c>
      <c r="H2859" s="17">
        <f>VLOOKUP($C2859,樹木資料表!$A$1:$K$4024,4,FALSE())</f>
        <v>3</v>
      </c>
      <c r="I2859" s="17">
        <f>VLOOKUP($C2859,樹木資料表!$A$1:$K$4024,5,FALSE())</f>
        <v>1</v>
      </c>
      <c r="J2859" s="17">
        <f>VLOOKUP($C2859,樹木資料表!$A$1:$K$4024,6,FALSE())</f>
        <v>3.4</v>
      </c>
      <c r="K2859" s="17">
        <f>VLOOKUP($C2859,樹木資料表!$A$1:$K$4024,7,FALSE())</f>
        <v>4.0999999999999996</v>
      </c>
      <c r="L2859" s="17">
        <f>VLOOKUP($C2859,樹木資料表!$A$1:$K$4024,8,FALSE())</f>
        <v>0</v>
      </c>
      <c r="M2859" s="17">
        <f>VLOOKUP($C2859,樹木資料表!$A$1:$K$4024,9,FALSE())</f>
        <v>0</v>
      </c>
    </row>
    <row r="2860" spans="1:13" x14ac:dyDescent="0.2">
      <c r="A2860" s="9">
        <v>2859</v>
      </c>
      <c r="B2860" s="15">
        <v>2018</v>
      </c>
      <c r="C2860" s="16">
        <v>5839</v>
      </c>
      <c r="D2860" s="17" t="str">
        <f>VLOOKUP(C2860,樹木資料表!$A$1:$K$4024,2,FALSE())</f>
        <v>長葉木薑子</v>
      </c>
      <c r="E2860" s="18">
        <v>5.2</v>
      </c>
      <c r="F2860" s="18"/>
      <c r="G2860" s="17" t="str">
        <f>VLOOKUP($C2860,樹木資料表!$A$1:$K$4024,3,FALSE())</f>
        <v>H</v>
      </c>
      <c r="H2860" s="17">
        <f>VLOOKUP($C2860,樹木資料表!$A$1:$K$4024,4,FALSE())</f>
        <v>3</v>
      </c>
      <c r="I2860" s="17">
        <f>VLOOKUP($C2860,樹木資料表!$A$1:$K$4024,5,FALSE())</f>
        <v>1</v>
      </c>
      <c r="J2860" s="17">
        <f>VLOOKUP($C2860,樹木資料表!$A$1:$K$4024,6,FALSE())</f>
        <v>3.5</v>
      </c>
      <c r="K2860" s="17">
        <f>VLOOKUP($C2860,樹木資料表!$A$1:$K$4024,7,FALSE())</f>
        <v>4.2</v>
      </c>
      <c r="L2860" s="17">
        <f>VLOOKUP($C2860,樹木資料表!$A$1:$K$4024,8,FALSE())</f>
        <v>0</v>
      </c>
      <c r="M2860" s="17">
        <f>VLOOKUP($C2860,樹木資料表!$A$1:$K$4024,9,FALSE())</f>
        <v>0</v>
      </c>
    </row>
    <row r="2861" spans="1:13" x14ac:dyDescent="0.2">
      <c r="A2861" s="9">
        <v>2860</v>
      </c>
      <c r="B2861" s="15">
        <v>2018</v>
      </c>
      <c r="C2861" s="16">
        <v>5840</v>
      </c>
      <c r="D2861" s="17" t="str">
        <f>VLOOKUP(C2861,樹木資料表!$A$1:$K$4024,2,FALSE())</f>
        <v>粗毛柃木</v>
      </c>
      <c r="E2861" s="18">
        <v>10.7</v>
      </c>
      <c r="F2861" s="18"/>
      <c r="G2861" s="17" t="str">
        <f>VLOOKUP($C2861,樹木資料表!$A$1:$K$4024,3,FALSE())</f>
        <v>H</v>
      </c>
      <c r="H2861" s="17">
        <f>VLOOKUP($C2861,樹木資料表!$A$1:$K$4024,4,FALSE())</f>
        <v>3</v>
      </c>
      <c r="I2861" s="17">
        <f>VLOOKUP($C2861,樹木資料表!$A$1:$K$4024,5,FALSE())</f>
        <v>1</v>
      </c>
      <c r="J2861" s="17">
        <f>VLOOKUP($C2861,樹木資料表!$A$1:$K$4024,6,FALSE())</f>
        <v>3.8</v>
      </c>
      <c r="K2861" s="17">
        <f>VLOOKUP($C2861,樹木資料表!$A$1:$K$4024,7,FALSE())</f>
        <v>4.5</v>
      </c>
      <c r="L2861" s="17">
        <f>VLOOKUP($C2861,樹木資料表!$A$1:$K$4024,8,FALSE())</f>
        <v>0</v>
      </c>
      <c r="M2861" s="17">
        <f>VLOOKUP($C2861,樹木資料表!$A$1:$K$4024,9,FALSE())</f>
        <v>0</v>
      </c>
    </row>
    <row r="2862" spans="1:13" x14ac:dyDescent="0.2">
      <c r="A2862" s="9">
        <v>2861</v>
      </c>
      <c r="B2862" s="15">
        <v>2018</v>
      </c>
      <c r="C2862" s="16">
        <v>5841</v>
      </c>
      <c r="D2862" s="17" t="str">
        <f>VLOOKUP(C2862,樹木資料表!$A$1:$K$4024,2,FALSE())</f>
        <v>臺灣山茶</v>
      </c>
      <c r="E2862" s="20">
        <v>0</v>
      </c>
      <c r="F2862" s="18"/>
      <c r="G2862" s="17" t="str">
        <f>VLOOKUP($C2862,樹木資料表!$A$1:$K$4024,3,FALSE())</f>
        <v>H</v>
      </c>
      <c r="H2862" s="17">
        <f>VLOOKUP($C2862,樹木資料表!$A$1:$K$4024,4,FALSE())</f>
        <v>3</v>
      </c>
      <c r="I2862" s="17">
        <f>VLOOKUP($C2862,樹木資料表!$A$1:$K$4024,5,FALSE())</f>
        <v>1</v>
      </c>
      <c r="J2862" s="17">
        <f>VLOOKUP($C2862,樹木資料表!$A$1:$K$4024,6,FALSE())</f>
        <v>4</v>
      </c>
      <c r="K2862" s="17">
        <f>VLOOKUP($C2862,樹木資料表!$A$1:$K$4024,7,FALSE())</f>
        <v>4.0999999999999996</v>
      </c>
      <c r="L2862" s="17">
        <f>VLOOKUP($C2862,樹木資料表!$A$1:$K$4024,8,FALSE())</f>
        <v>0</v>
      </c>
      <c r="M2862" s="17">
        <f>VLOOKUP($C2862,樹木資料表!$A$1:$K$4024,9,FALSE())</f>
        <v>0</v>
      </c>
    </row>
    <row r="2863" spans="1:13" x14ac:dyDescent="0.2">
      <c r="A2863" s="9">
        <v>2862</v>
      </c>
      <c r="B2863" s="15">
        <v>2018</v>
      </c>
      <c r="C2863" s="16">
        <v>5842</v>
      </c>
      <c r="D2863" s="17" t="str">
        <f>VLOOKUP(C2863,樹木資料表!$A$1:$K$4024,2,FALSE())</f>
        <v>臺灣山茶</v>
      </c>
      <c r="E2863" s="18">
        <v>3</v>
      </c>
      <c r="F2863" s="18"/>
      <c r="G2863" s="17" t="str">
        <f>VLOOKUP($C2863,樹木資料表!$A$1:$K$4024,3,FALSE())</f>
        <v>H</v>
      </c>
      <c r="H2863" s="17">
        <f>VLOOKUP($C2863,樹木資料表!$A$1:$K$4024,4,FALSE())</f>
        <v>3</v>
      </c>
      <c r="I2863" s="17">
        <f>VLOOKUP($C2863,樹木資料表!$A$1:$K$4024,5,FALSE())</f>
        <v>1</v>
      </c>
      <c r="J2863" s="17">
        <f>VLOOKUP($C2863,樹木資料表!$A$1:$K$4024,6,FALSE())</f>
        <v>4.5</v>
      </c>
      <c r="K2863" s="17">
        <f>VLOOKUP($C2863,樹木資料表!$A$1:$K$4024,7,FALSE())</f>
        <v>3</v>
      </c>
      <c r="L2863" s="17">
        <f>VLOOKUP($C2863,樹木資料表!$A$1:$K$4024,8,FALSE())</f>
        <v>0</v>
      </c>
      <c r="M2863" s="17">
        <f>VLOOKUP($C2863,樹木資料表!$A$1:$K$4024,9,FALSE())</f>
        <v>0</v>
      </c>
    </row>
    <row r="2864" spans="1:13" x14ac:dyDescent="0.2">
      <c r="A2864" s="9">
        <v>2863</v>
      </c>
      <c r="B2864" s="15">
        <v>2018</v>
      </c>
      <c r="C2864" s="19">
        <v>8985</v>
      </c>
      <c r="D2864" s="17" t="str">
        <f>VLOOKUP(C2864,樹木資料表!$A$1:$K$4024,2,FALSE())</f>
        <v>長葉木薑子</v>
      </c>
      <c r="E2864" s="18">
        <v>2.2999999999999998</v>
      </c>
      <c r="F2864" s="18"/>
      <c r="G2864" s="17" t="str">
        <f>VLOOKUP($C2864,樹木資料表!$A$1:$K$4024,3,FALSE())</f>
        <v>H</v>
      </c>
      <c r="H2864" s="17">
        <f>VLOOKUP($C2864,樹木資料表!$A$1:$K$4024,4,FALSE())</f>
        <v>3</v>
      </c>
      <c r="I2864" s="17">
        <f>VLOOKUP($C2864,樹木資料表!$A$1:$K$4024,5,FALSE())</f>
        <v>1</v>
      </c>
      <c r="J2864" s="17">
        <f>VLOOKUP($C2864,樹木資料表!$A$1:$K$4024,6,FALSE())</f>
        <v>0.7</v>
      </c>
      <c r="K2864" s="17">
        <f>VLOOKUP($C2864,樹木資料表!$A$1:$K$4024,7,FALSE())</f>
        <v>2.2999999999999998</v>
      </c>
      <c r="L2864" s="17">
        <f>VLOOKUP($C2864,樹木資料表!$A$1:$K$4024,8,FALSE())</f>
        <v>5830</v>
      </c>
      <c r="M2864" s="17">
        <f>VLOOKUP($C2864,樹木資料表!$A$1:$K$4024,9,FALSE())</f>
        <v>0</v>
      </c>
    </row>
    <row r="2865" spans="1:13" x14ac:dyDescent="0.2">
      <c r="A2865" s="9">
        <v>2864</v>
      </c>
      <c r="B2865" s="15">
        <v>2018</v>
      </c>
      <c r="C2865" s="16">
        <v>5843</v>
      </c>
      <c r="D2865" s="17" t="str">
        <f>VLOOKUP(C2865,樹木資料表!$A$1:$K$4024,2,FALSE())</f>
        <v>臺灣山茶</v>
      </c>
      <c r="E2865" s="18">
        <v>4.7</v>
      </c>
      <c r="F2865" s="18"/>
      <c r="G2865" s="17" t="str">
        <f>VLOOKUP($C2865,樹木資料表!$A$1:$K$4024,3,FALSE())</f>
        <v>H</v>
      </c>
      <c r="H2865" s="17">
        <f>VLOOKUP($C2865,樹木資料表!$A$1:$K$4024,4,FALSE())</f>
        <v>3</v>
      </c>
      <c r="I2865" s="17">
        <f>VLOOKUP($C2865,樹木資料表!$A$1:$K$4024,5,FALSE())</f>
        <v>2</v>
      </c>
      <c r="J2865" s="17">
        <f>VLOOKUP($C2865,樹木資料表!$A$1:$K$4024,6,FALSE())</f>
        <v>1.3</v>
      </c>
      <c r="K2865" s="17">
        <f>VLOOKUP($C2865,樹木資料表!$A$1:$K$4024,7,FALSE())</f>
        <v>3.2</v>
      </c>
      <c r="L2865" s="17">
        <f>VLOOKUP($C2865,樹木資料表!$A$1:$K$4024,8,FALSE())</f>
        <v>0</v>
      </c>
      <c r="M2865" s="17">
        <f>VLOOKUP($C2865,樹木資料表!$A$1:$K$4024,9,FALSE())</f>
        <v>0</v>
      </c>
    </row>
    <row r="2866" spans="1:13" x14ac:dyDescent="0.2">
      <c r="A2866" s="9">
        <v>2865</v>
      </c>
      <c r="B2866" s="15">
        <v>2018</v>
      </c>
      <c r="C2866" s="16">
        <v>5844</v>
      </c>
      <c r="D2866" s="17" t="str">
        <f>VLOOKUP(C2866,樹木資料表!$A$1:$K$4024,2,FALSE())</f>
        <v>瓊楠</v>
      </c>
      <c r="E2866" s="18">
        <v>55.6</v>
      </c>
      <c r="F2866" s="18"/>
      <c r="G2866" s="17" t="str">
        <f>VLOOKUP($C2866,樹木資料表!$A$1:$K$4024,3,FALSE())</f>
        <v>H</v>
      </c>
      <c r="H2866" s="17">
        <f>VLOOKUP($C2866,樹木資料表!$A$1:$K$4024,4,FALSE())</f>
        <v>3</v>
      </c>
      <c r="I2866" s="17">
        <f>VLOOKUP($C2866,樹木資料表!$A$1:$K$4024,5,FALSE())</f>
        <v>2</v>
      </c>
      <c r="J2866" s="17">
        <f>VLOOKUP($C2866,樹木資料表!$A$1:$K$4024,6,FALSE())</f>
        <v>2.2000000000000002</v>
      </c>
      <c r="K2866" s="17">
        <f>VLOOKUP($C2866,樹木資料表!$A$1:$K$4024,7,FALSE())</f>
        <v>2.8</v>
      </c>
      <c r="L2866" s="17">
        <f>VLOOKUP($C2866,樹木資料表!$A$1:$K$4024,8,FALSE())</f>
        <v>0</v>
      </c>
      <c r="M2866" s="17">
        <f>VLOOKUP($C2866,樹木資料表!$A$1:$K$4024,9,FALSE())</f>
        <v>0</v>
      </c>
    </row>
    <row r="2867" spans="1:13" x14ac:dyDescent="0.2">
      <c r="A2867" s="9">
        <v>2866</v>
      </c>
      <c r="B2867" s="15">
        <v>2018</v>
      </c>
      <c r="C2867" s="16">
        <v>5845</v>
      </c>
      <c r="D2867" s="17" t="str">
        <f>VLOOKUP(C2867,樹木資料表!$A$1:$K$4024,2,FALSE())</f>
        <v>小葉樹杞</v>
      </c>
      <c r="E2867" s="18">
        <v>2</v>
      </c>
      <c r="F2867" s="18"/>
      <c r="G2867" s="17" t="str">
        <f>VLOOKUP($C2867,樹木資料表!$A$1:$K$4024,3,FALSE())</f>
        <v>H</v>
      </c>
      <c r="H2867" s="17">
        <f>VLOOKUP($C2867,樹木資料表!$A$1:$K$4024,4,FALSE())</f>
        <v>3</v>
      </c>
      <c r="I2867" s="17">
        <f>VLOOKUP($C2867,樹木資料表!$A$1:$K$4024,5,FALSE())</f>
        <v>2</v>
      </c>
      <c r="J2867" s="17">
        <f>VLOOKUP($C2867,樹木資料表!$A$1:$K$4024,6,FALSE())</f>
        <v>3</v>
      </c>
      <c r="K2867" s="17">
        <f>VLOOKUP($C2867,樹木資料表!$A$1:$K$4024,7,FALSE())</f>
        <v>4.5</v>
      </c>
      <c r="L2867" s="17">
        <f>VLOOKUP($C2867,樹木資料表!$A$1:$K$4024,8,FALSE())</f>
        <v>0</v>
      </c>
      <c r="M2867" s="17">
        <f>VLOOKUP($C2867,樹木資料表!$A$1:$K$4024,9,FALSE())</f>
        <v>0</v>
      </c>
    </row>
    <row r="2868" spans="1:13" x14ac:dyDescent="0.2">
      <c r="A2868" s="9">
        <v>2867</v>
      </c>
      <c r="B2868" s="15">
        <v>2018</v>
      </c>
      <c r="C2868" s="16">
        <v>5846</v>
      </c>
      <c r="D2868" s="17" t="str">
        <f>VLOOKUP(C2868,樹木資料表!$A$1:$K$4024,2,FALSE())</f>
        <v>臺灣山茶</v>
      </c>
      <c r="E2868" s="18">
        <v>3</v>
      </c>
      <c r="F2868" s="18"/>
      <c r="G2868" s="17" t="str">
        <f>VLOOKUP($C2868,樹木資料表!$A$1:$K$4024,3,FALSE())</f>
        <v>H</v>
      </c>
      <c r="H2868" s="17">
        <f>VLOOKUP($C2868,樹木資料表!$A$1:$K$4024,4,FALSE())</f>
        <v>3</v>
      </c>
      <c r="I2868" s="17">
        <f>VLOOKUP($C2868,樹木資料表!$A$1:$K$4024,5,FALSE())</f>
        <v>2</v>
      </c>
      <c r="J2868" s="17">
        <f>VLOOKUP($C2868,樹木資料表!$A$1:$K$4024,6,FALSE())</f>
        <v>3</v>
      </c>
      <c r="K2868" s="17">
        <f>VLOOKUP($C2868,樹木資料表!$A$1:$K$4024,7,FALSE())</f>
        <v>2.8</v>
      </c>
      <c r="L2868" s="17">
        <f>VLOOKUP($C2868,樹木資料表!$A$1:$K$4024,8,FALSE())</f>
        <v>0</v>
      </c>
      <c r="M2868" s="17">
        <f>VLOOKUP($C2868,樹木資料表!$A$1:$K$4024,9,FALSE())</f>
        <v>0</v>
      </c>
    </row>
    <row r="2869" spans="1:13" x14ac:dyDescent="0.2">
      <c r="A2869" s="9">
        <v>2868</v>
      </c>
      <c r="B2869" s="15">
        <v>2018</v>
      </c>
      <c r="C2869" s="16">
        <v>5847</v>
      </c>
      <c r="D2869" s="17" t="str">
        <f>VLOOKUP(C2869,樹木資料表!$A$1:$K$4024,2,FALSE())</f>
        <v>變葉新木薑子</v>
      </c>
      <c r="E2869" s="18">
        <v>4.3</v>
      </c>
      <c r="F2869" s="18"/>
      <c r="G2869" s="17" t="str">
        <f>VLOOKUP($C2869,樹木資料表!$A$1:$K$4024,3,FALSE())</f>
        <v>H</v>
      </c>
      <c r="H2869" s="17">
        <f>VLOOKUP($C2869,樹木資料表!$A$1:$K$4024,4,FALSE())</f>
        <v>3</v>
      </c>
      <c r="I2869" s="17">
        <f>VLOOKUP($C2869,樹木資料表!$A$1:$K$4024,5,FALSE())</f>
        <v>2</v>
      </c>
      <c r="J2869" s="17">
        <f>VLOOKUP($C2869,樹木資料表!$A$1:$K$4024,6,FALSE())</f>
        <v>4.5</v>
      </c>
      <c r="K2869" s="17">
        <f>VLOOKUP($C2869,樹木資料表!$A$1:$K$4024,7,FALSE())</f>
        <v>3.8</v>
      </c>
      <c r="L2869" s="17">
        <f>VLOOKUP($C2869,樹木資料表!$A$1:$K$4024,8,FALSE())</f>
        <v>0</v>
      </c>
      <c r="M2869" s="17">
        <f>VLOOKUP($C2869,樹木資料表!$A$1:$K$4024,9,FALSE())</f>
        <v>0</v>
      </c>
    </row>
    <row r="2870" spans="1:13" x14ac:dyDescent="0.2">
      <c r="A2870" s="9">
        <v>2869</v>
      </c>
      <c r="B2870" s="15">
        <v>2018</v>
      </c>
      <c r="C2870" s="16">
        <v>5848</v>
      </c>
      <c r="D2870" s="17" t="str">
        <f>VLOOKUP(C2870,樹木資料表!$A$1:$K$4024,2,FALSE())</f>
        <v>小葉樹杞</v>
      </c>
      <c r="E2870" s="18">
        <v>2.1</v>
      </c>
      <c r="F2870" s="18"/>
      <c r="G2870" s="17" t="str">
        <f>VLOOKUP($C2870,樹木資料表!$A$1:$K$4024,3,FALSE())</f>
        <v>H</v>
      </c>
      <c r="H2870" s="17">
        <f>VLOOKUP($C2870,樹木資料表!$A$1:$K$4024,4,FALSE())</f>
        <v>3</v>
      </c>
      <c r="I2870" s="17">
        <f>VLOOKUP($C2870,樹木資料表!$A$1:$K$4024,5,FALSE())</f>
        <v>2</v>
      </c>
      <c r="J2870" s="17">
        <f>VLOOKUP($C2870,樹木資料表!$A$1:$K$4024,6,FALSE())</f>
        <v>4.2</v>
      </c>
      <c r="K2870" s="17">
        <f>VLOOKUP($C2870,樹木資料表!$A$1:$K$4024,7,FALSE())</f>
        <v>1.5</v>
      </c>
      <c r="L2870" s="17">
        <f>VLOOKUP($C2870,樹木資料表!$A$1:$K$4024,8,FALSE())</f>
        <v>0</v>
      </c>
      <c r="M2870" s="17">
        <f>VLOOKUP($C2870,樹木資料表!$A$1:$K$4024,9,FALSE())</f>
        <v>0</v>
      </c>
    </row>
    <row r="2871" spans="1:13" x14ac:dyDescent="0.2">
      <c r="A2871" s="9">
        <v>2870</v>
      </c>
      <c r="B2871" s="15">
        <v>2018</v>
      </c>
      <c r="C2871" s="16">
        <v>5849</v>
      </c>
      <c r="D2871" s="17" t="str">
        <f>VLOOKUP(C2871,樹木資料表!$A$1:$K$4024,2,FALSE())</f>
        <v>小葉樹杞</v>
      </c>
      <c r="E2871" s="18">
        <v>2.2000000000000002</v>
      </c>
      <c r="F2871" s="18"/>
      <c r="G2871" s="17" t="str">
        <f>VLOOKUP($C2871,樹木資料表!$A$1:$K$4024,3,FALSE())</f>
        <v>H</v>
      </c>
      <c r="H2871" s="17">
        <f>VLOOKUP($C2871,樹木資料表!$A$1:$K$4024,4,FALSE())</f>
        <v>3</v>
      </c>
      <c r="I2871" s="17">
        <f>VLOOKUP($C2871,樹木資料表!$A$1:$K$4024,5,FALSE())</f>
        <v>2</v>
      </c>
      <c r="J2871" s="17">
        <f>VLOOKUP($C2871,樹木資料表!$A$1:$K$4024,6,FALSE())</f>
        <v>4.0999999999999996</v>
      </c>
      <c r="K2871" s="17">
        <f>VLOOKUP($C2871,樹木資料表!$A$1:$K$4024,7,FALSE())</f>
        <v>1.2</v>
      </c>
      <c r="L2871" s="17">
        <f>VLOOKUP($C2871,樹木資料表!$A$1:$K$4024,8,FALSE())</f>
        <v>0</v>
      </c>
      <c r="M2871" s="17">
        <f>VLOOKUP($C2871,樹木資料表!$A$1:$K$4024,9,FALSE())</f>
        <v>0</v>
      </c>
    </row>
    <row r="2872" spans="1:13" x14ac:dyDescent="0.2">
      <c r="A2872" s="9">
        <v>2871</v>
      </c>
      <c r="B2872" s="15">
        <v>2018</v>
      </c>
      <c r="C2872" s="16">
        <v>5850</v>
      </c>
      <c r="D2872" s="17" t="str">
        <f>VLOOKUP(C2872,樹木資料表!$A$1:$K$4024,2,FALSE())</f>
        <v>假長葉楠</v>
      </c>
      <c r="E2872" s="18">
        <v>3.5</v>
      </c>
      <c r="F2872" s="18"/>
      <c r="G2872" s="17" t="str">
        <f>VLOOKUP($C2872,樹木資料表!$A$1:$K$4024,3,FALSE())</f>
        <v>H</v>
      </c>
      <c r="H2872" s="17">
        <f>VLOOKUP($C2872,樹木資料表!$A$1:$K$4024,4,FALSE())</f>
        <v>3</v>
      </c>
      <c r="I2872" s="17">
        <f>VLOOKUP($C2872,樹木資料表!$A$1:$K$4024,5,FALSE())</f>
        <v>2</v>
      </c>
      <c r="J2872" s="17">
        <f>VLOOKUP($C2872,樹木資料表!$A$1:$K$4024,6,FALSE())</f>
        <v>4.5</v>
      </c>
      <c r="K2872" s="17">
        <f>VLOOKUP($C2872,樹木資料表!$A$1:$K$4024,7,FALSE())</f>
        <v>0.6</v>
      </c>
      <c r="L2872" s="17">
        <f>VLOOKUP($C2872,樹木資料表!$A$1:$K$4024,8,FALSE())</f>
        <v>0</v>
      </c>
      <c r="M2872" s="17">
        <f>VLOOKUP($C2872,樹木資料表!$A$1:$K$4024,9,FALSE())</f>
        <v>0</v>
      </c>
    </row>
    <row r="2873" spans="1:13" x14ac:dyDescent="0.2">
      <c r="A2873" s="9">
        <v>2872</v>
      </c>
      <c r="B2873" s="15">
        <v>2018</v>
      </c>
      <c r="C2873" s="16">
        <v>5851</v>
      </c>
      <c r="D2873" s="17" t="str">
        <f>VLOOKUP(C2873,樹木資料表!$A$1:$K$4024,2,FALSE())</f>
        <v>臺灣糊樗</v>
      </c>
      <c r="E2873" s="18">
        <v>2.5</v>
      </c>
      <c r="F2873" s="18"/>
      <c r="G2873" s="17" t="str">
        <f>VLOOKUP($C2873,樹木資料表!$A$1:$K$4024,3,FALSE())</f>
        <v>H</v>
      </c>
      <c r="H2873" s="17">
        <f>VLOOKUP($C2873,樹木資料表!$A$1:$K$4024,4,FALSE())</f>
        <v>3</v>
      </c>
      <c r="I2873" s="17">
        <f>VLOOKUP($C2873,樹木資料表!$A$1:$K$4024,5,FALSE())</f>
        <v>2</v>
      </c>
      <c r="J2873" s="17">
        <f>VLOOKUP($C2873,樹木資料表!$A$1:$K$4024,6,FALSE())</f>
        <v>3.2</v>
      </c>
      <c r="K2873" s="17">
        <f>VLOOKUP($C2873,樹木資料表!$A$1:$K$4024,7,FALSE())</f>
        <v>0.1</v>
      </c>
      <c r="L2873" s="17">
        <f>VLOOKUP($C2873,樹木資料表!$A$1:$K$4024,8,FALSE())</f>
        <v>0</v>
      </c>
      <c r="M2873" s="17">
        <f>VLOOKUP($C2873,樹木資料表!$A$1:$K$4024,9,FALSE())</f>
        <v>0</v>
      </c>
    </row>
    <row r="2874" spans="1:13" x14ac:dyDescent="0.2">
      <c r="A2874" s="9">
        <v>2873</v>
      </c>
      <c r="B2874" s="15">
        <v>2018</v>
      </c>
      <c r="C2874" s="16">
        <v>5852</v>
      </c>
      <c r="D2874" s="17" t="str">
        <f>VLOOKUP(C2874,樹木資料表!$A$1:$K$4024,2,FALSE())</f>
        <v>臺灣山茶</v>
      </c>
      <c r="E2874" s="18">
        <v>3.3</v>
      </c>
      <c r="F2874" s="18"/>
      <c r="G2874" s="17" t="str">
        <f>VLOOKUP($C2874,樹木資料表!$A$1:$K$4024,3,FALSE())</f>
        <v>H</v>
      </c>
      <c r="H2874" s="17">
        <f>VLOOKUP($C2874,樹木資料表!$A$1:$K$4024,4,FALSE())</f>
        <v>3</v>
      </c>
      <c r="I2874" s="17">
        <f>VLOOKUP($C2874,樹木資料表!$A$1:$K$4024,5,FALSE())</f>
        <v>2</v>
      </c>
      <c r="J2874" s="17">
        <f>VLOOKUP($C2874,樹木資料表!$A$1:$K$4024,6,FALSE())</f>
        <v>1.5</v>
      </c>
      <c r="K2874" s="17">
        <f>VLOOKUP($C2874,樹木資料表!$A$1:$K$4024,7,FALSE())</f>
        <v>0.8</v>
      </c>
      <c r="L2874" s="17">
        <f>VLOOKUP($C2874,樹木資料表!$A$1:$K$4024,8,FALSE())</f>
        <v>0</v>
      </c>
      <c r="M2874" s="17">
        <f>VLOOKUP($C2874,樹木資料表!$A$1:$K$4024,9,FALSE())</f>
        <v>0</v>
      </c>
    </row>
    <row r="2875" spans="1:13" x14ac:dyDescent="0.2">
      <c r="A2875" s="9">
        <v>2874</v>
      </c>
      <c r="B2875" s="15">
        <v>2018</v>
      </c>
      <c r="C2875" s="16">
        <v>5853</v>
      </c>
      <c r="D2875" s="17" t="str">
        <f>VLOOKUP(C2875,樹木資料表!$A$1:$K$4024,2,FALSE())</f>
        <v>小芽新木薑子</v>
      </c>
      <c r="E2875" s="18">
        <v>5</v>
      </c>
      <c r="F2875" s="18"/>
      <c r="G2875" s="17" t="str">
        <f>VLOOKUP($C2875,樹木資料表!$A$1:$K$4024,3,FALSE())</f>
        <v>H</v>
      </c>
      <c r="H2875" s="17">
        <f>VLOOKUP($C2875,樹木資料表!$A$1:$K$4024,4,FALSE())</f>
        <v>3</v>
      </c>
      <c r="I2875" s="17">
        <f>VLOOKUP($C2875,樹木資料表!$A$1:$K$4024,5,FALSE())</f>
        <v>2</v>
      </c>
      <c r="J2875" s="17">
        <f>VLOOKUP($C2875,樹木資料表!$A$1:$K$4024,6,FALSE())</f>
        <v>0.6</v>
      </c>
      <c r="K2875" s="17">
        <f>VLOOKUP($C2875,樹木資料表!$A$1:$K$4024,7,FALSE())</f>
        <v>1.2</v>
      </c>
      <c r="L2875" s="17">
        <f>VLOOKUP($C2875,樹木資料表!$A$1:$K$4024,8,FALSE())</f>
        <v>0</v>
      </c>
      <c r="M2875" s="17">
        <f>VLOOKUP($C2875,樹木資料表!$A$1:$K$4024,9,FALSE())</f>
        <v>0</v>
      </c>
    </row>
    <row r="2876" spans="1:13" x14ac:dyDescent="0.2">
      <c r="A2876" s="9">
        <v>2875</v>
      </c>
      <c r="B2876" s="15">
        <v>2018</v>
      </c>
      <c r="C2876" s="16">
        <v>5854</v>
      </c>
      <c r="D2876" s="17" t="str">
        <f>VLOOKUP(C2876,樹木資料表!$A$1:$K$4024,2,FALSE())</f>
        <v>臺灣山茶</v>
      </c>
      <c r="E2876" s="18">
        <v>2.5</v>
      </c>
      <c r="F2876" s="18"/>
      <c r="G2876" s="17" t="str">
        <f>VLOOKUP($C2876,樹木資料表!$A$1:$K$4024,3,FALSE())</f>
        <v>H</v>
      </c>
      <c r="H2876" s="17">
        <f>VLOOKUP($C2876,樹木資料表!$A$1:$K$4024,4,FALSE())</f>
        <v>3</v>
      </c>
      <c r="I2876" s="17">
        <f>VLOOKUP($C2876,樹木資料表!$A$1:$K$4024,5,FALSE())</f>
        <v>3</v>
      </c>
      <c r="J2876" s="17">
        <f>VLOOKUP($C2876,樹木資料表!$A$1:$K$4024,6,FALSE())</f>
        <v>2.9</v>
      </c>
      <c r="K2876" s="17">
        <f>VLOOKUP($C2876,樹木資料表!$A$1:$K$4024,7,FALSE())</f>
        <v>4.5</v>
      </c>
      <c r="L2876" s="17">
        <f>VLOOKUP($C2876,樹木資料表!$A$1:$K$4024,8,FALSE())</f>
        <v>0</v>
      </c>
      <c r="M2876" s="17">
        <f>VLOOKUP($C2876,樹木資料表!$A$1:$K$4024,9,FALSE())</f>
        <v>0</v>
      </c>
    </row>
    <row r="2877" spans="1:13" x14ac:dyDescent="0.2">
      <c r="A2877" s="9">
        <v>2876</v>
      </c>
      <c r="B2877" s="15">
        <v>2018</v>
      </c>
      <c r="C2877" s="16">
        <v>5855</v>
      </c>
      <c r="D2877" s="17" t="str">
        <f>VLOOKUP(C2877,樹木資料表!$A$1:$K$4024,2,FALSE())</f>
        <v>臺灣山茶</v>
      </c>
      <c r="E2877" s="20">
        <v>0</v>
      </c>
      <c r="F2877" s="18"/>
      <c r="G2877" s="17" t="str">
        <f>VLOOKUP($C2877,樹木資料表!$A$1:$K$4024,3,FALSE())</f>
        <v>H</v>
      </c>
      <c r="H2877" s="17">
        <f>VLOOKUP($C2877,樹木資料表!$A$1:$K$4024,4,FALSE())</f>
        <v>3</v>
      </c>
      <c r="I2877" s="17">
        <f>VLOOKUP($C2877,樹木資料表!$A$1:$K$4024,5,FALSE())</f>
        <v>3</v>
      </c>
      <c r="J2877" s="17">
        <f>VLOOKUP($C2877,樹木資料表!$A$1:$K$4024,6,FALSE())</f>
        <v>3.5</v>
      </c>
      <c r="K2877" s="17">
        <f>VLOOKUP($C2877,樹木資料表!$A$1:$K$4024,7,FALSE())</f>
        <v>4.5</v>
      </c>
      <c r="L2877" s="17">
        <f>VLOOKUP($C2877,樹木資料表!$A$1:$K$4024,8,FALSE())</f>
        <v>0</v>
      </c>
      <c r="M2877" s="17">
        <f>VLOOKUP($C2877,樹木資料表!$A$1:$K$4024,9,FALSE())</f>
        <v>0</v>
      </c>
    </row>
    <row r="2878" spans="1:13" x14ac:dyDescent="0.2">
      <c r="A2878" s="9">
        <v>2877</v>
      </c>
      <c r="B2878" s="15">
        <v>2018</v>
      </c>
      <c r="C2878" s="16">
        <v>5856</v>
      </c>
      <c r="D2878" s="17" t="str">
        <f>VLOOKUP(C2878,樹木資料表!$A$1:$K$4024,2,FALSE())</f>
        <v>杜英</v>
      </c>
      <c r="E2878" s="18">
        <v>34.1</v>
      </c>
      <c r="F2878" s="18"/>
      <c r="G2878" s="17" t="str">
        <f>VLOOKUP($C2878,樹木資料表!$A$1:$K$4024,3,FALSE())</f>
        <v>H</v>
      </c>
      <c r="H2878" s="17">
        <f>VLOOKUP($C2878,樹木資料表!$A$1:$K$4024,4,FALSE())</f>
        <v>3</v>
      </c>
      <c r="I2878" s="17">
        <f>VLOOKUP($C2878,樹木資料表!$A$1:$K$4024,5,FALSE())</f>
        <v>3</v>
      </c>
      <c r="J2878" s="17">
        <f>VLOOKUP($C2878,樹木資料表!$A$1:$K$4024,6,FALSE())</f>
        <v>3</v>
      </c>
      <c r="K2878" s="17">
        <f>VLOOKUP($C2878,樹木資料表!$A$1:$K$4024,7,FALSE())</f>
        <v>4.2</v>
      </c>
      <c r="L2878" s="17">
        <f>VLOOKUP($C2878,樹木資料表!$A$1:$K$4024,8,FALSE())</f>
        <v>0</v>
      </c>
      <c r="M2878" s="17">
        <f>VLOOKUP($C2878,樹木資料表!$A$1:$K$4024,9,FALSE())</f>
        <v>0</v>
      </c>
    </row>
    <row r="2879" spans="1:13" x14ac:dyDescent="0.2">
      <c r="A2879" s="9">
        <v>2878</v>
      </c>
      <c r="B2879" s="15">
        <v>2018</v>
      </c>
      <c r="C2879" s="16">
        <v>5857</v>
      </c>
      <c r="D2879" s="17" t="str">
        <f>VLOOKUP(C2879,樹木資料表!$A$1:$K$4024,2,FALSE())</f>
        <v>臺灣山茶</v>
      </c>
      <c r="E2879" s="18">
        <v>4</v>
      </c>
      <c r="F2879" s="18"/>
      <c r="G2879" s="17" t="str">
        <f>VLOOKUP($C2879,樹木資料表!$A$1:$K$4024,3,FALSE())</f>
        <v>H</v>
      </c>
      <c r="H2879" s="17">
        <f>VLOOKUP($C2879,樹木資料表!$A$1:$K$4024,4,FALSE())</f>
        <v>3</v>
      </c>
      <c r="I2879" s="17">
        <f>VLOOKUP($C2879,樹木資料表!$A$1:$K$4024,5,FALSE())</f>
        <v>3</v>
      </c>
      <c r="J2879" s="17">
        <f>VLOOKUP($C2879,樹木資料表!$A$1:$K$4024,6,FALSE())</f>
        <v>3.1</v>
      </c>
      <c r="K2879" s="17">
        <f>VLOOKUP($C2879,樹木資料表!$A$1:$K$4024,7,FALSE())</f>
        <v>4</v>
      </c>
      <c r="L2879" s="17">
        <f>VLOOKUP($C2879,樹木資料表!$A$1:$K$4024,8,FALSE())</f>
        <v>0</v>
      </c>
      <c r="M2879" s="17">
        <f>VLOOKUP($C2879,樹木資料表!$A$1:$K$4024,9,FALSE())</f>
        <v>0</v>
      </c>
    </row>
    <row r="2880" spans="1:13" x14ac:dyDescent="0.2">
      <c r="A2880" s="9">
        <v>2879</v>
      </c>
      <c r="B2880" s="15">
        <v>2018</v>
      </c>
      <c r="C2880" s="16">
        <v>5858</v>
      </c>
      <c r="D2880" s="17" t="str">
        <f>VLOOKUP(C2880,樹木資料表!$A$1:$K$4024,2,FALSE())</f>
        <v>小葉樹杞</v>
      </c>
      <c r="E2880" s="18">
        <v>2.1</v>
      </c>
      <c r="F2880" s="18"/>
      <c r="G2880" s="17" t="str">
        <f>VLOOKUP($C2880,樹木資料表!$A$1:$K$4024,3,FALSE())</f>
        <v>H</v>
      </c>
      <c r="H2880" s="17">
        <f>VLOOKUP($C2880,樹木資料表!$A$1:$K$4024,4,FALSE())</f>
        <v>3</v>
      </c>
      <c r="I2880" s="17">
        <f>VLOOKUP($C2880,樹木資料表!$A$1:$K$4024,5,FALSE())</f>
        <v>3</v>
      </c>
      <c r="J2880" s="17">
        <f>VLOOKUP($C2880,樹木資料表!$A$1:$K$4024,6,FALSE())</f>
        <v>3.1</v>
      </c>
      <c r="K2880" s="17">
        <f>VLOOKUP($C2880,樹木資料表!$A$1:$K$4024,7,FALSE())</f>
        <v>4</v>
      </c>
      <c r="L2880" s="17">
        <f>VLOOKUP($C2880,樹木資料表!$A$1:$K$4024,8,FALSE())</f>
        <v>0</v>
      </c>
      <c r="M2880" s="17">
        <f>VLOOKUP($C2880,樹木資料表!$A$1:$K$4024,9,FALSE())</f>
        <v>0</v>
      </c>
    </row>
    <row r="2881" spans="1:13" x14ac:dyDescent="0.2">
      <c r="A2881" s="9">
        <v>2880</v>
      </c>
      <c r="B2881" s="15">
        <v>2018</v>
      </c>
      <c r="C2881" s="16">
        <v>5859</v>
      </c>
      <c r="D2881" s="17" t="str">
        <f>VLOOKUP(C2881,樹木資料表!$A$1:$K$4024,2,FALSE())</f>
        <v>臺灣山茶</v>
      </c>
      <c r="E2881" s="20">
        <v>0</v>
      </c>
      <c r="F2881" s="18"/>
      <c r="G2881" s="17" t="str">
        <f>VLOOKUP($C2881,樹木資料表!$A$1:$K$4024,3,FALSE())</f>
        <v>H</v>
      </c>
      <c r="H2881" s="17">
        <f>VLOOKUP($C2881,樹木資料表!$A$1:$K$4024,4,FALSE())</f>
        <v>3</v>
      </c>
      <c r="I2881" s="17">
        <f>VLOOKUP($C2881,樹木資料表!$A$1:$K$4024,5,FALSE())</f>
        <v>3</v>
      </c>
      <c r="J2881" s="17">
        <f>VLOOKUP($C2881,樹木資料表!$A$1:$K$4024,6,FALSE())</f>
        <v>3.9</v>
      </c>
      <c r="K2881" s="17">
        <f>VLOOKUP($C2881,樹木資料表!$A$1:$K$4024,7,FALSE())</f>
        <v>2.2999999999999998</v>
      </c>
      <c r="L2881" s="17">
        <f>VLOOKUP($C2881,樹木資料表!$A$1:$K$4024,8,FALSE())</f>
        <v>0</v>
      </c>
      <c r="M2881" s="17">
        <f>VLOOKUP($C2881,樹木資料表!$A$1:$K$4024,9,FALSE())</f>
        <v>0</v>
      </c>
    </row>
    <row r="2882" spans="1:13" x14ac:dyDescent="0.2">
      <c r="A2882" s="9">
        <v>2881</v>
      </c>
      <c r="B2882" s="15">
        <v>2018</v>
      </c>
      <c r="C2882" s="16">
        <v>5860</v>
      </c>
      <c r="D2882" s="17" t="str">
        <f>VLOOKUP(C2882,樹木資料表!$A$1:$K$4024,2,FALSE())</f>
        <v>長葉木薑子</v>
      </c>
      <c r="E2882" s="18">
        <v>2.7</v>
      </c>
      <c r="F2882" s="18"/>
      <c r="G2882" s="17" t="str">
        <f>VLOOKUP($C2882,樹木資料表!$A$1:$K$4024,3,FALSE())</f>
        <v>H</v>
      </c>
      <c r="H2882" s="17">
        <f>VLOOKUP($C2882,樹木資料表!$A$1:$K$4024,4,FALSE())</f>
        <v>3</v>
      </c>
      <c r="I2882" s="17">
        <f>VLOOKUP($C2882,樹木資料表!$A$1:$K$4024,5,FALSE())</f>
        <v>3</v>
      </c>
      <c r="J2882" s="17">
        <f>VLOOKUP($C2882,樹木資料表!$A$1:$K$4024,6,FALSE())</f>
        <v>3</v>
      </c>
      <c r="K2882" s="17">
        <f>VLOOKUP($C2882,樹木資料表!$A$1:$K$4024,7,FALSE())</f>
        <v>1.5</v>
      </c>
      <c r="L2882" s="17">
        <f>VLOOKUP($C2882,樹木資料表!$A$1:$K$4024,8,FALSE())</f>
        <v>0</v>
      </c>
      <c r="M2882" s="17">
        <f>VLOOKUP($C2882,樹木資料表!$A$1:$K$4024,9,FALSE())</f>
        <v>0</v>
      </c>
    </row>
    <row r="2883" spans="1:13" x14ac:dyDescent="0.2">
      <c r="A2883" s="9">
        <v>2882</v>
      </c>
      <c r="B2883" s="15">
        <v>2018</v>
      </c>
      <c r="C2883" s="16">
        <v>5861</v>
      </c>
      <c r="D2883" s="17" t="str">
        <f>VLOOKUP(C2883,樹木資料表!$A$1:$K$4024,2,FALSE())</f>
        <v>長尾尖葉櫧</v>
      </c>
      <c r="E2883" s="18">
        <v>114</v>
      </c>
      <c r="F2883" s="18"/>
      <c r="G2883" s="17" t="str">
        <f>VLOOKUP($C2883,樹木資料表!$A$1:$K$4024,3,FALSE())</f>
        <v>H</v>
      </c>
      <c r="H2883" s="17">
        <f>VLOOKUP($C2883,樹木資料表!$A$1:$K$4024,4,FALSE())</f>
        <v>3</v>
      </c>
      <c r="I2883" s="17">
        <f>VLOOKUP($C2883,樹木資料表!$A$1:$K$4024,5,FALSE())</f>
        <v>3</v>
      </c>
      <c r="J2883" s="17">
        <f>VLOOKUP($C2883,樹木資料表!$A$1:$K$4024,6,FALSE())</f>
        <v>1.8</v>
      </c>
      <c r="K2883" s="17">
        <f>VLOOKUP($C2883,樹木資料表!$A$1:$K$4024,7,FALSE())</f>
        <v>3.5</v>
      </c>
      <c r="L2883" s="17">
        <f>VLOOKUP($C2883,樹木資料表!$A$1:$K$4024,8,FALSE())</f>
        <v>0</v>
      </c>
      <c r="M2883" s="17">
        <f>VLOOKUP($C2883,樹木資料表!$A$1:$K$4024,9,FALSE())</f>
        <v>0</v>
      </c>
    </row>
    <row r="2884" spans="1:13" x14ac:dyDescent="0.2">
      <c r="A2884" s="9">
        <v>2883</v>
      </c>
      <c r="B2884" s="15">
        <v>2018</v>
      </c>
      <c r="C2884" s="16">
        <v>5862</v>
      </c>
      <c r="D2884" s="17" t="str">
        <f>VLOOKUP(C2884,樹木資料表!$A$1:$K$4024,2,FALSE())</f>
        <v>小葉樹杞</v>
      </c>
      <c r="E2884" s="18">
        <v>2.4</v>
      </c>
      <c r="F2884" s="18"/>
      <c r="G2884" s="17" t="str">
        <f>VLOOKUP($C2884,樹木資料表!$A$1:$K$4024,3,FALSE())</f>
        <v>H</v>
      </c>
      <c r="H2884" s="17">
        <f>VLOOKUP($C2884,樹木資料表!$A$1:$K$4024,4,FALSE())</f>
        <v>3</v>
      </c>
      <c r="I2884" s="17">
        <f>VLOOKUP($C2884,樹木資料表!$A$1:$K$4024,5,FALSE())</f>
        <v>3</v>
      </c>
      <c r="J2884" s="17">
        <f>VLOOKUP($C2884,樹木資料表!$A$1:$K$4024,6,FALSE())</f>
        <v>1</v>
      </c>
      <c r="K2884" s="17">
        <f>VLOOKUP($C2884,樹木資料表!$A$1:$K$4024,7,FALSE())</f>
        <v>1</v>
      </c>
      <c r="L2884" s="17">
        <f>VLOOKUP($C2884,樹木資料表!$A$1:$K$4024,8,FALSE())</f>
        <v>0</v>
      </c>
      <c r="M2884" s="17">
        <f>VLOOKUP($C2884,樹木資料表!$A$1:$K$4024,9,FALSE())</f>
        <v>0</v>
      </c>
    </row>
    <row r="2885" spans="1:13" x14ac:dyDescent="0.2">
      <c r="A2885" s="9">
        <v>2884</v>
      </c>
      <c r="B2885" s="15">
        <v>2018</v>
      </c>
      <c r="C2885" s="16">
        <v>5863</v>
      </c>
      <c r="D2885" s="17" t="str">
        <f>VLOOKUP(C2885,樹木資料表!$A$1:$K$4024,2,FALSE())</f>
        <v>小芽新木薑子</v>
      </c>
      <c r="E2885" s="18">
        <v>17.600000000000001</v>
      </c>
      <c r="F2885" s="18"/>
      <c r="G2885" s="17" t="str">
        <f>VLOOKUP($C2885,樹木資料表!$A$1:$K$4024,3,FALSE())</f>
        <v>H</v>
      </c>
      <c r="H2885" s="17">
        <f>VLOOKUP($C2885,樹木資料表!$A$1:$K$4024,4,FALSE())</f>
        <v>3</v>
      </c>
      <c r="I2885" s="17">
        <f>VLOOKUP($C2885,樹木資料表!$A$1:$K$4024,5,FALSE())</f>
        <v>3</v>
      </c>
      <c r="J2885" s="17">
        <f>VLOOKUP($C2885,樹木資料表!$A$1:$K$4024,6,FALSE())</f>
        <v>0.3</v>
      </c>
      <c r="K2885" s="17">
        <f>VLOOKUP($C2885,樹木資料表!$A$1:$K$4024,7,FALSE())</f>
        <v>1.1000000000000001</v>
      </c>
      <c r="L2885" s="17">
        <f>VLOOKUP($C2885,樹木資料表!$A$1:$K$4024,8,FALSE())</f>
        <v>0</v>
      </c>
      <c r="M2885" s="17">
        <f>VLOOKUP($C2885,樹木資料表!$A$1:$K$4024,9,FALSE())</f>
        <v>0</v>
      </c>
    </row>
    <row r="2886" spans="1:13" x14ac:dyDescent="0.2">
      <c r="A2886" s="9">
        <v>2885</v>
      </c>
      <c r="B2886" s="15">
        <v>2018</v>
      </c>
      <c r="C2886" s="16">
        <v>5865</v>
      </c>
      <c r="D2886" s="17" t="str">
        <f>VLOOKUP(C2886,樹木資料表!$A$1:$K$4024,2,FALSE())</f>
        <v>臺灣山茶</v>
      </c>
      <c r="E2886" s="20">
        <v>0</v>
      </c>
      <c r="F2886" s="18"/>
      <c r="G2886" s="17" t="str">
        <f>VLOOKUP($C2886,樹木資料表!$A$1:$K$4024,3,FALSE())</f>
        <v>H</v>
      </c>
      <c r="H2886" s="17">
        <f>VLOOKUP($C2886,樹木資料表!$A$1:$K$4024,4,FALSE())</f>
        <v>3</v>
      </c>
      <c r="I2886" s="17">
        <f>VLOOKUP($C2886,樹木資料表!$A$1:$K$4024,5,FALSE())</f>
        <v>4</v>
      </c>
      <c r="J2886" s="17">
        <f>VLOOKUP($C2886,樹木資料表!$A$1:$K$4024,6,FALSE())</f>
        <v>2.8</v>
      </c>
      <c r="K2886" s="17">
        <f>VLOOKUP($C2886,樹木資料表!$A$1:$K$4024,7,FALSE())</f>
        <v>3.7</v>
      </c>
      <c r="L2886" s="17">
        <f>VLOOKUP($C2886,樹木資料表!$A$1:$K$4024,8,FALSE())</f>
        <v>0</v>
      </c>
      <c r="M2886" s="17">
        <f>VLOOKUP($C2886,樹木資料表!$A$1:$K$4024,9,FALSE())</f>
        <v>0</v>
      </c>
    </row>
    <row r="2887" spans="1:13" x14ac:dyDescent="0.2">
      <c r="A2887" s="9">
        <v>2886</v>
      </c>
      <c r="B2887" s="15">
        <v>2018</v>
      </c>
      <c r="C2887" s="16">
        <v>5866</v>
      </c>
      <c r="D2887" s="17" t="str">
        <f>VLOOKUP(C2887,樹木資料表!$A$1:$K$4024,2,FALSE())</f>
        <v>長葉木薑子</v>
      </c>
      <c r="E2887" s="18">
        <v>2.1</v>
      </c>
      <c r="F2887" s="18"/>
      <c r="G2887" s="17" t="str">
        <f>VLOOKUP($C2887,樹木資料表!$A$1:$K$4024,3,FALSE())</f>
        <v>H</v>
      </c>
      <c r="H2887" s="17">
        <f>VLOOKUP($C2887,樹木資料表!$A$1:$K$4024,4,FALSE())</f>
        <v>3</v>
      </c>
      <c r="I2887" s="17">
        <f>VLOOKUP($C2887,樹木資料表!$A$1:$K$4024,5,FALSE())</f>
        <v>4</v>
      </c>
      <c r="J2887" s="17">
        <f>VLOOKUP($C2887,樹木資料表!$A$1:$K$4024,6,FALSE())</f>
        <v>2.7</v>
      </c>
      <c r="K2887" s="17">
        <f>VLOOKUP($C2887,樹木資料表!$A$1:$K$4024,7,FALSE())</f>
        <v>4.7</v>
      </c>
      <c r="L2887" s="17">
        <f>VLOOKUP($C2887,樹木資料表!$A$1:$K$4024,8,FALSE())</f>
        <v>0</v>
      </c>
      <c r="M2887" s="17">
        <f>VLOOKUP($C2887,樹木資料表!$A$1:$K$4024,9,FALSE())</f>
        <v>0</v>
      </c>
    </row>
    <row r="2888" spans="1:13" x14ac:dyDescent="0.2">
      <c r="A2888" s="9">
        <v>2887</v>
      </c>
      <c r="B2888" s="15">
        <v>2018</v>
      </c>
      <c r="C2888" s="16">
        <v>5867</v>
      </c>
      <c r="D2888" s="17" t="str">
        <f>VLOOKUP(C2888,樹木資料表!$A$1:$K$4024,2,FALSE())</f>
        <v>臺灣山茶</v>
      </c>
      <c r="E2888" s="20">
        <v>0</v>
      </c>
      <c r="F2888" s="18"/>
      <c r="G2888" s="17" t="str">
        <f>VLOOKUP($C2888,樹木資料表!$A$1:$K$4024,3,FALSE())</f>
        <v>H</v>
      </c>
      <c r="H2888" s="17">
        <f>VLOOKUP($C2888,樹木資料表!$A$1:$K$4024,4,FALSE())</f>
        <v>3</v>
      </c>
      <c r="I2888" s="17">
        <f>VLOOKUP($C2888,樹木資料表!$A$1:$K$4024,5,FALSE())</f>
        <v>4</v>
      </c>
      <c r="J2888" s="17">
        <f>VLOOKUP($C2888,樹木資料表!$A$1:$K$4024,6,FALSE())</f>
        <v>2</v>
      </c>
      <c r="K2888" s="17">
        <f>VLOOKUP($C2888,樹木資料表!$A$1:$K$4024,7,FALSE())</f>
        <v>4.5</v>
      </c>
      <c r="L2888" s="17">
        <f>VLOOKUP($C2888,樹木資料表!$A$1:$K$4024,8,FALSE())</f>
        <v>0</v>
      </c>
      <c r="M2888" s="17">
        <f>VLOOKUP($C2888,樹木資料表!$A$1:$K$4024,9,FALSE())</f>
        <v>0</v>
      </c>
    </row>
    <row r="2889" spans="1:13" x14ac:dyDescent="0.2">
      <c r="A2889" s="9">
        <v>2888</v>
      </c>
      <c r="B2889" s="15">
        <v>2018</v>
      </c>
      <c r="C2889" s="19">
        <v>8986</v>
      </c>
      <c r="D2889" s="17" t="str">
        <f>VLOOKUP(C2889,樹木資料表!$A$1:$K$4024,2,FALSE())</f>
        <v>臺灣山茶</v>
      </c>
      <c r="E2889" s="18">
        <v>3.1</v>
      </c>
      <c r="F2889" s="18"/>
      <c r="G2889" s="17" t="str">
        <f>VLOOKUP($C2889,樹木資料表!$A$1:$K$4024,3,FALSE())</f>
        <v>H</v>
      </c>
      <c r="H2889" s="17">
        <f>VLOOKUP($C2889,樹木資料表!$A$1:$K$4024,4,FALSE())</f>
        <v>3</v>
      </c>
      <c r="I2889" s="17">
        <f>VLOOKUP($C2889,樹木資料表!$A$1:$K$4024,5,FALSE())</f>
        <v>4</v>
      </c>
      <c r="J2889" s="17">
        <f>VLOOKUP($C2889,樹木資料表!$A$1:$K$4024,6,FALSE())</f>
        <v>3.2</v>
      </c>
      <c r="K2889" s="17">
        <f>VLOOKUP($C2889,樹木資料表!$A$1:$K$4024,7,FALSE())</f>
        <v>3.9</v>
      </c>
      <c r="L2889" s="17">
        <f>VLOOKUP($C2889,樹木資料表!$A$1:$K$4024,8,FALSE())</f>
        <v>5864</v>
      </c>
      <c r="M2889" s="17">
        <f>VLOOKUP($C2889,樹木資料表!$A$1:$K$4024,9,FALSE())</f>
        <v>0</v>
      </c>
    </row>
    <row r="2890" spans="1:13" x14ac:dyDescent="0.2">
      <c r="A2890" s="9">
        <v>2889</v>
      </c>
      <c r="B2890" s="15">
        <v>2018</v>
      </c>
      <c r="C2890" s="16">
        <v>5868</v>
      </c>
      <c r="D2890" s="17" t="str">
        <f>VLOOKUP(C2890,樹木資料表!$A$1:$K$4024,2,FALSE())</f>
        <v>小葉樹杞</v>
      </c>
      <c r="E2890" s="18">
        <v>3.5</v>
      </c>
      <c r="F2890" s="18"/>
      <c r="G2890" s="17" t="str">
        <f>VLOOKUP($C2890,樹木資料表!$A$1:$K$4024,3,FALSE())</f>
        <v>H</v>
      </c>
      <c r="H2890" s="17">
        <f>VLOOKUP($C2890,樹木資料表!$A$1:$K$4024,4,FALSE())</f>
        <v>4</v>
      </c>
      <c r="I2890" s="17">
        <f>VLOOKUP($C2890,樹木資料表!$A$1:$K$4024,5,FALSE())</f>
        <v>1</v>
      </c>
      <c r="J2890" s="17">
        <f>VLOOKUP($C2890,樹木資料表!$A$1:$K$4024,6,FALSE())</f>
        <v>0.1</v>
      </c>
      <c r="K2890" s="17">
        <f>VLOOKUP($C2890,樹木資料表!$A$1:$K$4024,7,FALSE())</f>
        <v>1.7</v>
      </c>
      <c r="L2890" s="17">
        <f>VLOOKUP($C2890,樹木資料表!$A$1:$K$4024,8,FALSE())</f>
        <v>0</v>
      </c>
      <c r="M2890" s="17">
        <f>VLOOKUP($C2890,樹木資料表!$A$1:$K$4024,9,FALSE())</f>
        <v>0</v>
      </c>
    </row>
    <row r="2891" spans="1:13" x14ac:dyDescent="0.2">
      <c r="A2891" s="9">
        <v>2890</v>
      </c>
      <c r="B2891" s="15">
        <v>2018</v>
      </c>
      <c r="C2891" s="16">
        <v>5869</v>
      </c>
      <c r="D2891" s="17" t="str">
        <f>VLOOKUP(C2891,樹木資料表!$A$1:$K$4024,2,FALSE())</f>
        <v>瓊楠</v>
      </c>
      <c r="E2891" s="18">
        <v>69.5</v>
      </c>
      <c r="F2891" s="18"/>
      <c r="G2891" s="17" t="str">
        <f>VLOOKUP($C2891,樹木資料表!$A$1:$K$4024,3,FALSE())</f>
        <v>H</v>
      </c>
      <c r="H2891" s="17">
        <f>VLOOKUP($C2891,樹木資料表!$A$1:$K$4024,4,FALSE())</f>
        <v>4</v>
      </c>
      <c r="I2891" s="17">
        <f>VLOOKUP($C2891,樹木資料表!$A$1:$K$4024,5,FALSE())</f>
        <v>1</v>
      </c>
      <c r="J2891" s="17">
        <f>VLOOKUP($C2891,樹木資料表!$A$1:$K$4024,6,FALSE())</f>
        <v>0.8</v>
      </c>
      <c r="K2891" s="17">
        <f>VLOOKUP($C2891,樹木資料表!$A$1:$K$4024,7,FALSE())</f>
        <v>2.5</v>
      </c>
      <c r="L2891" s="17">
        <f>VLOOKUP($C2891,樹木資料表!$A$1:$K$4024,8,FALSE())</f>
        <v>0</v>
      </c>
      <c r="M2891" s="17">
        <f>VLOOKUP($C2891,樹木資料表!$A$1:$K$4024,9,FALSE())</f>
        <v>0</v>
      </c>
    </row>
    <row r="2892" spans="1:13" x14ac:dyDescent="0.2">
      <c r="A2892" s="9">
        <v>2891</v>
      </c>
      <c r="B2892" s="15">
        <v>2018</v>
      </c>
      <c r="C2892" s="16">
        <v>5870</v>
      </c>
      <c r="D2892" s="17" t="str">
        <f>VLOOKUP(C2892,樹木資料表!$A$1:$K$4024,2,FALSE())</f>
        <v>臺灣山茶</v>
      </c>
      <c r="E2892" s="20">
        <v>0</v>
      </c>
      <c r="F2892" s="18"/>
      <c r="G2892" s="17" t="str">
        <f>VLOOKUP($C2892,樹木資料表!$A$1:$K$4024,3,FALSE())</f>
        <v>H</v>
      </c>
      <c r="H2892" s="17">
        <f>VLOOKUP($C2892,樹木資料表!$A$1:$K$4024,4,FALSE())</f>
        <v>4</v>
      </c>
      <c r="I2892" s="17">
        <f>VLOOKUP($C2892,樹木資料表!$A$1:$K$4024,5,FALSE())</f>
        <v>1</v>
      </c>
      <c r="J2892" s="17">
        <f>VLOOKUP($C2892,樹木資料表!$A$1:$K$4024,6,FALSE())</f>
        <v>1.8</v>
      </c>
      <c r="K2892" s="17">
        <f>VLOOKUP($C2892,樹木資料表!$A$1:$K$4024,7,FALSE())</f>
        <v>0.8</v>
      </c>
      <c r="L2892" s="17">
        <f>VLOOKUP($C2892,樹木資料表!$A$1:$K$4024,8,FALSE())</f>
        <v>0</v>
      </c>
      <c r="M2892" s="17">
        <f>VLOOKUP($C2892,樹木資料表!$A$1:$K$4024,9,FALSE())</f>
        <v>0</v>
      </c>
    </row>
    <row r="2893" spans="1:13" x14ac:dyDescent="0.2">
      <c r="A2893" s="9">
        <v>2892</v>
      </c>
      <c r="B2893" s="15">
        <v>2018</v>
      </c>
      <c r="C2893" s="16">
        <v>5871</v>
      </c>
      <c r="D2893" s="17" t="str">
        <f>VLOOKUP(C2893,樹木資料表!$A$1:$K$4024,2,FALSE())</f>
        <v>臺灣山茶</v>
      </c>
      <c r="E2893" s="18">
        <v>5.0999999999999996</v>
      </c>
      <c r="F2893" s="18"/>
      <c r="G2893" s="17" t="str">
        <f>VLOOKUP($C2893,樹木資料表!$A$1:$K$4024,3,FALSE())</f>
        <v>H</v>
      </c>
      <c r="H2893" s="17">
        <f>VLOOKUP($C2893,樹木資料表!$A$1:$K$4024,4,FALSE())</f>
        <v>4</v>
      </c>
      <c r="I2893" s="17">
        <f>VLOOKUP($C2893,樹木資料表!$A$1:$K$4024,5,FALSE())</f>
        <v>1</v>
      </c>
      <c r="J2893" s="17">
        <f>VLOOKUP($C2893,樹木資料表!$A$1:$K$4024,6,FALSE())</f>
        <v>1.9</v>
      </c>
      <c r="K2893" s="17">
        <f>VLOOKUP($C2893,樹木資料表!$A$1:$K$4024,7,FALSE())</f>
        <v>1.8</v>
      </c>
      <c r="L2893" s="17">
        <f>VLOOKUP($C2893,樹木資料表!$A$1:$K$4024,8,FALSE())</f>
        <v>0</v>
      </c>
      <c r="M2893" s="17">
        <f>VLOOKUP($C2893,樹木資料表!$A$1:$K$4024,9,FALSE())</f>
        <v>0</v>
      </c>
    </row>
    <row r="2894" spans="1:13" x14ac:dyDescent="0.2">
      <c r="A2894" s="9">
        <v>2893</v>
      </c>
      <c r="B2894" s="15">
        <v>2018</v>
      </c>
      <c r="C2894" s="16">
        <v>5872</v>
      </c>
      <c r="D2894" s="17" t="str">
        <f>VLOOKUP(C2894,樹木資料表!$A$1:$K$4024,2,FALSE())</f>
        <v>香桂</v>
      </c>
      <c r="E2894" s="18">
        <v>17.3</v>
      </c>
      <c r="F2894" s="18"/>
      <c r="G2894" s="17" t="str">
        <f>VLOOKUP($C2894,樹木資料表!$A$1:$K$4024,3,FALSE())</f>
        <v>H</v>
      </c>
      <c r="H2894" s="17">
        <f>VLOOKUP($C2894,樹木資料表!$A$1:$K$4024,4,FALSE())</f>
        <v>4</v>
      </c>
      <c r="I2894" s="17">
        <f>VLOOKUP($C2894,樹木資料表!$A$1:$K$4024,5,FALSE())</f>
        <v>1</v>
      </c>
      <c r="J2894" s="17">
        <f>VLOOKUP($C2894,樹木資料表!$A$1:$K$4024,6,FALSE())</f>
        <v>1.7</v>
      </c>
      <c r="K2894" s="17">
        <f>VLOOKUP($C2894,樹木資料表!$A$1:$K$4024,7,FALSE())</f>
        <v>4.8</v>
      </c>
      <c r="L2894" s="17">
        <f>VLOOKUP($C2894,樹木資料表!$A$1:$K$4024,8,FALSE())</f>
        <v>0</v>
      </c>
      <c r="M2894" s="17">
        <f>VLOOKUP($C2894,樹木資料表!$A$1:$K$4024,9,FALSE())</f>
        <v>0</v>
      </c>
    </row>
    <row r="2895" spans="1:13" x14ac:dyDescent="0.2">
      <c r="A2895" s="9">
        <v>2894</v>
      </c>
      <c r="B2895" s="15">
        <v>2018</v>
      </c>
      <c r="C2895" s="16">
        <v>5873</v>
      </c>
      <c r="D2895" s="17" t="str">
        <f>VLOOKUP(C2895,樹木資料表!$A$1:$K$4024,2,FALSE())</f>
        <v>瓊楠</v>
      </c>
      <c r="E2895" s="18">
        <v>11</v>
      </c>
      <c r="F2895" s="18"/>
      <c r="G2895" s="17" t="str">
        <f>VLOOKUP($C2895,樹木資料表!$A$1:$K$4024,3,FALSE())</f>
        <v>H</v>
      </c>
      <c r="H2895" s="17">
        <f>VLOOKUP($C2895,樹木資料表!$A$1:$K$4024,4,FALSE())</f>
        <v>4</v>
      </c>
      <c r="I2895" s="17">
        <f>VLOOKUP($C2895,樹木資料表!$A$1:$K$4024,5,FALSE())</f>
        <v>1</v>
      </c>
      <c r="J2895" s="17">
        <f>VLOOKUP($C2895,樹木資料表!$A$1:$K$4024,6,FALSE())</f>
        <v>3.7</v>
      </c>
      <c r="K2895" s="17">
        <f>VLOOKUP($C2895,樹木資料表!$A$1:$K$4024,7,FALSE())</f>
        <v>3.8</v>
      </c>
      <c r="L2895" s="17">
        <f>VLOOKUP($C2895,樹木資料表!$A$1:$K$4024,8,FALSE())</f>
        <v>0</v>
      </c>
      <c r="M2895" s="17">
        <f>VLOOKUP($C2895,樹木資料表!$A$1:$K$4024,9,FALSE())</f>
        <v>0</v>
      </c>
    </row>
    <row r="2896" spans="1:13" x14ac:dyDescent="0.2">
      <c r="A2896" s="9">
        <v>2895</v>
      </c>
      <c r="B2896" s="15">
        <v>2018</v>
      </c>
      <c r="C2896" s="16">
        <v>5874</v>
      </c>
      <c r="D2896" s="17" t="str">
        <f>VLOOKUP(C2896,樹木資料表!$A$1:$K$4024,2,FALSE())</f>
        <v>長葉木薑子</v>
      </c>
      <c r="E2896" s="18">
        <v>35.5</v>
      </c>
      <c r="F2896" s="18"/>
      <c r="G2896" s="17" t="str">
        <f>VLOOKUP($C2896,樹木資料表!$A$1:$K$4024,3,FALSE())</f>
        <v>H</v>
      </c>
      <c r="H2896" s="17">
        <f>VLOOKUP($C2896,樹木資料表!$A$1:$K$4024,4,FALSE())</f>
        <v>4</v>
      </c>
      <c r="I2896" s="17">
        <f>VLOOKUP($C2896,樹木資料表!$A$1:$K$4024,5,FALSE())</f>
        <v>1</v>
      </c>
      <c r="J2896" s="17">
        <f>VLOOKUP($C2896,樹木資料表!$A$1:$K$4024,6,FALSE())</f>
        <v>4.8</v>
      </c>
      <c r="K2896" s="17">
        <f>VLOOKUP($C2896,樹木資料表!$A$1:$K$4024,7,FALSE())</f>
        <v>2.5</v>
      </c>
      <c r="L2896" s="17">
        <f>VLOOKUP($C2896,樹木資料表!$A$1:$K$4024,8,FALSE())</f>
        <v>0</v>
      </c>
      <c r="M2896" s="17">
        <f>VLOOKUP($C2896,樹木資料表!$A$1:$K$4024,9,FALSE())</f>
        <v>0</v>
      </c>
    </row>
    <row r="2897" spans="1:13" x14ac:dyDescent="0.2">
      <c r="A2897" s="9">
        <v>2896</v>
      </c>
      <c r="B2897" s="15">
        <v>2018</v>
      </c>
      <c r="C2897" s="19">
        <v>8983</v>
      </c>
      <c r="D2897" s="17" t="str">
        <f>VLOOKUP(C2897,樹木資料表!$A$1:$K$4024,2,FALSE())</f>
        <v>小葉樹杞</v>
      </c>
      <c r="E2897" s="18">
        <v>1.7</v>
      </c>
      <c r="F2897" s="18"/>
      <c r="G2897" s="17" t="str">
        <f>VLOOKUP($C2897,樹木資料表!$A$1:$K$4024,3,FALSE())</f>
        <v>H</v>
      </c>
      <c r="H2897" s="17">
        <f>VLOOKUP($C2897,樹木資料表!$A$1:$K$4024,4,FALSE())</f>
        <v>4</v>
      </c>
      <c r="I2897" s="17">
        <f>VLOOKUP($C2897,樹木資料表!$A$1:$K$4024,5,FALSE())</f>
        <v>1</v>
      </c>
      <c r="J2897" s="17">
        <f>VLOOKUP($C2897,樹木資料表!$A$1:$K$4024,6,FALSE())</f>
        <v>3.5</v>
      </c>
      <c r="K2897" s="17">
        <f>VLOOKUP($C2897,樹木資料表!$A$1:$K$4024,7,FALSE())</f>
        <v>2</v>
      </c>
      <c r="L2897" s="17">
        <f>VLOOKUP($C2897,樹木資料表!$A$1:$K$4024,8,FALSE())</f>
        <v>5875</v>
      </c>
      <c r="M2897" s="17">
        <f>VLOOKUP($C2897,樹木資料表!$A$1:$K$4024,9,FALSE())</f>
        <v>0</v>
      </c>
    </row>
    <row r="2898" spans="1:13" x14ac:dyDescent="0.2">
      <c r="A2898" s="9">
        <v>2897</v>
      </c>
      <c r="B2898" s="15">
        <v>2018</v>
      </c>
      <c r="C2898" s="16">
        <v>5876</v>
      </c>
      <c r="D2898" s="17" t="str">
        <f>VLOOKUP(C2898,樹木資料表!$A$1:$K$4024,2,FALSE())</f>
        <v>小葉樹杞</v>
      </c>
      <c r="E2898" s="18">
        <v>2</v>
      </c>
      <c r="F2898" s="18"/>
      <c r="G2898" s="17" t="str">
        <f>VLOOKUP($C2898,樹木資料表!$A$1:$K$4024,3,FALSE())</f>
        <v>H</v>
      </c>
      <c r="H2898" s="17">
        <f>VLOOKUP($C2898,樹木資料表!$A$1:$K$4024,4,FALSE())</f>
        <v>4</v>
      </c>
      <c r="I2898" s="17">
        <f>VLOOKUP($C2898,樹木資料表!$A$1:$K$4024,5,FALSE())</f>
        <v>2</v>
      </c>
      <c r="J2898" s="17">
        <f>VLOOKUP($C2898,樹木資料表!$A$1:$K$4024,6,FALSE())</f>
        <v>2.1</v>
      </c>
      <c r="K2898" s="17">
        <f>VLOOKUP($C2898,樹木資料表!$A$1:$K$4024,7,FALSE())</f>
        <v>4.7</v>
      </c>
      <c r="L2898" s="17">
        <f>VLOOKUP($C2898,樹木資料表!$A$1:$K$4024,8,FALSE())</f>
        <v>0</v>
      </c>
      <c r="M2898" s="17">
        <f>VLOOKUP($C2898,樹木資料表!$A$1:$K$4024,9,FALSE())</f>
        <v>0</v>
      </c>
    </row>
    <row r="2899" spans="1:13" x14ac:dyDescent="0.2">
      <c r="A2899" s="9">
        <v>2898</v>
      </c>
      <c r="B2899" s="15">
        <v>2018</v>
      </c>
      <c r="C2899" s="16">
        <v>5877</v>
      </c>
      <c r="D2899" s="17" t="str">
        <f>VLOOKUP(C2899,樹木資料表!$A$1:$K$4024,2,FALSE())</f>
        <v>臺灣山茶</v>
      </c>
      <c r="E2899" s="18">
        <v>1.3</v>
      </c>
      <c r="F2899" s="18"/>
      <c r="G2899" s="17" t="str">
        <f>VLOOKUP($C2899,樹木資料表!$A$1:$K$4024,3,FALSE())</f>
        <v>H</v>
      </c>
      <c r="H2899" s="17">
        <f>VLOOKUP($C2899,樹木資料表!$A$1:$K$4024,4,FALSE())</f>
        <v>4</v>
      </c>
      <c r="I2899" s="17">
        <f>VLOOKUP($C2899,樹木資料表!$A$1:$K$4024,5,FALSE())</f>
        <v>2</v>
      </c>
      <c r="J2899" s="17">
        <f>VLOOKUP($C2899,樹木資料表!$A$1:$K$4024,6,FALSE())</f>
        <v>4.7</v>
      </c>
      <c r="K2899" s="17">
        <f>VLOOKUP($C2899,樹木資料表!$A$1:$K$4024,7,FALSE())</f>
        <v>4</v>
      </c>
      <c r="L2899" s="17">
        <f>VLOOKUP($C2899,樹木資料表!$A$1:$K$4024,8,FALSE())</f>
        <v>0</v>
      </c>
      <c r="M2899" s="17">
        <f>VLOOKUP($C2899,樹木資料表!$A$1:$K$4024,9,FALSE())</f>
        <v>0</v>
      </c>
    </row>
    <row r="2900" spans="1:13" x14ac:dyDescent="0.2">
      <c r="A2900" s="9">
        <v>2899</v>
      </c>
      <c r="B2900" s="15">
        <v>2018</v>
      </c>
      <c r="C2900" s="16">
        <v>5878</v>
      </c>
      <c r="D2900" s="17" t="str">
        <f>VLOOKUP(C2900,樹木資料表!$A$1:$K$4024,2,FALSE())</f>
        <v>臺灣山茶</v>
      </c>
      <c r="E2900" s="18">
        <v>1.5</v>
      </c>
      <c r="F2900" s="18"/>
      <c r="G2900" s="17" t="str">
        <f>VLOOKUP($C2900,樹木資料表!$A$1:$K$4024,3,FALSE())</f>
        <v>H</v>
      </c>
      <c r="H2900" s="17">
        <f>VLOOKUP($C2900,樹木資料表!$A$1:$K$4024,4,FALSE())</f>
        <v>4</v>
      </c>
      <c r="I2900" s="17">
        <f>VLOOKUP($C2900,樹木資料表!$A$1:$K$4024,5,FALSE())</f>
        <v>2</v>
      </c>
      <c r="J2900" s="17">
        <f>VLOOKUP($C2900,樹木資料表!$A$1:$K$4024,6,FALSE())</f>
        <v>3</v>
      </c>
      <c r="K2900" s="17">
        <f>VLOOKUP($C2900,樹木資料表!$A$1:$K$4024,7,FALSE())</f>
        <v>2.8</v>
      </c>
      <c r="L2900" s="17">
        <f>VLOOKUP($C2900,樹木資料表!$A$1:$K$4024,8,FALSE())</f>
        <v>0</v>
      </c>
      <c r="M2900" s="17">
        <f>VLOOKUP($C2900,樹木資料表!$A$1:$K$4024,9,FALSE())</f>
        <v>0</v>
      </c>
    </row>
    <row r="2901" spans="1:13" x14ac:dyDescent="0.2">
      <c r="A2901" s="9">
        <v>2900</v>
      </c>
      <c r="B2901" s="15">
        <v>2018</v>
      </c>
      <c r="C2901" s="16">
        <v>5880</v>
      </c>
      <c r="D2901" s="17" t="str">
        <f>VLOOKUP(C2901,樹木資料表!$A$1:$K$4024,2,FALSE())</f>
        <v>臺灣山茶</v>
      </c>
      <c r="E2901" s="20">
        <v>0</v>
      </c>
      <c r="F2901" s="18"/>
      <c r="G2901" s="17" t="str">
        <f>VLOOKUP($C2901,樹木資料表!$A$1:$K$4024,3,FALSE())</f>
        <v>H</v>
      </c>
      <c r="H2901" s="17">
        <f>VLOOKUP($C2901,樹木資料表!$A$1:$K$4024,4,FALSE())</f>
        <v>4</v>
      </c>
      <c r="I2901" s="17">
        <f>VLOOKUP($C2901,樹木資料表!$A$1:$K$4024,5,FALSE())</f>
        <v>2</v>
      </c>
      <c r="J2901" s="17">
        <f>VLOOKUP($C2901,樹木資料表!$A$1:$K$4024,6,FALSE())</f>
        <v>3.2</v>
      </c>
      <c r="K2901" s="17">
        <f>VLOOKUP($C2901,樹木資料表!$A$1:$K$4024,7,FALSE())</f>
        <v>0.4</v>
      </c>
      <c r="L2901" s="17">
        <f>VLOOKUP($C2901,樹木資料表!$A$1:$K$4024,8,FALSE())</f>
        <v>0</v>
      </c>
      <c r="M2901" s="17">
        <f>VLOOKUP($C2901,樹木資料表!$A$1:$K$4024,9,FALSE())</f>
        <v>0</v>
      </c>
    </row>
    <row r="2902" spans="1:13" x14ac:dyDescent="0.2">
      <c r="A2902" s="9">
        <v>2901</v>
      </c>
      <c r="B2902" s="15">
        <v>2018</v>
      </c>
      <c r="C2902" s="16">
        <v>5881</v>
      </c>
      <c r="D2902" s="17" t="str">
        <f>VLOOKUP(C2902,樹木資料表!$A$1:$K$4024,2,FALSE())</f>
        <v>猴歡喜</v>
      </c>
      <c r="E2902" s="18">
        <v>12</v>
      </c>
      <c r="F2902" s="18"/>
      <c r="G2902" s="17" t="str">
        <f>VLOOKUP($C2902,樹木資料表!$A$1:$K$4024,3,FALSE())</f>
        <v>H</v>
      </c>
      <c r="H2902" s="17">
        <f>VLOOKUP($C2902,樹木資料表!$A$1:$K$4024,4,FALSE())</f>
        <v>4</v>
      </c>
      <c r="I2902" s="17">
        <f>VLOOKUP($C2902,樹木資料表!$A$1:$K$4024,5,FALSE())</f>
        <v>2</v>
      </c>
      <c r="J2902" s="17">
        <f>VLOOKUP($C2902,樹木資料表!$A$1:$K$4024,6,FALSE())</f>
        <v>1.1000000000000001</v>
      </c>
      <c r="K2902" s="17">
        <f>VLOOKUP($C2902,樹木資料表!$A$1:$K$4024,7,FALSE())</f>
        <v>1</v>
      </c>
      <c r="L2902" s="17">
        <f>VLOOKUP($C2902,樹木資料表!$A$1:$K$4024,8,FALSE())</f>
        <v>0</v>
      </c>
      <c r="M2902" s="17">
        <f>VLOOKUP($C2902,樹木資料表!$A$1:$K$4024,9,FALSE())</f>
        <v>0</v>
      </c>
    </row>
    <row r="2903" spans="1:13" x14ac:dyDescent="0.2">
      <c r="A2903" s="9">
        <v>2902</v>
      </c>
      <c r="B2903" s="15">
        <v>2018</v>
      </c>
      <c r="C2903" s="19">
        <v>8984</v>
      </c>
      <c r="D2903" s="17" t="str">
        <f>VLOOKUP(C2903,樹木資料表!$A$1:$K$4024,2,FALSE())</f>
        <v>山枇杷</v>
      </c>
      <c r="E2903" s="18">
        <v>4.7</v>
      </c>
      <c r="F2903" s="18"/>
      <c r="G2903" s="17" t="str">
        <f>VLOOKUP($C2903,樹木資料表!$A$1:$K$4024,3,FALSE())</f>
        <v>H</v>
      </c>
      <c r="H2903" s="17">
        <f>VLOOKUP($C2903,樹木資料表!$A$1:$K$4024,4,FALSE())</f>
        <v>4</v>
      </c>
      <c r="I2903" s="17">
        <f>VLOOKUP($C2903,樹木資料表!$A$1:$K$4024,5,FALSE())</f>
        <v>2</v>
      </c>
      <c r="J2903" s="17">
        <f>VLOOKUP($C2903,樹木資料表!$A$1:$K$4024,6,FALSE())</f>
        <v>2.7</v>
      </c>
      <c r="K2903" s="17">
        <f>VLOOKUP($C2903,樹木資料表!$A$1:$K$4024,7,FALSE())</f>
        <v>2.5</v>
      </c>
      <c r="L2903" s="17">
        <f>VLOOKUP($C2903,樹木資料表!$A$1:$K$4024,8,FALSE())</f>
        <v>5879</v>
      </c>
      <c r="M2903" s="17">
        <f>VLOOKUP($C2903,樹木資料表!$A$1:$K$4024,9,FALSE())</f>
        <v>0</v>
      </c>
    </row>
    <row r="2904" spans="1:13" x14ac:dyDescent="0.2">
      <c r="A2904" s="9">
        <v>2903</v>
      </c>
      <c r="B2904" s="15">
        <v>2018</v>
      </c>
      <c r="C2904" s="16">
        <v>5882</v>
      </c>
      <c r="D2904" s="17" t="str">
        <f>VLOOKUP(C2904,樹木資料表!$A$1:$K$4024,2,FALSE())</f>
        <v>瓊楠</v>
      </c>
      <c r="E2904" s="18">
        <v>2.6</v>
      </c>
      <c r="F2904" s="18"/>
      <c r="G2904" s="17" t="str">
        <f>VLOOKUP($C2904,樹木資料表!$A$1:$K$4024,3,FALSE())</f>
        <v>H</v>
      </c>
      <c r="H2904" s="17">
        <f>VLOOKUP($C2904,樹木資料表!$A$1:$K$4024,4,FALSE())</f>
        <v>4</v>
      </c>
      <c r="I2904" s="17">
        <f>VLOOKUP($C2904,樹木資料表!$A$1:$K$4024,5,FALSE())</f>
        <v>3</v>
      </c>
      <c r="J2904" s="17">
        <f>VLOOKUP($C2904,樹木資料表!$A$1:$K$4024,6,FALSE())</f>
        <v>1.2</v>
      </c>
      <c r="K2904" s="17">
        <f>VLOOKUP($C2904,樹木資料表!$A$1:$K$4024,7,FALSE())</f>
        <v>5</v>
      </c>
      <c r="L2904" s="17">
        <f>VLOOKUP($C2904,樹木資料表!$A$1:$K$4024,8,FALSE())</f>
        <v>0</v>
      </c>
      <c r="M2904" s="17">
        <f>VLOOKUP($C2904,樹木資料表!$A$1:$K$4024,9,FALSE())</f>
        <v>0</v>
      </c>
    </row>
    <row r="2905" spans="1:13" x14ac:dyDescent="0.2">
      <c r="A2905" s="9">
        <v>2904</v>
      </c>
      <c r="B2905" s="15">
        <v>2018</v>
      </c>
      <c r="C2905" s="16">
        <v>5883</v>
      </c>
      <c r="D2905" s="17" t="str">
        <f>VLOOKUP(C2905,樹木資料表!$A$1:$K$4024,2,FALSE())</f>
        <v>臺灣山茶</v>
      </c>
      <c r="E2905" s="18">
        <v>2.5</v>
      </c>
      <c r="F2905" s="18"/>
      <c r="G2905" s="17" t="str">
        <f>VLOOKUP($C2905,樹木資料表!$A$1:$K$4024,3,FALSE())</f>
        <v>H</v>
      </c>
      <c r="H2905" s="17">
        <f>VLOOKUP($C2905,樹木資料表!$A$1:$K$4024,4,FALSE())</f>
        <v>4</v>
      </c>
      <c r="I2905" s="17">
        <f>VLOOKUP($C2905,樹木資料表!$A$1:$K$4024,5,FALSE())</f>
        <v>3</v>
      </c>
      <c r="J2905" s="17">
        <f>VLOOKUP($C2905,樹木資料表!$A$1:$K$4024,6,FALSE())</f>
        <v>1.9</v>
      </c>
      <c r="K2905" s="17">
        <f>VLOOKUP($C2905,樹木資料表!$A$1:$K$4024,7,FALSE())</f>
        <v>4.5</v>
      </c>
      <c r="L2905" s="17">
        <f>VLOOKUP($C2905,樹木資料表!$A$1:$K$4024,8,FALSE())</f>
        <v>0</v>
      </c>
      <c r="M2905" s="17">
        <f>VLOOKUP($C2905,樹木資料表!$A$1:$K$4024,9,FALSE())</f>
        <v>0</v>
      </c>
    </row>
    <row r="2906" spans="1:13" x14ac:dyDescent="0.2">
      <c r="A2906" s="9">
        <v>2905</v>
      </c>
      <c r="B2906" s="15">
        <v>2018</v>
      </c>
      <c r="C2906" s="16">
        <v>5884</v>
      </c>
      <c r="D2906" s="17" t="str">
        <f>VLOOKUP(C2906,樹木資料表!$A$1:$K$4024,2,FALSE())</f>
        <v>杏葉石櫟</v>
      </c>
      <c r="E2906" s="18">
        <v>60</v>
      </c>
      <c r="F2906" s="18"/>
      <c r="G2906" s="17" t="str">
        <f>VLOOKUP($C2906,樹木資料表!$A$1:$K$4024,3,FALSE())</f>
        <v>H</v>
      </c>
      <c r="H2906" s="17">
        <f>VLOOKUP($C2906,樹木資料表!$A$1:$K$4024,4,FALSE())</f>
        <v>4</v>
      </c>
      <c r="I2906" s="17">
        <f>VLOOKUP($C2906,樹木資料表!$A$1:$K$4024,5,FALSE())</f>
        <v>3</v>
      </c>
      <c r="J2906" s="17">
        <f>VLOOKUP($C2906,樹木資料表!$A$1:$K$4024,6,FALSE())</f>
        <v>2.5</v>
      </c>
      <c r="K2906" s="17">
        <f>VLOOKUP($C2906,樹木資料表!$A$1:$K$4024,7,FALSE())</f>
        <v>2</v>
      </c>
      <c r="L2906" s="17">
        <f>VLOOKUP($C2906,樹木資料表!$A$1:$K$4024,8,FALSE())</f>
        <v>0</v>
      </c>
      <c r="M2906" s="17">
        <f>VLOOKUP($C2906,樹木資料表!$A$1:$K$4024,9,FALSE())</f>
        <v>0</v>
      </c>
    </row>
    <row r="2907" spans="1:13" x14ac:dyDescent="0.2">
      <c r="A2907" s="9">
        <v>2906</v>
      </c>
      <c r="B2907" s="15">
        <v>2018</v>
      </c>
      <c r="C2907" s="16">
        <v>5885</v>
      </c>
      <c r="D2907" s="17" t="str">
        <f>VLOOKUP(C2907,樹木資料表!$A$1:$K$4024,2,FALSE())</f>
        <v>臺灣山茶</v>
      </c>
      <c r="E2907" s="20">
        <v>0</v>
      </c>
      <c r="F2907" s="18"/>
      <c r="G2907" s="17" t="str">
        <f>VLOOKUP($C2907,樹木資料表!$A$1:$K$4024,3,FALSE())</f>
        <v>H</v>
      </c>
      <c r="H2907" s="17">
        <f>VLOOKUP($C2907,樹木資料表!$A$1:$K$4024,4,FALSE())</f>
        <v>4</v>
      </c>
      <c r="I2907" s="17">
        <f>VLOOKUP($C2907,樹木資料表!$A$1:$K$4024,5,FALSE())</f>
        <v>3</v>
      </c>
      <c r="J2907" s="17">
        <f>VLOOKUP($C2907,樹木資料表!$A$1:$K$4024,6,FALSE())</f>
        <v>1</v>
      </c>
      <c r="K2907" s="17">
        <f>VLOOKUP($C2907,樹木資料表!$A$1:$K$4024,7,FALSE())</f>
        <v>1.5</v>
      </c>
      <c r="L2907" s="17">
        <f>VLOOKUP($C2907,樹木資料表!$A$1:$K$4024,8,FALSE())</f>
        <v>0</v>
      </c>
      <c r="M2907" s="17">
        <f>VLOOKUP($C2907,樹木資料表!$A$1:$K$4024,9,FALSE())</f>
        <v>0</v>
      </c>
    </row>
    <row r="2908" spans="1:13" x14ac:dyDescent="0.2">
      <c r="A2908" s="9">
        <v>2907</v>
      </c>
      <c r="B2908" s="15">
        <v>2018</v>
      </c>
      <c r="C2908" s="16">
        <v>5886</v>
      </c>
      <c r="D2908" s="17" t="str">
        <f>VLOOKUP(C2908,樹木資料表!$A$1:$K$4024,2,FALSE())</f>
        <v>瓊楠</v>
      </c>
      <c r="E2908" s="18">
        <v>2.4</v>
      </c>
      <c r="F2908" s="18"/>
      <c r="G2908" s="17" t="str">
        <f>VLOOKUP($C2908,樹木資料表!$A$1:$K$4024,3,FALSE())</f>
        <v>H</v>
      </c>
      <c r="H2908" s="17">
        <f>VLOOKUP($C2908,樹木資料表!$A$1:$K$4024,4,FALSE())</f>
        <v>4</v>
      </c>
      <c r="I2908" s="17">
        <f>VLOOKUP($C2908,樹木資料表!$A$1:$K$4024,5,FALSE())</f>
        <v>3</v>
      </c>
      <c r="J2908" s="17">
        <f>VLOOKUP($C2908,樹木資料表!$A$1:$K$4024,6,FALSE())</f>
        <v>0.9</v>
      </c>
      <c r="K2908" s="17">
        <f>VLOOKUP($C2908,樹木資料表!$A$1:$K$4024,7,FALSE())</f>
        <v>0.8</v>
      </c>
      <c r="L2908" s="17">
        <f>VLOOKUP($C2908,樹木資料表!$A$1:$K$4024,8,FALSE())</f>
        <v>0</v>
      </c>
      <c r="M2908" s="17">
        <f>VLOOKUP($C2908,樹木資料表!$A$1:$K$4024,9,FALSE())</f>
        <v>0</v>
      </c>
    </row>
    <row r="2909" spans="1:13" x14ac:dyDescent="0.2">
      <c r="A2909" s="9">
        <v>2908</v>
      </c>
      <c r="B2909" s="15">
        <v>2018</v>
      </c>
      <c r="C2909" s="16">
        <v>5887</v>
      </c>
      <c r="D2909" s="17" t="str">
        <f>VLOOKUP(C2909,樹木資料表!$A$1:$K$4024,2,FALSE())</f>
        <v>臺灣山茶</v>
      </c>
      <c r="E2909" s="18">
        <v>1.2</v>
      </c>
      <c r="F2909" s="18"/>
      <c r="G2909" s="17" t="str">
        <f>VLOOKUP($C2909,樹木資料表!$A$1:$K$4024,3,FALSE())</f>
        <v>H</v>
      </c>
      <c r="H2909" s="17">
        <f>VLOOKUP($C2909,樹木資料表!$A$1:$K$4024,4,FALSE())</f>
        <v>4</v>
      </c>
      <c r="I2909" s="17">
        <f>VLOOKUP($C2909,樹木資料表!$A$1:$K$4024,5,FALSE())</f>
        <v>3</v>
      </c>
      <c r="J2909" s="17">
        <f>VLOOKUP($C2909,樹木資料表!$A$1:$K$4024,6,FALSE())</f>
        <v>0.3</v>
      </c>
      <c r="K2909" s="17">
        <f>VLOOKUP($C2909,樹木資料表!$A$1:$K$4024,7,FALSE())</f>
        <v>2.2999999999999998</v>
      </c>
      <c r="L2909" s="17">
        <f>VLOOKUP($C2909,樹木資料表!$A$1:$K$4024,8,FALSE())</f>
        <v>0</v>
      </c>
      <c r="M2909" s="17">
        <f>VLOOKUP($C2909,樹木資料表!$A$1:$K$4024,9,FALSE())</f>
        <v>0</v>
      </c>
    </row>
    <row r="2910" spans="1:13" x14ac:dyDescent="0.2">
      <c r="A2910" s="9">
        <v>2909</v>
      </c>
      <c r="B2910" s="15">
        <v>2018</v>
      </c>
      <c r="C2910" s="16">
        <v>5888</v>
      </c>
      <c r="D2910" s="17" t="str">
        <f>VLOOKUP(C2910,樹木資料表!$A$1:$K$4024,2,FALSE())</f>
        <v>臺灣山茶</v>
      </c>
      <c r="E2910" s="18">
        <v>1.2</v>
      </c>
      <c r="F2910" s="18"/>
      <c r="G2910" s="17" t="str">
        <f>VLOOKUP($C2910,樹木資料表!$A$1:$K$4024,3,FALSE())</f>
        <v>H</v>
      </c>
      <c r="H2910" s="17">
        <f>VLOOKUP($C2910,樹木資料表!$A$1:$K$4024,4,FALSE())</f>
        <v>4</v>
      </c>
      <c r="I2910" s="17">
        <f>VLOOKUP($C2910,樹木資料表!$A$1:$K$4024,5,FALSE())</f>
        <v>4</v>
      </c>
      <c r="J2910" s="17">
        <f>VLOOKUP($C2910,樹木資料表!$A$1:$K$4024,6,FALSE())</f>
        <v>4.4000000000000004</v>
      </c>
      <c r="K2910" s="17">
        <f>VLOOKUP($C2910,樹木資料表!$A$1:$K$4024,7,FALSE())</f>
        <v>3.9</v>
      </c>
      <c r="L2910" s="17">
        <f>VLOOKUP($C2910,樹木資料表!$A$1:$K$4024,8,FALSE())</f>
        <v>0</v>
      </c>
      <c r="M2910" s="17">
        <f>VLOOKUP($C2910,樹木資料表!$A$1:$K$4024,9,FALSE())</f>
        <v>0</v>
      </c>
    </row>
    <row r="2911" spans="1:13" x14ac:dyDescent="0.2">
      <c r="A2911" s="9">
        <v>2910</v>
      </c>
      <c r="B2911" s="15">
        <v>2018</v>
      </c>
      <c r="C2911" s="16">
        <v>5889</v>
      </c>
      <c r="D2911" s="17" t="str">
        <f>VLOOKUP(C2911,樹木資料表!$A$1:$K$4024,2,FALSE())</f>
        <v>小西氏賽楠</v>
      </c>
      <c r="E2911" s="18">
        <v>1</v>
      </c>
      <c r="F2911" s="18"/>
      <c r="G2911" s="17" t="str">
        <f>VLOOKUP($C2911,樹木資料表!$A$1:$K$4024,3,FALSE())</f>
        <v>H</v>
      </c>
      <c r="H2911" s="17">
        <f>VLOOKUP($C2911,樹木資料表!$A$1:$K$4024,4,FALSE())</f>
        <v>4</v>
      </c>
      <c r="I2911" s="17">
        <f>VLOOKUP($C2911,樹木資料表!$A$1:$K$4024,5,FALSE())</f>
        <v>4</v>
      </c>
      <c r="J2911" s="17">
        <f>VLOOKUP($C2911,樹木資料表!$A$1:$K$4024,6,FALSE())</f>
        <v>3.9</v>
      </c>
      <c r="K2911" s="17">
        <f>VLOOKUP($C2911,樹木資料表!$A$1:$K$4024,7,FALSE())</f>
        <v>3.3</v>
      </c>
      <c r="L2911" s="17">
        <f>VLOOKUP($C2911,樹木資料表!$A$1:$K$4024,8,FALSE())</f>
        <v>0</v>
      </c>
      <c r="M2911" s="17">
        <f>VLOOKUP($C2911,樹木資料表!$A$1:$K$4024,9,FALSE())</f>
        <v>0</v>
      </c>
    </row>
    <row r="2912" spans="1:13" x14ac:dyDescent="0.2">
      <c r="A2912" s="9">
        <v>2911</v>
      </c>
      <c r="B2912" s="15">
        <v>2018</v>
      </c>
      <c r="C2912" s="16">
        <v>5890</v>
      </c>
      <c r="D2912" s="17" t="str">
        <f>VLOOKUP(C2912,樹木資料表!$A$1:$K$4024,2,FALSE())</f>
        <v>狗骨仔</v>
      </c>
      <c r="E2912" s="18">
        <v>4.0999999999999996</v>
      </c>
      <c r="F2912" s="18"/>
      <c r="G2912" s="17" t="str">
        <f>VLOOKUP($C2912,樹木資料表!$A$1:$K$4024,3,FALSE())</f>
        <v>H</v>
      </c>
      <c r="H2912" s="17">
        <f>VLOOKUP($C2912,樹木資料表!$A$1:$K$4024,4,FALSE())</f>
        <v>4</v>
      </c>
      <c r="I2912" s="17">
        <f>VLOOKUP($C2912,樹木資料表!$A$1:$K$4024,5,FALSE())</f>
        <v>4</v>
      </c>
      <c r="J2912" s="17">
        <f>VLOOKUP($C2912,樹木資料表!$A$1:$K$4024,6,FALSE())</f>
        <v>3.1</v>
      </c>
      <c r="K2912" s="17">
        <f>VLOOKUP($C2912,樹木資料表!$A$1:$K$4024,7,FALSE())</f>
        <v>3.5</v>
      </c>
      <c r="L2912" s="17">
        <f>VLOOKUP($C2912,樹木資料表!$A$1:$K$4024,8,FALSE())</f>
        <v>0</v>
      </c>
      <c r="M2912" s="17">
        <f>VLOOKUP($C2912,樹木資料表!$A$1:$K$4024,9,FALSE())</f>
        <v>0</v>
      </c>
    </row>
    <row r="2913" spans="1:13" x14ac:dyDescent="0.2">
      <c r="A2913" s="9">
        <v>2912</v>
      </c>
      <c r="B2913" s="15">
        <v>2018</v>
      </c>
      <c r="C2913" s="16">
        <v>5891</v>
      </c>
      <c r="D2913" s="17" t="str">
        <f>VLOOKUP(C2913,樹木資料表!$A$1:$K$4024,2,FALSE())</f>
        <v>臺灣山茶</v>
      </c>
      <c r="E2913" s="20">
        <v>0</v>
      </c>
      <c r="F2913" s="18"/>
      <c r="G2913" s="17" t="str">
        <f>VLOOKUP($C2913,樹木資料表!$A$1:$K$4024,3,FALSE())</f>
        <v>H</v>
      </c>
      <c r="H2913" s="17">
        <f>VLOOKUP($C2913,樹木資料表!$A$1:$K$4024,4,FALSE())</f>
        <v>4</v>
      </c>
      <c r="I2913" s="17">
        <f>VLOOKUP($C2913,樹木資料表!$A$1:$K$4024,5,FALSE())</f>
        <v>4</v>
      </c>
      <c r="J2913" s="17">
        <f>VLOOKUP($C2913,樹木資料表!$A$1:$K$4024,6,FALSE())</f>
        <v>3.5</v>
      </c>
      <c r="K2913" s="17">
        <f>VLOOKUP($C2913,樹木資料表!$A$1:$K$4024,7,FALSE())</f>
        <v>4.8</v>
      </c>
      <c r="L2913" s="17">
        <f>VLOOKUP($C2913,樹木資料表!$A$1:$K$4024,8,FALSE())</f>
        <v>0</v>
      </c>
      <c r="M2913" s="17">
        <f>VLOOKUP($C2913,樹木資料表!$A$1:$K$4024,9,FALSE())</f>
        <v>0</v>
      </c>
    </row>
    <row r="2914" spans="1:13" x14ac:dyDescent="0.2">
      <c r="A2914" s="9">
        <v>2913</v>
      </c>
      <c r="B2914" s="15">
        <v>2018</v>
      </c>
      <c r="C2914" s="16">
        <v>5892</v>
      </c>
      <c r="D2914" s="17" t="str">
        <f>VLOOKUP(C2914,樹木資料表!$A$1:$K$4024,2,FALSE())</f>
        <v>臺灣灰木</v>
      </c>
      <c r="E2914" s="18">
        <v>1</v>
      </c>
      <c r="F2914" s="18"/>
      <c r="G2914" s="17" t="str">
        <f>VLOOKUP($C2914,樹木資料表!$A$1:$K$4024,3,FALSE())</f>
        <v>H</v>
      </c>
      <c r="H2914" s="17">
        <f>VLOOKUP($C2914,樹木資料表!$A$1:$K$4024,4,FALSE())</f>
        <v>4</v>
      </c>
      <c r="I2914" s="17">
        <f>VLOOKUP($C2914,樹木資料表!$A$1:$K$4024,5,FALSE())</f>
        <v>4</v>
      </c>
      <c r="J2914" s="17">
        <f>VLOOKUP($C2914,樹木資料表!$A$1:$K$4024,6,FALSE())</f>
        <v>2.5</v>
      </c>
      <c r="K2914" s="17">
        <f>VLOOKUP($C2914,樹木資料表!$A$1:$K$4024,7,FALSE())</f>
        <v>3.5</v>
      </c>
      <c r="L2914" s="17">
        <f>VLOOKUP($C2914,樹木資料表!$A$1:$K$4024,8,FALSE())</f>
        <v>0</v>
      </c>
      <c r="M2914" s="17">
        <f>VLOOKUP($C2914,樹木資料表!$A$1:$K$4024,9,FALSE())</f>
        <v>0</v>
      </c>
    </row>
    <row r="2915" spans="1:13" x14ac:dyDescent="0.2">
      <c r="A2915" s="9">
        <v>2914</v>
      </c>
      <c r="B2915" s="15">
        <v>2018</v>
      </c>
      <c r="C2915" s="16">
        <v>5893</v>
      </c>
      <c r="D2915" s="17" t="str">
        <f>VLOOKUP(C2915,樹木資料表!$A$1:$K$4024,2,FALSE())</f>
        <v>臺灣山茶</v>
      </c>
      <c r="E2915" s="18">
        <v>5.0999999999999996</v>
      </c>
      <c r="F2915" s="18"/>
      <c r="G2915" s="17" t="str">
        <f>VLOOKUP($C2915,樹木資料表!$A$1:$K$4024,3,FALSE())</f>
        <v>H</v>
      </c>
      <c r="H2915" s="17">
        <f>VLOOKUP($C2915,樹木資料表!$A$1:$K$4024,4,FALSE())</f>
        <v>4</v>
      </c>
      <c r="I2915" s="17">
        <f>VLOOKUP($C2915,樹木資料表!$A$1:$K$4024,5,FALSE())</f>
        <v>4</v>
      </c>
      <c r="J2915" s="17">
        <f>VLOOKUP($C2915,樹木資料表!$A$1:$K$4024,6,FALSE())</f>
        <v>1.3</v>
      </c>
      <c r="K2915" s="17">
        <f>VLOOKUP($C2915,樹木資料表!$A$1:$K$4024,7,FALSE())</f>
        <v>3.1</v>
      </c>
      <c r="L2915" s="17">
        <f>VLOOKUP($C2915,樹木資料表!$A$1:$K$4024,8,FALSE())</f>
        <v>0</v>
      </c>
      <c r="M2915" s="17">
        <f>VLOOKUP($C2915,樹木資料表!$A$1:$K$4024,9,FALSE())</f>
        <v>0</v>
      </c>
    </row>
    <row r="2916" spans="1:13" x14ac:dyDescent="0.2">
      <c r="A2916" s="9">
        <v>2915</v>
      </c>
      <c r="B2916" s="15">
        <v>2018</v>
      </c>
      <c r="C2916" s="16">
        <v>5894</v>
      </c>
      <c r="D2916" s="17" t="str">
        <f>VLOOKUP(C2916,樹木資料表!$A$1:$K$4024,2,FALSE())</f>
        <v>臺灣山茶</v>
      </c>
      <c r="E2916" s="20">
        <v>0</v>
      </c>
      <c r="F2916" s="18"/>
      <c r="G2916" s="17" t="str">
        <f>VLOOKUP($C2916,樹木資料表!$A$1:$K$4024,3,FALSE())</f>
        <v>H</v>
      </c>
      <c r="H2916" s="17">
        <f>VLOOKUP($C2916,樹木資料表!$A$1:$K$4024,4,FALSE())</f>
        <v>4</v>
      </c>
      <c r="I2916" s="17">
        <f>VLOOKUP($C2916,樹木資料表!$A$1:$K$4024,5,FALSE())</f>
        <v>4</v>
      </c>
      <c r="J2916" s="17">
        <f>VLOOKUP($C2916,樹木資料表!$A$1:$K$4024,6,FALSE())</f>
        <v>0.1</v>
      </c>
      <c r="K2916" s="17">
        <f>VLOOKUP($C2916,樹木資料表!$A$1:$K$4024,7,FALSE())</f>
        <v>2.6</v>
      </c>
      <c r="L2916" s="17">
        <f>VLOOKUP($C2916,樹木資料表!$A$1:$K$4024,8,FALSE())</f>
        <v>0</v>
      </c>
      <c r="M2916" s="17">
        <f>VLOOKUP($C2916,樹木資料表!$A$1:$K$4024,9,FALSE())</f>
        <v>0</v>
      </c>
    </row>
    <row r="2917" spans="1:13" x14ac:dyDescent="0.2">
      <c r="A2917" s="9">
        <v>2916</v>
      </c>
      <c r="B2917" s="15">
        <v>2018</v>
      </c>
      <c r="C2917" s="16">
        <v>5895</v>
      </c>
      <c r="D2917" s="17" t="str">
        <f>VLOOKUP(C2917,樹木資料表!$A$1:$K$4024,2,FALSE())</f>
        <v>假長葉楠</v>
      </c>
      <c r="E2917" s="18">
        <v>57</v>
      </c>
      <c r="F2917" s="18"/>
      <c r="G2917" s="17" t="str">
        <f>VLOOKUP($C2917,樹木資料表!$A$1:$K$4024,3,FALSE())</f>
        <v>H</v>
      </c>
      <c r="H2917" s="17">
        <f>VLOOKUP($C2917,樹木資料表!$A$1:$K$4024,4,FALSE())</f>
        <v>4</v>
      </c>
      <c r="I2917" s="17">
        <f>VLOOKUP($C2917,樹木資料表!$A$1:$K$4024,5,FALSE())</f>
        <v>4</v>
      </c>
      <c r="J2917" s="17">
        <f>VLOOKUP($C2917,樹木資料表!$A$1:$K$4024,6,FALSE())</f>
        <v>2.2000000000000002</v>
      </c>
      <c r="K2917" s="17">
        <f>VLOOKUP($C2917,樹木資料表!$A$1:$K$4024,7,FALSE())</f>
        <v>4.5</v>
      </c>
      <c r="L2917" s="17">
        <f>VLOOKUP($C2917,樹木資料表!$A$1:$K$4024,8,FALSE())</f>
        <v>0</v>
      </c>
      <c r="M2917" s="17">
        <f>VLOOKUP($C2917,樹木資料表!$A$1:$K$4024,9,FALSE())</f>
        <v>0</v>
      </c>
    </row>
    <row r="2918" spans="1:13" x14ac:dyDescent="0.2">
      <c r="A2918" s="9">
        <v>2917</v>
      </c>
      <c r="B2918" s="15">
        <v>2018</v>
      </c>
      <c r="C2918" s="16">
        <v>5896</v>
      </c>
      <c r="D2918" s="17" t="str">
        <f>VLOOKUP(C2918,樹木資料表!$A$1:$K$4024,2,FALSE())</f>
        <v>細刺苦櫧</v>
      </c>
      <c r="E2918" s="18">
        <v>11.9</v>
      </c>
      <c r="F2918" s="18"/>
      <c r="G2918" s="17" t="str">
        <f>VLOOKUP($C2918,樹木資料表!$A$1:$K$4024,3,FALSE())</f>
        <v>H</v>
      </c>
      <c r="H2918" s="17">
        <f>VLOOKUP($C2918,樹木資料表!$A$1:$K$4024,4,FALSE())</f>
        <v>4</v>
      </c>
      <c r="I2918" s="17">
        <f>VLOOKUP($C2918,樹木資料表!$A$1:$K$4024,5,FALSE())</f>
        <v>4</v>
      </c>
      <c r="J2918" s="17">
        <f>VLOOKUP($C2918,樹木資料表!$A$1:$K$4024,6,FALSE())</f>
        <v>1.4</v>
      </c>
      <c r="K2918" s="17">
        <f>VLOOKUP($C2918,樹木資料表!$A$1:$K$4024,7,FALSE())</f>
        <v>4.5</v>
      </c>
      <c r="L2918" s="17">
        <f>VLOOKUP($C2918,樹木資料表!$A$1:$K$4024,8,FALSE())</f>
        <v>0</v>
      </c>
      <c r="M2918" s="17">
        <f>VLOOKUP($C2918,樹木資料表!$A$1:$K$4024,9,FALSE())</f>
        <v>0</v>
      </c>
    </row>
    <row r="2919" spans="1:13" x14ac:dyDescent="0.2">
      <c r="A2919" s="9">
        <v>2918</v>
      </c>
      <c r="B2919" s="15">
        <v>2018</v>
      </c>
      <c r="C2919" s="16">
        <v>5897</v>
      </c>
      <c r="D2919" s="17" t="str">
        <f>VLOOKUP(C2919,樹木資料表!$A$1:$K$4024,2,FALSE())</f>
        <v>臺灣山茶</v>
      </c>
      <c r="E2919" s="18">
        <v>1.2</v>
      </c>
      <c r="F2919" s="18"/>
      <c r="G2919" s="17" t="str">
        <f>VLOOKUP($C2919,樹木資料表!$A$1:$K$4024,3,FALSE())</f>
        <v>H</v>
      </c>
      <c r="H2919" s="17">
        <f>VLOOKUP($C2919,樹木資料表!$A$1:$K$4024,4,FALSE())</f>
        <v>5</v>
      </c>
      <c r="I2919" s="17">
        <f>VLOOKUP($C2919,樹木資料表!$A$1:$K$4024,5,FALSE())</f>
        <v>1</v>
      </c>
      <c r="J2919" s="17">
        <f>VLOOKUP($C2919,樹木資料表!$A$1:$K$4024,6,FALSE())</f>
        <v>0.5</v>
      </c>
      <c r="K2919" s="17">
        <f>VLOOKUP($C2919,樹木資料表!$A$1:$K$4024,7,FALSE())</f>
        <v>3.4</v>
      </c>
      <c r="L2919" s="17">
        <f>VLOOKUP($C2919,樹木資料表!$A$1:$K$4024,8,FALSE())</f>
        <v>0</v>
      </c>
      <c r="M2919" s="17">
        <f>VLOOKUP($C2919,樹木資料表!$A$1:$K$4024,9,FALSE())</f>
        <v>0</v>
      </c>
    </row>
    <row r="2920" spans="1:13" x14ac:dyDescent="0.2">
      <c r="A2920" s="9">
        <v>2919</v>
      </c>
      <c r="B2920" s="15">
        <v>2018</v>
      </c>
      <c r="C2920" s="16">
        <v>5898</v>
      </c>
      <c r="D2920" s="17" t="str">
        <f>VLOOKUP(C2920,樹木資料表!$A$1:$K$4024,2,FALSE())</f>
        <v>小芽新木薑子</v>
      </c>
      <c r="E2920" s="18">
        <v>5.7</v>
      </c>
      <c r="F2920" s="18"/>
      <c r="G2920" s="17" t="str">
        <f>VLOOKUP($C2920,樹木資料表!$A$1:$K$4024,3,FALSE())</f>
        <v>H</v>
      </c>
      <c r="H2920" s="17">
        <f>VLOOKUP($C2920,樹木資料表!$A$1:$K$4024,4,FALSE())</f>
        <v>5</v>
      </c>
      <c r="I2920" s="17">
        <f>VLOOKUP($C2920,樹木資料表!$A$1:$K$4024,5,FALSE())</f>
        <v>1</v>
      </c>
      <c r="J2920" s="17">
        <f>VLOOKUP($C2920,樹木資料表!$A$1:$K$4024,6,FALSE())</f>
        <v>4.5</v>
      </c>
      <c r="K2920" s="17">
        <f>VLOOKUP($C2920,樹木資料表!$A$1:$K$4024,7,FALSE())</f>
        <v>4.5</v>
      </c>
      <c r="L2920" s="17">
        <f>VLOOKUP($C2920,樹木資料表!$A$1:$K$4024,8,FALSE())</f>
        <v>0</v>
      </c>
      <c r="M2920" s="17">
        <f>VLOOKUP($C2920,樹木資料表!$A$1:$K$4024,9,FALSE())</f>
        <v>0</v>
      </c>
    </row>
    <row r="2921" spans="1:13" x14ac:dyDescent="0.2">
      <c r="A2921" s="9">
        <v>2920</v>
      </c>
      <c r="B2921" s="15">
        <v>2018</v>
      </c>
      <c r="C2921" s="16">
        <v>5899</v>
      </c>
      <c r="D2921" s="17" t="str">
        <f>VLOOKUP(C2921,樹木資料表!$A$1:$K$4024,2,FALSE())</f>
        <v>臺灣山茶</v>
      </c>
      <c r="E2921" s="18">
        <v>1.7</v>
      </c>
      <c r="F2921" s="18"/>
      <c r="G2921" s="17" t="str">
        <f>VLOOKUP($C2921,樹木資料表!$A$1:$K$4024,3,FALSE())</f>
        <v>H</v>
      </c>
      <c r="H2921" s="17">
        <f>VLOOKUP($C2921,樹木資料表!$A$1:$K$4024,4,FALSE())</f>
        <v>5</v>
      </c>
      <c r="I2921" s="17">
        <f>VLOOKUP($C2921,樹木資料表!$A$1:$K$4024,5,FALSE())</f>
        <v>1</v>
      </c>
      <c r="J2921" s="17">
        <f>VLOOKUP($C2921,樹木資料表!$A$1:$K$4024,6,FALSE())</f>
        <v>4.9000000000000004</v>
      </c>
      <c r="K2921" s="17">
        <f>VLOOKUP($C2921,樹木資料表!$A$1:$K$4024,7,FALSE())</f>
        <v>2.2000000000000002</v>
      </c>
      <c r="L2921" s="17">
        <f>VLOOKUP($C2921,樹木資料表!$A$1:$K$4024,8,FALSE())</f>
        <v>0</v>
      </c>
      <c r="M2921" s="17">
        <f>VLOOKUP($C2921,樹木資料表!$A$1:$K$4024,9,FALSE())</f>
        <v>0</v>
      </c>
    </row>
    <row r="2922" spans="1:13" x14ac:dyDescent="0.2">
      <c r="A2922" s="9">
        <v>2921</v>
      </c>
      <c r="B2922" s="15">
        <v>2018</v>
      </c>
      <c r="C2922" s="16">
        <v>5900</v>
      </c>
      <c r="D2922" s="17" t="str">
        <f>VLOOKUP(C2922,樹木資料表!$A$1:$K$4024,2,FALSE())</f>
        <v>臺灣山茶</v>
      </c>
      <c r="E2922" s="20">
        <v>0</v>
      </c>
      <c r="F2922" s="18"/>
      <c r="G2922" s="17" t="str">
        <f>VLOOKUP($C2922,樹木資料表!$A$1:$K$4024,3,FALSE())</f>
        <v>H</v>
      </c>
      <c r="H2922" s="17">
        <f>VLOOKUP($C2922,樹木資料表!$A$1:$K$4024,4,FALSE())</f>
        <v>5</v>
      </c>
      <c r="I2922" s="17">
        <f>VLOOKUP($C2922,樹木資料表!$A$1:$K$4024,5,FALSE())</f>
        <v>2</v>
      </c>
      <c r="J2922" s="17">
        <f>VLOOKUP($C2922,樹木資料表!$A$1:$K$4024,6,FALSE())</f>
        <v>3.8</v>
      </c>
      <c r="K2922" s="17">
        <f>VLOOKUP($C2922,樹木資料表!$A$1:$K$4024,7,FALSE())</f>
        <v>0.4</v>
      </c>
      <c r="L2922" s="17">
        <f>VLOOKUP($C2922,樹木資料表!$A$1:$K$4024,8,FALSE())</f>
        <v>0</v>
      </c>
      <c r="M2922" s="17">
        <f>VLOOKUP($C2922,樹木資料表!$A$1:$K$4024,9,FALSE())</f>
        <v>0</v>
      </c>
    </row>
    <row r="2923" spans="1:13" x14ac:dyDescent="0.2">
      <c r="A2923" s="9">
        <v>2922</v>
      </c>
      <c r="B2923" s="15">
        <v>2018</v>
      </c>
      <c r="C2923" s="16">
        <v>5901</v>
      </c>
      <c r="D2923" s="17" t="str">
        <f>VLOOKUP(C2923,樹木資料表!$A$1:$K$4024,2,FALSE())</f>
        <v>小西氏賽楠</v>
      </c>
      <c r="E2923" s="18">
        <v>15.2</v>
      </c>
      <c r="F2923" s="18"/>
      <c r="G2923" s="17" t="str">
        <f>VLOOKUP($C2923,樹木資料表!$A$1:$K$4024,3,FALSE())</f>
        <v>H</v>
      </c>
      <c r="H2923" s="17">
        <f>VLOOKUP($C2923,樹木資料表!$A$1:$K$4024,4,FALSE())</f>
        <v>5</v>
      </c>
      <c r="I2923" s="17">
        <f>VLOOKUP($C2923,樹木資料表!$A$1:$K$4024,5,FALSE())</f>
        <v>2</v>
      </c>
      <c r="J2923" s="17">
        <f>VLOOKUP($C2923,樹木資料表!$A$1:$K$4024,6,FALSE())</f>
        <v>2.5</v>
      </c>
      <c r="K2923" s="17">
        <f>VLOOKUP($C2923,樹木資料表!$A$1:$K$4024,7,FALSE())</f>
        <v>1.4</v>
      </c>
      <c r="L2923" s="17">
        <f>VLOOKUP($C2923,樹木資料表!$A$1:$K$4024,8,FALSE())</f>
        <v>0</v>
      </c>
      <c r="M2923" s="17">
        <f>VLOOKUP($C2923,樹木資料表!$A$1:$K$4024,9,FALSE())</f>
        <v>0</v>
      </c>
    </row>
    <row r="2924" spans="1:13" x14ac:dyDescent="0.2">
      <c r="A2924" s="9">
        <v>2923</v>
      </c>
      <c r="B2924" s="15">
        <v>2018</v>
      </c>
      <c r="C2924" s="16">
        <v>5902</v>
      </c>
      <c r="D2924" s="17" t="str">
        <f>VLOOKUP(C2924,樹木資料表!$A$1:$K$4024,2,FALSE())</f>
        <v>細刺苦櫧</v>
      </c>
      <c r="E2924" s="18">
        <v>6.3</v>
      </c>
      <c r="F2924" s="18"/>
      <c r="G2924" s="17" t="str">
        <f>VLOOKUP($C2924,樹木資料表!$A$1:$K$4024,3,FALSE())</f>
        <v>H</v>
      </c>
      <c r="H2924" s="17">
        <f>VLOOKUP($C2924,樹木資料表!$A$1:$K$4024,4,FALSE())</f>
        <v>5</v>
      </c>
      <c r="I2924" s="17">
        <f>VLOOKUP($C2924,樹木資料表!$A$1:$K$4024,5,FALSE())</f>
        <v>2</v>
      </c>
      <c r="J2924" s="17">
        <f>VLOOKUP($C2924,樹木資料表!$A$1:$K$4024,6,FALSE())</f>
        <v>1.3</v>
      </c>
      <c r="K2924" s="17">
        <f>VLOOKUP($C2924,樹木資料表!$A$1:$K$4024,7,FALSE())</f>
        <v>1.2</v>
      </c>
      <c r="L2924" s="17">
        <f>VLOOKUP($C2924,樹木資料表!$A$1:$K$4024,8,FALSE())</f>
        <v>0</v>
      </c>
      <c r="M2924" s="17">
        <f>VLOOKUP($C2924,樹木資料表!$A$1:$K$4024,9,FALSE())</f>
        <v>0</v>
      </c>
    </row>
    <row r="2925" spans="1:13" x14ac:dyDescent="0.2">
      <c r="A2925" s="9">
        <v>2924</v>
      </c>
      <c r="B2925" s="15">
        <v>2018</v>
      </c>
      <c r="C2925" s="16">
        <v>5903</v>
      </c>
      <c r="D2925" s="17" t="str">
        <f>VLOOKUP(C2925,樹木資料表!$A$1:$K$4024,2,FALSE())</f>
        <v>細刺苦櫧</v>
      </c>
      <c r="E2925" s="18">
        <v>45</v>
      </c>
      <c r="F2925" s="18"/>
      <c r="G2925" s="17" t="str">
        <f>VLOOKUP($C2925,樹木資料表!$A$1:$K$4024,3,FALSE())</f>
        <v>H</v>
      </c>
      <c r="H2925" s="17">
        <f>VLOOKUP($C2925,樹木資料表!$A$1:$K$4024,4,FALSE())</f>
        <v>5</v>
      </c>
      <c r="I2925" s="17">
        <f>VLOOKUP($C2925,樹木資料表!$A$1:$K$4024,5,FALSE())</f>
        <v>2</v>
      </c>
      <c r="J2925" s="17">
        <f>VLOOKUP($C2925,樹木資料表!$A$1:$K$4024,6,FALSE())</f>
        <v>0.4</v>
      </c>
      <c r="K2925" s="17">
        <f>VLOOKUP($C2925,樹木資料表!$A$1:$K$4024,7,FALSE())</f>
        <v>1</v>
      </c>
      <c r="L2925" s="17">
        <f>VLOOKUP($C2925,樹木資料表!$A$1:$K$4024,8,FALSE())</f>
        <v>0</v>
      </c>
      <c r="M2925" s="17">
        <f>VLOOKUP($C2925,樹木資料表!$A$1:$K$4024,9,FALSE())</f>
        <v>0</v>
      </c>
    </row>
    <row r="2926" spans="1:13" x14ac:dyDescent="0.2">
      <c r="A2926" s="9">
        <v>2925</v>
      </c>
      <c r="B2926" s="15">
        <v>2018</v>
      </c>
      <c r="C2926" s="16">
        <v>5904</v>
      </c>
      <c r="D2926" s="17" t="str">
        <f>VLOOKUP(C2926,樹木資料表!$A$1:$K$4024,2,FALSE())</f>
        <v>臺灣山茶</v>
      </c>
      <c r="E2926" s="18">
        <v>2</v>
      </c>
      <c r="F2926" s="18"/>
      <c r="G2926" s="17" t="str">
        <f>VLOOKUP($C2926,樹木資料表!$A$1:$K$4024,3,FALSE())</f>
        <v>H</v>
      </c>
      <c r="H2926" s="17">
        <f>VLOOKUP($C2926,樹木資料表!$A$1:$K$4024,4,FALSE())</f>
        <v>5</v>
      </c>
      <c r="I2926" s="17">
        <f>VLOOKUP($C2926,樹木資料表!$A$1:$K$4024,5,FALSE())</f>
        <v>3</v>
      </c>
      <c r="J2926" s="17">
        <f>VLOOKUP($C2926,樹木資料表!$A$1:$K$4024,6,FALSE())</f>
        <v>2.5</v>
      </c>
      <c r="K2926" s="17">
        <f>VLOOKUP($C2926,樹木資料表!$A$1:$K$4024,7,FALSE())</f>
        <v>4.2</v>
      </c>
      <c r="L2926" s="17">
        <f>VLOOKUP($C2926,樹木資料表!$A$1:$K$4024,8,FALSE())</f>
        <v>0</v>
      </c>
      <c r="M2926" s="17">
        <f>VLOOKUP($C2926,樹木資料表!$A$1:$K$4024,9,FALSE())</f>
        <v>0</v>
      </c>
    </row>
    <row r="2927" spans="1:13" x14ac:dyDescent="0.2">
      <c r="A2927" s="9">
        <v>2926</v>
      </c>
      <c r="B2927" s="15">
        <v>2018</v>
      </c>
      <c r="C2927" s="16">
        <v>5905</v>
      </c>
      <c r="D2927" s="17" t="str">
        <f>VLOOKUP(C2927,樹木資料表!$A$1:$K$4024,2,FALSE())</f>
        <v>狗骨仔</v>
      </c>
      <c r="E2927" s="18">
        <v>10.5</v>
      </c>
      <c r="F2927" s="18"/>
      <c r="G2927" s="17" t="str">
        <f>VLOOKUP($C2927,樹木資料表!$A$1:$K$4024,3,FALSE())</f>
        <v>H</v>
      </c>
      <c r="H2927" s="17">
        <f>VLOOKUP($C2927,樹木資料表!$A$1:$K$4024,4,FALSE())</f>
        <v>5</v>
      </c>
      <c r="I2927" s="17">
        <f>VLOOKUP($C2927,樹木資料表!$A$1:$K$4024,5,FALSE())</f>
        <v>3</v>
      </c>
      <c r="J2927" s="17">
        <f>VLOOKUP($C2927,樹木資料表!$A$1:$K$4024,6,FALSE())</f>
        <v>4</v>
      </c>
      <c r="K2927" s="17">
        <f>VLOOKUP($C2927,樹木資料表!$A$1:$K$4024,7,FALSE())</f>
        <v>4</v>
      </c>
      <c r="L2927" s="17">
        <f>VLOOKUP($C2927,樹木資料表!$A$1:$K$4024,8,FALSE())</f>
        <v>0</v>
      </c>
      <c r="M2927" s="17">
        <f>VLOOKUP($C2927,樹木資料表!$A$1:$K$4024,9,FALSE())</f>
        <v>0</v>
      </c>
    </row>
    <row r="2928" spans="1:13" x14ac:dyDescent="0.2">
      <c r="A2928" s="9">
        <v>2927</v>
      </c>
      <c r="B2928" s="15">
        <v>2018</v>
      </c>
      <c r="C2928" s="16">
        <v>5906</v>
      </c>
      <c r="D2928" s="17" t="str">
        <f>VLOOKUP(C2928,樹木資料表!$A$1:$K$4024,2,FALSE())</f>
        <v>瓊楠</v>
      </c>
      <c r="E2928" s="18">
        <v>39.5</v>
      </c>
      <c r="F2928" s="18"/>
      <c r="G2928" s="17" t="str">
        <f>VLOOKUP($C2928,樹木資料表!$A$1:$K$4024,3,FALSE())</f>
        <v>H</v>
      </c>
      <c r="H2928" s="17">
        <f>VLOOKUP($C2928,樹木資料表!$A$1:$K$4024,4,FALSE())</f>
        <v>5</v>
      </c>
      <c r="I2928" s="17">
        <f>VLOOKUP($C2928,樹木資料表!$A$1:$K$4024,5,FALSE())</f>
        <v>3</v>
      </c>
      <c r="J2928" s="17">
        <f>VLOOKUP($C2928,樹木資料表!$A$1:$K$4024,6,FALSE())</f>
        <v>3.5</v>
      </c>
      <c r="K2928" s="17">
        <f>VLOOKUP($C2928,樹木資料表!$A$1:$K$4024,7,FALSE())</f>
        <v>3.4</v>
      </c>
      <c r="L2928" s="17">
        <f>VLOOKUP($C2928,樹木資料表!$A$1:$K$4024,8,FALSE())</f>
        <v>0</v>
      </c>
      <c r="M2928" s="17">
        <f>VLOOKUP($C2928,樹木資料表!$A$1:$K$4024,9,FALSE())</f>
        <v>0</v>
      </c>
    </row>
    <row r="2929" spans="1:13" x14ac:dyDescent="0.2">
      <c r="A2929" s="9">
        <v>2928</v>
      </c>
      <c r="B2929" s="15">
        <v>2018</v>
      </c>
      <c r="C2929" s="16">
        <v>5907</v>
      </c>
      <c r="D2929" s="17" t="str">
        <f>VLOOKUP(C2929,樹木資料表!$A$1:$K$4024,2,FALSE())</f>
        <v>臺灣山茶</v>
      </c>
      <c r="E2929" s="18">
        <v>1</v>
      </c>
      <c r="F2929" s="18"/>
      <c r="G2929" s="17" t="str">
        <f>VLOOKUP($C2929,樹木資料表!$A$1:$K$4024,3,FALSE())</f>
        <v>H</v>
      </c>
      <c r="H2929" s="17">
        <f>VLOOKUP($C2929,樹木資料表!$A$1:$K$4024,4,FALSE())</f>
        <v>5</v>
      </c>
      <c r="I2929" s="17">
        <f>VLOOKUP($C2929,樹木資料表!$A$1:$K$4024,5,FALSE())</f>
        <v>3</v>
      </c>
      <c r="J2929" s="17">
        <f>VLOOKUP($C2929,樹木資料表!$A$1:$K$4024,6,FALSE())</f>
        <v>3.1</v>
      </c>
      <c r="K2929" s="17">
        <f>VLOOKUP($C2929,樹木資料表!$A$1:$K$4024,7,FALSE())</f>
        <v>2</v>
      </c>
      <c r="L2929" s="17">
        <f>VLOOKUP($C2929,樹木資料表!$A$1:$K$4024,8,FALSE())</f>
        <v>0</v>
      </c>
      <c r="M2929" s="17">
        <f>VLOOKUP($C2929,樹木資料表!$A$1:$K$4024,9,FALSE())</f>
        <v>0</v>
      </c>
    </row>
    <row r="2930" spans="1:13" x14ac:dyDescent="0.2">
      <c r="A2930" s="9">
        <v>2929</v>
      </c>
      <c r="B2930" s="15">
        <v>2018</v>
      </c>
      <c r="C2930" s="16">
        <v>5908</v>
      </c>
      <c r="D2930" s="17" t="str">
        <f>VLOOKUP(C2930,樹木資料表!$A$1:$K$4024,2,FALSE())</f>
        <v>瓊楠</v>
      </c>
      <c r="E2930" s="18">
        <v>4.5999999999999996</v>
      </c>
      <c r="F2930" s="18"/>
      <c r="G2930" s="17" t="str">
        <f>VLOOKUP($C2930,樹木資料表!$A$1:$K$4024,3,FALSE())</f>
        <v>H</v>
      </c>
      <c r="H2930" s="17">
        <f>VLOOKUP($C2930,樹木資料表!$A$1:$K$4024,4,FALSE())</f>
        <v>5</v>
      </c>
      <c r="I2930" s="17">
        <f>VLOOKUP($C2930,樹木資料表!$A$1:$K$4024,5,FALSE())</f>
        <v>3</v>
      </c>
      <c r="J2930" s="17">
        <f>VLOOKUP($C2930,樹木資料表!$A$1:$K$4024,6,FALSE())</f>
        <v>0.9</v>
      </c>
      <c r="K2930" s="17">
        <f>VLOOKUP($C2930,樹木資料表!$A$1:$K$4024,7,FALSE())</f>
        <v>2.5</v>
      </c>
      <c r="L2930" s="17">
        <f>VLOOKUP($C2930,樹木資料表!$A$1:$K$4024,8,FALSE())</f>
        <v>0</v>
      </c>
      <c r="M2930" s="17">
        <f>VLOOKUP($C2930,樹木資料表!$A$1:$K$4024,9,FALSE())</f>
        <v>0</v>
      </c>
    </row>
    <row r="2931" spans="1:13" x14ac:dyDescent="0.2">
      <c r="A2931" s="9">
        <v>2930</v>
      </c>
      <c r="B2931" s="15">
        <v>2018</v>
      </c>
      <c r="C2931" s="16">
        <v>5909</v>
      </c>
      <c r="D2931" s="17" t="str">
        <f>VLOOKUP(C2931,樹木資料表!$A$1:$K$4024,2,FALSE())</f>
        <v>小葉樹杞</v>
      </c>
      <c r="E2931" s="18">
        <v>2.7</v>
      </c>
      <c r="F2931" s="18"/>
      <c r="G2931" s="17" t="str">
        <f>VLOOKUP($C2931,樹木資料表!$A$1:$K$4024,3,FALSE())</f>
        <v>H</v>
      </c>
      <c r="H2931" s="17">
        <f>VLOOKUP($C2931,樹木資料表!$A$1:$K$4024,4,FALSE())</f>
        <v>5</v>
      </c>
      <c r="I2931" s="17">
        <f>VLOOKUP($C2931,樹木資料表!$A$1:$K$4024,5,FALSE())</f>
        <v>4</v>
      </c>
      <c r="J2931" s="17">
        <f>VLOOKUP($C2931,樹木資料表!$A$1:$K$4024,6,FALSE())</f>
        <v>3.7</v>
      </c>
      <c r="K2931" s="17">
        <f>VLOOKUP($C2931,樹木資料表!$A$1:$K$4024,7,FALSE())</f>
        <v>2.1</v>
      </c>
      <c r="L2931" s="17">
        <f>VLOOKUP($C2931,樹木資料表!$A$1:$K$4024,8,FALSE())</f>
        <v>0</v>
      </c>
      <c r="M2931" s="17">
        <f>VLOOKUP($C2931,樹木資料表!$A$1:$K$4024,9,FALSE())</f>
        <v>0</v>
      </c>
    </row>
    <row r="2932" spans="1:13" x14ac:dyDescent="0.2">
      <c r="A2932" s="9">
        <v>2931</v>
      </c>
      <c r="B2932" s="15">
        <v>2018</v>
      </c>
      <c r="C2932" s="16">
        <v>5910</v>
      </c>
      <c r="D2932" s="17" t="str">
        <f>VLOOKUP(C2932,樹木資料表!$A$1:$K$4024,2,FALSE())</f>
        <v>小葉樹杞</v>
      </c>
      <c r="E2932" s="18">
        <v>2.2999999999999998</v>
      </c>
      <c r="F2932" s="18"/>
      <c r="G2932" s="17" t="str">
        <f>VLOOKUP($C2932,樹木資料表!$A$1:$K$4024,3,FALSE())</f>
        <v>H</v>
      </c>
      <c r="H2932" s="17">
        <f>VLOOKUP($C2932,樹木資料表!$A$1:$K$4024,4,FALSE())</f>
        <v>5</v>
      </c>
      <c r="I2932" s="17">
        <f>VLOOKUP($C2932,樹木資料表!$A$1:$K$4024,5,FALSE())</f>
        <v>4</v>
      </c>
      <c r="J2932" s="17">
        <f>VLOOKUP($C2932,樹木資料表!$A$1:$K$4024,6,FALSE())</f>
        <v>3</v>
      </c>
      <c r="K2932" s="17">
        <f>VLOOKUP($C2932,樹木資料表!$A$1:$K$4024,7,FALSE())</f>
        <v>2.6</v>
      </c>
      <c r="L2932" s="17">
        <f>VLOOKUP($C2932,樹木資料表!$A$1:$K$4024,8,FALSE())</f>
        <v>0</v>
      </c>
      <c r="M2932" s="17">
        <f>VLOOKUP($C2932,樹木資料表!$A$1:$K$4024,9,FALSE())</f>
        <v>0</v>
      </c>
    </row>
    <row r="2933" spans="1:13" x14ac:dyDescent="0.2">
      <c r="A2933" s="9">
        <v>2932</v>
      </c>
      <c r="B2933" s="15">
        <v>2018</v>
      </c>
      <c r="C2933" s="16">
        <v>5911</v>
      </c>
      <c r="D2933" s="17" t="str">
        <f>VLOOKUP(C2933,樹木資料表!$A$1:$K$4024,2,FALSE())</f>
        <v>小葉樹杞</v>
      </c>
      <c r="E2933" s="18">
        <v>6.7</v>
      </c>
      <c r="F2933" s="18"/>
      <c r="G2933" s="17" t="str">
        <f>VLOOKUP($C2933,樹木資料表!$A$1:$K$4024,3,FALSE())</f>
        <v>H</v>
      </c>
      <c r="H2933" s="17">
        <f>VLOOKUP($C2933,樹木資料表!$A$1:$K$4024,4,FALSE())</f>
        <v>5</v>
      </c>
      <c r="I2933" s="17">
        <f>VLOOKUP($C2933,樹木資料表!$A$1:$K$4024,5,FALSE())</f>
        <v>4</v>
      </c>
      <c r="J2933" s="17">
        <f>VLOOKUP($C2933,樹木資料表!$A$1:$K$4024,6,FALSE())</f>
        <v>3.6</v>
      </c>
      <c r="K2933" s="17">
        <f>VLOOKUP($C2933,樹木資料表!$A$1:$K$4024,7,FALSE())</f>
        <v>2.7</v>
      </c>
      <c r="L2933" s="17">
        <f>VLOOKUP($C2933,樹木資料表!$A$1:$K$4024,8,FALSE())</f>
        <v>0</v>
      </c>
      <c r="M2933" s="17">
        <f>VLOOKUP($C2933,樹木資料表!$A$1:$K$4024,9,FALSE())</f>
        <v>0</v>
      </c>
    </row>
    <row r="2934" spans="1:13" x14ac:dyDescent="0.2">
      <c r="A2934" s="9">
        <v>2933</v>
      </c>
      <c r="B2934" s="15">
        <v>2018</v>
      </c>
      <c r="C2934" s="16">
        <v>5912</v>
      </c>
      <c r="D2934" s="17" t="str">
        <f>VLOOKUP(C2934,樹木資料表!$A$1:$K$4024,2,FALSE())</f>
        <v>小葉樹杞</v>
      </c>
      <c r="E2934" s="18">
        <v>4.2</v>
      </c>
      <c r="F2934" s="18"/>
      <c r="G2934" s="17" t="str">
        <f>VLOOKUP($C2934,樹木資料表!$A$1:$K$4024,3,FALSE())</f>
        <v>H</v>
      </c>
      <c r="H2934" s="17">
        <f>VLOOKUP($C2934,樹木資料表!$A$1:$K$4024,4,FALSE())</f>
        <v>5</v>
      </c>
      <c r="I2934" s="17">
        <f>VLOOKUP($C2934,樹木資料表!$A$1:$K$4024,5,FALSE())</f>
        <v>4</v>
      </c>
      <c r="J2934" s="17">
        <f>VLOOKUP($C2934,樹木資料表!$A$1:$K$4024,6,FALSE())</f>
        <v>4.0999999999999996</v>
      </c>
      <c r="K2934" s="17">
        <f>VLOOKUP($C2934,樹木資料表!$A$1:$K$4024,7,FALSE())</f>
        <v>3</v>
      </c>
      <c r="L2934" s="17">
        <f>VLOOKUP($C2934,樹木資料表!$A$1:$K$4024,8,FALSE())</f>
        <v>0</v>
      </c>
      <c r="M2934" s="17">
        <f>VLOOKUP($C2934,樹木資料表!$A$1:$K$4024,9,FALSE())</f>
        <v>0</v>
      </c>
    </row>
    <row r="2935" spans="1:13" x14ac:dyDescent="0.2">
      <c r="A2935" s="9">
        <v>2934</v>
      </c>
      <c r="B2935" s="15">
        <v>2018</v>
      </c>
      <c r="C2935" s="16">
        <v>5913</v>
      </c>
      <c r="D2935" s="17" t="str">
        <f>VLOOKUP(C2935,樹木資料表!$A$1:$K$4024,2,FALSE())</f>
        <v>瓊楠</v>
      </c>
      <c r="E2935" s="18">
        <v>10.5</v>
      </c>
      <c r="F2935" s="18"/>
      <c r="G2935" s="17" t="str">
        <f>VLOOKUP($C2935,樹木資料表!$A$1:$K$4024,3,FALSE())</f>
        <v>H</v>
      </c>
      <c r="H2935" s="17">
        <f>VLOOKUP($C2935,樹木資料表!$A$1:$K$4024,4,FALSE())</f>
        <v>5</v>
      </c>
      <c r="I2935" s="17">
        <f>VLOOKUP($C2935,樹木資料表!$A$1:$K$4024,5,FALSE())</f>
        <v>4</v>
      </c>
      <c r="J2935" s="17">
        <f>VLOOKUP($C2935,樹木資料表!$A$1:$K$4024,6,FALSE())</f>
        <v>4.5999999999999996</v>
      </c>
      <c r="K2935" s="17">
        <f>VLOOKUP($C2935,樹木資料表!$A$1:$K$4024,7,FALSE())</f>
        <v>4</v>
      </c>
      <c r="L2935" s="17">
        <f>VLOOKUP($C2935,樹木資料表!$A$1:$K$4024,8,FALSE())</f>
        <v>0</v>
      </c>
      <c r="M2935" s="17">
        <f>VLOOKUP($C2935,樹木資料表!$A$1:$K$4024,9,FALSE())</f>
        <v>0</v>
      </c>
    </row>
    <row r="2936" spans="1:13" x14ac:dyDescent="0.2">
      <c r="A2936" s="9">
        <v>2935</v>
      </c>
      <c r="B2936" s="15">
        <v>2018</v>
      </c>
      <c r="C2936" s="16">
        <v>5914</v>
      </c>
      <c r="D2936" s="17" t="str">
        <f>VLOOKUP(C2936,樹木資料表!$A$1:$K$4024,2,FALSE())</f>
        <v>小葉樹杞</v>
      </c>
      <c r="E2936" s="18">
        <v>2.6</v>
      </c>
      <c r="F2936" s="18"/>
      <c r="G2936" s="17" t="str">
        <f>VLOOKUP($C2936,樹木資料表!$A$1:$K$4024,3,FALSE())</f>
        <v>H</v>
      </c>
      <c r="H2936" s="17">
        <f>VLOOKUP($C2936,樹木資料表!$A$1:$K$4024,4,FALSE())</f>
        <v>5</v>
      </c>
      <c r="I2936" s="17">
        <f>VLOOKUP($C2936,樹木資料表!$A$1:$K$4024,5,FALSE())</f>
        <v>4</v>
      </c>
      <c r="J2936" s="17">
        <f>VLOOKUP($C2936,樹木資料表!$A$1:$K$4024,6,FALSE())</f>
        <v>4.5</v>
      </c>
      <c r="K2936" s="17">
        <f>VLOOKUP($C2936,樹木資料表!$A$1:$K$4024,7,FALSE())</f>
        <v>4.2</v>
      </c>
      <c r="L2936" s="17">
        <f>VLOOKUP($C2936,樹木資料表!$A$1:$K$4024,8,FALSE())</f>
        <v>0</v>
      </c>
      <c r="M2936" s="17">
        <f>VLOOKUP($C2936,樹木資料表!$A$1:$K$4024,9,FALSE())</f>
        <v>0</v>
      </c>
    </row>
    <row r="2937" spans="1:13" x14ac:dyDescent="0.2">
      <c r="A2937" s="9">
        <v>2936</v>
      </c>
      <c r="B2937" s="15">
        <v>2018</v>
      </c>
      <c r="C2937" s="16">
        <v>5916</v>
      </c>
      <c r="D2937" s="17" t="str">
        <f>VLOOKUP(C2937,樹木資料表!$A$1:$K$4024,2,FALSE())</f>
        <v>小葉樹杞</v>
      </c>
      <c r="E2937" s="18">
        <v>4.8</v>
      </c>
      <c r="F2937" s="18"/>
      <c r="G2937" s="17" t="str">
        <f>VLOOKUP($C2937,樹木資料表!$A$1:$K$4024,3,FALSE())</f>
        <v>H</v>
      </c>
      <c r="H2937" s="17">
        <f>VLOOKUP($C2937,樹木資料表!$A$1:$K$4024,4,FALSE())</f>
        <v>5</v>
      </c>
      <c r="I2937" s="17">
        <f>VLOOKUP($C2937,樹木資料表!$A$1:$K$4024,5,FALSE())</f>
        <v>4</v>
      </c>
      <c r="J2937" s="17">
        <f>VLOOKUP($C2937,樹木資料表!$A$1:$K$4024,6,FALSE())</f>
        <v>3.4</v>
      </c>
      <c r="K2937" s="17">
        <f>VLOOKUP($C2937,樹木資料表!$A$1:$K$4024,7,FALSE())</f>
        <v>4.3</v>
      </c>
      <c r="L2937" s="17">
        <f>VLOOKUP($C2937,樹木資料表!$A$1:$K$4024,8,FALSE())</f>
        <v>0</v>
      </c>
      <c r="M2937" s="17">
        <f>VLOOKUP($C2937,樹木資料表!$A$1:$K$4024,9,FALSE())</f>
        <v>0</v>
      </c>
    </row>
    <row r="2938" spans="1:13" x14ac:dyDescent="0.2">
      <c r="A2938" s="9">
        <v>2937</v>
      </c>
      <c r="B2938" s="15">
        <v>2018</v>
      </c>
      <c r="C2938" s="16">
        <v>5917</v>
      </c>
      <c r="D2938" s="17" t="str">
        <f>VLOOKUP(C2938,樹木資料表!$A$1:$K$4024,2,FALSE())</f>
        <v>小葉樹杞</v>
      </c>
      <c r="E2938" s="18">
        <v>3.5</v>
      </c>
      <c r="F2938" s="18"/>
      <c r="G2938" s="17" t="str">
        <f>VLOOKUP($C2938,樹木資料表!$A$1:$K$4024,3,FALSE())</f>
        <v>H</v>
      </c>
      <c r="H2938" s="17">
        <f>VLOOKUP($C2938,樹木資料表!$A$1:$K$4024,4,FALSE())</f>
        <v>5</v>
      </c>
      <c r="I2938" s="17">
        <f>VLOOKUP($C2938,樹木資料表!$A$1:$K$4024,5,FALSE())</f>
        <v>4</v>
      </c>
      <c r="J2938" s="17">
        <f>VLOOKUP($C2938,樹木資料表!$A$1:$K$4024,6,FALSE())</f>
        <v>3.4</v>
      </c>
      <c r="K2938" s="17">
        <f>VLOOKUP($C2938,樹木資料表!$A$1:$K$4024,7,FALSE())</f>
        <v>4.2</v>
      </c>
      <c r="L2938" s="17">
        <f>VLOOKUP($C2938,樹木資料表!$A$1:$K$4024,8,FALSE())</f>
        <v>0</v>
      </c>
      <c r="M2938" s="17">
        <f>VLOOKUP($C2938,樹木資料表!$A$1:$K$4024,9,FALSE())</f>
        <v>0</v>
      </c>
    </row>
    <row r="2939" spans="1:13" x14ac:dyDescent="0.2">
      <c r="A2939" s="9">
        <v>2938</v>
      </c>
      <c r="B2939" s="15">
        <v>2018</v>
      </c>
      <c r="C2939" s="16">
        <v>5918</v>
      </c>
      <c r="D2939" s="17" t="str">
        <f>VLOOKUP(C2939,樹木資料表!$A$1:$K$4024,2,FALSE())</f>
        <v>小葉樹杞</v>
      </c>
      <c r="E2939" s="18">
        <v>4.5999999999999996</v>
      </c>
      <c r="F2939" s="18"/>
      <c r="G2939" s="17" t="str">
        <f>VLOOKUP($C2939,樹木資料表!$A$1:$K$4024,3,FALSE())</f>
        <v>H</v>
      </c>
      <c r="H2939" s="17">
        <f>VLOOKUP($C2939,樹木資料表!$A$1:$K$4024,4,FALSE())</f>
        <v>5</v>
      </c>
      <c r="I2939" s="17">
        <f>VLOOKUP($C2939,樹木資料表!$A$1:$K$4024,5,FALSE())</f>
        <v>4</v>
      </c>
      <c r="J2939" s="17">
        <f>VLOOKUP($C2939,樹木資料表!$A$1:$K$4024,6,FALSE())</f>
        <v>2.1</v>
      </c>
      <c r="K2939" s="17">
        <f>VLOOKUP($C2939,樹木資料表!$A$1:$K$4024,7,FALSE())</f>
        <v>4.0999999999999996</v>
      </c>
      <c r="L2939" s="17">
        <f>VLOOKUP($C2939,樹木資料表!$A$1:$K$4024,8,FALSE())</f>
        <v>0</v>
      </c>
      <c r="M2939" s="17">
        <f>VLOOKUP($C2939,樹木資料表!$A$1:$K$4024,9,FALSE())</f>
        <v>0</v>
      </c>
    </row>
    <row r="2940" spans="1:13" x14ac:dyDescent="0.2">
      <c r="A2940" s="9">
        <v>2939</v>
      </c>
      <c r="B2940" s="15">
        <v>2018</v>
      </c>
      <c r="C2940" s="16">
        <v>5919</v>
      </c>
      <c r="D2940" s="17" t="str">
        <f>VLOOKUP(C2940,樹木資料表!$A$1:$K$4024,2,FALSE())</f>
        <v>瓊楠</v>
      </c>
      <c r="E2940" s="18">
        <v>7.5</v>
      </c>
      <c r="F2940" s="18"/>
      <c r="G2940" s="17" t="str">
        <f>VLOOKUP($C2940,樹木資料表!$A$1:$K$4024,3,FALSE())</f>
        <v>H</v>
      </c>
      <c r="H2940" s="17">
        <f>VLOOKUP($C2940,樹木資料表!$A$1:$K$4024,4,FALSE())</f>
        <v>5</v>
      </c>
      <c r="I2940" s="17">
        <f>VLOOKUP($C2940,樹木資料表!$A$1:$K$4024,5,FALSE())</f>
        <v>4</v>
      </c>
      <c r="J2940" s="17">
        <f>VLOOKUP($C2940,樹木資料表!$A$1:$K$4024,6,FALSE())</f>
        <v>1.7</v>
      </c>
      <c r="K2940" s="17">
        <f>VLOOKUP($C2940,樹木資料表!$A$1:$K$4024,7,FALSE())</f>
        <v>4.2</v>
      </c>
      <c r="L2940" s="17">
        <f>VLOOKUP($C2940,樹木資料表!$A$1:$K$4024,8,FALSE())</f>
        <v>0</v>
      </c>
      <c r="M2940" s="17">
        <f>VLOOKUP($C2940,樹木資料表!$A$1:$K$4024,9,FALSE())</f>
        <v>0</v>
      </c>
    </row>
    <row r="2941" spans="1:13" x14ac:dyDescent="0.2">
      <c r="A2941" s="9">
        <v>2940</v>
      </c>
      <c r="B2941" s="15">
        <v>2018</v>
      </c>
      <c r="C2941" s="19">
        <v>8982</v>
      </c>
      <c r="D2941" s="17" t="str">
        <f>VLOOKUP(C2941,樹木資料表!$A$1:$K$4024,2,FALSE())</f>
        <v>小葉樹杞</v>
      </c>
      <c r="E2941" s="18">
        <v>1.9</v>
      </c>
      <c r="F2941" s="18"/>
      <c r="G2941" s="17" t="str">
        <f>VLOOKUP($C2941,樹木資料表!$A$1:$K$4024,3,FALSE())</f>
        <v>H</v>
      </c>
      <c r="H2941" s="17">
        <f>VLOOKUP($C2941,樹木資料表!$A$1:$K$4024,4,FALSE())</f>
        <v>5</v>
      </c>
      <c r="I2941" s="17">
        <f>VLOOKUP($C2941,樹木資料表!$A$1:$K$4024,5,FALSE())</f>
        <v>4</v>
      </c>
      <c r="J2941" s="17">
        <f>VLOOKUP($C2941,樹木資料表!$A$1:$K$4024,6,FALSE())</f>
        <v>3.9</v>
      </c>
      <c r="K2941" s="17">
        <f>VLOOKUP($C2941,樹木資料表!$A$1:$K$4024,7,FALSE())</f>
        <v>4.2</v>
      </c>
      <c r="L2941" s="17">
        <f>VLOOKUP($C2941,樹木資料表!$A$1:$K$4024,8,FALSE())</f>
        <v>5915</v>
      </c>
      <c r="M2941" s="17">
        <f>VLOOKUP($C2941,樹木資料表!$A$1:$K$4024,9,FALSE())</f>
        <v>0</v>
      </c>
    </row>
    <row r="2942" spans="1:13" x14ac:dyDescent="0.2">
      <c r="A2942" s="9">
        <v>2941</v>
      </c>
      <c r="B2942" s="15">
        <v>2018</v>
      </c>
      <c r="C2942" s="16">
        <v>5920</v>
      </c>
      <c r="D2942" s="17" t="str">
        <f>VLOOKUP(C2942,樹木資料表!$A$1:$K$4024,2,FALSE())</f>
        <v>細刺苦櫧</v>
      </c>
      <c r="E2942" s="18">
        <v>80</v>
      </c>
      <c r="F2942" s="18"/>
      <c r="G2942" s="17" t="str">
        <f>VLOOKUP($C2942,樹木資料表!$A$1:$K$4024,3,FALSE())</f>
        <v>H</v>
      </c>
      <c r="H2942" s="17">
        <f>VLOOKUP($C2942,樹木資料表!$A$1:$K$4024,4,FALSE())</f>
        <v>6</v>
      </c>
      <c r="I2942" s="17">
        <f>VLOOKUP($C2942,樹木資料表!$A$1:$K$4024,5,FALSE())</f>
        <v>1</v>
      </c>
      <c r="J2942" s="17">
        <f>VLOOKUP($C2942,樹木資料表!$A$1:$K$4024,6,FALSE())</f>
        <v>4</v>
      </c>
      <c r="K2942" s="17">
        <f>VLOOKUP($C2942,樹木資料表!$A$1:$K$4024,7,FALSE())</f>
        <v>1</v>
      </c>
      <c r="L2942" s="17">
        <f>VLOOKUP($C2942,樹木資料表!$A$1:$K$4024,8,FALSE())</f>
        <v>0</v>
      </c>
      <c r="M2942" s="17">
        <f>VLOOKUP($C2942,樹木資料表!$A$1:$K$4024,9,FALSE())</f>
        <v>0</v>
      </c>
    </row>
    <row r="2943" spans="1:13" x14ac:dyDescent="0.2">
      <c r="A2943" s="9">
        <v>2942</v>
      </c>
      <c r="B2943" s="15">
        <v>2018</v>
      </c>
      <c r="C2943" s="16">
        <v>5921</v>
      </c>
      <c r="D2943" s="17" t="str">
        <f>VLOOKUP(C2943,樹木資料表!$A$1:$K$4024,2,FALSE())</f>
        <v>臺灣山茶</v>
      </c>
      <c r="E2943" s="18">
        <v>3.5</v>
      </c>
      <c r="F2943" s="18"/>
      <c r="G2943" s="17" t="str">
        <f>VLOOKUP($C2943,樹木資料表!$A$1:$K$4024,3,FALSE())</f>
        <v>H</v>
      </c>
      <c r="H2943" s="17">
        <f>VLOOKUP($C2943,樹木資料表!$A$1:$K$4024,4,FALSE())</f>
        <v>6</v>
      </c>
      <c r="I2943" s="17">
        <f>VLOOKUP($C2943,樹木資料表!$A$1:$K$4024,5,FALSE())</f>
        <v>2</v>
      </c>
      <c r="J2943" s="17">
        <f>VLOOKUP($C2943,樹木資料表!$A$1:$K$4024,6,FALSE())</f>
        <v>1.7</v>
      </c>
      <c r="K2943" s="17">
        <f>VLOOKUP($C2943,樹木資料表!$A$1:$K$4024,7,FALSE())</f>
        <v>3.7</v>
      </c>
      <c r="L2943" s="17">
        <f>VLOOKUP($C2943,樹木資料表!$A$1:$K$4024,8,FALSE())</f>
        <v>0</v>
      </c>
      <c r="M2943" s="17">
        <f>VLOOKUP($C2943,樹木資料表!$A$1:$K$4024,9,FALSE())</f>
        <v>0</v>
      </c>
    </row>
    <row r="2944" spans="1:13" x14ac:dyDescent="0.2">
      <c r="A2944" s="9">
        <v>2943</v>
      </c>
      <c r="B2944" s="15">
        <v>2018</v>
      </c>
      <c r="C2944" s="16">
        <v>5922</v>
      </c>
      <c r="D2944" s="17" t="str">
        <f>VLOOKUP(C2944,樹木資料表!$A$1:$K$4024,2,FALSE())</f>
        <v>瓊楠</v>
      </c>
      <c r="E2944" s="18">
        <v>81</v>
      </c>
      <c r="F2944" s="18"/>
      <c r="G2944" s="17" t="str">
        <f>VLOOKUP($C2944,樹木資料表!$A$1:$K$4024,3,FALSE())</f>
        <v>H</v>
      </c>
      <c r="H2944" s="17">
        <f>VLOOKUP($C2944,樹木資料表!$A$1:$K$4024,4,FALSE())</f>
        <v>6</v>
      </c>
      <c r="I2944" s="17">
        <f>VLOOKUP($C2944,樹木資料表!$A$1:$K$4024,5,FALSE())</f>
        <v>2</v>
      </c>
      <c r="J2944" s="17">
        <f>VLOOKUP($C2944,樹木資料表!$A$1:$K$4024,6,FALSE())</f>
        <v>1.1000000000000001</v>
      </c>
      <c r="K2944" s="17">
        <f>VLOOKUP($C2944,樹木資料表!$A$1:$K$4024,7,FALSE())</f>
        <v>4.8</v>
      </c>
      <c r="L2944" s="17">
        <f>VLOOKUP($C2944,樹木資料表!$A$1:$K$4024,8,FALSE())</f>
        <v>0</v>
      </c>
      <c r="M2944" s="17">
        <f>VLOOKUP($C2944,樹木資料表!$A$1:$K$4024,9,FALSE())</f>
        <v>0</v>
      </c>
    </row>
    <row r="2945" spans="1:13" x14ac:dyDescent="0.2">
      <c r="A2945" s="9">
        <v>2944</v>
      </c>
      <c r="B2945" s="15">
        <v>2018</v>
      </c>
      <c r="C2945" s="16">
        <v>5923</v>
      </c>
      <c r="D2945" s="17" t="str">
        <f>VLOOKUP(C2945,樹木資料表!$A$1:$K$4024,2,FALSE())</f>
        <v>小葉樹杞</v>
      </c>
      <c r="E2945" s="18">
        <v>2</v>
      </c>
      <c r="F2945" s="18"/>
      <c r="G2945" s="17" t="str">
        <f>VLOOKUP($C2945,樹木資料表!$A$1:$K$4024,3,FALSE())</f>
        <v>H</v>
      </c>
      <c r="H2945" s="17">
        <f>VLOOKUP($C2945,樹木資料表!$A$1:$K$4024,4,FALSE())</f>
        <v>6</v>
      </c>
      <c r="I2945" s="17">
        <f>VLOOKUP($C2945,樹木資料表!$A$1:$K$4024,5,FALSE())</f>
        <v>2</v>
      </c>
      <c r="J2945" s="17">
        <f>VLOOKUP($C2945,樹木資料表!$A$1:$K$4024,6,FALSE())</f>
        <v>2.8</v>
      </c>
      <c r="K2945" s="17">
        <f>VLOOKUP($C2945,樹木資料表!$A$1:$K$4024,7,FALSE())</f>
        <v>4</v>
      </c>
      <c r="L2945" s="17">
        <f>VLOOKUP($C2945,樹木資料表!$A$1:$K$4024,8,FALSE())</f>
        <v>0</v>
      </c>
      <c r="M2945" s="17">
        <f>VLOOKUP($C2945,樹木資料表!$A$1:$K$4024,9,FALSE())</f>
        <v>0</v>
      </c>
    </row>
    <row r="2946" spans="1:13" x14ac:dyDescent="0.2">
      <c r="A2946" s="9">
        <v>2945</v>
      </c>
      <c r="B2946" s="15">
        <v>2018</v>
      </c>
      <c r="C2946" s="16">
        <v>5924</v>
      </c>
      <c r="D2946" s="17" t="str">
        <f>VLOOKUP(C2946,樹木資料表!$A$1:$K$4024,2,FALSE())</f>
        <v>小葉樹杞</v>
      </c>
      <c r="E2946" s="18">
        <v>6.8</v>
      </c>
      <c r="F2946" s="18"/>
      <c r="G2946" s="17" t="str">
        <f>VLOOKUP($C2946,樹木資料表!$A$1:$K$4024,3,FALSE())</f>
        <v>H</v>
      </c>
      <c r="H2946" s="17">
        <f>VLOOKUP($C2946,樹木資料表!$A$1:$K$4024,4,FALSE())</f>
        <v>6</v>
      </c>
      <c r="I2946" s="17">
        <f>VLOOKUP($C2946,樹木資料表!$A$1:$K$4024,5,FALSE())</f>
        <v>2</v>
      </c>
      <c r="J2946" s="17">
        <f>VLOOKUP($C2946,樹木資料表!$A$1:$K$4024,6,FALSE())</f>
        <v>3.9</v>
      </c>
      <c r="K2946" s="17">
        <f>VLOOKUP($C2946,樹木資料表!$A$1:$K$4024,7,FALSE())</f>
        <v>3.8</v>
      </c>
      <c r="L2946" s="17">
        <f>VLOOKUP($C2946,樹木資料表!$A$1:$K$4024,8,FALSE())</f>
        <v>0</v>
      </c>
      <c r="M2946" s="17">
        <f>VLOOKUP($C2946,樹木資料表!$A$1:$K$4024,9,FALSE())</f>
        <v>0</v>
      </c>
    </row>
    <row r="2947" spans="1:13" x14ac:dyDescent="0.2">
      <c r="A2947" s="9">
        <v>2946</v>
      </c>
      <c r="B2947" s="15">
        <v>2018</v>
      </c>
      <c r="C2947" s="16">
        <v>5925</v>
      </c>
      <c r="D2947" s="17" t="str">
        <f>VLOOKUP(C2947,樹木資料表!$A$1:$K$4024,2,FALSE())</f>
        <v>小葉樹杞</v>
      </c>
      <c r="E2947" s="18">
        <v>5.2</v>
      </c>
      <c r="F2947" s="18"/>
      <c r="G2947" s="17" t="str">
        <f>VLOOKUP($C2947,樹木資料表!$A$1:$K$4024,3,FALSE())</f>
        <v>H</v>
      </c>
      <c r="H2947" s="17">
        <f>VLOOKUP($C2947,樹木資料表!$A$1:$K$4024,4,FALSE())</f>
        <v>6</v>
      </c>
      <c r="I2947" s="17">
        <f>VLOOKUP($C2947,樹木資料表!$A$1:$K$4024,5,FALSE())</f>
        <v>2</v>
      </c>
      <c r="J2947" s="17">
        <f>VLOOKUP($C2947,樹木資料表!$A$1:$K$4024,6,FALSE())</f>
        <v>4.2</v>
      </c>
      <c r="K2947" s="17">
        <f>VLOOKUP($C2947,樹木資料表!$A$1:$K$4024,7,FALSE())</f>
        <v>1.1000000000000001</v>
      </c>
      <c r="L2947" s="17">
        <f>VLOOKUP($C2947,樹木資料表!$A$1:$K$4024,8,FALSE())</f>
        <v>0</v>
      </c>
      <c r="M2947" s="17">
        <f>VLOOKUP($C2947,樹木資料表!$A$1:$K$4024,9,FALSE())</f>
        <v>0</v>
      </c>
    </row>
    <row r="2948" spans="1:13" x14ac:dyDescent="0.2">
      <c r="A2948" s="9">
        <v>2947</v>
      </c>
      <c r="B2948" s="15">
        <v>2018</v>
      </c>
      <c r="C2948" s="16">
        <v>5926</v>
      </c>
      <c r="D2948" s="17" t="str">
        <f>VLOOKUP(C2948,樹木資料表!$A$1:$K$4024,2,FALSE())</f>
        <v>臺灣糊樗</v>
      </c>
      <c r="E2948" s="18">
        <v>6.3</v>
      </c>
      <c r="F2948" s="18"/>
      <c r="G2948" s="17" t="str">
        <f>VLOOKUP($C2948,樹木資料表!$A$1:$K$4024,3,FALSE())</f>
        <v>H</v>
      </c>
      <c r="H2948" s="17">
        <f>VLOOKUP($C2948,樹木資料表!$A$1:$K$4024,4,FALSE())</f>
        <v>6</v>
      </c>
      <c r="I2948" s="17">
        <f>VLOOKUP($C2948,樹木資料表!$A$1:$K$4024,5,FALSE())</f>
        <v>2</v>
      </c>
      <c r="J2948" s="17">
        <f>VLOOKUP($C2948,樹木資料表!$A$1:$K$4024,6,FALSE())</f>
        <v>3.6</v>
      </c>
      <c r="K2948" s="17">
        <f>VLOOKUP($C2948,樹木資料表!$A$1:$K$4024,7,FALSE())</f>
        <v>1</v>
      </c>
      <c r="L2948" s="17">
        <f>VLOOKUP($C2948,樹木資料表!$A$1:$K$4024,8,FALSE())</f>
        <v>0</v>
      </c>
      <c r="M2948" s="17">
        <f>VLOOKUP($C2948,樹木資料表!$A$1:$K$4024,9,FALSE())</f>
        <v>0</v>
      </c>
    </row>
    <row r="2949" spans="1:13" x14ac:dyDescent="0.2">
      <c r="A2949" s="9">
        <v>2948</v>
      </c>
      <c r="B2949" s="15">
        <v>2018</v>
      </c>
      <c r="C2949" s="16">
        <v>5927</v>
      </c>
      <c r="D2949" s="17" t="str">
        <f>VLOOKUP(C2949,樹木資料表!$A$1:$K$4024,2,FALSE())</f>
        <v>臺灣山茶</v>
      </c>
      <c r="E2949" s="18">
        <v>2</v>
      </c>
      <c r="F2949" s="18"/>
      <c r="G2949" s="17" t="str">
        <f>VLOOKUP($C2949,樹木資料表!$A$1:$K$4024,3,FALSE())</f>
        <v>H</v>
      </c>
      <c r="H2949" s="17">
        <f>VLOOKUP($C2949,樹木資料表!$A$1:$K$4024,4,FALSE())</f>
        <v>6</v>
      </c>
      <c r="I2949" s="17">
        <f>VLOOKUP($C2949,樹木資料表!$A$1:$K$4024,5,FALSE())</f>
        <v>2</v>
      </c>
      <c r="J2949" s="17">
        <f>VLOOKUP($C2949,樹木資料表!$A$1:$K$4024,6,FALSE())</f>
        <v>3.8</v>
      </c>
      <c r="K2949" s="17">
        <f>VLOOKUP($C2949,樹木資料表!$A$1:$K$4024,7,FALSE())</f>
        <v>0.6</v>
      </c>
      <c r="L2949" s="17">
        <f>VLOOKUP($C2949,樹木資料表!$A$1:$K$4024,8,FALSE())</f>
        <v>0</v>
      </c>
      <c r="M2949" s="17">
        <f>VLOOKUP($C2949,樹木資料表!$A$1:$K$4024,9,FALSE())</f>
        <v>0</v>
      </c>
    </row>
    <row r="2950" spans="1:13" x14ac:dyDescent="0.2">
      <c r="A2950" s="9">
        <v>2949</v>
      </c>
      <c r="B2950" s="15">
        <v>2018</v>
      </c>
      <c r="C2950" s="19">
        <v>8975</v>
      </c>
      <c r="D2950" s="17" t="str">
        <f>VLOOKUP(C2950,樹木資料表!$A$1:$K$4024,2,FALSE())</f>
        <v>小葉樹杞</v>
      </c>
      <c r="E2950" s="18">
        <v>3.1</v>
      </c>
      <c r="F2950" s="18"/>
      <c r="G2950" s="17" t="str">
        <f>VLOOKUP($C2950,樹木資料表!$A$1:$K$4024,3,FALSE())</f>
        <v>H</v>
      </c>
      <c r="H2950" s="17">
        <f>VLOOKUP($C2950,樹木資料表!$A$1:$K$4024,4,FALSE())</f>
        <v>6</v>
      </c>
      <c r="I2950" s="17">
        <f>VLOOKUP($C2950,樹木資料表!$A$1:$K$4024,5,FALSE())</f>
        <v>2</v>
      </c>
      <c r="J2950" s="17">
        <f>VLOOKUP($C2950,樹木資料表!$A$1:$K$4024,6,FALSE())</f>
        <v>3.9</v>
      </c>
      <c r="K2950" s="17">
        <f>VLOOKUP($C2950,樹木資料表!$A$1:$K$4024,7,FALSE())</f>
        <v>0.5</v>
      </c>
      <c r="L2950" s="17">
        <f>VLOOKUP($C2950,樹木資料表!$A$1:$K$4024,8,FALSE())</f>
        <v>5928</v>
      </c>
      <c r="M2950" s="17">
        <f>VLOOKUP($C2950,樹木資料表!$A$1:$K$4024,9,FALSE())</f>
        <v>0</v>
      </c>
    </row>
    <row r="2951" spans="1:13" x14ac:dyDescent="0.2">
      <c r="A2951" s="9">
        <v>2950</v>
      </c>
      <c r="B2951" s="15">
        <v>2018</v>
      </c>
      <c r="C2951" s="16">
        <v>5929</v>
      </c>
      <c r="D2951" s="17" t="str">
        <f>VLOOKUP(C2951,樹木資料表!$A$1:$K$4024,2,FALSE())</f>
        <v>小葉樹杞</v>
      </c>
      <c r="E2951" s="18">
        <v>5.6</v>
      </c>
      <c r="F2951" s="18"/>
      <c r="G2951" s="17" t="str">
        <f>VLOOKUP($C2951,樹木資料表!$A$1:$K$4024,3,FALSE())</f>
        <v>H</v>
      </c>
      <c r="H2951" s="17">
        <f>VLOOKUP($C2951,樹木資料表!$A$1:$K$4024,4,FALSE())</f>
        <v>6</v>
      </c>
      <c r="I2951" s="17">
        <f>VLOOKUP($C2951,樹木資料表!$A$1:$K$4024,5,FALSE())</f>
        <v>3</v>
      </c>
      <c r="J2951" s="17">
        <f>VLOOKUP($C2951,樹木資料表!$A$1:$K$4024,6,FALSE())</f>
        <v>4.5</v>
      </c>
      <c r="K2951" s="17">
        <f>VLOOKUP($C2951,樹木資料表!$A$1:$K$4024,7,FALSE())</f>
        <v>0.5</v>
      </c>
      <c r="L2951" s="17">
        <f>VLOOKUP($C2951,樹木資料表!$A$1:$K$4024,8,FALSE())</f>
        <v>0</v>
      </c>
      <c r="M2951" s="17">
        <f>VLOOKUP($C2951,樹木資料表!$A$1:$K$4024,9,FALSE())</f>
        <v>0</v>
      </c>
    </row>
    <row r="2952" spans="1:13" x14ac:dyDescent="0.2">
      <c r="A2952" s="9">
        <v>2951</v>
      </c>
      <c r="B2952" s="15">
        <v>2018</v>
      </c>
      <c r="C2952" s="16">
        <v>5930</v>
      </c>
      <c r="D2952" s="17" t="str">
        <f>VLOOKUP(C2952,樹木資料表!$A$1:$K$4024,2,FALSE())</f>
        <v>假長葉楠</v>
      </c>
      <c r="E2952" s="18">
        <v>3.7</v>
      </c>
      <c r="F2952" s="18"/>
      <c r="G2952" s="17" t="str">
        <f>VLOOKUP($C2952,樹木資料表!$A$1:$K$4024,3,FALSE())</f>
        <v>H</v>
      </c>
      <c r="H2952" s="17">
        <f>VLOOKUP($C2952,樹木資料表!$A$1:$K$4024,4,FALSE())</f>
        <v>6</v>
      </c>
      <c r="I2952" s="17">
        <f>VLOOKUP($C2952,樹木資料表!$A$1:$K$4024,5,FALSE())</f>
        <v>4</v>
      </c>
      <c r="J2952" s="17">
        <f>VLOOKUP($C2952,樹木資料表!$A$1:$K$4024,6,FALSE())</f>
        <v>4.4000000000000004</v>
      </c>
      <c r="K2952" s="17">
        <f>VLOOKUP($C2952,樹木資料表!$A$1:$K$4024,7,FALSE())</f>
        <v>1.6</v>
      </c>
      <c r="L2952" s="17">
        <f>VLOOKUP($C2952,樹木資料表!$A$1:$K$4024,8,FALSE())</f>
        <v>0</v>
      </c>
      <c r="M2952" s="17">
        <f>VLOOKUP($C2952,樹木資料表!$A$1:$K$4024,9,FALSE())</f>
        <v>0</v>
      </c>
    </row>
    <row r="2953" spans="1:13" x14ac:dyDescent="0.2">
      <c r="A2953" s="9">
        <v>2952</v>
      </c>
      <c r="B2953" s="15">
        <v>2018</v>
      </c>
      <c r="C2953" s="16">
        <v>5931</v>
      </c>
      <c r="D2953" s="17" t="str">
        <f>VLOOKUP(C2953,樹木資料表!$A$1:$K$4024,2,FALSE())</f>
        <v>小芽新木薑子</v>
      </c>
      <c r="E2953" s="18">
        <v>3.5</v>
      </c>
      <c r="F2953" s="18"/>
      <c r="G2953" s="17" t="str">
        <f>VLOOKUP($C2953,樹木資料表!$A$1:$K$4024,3,FALSE())</f>
        <v>H</v>
      </c>
      <c r="H2953" s="17">
        <f>VLOOKUP($C2953,樹木資料表!$A$1:$K$4024,4,FALSE())</f>
        <v>6</v>
      </c>
      <c r="I2953" s="17">
        <f>VLOOKUP($C2953,樹木資料表!$A$1:$K$4024,5,FALSE())</f>
        <v>4</v>
      </c>
      <c r="J2953" s="17">
        <f>VLOOKUP($C2953,樹木資料表!$A$1:$K$4024,6,FALSE())</f>
        <v>4.5</v>
      </c>
      <c r="K2953" s="17">
        <f>VLOOKUP($C2953,樹木資料表!$A$1:$K$4024,7,FALSE())</f>
        <v>2</v>
      </c>
      <c r="L2953" s="17">
        <f>VLOOKUP($C2953,樹木資料表!$A$1:$K$4024,8,FALSE())</f>
        <v>0</v>
      </c>
      <c r="M2953" s="17">
        <f>VLOOKUP($C2953,樹木資料表!$A$1:$K$4024,9,FALSE())</f>
        <v>0</v>
      </c>
    </row>
    <row r="2954" spans="1:13" x14ac:dyDescent="0.2">
      <c r="A2954" s="9">
        <v>2953</v>
      </c>
      <c r="B2954" s="15">
        <v>2018</v>
      </c>
      <c r="C2954" s="16">
        <v>5932</v>
      </c>
      <c r="D2954" s="17" t="str">
        <f>VLOOKUP(C2954,樹木資料表!$A$1:$K$4024,2,FALSE())</f>
        <v>瓊楠</v>
      </c>
      <c r="E2954" s="18">
        <v>3.2</v>
      </c>
      <c r="F2954" s="18"/>
      <c r="G2954" s="17" t="str">
        <f>VLOOKUP($C2954,樹木資料表!$A$1:$K$4024,3,FALSE())</f>
        <v>H</v>
      </c>
      <c r="H2954" s="17">
        <f>VLOOKUP($C2954,樹木資料表!$A$1:$K$4024,4,FALSE())</f>
        <v>6</v>
      </c>
      <c r="I2954" s="17">
        <f>VLOOKUP($C2954,樹木資料表!$A$1:$K$4024,5,FALSE())</f>
        <v>4</v>
      </c>
      <c r="J2954" s="17">
        <f>VLOOKUP($C2954,樹木資料表!$A$1:$K$4024,6,FALSE())</f>
        <v>3.9</v>
      </c>
      <c r="K2954" s="17">
        <f>VLOOKUP($C2954,樹木資料表!$A$1:$K$4024,7,FALSE())</f>
        <v>2</v>
      </c>
      <c r="L2954" s="17">
        <f>VLOOKUP($C2954,樹木資料表!$A$1:$K$4024,8,FALSE())</f>
        <v>0</v>
      </c>
      <c r="M2954" s="17">
        <f>VLOOKUP($C2954,樹木資料表!$A$1:$K$4024,9,FALSE())</f>
        <v>0</v>
      </c>
    </row>
    <row r="2955" spans="1:13" x14ac:dyDescent="0.2">
      <c r="A2955" s="9">
        <v>2954</v>
      </c>
      <c r="B2955" s="15">
        <v>2018</v>
      </c>
      <c r="C2955" s="16">
        <v>5933</v>
      </c>
      <c r="D2955" s="17" t="str">
        <f>VLOOKUP(C2955,樹木資料表!$A$1:$K$4024,2,FALSE())</f>
        <v>狗骨仔</v>
      </c>
      <c r="E2955" s="18">
        <v>7.3</v>
      </c>
      <c r="F2955" s="18"/>
      <c r="G2955" s="17" t="str">
        <f>VLOOKUP($C2955,樹木資料表!$A$1:$K$4024,3,FALSE())</f>
        <v>H</v>
      </c>
      <c r="H2955" s="17">
        <f>VLOOKUP($C2955,樹木資料表!$A$1:$K$4024,4,FALSE())</f>
        <v>6</v>
      </c>
      <c r="I2955" s="17">
        <f>VLOOKUP($C2955,樹木資料表!$A$1:$K$4024,5,FALSE())</f>
        <v>4</v>
      </c>
      <c r="J2955" s="17">
        <f>VLOOKUP($C2955,樹木資料表!$A$1:$K$4024,6,FALSE())</f>
        <v>0.9</v>
      </c>
      <c r="K2955" s="17">
        <f>VLOOKUP($C2955,樹木資料表!$A$1:$K$4024,7,FALSE())</f>
        <v>0.9</v>
      </c>
      <c r="L2955" s="17">
        <f>VLOOKUP($C2955,樹木資料表!$A$1:$K$4024,8,FALSE())</f>
        <v>0</v>
      </c>
      <c r="M2955" s="17">
        <f>VLOOKUP($C2955,樹木資料表!$A$1:$K$4024,9,FALSE())</f>
        <v>0</v>
      </c>
    </row>
    <row r="2956" spans="1:13" x14ac:dyDescent="0.2">
      <c r="A2956" s="9">
        <v>2955</v>
      </c>
      <c r="B2956" s="15">
        <v>2018</v>
      </c>
      <c r="C2956" s="16">
        <v>5934</v>
      </c>
      <c r="D2956" s="17" t="str">
        <f>VLOOKUP(C2956,樹木資料表!$A$1:$K$4024,2,FALSE())</f>
        <v>瓊楠</v>
      </c>
      <c r="E2956" s="18">
        <v>12.2</v>
      </c>
      <c r="F2956" s="18"/>
      <c r="G2956" s="17" t="str">
        <f>VLOOKUP($C2956,樹木資料表!$A$1:$K$4024,3,FALSE())</f>
        <v>H</v>
      </c>
      <c r="H2956" s="17">
        <f>VLOOKUP($C2956,樹木資料表!$A$1:$K$4024,4,FALSE())</f>
        <v>6</v>
      </c>
      <c r="I2956" s="17">
        <f>VLOOKUP($C2956,樹木資料表!$A$1:$K$4024,5,FALSE())</f>
        <v>4</v>
      </c>
      <c r="J2956" s="17">
        <f>VLOOKUP($C2956,樹木資料表!$A$1:$K$4024,6,FALSE())</f>
        <v>2.6</v>
      </c>
      <c r="K2956" s="17">
        <f>VLOOKUP($C2956,樹木資料表!$A$1:$K$4024,7,FALSE())</f>
        <v>4</v>
      </c>
      <c r="L2956" s="17">
        <f>VLOOKUP($C2956,樹木資料表!$A$1:$K$4024,8,FALSE())</f>
        <v>0</v>
      </c>
      <c r="M2956" s="17">
        <f>VLOOKUP($C2956,樹木資料表!$A$1:$K$4024,9,FALSE())</f>
        <v>0</v>
      </c>
    </row>
    <row r="2957" spans="1:13" x14ac:dyDescent="0.2">
      <c r="A2957" s="9">
        <v>2956</v>
      </c>
      <c r="B2957" s="15">
        <v>2018</v>
      </c>
      <c r="C2957" s="16">
        <v>5935</v>
      </c>
      <c r="D2957" s="17" t="str">
        <f>VLOOKUP(C2957,樹木資料表!$A$1:$K$4024,2,FALSE())</f>
        <v>狗骨仔</v>
      </c>
      <c r="E2957" s="18">
        <v>3.7</v>
      </c>
      <c r="F2957" s="18"/>
      <c r="G2957" s="17" t="str">
        <f>VLOOKUP($C2957,樹木資料表!$A$1:$K$4024,3,FALSE())</f>
        <v>H</v>
      </c>
      <c r="H2957" s="17">
        <f>VLOOKUP($C2957,樹木資料表!$A$1:$K$4024,4,FALSE())</f>
        <v>6</v>
      </c>
      <c r="I2957" s="17">
        <f>VLOOKUP($C2957,樹木資料表!$A$1:$K$4024,5,FALSE())</f>
        <v>4</v>
      </c>
      <c r="J2957" s="17">
        <f>VLOOKUP($C2957,樹木資料表!$A$1:$K$4024,6,FALSE())</f>
        <v>3.2</v>
      </c>
      <c r="K2957" s="17">
        <f>VLOOKUP($C2957,樹木資料表!$A$1:$K$4024,7,FALSE())</f>
        <v>4.2</v>
      </c>
      <c r="L2957" s="17">
        <f>VLOOKUP($C2957,樹木資料表!$A$1:$K$4024,8,FALSE())</f>
        <v>0</v>
      </c>
      <c r="M2957" s="17">
        <f>VLOOKUP($C2957,樹木資料表!$A$1:$K$4024,9,FALSE())</f>
        <v>0</v>
      </c>
    </row>
    <row r="2958" spans="1:13" x14ac:dyDescent="0.2">
      <c r="A2958" s="9">
        <v>2957</v>
      </c>
      <c r="B2958" s="15">
        <v>2018</v>
      </c>
      <c r="C2958" s="16">
        <v>5936</v>
      </c>
      <c r="D2958" s="17" t="str">
        <f>VLOOKUP(C2958,樹木資料表!$A$1:$K$4024,2,FALSE())</f>
        <v>長葉木薑子</v>
      </c>
      <c r="E2958" s="18">
        <v>2.5</v>
      </c>
      <c r="F2958" s="18"/>
      <c r="G2958" s="17" t="str">
        <f>VLOOKUP($C2958,樹木資料表!$A$1:$K$4024,3,FALSE())</f>
        <v>H</v>
      </c>
      <c r="H2958" s="17">
        <f>VLOOKUP($C2958,樹木資料表!$A$1:$K$4024,4,FALSE())</f>
        <v>6</v>
      </c>
      <c r="I2958" s="17">
        <f>VLOOKUP($C2958,樹木資料表!$A$1:$K$4024,5,FALSE())</f>
        <v>4</v>
      </c>
      <c r="J2958" s="17">
        <f>VLOOKUP($C2958,樹木資料表!$A$1:$K$4024,6,FALSE())</f>
        <v>4.3</v>
      </c>
      <c r="K2958" s="17">
        <f>VLOOKUP($C2958,樹木資料表!$A$1:$K$4024,7,FALSE())</f>
        <v>5</v>
      </c>
      <c r="L2958" s="17">
        <f>VLOOKUP($C2958,樹木資料表!$A$1:$K$4024,8,FALSE())</f>
        <v>0</v>
      </c>
      <c r="M2958" s="17">
        <f>VLOOKUP($C2958,樹木資料表!$A$1:$K$4024,9,FALSE())</f>
        <v>0</v>
      </c>
    </row>
    <row r="2959" spans="1:13" x14ac:dyDescent="0.2">
      <c r="A2959" s="9">
        <v>2958</v>
      </c>
      <c r="B2959" s="15">
        <v>2018</v>
      </c>
      <c r="C2959" s="16">
        <v>5937</v>
      </c>
      <c r="D2959" s="17" t="str">
        <f>VLOOKUP(C2959,樹木資料表!$A$1:$K$4024,2,FALSE())</f>
        <v>小葉樹杞</v>
      </c>
      <c r="E2959" s="18">
        <v>2.5</v>
      </c>
      <c r="F2959" s="18"/>
      <c r="G2959" s="17" t="str">
        <f>VLOOKUP($C2959,樹木資料表!$A$1:$K$4024,3,FALSE())</f>
        <v>H</v>
      </c>
      <c r="H2959" s="17">
        <f>VLOOKUP($C2959,樹木資料表!$A$1:$K$4024,4,FALSE())</f>
        <v>6</v>
      </c>
      <c r="I2959" s="17">
        <f>VLOOKUP($C2959,樹木資料表!$A$1:$K$4024,5,FALSE())</f>
        <v>4</v>
      </c>
      <c r="J2959" s="17">
        <f>VLOOKUP($C2959,樹木資料表!$A$1:$K$4024,6,FALSE())</f>
        <v>4.5</v>
      </c>
      <c r="K2959" s="17">
        <f>VLOOKUP($C2959,樹木資料表!$A$1:$K$4024,7,FALSE())</f>
        <v>3.3</v>
      </c>
      <c r="L2959" s="17">
        <f>VLOOKUP($C2959,樹木資料表!$A$1:$K$4024,8,FALSE())</f>
        <v>0</v>
      </c>
      <c r="M2959" s="17">
        <f>VLOOKUP($C2959,樹木資料表!$A$1:$K$4024,9,FALSE())</f>
        <v>0</v>
      </c>
    </row>
    <row r="2960" spans="1:13" x14ac:dyDescent="0.2">
      <c r="A2960" s="9">
        <v>2959</v>
      </c>
      <c r="B2960" s="15">
        <v>2018</v>
      </c>
      <c r="C2960" s="16">
        <v>5938</v>
      </c>
      <c r="D2960" s="17" t="str">
        <f>VLOOKUP(C2960,樹木資料表!$A$1:$K$4024,2,FALSE())</f>
        <v>小葉樹杞</v>
      </c>
      <c r="E2960" s="18">
        <v>4.3</v>
      </c>
      <c r="F2960" s="18"/>
      <c r="G2960" s="17" t="str">
        <f>VLOOKUP($C2960,樹木資料表!$A$1:$K$4024,3,FALSE())</f>
        <v>H</v>
      </c>
      <c r="H2960" s="17">
        <f>VLOOKUP($C2960,樹木資料表!$A$1:$K$4024,4,FALSE())</f>
        <v>7</v>
      </c>
      <c r="I2960" s="17">
        <f>VLOOKUP($C2960,樹木資料表!$A$1:$K$4024,5,FALSE())</f>
        <v>1</v>
      </c>
      <c r="J2960" s="17">
        <f>VLOOKUP($C2960,樹木資料表!$A$1:$K$4024,6,FALSE())</f>
        <v>1.3</v>
      </c>
      <c r="K2960" s="17">
        <f>VLOOKUP($C2960,樹木資料表!$A$1:$K$4024,7,FALSE())</f>
        <v>4.4000000000000004</v>
      </c>
      <c r="L2960" s="17">
        <f>VLOOKUP($C2960,樹木資料表!$A$1:$K$4024,8,FALSE())</f>
        <v>0</v>
      </c>
      <c r="M2960" s="17">
        <f>VLOOKUP($C2960,樹木資料表!$A$1:$K$4024,9,FALSE())</f>
        <v>0</v>
      </c>
    </row>
    <row r="2961" spans="1:13" x14ac:dyDescent="0.2">
      <c r="A2961" s="9">
        <v>2960</v>
      </c>
      <c r="B2961" s="15">
        <v>2018</v>
      </c>
      <c r="C2961" s="16">
        <v>5939</v>
      </c>
      <c r="D2961" s="17" t="str">
        <f>VLOOKUP(C2961,樹木資料表!$A$1:$K$4024,2,FALSE())</f>
        <v>臺灣山茶</v>
      </c>
      <c r="E2961" s="18">
        <v>2.7</v>
      </c>
      <c r="F2961" s="18"/>
      <c r="G2961" s="17" t="str">
        <f>VLOOKUP($C2961,樹木資料表!$A$1:$K$4024,3,FALSE())</f>
        <v>H</v>
      </c>
      <c r="H2961" s="17">
        <f>VLOOKUP($C2961,樹木資料表!$A$1:$K$4024,4,FALSE())</f>
        <v>7</v>
      </c>
      <c r="I2961" s="17">
        <f>VLOOKUP($C2961,樹木資料表!$A$1:$K$4024,5,FALSE())</f>
        <v>1</v>
      </c>
      <c r="J2961" s="17">
        <f>VLOOKUP($C2961,樹木資料表!$A$1:$K$4024,6,FALSE())</f>
        <v>2</v>
      </c>
      <c r="K2961" s="17">
        <f>VLOOKUP($C2961,樹木資料表!$A$1:$K$4024,7,FALSE())</f>
        <v>4.0999999999999996</v>
      </c>
      <c r="L2961" s="17">
        <f>VLOOKUP($C2961,樹木資料表!$A$1:$K$4024,8,FALSE())</f>
        <v>0</v>
      </c>
      <c r="M2961" s="17">
        <f>VLOOKUP($C2961,樹木資料表!$A$1:$K$4024,9,FALSE())</f>
        <v>0</v>
      </c>
    </row>
    <row r="2962" spans="1:13" x14ac:dyDescent="0.2">
      <c r="A2962" s="9">
        <v>2961</v>
      </c>
      <c r="B2962" s="15">
        <v>2018</v>
      </c>
      <c r="C2962" s="16">
        <v>5940</v>
      </c>
      <c r="D2962" s="17" t="str">
        <f>VLOOKUP(C2962,樹木資料表!$A$1:$K$4024,2,FALSE())</f>
        <v>臺灣山茶</v>
      </c>
      <c r="E2962" s="18">
        <v>4.8</v>
      </c>
      <c r="F2962" s="18"/>
      <c r="G2962" s="17" t="str">
        <f>VLOOKUP($C2962,樹木資料表!$A$1:$K$4024,3,FALSE())</f>
        <v>H</v>
      </c>
      <c r="H2962" s="17">
        <f>VLOOKUP($C2962,樹木資料表!$A$1:$K$4024,4,FALSE())</f>
        <v>7</v>
      </c>
      <c r="I2962" s="17">
        <f>VLOOKUP($C2962,樹木資料表!$A$1:$K$4024,5,FALSE())</f>
        <v>1</v>
      </c>
      <c r="J2962" s="17">
        <f>VLOOKUP($C2962,樹木資料表!$A$1:$K$4024,6,FALSE())</f>
        <v>3.2</v>
      </c>
      <c r="K2962" s="17">
        <f>VLOOKUP($C2962,樹木資料表!$A$1:$K$4024,7,FALSE())</f>
        <v>2</v>
      </c>
      <c r="L2962" s="17">
        <f>VLOOKUP($C2962,樹木資料表!$A$1:$K$4024,8,FALSE())</f>
        <v>0</v>
      </c>
      <c r="M2962" s="17">
        <f>VLOOKUP($C2962,樹木資料表!$A$1:$K$4024,9,FALSE())</f>
        <v>0</v>
      </c>
    </row>
    <row r="2963" spans="1:13" x14ac:dyDescent="0.2">
      <c r="A2963" s="9">
        <v>2962</v>
      </c>
      <c r="B2963" s="15">
        <v>2018</v>
      </c>
      <c r="C2963" s="16">
        <v>5941</v>
      </c>
      <c r="D2963" s="17" t="str">
        <f>VLOOKUP(C2963,樹木資料表!$A$1:$K$4024,2,FALSE())</f>
        <v>鵝掌柴</v>
      </c>
      <c r="E2963" s="18">
        <v>9.6</v>
      </c>
      <c r="F2963" s="18"/>
      <c r="G2963" s="17" t="str">
        <f>VLOOKUP($C2963,樹木資料表!$A$1:$K$4024,3,FALSE())</f>
        <v>H</v>
      </c>
      <c r="H2963" s="17">
        <f>VLOOKUP($C2963,樹木資料表!$A$1:$K$4024,4,FALSE())</f>
        <v>7</v>
      </c>
      <c r="I2963" s="17">
        <f>VLOOKUP($C2963,樹木資料表!$A$1:$K$4024,5,FALSE())</f>
        <v>1</v>
      </c>
      <c r="J2963" s="17">
        <f>VLOOKUP($C2963,樹木資料表!$A$1:$K$4024,6,FALSE())</f>
        <v>0.5</v>
      </c>
      <c r="K2963" s="17">
        <f>VLOOKUP($C2963,樹木資料表!$A$1:$K$4024,7,FALSE())</f>
        <v>0.5</v>
      </c>
      <c r="L2963" s="17">
        <f>VLOOKUP($C2963,樹木資料表!$A$1:$K$4024,8,FALSE())</f>
        <v>0</v>
      </c>
      <c r="M2963" s="17">
        <f>VLOOKUP($C2963,樹木資料表!$A$1:$K$4024,9,FALSE())</f>
        <v>0</v>
      </c>
    </row>
    <row r="2964" spans="1:13" x14ac:dyDescent="0.2">
      <c r="A2964" s="9">
        <v>2963</v>
      </c>
      <c r="B2964" s="15">
        <v>2018</v>
      </c>
      <c r="C2964" s="16">
        <v>5942</v>
      </c>
      <c r="D2964" s="17" t="str">
        <f>VLOOKUP(C2964,樹木資料表!$A$1:$K$4024,2,FALSE())</f>
        <v>小葉樹杞</v>
      </c>
      <c r="E2964" s="18">
        <v>4.7</v>
      </c>
      <c r="F2964" s="18"/>
      <c r="G2964" s="17" t="str">
        <f>VLOOKUP($C2964,樹木資料表!$A$1:$K$4024,3,FALSE())</f>
        <v>H</v>
      </c>
      <c r="H2964" s="17">
        <f>VLOOKUP($C2964,樹木資料表!$A$1:$K$4024,4,FALSE())</f>
        <v>7</v>
      </c>
      <c r="I2964" s="17">
        <f>VLOOKUP($C2964,樹木資料表!$A$1:$K$4024,5,FALSE())</f>
        <v>1</v>
      </c>
      <c r="J2964" s="17">
        <f>VLOOKUP($C2964,樹木資料表!$A$1:$K$4024,6,FALSE())</f>
        <v>1.6</v>
      </c>
      <c r="K2964" s="17">
        <f>VLOOKUP($C2964,樹木資料表!$A$1:$K$4024,7,FALSE())</f>
        <v>0.6</v>
      </c>
      <c r="L2964" s="17">
        <f>VLOOKUP($C2964,樹木資料表!$A$1:$K$4024,8,FALSE())</f>
        <v>0</v>
      </c>
      <c r="M2964" s="17">
        <f>VLOOKUP($C2964,樹木資料表!$A$1:$K$4024,9,FALSE())</f>
        <v>0</v>
      </c>
    </row>
    <row r="2965" spans="1:13" x14ac:dyDescent="0.2">
      <c r="A2965" s="9">
        <v>2964</v>
      </c>
      <c r="B2965" s="15">
        <v>2018</v>
      </c>
      <c r="C2965" s="16">
        <v>5943</v>
      </c>
      <c r="D2965" s="17" t="str">
        <f>VLOOKUP(C2965,樹木資料表!$A$1:$K$4024,2,FALSE())</f>
        <v>變葉新木薑子</v>
      </c>
      <c r="E2965" s="18">
        <v>11.9</v>
      </c>
      <c r="F2965" s="18"/>
      <c r="G2965" s="17" t="str">
        <f>VLOOKUP($C2965,樹木資料表!$A$1:$K$4024,3,FALSE())</f>
        <v>H</v>
      </c>
      <c r="H2965" s="17">
        <f>VLOOKUP($C2965,樹木資料表!$A$1:$K$4024,4,FALSE())</f>
        <v>7</v>
      </c>
      <c r="I2965" s="17">
        <f>VLOOKUP($C2965,樹木資料表!$A$1:$K$4024,5,FALSE())</f>
        <v>1</v>
      </c>
      <c r="J2965" s="17">
        <f>VLOOKUP($C2965,樹木資料表!$A$1:$K$4024,6,FALSE())</f>
        <v>3.3</v>
      </c>
      <c r="K2965" s="17">
        <f>VLOOKUP($C2965,樹木資料表!$A$1:$K$4024,7,FALSE())</f>
        <v>1.5</v>
      </c>
      <c r="L2965" s="17">
        <f>VLOOKUP($C2965,樹木資料表!$A$1:$K$4024,8,FALSE())</f>
        <v>0</v>
      </c>
      <c r="M2965" s="17">
        <f>VLOOKUP($C2965,樹木資料表!$A$1:$K$4024,9,FALSE())</f>
        <v>0</v>
      </c>
    </row>
    <row r="2966" spans="1:13" x14ac:dyDescent="0.2">
      <c r="A2966" s="9">
        <v>2965</v>
      </c>
      <c r="B2966" s="15">
        <v>2018</v>
      </c>
      <c r="C2966" s="16">
        <v>5944</v>
      </c>
      <c r="D2966" s="17" t="str">
        <f>VLOOKUP(C2966,樹木資料表!$A$1:$K$4024,2,FALSE())</f>
        <v>香桂</v>
      </c>
      <c r="E2966" s="18">
        <v>11.1</v>
      </c>
      <c r="F2966" s="18"/>
      <c r="G2966" s="17" t="str">
        <f>VLOOKUP($C2966,樹木資料表!$A$1:$K$4024,3,FALSE())</f>
        <v>H</v>
      </c>
      <c r="H2966" s="17">
        <f>VLOOKUP($C2966,樹木資料表!$A$1:$K$4024,4,FALSE())</f>
        <v>7</v>
      </c>
      <c r="I2966" s="17">
        <f>VLOOKUP($C2966,樹木資料表!$A$1:$K$4024,5,FALSE())</f>
        <v>1</v>
      </c>
      <c r="J2966" s="17">
        <f>VLOOKUP($C2966,樹木資料表!$A$1:$K$4024,6,FALSE())</f>
        <v>2.9</v>
      </c>
      <c r="K2966" s="17">
        <f>VLOOKUP($C2966,樹木資料表!$A$1:$K$4024,7,FALSE())</f>
        <v>3.1</v>
      </c>
      <c r="L2966" s="17">
        <f>VLOOKUP($C2966,樹木資料表!$A$1:$K$4024,8,FALSE())</f>
        <v>0</v>
      </c>
      <c r="M2966" s="17">
        <f>VLOOKUP($C2966,樹木資料表!$A$1:$K$4024,9,FALSE())</f>
        <v>0</v>
      </c>
    </row>
    <row r="2967" spans="1:13" x14ac:dyDescent="0.2">
      <c r="A2967" s="9">
        <v>2966</v>
      </c>
      <c r="B2967" s="15">
        <v>2018</v>
      </c>
      <c r="C2967" s="16">
        <v>5945</v>
      </c>
      <c r="D2967" s="17" t="str">
        <f>VLOOKUP(C2967,樹木資料表!$A$1:$K$4024,2,FALSE())</f>
        <v>臺灣山茶</v>
      </c>
      <c r="E2967" s="20">
        <v>0</v>
      </c>
      <c r="F2967" s="18"/>
      <c r="G2967" s="17" t="str">
        <f>VLOOKUP($C2967,樹木資料表!$A$1:$K$4024,3,FALSE())</f>
        <v>H</v>
      </c>
      <c r="H2967" s="17">
        <f>VLOOKUP($C2967,樹木資料表!$A$1:$K$4024,4,FALSE())</f>
        <v>7</v>
      </c>
      <c r="I2967" s="17">
        <f>VLOOKUP($C2967,樹木資料表!$A$1:$K$4024,5,FALSE())</f>
        <v>1</v>
      </c>
      <c r="J2967" s="17">
        <f>VLOOKUP($C2967,樹木資料表!$A$1:$K$4024,6,FALSE())</f>
        <v>4.4000000000000004</v>
      </c>
      <c r="K2967" s="17">
        <f>VLOOKUP($C2967,樹木資料表!$A$1:$K$4024,7,FALSE())</f>
        <v>5</v>
      </c>
      <c r="L2967" s="17">
        <f>VLOOKUP($C2967,樹木資料表!$A$1:$K$4024,8,FALSE())</f>
        <v>0</v>
      </c>
      <c r="M2967" s="17">
        <f>VLOOKUP($C2967,樹木資料表!$A$1:$K$4024,9,FALSE())</f>
        <v>0</v>
      </c>
    </row>
    <row r="2968" spans="1:13" x14ac:dyDescent="0.2">
      <c r="A2968" s="9">
        <v>2967</v>
      </c>
      <c r="B2968" s="15">
        <v>2018</v>
      </c>
      <c r="C2968" s="16">
        <v>5946</v>
      </c>
      <c r="D2968" s="17" t="str">
        <f>VLOOKUP(C2968,樹木資料表!$A$1:$K$4024,2,FALSE())</f>
        <v>臺灣山茶</v>
      </c>
      <c r="E2968" s="20">
        <v>0</v>
      </c>
      <c r="F2968" s="18"/>
      <c r="G2968" s="17" t="str">
        <f>VLOOKUP($C2968,樹木資料表!$A$1:$K$4024,3,FALSE())</f>
        <v>H</v>
      </c>
      <c r="H2968" s="17">
        <f>VLOOKUP($C2968,樹木資料表!$A$1:$K$4024,4,FALSE())</f>
        <v>7</v>
      </c>
      <c r="I2968" s="17">
        <f>VLOOKUP($C2968,樹木資料表!$A$1:$K$4024,5,FALSE())</f>
        <v>1</v>
      </c>
      <c r="J2968" s="17">
        <f>VLOOKUP($C2968,樹木資料表!$A$1:$K$4024,6,FALSE())</f>
        <v>4.2</v>
      </c>
      <c r="K2968" s="17">
        <f>VLOOKUP($C2968,樹木資料表!$A$1:$K$4024,7,FALSE())</f>
        <v>2.4</v>
      </c>
      <c r="L2968" s="17">
        <f>VLOOKUP($C2968,樹木資料表!$A$1:$K$4024,8,FALSE())</f>
        <v>0</v>
      </c>
      <c r="M2968" s="17">
        <f>VLOOKUP($C2968,樹木資料表!$A$1:$K$4024,9,FALSE())</f>
        <v>0</v>
      </c>
    </row>
    <row r="2969" spans="1:13" x14ac:dyDescent="0.2">
      <c r="A2969" s="9">
        <v>2968</v>
      </c>
      <c r="B2969" s="15">
        <v>2018</v>
      </c>
      <c r="C2969" s="16">
        <v>5947</v>
      </c>
      <c r="D2969" s="17" t="str">
        <f>VLOOKUP(C2969,樹木資料表!$A$1:$K$4024,2,FALSE())</f>
        <v>臺灣山茶</v>
      </c>
      <c r="E2969" s="20">
        <v>0</v>
      </c>
      <c r="F2969" s="18"/>
      <c r="G2969" s="17" t="str">
        <f>VLOOKUP($C2969,樹木資料表!$A$1:$K$4024,3,FALSE())</f>
        <v>H</v>
      </c>
      <c r="H2969" s="17">
        <f>VLOOKUP($C2969,樹木資料表!$A$1:$K$4024,4,FALSE())</f>
        <v>7</v>
      </c>
      <c r="I2969" s="17">
        <f>VLOOKUP($C2969,樹木資料表!$A$1:$K$4024,5,FALSE())</f>
        <v>1</v>
      </c>
      <c r="J2969" s="17">
        <f>VLOOKUP($C2969,樹木資料表!$A$1:$K$4024,6,FALSE())</f>
        <v>4.5</v>
      </c>
      <c r="K2969" s="17">
        <f>VLOOKUP($C2969,樹木資料表!$A$1:$K$4024,7,FALSE())</f>
        <v>2.1</v>
      </c>
      <c r="L2969" s="17">
        <f>VLOOKUP($C2969,樹木資料表!$A$1:$K$4024,8,FALSE())</f>
        <v>0</v>
      </c>
      <c r="M2969" s="17">
        <f>VLOOKUP($C2969,樹木資料表!$A$1:$K$4024,9,FALSE())</f>
        <v>0</v>
      </c>
    </row>
    <row r="2970" spans="1:13" x14ac:dyDescent="0.2">
      <c r="A2970" s="9">
        <v>2969</v>
      </c>
      <c r="B2970" s="15">
        <v>2018</v>
      </c>
      <c r="C2970" s="16">
        <v>5948</v>
      </c>
      <c r="D2970" s="17" t="str">
        <f>VLOOKUP(C2970,樹木資料表!$A$1:$K$4024,2,FALSE())</f>
        <v>臺灣山茶</v>
      </c>
      <c r="E2970" s="20">
        <v>0</v>
      </c>
      <c r="F2970" s="18"/>
      <c r="G2970" s="17" t="str">
        <f>VLOOKUP($C2970,樹木資料表!$A$1:$K$4024,3,FALSE())</f>
        <v>H</v>
      </c>
      <c r="H2970" s="17">
        <f>VLOOKUP($C2970,樹木資料表!$A$1:$K$4024,4,FALSE())</f>
        <v>7</v>
      </c>
      <c r="I2970" s="17">
        <f>VLOOKUP($C2970,樹木資料表!$A$1:$K$4024,5,FALSE())</f>
        <v>1</v>
      </c>
      <c r="J2970" s="17">
        <f>VLOOKUP($C2970,樹木資料表!$A$1:$K$4024,6,FALSE())</f>
        <v>4.2</v>
      </c>
      <c r="K2970" s="17">
        <f>VLOOKUP($C2970,樹木資料表!$A$1:$K$4024,7,FALSE())</f>
        <v>1.5</v>
      </c>
      <c r="L2970" s="17">
        <f>VLOOKUP($C2970,樹木資料表!$A$1:$K$4024,8,FALSE())</f>
        <v>0</v>
      </c>
      <c r="M2970" s="17">
        <f>VLOOKUP($C2970,樹木資料表!$A$1:$K$4024,9,FALSE())</f>
        <v>0</v>
      </c>
    </row>
    <row r="2971" spans="1:13" x14ac:dyDescent="0.2">
      <c r="A2971" s="9">
        <v>2970</v>
      </c>
      <c r="B2971" s="15">
        <v>2018</v>
      </c>
      <c r="C2971" s="16">
        <v>5949</v>
      </c>
      <c r="D2971" s="17" t="str">
        <f>VLOOKUP(C2971,樹木資料表!$A$1:$K$4024,2,FALSE())</f>
        <v>小葉樹杞</v>
      </c>
      <c r="E2971" s="18">
        <v>3.8</v>
      </c>
      <c r="F2971" s="18"/>
      <c r="G2971" s="17" t="str">
        <f>VLOOKUP($C2971,樹木資料表!$A$1:$K$4024,3,FALSE())</f>
        <v>H</v>
      </c>
      <c r="H2971" s="17">
        <f>VLOOKUP($C2971,樹木資料表!$A$1:$K$4024,4,FALSE())</f>
        <v>7</v>
      </c>
      <c r="I2971" s="17">
        <f>VLOOKUP($C2971,樹木資料表!$A$1:$K$4024,5,FALSE())</f>
        <v>2</v>
      </c>
      <c r="J2971" s="17">
        <f>VLOOKUP($C2971,樹木資料表!$A$1:$K$4024,6,FALSE())</f>
        <v>0.1</v>
      </c>
      <c r="K2971" s="17">
        <f>VLOOKUP($C2971,樹木資料表!$A$1:$K$4024,7,FALSE())</f>
        <v>1.4</v>
      </c>
      <c r="L2971" s="17">
        <f>VLOOKUP($C2971,樹木資料表!$A$1:$K$4024,8,FALSE())</f>
        <v>0</v>
      </c>
      <c r="M2971" s="17">
        <f>VLOOKUP($C2971,樹木資料表!$A$1:$K$4024,9,FALSE())</f>
        <v>0</v>
      </c>
    </row>
    <row r="2972" spans="1:13" x14ac:dyDescent="0.2">
      <c r="A2972" s="9">
        <v>2971</v>
      </c>
      <c r="B2972" s="15">
        <v>2018</v>
      </c>
      <c r="C2972" s="16">
        <v>5950</v>
      </c>
      <c r="D2972" s="17" t="str">
        <f>VLOOKUP(C2972,樹木資料表!$A$1:$K$4024,2,FALSE())</f>
        <v>瓊楠</v>
      </c>
      <c r="E2972" s="18">
        <v>4.5</v>
      </c>
      <c r="F2972" s="18"/>
      <c r="G2972" s="17" t="str">
        <f>VLOOKUP($C2972,樹木資料表!$A$1:$K$4024,3,FALSE())</f>
        <v>H</v>
      </c>
      <c r="H2972" s="17">
        <f>VLOOKUP($C2972,樹木資料表!$A$1:$K$4024,4,FALSE())</f>
        <v>7</v>
      </c>
      <c r="I2972" s="17">
        <f>VLOOKUP($C2972,樹木資料表!$A$1:$K$4024,5,FALSE())</f>
        <v>2</v>
      </c>
      <c r="J2972" s="17">
        <f>VLOOKUP($C2972,樹木資料表!$A$1:$K$4024,6,FALSE())</f>
        <v>1.6</v>
      </c>
      <c r="K2972" s="17">
        <f>VLOOKUP($C2972,樹木資料表!$A$1:$K$4024,7,FALSE())</f>
        <v>0.6</v>
      </c>
      <c r="L2972" s="17">
        <f>VLOOKUP($C2972,樹木資料表!$A$1:$K$4024,8,FALSE())</f>
        <v>0</v>
      </c>
      <c r="M2972" s="17">
        <f>VLOOKUP($C2972,樹木資料表!$A$1:$K$4024,9,FALSE())</f>
        <v>0</v>
      </c>
    </row>
    <row r="2973" spans="1:13" x14ac:dyDescent="0.2">
      <c r="A2973" s="9">
        <v>2972</v>
      </c>
      <c r="B2973" s="15">
        <v>2018</v>
      </c>
      <c r="C2973" s="16">
        <v>5951</v>
      </c>
      <c r="D2973" s="17" t="str">
        <f>VLOOKUP(C2973,樹木資料表!$A$1:$K$4024,2,FALSE())</f>
        <v>臺灣山茶</v>
      </c>
      <c r="E2973" s="18">
        <v>2.4</v>
      </c>
      <c r="F2973" s="18"/>
      <c r="G2973" s="17" t="str">
        <f>VLOOKUP($C2973,樹木資料表!$A$1:$K$4024,3,FALSE())</f>
        <v>H</v>
      </c>
      <c r="H2973" s="17">
        <f>VLOOKUP($C2973,樹木資料表!$A$1:$K$4024,4,FALSE())</f>
        <v>7</v>
      </c>
      <c r="I2973" s="17">
        <f>VLOOKUP($C2973,樹木資料表!$A$1:$K$4024,5,FALSE())</f>
        <v>2</v>
      </c>
      <c r="J2973" s="17">
        <f>VLOOKUP($C2973,樹木資料表!$A$1:$K$4024,6,FALSE())</f>
        <v>1.4</v>
      </c>
      <c r="K2973" s="17">
        <f>VLOOKUP($C2973,樹木資料表!$A$1:$K$4024,7,FALSE())</f>
        <v>1.1000000000000001</v>
      </c>
      <c r="L2973" s="17">
        <f>VLOOKUP($C2973,樹木資料表!$A$1:$K$4024,8,FALSE())</f>
        <v>0</v>
      </c>
      <c r="M2973" s="17">
        <f>VLOOKUP($C2973,樹木資料表!$A$1:$K$4024,9,FALSE())</f>
        <v>0</v>
      </c>
    </row>
    <row r="2974" spans="1:13" x14ac:dyDescent="0.2">
      <c r="A2974" s="9">
        <v>2973</v>
      </c>
      <c r="B2974" s="15">
        <v>2018</v>
      </c>
      <c r="C2974" s="16">
        <v>5952</v>
      </c>
      <c r="D2974" s="17" t="str">
        <f>VLOOKUP(C2974,樹木資料表!$A$1:$K$4024,2,FALSE())</f>
        <v>瓊楠</v>
      </c>
      <c r="E2974" s="18">
        <v>1.4</v>
      </c>
      <c r="F2974" s="18"/>
      <c r="G2974" s="17" t="str">
        <f>VLOOKUP($C2974,樹木資料表!$A$1:$K$4024,3,FALSE())</f>
        <v>H</v>
      </c>
      <c r="H2974" s="17">
        <f>VLOOKUP($C2974,樹木資料表!$A$1:$K$4024,4,FALSE())</f>
        <v>7</v>
      </c>
      <c r="I2974" s="17">
        <f>VLOOKUP($C2974,樹木資料表!$A$1:$K$4024,5,FALSE())</f>
        <v>2</v>
      </c>
      <c r="J2974" s="17">
        <f>VLOOKUP($C2974,樹木資料表!$A$1:$K$4024,6,FALSE())</f>
        <v>0.9</v>
      </c>
      <c r="K2974" s="17">
        <f>VLOOKUP($C2974,樹木資料表!$A$1:$K$4024,7,FALSE())</f>
        <v>1.9</v>
      </c>
      <c r="L2974" s="17">
        <f>VLOOKUP($C2974,樹木資料表!$A$1:$K$4024,8,FALSE())</f>
        <v>0</v>
      </c>
      <c r="M2974" s="17">
        <f>VLOOKUP($C2974,樹木資料表!$A$1:$K$4024,9,FALSE())</f>
        <v>0</v>
      </c>
    </row>
    <row r="2975" spans="1:13" x14ac:dyDescent="0.2">
      <c r="A2975" s="9">
        <v>2974</v>
      </c>
      <c r="B2975" s="15">
        <v>2018</v>
      </c>
      <c r="C2975" s="16">
        <v>5953</v>
      </c>
      <c r="D2975" s="17" t="str">
        <f>VLOOKUP(C2975,樹木資料表!$A$1:$K$4024,2,FALSE())</f>
        <v>臺灣山茶</v>
      </c>
      <c r="E2975" s="18">
        <v>4.0999999999999996</v>
      </c>
      <c r="F2975" s="18"/>
      <c r="G2975" s="17" t="str">
        <f>VLOOKUP($C2975,樹木資料表!$A$1:$K$4024,3,FALSE())</f>
        <v>H</v>
      </c>
      <c r="H2975" s="17">
        <f>VLOOKUP($C2975,樹木資料表!$A$1:$K$4024,4,FALSE())</f>
        <v>7</v>
      </c>
      <c r="I2975" s="17">
        <f>VLOOKUP($C2975,樹木資料表!$A$1:$K$4024,5,FALSE())</f>
        <v>2</v>
      </c>
      <c r="J2975" s="17">
        <f>VLOOKUP($C2975,樹木資料表!$A$1:$K$4024,6,FALSE())</f>
        <v>2.2999999999999998</v>
      </c>
      <c r="K2975" s="17">
        <f>VLOOKUP($C2975,樹木資料表!$A$1:$K$4024,7,FALSE())</f>
        <v>1.4</v>
      </c>
      <c r="L2975" s="17">
        <f>VLOOKUP($C2975,樹木資料表!$A$1:$K$4024,8,FALSE())</f>
        <v>0</v>
      </c>
      <c r="M2975" s="17">
        <f>VLOOKUP($C2975,樹木資料表!$A$1:$K$4024,9,FALSE())</f>
        <v>0</v>
      </c>
    </row>
    <row r="2976" spans="1:13" x14ac:dyDescent="0.2">
      <c r="A2976" s="9">
        <v>2975</v>
      </c>
      <c r="B2976" s="15">
        <v>2018</v>
      </c>
      <c r="C2976" s="16">
        <v>5954</v>
      </c>
      <c r="D2976" s="17" t="str">
        <f>VLOOKUP(C2976,樹木資料表!$A$1:$K$4024,2,FALSE())</f>
        <v>小芽新木薑子</v>
      </c>
      <c r="E2976" s="18">
        <v>2.8</v>
      </c>
      <c r="F2976" s="18"/>
      <c r="G2976" s="17" t="str">
        <f>VLOOKUP($C2976,樹木資料表!$A$1:$K$4024,3,FALSE())</f>
        <v>H</v>
      </c>
      <c r="H2976" s="17">
        <f>VLOOKUP($C2976,樹木資料表!$A$1:$K$4024,4,FALSE())</f>
        <v>7</v>
      </c>
      <c r="I2976" s="17">
        <f>VLOOKUP($C2976,樹木資料表!$A$1:$K$4024,5,FALSE())</f>
        <v>2</v>
      </c>
      <c r="J2976" s="17">
        <f>VLOOKUP($C2976,樹木資料表!$A$1:$K$4024,6,FALSE())</f>
        <v>1.8</v>
      </c>
      <c r="K2976" s="17">
        <f>VLOOKUP($C2976,樹木資料表!$A$1:$K$4024,7,FALSE())</f>
        <v>2.2999999999999998</v>
      </c>
      <c r="L2976" s="17">
        <f>VLOOKUP($C2976,樹木資料表!$A$1:$K$4024,8,FALSE())</f>
        <v>0</v>
      </c>
      <c r="M2976" s="17">
        <f>VLOOKUP($C2976,樹木資料表!$A$1:$K$4024,9,FALSE())</f>
        <v>0</v>
      </c>
    </row>
    <row r="2977" spans="1:13" x14ac:dyDescent="0.2">
      <c r="A2977" s="9">
        <v>2976</v>
      </c>
      <c r="B2977" s="15">
        <v>2018</v>
      </c>
      <c r="C2977" s="16">
        <v>5955</v>
      </c>
      <c r="D2977" s="17" t="str">
        <f>VLOOKUP(C2977,樹木資料表!$A$1:$K$4024,2,FALSE())</f>
        <v>瓊楠</v>
      </c>
      <c r="E2977" s="21">
        <v>3.6</v>
      </c>
      <c r="F2977" s="18"/>
      <c r="G2977" s="17" t="str">
        <f>VLOOKUP($C2977,樹木資料表!$A$1:$K$4024,3,FALSE())</f>
        <v>H</v>
      </c>
      <c r="H2977" s="17">
        <f>VLOOKUP($C2977,樹木資料表!$A$1:$K$4024,4,FALSE())</f>
        <v>7</v>
      </c>
      <c r="I2977" s="17">
        <f>VLOOKUP($C2977,樹木資料表!$A$1:$K$4024,5,FALSE())</f>
        <v>2</v>
      </c>
      <c r="J2977" s="17">
        <f>VLOOKUP($C2977,樹木資料表!$A$1:$K$4024,6,FALSE())</f>
        <v>1.8</v>
      </c>
      <c r="K2977" s="17">
        <f>VLOOKUP($C2977,樹木資料表!$A$1:$K$4024,7,FALSE())</f>
        <v>3.9</v>
      </c>
      <c r="L2977" s="17">
        <f>VLOOKUP($C2977,樹木資料表!$A$1:$K$4024,8,FALSE())</f>
        <v>0</v>
      </c>
      <c r="M2977" s="17">
        <f>VLOOKUP($C2977,樹木資料表!$A$1:$K$4024,9,FALSE())</f>
        <v>0</v>
      </c>
    </row>
    <row r="2978" spans="1:13" x14ac:dyDescent="0.2">
      <c r="A2978" s="9">
        <v>2977</v>
      </c>
      <c r="B2978" s="15">
        <v>2018</v>
      </c>
      <c r="C2978" s="16">
        <v>5956</v>
      </c>
      <c r="D2978" s="17" t="str">
        <f>VLOOKUP(C2978,樹木資料表!$A$1:$K$4024,2,FALSE())</f>
        <v>假長葉楠</v>
      </c>
      <c r="E2978" s="18">
        <v>12</v>
      </c>
      <c r="F2978" s="18"/>
      <c r="G2978" s="17" t="str">
        <f>VLOOKUP($C2978,樹木資料表!$A$1:$K$4024,3,FALSE())</f>
        <v>H</v>
      </c>
      <c r="H2978" s="17">
        <f>VLOOKUP($C2978,樹木資料表!$A$1:$K$4024,4,FALSE())</f>
        <v>7</v>
      </c>
      <c r="I2978" s="17">
        <f>VLOOKUP($C2978,樹木資料表!$A$1:$K$4024,5,FALSE())</f>
        <v>2</v>
      </c>
      <c r="J2978" s="17">
        <f>VLOOKUP($C2978,樹木資料表!$A$1:$K$4024,6,FALSE())</f>
        <v>3.2</v>
      </c>
      <c r="K2978" s="17">
        <f>VLOOKUP($C2978,樹木資料表!$A$1:$K$4024,7,FALSE())</f>
        <v>5</v>
      </c>
      <c r="L2978" s="17">
        <f>VLOOKUP($C2978,樹木資料表!$A$1:$K$4024,8,FALSE())</f>
        <v>0</v>
      </c>
      <c r="M2978" s="17">
        <f>VLOOKUP($C2978,樹木資料表!$A$1:$K$4024,9,FALSE())</f>
        <v>0</v>
      </c>
    </row>
    <row r="2979" spans="1:13" x14ac:dyDescent="0.2">
      <c r="A2979" s="9">
        <v>2978</v>
      </c>
      <c r="B2979" s="15">
        <v>2018</v>
      </c>
      <c r="C2979" s="16">
        <v>5957</v>
      </c>
      <c r="D2979" s="17" t="str">
        <f>VLOOKUP(C2979,樹木資料表!$A$1:$K$4024,2,FALSE())</f>
        <v>瓊楠</v>
      </c>
      <c r="E2979" s="18">
        <v>6.2</v>
      </c>
      <c r="F2979" s="18"/>
      <c r="G2979" s="17" t="str">
        <f>VLOOKUP($C2979,樹木資料表!$A$1:$K$4024,3,FALSE())</f>
        <v>H</v>
      </c>
      <c r="H2979" s="17">
        <f>VLOOKUP($C2979,樹木資料表!$A$1:$K$4024,4,FALSE())</f>
        <v>7</v>
      </c>
      <c r="I2979" s="17">
        <f>VLOOKUP($C2979,樹木資料表!$A$1:$K$4024,5,FALSE())</f>
        <v>2</v>
      </c>
      <c r="J2979" s="17">
        <f>VLOOKUP($C2979,樹木資料表!$A$1:$K$4024,6,FALSE())</f>
        <v>2.9</v>
      </c>
      <c r="K2979" s="17">
        <f>VLOOKUP($C2979,樹木資料表!$A$1:$K$4024,7,FALSE())</f>
        <v>4</v>
      </c>
      <c r="L2979" s="17">
        <f>VLOOKUP($C2979,樹木資料表!$A$1:$K$4024,8,FALSE())</f>
        <v>0</v>
      </c>
      <c r="M2979" s="17">
        <f>VLOOKUP($C2979,樹木資料表!$A$1:$K$4024,9,FALSE())</f>
        <v>0</v>
      </c>
    </row>
    <row r="2980" spans="1:13" x14ac:dyDescent="0.2">
      <c r="A2980" s="9">
        <v>2979</v>
      </c>
      <c r="B2980" s="15">
        <v>2018</v>
      </c>
      <c r="C2980" s="16">
        <v>5959</v>
      </c>
      <c r="D2980" s="17" t="str">
        <f>VLOOKUP(C2980,樹木資料表!$A$1:$K$4024,2,FALSE())</f>
        <v>變葉新木薑子</v>
      </c>
      <c r="E2980" s="18">
        <v>4.5999999999999996</v>
      </c>
      <c r="F2980" s="18"/>
      <c r="G2980" s="17" t="str">
        <f>VLOOKUP($C2980,樹木資料表!$A$1:$K$4024,3,FALSE())</f>
        <v>H</v>
      </c>
      <c r="H2980" s="17">
        <f>VLOOKUP($C2980,樹木資料表!$A$1:$K$4024,4,FALSE())</f>
        <v>7</v>
      </c>
      <c r="I2980" s="17">
        <f>VLOOKUP($C2980,樹木資料表!$A$1:$K$4024,5,FALSE())</f>
        <v>2</v>
      </c>
      <c r="J2980" s="17">
        <f>VLOOKUP($C2980,樹木資料表!$A$1:$K$4024,6,FALSE())</f>
        <v>4.5</v>
      </c>
      <c r="K2980" s="17">
        <f>VLOOKUP($C2980,樹木資料表!$A$1:$K$4024,7,FALSE())</f>
        <v>4.8</v>
      </c>
      <c r="L2980" s="17">
        <f>VLOOKUP($C2980,樹木資料表!$A$1:$K$4024,8,FALSE())</f>
        <v>0</v>
      </c>
      <c r="M2980" s="17">
        <f>VLOOKUP($C2980,樹木資料表!$A$1:$K$4024,9,FALSE())</f>
        <v>0</v>
      </c>
    </row>
    <row r="2981" spans="1:13" x14ac:dyDescent="0.2">
      <c r="A2981" s="9">
        <v>2980</v>
      </c>
      <c r="B2981" s="15">
        <v>2018</v>
      </c>
      <c r="C2981" s="16">
        <v>5960</v>
      </c>
      <c r="D2981" s="17" t="str">
        <f>VLOOKUP(C2981,樹木資料表!$A$1:$K$4024,2,FALSE())</f>
        <v>臺灣山茶</v>
      </c>
      <c r="E2981" s="18">
        <v>3</v>
      </c>
      <c r="F2981" s="18"/>
      <c r="G2981" s="17" t="str">
        <f>VLOOKUP($C2981,樹木資料表!$A$1:$K$4024,3,FALSE())</f>
        <v>H</v>
      </c>
      <c r="H2981" s="17">
        <f>VLOOKUP($C2981,樹木資料表!$A$1:$K$4024,4,FALSE())</f>
        <v>7</v>
      </c>
      <c r="I2981" s="17">
        <f>VLOOKUP($C2981,樹木資料表!$A$1:$K$4024,5,FALSE())</f>
        <v>2</v>
      </c>
      <c r="J2981" s="17">
        <f>VLOOKUP($C2981,樹木資料表!$A$1:$K$4024,6,FALSE())</f>
        <v>3.9</v>
      </c>
      <c r="K2981" s="17">
        <f>VLOOKUP($C2981,樹木資料表!$A$1:$K$4024,7,FALSE())</f>
        <v>3.7</v>
      </c>
      <c r="L2981" s="17">
        <f>VLOOKUP($C2981,樹木資料表!$A$1:$K$4024,8,FALSE())</f>
        <v>0</v>
      </c>
      <c r="M2981" s="17">
        <f>VLOOKUP($C2981,樹木資料表!$A$1:$K$4024,9,FALSE())</f>
        <v>0</v>
      </c>
    </row>
    <row r="2982" spans="1:13" x14ac:dyDescent="0.2">
      <c r="A2982" s="9">
        <v>2981</v>
      </c>
      <c r="B2982" s="15">
        <v>2018</v>
      </c>
      <c r="C2982" s="16">
        <v>5961</v>
      </c>
      <c r="D2982" s="17" t="str">
        <f>VLOOKUP(C2982,樹木資料表!$A$1:$K$4024,2,FALSE())</f>
        <v>瓊楠</v>
      </c>
      <c r="E2982" s="18">
        <v>2.5</v>
      </c>
      <c r="F2982" s="18"/>
      <c r="G2982" s="17" t="str">
        <f>VLOOKUP($C2982,樹木資料表!$A$1:$K$4024,3,FALSE())</f>
        <v>H</v>
      </c>
      <c r="H2982" s="17">
        <f>VLOOKUP($C2982,樹木資料表!$A$1:$K$4024,4,FALSE())</f>
        <v>7</v>
      </c>
      <c r="I2982" s="17">
        <f>VLOOKUP($C2982,樹木資料表!$A$1:$K$4024,5,FALSE())</f>
        <v>2</v>
      </c>
      <c r="J2982" s="17">
        <f>VLOOKUP($C2982,樹木資料表!$A$1:$K$4024,6,FALSE())</f>
        <v>3.9</v>
      </c>
      <c r="K2982" s="17">
        <f>VLOOKUP($C2982,樹木資料表!$A$1:$K$4024,7,FALSE())</f>
        <v>3.5</v>
      </c>
      <c r="L2982" s="17">
        <f>VLOOKUP($C2982,樹木資料表!$A$1:$K$4024,8,FALSE())</f>
        <v>0</v>
      </c>
      <c r="M2982" s="17">
        <f>VLOOKUP($C2982,樹木資料表!$A$1:$K$4024,9,FALSE())</f>
        <v>0</v>
      </c>
    </row>
    <row r="2983" spans="1:13" x14ac:dyDescent="0.2">
      <c r="A2983" s="9">
        <v>2982</v>
      </c>
      <c r="B2983" s="15">
        <v>2018</v>
      </c>
      <c r="C2983" s="16">
        <v>5962</v>
      </c>
      <c r="D2983" s="17" t="str">
        <f>VLOOKUP(C2983,樹木資料表!$A$1:$K$4024,2,FALSE())</f>
        <v>臺灣山茶</v>
      </c>
      <c r="E2983" s="18">
        <v>2.5</v>
      </c>
      <c r="F2983" s="18"/>
      <c r="G2983" s="17" t="str">
        <f>VLOOKUP($C2983,樹木資料表!$A$1:$K$4024,3,FALSE())</f>
        <v>H</v>
      </c>
      <c r="H2983" s="17">
        <f>VLOOKUP($C2983,樹木資料表!$A$1:$K$4024,4,FALSE())</f>
        <v>7</v>
      </c>
      <c r="I2983" s="17">
        <f>VLOOKUP($C2983,樹木資料表!$A$1:$K$4024,5,FALSE())</f>
        <v>2</v>
      </c>
      <c r="J2983" s="17">
        <f>VLOOKUP($C2983,樹木資料表!$A$1:$K$4024,6,FALSE())</f>
        <v>4.8</v>
      </c>
      <c r="K2983" s="17">
        <f>VLOOKUP($C2983,樹木資料表!$A$1:$K$4024,7,FALSE())</f>
        <v>2.7</v>
      </c>
      <c r="L2983" s="17">
        <f>VLOOKUP($C2983,樹木資料表!$A$1:$K$4024,8,FALSE())</f>
        <v>0</v>
      </c>
      <c r="M2983" s="17">
        <f>VLOOKUP($C2983,樹木資料表!$A$1:$K$4024,9,FALSE())</f>
        <v>0</v>
      </c>
    </row>
    <row r="2984" spans="1:13" x14ac:dyDescent="0.2">
      <c r="A2984" s="9">
        <v>2983</v>
      </c>
      <c r="B2984" s="15">
        <v>2018</v>
      </c>
      <c r="C2984" s="16">
        <v>5963</v>
      </c>
      <c r="D2984" s="17" t="str">
        <f>VLOOKUP(C2984,樹木資料表!$A$1:$K$4024,2,FALSE())</f>
        <v>假長葉楠</v>
      </c>
      <c r="E2984" s="18">
        <v>1.7</v>
      </c>
      <c r="F2984" s="18"/>
      <c r="G2984" s="17" t="str">
        <f>VLOOKUP($C2984,樹木資料表!$A$1:$K$4024,3,FALSE())</f>
        <v>H</v>
      </c>
      <c r="H2984" s="17">
        <f>VLOOKUP($C2984,樹木資料表!$A$1:$K$4024,4,FALSE())</f>
        <v>7</v>
      </c>
      <c r="I2984" s="17">
        <f>VLOOKUP($C2984,樹木資料表!$A$1:$K$4024,5,FALSE())</f>
        <v>2</v>
      </c>
      <c r="J2984" s="17">
        <f>VLOOKUP($C2984,樹木資料表!$A$1:$K$4024,6,FALSE())</f>
        <v>4.7</v>
      </c>
      <c r="K2984" s="17">
        <f>VLOOKUP($C2984,樹木資料表!$A$1:$K$4024,7,FALSE())</f>
        <v>0.9</v>
      </c>
      <c r="L2984" s="17">
        <f>VLOOKUP($C2984,樹木資料表!$A$1:$K$4024,8,FALSE())</f>
        <v>0</v>
      </c>
      <c r="M2984" s="17">
        <f>VLOOKUP($C2984,樹木資料表!$A$1:$K$4024,9,FALSE())</f>
        <v>0</v>
      </c>
    </row>
    <row r="2985" spans="1:13" x14ac:dyDescent="0.2">
      <c r="A2985" s="9">
        <v>2984</v>
      </c>
      <c r="B2985" s="15">
        <v>2018</v>
      </c>
      <c r="C2985" s="16">
        <v>5964</v>
      </c>
      <c r="D2985" s="17" t="str">
        <f>VLOOKUP(C2985,樹木資料表!$A$1:$K$4024,2,FALSE())</f>
        <v>長葉木薑子</v>
      </c>
      <c r="E2985" s="18">
        <v>3.7</v>
      </c>
      <c r="F2985" s="18"/>
      <c r="G2985" s="17" t="str">
        <f>VLOOKUP($C2985,樹木資料表!$A$1:$K$4024,3,FALSE())</f>
        <v>H</v>
      </c>
      <c r="H2985" s="17">
        <f>VLOOKUP($C2985,樹木資料表!$A$1:$K$4024,4,FALSE())</f>
        <v>7</v>
      </c>
      <c r="I2985" s="17">
        <f>VLOOKUP($C2985,樹木資料表!$A$1:$K$4024,5,FALSE())</f>
        <v>2</v>
      </c>
      <c r="J2985" s="17">
        <f>VLOOKUP($C2985,樹木資料表!$A$1:$K$4024,6,FALSE())</f>
        <v>4</v>
      </c>
      <c r="K2985" s="17">
        <f>VLOOKUP($C2985,樹木資料表!$A$1:$K$4024,7,FALSE())</f>
        <v>0.9</v>
      </c>
      <c r="L2985" s="17">
        <f>VLOOKUP($C2985,樹木資料表!$A$1:$K$4024,8,FALSE())</f>
        <v>0</v>
      </c>
      <c r="M2985" s="17">
        <f>VLOOKUP($C2985,樹木資料表!$A$1:$K$4024,9,FALSE())</f>
        <v>0</v>
      </c>
    </row>
    <row r="2986" spans="1:13" x14ac:dyDescent="0.2">
      <c r="A2986" s="9">
        <v>2985</v>
      </c>
      <c r="B2986" s="15">
        <v>2018</v>
      </c>
      <c r="C2986" s="19">
        <v>8972</v>
      </c>
      <c r="D2986" s="17" t="str">
        <f>VLOOKUP(C2986,樹木資料表!$A$1:$K$4024,2,FALSE())</f>
        <v>香桂</v>
      </c>
      <c r="E2986" s="18">
        <v>2</v>
      </c>
      <c r="F2986" s="18"/>
      <c r="G2986" s="17" t="str">
        <f>VLOOKUP($C2986,樹木資料表!$A$1:$K$4024,3,FALSE())</f>
        <v>H</v>
      </c>
      <c r="H2986" s="17">
        <f>VLOOKUP($C2986,樹木資料表!$A$1:$K$4024,4,FALSE())</f>
        <v>7</v>
      </c>
      <c r="I2986" s="17">
        <f>VLOOKUP($C2986,樹木資料表!$A$1:$K$4024,5,FALSE())</f>
        <v>2</v>
      </c>
      <c r="J2986" s="17">
        <f>VLOOKUP($C2986,樹木資料表!$A$1:$K$4024,6,FALSE())</f>
        <v>3.8</v>
      </c>
      <c r="K2986" s="17">
        <f>VLOOKUP($C2986,樹木資料表!$A$1:$K$4024,7,FALSE())</f>
        <v>4</v>
      </c>
      <c r="L2986" s="17">
        <f>VLOOKUP($C2986,樹木資料表!$A$1:$K$4024,8,FALSE())</f>
        <v>5958</v>
      </c>
      <c r="M2986" s="17">
        <f>VLOOKUP($C2986,樹木資料表!$A$1:$K$4024,9,FALSE())</f>
        <v>0</v>
      </c>
    </row>
    <row r="2987" spans="1:13" x14ac:dyDescent="0.2">
      <c r="A2987" s="9">
        <v>2986</v>
      </c>
      <c r="B2987" s="15">
        <v>2018</v>
      </c>
      <c r="C2987" s="16">
        <v>5965</v>
      </c>
      <c r="D2987" s="17" t="str">
        <f>VLOOKUP(C2987,樹木資料表!$A$1:$K$4024,2,FALSE())</f>
        <v>臺灣山茶</v>
      </c>
      <c r="E2987" s="20">
        <v>0</v>
      </c>
      <c r="F2987" s="18"/>
      <c r="G2987" s="17" t="str">
        <f>VLOOKUP($C2987,樹木資料表!$A$1:$K$4024,3,FALSE())</f>
        <v>H</v>
      </c>
      <c r="H2987" s="17">
        <f>VLOOKUP($C2987,樹木資料表!$A$1:$K$4024,4,FALSE())</f>
        <v>7</v>
      </c>
      <c r="I2987" s="17">
        <f>VLOOKUP($C2987,樹木資料表!$A$1:$K$4024,5,FALSE())</f>
        <v>3</v>
      </c>
      <c r="J2987" s="17">
        <f>VLOOKUP($C2987,樹木資料表!$A$1:$K$4024,6,FALSE())</f>
        <v>3.4</v>
      </c>
      <c r="K2987" s="17">
        <f>VLOOKUP($C2987,樹木資料表!$A$1:$K$4024,7,FALSE())</f>
        <v>4.9000000000000004</v>
      </c>
      <c r="L2987" s="17">
        <f>VLOOKUP($C2987,樹木資料表!$A$1:$K$4024,8,FALSE())</f>
        <v>0</v>
      </c>
      <c r="M2987" s="17">
        <f>VLOOKUP($C2987,樹木資料表!$A$1:$K$4024,9,FALSE())</f>
        <v>0</v>
      </c>
    </row>
    <row r="2988" spans="1:13" x14ac:dyDescent="0.2">
      <c r="A2988" s="9">
        <v>2987</v>
      </c>
      <c r="B2988" s="15">
        <v>2018</v>
      </c>
      <c r="C2988" s="16">
        <v>5966</v>
      </c>
      <c r="D2988" s="17" t="str">
        <f>VLOOKUP(C2988,樹木資料表!$A$1:$K$4024,2,FALSE())</f>
        <v>瓊楠</v>
      </c>
      <c r="E2988" s="18">
        <v>15.2</v>
      </c>
      <c r="F2988" s="18"/>
      <c r="G2988" s="17" t="str">
        <f>VLOOKUP($C2988,樹木資料表!$A$1:$K$4024,3,FALSE())</f>
        <v>H</v>
      </c>
      <c r="H2988" s="17">
        <f>VLOOKUP($C2988,樹木資料表!$A$1:$K$4024,4,FALSE())</f>
        <v>7</v>
      </c>
      <c r="I2988" s="17">
        <f>VLOOKUP($C2988,樹木資料表!$A$1:$K$4024,5,FALSE())</f>
        <v>3</v>
      </c>
      <c r="J2988" s="17">
        <f>VLOOKUP($C2988,樹木資料表!$A$1:$K$4024,6,FALSE())</f>
        <v>3.5</v>
      </c>
      <c r="K2988" s="17">
        <f>VLOOKUP($C2988,樹木資料表!$A$1:$K$4024,7,FALSE())</f>
        <v>3.7</v>
      </c>
      <c r="L2988" s="17">
        <f>VLOOKUP($C2988,樹木資料表!$A$1:$K$4024,8,FALSE())</f>
        <v>0</v>
      </c>
      <c r="M2988" s="17">
        <f>VLOOKUP($C2988,樹木資料表!$A$1:$K$4024,9,FALSE())</f>
        <v>0</v>
      </c>
    </row>
    <row r="2989" spans="1:13" x14ac:dyDescent="0.2">
      <c r="A2989" s="9">
        <v>2988</v>
      </c>
      <c r="B2989" s="15">
        <v>2018</v>
      </c>
      <c r="C2989" s="16">
        <v>5967</v>
      </c>
      <c r="D2989" s="17" t="str">
        <f>VLOOKUP(C2989,樹木資料表!$A$1:$K$4024,2,FALSE())</f>
        <v>瓊楠</v>
      </c>
      <c r="E2989" s="18">
        <v>1</v>
      </c>
      <c r="F2989" s="18"/>
      <c r="G2989" s="17" t="str">
        <f>VLOOKUP($C2989,樹木資料表!$A$1:$K$4024,3,FALSE())</f>
        <v>H</v>
      </c>
      <c r="H2989" s="17">
        <f>VLOOKUP($C2989,樹木資料表!$A$1:$K$4024,4,FALSE())</f>
        <v>7</v>
      </c>
      <c r="I2989" s="17">
        <f>VLOOKUP($C2989,樹木資料表!$A$1:$K$4024,5,FALSE())</f>
        <v>3</v>
      </c>
      <c r="J2989" s="17">
        <f>VLOOKUP($C2989,樹木資料表!$A$1:$K$4024,6,FALSE())</f>
        <v>3.5</v>
      </c>
      <c r="K2989" s="17">
        <f>VLOOKUP($C2989,樹木資料表!$A$1:$K$4024,7,FALSE())</f>
        <v>3.3</v>
      </c>
      <c r="L2989" s="17">
        <f>VLOOKUP($C2989,樹木資料表!$A$1:$K$4024,8,FALSE())</f>
        <v>0</v>
      </c>
      <c r="M2989" s="17">
        <f>VLOOKUP($C2989,樹木資料表!$A$1:$K$4024,9,FALSE())</f>
        <v>0</v>
      </c>
    </row>
    <row r="2990" spans="1:13" x14ac:dyDescent="0.2">
      <c r="A2990" s="9">
        <v>2989</v>
      </c>
      <c r="B2990" s="15">
        <v>2018</v>
      </c>
      <c r="C2990" s="16">
        <v>5969</v>
      </c>
      <c r="D2990" s="17" t="str">
        <f>VLOOKUP(C2990,樹木資料表!$A$1:$K$4024,2,FALSE())</f>
        <v>臺灣山茶</v>
      </c>
      <c r="E2990" s="20">
        <v>0</v>
      </c>
      <c r="F2990" s="18"/>
      <c r="G2990" s="17" t="str">
        <f>VLOOKUP($C2990,樹木資料表!$A$1:$K$4024,3,FALSE())</f>
        <v>H</v>
      </c>
      <c r="H2990" s="17">
        <f>VLOOKUP($C2990,樹木資料表!$A$1:$K$4024,4,FALSE())</f>
        <v>7</v>
      </c>
      <c r="I2990" s="17">
        <f>VLOOKUP($C2990,樹木資料表!$A$1:$K$4024,5,FALSE())</f>
        <v>3</v>
      </c>
      <c r="J2990" s="17">
        <f>VLOOKUP($C2990,樹木資料表!$A$1:$K$4024,6,FALSE())</f>
        <v>5</v>
      </c>
      <c r="K2990" s="17">
        <f>VLOOKUP($C2990,樹木資料表!$A$1:$K$4024,7,FALSE())</f>
        <v>2.5</v>
      </c>
      <c r="L2990" s="17">
        <f>VLOOKUP($C2990,樹木資料表!$A$1:$K$4024,8,FALSE())</f>
        <v>0</v>
      </c>
      <c r="M2990" s="17">
        <f>VLOOKUP($C2990,樹木資料表!$A$1:$K$4024,9,FALSE())</f>
        <v>0</v>
      </c>
    </row>
    <row r="2991" spans="1:13" x14ac:dyDescent="0.2">
      <c r="A2991" s="9">
        <v>2990</v>
      </c>
      <c r="B2991" s="15">
        <v>2018</v>
      </c>
      <c r="C2991" s="16">
        <v>5970</v>
      </c>
      <c r="D2991" s="17" t="str">
        <f>VLOOKUP(C2991,樹木資料表!$A$1:$K$4024,2,FALSE())</f>
        <v>臺灣山茶</v>
      </c>
      <c r="E2991" s="18">
        <v>1</v>
      </c>
      <c r="F2991" s="18"/>
      <c r="G2991" s="17" t="str">
        <f>VLOOKUP($C2991,樹木資料表!$A$1:$K$4024,3,FALSE())</f>
        <v>H</v>
      </c>
      <c r="H2991" s="17">
        <f>VLOOKUP($C2991,樹木資料表!$A$1:$K$4024,4,FALSE())</f>
        <v>7</v>
      </c>
      <c r="I2991" s="17">
        <f>VLOOKUP($C2991,樹木資料表!$A$1:$K$4024,5,FALSE())</f>
        <v>3</v>
      </c>
      <c r="J2991" s="17">
        <f>VLOOKUP($C2991,樹木資料表!$A$1:$K$4024,6,FALSE())</f>
        <v>5</v>
      </c>
      <c r="K2991" s="17">
        <f>VLOOKUP($C2991,樹木資料表!$A$1:$K$4024,7,FALSE())</f>
        <v>2.7</v>
      </c>
      <c r="L2991" s="17">
        <f>VLOOKUP($C2991,樹木資料表!$A$1:$K$4024,8,FALSE())</f>
        <v>0</v>
      </c>
      <c r="M2991" s="17">
        <f>VLOOKUP($C2991,樹木資料表!$A$1:$K$4024,9,FALSE())</f>
        <v>0</v>
      </c>
    </row>
    <row r="2992" spans="1:13" x14ac:dyDescent="0.2">
      <c r="A2992" s="9">
        <v>2991</v>
      </c>
      <c r="B2992" s="15">
        <v>2018</v>
      </c>
      <c r="C2992" s="16">
        <v>5971</v>
      </c>
      <c r="D2992" s="17" t="str">
        <f>VLOOKUP(C2992,樹木資料表!$A$1:$K$4024,2,FALSE())</f>
        <v>變葉新木薑子</v>
      </c>
      <c r="E2992" s="18">
        <v>34.9</v>
      </c>
      <c r="F2992" s="18"/>
      <c r="G2992" s="17" t="str">
        <f>VLOOKUP($C2992,樹木資料表!$A$1:$K$4024,3,FALSE())</f>
        <v>H</v>
      </c>
      <c r="H2992" s="17">
        <f>VLOOKUP($C2992,樹木資料表!$A$1:$K$4024,4,FALSE())</f>
        <v>7</v>
      </c>
      <c r="I2992" s="17">
        <f>VLOOKUP($C2992,樹木資料表!$A$1:$K$4024,5,FALSE())</f>
        <v>3</v>
      </c>
      <c r="J2992" s="17">
        <f>VLOOKUP($C2992,樹木資料表!$A$1:$K$4024,6,FALSE())</f>
        <v>4.3</v>
      </c>
      <c r="K2992" s="17">
        <f>VLOOKUP($C2992,樹木資料表!$A$1:$K$4024,7,FALSE())</f>
        <v>0.7</v>
      </c>
      <c r="L2992" s="17">
        <f>VLOOKUP($C2992,樹木資料表!$A$1:$K$4024,8,FALSE())</f>
        <v>0</v>
      </c>
      <c r="M2992" s="17">
        <f>VLOOKUP($C2992,樹木資料表!$A$1:$K$4024,9,FALSE())</f>
        <v>0</v>
      </c>
    </row>
    <row r="2993" spans="1:13" x14ac:dyDescent="0.2">
      <c r="A2993" s="9">
        <v>2992</v>
      </c>
      <c r="B2993" s="15">
        <v>2018</v>
      </c>
      <c r="C2993" s="16">
        <v>5972</v>
      </c>
      <c r="D2993" s="17" t="str">
        <f>VLOOKUP(C2993,樹木資料表!$A$1:$K$4024,2,FALSE())</f>
        <v>瓊楠</v>
      </c>
      <c r="E2993" s="18">
        <v>3</v>
      </c>
      <c r="F2993" s="18"/>
      <c r="G2993" s="17" t="str">
        <f>VLOOKUP($C2993,樹木資料表!$A$1:$K$4024,3,FALSE())</f>
        <v>H</v>
      </c>
      <c r="H2993" s="17">
        <f>VLOOKUP($C2993,樹木資料表!$A$1:$K$4024,4,FALSE())</f>
        <v>7</v>
      </c>
      <c r="I2993" s="17">
        <f>VLOOKUP($C2993,樹木資料表!$A$1:$K$4024,5,FALSE())</f>
        <v>3</v>
      </c>
      <c r="J2993" s="17">
        <f>VLOOKUP($C2993,樹木資料表!$A$1:$K$4024,6,FALSE())</f>
        <v>2.6</v>
      </c>
      <c r="K2993" s="17">
        <f>VLOOKUP($C2993,樹木資料表!$A$1:$K$4024,7,FALSE())</f>
        <v>1.5</v>
      </c>
      <c r="L2993" s="17">
        <f>VLOOKUP($C2993,樹木資料表!$A$1:$K$4024,8,FALSE())</f>
        <v>0</v>
      </c>
      <c r="M2993" s="17">
        <f>VLOOKUP($C2993,樹木資料表!$A$1:$K$4024,9,FALSE())</f>
        <v>0</v>
      </c>
    </row>
    <row r="2994" spans="1:13" x14ac:dyDescent="0.2">
      <c r="A2994" s="9">
        <v>2993</v>
      </c>
      <c r="B2994" s="15">
        <v>2018</v>
      </c>
      <c r="C2994" s="16">
        <v>5973</v>
      </c>
      <c r="D2994" s="17" t="str">
        <f>VLOOKUP(C2994,樹木資料表!$A$1:$K$4024,2,FALSE())</f>
        <v>小葉樹杞</v>
      </c>
      <c r="E2994" s="18">
        <v>2.2999999999999998</v>
      </c>
      <c r="F2994" s="18"/>
      <c r="G2994" s="17" t="str">
        <f>VLOOKUP($C2994,樹木資料表!$A$1:$K$4024,3,FALSE())</f>
        <v>H</v>
      </c>
      <c r="H2994" s="17">
        <f>VLOOKUP($C2994,樹木資料表!$A$1:$K$4024,4,FALSE())</f>
        <v>7</v>
      </c>
      <c r="I2994" s="17">
        <f>VLOOKUP($C2994,樹木資料表!$A$1:$K$4024,5,FALSE())</f>
        <v>3</v>
      </c>
      <c r="J2994" s="17">
        <f>VLOOKUP($C2994,樹木資料表!$A$1:$K$4024,6,FALSE())</f>
        <v>2.5</v>
      </c>
      <c r="K2994" s="17">
        <f>VLOOKUP($C2994,樹木資料表!$A$1:$K$4024,7,FALSE())</f>
        <v>1</v>
      </c>
      <c r="L2994" s="17">
        <f>VLOOKUP($C2994,樹木資料表!$A$1:$K$4024,8,FALSE())</f>
        <v>0</v>
      </c>
      <c r="M2994" s="17">
        <f>VLOOKUP($C2994,樹木資料表!$A$1:$K$4024,9,FALSE())</f>
        <v>0</v>
      </c>
    </row>
    <row r="2995" spans="1:13" x14ac:dyDescent="0.2">
      <c r="A2995" s="9">
        <v>2994</v>
      </c>
      <c r="B2995" s="15">
        <v>2018</v>
      </c>
      <c r="C2995" s="16">
        <v>5974</v>
      </c>
      <c r="D2995" s="17" t="str">
        <f>VLOOKUP(C2995,樹木資料表!$A$1:$K$4024,2,FALSE())</f>
        <v>瓊楠</v>
      </c>
      <c r="E2995" s="18">
        <v>6.4</v>
      </c>
      <c r="F2995" s="18"/>
      <c r="G2995" s="17" t="str">
        <f>VLOOKUP($C2995,樹木資料表!$A$1:$K$4024,3,FALSE())</f>
        <v>H</v>
      </c>
      <c r="H2995" s="17">
        <f>VLOOKUP($C2995,樹木資料表!$A$1:$K$4024,4,FALSE())</f>
        <v>7</v>
      </c>
      <c r="I2995" s="17">
        <f>VLOOKUP($C2995,樹木資料表!$A$1:$K$4024,5,FALSE())</f>
        <v>3</v>
      </c>
      <c r="J2995" s="17">
        <f>VLOOKUP($C2995,樹木資料表!$A$1:$K$4024,6,FALSE())</f>
        <v>1.6</v>
      </c>
      <c r="K2995" s="17">
        <f>VLOOKUP($C2995,樹木資料表!$A$1:$K$4024,7,FALSE())</f>
        <v>2</v>
      </c>
      <c r="L2995" s="17">
        <f>VLOOKUP($C2995,樹木資料表!$A$1:$K$4024,8,FALSE())</f>
        <v>0</v>
      </c>
      <c r="M2995" s="17">
        <f>VLOOKUP($C2995,樹木資料表!$A$1:$K$4024,9,FALSE())</f>
        <v>0</v>
      </c>
    </row>
    <row r="2996" spans="1:13" x14ac:dyDescent="0.2">
      <c r="A2996" s="9">
        <v>2995</v>
      </c>
      <c r="B2996" s="15">
        <v>2018</v>
      </c>
      <c r="C2996" s="16">
        <v>5975</v>
      </c>
      <c r="D2996" s="17" t="str">
        <f>VLOOKUP(C2996,樹木資料表!$A$1:$K$4024,2,FALSE())</f>
        <v>臺灣山茶</v>
      </c>
      <c r="E2996" s="20">
        <v>0</v>
      </c>
      <c r="F2996" s="18"/>
      <c r="G2996" s="17" t="str">
        <f>VLOOKUP($C2996,樹木資料表!$A$1:$K$4024,3,FALSE())</f>
        <v>H</v>
      </c>
      <c r="H2996" s="17">
        <f>VLOOKUP($C2996,樹木資料表!$A$1:$K$4024,4,FALSE())</f>
        <v>7</v>
      </c>
      <c r="I2996" s="17">
        <f>VLOOKUP($C2996,樹木資料表!$A$1:$K$4024,5,FALSE())</f>
        <v>3</v>
      </c>
      <c r="J2996" s="17">
        <f>VLOOKUP($C2996,樹木資料表!$A$1:$K$4024,6,FALSE())</f>
        <v>0.3</v>
      </c>
      <c r="K2996" s="17">
        <f>VLOOKUP($C2996,樹木資料表!$A$1:$K$4024,7,FALSE())</f>
        <v>1.6</v>
      </c>
      <c r="L2996" s="17">
        <f>VLOOKUP($C2996,樹木資料表!$A$1:$K$4024,8,FALSE())</f>
        <v>0</v>
      </c>
      <c r="M2996" s="17">
        <f>VLOOKUP($C2996,樹木資料表!$A$1:$K$4024,9,FALSE())</f>
        <v>0</v>
      </c>
    </row>
    <row r="2997" spans="1:13" x14ac:dyDescent="0.2">
      <c r="A2997" s="9">
        <v>2996</v>
      </c>
      <c r="B2997" s="15">
        <v>2018</v>
      </c>
      <c r="C2997" s="16">
        <v>5976</v>
      </c>
      <c r="D2997" s="17" t="str">
        <f>VLOOKUP(C2997,樹木資料表!$A$1:$K$4024,2,FALSE())</f>
        <v>臺灣山茶</v>
      </c>
      <c r="E2997" s="20">
        <v>0</v>
      </c>
      <c r="F2997" s="18"/>
      <c r="G2997" s="17" t="str">
        <f>VLOOKUP($C2997,樹木資料表!$A$1:$K$4024,3,FALSE())</f>
        <v>H</v>
      </c>
      <c r="H2997" s="17">
        <f>VLOOKUP($C2997,樹木資料表!$A$1:$K$4024,4,FALSE())</f>
        <v>7</v>
      </c>
      <c r="I2997" s="17">
        <f>VLOOKUP($C2997,樹木資料表!$A$1:$K$4024,5,FALSE())</f>
        <v>3</v>
      </c>
      <c r="J2997" s="17">
        <f>VLOOKUP($C2997,樹木資料表!$A$1:$K$4024,6,FALSE())</f>
        <v>2.5</v>
      </c>
      <c r="K2997" s="17">
        <f>VLOOKUP($C2997,樹木資料表!$A$1:$K$4024,7,FALSE())</f>
        <v>3.5</v>
      </c>
      <c r="L2997" s="17">
        <f>VLOOKUP($C2997,樹木資料表!$A$1:$K$4024,8,FALSE())</f>
        <v>0</v>
      </c>
      <c r="M2997" s="17">
        <f>VLOOKUP($C2997,樹木資料表!$A$1:$K$4024,9,FALSE())</f>
        <v>0</v>
      </c>
    </row>
    <row r="2998" spans="1:13" x14ac:dyDescent="0.2">
      <c r="A2998" s="9">
        <v>2997</v>
      </c>
      <c r="B2998" s="15">
        <v>2018</v>
      </c>
      <c r="C2998" s="16">
        <v>5977</v>
      </c>
      <c r="D2998" s="17" t="str">
        <f>VLOOKUP(C2998,樹木資料表!$A$1:$K$4024,2,FALSE())</f>
        <v>瓊楠</v>
      </c>
      <c r="E2998" s="18">
        <v>10</v>
      </c>
      <c r="F2998" s="18"/>
      <c r="G2998" s="17" t="str">
        <f>VLOOKUP($C2998,樹木資料表!$A$1:$K$4024,3,FALSE())</f>
        <v>H</v>
      </c>
      <c r="H2998" s="17">
        <f>VLOOKUP($C2998,樹木資料表!$A$1:$K$4024,4,FALSE())</f>
        <v>7</v>
      </c>
      <c r="I2998" s="17">
        <f>VLOOKUP($C2998,樹木資料表!$A$1:$K$4024,5,FALSE())</f>
        <v>3</v>
      </c>
      <c r="J2998" s="17">
        <f>VLOOKUP($C2998,樹木資料表!$A$1:$K$4024,6,FALSE())</f>
        <v>2.6</v>
      </c>
      <c r="K2998" s="17">
        <f>VLOOKUP($C2998,樹木資料表!$A$1:$K$4024,7,FALSE())</f>
        <v>4.2</v>
      </c>
      <c r="L2998" s="17">
        <f>VLOOKUP($C2998,樹木資料表!$A$1:$K$4024,8,FALSE())</f>
        <v>0</v>
      </c>
      <c r="M2998" s="17">
        <f>VLOOKUP($C2998,樹木資料表!$A$1:$K$4024,9,FALSE())</f>
        <v>0</v>
      </c>
    </row>
    <row r="2999" spans="1:13" x14ac:dyDescent="0.2">
      <c r="A2999" s="9">
        <v>2998</v>
      </c>
      <c r="B2999" s="15">
        <v>2018</v>
      </c>
      <c r="C2999" s="16">
        <v>5978</v>
      </c>
      <c r="D2999" s="17" t="str">
        <f>VLOOKUP(C2999,樹木資料表!$A$1:$K$4024,2,FALSE())</f>
        <v>臺灣山茶</v>
      </c>
      <c r="E2999" s="20">
        <v>0</v>
      </c>
      <c r="F2999" s="18"/>
      <c r="G2999" s="17" t="str">
        <f>VLOOKUP($C2999,樹木資料表!$A$1:$K$4024,3,FALSE())</f>
        <v>H</v>
      </c>
      <c r="H2999" s="17">
        <f>VLOOKUP($C2999,樹木資料表!$A$1:$K$4024,4,FALSE())</f>
        <v>7</v>
      </c>
      <c r="I2999" s="17">
        <f>VLOOKUP($C2999,樹木資料表!$A$1:$K$4024,5,FALSE())</f>
        <v>3</v>
      </c>
      <c r="J2999" s="17">
        <f>VLOOKUP($C2999,樹木資料表!$A$1:$K$4024,6,FALSE())</f>
        <v>2.4</v>
      </c>
      <c r="K2999" s="17">
        <f>VLOOKUP($C2999,樹木資料表!$A$1:$K$4024,7,FALSE())</f>
        <v>4.0999999999999996</v>
      </c>
      <c r="L2999" s="17">
        <f>VLOOKUP($C2999,樹木資料表!$A$1:$K$4024,8,FALSE())</f>
        <v>0</v>
      </c>
      <c r="M2999" s="17">
        <f>VLOOKUP($C2999,樹木資料表!$A$1:$K$4024,9,FALSE())</f>
        <v>0</v>
      </c>
    </row>
    <row r="3000" spans="1:13" x14ac:dyDescent="0.2">
      <c r="A3000" s="9">
        <v>2999</v>
      </c>
      <c r="B3000" s="15">
        <v>2018</v>
      </c>
      <c r="C3000" s="19">
        <v>8973</v>
      </c>
      <c r="D3000" s="17" t="str">
        <f>VLOOKUP(C3000,樹木資料表!$A$1:$K$4024,2,FALSE())</f>
        <v>瓊楠</v>
      </c>
      <c r="E3000" s="18">
        <v>2.2000000000000002</v>
      </c>
      <c r="F3000" s="18"/>
      <c r="G3000" s="17" t="str">
        <f>VLOOKUP($C3000,樹木資料表!$A$1:$K$4024,3,FALSE())</f>
        <v>H</v>
      </c>
      <c r="H3000" s="17">
        <f>VLOOKUP($C3000,樹木資料表!$A$1:$K$4024,4,FALSE())</f>
        <v>7</v>
      </c>
      <c r="I3000" s="17">
        <f>VLOOKUP($C3000,樹木資料表!$A$1:$K$4024,5,FALSE())</f>
        <v>3</v>
      </c>
      <c r="J3000" s="17">
        <f>VLOOKUP($C3000,樹木資料表!$A$1:$K$4024,6,FALSE())</f>
        <v>4.5999999999999996</v>
      </c>
      <c r="K3000" s="17">
        <f>VLOOKUP($C3000,樹木資料表!$A$1:$K$4024,7,FALSE())</f>
        <v>2.9</v>
      </c>
      <c r="L3000" s="17">
        <f>VLOOKUP($C3000,樹木資料表!$A$1:$K$4024,8,FALSE())</f>
        <v>5968</v>
      </c>
      <c r="M3000" s="17">
        <f>VLOOKUP($C3000,樹木資料表!$A$1:$K$4024,9,FALSE())</f>
        <v>0</v>
      </c>
    </row>
    <row r="3001" spans="1:13" x14ac:dyDescent="0.2">
      <c r="A3001" s="9">
        <v>3000</v>
      </c>
      <c r="B3001" s="15">
        <v>2018</v>
      </c>
      <c r="C3001" s="16">
        <v>5979</v>
      </c>
      <c r="D3001" s="17" t="str">
        <f>VLOOKUP(C3001,樹木資料表!$A$1:$K$4024,2,FALSE())</f>
        <v>小花鼠刺</v>
      </c>
      <c r="E3001" s="18">
        <v>16.600000000000001</v>
      </c>
      <c r="F3001" s="18"/>
      <c r="G3001" s="17" t="str">
        <f>VLOOKUP($C3001,樹木資料表!$A$1:$K$4024,3,FALSE())</f>
        <v>H</v>
      </c>
      <c r="H3001" s="17">
        <f>VLOOKUP($C3001,樹木資料表!$A$1:$K$4024,4,FALSE())</f>
        <v>7</v>
      </c>
      <c r="I3001" s="17">
        <f>VLOOKUP($C3001,樹木資料表!$A$1:$K$4024,5,FALSE())</f>
        <v>4</v>
      </c>
      <c r="J3001" s="17">
        <f>VLOOKUP($C3001,樹木資料表!$A$1:$K$4024,6,FALSE())</f>
        <v>3.8</v>
      </c>
      <c r="K3001" s="17">
        <f>VLOOKUP($C3001,樹木資料表!$A$1:$K$4024,7,FALSE())</f>
        <v>2.6</v>
      </c>
      <c r="L3001" s="17">
        <f>VLOOKUP($C3001,樹木資料表!$A$1:$K$4024,8,FALSE())</f>
        <v>0</v>
      </c>
      <c r="M3001" s="17">
        <f>VLOOKUP($C3001,樹木資料表!$A$1:$K$4024,9,FALSE())</f>
        <v>0</v>
      </c>
    </row>
    <row r="3002" spans="1:13" x14ac:dyDescent="0.2">
      <c r="A3002" s="9">
        <v>3001</v>
      </c>
      <c r="B3002" s="15">
        <v>2018</v>
      </c>
      <c r="C3002" s="16">
        <v>5980</v>
      </c>
      <c r="D3002" s="17" t="str">
        <f>VLOOKUP(C3002,樹木資料表!$A$1:$K$4024,2,FALSE())</f>
        <v>瓊楠</v>
      </c>
      <c r="E3002" s="18">
        <v>2</v>
      </c>
      <c r="F3002" s="18"/>
      <c r="G3002" s="17" t="str">
        <f>VLOOKUP($C3002,樹木資料表!$A$1:$K$4024,3,FALSE())</f>
        <v>H</v>
      </c>
      <c r="H3002" s="17">
        <f>VLOOKUP($C3002,樹木資料表!$A$1:$K$4024,4,FALSE())</f>
        <v>7</v>
      </c>
      <c r="I3002" s="17">
        <f>VLOOKUP($C3002,樹木資料表!$A$1:$K$4024,5,FALSE())</f>
        <v>4</v>
      </c>
      <c r="J3002" s="17">
        <f>VLOOKUP($C3002,樹木資料表!$A$1:$K$4024,6,FALSE())</f>
        <v>4</v>
      </c>
      <c r="K3002" s="17">
        <f>VLOOKUP($C3002,樹木資料表!$A$1:$K$4024,7,FALSE())</f>
        <v>1.1000000000000001</v>
      </c>
      <c r="L3002" s="17">
        <f>VLOOKUP($C3002,樹木資料表!$A$1:$K$4024,8,FALSE())</f>
        <v>0</v>
      </c>
      <c r="M3002" s="17">
        <f>VLOOKUP($C3002,樹木資料表!$A$1:$K$4024,9,FALSE())</f>
        <v>0</v>
      </c>
    </row>
    <row r="3003" spans="1:13" x14ac:dyDescent="0.2">
      <c r="A3003" s="9">
        <v>3002</v>
      </c>
      <c r="B3003" s="15">
        <v>2018</v>
      </c>
      <c r="C3003" s="16">
        <v>5981</v>
      </c>
      <c r="D3003" s="17" t="str">
        <f>VLOOKUP(C3003,樹木資料表!$A$1:$K$4024,2,FALSE())</f>
        <v>臺灣山茶</v>
      </c>
      <c r="E3003" s="18">
        <v>2.2000000000000002</v>
      </c>
      <c r="F3003" s="18"/>
      <c r="G3003" s="17" t="str">
        <f>VLOOKUP($C3003,樹木資料表!$A$1:$K$4024,3,FALSE())</f>
        <v>H</v>
      </c>
      <c r="H3003" s="17">
        <f>VLOOKUP($C3003,樹木資料表!$A$1:$K$4024,4,FALSE())</f>
        <v>7</v>
      </c>
      <c r="I3003" s="17">
        <f>VLOOKUP($C3003,樹木資料表!$A$1:$K$4024,5,FALSE())</f>
        <v>4</v>
      </c>
      <c r="J3003" s="17">
        <f>VLOOKUP($C3003,樹木資料表!$A$1:$K$4024,6,FALSE())</f>
        <v>4.5</v>
      </c>
      <c r="K3003" s="17">
        <f>VLOOKUP($C3003,樹木資料表!$A$1:$K$4024,7,FALSE())</f>
        <v>0.2</v>
      </c>
      <c r="L3003" s="17">
        <f>VLOOKUP($C3003,樹木資料表!$A$1:$K$4024,8,FALSE())</f>
        <v>0</v>
      </c>
      <c r="M3003" s="17">
        <f>VLOOKUP($C3003,樹木資料表!$A$1:$K$4024,9,FALSE())</f>
        <v>0</v>
      </c>
    </row>
    <row r="3004" spans="1:13" x14ac:dyDescent="0.2">
      <c r="A3004" s="9">
        <v>3003</v>
      </c>
      <c r="B3004" s="15">
        <v>2018</v>
      </c>
      <c r="C3004" s="16">
        <v>5982</v>
      </c>
      <c r="D3004" s="17" t="str">
        <f>VLOOKUP(C3004,樹木資料表!$A$1:$K$4024,2,FALSE())</f>
        <v>假長葉楠</v>
      </c>
      <c r="E3004" s="18">
        <v>27</v>
      </c>
      <c r="F3004" s="18"/>
      <c r="G3004" s="17" t="str">
        <f>VLOOKUP($C3004,樹木資料表!$A$1:$K$4024,3,FALSE())</f>
        <v>H</v>
      </c>
      <c r="H3004" s="17">
        <f>VLOOKUP($C3004,樹木資料表!$A$1:$K$4024,4,FALSE())</f>
        <v>7</v>
      </c>
      <c r="I3004" s="17">
        <f>VLOOKUP($C3004,樹木資料表!$A$1:$K$4024,5,FALSE())</f>
        <v>4</v>
      </c>
      <c r="J3004" s="17">
        <f>VLOOKUP($C3004,樹木資料表!$A$1:$K$4024,6,FALSE())</f>
        <v>0.7</v>
      </c>
      <c r="K3004" s="17">
        <f>VLOOKUP($C3004,樹木資料表!$A$1:$K$4024,7,FALSE())</f>
        <v>0.5</v>
      </c>
      <c r="L3004" s="17">
        <f>VLOOKUP($C3004,樹木資料表!$A$1:$K$4024,8,FALSE())</f>
        <v>0</v>
      </c>
      <c r="M3004" s="17">
        <f>VLOOKUP($C3004,樹木資料表!$A$1:$K$4024,9,FALSE())</f>
        <v>0</v>
      </c>
    </row>
    <row r="3005" spans="1:13" x14ac:dyDescent="0.2">
      <c r="A3005" s="9">
        <v>3004</v>
      </c>
      <c r="B3005" s="15">
        <v>2018</v>
      </c>
      <c r="C3005" s="16">
        <v>5984</v>
      </c>
      <c r="D3005" s="17" t="str">
        <f>VLOOKUP(C3005,樹木資料表!$A$1:$K$4024,2,FALSE())</f>
        <v>假長葉楠</v>
      </c>
      <c r="E3005" s="18">
        <v>37.5</v>
      </c>
      <c r="F3005" s="18"/>
      <c r="G3005" s="17" t="str">
        <f>VLOOKUP($C3005,樹木資料表!$A$1:$K$4024,3,FALSE())</f>
        <v>H</v>
      </c>
      <c r="H3005" s="17">
        <f>VLOOKUP($C3005,樹木資料表!$A$1:$K$4024,4,FALSE())</f>
        <v>7</v>
      </c>
      <c r="I3005" s="17">
        <f>VLOOKUP($C3005,樹木資料表!$A$1:$K$4024,5,FALSE())</f>
        <v>4</v>
      </c>
      <c r="J3005" s="17">
        <f>VLOOKUP($C3005,樹木資料表!$A$1:$K$4024,6,FALSE())</f>
        <v>1.4</v>
      </c>
      <c r="K3005" s="17">
        <f>VLOOKUP($C3005,樹木資料表!$A$1:$K$4024,7,FALSE())</f>
        <v>1.8</v>
      </c>
      <c r="L3005" s="17">
        <f>VLOOKUP($C3005,樹木資料表!$A$1:$K$4024,8,FALSE())</f>
        <v>0</v>
      </c>
      <c r="M3005" s="17">
        <f>VLOOKUP($C3005,樹木資料表!$A$1:$K$4024,9,FALSE())</f>
        <v>0</v>
      </c>
    </row>
    <row r="3006" spans="1:13" x14ac:dyDescent="0.2">
      <c r="A3006" s="9">
        <v>3005</v>
      </c>
      <c r="B3006" s="15">
        <v>2018</v>
      </c>
      <c r="C3006" s="16">
        <v>5985</v>
      </c>
      <c r="D3006" s="17" t="str">
        <f>VLOOKUP(C3006,樹木資料表!$A$1:$K$4024,2,FALSE())</f>
        <v>臺灣山茶</v>
      </c>
      <c r="E3006" s="20">
        <v>0</v>
      </c>
      <c r="F3006" s="18"/>
      <c r="G3006" s="17" t="str">
        <f>VLOOKUP($C3006,樹木資料表!$A$1:$K$4024,3,FALSE())</f>
        <v>H</v>
      </c>
      <c r="H3006" s="17">
        <f>VLOOKUP($C3006,樹木資料表!$A$1:$K$4024,4,FALSE())</f>
        <v>7</v>
      </c>
      <c r="I3006" s="17">
        <f>VLOOKUP($C3006,樹木資料表!$A$1:$K$4024,5,FALSE())</f>
        <v>4</v>
      </c>
      <c r="J3006" s="17">
        <f>VLOOKUP($C3006,樹木資料表!$A$1:$K$4024,6,FALSE())</f>
        <v>0.4</v>
      </c>
      <c r="K3006" s="17">
        <f>VLOOKUP($C3006,樹木資料表!$A$1:$K$4024,7,FALSE())</f>
        <v>1.5</v>
      </c>
      <c r="L3006" s="17">
        <f>VLOOKUP($C3006,樹木資料表!$A$1:$K$4024,8,FALSE())</f>
        <v>0</v>
      </c>
      <c r="M3006" s="17">
        <f>VLOOKUP($C3006,樹木資料表!$A$1:$K$4024,9,FALSE())</f>
        <v>0</v>
      </c>
    </row>
    <row r="3007" spans="1:13" x14ac:dyDescent="0.2">
      <c r="A3007" s="9">
        <v>3006</v>
      </c>
      <c r="B3007" s="15">
        <v>2018</v>
      </c>
      <c r="C3007" s="16">
        <v>5986</v>
      </c>
      <c r="D3007" s="17" t="str">
        <f>VLOOKUP(C3007,樹木資料表!$A$1:$K$4024,2,FALSE())</f>
        <v>臺灣山茶</v>
      </c>
      <c r="E3007" s="20">
        <v>0</v>
      </c>
      <c r="F3007" s="18"/>
      <c r="G3007" s="17" t="str">
        <f>VLOOKUP($C3007,樹木資料表!$A$1:$K$4024,3,FALSE())</f>
        <v>H</v>
      </c>
      <c r="H3007" s="17">
        <f>VLOOKUP($C3007,樹木資料表!$A$1:$K$4024,4,FALSE())</f>
        <v>7</v>
      </c>
      <c r="I3007" s="17">
        <f>VLOOKUP($C3007,樹木資料表!$A$1:$K$4024,5,FALSE())</f>
        <v>4</v>
      </c>
      <c r="J3007" s="17">
        <f>VLOOKUP($C3007,樹木資料表!$A$1:$K$4024,6,FALSE())</f>
        <v>1.3</v>
      </c>
      <c r="K3007" s="17">
        <f>VLOOKUP($C3007,樹木資料表!$A$1:$K$4024,7,FALSE())</f>
        <v>2.6</v>
      </c>
      <c r="L3007" s="17">
        <f>VLOOKUP($C3007,樹木資料表!$A$1:$K$4024,8,FALSE())</f>
        <v>0</v>
      </c>
      <c r="M3007" s="17">
        <f>VLOOKUP($C3007,樹木資料表!$A$1:$K$4024,9,FALSE())</f>
        <v>0</v>
      </c>
    </row>
    <row r="3008" spans="1:13" x14ac:dyDescent="0.2">
      <c r="A3008" s="9">
        <v>3007</v>
      </c>
      <c r="B3008" s="15">
        <v>2018</v>
      </c>
      <c r="C3008" s="25">
        <v>5987</v>
      </c>
      <c r="D3008" s="17" t="str">
        <f>VLOOKUP(C3008,樹木資料表!$A$1:$K$4024,2,FALSE())</f>
        <v>長葉木薑子</v>
      </c>
      <c r="E3008" s="23">
        <v>45</v>
      </c>
      <c r="F3008" s="18"/>
      <c r="G3008" s="17" t="str">
        <f>VLOOKUP($C3008,樹木資料表!$A$1:$K$4024,3,FALSE())</f>
        <v>H</v>
      </c>
      <c r="H3008" s="17">
        <f>VLOOKUP($C3008,樹木資料表!$A$1:$K$4024,4,FALSE())</f>
        <v>7</v>
      </c>
      <c r="I3008" s="17">
        <f>VLOOKUP($C3008,樹木資料表!$A$1:$K$4024,5,FALSE())</f>
        <v>4</v>
      </c>
      <c r="J3008" s="17">
        <f>VLOOKUP($C3008,樹木資料表!$A$1:$K$4024,6,FALSE())</f>
        <v>1.7</v>
      </c>
      <c r="K3008" s="17">
        <f>VLOOKUP($C3008,樹木資料表!$A$1:$K$4024,7,FALSE())</f>
        <v>3.2</v>
      </c>
      <c r="L3008" s="17">
        <f>VLOOKUP($C3008,樹木資料表!$A$1:$K$4024,8,FALSE())</f>
        <v>0</v>
      </c>
      <c r="M3008" s="17">
        <f>VLOOKUP($C3008,樹木資料表!$A$1:$K$4024,9,FALSE())</f>
        <v>0</v>
      </c>
    </row>
    <row r="3009" spans="1:13" x14ac:dyDescent="0.2">
      <c r="A3009" s="9">
        <v>3008</v>
      </c>
      <c r="B3009" s="15">
        <v>2018</v>
      </c>
      <c r="C3009" s="16">
        <v>5988</v>
      </c>
      <c r="D3009" s="17" t="str">
        <f>VLOOKUP(C3009,樹木資料表!$A$1:$K$4024,2,FALSE())</f>
        <v>臺灣山茶</v>
      </c>
      <c r="E3009" s="20">
        <v>0</v>
      </c>
      <c r="F3009" s="18"/>
      <c r="G3009" s="17" t="str">
        <f>VLOOKUP($C3009,樹木資料表!$A$1:$K$4024,3,FALSE())</f>
        <v>H</v>
      </c>
      <c r="H3009" s="17">
        <f>VLOOKUP($C3009,樹木資料表!$A$1:$K$4024,4,FALSE())</f>
        <v>7</v>
      </c>
      <c r="I3009" s="17">
        <f>VLOOKUP($C3009,樹木資料表!$A$1:$K$4024,5,FALSE())</f>
        <v>4</v>
      </c>
      <c r="J3009" s="17">
        <f>VLOOKUP($C3009,樹木資料表!$A$1:$K$4024,6,FALSE())</f>
        <v>1.3</v>
      </c>
      <c r="K3009" s="17">
        <f>VLOOKUP($C3009,樹木資料表!$A$1:$K$4024,7,FALSE())</f>
        <v>3.6</v>
      </c>
      <c r="L3009" s="17">
        <f>VLOOKUP($C3009,樹木資料表!$A$1:$K$4024,8,FALSE())</f>
        <v>0</v>
      </c>
      <c r="M3009" s="17">
        <f>VLOOKUP($C3009,樹木資料表!$A$1:$K$4024,9,FALSE())</f>
        <v>0</v>
      </c>
    </row>
    <row r="3010" spans="1:13" x14ac:dyDescent="0.2">
      <c r="A3010" s="9">
        <v>3009</v>
      </c>
      <c r="B3010" s="15">
        <v>2018</v>
      </c>
      <c r="C3010" s="16">
        <v>5989</v>
      </c>
      <c r="D3010" s="17" t="str">
        <f>VLOOKUP(C3010,樹木資料表!$A$1:$K$4024,2,FALSE())</f>
        <v>臺灣山茶</v>
      </c>
      <c r="E3010" s="20">
        <v>0</v>
      </c>
      <c r="F3010" s="18"/>
      <c r="G3010" s="17" t="str">
        <f>VLOOKUP($C3010,樹木資料表!$A$1:$K$4024,3,FALSE())</f>
        <v>H</v>
      </c>
      <c r="H3010" s="17">
        <f>VLOOKUP($C3010,樹木資料表!$A$1:$K$4024,4,FALSE())</f>
        <v>7</v>
      </c>
      <c r="I3010" s="17">
        <f>VLOOKUP($C3010,樹木資料表!$A$1:$K$4024,5,FALSE())</f>
        <v>4</v>
      </c>
      <c r="J3010" s="17">
        <f>VLOOKUP($C3010,樹木資料表!$A$1:$K$4024,6,FALSE())</f>
        <v>1.5</v>
      </c>
      <c r="K3010" s="17">
        <f>VLOOKUP($C3010,樹木資料表!$A$1:$K$4024,7,FALSE())</f>
        <v>3.8</v>
      </c>
      <c r="L3010" s="17">
        <f>VLOOKUP($C3010,樹木資料表!$A$1:$K$4024,8,FALSE())</f>
        <v>0</v>
      </c>
      <c r="M3010" s="17">
        <f>VLOOKUP($C3010,樹木資料表!$A$1:$K$4024,9,FALSE())</f>
        <v>0</v>
      </c>
    </row>
    <row r="3011" spans="1:13" x14ac:dyDescent="0.2">
      <c r="A3011" s="9">
        <v>3010</v>
      </c>
      <c r="B3011" s="15">
        <v>2018</v>
      </c>
      <c r="C3011" s="16">
        <v>5990</v>
      </c>
      <c r="D3011" s="17" t="str">
        <f>VLOOKUP(C3011,樹木資料表!$A$1:$K$4024,2,FALSE())</f>
        <v>瓊楠</v>
      </c>
      <c r="E3011" s="18">
        <v>3.5</v>
      </c>
      <c r="F3011" s="18"/>
      <c r="G3011" s="17" t="str">
        <f>VLOOKUP($C3011,樹木資料表!$A$1:$K$4024,3,FALSE())</f>
        <v>H</v>
      </c>
      <c r="H3011" s="17">
        <f>VLOOKUP($C3011,樹木資料表!$A$1:$K$4024,4,FALSE())</f>
        <v>7</v>
      </c>
      <c r="I3011" s="17">
        <f>VLOOKUP($C3011,樹木資料表!$A$1:$K$4024,5,FALSE())</f>
        <v>4</v>
      </c>
      <c r="J3011" s="17">
        <f>VLOOKUP($C3011,樹木資料表!$A$1:$K$4024,6,FALSE())</f>
        <v>2.6</v>
      </c>
      <c r="K3011" s="17">
        <f>VLOOKUP($C3011,樹木資料表!$A$1:$K$4024,7,FALSE())</f>
        <v>3.5</v>
      </c>
      <c r="L3011" s="17">
        <f>VLOOKUP($C3011,樹木資料表!$A$1:$K$4024,8,FALSE())</f>
        <v>0</v>
      </c>
      <c r="M3011" s="17">
        <f>VLOOKUP($C3011,樹木資料表!$A$1:$K$4024,9,FALSE())</f>
        <v>0</v>
      </c>
    </row>
    <row r="3012" spans="1:13" x14ac:dyDescent="0.2">
      <c r="A3012" s="9">
        <v>3011</v>
      </c>
      <c r="B3012" s="15">
        <v>2018</v>
      </c>
      <c r="C3012" s="16">
        <v>5991</v>
      </c>
      <c r="D3012" s="17" t="str">
        <f>VLOOKUP(C3012,樹木資料表!$A$1:$K$4024,2,FALSE())</f>
        <v>小葉樹杞</v>
      </c>
      <c r="E3012" s="18">
        <v>3.3</v>
      </c>
      <c r="F3012" s="18"/>
      <c r="G3012" s="17" t="str">
        <f>VLOOKUP($C3012,樹木資料表!$A$1:$K$4024,3,FALSE())</f>
        <v>H</v>
      </c>
      <c r="H3012" s="17">
        <f>VLOOKUP($C3012,樹木資料表!$A$1:$K$4024,4,FALSE())</f>
        <v>7</v>
      </c>
      <c r="I3012" s="17">
        <f>VLOOKUP($C3012,樹木資料表!$A$1:$K$4024,5,FALSE())</f>
        <v>4</v>
      </c>
      <c r="J3012" s="17">
        <f>VLOOKUP($C3012,樹木資料表!$A$1:$K$4024,6,FALSE())</f>
        <v>2.7</v>
      </c>
      <c r="K3012" s="17">
        <f>VLOOKUP($C3012,樹木資料表!$A$1:$K$4024,7,FALSE())</f>
        <v>3.3</v>
      </c>
      <c r="L3012" s="17">
        <f>VLOOKUP($C3012,樹木資料表!$A$1:$K$4024,8,FALSE())</f>
        <v>0</v>
      </c>
      <c r="M3012" s="17">
        <f>VLOOKUP($C3012,樹木資料表!$A$1:$K$4024,9,FALSE())</f>
        <v>0</v>
      </c>
    </row>
    <row r="3013" spans="1:13" x14ac:dyDescent="0.2">
      <c r="A3013" s="9">
        <v>3012</v>
      </c>
      <c r="B3013" s="15">
        <v>2018</v>
      </c>
      <c r="C3013" s="19">
        <v>8974</v>
      </c>
      <c r="D3013" s="17" t="str">
        <f>VLOOKUP(C3013,樹木資料表!$A$1:$K$4024,2,FALSE())</f>
        <v>假長葉楠</v>
      </c>
      <c r="E3013" s="18">
        <v>1.4</v>
      </c>
      <c r="F3013" s="18"/>
      <c r="G3013" s="17" t="str">
        <f>VLOOKUP($C3013,樹木資料表!$A$1:$K$4024,3,FALSE())</f>
        <v>H</v>
      </c>
      <c r="H3013" s="17">
        <f>VLOOKUP($C3013,樹木資料表!$A$1:$K$4024,4,FALSE())</f>
        <v>7</v>
      </c>
      <c r="I3013" s="17">
        <f>VLOOKUP($C3013,樹木資料表!$A$1:$K$4024,5,FALSE())</f>
        <v>4</v>
      </c>
      <c r="J3013" s="17">
        <f>VLOOKUP($C3013,樹木資料表!$A$1:$K$4024,6,FALSE())</f>
        <v>1</v>
      </c>
      <c r="K3013" s="17">
        <f>VLOOKUP($C3013,樹木資料表!$A$1:$K$4024,7,FALSE())</f>
        <v>1</v>
      </c>
      <c r="L3013" s="17">
        <f>VLOOKUP($C3013,樹木資料表!$A$1:$K$4024,8,FALSE())</f>
        <v>5983</v>
      </c>
      <c r="M3013" s="17">
        <f>VLOOKUP($C3013,樹木資料表!$A$1:$K$4024,9,FALSE())</f>
        <v>0</v>
      </c>
    </row>
    <row r="3014" spans="1:13" x14ac:dyDescent="0.2">
      <c r="A3014" s="9">
        <v>3013</v>
      </c>
      <c r="B3014" s="15">
        <v>2018</v>
      </c>
      <c r="C3014" s="16" t="s">
        <v>114</v>
      </c>
      <c r="D3014" s="17" t="str">
        <f>VLOOKUP(C3014,樹木資料表!$A$1:$K$4024,2,FALSE())</f>
        <v>臺灣山茶</v>
      </c>
      <c r="E3014" s="20">
        <v>0</v>
      </c>
      <c r="F3014" s="18"/>
      <c r="G3014" s="17" t="str">
        <f>VLOOKUP($C3014,樹木資料表!$A$1:$K$4024,3,FALSE())</f>
        <v>H</v>
      </c>
      <c r="H3014" s="17">
        <f>VLOOKUP($C3014,樹木資料表!$A$1:$K$4024,4,FALSE())</f>
        <v>7</v>
      </c>
      <c r="I3014" s="17">
        <f>VLOOKUP($C3014,樹木資料表!$A$1:$K$4024,5,FALSE())</f>
        <v>4</v>
      </c>
      <c r="J3014" s="17">
        <f>VLOOKUP($C3014,樹木資料表!$A$1:$K$4024,6,FALSE())</f>
        <v>1.3</v>
      </c>
      <c r="K3014" s="17">
        <f>VLOOKUP($C3014,樹木資料表!$A$1:$K$4024,7,FALSE())</f>
        <v>3</v>
      </c>
      <c r="L3014" s="17" t="str">
        <f>VLOOKUP($C3014,樹木資料表!$A$1:$K$4024,8,FALSE())</f>
        <v>無號碼</v>
      </c>
      <c r="M3014" s="17">
        <f>VLOOKUP($C3014,樹木資料表!$A$1:$K$4024,9,FALSE())</f>
        <v>0</v>
      </c>
    </row>
    <row r="3015" spans="1:13" x14ac:dyDescent="0.2">
      <c r="A3015" s="9">
        <v>3014</v>
      </c>
      <c r="B3015" s="15">
        <v>2018</v>
      </c>
      <c r="C3015" s="16">
        <v>5992</v>
      </c>
      <c r="D3015" s="17" t="str">
        <f>VLOOKUP(C3015,樹木資料表!$A$1:$K$4024,2,FALSE())</f>
        <v>瓊楠</v>
      </c>
      <c r="E3015" s="18">
        <v>5.2</v>
      </c>
      <c r="F3015" s="18"/>
      <c r="G3015" s="17" t="str">
        <f>VLOOKUP($C3015,樹木資料表!$A$1:$K$4024,3,FALSE())</f>
        <v>H</v>
      </c>
      <c r="H3015" s="17">
        <f>VLOOKUP($C3015,樹木資料表!$A$1:$K$4024,4,FALSE())</f>
        <v>8</v>
      </c>
      <c r="I3015" s="17">
        <f>VLOOKUP($C3015,樹木資料表!$A$1:$K$4024,5,FALSE())</f>
        <v>1</v>
      </c>
      <c r="J3015" s="17">
        <f>VLOOKUP($C3015,樹木資料表!$A$1:$K$4024,6,FALSE())</f>
        <v>1.3</v>
      </c>
      <c r="K3015" s="17">
        <f>VLOOKUP($C3015,樹木資料表!$A$1:$K$4024,7,FALSE())</f>
        <v>5</v>
      </c>
      <c r="L3015" s="17">
        <f>VLOOKUP($C3015,樹木資料表!$A$1:$K$4024,8,FALSE())</f>
        <v>0</v>
      </c>
      <c r="M3015" s="17">
        <f>VLOOKUP($C3015,樹木資料表!$A$1:$K$4024,9,FALSE())</f>
        <v>0</v>
      </c>
    </row>
    <row r="3016" spans="1:13" x14ac:dyDescent="0.2">
      <c r="A3016" s="9">
        <v>3015</v>
      </c>
      <c r="B3016" s="15">
        <v>2018</v>
      </c>
      <c r="C3016" s="16">
        <v>5993</v>
      </c>
      <c r="D3016" s="17" t="str">
        <f>VLOOKUP(C3016,樹木資料表!$A$1:$K$4024,2,FALSE())</f>
        <v>楊桐葉灰木</v>
      </c>
      <c r="E3016" s="18">
        <v>3.7</v>
      </c>
      <c r="F3016" s="18"/>
      <c r="G3016" s="17" t="str">
        <f>VLOOKUP($C3016,樹木資料表!$A$1:$K$4024,3,FALSE())</f>
        <v>H</v>
      </c>
      <c r="H3016" s="17">
        <f>VLOOKUP($C3016,樹木資料表!$A$1:$K$4024,4,FALSE())</f>
        <v>8</v>
      </c>
      <c r="I3016" s="17">
        <f>VLOOKUP($C3016,樹木資料表!$A$1:$K$4024,5,FALSE())</f>
        <v>1</v>
      </c>
      <c r="J3016" s="17">
        <f>VLOOKUP($C3016,樹木資料表!$A$1:$K$4024,6,FALSE())</f>
        <v>0.7</v>
      </c>
      <c r="K3016" s="17">
        <f>VLOOKUP($C3016,樹木資料表!$A$1:$K$4024,7,FALSE())</f>
        <v>2.7</v>
      </c>
      <c r="L3016" s="17">
        <f>VLOOKUP($C3016,樹木資料表!$A$1:$K$4024,8,FALSE())</f>
        <v>0</v>
      </c>
      <c r="M3016" s="17">
        <f>VLOOKUP($C3016,樹木資料表!$A$1:$K$4024,9,FALSE())</f>
        <v>0</v>
      </c>
    </row>
    <row r="3017" spans="1:13" x14ac:dyDescent="0.2">
      <c r="A3017" s="9">
        <v>3016</v>
      </c>
      <c r="B3017" s="15">
        <v>2018</v>
      </c>
      <c r="C3017" s="16">
        <v>5994</v>
      </c>
      <c r="D3017" s="17" t="str">
        <f>VLOOKUP(C3017,樹木資料表!$A$1:$K$4024,2,FALSE())</f>
        <v>小葉樹杞</v>
      </c>
      <c r="E3017" s="18">
        <v>1</v>
      </c>
      <c r="F3017" s="18"/>
      <c r="G3017" s="17" t="str">
        <f>VLOOKUP($C3017,樹木資料表!$A$1:$K$4024,3,FALSE())</f>
        <v>H</v>
      </c>
      <c r="H3017" s="17">
        <f>VLOOKUP($C3017,樹木資料表!$A$1:$K$4024,4,FALSE())</f>
        <v>8</v>
      </c>
      <c r="I3017" s="17">
        <f>VLOOKUP($C3017,樹木資料表!$A$1:$K$4024,5,FALSE())</f>
        <v>1</v>
      </c>
      <c r="J3017" s="17">
        <f>VLOOKUP($C3017,樹木資料表!$A$1:$K$4024,6,FALSE())</f>
        <v>0.5</v>
      </c>
      <c r="K3017" s="17">
        <f>VLOOKUP($C3017,樹木資料表!$A$1:$K$4024,7,FALSE())</f>
        <v>2</v>
      </c>
      <c r="L3017" s="17">
        <f>VLOOKUP($C3017,樹木資料表!$A$1:$K$4024,8,FALSE())</f>
        <v>0</v>
      </c>
      <c r="M3017" s="17">
        <f>VLOOKUP($C3017,樹木資料表!$A$1:$K$4024,9,FALSE())</f>
        <v>0</v>
      </c>
    </row>
    <row r="3018" spans="1:13" x14ac:dyDescent="0.2">
      <c r="A3018" s="9">
        <v>3017</v>
      </c>
      <c r="B3018" s="15">
        <v>2018</v>
      </c>
      <c r="C3018" s="16">
        <v>5995</v>
      </c>
      <c r="D3018" s="17" t="str">
        <f>VLOOKUP(C3018,樹木資料表!$A$1:$K$4024,2,FALSE())</f>
        <v>瓊楠</v>
      </c>
      <c r="E3018" s="18">
        <v>2.2000000000000002</v>
      </c>
      <c r="F3018" s="18"/>
      <c r="G3018" s="17" t="str">
        <f>VLOOKUP($C3018,樹木資料表!$A$1:$K$4024,3,FALSE())</f>
        <v>H</v>
      </c>
      <c r="H3018" s="17">
        <f>VLOOKUP($C3018,樹木資料表!$A$1:$K$4024,4,FALSE())</f>
        <v>8</v>
      </c>
      <c r="I3018" s="17">
        <f>VLOOKUP($C3018,樹木資料表!$A$1:$K$4024,5,FALSE())</f>
        <v>1</v>
      </c>
      <c r="J3018" s="17">
        <f>VLOOKUP($C3018,樹木資料表!$A$1:$K$4024,6,FALSE())</f>
        <v>0.2</v>
      </c>
      <c r="K3018" s="17">
        <f>VLOOKUP($C3018,樹木資料表!$A$1:$K$4024,7,FALSE())</f>
        <v>1.8</v>
      </c>
      <c r="L3018" s="17">
        <f>VLOOKUP($C3018,樹木資料表!$A$1:$K$4024,8,FALSE())</f>
        <v>0</v>
      </c>
      <c r="M3018" s="17">
        <f>VLOOKUP($C3018,樹木資料表!$A$1:$K$4024,9,FALSE())</f>
        <v>0</v>
      </c>
    </row>
    <row r="3019" spans="1:13" x14ac:dyDescent="0.2">
      <c r="A3019" s="9">
        <v>3018</v>
      </c>
      <c r="B3019" s="15">
        <v>2018</v>
      </c>
      <c r="C3019" s="16">
        <v>5996</v>
      </c>
      <c r="D3019" s="17" t="str">
        <f>VLOOKUP(C3019,樹木資料表!$A$1:$K$4024,2,FALSE())</f>
        <v>長葉木薑子</v>
      </c>
      <c r="E3019" s="18">
        <v>2.5</v>
      </c>
      <c r="F3019" s="18"/>
      <c r="G3019" s="17" t="str">
        <f>VLOOKUP($C3019,樹木資料表!$A$1:$K$4024,3,FALSE())</f>
        <v>H</v>
      </c>
      <c r="H3019" s="17">
        <f>VLOOKUP($C3019,樹木資料表!$A$1:$K$4024,4,FALSE())</f>
        <v>8</v>
      </c>
      <c r="I3019" s="17">
        <f>VLOOKUP($C3019,樹木資料表!$A$1:$K$4024,5,FALSE())</f>
        <v>1</v>
      </c>
      <c r="J3019" s="17">
        <f>VLOOKUP($C3019,樹木資料表!$A$1:$K$4024,6,FALSE())</f>
        <v>1.6</v>
      </c>
      <c r="K3019" s="17">
        <f>VLOOKUP($C3019,樹木資料表!$A$1:$K$4024,7,FALSE())</f>
        <v>0.4</v>
      </c>
      <c r="L3019" s="17">
        <f>VLOOKUP($C3019,樹木資料表!$A$1:$K$4024,8,FALSE())</f>
        <v>0</v>
      </c>
      <c r="M3019" s="17">
        <f>VLOOKUP($C3019,樹木資料表!$A$1:$K$4024,9,FALSE())</f>
        <v>0</v>
      </c>
    </row>
    <row r="3020" spans="1:13" x14ac:dyDescent="0.2">
      <c r="A3020" s="9">
        <v>3019</v>
      </c>
      <c r="B3020" s="15">
        <v>2018</v>
      </c>
      <c r="C3020" s="16">
        <v>5997</v>
      </c>
      <c r="D3020" s="17" t="str">
        <f>VLOOKUP(C3020,樹木資料表!$A$1:$K$4024,2,FALSE())</f>
        <v>細刺苦櫧</v>
      </c>
      <c r="E3020" s="18">
        <v>62.9</v>
      </c>
      <c r="F3020" s="18"/>
      <c r="G3020" s="17" t="str">
        <f>VLOOKUP($C3020,樹木資料表!$A$1:$K$4024,3,FALSE())</f>
        <v>H</v>
      </c>
      <c r="H3020" s="17">
        <f>VLOOKUP($C3020,樹木資料表!$A$1:$K$4024,4,FALSE())</f>
        <v>8</v>
      </c>
      <c r="I3020" s="17">
        <f>VLOOKUP($C3020,樹木資料表!$A$1:$K$4024,5,FALSE())</f>
        <v>1</v>
      </c>
      <c r="J3020" s="17">
        <f>VLOOKUP($C3020,樹木資料表!$A$1:$K$4024,6,FALSE())</f>
        <v>1.9</v>
      </c>
      <c r="K3020" s="17">
        <f>VLOOKUP($C3020,樹木資料表!$A$1:$K$4024,7,FALSE())</f>
        <v>1.3</v>
      </c>
      <c r="L3020" s="17">
        <f>VLOOKUP($C3020,樹木資料表!$A$1:$K$4024,8,FALSE())</f>
        <v>0</v>
      </c>
      <c r="M3020" s="17">
        <f>VLOOKUP($C3020,樹木資料表!$A$1:$K$4024,9,FALSE())</f>
        <v>0</v>
      </c>
    </row>
    <row r="3021" spans="1:13" x14ac:dyDescent="0.2">
      <c r="A3021" s="9">
        <v>3020</v>
      </c>
      <c r="B3021" s="15">
        <v>2018</v>
      </c>
      <c r="C3021" s="16">
        <v>5998</v>
      </c>
      <c r="D3021" s="17" t="str">
        <f>VLOOKUP(C3021,樹木資料表!$A$1:$K$4024,2,FALSE())</f>
        <v>長葉木薑子</v>
      </c>
      <c r="E3021" s="18">
        <v>2</v>
      </c>
      <c r="F3021" s="18"/>
      <c r="G3021" s="17" t="str">
        <f>VLOOKUP($C3021,樹木資料表!$A$1:$K$4024,3,FALSE())</f>
        <v>H</v>
      </c>
      <c r="H3021" s="17">
        <f>VLOOKUP($C3021,樹木資料表!$A$1:$K$4024,4,FALSE())</f>
        <v>8</v>
      </c>
      <c r="I3021" s="17">
        <f>VLOOKUP($C3021,樹木資料表!$A$1:$K$4024,5,FALSE())</f>
        <v>1</v>
      </c>
      <c r="J3021" s="17">
        <f>VLOOKUP($C3021,樹木資料表!$A$1:$K$4024,6,FALSE())</f>
        <v>2.4</v>
      </c>
      <c r="K3021" s="17">
        <f>VLOOKUP($C3021,樹木資料表!$A$1:$K$4024,7,FALSE())</f>
        <v>0.4</v>
      </c>
      <c r="L3021" s="17">
        <f>VLOOKUP($C3021,樹木資料表!$A$1:$K$4024,8,FALSE())</f>
        <v>0</v>
      </c>
      <c r="M3021" s="17">
        <f>VLOOKUP($C3021,樹木資料表!$A$1:$K$4024,9,FALSE())</f>
        <v>0</v>
      </c>
    </row>
    <row r="3022" spans="1:13" x14ac:dyDescent="0.2">
      <c r="A3022" s="9">
        <v>3021</v>
      </c>
      <c r="B3022" s="15">
        <v>2018</v>
      </c>
      <c r="C3022" s="16">
        <v>5999</v>
      </c>
      <c r="D3022" s="17" t="str">
        <f>VLOOKUP(C3022,樹木資料表!$A$1:$K$4024,2,FALSE())</f>
        <v>紅葉樹</v>
      </c>
      <c r="E3022" s="18">
        <v>17.8</v>
      </c>
      <c r="F3022" s="18"/>
      <c r="G3022" s="17" t="str">
        <f>VLOOKUP($C3022,樹木資料表!$A$1:$K$4024,3,FALSE())</f>
        <v>H</v>
      </c>
      <c r="H3022" s="17">
        <f>VLOOKUP($C3022,樹木資料表!$A$1:$K$4024,4,FALSE())</f>
        <v>8</v>
      </c>
      <c r="I3022" s="17">
        <f>VLOOKUP($C3022,樹木資料表!$A$1:$K$4024,5,FALSE())</f>
        <v>1</v>
      </c>
      <c r="J3022" s="17">
        <f>VLOOKUP($C3022,樹木資料表!$A$1:$K$4024,6,FALSE())</f>
        <v>4</v>
      </c>
      <c r="K3022" s="17">
        <f>VLOOKUP($C3022,樹木資料表!$A$1:$K$4024,7,FALSE())</f>
        <v>0.3</v>
      </c>
      <c r="L3022" s="17">
        <f>VLOOKUP($C3022,樹木資料表!$A$1:$K$4024,8,FALSE())</f>
        <v>0</v>
      </c>
      <c r="M3022" s="17">
        <f>VLOOKUP($C3022,樹木資料表!$A$1:$K$4024,9,FALSE())</f>
        <v>0</v>
      </c>
    </row>
    <row r="3023" spans="1:13" x14ac:dyDescent="0.2">
      <c r="A3023" s="9">
        <v>3022</v>
      </c>
      <c r="B3023" s="15">
        <v>2018</v>
      </c>
      <c r="C3023" s="16">
        <v>6000</v>
      </c>
      <c r="D3023" s="17" t="str">
        <f>VLOOKUP(C3023,樹木資料表!$A$1:$K$4024,2,FALSE())</f>
        <v>臺灣糊樗</v>
      </c>
      <c r="E3023" s="18">
        <v>6</v>
      </c>
      <c r="F3023" s="18"/>
      <c r="G3023" s="17" t="str">
        <f>VLOOKUP($C3023,樹木資料表!$A$1:$K$4024,3,FALSE())</f>
        <v>H</v>
      </c>
      <c r="H3023" s="17">
        <f>VLOOKUP($C3023,樹木資料表!$A$1:$K$4024,4,FALSE())</f>
        <v>8</v>
      </c>
      <c r="I3023" s="17">
        <f>VLOOKUP($C3023,樹木資料表!$A$1:$K$4024,5,FALSE())</f>
        <v>1</v>
      </c>
      <c r="J3023" s="17">
        <f>VLOOKUP($C3023,樹木資料表!$A$1:$K$4024,6,FALSE())</f>
        <v>4.2</v>
      </c>
      <c r="K3023" s="17">
        <f>VLOOKUP($C3023,樹木資料表!$A$1:$K$4024,7,FALSE())</f>
        <v>1.4</v>
      </c>
      <c r="L3023" s="17">
        <f>VLOOKUP($C3023,樹木資料表!$A$1:$K$4024,8,FALSE())</f>
        <v>0</v>
      </c>
      <c r="M3023" s="17">
        <f>VLOOKUP($C3023,樹木資料表!$A$1:$K$4024,9,FALSE())</f>
        <v>0</v>
      </c>
    </row>
    <row r="3024" spans="1:13" x14ac:dyDescent="0.2">
      <c r="A3024" s="9">
        <v>3023</v>
      </c>
      <c r="B3024" s="15">
        <v>2018</v>
      </c>
      <c r="C3024" s="16">
        <v>6001</v>
      </c>
      <c r="D3024" s="17" t="str">
        <f>VLOOKUP(C3024,樹木資料表!$A$1:$K$4024,2,FALSE())</f>
        <v>變葉新木薑子</v>
      </c>
      <c r="E3024" s="18">
        <v>3</v>
      </c>
      <c r="F3024" s="18"/>
      <c r="G3024" s="17" t="str">
        <f>VLOOKUP($C3024,樹木資料表!$A$1:$K$4024,3,FALSE())</f>
        <v>H</v>
      </c>
      <c r="H3024" s="17">
        <f>VLOOKUP($C3024,樹木資料表!$A$1:$K$4024,4,FALSE())</f>
        <v>8</v>
      </c>
      <c r="I3024" s="17">
        <f>VLOOKUP($C3024,樹木資料表!$A$1:$K$4024,5,FALSE())</f>
        <v>1</v>
      </c>
      <c r="J3024" s="17">
        <f>VLOOKUP($C3024,樹木資料表!$A$1:$K$4024,6,FALSE())</f>
        <v>4.3</v>
      </c>
      <c r="K3024" s="17">
        <f>VLOOKUP($C3024,樹木資料表!$A$1:$K$4024,7,FALSE())</f>
        <v>2.1</v>
      </c>
      <c r="L3024" s="17">
        <f>VLOOKUP($C3024,樹木資料表!$A$1:$K$4024,8,FALSE())</f>
        <v>0</v>
      </c>
      <c r="M3024" s="17">
        <f>VLOOKUP($C3024,樹木資料表!$A$1:$K$4024,9,FALSE())</f>
        <v>0</v>
      </c>
    </row>
    <row r="3025" spans="1:13" x14ac:dyDescent="0.2">
      <c r="A3025" s="9">
        <v>3024</v>
      </c>
      <c r="B3025" s="15">
        <v>2018</v>
      </c>
      <c r="C3025" s="16">
        <v>6002</v>
      </c>
      <c r="D3025" s="17" t="str">
        <f>VLOOKUP(C3025,樹木資料表!$A$1:$K$4024,2,FALSE())</f>
        <v>變葉新木薑子</v>
      </c>
      <c r="E3025" s="18">
        <v>10.5</v>
      </c>
      <c r="F3025" s="18"/>
      <c r="G3025" s="17" t="str">
        <f>VLOOKUP($C3025,樹木資料表!$A$1:$K$4024,3,FALSE())</f>
        <v>H</v>
      </c>
      <c r="H3025" s="17">
        <f>VLOOKUP($C3025,樹木資料表!$A$1:$K$4024,4,FALSE())</f>
        <v>8</v>
      </c>
      <c r="I3025" s="17">
        <f>VLOOKUP($C3025,樹木資料表!$A$1:$K$4024,5,FALSE())</f>
        <v>1</v>
      </c>
      <c r="J3025" s="17">
        <f>VLOOKUP($C3025,樹木資料表!$A$1:$K$4024,6,FALSE())</f>
        <v>4</v>
      </c>
      <c r="K3025" s="17">
        <f>VLOOKUP($C3025,樹木資料表!$A$1:$K$4024,7,FALSE())</f>
        <v>2.4</v>
      </c>
      <c r="L3025" s="17">
        <f>VLOOKUP($C3025,樹木資料表!$A$1:$K$4024,8,FALSE())</f>
        <v>0</v>
      </c>
      <c r="M3025" s="17">
        <f>VLOOKUP($C3025,樹木資料表!$A$1:$K$4024,9,FALSE())</f>
        <v>0</v>
      </c>
    </row>
    <row r="3026" spans="1:13" x14ac:dyDescent="0.2">
      <c r="A3026" s="9">
        <v>3025</v>
      </c>
      <c r="B3026" s="15">
        <v>2018</v>
      </c>
      <c r="C3026" s="16">
        <v>6003</v>
      </c>
      <c r="D3026" s="17" t="str">
        <f>VLOOKUP(C3026,樹木資料表!$A$1:$K$4024,2,FALSE())</f>
        <v>香桂</v>
      </c>
      <c r="E3026" s="18">
        <v>11.5</v>
      </c>
      <c r="F3026" s="18"/>
      <c r="G3026" s="17" t="str">
        <f>VLOOKUP($C3026,樹木資料表!$A$1:$K$4024,3,FALSE())</f>
        <v>H</v>
      </c>
      <c r="H3026" s="17">
        <f>VLOOKUP($C3026,樹木資料表!$A$1:$K$4024,4,FALSE())</f>
        <v>8</v>
      </c>
      <c r="I3026" s="17">
        <f>VLOOKUP($C3026,樹木資料表!$A$1:$K$4024,5,FALSE())</f>
        <v>2</v>
      </c>
      <c r="J3026" s="17">
        <f>VLOOKUP($C3026,樹木資料表!$A$1:$K$4024,6,FALSE())</f>
        <v>1.5</v>
      </c>
      <c r="K3026" s="17">
        <f>VLOOKUP($C3026,樹木資料表!$A$1:$K$4024,7,FALSE())</f>
        <v>3.3</v>
      </c>
      <c r="L3026" s="17">
        <f>VLOOKUP($C3026,樹木資料表!$A$1:$K$4024,8,FALSE())</f>
        <v>0</v>
      </c>
      <c r="M3026" s="17">
        <f>VLOOKUP($C3026,樹木資料表!$A$1:$K$4024,9,FALSE())</f>
        <v>0</v>
      </c>
    </row>
    <row r="3027" spans="1:13" x14ac:dyDescent="0.2">
      <c r="A3027" s="9">
        <v>3026</v>
      </c>
      <c r="B3027" s="15">
        <v>2018</v>
      </c>
      <c r="C3027" s="16">
        <v>6004</v>
      </c>
      <c r="D3027" s="17" t="str">
        <f>VLOOKUP(C3027,樹木資料表!$A$1:$K$4024,2,FALSE())</f>
        <v>瓊楠</v>
      </c>
      <c r="E3027" s="18">
        <v>4.5999999999999996</v>
      </c>
      <c r="F3027" s="18"/>
      <c r="G3027" s="17" t="str">
        <f>VLOOKUP($C3027,樹木資料表!$A$1:$K$4024,3,FALSE())</f>
        <v>H</v>
      </c>
      <c r="H3027" s="17">
        <f>VLOOKUP($C3027,樹木資料表!$A$1:$K$4024,4,FALSE())</f>
        <v>8</v>
      </c>
      <c r="I3027" s="17">
        <f>VLOOKUP($C3027,樹木資料表!$A$1:$K$4024,5,FALSE())</f>
        <v>2</v>
      </c>
      <c r="J3027" s="17">
        <f>VLOOKUP($C3027,樹木資料表!$A$1:$K$4024,6,FALSE())</f>
        <v>2.7</v>
      </c>
      <c r="K3027" s="17">
        <f>VLOOKUP($C3027,樹木資料表!$A$1:$K$4024,7,FALSE())</f>
        <v>5</v>
      </c>
      <c r="L3027" s="17">
        <f>VLOOKUP($C3027,樹木資料表!$A$1:$K$4024,8,FALSE())</f>
        <v>0</v>
      </c>
      <c r="M3027" s="17">
        <f>VLOOKUP($C3027,樹木資料表!$A$1:$K$4024,9,FALSE())</f>
        <v>0</v>
      </c>
    </row>
    <row r="3028" spans="1:13" x14ac:dyDescent="0.2">
      <c r="A3028" s="9">
        <v>3027</v>
      </c>
      <c r="B3028" s="15">
        <v>2018</v>
      </c>
      <c r="C3028" s="16">
        <v>6005</v>
      </c>
      <c r="D3028" s="17" t="str">
        <f>VLOOKUP(C3028,樹木資料表!$A$1:$K$4024,2,FALSE())</f>
        <v>小西氏賽楠</v>
      </c>
      <c r="E3028" s="18">
        <v>10.199999999999999</v>
      </c>
      <c r="F3028" s="18"/>
      <c r="G3028" s="17" t="str">
        <f>VLOOKUP($C3028,樹木資料表!$A$1:$K$4024,3,FALSE())</f>
        <v>H</v>
      </c>
      <c r="H3028" s="17">
        <f>VLOOKUP($C3028,樹木資料表!$A$1:$K$4024,4,FALSE())</f>
        <v>8</v>
      </c>
      <c r="I3028" s="17">
        <f>VLOOKUP($C3028,樹木資料表!$A$1:$K$4024,5,FALSE())</f>
        <v>2</v>
      </c>
      <c r="J3028" s="17">
        <f>VLOOKUP($C3028,樹木資料表!$A$1:$K$4024,6,FALSE())</f>
        <v>2.7</v>
      </c>
      <c r="K3028" s="17">
        <f>VLOOKUP($C3028,樹木資料表!$A$1:$K$4024,7,FALSE())</f>
        <v>3.9</v>
      </c>
      <c r="L3028" s="17">
        <f>VLOOKUP($C3028,樹木資料表!$A$1:$K$4024,8,FALSE())</f>
        <v>0</v>
      </c>
      <c r="M3028" s="17">
        <f>VLOOKUP($C3028,樹木資料表!$A$1:$K$4024,9,FALSE())</f>
        <v>0</v>
      </c>
    </row>
    <row r="3029" spans="1:13" x14ac:dyDescent="0.2">
      <c r="A3029" s="9">
        <v>3028</v>
      </c>
      <c r="B3029" s="15">
        <v>2018</v>
      </c>
      <c r="C3029" s="16">
        <v>6006</v>
      </c>
      <c r="D3029" s="17" t="str">
        <f>VLOOKUP(C3029,樹木資料表!$A$1:$K$4024,2,FALSE())</f>
        <v>小葉樹杞</v>
      </c>
      <c r="E3029" s="18">
        <v>3.3</v>
      </c>
      <c r="F3029" s="18"/>
      <c r="G3029" s="17" t="str">
        <f>VLOOKUP($C3029,樹木資料表!$A$1:$K$4024,3,FALSE())</f>
        <v>H</v>
      </c>
      <c r="H3029" s="17">
        <f>VLOOKUP($C3029,樹木資料表!$A$1:$K$4024,4,FALSE())</f>
        <v>8</v>
      </c>
      <c r="I3029" s="17">
        <f>VLOOKUP($C3029,樹木資料表!$A$1:$K$4024,5,FALSE())</f>
        <v>2</v>
      </c>
      <c r="J3029" s="17">
        <f>VLOOKUP($C3029,樹木資料表!$A$1:$K$4024,6,FALSE())</f>
        <v>3.3</v>
      </c>
      <c r="K3029" s="17">
        <f>VLOOKUP($C3029,樹木資料表!$A$1:$K$4024,7,FALSE())</f>
        <v>3.9</v>
      </c>
      <c r="L3029" s="17">
        <f>VLOOKUP($C3029,樹木資料表!$A$1:$K$4024,8,FALSE())</f>
        <v>0</v>
      </c>
      <c r="M3029" s="17">
        <f>VLOOKUP($C3029,樹木資料表!$A$1:$K$4024,9,FALSE())</f>
        <v>0</v>
      </c>
    </row>
    <row r="3030" spans="1:13" x14ac:dyDescent="0.2">
      <c r="A3030" s="9">
        <v>3029</v>
      </c>
      <c r="B3030" s="15">
        <v>2018</v>
      </c>
      <c r="C3030" s="16">
        <v>6007</v>
      </c>
      <c r="D3030" s="17" t="str">
        <f>VLOOKUP(C3030,樹木資料表!$A$1:$K$4024,2,FALSE())</f>
        <v>臺灣山茶</v>
      </c>
      <c r="E3030" s="18">
        <v>1.8</v>
      </c>
      <c r="F3030" s="18"/>
      <c r="G3030" s="17" t="str">
        <f>VLOOKUP($C3030,樹木資料表!$A$1:$K$4024,3,FALSE())</f>
        <v>H</v>
      </c>
      <c r="H3030" s="17">
        <f>VLOOKUP($C3030,樹木資料表!$A$1:$K$4024,4,FALSE())</f>
        <v>8</v>
      </c>
      <c r="I3030" s="17">
        <f>VLOOKUP($C3030,樹木資料表!$A$1:$K$4024,5,FALSE())</f>
        <v>2</v>
      </c>
      <c r="J3030" s="17">
        <f>VLOOKUP($C3030,樹木資料表!$A$1:$K$4024,6,FALSE())</f>
        <v>3.2</v>
      </c>
      <c r="K3030" s="17">
        <f>VLOOKUP($C3030,樹木資料表!$A$1:$K$4024,7,FALSE())</f>
        <v>3.6</v>
      </c>
      <c r="L3030" s="17">
        <f>VLOOKUP($C3030,樹木資料表!$A$1:$K$4024,8,FALSE())</f>
        <v>0</v>
      </c>
      <c r="M3030" s="17">
        <f>VLOOKUP($C3030,樹木資料表!$A$1:$K$4024,9,FALSE())</f>
        <v>0</v>
      </c>
    </row>
    <row r="3031" spans="1:13" x14ac:dyDescent="0.2">
      <c r="A3031" s="9">
        <v>3030</v>
      </c>
      <c r="B3031" s="15">
        <v>2018</v>
      </c>
      <c r="C3031" s="16">
        <v>6008</v>
      </c>
      <c r="D3031" s="17" t="str">
        <f>VLOOKUP(C3031,樹木資料表!$A$1:$K$4024,2,FALSE())</f>
        <v>瓊楠</v>
      </c>
      <c r="E3031" s="18">
        <v>1.8</v>
      </c>
      <c r="F3031" s="18"/>
      <c r="G3031" s="17" t="str">
        <f>VLOOKUP($C3031,樹木資料表!$A$1:$K$4024,3,FALSE())</f>
        <v>H</v>
      </c>
      <c r="H3031" s="17">
        <f>VLOOKUP($C3031,樹木資料表!$A$1:$K$4024,4,FALSE())</f>
        <v>8</v>
      </c>
      <c r="I3031" s="17">
        <f>VLOOKUP($C3031,樹木資料表!$A$1:$K$4024,5,FALSE())</f>
        <v>2</v>
      </c>
      <c r="J3031" s="17">
        <f>VLOOKUP($C3031,樹木資料表!$A$1:$K$4024,6,FALSE())</f>
        <v>2.8</v>
      </c>
      <c r="K3031" s="17">
        <f>VLOOKUP($C3031,樹木資料表!$A$1:$K$4024,7,FALSE())</f>
        <v>3.2</v>
      </c>
      <c r="L3031" s="17">
        <f>VLOOKUP($C3031,樹木資料表!$A$1:$K$4024,8,FALSE())</f>
        <v>0</v>
      </c>
      <c r="M3031" s="17">
        <f>VLOOKUP($C3031,樹木資料表!$A$1:$K$4024,9,FALSE())</f>
        <v>0</v>
      </c>
    </row>
    <row r="3032" spans="1:13" x14ac:dyDescent="0.2">
      <c r="A3032" s="9">
        <v>3031</v>
      </c>
      <c r="B3032" s="15">
        <v>2018</v>
      </c>
      <c r="C3032" s="16">
        <v>6009</v>
      </c>
      <c r="D3032" s="17" t="str">
        <f>VLOOKUP(C3032,樹木資料表!$A$1:$K$4024,2,FALSE())</f>
        <v>細刺苦櫧</v>
      </c>
      <c r="E3032" s="18">
        <v>2.5</v>
      </c>
      <c r="F3032" s="18"/>
      <c r="G3032" s="17" t="str">
        <f>VLOOKUP($C3032,樹木資料表!$A$1:$K$4024,3,FALSE())</f>
        <v>H</v>
      </c>
      <c r="H3032" s="17">
        <f>VLOOKUP($C3032,樹木資料表!$A$1:$K$4024,4,FALSE())</f>
        <v>8</v>
      </c>
      <c r="I3032" s="17">
        <f>VLOOKUP($C3032,樹木資料表!$A$1:$K$4024,5,FALSE())</f>
        <v>2</v>
      </c>
      <c r="J3032" s="17">
        <f>VLOOKUP($C3032,樹木資料表!$A$1:$K$4024,6,FALSE())</f>
        <v>2.7</v>
      </c>
      <c r="K3032" s="17">
        <f>VLOOKUP($C3032,樹木資料表!$A$1:$K$4024,7,FALSE())</f>
        <v>2.5</v>
      </c>
      <c r="L3032" s="17">
        <f>VLOOKUP($C3032,樹木資料表!$A$1:$K$4024,8,FALSE())</f>
        <v>0</v>
      </c>
      <c r="M3032" s="17">
        <f>VLOOKUP($C3032,樹木資料表!$A$1:$K$4024,9,FALSE())</f>
        <v>0</v>
      </c>
    </row>
    <row r="3033" spans="1:13" x14ac:dyDescent="0.2">
      <c r="A3033" s="9">
        <v>3032</v>
      </c>
      <c r="B3033" s="15">
        <v>2018</v>
      </c>
      <c r="C3033" s="16">
        <v>6010</v>
      </c>
      <c r="D3033" s="17" t="str">
        <f>VLOOKUP(C3033,樹木資料表!$A$1:$K$4024,2,FALSE())</f>
        <v>月桂葉灰木</v>
      </c>
      <c r="E3033" s="18">
        <v>2.1</v>
      </c>
      <c r="F3033" s="18"/>
      <c r="G3033" s="17" t="str">
        <f>VLOOKUP($C3033,樹木資料表!$A$1:$K$4024,3,FALSE())</f>
        <v>H</v>
      </c>
      <c r="H3033" s="17">
        <f>VLOOKUP($C3033,樹木資料表!$A$1:$K$4024,4,FALSE())</f>
        <v>8</v>
      </c>
      <c r="I3033" s="17">
        <f>VLOOKUP($C3033,樹木資料表!$A$1:$K$4024,5,FALSE())</f>
        <v>2</v>
      </c>
      <c r="J3033" s="17">
        <f>VLOOKUP($C3033,樹木資料表!$A$1:$K$4024,6,FALSE())</f>
        <v>4.5999999999999996</v>
      </c>
      <c r="K3033" s="17">
        <f>VLOOKUP($C3033,樹木資料表!$A$1:$K$4024,7,FALSE())</f>
        <v>3.1</v>
      </c>
      <c r="L3033" s="17">
        <f>VLOOKUP($C3033,樹木資料表!$A$1:$K$4024,8,FALSE())</f>
        <v>0</v>
      </c>
      <c r="M3033" s="17">
        <f>VLOOKUP($C3033,樹木資料表!$A$1:$K$4024,9,FALSE())</f>
        <v>0</v>
      </c>
    </row>
    <row r="3034" spans="1:13" x14ac:dyDescent="0.2">
      <c r="A3034" s="9">
        <v>3033</v>
      </c>
      <c r="B3034" s="15">
        <v>2018</v>
      </c>
      <c r="C3034" s="16">
        <v>6011</v>
      </c>
      <c r="D3034" s="17" t="str">
        <f>VLOOKUP(C3034,樹木資料表!$A$1:$K$4024,2,FALSE())</f>
        <v>瓊楠</v>
      </c>
      <c r="E3034" s="18">
        <v>2</v>
      </c>
      <c r="F3034" s="18"/>
      <c r="G3034" s="17" t="str">
        <f>VLOOKUP($C3034,樹木資料表!$A$1:$K$4024,3,FALSE())</f>
        <v>H</v>
      </c>
      <c r="H3034" s="17">
        <f>VLOOKUP($C3034,樹木資料表!$A$1:$K$4024,4,FALSE())</f>
        <v>8</v>
      </c>
      <c r="I3034" s="17">
        <f>VLOOKUP($C3034,樹木資料表!$A$1:$K$4024,5,FALSE())</f>
        <v>2</v>
      </c>
      <c r="J3034" s="17">
        <f>VLOOKUP($C3034,樹木資料表!$A$1:$K$4024,6,FALSE())</f>
        <v>4.0999999999999996</v>
      </c>
      <c r="K3034" s="17">
        <f>VLOOKUP($C3034,樹木資料表!$A$1:$K$4024,7,FALSE())</f>
        <v>1.5</v>
      </c>
      <c r="L3034" s="17">
        <f>VLOOKUP($C3034,樹木資料表!$A$1:$K$4024,8,FALSE())</f>
        <v>0</v>
      </c>
      <c r="M3034" s="17">
        <f>VLOOKUP($C3034,樹木資料表!$A$1:$K$4024,9,FALSE())</f>
        <v>0</v>
      </c>
    </row>
    <row r="3035" spans="1:13" x14ac:dyDescent="0.2">
      <c r="A3035" s="9">
        <v>3034</v>
      </c>
      <c r="B3035" s="15">
        <v>2018</v>
      </c>
      <c r="C3035" s="16">
        <v>6012</v>
      </c>
      <c r="D3035" s="17" t="str">
        <f>VLOOKUP(C3035,樹木資料表!$A$1:$K$4024,2,FALSE())</f>
        <v>小葉樹杞</v>
      </c>
      <c r="E3035" s="18">
        <v>8.1999999999999993</v>
      </c>
      <c r="F3035" s="18"/>
      <c r="G3035" s="17" t="str">
        <f>VLOOKUP($C3035,樹木資料表!$A$1:$K$4024,3,FALSE())</f>
        <v>H</v>
      </c>
      <c r="H3035" s="17">
        <f>VLOOKUP($C3035,樹木資料表!$A$1:$K$4024,4,FALSE())</f>
        <v>8</v>
      </c>
      <c r="I3035" s="17">
        <f>VLOOKUP($C3035,樹木資料表!$A$1:$K$4024,5,FALSE())</f>
        <v>2</v>
      </c>
      <c r="J3035" s="17">
        <f>VLOOKUP($C3035,樹木資料表!$A$1:$K$4024,6,FALSE())</f>
        <v>1.3</v>
      </c>
      <c r="K3035" s="17">
        <f>VLOOKUP($C3035,樹木資料表!$A$1:$K$4024,7,FALSE())</f>
        <v>1.3</v>
      </c>
      <c r="L3035" s="17">
        <f>VLOOKUP($C3035,樹木資料表!$A$1:$K$4024,8,FALSE())</f>
        <v>0</v>
      </c>
      <c r="M3035" s="17">
        <f>VLOOKUP($C3035,樹木資料表!$A$1:$K$4024,9,FALSE())</f>
        <v>0</v>
      </c>
    </row>
    <row r="3036" spans="1:13" x14ac:dyDescent="0.2">
      <c r="A3036" s="9">
        <v>3035</v>
      </c>
      <c r="B3036" s="15">
        <v>2018</v>
      </c>
      <c r="C3036" s="16">
        <v>6013</v>
      </c>
      <c r="D3036" s="17" t="str">
        <f>VLOOKUP(C3036,樹木資料表!$A$1:$K$4024,2,FALSE())</f>
        <v>狗骨仔</v>
      </c>
      <c r="E3036" s="18">
        <v>8.8000000000000007</v>
      </c>
      <c r="F3036" s="18"/>
      <c r="G3036" s="17" t="str">
        <f>VLOOKUP($C3036,樹木資料表!$A$1:$K$4024,3,FALSE())</f>
        <v>H</v>
      </c>
      <c r="H3036" s="17">
        <f>VLOOKUP($C3036,樹木資料表!$A$1:$K$4024,4,FALSE())</f>
        <v>8</v>
      </c>
      <c r="I3036" s="17">
        <f>VLOOKUP($C3036,樹木資料表!$A$1:$K$4024,5,FALSE())</f>
        <v>3</v>
      </c>
      <c r="J3036" s="17">
        <f>VLOOKUP($C3036,樹木資料表!$A$1:$K$4024,6,FALSE())</f>
        <v>2.5</v>
      </c>
      <c r="K3036" s="17">
        <f>VLOOKUP($C3036,樹木資料表!$A$1:$K$4024,7,FALSE())</f>
        <v>4.8</v>
      </c>
      <c r="L3036" s="17">
        <f>VLOOKUP($C3036,樹木資料表!$A$1:$K$4024,8,FALSE())</f>
        <v>0</v>
      </c>
      <c r="M3036" s="17">
        <f>VLOOKUP($C3036,樹木資料表!$A$1:$K$4024,9,FALSE())</f>
        <v>0</v>
      </c>
    </row>
    <row r="3037" spans="1:13" x14ac:dyDescent="0.2">
      <c r="A3037" s="9">
        <v>3036</v>
      </c>
      <c r="B3037" s="15">
        <v>2018</v>
      </c>
      <c r="C3037" s="16">
        <v>6014</v>
      </c>
      <c r="D3037" s="17" t="str">
        <f>VLOOKUP(C3037,樹木資料表!$A$1:$K$4024,2,FALSE())</f>
        <v>臺灣山茶</v>
      </c>
      <c r="E3037" s="18">
        <v>2.4</v>
      </c>
      <c r="F3037" s="18"/>
      <c r="G3037" s="17" t="str">
        <f>VLOOKUP($C3037,樹木資料表!$A$1:$K$4024,3,FALSE())</f>
        <v>H</v>
      </c>
      <c r="H3037" s="17">
        <f>VLOOKUP($C3037,樹木資料表!$A$1:$K$4024,4,FALSE())</f>
        <v>8</v>
      </c>
      <c r="I3037" s="17">
        <f>VLOOKUP($C3037,樹木資料表!$A$1:$K$4024,5,FALSE())</f>
        <v>3</v>
      </c>
      <c r="J3037" s="17">
        <f>VLOOKUP($C3037,樹木資料表!$A$1:$K$4024,6,FALSE())</f>
        <v>3.2</v>
      </c>
      <c r="K3037" s="17">
        <f>VLOOKUP($C3037,樹木資料表!$A$1:$K$4024,7,FALSE())</f>
        <v>3.7</v>
      </c>
      <c r="L3037" s="17">
        <f>VLOOKUP($C3037,樹木資料表!$A$1:$K$4024,8,FALSE())</f>
        <v>0</v>
      </c>
      <c r="M3037" s="17">
        <f>VLOOKUP($C3037,樹木資料表!$A$1:$K$4024,9,FALSE())</f>
        <v>0</v>
      </c>
    </row>
    <row r="3038" spans="1:13" x14ac:dyDescent="0.2">
      <c r="A3038" s="9">
        <v>3037</v>
      </c>
      <c r="B3038" s="15">
        <v>2018</v>
      </c>
      <c r="C3038" s="16">
        <v>6015</v>
      </c>
      <c r="D3038" s="17" t="str">
        <f>VLOOKUP(C3038,樹木資料表!$A$1:$K$4024,2,FALSE())</f>
        <v>臺灣山茶</v>
      </c>
      <c r="E3038" s="18">
        <v>4.9000000000000004</v>
      </c>
      <c r="F3038" s="18"/>
      <c r="G3038" s="17" t="str">
        <f>VLOOKUP($C3038,樹木資料表!$A$1:$K$4024,3,FALSE())</f>
        <v>H</v>
      </c>
      <c r="H3038" s="17">
        <f>VLOOKUP($C3038,樹木資料表!$A$1:$K$4024,4,FALSE())</f>
        <v>8</v>
      </c>
      <c r="I3038" s="17">
        <f>VLOOKUP($C3038,樹木資料表!$A$1:$K$4024,5,FALSE())</f>
        <v>3</v>
      </c>
      <c r="J3038" s="17">
        <f>VLOOKUP($C3038,樹木資料表!$A$1:$K$4024,6,FALSE())</f>
        <v>2.7</v>
      </c>
      <c r="K3038" s="17">
        <f>VLOOKUP($C3038,樹木資料表!$A$1:$K$4024,7,FALSE())</f>
        <v>2.9</v>
      </c>
      <c r="L3038" s="17">
        <f>VLOOKUP($C3038,樹木資料表!$A$1:$K$4024,8,FALSE())</f>
        <v>0</v>
      </c>
      <c r="M3038" s="17">
        <f>VLOOKUP($C3038,樹木資料表!$A$1:$K$4024,9,FALSE())</f>
        <v>0</v>
      </c>
    </row>
    <row r="3039" spans="1:13" x14ac:dyDescent="0.2">
      <c r="A3039" s="9">
        <v>3038</v>
      </c>
      <c r="B3039" s="15">
        <v>2018</v>
      </c>
      <c r="C3039" s="16">
        <v>6016</v>
      </c>
      <c r="D3039" s="17" t="str">
        <f>VLOOKUP(C3039,樹木資料表!$A$1:$K$4024,2,FALSE())</f>
        <v>小葉樹杞</v>
      </c>
      <c r="E3039" s="18">
        <v>1.5</v>
      </c>
      <c r="F3039" s="18"/>
      <c r="G3039" s="17" t="str">
        <f>VLOOKUP($C3039,樹木資料表!$A$1:$K$4024,3,FALSE())</f>
        <v>H</v>
      </c>
      <c r="H3039" s="17">
        <f>VLOOKUP($C3039,樹木資料表!$A$1:$K$4024,4,FALSE())</f>
        <v>8</v>
      </c>
      <c r="I3039" s="17">
        <f>VLOOKUP($C3039,樹木資料表!$A$1:$K$4024,5,FALSE())</f>
        <v>3</v>
      </c>
      <c r="J3039" s="17">
        <f>VLOOKUP($C3039,樹木資料表!$A$1:$K$4024,6,FALSE())</f>
        <v>3.2</v>
      </c>
      <c r="K3039" s="17">
        <f>VLOOKUP($C3039,樹木資料表!$A$1:$K$4024,7,FALSE())</f>
        <v>2.6</v>
      </c>
      <c r="L3039" s="17">
        <f>VLOOKUP($C3039,樹木資料表!$A$1:$K$4024,8,FALSE())</f>
        <v>0</v>
      </c>
      <c r="M3039" s="17">
        <f>VLOOKUP($C3039,樹木資料表!$A$1:$K$4024,9,FALSE())</f>
        <v>0</v>
      </c>
    </row>
    <row r="3040" spans="1:13" x14ac:dyDescent="0.2">
      <c r="A3040" s="9">
        <v>3039</v>
      </c>
      <c r="B3040" s="15">
        <v>2018</v>
      </c>
      <c r="C3040" s="16">
        <v>6017</v>
      </c>
      <c r="D3040" s="17" t="str">
        <f>VLOOKUP(C3040,樹木資料表!$A$1:$K$4024,2,FALSE())</f>
        <v>臺灣山茶</v>
      </c>
      <c r="E3040" s="18">
        <v>3.3</v>
      </c>
      <c r="F3040" s="18"/>
      <c r="G3040" s="17" t="str">
        <f>VLOOKUP($C3040,樹木資料表!$A$1:$K$4024,3,FALSE())</f>
        <v>H</v>
      </c>
      <c r="H3040" s="17">
        <f>VLOOKUP($C3040,樹木資料表!$A$1:$K$4024,4,FALSE())</f>
        <v>8</v>
      </c>
      <c r="I3040" s="17">
        <f>VLOOKUP($C3040,樹木資料表!$A$1:$K$4024,5,FALSE())</f>
        <v>3</v>
      </c>
      <c r="J3040" s="17">
        <f>VLOOKUP($C3040,樹木資料表!$A$1:$K$4024,6,FALSE())</f>
        <v>3.3</v>
      </c>
      <c r="K3040" s="17">
        <f>VLOOKUP($C3040,樹木資料表!$A$1:$K$4024,7,FALSE())</f>
        <v>3.1</v>
      </c>
      <c r="L3040" s="17">
        <f>VLOOKUP($C3040,樹木資料表!$A$1:$K$4024,8,FALSE())</f>
        <v>0</v>
      </c>
      <c r="M3040" s="17">
        <f>VLOOKUP($C3040,樹木資料表!$A$1:$K$4024,9,FALSE())</f>
        <v>0</v>
      </c>
    </row>
    <row r="3041" spans="1:13" x14ac:dyDescent="0.2">
      <c r="A3041" s="9">
        <v>3040</v>
      </c>
      <c r="B3041" s="15">
        <v>2018</v>
      </c>
      <c r="C3041" s="16">
        <v>6018</v>
      </c>
      <c r="D3041" s="17" t="str">
        <f>VLOOKUP(C3041,樹木資料表!$A$1:$K$4024,2,FALSE())</f>
        <v>臺灣山茶</v>
      </c>
      <c r="E3041" s="18">
        <v>3.2</v>
      </c>
      <c r="F3041" s="18"/>
      <c r="G3041" s="17" t="str">
        <f>VLOOKUP($C3041,樹木資料表!$A$1:$K$4024,3,FALSE())</f>
        <v>H</v>
      </c>
      <c r="H3041" s="17">
        <f>VLOOKUP($C3041,樹木資料表!$A$1:$K$4024,4,FALSE())</f>
        <v>8</v>
      </c>
      <c r="I3041" s="17">
        <f>VLOOKUP($C3041,樹木資料表!$A$1:$K$4024,5,FALSE())</f>
        <v>3</v>
      </c>
      <c r="J3041" s="17">
        <f>VLOOKUP($C3041,樹木資料表!$A$1:$K$4024,6,FALSE())</f>
        <v>4.3</v>
      </c>
      <c r="K3041" s="17">
        <f>VLOOKUP($C3041,樹木資料表!$A$1:$K$4024,7,FALSE())</f>
        <v>2.9</v>
      </c>
      <c r="L3041" s="17">
        <f>VLOOKUP($C3041,樹木資料表!$A$1:$K$4024,8,FALSE())</f>
        <v>0</v>
      </c>
      <c r="M3041" s="17">
        <f>VLOOKUP($C3041,樹木資料表!$A$1:$K$4024,9,FALSE())</f>
        <v>0</v>
      </c>
    </row>
    <row r="3042" spans="1:13" x14ac:dyDescent="0.2">
      <c r="A3042" s="9">
        <v>3041</v>
      </c>
      <c r="B3042" s="15">
        <v>2018</v>
      </c>
      <c r="C3042" s="16">
        <v>6019</v>
      </c>
      <c r="D3042" s="17" t="str">
        <f>VLOOKUP(C3042,樹木資料表!$A$1:$K$4024,2,FALSE())</f>
        <v>小葉樹杞</v>
      </c>
      <c r="E3042" s="18">
        <v>5</v>
      </c>
      <c r="F3042" s="18"/>
      <c r="G3042" s="17" t="str">
        <f>VLOOKUP($C3042,樹木資料表!$A$1:$K$4024,3,FALSE())</f>
        <v>H</v>
      </c>
      <c r="H3042" s="17">
        <f>VLOOKUP($C3042,樹木資料表!$A$1:$K$4024,4,FALSE())</f>
        <v>8</v>
      </c>
      <c r="I3042" s="17">
        <f>VLOOKUP($C3042,樹木資料表!$A$1:$K$4024,5,FALSE())</f>
        <v>3</v>
      </c>
      <c r="J3042" s="17">
        <f>VLOOKUP($C3042,樹木資料表!$A$1:$K$4024,6,FALSE())</f>
        <v>4</v>
      </c>
      <c r="K3042" s="17">
        <f>VLOOKUP($C3042,樹木資料表!$A$1:$K$4024,7,FALSE())</f>
        <v>2</v>
      </c>
      <c r="L3042" s="17">
        <f>VLOOKUP($C3042,樹木資料表!$A$1:$K$4024,8,FALSE())</f>
        <v>0</v>
      </c>
      <c r="M3042" s="17">
        <f>VLOOKUP($C3042,樹木資料表!$A$1:$K$4024,9,FALSE())</f>
        <v>0</v>
      </c>
    </row>
    <row r="3043" spans="1:13" x14ac:dyDescent="0.2">
      <c r="A3043" s="9">
        <v>3042</v>
      </c>
      <c r="B3043" s="15">
        <v>2018</v>
      </c>
      <c r="C3043" s="16">
        <v>6020</v>
      </c>
      <c r="D3043" s="17" t="str">
        <f>VLOOKUP(C3043,樹木資料表!$A$1:$K$4024,2,FALSE())</f>
        <v>臺灣糊樗</v>
      </c>
      <c r="E3043" s="18">
        <v>2.5</v>
      </c>
      <c r="F3043" s="18"/>
      <c r="G3043" s="17" t="str">
        <f>VLOOKUP($C3043,樹木資料表!$A$1:$K$4024,3,FALSE())</f>
        <v>H</v>
      </c>
      <c r="H3043" s="17">
        <f>VLOOKUP($C3043,樹木資料表!$A$1:$K$4024,4,FALSE())</f>
        <v>8</v>
      </c>
      <c r="I3043" s="17">
        <f>VLOOKUP($C3043,樹木資料表!$A$1:$K$4024,5,FALSE())</f>
        <v>3</v>
      </c>
      <c r="J3043" s="17">
        <f>VLOOKUP($C3043,樹木資料表!$A$1:$K$4024,6,FALSE())</f>
        <v>3.7</v>
      </c>
      <c r="K3043" s="17">
        <f>VLOOKUP($C3043,樹木資料表!$A$1:$K$4024,7,FALSE())</f>
        <v>1.4</v>
      </c>
      <c r="L3043" s="17">
        <f>VLOOKUP($C3043,樹木資料表!$A$1:$K$4024,8,FALSE())</f>
        <v>0</v>
      </c>
      <c r="M3043" s="17">
        <f>VLOOKUP($C3043,樹木資料表!$A$1:$K$4024,9,FALSE())</f>
        <v>0</v>
      </c>
    </row>
    <row r="3044" spans="1:13" x14ac:dyDescent="0.2">
      <c r="A3044" s="9">
        <v>3043</v>
      </c>
      <c r="B3044" s="15">
        <v>2018</v>
      </c>
      <c r="C3044" s="16">
        <v>6021</v>
      </c>
      <c r="D3044" s="17" t="str">
        <f>VLOOKUP(C3044,樹木資料表!$A$1:$K$4024,2,FALSE())</f>
        <v>臺灣山茶</v>
      </c>
      <c r="E3044" s="18">
        <v>5.2</v>
      </c>
      <c r="F3044" s="18"/>
      <c r="G3044" s="17" t="str">
        <f>VLOOKUP($C3044,樹木資料表!$A$1:$K$4024,3,FALSE())</f>
        <v>H</v>
      </c>
      <c r="H3044" s="17">
        <f>VLOOKUP($C3044,樹木資料表!$A$1:$K$4024,4,FALSE())</f>
        <v>8</v>
      </c>
      <c r="I3044" s="17">
        <f>VLOOKUP($C3044,樹木資料表!$A$1:$K$4024,5,FALSE())</f>
        <v>3</v>
      </c>
      <c r="J3044" s="17">
        <f>VLOOKUP($C3044,樹木資料表!$A$1:$K$4024,6,FALSE())</f>
        <v>2.4</v>
      </c>
      <c r="K3044" s="17">
        <f>VLOOKUP($C3044,樹木資料表!$A$1:$K$4024,7,FALSE())</f>
        <v>2</v>
      </c>
      <c r="L3044" s="17">
        <f>VLOOKUP($C3044,樹木資料表!$A$1:$K$4024,8,FALSE())</f>
        <v>0</v>
      </c>
      <c r="M3044" s="17">
        <f>VLOOKUP($C3044,樹木資料表!$A$1:$K$4024,9,FALSE())</f>
        <v>0</v>
      </c>
    </row>
    <row r="3045" spans="1:13" x14ac:dyDescent="0.2">
      <c r="A3045" s="9">
        <v>3044</v>
      </c>
      <c r="B3045" s="15">
        <v>2018</v>
      </c>
      <c r="C3045" s="16">
        <v>6022</v>
      </c>
      <c r="D3045" s="17" t="str">
        <f>VLOOKUP(C3045,樹木資料表!$A$1:$K$4024,2,FALSE())</f>
        <v>狗骨仔</v>
      </c>
      <c r="E3045" s="18">
        <v>9</v>
      </c>
      <c r="F3045" s="18"/>
      <c r="G3045" s="17" t="str">
        <f>VLOOKUP($C3045,樹木資料表!$A$1:$K$4024,3,FALSE())</f>
        <v>H</v>
      </c>
      <c r="H3045" s="17">
        <f>VLOOKUP($C3045,樹木資料表!$A$1:$K$4024,4,FALSE())</f>
        <v>8</v>
      </c>
      <c r="I3045" s="17">
        <f>VLOOKUP($C3045,樹木資料表!$A$1:$K$4024,5,FALSE())</f>
        <v>3</v>
      </c>
      <c r="J3045" s="17">
        <f>VLOOKUP($C3045,樹木資料表!$A$1:$K$4024,6,FALSE())</f>
        <v>1.9</v>
      </c>
      <c r="K3045" s="17">
        <f>VLOOKUP($C3045,樹木資料表!$A$1:$K$4024,7,FALSE())</f>
        <v>1.9</v>
      </c>
      <c r="L3045" s="17">
        <f>VLOOKUP($C3045,樹木資料表!$A$1:$K$4024,8,FALSE())</f>
        <v>0</v>
      </c>
      <c r="M3045" s="17">
        <f>VLOOKUP($C3045,樹木資料表!$A$1:$K$4024,9,FALSE())</f>
        <v>0</v>
      </c>
    </row>
    <row r="3046" spans="1:13" x14ac:dyDescent="0.2">
      <c r="A3046" s="9">
        <v>3045</v>
      </c>
      <c r="B3046" s="15">
        <v>2018</v>
      </c>
      <c r="C3046" s="16">
        <v>6023</v>
      </c>
      <c r="D3046" s="17" t="str">
        <f>VLOOKUP(C3046,樹木資料表!$A$1:$K$4024,2,FALSE())</f>
        <v>杏葉石櫟</v>
      </c>
      <c r="E3046" s="18">
        <v>44</v>
      </c>
      <c r="F3046" s="18"/>
      <c r="G3046" s="17" t="str">
        <f>VLOOKUP($C3046,樹木資料表!$A$1:$K$4024,3,FALSE())</f>
        <v>H</v>
      </c>
      <c r="H3046" s="17">
        <f>VLOOKUP($C3046,樹木資料表!$A$1:$K$4024,4,FALSE())</f>
        <v>8</v>
      </c>
      <c r="I3046" s="17">
        <f>VLOOKUP($C3046,樹木資料表!$A$1:$K$4024,5,FALSE())</f>
        <v>3</v>
      </c>
      <c r="J3046" s="17">
        <f>VLOOKUP($C3046,樹木資料表!$A$1:$K$4024,6,FALSE())</f>
        <v>1.4</v>
      </c>
      <c r="K3046" s="17">
        <f>VLOOKUP($C3046,樹木資料表!$A$1:$K$4024,7,FALSE())</f>
        <v>1.2</v>
      </c>
      <c r="L3046" s="17">
        <f>VLOOKUP($C3046,樹木資料表!$A$1:$K$4024,8,FALSE())</f>
        <v>0</v>
      </c>
      <c r="M3046" s="17">
        <f>VLOOKUP($C3046,樹木資料表!$A$1:$K$4024,9,FALSE())</f>
        <v>0</v>
      </c>
    </row>
    <row r="3047" spans="1:13" x14ac:dyDescent="0.2">
      <c r="A3047" s="9">
        <v>3046</v>
      </c>
      <c r="B3047" s="15">
        <v>2018</v>
      </c>
      <c r="C3047" s="16">
        <v>6024</v>
      </c>
      <c r="D3047" s="17" t="str">
        <f>VLOOKUP(C3047,樹木資料表!$A$1:$K$4024,2,FALSE())</f>
        <v>瓊楠</v>
      </c>
      <c r="E3047" s="18">
        <v>7.3</v>
      </c>
      <c r="F3047" s="18"/>
      <c r="G3047" s="17" t="str">
        <f>VLOOKUP($C3047,樹木資料表!$A$1:$K$4024,3,FALSE())</f>
        <v>H</v>
      </c>
      <c r="H3047" s="17">
        <f>VLOOKUP($C3047,樹木資料表!$A$1:$K$4024,4,FALSE())</f>
        <v>8</v>
      </c>
      <c r="I3047" s="17">
        <f>VLOOKUP($C3047,樹木資料表!$A$1:$K$4024,5,FALSE())</f>
        <v>3</v>
      </c>
      <c r="J3047" s="17">
        <f>VLOOKUP($C3047,樹木資料表!$A$1:$K$4024,6,FALSE())</f>
        <v>0.7</v>
      </c>
      <c r="K3047" s="17">
        <f>VLOOKUP($C3047,樹木資料表!$A$1:$K$4024,7,FALSE())</f>
        <v>2.2999999999999998</v>
      </c>
      <c r="L3047" s="17">
        <f>VLOOKUP($C3047,樹木資料表!$A$1:$K$4024,8,FALSE())</f>
        <v>0</v>
      </c>
      <c r="M3047" s="17">
        <f>VLOOKUP($C3047,樹木資料表!$A$1:$K$4024,9,FALSE())</f>
        <v>0</v>
      </c>
    </row>
    <row r="3048" spans="1:13" x14ac:dyDescent="0.2">
      <c r="A3048" s="9">
        <v>3047</v>
      </c>
      <c r="B3048" s="15">
        <v>2018</v>
      </c>
      <c r="C3048" s="16">
        <v>6025</v>
      </c>
      <c r="D3048" s="17" t="str">
        <f>VLOOKUP(C3048,樹木資料表!$A$1:$K$4024,2,FALSE())</f>
        <v>長葉木薑子</v>
      </c>
      <c r="E3048" s="18">
        <v>3.7</v>
      </c>
      <c r="F3048" s="18"/>
      <c r="G3048" s="17" t="str">
        <f>VLOOKUP($C3048,樹木資料表!$A$1:$K$4024,3,FALSE())</f>
        <v>H</v>
      </c>
      <c r="H3048" s="17">
        <f>VLOOKUP($C3048,樹木資料表!$A$1:$K$4024,4,FALSE())</f>
        <v>8</v>
      </c>
      <c r="I3048" s="17">
        <f>VLOOKUP($C3048,樹木資料表!$A$1:$K$4024,5,FALSE())</f>
        <v>3</v>
      </c>
      <c r="J3048" s="17">
        <f>VLOOKUP($C3048,樹木資料表!$A$1:$K$4024,6,FALSE())</f>
        <v>0.5</v>
      </c>
      <c r="K3048" s="17">
        <f>VLOOKUP($C3048,樹木資料表!$A$1:$K$4024,7,FALSE())</f>
        <v>2.5</v>
      </c>
      <c r="L3048" s="17">
        <f>VLOOKUP($C3048,樹木資料表!$A$1:$K$4024,8,FALSE())</f>
        <v>0</v>
      </c>
      <c r="M3048" s="17">
        <f>VLOOKUP($C3048,樹木資料表!$A$1:$K$4024,9,FALSE())</f>
        <v>0</v>
      </c>
    </row>
    <row r="3049" spans="1:13" x14ac:dyDescent="0.2">
      <c r="A3049" s="9">
        <v>3048</v>
      </c>
      <c r="B3049" s="15">
        <v>2018</v>
      </c>
      <c r="C3049" s="16">
        <v>6026</v>
      </c>
      <c r="D3049" s="17" t="str">
        <f>VLOOKUP(C3049,樹木資料表!$A$1:$K$4024,2,FALSE())</f>
        <v>臺灣山茶</v>
      </c>
      <c r="E3049" s="18">
        <v>3.5</v>
      </c>
      <c r="F3049" s="18"/>
      <c r="G3049" s="17" t="str">
        <f>VLOOKUP($C3049,樹木資料表!$A$1:$K$4024,3,FALSE())</f>
        <v>H</v>
      </c>
      <c r="H3049" s="17">
        <f>VLOOKUP($C3049,樹木資料表!$A$1:$K$4024,4,FALSE())</f>
        <v>8</v>
      </c>
      <c r="I3049" s="17">
        <f>VLOOKUP($C3049,樹木資料表!$A$1:$K$4024,5,FALSE())</f>
        <v>3</v>
      </c>
      <c r="J3049" s="17">
        <f>VLOOKUP($C3049,樹木資料表!$A$1:$K$4024,6,FALSE())</f>
        <v>1.1000000000000001</v>
      </c>
      <c r="K3049" s="17">
        <f>VLOOKUP($C3049,樹木資料表!$A$1:$K$4024,7,FALSE())</f>
        <v>2.6</v>
      </c>
      <c r="L3049" s="17">
        <f>VLOOKUP($C3049,樹木資料表!$A$1:$K$4024,8,FALSE())</f>
        <v>0</v>
      </c>
      <c r="M3049" s="17">
        <f>VLOOKUP($C3049,樹木資料表!$A$1:$K$4024,9,FALSE())</f>
        <v>0</v>
      </c>
    </row>
    <row r="3050" spans="1:13" x14ac:dyDescent="0.2">
      <c r="A3050" s="9">
        <v>3049</v>
      </c>
      <c r="B3050" s="15">
        <v>2018</v>
      </c>
      <c r="C3050" s="16">
        <v>6027</v>
      </c>
      <c r="D3050" s="17" t="str">
        <f>VLOOKUP(C3050,樹木資料表!$A$1:$K$4024,2,FALSE())</f>
        <v>瓊楠</v>
      </c>
      <c r="E3050" s="18">
        <v>6.7</v>
      </c>
      <c r="F3050" s="18"/>
      <c r="G3050" s="17" t="str">
        <f>VLOOKUP($C3050,樹木資料表!$A$1:$K$4024,3,FALSE())</f>
        <v>H</v>
      </c>
      <c r="H3050" s="17">
        <f>VLOOKUP($C3050,樹木資料表!$A$1:$K$4024,4,FALSE())</f>
        <v>8</v>
      </c>
      <c r="I3050" s="17">
        <f>VLOOKUP($C3050,樹木資料表!$A$1:$K$4024,5,FALSE())</f>
        <v>3</v>
      </c>
      <c r="J3050" s="17">
        <f>VLOOKUP($C3050,樹木資料表!$A$1:$K$4024,6,FALSE())</f>
        <v>0.5</v>
      </c>
      <c r="K3050" s="17">
        <f>VLOOKUP($C3050,樹木資料表!$A$1:$K$4024,7,FALSE())</f>
        <v>4.5999999999999996</v>
      </c>
      <c r="L3050" s="17">
        <f>VLOOKUP($C3050,樹木資料表!$A$1:$K$4024,8,FALSE())</f>
        <v>0</v>
      </c>
      <c r="M3050" s="17">
        <f>VLOOKUP($C3050,樹木資料表!$A$1:$K$4024,9,FALSE())</f>
        <v>0</v>
      </c>
    </row>
    <row r="3051" spans="1:13" x14ac:dyDescent="0.2">
      <c r="A3051" s="9">
        <v>3050</v>
      </c>
      <c r="B3051" s="15">
        <v>2018</v>
      </c>
      <c r="C3051" s="16">
        <v>6028</v>
      </c>
      <c r="D3051" s="17" t="str">
        <f>VLOOKUP(C3051,樹木資料表!$A$1:$K$4024,2,FALSE())</f>
        <v>臺灣糊樗</v>
      </c>
      <c r="E3051" s="18">
        <v>2.5</v>
      </c>
      <c r="F3051" s="18"/>
      <c r="G3051" s="17" t="str">
        <f>VLOOKUP($C3051,樹木資料表!$A$1:$K$4024,3,FALSE())</f>
        <v>H</v>
      </c>
      <c r="H3051" s="17">
        <f>VLOOKUP($C3051,樹木資料表!$A$1:$K$4024,4,FALSE())</f>
        <v>8</v>
      </c>
      <c r="I3051" s="17">
        <f>VLOOKUP($C3051,樹木資料表!$A$1:$K$4024,5,FALSE())</f>
        <v>4</v>
      </c>
      <c r="J3051" s="17">
        <f>VLOOKUP($C3051,樹木資料表!$A$1:$K$4024,6,FALSE())</f>
        <v>4.8</v>
      </c>
      <c r="K3051" s="17">
        <f>VLOOKUP($C3051,樹木資料表!$A$1:$K$4024,7,FALSE())</f>
        <v>4.5999999999999996</v>
      </c>
      <c r="L3051" s="17">
        <f>VLOOKUP($C3051,樹木資料表!$A$1:$K$4024,8,FALSE())</f>
        <v>0</v>
      </c>
      <c r="M3051" s="17">
        <f>VLOOKUP($C3051,樹木資料表!$A$1:$K$4024,9,FALSE())</f>
        <v>0</v>
      </c>
    </row>
    <row r="3052" spans="1:13" x14ac:dyDescent="0.2">
      <c r="A3052" s="9">
        <v>3051</v>
      </c>
      <c r="B3052" s="15">
        <v>2018</v>
      </c>
      <c r="C3052" s="16">
        <v>6029</v>
      </c>
      <c r="D3052" s="17" t="str">
        <f>VLOOKUP(C3052,樹木資料表!$A$1:$K$4024,2,FALSE())</f>
        <v>臺灣山茶</v>
      </c>
      <c r="E3052" s="18">
        <v>1.2</v>
      </c>
      <c r="F3052" s="18"/>
      <c r="G3052" s="17" t="str">
        <f>VLOOKUP($C3052,樹木資料表!$A$1:$K$4024,3,FALSE())</f>
        <v>H</v>
      </c>
      <c r="H3052" s="17">
        <f>VLOOKUP($C3052,樹木資料表!$A$1:$K$4024,4,FALSE())</f>
        <v>8</v>
      </c>
      <c r="I3052" s="17">
        <f>VLOOKUP($C3052,樹木資料表!$A$1:$K$4024,5,FALSE())</f>
        <v>4</v>
      </c>
      <c r="J3052" s="17">
        <f>VLOOKUP($C3052,樹木資料表!$A$1:$K$4024,6,FALSE())</f>
        <v>3.6</v>
      </c>
      <c r="K3052" s="17">
        <f>VLOOKUP($C3052,樹木資料表!$A$1:$K$4024,7,FALSE())</f>
        <v>3.8</v>
      </c>
      <c r="L3052" s="17">
        <f>VLOOKUP($C3052,樹木資料表!$A$1:$K$4024,8,FALSE())</f>
        <v>0</v>
      </c>
      <c r="M3052" s="17">
        <f>VLOOKUP($C3052,樹木資料表!$A$1:$K$4024,9,FALSE())</f>
        <v>0</v>
      </c>
    </row>
    <row r="3053" spans="1:13" x14ac:dyDescent="0.2">
      <c r="A3053" s="9">
        <v>3052</v>
      </c>
      <c r="B3053" s="15">
        <v>2018</v>
      </c>
      <c r="C3053" s="16">
        <v>6030</v>
      </c>
      <c r="D3053" s="17" t="str">
        <f>VLOOKUP(C3053,樹木資料表!$A$1:$K$4024,2,FALSE())</f>
        <v>臺灣糊樗</v>
      </c>
      <c r="E3053" s="18">
        <v>5</v>
      </c>
      <c r="F3053" s="18"/>
      <c r="G3053" s="17" t="str">
        <f>VLOOKUP($C3053,樹木資料表!$A$1:$K$4024,3,FALSE())</f>
        <v>H</v>
      </c>
      <c r="H3053" s="17">
        <f>VLOOKUP($C3053,樹木資料表!$A$1:$K$4024,4,FALSE())</f>
        <v>8</v>
      </c>
      <c r="I3053" s="17">
        <f>VLOOKUP($C3053,樹木資料表!$A$1:$K$4024,5,FALSE())</f>
        <v>4</v>
      </c>
      <c r="J3053" s="17">
        <f>VLOOKUP($C3053,樹木資料表!$A$1:$K$4024,6,FALSE())</f>
        <v>3.4</v>
      </c>
      <c r="K3053" s="17">
        <f>VLOOKUP($C3053,樹木資料表!$A$1:$K$4024,7,FALSE())</f>
        <v>3.6</v>
      </c>
      <c r="L3053" s="17">
        <f>VLOOKUP($C3053,樹木資料表!$A$1:$K$4024,8,FALSE())</f>
        <v>0</v>
      </c>
      <c r="M3053" s="17">
        <f>VLOOKUP($C3053,樹木資料表!$A$1:$K$4024,9,FALSE())</f>
        <v>0</v>
      </c>
    </row>
    <row r="3054" spans="1:13" x14ac:dyDescent="0.2">
      <c r="A3054" s="9">
        <v>3053</v>
      </c>
      <c r="B3054" s="15">
        <v>2018</v>
      </c>
      <c r="C3054" s="16">
        <v>6031</v>
      </c>
      <c r="D3054" s="17" t="str">
        <f>VLOOKUP(C3054,樹木資料表!$A$1:$K$4024,2,FALSE())</f>
        <v>臺灣山茶</v>
      </c>
      <c r="E3054" s="18">
        <v>3.5</v>
      </c>
      <c r="F3054" s="18"/>
      <c r="G3054" s="17" t="str">
        <f>VLOOKUP($C3054,樹木資料表!$A$1:$K$4024,3,FALSE())</f>
        <v>H</v>
      </c>
      <c r="H3054" s="17">
        <f>VLOOKUP($C3054,樹木資料表!$A$1:$K$4024,4,FALSE())</f>
        <v>8</v>
      </c>
      <c r="I3054" s="17">
        <f>VLOOKUP($C3054,樹木資料表!$A$1:$K$4024,5,FALSE())</f>
        <v>4</v>
      </c>
      <c r="J3054" s="17">
        <f>VLOOKUP($C3054,樹木資料表!$A$1:$K$4024,6,FALSE())</f>
        <v>3.9</v>
      </c>
      <c r="K3054" s="17">
        <f>VLOOKUP($C3054,樹木資料表!$A$1:$K$4024,7,FALSE())</f>
        <v>2.4</v>
      </c>
      <c r="L3054" s="17">
        <f>VLOOKUP($C3054,樹木資料表!$A$1:$K$4024,8,FALSE())</f>
        <v>0</v>
      </c>
      <c r="M3054" s="17">
        <f>VLOOKUP($C3054,樹木資料表!$A$1:$K$4024,9,FALSE())</f>
        <v>0</v>
      </c>
    </row>
    <row r="3055" spans="1:13" x14ac:dyDescent="0.2">
      <c r="A3055" s="9">
        <v>3054</v>
      </c>
      <c r="B3055" s="15">
        <v>2018</v>
      </c>
      <c r="C3055" s="16">
        <v>6032</v>
      </c>
      <c r="D3055" s="17" t="str">
        <f>VLOOKUP(C3055,樹木資料表!$A$1:$K$4024,2,FALSE())</f>
        <v>瓊楠</v>
      </c>
      <c r="E3055" s="18">
        <v>10.4</v>
      </c>
      <c r="F3055" s="18"/>
      <c r="G3055" s="17" t="str">
        <f>VLOOKUP($C3055,樹木資料表!$A$1:$K$4024,3,FALSE())</f>
        <v>H</v>
      </c>
      <c r="H3055" s="17">
        <f>VLOOKUP($C3055,樹木資料表!$A$1:$K$4024,4,FALSE())</f>
        <v>8</v>
      </c>
      <c r="I3055" s="17">
        <f>VLOOKUP($C3055,樹木資料表!$A$1:$K$4024,5,FALSE())</f>
        <v>4</v>
      </c>
      <c r="J3055" s="17">
        <f>VLOOKUP($C3055,樹木資料表!$A$1:$K$4024,6,FALSE())</f>
        <v>3.6</v>
      </c>
      <c r="K3055" s="17">
        <f>VLOOKUP($C3055,樹木資料表!$A$1:$K$4024,7,FALSE())</f>
        <v>2.8</v>
      </c>
      <c r="L3055" s="17">
        <f>VLOOKUP($C3055,樹木資料表!$A$1:$K$4024,8,FALSE())</f>
        <v>0</v>
      </c>
      <c r="M3055" s="17">
        <f>VLOOKUP($C3055,樹木資料表!$A$1:$K$4024,9,FALSE())</f>
        <v>0</v>
      </c>
    </row>
    <row r="3056" spans="1:13" x14ac:dyDescent="0.2">
      <c r="A3056" s="9">
        <v>3055</v>
      </c>
      <c r="B3056" s="15">
        <v>2018</v>
      </c>
      <c r="C3056" s="16">
        <v>6033</v>
      </c>
      <c r="D3056" s="17" t="str">
        <f>VLOOKUP(C3056,樹木資料表!$A$1:$K$4024,2,FALSE())</f>
        <v>長葉木薑子</v>
      </c>
      <c r="E3056" s="18">
        <v>2.9</v>
      </c>
      <c r="F3056" s="18"/>
      <c r="G3056" s="17" t="str">
        <f>VLOOKUP($C3056,樹木資料表!$A$1:$K$4024,3,FALSE())</f>
        <v>H</v>
      </c>
      <c r="H3056" s="17">
        <f>VLOOKUP($C3056,樹木資料表!$A$1:$K$4024,4,FALSE())</f>
        <v>8</v>
      </c>
      <c r="I3056" s="17">
        <f>VLOOKUP($C3056,樹木資料表!$A$1:$K$4024,5,FALSE())</f>
        <v>4</v>
      </c>
      <c r="J3056" s="17">
        <f>VLOOKUP($C3056,樹木資料表!$A$1:$K$4024,6,FALSE())</f>
        <v>4.2</v>
      </c>
      <c r="K3056" s="17">
        <f>VLOOKUP($C3056,樹木資料表!$A$1:$K$4024,7,FALSE())</f>
        <v>0.8</v>
      </c>
      <c r="L3056" s="17">
        <f>VLOOKUP($C3056,樹木資料表!$A$1:$K$4024,8,FALSE())</f>
        <v>0</v>
      </c>
      <c r="M3056" s="17">
        <f>VLOOKUP($C3056,樹木資料表!$A$1:$K$4024,9,FALSE())</f>
        <v>0</v>
      </c>
    </row>
    <row r="3057" spans="1:13" x14ac:dyDescent="0.2">
      <c r="A3057" s="9">
        <v>3056</v>
      </c>
      <c r="B3057" s="15">
        <v>2018</v>
      </c>
      <c r="C3057" s="16">
        <v>6034</v>
      </c>
      <c r="D3057" s="17" t="str">
        <f>VLOOKUP(C3057,樹木資料表!$A$1:$K$4024,2,FALSE())</f>
        <v>臺灣山茶</v>
      </c>
      <c r="E3057" s="20">
        <v>0</v>
      </c>
      <c r="F3057" s="18"/>
      <c r="G3057" s="17" t="str">
        <f>VLOOKUP($C3057,樹木資料表!$A$1:$K$4024,3,FALSE())</f>
        <v>H</v>
      </c>
      <c r="H3057" s="17">
        <f>VLOOKUP($C3057,樹木資料表!$A$1:$K$4024,4,FALSE())</f>
        <v>8</v>
      </c>
      <c r="I3057" s="17">
        <f>VLOOKUP($C3057,樹木資料表!$A$1:$K$4024,5,FALSE())</f>
        <v>4</v>
      </c>
      <c r="J3057" s="17">
        <f>VLOOKUP($C3057,樹木資料表!$A$1:$K$4024,6,FALSE())</f>
        <v>3.7</v>
      </c>
      <c r="K3057" s="17">
        <f>VLOOKUP($C3057,樹木資料表!$A$1:$K$4024,7,FALSE())</f>
        <v>0.5</v>
      </c>
      <c r="L3057" s="17">
        <f>VLOOKUP($C3057,樹木資料表!$A$1:$K$4024,8,FALSE())</f>
        <v>0</v>
      </c>
      <c r="M3057" s="17">
        <f>VLOOKUP($C3057,樹木資料表!$A$1:$K$4024,9,FALSE())</f>
        <v>0</v>
      </c>
    </row>
    <row r="3058" spans="1:13" x14ac:dyDescent="0.2">
      <c r="A3058" s="9">
        <v>3057</v>
      </c>
      <c r="B3058" s="15">
        <v>2018</v>
      </c>
      <c r="C3058" s="16">
        <v>6035</v>
      </c>
      <c r="D3058" s="17" t="str">
        <f>VLOOKUP(C3058,樹木資料表!$A$1:$K$4024,2,FALSE())</f>
        <v>細刺苦櫧</v>
      </c>
      <c r="E3058" s="18">
        <v>1.5</v>
      </c>
      <c r="F3058" s="18"/>
      <c r="G3058" s="17" t="str">
        <f>VLOOKUP($C3058,樹木資料表!$A$1:$K$4024,3,FALSE())</f>
        <v>H</v>
      </c>
      <c r="H3058" s="17">
        <f>VLOOKUP($C3058,樹木資料表!$A$1:$K$4024,4,FALSE())</f>
        <v>8</v>
      </c>
      <c r="I3058" s="17">
        <f>VLOOKUP($C3058,樹木資料表!$A$1:$K$4024,5,FALSE())</f>
        <v>4</v>
      </c>
      <c r="J3058" s="17">
        <f>VLOOKUP($C3058,樹木資料表!$A$1:$K$4024,6,FALSE())</f>
        <v>4.3</v>
      </c>
      <c r="K3058" s="17">
        <f>VLOOKUP($C3058,樹木資料表!$A$1:$K$4024,7,FALSE())</f>
        <v>0.7</v>
      </c>
      <c r="L3058" s="17">
        <f>VLOOKUP($C3058,樹木資料表!$A$1:$K$4024,8,FALSE())</f>
        <v>0</v>
      </c>
      <c r="M3058" s="17">
        <f>VLOOKUP($C3058,樹木資料表!$A$1:$K$4024,9,FALSE())</f>
        <v>0</v>
      </c>
    </row>
    <row r="3059" spans="1:13" x14ac:dyDescent="0.2">
      <c r="A3059" s="9">
        <v>3058</v>
      </c>
      <c r="B3059" s="15">
        <v>2018</v>
      </c>
      <c r="C3059" s="16">
        <v>6036</v>
      </c>
      <c r="D3059" s="17" t="str">
        <f>VLOOKUP(C3059,樹木資料表!$A$1:$K$4024,2,FALSE())</f>
        <v>臺灣糊樗</v>
      </c>
      <c r="E3059" s="18">
        <v>1.9</v>
      </c>
      <c r="F3059" s="18"/>
      <c r="G3059" s="17" t="str">
        <f>VLOOKUP($C3059,樹木資料表!$A$1:$K$4024,3,FALSE())</f>
        <v>H</v>
      </c>
      <c r="H3059" s="17">
        <f>VLOOKUP($C3059,樹木資料表!$A$1:$K$4024,4,FALSE())</f>
        <v>8</v>
      </c>
      <c r="I3059" s="17">
        <f>VLOOKUP($C3059,樹木資料表!$A$1:$K$4024,5,FALSE())</f>
        <v>4</v>
      </c>
      <c r="J3059" s="17">
        <f>VLOOKUP($C3059,樹木資料表!$A$1:$K$4024,6,FALSE())</f>
        <v>1.2</v>
      </c>
      <c r="K3059" s="17">
        <f>VLOOKUP($C3059,樹木資料表!$A$1:$K$4024,7,FALSE())</f>
        <v>1</v>
      </c>
      <c r="L3059" s="17">
        <f>VLOOKUP($C3059,樹木資料表!$A$1:$K$4024,8,FALSE())</f>
        <v>0</v>
      </c>
      <c r="M3059" s="17">
        <f>VLOOKUP($C3059,樹木資料表!$A$1:$K$4024,9,FALSE())</f>
        <v>0</v>
      </c>
    </row>
    <row r="3060" spans="1:13" x14ac:dyDescent="0.2">
      <c r="A3060" s="9">
        <v>3059</v>
      </c>
      <c r="B3060" s="15">
        <v>2018</v>
      </c>
      <c r="C3060" s="16">
        <v>6037</v>
      </c>
      <c r="D3060" s="17" t="str">
        <f>VLOOKUP(C3060,樹木資料表!$A$1:$K$4024,2,FALSE())</f>
        <v>臺灣山茶</v>
      </c>
      <c r="E3060" s="20">
        <v>0</v>
      </c>
      <c r="F3060" s="18"/>
      <c r="G3060" s="17" t="str">
        <f>VLOOKUP($C3060,樹木資料表!$A$1:$K$4024,3,FALSE())</f>
        <v>H</v>
      </c>
      <c r="H3060" s="17">
        <f>VLOOKUP($C3060,樹木資料表!$A$1:$K$4024,4,FALSE())</f>
        <v>8</v>
      </c>
      <c r="I3060" s="17">
        <f>VLOOKUP($C3060,樹木資料表!$A$1:$K$4024,5,FALSE())</f>
        <v>4</v>
      </c>
      <c r="J3060" s="17">
        <f>VLOOKUP($C3060,樹木資料表!$A$1:$K$4024,6,FALSE())</f>
        <v>2.6</v>
      </c>
      <c r="K3060" s="17">
        <f>VLOOKUP($C3060,樹木資料表!$A$1:$K$4024,7,FALSE())</f>
        <v>0.6</v>
      </c>
      <c r="L3060" s="17">
        <f>VLOOKUP($C3060,樹木資料表!$A$1:$K$4024,8,FALSE())</f>
        <v>0</v>
      </c>
      <c r="M3060" s="17">
        <f>VLOOKUP($C3060,樹木資料表!$A$1:$K$4024,9,FALSE())</f>
        <v>0</v>
      </c>
    </row>
    <row r="3061" spans="1:13" x14ac:dyDescent="0.2">
      <c r="A3061" s="9">
        <v>3060</v>
      </c>
      <c r="B3061" s="15">
        <v>2018</v>
      </c>
      <c r="C3061" s="16">
        <v>6038</v>
      </c>
      <c r="D3061" s="17" t="str">
        <f>VLOOKUP(C3061,樹木資料表!$A$1:$K$4024,2,FALSE())</f>
        <v>臺灣山茶</v>
      </c>
      <c r="E3061" s="20">
        <v>0</v>
      </c>
      <c r="F3061" s="18"/>
      <c r="G3061" s="17" t="str">
        <f>VLOOKUP($C3061,樹木資料表!$A$1:$K$4024,3,FALSE())</f>
        <v>H</v>
      </c>
      <c r="H3061" s="17">
        <f>VLOOKUP($C3061,樹木資料表!$A$1:$K$4024,4,FALSE())</f>
        <v>8</v>
      </c>
      <c r="I3061" s="17">
        <f>VLOOKUP($C3061,樹木資料表!$A$1:$K$4024,5,FALSE())</f>
        <v>4</v>
      </c>
      <c r="J3061" s="17">
        <f>VLOOKUP($C3061,樹木資料表!$A$1:$K$4024,6,FALSE())</f>
        <v>0.1</v>
      </c>
      <c r="K3061" s="17">
        <f>VLOOKUP($C3061,樹木資料表!$A$1:$K$4024,7,FALSE())</f>
        <v>1.4</v>
      </c>
      <c r="L3061" s="17">
        <f>VLOOKUP($C3061,樹木資料表!$A$1:$K$4024,8,FALSE())</f>
        <v>0</v>
      </c>
      <c r="M3061" s="17">
        <f>VLOOKUP($C3061,樹木資料表!$A$1:$K$4024,9,FALSE())</f>
        <v>0</v>
      </c>
    </row>
    <row r="3062" spans="1:13" x14ac:dyDescent="0.2">
      <c r="A3062" s="9">
        <v>3061</v>
      </c>
      <c r="B3062" s="15">
        <v>2018</v>
      </c>
      <c r="C3062" s="16">
        <v>6039</v>
      </c>
      <c r="D3062" s="17" t="str">
        <f>VLOOKUP(C3062,樹木資料表!$A$1:$K$4024,2,FALSE())</f>
        <v>小葉樹杞</v>
      </c>
      <c r="E3062" s="18">
        <v>1.5</v>
      </c>
      <c r="F3062" s="18"/>
      <c r="G3062" s="17" t="str">
        <f>VLOOKUP($C3062,樹木資料表!$A$1:$K$4024,3,FALSE())</f>
        <v>H</v>
      </c>
      <c r="H3062" s="17">
        <f>VLOOKUP($C3062,樹木資料表!$A$1:$K$4024,4,FALSE())</f>
        <v>8</v>
      </c>
      <c r="I3062" s="17">
        <f>VLOOKUP($C3062,樹木資料表!$A$1:$K$4024,5,FALSE())</f>
        <v>4</v>
      </c>
      <c r="J3062" s="17">
        <f>VLOOKUP($C3062,樹木資料表!$A$1:$K$4024,6,FALSE())</f>
        <v>0.8</v>
      </c>
      <c r="K3062" s="17">
        <f>VLOOKUP($C3062,樹木資料表!$A$1:$K$4024,7,FALSE())</f>
        <v>2</v>
      </c>
      <c r="L3062" s="17">
        <f>VLOOKUP($C3062,樹木資料表!$A$1:$K$4024,8,FALSE())</f>
        <v>0</v>
      </c>
      <c r="M3062" s="17">
        <f>VLOOKUP($C3062,樹木資料表!$A$1:$K$4024,9,FALSE())</f>
        <v>0</v>
      </c>
    </row>
    <row r="3063" spans="1:13" x14ac:dyDescent="0.2">
      <c r="A3063" s="9">
        <v>3062</v>
      </c>
      <c r="B3063" s="15">
        <v>2018</v>
      </c>
      <c r="C3063" s="16">
        <v>6040</v>
      </c>
      <c r="D3063" s="17" t="str">
        <f>VLOOKUP(C3063,樹木資料表!$A$1:$K$4024,2,FALSE())</f>
        <v>臺灣山茶</v>
      </c>
      <c r="E3063" s="20">
        <v>0</v>
      </c>
      <c r="F3063" s="18"/>
      <c r="G3063" s="17" t="str">
        <f>VLOOKUP($C3063,樹木資料表!$A$1:$K$4024,3,FALSE())</f>
        <v>H</v>
      </c>
      <c r="H3063" s="17">
        <f>VLOOKUP($C3063,樹木資料表!$A$1:$K$4024,4,FALSE())</f>
        <v>8</v>
      </c>
      <c r="I3063" s="17">
        <f>VLOOKUP($C3063,樹木資料表!$A$1:$K$4024,5,FALSE())</f>
        <v>4</v>
      </c>
      <c r="J3063" s="17">
        <f>VLOOKUP($C3063,樹木資料表!$A$1:$K$4024,6,FALSE())</f>
        <v>1.2</v>
      </c>
      <c r="K3063" s="17">
        <f>VLOOKUP($C3063,樹木資料表!$A$1:$K$4024,7,FALSE())</f>
        <v>2.1</v>
      </c>
      <c r="L3063" s="17">
        <f>VLOOKUP($C3063,樹木資料表!$A$1:$K$4024,8,FALSE())</f>
        <v>0</v>
      </c>
      <c r="M3063" s="17">
        <f>VLOOKUP($C3063,樹木資料表!$A$1:$K$4024,9,FALSE())</f>
        <v>0</v>
      </c>
    </row>
    <row r="3064" spans="1:13" x14ac:dyDescent="0.2">
      <c r="A3064" s="9">
        <v>3063</v>
      </c>
      <c r="B3064" s="15">
        <v>2018</v>
      </c>
      <c r="C3064" s="16">
        <v>6041</v>
      </c>
      <c r="D3064" s="17" t="str">
        <f>VLOOKUP(C3064,樹木資料表!$A$1:$K$4024,2,FALSE())</f>
        <v>長葉木薑子</v>
      </c>
      <c r="E3064" s="18">
        <v>1.9</v>
      </c>
      <c r="F3064" s="18"/>
      <c r="G3064" s="17" t="str">
        <f>VLOOKUP($C3064,樹木資料表!$A$1:$K$4024,3,FALSE())</f>
        <v>H</v>
      </c>
      <c r="H3064" s="17">
        <f>VLOOKUP($C3064,樹木資料表!$A$1:$K$4024,4,FALSE())</f>
        <v>8</v>
      </c>
      <c r="I3064" s="17">
        <f>VLOOKUP($C3064,樹木資料表!$A$1:$K$4024,5,FALSE())</f>
        <v>4</v>
      </c>
      <c r="J3064" s="17">
        <f>VLOOKUP($C3064,樹木資料表!$A$1:$K$4024,6,FALSE())</f>
        <v>1.4</v>
      </c>
      <c r="K3064" s="17">
        <f>VLOOKUP($C3064,樹木資料表!$A$1:$K$4024,7,FALSE())</f>
        <v>3</v>
      </c>
      <c r="L3064" s="17">
        <f>VLOOKUP($C3064,樹木資料表!$A$1:$K$4024,8,FALSE())</f>
        <v>0</v>
      </c>
      <c r="M3064" s="17">
        <f>VLOOKUP($C3064,樹木資料表!$A$1:$K$4024,9,FALSE())</f>
        <v>0</v>
      </c>
    </row>
    <row r="3065" spans="1:13" x14ac:dyDescent="0.2">
      <c r="A3065" s="9">
        <v>3064</v>
      </c>
      <c r="B3065" s="15">
        <v>2018</v>
      </c>
      <c r="C3065" s="16">
        <v>6042</v>
      </c>
      <c r="D3065" s="17" t="str">
        <f>VLOOKUP(C3065,樹木資料表!$A$1:$K$4024,2,FALSE())</f>
        <v>小葉樹杞</v>
      </c>
      <c r="E3065" s="18">
        <v>3.1</v>
      </c>
      <c r="F3065" s="18"/>
      <c r="G3065" s="17" t="str">
        <f>VLOOKUP($C3065,樹木資料表!$A$1:$K$4024,3,FALSE())</f>
        <v>H</v>
      </c>
      <c r="H3065" s="17">
        <f>VLOOKUP($C3065,樹木資料表!$A$1:$K$4024,4,FALSE())</f>
        <v>8</v>
      </c>
      <c r="I3065" s="17">
        <f>VLOOKUP($C3065,樹木資料表!$A$1:$K$4024,5,FALSE())</f>
        <v>4</v>
      </c>
      <c r="J3065" s="17">
        <f>VLOOKUP($C3065,樹木資料表!$A$1:$K$4024,6,FALSE())</f>
        <v>1.2</v>
      </c>
      <c r="K3065" s="17">
        <f>VLOOKUP($C3065,樹木資料表!$A$1:$K$4024,7,FALSE())</f>
        <v>3.2</v>
      </c>
      <c r="L3065" s="17">
        <f>VLOOKUP($C3065,樹木資料表!$A$1:$K$4024,8,FALSE())</f>
        <v>0</v>
      </c>
      <c r="M3065" s="17">
        <f>VLOOKUP($C3065,樹木資料表!$A$1:$K$4024,9,FALSE())</f>
        <v>0</v>
      </c>
    </row>
    <row r="3066" spans="1:13" x14ac:dyDescent="0.2">
      <c r="A3066" s="9">
        <v>3065</v>
      </c>
      <c r="B3066" s="15">
        <v>2018</v>
      </c>
      <c r="C3066" s="16">
        <v>6043</v>
      </c>
      <c r="D3066" s="17" t="str">
        <f>VLOOKUP(C3066,樹木資料表!$A$1:$K$4024,2,FALSE())</f>
        <v>瓊楠</v>
      </c>
      <c r="E3066" s="18">
        <v>5</v>
      </c>
      <c r="F3066" s="18"/>
      <c r="G3066" s="17" t="str">
        <f>VLOOKUP($C3066,樹木資料表!$A$1:$K$4024,3,FALSE())</f>
        <v>H</v>
      </c>
      <c r="H3066" s="17">
        <f>VLOOKUP($C3066,樹木資料表!$A$1:$K$4024,4,FALSE())</f>
        <v>8</v>
      </c>
      <c r="I3066" s="17">
        <f>VLOOKUP($C3066,樹木資料表!$A$1:$K$4024,5,FALSE())</f>
        <v>4</v>
      </c>
      <c r="J3066" s="17">
        <f>VLOOKUP($C3066,樹木資料表!$A$1:$K$4024,6,FALSE())</f>
        <v>1.9</v>
      </c>
      <c r="K3066" s="17">
        <f>VLOOKUP($C3066,樹木資料表!$A$1:$K$4024,7,FALSE())</f>
        <v>4</v>
      </c>
      <c r="L3066" s="17">
        <f>VLOOKUP($C3066,樹木資料表!$A$1:$K$4024,8,FALSE())</f>
        <v>0</v>
      </c>
      <c r="M3066" s="17">
        <f>VLOOKUP($C3066,樹木資料表!$A$1:$K$4024,9,FALSE())</f>
        <v>0</v>
      </c>
    </row>
    <row r="3067" spans="1:13" x14ac:dyDescent="0.2">
      <c r="A3067" s="9">
        <v>3066</v>
      </c>
      <c r="B3067" s="15">
        <v>2018</v>
      </c>
      <c r="C3067" s="16">
        <v>6044</v>
      </c>
      <c r="D3067" s="17" t="str">
        <f>VLOOKUP(C3067,樹木資料表!$A$1:$K$4024,2,FALSE())</f>
        <v>臺灣山茶</v>
      </c>
      <c r="E3067" s="20">
        <v>0</v>
      </c>
      <c r="F3067" s="18"/>
      <c r="G3067" s="17" t="str">
        <f>VLOOKUP($C3067,樹木資料表!$A$1:$K$4024,3,FALSE())</f>
        <v>H</v>
      </c>
      <c r="H3067" s="17">
        <f>VLOOKUP($C3067,樹木資料表!$A$1:$K$4024,4,FALSE())</f>
        <v>8</v>
      </c>
      <c r="I3067" s="17">
        <f>VLOOKUP($C3067,樹木資料表!$A$1:$K$4024,5,FALSE())</f>
        <v>4</v>
      </c>
      <c r="J3067" s="17">
        <f>VLOOKUP($C3067,樹木資料表!$A$1:$K$4024,6,FALSE())</f>
        <v>1</v>
      </c>
      <c r="K3067" s="17">
        <f>VLOOKUP($C3067,樹木資料表!$A$1:$K$4024,7,FALSE())</f>
        <v>3.2</v>
      </c>
      <c r="L3067" s="17">
        <f>VLOOKUP($C3067,樹木資料表!$A$1:$K$4024,8,FALSE())</f>
        <v>0</v>
      </c>
      <c r="M3067" s="17">
        <f>VLOOKUP($C3067,樹木資料表!$A$1:$K$4024,9,FALSE())</f>
        <v>0</v>
      </c>
    </row>
    <row r="3068" spans="1:13" x14ac:dyDescent="0.2">
      <c r="A3068" s="9">
        <v>3067</v>
      </c>
      <c r="B3068" s="15">
        <v>2018</v>
      </c>
      <c r="C3068" s="16">
        <v>6045</v>
      </c>
      <c r="D3068" s="17" t="str">
        <f>VLOOKUP(C3068,樹木資料表!$A$1:$K$4024,2,FALSE())</f>
        <v>小葉樹杞</v>
      </c>
      <c r="E3068" s="18">
        <v>2.2000000000000002</v>
      </c>
      <c r="F3068" s="18"/>
      <c r="G3068" s="17" t="str">
        <f>VLOOKUP($C3068,樹木資料表!$A$1:$K$4024,3,FALSE())</f>
        <v>H</v>
      </c>
      <c r="H3068" s="17">
        <f>VLOOKUP($C3068,樹木資料表!$A$1:$K$4024,4,FALSE())</f>
        <v>9</v>
      </c>
      <c r="I3068" s="17">
        <f>VLOOKUP($C3068,樹木資料表!$A$1:$K$4024,5,FALSE())</f>
        <v>1</v>
      </c>
      <c r="J3068" s="17">
        <f>VLOOKUP($C3068,樹木資料表!$A$1:$K$4024,6,FALSE())</f>
        <v>1</v>
      </c>
      <c r="K3068" s="17">
        <f>VLOOKUP($C3068,樹木資料表!$A$1:$K$4024,7,FALSE())</f>
        <v>4.5</v>
      </c>
      <c r="L3068" s="17">
        <f>VLOOKUP($C3068,樹木資料表!$A$1:$K$4024,8,FALSE())</f>
        <v>0</v>
      </c>
      <c r="M3068" s="17">
        <f>VLOOKUP($C3068,樹木資料表!$A$1:$K$4024,9,FALSE())</f>
        <v>0</v>
      </c>
    </row>
    <row r="3069" spans="1:13" x14ac:dyDescent="0.2">
      <c r="A3069" s="9">
        <v>3068</v>
      </c>
      <c r="B3069" s="15">
        <v>2018</v>
      </c>
      <c r="C3069" s="16">
        <v>6046</v>
      </c>
      <c r="D3069" s="17" t="str">
        <f>VLOOKUP(C3069,樹木資料表!$A$1:$K$4024,2,FALSE())</f>
        <v>臺灣山茶</v>
      </c>
      <c r="E3069" s="18">
        <v>1.4</v>
      </c>
      <c r="F3069" s="18"/>
      <c r="G3069" s="17" t="str">
        <f>VLOOKUP($C3069,樹木資料表!$A$1:$K$4024,3,FALSE())</f>
        <v>H</v>
      </c>
      <c r="H3069" s="17">
        <f>VLOOKUP($C3069,樹木資料表!$A$1:$K$4024,4,FALSE())</f>
        <v>9</v>
      </c>
      <c r="I3069" s="17">
        <f>VLOOKUP($C3069,樹木資料表!$A$1:$K$4024,5,FALSE())</f>
        <v>1</v>
      </c>
      <c r="J3069" s="17">
        <f>VLOOKUP($C3069,樹木資料表!$A$1:$K$4024,6,FALSE())</f>
        <v>3.5</v>
      </c>
      <c r="K3069" s="17">
        <f>VLOOKUP($C3069,樹木資料表!$A$1:$K$4024,7,FALSE())</f>
        <v>3.4</v>
      </c>
      <c r="L3069" s="17">
        <f>VLOOKUP($C3069,樹木資料表!$A$1:$K$4024,8,FALSE())</f>
        <v>0</v>
      </c>
      <c r="M3069" s="17">
        <f>VLOOKUP($C3069,樹木資料表!$A$1:$K$4024,9,FALSE())</f>
        <v>0</v>
      </c>
    </row>
    <row r="3070" spans="1:13" x14ac:dyDescent="0.2">
      <c r="A3070" s="9">
        <v>3069</v>
      </c>
      <c r="B3070" s="15">
        <v>2018</v>
      </c>
      <c r="C3070" s="16">
        <v>6047</v>
      </c>
      <c r="D3070" s="17" t="str">
        <f>VLOOKUP(C3070,樹木資料表!$A$1:$K$4024,2,FALSE())</f>
        <v>臺灣山茶</v>
      </c>
      <c r="E3070" s="20">
        <v>0</v>
      </c>
      <c r="F3070" s="18"/>
      <c r="G3070" s="17" t="str">
        <f>VLOOKUP($C3070,樹木資料表!$A$1:$K$4024,3,FALSE())</f>
        <v>H</v>
      </c>
      <c r="H3070" s="17">
        <f>VLOOKUP($C3070,樹木資料表!$A$1:$K$4024,4,FALSE())</f>
        <v>9</v>
      </c>
      <c r="I3070" s="17">
        <f>VLOOKUP($C3070,樹木資料表!$A$1:$K$4024,5,FALSE())</f>
        <v>1</v>
      </c>
      <c r="J3070" s="17">
        <f>VLOOKUP($C3070,樹木資料表!$A$1:$K$4024,6,FALSE())</f>
        <v>3.8</v>
      </c>
      <c r="K3070" s="17">
        <f>VLOOKUP($C3070,樹木資料表!$A$1:$K$4024,7,FALSE())</f>
        <v>3.2</v>
      </c>
      <c r="L3070" s="17">
        <f>VLOOKUP($C3070,樹木資料表!$A$1:$K$4024,8,FALSE())</f>
        <v>0</v>
      </c>
      <c r="M3070" s="17">
        <f>VLOOKUP($C3070,樹木資料表!$A$1:$K$4024,9,FALSE())</f>
        <v>0</v>
      </c>
    </row>
    <row r="3071" spans="1:13" x14ac:dyDescent="0.2">
      <c r="A3071" s="9">
        <v>3070</v>
      </c>
      <c r="B3071" s="15">
        <v>2018</v>
      </c>
      <c r="C3071" s="16">
        <v>6048</v>
      </c>
      <c r="D3071" s="17" t="str">
        <f>VLOOKUP(C3071,樹木資料表!$A$1:$K$4024,2,FALSE())</f>
        <v>臺灣山茶</v>
      </c>
      <c r="E3071" s="20">
        <v>0</v>
      </c>
      <c r="F3071" s="18"/>
      <c r="G3071" s="17" t="str">
        <f>VLOOKUP($C3071,樹木資料表!$A$1:$K$4024,3,FALSE())</f>
        <v>H</v>
      </c>
      <c r="H3071" s="17">
        <f>VLOOKUP($C3071,樹木資料表!$A$1:$K$4024,4,FALSE())</f>
        <v>9</v>
      </c>
      <c r="I3071" s="17">
        <f>VLOOKUP($C3071,樹木資料表!$A$1:$K$4024,5,FALSE())</f>
        <v>1</v>
      </c>
      <c r="J3071" s="17">
        <f>VLOOKUP($C3071,樹木資料表!$A$1:$K$4024,6,FALSE())</f>
        <v>3.1</v>
      </c>
      <c r="K3071" s="17">
        <f>VLOOKUP($C3071,樹木資料表!$A$1:$K$4024,7,FALSE())</f>
        <v>3.9</v>
      </c>
      <c r="L3071" s="17">
        <f>VLOOKUP($C3071,樹木資料表!$A$1:$K$4024,8,FALSE())</f>
        <v>0</v>
      </c>
      <c r="M3071" s="17">
        <f>VLOOKUP($C3071,樹木資料表!$A$1:$K$4024,9,FALSE())</f>
        <v>0</v>
      </c>
    </row>
    <row r="3072" spans="1:13" x14ac:dyDescent="0.2">
      <c r="A3072" s="9">
        <v>3071</v>
      </c>
      <c r="B3072" s="15">
        <v>2018</v>
      </c>
      <c r="C3072" s="25">
        <v>6049</v>
      </c>
      <c r="D3072" s="17" t="str">
        <f>VLOOKUP(C3072,樹木資料表!$A$1:$K$4024,2,FALSE())</f>
        <v>臺灣山茶</v>
      </c>
      <c r="E3072" s="20">
        <v>0</v>
      </c>
      <c r="F3072" s="18"/>
      <c r="G3072" s="17" t="str">
        <f>VLOOKUP($C3072,樹木資料表!$A$1:$K$4024,3,FALSE())</f>
        <v>H</v>
      </c>
      <c r="H3072" s="17">
        <f>VLOOKUP($C3072,樹木資料表!$A$1:$K$4024,4,FALSE())</f>
        <v>9</v>
      </c>
      <c r="I3072" s="17">
        <f>VLOOKUP($C3072,樹木資料表!$A$1:$K$4024,5,FALSE())</f>
        <v>1</v>
      </c>
      <c r="J3072" s="17">
        <f>VLOOKUP($C3072,樹木資料表!$A$1:$K$4024,6,FALSE())</f>
        <v>4.9000000000000004</v>
      </c>
      <c r="K3072" s="17">
        <f>VLOOKUP($C3072,樹木資料表!$A$1:$K$4024,7,FALSE())</f>
        <v>3.5</v>
      </c>
      <c r="L3072" s="17">
        <f>VLOOKUP($C3072,樹木資料表!$A$1:$K$4024,8,FALSE())</f>
        <v>0</v>
      </c>
      <c r="M3072" s="17">
        <f>VLOOKUP($C3072,樹木資料表!$A$1:$K$4024,9,FALSE())</f>
        <v>0</v>
      </c>
    </row>
    <row r="3073" spans="1:13" x14ac:dyDescent="0.2">
      <c r="A3073" s="9">
        <v>3072</v>
      </c>
      <c r="B3073" s="15">
        <v>2018</v>
      </c>
      <c r="C3073" s="16">
        <v>6050</v>
      </c>
      <c r="D3073" s="17" t="str">
        <f>VLOOKUP(C3073,樹木資料表!$A$1:$K$4024,2,FALSE())</f>
        <v>臺灣糊樗</v>
      </c>
      <c r="E3073" s="18">
        <v>12.2</v>
      </c>
      <c r="F3073" s="18"/>
      <c r="G3073" s="17" t="str">
        <f>VLOOKUP($C3073,樹木資料表!$A$1:$K$4024,3,FALSE())</f>
        <v>H</v>
      </c>
      <c r="H3073" s="17">
        <f>VLOOKUP($C3073,樹木資料表!$A$1:$K$4024,4,FALSE())</f>
        <v>9</v>
      </c>
      <c r="I3073" s="17">
        <f>VLOOKUP($C3073,樹木資料表!$A$1:$K$4024,5,FALSE())</f>
        <v>1</v>
      </c>
      <c r="J3073" s="17">
        <f>VLOOKUP($C3073,樹木資料表!$A$1:$K$4024,6,FALSE())</f>
        <v>4.3</v>
      </c>
      <c r="K3073" s="17">
        <f>VLOOKUP($C3073,樹木資料表!$A$1:$K$4024,7,FALSE())</f>
        <v>3</v>
      </c>
      <c r="L3073" s="17">
        <f>VLOOKUP($C3073,樹木資料表!$A$1:$K$4024,8,FALSE())</f>
        <v>0</v>
      </c>
      <c r="M3073" s="17">
        <f>VLOOKUP($C3073,樹木資料表!$A$1:$K$4024,9,FALSE())</f>
        <v>0</v>
      </c>
    </row>
    <row r="3074" spans="1:13" x14ac:dyDescent="0.2">
      <c r="A3074" s="9">
        <v>3073</v>
      </c>
      <c r="B3074" s="15">
        <v>2018</v>
      </c>
      <c r="C3074" s="16">
        <v>6051</v>
      </c>
      <c r="D3074" s="17" t="str">
        <f>VLOOKUP(C3074,樹木資料表!$A$1:$K$4024,2,FALSE())</f>
        <v>小葉樹杞</v>
      </c>
      <c r="E3074" s="18">
        <v>3.3</v>
      </c>
      <c r="F3074" s="18"/>
      <c r="G3074" s="17" t="str">
        <f>VLOOKUP($C3074,樹木資料表!$A$1:$K$4024,3,FALSE())</f>
        <v>H</v>
      </c>
      <c r="H3074" s="17">
        <f>VLOOKUP($C3074,樹木資料表!$A$1:$K$4024,4,FALSE())</f>
        <v>9</v>
      </c>
      <c r="I3074" s="17">
        <f>VLOOKUP($C3074,樹木資料表!$A$1:$K$4024,5,FALSE())</f>
        <v>1</v>
      </c>
      <c r="J3074" s="17">
        <f>VLOOKUP($C3074,樹木資料表!$A$1:$K$4024,6,FALSE())</f>
        <v>4</v>
      </c>
      <c r="K3074" s="17">
        <f>VLOOKUP($C3074,樹木資料表!$A$1:$K$4024,7,FALSE())</f>
        <v>2.1</v>
      </c>
      <c r="L3074" s="17">
        <f>VLOOKUP($C3074,樹木資料表!$A$1:$K$4024,8,FALSE())</f>
        <v>0</v>
      </c>
      <c r="M3074" s="17">
        <f>VLOOKUP($C3074,樹木資料表!$A$1:$K$4024,9,FALSE())</f>
        <v>0</v>
      </c>
    </row>
    <row r="3075" spans="1:13" x14ac:dyDescent="0.2">
      <c r="A3075" s="9">
        <v>3074</v>
      </c>
      <c r="B3075" s="15">
        <v>2018</v>
      </c>
      <c r="C3075" s="16">
        <v>6052</v>
      </c>
      <c r="D3075" s="17" t="str">
        <f>VLOOKUP(C3075,樹木資料表!$A$1:$K$4024,2,FALSE())</f>
        <v>長尾尖葉櫧</v>
      </c>
      <c r="E3075" s="18">
        <v>43.5</v>
      </c>
      <c r="F3075" s="18"/>
      <c r="G3075" s="17" t="str">
        <f>VLOOKUP($C3075,樹木資料表!$A$1:$K$4024,3,FALSE())</f>
        <v>H</v>
      </c>
      <c r="H3075" s="17">
        <f>VLOOKUP($C3075,樹木資料表!$A$1:$K$4024,4,FALSE())</f>
        <v>9</v>
      </c>
      <c r="I3075" s="17">
        <f>VLOOKUP($C3075,樹木資料表!$A$1:$K$4024,5,FALSE())</f>
        <v>1</v>
      </c>
      <c r="J3075" s="17">
        <f>VLOOKUP($C3075,樹木資料表!$A$1:$K$4024,6,FALSE())</f>
        <v>4.5</v>
      </c>
      <c r="K3075" s="17">
        <f>VLOOKUP($C3075,樹木資料表!$A$1:$K$4024,7,FALSE())</f>
        <v>1.8</v>
      </c>
      <c r="L3075" s="17">
        <f>VLOOKUP($C3075,樹木資料表!$A$1:$K$4024,8,FALSE())</f>
        <v>0</v>
      </c>
      <c r="M3075" s="17">
        <f>VLOOKUP($C3075,樹木資料表!$A$1:$K$4024,9,FALSE())</f>
        <v>0</v>
      </c>
    </row>
    <row r="3076" spans="1:13" x14ac:dyDescent="0.2">
      <c r="A3076" s="9">
        <v>3075</v>
      </c>
      <c r="B3076" s="15">
        <v>2018</v>
      </c>
      <c r="C3076" s="16">
        <v>6053</v>
      </c>
      <c r="D3076" s="17" t="str">
        <f>VLOOKUP(C3076,樹木資料表!$A$1:$K$4024,2,FALSE())</f>
        <v>臺灣山茶</v>
      </c>
      <c r="E3076" s="18">
        <v>2.9</v>
      </c>
      <c r="F3076" s="18"/>
      <c r="G3076" s="17" t="str">
        <f>VLOOKUP($C3076,樹木資料表!$A$1:$K$4024,3,FALSE())</f>
        <v>H</v>
      </c>
      <c r="H3076" s="17">
        <f>VLOOKUP($C3076,樹木資料表!$A$1:$K$4024,4,FALSE())</f>
        <v>9</v>
      </c>
      <c r="I3076" s="17">
        <f>VLOOKUP($C3076,樹木資料表!$A$1:$K$4024,5,FALSE())</f>
        <v>1</v>
      </c>
      <c r="J3076" s="17">
        <f>VLOOKUP($C3076,樹木資料表!$A$1:$K$4024,6,FALSE())</f>
        <v>4.7</v>
      </c>
      <c r="K3076" s="17">
        <f>VLOOKUP($C3076,樹木資料表!$A$1:$K$4024,7,FALSE())</f>
        <v>0.2</v>
      </c>
      <c r="L3076" s="17">
        <f>VLOOKUP($C3076,樹木資料表!$A$1:$K$4024,8,FALSE())</f>
        <v>0</v>
      </c>
      <c r="M3076" s="17">
        <f>VLOOKUP($C3076,樹木資料表!$A$1:$K$4024,9,FALSE())</f>
        <v>0</v>
      </c>
    </row>
    <row r="3077" spans="1:13" x14ac:dyDescent="0.2">
      <c r="A3077" s="9">
        <v>3076</v>
      </c>
      <c r="B3077" s="15">
        <v>2018</v>
      </c>
      <c r="C3077" s="16">
        <v>6054</v>
      </c>
      <c r="D3077" s="17" t="str">
        <f>VLOOKUP(C3077,樹木資料表!$A$1:$K$4024,2,FALSE())</f>
        <v>小葉樹杞</v>
      </c>
      <c r="E3077" s="18">
        <v>5.4</v>
      </c>
      <c r="F3077" s="18"/>
      <c r="G3077" s="17" t="str">
        <f>VLOOKUP($C3077,樹木資料表!$A$1:$K$4024,3,FALSE())</f>
        <v>H</v>
      </c>
      <c r="H3077" s="17">
        <f>VLOOKUP($C3077,樹木資料表!$A$1:$K$4024,4,FALSE())</f>
        <v>9</v>
      </c>
      <c r="I3077" s="17">
        <f>VLOOKUP($C3077,樹木資料表!$A$1:$K$4024,5,FALSE())</f>
        <v>1</v>
      </c>
      <c r="J3077" s="17">
        <f>VLOOKUP($C3077,樹木資料表!$A$1:$K$4024,6,FALSE())</f>
        <v>4</v>
      </c>
      <c r="K3077" s="17">
        <f>VLOOKUP($C3077,樹木資料表!$A$1:$K$4024,7,FALSE())</f>
        <v>1.3</v>
      </c>
      <c r="L3077" s="17">
        <f>VLOOKUP($C3077,樹木資料表!$A$1:$K$4024,8,FALSE())</f>
        <v>0</v>
      </c>
      <c r="M3077" s="17">
        <f>VLOOKUP($C3077,樹木資料表!$A$1:$K$4024,9,FALSE())</f>
        <v>0</v>
      </c>
    </row>
    <row r="3078" spans="1:13" x14ac:dyDescent="0.2">
      <c r="A3078" s="9">
        <v>3077</v>
      </c>
      <c r="B3078" s="15">
        <v>2018</v>
      </c>
      <c r="C3078" s="16">
        <v>6055</v>
      </c>
      <c r="D3078" s="17" t="str">
        <f>VLOOKUP(C3078,樹木資料表!$A$1:$K$4024,2,FALSE())</f>
        <v>小葉樹杞</v>
      </c>
      <c r="E3078" s="18">
        <v>3.8</v>
      </c>
      <c r="F3078" s="18"/>
      <c r="G3078" s="17" t="str">
        <f>VLOOKUP($C3078,樹木資料表!$A$1:$K$4024,3,FALSE())</f>
        <v>H</v>
      </c>
      <c r="H3078" s="17">
        <f>VLOOKUP($C3078,樹木資料表!$A$1:$K$4024,4,FALSE())</f>
        <v>9</v>
      </c>
      <c r="I3078" s="17">
        <f>VLOOKUP($C3078,樹木資料表!$A$1:$K$4024,5,FALSE())</f>
        <v>1</v>
      </c>
      <c r="J3078" s="17">
        <f>VLOOKUP($C3078,樹木資料表!$A$1:$K$4024,6,FALSE())</f>
        <v>2.1</v>
      </c>
      <c r="K3078" s="17">
        <f>VLOOKUP($C3078,樹木資料表!$A$1:$K$4024,7,FALSE())</f>
        <v>0.4</v>
      </c>
      <c r="L3078" s="17">
        <f>VLOOKUP($C3078,樹木資料表!$A$1:$K$4024,8,FALSE())</f>
        <v>0</v>
      </c>
      <c r="M3078" s="17">
        <f>VLOOKUP($C3078,樹木資料表!$A$1:$K$4024,9,FALSE())</f>
        <v>0</v>
      </c>
    </row>
    <row r="3079" spans="1:13" x14ac:dyDescent="0.2">
      <c r="A3079" s="9">
        <v>3078</v>
      </c>
      <c r="B3079" s="15">
        <v>2018</v>
      </c>
      <c r="C3079" s="16">
        <v>6056</v>
      </c>
      <c r="D3079" s="17" t="str">
        <f>VLOOKUP(C3079,樹木資料表!$A$1:$K$4024,2,FALSE())</f>
        <v>小葉樹杞</v>
      </c>
      <c r="E3079" s="18">
        <v>2.8</v>
      </c>
      <c r="F3079" s="18"/>
      <c r="G3079" s="17" t="str">
        <f>VLOOKUP($C3079,樹木資料表!$A$1:$K$4024,3,FALSE())</f>
        <v>H</v>
      </c>
      <c r="H3079" s="17">
        <f>VLOOKUP($C3079,樹木資料表!$A$1:$K$4024,4,FALSE())</f>
        <v>9</v>
      </c>
      <c r="I3079" s="17">
        <f>VLOOKUP($C3079,樹木資料表!$A$1:$K$4024,5,FALSE())</f>
        <v>1</v>
      </c>
      <c r="J3079" s="17">
        <f>VLOOKUP($C3079,樹木資料表!$A$1:$K$4024,6,FALSE())</f>
        <v>1.7</v>
      </c>
      <c r="K3079" s="17">
        <f>VLOOKUP($C3079,樹木資料表!$A$1:$K$4024,7,FALSE())</f>
        <v>0.6</v>
      </c>
      <c r="L3079" s="17">
        <f>VLOOKUP($C3079,樹木資料表!$A$1:$K$4024,8,FALSE())</f>
        <v>0</v>
      </c>
      <c r="M3079" s="17">
        <f>VLOOKUP($C3079,樹木資料表!$A$1:$K$4024,9,FALSE())</f>
        <v>0</v>
      </c>
    </row>
    <row r="3080" spans="1:13" x14ac:dyDescent="0.2">
      <c r="A3080" s="9">
        <v>3079</v>
      </c>
      <c r="B3080" s="15">
        <v>2018</v>
      </c>
      <c r="C3080" s="16">
        <v>6057</v>
      </c>
      <c r="D3080" s="17" t="str">
        <f>VLOOKUP(C3080,樹木資料表!$A$1:$K$4024,2,FALSE())</f>
        <v>長葉木薑子</v>
      </c>
      <c r="E3080" s="18">
        <v>32.200000000000003</v>
      </c>
      <c r="F3080" s="18"/>
      <c r="G3080" s="17" t="str">
        <f>VLOOKUP($C3080,樹木資料表!$A$1:$K$4024,3,FALSE())</f>
        <v>H</v>
      </c>
      <c r="H3080" s="17">
        <f>VLOOKUP($C3080,樹木資料表!$A$1:$K$4024,4,FALSE())</f>
        <v>9</v>
      </c>
      <c r="I3080" s="17">
        <f>VLOOKUP($C3080,樹木資料表!$A$1:$K$4024,5,FALSE())</f>
        <v>1</v>
      </c>
      <c r="J3080" s="17">
        <f>VLOOKUP($C3080,樹木資料表!$A$1:$K$4024,6,FALSE())</f>
        <v>2</v>
      </c>
      <c r="K3080" s="17">
        <f>VLOOKUP($C3080,樹木資料表!$A$1:$K$4024,7,FALSE())</f>
        <v>1.4</v>
      </c>
      <c r="L3080" s="17">
        <f>VLOOKUP($C3080,樹木資料表!$A$1:$K$4024,8,FALSE())</f>
        <v>0</v>
      </c>
      <c r="M3080" s="17">
        <f>VLOOKUP($C3080,樹木資料表!$A$1:$K$4024,9,FALSE())</f>
        <v>0</v>
      </c>
    </row>
    <row r="3081" spans="1:13" x14ac:dyDescent="0.2">
      <c r="A3081" s="9">
        <v>3080</v>
      </c>
      <c r="B3081" s="15">
        <v>2018</v>
      </c>
      <c r="C3081" s="16">
        <v>6058</v>
      </c>
      <c r="D3081" s="17" t="str">
        <f>VLOOKUP(C3081,樹木資料表!$A$1:$K$4024,2,FALSE())</f>
        <v>小葉樹杞</v>
      </c>
      <c r="E3081" s="18">
        <v>6.9</v>
      </c>
      <c r="F3081" s="18"/>
      <c r="G3081" s="17" t="str">
        <f>VLOOKUP($C3081,樹木資料表!$A$1:$K$4024,3,FALSE())</f>
        <v>H</v>
      </c>
      <c r="H3081" s="17">
        <f>VLOOKUP($C3081,樹木資料表!$A$1:$K$4024,4,FALSE())</f>
        <v>9</v>
      </c>
      <c r="I3081" s="17">
        <f>VLOOKUP($C3081,樹木資料表!$A$1:$K$4024,5,FALSE())</f>
        <v>1</v>
      </c>
      <c r="J3081" s="17">
        <f>VLOOKUP($C3081,樹木資料表!$A$1:$K$4024,6,FALSE())</f>
        <v>1.1000000000000001</v>
      </c>
      <c r="K3081" s="17">
        <f>VLOOKUP($C3081,樹木資料表!$A$1:$K$4024,7,FALSE())</f>
        <v>0.2</v>
      </c>
      <c r="L3081" s="17">
        <f>VLOOKUP($C3081,樹木資料表!$A$1:$K$4024,8,FALSE())</f>
        <v>0</v>
      </c>
      <c r="M3081" s="17">
        <f>VLOOKUP($C3081,樹木資料表!$A$1:$K$4024,9,FALSE())</f>
        <v>0</v>
      </c>
    </row>
    <row r="3082" spans="1:13" x14ac:dyDescent="0.2">
      <c r="A3082" s="9">
        <v>3081</v>
      </c>
      <c r="B3082" s="15">
        <v>2018</v>
      </c>
      <c r="C3082" s="16">
        <v>6059</v>
      </c>
      <c r="D3082" s="17" t="str">
        <f>VLOOKUP(C3082,樹木資料表!$A$1:$K$4024,2,FALSE())</f>
        <v>長尾尖葉櫧</v>
      </c>
      <c r="E3082" s="18">
        <v>12.8</v>
      </c>
      <c r="F3082" s="18"/>
      <c r="G3082" s="17" t="str">
        <f>VLOOKUP($C3082,樹木資料表!$A$1:$K$4024,3,FALSE())</f>
        <v>H</v>
      </c>
      <c r="H3082" s="17">
        <f>VLOOKUP($C3082,樹木資料表!$A$1:$K$4024,4,FALSE())</f>
        <v>9</v>
      </c>
      <c r="I3082" s="17">
        <f>VLOOKUP($C3082,樹木資料表!$A$1:$K$4024,5,FALSE())</f>
        <v>1</v>
      </c>
      <c r="J3082" s="17">
        <f>VLOOKUP($C3082,樹木資料表!$A$1:$K$4024,6,FALSE())</f>
        <v>0.5</v>
      </c>
      <c r="K3082" s="17">
        <f>VLOOKUP($C3082,樹木資料表!$A$1:$K$4024,7,FALSE())</f>
        <v>1.3</v>
      </c>
      <c r="L3082" s="17">
        <f>VLOOKUP($C3082,樹木資料表!$A$1:$K$4024,8,FALSE())</f>
        <v>0</v>
      </c>
      <c r="M3082" s="17">
        <f>VLOOKUP($C3082,樹木資料表!$A$1:$K$4024,9,FALSE())</f>
        <v>0</v>
      </c>
    </row>
    <row r="3083" spans="1:13" x14ac:dyDescent="0.2">
      <c r="A3083" s="9">
        <v>3082</v>
      </c>
      <c r="B3083" s="15">
        <v>2018</v>
      </c>
      <c r="C3083" s="16">
        <v>6060</v>
      </c>
      <c r="D3083" s="17" t="str">
        <f>VLOOKUP(C3083,樹木資料表!$A$1:$K$4024,2,FALSE())</f>
        <v>大葉石櫟</v>
      </c>
      <c r="E3083" s="18">
        <v>18.8</v>
      </c>
      <c r="F3083" s="18"/>
      <c r="G3083" s="17" t="str">
        <f>VLOOKUP($C3083,樹木資料表!$A$1:$K$4024,3,FALSE())</f>
        <v>H</v>
      </c>
      <c r="H3083" s="17">
        <f>VLOOKUP($C3083,樹木資料表!$A$1:$K$4024,4,FALSE())</f>
        <v>9</v>
      </c>
      <c r="I3083" s="17">
        <f>VLOOKUP($C3083,樹木資料表!$A$1:$K$4024,5,FALSE())</f>
        <v>1</v>
      </c>
      <c r="J3083" s="17">
        <f>VLOOKUP($C3083,樹木資料表!$A$1:$K$4024,6,FALSE())</f>
        <v>1.1000000000000001</v>
      </c>
      <c r="K3083" s="17">
        <f>VLOOKUP($C3083,樹木資料表!$A$1:$K$4024,7,FALSE())</f>
        <v>2.2999999999999998</v>
      </c>
      <c r="L3083" s="17">
        <f>VLOOKUP($C3083,樹木資料表!$A$1:$K$4024,8,FALSE())</f>
        <v>0</v>
      </c>
      <c r="M3083" s="17">
        <f>VLOOKUP($C3083,樹木資料表!$A$1:$K$4024,9,FALSE())</f>
        <v>0</v>
      </c>
    </row>
    <row r="3084" spans="1:13" x14ac:dyDescent="0.2">
      <c r="A3084" s="9">
        <v>3083</v>
      </c>
      <c r="B3084" s="15">
        <v>2018</v>
      </c>
      <c r="C3084" s="16">
        <v>6061</v>
      </c>
      <c r="D3084" s="17" t="str">
        <f>VLOOKUP(C3084,樹木資料表!$A$1:$K$4024,2,FALSE())</f>
        <v>小葉樹杞</v>
      </c>
      <c r="E3084" s="18">
        <v>2</v>
      </c>
      <c r="F3084" s="18"/>
      <c r="G3084" s="17" t="str">
        <f>VLOOKUP($C3084,樹木資料表!$A$1:$K$4024,3,FALSE())</f>
        <v>H</v>
      </c>
      <c r="H3084" s="17">
        <f>VLOOKUP($C3084,樹木資料表!$A$1:$K$4024,4,FALSE())</f>
        <v>9</v>
      </c>
      <c r="I3084" s="17">
        <f>VLOOKUP($C3084,樹木資料表!$A$1:$K$4024,5,FALSE())</f>
        <v>2</v>
      </c>
      <c r="J3084" s="17">
        <f>VLOOKUP($C3084,樹木資料表!$A$1:$K$4024,6,FALSE())</f>
        <v>0.5</v>
      </c>
      <c r="K3084" s="17">
        <f>VLOOKUP($C3084,樹木資料表!$A$1:$K$4024,7,FALSE())</f>
        <v>2.4</v>
      </c>
      <c r="L3084" s="17">
        <f>VLOOKUP($C3084,樹木資料表!$A$1:$K$4024,8,FALSE())</f>
        <v>0</v>
      </c>
      <c r="M3084" s="17">
        <f>VLOOKUP($C3084,樹木資料表!$A$1:$K$4024,9,FALSE())</f>
        <v>0</v>
      </c>
    </row>
    <row r="3085" spans="1:13" x14ac:dyDescent="0.2">
      <c r="A3085" s="9">
        <v>3084</v>
      </c>
      <c r="B3085" s="15">
        <v>2018</v>
      </c>
      <c r="C3085" s="16">
        <v>6062</v>
      </c>
      <c r="D3085" s="17" t="str">
        <f>VLOOKUP(C3085,樹木資料表!$A$1:$K$4024,2,FALSE())</f>
        <v>瓊楠</v>
      </c>
      <c r="E3085" s="18">
        <v>4.7</v>
      </c>
      <c r="F3085" s="18"/>
      <c r="G3085" s="17" t="str">
        <f>VLOOKUP($C3085,樹木資料表!$A$1:$K$4024,3,FALSE())</f>
        <v>H</v>
      </c>
      <c r="H3085" s="17">
        <f>VLOOKUP($C3085,樹木資料表!$A$1:$K$4024,4,FALSE())</f>
        <v>9</v>
      </c>
      <c r="I3085" s="17">
        <f>VLOOKUP($C3085,樹木資料表!$A$1:$K$4024,5,FALSE())</f>
        <v>2</v>
      </c>
      <c r="J3085" s="17">
        <f>VLOOKUP($C3085,樹木資料表!$A$1:$K$4024,6,FALSE())</f>
        <v>0.2</v>
      </c>
      <c r="K3085" s="17">
        <f>VLOOKUP($C3085,樹木資料表!$A$1:$K$4024,7,FALSE())</f>
        <v>3.5</v>
      </c>
      <c r="L3085" s="17">
        <f>VLOOKUP($C3085,樹木資料表!$A$1:$K$4024,8,FALSE())</f>
        <v>0</v>
      </c>
      <c r="M3085" s="17">
        <f>VLOOKUP($C3085,樹木資料表!$A$1:$K$4024,9,FALSE())</f>
        <v>0</v>
      </c>
    </row>
    <row r="3086" spans="1:13" x14ac:dyDescent="0.2">
      <c r="A3086" s="9">
        <v>3085</v>
      </c>
      <c r="B3086" s="15">
        <v>2018</v>
      </c>
      <c r="C3086" s="16">
        <v>6063</v>
      </c>
      <c r="D3086" s="17" t="str">
        <f>VLOOKUP(C3086,樹木資料表!$A$1:$K$4024,2,FALSE())</f>
        <v>狗骨仔</v>
      </c>
      <c r="E3086" s="18">
        <v>5.0999999999999996</v>
      </c>
      <c r="F3086" s="18"/>
      <c r="G3086" s="17" t="str">
        <f>VLOOKUP($C3086,樹木資料表!$A$1:$K$4024,3,FALSE())</f>
        <v>H</v>
      </c>
      <c r="H3086" s="17">
        <f>VLOOKUP($C3086,樹木資料表!$A$1:$K$4024,4,FALSE())</f>
        <v>9</v>
      </c>
      <c r="I3086" s="17">
        <f>VLOOKUP($C3086,樹木資料表!$A$1:$K$4024,5,FALSE())</f>
        <v>2</v>
      </c>
      <c r="J3086" s="17">
        <f>VLOOKUP($C3086,樹木資料表!$A$1:$K$4024,6,FALSE())</f>
        <v>1.1000000000000001</v>
      </c>
      <c r="K3086" s="17">
        <f>VLOOKUP($C3086,樹木資料表!$A$1:$K$4024,7,FALSE())</f>
        <v>2.9</v>
      </c>
      <c r="L3086" s="17">
        <f>VLOOKUP($C3086,樹木資料表!$A$1:$K$4024,8,FALSE())</f>
        <v>0</v>
      </c>
      <c r="M3086" s="17">
        <f>VLOOKUP($C3086,樹木資料表!$A$1:$K$4024,9,FALSE())</f>
        <v>0</v>
      </c>
    </row>
    <row r="3087" spans="1:13" x14ac:dyDescent="0.2">
      <c r="A3087" s="9">
        <v>3086</v>
      </c>
      <c r="B3087" s="15">
        <v>2018</v>
      </c>
      <c r="C3087" s="16">
        <v>6064</v>
      </c>
      <c r="D3087" s="17" t="str">
        <f>VLOOKUP(C3087,樹木資料表!$A$1:$K$4024,2,FALSE())</f>
        <v>臺灣山茶</v>
      </c>
      <c r="E3087" s="18">
        <v>1.1000000000000001</v>
      </c>
      <c r="F3087" s="18"/>
      <c r="G3087" s="17" t="str">
        <f>VLOOKUP($C3087,樹木資料表!$A$1:$K$4024,3,FALSE())</f>
        <v>H</v>
      </c>
      <c r="H3087" s="17">
        <f>VLOOKUP($C3087,樹木資料表!$A$1:$K$4024,4,FALSE())</f>
        <v>9</v>
      </c>
      <c r="I3087" s="17">
        <f>VLOOKUP($C3087,樹木資料表!$A$1:$K$4024,5,FALSE())</f>
        <v>2</v>
      </c>
      <c r="J3087" s="17">
        <f>VLOOKUP($C3087,樹木資料表!$A$1:$K$4024,6,FALSE())</f>
        <v>2.5</v>
      </c>
      <c r="K3087" s="17">
        <f>VLOOKUP($C3087,樹木資料表!$A$1:$K$4024,7,FALSE())</f>
        <v>4.8</v>
      </c>
      <c r="L3087" s="17">
        <f>VLOOKUP($C3087,樹木資料表!$A$1:$K$4024,8,FALSE())</f>
        <v>0</v>
      </c>
      <c r="M3087" s="17">
        <f>VLOOKUP($C3087,樹木資料表!$A$1:$K$4024,9,FALSE())</f>
        <v>0</v>
      </c>
    </row>
    <row r="3088" spans="1:13" x14ac:dyDescent="0.2">
      <c r="A3088" s="9">
        <v>3087</v>
      </c>
      <c r="B3088" s="15">
        <v>2018</v>
      </c>
      <c r="C3088" s="16">
        <v>6065</v>
      </c>
      <c r="D3088" s="17" t="str">
        <f>VLOOKUP(C3088,樹木資料表!$A$1:$K$4024,2,FALSE())</f>
        <v>臺灣山茶</v>
      </c>
      <c r="E3088" s="20">
        <v>0</v>
      </c>
      <c r="F3088" s="18"/>
      <c r="G3088" s="17" t="str">
        <f>VLOOKUP($C3088,樹木資料表!$A$1:$K$4024,3,FALSE())</f>
        <v>H</v>
      </c>
      <c r="H3088" s="17">
        <f>VLOOKUP($C3088,樹木資料表!$A$1:$K$4024,4,FALSE())</f>
        <v>9</v>
      </c>
      <c r="I3088" s="17">
        <f>VLOOKUP($C3088,樹木資料表!$A$1:$K$4024,5,FALSE())</f>
        <v>2</v>
      </c>
      <c r="J3088" s="17">
        <f>VLOOKUP($C3088,樹木資料表!$A$1:$K$4024,6,FALSE())</f>
        <v>2.5</v>
      </c>
      <c r="K3088" s="17">
        <f>VLOOKUP($C3088,樹木資料表!$A$1:$K$4024,7,FALSE())</f>
        <v>4.8</v>
      </c>
      <c r="L3088" s="17">
        <f>VLOOKUP($C3088,樹木資料表!$A$1:$K$4024,8,FALSE())</f>
        <v>0</v>
      </c>
      <c r="M3088" s="17">
        <f>VLOOKUP($C3088,樹木資料表!$A$1:$K$4024,9,FALSE())</f>
        <v>0</v>
      </c>
    </row>
    <row r="3089" spans="1:13" x14ac:dyDescent="0.2">
      <c r="A3089" s="9">
        <v>3088</v>
      </c>
      <c r="B3089" s="15">
        <v>2018</v>
      </c>
      <c r="C3089" s="16">
        <v>6066</v>
      </c>
      <c r="D3089" s="17" t="str">
        <f>VLOOKUP(C3089,樹木資料表!$A$1:$K$4024,2,FALSE())</f>
        <v>瓊楠</v>
      </c>
      <c r="E3089" s="18">
        <v>6.9</v>
      </c>
      <c r="F3089" s="18"/>
      <c r="G3089" s="17" t="str">
        <f>VLOOKUP($C3089,樹木資料表!$A$1:$K$4024,3,FALSE())</f>
        <v>H</v>
      </c>
      <c r="H3089" s="17">
        <f>VLOOKUP($C3089,樹木資料表!$A$1:$K$4024,4,FALSE())</f>
        <v>9</v>
      </c>
      <c r="I3089" s="17">
        <f>VLOOKUP($C3089,樹木資料表!$A$1:$K$4024,5,FALSE())</f>
        <v>2</v>
      </c>
      <c r="J3089" s="17">
        <f>VLOOKUP($C3089,樹木資料表!$A$1:$K$4024,6,FALSE())</f>
        <v>4.3</v>
      </c>
      <c r="K3089" s="17">
        <f>VLOOKUP($C3089,樹木資料表!$A$1:$K$4024,7,FALSE())</f>
        <v>3.3</v>
      </c>
      <c r="L3089" s="17">
        <f>VLOOKUP($C3089,樹木資料表!$A$1:$K$4024,8,FALSE())</f>
        <v>0</v>
      </c>
      <c r="M3089" s="17">
        <f>VLOOKUP($C3089,樹木資料表!$A$1:$K$4024,9,FALSE())</f>
        <v>0</v>
      </c>
    </row>
    <row r="3090" spans="1:13" x14ac:dyDescent="0.2">
      <c r="A3090" s="9">
        <v>3089</v>
      </c>
      <c r="B3090" s="15">
        <v>2018</v>
      </c>
      <c r="C3090" s="16">
        <v>6067</v>
      </c>
      <c r="D3090" s="17" t="str">
        <f>VLOOKUP(C3090,樹木資料表!$A$1:$K$4024,2,FALSE())</f>
        <v>大葉木樨</v>
      </c>
      <c r="E3090" s="22">
        <v>11.3</v>
      </c>
      <c r="F3090" s="18"/>
      <c r="G3090" s="17" t="str">
        <f>VLOOKUP($C3090,樹木資料表!$A$1:$K$4024,3,FALSE())</f>
        <v>H</v>
      </c>
      <c r="H3090" s="17">
        <f>VLOOKUP($C3090,樹木資料表!$A$1:$K$4024,4,FALSE())</f>
        <v>9</v>
      </c>
      <c r="I3090" s="17">
        <f>VLOOKUP($C3090,樹木資料表!$A$1:$K$4024,5,FALSE())</f>
        <v>2</v>
      </c>
      <c r="J3090" s="17">
        <f>VLOOKUP($C3090,樹木資料表!$A$1:$K$4024,6,FALSE())</f>
        <v>3.7</v>
      </c>
      <c r="K3090" s="17">
        <f>VLOOKUP($C3090,樹木資料表!$A$1:$K$4024,7,FALSE())</f>
        <v>1.9</v>
      </c>
      <c r="L3090" s="17">
        <f>VLOOKUP($C3090,樹木資料表!$A$1:$K$4024,8,FALSE())</f>
        <v>0</v>
      </c>
      <c r="M3090" s="17">
        <f>VLOOKUP($C3090,樹木資料表!$A$1:$K$4024,9,FALSE())</f>
        <v>0</v>
      </c>
    </row>
    <row r="3091" spans="1:13" x14ac:dyDescent="0.2">
      <c r="A3091" s="9">
        <v>3090</v>
      </c>
      <c r="B3091" s="15">
        <v>2018</v>
      </c>
      <c r="C3091" s="16">
        <v>6068</v>
      </c>
      <c r="D3091" s="17" t="str">
        <f>VLOOKUP(C3091,樹木資料表!$A$1:$K$4024,2,FALSE())</f>
        <v>福建賽衛矛</v>
      </c>
      <c r="E3091" s="18">
        <v>2.8</v>
      </c>
      <c r="F3091" s="18"/>
      <c r="G3091" s="17" t="str">
        <f>VLOOKUP($C3091,樹木資料表!$A$1:$K$4024,3,FALSE())</f>
        <v>H</v>
      </c>
      <c r="H3091" s="17">
        <f>VLOOKUP($C3091,樹木資料表!$A$1:$K$4024,4,FALSE())</f>
        <v>9</v>
      </c>
      <c r="I3091" s="17">
        <f>VLOOKUP($C3091,樹木資料表!$A$1:$K$4024,5,FALSE())</f>
        <v>2</v>
      </c>
      <c r="J3091" s="17">
        <f>VLOOKUP($C3091,樹木資料表!$A$1:$K$4024,6,FALSE())</f>
        <v>3.4</v>
      </c>
      <c r="K3091" s="17">
        <f>VLOOKUP($C3091,樹木資料表!$A$1:$K$4024,7,FALSE())</f>
        <v>1.8</v>
      </c>
      <c r="L3091" s="17">
        <f>VLOOKUP($C3091,樹木資料表!$A$1:$K$4024,8,FALSE())</f>
        <v>0</v>
      </c>
      <c r="M3091" s="17">
        <f>VLOOKUP($C3091,樹木資料表!$A$1:$K$4024,9,FALSE())</f>
        <v>0</v>
      </c>
    </row>
    <row r="3092" spans="1:13" x14ac:dyDescent="0.2">
      <c r="A3092" s="9">
        <v>3091</v>
      </c>
      <c r="B3092" s="15">
        <v>2018</v>
      </c>
      <c r="C3092" s="16">
        <v>6069</v>
      </c>
      <c r="D3092" s="17" t="str">
        <f>VLOOKUP(C3092,樹木資料表!$A$1:$K$4024,2,FALSE())</f>
        <v>小葉樹杞</v>
      </c>
      <c r="E3092" s="18">
        <v>1.8</v>
      </c>
      <c r="F3092" s="18"/>
      <c r="G3092" s="17" t="str">
        <f>VLOOKUP($C3092,樹木資料表!$A$1:$K$4024,3,FALSE())</f>
        <v>H</v>
      </c>
      <c r="H3092" s="17">
        <f>VLOOKUP($C3092,樹木資料表!$A$1:$K$4024,4,FALSE())</f>
        <v>9</v>
      </c>
      <c r="I3092" s="17">
        <f>VLOOKUP($C3092,樹木資料表!$A$1:$K$4024,5,FALSE())</f>
        <v>2</v>
      </c>
      <c r="J3092" s="17">
        <f>VLOOKUP($C3092,樹木資料表!$A$1:$K$4024,6,FALSE())</f>
        <v>2.8</v>
      </c>
      <c r="K3092" s="17">
        <f>VLOOKUP($C3092,樹木資料表!$A$1:$K$4024,7,FALSE())</f>
        <v>1.4</v>
      </c>
      <c r="L3092" s="17">
        <f>VLOOKUP($C3092,樹木資料表!$A$1:$K$4024,8,FALSE())</f>
        <v>0</v>
      </c>
      <c r="M3092" s="17">
        <f>VLOOKUP($C3092,樹木資料表!$A$1:$K$4024,9,FALSE())</f>
        <v>0</v>
      </c>
    </row>
    <row r="3093" spans="1:13" x14ac:dyDescent="0.2">
      <c r="A3093" s="9">
        <v>3092</v>
      </c>
      <c r="B3093" s="15">
        <v>2018</v>
      </c>
      <c r="C3093" s="16">
        <v>6070</v>
      </c>
      <c r="D3093" s="17" t="str">
        <f>VLOOKUP(C3093,樹木資料表!$A$1:$K$4024,2,FALSE())</f>
        <v>瓊楠</v>
      </c>
      <c r="E3093" s="18">
        <v>3.4</v>
      </c>
      <c r="F3093" s="18"/>
      <c r="G3093" s="17" t="str">
        <f>VLOOKUP($C3093,樹木資料表!$A$1:$K$4024,3,FALSE())</f>
        <v>H</v>
      </c>
      <c r="H3093" s="17">
        <f>VLOOKUP($C3093,樹木資料表!$A$1:$K$4024,4,FALSE())</f>
        <v>9</v>
      </c>
      <c r="I3093" s="17">
        <f>VLOOKUP($C3093,樹木資料表!$A$1:$K$4024,5,FALSE())</f>
        <v>2</v>
      </c>
      <c r="J3093" s="17">
        <f>VLOOKUP($C3093,樹木資料表!$A$1:$K$4024,6,FALSE())</f>
        <v>2.2999999999999998</v>
      </c>
      <c r="K3093" s="17">
        <f>VLOOKUP($C3093,樹木資料表!$A$1:$K$4024,7,FALSE())</f>
        <v>1.8</v>
      </c>
      <c r="L3093" s="17">
        <f>VLOOKUP($C3093,樹木資料表!$A$1:$K$4024,8,FALSE())</f>
        <v>0</v>
      </c>
      <c r="M3093" s="17">
        <f>VLOOKUP($C3093,樹木資料表!$A$1:$K$4024,9,FALSE())</f>
        <v>0</v>
      </c>
    </row>
    <row r="3094" spans="1:13" x14ac:dyDescent="0.2">
      <c r="A3094" s="9">
        <v>3093</v>
      </c>
      <c r="B3094" s="15">
        <v>2018</v>
      </c>
      <c r="C3094" s="16">
        <v>6071</v>
      </c>
      <c r="D3094" s="17" t="str">
        <f>VLOOKUP(C3094,樹木資料表!$A$1:$K$4024,2,FALSE())</f>
        <v>長葉木薑子</v>
      </c>
      <c r="E3094" s="18">
        <v>2.5</v>
      </c>
      <c r="F3094" s="18"/>
      <c r="G3094" s="17" t="str">
        <f>VLOOKUP($C3094,樹木資料表!$A$1:$K$4024,3,FALSE())</f>
        <v>H</v>
      </c>
      <c r="H3094" s="17">
        <f>VLOOKUP($C3094,樹木資料表!$A$1:$K$4024,4,FALSE())</f>
        <v>9</v>
      </c>
      <c r="I3094" s="17">
        <f>VLOOKUP($C3094,樹木資料表!$A$1:$K$4024,5,FALSE())</f>
        <v>2</v>
      </c>
      <c r="J3094" s="17">
        <f>VLOOKUP($C3094,樹木資料表!$A$1:$K$4024,6,FALSE())</f>
        <v>2.2999999999999998</v>
      </c>
      <c r="K3094" s="17">
        <f>VLOOKUP($C3094,樹木資料表!$A$1:$K$4024,7,FALSE())</f>
        <v>1.9</v>
      </c>
      <c r="L3094" s="17">
        <f>VLOOKUP($C3094,樹木資料表!$A$1:$K$4024,8,FALSE())</f>
        <v>0</v>
      </c>
      <c r="M3094" s="17">
        <f>VLOOKUP($C3094,樹木資料表!$A$1:$K$4024,9,FALSE())</f>
        <v>0</v>
      </c>
    </row>
    <row r="3095" spans="1:13" x14ac:dyDescent="0.2">
      <c r="A3095" s="9">
        <v>3094</v>
      </c>
      <c r="B3095" s="15">
        <v>2018</v>
      </c>
      <c r="C3095" s="16">
        <v>6072</v>
      </c>
      <c r="D3095" s="17" t="str">
        <f>VLOOKUP(C3095,樹木資料表!$A$1:$K$4024,2,FALSE())</f>
        <v>臺灣山茶</v>
      </c>
      <c r="E3095" s="18">
        <v>2.5</v>
      </c>
      <c r="F3095" s="18"/>
      <c r="G3095" s="17" t="str">
        <f>VLOOKUP($C3095,樹木資料表!$A$1:$K$4024,3,FALSE())</f>
        <v>H</v>
      </c>
      <c r="H3095" s="17">
        <f>VLOOKUP($C3095,樹木資料表!$A$1:$K$4024,4,FALSE())</f>
        <v>9</v>
      </c>
      <c r="I3095" s="17">
        <f>VLOOKUP($C3095,樹木資料表!$A$1:$K$4024,5,FALSE())</f>
        <v>2</v>
      </c>
      <c r="J3095" s="17">
        <f>VLOOKUP($C3095,樹木資料表!$A$1:$K$4024,6,FALSE())</f>
        <v>1.7</v>
      </c>
      <c r="K3095" s="17">
        <f>VLOOKUP($C3095,樹木資料表!$A$1:$K$4024,7,FALSE())</f>
        <v>1.2</v>
      </c>
      <c r="L3095" s="17">
        <f>VLOOKUP($C3095,樹木資料表!$A$1:$K$4024,8,FALSE())</f>
        <v>0</v>
      </c>
      <c r="M3095" s="17">
        <f>VLOOKUP($C3095,樹木資料表!$A$1:$K$4024,9,FALSE())</f>
        <v>0</v>
      </c>
    </row>
    <row r="3096" spans="1:13" x14ac:dyDescent="0.2">
      <c r="A3096" s="9">
        <v>3095</v>
      </c>
      <c r="B3096" s="15">
        <v>2018</v>
      </c>
      <c r="C3096" s="16">
        <v>6073</v>
      </c>
      <c r="D3096" s="17" t="str">
        <f>VLOOKUP(C3096,樹木資料表!$A$1:$K$4024,2,FALSE())</f>
        <v>小葉樹杞</v>
      </c>
      <c r="E3096" s="18">
        <v>2.9</v>
      </c>
      <c r="F3096" s="18"/>
      <c r="G3096" s="17" t="str">
        <f>VLOOKUP($C3096,樹木資料表!$A$1:$K$4024,3,FALSE())</f>
        <v>H</v>
      </c>
      <c r="H3096" s="17">
        <f>VLOOKUP($C3096,樹木資料表!$A$1:$K$4024,4,FALSE())</f>
        <v>9</v>
      </c>
      <c r="I3096" s="17">
        <f>VLOOKUP($C3096,樹木資料表!$A$1:$K$4024,5,FALSE())</f>
        <v>2</v>
      </c>
      <c r="J3096" s="17">
        <f>VLOOKUP($C3096,樹木資料表!$A$1:$K$4024,6,FALSE())</f>
        <v>0.2</v>
      </c>
      <c r="K3096" s="17">
        <f>VLOOKUP($C3096,樹木資料表!$A$1:$K$4024,7,FALSE())</f>
        <v>0.6</v>
      </c>
      <c r="L3096" s="17">
        <f>VLOOKUP($C3096,樹木資料表!$A$1:$K$4024,8,FALSE())</f>
        <v>0</v>
      </c>
      <c r="M3096" s="17">
        <f>VLOOKUP($C3096,樹木資料表!$A$1:$K$4024,9,FALSE())</f>
        <v>0</v>
      </c>
    </row>
    <row r="3097" spans="1:13" x14ac:dyDescent="0.2">
      <c r="A3097" s="9">
        <v>3096</v>
      </c>
      <c r="B3097" s="15">
        <v>2018</v>
      </c>
      <c r="C3097" s="16">
        <v>6074</v>
      </c>
      <c r="D3097" s="17" t="str">
        <f>VLOOKUP(C3097,樹木資料表!$A$1:$K$4024,2,FALSE())</f>
        <v>假長葉楠</v>
      </c>
      <c r="E3097" s="18">
        <v>55.5</v>
      </c>
      <c r="F3097" s="18"/>
      <c r="G3097" s="17" t="str">
        <f>VLOOKUP($C3097,樹木資料表!$A$1:$K$4024,3,FALSE())</f>
        <v>H</v>
      </c>
      <c r="H3097" s="17">
        <f>VLOOKUP($C3097,樹木資料表!$A$1:$K$4024,4,FALSE())</f>
        <v>9</v>
      </c>
      <c r="I3097" s="17">
        <f>VLOOKUP($C3097,樹木資料表!$A$1:$K$4024,5,FALSE())</f>
        <v>2</v>
      </c>
      <c r="J3097" s="17">
        <f>VLOOKUP($C3097,樹木資料表!$A$1:$K$4024,6,FALSE())</f>
        <v>0.6</v>
      </c>
      <c r="K3097" s="17">
        <f>VLOOKUP($C3097,樹木資料表!$A$1:$K$4024,7,FALSE())</f>
        <v>1.5</v>
      </c>
      <c r="L3097" s="17">
        <f>VLOOKUP($C3097,樹木資料表!$A$1:$K$4024,8,FALSE())</f>
        <v>0</v>
      </c>
      <c r="M3097" s="17">
        <f>VLOOKUP($C3097,樹木資料表!$A$1:$K$4024,9,FALSE())</f>
        <v>0</v>
      </c>
    </row>
    <row r="3098" spans="1:13" x14ac:dyDescent="0.2">
      <c r="A3098" s="9">
        <v>3097</v>
      </c>
      <c r="B3098" s="15">
        <v>2018</v>
      </c>
      <c r="C3098" s="16">
        <v>6075</v>
      </c>
      <c r="D3098" s="17" t="str">
        <f>VLOOKUP(C3098,樹木資料表!$A$1:$K$4024,2,FALSE())</f>
        <v>小葉樹杞</v>
      </c>
      <c r="E3098" s="18">
        <v>3.3</v>
      </c>
      <c r="F3098" s="18"/>
      <c r="G3098" s="17" t="str">
        <f>VLOOKUP($C3098,樹木資料表!$A$1:$K$4024,3,FALSE())</f>
        <v>H</v>
      </c>
      <c r="H3098" s="17">
        <f>VLOOKUP($C3098,樹木資料表!$A$1:$K$4024,4,FALSE())</f>
        <v>9</v>
      </c>
      <c r="I3098" s="17">
        <f>VLOOKUP($C3098,樹木資料表!$A$1:$K$4024,5,FALSE())</f>
        <v>3</v>
      </c>
      <c r="J3098" s="17">
        <f>VLOOKUP($C3098,樹木資料表!$A$1:$K$4024,6,FALSE())</f>
        <v>0.4</v>
      </c>
      <c r="K3098" s="17">
        <f>VLOOKUP($C3098,樹木資料表!$A$1:$K$4024,7,FALSE())</f>
        <v>4</v>
      </c>
      <c r="L3098" s="17">
        <f>VLOOKUP($C3098,樹木資料表!$A$1:$K$4024,8,FALSE())</f>
        <v>0</v>
      </c>
      <c r="M3098" s="17">
        <f>VLOOKUP($C3098,樹木資料表!$A$1:$K$4024,9,FALSE())</f>
        <v>0</v>
      </c>
    </row>
    <row r="3099" spans="1:13" x14ac:dyDescent="0.2">
      <c r="A3099" s="9">
        <v>3098</v>
      </c>
      <c r="B3099" s="15">
        <v>2018</v>
      </c>
      <c r="C3099" s="16">
        <v>6076</v>
      </c>
      <c r="D3099" s="17" t="str">
        <f>VLOOKUP(C3099,樹木資料表!$A$1:$K$4024,2,FALSE())</f>
        <v>細刺苦櫧</v>
      </c>
      <c r="E3099" s="18">
        <v>4.9000000000000004</v>
      </c>
      <c r="F3099" s="18"/>
      <c r="G3099" s="17" t="str">
        <f>VLOOKUP($C3099,樹木資料表!$A$1:$K$4024,3,FALSE())</f>
        <v>H</v>
      </c>
      <c r="H3099" s="17">
        <f>VLOOKUP($C3099,樹木資料表!$A$1:$K$4024,4,FALSE())</f>
        <v>9</v>
      </c>
      <c r="I3099" s="17">
        <f>VLOOKUP($C3099,樹木資料表!$A$1:$K$4024,5,FALSE())</f>
        <v>3</v>
      </c>
      <c r="J3099" s="17">
        <f>VLOOKUP($C3099,樹木資料表!$A$1:$K$4024,6,FALSE())</f>
        <v>0.7</v>
      </c>
      <c r="K3099" s="17">
        <f>VLOOKUP($C3099,樹木資料表!$A$1:$K$4024,7,FALSE())</f>
        <v>3.6</v>
      </c>
      <c r="L3099" s="17">
        <f>VLOOKUP($C3099,樹木資料表!$A$1:$K$4024,8,FALSE())</f>
        <v>0</v>
      </c>
      <c r="M3099" s="17">
        <f>VLOOKUP($C3099,樹木資料表!$A$1:$K$4024,9,FALSE())</f>
        <v>0</v>
      </c>
    </row>
    <row r="3100" spans="1:13" x14ac:dyDescent="0.2">
      <c r="A3100" s="9">
        <v>3099</v>
      </c>
      <c r="B3100" s="15">
        <v>2018</v>
      </c>
      <c r="C3100" s="16">
        <v>6077</v>
      </c>
      <c r="D3100" s="17" t="str">
        <f>VLOOKUP(C3100,樹木資料表!$A$1:$K$4024,2,FALSE())</f>
        <v>小葉樹杞</v>
      </c>
      <c r="E3100" s="18">
        <v>3.3</v>
      </c>
      <c r="F3100" s="18"/>
      <c r="G3100" s="17" t="str">
        <f>VLOOKUP($C3100,樹木資料表!$A$1:$K$4024,3,FALSE())</f>
        <v>H</v>
      </c>
      <c r="H3100" s="17">
        <f>VLOOKUP($C3100,樹木資料表!$A$1:$K$4024,4,FALSE())</f>
        <v>9</v>
      </c>
      <c r="I3100" s="17">
        <f>VLOOKUP($C3100,樹木資料表!$A$1:$K$4024,5,FALSE())</f>
        <v>3</v>
      </c>
      <c r="J3100" s="17">
        <f>VLOOKUP($C3100,樹木資料表!$A$1:$K$4024,6,FALSE())</f>
        <v>1</v>
      </c>
      <c r="K3100" s="17">
        <f>VLOOKUP($C3100,樹木資料表!$A$1:$K$4024,7,FALSE())</f>
        <v>5</v>
      </c>
      <c r="L3100" s="17">
        <f>VLOOKUP($C3100,樹木資料表!$A$1:$K$4024,8,FALSE())</f>
        <v>0</v>
      </c>
      <c r="M3100" s="17">
        <f>VLOOKUP($C3100,樹木資料表!$A$1:$K$4024,9,FALSE())</f>
        <v>0</v>
      </c>
    </row>
    <row r="3101" spans="1:13" x14ac:dyDescent="0.2">
      <c r="A3101" s="9">
        <v>3100</v>
      </c>
      <c r="B3101" s="15">
        <v>2018</v>
      </c>
      <c r="C3101" s="16">
        <v>6078</v>
      </c>
      <c r="D3101" s="17" t="str">
        <f>VLOOKUP(C3101,樹木資料表!$A$1:$K$4024,2,FALSE())</f>
        <v>福建賽衛矛</v>
      </c>
      <c r="E3101" s="18">
        <v>2.5</v>
      </c>
      <c r="F3101" s="18"/>
      <c r="G3101" s="17" t="str">
        <f>VLOOKUP($C3101,樹木資料表!$A$1:$K$4024,3,FALSE())</f>
        <v>H</v>
      </c>
      <c r="H3101" s="17">
        <f>VLOOKUP($C3101,樹木資料表!$A$1:$K$4024,4,FALSE())</f>
        <v>9</v>
      </c>
      <c r="I3101" s="17">
        <f>VLOOKUP($C3101,樹木資料表!$A$1:$K$4024,5,FALSE())</f>
        <v>3</v>
      </c>
      <c r="J3101" s="17">
        <f>VLOOKUP($C3101,樹木資料表!$A$1:$K$4024,6,FALSE())</f>
        <v>2.9</v>
      </c>
      <c r="K3101" s="17">
        <f>VLOOKUP($C3101,樹木資料表!$A$1:$K$4024,7,FALSE())</f>
        <v>3.8</v>
      </c>
      <c r="L3101" s="17">
        <f>VLOOKUP($C3101,樹木資料表!$A$1:$K$4024,8,FALSE())</f>
        <v>0</v>
      </c>
      <c r="M3101" s="17">
        <f>VLOOKUP($C3101,樹木資料表!$A$1:$K$4024,9,FALSE())</f>
        <v>0</v>
      </c>
    </row>
    <row r="3102" spans="1:13" x14ac:dyDescent="0.2">
      <c r="A3102" s="9">
        <v>3101</v>
      </c>
      <c r="B3102" s="15">
        <v>2018</v>
      </c>
      <c r="C3102" s="16">
        <v>6079</v>
      </c>
      <c r="D3102" s="17" t="str">
        <f>VLOOKUP(C3102,樹木資料表!$A$1:$K$4024,2,FALSE())</f>
        <v>小葉樹杞</v>
      </c>
      <c r="E3102" s="18">
        <v>6</v>
      </c>
      <c r="F3102" s="18"/>
      <c r="G3102" s="17" t="str">
        <f>VLOOKUP($C3102,樹木資料表!$A$1:$K$4024,3,FALSE())</f>
        <v>H</v>
      </c>
      <c r="H3102" s="17">
        <f>VLOOKUP($C3102,樹木資料表!$A$1:$K$4024,4,FALSE())</f>
        <v>9</v>
      </c>
      <c r="I3102" s="17">
        <f>VLOOKUP($C3102,樹木資料表!$A$1:$K$4024,5,FALSE())</f>
        <v>3</v>
      </c>
      <c r="J3102" s="17">
        <f>VLOOKUP($C3102,樹木資料表!$A$1:$K$4024,6,FALSE())</f>
        <v>4.4000000000000004</v>
      </c>
      <c r="K3102" s="17">
        <f>VLOOKUP($C3102,樹木資料表!$A$1:$K$4024,7,FALSE())</f>
        <v>3.2</v>
      </c>
      <c r="L3102" s="17">
        <f>VLOOKUP($C3102,樹木資料表!$A$1:$K$4024,8,FALSE())</f>
        <v>0</v>
      </c>
      <c r="M3102" s="17">
        <f>VLOOKUP($C3102,樹木資料表!$A$1:$K$4024,9,FALSE())</f>
        <v>0</v>
      </c>
    </row>
    <row r="3103" spans="1:13" x14ac:dyDescent="0.2">
      <c r="A3103" s="9">
        <v>3102</v>
      </c>
      <c r="B3103" s="15">
        <v>2018</v>
      </c>
      <c r="C3103" s="16">
        <v>6080</v>
      </c>
      <c r="D3103" s="17" t="str">
        <f>VLOOKUP(C3103,樹木資料表!$A$1:$K$4024,2,FALSE())</f>
        <v>小葉樹杞</v>
      </c>
      <c r="E3103" s="18">
        <v>2.2000000000000002</v>
      </c>
      <c r="F3103" s="18"/>
      <c r="G3103" s="17" t="str">
        <f>VLOOKUP($C3103,樹木資料表!$A$1:$K$4024,3,FALSE())</f>
        <v>H</v>
      </c>
      <c r="H3103" s="17">
        <f>VLOOKUP($C3103,樹木資料表!$A$1:$K$4024,4,FALSE())</f>
        <v>9</v>
      </c>
      <c r="I3103" s="17">
        <f>VLOOKUP($C3103,樹木資料表!$A$1:$K$4024,5,FALSE())</f>
        <v>3</v>
      </c>
      <c r="J3103" s="17">
        <f>VLOOKUP($C3103,樹木資料表!$A$1:$K$4024,6,FALSE())</f>
        <v>5</v>
      </c>
      <c r="K3103" s="17">
        <f>VLOOKUP($C3103,樹木資料表!$A$1:$K$4024,7,FALSE())</f>
        <v>3.2</v>
      </c>
      <c r="L3103" s="17">
        <f>VLOOKUP($C3103,樹木資料表!$A$1:$K$4024,8,FALSE())</f>
        <v>0</v>
      </c>
      <c r="M3103" s="17">
        <f>VLOOKUP($C3103,樹木資料表!$A$1:$K$4024,9,FALSE())</f>
        <v>0</v>
      </c>
    </row>
    <row r="3104" spans="1:13" x14ac:dyDescent="0.2">
      <c r="A3104" s="9">
        <v>3103</v>
      </c>
      <c r="B3104" s="15">
        <v>2018</v>
      </c>
      <c r="C3104" s="16">
        <v>6081</v>
      </c>
      <c r="D3104" s="17" t="str">
        <f>VLOOKUP(C3104,樹木資料表!$A$1:$K$4024,2,FALSE())</f>
        <v>小葉樹杞</v>
      </c>
      <c r="E3104" s="18">
        <v>2.6</v>
      </c>
      <c r="F3104" s="18"/>
      <c r="G3104" s="17" t="str">
        <f>VLOOKUP($C3104,樹木資料表!$A$1:$K$4024,3,FALSE())</f>
        <v>H</v>
      </c>
      <c r="H3104" s="17">
        <f>VLOOKUP($C3104,樹木資料表!$A$1:$K$4024,4,FALSE())</f>
        <v>9</v>
      </c>
      <c r="I3104" s="17">
        <f>VLOOKUP($C3104,樹木資料表!$A$1:$K$4024,5,FALSE())</f>
        <v>3</v>
      </c>
      <c r="J3104" s="17">
        <f>VLOOKUP($C3104,樹木資料表!$A$1:$K$4024,6,FALSE())</f>
        <v>4.8</v>
      </c>
      <c r="K3104" s="17">
        <f>VLOOKUP($C3104,樹木資料表!$A$1:$K$4024,7,FALSE())</f>
        <v>2.6</v>
      </c>
      <c r="L3104" s="17">
        <f>VLOOKUP($C3104,樹木資料表!$A$1:$K$4024,8,FALSE())</f>
        <v>0</v>
      </c>
      <c r="M3104" s="17">
        <f>VLOOKUP($C3104,樹木資料表!$A$1:$K$4024,9,FALSE())</f>
        <v>0</v>
      </c>
    </row>
    <row r="3105" spans="1:13" x14ac:dyDescent="0.2">
      <c r="A3105" s="9">
        <v>3104</v>
      </c>
      <c r="B3105" s="15">
        <v>2018</v>
      </c>
      <c r="C3105" s="16">
        <v>6082</v>
      </c>
      <c r="D3105" s="17" t="str">
        <f>VLOOKUP(C3105,樹木資料表!$A$1:$K$4024,2,FALSE())</f>
        <v>臺灣山茶</v>
      </c>
      <c r="E3105" s="18">
        <v>3.1</v>
      </c>
      <c r="F3105" s="18"/>
      <c r="G3105" s="17" t="str">
        <f>VLOOKUP($C3105,樹木資料表!$A$1:$K$4024,3,FALSE())</f>
        <v>H</v>
      </c>
      <c r="H3105" s="17">
        <f>VLOOKUP($C3105,樹木資料表!$A$1:$K$4024,4,FALSE())</f>
        <v>9</v>
      </c>
      <c r="I3105" s="17">
        <f>VLOOKUP($C3105,樹木資料表!$A$1:$K$4024,5,FALSE())</f>
        <v>3</v>
      </c>
      <c r="J3105" s="17">
        <f>VLOOKUP($C3105,樹木資料表!$A$1:$K$4024,6,FALSE())</f>
        <v>3.2</v>
      </c>
      <c r="K3105" s="17">
        <f>VLOOKUP($C3105,樹木資料表!$A$1:$K$4024,7,FALSE())</f>
        <v>2.1</v>
      </c>
      <c r="L3105" s="17">
        <f>VLOOKUP($C3105,樹木資料表!$A$1:$K$4024,8,FALSE())</f>
        <v>0</v>
      </c>
      <c r="M3105" s="17">
        <f>VLOOKUP($C3105,樹木資料表!$A$1:$K$4024,9,FALSE())</f>
        <v>0</v>
      </c>
    </row>
    <row r="3106" spans="1:13" x14ac:dyDescent="0.2">
      <c r="A3106" s="9">
        <v>3105</v>
      </c>
      <c r="B3106" s="15">
        <v>2018</v>
      </c>
      <c r="C3106" s="16">
        <v>6083</v>
      </c>
      <c r="D3106" s="17" t="str">
        <f>VLOOKUP(C3106,樹木資料表!$A$1:$K$4024,2,FALSE())</f>
        <v>假長葉楠</v>
      </c>
      <c r="E3106" s="18">
        <v>6.8</v>
      </c>
      <c r="F3106" s="18"/>
      <c r="G3106" s="17" t="str">
        <f>VLOOKUP($C3106,樹木資料表!$A$1:$K$4024,3,FALSE())</f>
        <v>H</v>
      </c>
      <c r="H3106" s="17">
        <f>VLOOKUP($C3106,樹木資料表!$A$1:$K$4024,4,FALSE())</f>
        <v>9</v>
      </c>
      <c r="I3106" s="17">
        <f>VLOOKUP($C3106,樹木資料表!$A$1:$K$4024,5,FALSE())</f>
        <v>3</v>
      </c>
      <c r="J3106" s="17">
        <f>VLOOKUP($C3106,樹木資料表!$A$1:$K$4024,6,FALSE())</f>
        <v>3.1</v>
      </c>
      <c r="K3106" s="17">
        <f>VLOOKUP($C3106,樹木資料表!$A$1:$K$4024,7,FALSE())</f>
        <v>1.4</v>
      </c>
      <c r="L3106" s="17">
        <f>VLOOKUP($C3106,樹木資料表!$A$1:$K$4024,8,FALSE())</f>
        <v>0</v>
      </c>
      <c r="M3106" s="17">
        <f>VLOOKUP($C3106,樹木資料表!$A$1:$K$4024,9,FALSE())</f>
        <v>0</v>
      </c>
    </row>
    <row r="3107" spans="1:13" x14ac:dyDescent="0.2">
      <c r="A3107" s="9">
        <v>3106</v>
      </c>
      <c r="B3107" s="15">
        <v>2018</v>
      </c>
      <c r="C3107" s="16">
        <v>6084</v>
      </c>
      <c r="D3107" s="17" t="str">
        <f>VLOOKUP(C3107,樹木資料表!$A$1:$K$4024,2,FALSE())</f>
        <v>小葉樹杞</v>
      </c>
      <c r="E3107" s="18">
        <v>2.1</v>
      </c>
      <c r="F3107" s="18"/>
      <c r="G3107" s="17" t="str">
        <f>VLOOKUP($C3107,樹木資料表!$A$1:$K$4024,3,FALSE())</f>
        <v>H</v>
      </c>
      <c r="H3107" s="17">
        <f>VLOOKUP($C3107,樹木資料表!$A$1:$K$4024,4,FALSE())</f>
        <v>9</v>
      </c>
      <c r="I3107" s="17">
        <f>VLOOKUP($C3107,樹木資料表!$A$1:$K$4024,5,FALSE())</f>
        <v>3</v>
      </c>
      <c r="J3107" s="17">
        <f>VLOOKUP($C3107,樹木資料表!$A$1:$K$4024,6,FALSE())</f>
        <v>3.4</v>
      </c>
      <c r="K3107" s="17">
        <f>VLOOKUP($C3107,樹木資料表!$A$1:$K$4024,7,FALSE())</f>
        <v>2.5</v>
      </c>
      <c r="L3107" s="17">
        <f>VLOOKUP($C3107,樹木資料表!$A$1:$K$4024,8,FALSE())</f>
        <v>0</v>
      </c>
      <c r="M3107" s="17">
        <f>VLOOKUP($C3107,樹木資料表!$A$1:$K$4024,9,FALSE())</f>
        <v>0</v>
      </c>
    </row>
    <row r="3108" spans="1:13" x14ac:dyDescent="0.2">
      <c r="A3108" s="9">
        <v>3107</v>
      </c>
      <c r="B3108" s="15">
        <v>2018</v>
      </c>
      <c r="C3108" s="16">
        <v>6085</v>
      </c>
      <c r="D3108" s="17" t="str">
        <f>VLOOKUP(C3108,樹木資料表!$A$1:$K$4024,2,FALSE())</f>
        <v>瓊楠</v>
      </c>
      <c r="E3108" s="18">
        <v>2.8</v>
      </c>
      <c r="F3108" s="18"/>
      <c r="G3108" s="17" t="str">
        <f>VLOOKUP($C3108,樹木資料表!$A$1:$K$4024,3,FALSE())</f>
        <v>H</v>
      </c>
      <c r="H3108" s="17">
        <f>VLOOKUP($C3108,樹木資料表!$A$1:$K$4024,4,FALSE())</f>
        <v>9</v>
      </c>
      <c r="I3108" s="17">
        <f>VLOOKUP($C3108,樹木資料表!$A$1:$K$4024,5,FALSE())</f>
        <v>3</v>
      </c>
      <c r="J3108" s="17">
        <f>VLOOKUP($C3108,樹木資料表!$A$1:$K$4024,6,FALSE())</f>
        <v>3</v>
      </c>
      <c r="K3108" s="17">
        <f>VLOOKUP($C3108,樹木資料表!$A$1:$K$4024,7,FALSE())</f>
        <v>0.9</v>
      </c>
      <c r="L3108" s="17">
        <f>VLOOKUP($C3108,樹木資料表!$A$1:$K$4024,8,FALSE())</f>
        <v>0</v>
      </c>
      <c r="M3108" s="17">
        <f>VLOOKUP($C3108,樹木資料表!$A$1:$K$4024,9,FALSE())</f>
        <v>0</v>
      </c>
    </row>
    <row r="3109" spans="1:13" x14ac:dyDescent="0.2">
      <c r="A3109" s="9">
        <v>3108</v>
      </c>
      <c r="B3109" s="15">
        <v>2018</v>
      </c>
      <c r="C3109" s="16">
        <v>6086</v>
      </c>
      <c r="D3109" s="17" t="str">
        <f>VLOOKUP(C3109,樹木資料表!$A$1:$K$4024,2,FALSE())</f>
        <v>瓊楠</v>
      </c>
      <c r="E3109" s="18">
        <v>1.7</v>
      </c>
      <c r="F3109" s="18"/>
      <c r="G3109" s="17" t="str">
        <f>VLOOKUP($C3109,樹木資料表!$A$1:$K$4024,3,FALSE())</f>
        <v>H</v>
      </c>
      <c r="H3109" s="17">
        <f>VLOOKUP($C3109,樹木資料表!$A$1:$K$4024,4,FALSE())</f>
        <v>9</v>
      </c>
      <c r="I3109" s="17">
        <f>VLOOKUP($C3109,樹木資料表!$A$1:$K$4024,5,FALSE())</f>
        <v>3</v>
      </c>
      <c r="J3109" s="17">
        <f>VLOOKUP($C3109,樹木資料表!$A$1:$K$4024,6,FALSE())</f>
        <v>2.8</v>
      </c>
      <c r="K3109" s="17">
        <f>VLOOKUP($C3109,樹木資料表!$A$1:$K$4024,7,FALSE())</f>
        <v>0.5</v>
      </c>
      <c r="L3109" s="17">
        <f>VLOOKUP($C3109,樹木資料表!$A$1:$K$4024,8,FALSE())</f>
        <v>0</v>
      </c>
      <c r="M3109" s="17">
        <f>VLOOKUP($C3109,樹木資料表!$A$1:$K$4024,9,FALSE())</f>
        <v>0</v>
      </c>
    </row>
    <row r="3110" spans="1:13" x14ac:dyDescent="0.2">
      <c r="A3110" s="9">
        <v>3109</v>
      </c>
      <c r="B3110" s="15">
        <v>2018</v>
      </c>
      <c r="C3110" s="16">
        <v>6087</v>
      </c>
      <c r="D3110" s="17" t="str">
        <f>VLOOKUP(C3110,樹木資料表!$A$1:$K$4024,2,FALSE())</f>
        <v>變葉新木薑子</v>
      </c>
      <c r="E3110" s="18">
        <v>2.4</v>
      </c>
      <c r="F3110" s="18"/>
      <c r="G3110" s="17" t="str">
        <f>VLOOKUP($C3110,樹木資料表!$A$1:$K$4024,3,FALSE())</f>
        <v>H</v>
      </c>
      <c r="H3110" s="17">
        <f>VLOOKUP($C3110,樹木資料表!$A$1:$K$4024,4,FALSE())</f>
        <v>9</v>
      </c>
      <c r="I3110" s="17">
        <f>VLOOKUP($C3110,樹木資料表!$A$1:$K$4024,5,FALSE())</f>
        <v>3</v>
      </c>
      <c r="J3110" s="17">
        <f>VLOOKUP($C3110,樹木資料表!$A$1:$K$4024,6,FALSE())</f>
        <v>2.2000000000000002</v>
      </c>
      <c r="K3110" s="17">
        <f>VLOOKUP($C3110,樹木資料表!$A$1:$K$4024,7,FALSE())</f>
        <v>1</v>
      </c>
      <c r="L3110" s="17">
        <f>VLOOKUP($C3110,樹木資料表!$A$1:$K$4024,8,FALSE())</f>
        <v>0</v>
      </c>
      <c r="M3110" s="17">
        <f>VLOOKUP($C3110,樹木資料表!$A$1:$K$4024,9,FALSE())</f>
        <v>0</v>
      </c>
    </row>
    <row r="3111" spans="1:13" x14ac:dyDescent="0.2">
      <c r="A3111" s="9">
        <v>3110</v>
      </c>
      <c r="B3111" s="15">
        <v>2018</v>
      </c>
      <c r="C3111" s="16">
        <v>6088</v>
      </c>
      <c r="D3111" s="17" t="str">
        <f>VLOOKUP(C3111,樹木資料表!$A$1:$K$4024,2,FALSE())</f>
        <v>小葉樹杞</v>
      </c>
      <c r="E3111" s="18">
        <v>2.5</v>
      </c>
      <c r="F3111" s="18"/>
      <c r="G3111" s="17" t="str">
        <f>VLOOKUP($C3111,樹木資料表!$A$1:$K$4024,3,FALSE())</f>
        <v>H</v>
      </c>
      <c r="H3111" s="17">
        <f>VLOOKUP($C3111,樹木資料表!$A$1:$K$4024,4,FALSE())</f>
        <v>9</v>
      </c>
      <c r="I3111" s="17">
        <f>VLOOKUP($C3111,樹木資料表!$A$1:$K$4024,5,FALSE())</f>
        <v>3</v>
      </c>
      <c r="J3111" s="17">
        <f>VLOOKUP($C3111,樹木資料表!$A$1:$K$4024,6,FALSE())</f>
        <v>2.2000000000000002</v>
      </c>
      <c r="K3111" s="17">
        <f>VLOOKUP($C3111,樹木資料表!$A$1:$K$4024,7,FALSE())</f>
        <v>1.1000000000000001</v>
      </c>
      <c r="L3111" s="17">
        <f>VLOOKUP($C3111,樹木資料表!$A$1:$K$4024,8,FALSE())</f>
        <v>0</v>
      </c>
      <c r="M3111" s="17">
        <f>VLOOKUP($C3111,樹木資料表!$A$1:$K$4024,9,FALSE())</f>
        <v>0</v>
      </c>
    </row>
    <row r="3112" spans="1:13" x14ac:dyDescent="0.2">
      <c r="A3112" s="9">
        <v>3111</v>
      </c>
      <c r="B3112" s="15">
        <v>2018</v>
      </c>
      <c r="C3112" s="16">
        <v>6089</v>
      </c>
      <c r="D3112" s="17" t="str">
        <f>VLOOKUP(C3112,樹木資料表!$A$1:$K$4024,2,FALSE())</f>
        <v>楊桐葉灰木</v>
      </c>
      <c r="E3112" s="18">
        <v>2.7</v>
      </c>
      <c r="F3112" s="18"/>
      <c r="G3112" s="17" t="str">
        <f>VLOOKUP($C3112,樹木資料表!$A$1:$K$4024,3,FALSE())</f>
        <v>H</v>
      </c>
      <c r="H3112" s="17">
        <f>VLOOKUP($C3112,樹木資料表!$A$1:$K$4024,4,FALSE())</f>
        <v>9</v>
      </c>
      <c r="I3112" s="17">
        <f>VLOOKUP($C3112,樹木資料表!$A$1:$K$4024,5,FALSE())</f>
        <v>3</v>
      </c>
      <c r="J3112" s="17">
        <f>VLOOKUP($C3112,樹木資料表!$A$1:$K$4024,6,FALSE())</f>
        <v>1.9</v>
      </c>
      <c r="K3112" s="17">
        <f>VLOOKUP($C3112,樹木資料表!$A$1:$K$4024,7,FALSE())</f>
        <v>1.2</v>
      </c>
      <c r="L3112" s="17">
        <f>VLOOKUP($C3112,樹木資料表!$A$1:$K$4024,8,FALSE())</f>
        <v>0</v>
      </c>
      <c r="M3112" s="17">
        <f>VLOOKUP($C3112,樹木資料表!$A$1:$K$4024,9,FALSE())</f>
        <v>0</v>
      </c>
    </row>
    <row r="3113" spans="1:13" x14ac:dyDescent="0.2">
      <c r="A3113" s="9">
        <v>3112</v>
      </c>
      <c r="B3113" s="15">
        <v>2018</v>
      </c>
      <c r="C3113" s="16">
        <v>6090</v>
      </c>
      <c r="D3113" s="17" t="str">
        <f>VLOOKUP(C3113,樹木資料表!$A$1:$K$4024,2,FALSE())</f>
        <v>杜英</v>
      </c>
      <c r="E3113" s="18">
        <v>14.8</v>
      </c>
      <c r="F3113" s="18"/>
      <c r="G3113" s="17" t="str">
        <f>VLOOKUP($C3113,樹木資料表!$A$1:$K$4024,3,FALSE())</f>
        <v>H</v>
      </c>
      <c r="H3113" s="17">
        <f>VLOOKUP($C3113,樹木資料表!$A$1:$K$4024,4,FALSE())</f>
        <v>9</v>
      </c>
      <c r="I3113" s="17">
        <f>VLOOKUP($C3113,樹木資料表!$A$1:$K$4024,5,FALSE())</f>
        <v>3</v>
      </c>
      <c r="J3113" s="17">
        <f>VLOOKUP($C3113,樹木資料表!$A$1:$K$4024,6,FALSE())</f>
        <v>2.5</v>
      </c>
      <c r="K3113" s="17">
        <f>VLOOKUP($C3113,樹木資料表!$A$1:$K$4024,7,FALSE())</f>
        <v>2.5</v>
      </c>
      <c r="L3113" s="17">
        <f>VLOOKUP($C3113,樹木資料表!$A$1:$K$4024,8,FALSE())</f>
        <v>0</v>
      </c>
      <c r="M3113" s="17">
        <f>VLOOKUP($C3113,樹木資料表!$A$1:$K$4024,9,FALSE())</f>
        <v>0</v>
      </c>
    </row>
    <row r="3114" spans="1:13" x14ac:dyDescent="0.2">
      <c r="A3114" s="9">
        <v>3113</v>
      </c>
      <c r="B3114" s="15">
        <v>2018</v>
      </c>
      <c r="C3114" s="16">
        <v>6091</v>
      </c>
      <c r="D3114" s="17" t="str">
        <f>VLOOKUP(C3114,樹木資料表!$A$1:$K$4024,2,FALSE())</f>
        <v>長葉木薑子</v>
      </c>
      <c r="E3114" s="18">
        <v>4.2</v>
      </c>
      <c r="F3114" s="18"/>
      <c r="G3114" s="17" t="str">
        <f>VLOOKUP($C3114,樹木資料表!$A$1:$K$4024,3,FALSE())</f>
        <v>H</v>
      </c>
      <c r="H3114" s="17">
        <f>VLOOKUP($C3114,樹木資料表!$A$1:$K$4024,4,FALSE())</f>
        <v>9</v>
      </c>
      <c r="I3114" s="17">
        <f>VLOOKUP($C3114,樹木資料表!$A$1:$K$4024,5,FALSE())</f>
        <v>3</v>
      </c>
      <c r="J3114" s="17">
        <f>VLOOKUP($C3114,樹木資料表!$A$1:$K$4024,6,FALSE())</f>
        <v>2.5</v>
      </c>
      <c r="K3114" s="17">
        <f>VLOOKUP($C3114,樹木資料表!$A$1:$K$4024,7,FALSE())</f>
        <v>2</v>
      </c>
      <c r="L3114" s="17">
        <f>VLOOKUP($C3114,樹木資料表!$A$1:$K$4024,8,FALSE())</f>
        <v>0</v>
      </c>
      <c r="M3114" s="17">
        <f>VLOOKUP($C3114,樹木資料表!$A$1:$K$4024,9,FALSE())</f>
        <v>0</v>
      </c>
    </row>
    <row r="3115" spans="1:13" x14ac:dyDescent="0.2">
      <c r="A3115" s="9">
        <v>3114</v>
      </c>
      <c r="B3115" s="15">
        <v>2018</v>
      </c>
      <c r="C3115" s="16">
        <v>6092</v>
      </c>
      <c r="D3115" s="17" t="str">
        <f>VLOOKUP(C3115,樹木資料表!$A$1:$K$4024,2,FALSE())</f>
        <v>臺灣山茶</v>
      </c>
      <c r="E3115" s="18">
        <v>2.7</v>
      </c>
      <c r="F3115" s="18"/>
      <c r="G3115" s="17" t="str">
        <f>VLOOKUP($C3115,樹木資料表!$A$1:$K$4024,3,FALSE())</f>
        <v>H</v>
      </c>
      <c r="H3115" s="17">
        <f>VLOOKUP($C3115,樹木資料表!$A$1:$K$4024,4,FALSE())</f>
        <v>9</v>
      </c>
      <c r="I3115" s="17">
        <f>VLOOKUP($C3115,樹木資料表!$A$1:$K$4024,5,FALSE())</f>
        <v>3</v>
      </c>
      <c r="J3115" s="17">
        <f>VLOOKUP($C3115,樹木資料表!$A$1:$K$4024,6,FALSE())</f>
        <v>2.5</v>
      </c>
      <c r="K3115" s="17">
        <f>VLOOKUP($C3115,樹木資料表!$A$1:$K$4024,7,FALSE())</f>
        <v>2.6</v>
      </c>
      <c r="L3115" s="17">
        <f>VLOOKUP($C3115,樹木資料表!$A$1:$K$4024,8,FALSE())</f>
        <v>0</v>
      </c>
      <c r="M3115" s="17">
        <f>VLOOKUP($C3115,樹木資料表!$A$1:$K$4024,9,FALSE())</f>
        <v>0</v>
      </c>
    </row>
    <row r="3116" spans="1:13" x14ac:dyDescent="0.2">
      <c r="A3116" s="9">
        <v>3115</v>
      </c>
      <c r="B3116" s="15">
        <v>2018</v>
      </c>
      <c r="C3116" s="16">
        <v>6093</v>
      </c>
      <c r="D3116" s="17" t="str">
        <f>VLOOKUP(C3116,樹木資料表!$A$1:$K$4024,2,FALSE())</f>
        <v>長葉木薑子</v>
      </c>
      <c r="E3116" s="18">
        <v>7.7</v>
      </c>
      <c r="F3116" s="18"/>
      <c r="G3116" s="17" t="str">
        <f>VLOOKUP($C3116,樹木資料表!$A$1:$K$4024,3,FALSE())</f>
        <v>H</v>
      </c>
      <c r="H3116" s="17">
        <f>VLOOKUP($C3116,樹木資料表!$A$1:$K$4024,4,FALSE())</f>
        <v>9</v>
      </c>
      <c r="I3116" s="17">
        <f>VLOOKUP($C3116,樹木資料表!$A$1:$K$4024,5,FALSE())</f>
        <v>3</v>
      </c>
      <c r="J3116" s="17">
        <f>VLOOKUP($C3116,樹木資料表!$A$1:$K$4024,6,FALSE())</f>
        <v>1</v>
      </c>
      <c r="K3116" s="17">
        <f>VLOOKUP($C3116,樹木資料表!$A$1:$K$4024,7,FALSE())</f>
        <v>2.2999999999999998</v>
      </c>
      <c r="L3116" s="17">
        <f>VLOOKUP($C3116,樹木資料表!$A$1:$K$4024,8,FALSE())</f>
        <v>0</v>
      </c>
      <c r="M3116" s="17">
        <f>VLOOKUP($C3116,樹木資料表!$A$1:$K$4024,9,FALSE())</f>
        <v>0</v>
      </c>
    </row>
    <row r="3117" spans="1:13" x14ac:dyDescent="0.2">
      <c r="A3117" s="9">
        <v>3116</v>
      </c>
      <c r="B3117" s="15">
        <v>2018</v>
      </c>
      <c r="C3117" s="16">
        <v>6094</v>
      </c>
      <c r="D3117" s="17" t="str">
        <f>VLOOKUP(C3117,樹木資料表!$A$1:$K$4024,2,FALSE())</f>
        <v>狗骨仔</v>
      </c>
      <c r="E3117" s="18">
        <v>4.0999999999999996</v>
      </c>
      <c r="F3117" s="18"/>
      <c r="G3117" s="17" t="str">
        <f>VLOOKUP($C3117,樹木資料表!$A$1:$K$4024,3,FALSE())</f>
        <v>H</v>
      </c>
      <c r="H3117" s="17">
        <f>VLOOKUP($C3117,樹木資料表!$A$1:$K$4024,4,FALSE())</f>
        <v>9</v>
      </c>
      <c r="I3117" s="17">
        <f>VLOOKUP($C3117,樹木資料表!$A$1:$K$4024,5,FALSE())</f>
        <v>3</v>
      </c>
      <c r="J3117" s="17">
        <f>VLOOKUP($C3117,樹木資料表!$A$1:$K$4024,6,FALSE())</f>
        <v>1.9</v>
      </c>
      <c r="K3117" s="17">
        <f>VLOOKUP($C3117,樹木資料表!$A$1:$K$4024,7,FALSE())</f>
        <v>2.7</v>
      </c>
      <c r="L3117" s="17">
        <f>VLOOKUP($C3117,樹木資料表!$A$1:$K$4024,8,FALSE())</f>
        <v>0</v>
      </c>
      <c r="M3117" s="17">
        <f>VLOOKUP($C3117,樹木資料表!$A$1:$K$4024,9,FALSE())</f>
        <v>0</v>
      </c>
    </row>
    <row r="3118" spans="1:13" x14ac:dyDescent="0.2">
      <c r="A3118" s="9">
        <v>3117</v>
      </c>
      <c r="B3118" s="15">
        <v>2018</v>
      </c>
      <c r="C3118" s="16">
        <v>6095</v>
      </c>
      <c r="D3118" s="17" t="str">
        <f>VLOOKUP(C3118,樹木資料表!$A$1:$K$4024,2,FALSE())</f>
        <v>臺灣山茶</v>
      </c>
      <c r="E3118" s="20">
        <v>0</v>
      </c>
      <c r="F3118" s="18"/>
      <c r="G3118" s="17" t="str">
        <f>VLOOKUP($C3118,樹木資料表!$A$1:$K$4024,3,FALSE())</f>
        <v>H</v>
      </c>
      <c r="H3118" s="17">
        <f>VLOOKUP($C3118,樹木資料表!$A$1:$K$4024,4,FALSE())</f>
        <v>9</v>
      </c>
      <c r="I3118" s="17">
        <f>VLOOKUP($C3118,樹木資料表!$A$1:$K$4024,5,FALSE())</f>
        <v>3</v>
      </c>
      <c r="J3118" s="17">
        <f>VLOOKUP($C3118,樹木資料表!$A$1:$K$4024,6,FALSE())</f>
        <v>2.5</v>
      </c>
      <c r="K3118" s="17">
        <f>VLOOKUP($C3118,樹木資料表!$A$1:$K$4024,7,FALSE())</f>
        <v>2.2999999999999998</v>
      </c>
      <c r="L3118" s="17">
        <f>VLOOKUP($C3118,樹木資料表!$A$1:$K$4024,8,FALSE())</f>
        <v>0</v>
      </c>
      <c r="M3118" s="17">
        <f>VLOOKUP($C3118,樹木資料表!$A$1:$K$4024,9,FALSE())</f>
        <v>0</v>
      </c>
    </row>
    <row r="3119" spans="1:13" x14ac:dyDescent="0.2">
      <c r="A3119" s="9">
        <v>3118</v>
      </c>
      <c r="B3119" s="15">
        <v>2018</v>
      </c>
      <c r="C3119" s="16">
        <v>6096</v>
      </c>
      <c r="D3119" s="17" t="str">
        <f>VLOOKUP(C3119,樹木資料表!$A$1:$K$4024,2,FALSE())</f>
        <v>小葉樹杞</v>
      </c>
      <c r="E3119" s="18">
        <v>2.5</v>
      </c>
      <c r="F3119" s="18"/>
      <c r="G3119" s="17" t="str">
        <f>VLOOKUP($C3119,樹木資料表!$A$1:$K$4024,3,FALSE())</f>
        <v>H</v>
      </c>
      <c r="H3119" s="17">
        <f>VLOOKUP($C3119,樹木資料表!$A$1:$K$4024,4,FALSE())</f>
        <v>9</v>
      </c>
      <c r="I3119" s="17">
        <f>VLOOKUP($C3119,樹木資料表!$A$1:$K$4024,5,FALSE())</f>
        <v>3</v>
      </c>
      <c r="J3119" s="17">
        <f>VLOOKUP($C3119,樹木資料表!$A$1:$K$4024,6,FALSE())</f>
        <v>0.8</v>
      </c>
      <c r="K3119" s="17">
        <f>VLOOKUP($C3119,樹木資料表!$A$1:$K$4024,7,FALSE())</f>
        <v>3</v>
      </c>
      <c r="L3119" s="17">
        <f>VLOOKUP($C3119,樹木資料表!$A$1:$K$4024,8,FALSE())</f>
        <v>0</v>
      </c>
      <c r="M3119" s="17">
        <f>VLOOKUP($C3119,樹木資料表!$A$1:$K$4024,9,FALSE())</f>
        <v>0</v>
      </c>
    </row>
    <row r="3120" spans="1:13" x14ac:dyDescent="0.2">
      <c r="A3120" s="9">
        <v>3119</v>
      </c>
      <c r="B3120" s="15">
        <v>2018</v>
      </c>
      <c r="C3120" s="16">
        <v>6097</v>
      </c>
      <c r="D3120" s="17" t="str">
        <f>VLOOKUP(C3120,樹木資料表!$A$1:$K$4024,2,FALSE())</f>
        <v>小葉樹杞</v>
      </c>
      <c r="E3120" s="18">
        <v>4.4000000000000004</v>
      </c>
      <c r="F3120" s="18"/>
      <c r="G3120" s="17" t="str">
        <f>VLOOKUP($C3120,樹木資料表!$A$1:$K$4024,3,FALSE())</f>
        <v>H</v>
      </c>
      <c r="H3120" s="17">
        <f>VLOOKUP($C3120,樹木資料表!$A$1:$K$4024,4,FALSE())</f>
        <v>9</v>
      </c>
      <c r="I3120" s="17">
        <f>VLOOKUP($C3120,樹木資料表!$A$1:$K$4024,5,FALSE())</f>
        <v>4</v>
      </c>
      <c r="J3120" s="17">
        <f>VLOOKUP($C3120,樹木資料表!$A$1:$K$4024,6,FALSE())</f>
        <v>3.6</v>
      </c>
      <c r="K3120" s="17">
        <f>VLOOKUP($C3120,樹木資料表!$A$1:$K$4024,7,FALSE())</f>
        <v>1.2</v>
      </c>
      <c r="L3120" s="17">
        <f>VLOOKUP($C3120,樹木資料表!$A$1:$K$4024,8,FALSE())</f>
        <v>0</v>
      </c>
      <c r="M3120" s="17">
        <f>VLOOKUP($C3120,樹木資料表!$A$1:$K$4024,9,FALSE())</f>
        <v>0</v>
      </c>
    </row>
    <row r="3121" spans="1:13" x14ac:dyDescent="0.2">
      <c r="A3121" s="9">
        <v>3120</v>
      </c>
      <c r="B3121" s="15">
        <v>2018</v>
      </c>
      <c r="C3121" s="16">
        <v>6098</v>
      </c>
      <c r="D3121" s="17" t="str">
        <f>VLOOKUP(C3121,樹木資料表!$A$1:$K$4024,2,FALSE())</f>
        <v>長葉木薑子</v>
      </c>
      <c r="E3121" s="18">
        <v>22.7</v>
      </c>
      <c r="F3121" s="18"/>
      <c r="G3121" s="17" t="str">
        <f>VLOOKUP($C3121,樹木資料表!$A$1:$K$4024,3,FALSE())</f>
        <v>H</v>
      </c>
      <c r="H3121" s="17">
        <f>VLOOKUP($C3121,樹木資料表!$A$1:$K$4024,4,FALSE())</f>
        <v>9</v>
      </c>
      <c r="I3121" s="17">
        <f>VLOOKUP($C3121,樹木資料表!$A$1:$K$4024,5,FALSE())</f>
        <v>4</v>
      </c>
      <c r="J3121" s="17">
        <f>VLOOKUP($C3121,樹木資料表!$A$1:$K$4024,6,FALSE())</f>
        <v>2.5</v>
      </c>
      <c r="K3121" s="17">
        <f>VLOOKUP($C3121,樹木資料表!$A$1:$K$4024,7,FALSE())</f>
        <v>1.2</v>
      </c>
      <c r="L3121" s="17">
        <f>VLOOKUP($C3121,樹木資料表!$A$1:$K$4024,8,FALSE())</f>
        <v>0</v>
      </c>
      <c r="M3121" s="17">
        <f>VLOOKUP($C3121,樹木資料表!$A$1:$K$4024,9,FALSE())</f>
        <v>0</v>
      </c>
    </row>
    <row r="3122" spans="1:13" x14ac:dyDescent="0.2">
      <c r="A3122" s="9">
        <v>3121</v>
      </c>
      <c r="B3122" s="15">
        <v>2018</v>
      </c>
      <c r="C3122" s="16">
        <v>6099</v>
      </c>
      <c r="D3122" s="17" t="str">
        <f>VLOOKUP(C3122,樹木資料表!$A$1:$K$4024,2,FALSE())</f>
        <v>小花鼠刺</v>
      </c>
      <c r="E3122" s="18">
        <v>27.9</v>
      </c>
      <c r="F3122" s="18"/>
      <c r="G3122" s="17" t="str">
        <f>VLOOKUP($C3122,樹木資料表!$A$1:$K$4024,3,FALSE())</f>
        <v>H</v>
      </c>
      <c r="H3122" s="17">
        <f>VLOOKUP($C3122,樹木資料表!$A$1:$K$4024,4,FALSE())</f>
        <v>9</v>
      </c>
      <c r="I3122" s="17">
        <f>VLOOKUP($C3122,樹木資料表!$A$1:$K$4024,5,FALSE())</f>
        <v>4</v>
      </c>
      <c r="J3122" s="17">
        <f>VLOOKUP($C3122,樹木資料表!$A$1:$K$4024,6,FALSE())</f>
        <v>2.5</v>
      </c>
      <c r="K3122" s="17">
        <f>VLOOKUP($C3122,樹木資料表!$A$1:$K$4024,7,FALSE())</f>
        <v>2.5</v>
      </c>
      <c r="L3122" s="17">
        <f>VLOOKUP($C3122,樹木資料表!$A$1:$K$4024,8,FALSE())</f>
        <v>0</v>
      </c>
      <c r="M3122" s="17">
        <f>VLOOKUP($C3122,樹木資料表!$A$1:$K$4024,9,FALSE())</f>
        <v>0</v>
      </c>
    </row>
    <row r="3123" spans="1:13" x14ac:dyDescent="0.2">
      <c r="A3123" s="9">
        <v>3122</v>
      </c>
      <c r="B3123" s="15">
        <v>2018</v>
      </c>
      <c r="C3123" s="16">
        <v>6100</v>
      </c>
      <c r="D3123" s="17" t="str">
        <f>VLOOKUP(C3123,樹木資料表!$A$1:$K$4024,2,FALSE())</f>
        <v>臺灣山茶</v>
      </c>
      <c r="E3123" s="20">
        <v>0</v>
      </c>
      <c r="F3123" s="18"/>
      <c r="G3123" s="17" t="str">
        <f>VLOOKUP($C3123,樹木資料表!$A$1:$K$4024,3,FALSE())</f>
        <v>H</v>
      </c>
      <c r="H3123" s="17">
        <f>VLOOKUP($C3123,樹木資料表!$A$1:$K$4024,4,FALSE())</f>
        <v>9</v>
      </c>
      <c r="I3123" s="17">
        <f>VLOOKUP($C3123,樹木資料表!$A$1:$K$4024,5,FALSE())</f>
        <v>4</v>
      </c>
      <c r="J3123" s="17">
        <f>VLOOKUP($C3123,樹木資料表!$A$1:$K$4024,6,FALSE())</f>
        <v>2.1</v>
      </c>
      <c r="K3123" s="17">
        <f>VLOOKUP($C3123,樹木資料表!$A$1:$K$4024,7,FALSE())</f>
        <v>3.1</v>
      </c>
      <c r="L3123" s="17">
        <f>VLOOKUP($C3123,樹木資料表!$A$1:$K$4024,8,FALSE())</f>
        <v>0</v>
      </c>
      <c r="M3123" s="17">
        <f>VLOOKUP($C3123,樹木資料表!$A$1:$K$4024,9,FALSE())</f>
        <v>0</v>
      </c>
    </row>
    <row r="3124" spans="1:13" x14ac:dyDescent="0.2">
      <c r="A3124" s="9">
        <v>3123</v>
      </c>
      <c r="B3124" s="15">
        <v>2018</v>
      </c>
      <c r="C3124" s="16">
        <v>6101</v>
      </c>
      <c r="D3124" s="17" t="str">
        <f>VLOOKUP(C3124,樹木資料表!$A$1:$K$4024,2,FALSE())</f>
        <v>高氏木樨</v>
      </c>
      <c r="E3124" s="18">
        <v>1.5</v>
      </c>
      <c r="F3124" s="18"/>
      <c r="G3124" s="17" t="str">
        <f>VLOOKUP($C3124,樹木資料表!$A$1:$K$4024,3,FALSE())</f>
        <v>H</v>
      </c>
      <c r="H3124" s="17">
        <f>VLOOKUP($C3124,樹木資料表!$A$1:$K$4024,4,FALSE())</f>
        <v>9</v>
      </c>
      <c r="I3124" s="17">
        <f>VLOOKUP($C3124,樹木資料表!$A$1:$K$4024,5,FALSE())</f>
        <v>4</v>
      </c>
      <c r="J3124" s="17">
        <f>VLOOKUP($C3124,樹木資料表!$A$1:$K$4024,6,FALSE())</f>
        <v>0.4</v>
      </c>
      <c r="K3124" s="17">
        <f>VLOOKUP($C3124,樹木資料表!$A$1:$K$4024,7,FALSE())</f>
        <v>0.1</v>
      </c>
      <c r="L3124" s="17">
        <f>VLOOKUP($C3124,樹木資料表!$A$1:$K$4024,8,FALSE())</f>
        <v>0</v>
      </c>
      <c r="M3124" s="17">
        <f>VLOOKUP($C3124,樹木資料表!$A$1:$K$4024,9,FALSE())</f>
        <v>0</v>
      </c>
    </row>
    <row r="3125" spans="1:13" x14ac:dyDescent="0.2">
      <c r="A3125" s="9">
        <v>3124</v>
      </c>
      <c r="B3125" s="15">
        <v>2018</v>
      </c>
      <c r="C3125" s="16">
        <v>6102</v>
      </c>
      <c r="D3125" s="17" t="str">
        <f>VLOOKUP(C3125,樹木資料表!$A$1:$K$4024,2,FALSE())</f>
        <v>小芽新木薑子</v>
      </c>
      <c r="E3125" s="18">
        <v>19.600000000000001</v>
      </c>
      <c r="F3125" s="18"/>
      <c r="G3125" s="17" t="str">
        <f>VLOOKUP($C3125,樹木資料表!$A$1:$K$4024,3,FALSE())</f>
        <v>H</v>
      </c>
      <c r="H3125" s="17">
        <f>VLOOKUP($C3125,樹木資料表!$A$1:$K$4024,4,FALSE())</f>
        <v>9</v>
      </c>
      <c r="I3125" s="17">
        <f>VLOOKUP($C3125,樹木資料表!$A$1:$K$4024,5,FALSE())</f>
        <v>4</v>
      </c>
      <c r="J3125" s="17">
        <f>VLOOKUP($C3125,樹木資料表!$A$1:$K$4024,6,FALSE())</f>
        <v>0.3</v>
      </c>
      <c r="K3125" s="17">
        <f>VLOOKUP($C3125,樹木資料表!$A$1:$K$4024,7,FALSE())</f>
        <v>0.7</v>
      </c>
      <c r="L3125" s="17">
        <f>VLOOKUP($C3125,樹木資料表!$A$1:$K$4024,8,FALSE())</f>
        <v>0</v>
      </c>
      <c r="M3125" s="17">
        <f>VLOOKUP($C3125,樹木資料表!$A$1:$K$4024,9,FALSE())</f>
        <v>0</v>
      </c>
    </row>
    <row r="3126" spans="1:13" x14ac:dyDescent="0.2">
      <c r="A3126" s="9">
        <v>3125</v>
      </c>
      <c r="B3126" s="15">
        <v>2018</v>
      </c>
      <c r="C3126" s="16">
        <v>6103</v>
      </c>
      <c r="D3126" s="17" t="str">
        <f>VLOOKUP(C3126,樹木資料表!$A$1:$K$4024,2,FALSE())</f>
        <v>福建賽衛矛</v>
      </c>
      <c r="E3126" s="18">
        <v>3.6</v>
      </c>
      <c r="F3126" s="18"/>
      <c r="G3126" s="17" t="str">
        <f>VLOOKUP($C3126,樹木資料表!$A$1:$K$4024,3,FALSE())</f>
        <v>H</v>
      </c>
      <c r="H3126" s="17">
        <f>VLOOKUP($C3126,樹木資料表!$A$1:$K$4024,4,FALSE())</f>
        <v>9</v>
      </c>
      <c r="I3126" s="17">
        <f>VLOOKUP($C3126,樹木資料表!$A$1:$K$4024,5,FALSE())</f>
        <v>4</v>
      </c>
      <c r="J3126" s="17">
        <f>VLOOKUP($C3126,樹木資料表!$A$1:$K$4024,6,FALSE())</f>
        <v>0.6</v>
      </c>
      <c r="K3126" s="17">
        <f>VLOOKUP($C3126,樹木資料表!$A$1:$K$4024,7,FALSE())</f>
        <v>2.6</v>
      </c>
      <c r="L3126" s="17">
        <f>VLOOKUP($C3126,樹木資料表!$A$1:$K$4024,8,FALSE())</f>
        <v>0</v>
      </c>
      <c r="M3126" s="17">
        <f>VLOOKUP($C3126,樹木資料表!$A$1:$K$4024,9,FALSE())</f>
        <v>0</v>
      </c>
    </row>
    <row r="3127" spans="1:13" x14ac:dyDescent="0.2">
      <c r="A3127" s="9">
        <v>3126</v>
      </c>
      <c r="B3127" s="15">
        <v>2018</v>
      </c>
      <c r="C3127" s="16">
        <v>6104</v>
      </c>
      <c r="D3127" s="17" t="str">
        <f>VLOOKUP(C3127,樹木資料表!$A$1:$K$4024,2,FALSE())</f>
        <v>狗骨仔</v>
      </c>
      <c r="E3127" s="18">
        <v>1.5</v>
      </c>
      <c r="F3127" s="18"/>
      <c r="G3127" s="17" t="str">
        <f>VLOOKUP($C3127,樹木資料表!$A$1:$K$4024,3,FALSE())</f>
        <v>H</v>
      </c>
      <c r="H3127" s="17">
        <f>VLOOKUP($C3127,樹木資料表!$A$1:$K$4024,4,FALSE())</f>
        <v>9</v>
      </c>
      <c r="I3127" s="17">
        <f>VLOOKUP($C3127,樹木資料表!$A$1:$K$4024,5,FALSE())</f>
        <v>4</v>
      </c>
      <c r="J3127" s="17">
        <f>VLOOKUP($C3127,樹木資料表!$A$1:$K$4024,6,FALSE())</f>
        <v>1</v>
      </c>
      <c r="K3127" s="17">
        <f>VLOOKUP($C3127,樹木資料表!$A$1:$K$4024,7,FALSE())</f>
        <v>3</v>
      </c>
      <c r="L3127" s="17">
        <f>VLOOKUP($C3127,樹木資料表!$A$1:$K$4024,8,FALSE())</f>
        <v>0</v>
      </c>
      <c r="M3127" s="17">
        <f>VLOOKUP($C3127,樹木資料表!$A$1:$K$4024,9,FALSE())</f>
        <v>0</v>
      </c>
    </row>
    <row r="3128" spans="1:13" x14ac:dyDescent="0.2">
      <c r="A3128" s="9">
        <v>3127</v>
      </c>
      <c r="B3128" s="15">
        <v>2018</v>
      </c>
      <c r="C3128" s="16">
        <v>6105</v>
      </c>
      <c r="D3128" s="17" t="str">
        <f>VLOOKUP(C3128,樹木資料表!$A$1:$K$4024,2,FALSE())</f>
        <v>小葉樹杞</v>
      </c>
      <c r="E3128" s="18">
        <v>1.7</v>
      </c>
      <c r="F3128" s="18"/>
      <c r="G3128" s="17" t="str">
        <f>VLOOKUP($C3128,樹木資料表!$A$1:$K$4024,3,FALSE())</f>
        <v>H</v>
      </c>
      <c r="H3128" s="17">
        <f>VLOOKUP($C3128,樹木資料表!$A$1:$K$4024,4,FALSE())</f>
        <v>9</v>
      </c>
      <c r="I3128" s="17">
        <f>VLOOKUP($C3128,樹木資料表!$A$1:$K$4024,5,FALSE())</f>
        <v>4</v>
      </c>
      <c r="J3128" s="17">
        <f>VLOOKUP($C3128,樹木資料表!$A$1:$K$4024,6,FALSE())</f>
        <v>2.1</v>
      </c>
      <c r="K3128" s="17">
        <f>VLOOKUP($C3128,樹木資料表!$A$1:$K$4024,7,FALSE())</f>
        <v>2.8</v>
      </c>
      <c r="L3128" s="17">
        <f>VLOOKUP($C3128,樹木資料表!$A$1:$K$4024,8,FALSE())</f>
        <v>0</v>
      </c>
      <c r="M3128" s="17">
        <f>VLOOKUP($C3128,樹木資料表!$A$1:$K$4024,9,FALSE())</f>
        <v>0</v>
      </c>
    </row>
    <row r="3129" spans="1:13" x14ac:dyDescent="0.2">
      <c r="A3129" s="9">
        <v>3128</v>
      </c>
      <c r="B3129" s="15">
        <v>2018</v>
      </c>
      <c r="C3129" s="16">
        <v>6106</v>
      </c>
      <c r="D3129" s="17" t="str">
        <f>VLOOKUP(C3129,樹木資料表!$A$1:$K$4024,2,FALSE())</f>
        <v>小葉樹杞</v>
      </c>
      <c r="E3129" s="18">
        <v>3.2</v>
      </c>
      <c r="F3129" s="18"/>
      <c r="G3129" s="17" t="str">
        <f>VLOOKUP($C3129,樹木資料表!$A$1:$K$4024,3,FALSE())</f>
        <v>H</v>
      </c>
      <c r="H3129" s="17">
        <f>VLOOKUP($C3129,樹木資料表!$A$1:$K$4024,4,FALSE())</f>
        <v>9</v>
      </c>
      <c r="I3129" s="17">
        <f>VLOOKUP($C3129,樹木資料表!$A$1:$K$4024,5,FALSE())</f>
        <v>4</v>
      </c>
      <c r="J3129" s="17">
        <f>VLOOKUP($C3129,樹木資料表!$A$1:$K$4024,6,FALSE())</f>
        <v>2.2000000000000002</v>
      </c>
      <c r="K3129" s="17">
        <f>VLOOKUP($C3129,樹木資料表!$A$1:$K$4024,7,FALSE())</f>
        <v>2.8</v>
      </c>
      <c r="L3129" s="17">
        <f>VLOOKUP($C3129,樹木資料表!$A$1:$K$4024,8,FALSE())</f>
        <v>0</v>
      </c>
      <c r="M3129" s="17">
        <f>VLOOKUP($C3129,樹木資料表!$A$1:$K$4024,9,FALSE())</f>
        <v>0</v>
      </c>
    </row>
    <row r="3130" spans="1:13" x14ac:dyDescent="0.2">
      <c r="A3130" s="9">
        <v>3129</v>
      </c>
      <c r="B3130" s="15">
        <v>2018</v>
      </c>
      <c r="C3130" s="16">
        <v>6107</v>
      </c>
      <c r="D3130" s="17" t="str">
        <f>VLOOKUP(C3130,樹木資料表!$A$1:$K$4024,2,FALSE())</f>
        <v>臺灣山茶</v>
      </c>
      <c r="E3130" s="18">
        <v>4.2</v>
      </c>
      <c r="F3130" s="18"/>
      <c r="G3130" s="17" t="str">
        <f>VLOOKUP($C3130,樹木資料表!$A$1:$K$4024,3,FALSE())</f>
        <v>H</v>
      </c>
      <c r="H3130" s="17">
        <f>VLOOKUP($C3130,樹木資料表!$A$1:$K$4024,4,FALSE())</f>
        <v>9</v>
      </c>
      <c r="I3130" s="17">
        <f>VLOOKUP($C3130,樹木資料表!$A$1:$K$4024,5,FALSE())</f>
        <v>4</v>
      </c>
      <c r="J3130" s="17">
        <f>VLOOKUP($C3130,樹木資料表!$A$1:$K$4024,6,FALSE())</f>
        <v>2.2000000000000002</v>
      </c>
      <c r="K3130" s="17">
        <f>VLOOKUP($C3130,樹木資料表!$A$1:$K$4024,7,FALSE())</f>
        <v>3</v>
      </c>
      <c r="L3130" s="17">
        <f>VLOOKUP($C3130,樹木資料表!$A$1:$K$4024,8,FALSE())</f>
        <v>0</v>
      </c>
      <c r="M3130" s="17">
        <f>VLOOKUP($C3130,樹木資料表!$A$1:$K$4024,9,FALSE())</f>
        <v>0</v>
      </c>
    </row>
    <row r="3131" spans="1:13" x14ac:dyDescent="0.2">
      <c r="A3131" s="9">
        <v>3130</v>
      </c>
      <c r="B3131" s="15">
        <v>2018</v>
      </c>
      <c r="C3131" s="16">
        <v>6108</v>
      </c>
      <c r="D3131" s="17" t="str">
        <f>VLOOKUP(C3131,樹木資料表!$A$1:$K$4024,2,FALSE())</f>
        <v>小葉樹杞</v>
      </c>
      <c r="E3131" s="18">
        <v>3.4</v>
      </c>
      <c r="F3131" s="18"/>
      <c r="G3131" s="17" t="str">
        <f>VLOOKUP($C3131,樹木資料表!$A$1:$K$4024,3,FALSE())</f>
        <v>H</v>
      </c>
      <c r="H3131" s="17">
        <f>VLOOKUP($C3131,樹木資料表!$A$1:$K$4024,4,FALSE())</f>
        <v>9</v>
      </c>
      <c r="I3131" s="17">
        <f>VLOOKUP($C3131,樹木資料表!$A$1:$K$4024,5,FALSE())</f>
        <v>4</v>
      </c>
      <c r="J3131" s="17">
        <f>VLOOKUP($C3131,樹木資料表!$A$1:$K$4024,6,FALSE())</f>
        <v>1.4</v>
      </c>
      <c r="K3131" s="17">
        <f>VLOOKUP($C3131,樹木資料表!$A$1:$K$4024,7,FALSE())</f>
        <v>4.0999999999999996</v>
      </c>
      <c r="L3131" s="17">
        <f>VLOOKUP($C3131,樹木資料表!$A$1:$K$4024,8,FALSE())</f>
        <v>0</v>
      </c>
      <c r="M3131" s="17">
        <f>VLOOKUP($C3131,樹木資料表!$A$1:$K$4024,9,FALSE())</f>
        <v>0</v>
      </c>
    </row>
    <row r="3132" spans="1:13" x14ac:dyDescent="0.2">
      <c r="A3132" s="9">
        <v>3131</v>
      </c>
      <c r="B3132" s="15">
        <v>2018</v>
      </c>
      <c r="C3132" s="16">
        <v>6109</v>
      </c>
      <c r="D3132" s="17" t="str">
        <f>VLOOKUP(C3132,樹木資料表!$A$1:$K$4024,2,FALSE())</f>
        <v>細刺苦櫧</v>
      </c>
      <c r="E3132" s="18">
        <v>4</v>
      </c>
      <c r="F3132" s="18"/>
      <c r="G3132" s="17" t="str">
        <f>VLOOKUP($C3132,樹木資料表!$A$1:$K$4024,3,FALSE())</f>
        <v>H</v>
      </c>
      <c r="H3132" s="17">
        <f>VLOOKUP($C3132,樹木資料表!$A$1:$K$4024,4,FALSE())</f>
        <v>9</v>
      </c>
      <c r="I3132" s="17">
        <f>VLOOKUP($C3132,樹木資料表!$A$1:$K$4024,5,FALSE())</f>
        <v>4</v>
      </c>
      <c r="J3132" s="17">
        <f>VLOOKUP($C3132,樹木資料表!$A$1:$K$4024,6,FALSE())</f>
        <v>1.1000000000000001</v>
      </c>
      <c r="K3132" s="17">
        <f>VLOOKUP($C3132,樹木資料表!$A$1:$K$4024,7,FALSE())</f>
        <v>4.5</v>
      </c>
      <c r="L3132" s="17">
        <f>VLOOKUP($C3132,樹木資料表!$A$1:$K$4024,8,FALSE())</f>
        <v>0</v>
      </c>
      <c r="M3132" s="17">
        <f>VLOOKUP($C3132,樹木資料表!$A$1:$K$4024,9,FALSE())</f>
        <v>0</v>
      </c>
    </row>
    <row r="3133" spans="1:13" x14ac:dyDescent="0.2">
      <c r="A3133" s="9">
        <v>3132</v>
      </c>
      <c r="B3133" s="15">
        <v>2018</v>
      </c>
      <c r="C3133" s="16">
        <v>6110</v>
      </c>
      <c r="D3133" s="17" t="str">
        <f>VLOOKUP(C3133,樹木資料表!$A$1:$K$4024,2,FALSE())</f>
        <v>香桂</v>
      </c>
      <c r="E3133" s="18">
        <v>40.200000000000003</v>
      </c>
      <c r="F3133" s="18"/>
      <c r="G3133" s="17" t="str">
        <f>VLOOKUP($C3133,樹木資料表!$A$1:$K$4024,3,FALSE())</f>
        <v>H</v>
      </c>
      <c r="H3133" s="17">
        <f>VLOOKUP($C3133,樹木資料表!$A$1:$K$4024,4,FALSE())</f>
        <v>9</v>
      </c>
      <c r="I3133" s="17">
        <f>VLOOKUP($C3133,樹木資料表!$A$1:$K$4024,5,FALSE())</f>
        <v>4</v>
      </c>
      <c r="J3133" s="17">
        <f>VLOOKUP($C3133,樹木資料表!$A$1:$K$4024,6,FALSE())</f>
        <v>4.0999999999999996</v>
      </c>
      <c r="K3133" s="17">
        <f>VLOOKUP($C3133,樹木資料表!$A$1:$K$4024,7,FALSE())</f>
        <v>4.5999999999999996</v>
      </c>
      <c r="L3133" s="17">
        <f>VLOOKUP($C3133,樹木資料表!$A$1:$K$4024,8,FALSE())</f>
        <v>0</v>
      </c>
      <c r="M3133" s="17">
        <f>VLOOKUP($C3133,樹木資料表!$A$1:$K$4024,9,FALSE())</f>
        <v>0</v>
      </c>
    </row>
    <row r="3134" spans="1:13" x14ac:dyDescent="0.2">
      <c r="A3134" s="9">
        <v>3133</v>
      </c>
      <c r="B3134" s="15">
        <v>2018</v>
      </c>
      <c r="C3134" s="16">
        <v>6111</v>
      </c>
      <c r="D3134" s="17" t="str">
        <f>VLOOKUP(C3134,樹木資料表!$A$1:$K$4024,2,FALSE())</f>
        <v>小葉樹杞</v>
      </c>
      <c r="E3134" s="18">
        <v>4.3</v>
      </c>
      <c r="F3134" s="18"/>
      <c r="G3134" s="17" t="str">
        <f>VLOOKUP($C3134,樹木資料表!$A$1:$K$4024,3,FALSE())</f>
        <v>H</v>
      </c>
      <c r="H3134" s="17">
        <f>VLOOKUP($C3134,樹木資料表!$A$1:$K$4024,4,FALSE())</f>
        <v>9</v>
      </c>
      <c r="I3134" s="17">
        <f>VLOOKUP($C3134,樹木資料表!$A$1:$K$4024,5,FALSE())</f>
        <v>4</v>
      </c>
      <c r="J3134" s="17">
        <f>VLOOKUP($C3134,樹木資料表!$A$1:$K$4024,6,FALSE())</f>
        <v>3.7</v>
      </c>
      <c r="K3134" s="17">
        <f>VLOOKUP($C3134,樹木資料表!$A$1:$K$4024,7,FALSE())</f>
        <v>2.8</v>
      </c>
      <c r="L3134" s="17">
        <f>VLOOKUP($C3134,樹木資料表!$A$1:$K$4024,8,FALSE())</f>
        <v>0</v>
      </c>
      <c r="M3134" s="17">
        <f>VLOOKUP($C3134,樹木資料表!$A$1:$K$4024,9,FALSE())</f>
        <v>0</v>
      </c>
    </row>
    <row r="3135" spans="1:13" x14ac:dyDescent="0.2">
      <c r="A3135" s="9">
        <v>3134</v>
      </c>
      <c r="B3135" s="15">
        <v>2018</v>
      </c>
      <c r="C3135" s="16">
        <v>6112</v>
      </c>
      <c r="D3135" s="17" t="str">
        <f>VLOOKUP(C3135,樹木資料表!$A$1:$K$4024,2,FALSE())</f>
        <v>臺灣山茶</v>
      </c>
      <c r="E3135" s="20">
        <v>0</v>
      </c>
      <c r="F3135" s="18"/>
      <c r="G3135" s="17" t="str">
        <f>VLOOKUP($C3135,樹木資料表!$A$1:$K$4024,3,FALSE())</f>
        <v>H</v>
      </c>
      <c r="H3135" s="17">
        <f>VLOOKUP($C3135,樹木資料表!$A$1:$K$4024,4,FALSE())</f>
        <v>9</v>
      </c>
      <c r="I3135" s="17">
        <f>VLOOKUP($C3135,樹木資料表!$A$1:$K$4024,5,FALSE())</f>
        <v>4</v>
      </c>
      <c r="J3135" s="17">
        <f>VLOOKUP($C3135,樹木資料表!$A$1:$K$4024,6,FALSE())</f>
        <v>3.3</v>
      </c>
      <c r="K3135" s="17">
        <f>VLOOKUP($C3135,樹木資料表!$A$1:$K$4024,7,FALSE())</f>
        <v>2.5</v>
      </c>
      <c r="L3135" s="17">
        <f>VLOOKUP($C3135,樹木資料表!$A$1:$K$4024,8,FALSE())</f>
        <v>0</v>
      </c>
      <c r="M3135" s="17">
        <f>VLOOKUP($C3135,樹木資料表!$A$1:$K$4024,9,FALSE())</f>
        <v>0</v>
      </c>
    </row>
    <row r="3136" spans="1:13" x14ac:dyDescent="0.2">
      <c r="A3136" s="9">
        <v>3135</v>
      </c>
      <c r="B3136" s="15">
        <v>2018</v>
      </c>
      <c r="C3136" s="16">
        <v>6113</v>
      </c>
      <c r="D3136" s="17" t="str">
        <f>VLOOKUP(C3136,樹木資料表!$A$1:$K$4024,2,FALSE())</f>
        <v>小葉樹杞</v>
      </c>
      <c r="E3136" s="18">
        <v>3.5</v>
      </c>
      <c r="F3136" s="18"/>
      <c r="G3136" s="17" t="str">
        <f>VLOOKUP($C3136,樹木資料表!$A$1:$K$4024,3,FALSE())</f>
        <v>H</v>
      </c>
      <c r="H3136" s="17">
        <f>VLOOKUP($C3136,樹木資料表!$A$1:$K$4024,4,FALSE())</f>
        <v>9</v>
      </c>
      <c r="I3136" s="17">
        <f>VLOOKUP($C3136,樹木資料表!$A$1:$K$4024,5,FALSE())</f>
        <v>4</v>
      </c>
      <c r="J3136" s="17">
        <f>VLOOKUP($C3136,樹木資料表!$A$1:$K$4024,6,FALSE())</f>
        <v>4.5999999999999996</v>
      </c>
      <c r="K3136" s="17">
        <f>VLOOKUP($C3136,樹木資料表!$A$1:$K$4024,7,FALSE())</f>
        <v>3.2</v>
      </c>
      <c r="L3136" s="17">
        <f>VLOOKUP($C3136,樹木資料表!$A$1:$K$4024,8,FALSE())</f>
        <v>0</v>
      </c>
      <c r="M3136" s="17">
        <f>VLOOKUP($C3136,樹木資料表!$A$1:$K$4024,9,FALSE())</f>
        <v>0</v>
      </c>
    </row>
    <row r="3137" spans="1:13" x14ac:dyDescent="0.2">
      <c r="A3137" s="9">
        <v>3136</v>
      </c>
      <c r="B3137" s="15">
        <v>2018</v>
      </c>
      <c r="C3137" s="16">
        <v>6114</v>
      </c>
      <c r="D3137" s="17" t="str">
        <f>VLOOKUP(C3137,樹木資料表!$A$1:$K$4024,2,FALSE())</f>
        <v>小葉樹杞</v>
      </c>
      <c r="E3137" s="18">
        <v>3.3</v>
      </c>
      <c r="F3137" s="18"/>
      <c r="G3137" s="17" t="str">
        <f>VLOOKUP($C3137,樹木資料表!$A$1:$K$4024,3,FALSE())</f>
        <v>H</v>
      </c>
      <c r="H3137" s="17">
        <f>VLOOKUP($C3137,樹木資料表!$A$1:$K$4024,4,FALSE())</f>
        <v>9</v>
      </c>
      <c r="I3137" s="17">
        <f>VLOOKUP($C3137,樹木資料表!$A$1:$K$4024,5,FALSE())</f>
        <v>4</v>
      </c>
      <c r="J3137" s="17">
        <f>VLOOKUP($C3137,樹木資料表!$A$1:$K$4024,6,FALSE())</f>
        <v>3.8</v>
      </c>
      <c r="K3137" s="17">
        <f>VLOOKUP($C3137,樹木資料表!$A$1:$K$4024,7,FALSE())</f>
        <v>2.5</v>
      </c>
      <c r="L3137" s="17">
        <f>VLOOKUP($C3137,樹木資料表!$A$1:$K$4024,8,FALSE())</f>
        <v>0</v>
      </c>
      <c r="M3137" s="17">
        <f>VLOOKUP($C3137,樹木資料表!$A$1:$K$4024,9,FALSE())</f>
        <v>0</v>
      </c>
    </row>
    <row r="3138" spans="1:13" x14ac:dyDescent="0.2">
      <c r="A3138" s="9">
        <v>3137</v>
      </c>
      <c r="B3138" s="15">
        <v>2018</v>
      </c>
      <c r="C3138" s="16">
        <v>6115</v>
      </c>
      <c r="D3138" s="17" t="str">
        <f>VLOOKUP(C3138,樹木資料表!$A$1:$K$4024,2,FALSE())</f>
        <v>小葉樹杞</v>
      </c>
      <c r="E3138" s="18">
        <v>3</v>
      </c>
      <c r="F3138" s="18"/>
      <c r="G3138" s="17" t="str">
        <f>VLOOKUP($C3138,樹木資料表!$A$1:$K$4024,3,FALSE())</f>
        <v>H</v>
      </c>
      <c r="H3138" s="17">
        <f>VLOOKUP($C3138,樹木資料表!$A$1:$K$4024,4,FALSE())</f>
        <v>9</v>
      </c>
      <c r="I3138" s="17">
        <f>VLOOKUP($C3138,樹木資料表!$A$1:$K$4024,5,FALSE())</f>
        <v>4</v>
      </c>
      <c r="J3138" s="17">
        <f>VLOOKUP($C3138,樹木資料表!$A$1:$K$4024,6,FALSE())</f>
        <v>4.9000000000000004</v>
      </c>
      <c r="K3138" s="17">
        <f>VLOOKUP($C3138,樹木資料表!$A$1:$K$4024,7,FALSE())</f>
        <v>3.8</v>
      </c>
      <c r="L3138" s="17">
        <f>VLOOKUP($C3138,樹木資料表!$A$1:$K$4024,8,FALSE())</f>
        <v>0</v>
      </c>
      <c r="M3138" s="17">
        <f>VLOOKUP($C3138,樹木資料表!$A$1:$K$4024,9,FALSE())</f>
        <v>0</v>
      </c>
    </row>
    <row r="3139" spans="1:13" x14ac:dyDescent="0.2">
      <c r="A3139" s="9">
        <v>3138</v>
      </c>
      <c r="B3139" s="15">
        <v>2018</v>
      </c>
      <c r="C3139" s="16">
        <v>6116</v>
      </c>
      <c r="D3139" s="17" t="str">
        <f>VLOOKUP(C3139,樹木資料表!$A$1:$K$4024,2,FALSE())</f>
        <v>鵝掌柴</v>
      </c>
      <c r="E3139" s="18">
        <v>30.2</v>
      </c>
      <c r="F3139" s="18"/>
      <c r="G3139" s="17" t="str">
        <f>VLOOKUP($C3139,樹木資料表!$A$1:$K$4024,3,FALSE())</f>
        <v>H</v>
      </c>
      <c r="H3139" s="17">
        <f>VLOOKUP($C3139,樹木資料表!$A$1:$K$4024,4,FALSE())</f>
        <v>9</v>
      </c>
      <c r="I3139" s="17">
        <f>VLOOKUP($C3139,樹木資料表!$A$1:$K$4024,5,FALSE())</f>
        <v>4</v>
      </c>
      <c r="J3139" s="17">
        <f>VLOOKUP($C3139,樹木資料表!$A$1:$K$4024,6,FALSE())</f>
        <v>4.5</v>
      </c>
      <c r="K3139" s="17">
        <f>VLOOKUP($C3139,樹木資料表!$A$1:$K$4024,7,FALSE())</f>
        <v>4.4000000000000004</v>
      </c>
      <c r="L3139" s="17">
        <f>VLOOKUP($C3139,樹木資料表!$A$1:$K$4024,8,FALSE())</f>
        <v>0</v>
      </c>
      <c r="M3139" s="17">
        <f>VLOOKUP($C3139,樹木資料表!$A$1:$K$4024,9,FALSE())</f>
        <v>0</v>
      </c>
    </row>
    <row r="3140" spans="1:13" x14ac:dyDescent="0.2">
      <c r="A3140" s="9">
        <v>3139</v>
      </c>
      <c r="B3140" s="15">
        <v>2018</v>
      </c>
      <c r="C3140" s="16">
        <v>6117</v>
      </c>
      <c r="D3140" s="17" t="str">
        <f>VLOOKUP(C3140,樹木資料表!$A$1:$K$4024,2,FALSE())</f>
        <v>臺灣山茶</v>
      </c>
      <c r="E3140" s="18">
        <v>1.9</v>
      </c>
      <c r="F3140" s="18"/>
      <c r="G3140" s="17" t="str">
        <f>VLOOKUP($C3140,樹木資料表!$A$1:$K$4024,3,FALSE())</f>
        <v>H</v>
      </c>
      <c r="H3140" s="17">
        <f>VLOOKUP($C3140,樹木資料表!$A$1:$K$4024,4,FALSE())</f>
        <v>10</v>
      </c>
      <c r="I3140" s="17">
        <f>VLOOKUP($C3140,樹木資料表!$A$1:$K$4024,5,FALSE())</f>
        <v>1</v>
      </c>
      <c r="J3140" s="17">
        <f>VLOOKUP($C3140,樹木資料表!$A$1:$K$4024,6,FALSE())</f>
        <v>0.9</v>
      </c>
      <c r="K3140" s="17">
        <f>VLOOKUP($C3140,樹木資料表!$A$1:$K$4024,7,FALSE())</f>
        <v>4.7</v>
      </c>
      <c r="L3140" s="17">
        <f>VLOOKUP($C3140,樹木資料表!$A$1:$K$4024,8,FALSE())</f>
        <v>0</v>
      </c>
      <c r="M3140" s="17">
        <f>VLOOKUP($C3140,樹木資料表!$A$1:$K$4024,9,FALSE())</f>
        <v>0</v>
      </c>
    </row>
    <row r="3141" spans="1:13" x14ac:dyDescent="0.2">
      <c r="A3141" s="9">
        <v>3140</v>
      </c>
      <c r="B3141" s="15">
        <v>2018</v>
      </c>
      <c r="C3141" s="16">
        <v>6118</v>
      </c>
      <c r="D3141" s="17" t="str">
        <f>VLOOKUP(C3141,樹木資料表!$A$1:$K$4024,2,FALSE())</f>
        <v>臺灣山茶</v>
      </c>
      <c r="E3141" s="18">
        <v>2.5</v>
      </c>
      <c r="F3141" s="18"/>
      <c r="G3141" s="17" t="str">
        <f>VLOOKUP($C3141,樹木資料表!$A$1:$K$4024,3,FALSE())</f>
        <v>H</v>
      </c>
      <c r="H3141" s="17">
        <f>VLOOKUP($C3141,樹木資料表!$A$1:$K$4024,4,FALSE())</f>
        <v>10</v>
      </c>
      <c r="I3141" s="17">
        <f>VLOOKUP($C3141,樹木資料表!$A$1:$K$4024,5,FALSE())</f>
        <v>1</v>
      </c>
      <c r="J3141" s="17">
        <f>VLOOKUP($C3141,樹木資料表!$A$1:$K$4024,6,FALSE())</f>
        <v>0.3</v>
      </c>
      <c r="K3141" s="17">
        <f>VLOOKUP($C3141,樹木資料表!$A$1:$K$4024,7,FALSE())</f>
        <v>2.8</v>
      </c>
      <c r="L3141" s="17">
        <f>VLOOKUP($C3141,樹木資料表!$A$1:$K$4024,8,FALSE())</f>
        <v>0</v>
      </c>
      <c r="M3141" s="17">
        <f>VLOOKUP($C3141,樹木資料表!$A$1:$K$4024,9,FALSE())</f>
        <v>0</v>
      </c>
    </row>
    <row r="3142" spans="1:13" x14ac:dyDescent="0.2">
      <c r="A3142" s="9">
        <v>3141</v>
      </c>
      <c r="B3142" s="15">
        <v>2018</v>
      </c>
      <c r="C3142" s="16">
        <v>6119</v>
      </c>
      <c r="D3142" s="17" t="str">
        <f>VLOOKUP(C3142,樹木資料表!$A$1:$K$4024,2,FALSE())</f>
        <v>臺灣山茶</v>
      </c>
      <c r="E3142" s="20">
        <v>0</v>
      </c>
      <c r="F3142" s="18"/>
      <c r="G3142" s="17" t="str">
        <f>VLOOKUP($C3142,樹木資料表!$A$1:$K$4024,3,FALSE())</f>
        <v>H</v>
      </c>
      <c r="H3142" s="17">
        <f>VLOOKUP($C3142,樹木資料表!$A$1:$K$4024,4,FALSE())</f>
        <v>10</v>
      </c>
      <c r="I3142" s="17">
        <f>VLOOKUP($C3142,樹木資料表!$A$1:$K$4024,5,FALSE())</f>
        <v>1</v>
      </c>
      <c r="J3142" s="17">
        <f>VLOOKUP($C3142,樹木資料表!$A$1:$K$4024,6,FALSE())</f>
        <v>1.5</v>
      </c>
      <c r="K3142" s="17">
        <f>VLOOKUP($C3142,樹木資料表!$A$1:$K$4024,7,FALSE())</f>
        <v>2.2999999999999998</v>
      </c>
      <c r="L3142" s="17">
        <f>VLOOKUP($C3142,樹木資料表!$A$1:$K$4024,8,FALSE())</f>
        <v>0</v>
      </c>
      <c r="M3142" s="17">
        <f>VLOOKUP($C3142,樹木資料表!$A$1:$K$4024,9,FALSE())</f>
        <v>0</v>
      </c>
    </row>
    <row r="3143" spans="1:13" x14ac:dyDescent="0.2">
      <c r="A3143" s="9">
        <v>3142</v>
      </c>
      <c r="B3143" s="15">
        <v>2018</v>
      </c>
      <c r="C3143" s="16">
        <v>6120</v>
      </c>
      <c r="D3143" s="17" t="str">
        <f>VLOOKUP(C3143,樹木資料表!$A$1:$K$4024,2,FALSE())</f>
        <v>小葉樹杞</v>
      </c>
      <c r="E3143" s="18">
        <v>1.8</v>
      </c>
      <c r="F3143" s="18"/>
      <c r="G3143" s="17" t="str">
        <f>VLOOKUP($C3143,樹木資料表!$A$1:$K$4024,3,FALSE())</f>
        <v>H</v>
      </c>
      <c r="H3143" s="17">
        <f>VLOOKUP($C3143,樹木資料表!$A$1:$K$4024,4,FALSE())</f>
        <v>10</v>
      </c>
      <c r="I3143" s="17">
        <f>VLOOKUP($C3143,樹木資料表!$A$1:$K$4024,5,FALSE())</f>
        <v>1</v>
      </c>
      <c r="J3143" s="17">
        <f>VLOOKUP($C3143,樹木資料表!$A$1:$K$4024,6,FALSE())</f>
        <v>1.5</v>
      </c>
      <c r="K3143" s="17">
        <f>VLOOKUP($C3143,樹木資料表!$A$1:$K$4024,7,FALSE())</f>
        <v>3.7</v>
      </c>
      <c r="L3143" s="17">
        <f>VLOOKUP($C3143,樹木資料表!$A$1:$K$4024,8,FALSE())</f>
        <v>0</v>
      </c>
      <c r="M3143" s="17">
        <f>VLOOKUP($C3143,樹木資料表!$A$1:$K$4024,9,FALSE())</f>
        <v>0</v>
      </c>
    </row>
    <row r="3144" spans="1:13" x14ac:dyDescent="0.2">
      <c r="A3144" s="9">
        <v>3143</v>
      </c>
      <c r="B3144" s="15">
        <v>2018</v>
      </c>
      <c r="C3144" s="16">
        <v>6121</v>
      </c>
      <c r="D3144" s="17" t="str">
        <f>VLOOKUP(C3144,樹木資料表!$A$1:$K$4024,2,FALSE())</f>
        <v>臺灣山茶</v>
      </c>
      <c r="E3144" s="20">
        <v>0</v>
      </c>
      <c r="F3144" s="18"/>
      <c r="G3144" s="17" t="str">
        <f>VLOOKUP($C3144,樹木資料表!$A$1:$K$4024,3,FALSE())</f>
        <v>H</v>
      </c>
      <c r="H3144" s="17">
        <f>VLOOKUP($C3144,樹木資料表!$A$1:$K$4024,4,FALSE())</f>
        <v>10</v>
      </c>
      <c r="I3144" s="17">
        <f>VLOOKUP($C3144,樹木資料表!$A$1:$K$4024,5,FALSE())</f>
        <v>1</v>
      </c>
      <c r="J3144" s="17">
        <f>VLOOKUP($C3144,樹木資料表!$A$1:$K$4024,6,FALSE())</f>
        <v>2.7</v>
      </c>
      <c r="K3144" s="17">
        <f>VLOOKUP($C3144,樹木資料表!$A$1:$K$4024,7,FALSE())</f>
        <v>3.8</v>
      </c>
      <c r="L3144" s="17">
        <f>VLOOKUP($C3144,樹木資料表!$A$1:$K$4024,8,FALSE())</f>
        <v>0</v>
      </c>
      <c r="M3144" s="17">
        <f>VLOOKUP($C3144,樹木資料表!$A$1:$K$4024,9,FALSE())</f>
        <v>0</v>
      </c>
    </row>
    <row r="3145" spans="1:13" x14ac:dyDescent="0.2">
      <c r="A3145" s="9">
        <v>3144</v>
      </c>
      <c r="B3145" s="15">
        <v>2018</v>
      </c>
      <c r="C3145" s="16">
        <v>6122</v>
      </c>
      <c r="D3145" s="17" t="str">
        <f>VLOOKUP(C3145,樹木資料表!$A$1:$K$4024,2,FALSE())</f>
        <v>臺灣山茶</v>
      </c>
      <c r="E3145" s="18">
        <v>2.6</v>
      </c>
      <c r="F3145" s="18"/>
      <c r="G3145" s="17" t="str">
        <f>VLOOKUP($C3145,樹木資料表!$A$1:$K$4024,3,FALSE())</f>
        <v>H</v>
      </c>
      <c r="H3145" s="17">
        <f>VLOOKUP($C3145,樹木資料表!$A$1:$K$4024,4,FALSE())</f>
        <v>10</v>
      </c>
      <c r="I3145" s="17">
        <f>VLOOKUP($C3145,樹木資料表!$A$1:$K$4024,5,FALSE())</f>
        <v>1</v>
      </c>
      <c r="J3145" s="17">
        <f>VLOOKUP($C3145,樹木資料表!$A$1:$K$4024,6,FALSE())</f>
        <v>4.7</v>
      </c>
      <c r="K3145" s="17">
        <f>VLOOKUP($C3145,樹木資料表!$A$1:$K$4024,7,FALSE())</f>
        <v>4.2</v>
      </c>
      <c r="L3145" s="17">
        <f>VLOOKUP($C3145,樹木資料表!$A$1:$K$4024,8,FALSE())</f>
        <v>0</v>
      </c>
      <c r="M3145" s="17">
        <f>VLOOKUP($C3145,樹木資料表!$A$1:$K$4024,9,FALSE())</f>
        <v>0</v>
      </c>
    </row>
    <row r="3146" spans="1:13" x14ac:dyDescent="0.2">
      <c r="A3146" s="9">
        <v>3145</v>
      </c>
      <c r="B3146" s="15">
        <v>2018</v>
      </c>
      <c r="C3146" s="16">
        <v>6123</v>
      </c>
      <c r="D3146" s="17" t="str">
        <f>VLOOKUP(C3146,樹木資料表!$A$1:$K$4024,2,FALSE())</f>
        <v>香桂</v>
      </c>
      <c r="E3146" s="18">
        <v>31.9</v>
      </c>
      <c r="F3146" s="18"/>
      <c r="G3146" s="17" t="str">
        <f>VLOOKUP($C3146,樹木資料表!$A$1:$K$4024,3,FALSE())</f>
        <v>H</v>
      </c>
      <c r="H3146" s="17">
        <f>VLOOKUP($C3146,樹木資料表!$A$1:$K$4024,4,FALSE())</f>
        <v>10</v>
      </c>
      <c r="I3146" s="17">
        <f>VLOOKUP($C3146,樹木資料表!$A$1:$K$4024,5,FALSE())</f>
        <v>1</v>
      </c>
      <c r="J3146" s="17">
        <f>VLOOKUP($C3146,樹木資料表!$A$1:$K$4024,6,FALSE())</f>
        <v>4</v>
      </c>
      <c r="K3146" s="17">
        <f>VLOOKUP($C3146,樹木資料表!$A$1:$K$4024,7,FALSE())</f>
        <v>3.6</v>
      </c>
      <c r="L3146" s="17">
        <f>VLOOKUP($C3146,樹木資料表!$A$1:$K$4024,8,FALSE())</f>
        <v>0</v>
      </c>
      <c r="M3146" s="17">
        <f>VLOOKUP($C3146,樹木資料表!$A$1:$K$4024,9,FALSE())</f>
        <v>0</v>
      </c>
    </row>
    <row r="3147" spans="1:13" x14ac:dyDescent="0.2">
      <c r="A3147" s="9">
        <v>3146</v>
      </c>
      <c r="B3147" s="15">
        <v>2018</v>
      </c>
      <c r="C3147" s="16">
        <v>6124</v>
      </c>
      <c r="D3147" s="17" t="str">
        <f>VLOOKUP(C3147,樹木資料表!$A$1:$K$4024,2,FALSE())</f>
        <v>臺灣山茶</v>
      </c>
      <c r="E3147" s="18">
        <v>4</v>
      </c>
      <c r="F3147" s="18"/>
      <c r="G3147" s="17" t="str">
        <f>VLOOKUP($C3147,樹木資料表!$A$1:$K$4024,3,FALSE())</f>
        <v>H</v>
      </c>
      <c r="H3147" s="17">
        <f>VLOOKUP($C3147,樹木資料表!$A$1:$K$4024,4,FALSE())</f>
        <v>10</v>
      </c>
      <c r="I3147" s="17">
        <f>VLOOKUP($C3147,樹木資料表!$A$1:$K$4024,5,FALSE())</f>
        <v>1</v>
      </c>
      <c r="J3147" s="17">
        <f>VLOOKUP($C3147,樹木資料表!$A$1:$K$4024,6,FALSE())</f>
        <v>4</v>
      </c>
      <c r="K3147" s="17">
        <f>VLOOKUP($C3147,樹木資料表!$A$1:$K$4024,7,FALSE())</f>
        <v>1.7</v>
      </c>
      <c r="L3147" s="17">
        <f>VLOOKUP($C3147,樹木資料表!$A$1:$K$4024,8,FALSE())</f>
        <v>0</v>
      </c>
      <c r="M3147" s="17">
        <f>VLOOKUP($C3147,樹木資料表!$A$1:$K$4024,9,FALSE())</f>
        <v>0</v>
      </c>
    </row>
    <row r="3148" spans="1:13" x14ac:dyDescent="0.2">
      <c r="A3148" s="9">
        <v>3147</v>
      </c>
      <c r="B3148" s="15">
        <v>2018</v>
      </c>
      <c r="C3148" s="16">
        <v>6125</v>
      </c>
      <c r="D3148" s="17" t="str">
        <f>VLOOKUP(C3148,樹木資料表!$A$1:$K$4024,2,FALSE())</f>
        <v>福建賽衛矛</v>
      </c>
      <c r="E3148" s="18">
        <v>2.9</v>
      </c>
      <c r="F3148" s="18"/>
      <c r="G3148" s="17" t="str">
        <f>VLOOKUP($C3148,樹木資料表!$A$1:$K$4024,3,FALSE())</f>
        <v>H</v>
      </c>
      <c r="H3148" s="17">
        <f>VLOOKUP($C3148,樹木資料表!$A$1:$K$4024,4,FALSE())</f>
        <v>10</v>
      </c>
      <c r="I3148" s="17">
        <f>VLOOKUP($C3148,樹木資料表!$A$1:$K$4024,5,FALSE())</f>
        <v>1</v>
      </c>
      <c r="J3148" s="17">
        <f>VLOOKUP($C3148,樹木資料表!$A$1:$K$4024,6,FALSE())</f>
        <v>3</v>
      </c>
      <c r="K3148" s="17">
        <f>VLOOKUP($C3148,樹木資料表!$A$1:$K$4024,7,FALSE())</f>
        <v>0.3</v>
      </c>
      <c r="L3148" s="17">
        <f>VLOOKUP($C3148,樹木資料表!$A$1:$K$4024,8,FALSE())</f>
        <v>0</v>
      </c>
      <c r="M3148" s="17">
        <f>VLOOKUP($C3148,樹木資料表!$A$1:$K$4024,9,FALSE())</f>
        <v>0</v>
      </c>
    </row>
    <row r="3149" spans="1:13" x14ac:dyDescent="0.2">
      <c r="A3149" s="9">
        <v>3148</v>
      </c>
      <c r="B3149" s="15">
        <v>2018</v>
      </c>
      <c r="C3149" s="16">
        <v>6126</v>
      </c>
      <c r="D3149" s="17" t="str">
        <f>VLOOKUP(C3149,樹木資料表!$A$1:$K$4024,2,FALSE())</f>
        <v>臺灣山茶</v>
      </c>
      <c r="E3149" s="18">
        <v>4</v>
      </c>
      <c r="F3149" s="18"/>
      <c r="G3149" s="17" t="str">
        <f>VLOOKUP($C3149,樹木資料表!$A$1:$K$4024,3,FALSE())</f>
        <v>H</v>
      </c>
      <c r="H3149" s="17">
        <f>VLOOKUP($C3149,樹木資料表!$A$1:$K$4024,4,FALSE())</f>
        <v>10</v>
      </c>
      <c r="I3149" s="17">
        <f>VLOOKUP($C3149,樹木資料表!$A$1:$K$4024,5,FALSE())</f>
        <v>2</v>
      </c>
      <c r="J3149" s="17">
        <f>VLOOKUP($C3149,樹木資料表!$A$1:$K$4024,6,FALSE())</f>
        <v>0.8</v>
      </c>
      <c r="K3149" s="17">
        <f>VLOOKUP($C3149,樹木資料表!$A$1:$K$4024,7,FALSE())</f>
        <v>1.6</v>
      </c>
      <c r="L3149" s="17">
        <f>VLOOKUP($C3149,樹木資料表!$A$1:$K$4024,8,FALSE())</f>
        <v>0</v>
      </c>
      <c r="M3149" s="17">
        <f>VLOOKUP($C3149,樹木資料表!$A$1:$K$4024,9,FALSE())</f>
        <v>0</v>
      </c>
    </row>
    <row r="3150" spans="1:13" x14ac:dyDescent="0.2">
      <c r="A3150" s="9">
        <v>3149</v>
      </c>
      <c r="B3150" s="15">
        <v>2018</v>
      </c>
      <c r="C3150" s="16">
        <v>6127</v>
      </c>
      <c r="D3150" s="17" t="str">
        <f>VLOOKUP(C3150,樹木資料表!$A$1:$K$4024,2,FALSE())</f>
        <v>臺灣山茶</v>
      </c>
      <c r="E3150" s="18">
        <v>4.0999999999999996</v>
      </c>
      <c r="F3150" s="18"/>
      <c r="G3150" s="17" t="str">
        <f>VLOOKUP($C3150,樹木資料表!$A$1:$K$4024,3,FALSE())</f>
        <v>H</v>
      </c>
      <c r="H3150" s="17">
        <f>VLOOKUP($C3150,樹木資料表!$A$1:$K$4024,4,FALSE())</f>
        <v>10</v>
      </c>
      <c r="I3150" s="17">
        <f>VLOOKUP($C3150,樹木資料表!$A$1:$K$4024,5,FALSE())</f>
        <v>2</v>
      </c>
      <c r="J3150" s="17">
        <f>VLOOKUP($C3150,樹木資料表!$A$1:$K$4024,6,FALSE())</f>
        <v>0.8</v>
      </c>
      <c r="K3150" s="17">
        <f>VLOOKUP($C3150,樹木資料表!$A$1:$K$4024,7,FALSE())</f>
        <v>3.7</v>
      </c>
      <c r="L3150" s="17">
        <f>VLOOKUP($C3150,樹木資料表!$A$1:$K$4024,8,FALSE())</f>
        <v>0</v>
      </c>
      <c r="M3150" s="17">
        <f>VLOOKUP($C3150,樹木資料表!$A$1:$K$4024,9,FALSE())</f>
        <v>0</v>
      </c>
    </row>
    <row r="3151" spans="1:13" x14ac:dyDescent="0.2">
      <c r="A3151" s="9">
        <v>3150</v>
      </c>
      <c r="B3151" s="15">
        <v>2018</v>
      </c>
      <c r="C3151" s="16">
        <v>6128</v>
      </c>
      <c r="D3151" s="17" t="str">
        <f>VLOOKUP(C3151,樹木資料表!$A$1:$K$4024,2,FALSE())</f>
        <v>長葉木薑子</v>
      </c>
      <c r="E3151" s="18">
        <v>35.9</v>
      </c>
      <c r="F3151" s="18"/>
      <c r="G3151" s="17" t="str">
        <f>VLOOKUP($C3151,樹木資料表!$A$1:$K$4024,3,FALSE())</f>
        <v>H</v>
      </c>
      <c r="H3151" s="17">
        <f>VLOOKUP($C3151,樹木資料表!$A$1:$K$4024,4,FALSE())</f>
        <v>10</v>
      </c>
      <c r="I3151" s="17">
        <f>VLOOKUP($C3151,樹木資料表!$A$1:$K$4024,5,FALSE())</f>
        <v>2</v>
      </c>
      <c r="J3151" s="17">
        <f>VLOOKUP($C3151,樹木資料表!$A$1:$K$4024,6,FALSE())</f>
        <v>1.8</v>
      </c>
      <c r="K3151" s="17">
        <f>VLOOKUP($C3151,樹木資料表!$A$1:$K$4024,7,FALSE())</f>
        <v>4.5</v>
      </c>
      <c r="L3151" s="17">
        <f>VLOOKUP($C3151,樹木資料表!$A$1:$K$4024,8,FALSE())</f>
        <v>0</v>
      </c>
      <c r="M3151" s="17">
        <f>VLOOKUP($C3151,樹木資料表!$A$1:$K$4024,9,FALSE())</f>
        <v>0</v>
      </c>
    </row>
    <row r="3152" spans="1:13" x14ac:dyDescent="0.2">
      <c r="A3152" s="9">
        <v>3151</v>
      </c>
      <c r="B3152" s="15">
        <v>2018</v>
      </c>
      <c r="C3152" s="16">
        <v>6130</v>
      </c>
      <c r="D3152" s="17" t="str">
        <f>VLOOKUP(C3152,樹木資料表!$A$1:$K$4024,2,FALSE())</f>
        <v>長葉木薑子</v>
      </c>
      <c r="E3152" s="18">
        <v>1.7</v>
      </c>
      <c r="F3152" s="18"/>
      <c r="G3152" s="17" t="str">
        <f>VLOOKUP($C3152,樹木資料表!$A$1:$K$4024,3,FALSE())</f>
        <v>H</v>
      </c>
      <c r="H3152" s="17">
        <f>VLOOKUP($C3152,樹木資料表!$A$1:$K$4024,4,FALSE())</f>
        <v>10</v>
      </c>
      <c r="I3152" s="17">
        <f>VLOOKUP($C3152,樹木資料表!$A$1:$K$4024,5,FALSE())</f>
        <v>2</v>
      </c>
      <c r="J3152" s="17">
        <f>VLOOKUP($C3152,樹木資料表!$A$1:$K$4024,6,FALSE())</f>
        <v>3</v>
      </c>
      <c r="K3152" s="17">
        <f>VLOOKUP($C3152,樹木資料表!$A$1:$K$4024,7,FALSE())</f>
        <v>3.2</v>
      </c>
      <c r="L3152" s="17">
        <f>VLOOKUP($C3152,樹木資料表!$A$1:$K$4024,8,FALSE())</f>
        <v>0</v>
      </c>
      <c r="M3152" s="17">
        <f>VLOOKUP($C3152,樹木資料表!$A$1:$K$4024,9,FALSE())</f>
        <v>0</v>
      </c>
    </row>
    <row r="3153" spans="1:13" x14ac:dyDescent="0.2">
      <c r="A3153" s="9">
        <v>3152</v>
      </c>
      <c r="B3153" s="15">
        <v>2018</v>
      </c>
      <c r="C3153" s="16">
        <v>6131</v>
      </c>
      <c r="D3153" s="17" t="str">
        <f>VLOOKUP(C3153,樹木資料表!$A$1:$K$4024,2,FALSE())</f>
        <v>小葉樹杞</v>
      </c>
      <c r="E3153" s="18">
        <v>4.5</v>
      </c>
      <c r="F3153" s="18"/>
      <c r="G3153" s="17" t="str">
        <f>VLOOKUP($C3153,樹木資料表!$A$1:$K$4024,3,FALSE())</f>
        <v>H</v>
      </c>
      <c r="H3153" s="17">
        <f>VLOOKUP($C3153,樹木資料表!$A$1:$K$4024,4,FALSE())</f>
        <v>10</v>
      </c>
      <c r="I3153" s="17">
        <f>VLOOKUP($C3153,樹木資料表!$A$1:$K$4024,5,FALSE())</f>
        <v>2</v>
      </c>
      <c r="J3153" s="17">
        <f>VLOOKUP($C3153,樹木資料表!$A$1:$K$4024,6,FALSE())</f>
        <v>4.9000000000000004</v>
      </c>
      <c r="K3153" s="17">
        <f>VLOOKUP($C3153,樹木資料表!$A$1:$K$4024,7,FALSE())</f>
        <v>3.5</v>
      </c>
      <c r="L3153" s="17">
        <f>VLOOKUP($C3153,樹木資料表!$A$1:$K$4024,8,FALSE())</f>
        <v>0</v>
      </c>
      <c r="M3153" s="17">
        <f>VLOOKUP($C3153,樹木資料表!$A$1:$K$4024,9,FALSE())</f>
        <v>0</v>
      </c>
    </row>
    <row r="3154" spans="1:13" x14ac:dyDescent="0.2">
      <c r="A3154" s="9">
        <v>3153</v>
      </c>
      <c r="B3154" s="15">
        <v>2018</v>
      </c>
      <c r="C3154" s="16">
        <v>6132</v>
      </c>
      <c r="D3154" s="17" t="str">
        <f>VLOOKUP(C3154,樹木資料表!$A$1:$K$4024,2,FALSE())</f>
        <v>小葉樹杞</v>
      </c>
      <c r="E3154" s="18">
        <v>5.0999999999999996</v>
      </c>
      <c r="F3154" s="18"/>
      <c r="G3154" s="17" t="str">
        <f>VLOOKUP($C3154,樹木資料表!$A$1:$K$4024,3,FALSE())</f>
        <v>H</v>
      </c>
      <c r="H3154" s="17">
        <f>VLOOKUP($C3154,樹木資料表!$A$1:$K$4024,4,FALSE())</f>
        <v>10</v>
      </c>
      <c r="I3154" s="17">
        <f>VLOOKUP($C3154,樹木資料表!$A$1:$K$4024,5,FALSE())</f>
        <v>2</v>
      </c>
      <c r="J3154" s="17">
        <f>VLOOKUP($C3154,樹木資料表!$A$1:$K$4024,6,FALSE())</f>
        <v>4.2</v>
      </c>
      <c r="K3154" s="17">
        <f>VLOOKUP($C3154,樹木資料表!$A$1:$K$4024,7,FALSE())</f>
        <v>2.7</v>
      </c>
      <c r="L3154" s="17">
        <f>VLOOKUP($C3154,樹木資料表!$A$1:$K$4024,8,FALSE())</f>
        <v>0</v>
      </c>
      <c r="M3154" s="17">
        <f>VLOOKUP($C3154,樹木資料表!$A$1:$K$4024,9,FALSE())</f>
        <v>0</v>
      </c>
    </row>
    <row r="3155" spans="1:13" x14ac:dyDescent="0.2">
      <c r="A3155" s="9">
        <v>3154</v>
      </c>
      <c r="B3155" s="15">
        <v>2018</v>
      </c>
      <c r="C3155" s="16">
        <v>6133</v>
      </c>
      <c r="D3155" s="17" t="str">
        <f>VLOOKUP(C3155,樹木資料表!$A$1:$K$4024,2,FALSE())</f>
        <v>楊桐葉灰木</v>
      </c>
      <c r="E3155" s="18">
        <v>1.6</v>
      </c>
      <c r="F3155" s="18"/>
      <c r="G3155" s="17" t="str">
        <f>VLOOKUP($C3155,樹木資料表!$A$1:$K$4024,3,FALSE())</f>
        <v>H</v>
      </c>
      <c r="H3155" s="17">
        <f>VLOOKUP($C3155,樹木資料表!$A$1:$K$4024,4,FALSE())</f>
        <v>10</v>
      </c>
      <c r="I3155" s="17">
        <f>VLOOKUP($C3155,樹木資料表!$A$1:$K$4024,5,FALSE())</f>
        <v>2</v>
      </c>
      <c r="J3155" s="17">
        <f>VLOOKUP($C3155,樹木資料表!$A$1:$K$4024,6,FALSE())</f>
        <v>4</v>
      </c>
      <c r="K3155" s="17">
        <f>VLOOKUP($C3155,樹木資料表!$A$1:$K$4024,7,FALSE())</f>
        <v>2.7</v>
      </c>
      <c r="L3155" s="17">
        <f>VLOOKUP($C3155,樹木資料表!$A$1:$K$4024,8,FALSE())</f>
        <v>0</v>
      </c>
      <c r="M3155" s="17">
        <f>VLOOKUP($C3155,樹木資料表!$A$1:$K$4024,9,FALSE())</f>
        <v>0</v>
      </c>
    </row>
    <row r="3156" spans="1:13" x14ac:dyDescent="0.2">
      <c r="A3156" s="9">
        <v>3155</v>
      </c>
      <c r="B3156" s="15">
        <v>2018</v>
      </c>
      <c r="C3156" s="16">
        <v>6134</v>
      </c>
      <c r="D3156" s="17" t="str">
        <f>VLOOKUP(C3156,樹木資料表!$A$1:$K$4024,2,FALSE())</f>
        <v>臺灣山茶</v>
      </c>
      <c r="E3156" s="18">
        <v>2.5</v>
      </c>
      <c r="F3156" s="18"/>
      <c r="G3156" s="17" t="str">
        <f>VLOOKUP($C3156,樹木資料表!$A$1:$K$4024,3,FALSE())</f>
        <v>H</v>
      </c>
      <c r="H3156" s="17">
        <f>VLOOKUP($C3156,樹木資料表!$A$1:$K$4024,4,FALSE())</f>
        <v>10</v>
      </c>
      <c r="I3156" s="17">
        <f>VLOOKUP($C3156,樹木資料表!$A$1:$K$4024,5,FALSE())</f>
        <v>2</v>
      </c>
      <c r="J3156" s="17">
        <f>VLOOKUP($C3156,樹木資料表!$A$1:$K$4024,6,FALSE())</f>
        <v>3.4</v>
      </c>
      <c r="K3156" s="17">
        <f>VLOOKUP($C3156,樹木資料表!$A$1:$K$4024,7,FALSE())</f>
        <v>2.6</v>
      </c>
      <c r="L3156" s="17">
        <f>VLOOKUP($C3156,樹木資料表!$A$1:$K$4024,8,FALSE())</f>
        <v>0</v>
      </c>
      <c r="M3156" s="17">
        <f>VLOOKUP($C3156,樹木資料表!$A$1:$K$4024,9,FALSE())</f>
        <v>0</v>
      </c>
    </row>
    <row r="3157" spans="1:13" x14ac:dyDescent="0.2">
      <c r="A3157" s="9">
        <v>3156</v>
      </c>
      <c r="B3157" s="15">
        <v>2018</v>
      </c>
      <c r="C3157" s="16">
        <v>6135</v>
      </c>
      <c r="D3157" s="17" t="str">
        <f>VLOOKUP(C3157,樹木資料表!$A$1:$K$4024,2,FALSE())</f>
        <v>小葉樹杞</v>
      </c>
      <c r="E3157" s="18">
        <v>5.2</v>
      </c>
      <c r="F3157" s="18"/>
      <c r="G3157" s="17" t="str">
        <f>VLOOKUP($C3157,樹木資料表!$A$1:$K$4024,3,FALSE())</f>
        <v>H</v>
      </c>
      <c r="H3157" s="17">
        <f>VLOOKUP($C3157,樹木資料表!$A$1:$K$4024,4,FALSE())</f>
        <v>10</v>
      </c>
      <c r="I3157" s="17">
        <f>VLOOKUP($C3157,樹木資料表!$A$1:$K$4024,5,FALSE())</f>
        <v>2</v>
      </c>
      <c r="J3157" s="17">
        <f>VLOOKUP($C3157,樹木資料表!$A$1:$K$4024,6,FALSE())</f>
        <v>3</v>
      </c>
      <c r="K3157" s="17">
        <f>VLOOKUP($C3157,樹木資料表!$A$1:$K$4024,7,FALSE())</f>
        <v>2.6</v>
      </c>
      <c r="L3157" s="17">
        <f>VLOOKUP($C3157,樹木資料表!$A$1:$K$4024,8,FALSE())</f>
        <v>0</v>
      </c>
      <c r="M3157" s="17">
        <f>VLOOKUP($C3157,樹木資料表!$A$1:$K$4024,9,FALSE())</f>
        <v>0</v>
      </c>
    </row>
    <row r="3158" spans="1:13" x14ac:dyDescent="0.2">
      <c r="A3158" s="9">
        <v>3157</v>
      </c>
      <c r="B3158" s="15">
        <v>2018</v>
      </c>
      <c r="C3158" s="16">
        <v>6136</v>
      </c>
      <c r="D3158" s="17" t="str">
        <f>VLOOKUP(C3158,樹木資料表!$A$1:$K$4024,2,FALSE())</f>
        <v>變葉新木薑子</v>
      </c>
      <c r="E3158" s="18">
        <v>17.399999999999999</v>
      </c>
      <c r="F3158" s="18"/>
      <c r="G3158" s="17" t="str">
        <f>VLOOKUP($C3158,樹木資料表!$A$1:$K$4024,3,FALSE())</f>
        <v>H</v>
      </c>
      <c r="H3158" s="17">
        <f>VLOOKUP($C3158,樹木資料表!$A$1:$K$4024,4,FALSE())</f>
        <v>10</v>
      </c>
      <c r="I3158" s="17">
        <f>VLOOKUP($C3158,樹木資料表!$A$1:$K$4024,5,FALSE())</f>
        <v>2</v>
      </c>
      <c r="J3158" s="17">
        <f>VLOOKUP($C3158,樹木資料表!$A$1:$K$4024,6,FALSE())</f>
        <v>4.5</v>
      </c>
      <c r="K3158" s="17">
        <f>VLOOKUP($C3158,樹木資料表!$A$1:$K$4024,7,FALSE())</f>
        <v>1.4</v>
      </c>
      <c r="L3158" s="17">
        <f>VLOOKUP($C3158,樹木資料表!$A$1:$K$4024,8,FALSE())</f>
        <v>0</v>
      </c>
      <c r="M3158" s="17">
        <f>VLOOKUP($C3158,樹木資料表!$A$1:$K$4024,9,FALSE())</f>
        <v>0</v>
      </c>
    </row>
    <row r="3159" spans="1:13" x14ac:dyDescent="0.2">
      <c r="A3159" s="9">
        <v>3158</v>
      </c>
      <c r="B3159" s="15">
        <v>2018</v>
      </c>
      <c r="C3159" s="16">
        <v>6137</v>
      </c>
      <c r="D3159" s="17" t="str">
        <f>VLOOKUP(C3159,樹木資料表!$A$1:$K$4024,2,FALSE())</f>
        <v>小葉樹杞</v>
      </c>
      <c r="E3159" s="18">
        <v>4.5999999999999996</v>
      </c>
      <c r="F3159" s="18"/>
      <c r="G3159" s="17" t="str">
        <f>VLOOKUP($C3159,樹木資料表!$A$1:$K$4024,3,FALSE())</f>
        <v>H</v>
      </c>
      <c r="H3159" s="17">
        <f>VLOOKUP($C3159,樹木資料表!$A$1:$K$4024,4,FALSE())</f>
        <v>10</v>
      </c>
      <c r="I3159" s="17">
        <f>VLOOKUP($C3159,樹木資料表!$A$1:$K$4024,5,FALSE())</f>
        <v>2</v>
      </c>
      <c r="J3159" s="17">
        <f>VLOOKUP($C3159,樹木資料表!$A$1:$K$4024,6,FALSE())</f>
        <v>3.7</v>
      </c>
      <c r="K3159" s="17">
        <f>VLOOKUP($C3159,樹木資料表!$A$1:$K$4024,7,FALSE())</f>
        <v>1.3</v>
      </c>
      <c r="L3159" s="17">
        <f>VLOOKUP($C3159,樹木資料表!$A$1:$K$4024,8,FALSE())</f>
        <v>0</v>
      </c>
      <c r="M3159" s="17">
        <f>VLOOKUP($C3159,樹木資料表!$A$1:$K$4024,9,FALSE())</f>
        <v>0</v>
      </c>
    </row>
    <row r="3160" spans="1:13" x14ac:dyDescent="0.2">
      <c r="A3160" s="9">
        <v>3159</v>
      </c>
      <c r="B3160" s="15">
        <v>2018</v>
      </c>
      <c r="C3160" s="16">
        <v>6138</v>
      </c>
      <c r="D3160" s="17" t="str">
        <f>VLOOKUP(C3160,樹木資料表!$A$1:$K$4024,2,FALSE())</f>
        <v>狗骨仔</v>
      </c>
      <c r="E3160" s="18">
        <v>4.5</v>
      </c>
      <c r="F3160" s="18"/>
      <c r="G3160" s="17" t="str">
        <f>VLOOKUP($C3160,樹木資料表!$A$1:$K$4024,3,FALSE())</f>
        <v>H</v>
      </c>
      <c r="H3160" s="17">
        <f>VLOOKUP($C3160,樹木資料表!$A$1:$K$4024,4,FALSE())</f>
        <v>10</v>
      </c>
      <c r="I3160" s="17">
        <f>VLOOKUP($C3160,樹木資料表!$A$1:$K$4024,5,FALSE())</f>
        <v>2</v>
      </c>
      <c r="J3160" s="17">
        <f>VLOOKUP($C3160,樹木資料表!$A$1:$K$4024,6,FALSE())</f>
        <v>3.4</v>
      </c>
      <c r="K3160" s="17">
        <f>VLOOKUP($C3160,樹木資料表!$A$1:$K$4024,7,FALSE())</f>
        <v>0.8</v>
      </c>
      <c r="L3160" s="17">
        <f>VLOOKUP($C3160,樹木資料表!$A$1:$K$4024,8,FALSE())</f>
        <v>0</v>
      </c>
      <c r="M3160" s="17">
        <f>VLOOKUP($C3160,樹木資料表!$A$1:$K$4024,9,FALSE())</f>
        <v>0</v>
      </c>
    </row>
    <row r="3161" spans="1:13" x14ac:dyDescent="0.2">
      <c r="A3161" s="9">
        <v>3160</v>
      </c>
      <c r="B3161" s="15">
        <v>2018</v>
      </c>
      <c r="C3161" s="16">
        <v>6139</v>
      </c>
      <c r="D3161" s="17" t="str">
        <f>VLOOKUP(C3161,樹木資料表!$A$1:$K$4024,2,FALSE())</f>
        <v>鵝掌柴</v>
      </c>
      <c r="E3161" s="18">
        <v>13.9</v>
      </c>
      <c r="F3161" s="18"/>
      <c r="G3161" s="17" t="str">
        <f>VLOOKUP($C3161,樹木資料表!$A$1:$K$4024,3,FALSE())</f>
        <v>H</v>
      </c>
      <c r="H3161" s="17">
        <f>VLOOKUP($C3161,樹木資料表!$A$1:$K$4024,4,FALSE())</f>
        <v>10</v>
      </c>
      <c r="I3161" s="17">
        <f>VLOOKUP($C3161,樹木資料表!$A$1:$K$4024,5,FALSE())</f>
        <v>2</v>
      </c>
      <c r="J3161" s="17">
        <f>VLOOKUP($C3161,樹木資料表!$A$1:$K$4024,6,FALSE())</f>
        <v>3.3</v>
      </c>
      <c r="K3161" s="17">
        <f>VLOOKUP($C3161,樹木資料表!$A$1:$K$4024,7,FALSE())</f>
        <v>0.5</v>
      </c>
      <c r="L3161" s="17">
        <f>VLOOKUP($C3161,樹木資料表!$A$1:$K$4024,8,FALSE())</f>
        <v>0</v>
      </c>
      <c r="M3161" s="17">
        <f>VLOOKUP($C3161,樹木資料表!$A$1:$K$4024,9,FALSE())</f>
        <v>0</v>
      </c>
    </row>
    <row r="3162" spans="1:13" x14ac:dyDescent="0.2">
      <c r="A3162" s="9">
        <v>3161</v>
      </c>
      <c r="B3162" s="15">
        <v>2018</v>
      </c>
      <c r="C3162" s="19">
        <v>8967</v>
      </c>
      <c r="D3162" s="17" t="str">
        <f>VLOOKUP(C3162,樹木資料表!$A$1:$K$4024,2,FALSE())</f>
        <v>瓊楠</v>
      </c>
      <c r="E3162" s="18">
        <v>2.2999999999999998</v>
      </c>
      <c r="F3162" s="18"/>
      <c r="G3162" s="17" t="str">
        <f>VLOOKUP($C3162,樹木資料表!$A$1:$K$4024,3,FALSE())</f>
        <v>H</v>
      </c>
      <c r="H3162" s="17">
        <f>VLOOKUP($C3162,樹木資料表!$A$1:$K$4024,4,FALSE())</f>
        <v>10</v>
      </c>
      <c r="I3162" s="17">
        <f>VLOOKUP($C3162,樹木資料表!$A$1:$K$4024,5,FALSE())</f>
        <v>2</v>
      </c>
      <c r="J3162" s="17">
        <f>VLOOKUP($C3162,樹木資料表!$A$1:$K$4024,6,FALSE())</f>
        <v>3</v>
      </c>
      <c r="K3162" s="17">
        <f>VLOOKUP($C3162,樹木資料表!$A$1:$K$4024,7,FALSE())</f>
        <v>4.9000000000000004</v>
      </c>
      <c r="L3162" s="17">
        <f>VLOOKUP($C3162,樹木資料表!$A$1:$K$4024,8,FALSE())</f>
        <v>6129</v>
      </c>
      <c r="M3162" s="17">
        <f>VLOOKUP($C3162,樹木資料表!$A$1:$K$4024,9,FALSE())</f>
        <v>0</v>
      </c>
    </row>
    <row r="3163" spans="1:13" x14ac:dyDescent="0.2">
      <c r="A3163" s="9">
        <v>3162</v>
      </c>
      <c r="B3163" s="15">
        <v>2018</v>
      </c>
      <c r="C3163" s="16">
        <v>6140</v>
      </c>
      <c r="D3163" s="17" t="str">
        <f>VLOOKUP(C3163,樹木資料表!$A$1:$K$4024,2,FALSE())</f>
        <v>臺灣山茶</v>
      </c>
      <c r="E3163" s="18">
        <v>2.9</v>
      </c>
      <c r="F3163" s="18"/>
      <c r="G3163" s="17" t="str">
        <f>VLOOKUP($C3163,樹木資料表!$A$1:$K$4024,3,FALSE())</f>
        <v>H</v>
      </c>
      <c r="H3163" s="17">
        <f>VLOOKUP($C3163,樹木資料表!$A$1:$K$4024,4,FALSE())</f>
        <v>10</v>
      </c>
      <c r="I3163" s="17">
        <f>VLOOKUP($C3163,樹木資料表!$A$1:$K$4024,5,FALSE())</f>
        <v>3</v>
      </c>
      <c r="J3163" s="17">
        <f>VLOOKUP($C3163,樹木資料表!$A$1:$K$4024,6,FALSE())</f>
        <v>4</v>
      </c>
      <c r="K3163" s="17">
        <f>VLOOKUP($C3163,樹木資料表!$A$1:$K$4024,7,FALSE())</f>
        <v>5</v>
      </c>
      <c r="L3163" s="17">
        <f>VLOOKUP($C3163,樹木資料表!$A$1:$K$4024,8,FALSE())</f>
        <v>0</v>
      </c>
      <c r="M3163" s="17">
        <f>VLOOKUP($C3163,樹木資料表!$A$1:$K$4024,9,FALSE())</f>
        <v>0</v>
      </c>
    </row>
    <row r="3164" spans="1:13" x14ac:dyDescent="0.2">
      <c r="A3164" s="9">
        <v>3163</v>
      </c>
      <c r="B3164" s="15">
        <v>2018</v>
      </c>
      <c r="C3164" s="16">
        <v>6141</v>
      </c>
      <c r="D3164" s="17" t="str">
        <f>VLOOKUP(C3164,樹木資料表!$A$1:$K$4024,2,FALSE())</f>
        <v>小葉樹杞</v>
      </c>
      <c r="E3164" s="18">
        <v>6.1</v>
      </c>
      <c r="F3164" s="18"/>
      <c r="G3164" s="17" t="str">
        <f>VLOOKUP($C3164,樹木資料表!$A$1:$K$4024,3,FALSE())</f>
        <v>H</v>
      </c>
      <c r="H3164" s="17">
        <f>VLOOKUP($C3164,樹木資料表!$A$1:$K$4024,4,FALSE())</f>
        <v>10</v>
      </c>
      <c r="I3164" s="17">
        <f>VLOOKUP($C3164,樹木資料表!$A$1:$K$4024,5,FALSE())</f>
        <v>3</v>
      </c>
      <c r="J3164" s="17">
        <f>VLOOKUP($C3164,樹木資料表!$A$1:$K$4024,6,FALSE())</f>
        <v>4.8</v>
      </c>
      <c r="K3164" s="17">
        <f>VLOOKUP($C3164,樹木資料表!$A$1:$K$4024,7,FALSE())</f>
        <v>4.3</v>
      </c>
      <c r="L3164" s="17">
        <f>VLOOKUP($C3164,樹木資料表!$A$1:$K$4024,8,FALSE())</f>
        <v>0</v>
      </c>
      <c r="M3164" s="17">
        <f>VLOOKUP($C3164,樹木資料表!$A$1:$K$4024,9,FALSE())</f>
        <v>0</v>
      </c>
    </row>
    <row r="3165" spans="1:13" x14ac:dyDescent="0.2">
      <c r="A3165" s="9">
        <v>3164</v>
      </c>
      <c r="B3165" s="15">
        <v>2018</v>
      </c>
      <c r="C3165" s="16">
        <v>6142</v>
      </c>
      <c r="D3165" s="17" t="str">
        <f>VLOOKUP(C3165,樹木資料表!$A$1:$K$4024,2,FALSE())</f>
        <v>臺灣山茶</v>
      </c>
      <c r="E3165" s="18">
        <v>4.5</v>
      </c>
      <c r="F3165" s="18"/>
      <c r="G3165" s="17" t="str">
        <f>VLOOKUP($C3165,樹木資料表!$A$1:$K$4024,3,FALSE())</f>
        <v>H</v>
      </c>
      <c r="H3165" s="17">
        <f>VLOOKUP($C3165,樹木資料表!$A$1:$K$4024,4,FALSE())</f>
        <v>10</v>
      </c>
      <c r="I3165" s="17">
        <f>VLOOKUP($C3165,樹木資料表!$A$1:$K$4024,5,FALSE())</f>
        <v>3</v>
      </c>
      <c r="J3165" s="17">
        <f>VLOOKUP($C3165,樹木資料表!$A$1:$K$4024,6,FALSE())</f>
        <v>3.7</v>
      </c>
      <c r="K3165" s="17">
        <f>VLOOKUP($C3165,樹木資料表!$A$1:$K$4024,7,FALSE())</f>
        <v>2.7</v>
      </c>
      <c r="L3165" s="17">
        <f>VLOOKUP($C3165,樹木資料表!$A$1:$K$4024,8,FALSE())</f>
        <v>0</v>
      </c>
      <c r="M3165" s="17">
        <f>VLOOKUP($C3165,樹木資料表!$A$1:$K$4024,9,FALSE())</f>
        <v>0</v>
      </c>
    </row>
    <row r="3166" spans="1:13" x14ac:dyDescent="0.2">
      <c r="A3166" s="9">
        <v>3165</v>
      </c>
      <c r="B3166" s="15">
        <v>2018</v>
      </c>
      <c r="C3166" s="16">
        <v>6143</v>
      </c>
      <c r="D3166" s="17" t="str">
        <f>VLOOKUP(C3166,樹木資料表!$A$1:$K$4024,2,FALSE())</f>
        <v>變葉新木薑子</v>
      </c>
      <c r="E3166" s="18">
        <v>5.4</v>
      </c>
      <c r="F3166" s="18"/>
      <c r="G3166" s="17" t="str">
        <f>VLOOKUP($C3166,樹木資料表!$A$1:$K$4024,3,FALSE())</f>
        <v>H</v>
      </c>
      <c r="H3166" s="17">
        <f>VLOOKUP($C3166,樹木資料表!$A$1:$K$4024,4,FALSE())</f>
        <v>10</v>
      </c>
      <c r="I3166" s="17">
        <f>VLOOKUP($C3166,樹木資料表!$A$1:$K$4024,5,FALSE())</f>
        <v>3</v>
      </c>
      <c r="J3166" s="17">
        <f>VLOOKUP($C3166,樹木資料表!$A$1:$K$4024,6,FALSE())</f>
        <v>4.4000000000000004</v>
      </c>
      <c r="K3166" s="17">
        <f>VLOOKUP($C3166,樹木資料表!$A$1:$K$4024,7,FALSE())</f>
        <v>1.8</v>
      </c>
      <c r="L3166" s="17">
        <f>VLOOKUP($C3166,樹木資料表!$A$1:$K$4024,8,FALSE())</f>
        <v>0</v>
      </c>
      <c r="M3166" s="17">
        <f>VLOOKUP($C3166,樹木資料表!$A$1:$K$4024,9,FALSE())</f>
        <v>0</v>
      </c>
    </row>
    <row r="3167" spans="1:13" x14ac:dyDescent="0.2">
      <c r="A3167" s="9">
        <v>3166</v>
      </c>
      <c r="B3167" s="15">
        <v>2018</v>
      </c>
      <c r="C3167" s="16">
        <v>6144</v>
      </c>
      <c r="D3167" s="17" t="str">
        <f>VLOOKUP(C3167,樹木資料表!$A$1:$K$4024,2,FALSE())</f>
        <v>小葉樹杞</v>
      </c>
      <c r="E3167" s="18">
        <v>5.6</v>
      </c>
      <c r="F3167" s="18"/>
      <c r="G3167" s="17" t="str">
        <f>VLOOKUP($C3167,樹木資料表!$A$1:$K$4024,3,FALSE())</f>
        <v>H</v>
      </c>
      <c r="H3167" s="17">
        <f>VLOOKUP($C3167,樹木資料表!$A$1:$K$4024,4,FALSE())</f>
        <v>10</v>
      </c>
      <c r="I3167" s="17">
        <f>VLOOKUP($C3167,樹木資料表!$A$1:$K$4024,5,FALSE())</f>
        <v>3</v>
      </c>
      <c r="J3167" s="17">
        <f>VLOOKUP($C3167,樹木資料表!$A$1:$K$4024,6,FALSE())</f>
        <v>3.1</v>
      </c>
      <c r="K3167" s="17">
        <f>VLOOKUP($C3167,樹木資料表!$A$1:$K$4024,7,FALSE())</f>
        <v>1.4</v>
      </c>
      <c r="L3167" s="17">
        <f>VLOOKUP($C3167,樹木資料表!$A$1:$K$4024,8,FALSE())</f>
        <v>0</v>
      </c>
      <c r="M3167" s="17">
        <f>VLOOKUP($C3167,樹木資料表!$A$1:$K$4024,9,FALSE())</f>
        <v>0</v>
      </c>
    </row>
    <row r="3168" spans="1:13" x14ac:dyDescent="0.2">
      <c r="A3168" s="9">
        <v>3167</v>
      </c>
      <c r="B3168" s="15">
        <v>2018</v>
      </c>
      <c r="C3168" s="16">
        <v>6145</v>
      </c>
      <c r="D3168" s="17" t="str">
        <f>VLOOKUP(C3168,樹木資料表!$A$1:$K$4024,2,FALSE())</f>
        <v>小葉樹杞</v>
      </c>
      <c r="E3168" s="18">
        <v>5.3</v>
      </c>
      <c r="F3168" s="18"/>
      <c r="G3168" s="17" t="str">
        <f>VLOOKUP($C3168,樹木資料表!$A$1:$K$4024,3,FALSE())</f>
        <v>H</v>
      </c>
      <c r="H3168" s="17">
        <f>VLOOKUP($C3168,樹木資料表!$A$1:$K$4024,4,FALSE())</f>
        <v>10</v>
      </c>
      <c r="I3168" s="17">
        <f>VLOOKUP($C3168,樹木資料表!$A$1:$K$4024,5,FALSE())</f>
        <v>3</v>
      </c>
      <c r="J3168" s="17">
        <f>VLOOKUP($C3168,樹木資料表!$A$1:$K$4024,6,FALSE())</f>
        <v>2.4</v>
      </c>
      <c r="K3168" s="17">
        <f>VLOOKUP($C3168,樹木資料表!$A$1:$K$4024,7,FALSE())</f>
        <v>0.5</v>
      </c>
      <c r="L3168" s="17">
        <f>VLOOKUP($C3168,樹木資料表!$A$1:$K$4024,8,FALSE())</f>
        <v>0</v>
      </c>
      <c r="M3168" s="17">
        <f>VLOOKUP($C3168,樹木資料表!$A$1:$K$4024,9,FALSE())</f>
        <v>0</v>
      </c>
    </row>
    <row r="3169" spans="1:13" x14ac:dyDescent="0.2">
      <c r="A3169" s="9">
        <v>3168</v>
      </c>
      <c r="B3169" s="15">
        <v>2018</v>
      </c>
      <c r="C3169" s="16">
        <v>6146</v>
      </c>
      <c r="D3169" s="17" t="str">
        <f>VLOOKUP(C3169,樹木資料表!$A$1:$K$4024,2,FALSE())</f>
        <v>小葉樹杞</v>
      </c>
      <c r="E3169" s="18">
        <v>3.8</v>
      </c>
      <c r="F3169" s="18"/>
      <c r="G3169" s="17" t="str">
        <f>VLOOKUP($C3169,樹木資料表!$A$1:$K$4024,3,FALSE())</f>
        <v>H</v>
      </c>
      <c r="H3169" s="17">
        <f>VLOOKUP($C3169,樹木資料表!$A$1:$K$4024,4,FALSE())</f>
        <v>10</v>
      </c>
      <c r="I3169" s="17">
        <f>VLOOKUP($C3169,樹木資料表!$A$1:$K$4024,5,FALSE())</f>
        <v>3</v>
      </c>
      <c r="J3169" s="17">
        <f>VLOOKUP($C3169,樹木資料表!$A$1:$K$4024,6,FALSE())</f>
        <v>2.7</v>
      </c>
      <c r="K3169" s="17">
        <f>VLOOKUP($C3169,樹木資料表!$A$1:$K$4024,7,FALSE())</f>
        <v>1.7</v>
      </c>
      <c r="L3169" s="17">
        <f>VLOOKUP($C3169,樹木資料表!$A$1:$K$4024,8,FALSE())</f>
        <v>0</v>
      </c>
      <c r="M3169" s="17">
        <f>VLOOKUP($C3169,樹木資料表!$A$1:$K$4024,9,FALSE())</f>
        <v>0</v>
      </c>
    </row>
    <row r="3170" spans="1:13" x14ac:dyDescent="0.2">
      <c r="A3170" s="9">
        <v>3169</v>
      </c>
      <c r="B3170" s="15">
        <v>2018</v>
      </c>
      <c r="C3170" s="16">
        <v>6147</v>
      </c>
      <c r="D3170" s="17" t="str">
        <f>VLOOKUP(C3170,樹木資料表!$A$1:$K$4024,2,FALSE())</f>
        <v>小葉樹杞</v>
      </c>
      <c r="E3170" s="18">
        <v>4.5</v>
      </c>
      <c r="F3170" s="18"/>
      <c r="G3170" s="17" t="str">
        <f>VLOOKUP($C3170,樹木資料表!$A$1:$K$4024,3,FALSE())</f>
        <v>H</v>
      </c>
      <c r="H3170" s="17">
        <f>VLOOKUP($C3170,樹木資料表!$A$1:$K$4024,4,FALSE())</f>
        <v>10</v>
      </c>
      <c r="I3170" s="17">
        <f>VLOOKUP($C3170,樹木資料表!$A$1:$K$4024,5,FALSE())</f>
        <v>3</v>
      </c>
      <c r="J3170" s="17">
        <f>VLOOKUP($C3170,樹木資料表!$A$1:$K$4024,6,FALSE())</f>
        <v>2.5</v>
      </c>
      <c r="K3170" s="17">
        <f>VLOOKUP($C3170,樹木資料表!$A$1:$K$4024,7,FALSE())</f>
        <v>1.2</v>
      </c>
      <c r="L3170" s="17">
        <f>VLOOKUP($C3170,樹木資料表!$A$1:$K$4024,8,FALSE())</f>
        <v>0</v>
      </c>
      <c r="M3170" s="17">
        <f>VLOOKUP($C3170,樹木資料表!$A$1:$K$4024,9,FALSE())</f>
        <v>0</v>
      </c>
    </row>
    <row r="3171" spans="1:13" x14ac:dyDescent="0.2">
      <c r="A3171" s="9">
        <v>3170</v>
      </c>
      <c r="B3171" s="15">
        <v>2018</v>
      </c>
      <c r="C3171" s="16">
        <v>6148</v>
      </c>
      <c r="D3171" s="17" t="str">
        <f>VLOOKUP(C3171,樹木資料表!$A$1:$K$4024,2,FALSE())</f>
        <v>小葉樹杞</v>
      </c>
      <c r="E3171" s="18">
        <v>8.5</v>
      </c>
      <c r="F3171" s="18"/>
      <c r="G3171" s="17" t="str">
        <f>VLOOKUP($C3171,樹木資料表!$A$1:$K$4024,3,FALSE())</f>
        <v>H</v>
      </c>
      <c r="H3171" s="17">
        <f>VLOOKUP($C3171,樹木資料表!$A$1:$K$4024,4,FALSE())</f>
        <v>10</v>
      </c>
      <c r="I3171" s="17">
        <f>VLOOKUP($C3171,樹木資料表!$A$1:$K$4024,5,FALSE())</f>
        <v>3</v>
      </c>
      <c r="J3171" s="17">
        <f>VLOOKUP($C3171,樹木資料表!$A$1:$K$4024,6,FALSE())</f>
        <v>2.5</v>
      </c>
      <c r="K3171" s="17">
        <f>VLOOKUP($C3171,樹木資料表!$A$1:$K$4024,7,FALSE())</f>
        <v>1.4</v>
      </c>
      <c r="L3171" s="17">
        <f>VLOOKUP($C3171,樹木資料表!$A$1:$K$4024,8,FALSE())</f>
        <v>0</v>
      </c>
      <c r="M3171" s="17">
        <f>VLOOKUP($C3171,樹木資料表!$A$1:$K$4024,9,FALSE())</f>
        <v>0</v>
      </c>
    </row>
    <row r="3172" spans="1:13" x14ac:dyDescent="0.2">
      <c r="A3172" s="9">
        <v>3171</v>
      </c>
      <c r="B3172" s="15">
        <v>2018</v>
      </c>
      <c r="C3172" s="16">
        <v>6149</v>
      </c>
      <c r="D3172" s="17" t="str">
        <f>VLOOKUP(C3172,樹木資料表!$A$1:$K$4024,2,FALSE())</f>
        <v>小葉樹杞</v>
      </c>
      <c r="E3172" s="18">
        <v>7.1</v>
      </c>
      <c r="F3172" s="18"/>
      <c r="G3172" s="17" t="str">
        <f>VLOOKUP($C3172,樹木資料表!$A$1:$K$4024,3,FALSE())</f>
        <v>H</v>
      </c>
      <c r="H3172" s="17">
        <f>VLOOKUP($C3172,樹木資料表!$A$1:$K$4024,4,FALSE())</f>
        <v>10</v>
      </c>
      <c r="I3172" s="17">
        <f>VLOOKUP($C3172,樹木資料表!$A$1:$K$4024,5,FALSE())</f>
        <v>3</v>
      </c>
      <c r="J3172" s="17">
        <f>VLOOKUP($C3172,樹木資料表!$A$1:$K$4024,6,FALSE())</f>
        <v>2.2000000000000002</v>
      </c>
      <c r="K3172" s="17">
        <f>VLOOKUP($C3172,樹木資料表!$A$1:$K$4024,7,FALSE())</f>
        <v>1.2</v>
      </c>
      <c r="L3172" s="17">
        <f>VLOOKUP($C3172,樹木資料表!$A$1:$K$4024,8,FALSE())</f>
        <v>0</v>
      </c>
      <c r="M3172" s="17">
        <f>VLOOKUP($C3172,樹木資料表!$A$1:$K$4024,9,FALSE())</f>
        <v>0</v>
      </c>
    </row>
    <row r="3173" spans="1:13" x14ac:dyDescent="0.2">
      <c r="A3173" s="9">
        <v>3172</v>
      </c>
      <c r="B3173" s="15">
        <v>2018</v>
      </c>
      <c r="C3173" s="16">
        <v>6150</v>
      </c>
      <c r="D3173" s="17" t="str">
        <f>VLOOKUP(C3173,樹木資料表!$A$1:$K$4024,2,FALSE())</f>
        <v>小葉樹杞</v>
      </c>
      <c r="E3173" s="18">
        <v>5.8</v>
      </c>
      <c r="F3173" s="18"/>
      <c r="G3173" s="17" t="str">
        <f>VLOOKUP($C3173,樹木資料表!$A$1:$K$4024,3,FALSE())</f>
        <v>H</v>
      </c>
      <c r="H3173" s="17">
        <f>VLOOKUP($C3173,樹木資料表!$A$1:$K$4024,4,FALSE())</f>
        <v>10</v>
      </c>
      <c r="I3173" s="17">
        <f>VLOOKUP($C3173,樹木資料表!$A$1:$K$4024,5,FALSE())</f>
        <v>3</v>
      </c>
      <c r="J3173" s="17">
        <f>VLOOKUP($C3173,樹木資料表!$A$1:$K$4024,6,FALSE())</f>
        <v>2</v>
      </c>
      <c r="K3173" s="17">
        <f>VLOOKUP($C3173,樹木資料表!$A$1:$K$4024,7,FALSE())</f>
        <v>1.8</v>
      </c>
      <c r="L3173" s="17">
        <f>VLOOKUP($C3173,樹木資料表!$A$1:$K$4024,8,FALSE())</f>
        <v>0</v>
      </c>
      <c r="M3173" s="17">
        <f>VLOOKUP($C3173,樹木資料表!$A$1:$K$4024,9,FALSE())</f>
        <v>0</v>
      </c>
    </row>
    <row r="3174" spans="1:13" x14ac:dyDescent="0.2">
      <c r="A3174" s="9">
        <v>3173</v>
      </c>
      <c r="B3174" s="15">
        <v>2018</v>
      </c>
      <c r="C3174" s="16">
        <v>6151</v>
      </c>
      <c r="D3174" s="17" t="str">
        <f>VLOOKUP(C3174,樹木資料表!$A$1:$K$4024,2,FALSE())</f>
        <v>杜英</v>
      </c>
      <c r="E3174" s="18">
        <v>7.5</v>
      </c>
      <c r="F3174" s="18"/>
      <c r="G3174" s="17" t="str">
        <f>VLOOKUP($C3174,樹木資料表!$A$1:$K$4024,3,FALSE())</f>
        <v>H</v>
      </c>
      <c r="H3174" s="17">
        <f>VLOOKUP($C3174,樹木資料表!$A$1:$K$4024,4,FALSE())</f>
        <v>10</v>
      </c>
      <c r="I3174" s="17">
        <f>VLOOKUP($C3174,樹木資料表!$A$1:$K$4024,5,FALSE())</f>
        <v>3</v>
      </c>
      <c r="J3174" s="17">
        <f>VLOOKUP($C3174,樹木資料表!$A$1:$K$4024,6,FALSE())</f>
        <v>2.1</v>
      </c>
      <c r="K3174" s="17">
        <f>VLOOKUP($C3174,樹木資料表!$A$1:$K$4024,7,FALSE())</f>
        <v>2.5</v>
      </c>
      <c r="L3174" s="17">
        <f>VLOOKUP($C3174,樹木資料表!$A$1:$K$4024,8,FALSE())</f>
        <v>0</v>
      </c>
      <c r="M3174" s="17">
        <f>VLOOKUP($C3174,樹木資料表!$A$1:$K$4024,9,FALSE())</f>
        <v>0</v>
      </c>
    </row>
    <row r="3175" spans="1:13" x14ac:dyDescent="0.2">
      <c r="A3175" s="9">
        <v>3174</v>
      </c>
      <c r="B3175" s="15">
        <v>2018</v>
      </c>
      <c r="C3175" s="16">
        <v>6152</v>
      </c>
      <c r="D3175" s="17" t="str">
        <f>VLOOKUP(C3175,樹木資料表!$A$1:$K$4024,2,FALSE())</f>
        <v>小葉樹杞</v>
      </c>
      <c r="E3175" s="18">
        <v>2.5</v>
      </c>
      <c r="F3175" s="18"/>
      <c r="G3175" s="17" t="str">
        <f>VLOOKUP($C3175,樹木資料表!$A$1:$K$4024,3,FALSE())</f>
        <v>H</v>
      </c>
      <c r="H3175" s="17">
        <f>VLOOKUP($C3175,樹木資料表!$A$1:$K$4024,4,FALSE())</f>
        <v>10</v>
      </c>
      <c r="I3175" s="17">
        <f>VLOOKUP($C3175,樹木資料表!$A$1:$K$4024,5,FALSE())</f>
        <v>3</v>
      </c>
      <c r="J3175" s="17">
        <f>VLOOKUP($C3175,樹木資料表!$A$1:$K$4024,6,FALSE())</f>
        <v>1</v>
      </c>
      <c r="K3175" s="17">
        <f>VLOOKUP($C3175,樹木資料表!$A$1:$K$4024,7,FALSE())</f>
        <v>1.9</v>
      </c>
      <c r="L3175" s="17">
        <f>VLOOKUP($C3175,樹木資料表!$A$1:$K$4024,8,FALSE())</f>
        <v>0</v>
      </c>
      <c r="M3175" s="17">
        <f>VLOOKUP($C3175,樹木資料表!$A$1:$K$4024,9,FALSE())</f>
        <v>0</v>
      </c>
    </row>
    <row r="3176" spans="1:13" x14ac:dyDescent="0.2">
      <c r="A3176" s="9">
        <v>3175</v>
      </c>
      <c r="B3176" s="15">
        <v>2018</v>
      </c>
      <c r="C3176" s="16">
        <v>6154</v>
      </c>
      <c r="D3176" s="17" t="str">
        <f>VLOOKUP(C3176,樹木資料表!$A$1:$K$4024,2,FALSE())</f>
        <v>福建賽衛矛</v>
      </c>
      <c r="E3176" s="18">
        <v>2.5</v>
      </c>
      <c r="F3176" s="18"/>
      <c r="G3176" s="17" t="str">
        <f>VLOOKUP($C3176,樹木資料表!$A$1:$K$4024,3,FALSE())</f>
        <v>H</v>
      </c>
      <c r="H3176" s="17">
        <f>VLOOKUP($C3176,樹木資料表!$A$1:$K$4024,4,FALSE())</f>
        <v>10</v>
      </c>
      <c r="I3176" s="17">
        <f>VLOOKUP($C3176,樹木資料表!$A$1:$K$4024,5,FALSE())</f>
        <v>3</v>
      </c>
      <c r="J3176" s="17">
        <f>VLOOKUP($C3176,樹木資料表!$A$1:$K$4024,6,FALSE())</f>
        <v>0.4</v>
      </c>
      <c r="K3176" s="17">
        <f>VLOOKUP($C3176,樹木資料表!$A$1:$K$4024,7,FALSE())</f>
        <v>3</v>
      </c>
      <c r="L3176" s="17">
        <f>VLOOKUP($C3176,樹木資料表!$A$1:$K$4024,8,FALSE())</f>
        <v>0</v>
      </c>
      <c r="M3176" s="17">
        <f>VLOOKUP($C3176,樹木資料表!$A$1:$K$4024,9,FALSE())</f>
        <v>0</v>
      </c>
    </row>
    <row r="3177" spans="1:13" x14ac:dyDescent="0.2">
      <c r="A3177" s="9">
        <v>3176</v>
      </c>
      <c r="B3177" s="15">
        <v>2018</v>
      </c>
      <c r="C3177" s="16">
        <v>6155</v>
      </c>
      <c r="D3177" s="17" t="str">
        <f>VLOOKUP(C3177,樹木資料表!$A$1:$K$4024,2,FALSE())</f>
        <v>香桂</v>
      </c>
      <c r="E3177" s="18">
        <v>2</v>
      </c>
      <c r="F3177" s="18"/>
      <c r="G3177" s="17" t="str">
        <f>VLOOKUP($C3177,樹木資料表!$A$1:$K$4024,3,FALSE())</f>
        <v>H</v>
      </c>
      <c r="H3177" s="17">
        <f>VLOOKUP($C3177,樹木資料表!$A$1:$K$4024,4,FALSE())</f>
        <v>10</v>
      </c>
      <c r="I3177" s="17">
        <f>VLOOKUP($C3177,樹木資料表!$A$1:$K$4024,5,FALSE())</f>
        <v>3</v>
      </c>
      <c r="J3177" s="17">
        <f>VLOOKUP($C3177,樹木資料表!$A$1:$K$4024,6,FALSE())</f>
        <v>1.2</v>
      </c>
      <c r="K3177" s="17">
        <f>VLOOKUP($C3177,樹木資料表!$A$1:$K$4024,7,FALSE())</f>
        <v>4.5999999999999996</v>
      </c>
      <c r="L3177" s="17">
        <f>VLOOKUP($C3177,樹木資料表!$A$1:$K$4024,8,FALSE())</f>
        <v>0</v>
      </c>
      <c r="M3177" s="17">
        <f>VLOOKUP($C3177,樹木資料表!$A$1:$K$4024,9,FALSE())</f>
        <v>0</v>
      </c>
    </row>
    <row r="3178" spans="1:13" x14ac:dyDescent="0.2">
      <c r="A3178" s="9">
        <v>3177</v>
      </c>
      <c r="B3178" s="15">
        <v>2018</v>
      </c>
      <c r="C3178" s="19">
        <v>8966</v>
      </c>
      <c r="D3178" s="17" t="str">
        <f>VLOOKUP(C3178,樹木資料表!$A$1:$K$4024,2,FALSE())</f>
        <v>狗骨仔</v>
      </c>
      <c r="E3178" s="18">
        <v>8.3000000000000007</v>
      </c>
      <c r="F3178" s="18"/>
      <c r="G3178" s="17" t="str">
        <f>VLOOKUP($C3178,樹木資料表!$A$1:$K$4024,3,FALSE())</f>
        <v>H</v>
      </c>
      <c r="H3178" s="17">
        <f>VLOOKUP($C3178,樹木資料表!$A$1:$K$4024,4,FALSE())</f>
        <v>10</v>
      </c>
      <c r="I3178" s="17">
        <f>VLOOKUP($C3178,樹木資料表!$A$1:$K$4024,5,FALSE())</f>
        <v>3</v>
      </c>
      <c r="J3178" s="17">
        <f>VLOOKUP($C3178,樹木資料表!$A$1:$K$4024,6,FALSE())</f>
        <v>0.4</v>
      </c>
      <c r="K3178" s="17">
        <f>VLOOKUP($C3178,樹木資料表!$A$1:$K$4024,7,FALSE())</f>
        <v>2.7</v>
      </c>
      <c r="L3178" s="17">
        <f>VLOOKUP($C3178,樹木資料表!$A$1:$K$4024,8,FALSE())</f>
        <v>6153</v>
      </c>
      <c r="M3178" s="17">
        <f>VLOOKUP($C3178,樹木資料表!$A$1:$K$4024,9,FALSE())</f>
        <v>0</v>
      </c>
    </row>
    <row r="3179" spans="1:13" x14ac:dyDescent="0.2">
      <c r="A3179" s="9">
        <v>3178</v>
      </c>
      <c r="B3179" s="15">
        <v>2018</v>
      </c>
      <c r="C3179" s="16">
        <v>6156</v>
      </c>
      <c r="D3179" s="17" t="str">
        <f>VLOOKUP(C3179,樹木資料表!$A$1:$K$4024,2,FALSE())</f>
        <v>小葉樹杞</v>
      </c>
      <c r="E3179" s="18">
        <v>1.9</v>
      </c>
      <c r="F3179" s="18"/>
      <c r="G3179" s="17" t="str">
        <f>VLOOKUP($C3179,樹木資料表!$A$1:$K$4024,3,FALSE())</f>
        <v>H</v>
      </c>
      <c r="H3179" s="17">
        <f>VLOOKUP($C3179,樹木資料表!$A$1:$K$4024,4,FALSE())</f>
        <v>10</v>
      </c>
      <c r="I3179" s="17">
        <f>VLOOKUP($C3179,樹木資料表!$A$1:$K$4024,5,FALSE())</f>
        <v>4</v>
      </c>
      <c r="J3179" s="17">
        <f>VLOOKUP($C3179,樹木資料表!$A$1:$K$4024,6,FALSE())</f>
        <v>3</v>
      </c>
      <c r="K3179" s="17">
        <f>VLOOKUP($C3179,樹木資料表!$A$1:$K$4024,7,FALSE())</f>
        <v>2.2999999999999998</v>
      </c>
      <c r="L3179" s="17">
        <f>VLOOKUP($C3179,樹木資料表!$A$1:$K$4024,8,FALSE())</f>
        <v>0</v>
      </c>
      <c r="M3179" s="17">
        <f>VLOOKUP($C3179,樹木資料表!$A$1:$K$4024,9,FALSE())</f>
        <v>0</v>
      </c>
    </row>
    <row r="3180" spans="1:13" x14ac:dyDescent="0.2">
      <c r="A3180" s="9">
        <v>3179</v>
      </c>
      <c r="B3180" s="15">
        <v>2018</v>
      </c>
      <c r="C3180" s="16">
        <v>6157</v>
      </c>
      <c r="D3180" s="17" t="str">
        <f>VLOOKUP(C3180,樹木資料表!$A$1:$K$4024,2,FALSE())</f>
        <v>瓊楠</v>
      </c>
      <c r="E3180" s="18">
        <v>3.8</v>
      </c>
      <c r="F3180" s="18"/>
      <c r="G3180" s="17" t="str">
        <f>VLOOKUP($C3180,樹木資料表!$A$1:$K$4024,3,FALSE())</f>
        <v>H</v>
      </c>
      <c r="H3180" s="17">
        <f>VLOOKUP($C3180,樹木資料表!$A$1:$K$4024,4,FALSE())</f>
        <v>10</v>
      </c>
      <c r="I3180" s="17">
        <f>VLOOKUP($C3180,樹木資料表!$A$1:$K$4024,5,FALSE())</f>
        <v>4</v>
      </c>
      <c r="J3180" s="17">
        <f>VLOOKUP($C3180,樹木資料表!$A$1:$K$4024,6,FALSE())</f>
        <v>1</v>
      </c>
      <c r="K3180" s="17">
        <f>VLOOKUP($C3180,樹木資料表!$A$1:$K$4024,7,FALSE())</f>
        <v>1.5</v>
      </c>
      <c r="L3180" s="17">
        <f>VLOOKUP($C3180,樹木資料表!$A$1:$K$4024,8,FALSE())</f>
        <v>0</v>
      </c>
      <c r="M3180" s="17">
        <f>VLOOKUP($C3180,樹木資料表!$A$1:$K$4024,9,FALSE())</f>
        <v>0</v>
      </c>
    </row>
    <row r="3181" spans="1:13" x14ac:dyDescent="0.2">
      <c r="A3181" s="9">
        <v>3180</v>
      </c>
      <c r="B3181" s="15">
        <v>2018</v>
      </c>
      <c r="C3181" s="16">
        <v>6158</v>
      </c>
      <c r="D3181" s="17" t="str">
        <f>VLOOKUP(C3181,樹木資料表!$A$1:$K$4024,2,FALSE())</f>
        <v>變葉新木薑子</v>
      </c>
      <c r="E3181" s="18">
        <v>17</v>
      </c>
      <c r="F3181" s="18"/>
      <c r="G3181" s="17" t="str">
        <f>VLOOKUP($C3181,樹木資料表!$A$1:$K$4024,3,FALSE())</f>
        <v>H</v>
      </c>
      <c r="H3181" s="17">
        <f>VLOOKUP($C3181,樹木資料表!$A$1:$K$4024,4,FALSE())</f>
        <v>10</v>
      </c>
      <c r="I3181" s="17">
        <f>VLOOKUP($C3181,樹木資料表!$A$1:$K$4024,5,FALSE())</f>
        <v>4</v>
      </c>
      <c r="J3181" s="17">
        <f>VLOOKUP($C3181,樹木資料表!$A$1:$K$4024,6,FALSE())</f>
        <v>2.5</v>
      </c>
      <c r="K3181" s="17">
        <f>VLOOKUP($C3181,樹木資料表!$A$1:$K$4024,7,FALSE())</f>
        <v>2.8</v>
      </c>
      <c r="L3181" s="17">
        <f>VLOOKUP($C3181,樹木資料表!$A$1:$K$4024,8,FALSE())</f>
        <v>0</v>
      </c>
      <c r="M3181" s="17">
        <f>VLOOKUP($C3181,樹木資料表!$A$1:$K$4024,9,FALSE())</f>
        <v>0</v>
      </c>
    </row>
    <row r="3182" spans="1:13" x14ac:dyDescent="0.2">
      <c r="A3182" s="9">
        <v>3181</v>
      </c>
      <c r="B3182" s="15">
        <v>2018</v>
      </c>
      <c r="C3182" s="16">
        <v>6159</v>
      </c>
      <c r="D3182" s="17" t="str">
        <f>VLOOKUP(C3182,樹木資料表!$A$1:$K$4024,2,FALSE())</f>
        <v>長尾尖葉櫧</v>
      </c>
      <c r="E3182" s="18">
        <v>77</v>
      </c>
      <c r="F3182" s="18"/>
      <c r="G3182" s="17" t="str">
        <f>VLOOKUP($C3182,樹木資料表!$A$1:$K$4024,3,FALSE())</f>
        <v>H</v>
      </c>
      <c r="H3182" s="17">
        <f>VLOOKUP($C3182,樹木資料表!$A$1:$K$4024,4,FALSE())</f>
        <v>10</v>
      </c>
      <c r="I3182" s="17">
        <f>VLOOKUP($C3182,樹木資料表!$A$1:$K$4024,5,FALSE())</f>
        <v>4</v>
      </c>
      <c r="J3182" s="17">
        <f>VLOOKUP($C3182,樹木資料表!$A$1:$K$4024,6,FALSE())</f>
        <v>1.1000000000000001</v>
      </c>
      <c r="K3182" s="17">
        <f>VLOOKUP($C3182,樹木資料表!$A$1:$K$4024,7,FALSE())</f>
        <v>4.0999999999999996</v>
      </c>
      <c r="L3182" s="17">
        <f>VLOOKUP($C3182,樹木資料表!$A$1:$K$4024,8,FALSE())</f>
        <v>0</v>
      </c>
      <c r="M3182" s="17">
        <f>VLOOKUP($C3182,樹木資料表!$A$1:$K$4024,9,FALSE())</f>
        <v>0</v>
      </c>
    </row>
    <row r="3183" spans="1:13" x14ac:dyDescent="0.2">
      <c r="A3183" s="9">
        <v>3182</v>
      </c>
      <c r="B3183" s="15">
        <v>2018</v>
      </c>
      <c r="C3183" s="16">
        <v>6160</v>
      </c>
      <c r="D3183" s="17" t="str">
        <f>VLOOKUP(C3183,樹木資料表!$A$1:$K$4024,2,FALSE())</f>
        <v>小葉樹杞</v>
      </c>
      <c r="E3183" s="18">
        <v>2.5</v>
      </c>
      <c r="F3183" s="18"/>
      <c r="G3183" s="17" t="str">
        <f>VLOOKUP($C3183,樹木資料表!$A$1:$K$4024,3,FALSE())</f>
        <v>H</v>
      </c>
      <c r="H3183" s="17">
        <f>VLOOKUP($C3183,樹木資料表!$A$1:$K$4024,4,FALSE())</f>
        <v>10</v>
      </c>
      <c r="I3183" s="17">
        <f>VLOOKUP($C3183,樹木資料表!$A$1:$K$4024,5,FALSE())</f>
        <v>4</v>
      </c>
      <c r="J3183" s="17">
        <f>VLOOKUP($C3183,樹木資料表!$A$1:$K$4024,6,FALSE())</f>
        <v>0.9</v>
      </c>
      <c r="K3183" s="17">
        <f>VLOOKUP($C3183,樹木資料表!$A$1:$K$4024,7,FALSE())</f>
        <v>3.7</v>
      </c>
      <c r="L3183" s="17">
        <f>VLOOKUP($C3183,樹木資料表!$A$1:$K$4024,8,FALSE())</f>
        <v>0</v>
      </c>
      <c r="M3183" s="17">
        <f>VLOOKUP($C3183,樹木資料表!$A$1:$K$4024,9,FALSE())</f>
        <v>0</v>
      </c>
    </row>
    <row r="3184" spans="1:13" x14ac:dyDescent="0.2">
      <c r="A3184" s="9">
        <v>3183</v>
      </c>
      <c r="B3184" s="15">
        <v>2018</v>
      </c>
      <c r="C3184" s="16">
        <v>6161</v>
      </c>
      <c r="D3184" s="17" t="str">
        <f>VLOOKUP(C3184,樹木資料表!$A$1:$K$4024,2,FALSE())</f>
        <v>小葉樹杞</v>
      </c>
      <c r="E3184" s="18">
        <v>2.8</v>
      </c>
      <c r="F3184" s="18"/>
      <c r="G3184" s="17" t="str">
        <f>VLOOKUP($C3184,樹木資料表!$A$1:$K$4024,3,FALSE())</f>
        <v>H</v>
      </c>
      <c r="H3184" s="17">
        <f>VLOOKUP($C3184,樹木資料表!$A$1:$K$4024,4,FALSE())</f>
        <v>10</v>
      </c>
      <c r="I3184" s="17">
        <f>VLOOKUP($C3184,樹木資料表!$A$1:$K$4024,5,FALSE())</f>
        <v>4</v>
      </c>
      <c r="J3184" s="17">
        <f>VLOOKUP($C3184,樹木資料表!$A$1:$K$4024,6,FALSE())</f>
        <v>2.2000000000000002</v>
      </c>
      <c r="K3184" s="17">
        <f>VLOOKUP($C3184,樹木資料表!$A$1:$K$4024,7,FALSE())</f>
        <v>3.8</v>
      </c>
      <c r="L3184" s="17">
        <f>VLOOKUP($C3184,樹木資料表!$A$1:$K$4024,8,FALSE())</f>
        <v>0</v>
      </c>
      <c r="M3184" s="17">
        <f>VLOOKUP($C3184,樹木資料表!$A$1:$K$4024,9,FALSE())</f>
        <v>0</v>
      </c>
    </row>
    <row r="3185" spans="1:13" x14ac:dyDescent="0.2">
      <c r="A3185" s="9">
        <v>3184</v>
      </c>
      <c r="B3185" s="15">
        <v>2018</v>
      </c>
      <c r="C3185" s="16">
        <v>6547</v>
      </c>
      <c r="D3185" s="17" t="str">
        <f>VLOOKUP(C3185,樹木資料表!$A$1:$K$4024,2,FALSE())</f>
        <v>小葉樹杞</v>
      </c>
      <c r="E3185" s="18">
        <v>3.3</v>
      </c>
      <c r="F3185" s="18"/>
      <c r="G3185" s="17" t="str">
        <f>VLOOKUP($C3185,樹木資料表!$A$1:$K$4024,3,FALSE())</f>
        <v>I</v>
      </c>
      <c r="H3185" s="17">
        <f>VLOOKUP($C3185,樹木資料表!$A$1:$K$4024,4,FALSE())</f>
        <v>1</v>
      </c>
      <c r="I3185" s="17">
        <f>VLOOKUP($C3185,樹木資料表!$A$1:$K$4024,5,FALSE())</f>
        <v>1</v>
      </c>
      <c r="J3185" s="17">
        <f>VLOOKUP($C3185,樹木資料表!$A$1:$K$4024,6,FALSE())</f>
        <v>1.4</v>
      </c>
      <c r="K3185" s="17">
        <f>VLOOKUP($C3185,樹木資料表!$A$1:$K$4024,7,FALSE())</f>
        <v>4</v>
      </c>
      <c r="L3185" s="17">
        <f>VLOOKUP($C3185,樹木資料表!$A$1:$K$4024,8,FALSE())</f>
        <v>0</v>
      </c>
      <c r="M3185" s="17">
        <f>VLOOKUP($C3185,樹木資料表!$A$1:$K$4024,9,FALSE())</f>
        <v>0</v>
      </c>
    </row>
    <row r="3186" spans="1:13" x14ac:dyDescent="0.2">
      <c r="A3186" s="9">
        <v>3185</v>
      </c>
      <c r="B3186" s="15">
        <v>2018</v>
      </c>
      <c r="C3186" s="16">
        <v>6548</v>
      </c>
      <c r="D3186" s="17" t="str">
        <f>VLOOKUP(C3186,樹木資料表!$A$1:$K$4024,2,FALSE())</f>
        <v>小西氏賽楠</v>
      </c>
      <c r="E3186" s="18">
        <v>18.2</v>
      </c>
      <c r="F3186" s="18"/>
      <c r="G3186" s="17" t="str">
        <f>VLOOKUP($C3186,樹木資料表!$A$1:$K$4024,3,FALSE())</f>
        <v>I</v>
      </c>
      <c r="H3186" s="17">
        <f>VLOOKUP($C3186,樹木資料表!$A$1:$K$4024,4,FALSE())</f>
        <v>1</v>
      </c>
      <c r="I3186" s="17">
        <f>VLOOKUP($C3186,樹木資料表!$A$1:$K$4024,5,FALSE())</f>
        <v>1</v>
      </c>
      <c r="J3186" s="17">
        <f>VLOOKUP($C3186,樹木資料表!$A$1:$K$4024,6,FALSE())</f>
        <v>1.6</v>
      </c>
      <c r="K3186" s="17">
        <f>VLOOKUP($C3186,樹木資料表!$A$1:$K$4024,7,FALSE())</f>
        <v>3.8</v>
      </c>
      <c r="L3186" s="17">
        <f>VLOOKUP($C3186,樹木資料表!$A$1:$K$4024,8,FALSE())</f>
        <v>0</v>
      </c>
      <c r="M3186" s="17">
        <f>VLOOKUP($C3186,樹木資料表!$A$1:$K$4024,9,FALSE())</f>
        <v>0</v>
      </c>
    </row>
    <row r="3187" spans="1:13" x14ac:dyDescent="0.2">
      <c r="A3187" s="9">
        <v>3186</v>
      </c>
      <c r="B3187" s="15">
        <v>2018</v>
      </c>
      <c r="C3187" s="16">
        <v>6549</v>
      </c>
      <c r="D3187" s="17" t="str">
        <f>VLOOKUP(C3187,樹木資料表!$A$1:$K$4024,2,FALSE())</f>
        <v>粗毛柃木</v>
      </c>
      <c r="E3187" s="18">
        <v>9.9</v>
      </c>
      <c r="F3187" s="18"/>
      <c r="G3187" s="17" t="str">
        <f>VLOOKUP($C3187,樹木資料表!$A$1:$K$4024,3,FALSE())</f>
        <v>I</v>
      </c>
      <c r="H3187" s="17">
        <f>VLOOKUP($C3187,樹木資料表!$A$1:$K$4024,4,FALSE())</f>
        <v>1</v>
      </c>
      <c r="I3187" s="17">
        <f>VLOOKUP($C3187,樹木資料表!$A$1:$K$4024,5,FALSE())</f>
        <v>1</v>
      </c>
      <c r="J3187" s="17">
        <f>VLOOKUP($C3187,樹木資料表!$A$1:$K$4024,6,FALSE())</f>
        <v>4.2</v>
      </c>
      <c r="K3187" s="17">
        <f>VLOOKUP($C3187,樹木資料表!$A$1:$K$4024,7,FALSE())</f>
        <v>4</v>
      </c>
      <c r="L3187" s="17">
        <f>VLOOKUP($C3187,樹木資料表!$A$1:$K$4024,8,FALSE())</f>
        <v>0</v>
      </c>
      <c r="M3187" s="17">
        <f>VLOOKUP($C3187,樹木資料表!$A$1:$K$4024,9,FALSE())</f>
        <v>0</v>
      </c>
    </row>
    <row r="3188" spans="1:13" x14ac:dyDescent="0.2">
      <c r="A3188" s="9">
        <v>3187</v>
      </c>
      <c r="B3188" s="15">
        <v>2018</v>
      </c>
      <c r="C3188" s="16">
        <v>6550</v>
      </c>
      <c r="D3188" s="17" t="str">
        <f>VLOOKUP(C3188,樹木資料表!$A$1:$K$4024,2,FALSE())</f>
        <v>小葉樹杞</v>
      </c>
      <c r="E3188" s="18">
        <v>2.2999999999999998</v>
      </c>
      <c r="F3188" s="18"/>
      <c r="G3188" s="17" t="str">
        <f>VLOOKUP($C3188,樹木資料表!$A$1:$K$4024,3,FALSE())</f>
        <v>I</v>
      </c>
      <c r="H3188" s="17">
        <f>VLOOKUP($C3188,樹木資料表!$A$1:$K$4024,4,FALSE())</f>
        <v>1</v>
      </c>
      <c r="I3188" s="17">
        <f>VLOOKUP($C3188,樹木資料表!$A$1:$K$4024,5,FALSE())</f>
        <v>1</v>
      </c>
      <c r="J3188" s="17">
        <f>VLOOKUP($C3188,樹木資料表!$A$1:$K$4024,6,FALSE())</f>
        <v>4.0999999999999996</v>
      </c>
      <c r="K3188" s="17">
        <f>VLOOKUP($C3188,樹木資料表!$A$1:$K$4024,7,FALSE())</f>
        <v>5</v>
      </c>
      <c r="L3188" s="17">
        <f>VLOOKUP($C3188,樹木資料表!$A$1:$K$4024,8,FALSE())</f>
        <v>0</v>
      </c>
      <c r="M3188" s="17">
        <f>VLOOKUP($C3188,樹木資料表!$A$1:$K$4024,9,FALSE())</f>
        <v>0</v>
      </c>
    </row>
    <row r="3189" spans="1:13" x14ac:dyDescent="0.2">
      <c r="A3189" s="9">
        <v>3188</v>
      </c>
      <c r="B3189" s="15">
        <v>2018</v>
      </c>
      <c r="C3189" s="16">
        <v>6551</v>
      </c>
      <c r="D3189" s="17" t="str">
        <f>VLOOKUP(C3189,樹木資料表!$A$1:$K$4024,2,FALSE())</f>
        <v>長葉木薑子</v>
      </c>
      <c r="E3189" s="18">
        <v>25.6</v>
      </c>
      <c r="F3189" s="18"/>
      <c r="G3189" s="17" t="str">
        <f>VLOOKUP($C3189,樹木資料表!$A$1:$K$4024,3,FALSE())</f>
        <v>I</v>
      </c>
      <c r="H3189" s="17">
        <f>VLOOKUP($C3189,樹木資料表!$A$1:$K$4024,4,FALSE())</f>
        <v>1</v>
      </c>
      <c r="I3189" s="17">
        <f>VLOOKUP($C3189,樹木資料表!$A$1:$K$4024,5,FALSE())</f>
        <v>2</v>
      </c>
      <c r="J3189" s="17">
        <f>VLOOKUP($C3189,樹木資料表!$A$1:$K$4024,6,FALSE())</f>
        <v>0.4</v>
      </c>
      <c r="K3189" s="17">
        <f>VLOOKUP($C3189,樹木資料表!$A$1:$K$4024,7,FALSE())</f>
        <v>4</v>
      </c>
      <c r="L3189" s="17">
        <f>VLOOKUP($C3189,樹木資料表!$A$1:$K$4024,8,FALSE())</f>
        <v>0</v>
      </c>
      <c r="M3189" s="17">
        <f>VLOOKUP($C3189,樹木資料表!$A$1:$K$4024,9,FALSE())</f>
        <v>0</v>
      </c>
    </row>
    <row r="3190" spans="1:13" x14ac:dyDescent="0.2">
      <c r="A3190" s="9">
        <v>3189</v>
      </c>
      <c r="B3190" s="15">
        <v>2018</v>
      </c>
      <c r="C3190" s="16">
        <v>6552</v>
      </c>
      <c r="D3190" s="17" t="str">
        <f>VLOOKUP(C3190,樹木資料表!$A$1:$K$4024,2,FALSE())</f>
        <v>小葉樹杞</v>
      </c>
      <c r="E3190" s="18">
        <v>2</v>
      </c>
      <c r="F3190" s="18"/>
      <c r="G3190" s="17" t="str">
        <f>VLOOKUP($C3190,樹木資料表!$A$1:$K$4024,3,FALSE())</f>
        <v>I</v>
      </c>
      <c r="H3190" s="17">
        <f>VLOOKUP($C3190,樹木資料表!$A$1:$K$4024,4,FALSE())</f>
        <v>1</v>
      </c>
      <c r="I3190" s="17">
        <f>VLOOKUP($C3190,樹木資料表!$A$1:$K$4024,5,FALSE())</f>
        <v>2</v>
      </c>
      <c r="J3190" s="17">
        <f>VLOOKUP($C3190,樹木資料表!$A$1:$K$4024,6,FALSE())</f>
        <v>0.8</v>
      </c>
      <c r="K3190" s="17">
        <f>VLOOKUP($C3190,樹木資料表!$A$1:$K$4024,7,FALSE())</f>
        <v>3.9</v>
      </c>
      <c r="L3190" s="17">
        <f>VLOOKUP($C3190,樹木資料表!$A$1:$K$4024,8,FALSE())</f>
        <v>0</v>
      </c>
      <c r="M3190" s="17">
        <f>VLOOKUP($C3190,樹木資料表!$A$1:$K$4024,9,FALSE())</f>
        <v>0</v>
      </c>
    </row>
    <row r="3191" spans="1:13" x14ac:dyDescent="0.2">
      <c r="A3191" s="9">
        <v>3190</v>
      </c>
      <c r="B3191" s="15">
        <v>2018</v>
      </c>
      <c r="C3191" s="16">
        <v>6553</v>
      </c>
      <c r="D3191" s="17" t="str">
        <f>VLOOKUP(C3191,樹木資料表!$A$1:$K$4024,2,FALSE())</f>
        <v>小葉樹杞</v>
      </c>
      <c r="E3191" s="18">
        <v>2</v>
      </c>
      <c r="F3191" s="18"/>
      <c r="G3191" s="17" t="str">
        <f>VLOOKUP($C3191,樹木資料表!$A$1:$K$4024,3,FALSE())</f>
        <v>I</v>
      </c>
      <c r="H3191" s="17">
        <f>VLOOKUP($C3191,樹木資料表!$A$1:$K$4024,4,FALSE())</f>
        <v>1</v>
      </c>
      <c r="I3191" s="17">
        <f>VLOOKUP($C3191,樹木資料表!$A$1:$K$4024,5,FALSE())</f>
        <v>2</v>
      </c>
      <c r="J3191" s="17">
        <f>VLOOKUP($C3191,樹木資料表!$A$1:$K$4024,6,FALSE())</f>
        <v>0.8</v>
      </c>
      <c r="K3191" s="17">
        <f>VLOOKUP($C3191,樹木資料表!$A$1:$K$4024,7,FALSE())</f>
        <v>4.7</v>
      </c>
      <c r="L3191" s="17">
        <f>VLOOKUP($C3191,樹木資料表!$A$1:$K$4024,8,FALSE())</f>
        <v>0</v>
      </c>
      <c r="M3191" s="17">
        <f>VLOOKUP($C3191,樹木資料表!$A$1:$K$4024,9,FALSE())</f>
        <v>0</v>
      </c>
    </row>
    <row r="3192" spans="1:13" x14ac:dyDescent="0.2">
      <c r="A3192" s="9">
        <v>3191</v>
      </c>
      <c r="B3192" s="15">
        <v>2018</v>
      </c>
      <c r="C3192" s="16">
        <v>6554</v>
      </c>
      <c r="D3192" s="17" t="str">
        <f>VLOOKUP(C3192,樹木資料表!$A$1:$K$4024,2,FALSE())</f>
        <v>假長葉楠</v>
      </c>
      <c r="E3192" s="18">
        <v>54.5</v>
      </c>
      <c r="F3192" s="18"/>
      <c r="G3192" s="17" t="str">
        <f>VLOOKUP($C3192,樹木資料表!$A$1:$K$4024,3,FALSE())</f>
        <v>I</v>
      </c>
      <c r="H3192" s="17">
        <f>VLOOKUP($C3192,樹木資料表!$A$1:$K$4024,4,FALSE())</f>
        <v>1</v>
      </c>
      <c r="I3192" s="17">
        <f>VLOOKUP($C3192,樹木資料表!$A$1:$K$4024,5,FALSE())</f>
        <v>2</v>
      </c>
      <c r="J3192" s="17">
        <f>VLOOKUP($C3192,樹木資料表!$A$1:$K$4024,6,FALSE())</f>
        <v>4</v>
      </c>
      <c r="K3192" s="17">
        <f>VLOOKUP($C3192,樹木資料表!$A$1:$K$4024,7,FALSE())</f>
        <v>3.2</v>
      </c>
      <c r="L3192" s="17">
        <f>VLOOKUP($C3192,樹木資料表!$A$1:$K$4024,8,FALSE())</f>
        <v>0</v>
      </c>
      <c r="M3192" s="17">
        <f>VLOOKUP($C3192,樹木資料表!$A$1:$K$4024,9,FALSE())</f>
        <v>0</v>
      </c>
    </row>
    <row r="3193" spans="1:13" x14ac:dyDescent="0.2">
      <c r="A3193" s="9">
        <v>3192</v>
      </c>
      <c r="B3193" s="15">
        <v>2018</v>
      </c>
      <c r="C3193" s="16">
        <v>6555</v>
      </c>
      <c r="D3193" s="17" t="str">
        <f>VLOOKUP(C3193,樹木資料表!$A$1:$K$4024,2,FALSE())</f>
        <v>臺灣山茶</v>
      </c>
      <c r="E3193" s="20">
        <v>0</v>
      </c>
      <c r="F3193" s="18"/>
      <c r="G3193" s="17" t="str">
        <f>VLOOKUP($C3193,樹木資料表!$A$1:$K$4024,3,FALSE())</f>
        <v>I</v>
      </c>
      <c r="H3193" s="17">
        <f>VLOOKUP($C3193,樹木資料表!$A$1:$K$4024,4,FALSE())</f>
        <v>1</v>
      </c>
      <c r="I3193" s="17">
        <f>VLOOKUP($C3193,樹木資料表!$A$1:$K$4024,5,FALSE())</f>
        <v>2</v>
      </c>
      <c r="J3193" s="17">
        <f>VLOOKUP($C3193,樹木資料表!$A$1:$K$4024,6,FALSE())</f>
        <v>2.2000000000000002</v>
      </c>
      <c r="K3193" s="17">
        <f>VLOOKUP($C3193,樹木資料表!$A$1:$K$4024,7,FALSE())</f>
        <v>2.5</v>
      </c>
      <c r="L3193" s="17">
        <f>VLOOKUP($C3193,樹木資料表!$A$1:$K$4024,8,FALSE())</f>
        <v>0</v>
      </c>
      <c r="M3193" s="17">
        <f>VLOOKUP($C3193,樹木資料表!$A$1:$K$4024,9,FALSE())</f>
        <v>0</v>
      </c>
    </row>
    <row r="3194" spans="1:13" x14ac:dyDescent="0.2">
      <c r="A3194" s="9">
        <v>3193</v>
      </c>
      <c r="B3194" s="15">
        <v>2018</v>
      </c>
      <c r="C3194" s="16">
        <v>6556</v>
      </c>
      <c r="D3194" s="17" t="str">
        <f>VLOOKUP(C3194,樹木資料表!$A$1:$K$4024,2,FALSE())</f>
        <v>小葉樹杞</v>
      </c>
      <c r="E3194" s="18">
        <v>5.5</v>
      </c>
      <c r="F3194" s="18"/>
      <c r="G3194" s="17" t="str">
        <f>VLOOKUP($C3194,樹木資料表!$A$1:$K$4024,3,FALSE())</f>
        <v>I</v>
      </c>
      <c r="H3194" s="17">
        <f>VLOOKUP($C3194,樹木資料表!$A$1:$K$4024,4,FALSE())</f>
        <v>1</v>
      </c>
      <c r="I3194" s="17">
        <f>VLOOKUP($C3194,樹木資料表!$A$1:$K$4024,5,FALSE())</f>
        <v>2</v>
      </c>
      <c r="J3194" s="17">
        <f>VLOOKUP($C3194,樹木資料表!$A$1:$K$4024,6,FALSE())</f>
        <v>2.2999999999999998</v>
      </c>
      <c r="K3194" s="17">
        <f>VLOOKUP($C3194,樹木資料表!$A$1:$K$4024,7,FALSE())</f>
        <v>2.7</v>
      </c>
      <c r="L3194" s="17">
        <f>VLOOKUP($C3194,樹木資料表!$A$1:$K$4024,8,FALSE())</f>
        <v>0</v>
      </c>
      <c r="M3194" s="17">
        <f>VLOOKUP($C3194,樹木資料表!$A$1:$K$4024,9,FALSE())</f>
        <v>0</v>
      </c>
    </row>
    <row r="3195" spans="1:13" x14ac:dyDescent="0.2">
      <c r="A3195" s="9">
        <v>3194</v>
      </c>
      <c r="B3195" s="15">
        <v>2018</v>
      </c>
      <c r="C3195" s="16">
        <v>6557</v>
      </c>
      <c r="D3195" s="17" t="str">
        <f>VLOOKUP(C3195,樹木資料表!$A$1:$K$4024,2,FALSE())</f>
        <v>臺灣山茶</v>
      </c>
      <c r="E3195" s="20">
        <v>0</v>
      </c>
      <c r="F3195" s="18"/>
      <c r="G3195" s="17" t="str">
        <f>VLOOKUP($C3195,樹木資料表!$A$1:$K$4024,3,FALSE())</f>
        <v>I</v>
      </c>
      <c r="H3195" s="17">
        <f>VLOOKUP($C3195,樹木資料表!$A$1:$K$4024,4,FALSE())</f>
        <v>1</v>
      </c>
      <c r="I3195" s="17">
        <f>VLOOKUP($C3195,樹木資料表!$A$1:$K$4024,5,FALSE())</f>
        <v>2</v>
      </c>
      <c r="J3195" s="17">
        <f>VLOOKUP($C3195,樹木資料表!$A$1:$K$4024,6,FALSE())</f>
        <v>1.8</v>
      </c>
      <c r="K3195" s="17">
        <f>VLOOKUP($C3195,樹木資料表!$A$1:$K$4024,7,FALSE())</f>
        <v>2</v>
      </c>
      <c r="L3195" s="17">
        <f>VLOOKUP($C3195,樹木資料表!$A$1:$K$4024,8,FALSE())</f>
        <v>0</v>
      </c>
      <c r="M3195" s="17">
        <f>VLOOKUP($C3195,樹木資料表!$A$1:$K$4024,9,FALSE())</f>
        <v>0</v>
      </c>
    </row>
    <row r="3196" spans="1:13" x14ac:dyDescent="0.2">
      <c r="A3196" s="9">
        <v>3195</v>
      </c>
      <c r="B3196" s="15">
        <v>2018</v>
      </c>
      <c r="C3196" s="16">
        <v>6558</v>
      </c>
      <c r="D3196" s="17" t="str">
        <f>VLOOKUP(C3196,樹木資料表!$A$1:$K$4024,2,FALSE())</f>
        <v>長葉木薑子</v>
      </c>
      <c r="E3196" s="18">
        <v>22.5</v>
      </c>
      <c r="F3196" s="18"/>
      <c r="G3196" s="17" t="str">
        <f>VLOOKUP($C3196,樹木資料表!$A$1:$K$4024,3,FALSE())</f>
        <v>I</v>
      </c>
      <c r="H3196" s="17">
        <f>VLOOKUP($C3196,樹木資料表!$A$1:$K$4024,4,FALSE())</f>
        <v>1</v>
      </c>
      <c r="I3196" s="17">
        <f>VLOOKUP($C3196,樹木資料表!$A$1:$K$4024,5,FALSE())</f>
        <v>3</v>
      </c>
      <c r="J3196" s="17">
        <f>VLOOKUP($C3196,樹木資料表!$A$1:$K$4024,6,FALSE())</f>
        <v>3.2</v>
      </c>
      <c r="K3196" s="17">
        <f>VLOOKUP($C3196,樹木資料表!$A$1:$K$4024,7,FALSE())</f>
        <v>5</v>
      </c>
      <c r="L3196" s="17">
        <f>VLOOKUP($C3196,樹木資料表!$A$1:$K$4024,8,FALSE())</f>
        <v>0</v>
      </c>
      <c r="M3196" s="17">
        <f>VLOOKUP($C3196,樹木資料表!$A$1:$K$4024,9,FALSE())</f>
        <v>0</v>
      </c>
    </row>
    <row r="3197" spans="1:13" x14ac:dyDescent="0.2">
      <c r="A3197" s="9">
        <v>3196</v>
      </c>
      <c r="B3197" s="15">
        <v>2018</v>
      </c>
      <c r="C3197" s="16">
        <v>6559</v>
      </c>
      <c r="D3197" s="17" t="str">
        <f>VLOOKUP(C3197,樹木資料表!$A$1:$K$4024,2,FALSE())</f>
        <v>小葉樹杞</v>
      </c>
      <c r="E3197" s="18">
        <v>3.1</v>
      </c>
      <c r="F3197" s="18"/>
      <c r="G3197" s="17" t="str">
        <f>VLOOKUP($C3197,樹木資料表!$A$1:$K$4024,3,FALSE())</f>
        <v>I</v>
      </c>
      <c r="H3197" s="17">
        <f>VLOOKUP($C3197,樹木資料表!$A$1:$K$4024,4,FALSE())</f>
        <v>1</v>
      </c>
      <c r="I3197" s="17">
        <f>VLOOKUP($C3197,樹木資料表!$A$1:$K$4024,5,FALSE())</f>
        <v>3</v>
      </c>
      <c r="J3197" s="17">
        <f>VLOOKUP($C3197,樹木資料表!$A$1:$K$4024,6,FALSE())</f>
        <v>1.8</v>
      </c>
      <c r="K3197" s="17">
        <f>VLOOKUP($C3197,樹木資料表!$A$1:$K$4024,7,FALSE())</f>
        <v>3.2</v>
      </c>
      <c r="L3197" s="17">
        <f>VLOOKUP($C3197,樹木資料表!$A$1:$K$4024,8,FALSE())</f>
        <v>0</v>
      </c>
      <c r="M3197" s="17">
        <f>VLOOKUP($C3197,樹木資料表!$A$1:$K$4024,9,FALSE())</f>
        <v>0</v>
      </c>
    </row>
    <row r="3198" spans="1:13" x14ac:dyDescent="0.2">
      <c r="A3198" s="9">
        <v>3197</v>
      </c>
      <c r="B3198" s="15">
        <v>2018</v>
      </c>
      <c r="C3198" s="16">
        <v>6560</v>
      </c>
      <c r="D3198" s="17" t="str">
        <f>VLOOKUP(C3198,樹木資料表!$A$1:$K$4024,2,FALSE())</f>
        <v>小葉樹杞</v>
      </c>
      <c r="E3198" s="18">
        <v>2.5</v>
      </c>
      <c r="F3198" s="18"/>
      <c r="G3198" s="17" t="str">
        <f>VLOOKUP($C3198,樹木資料表!$A$1:$K$4024,3,FALSE())</f>
        <v>I</v>
      </c>
      <c r="H3198" s="17">
        <f>VLOOKUP($C3198,樹木資料表!$A$1:$K$4024,4,FALSE())</f>
        <v>1</v>
      </c>
      <c r="I3198" s="17">
        <f>VLOOKUP($C3198,樹木資料表!$A$1:$K$4024,5,FALSE())</f>
        <v>3</v>
      </c>
      <c r="J3198" s="17">
        <f>VLOOKUP($C3198,樹木資料表!$A$1:$K$4024,6,FALSE())</f>
        <v>4.5999999999999996</v>
      </c>
      <c r="K3198" s="17">
        <f>VLOOKUP($C3198,樹木資料表!$A$1:$K$4024,7,FALSE())</f>
        <v>3.8</v>
      </c>
      <c r="L3198" s="17">
        <f>VLOOKUP($C3198,樹木資料表!$A$1:$K$4024,8,FALSE())</f>
        <v>0</v>
      </c>
      <c r="M3198" s="17">
        <f>VLOOKUP($C3198,樹木資料表!$A$1:$K$4024,9,FALSE())</f>
        <v>0</v>
      </c>
    </row>
    <row r="3199" spans="1:13" x14ac:dyDescent="0.2">
      <c r="A3199" s="9">
        <v>3198</v>
      </c>
      <c r="B3199" s="15">
        <v>2018</v>
      </c>
      <c r="C3199" s="16">
        <v>6561</v>
      </c>
      <c r="D3199" s="17" t="str">
        <f>VLOOKUP(C3199,樹木資料表!$A$1:$K$4024,2,FALSE())</f>
        <v>臺灣山茶</v>
      </c>
      <c r="E3199" s="20">
        <v>0</v>
      </c>
      <c r="F3199" s="18"/>
      <c r="G3199" s="17" t="str">
        <f>VLOOKUP($C3199,樹木資料表!$A$1:$K$4024,3,FALSE())</f>
        <v>I</v>
      </c>
      <c r="H3199" s="17">
        <f>VLOOKUP($C3199,樹木資料表!$A$1:$K$4024,4,FALSE())</f>
        <v>1</v>
      </c>
      <c r="I3199" s="17">
        <f>VLOOKUP($C3199,樹木資料表!$A$1:$K$4024,5,FALSE())</f>
        <v>3</v>
      </c>
      <c r="J3199" s="17">
        <f>VLOOKUP($C3199,樹木資料表!$A$1:$K$4024,6,FALSE())</f>
        <v>4.7</v>
      </c>
      <c r="K3199" s="17">
        <f>VLOOKUP($C3199,樹木資料表!$A$1:$K$4024,7,FALSE())</f>
        <v>3.7</v>
      </c>
      <c r="L3199" s="17">
        <f>VLOOKUP($C3199,樹木資料表!$A$1:$K$4024,8,FALSE())</f>
        <v>0</v>
      </c>
      <c r="M3199" s="17">
        <f>VLOOKUP($C3199,樹木資料表!$A$1:$K$4024,9,FALSE())</f>
        <v>0</v>
      </c>
    </row>
    <row r="3200" spans="1:13" x14ac:dyDescent="0.2">
      <c r="A3200" s="9">
        <v>3199</v>
      </c>
      <c r="B3200" s="15">
        <v>2018</v>
      </c>
      <c r="C3200" s="16">
        <v>6562</v>
      </c>
      <c r="D3200" s="17" t="str">
        <f>VLOOKUP(C3200,樹木資料表!$A$1:$K$4024,2,FALSE())</f>
        <v>瓊楠</v>
      </c>
      <c r="E3200" s="18">
        <v>6.1</v>
      </c>
      <c r="F3200" s="18"/>
      <c r="G3200" s="17" t="str">
        <f>VLOOKUP($C3200,樹木資料表!$A$1:$K$4024,3,FALSE())</f>
        <v>I</v>
      </c>
      <c r="H3200" s="17">
        <f>VLOOKUP($C3200,樹木資料表!$A$1:$K$4024,4,FALSE())</f>
        <v>1</v>
      </c>
      <c r="I3200" s="17">
        <f>VLOOKUP($C3200,樹木資料表!$A$1:$K$4024,5,FALSE())</f>
        <v>3</v>
      </c>
      <c r="J3200" s="17">
        <f>VLOOKUP($C3200,樹木資料表!$A$1:$K$4024,6,FALSE())</f>
        <v>4.3</v>
      </c>
      <c r="K3200" s="17">
        <f>VLOOKUP($C3200,樹木資料表!$A$1:$K$4024,7,FALSE())</f>
        <v>2.2999999999999998</v>
      </c>
      <c r="L3200" s="17">
        <f>VLOOKUP($C3200,樹木資料表!$A$1:$K$4024,8,FALSE())</f>
        <v>0</v>
      </c>
      <c r="M3200" s="17">
        <f>VLOOKUP($C3200,樹木資料表!$A$1:$K$4024,9,FALSE())</f>
        <v>0</v>
      </c>
    </row>
    <row r="3201" spans="1:13" x14ac:dyDescent="0.2">
      <c r="A3201" s="9">
        <v>3200</v>
      </c>
      <c r="B3201" s="15">
        <v>2018</v>
      </c>
      <c r="C3201" s="16">
        <v>6563</v>
      </c>
      <c r="D3201" s="17" t="str">
        <f>VLOOKUP(C3201,樹木資料表!$A$1:$K$4024,2,FALSE())</f>
        <v>小芽新木薑子</v>
      </c>
      <c r="E3201" s="18">
        <v>18.3</v>
      </c>
      <c r="F3201" s="18"/>
      <c r="G3201" s="17" t="str">
        <f>VLOOKUP($C3201,樹木資料表!$A$1:$K$4024,3,FALSE())</f>
        <v>I</v>
      </c>
      <c r="H3201" s="17">
        <f>VLOOKUP($C3201,樹木資料表!$A$1:$K$4024,4,FALSE())</f>
        <v>1</v>
      </c>
      <c r="I3201" s="17">
        <f>VLOOKUP($C3201,樹木資料表!$A$1:$K$4024,5,FALSE())</f>
        <v>3</v>
      </c>
      <c r="J3201" s="17">
        <f>VLOOKUP($C3201,樹木資料表!$A$1:$K$4024,6,FALSE())</f>
        <v>3.3</v>
      </c>
      <c r="K3201" s="17">
        <f>VLOOKUP($C3201,樹木資料表!$A$1:$K$4024,7,FALSE())</f>
        <v>2.2999999999999998</v>
      </c>
      <c r="L3201" s="17">
        <f>VLOOKUP($C3201,樹木資料表!$A$1:$K$4024,8,FALSE())</f>
        <v>0</v>
      </c>
      <c r="M3201" s="17">
        <f>VLOOKUP($C3201,樹木資料表!$A$1:$K$4024,9,FALSE())</f>
        <v>0</v>
      </c>
    </row>
    <row r="3202" spans="1:13" x14ac:dyDescent="0.2">
      <c r="A3202" s="9">
        <v>3201</v>
      </c>
      <c r="B3202" s="15">
        <v>2018</v>
      </c>
      <c r="C3202" s="16">
        <v>6564</v>
      </c>
      <c r="D3202" s="17" t="str">
        <f>VLOOKUP(C3202,樹木資料表!$A$1:$K$4024,2,FALSE())</f>
        <v>烏心石</v>
      </c>
      <c r="E3202" s="18">
        <v>41.3</v>
      </c>
      <c r="F3202" s="18"/>
      <c r="G3202" s="17" t="str">
        <f>VLOOKUP($C3202,樹木資料表!$A$1:$K$4024,3,FALSE())</f>
        <v>I</v>
      </c>
      <c r="H3202" s="17">
        <f>VLOOKUP($C3202,樹木資料表!$A$1:$K$4024,4,FALSE())</f>
        <v>1</v>
      </c>
      <c r="I3202" s="17">
        <f>VLOOKUP($C3202,樹木資料表!$A$1:$K$4024,5,FALSE())</f>
        <v>3</v>
      </c>
      <c r="J3202" s="17">
        <f>VLOOKUP($C3202,樹木資料表!$A$1:$K$4024,6,FALSE())</f>
        <v>1.9</v>
      </c>
      <c r="K3202" s="17">
        <f>VLOOKUP($C3202,樹木資料表!$A$1:$K$4024,7,FALSE())</f>
        <v>3.1</v>
      </c>
      <c r="L3202" s="17">
        <f>VLOOKUP($C3202,樹木資料表!$A$1:$K$4024,8,FALSE())</f>
        <v>0</v>
      </c>
      <c r="M3202" s="17">
        <f>VLOOKUP($C3202,樹木資料表!$A$1:$K$4024,9,FALSE())</f>
        <v>0</v>
      </c>
    </row>
    <row r="3203" spans="1:13" x14ac:dyDescent="0.2">
      <c r="A3203" s="9">
        <v>3202</v>
      </c>
      <c r="B3203" s="15">
        <v>2018</v>
      </c>
      <c r="C3203" s="19">
        <v>8988</v>
      </c>
      <c r="D3203" s="17" t="str">
        <f>VLOOKUP(C3203,樹木資料表!$A$1:$K$4024,2,FALSE())</f>
        <v>臺灣山茶</v>
      </c>
      <c r="E3203" s="21">
        <v>2.7</v>
      </c>
      <c r="F3203" s="18"/>
      <c r="G3203" s="17" t="str">
        <f>VLOOKUP($C3203,樹木資料表!$A$1:$K$4024,3,FALSE())</f>
        <v>I</v>
      </c>
      <c r="H3203" s="17">
        <f>VLOOKUP($C3203,樹木資料表!$A$1:$K$4024,4,FALSE())</f>
        <v>1</v>
      </c>
      <c r="I3203" s="17">
        <f>VLOOKUP($C3203,樹木資料表!$A$1:$K$4024,5,FALSE())</f>
        <v>3</v>
      </c>
      <c r="J3203" s="17">
        <f>VLOOKUP($C3203,樹木資料表!$A$1:$K$4024,6,FALSE())</f>
        <v>1.4</v>
      </c>
      <c r="K3203" s="17">
        <f>VLOOKUP($C3203,樹木資料表!$A$1:$K$4024,7,FALSE())</f>
        <v>1.8</v>
      </c>
      <c r="L3203" s="17">
        <f>VLOOKUP($C3203,樹木資料表!$A$1:$K$4024,8,FALSE())</f>
        <v>6565</v>
      </c>
      <c r="M3203" s="17">
        <f>VLOOKUP($C3203,樹木資料表!$A$1:$K$4024,9,FALSE())</f>
        <v>0</v>
      </c>
    </row>
    <row r="3204" spans="1:13" x14ac:dyDescent="0.2">
      <c r="A3204" s="9">
        <v>3203</v>
      </c>
      <c r="B3204" s="15">
        <v>2018</v>
      </c>
      <c r="C3204" s="16">
        <v>6566</v>
      </c>
      <c r="D3204" s="17" t="str">
        <f>VLOOKUP(C3204,樹木資料表!$A$1:$K$4024,2,FALSE())</f>
        <v>臺灣山茶</v>
      </c>
      <c r="E3204" s="20">
        <v>0</v>
      </c>
      <c r="F3204" s="18"/>
      <c r="G3204" s="17" t="str">
        <f>VLOOKUP($C3204,樹木資料表!$A$1:$K$4024,3,FALSE())</f>
        <v>I</v>
      </c>
      <c r="H3204" s="17">
        <f>VLOOKUP($C3204,樹木資料表!$A$1:$K$4024,4,FALSE())</f>
        <v>1</v>
      </c>
      <c r="I3204" s="17">
        <f>VLOOKUP($C3204,樹木資料表!$A$1:$K$4024,5,FALSE())</f>
        <v>4</v>
      </c>
      <c r="J3204" s="17">
        <f>VLOOKUP($C3204,樹木資料表!$A$1:$K$4024,6,FALSE())</f>
        <v>4.8</v>
      </c>
      <c r="K3204" s="17">
        <f>VLOOKUP($C3204,樹木資料表!$A$1:$K$4024,7,FALSE())</f>
        <v>0.2</v>
      </c>
      <c r="L3204" s="17">
        <f>VLOOKUP($C3204,樹木資料表!$A$1:$K$4024,8,FALSE())</f>
        <v>0</v>
      </c>
      <c r="M3204" s="17">
        <f>VLOOKUP($C3204,樹木資料表!$A$1:$K$4024,9,FALSE())</f>
        <v>0</v>
      </c>
    </row>
    <row r="3205" spans="1:13" x14ac:dyDescent="0.2">
      <c r="A3205" s="9">
        <v>3204</v>
      </c>
      <c r="B3205" s="15">
        <v>2018</v>
      </c>
      <c r="C3205" s="16">
        <v>6567</v>
      </c>
      <c r="D3205" s="17" t="str">
        <f>VLOOKUP(C3205,樹木資料表!$A$1:$K$4024,2,FALSE())</f>
        <v>變葉新木薑子</v>
      </c>
      <c r="E3205" s="18">
        <v>7.5</v>
      </c>
      <c r="F3205" s="18"/>
      <c r="G3205" s="17" t="str">
        <f>VLOOKUP($C3205,樹木資料表!$A$1:$K$4024,3,FALSE())</f>
        <v>I</v>
      </c>
      <c r="H3205" s="17">
        <f>VLOOKUP($C3205,樹木資料表!$A$1:$K$4024,4,FALSE())</f>
        <v>1</v>
      </c>
      <c r="I3205" s="17">
        <f>VLOOKUP($C3205,樹木資料表!$A$1:$K$4024,5,FALSE())</f>
        <v>4</v>
      </c>
      <c r="J3205" s="17">
        <f>VLOOKUP($C3205,樹木資料表!$A$1:$K$4024,6,FALSE())</f>
        <v>1.8</v>
      </c>
      <c r="K3205" s="17">
        <f>VLOOKUP($C3205,樹木資料表!$A$1:$K$4024,7,FALSE())</f>
        <v>0.8</v>
      </c>
      <c r="L3205" s="17">
        <f>VLOOKUP($C3205,樹木資料表!$A$1:$K$4024,8,FALSE())</f>
        <v>0</v>
      </c>
      <c r="M3205" s="17">
        <f>VLOOKUP($C3205,樹木資料表!$A$1:$K$4024,9,FALSE())</f>
        <v>0</v>
      </c>
    </row>
    <row r="3206" spans="1:13" x14ac:dyDescent="0.2">
      <c r="A3206" s="9">
        <v>3205</v>
      </c>
      <c r="B3206" s="15">
        <v>2018</v>
      </c>
      <c r="C3206" s="16">
        <v>6521</v>
      </c>
      <c r="D3206" s="17" t="str">
        <f>VLOOKUP(C3206,樹木資料表!$A$1:$K$4024,2,FALSE())</f>
        <v>臺灣山茶</v>
      </c>
      <c r="E3206" s="20">
        <v>0</v>
      </c>
      <c r="F3206" s="18"/>
      <c r="G3206" s="17" t="str">
        <f>VLOOKUP($C3206,樹木資料表!$A$1:$K$4024,3,FALSE())</f>
        <v>I</v>
      </c>
      <c r="H3206" s="17">
        <f>VLOOKUP($C3206,樹木資料表!$A$1:$K$4024,4,FALSE())</f>
        <v>2</v>
      </c>
      <c r="I3206" s="17">
        <f>VLOOKUP($C3206,樹木資料表!$A$1:$K$4024,5,FALSE())</f>
        <v>1</v>
      </c>
      <c r="J3206" s="17">
        <f>VLOOKUP($C3206,樹木資料表!$A$1:$K$4024,6,FALSE())</f>
        <v>0.1</v>
      </c>
      <c r="K3206" s="17">
        <f>VLOOKUP($C3206,樹木資料表!$A$1:$K$4024,7,FALSE())</f>
        <v>2.5</v>
      </c>
      <c r="L3206" s="17">
        <f>VLOOKUP($C3206,樹木資料表!$A$1:$K$4024,8,FALSE())</f>
        <v>0</v>
      </c>
      <c r="M3206" s="17">
        <f>VLOOKUP($C3206,樹木資料表!$A$1:$K$4024,9,FALSE())</f>
        <v>0</v>
      </c>
    </row>
    <row r="3207" spans="1:13" x14ac:dyDescent="0.2">
      <c r="A3207" s="9">
        <v>3206</v>
      </c>
      <c r="B3207" s="15">
        <v>2018</v>
      </c>
      <c r="C3207" s="16">
        <v>6522</v>
      </c>
      <c r="D3207" s="17" t="str">
        <f>VLOOKUP(C3207,樹木資料表!$A$1:$K$4024,2,FALSE())</f>
        <v>小西氏賽楠</v>
      </c>
      <c r="E3207" s="21">
        <v>18.2</v>
      </c>
      <c r="F3207" s="18"/>
      <c r="G3207" s="17" t="str">
        <f>VLOOKUP($C3207,樹木資料表!$A$1:$K$4024,3,FALSE())</f>
        <v>I</v>
      </c>
      <c r="H3207" s="17">
        <f>VLOOKUP($C3207,樹木資料表!$A$1:$K$4024,4,FALSE())</f>
        <v>2</v>
      </c>
      <c r="I3207" s="17">
        <f>VLOOKUP($C3207,樹木資料表!$A$1:$K$4024,5,FALSE())</f>
        <v>1</v>
      </c>
      <c r="J3207" s="17">
        <f>VLOOKUP($C3207,樹木資料表!$A$1:$K$4024,6,FALSE())</f>
        <v>1.3</v>
      </c>
      <c r="K3207" s="17">
        <f>VLOOKUP($C3207,樹木資料表!$A$1:$K$4024,7,FALSE())</f>
        <v>2.4</v>
      </c>
      <c r="L3207" s="17">
        <f>VLOOKUP($C3207,樹木資料表!$A$1:$K$4024,8,FALSE())</f>
        <v>0</v>
      </c>
      <c r="M3207" s="17">
        <f>VLOOKUP($C3207,樹木資料表!$A$1:$K$4024,9,FALSE())</f>
        <v>0</v>
      </c>
    </row>
    <row r="3208" spans="1:13" x14ac:dyDescent="0.2">
      <c r="A3208" s="9">
        <v>3207</v>
      </c>
      <c r="B3208" s="15">
        <v>2018</v>
      </c>
      <c r="C3208" s="16">
        <v>6523</v>
      </c>
      <c r="D3208" s="17" t="str">
        <f>VLOOKUP(C3208,樹木資料表!$A$1:$K$4024,2,FALSE())</f>
        <v>臺灣山茶</v>
      </c>
      <c r="E3208" s="20">
        <v>0</v>
      </c>
      <c r="F3208" s="18"/>
      <c r="G3208" s="17" t="str">
        <f>VLOOKUP($C3208,樹木資料表!$A$1:$K$4024,3,FALSE())</f>
        <v>I</v>
      </c>
      <c r="H3208" s="17">
        <f>VLOOKUP($C3208,樹木資料表!$A$1:$K$4024,4,FALSE())</f>
        <v>2</v>
      </c>
      <c r="I3208" s="17">
        <f>VLOOKUP($C3208,樹木資料表!$A$1:$K$4024,5,FALSE())</f>
        <v>1</v>
      </c>
      <c r="J3208" s="17">
        <f>VLOOKUP($C3208,樹木資料表!$A$1:$K$4024,6,FALSE())</f>
        <v>0.6</v>
      </c>
      <c r="K3208" s="17">
        <f>VLOOKUP($C3208,樹木資料表!$A$1:$K$4024,7,FALSE())</f>
        <v>1.5</v>
      </c>
      <c r="L3208" s="17">
        <f>VLOOKUP($C3208,樹木資料表!$A$1:$K$4024,8,FALSE())</f>
        <v>0</v>
      </c>
      <c r="M3208" s="17">
        <f>VLOOKUP($C3208,樹木資料表!$A$1:$K$4024,9,FALSE())</f>
        <v>0</v>
      </c>
    </row>
    <row r="3209" spans="1:13" x14ac:dyDescent="0.2">
      <c r="A3209" s="9">
        <v>3208</v>
      </c>
      <c r="B3209" s="15">
        <v>2018</v>
      </c>
      <c r="C3209" s="16">
        <v>6524</v>
      </c>
      <c r="D3209" s="17" t="str">
        <f>VLOOKUP(C3209,樹木資料表!$A$1:$K$4024,2,FALSE())</f>
        <v>小葉樹杞</v>
      </c>
      <c r="E3209" s="18">
        <v>4.2</v>
      </c>
      <c r="F3209" s="18"/>
      <c r="G3209" s="17" t="str">
        <f>VLOOKUP($C3209,樹木資料表!$A$1:$K$4024,3,FALSE())</f>
        <v>I</v>
      </c>
      <c r="H3209" s="17">
        <f>VLOOKUP($C3209,樹木資料表!$A$1:$K$4024,4,FALSE())</f>
        <v>2</v>
      </c>
      <c r="I3209" s="17">
        <f>VLOOKUP($C3209,樹木資料表!$A$1:$K$4024,5,FALSE())</f>
        <v>1</v>
      </c>
      <c r="J3209" s="17">
        <f>VLOOKUP($C3209,樹木資料表!$A$1:$K$4024,6,FALSE())</f>
        <v>0.5</v>
      </c>
      <c r="K3209" s="17">
        <f>VLOOKUP($C3209,樹木資料表!$A$1:$K$4024,7,FALSE())</f>
        <v>0.5</v>
      </c>
      <c r="L3209" s="17">
        <f>VLOOKUP($C3209,樹木資料表!$A$1:$K$4024,8,FALSE())</f>
        <v>0</v>
      </c>
      <c r="M3209" s="17">
        <f>VLOOKUP($C3209,樹木資料表!$A$1:$K$4024,9,FALSE())</f>
        <v>0</v>
      </c>
    </row>
    <row r="3210" spans="1:13" x14ac:dyDescent="0.2">
      <c r="A3210" s="9">
        <v>3209</v>
      </c>
      <c r="B3210" s="15">
        <v>2018</v>
      </c>
      <c r="C3210" s="16">
        <v>6525</v>
      </c>
      <c r="D3210" s="17" t="str">
        <f>VLOOKUP(C3210,樹木資料表!$A$1:$K$4024,2,FALSE())</f>
        <v>變葉新木薑子</v>
      </c>
      <c r="E3210" s="18">
        <v>10.8</v>
      </c>
      <c r="F3210" s="18"/>
      <c r="G3210" s="17" t="str">
        <f>VLOOKUP($C3210,樹木資料表!$A$1:$K$4024,3,FALSE())</f>
        <v>I</v>
      </c>
      <c r="H3210" s="17">
        <f>VLOOKUP($C3210,樹木資料表!$A$1:$K$4024,4,FALSE())</f>
        <v>2</v>
      </c>
      <c r="I3210" s="17">
        <f>VLOOKUP($C3210,樹木資料表!$A$1:$K$4024,5,FALSE())</f>
        <v>1</v>
      </c>
      <c r="J3210" s="17">
        <f>VLOOKUP($C3210,樹木資料表!$A$1:$K$4024,6,FALSE())</f>
        <v>2.2000000000000002</v>
      </c>
      <c r="K3210" s="17">
        <f>VLOOKUP($C3210,樹木資料表!$A$1:$K$4024,7,FALSE())</f>
        <v>0.8</v>
      </c>
      <c r="L3210" s="17">
        <f>VLOOKUP($C3210,樹木資料表!$A$1:$K$4024,8,FALSE())</f>
        <v>0</v>
      </c>
      <c r="M3210" s="17">
        <f>VLOOKUP($C3210,樹木資料表!$A$1:$K$4024,9,FALSE())</f>
        <v>0</v>
      </c>
    </row>
    <row r="3211" spans="1:13" x14ac:dyDescent="0.2">
      <c r="A3211" s="9">
        <v>3210</v>
      </c>
      <c r="B3211" s="15">
        <v>2018</v>
      </c>
      <c r="C3211" s="16">
        <v>6526</v>
      </c>
      <c r="D3211" s="17" t="str">
        <f>VLOOKUP(C3211,樹木資料表!$A$1:$K$4024,2,FALSE())</f>
        <v>杏葉石櫟</v>
      </c>
      <c r="E3211" s="22">
        <v>83</v>
      </c>
      <c r="F3211" s="18"/>
      <c r="G3211" s="17" t="str">
        <f>VLOOKUP($C3211,樹木資料表!$A$1:$K$4024,3,FALSE())</f>
        <v>I</v>
      </c>
      <c r="H3211" s="17">
        <f>VLOOKUP($C3211,樹木資料表!$A$1:$K$4024,4,FALSE())</f>
        <v>2</v>
      </c>
      <c r="I3211" s="17">
        <f>VLOOKUP($C3211,樹木資料表!$A$1:$K$4024,5,FALSE())</f>
        <v>1</v>
      </c>
      <c r="J3211" s="17">
        <f>VLOOKUP($C3211,樹木資料表!$A$1:$K$4024,6,FALSE())</f>
        <v>2.5</v>
      </c>
      <c r="K3211" s="17">
        <f>VLOOKUP($C3211,樹木資料表!$A$1:$K$4024,7,FALSE())</f>
        <v>1.8</v>
      </c>
      <c r="L3211" s="17">
        <f>VLOOKUP($C3211,樹木資料表!$A$1:$K$4024,8,FALSE())</f>
        <v>0</v>
      </c>
      <c r="M3211" s="17">
        <f>VLOOKUP($C3211,樹木資料表!$A$1:$K$4024,9,FALSE())</f>
        <v>0</v>
      </c>
    </row>
    <row r="3212" spans="1:13" x14ac:dyDescent="0.2">
      <c r="A3212" s="9">
        <v>3211</v>
      </c>
      <c r="B3212" s="15">
        <v>2018</v>
      </c>
      <c r="C3212" s="16">
        <v>6527</v>
      </c>
      <c r="D3212" s="17" t="str">
        <f>VLOOKUP(C3212,樹木資料表!$A$1:$K$4024,2,FALSE())</f>
        <v>鵝掌柴</v>
      </c>
      <c r="E3212" s="18">
        <v>40.299999999999997</v>
      </c>
      <c r="F3212" s="18"/>
      <c r="G3212" s="17" t="str">
        <f>VLOOKUP($C3212,樹木資料表!$A$1:$K$4024,3,FALSE())</f>
        <v>I</v>
      </c>
      <c r="H3212" s="17">
        <f>VLOOKUP($C3212,樹木資料表!$A$1:$K$4024,4,FALSE())</f>
        <v>2</v>
      </c>
      <c r="I3212" s="17">
        <f>VLOOKUP($C3212,樹木資料表!$A$1:$K$4024,5,FALSE())</f>
        <v>1</v>
      </c>
      <c r="J3212" s="17">
        <f>VLOOKUP($C3212,樹木資料表!$A$1:$K$4024,6,FALSE())</f>
        <v>3.4</v>
      </c>
      <c r="K3212" s="17">
        <f>VLOOKUP($C3212,樹木資料表!$A$1:$K$4024,7,FALSE())</f>
        <v>1</v>
      </c>
      <c r="L3212" s="17">
        <f>VLOOKUP($C3212,樹木資料表!$A$1:$K$4024,8,FALSE())</f>
        <v>0</v>
      </c>
      <c r="M3212" s="17">
        <f>VLOOKUP($C3212,樹木資料表!$A$1:$K$4024,9,FALSE())</f>
        <v>0</v>
      </c>
    </row>
    <row r="3213" spans="1:13" x14ac:dyDescent="0.2">
      <c r="A3213" s="9">
        <v>3212</v>
      </c>
      <c r="B3213" s="15">
        <v>2018</v>
      </c>
      <c r="C3213" s="16">
        <v>6528</v>
      </c>
      <c r="D3213" s="17" t="str">
        <f>VLOOKUP(C3213,樹木資料表!$A$1:$K$4024,2,FALSE())</f>
        <v>臺灣山茶</v>
      </c>
      <c r="E3213" s="18">
        <v>2.2999999999999998</v>
      </c>
      <c r="F3213" s="18"/>
      <c r="G3213" s="17" t="str">
        <f>VLOOKUP($C3213,樹木資料表!$A$1:$K$4024,3,FALSE())</f>
        <v>I</v>
      </c>
      <c r="H3213" s="17">
        <f>VLOOKUP($C3213,樹木資料表!$A$1:$K$4024,4,FALSE())</f>
        <v>2</v>
      </c>
      <c r="I3213" s="17">
        <f>VLOOKUP($C3213,樹木資料表!$A$1:$K$4024,5,FALSE())</f>
        <v>1</v>
      </c>
      <c r="J3213" s="17">
        <f>VLOOKUP($C3213,樹木資料表!$A$1:$K$4024,6,FALSE())</f>
        <v>3.1</v>
      </c>
      <c r="K3213" s="17">
        <f>VLOOKUP($C3213,樹木資料表!$A$1:$K$4024,7,FALSE())</f>
        <v>1.7</v>
      </c>
      <c r="L3213" s="17">
        <f>VLOOKUP($C3213,樹木資料表!$A$1:$K$4024,8,FALSE())</f>
        <v>0</v>
      </c>
      <c r="M3213" s="17">
        <f>VLOOKUP($C3213,樹木資料表!$A$1:$K$4024,9,FALSE())</f>
        <v>0</v>
      </c>
    </row>
    <row r="3214" spans="1:13" x14ac:dyDescent="0.2">
      <c r="A3214" s="9">
        <v>3213</v>
      </c>
      <c r="B3214" s="15">
        <v>2018</v>
      </c>
      <c r="C3214" s="16">
        <v>6529</v>
      </c>
      <c r="D3214" s="17" t="str">
        <f>VLOOKUP(C3214,樹木資料表!$A$1:$K$4024,2,FALSE())</f>
        <v>小葉樹杞</v>
      </c>
      <c r="E3214" s="18">
        <v>1.5</v>
      </c>
      <c r="F3214" s="18"/>
      <c r="G3214" s="17" t="str">
        <f>VLOOKUP($C3214,樹木資料表!$A$1:$K$4024,3,FALSE())</f>
        <v>I</v>
      </c>
      <c r="H3214" s="17">
        <f>VLOOKUP($C3214,樹木資料表!$A$1:$K$4024,4,FALSE())</f>
        <v>2</v>
      </c>
      <c r="I3214" s="17">
        <f>VLOOKUP($C3214,樹木資料表!$A$1:$K$4024,5,FALSE())</f>
        <v>1</v>
      </c>
      <c r="J3214" s="17">
        <f>VLOOKUP($C3214,樹木資料表!$A$1:$K$4024,6,FALSE())</f>
        <v>4.2</v>
      </c>
      <c r="K3214" s="17">
        <f>VLOOKUP($C3214,樹木資料表!$A$1:$K$4024,7,FALSE())</f>
        <v>0.7</v>
      </c>
      <c r="L3214" s="17">
        <f>VLOOKUP($C3214,樹木資料表!$A$1:$K$4024,8,FALSE())</f>
        <v>0</v>
      </c>
      <c r="M3214" s="17">
        <f>VLOOKUP($C3214,樹木資料表!$A$1:$K$4024,9,FALSE())</f>
        <v>0</v>
      </c>
    </row>
    <row r="3215" spans="1:13" x14ac:dyDescent="0.2">
      <c r="A3215" s="9">
        <v>3214</v>
      </c>
      <c r="B3215" s="15">
        <v>2018</v>
      </c>
      <c r="C3215" s="16">
        <v>6530</v>
      </c>
      <c r="D3215" s="17" t="str">
        <f>VLOOKUP(C3215,樹木資料表!$A$1:$K$4024,2,FALSE())</f>
        <v>瓊楠</v>
      </c>
      <c r="E3215" s="18">
        <v>8.3000000000000007</v>
      </c>
      <c r="F3215" s="18"/>
      <c r="G3215" s="17" t="str">
        <f>VLOOKUP($C3215,樹木資料表!$A$1:$K$4024,3,FALSE())</f>
        <v>I</v>
      </c>
      <c r="H3215" s="17">
        <f>VLOOKUP($C3215,樹木資料表!$A$1:$K$4024,4,FALSE())</f>
        <v>2</v>
      </c>
      <c r="I3215" s="17">
        <f>VLOOKUP($C3215,樹木資料表!$A$1:$K$4024,5,FALSE())</f>
        <v>1</v>
      </c>
      <c r="J3215" s="17">
        <f>VLOOKUP($C3215,樹木資料表!$A$1:$K$4024,6,FALSE())</f>
        <v>4.9000000000000004</v>
      </c>
      <c r="K3215" s="17">
        <f>VLOOKUP($C3215,樹木資料表!$A$1:$K$4024,7,FALSE())</f>
        <v>1</v>
      </c>
      <c r="L3215" s="17">
        <f>VLOOKUP($C3215,樹木資料表!$A$1:$K$4024,8,FALSE())</f>
        <v>0</v>
      </c>
      <c r="M3215" s="17">
        <f>VLOOKUP($C3215,樹木資料表!$A$1:$K$4024,9,FALSE())</f>
        <v>0</v>
      </c>
    </row>
    <row r="3216" spans="1:13" x14ac:dyDescent="0.2">
      <c r="A3216" s="9">
        <v>3215</v>
      </c>
      <c r="B3216" s="15">
        <v>2018</v>
      </c>
      <c r="C3216" s="16">
        <v>6531</v>
      </c>
      <c r="D3216" s="17" t="str">
        <f>VLOOKUP(C3216,樹木資料表!$A$1:$K$4024,2,FALSE())</f>
        <v>銳脈木薑子</v>
      </c>
      <c r="E3216" s="18">
        <v>7.6</v>
      </c>
      <c r="F3216" s="18"/>
      <c r="G3216" s="17" t="str">
        <f>VLOOKUP($C3216,樹木資料表!$A$1:$K$4024,3,FALSE())</f>
        <v>I</v>
      </c>
      <c r="H3216" s="17">
        <f>VLOOKUP($C3216,樹木資料表!$A$1:$K$4024,4,FALSE())</f>
        <v>2</v>
      </c>
      <c r="I3216" s="17">
        <f>VLOOKUP($C3216,樹木資料表!$A$1:$K$4024,5,FALSE())</f>
        <v>2</v>
      </c>
      <c r="J3216" s="17">
        <f>VLOOKUP($C3216,樹木資料表!$A$1:$K$4024,6,FALSE())</f>
        <v>0.8</v>
      </c>
      <c r="K3216" s="17">
        <f>VLOOKUP($C3216,樹木資料表!$A$1:$K$4024,7,FALSE())</f>
        <v>0.8</v>
      </c>
      <c r="L3216" s="17">
        <f>VLOOKUP($C3216,樹木資料表!$A$1:$K$4024,8,FALSE())</f>
        <v>0</v>
      </c>
      <c r="M3216" s="17">
        <f>VLOOKUP($C3216,樹木資料表!$A$1:$K$4024,9,FALSE())</f>
        <v>0</v>
      </c>
    </row>
    <row r="3217" spans="1:13" x14ac:dyDescent="0.2">
      <c r="A3217" s="9">
        <v>3216</v>
      </c>
      <c r="B3217" s="15">
        <v>2018</v>
      </c>
      <c r="C3217" s="16">
        <v>6532</v>
      </c>
      <c r="D3217" s="17" t="str">
        <f>VLOOKUP(C3217,樹木資料表!$A$1:$K$4024,2,FALSE())</f>
        <v>小葉樹杞</v>
      </c>
      <c r="E3217" s="18">
        <v>2.2999999999999998</v>
      </c>
      <c r="F3217" s="18"/>
      <c r="G3217" s="17" t="str">
        <f>VLOOKUP($C3217,樹木資料表!$A$1:$K$4024,3,FALSE())</f>
        <v>I</v>
      </c>
      <c r="H3217" s="17">
        <f>VLOOKUP($C3217,樹木資料表!$A$1:$K$4024,4,FALSE())</f>
        <v>2</v>
      </c>
      <c r="I3217" s="17">
        <f>VLOOKUP($C3217,樹木資料表!$A$1:$K$4024,5,FALSE())</f>
        <v>2</v>
      </c>
      <c r="J3217" s="17">
        <f>VLOOKUP($C3217,樹木資料表!$A$1:$K$4024,6,FALSE())</f>
        <v>0.8</v>
      </c>
      <c r="K3217" s="17">
        <f>VLOOKUP($C3217,樹木資料表!$A$1:$K$4024,7,FALSE())</f>
        <v>1.1000000000000001</v>
      </c>
      <c r="L3217" s="17">
        <f>VLOOKUP($C3217,樹木資料表!$A$1:$K$4024,8,FALSE())</f>
        <v>0</v>
      </c>
      <c r="M3217" s="17">
        <f>VLOOKUP($C3217,樹木資料表!$A$1:$K$4024,9,FALSE())</f>
        <v>0</v>
      </c>
    </row>
    <row r="3218" spans="1:13" x14ac:dyDescent="0.2">
      <c r="A3218" s="9">
        <v>3217</v>
      </c>
      <c r="B3218" s="15">
        <v>2018</v>
      </c>
      <c r="C3218" s="16">
        <v>6533</v>
      </c>
      <c r="D3218" s="17" t="str">
        <f>VLOOKUP(C3218,樹木資料表!$A$1:$K$4024,2,FALSE())</f>
        <v>長葉木薑子</v>
      </c>
      <c r="E3218" s="18">
        <v>4.5999999999999996</v>
      </c>
      <c r="F3218" s="18"/>
      <c r="G3218" s="17" t="str">
        <f>VLOOKUP($C3218,樹木資料表!$A$1:$K$4024,3,FALSE())</f>
        <v>I</v>
      </c>
      <c r="H3218" s="17">
        <f>VLOOKUP($C3218,樹木資料表!$A$1:$K$4024,4,FALSE())</f>
        <v>2</v>
      </c>
      <c r="I3218" s="17">
        <f>VLOOKUP($C3218,樹木資料表!$A$1:$K$4024,5,FALSE())</f>
        <v>2</v>
      </c>
      <c r="J3218" s="17">
        <f>VLOOKUP($C3218,樹木資料表!$A$1:$K$4024,6,FALSE())</f>
        <v>1.5</v>
      </c>
      <c r="K3218" s="17">
        <f>VLOOKUP($C3218,樹木資料表!$A$1:$K$4024,7,FALSE())</f>
        <v>4.0999999999999996</v>
      </c>
      <c r="L3218" s="17">
        <f>VLOOKUP($C3218,樹木資料表!$A$1:$K$4024,8,FALSE())</f>
        <v>0</v>
      </c>
      <c r="M3218" s="17">
        <f>VLOOKUP($C3218,樹木資料表!$A$1:$K$4024,9,FALSE())</f>
        <v>0</v>
      </c>
    </row>
    <row r="3219" spans="1:13" x14ac:dyDescent="0.2">
      <c r="A3219" s="9">
        <v>3218</v>
      </c>
      <c r="B3219" s="15">
        <v>2018</v>
      </c>
      <c r="C3219" s="16">
        <v>6534</v>
      </c>
      <c r="D3219" s="17" t="str">
        <f>VLOOKUP(C3219,樹木資料表!$A$1:$K$4024,2,FALSE())</f>
        <v>長尾尖葉櫧</v>
      </c>
      <c r="E3219" s="18">
        <v>4.2</v>
      </c>
      <c r="F3219" s="18"/>
      <c r="G3219" s="17" t="str">
        <f>VLOOKUP($C3219,樹木資料表!$A$1:$K$4024,3,FALSE())</f>
        <v>I</v>
      </c>
      <c r="H3219" s="17">
        <f>VLOOKUP($C3219,樹木資料表!$A$1:$K$4024,4,FALSE())</f>
        <v>2</v>
      </c>
      <c r="I3219" s="17">
        <f>VLOOKUP($C3219,樹木資料表!$A$1:$K$4024,5,FALSE())</f>
        <v>3</v>
      </c>
      <c r="J3219" s="17">
        <f>VLOOKUP($C3219,樹木資料表!$A$1:$K$4024,6,FALSE())</f>
        <v>3.8</v>
      </c>
      <c r="K3219" s="17">
        <f>VLOOKUP($C3219,樹木資料表!$A$1:$K$4024,7,FALSE())</f>
        <v>4.5999999999999996</v>
      </c>
      <c r="L3219" s="17">
        <f>VLOOKUP($C3219,樹木資料表!$A$1:$K$4024,8,FALSE())</f>
        <v>0</v>
      </c>
      <c r="M3219" s="17">
        <f>VLOOKUP($C3219,樹木資料表!$A$1:$K$4024,9,FALSE())</f>
        <v>0</v>
      </c>
    </row>
    <row r="3220" spans="1:13" x14ac:dyDescent="0.2">
      <c r="A3220" s="9">
        <v>3219</v>
      </c>
      <c r="B3220" s="15">
        <v>2018</v>
      </c>
      <c r="C3220" s="16">
        <v>6535</v>
      </c>
      <c r="D3220" s="17" t="str">
        <f>VLOOKUP(C3220,樹木資料表!$A$1:$K$4024,2,FALSE())</f>
        <v>小葉樹杞</v>
      </c>
      <c r="E3220" s="18">
        <v>1.5</v>
      </c>
      <c r="F3220" s="18"/>
      <c r="G3220" s="17" t="str">
        <f>VLOOKUP($C3220,樹木資料表!$A$1:$K$4024,3,FALSE())</f>
        <v>I</v>
      </c>
      <c r="H3220" s="17">
        <f>VLOOKUP($C3220,樹木資料表!$A$1:$K$4024,4,FALSE())</f>
        <v>2</v>
      </c>
      <c r="I3220" s="17">
        <f>VLOOKUP($C3220,樹木資料表!$A$1:$K$4024,5,FALSE())</f>
        <v>3</v>
      </c>
      <c r="J3220" s="17">
        <f>VLOOKUP($C3220,樹木資料表!$A$1:$K$4024,6,FALSE())</f>
        <v>2.5</v>
      </c>
      <c r="K3220" s="17">
        <f>VLOOKUP($C3220,樹木資料表!$A$1:$K$4024,7,FALSE())</f>
        <v>4.2</v>
      </c>
      <c r="L3220" s="17">
        <f>VLOOKUP($C3220,樹木資料表!$A$1:$K$4024,8,FALSE())</f>
        <v>0</v>
      </c>
      <c r="M3220" s="17">
        <f>VLOOKUP($C3220,樹木資料表!$A$1:$K$4024,9,FALSE())</f>
        <v>0</v>
      </c>
    </row>
    <row r="3221" spans="1:13" x14ac:dyDescent="0.2">
      <c r="A3221" s="9">
        <v>3220</v>
      </c>
      <c r="B3221" s="15">
        <v>2018</v>
      </c>
      <c r="C3221" s="16">
        <v>6536</v>
      </c>
      <c r="D3221" s="17" t="str">
        <f>VLOOKUP(C3221,樹木資料表!$A$1:$K$4024,2,FALSE())</f>
        <v>小葉樹杞</v>
      </c>
      <c r="E3221" s="18">
        <v>9.1</v>
      </c>
      <c r="F3221" s="18"/>
      <c r="G3221" s="17" t="str">
        <f>VLOOKUP($C3221,樹木資料表!$A$1:$K$4024,3,FALSE())</f>
        <v>I</v>
      </c>
      <c r="H3221" s="17">
        <f>VLOOKUP($C3221,樹木資料表!$A$1:$K$4024,4,FALSE())</f>
        <v>2</v>
      </c>
      <c r="I3221" s="17">
        <f>VLOOKUP($C3221,樹木資料表!$A$1:$K$4024,5,FALSE())</f>
        <v>3</v>
      </c>
      <c r="J3221" s="17">
        <f>VLOOKUP($C3221,樹木資料表!$A$1:$K$4024,6,FALSE())</f>
        <v>0.4</v>
      </c>
      <c r="K3221" s="17">
        <f>VLOOKUP($C3221,樹木資料表!$A$1:$K$4024,7,FALSE())</f>
        <v>5</v>
      </c>
      <c r="L3221" s="17">
        <f>VLOOKUP($C3221,樹木資料表!$A$1:$K$4024,8,FALSE())</f>
        <v>0</v>
      </c>
      <c r="M3221" s="17">
        <f>VLOOKUP($C3221,樹木資料表!$A$1:$K$4024,9,FALSE())</f>
        <v>0</v>
      </c>
    </row>
    <row r="3222" spans="1:13" x14ac:dyDescent="0.2">
      <c r="A3222" s="9">
        <v>3221</v>
      </c>
      <c r="B3222" s="15">
        <v>2018</v>
      </c>
      <c r="C3222" s="16">
        <v>6537</v>
      </c>
      <c r="D3222" s="17" t="str">
        <f>VLOOKUP(C3222,樹木資料表!$A$1:$K$4024,2,FALSE())</f>
        <v>小芽新木薑子</v>
      </c>
      <c r="E3222" s="18">
        <v>4</v>
      </c>
      <c r="F3222" s="18"/>
      <c r="G3222" s="17" t="str">
        <f>VLOOKUP($C3222,樹木資料表!$A$1:$K$4024,3,FALSE())</f>
        <v>I</v>
      </c>
      <c r="H3222" s="17">
        <f>VLOOKUP($C3222,樹木資料表!$A$1:$K$4024,4,FALSE())</f>
        <v>2</v>
      </c>
      <c r="I3222" s="17">
        <f>VLOOKUP($C3222,樹木資料表!$A$1:$K$4024,5,FALSE())</f>
        <v>3</v>
      </c>
      <c r="J3222" s="17">
        <f>VLOOKUP($C3222,樹木資料表!$A$1:$K$4024,6,FALSE())</f>
        <v>1.9</v>
      </c>
      <c r="K3222" s="17">
        <f>VLOOKUP($C3222,樹木資料表!$A$1:$K$4024,7,FALSE())</f>
        <v>2.5</v>
      </c>
      <c r="L3222" s="17">
        <f>VLOOKUP($C3222,樹木資料表!$A$1:$K$4024,8,FALSE())</f>
        <v>0</v>
      </c>
      <c r="M3222" s="17">
        <f>VLOOKUP($C3222,樹木資料表!$A$1:$K$4024,9,FALSE())</f>
        <v>0</v>
      </c>
    </row>
    <row r="3223" spans="1:13" x14ac:dyDescent="0.2">
      <c r="A3223" s="9">
        <v>3222</v>
      </c>
      <c r="B3223" s="15">
        <v>2018</v>
      </c>
      <c r="C3223" s="16">
        <v>6538</v>
      </c>
      <c r="D3223" s="17" t="str">
        <f>VLOOKUP(C3223,樹木資料表!$A$1:$K$4024,2,FALSE())</f>
        <v>瓊楠</v>
      </c>
      <c r="E3223" s="18">
        <v>6.7</v>
      </c>
      <c r="F3223" s="18"/>
      <c r="G3223" s="17" t="str">
        <f>VLOOKUP($C3223,樹木資料表!$A$1:$K$4024,3,FALSE())</f>
        <v>I</v>
      </c>
      <c r="H3223" s="17">
        <f>VLOOKUP($C3223,樹木資料表!$A$1:$K$4024,4,FALSE())</f>
        <v>2</v>
      </c>
      <c r="I3223" s="17">
        <f>VLOOKUP($C3223,樹木資料表!$A$1:$K$4024,5,FALSE())</f>
        <v>3</v>
      </c>
      <c r="J3223" s="17">
        <f>VLOOKUP($C3223,樹木資料表!$A$1:$K$4024,6,FALSE())</f>
        <v>2.1</v>
      </c>
      <c r="K3223" s="17">
        <f>VLOOKUP($C3223,樹木資料表!$A$1:$K$4024,7,FALSE())</f>
        <v>1.3</v>
      </c>
      <c r="L3223" s="17">
        <f>VLOOKUP($C3223,樹木資料表!$A$1:$K$4024,8,FALSE())</f>
        <v>0</v>
      </c>
      <c r="M3223" s="17">
        <f>VLOOKUP($C3223,樹木資料表!$A$1:$K$4024,9,FALSE())</f>
        <v>0</v>
      </c>
    </row>
    <row r="3224" spans="1:13" x14ac:dyDescent="0.2">
      <c r="A3224" s="9">
        <v>3223</v>
      </c>
      <c r="B3224" s="15">
        <v>2018</v>
      </c>
      <c r="C3224" s="16">
        <v>6539</v>
      </c>
      <c r="D3224" s="17" t="str">
        <f>VLOOKUP(C3224,樹木資料表!$A$1:$K$4024,2,FALSE())</f>
        <v>臺灣山茶</v>
      </c>
      <c r="E3224" s="18">
        <v>1.8</v>
      </c>
      <c r="F3224" s="18"/>
      <c r="G3224" s="17" t="str">
        <f>VLOOKUP($C3224,樹木資料表!$A$1:$K$4024,3,FALSE())</f>
        <v>I</v>
      </c>
      <c r="H3224" s="17">
        <f>VLOOKUP($C3224,樹木資料表!$A$1:$K$4024,4,FALSE())</f>
        <v>2</v>
      </c>
      <c r="I3224" s="17">
        <f>VLOOKUP($C3224,樹木資料表!$A$1:$K$4024,5,FALSE())</f>
        <v>4</v>
      </c>
      <c r="J3224" s="17">
        <f>VLOOKUP($C3224,樹木資料表!$A$1:$K$4024,6,FALSE())</f>
        <v>4.4000000000000004</v>
      </c>
      <c r="K3224" s="17">
        <f>VLOOKUP($C3224,樹木資料表!$A$1:$K$4024,7,FALSE())</f>
        <v>1.2</v>
      </c>
      <c r="L3224" s="17">
        <f>VLOOKUP($C3224,樹木資料表!$A$1:$K$4024,8,FALSE())</f>
        <v>0</v>
      </c>
      <c r="M3224" s="17">
        <f>VLOOKUP($C3224,樹木資料表!$A$1:$K$4024,9,FALSE())</f>
        <v>0</v>
      </c>
    </row>
    <row r="3225" spans="1:13" x14ac:dyDescent="0.2">
      <c r="A3225" s="9">
        <v>3224</v>
      </c>
      <c r="B3225" s="15">
        <v>2018</v>
      </c>
      <c r="C3225" s="16">
        <v>6540</v>
      </c>
      <c r="D3225" s="17" t="str">
        <f>VLOOKUP(C3225,樹木資料表!$A$1:$K$4024,2,FALSE())</f>
        <v>臺灣山茶</v>
      </c>
      <c r="E3225" s="18">
        <v>4.0999999999999996</v>
      </c>
      <c r="F3225" s="18"/>
      <c r="G3225" s="17" t="str">
        <f>VLOOKUP($C3225,樹木資料表!$A$1:$K$4024,3,FALSE())</f>
        <v>I</v>
      </c>
      <c r="H3225" s="17">
        <f>VLOOKUP($C3225,樹木資料表!$A$1:$K$4024,4,FALSE())</f>
        <v>2</v>
      </c>
      <c r="I3225" s="17">
        <f>VLOOKUP($C3225,樹木資料表!$A$1:$K$4024,5,FALSE())</f>
        <v>4</v>
      </c>
      <c r="J3225" s="17">
        <f>VLOOKUP($C3225,樹木資料表!$A$1:$K$4024,6,FALSE())</f>
        <v>4.0999999999999996</v>
      </c>
      <c r="K3225" s="17">
        <f>VLOOKUP($C3225,樹木資料表!$A$1:$K$4024,7,FALSE())</f>
        <v>1</v>
      </c>
      <c r="L3225" s="17">
        <f>VLOOKUP($C3225,樹木資料表!$A$1:$K$4024,8,FALSE())</f>
        <v>0</v>
      </c>
      <c r="M3225" s="17">
        <f>VLOOKUP($C3225,樹木資料表!$A$1:$K$4024,9,FALSE())</f>
        <v>0</v>
      </c>
    </row>
    <row r="3226" spans="1:13" x14ac:dyDescent="0.2">
      <c r="A3226" s="9">
        <v>3225</v>
      </c>
      <c r="B3226" s="15">
        <v>2018</v>
      </c>
      <c r="C3226" s="16">
        <v>6541</v>
      </c>
      <c r="D3226" s="17" t="str">
        <f>VLOOKUP(C3226,樹木資料表!$A$1:$K$4024,2,FALSE())</f>
        <v>小葉樹杞</v>
      </c>
      <c r="E3226" s="18">
        <v>2.7</v>
      </c>
      <c r="F3226" s="18"/>
      <c r="G3226" s="17" t="str">
        <f>VLOOKUP($C3226,樹木資料表!$A$1:$K$4024,3,FALSE())</f>
        <v>I</v>
      </c>
      <c r="H3226" s="17">
        <f>VLOOKUP($C3226,樹木資料表!$A$1:$K$4024,4,FALSE())</f>
        <v>2</v>
      </c>
      <c r="I3226" s="17">
        <f>VLOOKUP($C3226,樹木資料表!$A$1:$K$4024,5,FALSE())</f>
        <v>4</v>
      </c>
      <c r="J3226" s="17">
        <f>VLOOKUP($C3226,樹木資料表!$A$1:$K$4024,6,FALSE())</f>
        <v>5</v>
      </c>
      <c r="K3226" s="17">
        <f>VLOOKUP($C3226,樹木資料表!$A$1:$K$4024,7,FALSE())</f>
        <v>2.7</v>
      </c>
      <c r="L3226" s="17">
        <f>VLOOKUP($C3226,樹木資料表!$A$1:$K$4024,8,FALSE())</f>
        <v>0</v>
      </c>
      <c r="M3226" s="17">
        <f>VLOOKUP($C3226,樹木資料表!$A$1:$K$4024,9,FALSE())</f>
        <v>0</v>
      </c>
    </row>
    <row r="3227" spans="1:13" x14ac:dyDescent="0.2">
      <c r="A3227" s="9">
        <v>3226</v>
      </c>
      <c r="B3227" s="15">
        <v>2018</v>
      </c>
      <c r="C3227" s="16">
        <v>6542</v>
      </c>
      <c r="D3227" s="17" t="str">
        <f>VLOOKUP(C3227,樹木資料表!$A$1:$K$4024,2,FALSE())</f>
        <v>銳脈木薑子</v>
      </c>
      <c r="E3227" s="18">
        <v>7.1</v>
      </c>
      <c r="F3227" s="18"/>
      <c r="G3227" s="17" t="str">
        <f>VLOOKUP($C3227,樹木資料表!$A$1:$K$4024,3,FALSE())</f>
        <v>I</v>
      </c>
      <c r="H3227" s="17">
        <f>VLOOKUP($C3227,樹木資料表!$A$1:$K$4024,4,FALSE())</f>
        <v>2</v>
      </c>
      <c r="I3227" s="17">
        <f>VLOOKUP($C3227,樹木資料表!$A$1:$K$4024,5,FALSE())</f>
        <v>4</v>
      </c>
      <c r="J3227" s="17">
        <f>VLOOKUP($C3227,樹木資料表!$A$1:$K$4024,6,FALSE())</f>
        <v>3.6</v>
      </c>
      <c r="K3227" s="17">
        <f>VLOOKUP($C3227,樹木資料表!$A$1:$K$4024,7,FALSE())</f>
        <v>4</v>
      </c>
      <c r="L3227" s="17">
        <f>VLOOKUP($C3227,樹木資料表!$A$1:$K$4024,8,FALSE())</f>
        <v>0</v>
      </c>
      <c r="M3227" s="17">
        <f>VLOOKUP($C3227,樹木資料表!$A$1:$K$4024,9,FALSE())</f>
        <v>0</v>
      </c>
    </row>
    <row r="3228" spans="1:13" x14ac:dyDescent="0.2">
      <c r="A3228" s="9">
        <v>3227</v>
      </c>
      <c r="B3228" s="15">
        <v>2018</v>
      </c>
      <c r="C3228" s="16">
        <v>6543</v>
      </c>
      <c r="D3228" s="17" t="str">
        <f>VLOOKUP(C3228,樹木資料表!$A$1:$K$4024,2,FALSE())</f>
        <v>臺灣山茶</v>
      </c>
      <c r="E3228" s="20">
        <v>0</v>
      </c>
      <c r="F3228" s="18"/>
      <c r="G3228" s="17" t="str">
        <f>VLOOKUP($C3228,樹木資料表!$A$1:$K$4024,3,FALSE())</f>
        <v>I</v>
      </c>
      <c r="H3228" s="17">
        <f>VLOOKUP($C3228,樹木資料表!$A$1:$K$4024,4,FALSE())</f>
        <v>2</v>
      </c>
      <c r="I3228" s="17">
        <f>VLOOKUP($C3228,樹木資料表!$A$1:$K$4024,5,FALSE())</f>
        <v>4</v>
      </c>
      <c r="J3228" s="17">
        <f>VLOOKUP($C3228,樹木資料表!$A$1:$K$4024,6,FALSE())</f>
        <v>1.4</v>
      </c>
      <c r="K3228" s="17">
        <f>VLOOKUP($C3228,樹木資料表!$A$1:$K$4024,7,FALSE())</f>
        <v>2.2999999999999998</v>
      </c>
      <c r="L3228" s="17">
        <f>VLOOKUP($C3228,樹木資料表!$A$1:$K$4024,8,FALSE())</f>
        <v>0</v>
      </c>
      <c r="M3228" s="17">
        <f>VLOOKUP($C3228,樹木資料表!$A$1:$K$4024,9,FALSE())</f>
        <v>0</v>
      </c>
    </row>
    <row r="3229" spans="1:13" x14ac:dyDescent="0.2">
      <c r="A3229" s="9">
        <v>3228</v>
      </c>
      <c r="B3229" s="15">
        <v>2018</v>
      </c>
      <c r="C3229" s="16">
        <v>6544</v>
      </c>
      <c r="D3229" s="17" t="str">
        <f>VLOOKUP(C3229,樹木資料表!$A$1:$K$4024,2,FALSE())</f>
        <v>瓊楠</v>
      </c>
      <c r="E3229" s="18">
        <v>5.0999999999999996</v>
      </c>
      <c r="F3229" s="18"/>
      <c r="G3229" s="17" t="str">
        <f>VLOOKUP($C3229,樹木資料表!$A$1:$K$4024,3,FALSE())</f>
        <v>I</v>
      </c>
      <c r="H3229" s="17">
        <f>VLOOKUP($C3229,樹木資料表!$A$1:$K$4024,4,FALSE())</f>
        <v>2</v>
      </c>
      <c r="I3229" s="17">
        <f>VLOOKUP($C3229,樹木資料表!$A$1:$K$4024,5,FALSE())</f>
        <v>4</v>
      </c>
      <c r="J3229" s="17">
        <f>VLOOKUP($C3229,樹木資料表!$A$1:$K$4024,6,FALSE())</f>
        <v>2.5</v>
      </c>
      <c r="K3229" s="17">
        <f>VLOOKUP($C3229,樹木資料表!$A$1:$K$4024,7,FALSE())</f>
        <v>4.8</v>
      </c>
      <c r="L3229" s="17">
        <f>VLOOKUP($C3229,樹木資料表!$A$1:$K$4024,8,FALSE())</f>
        <v>0</v>
      </c>
      <c r="M3229" s="17">
        <f>VLOOKUP($C3229,樹木資料表!$A$1:$K$4024,9,FALSE())</f>
        <v>0</v>
      </c>
    </row>
    <row r="3230" spans="1:13" x14ac:dyDescent="0.2">
      <c r="A3230" s="9">
        <v>3229</v>
      </c>
      <c r="B3230" s="15">
        <v>2018</v>
      </c>
      <c r="C3230" s="16">
        <v>6545</v>
      </c>
      <c r="D3230" s="17" t="str">
        <f>VLOOKUP(C3230,樹木資料表!$A$1:$K$4024,2,FALSE())</f>
        <v>小葉樹杞</v>
      </c>
      <c r="E3230" s="18">
        <v>3.4</v>
      </c>
      <c r="F3230" s="18"/>
      <c r="G3230" s="17" t="str">
        <f>VLOOKUP($C3230,樹木資料表!$A$1:$K$4024,3,FALSE())</f>
        <v>I</v>
      </c>
      <c r="H3230" s="17">
        <f>VLOOKUP($C3230,樹木資料表!$A$1:$K$4024,4,FALSE())</f>
        <v>2</v>
      </c>
      <c r="I3230" s="17">
        <f>VLOOKUP($C3230,樹木資料表!$A$1:$K$4024,5,FALSE())</f>
        <v>4</v>
      </c>
      <c r="J3230" s="17">
        <f>VLOOKUP($C3230,樹木資料表!$A$1:$K$4024,6,FALSE())</f>
        <v>0.5</v>
      </c>
      <c r="K3230" s="17">
        <f>VLOOKUP($C3230,樹木資料表!$A$1:$K$4024,7,FALSE())</f>
        <v>2.8</v>
      </c>
      <c r="L3230" s="17">
        <f>VLOOKUP($C3230,樹木資料表!$A$1:$K$4024,8,FALSE())</f>
        <v>0</v>
      </c>
      <c r="M3230" s="17">
        <f>VLOOKUP($C3230,樹木資料表!$A$1:$K$4024,9,FALSE())</f>
        <v>0</v>
      </c>
    </row>
    <row r="3231" spans="1:13" x14ac:dyDescent="0.2">
      <c r="A3231" s="9">
        <v>3230</v>
      </c>
      <c r="B3231" s="15">
        <v>2018</v>
      </c>
      <c r="C3231" s="16">
        <v>6546</v>
      </c>
      <c r="D3231" s="17" t="str">
        <f>VLOOKUP(C3231,樹木資料表!$A$1:$K$4024,2,FALSE())</f>
        <v>小西氏賽楠</v>
      </c>
      <c r="E3231" s="18">
        <v>1.6</v>
      </c>
      <c r="F3231" s="18"/>
      <c r="G3231" s="17" t="str">
        <f>VLOOKUP($C3231,樹木資料表!$A$1:$K$4024,3,FALSE())</f>
        <v>I</v>
      </c>
      <c r="H3231" s="17">
        <f>VLOOKUP($C3231,樹木資料表!$A$1:$K$4024,4,FALSE())</f>
        <v>2</v>
      </c>
      <c r="I3231" s="17">
        <f>VLOOKUP($C3231,樹木資料表!$A$1:$K$4024,5,FALSE())</f>
        <v>4</v>
      </c>
      <c r="J3231" s="17">
        <f>VLOOKUP($C3231,樹木資料表!$A$1:$K$4024,6,FALSE())</f>
        <v>1.6</v>
      </c>
      <c r="K3231" s="17">
        <f>VLOOKUP($C3231,樹木資料表!$A$1:$K$4024,7,FALSE())</f>
        <v>4.5</v>
      </c>
      <c r="L3231" s="17">
        <f>VLOOKUP($C3231,樹木資料表!$A$1:$K$4024,8,FALSE())</f>
        <v>0</v>
      </c>
      <c r="M3231" s="17">
        <f>VLOOKUP($C3231,樹木資料表!$A$1:$K$4024,9,FALSE())</f>
        <v>0</v>
      </c>
    </row>
    <row r="3232" spans="1:13" x14ac:dyDescent="0.2">
      <c r="A3232" s="9">
        <v>3231</v>
      </c>
      <c r="B3232" s="15">
        <v>2018</v>
      </c>
      <c r="C3232" s="16">
        <v>6497</v>
      </c>
      <c r="D3232" s="17" t="str">
        <f>VLOOKUP(C3232,樹木資料表!$A$1:$K$4024,2,FALSE())</f>
        <v>長葉木薑子</v>
      </c>
      <c r="E3232" s="18">
        <v>41.5</v>
      </c>
      <c r="F3232" s="18"/>
      <c r="G3232" s="17" t="str">
        <f>VLOOKUP($C3232,樹木資料表!$A$1:$K$4024,3,FALSE())</f>
        <v>I</v>
      </c>
      <c r="H3232" s="17">
        <f>VLOOKUP($C3232,樹木資料表!$A$1:$K$4024,4,FALSE())</f>
        <v>3</v>
      </c>
      <c r="I3232" s="17">
        <f>VLOOKUP($C3232,樹木資料表!$A$1:$K$4024,5,FALSE())</f>
        <v>1</v>
      </c>
      <c r="J3232" s="17">
        <f>VLOOKUP($C3232,樹木資料表!$A$1:$K$4024,6,FALSE())</f>
        <v>1.9</v>
      </c>
      <c r="K3232" s="17">
        <f>VLOOKUP($C3232,樹木資料表!$A$1:$K$4024,7,FALSE())</f>
        <v>2.9</v>
      </c>
      <c r="L3232" s="17">
        <f>VLOOKUP($C3232,樹木資料表!$A$1:$K$4024,8,FALSE())</f>
        <v>0</v>
      </c>
      <c r="M3232" s="17">
        <f>VLOOKUP($C3232,樹木資料表!$A$1:$K$4024,9,FALSE())</f>
        <v>0</v>
      </c>
    </row>
    <row r="3233" spans="1:13" x14ac:dyDescent="0.2">
      <c r="A3233" s="9">
        <v>3232</v>
      </c>
      <c r="B3233" s="15">
        <v>2018</v>
      </c>
      <c r="C3233" s="16">
        <v>6498</v>
      </c>
      <c r="D3233" s="17" t="str">
        <f>VLOOKUP(C3233,樹木資料表!$A$1:$K$4024,2,FALSE())</f>
        <v>猴歡喜</v>
      </c>
      <c r="E3233" s="18">
        <v>31.1</v>
      </c>
      <c r="F3233" s="18"/>
      <c r="G3233" s="17" t="str">
        <f>VLOOKUP($C3233,樹木資料表!$A$1:$K$4024,3,FALSE())</f>
        <v>I</v>
      </c>
      <c r="H3233" s="17">
        <f>VLOOKUP($C3233,樹木資料表!$A$1:$K$4024,4,FALSE())</f>
        <v>3</v>
      </c>
      <c r="I3233" s="17">
        <f>VLOOKUP($C3233,樹木資料表!$A$1:$K$4024,5,FALSE())</f>
        <v>1</v>
      </c>
      <c r="J3233" s="17">
        <f>VLOOKUP($C3233,樹木資料表!$A$1:$K$4024,6,FALSE())</f>
        <v>2.2999999999999998</v>
      </c>
      <c r="K3233" s="17">
        <f>VLOOKUP($C3233,樹木資料表!$A$1:$K$4024,7,FALSE())</f>
        <v>3.1</v>
      </c>
      <c r="L3233" s="17">
        <f>VLOOKUP($C3233,樹木資料表!$A$1:$K$4024,8,FALSE())</f>
        <v>0</v>
      </c>
      <c r="M3233" s="17">
        <f>VLOOKUP($C3233,樹木資料表!$A$1:$K$4024,9,FALSE())</f>
        <v>0</v>
      </c>
    </row>
    <row r="3234" spans="1:13" x14ac:dyDescent="0.2">
      <c r="A3234" s="9">
        <v>3233</v>
      </c>
      <c r="B3234" s="15">
        <v>2018</v>
      </c>
      <c r="C3234" s="16">
        <v>6499</v>
      </c>
      <c r="D3234" s="17" t="str">
        <f>VLOOKUP(C3234,樹木資料表!$A$1:$K$4024,2,FALSE())</f>
        <v>瓊楠</v>
      </c>
      <c r="E3234" s="18">
        <v>2.2999999999999998</v>
      </c>
      <c r="F3234" s="18"/>
      <c r="G3234" s="17" t="str">
        <f>VLOOKUP($C3234,樹木資料表!$A$1:$K$4024,3,FALSE())</f>
        <v>I</v>
      </c>
      <c r="H3234" s="17">
        <f>VLOOKUP($C3234,樹木資料表!$A$1:$K$4024,4,FALSE())</f>
        <v>3</v>
      </c>
      <c r="I3234" s="17">
        <f>VLOOKUP($C3234,樹木資料表!$A$1:$K$4024,5,FALSE())</f>
        <v>1</v>
      </c>
      <c r="J3234" s="17">
        <f>VLOOKUP($C3234,樹木資料表!$A$1:$K$4024,6,FALSE())</f>
        <v>1.8</v>
      </c>
      <c r="K3234" s="17">
        <f>VLOOKUP($C3234,樹木資料表!$A$1:$K$4024,7,FALSE())</f>
        <v>1</v>
      </c>
      <c r="L3234" s="17">
        <f>VLOOKUP($C3234,樹木資料表!$A$1:$K$4024,8,FALSE())</f>
        <v>0</v>
      </c>
      <c r="M3234" s="17">
        <f>VLOOKUP($C3234,樹木資料表!$A$1:$K$4024,9,FALSE())</f>
        <v>0</v>
      </c>
    </row>
    <row r="3235" spans="1:13" x14ac:dyDescent="0.2">
      <c r="A3235" s="9">
        <v>3234</v>
      </c>
      <c r="B3235" s="15">
        <v>2018</v>
      </c>
      <c r="C3235" s="16">
        <v>6500</v>
      </c>
      <c r="D3235" s="17" t="str">
        <f>VLOOKUP(C3235,樹木資料表!$A$1:$K$4024,2,FALSE())</f>
        <v>臺灣山茶</v>
      </c>
      <c r="E3235" s="18">
        <v>3.1</v>
      </c>
      <c r="F3235" s="18"/>
      <c r="G3235" s="17" t="str">
        <f>VLOOKUP($C3235,樹木資料表!$A$1:$K$4024,3,FALSE())</f>
        <v>I</v>
      </c>
      <c r="H3235" s="17">
        <f>VLOOKUP($C3235,樹木資料表!$A$1:$K$4024,4,FALSE())</f>
        <v>3</v>
      </c>
      <c r="I3235" s="17">
        <f>VLOOKUP($C3235,樹木資料表!$A$1:$K$4024,5,FALSE())</f>
        <v>1</v>
      </c>
      <c r="J3235" s="17">
        <f>VLOOKUP($C3235,樹木資料表!$A$1:$K$4024,6,FALSE())</f>
        <v>3.1</v>
      </c>
      <c r="K3235" s="17">
        <f>VLOOKUP($C3235,樹木資料表!$A$1:$K$4024,7,FALSE())</f>
        <v>1.1000000000000001</v>
      </c>
      <c r="L3235" s="17">
        <f>VLOOKUP($C3235,樹木資料表!$A$1:$K$4024,8,FALSE())</f>
        <v>0</v>
      </c>
      <c r="M3235" s="17">
        <f>VLOOKUP($C3235,樹木資料表!$A$1:$K$4024,9,FALSE())</f>
        <v>0</v>
      </c>
    </row>
    <row r="3236" spans="1:13" x14ac:dyDescent="0.2">
      <c r="A3236" s="9">
        <v>3235</v>
      </c>
      <c r="B3236" s="15">
        <v>2018</v>
      </c>
      <c r="C3236" s="16">
        <v>6501</v>
      </c>
      <c r="D3236" s="17" t="str">
        <f>VLOOKUP(C3236,樹木資料表!$A$1:$K$4024,2,FALSE())</f>
        <v>臺灣山茶</v>
      </c>
      <c r="E3236" s="18">
        <v>1</v>
      </c>
      <c r="F3236" s="18"/>
      <c r="G3236" s="17" t="str">
        <f>VLOOKUP($C3236,樹木資料表!$A$1:$K$4024,3,FALSE())</f>
        <v>I</v>
      </c>
      <c r="H3236" s="17">
        <f>VLOOKUP($C3236,樹木資料表!$A$1:$K$4024,4,FALSE())</f>
        <v>3</v>
      </c>
      <c r="I3236" s="17">
        <f>VLOOKUP($C3236,樹木資料表!$A$1:$K$4024,5,FALSE())</f>
        <v>1</v>
      </c>
      <c r="J3236" s="17">
        <f>VLOOKUP($C3236,樹木資料表!$A$1:$K$4024,6,FALSE())</f>
        <v>3.9</v>
      </c>
      <c r="K3236" s="17">
        <f>VLOOKUP($C3236,樹木資料表!$A$1:$K$4024,7,FALSE())</f>
        <v>0.8</v>
      </c>
      <c r="L3236" s="17">
        <f>VLOOKUP($C3236,樹木資料表!$A$1:$K$4024,8,FALSE())</f>
        <v>0</v>
      </c>
      <c r="M3236" s="17">
        <f>VLOOKUP($C3236,樹木資料表!$A$1:$K$4024,9,FALSE())</f>
        <v>0</v>
      </c>
    </row>
    <row r="3237" spans="1:13" x14ac:dyDescent="0.2">
      <c r="A3237" s="9">
        <v>3236</v>
      </c>
      <c r="B3237" s="15">
        <v>2018</v>
      </c>
      <c r="C3237" s="16">
        <v>6502</v>
      </c>
      <c r="D3237" s="17" t="str">
        <f>VLOOKUP(C3237,樹木資料表!$A$1:$K$4024,2,FALSE())</f>
        <v>長葉木薑子</v>
      </c>
      <c r="E3237" s="18">
        <v>1.7</v>
      </c>
      <c r="F3237" s="18"/>
      <c r="G3237" s="17" t="str">
        <f>VLOOKUP($C3237,樹木資料表!$A$1:$K$4024,3,FALSE())</f>
        <v>I</v>
      </c>
      <c r="H3237" s="17">
        <f>VLOOKUP($C3237,樹木資料表!$A$1:$K$4024,4,FALSE())</f>
        <v>3</v>
      </c>
      <c r="I3237" s="17">
        <f>VLOOKUP($C3237,樹木資料表!$A$1:$K$4024,5,FALSE())</f>
        <v>1</v>
      </c>
      <c r="J3237" s="17">
        <f>VLOOKUP($C3237,樹木資料表!$A$1:$K$4024,6,FALSE())</f>
        <v>4.2</v>
      </c>
      <c r="K3237" s="17">
        <f>VLOOKUP($C3237,樹木資料表!$A$1:$K$4024,7,FALSE())</f>
        <v>2.9</v>
      </c>
      <c r="L3237" s="17">
        <f>VLOOKUP($C3237,樹木資料表!$A$1:$K$4024,8,FALSE())</f>
        <v>0</v>
      </c>
      <c r="M3237" s="17">
        <f>VLOOKUP($C3237,樹木資料表!$A$1:$K$4024,9,FALSE())</f>
        <v>0</v>
      </c>
    </row>
    <row r="3238" spans="1:13" x14ac:dyDescent="0.2">
      <c r="A3238" s="9">
        <v>3237</v>
      </c>
      <c r="B3238" s="15">
        <v>2018</v>
      </c>
      <c r="C3238" s="16">
        <v>6503</v>
      </c>
      <c r="D3238" s="17" t="str">
        <f>VLOOKUP(C3238,樹木資料表!$A$1:$K$4024,2,FALSE())</f>
        <v>變葉新木薑子</v>
      </c>
      <c r="E3238" s="18">
        <v>1.5</v>
      </c>
      <c r="F3238" s="18"/>
      <c r="G3238" s="17" t="str">
        <f>VLOOKUP($C3238,樹木資料表!$A$1:$K$4024,3,FALSE())</f>
        <v>I</v>
      </c>
      <c r="H3238" s="17">
        <f>VLOOKUP($C3238,樹木資料表!$A$1:$K$4024,4,FALSE())</f>
        <v>3</v>
      </c>
      <c r="I3238" s="17">
        <f>VLOOKUP($C3238,樹木資料表!$A$1:$K$4024,5,FALSE())</f>
        <v>1</v>
      </c>
      <c r="J3238" s="17">
        <f>VLOOKUP($C3238,樹木資料表!$A$1:$K$4024,6,FALSE())</f>
        <v>3.5</v>
      </c>
      <c r="K3238" s="17">
        <f>VLOOKUP($C3238,樹木資料表!$A$1:$K$4024,7,FALSE())</f>
        <v>4.5</v>
      </c>
      <c r="L3238" s="17">
        <f>VLOOKUP($C3238,樹木資料表!$A$1:$K$4024,8,FALSE())</f>
        <v>0</v>
      </c>
      <c r="M3238" s="17">
        <f>VLOOKUP($C3238,樹木資料表!$A$1:$K$4024,9,FALSE())</f>
        <v>0</v>
      </c>
    </row>
    <row r="3239" spans="1:13" x14ac:dyDescent="0.2">
      <c r="A3239" s="9">
        <v>3238</v>
      </c>
      <c r="B3239" s="15">
        <v>2018</v>
      </c>
      <c r="C3239" s="16">
        <v>6504</v>
      </c>
      <c r="D3239" s="17" t="str">
        <f>VLOOKUP(C3239,樹木資料表!$A$1:$K$4024,2,FALSE())</f>
        <v>長葉木薑子</v>
      </c>
      <c r="E3239" s="18">
        <v>5.3</v>
      </c>
      <c r="F3239" s="18"/>
      <c r="G3239" s="17" t="str">
        <f>VLOOKUP($C3239,樹木資料表!$A$1:$K$4024,3,FALSE())</f>
        <v>I</v>
      </c>
      <c r="H3239" s="17">
        <f>VLOOKUP($C3239,樹木資料表!$A$1:$K$4024,4,FALSE())</f>
        <v>3</v>
      </c>
      <c r="I3239" s="17">
        <f>VLOOKUP($C3239,樹木資料表!$A$1:$K$4024,5,FALSE())</f>
        <v>2</v>
      </c>
      <c r="J3239" s="17">
        <f>VLOOKUP($C3239,樹木資料表!$A$1:$K$4024,6,FALSE())</f>
        <v>1</v>
      </c>
      <c r="K3239" s="17">
        <f>VLOOKUP($C3239,樹木資料表!$A$1:$K$4024,7,FALSE())</f>
        <v>3.2</v>
      </c>
      <c r="L3239" s="17">
        <f>VLOOKUP($C3239,樹木資料表!$A$1:$K$4024,8,FALSE())</f>
        <v>0</v>
      </c>
      <c r="M3239" s="17">
        <f>VLOOKUP($C3239,樹木資料表!$A$1:$K$4024,9,FALSE())</f>
        <v>0</v>
      </c>
    </row>
    <row r="3240" spans="1:13" x14ac:dyDescent="0.2">
      <c r="A3240" s="9">
        <v>3239</v>
      </c>
      <c r="B3240" s="15">
        <v>2018</v>
      </c>
      <c r="C3240" s="16">
        <v>6505</v>
      </c>
      <c r="D3240" s="17" t="str">
        <f>VLOOKUP(C3240,樹木資料表!$A$1:$K$4024,2,FALSE())</f>
        <v>細刺苦櫧</v>
      </c>
      <c r="E3240" s="18">
        <v>47.6</v>
      </c>
      <c r="F3240" s="18"/>
      <c r="G3240" s="17" t="str">
        <f>VLOOKUP($C3240,樹木資料表!$A$1:$K$4024,3,FALSE())</f>
        <v>I</v>
      </c>
      <c r="H3240" s="17">
        <f>VLOOKUP($C3240,樹木資料表!$A$1:$K$4024,4,FALSE())</f>
        <v>3</v>
      </c>
      <c r="I3240" s="17">
        <f>VLOOKUP($C3240,樹木資料表!$A$1:$K$4024,5,FALSE())</f>
        <v>2</v>
      </c>
      <c r="J3240" s="17">
        <f>VLOOKUP($C3240,樹木資料表!$A$1:$K$4024,6,FALSE())</f>
        <v>0.1</v>
      </c>
      <c r="K3240" s="17">
        <f>VLOOKUP($C3240,樹木資料表!$A$1:$K$4024,7,FALSE())</f>
        <v>3.9</v>
      </c>
      <c r="L3240" s="17">
        <f>VLOOKUP($C3240,樹木資料表!$A$1:$K$4024,8,FALSE())</f>
        <v>0</v>
      </c>
      <c r="M3240" s="17">
        <f>VLOOKUP($C3240,樹木資料表!$A$1:$K$4024,9,FALSE())</f>
        <v>0</v>
      </c>
    </row>
    <row r="3241" spans="1:13" x14ac:dyDescent="0.2">
      <c r="A3241" s="9">
        <v>3240</v>
      </c>
      <c r="B3241" s="15">
        <v>2018</v>
      </c>
      <c r="C3241" s="16">
        <v>6506</v>
      </c>
      <c r="D3241" s="17" t="str">
        <f>VLOOKUP(C3241,樹木資料表!$A$1:$K$4024,2,FALSE())</f>
        <v>長葉木薑子</v>
      </c>
      <c r="E3241" s="18">
        <v>4</v>
      </c>
      <c r="F3241" s="18"/>
      <c r="G3241" s="17" t="str">
        <f>VLOOKUP($C3241,樹木資料表!$A$1:$K$4024,3,FALSE())</f>
        <v>I</v>
      </c>
      <c r="H3241" s="17">
        <f>VLOOKUP($C3241,樹木資料表!$A$1:$K$4024,4,FALSE())</f>
        <v>3</v>
      </c>
      <c r="I3241" s="17">
        <f>VLOOKUP($C3241,樹木資料表!$A$1:$K$4024,5,FALSE())</f>
        <v>2</v>
      </c>
      <c r="J3241" s="17">
        <f>VLOOKUP($C3241,樹木資料表!$A$1:$K$4024,6,FALSE())</f>
        <v>1.3</v>
      </c>
      <c r="K3241" s="17">
        <f>VLOOKUP($C3241,樹木資料表!$A$1:$K$4024,7,FALSE())</f>
        <v>3.4</v>
      </c>
      <c r="L3241" s="17">
        <f>VLOOKUP($C3241,樹木資料表!$A$1:$K$4024,8,FALSE())</f>
        <v>0</v>
      </c>
      <c r="M3241" s="17">
        <f>VLOOKUP($C3241,樹木資料表!$A$1:$K$4024,9,FALSE())</f>
        <v>0</v>
      </c>
    </row>
    <row r="3242" spans="1:13" x14ac:dyDescent="0.2">
      <c r="A3242" s="9">
        <v>3241</v>
      </c>
      <c r="B3242" s="15">
        <v>2018</v>
      </c>
      <c r="C3242" s="16">
        <v>6507</v>
      </c>
      <c r="D3242" s="17" t="str">
        <f>VLOOKUP(C3242,樹木資料表!$A$1:$K$4024,2,FALSE())</f>
        <v>瓊楠</v>
      </c>
      <c r="E3242" s="18">
        <v>1.5</v>
      </c>
      <c r="F3242" s="18"/>
      <c r="G3242" s="17" t="str">
        <f>VLOOKUP($C3242,樹木資料表!$A$1:$K$4024,3,FALSE())</f>
        <v>I</v>
      </c>
      <c r="H3242" s="17">
        <f>VLOOKUP($C3242,樹木資料表!$A$1:$K$4024,4,FALSE())</f>
        <v>3</v>
      </c>
      <c r="I3242" s="17">
        <f>VLOOKUP($C3242,樹木資料表!$A$1:$K$4024,5,FALSE())</f>
        <v>2</v>
      </c>
      <c r="J3242" s="17">
        <f>VLOOKUP($C3242,樹木資料表!$A$1:$K$4024,6,FALSE())</f>
        <v>2.2000000000000002</v>
      </c>
      <c r="K3242" s="17">
        <f>VLOOKUP($C3242,樹木資料表!$A$1:$K$4024,7,FALSE())</f>
        <v>2</v>
      </c>
      <c r="L3242" s="17">
        <f>VLOOKUP($C3242,樹木資料表!$A$1:$K$4024,8,FALSE())</f>
        <v>0</v>
      </c>
      <c r="M3242" s="17">
        <f>VLOOKUP($C3242,樹木資料表!$A$1:$K$4024,9,FALSE())</f>
        <v>0</v>
      </c>
    </row>
    <row r="3243" spans="1:13" x14ac:dyDescent="0.2">
      <c r="A3243" s="9">
        <v>3242</v>
      </c>
      <c r="B3243" s="15">
        <v>2018</v>
      </c>
      <c r="C3243" s="16">
        <v>6508</v>
      </c>
      <c r="D3243" s="17" t="str">
        <f>VLOOKUP(C3243,樹木資料表!$A$1:$K$4024,2,FALSE())</f>
        <v>臺灣山茶</v>
      </c>
      <c r="E3243" s="18">
        <v>1.6</v>
      </c>
      <c r="F3243" s="18"/>
      <c r="G3243" s="17" t="str">
        <f>VLOOKUP($C3243,樹木資料表!$A$1:$K$4024,3,FALSE())</f>
        <v>I</v>
      </c>
      <c r="H3243" s="17">
        <f>VLOOKUP($C3243,樹木資料表!$A$1:$K$4024,4,FALSE())</f>
        <v>3</v>
      </c>
      <c r="I3243" s="17">
        <f>VLOOKUP($C3243,樹木資料表!$A$1:$K$4024,5,FALSE())</f>
        <v>2</v>
      </c>
      <c r="J3243" s="17">
        <f>VLOOKUP($C3243,樹木資料表!$A$1:$K$4024,6,FALSE())</f>
        <v>2.7</v>
      </c>
      <c r="K3243" s="17">
        <f>VLOOKUP($C3243,樹木資料表!$A$1:$K$4024,7,FALSE())</f>
        <v>1.5</v>
      </c>
      <c r="L3243" s="17">
        <f>VLOOKUP($C3243,樹木資料表!$A$1:$K$4024,8,FALSE())</f>
        <v>0</v>
      </c>
      <c r="M3243" s="17">
        <f>VLOOKUP($C3243,樹木資料表!$A$1:$K$4024,9,FALSE())</f>
        <v>0</v>
      </c>
    </row>
    <row r="3244" spans="1:13" x14ac:dyDescent="0.2">
      <c r="A3244" s="9">
        <v>3243</v>
      </c>
      <c r="B3244" s="15">
        <v>2018</v>
      </c>
      <c r="C3244" s="16">
        <v>6509</v>
      </c>
      <c r="D3244" s="17" t="str">
        <f>VLOOKUP(C3244,樹木資料表!$A$1:$K$4024,2,FALSE())</f>
        <v>長葉木薑子</v>
      </c>
      <c r="E3244" s="18">
        <v>18.600000000000001</v>
      </c>
      <c r="F3244" s="18"/>
      <c r="G3244" s="17" t="str">
        <f>VLOOKUP($C3244,樹木資料表!$A$1:$K$4024,3,FALSE())</f>
        <v>I</v>
      </c>
      <c r="H3244" s="17">
        <f>VLOOKUP($C3244,樹木資料表!$A$1:$K$4024,4,FALSE())</f>
        <v>3</v>
      </c>
      <c r="I3244" s="17">
        <f>VLOOKUP($C3244,樹木資料表!$A$1:$K$4024,5,FALSE())</f>
        <v>2</v>
      </c>
      <c r="J3244" s="17">
        <f>VLOOKUP($C3244,樹木資料表!$A$1:$K$4024,6,FALSE())</f>
        <v>3.1</v>
      </c>
      <c r="K3244" s="17">
        <f>VLOOKUP($C3244,樹木資料表!$A$1:$K$4024,7,FALSE())</f>
        <v>2.6</v>
      </c>
      <c r="L3244" s="17">
        <f>VLOOKUP($C3244,樹木資料表!$A$1:$K$4024,8,FALSE())</f>
        <v>0</v>
      </c>
      <c r="M3244" s="17">
        <f>VLOOKUP($C3244,樹木資料表!$A$1:$K$4024,9,FALSE())</f>
        <v>0</v>
      </c>
    </row>
    <row r="3245" spans="1:13" x14ac:dyDescent="0.2">
      <c r="A3245" s="9">
        <v>3244</v>
      </c>
      <c r="B3245" s="15">
        <v>2018</v>
      </c>
      <c r="C3245" s="16">
        <v>6510</v>
      </c>
      <c r="D3245" s="17" t="str">
        <f>VLOOKUP(C3245,樹木資料表!$A$1:$K$4024,2,FALSE())</f>
        <v>臺灣山茶</v>
      </c>
      <c r="E3245" s="18">
        <v>1.6</v>
      </c>
      <c r="F3245" s="18"/>
      <c r="G3245" s="17" t="str">
        <f>VLOOKUP($C3245,樹木資料表!$A$1:$K$4024,3,FALSE())</f>
        <v>I</v>
      </c>
      <c r="H3245" s="17">
        <f>VLOOKUP($C3245,樹木資料表!$A$1:$K$4024,4,FALSE())</f>
        <v>3</v>
      </c>
      <c r="I3245" s="17">
        <f>VLOOKUP($C3245,樹木資料表!$A$1:$K$4024,5,FALSE())</f>
        <v>2</v>
      </c>
      <c r="J3245" s="17">
        <f>VLOOKUP($C3245,樹木資料表!$A$1:$K$4024,6,FALSE())</f>
        <v>3.1</v>
      </c>
      <c r="K3245" s="17">
        <f>VLOOKUP($C3245,樹木資料表!$A$1:$K$4024,7,FALSE())</f>
        <v>2.6</v>
      </c>
      <c r="L3245" s="17">
        <f>VLOOKUP($C3245,樹木資料表!$A$1:$K$4024,8,FALSE())</f>
        <v>0</v>
      </c>
      <c r="M3245" s="17">
        <f>VLOOKUP($C3245,樹木資料表!$A$1:$K$4024,9,FALSE())</f>
        <v>0</v>
      </c>
    </row>
    <row r="3246" spans="1:13" x14ac:dyDescent="0.2">
      <c r="A3246" s="9">
        <v>3245</v>
      </c>
      <c r="B3246" s="15">
        <v>2018</v>
      </c>
      <c r="C3246" s="16">
        <v>6511</v>
      </c>
      <c r="D3246" s="17" t="str">
        <f>VLOOKUP(C3246,樹木資料表!$A$1:$K$4024,2,FALSE())</f>
        <v>小葉樹杞</v>
      </c>
      <c r="E3246" s="18">
        <v>2</v>
      </c>
      <c r="F3246" s="18"/>
      <c r="G3246" s="17" t="str">
        <f>VLOOKUP($C3246,樹木資料表!$A$1:$K$4024,3,FALSE())</f>
        <v>I</v>
      </c>
      <c r="H3246" s="17">
        <f>VLOOKUP($C3246,樹木資料表!$A$1:$K$4024,4,FALSE())</f>
        <v>3</v>
      </c>
      <c r="I3246" s="17">
        <f>VLOOKUP($C3246,樹木資料表!$A$1:$K$4024,5,FALSE())</f>
        <v>2</v>
      </c>
      <c r="J3246" s="17">
        <f>VLOOKUP($C3246,樹木資料表!$A$1:$K$4024,6,FALSE())</f>
        <v>3.9</v>
      </c>
      <c r="K3246" s="17">
        <f>VLOOKUP($C3246,樹木資料表!$A$1:$K$4024,7,FALSE())</f>
        <v>2.2000000000000002</v>
      </c>
      <c r="L3246" s="17">
        <f>VLOOKUP($C3246,樹木資料表!$A$1:$K$4024,8,FALSE())</f>
        <v>0</v>
      </c>
      <c r="M3246" s="17">
        <f>VLOOKUP($C3246,樹木資料表!$A$1:$K$4024,9,FALSE())</f>
        <v>0</v>
      </c>
    </row>
    <row r="3247" spans="1:13" x14ac:dyDescent="0.2">
      <c r="A3247" s="9">
        <v>3246</v>
      </c>
      <c r="B3247" s="15">
        <v>2018</v>
      </c>
      <c r="C3247" s="16">
        <v>6512</v>
      </c>
      <c r="D3247" s="17" t="str">
        <f>VLOOKUP(C3247,樹木資料表!$A$1:$K$4024,2,FALSE())</f>
        <v>臺灣灰木</v>
      </c>
      <c r="E3247" s="18">
        <v>1.5</v>
      </c>
      <c r="F3247" s="18"/>
      <c r="G3247" s="17" t="str">
        <f>VLOOKUP($C3247,樹木資料表!$A$1:$K$4024,3,FALSE())</f>
        <v>I</v>
      </c>
      <c r="H3247" s="17">
        <f>VLOOKUP($C3247,樹木資料表!$A$1:$K$4024,4,FALSE())</f>
        <v>3</v>
      </c>
      <c r="I3247" s="17">
        <f>VLOOKUP($C3247,樹木資料表!$A$1:$K$4024,5,FALSE())</f>
        <v>2</v>
      </c>
      <c r="J3247" s="17">
        <f>VLOOKUP($C3247,樹木資料表!$A$1:$K$4024,6,FALSE())</f>
        <v>3.9</v>
      </c>
      <c r="K3247" s="17">
        <f>VLOOKUP($C3247,樹木資料表!$A$1:$K$4024,7,FALSE())</f>
        <v>1.4</v>
      </c>
      <c r="L3247" s="17">
        <f>VLOOKUP($C3247,樹木資料表!$A$1:$K$4024,8,FALSE())</f>
        <v>0</v>
      </c>
      <c r="M3247" s="17">
        <f>VLOOKUP($C3247,樹木資料表!$A$1:$K$4024,9,FALSE())</f>
        <v>0</v>
      </c>
    </row>
    <row r="3248" spans="1:13" x14ac:dyDescent="0.2">
      <c r="A3248" s="9">
        <v>3247</v>
      </c>
      <c r="B3248" s="15">
        <v>2018</v>
      </c>
      <c r="C3248" s="16">
        <v>6513</v>
      </c>
      <c r="D3248" s="17" t="str">
        <f>VLOOKUP(C3248,樹木資料表!$A$1:$K$4024,2,FALSE())</f>
        <v>瓊楠</v>
      </c>
      <c r="E3248" s="18">
        <v>38.799999999999997</v>
      </c>
      <c r="F3248" s="18"/>
      <c r="G3248" s="17" t="str">
        <f>VLOOKUP($C3248,樹木資料表!$A$1:$K$4024,3,FALSE())</f>
        <v>I</v>
      </c>
      <c r="H3248" s="17">
        <f>VLOOKUP($C3248,樹木資料表!$A$1:$K$4024,4,FALSE())</f>
        <v>3</v>
      </c>
      <c r="I3248" s="17">
        <f>VLOOKUP($C3248,樹木資料表!$A$1:$K$4024,5,FALSE())</f>
        <v>3</v>
      </c>
      <c r="J3248" s="17">
        <f>VLOOKUP($C3248,樹木資料表!$A$1:$K$4024,6,FALSE())</f>
        <v>4.2</v>
      </c>
      <c r="K3248" s="17">
        <f>VLOOKUP($C3248,樹木資料表!$A$1:$K$4024,7,FALSE())</f>
        <v>4</v>
      </c>
      <c r="L3248" s="17">
        <f>VLOOKUP($C3248,樹木資料表!$A$1:$K$4024,8,FALSE())</f>
        <v>0</v>
      </c>
      <c r="M3248" s="17">
        <f>VLOOKUP($C3248,樹木資料表!$A$1:$K$4024,9,FALSE())</f>
        <v>0</v>
      </c>
    </row>
    <row r="3249" spans="1:13" x14ac:dyDescent="0.2">
      <c r="A3249" s="9">
        <v>3248</v>
      </c>
      <c r="B3249" s="15">
        <v>2018</v>
      </c>
      <c r="C3249" s="16">
        <v>6514</v>
      </c>
      <c r="D3249" s="17" t="str">
        <f>VLOOKUP(C3249,樹木資料表!$A$1:$K$4024,2,FALSE())</f>
        <v>長葉木薑子</v>
      </c>
      <c r="E3249" s="18">
        <v>23</v>
      </c>
      <c r="F3249" s="18"/>
      <c r="G3249" s="17" t="str">
        <f>VLOOKUP($C3249,樹木資料表!$A$1:$K$4024,3,FALSE())</f>
        <v>I</v>
      </c>
      <c r="H3249" s="17">
        <f>VLOOKUP($C3249,樹木資料表!$A$1:$K$4024,4,FALSE())</f>
        <v>3</v>
      </c>
      <c r="I3249" s="17">
        <f>VLOOKUP($C3249,樹木資料表!$A$1:$K$4024,5,FALSE())</f>
        <v>3</v>
      </c>
      <c r="J3249" s="17">
        <f>VLOOKUP($C3249,樹木資料表!$A$1:$K$4024,6,FALSE())</f>
        <v>4</v>
      </c>
      <c r="K3249" s="17">
        <f>VLOOKUP($C3249,樹木資料表!$A$1:$K$4024,7,FALSE())</f>
        <v>3.9</v>
      </c>
      <c r="L3249" s="17">
        <f>VLOOKUP($C3249,樹木資料表!$A$1:$K$4024,8,FALSE())</f>
        <v>0</v>
      </c>
      <c r="M3249" s="17">
        <f>VLOOKUP($C3249,樹木資料表!$A$1:$K$4024,9,FALSE())</f>
        <v>0</v>
      </c>
    </row>
    <row r="3250" spans="1:13" x14ac:dyDescent="0.2">
      <c r="A3250" s="9">
        <v>3249</v>
      </c>
      <c r="B3250" s="15">
        <v>2018</v>
      </c>
      <c r="C3250" s="16">
        <v>6515</v>
      </c>
      <c r="D3250" s="17" t="str">
        <f>VLOOKUP(C3250,樹木資料表!$A$1:$K$4024,2,FALSE())</f>
        <v>臺灣山茶</v>
      </c>
      <c r="E3250" s="18">
        <v>3.4</v>
      </c>
      <c r="F3250" s="18"/>
      <c r="G3250" s="17" t="str">
        <f>VLOOKUP($C3250,樹木資料表!$A$1:$K$4024,3,FALSE())</f>
        <v>I</v>
      </c>
      <c r="H3250" s="17">
        <f>VLOOKUP($C3250,樹木資料表!$A$1:$K$4024,4,FALSE())</f>
        <v>3</v>
      </c>
      <c r="I3250" s="17">
        <f>VLOOKUP($C3250,樹木資料表!$A$1:$K$4024,5,FALSE())</f>
        <v>3</v>
      </c>
      <c r="J3250" s="17">
        <f>VLOOKUP($C3250,樹木資料表!$A$1:$K$4024,6,FALSE())</f>
        <v>3.1</v>
      </c>
      <c r="K3250" s="17">
        <f>VLOOKUP($C3250,樹木資料表!$A$1:$K$4024,7,FALSE())</f>
        <v>4.2</v>
      </c>
      <c r="L3250" s="17">
        <f>VLOOKUP($C3250,樹木資料表!$A$1:$K$4024,8,FALSE())</f>
        <v>0</v>
      </c>
      <c r="M3250" s="17">
        <f>VLOOKUP($C3250,樹木資料表!$A$1:$K$4024,9,FALSE())</f>
        <v>0</v>
      </c>
    </row>
    <row r="3251" spans="1:13" x14ac:dyDescent="0.2">
      <c r="A3251" s="9">
        <v>3250</v>
      </c>
      <c r="B3251" s="15">
        <v>2018</v>
      </c>
      <c r="C3251" s="16">
        <v>6516</v>
      </c>
      <c r="D3251" s="17" t="str">
        <f>VLOOKUP(C3251,樹木資料表!$A$1:$K$4024,2,FALSE())</f>
        <v>臺灣山茶</v>
      </c>
      <c r="E3251" s="18">
        <v>1.6</v>
      </c>
      <c r="F3251" s="18"/>
      <c r="G3251" s="17" t="str">
        <f>VLOOKUP($C3251,樹木資料表!$A$1:$K$4024,3,FALSE())</f>
        <v>I</v>
      </c>
      <c r="H3251" s="17">
        <f>VLOOKUP($C3251,樹木資料表!$A$1:$K$4024,4,FALSE())</f>
        <v>3</v>
      </c>
      <c r="I3251" s="17">
        <f>VLOOKUP($C3251,樹木資料表!$A$1:$K$4024,5,FALSE())</f>
        <v>3</v>
      </c>
      <c r="J3251" s="17">
        <f>VLOOKUP($C3251,樹木資料表!$A$1:$K$4024,6,FALSE())</f>
        <v>3</v>
      </c>
      <c r="K3251" s="17">
        <f>VLOOKUP($C3251,樹木資料表!$A$1:$K$4024,7,FALSE())</f>
        <v>4.5999999999999996</v>
      </c>
      <c r="L3251" s="17">
        <f>VLOOKUP($C3251,樹木資料表!$A$1:$K$4024,8,FALSE())</f>
        <v>0</v>
      </c>
      <c r="M3251" s="17">
        <f>VLOOKUP($C3251,樹木資料表!$A$1:$K$4024,9,FALSE())</f>
        <v>0</v>
      </c>
    </row>
    <row r="3252" spans="1:13" x14ac:dyDescent="0.2">
      <c r="A3252" s="9">
        <v>3251</v>
      </c>
      <c r="B3252" s="15">
        <v>2018</v>
      </c>
      <c r="C3252" s="16">
        <v>6517</v>
      </c>
      <c r="D3252" s="17" t="str">
        <f>VLOOKUP(C3252,樹木資料表!$A$1:$K$4024,2,FALSE())</f>
        <v>小葉樹杞</v>
      </c>
      <c r="E3252" s="18">
        <v>2.7</v>
      </c>
      <c r="F3252" s="18"/>
      <c r="G3252" s="17" t="str">
        <f>VLOOKUP($C3252,樹木資料表!$A$1:$K$4024,3,FALSE())</f>
        <v>I</v>
      </c>
      <c r="H3252" s="17">
        <f>VLOOKUP($C3252,樹木資料表!$A$1:$K$4024,4,FALSE())</f>
        <v>3</v>
      </c>
      <c r="I3252" s="17">
        <f>VLOOKUP($C3252,樹木資料表!$A$1:$K$4024,5,FALSE())</f>
        <v>3</v>
      </c>
      <c r="J3252" s="17">
        <f>VLOOKUP($C3252,樹木資料表!$A$1:$K$4024,6,FALSE())</f>
        <v>4.5</v>
      </c>
      <c r="K3252" s="17">
        <f>VLOOKUP($C3252,樹木資料表!$A$1:$K$4024,7,FALSE())</f>
        <v>0.7</v>
      </c>
      <c r="L3252" s="17">
        <f>VLOOKUP($C3252,樹木資料表!$A$1:$K$4024,8,FALSE())</f>
        <v>0</v>
      </c>
      <c r="M3252" s="17">
        <f>VLOOKUP($C3252,樹木資料表!$A$1:$K$4024,9,FALSE())</f>
        <v>0</v>
      </c>
    </row>
    <row r="3253" spans="1:13" x14ac:dyDescent="0.2">
      <c r="A3253" s="9">
        <v>3252</v>
      </c>
      <c r="B3253" s="15">
        <v>2018</v>
      </c>
      <c r="C3253" s="16">
        <v>6518</v>
      </c>
      <c r="D3253" s="17" t="str">
        <f>VLOOKUP(C3253,樹木資料表!$A$1:$K$4024,2,FALSE())</f>
        <v>小葉樹杞</v>
      </c>
      <c r="E3253" s="18">
        <v>2.2999999999999998</v>
      </c>
      <c r="F3253" s="18"/>
      <c r="G3253" s="17" t="str">
        <f>VLOOKUP($C3253,樹木資料表!$A$1:$K$4024,3,FALSE())</f>
        <v>I</v>
      </c>
      <c r="H3253" s="17">
        <f>VLOOKUP($C3253,樹木資料表!$A$1:$K$4024,4,FALSE())</f>
        <v>3</v>
      </c>
      <c r="I3253" s="17">
        <f>VLOOKUP($C3253,樹木資料表!$A$1:$K$4024,5,FALSE())</f>
        <v>3</v>
      </c>
      <c r="J3253" s="17">
        <f>VLOOKUP($C3253,樹木資料表!$A$1:$K$4024,6,FALSE())</f>
        <v>3.5</v>
      </c>
      <c r="K3253" s="17">
        <f>VLOOKUP($C3253,樹木資料表!$A$1:$K$4024,7,FALSE())</f>
        <v>0.7</v>
      </c>
      <c r="L3253" s="17">
        <f>VLOOKUP($C3253,樹木資料表!$A$1:$K$4024,8,FALSE())</f>
        <v>0</v>
      </c>
      <c r="M3253" s="17">
        <f>VLOOKUP($C3253,樹木資料表!$A$1:$K$4024,9,FALSE())</f>
        <v>0</v>
      </c>
    </row>
    <row r="3254" spans="1:13" x14ac:dyDescent="0.2">
      <c r="A3254" s="9">
        <v>3253</v>
      </c>
      <c r="B3254" s="15">
        <v>2018</v>
      </c>
      <c r="C3254" s="16">
        <v>6519</v>
      </c>
      <c r="D3254" s="17" t="str">
        <f>VLOOKUP(C3254,樹木資料表!$A$1:$K$4024,2,FALSE())</f>
        <v>瓊楠</v>
      </c>
      <c r="E3254" s="18">
        <v>49.5</v>
      </c>
      <c r="F3254" s="18"/>
      <c r="G3254" s="17" t="str">
        <f>VLOOKUP($C3254,樹木資料表!$A$1:$K$4024,3,FALSE())</f>
        <v>I</v>
      </c>
      <c r="H3254" s="17">
        <f>VLOOKUP($C3254,樹木資料表!$A$1:$K$4024,4,FALSE())</f>
        <v>3</v>
      </c>
      <c r="I3254" s="17">
        <f>VLOOKUP($C3254,樹木資料表!$A$1:$K$4024,5,FALSE())</f>
        <v>4</v>
      </c>
      <c r="J3254" s="17">
        <f>VLOOKUP($C3254,樹木資料表!$A$1:$K$4024,6,FALSE())</f>
        <v>3</v>
      </c>
      <c r="K3254" s="17">
        <f>VLOOKUP($C3254,樹木資料表!$A$1:$K$4024,7,FALSE())</f>
        <v>0.8</v>
      </c>
      <c r="L3254" s="17">
        <f>VLOOKUP($C3254,樹木資料表!$A$1:$K$4024,8,FALSE())</f>
        <v>0</v>
      </c>
      <c r="M3254" s="17">
        <f>VLOOKUP($C3254,樹木資料表!$A$1:$K$4024,9,FALSE())</f>
        <v>0</v>
      </c>
    </row>
    <row r="3255" spans="1:13" x14ac:dyDescent="0.2">
      <c r="A3255" s="9">
        <v>3254</v>
      </c>
      <c r="B3255" s="15">
        <v>2018</v>
      </c>
      <c r="C3255" s="16">
        <v>6520</v>
      </c>
      <c r="D3255" s="17" t="str">
        <f>VLOOKUP(C3255,樹木資料表!$A$1:$K$4024,2,FALSE())</f>
        <v>假長葉楠</v>
      </c>
      <c r="E3255" s="18">
        <v>55</v>
      </c>
      <c r="F3255" s="18"/>
      <c r="G3255" s="17" t="str">
        <f>VLOOKUP($C3255,樹木資料表!$A$1:$K$4024,3,FALSE())</f>
        <v>I</v>
      </c>
      <c r="H3255" s="17">
        <f>VLOOKUP($C3255,樹木資料表!$A$1:$K$4024,4,FALSE())</f>
        <v>3</v>
      </c>
      <c r="I3255" s="17">
        <f>VLOOKUP($C3255,樹木資料表!$A$1:$K$4024,5,FALSE())</f>
        <v>4</v>
      </c>
      <c r="J3255" s="17">
        <f>VLOOKUP($C3255,樹木資料表!$A$1:$K$4024,6,FALSE())</f>
        <v>2.2000000000000002</v>
      </c>
      <c r="K3255" s="17">
        <f>VLOOKUP($C3255,樹木資料表!$A$1:$K$4024,7,FALSE())</f>
        <v>1</v>
      </c>
      <c r="L3255" s="17">
        <f>VLOOKUP($C3255,樹木資料表!$A$1:$K$4024,8,FALSE())</f>
        <v>0</v>
      </c>
      <c r="M3255" s="17">
        <f>VLOOKUP($C3255,樹木資料表!$A$1:$K$4024,9,FALSE())</f>
        <v>0</v>
      </c>
    </row>
    <row r="3256" spans="1:13" x14ac:dyDescent="0.2">
      <c r="A3256" s="9">
        <v>3255</v>
      </c>
      <c r="B3256" s="15">
        <v>2018</v>
      </c>
      <c r="C3256" s="16">
        <v>6451</v>
      </c>
      <c r="D3256" s="17" t="str">
        <f>VLOOKUP(C3256,樹木資料表!$A$1:$K$4024,2,FALSE())</f>
        <v>臺灣山茶</v>
      </c>
      <c r="E3256" s="20">
        <v>0</v>
      </c>
      <c r="F3256" s="18"/>
      <c r="G3256" s="17" t="str">
        <f>VLOOKUP($C3256,樹木資料表!$A$1:$K$4024,3,FALSE())</f>
        <v>I</v>
      </c>
      <c r="H3256" s="17">
        <f>VLOOKUP($C3256,樹木資料表!$A$1:$K$4024,4,FALSE())</f>
        <v>4</v>
      </c>
      <c r="I3256" s="17">
        <f>VLOOKUP($C3256,樹木資料表!$A$1:$K$4024,5,FALSE())</f>
        <v>1</v>
      </c>
      <c r="J3256" s="17">
        <f>VLOOKUP($C3256,樹木資料表!$A$1:$K$4024,6,FALSE())</f>
        <v>1.3</v>
      </c>
      <c r="K3256" s="17">
        <f>VLOOKUP($C3256,樹木資料表!$A$1:$K$4024,7,FALSE())</f>
        <v>2.7</v>
      </c>
      <c r="L3256" s="17">
        <f>VLOOKUP($C3256,樹木資料表!$A$1:$K$4024,8,FALSE())</f>
        <v>0</v>
      </c>
      <c r="M3256" s="17">
        <f>VLOOKUP($C3256,樹木資料表!$A$1:$K$4024,9,FALSE())</f>
        <v>0</v>
      </c>
    </row>
    <row r="3257" spans="1:13" x14ac:dyDescent="0.2">
      <c r="A3257" s="9">
        <v>3256</v>
      </c>
      <c r="B3257" s="15">
        <v>2018</v>
      </c>
      <c r="C3257" s="16">
        <v>6452</v>
      </c>
      <c r="D3257" s="17" t="str">
        <f>VLOOKUP(C3257,樹木資料表!$A$1:$K$4024,2,FALSE())</f>
        <v>小葉樹杞</v>
      </c>
      <c r="E3257" s="18">
        <v>4.0999999999999996</v>
      </c>
      <c r="F3257" s="18"/>
      <c r="G3257" s="17" t="str">
        <f>VLOOKUP($C3257,樹木資料表!$A$1:$K$4024,3,FALSE())</f>
        <v>I</v>
      </c>
      <c r="H3257" s="17">
        <f>VLOOKUP($C3257,樹木資料表!$A$1:$K$4024,4,FALSE())</f>
        <v>4</v>
      </c>
      <c r="I3257" s="17">
        <f>VLOOKUP($C3257,樹木資料表!$A$1:$K$4024,5,FALSE())</f>
        <v>1</v>
      </c>
      <c r="J3257" s="17">
        <f>VLOOKUP($C3257,樹木資料表!$A$1:$K$4024,6,FALSE())</f>
        <v>0.6</v>
      </c>
      <c r="K3257" s="17">
        <f>VLOOKUP($C3257,樹木資料表!$A$1:$K$4024,7,FALSE())</f>
        <v>2.5</v>
      </c>
      <c r="L3257" s="17">
        <f>VLOOKUP($C3257,樹木資料表!$A$1:$K$4024,8,FALSE())</f>
        <v>0</v>
      </c>
      <c r="M3257" s="17">
        <f>VLOOKUP($C3257,樹木資料表!$A$1:$K$4024,9,FALSE())</f>
        <v>0</v>
      </c>
    </row>
    <row r="3258" spans="1:13" x14ac:dyDescent="0.2">
      <c r="A3258" s="9">
        <v>3257</v>
      </c>
      <c r="B3258" s="15">
        <v>2018</v>
      </c>
      <c r="C3258" s="16">
        <v>6453</v>
      </c>
      <c r="D3258" s="17" t="str">
        <f>VLOOKUP(C3258,樹木資料表!$A$1:$K$4024,2,FALSE())</f>
        <v>小葉樹杞</v>
      </c>
      <c r="E3258" s="18">
        <v>1.6</v>
      </c>
      <c r="F3258" s="18"/>
      <c r="G3258" s="17" t="str">
        <f>VLOOKUP($C3258,樹木資料表!$A$1:$K$4024,3,FALSE())</f>
        <v>I</v>
      </c>
      <c r="H3258" s="17">
        <f>VLOOKUP($C3258,樹木資料表!$A$1:$K$4024,4,FALSE())</f>
        <v>4</v>
      </c>
      <c r="I3258" s="17">
        <f>VLOOKUP($C3258,樹木資料表!$A$1:$K$4024,5,FALSE())</f>
        <v>1</v>
      </c>
      <c r="J3258" s="17">
        <f>VLOOKUP($C3258,樹木資料表!$A$1:$K$4024,6,FALSE())</f>
        <v>1.4</v>
      </c>
      <c r="K3258" s="17">
        <f>VLOOKUP($C3258,樹木資料表!$A$1:$K$4024,7,FALSE())</f>
        <v>5</v>
      </c>
      <c r="L3258" s="17">
        <f>VLOOKUP($C3258,樹木資料表!$A$1:$K$4024,8,FALSE())</f>
        <v>0</v>
      </c>
      <c r="M3258" s="17">
        <f>VLOOKUP($C3258,樹木資料表!$A$1:$K$4024,9,FALSE())</f>
        <v>0</v>
      </c>
    </row>
    <row r="3259" spans="1:13" x14ac:dyDescent="0.2">
      <c r="A3259" s="9">
        <v>3258</v>
      </c>
      <c r="B3259" s="15">
        <v>2018</v>
      </c>
      <c r="C3259" s="16">
        <v>6454</v>
      </c>
      <c r="D3259" s="17" t="str">
        <f>VLOOKUP(C3259,樹木資料表!$A$1:$K$4024,2,FALSE())</f>
        <v>臺灣山茶</v>
      </c>
      <c r="E3259" s="18">
        <v>3.7</v>
      </c>
      <c r="F3259" s="18"/>
      <c r="G3259" s="17" t="str">
        <f>VLOOKUP($C3259,樹木資料表!$A$1:$K$4024,3,FALSE())</f>
        <v>I</v>
      </c>
      <c r="H3259" s="17">
        <f>VLOOKUP($C3259,樹木資料表!$A$1:$K$4024,4,FALSE())</f>
        <v>4</v>
      </c>
      <c r="I3259" s="17">
        <f>VLOOKUP($C3259,樹木資料表!$A$1:$K$4024,5,FALSE())</f>
        <v>1</v>
      </c>
      <c r="J3259" s="17">
        <f>VLOOKUP($C3259,樹木資料表!$A$1:$K$4024,6,FALSE())</f>
        <v>2.2999999999999998</v>
      </c>
      <c r="K3259" s="17">
        <f>VLOOKUP($C3259,樹木資料表!$A$1:$K$4024,7,FALSE())</f>
        <v>1.1000000000000001</v>
      </c>
      <c r="L3259" s="17">
        <f>VLOOKUP($C3259,樹木資料表!$A$1:$K$4024,8,FALSE())</f>
        <v>0</v>
      </c>
      <c r="M3259" s="17">
        <f>VLOOKUP($C3259,樹木資料表!$A$1:$K$4024,9,FALSE())</f>
        <v>0</v>
      </c>
    </row>
    <row r="3260" spans="1:13" x14ac:dyDescent="0.2">
      <c r="A3260" s="9">
        <v>3259</v>
      </c>
      <c r="B3260" s="15">
        <v>2018</v>
      </c>
      <c r="C3260" s="16">
        <v>6455</v>
      </c>
      <c r="D3260" s="17" t="str">
        <f>VLOOKUP(C3260,樹木資料表!$A$1:$K$4024,2,FALSE())</f>
        <v>瓊楠</v>
      </c>
      <c r="E3260" s="18">
        <v>11</v>
      </c>
      <c r="F3260" s="18"/>
      <c r="G3260" s="17" t="str">
        <f>VLOOKUP($C3260,樹木資料表!$A$1:$K$4024,3,FALSE())</f>
        <v>I</v>
      </c>
      <c r="H3260" s="17">
        <f>VLOOKUP($C3260,樹木資料表!$A$1:$K$4024,4,FALSE())</f>
        <v>4</v>
      </c>
      <c r="I3260" s="17">
        <f>VLOOKUP($C3260,樹木資料表!$A$1:$K$4024,5,FALSE())</f>
        <v>1</v>
      </c>
      <c r="J3260" s="17">
        <f>VLOOKUP($C3260,樹木資料表!$A$1:$K$4024,6,FALSE())</f>
        <v>2.2000000000000002</v>
      </c>
      <c r="K3260" s="17">
        <f>VLOOKUP($C3260,樹木資料表!$A$1:$K$4024,7,FALSE())</f>
        <v>2.1</v>
      </c>
      <c r="L3260" s="17">
        <f>VLOOKUP($C3260,樹木資料表!$A$1:$K$4024,8,FALSE())</f>
        <v>0</v>
      </c>
      <c r="M3260" s="17">
        <f>VLOOKUP($C3260,樹木資料表!$A$1:$K$4024,9,FALSE())</f>
        <v>0</v>
      </c>
    </row>
    <row r="3261" spans="1:13" x14ac:dyDescent="0.2">
      <c r="A3261" s="9">
        <v>3260</v>
      </c>
      <c r="B3261" s="15">
        <v>2018</v>
      </c>
      <c r="C3261" s="16">
        <v>6456</v>
      </c>
      <c r="D3261" s="17" t="str">
        <f>VLOOKUP(C3261,樹木資料表!$A$1:$K$4024,2,FALSE())</f>
        <v>小葉樹杞</v>
      </c>
      <c r="E3261" s="18">
        <v>1.5</v>
      </c>
      <c r="F3261" s="18"/>
      <c r="G3261" s="17" t="str">
        <f>VLOOKUP($C3261,樹木資料表!$A$1:$K$4024,3,FALSE())</f>
        <v>I</v>
      </c>
      <c r="H3261" s="17">
        <f>VLOOKUP($C3261,樹木資料表!$A$1:$K$4024,4,FALSE())</f>
        <v>4</v>
      </c>
      <c r="I3261" s="17">
        <f>VLOOKUP($C3261,樹木資料表!$A$1:$K$4024,5,FALSE())</f>
        <v>1</v>
      </c>
      <c r="J3261" s="17">
        <f>VLOOKUP($C3261,樹木資料表!$A$1:$K$4024,6,FALSE())</f>
        <v>2.9</v>
      </c>
      <c r="K3261" s="17">
        <f>VLOOKUP($C3261,樹木資料表!$A$1:$K$4024,7,FALSE())</f>
        <v>2.2000000000000002</v>
      </c>
      <c r="L3261" s="17">
        <f>VLOOKUP($C3261,樹木資料表!$A$1:$K$4024,8,FALSE())</f>
        <v>0</v>
      </c>
      <c r="M3261" s="17">
        <f>VLOOKUP($C3261,樹木資料表!$A$1:$K$4024,9,FALSE())</f>
        <v>0</v>
      </c>
    </row>
    <row r="3262" spans="1:13" x14ac:dyDescent="0.2">
      <c r="A3262" s="9">
        <v>3261</v>
      </c>
      <c r="B3262" s="15">
        <v>2018</v>
      </c>
      <c r="C3262" s="16">
        <v>6457</v>
      </c>
      <c r="D3262" s="17" t="str">
        <f>VLOOKUP(C3262,樹木資料表!$A$1:$K$4024,2,FALSE())</f>
        <v>小葉樹杞</v>
      </c>
      <c r="E3262" s="18">
        <v>4.0999999999999996</v>
      </c>
      <c r="F3262" s="18"/>
      <c r="G3262" s="17" t="str">
        <f>VLOOKUP($C3262,樹木資料表!$A$1:$K$4024,3,FALSE())</f>
        <v>I</v>
      </c>
      <c r="H3262" s="17">
        <f>VLOOKUP($C3262,樹木資料表!$A$1:$K$4024,4,FALSE())</f>
        <v>4</v>
      </c>
      <c r="I3262" s="17">
        <f>VLOOKUP($C3262,樹木資料表!$A$1:$K$4024,5,FALSE())</f>
        <v>1</v>
      </c>
      <c r="J3262" s="17">
        <f>VLOOKUP($C3262,樹木資料表!$A$1:$K$4024,6,FALSE())</f>
        <v>4</v>
      </c>
      <c r="K3262" s="17">
        <f>VLOOKUP($C3262,樹木資料表!$A$1:$K$4024,7,FALSE())</f>
        <v>0.8</v>
      </c>
      <c r="L3262" s="17">
        <f>VLOOKUP($C3262,樹木資料表!$A$1:$K$4024,8,FALSE())</f>
        <v>0</v>
      </c>
      <c r="M3262" s="17">
        <f>VLOOKUP($C3262,樹木資料表!$A$1:$K$4024,9,FALSE())</f>
        <v>0</v>
      </c>
    </row>
    <row r="3263" spans="1:13" x14ac:dyDescent="0.2">
      <c r="A3263" s="9">
        <v>3262</v>
      </c>
      <c r="B3263" s="15">
        <v>2018</v>
      </c>
      <c r="C3263" s="16">
        <v>6458</v>
      </c>
      <c r="D3263" s="17" t="str">
        <f>VLOOKUP(C3263,樹木資料表!$A$1:$K$4024,2,FALSE())</f>
        <v>小葉樹杞</v>
      </c>
      <c r="E3263" s="18">
        <v>2.9</v>
      </c>
      <c r="F3263" s="18"/>
      <c r="G3263" s="17" t="str">
        <f>VLOOKUP($C3263,樹木資料表!$A$1:$K$4024,3,FALSE())</f>
        <v>I</v>
      </c>
      <c r="H3263" s="17">
        <f>VLOOKUP($C3263,樹木資料表!$A$1:$K$4024,4,FALSE())</f>
        <v>4</v>
      </c>
      <c r="I3263" s="17">
        <f>VLOOKUP($C3263,樹木資料表!$A$1:$K$4024,5,FALSE())</f>
        <v>1</v>
      </c>
      <c r="J3263" s="17">
        <f>VLOOKUP($C3263,樹木資料表!$A$1:$K$4024,6,FALSE())</f>
        <v>3.6</v>
      </c>
      <c r="K3263" s="17">
        <f>VLOOKUP($C3263,樹木資料表!$A$1:$K$4024,7,FALSE())</f>
        <v>2.4</v>
      </c>
      <c r="L3263" s="17">
        <f>VLOOKUP($C3263,樹木資料表!$A$1:$K$4024,8,FALSE())</f>
        <v>0</v>
      </c>
      <c r="M3263" s="17">
        <f>VLOOKUP($C3263,樹木資料表!$A$1:$K$4024,9,FALSE())</f>
        <v>0</v>
      </c>
    </row>
    <row r="3264" spans="1:13" x14ac:dyDescent="0.2">
      <c r="A3264" s="9">
        <v>3263</v>
      </c>
      <c r="B3264" s="15">
        <v>2018</v>
      </c>
      <c r="C3264" s="16">
        <v>6459</v>
      </c>
      <c r="D3264" s="17" t="str">
        <f>VLOOKUP(C3264,樹木資料表!$A$1:$K$4024,2,FALSE())</f>
        <v>小葉樹杞</v>
      </c>
      <c r="E3264" s="18">
        <v>3.6</v>
      </c>
      <c r="F3264" s="18"/>
      <c r="G3264" s="17" t="str">
        <f>VLOOKUP($C3264,樹木資料表!$A$1:$K$4024,3,FALSE())</f>
        <v>I</v>
      </c>
      <c r="H3264" s="17">
        <f>VLOOKUP($C3264,樹木資料表!$A$1:$K$4024,4,FALSE())</f>
        <v>4</v>
      </c>
      <c r="I3264" s="17">
        <f>VLOOKUP($C3264,樹木資料表!$A$1:$K$4024,5,FALSE())</f>
        <v>1</v>
      </c>
      <c r="J3264" s="17">
        <f>VLOOKUP($C3264,樹木資料表!$A$1:$K$4024,6,FALSE())</f>
        <v>4.2</v>
      </c>
      <c r="K3264" s="17">
        <f>VLOOKUP($C3264,樹木資料表!$A$1:$K$4024,7,FALSE())</f>
        <v>3.4</v>
      </c>
      <c r="L3264" s="17">
        <f>VLOOKUP($C3264,樹木資料表!$A$1:$K$4024,8,FALSE())</f>
        <v>0</v>
      </c>
      <c r="M3264" s="17">
        <f>VLOOKUP($C3264,樹木資料表!$A$1:$K$4024,9,FALSE())</f>
        <v>0</v>
      </c>
    </row>
    <row r="3265" spans="1:13" x14ac:dyDescent="0.2">
      <c r="A3265" s="9">
        <v>3264</v>
      </c>
      <c r="B3265" s="15">
        <v>2018</v>
      </c>
      <c r="C3265" s="16">
        <v>6460</v>
      </c>
      <c r="D3265" s="17" t="str">
        <f>VLOOKUP(C3265,樹木資料表!$A$1:$K$4024,2,FALSE())</f>
        <v>臺灣山茶</v>
      </c>
      <c r="E3265" s="20">
        <v>0</v>
      </c>
      <c r="F3265" s="18"/>
      <c r="G3265" s="17" t="str">
        <f>VLOOKUP($C3265,樹木資料表!$A$1:$K$4024,3,FALSE())</f>
        <v>I</v>
      </c>
      <c r="H3265" s="17">
        <f>VLOOKUP($C3265,樹木資料表!$A$1:$K$4024,4,FALSE())</f>
        <v>4</v>
      </c>
      <c r="I3265" s="17">
        <f>VLOOKUP($C3265,樹木資料表!$A$1:$K$4024,5,FALSE())</f>
        <v>1</v>
      </c>
      <c r="J3265" s="17">
        <f>VLOOKUP($C3265,樹木資料表!$A$1:$K$4024,6,FALSE())</f>
        <v>4.5</v>
      </c>
      <c r="K3265" s="17">
        <f>VLOOKUP($C3265,樹木資料表!$A$1:$K$4024,7,FALSE())</f>
        <v>3.7</v>
      </c>
      <c r="L3265" s="17">
        <f>VLOOKUP($C3265,樹木資料表!$A$1:$K$4024,8,FALSE())</f>
        <v>0</v>
      </c>
      <c r="M3265" s="17">
        <f>VLOOKUP($C3265,樹木資料表!$A$1:$K$4024,9,FALSE())</f>
        <v>0</v>
      </c>
    </row>
    <row r="3266" spans="1:13" x14ac:dyDescent="0.2">
      <c r="A3266" s="9">
        <v>3265</v>
      </c>
      <c r="B3266" s="15">
        <v>2018</v>
      </c>
      <c r="C3266" s="16">
        <v>6461</v>
      </c>
      <c r="D3266" s="17" t="str">
        <f>VLOOKUP(C3266,樹木資料表!$A$1:$K$4024,2,FALSE())</f>
        <v>變葉新木薑子</v>
      </c>
      <c r="E3266" s="18">
        <v>11.6</v>
      </c>
      <c r="F3266" s="18"/>
      <c r="G3266" s="17" t="str">
        <f>VLOOKUP($C3266,樹木資料表!$A$1:$K$4024,3,FALSE())</f>
        <v>I</v>
      </c>
      <c r="H3266" s="17">
        <f>VLOOKUP($C3266,樹木資料表!$A$1:$K$4024,4,FALSE())</f>
        <v>4</v>
      </c>
      <c r="I3266" s="17">
        <f>VLOOKUP($C3266,樹木資料表!$A$1:$K$4024,5,FALSE())</f>
        <v>1</v>
      </c>
      <c r="J3266" s="17">
        <f>VLOOKUP($C3266,樹木資料表!$A$1:$K$4024,6,FALSE())</f>
        <v>2.7</v>
      </c>
      <c r="K3266" s="17">
        <f>VLOOKUP($C3266,樹木資料表!$A$1:$K$4024,7,FALSE())</f>
        <v>4.5</v>
      </c>
      <c r="L3266" s="17">
        <f>VLOOKUP($C3266,樹木資料表!$A$1:$K$4024,8,FALSE())</f>
        <v>0</v>
      </c>
      <c r="M3266" s="17">
        <f>VLOOKUP($C3266,樹木資料表!$A$1:$K$4024,9,FALSE())</f>
        <v>0</v>
      </c>
    </row>
    <row r="3267" spans="1:13" x14ac:dyDescent="0.2">
      <c r="A3267" s="9">
        <v>3266</v>
      </c>
      <c r="B3267" s="15">
        <v>2018</v>
      </c>
      <c r="C3267" s="16">
        <v>6462</v>
      </c>
      <c r="D3267" s="17" t="str">
        <f>VLOOKUP(C3267,樹木資料表!$A$1:$K$4024,2,FALSE())</f>
        <v>小葉樹杞</v>
      </c>
      <c r="E3267" s="18">
        <v>2.1</v>
      </c>
      <c r="F3267" s="18"/>
      <c r="G3267" s="17" t="str">
        <f>VLOOKUP($C3267,樹木資料表!$A$1:$K$4024,3,FALSE())</f>
        <v>I</v>
      </c>
      <c r="H3267" s="17">
        <f>VLOOKUP($C3267,樹木資料表!$A$1:$K$4024,4,FALSE())</f>
        <v>4</v>
      </c>
      <c r="I3267" s="17">
        <f>VLOOKUP($C3267,樹木資料表!$A$1:$K$4024,5,FALSE())</f>
        <v>1</v>
      </c>
      <c r="J3267" s="17">
        <f>VLOOKUP($C3267,樹木資料表!$A$1:$K$4024,6,FALSE())</f>
        <v>3</v>
      </c>
      <c r="K3267" s="17">
        <f>VLOOKUP($C3267,樹木資料表!$A$1:$K$4024,7,FALSE())</f>
        <v>4.7</v>
      </c>
      <c r="L3267" s="17">
        <f>VLOOKUP($C3267,樹木資料表!$A$1:$K$4024,8,FALSE())</f>
        <v>0</v>
      </c>
      <c r="M3267" s="17">
        <f>VLOOKUP($C3267,樹木資料表!$A$1:$K$4024,9,FALSE())</f>
        <v>0</v>
      </c>
    </row>
    <row r="3268" spans="1:13" x14ac:dyDescent="0.2">
      <c r="A3268" s="9">
        <v>3267</v>
      </c>
      <c r="B3268" s="15">
        <v>2018</v>
      </c>
      <c r="C3268" s="16">
        <v>6463</v>
      </c>
      <c r="D3268" s="17" t="str">
        <f>VLOOKUP(C3268,樹木資料表!$A$1:$K$4024,2,FALSE())</f>
        <v>小芽新木薑子</v>
      </c>
      <c r="E3268" s="18">
        <v>27.4</v>
      </c>
      <c r="F3268" s="18"/>
      <c r="G3268" s="17" t="str">
        <f>VLOOKUP($C3268,樹木資料表!$A$1:$K$4024,3,FALSE())</f>
        <v>I</v>
      </c>
      <c r="H3268" s="17">
        <f>VLOOKUP($C3268,樹木資料表!$A$1:$K$4024,4,FALSE())</f>
        <v>4</v>
      </c>
      <c r="I3268" s="17">
        <f>VLOOKUP($C3268,樹木資料表!$A$1:$K$4024,5,FALSE())</f>
        <v>1</v>
      </c>
      <c r="J3268" s="17">
        <f>VLOOKUP($C3268,樹木資料表!$A$1:$K$4024,6,FALSE())</f>
        <v>3.7</v>
      </c>
      <c r="K3268" s="17">
        <f>VLOOKUP($C3268,樹木資料表!$A$1:$K$4024,7,FALSE())</f>
        <v>4.5999999999999996</v>
      </c>
      <c r="L3268" s="17">
        <f>VLOOKUP($C3268,樹木資料表!$A$1:$K$4024,8,FALSE())</f>
        <v>0</v>
      </c>
      <c r="M3268" s="17">
        <f>VLOOKUP($C3268,樹木資料表!$A$1:$K$4024,9,FALSE())</f>
        <v>0</v>
      </c>
    </row>
    <row r="3269" spans="1:13" x14ac:dyDescent="0.2">
      <c r="A3269" s="9">
        <v>3268</v>
      </c>
      <c r="B3269" s="15">
        <v>2018</v>
      </c>
      <c r="C3269" s="16">
        <v>6464</v>
      </c>
      <c r="D3269" s="17" t="str">
        <f>VLOOKUP(C3269,樹木資料表!$A$1:$K$4024,2,FALSE())</f>
        <v>臺灣山茶</v>
      </c>
      <c r="E3269" s="18">
        <v>3.4</v>
      </c>
      <c r="F3269" s="18"/>
      <c r="G3269" s="17" t="str">
        <f>VLOOKUP($C3269,樹木資料表!$A$1:$K$4024,3,FALSE())</f>
        <v>I</v>
      </c>
      <c r="H3269" s="17">
        <f>VLOOKUP($C3269,樹木資料表!$A$1:$K$4024,4,FALSE())</f>
        <v>4</v>
      </c>
      <c r="I3269" s="17">
        <f>VLOOKUP($C3269,樹木資料表!$A$1:$K$4024,5,FALSE())</f>
        <v>2</v>
      </c>
      <c r="J3269" s="17">
        <f>VLOOKUP($C3269,樹木資料表!$A$1:$K$4024,6,FALSE())</f>
        <v>0.3</v>
      </c>
      <c r="K3269" s="17">
        <f>VLOOKUP($C3269,樹木資料表!$A$1:$K$4024,7,FALSE())</f>
        <v>3.5</v>
      </c>
      <c r="L3269" s="17">
        <f>VLOOKUP($C3269,樹木資料表!$A$1:$K$4024,8,FALSE())</f>
        <v>0</v>
      </c>
      <c r="M3269" s="17">
        <f>VLOOKUP($C3269,樹木資料表!$A$1:$K$4024,9,FALSE())</f>
        <v>0</v>
      </c>
    </row>
    <row r="3270" spans="1:13" x14ac:dyDescent="0.2">
      <c r="A3270" s="9">
        <v>3269</v>
      </c>
      <c r="B3270" s="15">
        <v>2018</v>
      </c>
      <c r="C3270" s="16">
        <v>6465</v>
      </c>
      <c r="D3270" s="17" t="str">
        <f>VLOOKUP(C3270,樹木資料表!$A$1:$K$4024,2,FALSE())</f>
        <v>長葉木薑子</v>
      </c>
      <c r="E3270" s="18">
        <v>5.2</v>
      </c>
      <c r="F3270" s="18"/>
      <c r="G3270" s="17" t="str">
        <f>VLOOKUP($C3270,樹木資料表!$A$1:$K$4024,3,FALSE())</f>
        <v>I</v>
      </c>
      <c r="H3270" s="17">
        <f>VLOOKUP($C3270,樹木資料表!$A$1:$K$4024,4,FALSE())</f>
        <v>4</v>
      </c>
      <c r="I3270" s="17">
        <f>VLOOKUP($C3270,樹木資料表!$A$1:$K$4024,5,FALSE())</f>
        <v>2</v>
      </c>
      <c r="J3270" s="17">
        <f>VLOOKUP($C3270,樹木資料表!$A$1:$K$4024,6,FALSE())</f>
        <v>0.2</v>
      </c>
      <c r="K3270" s="17">
        <f>VLOOKUP($C3270,樹木資料表!$A$1:$K$4024,7,FALSE())</f>
        <v>3.3</v>
      </c>
      <c r="L3270" s="17">
        <f>VLOOKUP($C3270,樹木資料表!$A$1:$K$4024,8,FALSE())</f>
        <v>0</v>
      </c>
      <c r="M3270" s="17">
        <f>VLOOKUP($C3270,樹木資料表!$A$1:$K$4024,9,FALSE())</f>
        <v>0</v>
      </c>
    </row>
    <row r="3271" spans="1:13" x14ac:dyDescent="0.2">
      <c r="A3271" s="9">
        <v>3270</v>
      </c>
      <c r="B3271" s="15">
        <v>2018</v>
      </c>
      <c r="C3271" s="16">
        <v>6466</v>
      </c>
      <c r="D3271" s="17" t="str">
        <f>VLOOKUP(C3271,樹木資料表!$A$1:$K$4024,2,FALSE())</f>
        <v>小葉樹杞</v>
      </c>
      <c r="E3271" s="18">
        <v>1.7</v>
      </c>
      <c r="F3271" s="18"/>
      <c r="G3271" s="17" t="str">
        <f>VLOOKUP($C3271,樹木資料表!$A$1:$K$4024,3,FALSE())</f>
        <v>I</v>
      </c>
      <c r="H3271" s="17">
        <f>VLOOKUP($C3271,樹木資料表!$A$1:$K$4024,4,FALSE())</f>
        <v>4</v>
      </c>
      <c r="I3271" s="17">
        <f>VLOOKUP($C3271,樹木資料表!$A$1:$K$4024,5,FALSE())</f>
        <v>2</v>
      </c>
      <c r="J3271" s="17">
        <f>VLOOKUP($C3271,樹木資料表!$A$1:$K$4024,6,FALSE())</f>
        <v>0.3</v>
      </c>
      <c r="K3271" s="17">
        <f>VLOOKUP($C3271,樹木資料表!$A$1:$K$4024,7,FALSE())</f>
        <v>3.5</v>
      </c>
      <c r="L3271" s="17">
        <f>VLOOKUP($C3271,樹木資料表!$A$1:$K$4024,8,FALSE())</f>
        <v>0</v>
      </c>
      <c r="M3271" s="17">
        <f>VLOOKUP($C3271,樹木資料表!$A$1:$K$4024,9,FALSE())</f>
        <v>0</v>
      </c>
    </row>
    <row r="3272" spans="1:13" x14ac:dyDescent="0.2">
      <c r="A3272" s="9">
        <v>3271</v>
      </c>
      <c r="B3272" s="15">
        <v>2018</v>
      </c>
      <c r="C3272" s="16">
        <v>6467</v>
      </c>
      <c r="D3272" s="17" t="str">
        <f>VLOOKUP(C3272,樹木資料表!$A$1:$K$4024,2,FALSE())</f>
        <v>細刺苦櫧</v>
      </c>
      <c r="E3272" s="18">
        <v>5.0999999999999996</v>
      </c>
      <c r="F3272" s="18"/>
      <c r="G3272" s="17" t="str">
        <f>VLOOKUP($C3272,樹木資料表!$A$1:$K$4024,3,FALSE())</f>
        <v>I</v>
      </c>
      <c r="H3272" s="17">
        <f>VLOOKUP($C3272,樹木資料表!$A$1:$K$4024,4,FALSE())</f>
        <v>4</v>
      </c>
      <c r="I3272" s="17">
        <f>VLOOKUP($C3272,樹木資料表!$A$1:$K$4024,5,FALSE())</f>
        <v>2</v>
      </c>
      <c r="J3272" s="17">
        <f>VLOOKUP($C3272,樹木資料表!$A$1:$K$4024,6,FALSE())</f>
        <v>2.8</v>
      </c>
      <c r="K3272" s="17">
        <f>VLOOKUP($C3272,樹木資料表!$A$1:$K$4024,7,FALSE())</f>
        <v>3.9</v>
      </c>
      <c r="L3272" s="17">
        <f>VLOOKUP($C3272,樹木資料表!$A$1:$K$4024,8,FALSE())</f>
        <v>0</v>
      </c>
      <c r="M3272" s="17">
        <f>VLOOKUP($C3272,樹木資料表!$A$1:$K$4024,9,FALSE())</f>
        <v>0</v>
      </c>
    </row>
    <row r="3273" spans="1:13" x14ac:dyDescent="0.2">
      <c r="A3273" s="9">
        <v>3272</v>
      </c>
      <c r="B3273" s="15">
        <v>2018</v>
      </c>
      <c r="C3273" s="16">
        <v>6468</v>
      </c>
      <c r="D3273" s="17" t="str">
        <f>VLOOKUP(C3273,樹木資料表!$A$1:$K$4024,2,FALSE())</f>
        <v>瓊楠</v>
      </c>
      <c r="E3273" s="18">
        <v>6.5</v>
      </c>
      <c r="F3273" s="18"/>
      <c r="G3273" s="17" t="str">
        <f>VLOOKUP($C3273,樹木資料表!$A$1:$K$4024,3,FALSE())</f>
        <v>I</v>
      </c>
      <c r="H3273" s="17">
        <f>VLOOKUP($C3273,樹木資料表!$A$1:$K$4024,4,FALSE())</f>
        <v>4</v>
      </c>
      <c r="I3273" s="17">
        <f>VLOOKUP($C3273,樹木資料表!$A$1:$K$4024,5,FALSE())</f>
        <v>2</v>
      </c>
      <c r="J3273" s="17">
        <f>VLOOKUP($C3273,樹木資料表!$A$1:$K$4024,6,FALSE())</f>
        <v>3.9</v>
      </c>
      <c r="K3273" s="17">
        <f>VLOOKUP($C3273,樹木資料表!$A$1:$K$4024,7,FALSE())</f>
        <v>4</v>
      </c>
      <c r="L3273" s="17">
        <f>VLOOKUP($C3273,樹木資料表!$A$1:$K$4024,8,FALSE())</f>
        <v>0</v>
      </c>
      <c r="M3273" s="17">
        <f>VLOOKUP($C3273,樹木資料表!$A$1:$K$4024,9,FALSE())</f>
        <v>0</v>
      </c>
    </row>
    <row r="3274" spans="1:13" x14ac:dyDescent="0.2">
      <c r="A3274" s="9">
        <v>3273</v>
      </c>
      <c r="B3274" s="15">
        <v>2018</v>
      </c>
      <c r="C3274" s="16">
        <v>6469</v>
      </c>
      <c r="D3274" s="17" t="str">
        <f>VLOOKUP(C3274,樹木資料表!$A$1:$K$4024,2,FALSE())</f>
        <v>臺灣山茶</v>
      </c>
      <c r="E3274" s="18">
        <v>2.2999999999999998</v>
      </c>
      <c r="F3274" s="18"/>
      <c r="G3274" s="17" t="str">
        <f>VLOOKUP($C3274,樹木資料表!$A$1:$K$4024,3,FALSE())</f>
        <v>I</v>
      </c>
      <c r="H3274" s="17">
        <f>VLOOKUP($C3274,樹木資料表!$A$1:$K$4024,4,FALSE())</f>
        <v>4</v>
      </c>
      <c r="I3274" s="17">
        <f>VLOOKUP($C3274,樹木資料表!$A$1:$K$4024,5,FALSE())</f>
        <v>2</v>
      </c>
      <c r="J3274" s="17">
        <f>VLOOKUP($C3274,樹木資料表!$A$1:$K$4024,6,FALSE())</f>
        <v>4</v>
      </c>
      <c r="K3274" s="17">
        <f>VLOOKUP($C3274,樹木資料表!$A$1:$K$4024,7,FALSE())</f>
        <v>1.4</v>
      </c>
      <c r="L3274" s="17">
        <f>VLOOKUP($C3274,樹木資料表!$A$1:$K$4024,8,FALSE())</f>
        <v>0</v>
      </c>
      <c r="M3274" s="17">
        <f>VLOOKUP($C3274,樹木資料表!$A$1:$K$4024,9,FALSE())</f>
        <v>0</v>
      </c>
    </row>
    <row r="3275" spans="1:13" x14ac:dyDescent="0.2">
      <c r="A3275" s="9">
        <v>3274</v>
      </c>
      <c r="B3275" s="15">
        <v>2018</v>
      </c>
      <c r="C3275" s="16">
        <v>6470</v>
      </c>
      <c r="D3275" s="17" t="str">
        <f>VLOOKUP(C3275,樹木資料表!$A$1:$K$4024,2,FALSE())</f>
        <v>瓊楠</v>
      </c>
      <c r="E3275" s="18">
        <v>4</v>
      </c>
      <c r="F3275" s="18"/>
      <c r="G3275" s="17" t="str">
        <f>VLOOKUP($C3275,樹木資料表!$A$1:$K$4024,3,FALSE())</f>
        <v>I</v>
      </c>
      <c r="H3275" s="17">
        <f>VLOOKUP($C3275,樹木資料表!$A$1:$K$4024,4,FALSE())</f>
        <v>4</v>
      </c>
      <c r="I3275" s="17">
        <f>VLOOKUP($C3275,樹木資料表!$A$1:$K$4024,5,FALSE())</f>
        <v>2</v>
      </c>
      <c r="J3275" s="17">
        <f>VLOOKUP($C3275,樹木資料表!$A$1:$K$4024,6,FALSE())</f>
        <v>2.5</v>
      </c>
      <c r="K3275" s="17">
        <f>VLOOKUP($C3275,樹木資料表!$A$1:$K$4024,7,FALSE())</f>
        <v>1.6</v>
      </c>
      <c r="L3275" s="17">
        <f>VLOOKUP($C3275,樹木資料表!$A$1:$K$4024,8,FALSE())</f>
        <v>0</v>
      </c>
      <c r="M3275" s="17">
        <f>VLOOKUP($C3275,樹木資料表!$A$1:$K$4024,9,FALSE())</f>
        <v>0</v>
      </c>
    </row>
    <row r="3276" spans="1:13" x14ac:dyDescent="0.2">
      <c r="A3276" s="9">
        <v>3275</v>
      </c>
      <c r="B3276" s="15">
        <v>2018</v>
      </c>
      <c r="C3276" s="16">
        <v>6471</v>
      </c>
      <c r="D3276" s="17" t="str">
        <f>VLOOKUP(C3276,樹木資料表!$A$1:$K$4024,2,FALSE())</f>
        <v>臺灣山茶</v>
      </c>
      <c r="E3276" s="18">
        <v>1.8</v>
      </c>
      <c r="F3276" s="18"/>
      <c r="G3276" s="17" t="str">
        <f>VLOOKUP($C3276,樹木資料表!$A$1:$K$4024,3,FALSE())</f>
        <v>I</v>
      </c>
      <c r="H3276" s="17">
        <f>VLOOKUP($C3276,樹木資料表!$A$1:$K$4024,4,FALSE())</f>
        <v>4</v>
      </c>
      <c r="I3276" s="17">
        <f>VLOOKUP($C3276,樹木資料表!$A$1:$K$4024,5,FALSE())</f>
        <v>2</v>
      </c>
      <c r="J3276" s="17">
        <f>VLOOKUP($C3276,樹木資料表!$A$1:$K$4024,6,FALSE())</f>
        <v>1.7</v>
      </c>
      <c r="K3276" s="17">
        <f>VLOOKUP($C3276,樹木資料表!$A$1:$K$4024,7,FALSE())</f>
        <v>2.4</v>
      </c>
      <c r="L3276" s="17">
        <f>VLOOKUP($C3276,樹木資料表!$A$1:$K$4024,8,FALSE())</f>
        <v>0</v>
      </c>
      <c r="M3276" s="17">
        <f>VLOOKUP($C3276,樹木資料表!$A$1:$K$4024,9,FALSE())</f>
        <v>0</v>
      </c>
    </row>
    <row r="3277" spans="1:13" x14ac:dyDescent="0.2">
      <c r="A3277" s="9">
        <v>3276</v>
      </c>
      <c r="B3277" s="15">
        <v>2018</v>
      </c>
      <c r="C3277" s="16">
        <v>6472</v>
      </c>
      <c r="D3277" s="17" t="str">
        <f>VLOOKUP(C3277,樹木資料表!$A$1:$K$4024,2,FALSE())</f>
        <v>臺灣山茶</v>
      </c>
      <c r="E3277" s="18">
        <v>1.7</v>
      </c>
      <c r="F3277" s="18"/>
      <c r="G3277" s="17" t="str">
        <f>VLOOKUP($C3277,樹木資料表!$A$1:$K$4024,3,FALSE())</f>
        <v>I</v>
      </c>
      <c r="H3277" s="17">
        <f>VLOOKUP($C3277,樹木資料表!$A$1:$K$4024,4,FALSE())</f>
        <v>4</v>
      </c>
      <c r="I3277" s="17">
        <f>VLOOKUP($C3277,樹木資料表!$A$1:$K$4024,5,FALSE())</f>
        <v>2</v>
      </c>
      <c r="J3277" s="17">
        <f>VLOOKUP($C3277,樹木資料表!$A$1:$K$4024,6,FALSE())</f>
        <v>0.2</v>
      </c>
      <c r="K3277" s="17">
        <f>VLOOKUP($C3277,樹木資料表!$A$1:$K$4024,7,FALSE())</f>
        <v>2.1</v>
      </c>
      <c r="L3277" s="17">
        <f>VLOOKUP($C3277,樹木資料表!$A$1:$K$4024,8,FALSE())</f>
        <v>0</v>
      </c>
      <c r="M3277" s="17">
        <f>VLOOKUP($C3277,樹木資料表!$A$1:$K$4024,9,FALSE())</f>
        <v>0</v>
      </c>
    </row>
    <row r="3278" spans="1:13" x14ac:dyDescent="0.2">
      <c r="A3278" s="9">
        <v>3277</v>
      </c>
      <c r="B3278" s="15">
        <v>2018</v>
      </c>
      <c r="C3278" s="16">
        <v>6473</v>
      </c>
      <c r="D3278" s="17" t="str">
        <f>VLOOKUP(C3278,樹木資料表!$A$1:$K$4024,2,FALSE())</f>
        <v>小葉樹杞</v>
      </c>
      <c r="E3278" s="18">
        <v>1.7</v>
      </c>
      <c r="F3278" s="18"/>
      <c r="G3278" s="17" t="str">
        <f>VLOOKUP($C3278,樹木資料表!$A$1:$K$4024,3,FALSE())</f>
        <v>I</v>
      </c>
      <c r="H3278" s="17">
        <f>VLOOKUP($C3278,樹木資料表!$A$1:$K$4024,4,FALSE())</f>
        <v>4</v>
      </c>
      <c r="I3278" s="17">
        <f>VLOOKUP($C3278,樹木資料表!$A$1:$K$4024,5,FALSE())</f>
        <v>2</v>
      </c>
      <c r="J3278" s="17">
        <f>VLOOKUP($C3278,樹木資料表!$A$1:$K$4024,6,FALSE())</f>
        <v>0.8</v>
      </c>
      <c r="K3278" s="17">
        <f>VLOOKUP($C3278,樹木資料表!$A$1:$K$4024,7,FALSE())</f>
        <v>0.3</v>
      </c>
      <c r="L3278" s="17">
        <f>VLOOKUP($C3278,樹木資料表!$A$1:$K$4024,8,FALSE())</f>
        <v>0</v>
      </c>
      <c r="M3278" s="17">
        <f>VLOOKUP($C3278,樹木資料表!$A$1:$K$4024,9,FALSE())</f>
        <v>0</v>
      </c>
    </row>
    <row r="3279" spans="1:13" x14ac:dyDescent="0.2">
      <c r="A3279" s="9">
        <v>3278</v>
      </c>
      <c r="B3279" s="15">
        <v>2018</v>
      </c>
      <c r="C3279" s="16">
        <v>6474</v>
      </c>
      <c r="D3279" s="17" t="str">
        <f>VLOOKUP(C3279,樹木資料表!$A$1:$K$4024,2,FALSE())</f>
        <v>長葉木薑子</v>
      </c>
      <c r="E3279" s="18">
        <v>12.7</v>
      </c>
      <c r="F3279" s="18"/>
      <c r="G3279" s="17" t="str">
        <f>VLOOKUP($C3279,樹木資料表!$A$1:$K$4024,3,FALSE())</f>
        <v>I</v>
      </c>
      <c r="H3279" s="17">
        <f>VLOOKUP($C3279,樹木資料表!$A$1:$K$4024,4,FALSE())</f>
        <v>4</v>
      </c>
      <c r="I3279" s="17">
        <f>VLOOKUP($C3279,樹木資料表!$A$1:$K$4024,5,FALSE())</f>
        <v>3</v>
      </c>
      <c r="J3279" s="17">
        <f>VLOOKUP($C3279,樹木資料表!$A$1:$K$4024,6,FALSE())</f>
        <v>2.6</v>
      </c>
      <c r="K3279" s="17">
        <f>VLOOKUP($C3279,樹木資料表!$A$1:$K$4024,7,FALSE())</f>
        <v>5</v>
      </c>
      <c r="L3279" s="17">
        <f>VLOOKUP($C3279,樹木資料表!$A$1:$K$4024,8,FALSE())</f>
        <v>0</v>
      </c>
      <c r="M3279" s="17">
        <f>VLOOKUP($C3279,樹木資料表!$A$1:$K$4024,9,FALSE())</f>
        <v>0</v>
      </c>
    </row>
    <row r="3280" spans="1:13" x14ac:dyDescent="0.2">
      <c r="A3280" s="9">
        <v>3279</v>
      </c>
      <c r="B3280" s="15">
        <v>2018</v>
      </c>
      <c r="C3280" s="16">
        <v>6475</v>
      </c>
      <c r="D3280" s="17" t="str">
        <f>VLOOKUP(C3280,樹木資料表!$A$1:$K$4024,2,FALSE())</f>
        <v>臺灣山茶</v>
      </c>
      <c r="E3280" s="20">
        <v>0</v>
      </c>
      <c r="F3280" s="18"/>
      <c r="G3280" s="17" t="str">
        <f>VLOOKUP($C3280,樹木資料表!$A$1:$K$4024,3,FALSE())</f>
        <v>I</v>
      </c>
      <c r="H3280" s="17">
        <f>VLOOKUP($C3280,樹木資料表!$A$1:$K$4024,4,FALSE())</f>
        <v>4</v>
      </c>
      <c r="I3280" s="17">
        <f>VLOOKUP($C3280,樹木資料表!$A$1:$K$4024,5,FALSE())</f>
        <v>3</v>
      </c>
      <c r="J3280" s="17">
        <f>VLOOKUP($C3280,樹木資料表!$A$1:$K$4024,6,FALSE())</f>
        <v>2.5</v>
      </c>
      <c r="K3280" s="17">
        <f>VLOOKUP($C3280,樹木資料表!$A$1:$K$4024,7,FALSE())</f>
        <v>4.8</v>
      </c>
      <c r="L3280" s="17">
        <f>VLOOKUP($C3280,樹木資料表!$A$1:$K$4024,8,FALSE())</f>
        <v>0</v>
      </c>
      <c r="M3280" s="17">
        <f>VLOOKUP($C3280,樹木資料表!$A$1:$K$4024,9,FALSE())</f>
        <v>0</v>
      </c>
    </row>
    <row r="3281" spans="1:13" x14ac:dyDescent="0.2">
      <c r="A3281" s="9">
        <v>3280</v>
      </c>
      <c r="B3281" s="15">
        <v>2018</v>
      </c>
      <c r="C3281" s="16">
        <v>6476</v>
      </c>
      <c r="D3281" s="17" t="str">
        <f>VLOOKUP(C3281,樹木資料表!$A$1:$K$4024,2,FALSE())</f>
        <v>長葉木薑子</v>
      </c>
      <c r="E3281" s="18">
        <v>12.7</v>
      </c>
      <c r="F3281" s="18"/>
      <c r="G3281" s="17" t="str">
        <f>VLOOKUP($C3281,樹木資料表!$A$1:$K$4024,3,FALSE())</f>
        <v>I</v>
      </c>
      <c r="H3281" s="17">
        <f>VLOOKUP($C3281,樹木資料表!$A$1:$K$4024,4,FALSE())</f>
        <v>4</v>
      </c>
      <c r="I3281" s="17">
        <f>VLOOKUP($C3281,樹木資料表!$A$1:$K$4024,5,FALSE())</f>
        <v>3</v>
      </c>
      <c r="J3281" s="17">
        <f>VLOOKUP($C3281,樹木資料表!$A$1:$K$4024,6,FALSE())</f>
        <v>1.5</v>
      </c>
      <c r="K3281" s="17">
        <f>VLOOKUP($C3281,樹木資料表!$A$1:$K$4024,7,FALSE())</f>
        <v>4.2</v>
      </c>
      <c r="L3281" s="17">
        <f>VLOOKUP($C3281,樹木資料表!$A$1:$K$4024,8,FALSE())</f>
        <v>0</v>
      </c>
      <c r="M3281" s="17">
        <f>VLOOKUP($C3281,樹木資料表!$A$1:$K$4024,9,FALSE())</f>
        <v>0</v>
      </c>
    </row>
    <row r="3282" spans="1:13" x14ac:dyDescent="0.2">
      <c r="A3282" s="9">
        <v>3281</v>
      </c>
      <c r="B3282" s="15">
        <v>2018</v>
      </c>
      <c r="C3282" s="16">
        <v>6477</v>
      </c>
      <c r="D3282" s="17" t="str">
        <f>VLOOKUP(C3282,樹木資料表!$A$1:$K$4024,2,FALSE())</f>
        <v>臺灣山茶</v>
      </c>
      <c r="E3282" s="20">
        <v>0</v>
      </c>
      <c r="F3282" s="18"/>
      <c r="G3282" s="17" t="str">
        <f>VLOOKUP($C3282,樹木資料表!$A$1:$K$4024,3,FALSE())</f>
        <v>I</v>
      </c>
      <c r="H3282" s="17">
        <f>VLOOKUP($C3282,樹木資料表!$A$1:$K$4024,4,FALSE())</f>
        <v>4</v>
      </c>
      <c r="I3282" s="17">
        <f>VLOOKUP($C3282,樹木資料表!$A$1:$K$4024,5,FALSE())</f>
        <v>3</v>
      </c>
      <c r="J3282" s="17">
        <f>VLOOKUP($C3282,樹木資料表!$A$1:$K$4024,6,FALSE())</f>
        <v>1.4</v>
      </c>
      <c r="K3282" s="17">
        <f>VLOOKUP($C3282,樹木資料表!$A$1:$K$4024,7,FALSE())</f>
        <v>3.9</v>
      </c>
      <c r="L3282" s="17">
        <f>VLOOKUP($C3282,樹木資料表!$A$1:$K$4024,8,FALSE())</f>
        <v>0</v>
      </c>
      <c r="M3282" s="17">
        <f>VLOOKUP($C3282,樹木資料表!$A$1:$K$4024,9,FALSE())</f>
        <v>0</v>
      </c>
    </row>
    <row r="3283" spans="1:13" x14ac:dyDescent="0.2">
      <c r="A3283" s="9">
        <v>3282</v>
      </c>
      <c r="B3283" s="15">
        <v>2018</v>
      </c>
      <c r="C3283" s="16">
        <v>6478</v>
      </c>
      <c r="D3283" s="17" t="str">
        <f>VLOOKUP(C3283,樹木資料表!$A$1:$K$4024,2,FALSE())</f>
        <v>臺灣山茶</v>
      </c>
      <c r="E3283" s="20">
        <v>0</v>
      </c>
      <c r="F3283" s="18"/>
      <c r="G3283" s="17" t="str">
        <f>VLOOKUP($C3283,樹木資料表!$A$1:$K$4024,3,FALSE())</f>
        <v>I</v>
      </c>
      <c r="H3283" s="17">
        <f>VLOOKUP($C3283,樹木資料表!$A$1:$K$4024,4,FALSE())</f>
        <v>4</v>
      </c>
      <c r="I3283" s="17">
        <f>VLOOKUP($C3283,樹木資料表!$A$1:$K$4024,5,FALSE())</f>
        <v>3</v>
      </c>
      <c r="J3283" s="17">
        <f>VLOOKUP($C3283,樹木資料表!$A$1:$K$4024,6,FALSE())</f>
        <v>1.7</v>
      </c>
      <c r="K3283" s="17">
        <f>VLOOKUP($C3283,樹木資料表!$A$1:$K$4024,7,FALSE())</f>
        <v>3.4</v>
      </c>
      <c r="L3283" s="17">
        <f>VLOOKUP($C3283,樹木資料表!$A$1:$K$4024,8,FALSE())</f>
        <v>0</v>
      </c>
      <c r="M3283" s="17">
        <f>VLOOKUP($C3283,樹木資料表!$A$1:$K$4024,9,FALSE())</f>
        <v>0</v>
      </c>
    </row>
    <row r="3284" spans="1:13" x14ac:dyDescent="0.2">
      <c r="A3284" s="9">
        <v>3283</v>
      </c>
      <c r="B3284" s="15">
        <v>2018</v>
      </c>
      <c r="C3284" s="16">
        <v>6479</v>
      </c>
      <c r="D3284" s="17" t="str">
        <f>VLOOKUP(C3284,樹木資料表!$A$1:$K$4024,2,FALSE())</f>
        <v>小葉樹杞</v>
      </c>
      <c r="E3284" s="18">
        <v>4.3</v>
      </c>
      <c r="F3284" s="18"/>
      <c r="G3284" s="17" t="str">
        <f>VLOOKUP($C3284,樹木資料表!$A$1:$K$4024,3,FALSE())</f>
        <v>I</v>
      </c>
      <c r="H3284" s="17">
        <f>VLOOKUP($C3284,樹木資料表!$A$1:$K$4024,4,FALSE())</f>
        <v>4</v>
      </c>
      <c r="I3284" s="17">
        <f>VLOOKUP($C3284,樹木資料表!$A$1:$K$4024,5,FALSE())</f>
        <v>3</v>
      </c>
      <c r="J3284" s="17">
        <f>VLOOKUP($C3284,樹木資料表!$A$1:$K$4024,6,FALSE())</f>
        <v>0.3</v>
      </c>
      <c r="K3284" s="17">
        <f>VLOOKUP($C3284,樹木資料表!$A$1:$K$4024,7,FALSE())</f>
        <v>3.2</v>
      </c>
      <c r="L3284" s="17">
        <f>VLOOKUP($C3284,樹木資料表!$A$1:$K$4024,8,FALSE())</f>
        <v>0</v>
      </c>
      <c r="M3284" s="17">
        <f>VLOOKUP($C3284,樹木資料表!$A$1:$K$4024,9,FALSE())</f>
        <v>0</v>
      </c>
    </row>
    <row r="3285" spans="1:13" x14ac:dyDescent="0.2">
      <c r="A3285" s="9">
        <v>3284</v>
      </c>
      <c r="B3285" s="15">
        <v>2018</v>
      </c>
      <c r="C3285" s="16">
        <v>6480</v>
      </c>
      <c r="D3285" s="17" t="str">
        <f>VLOOKUP(C3285,樹木資料表!$A$1:$K$4024,2,FALSE())</f>
        <v>瓊楠</v>
      </c>
      <c r="E3285" s="18">
        <v>66.5</v>
      </c>
      <c r="F3285" s="18"/>
      <c r="G3285" s="17" t="str">
        <f>VLOOKUP($C3285,樹木資料表!$A$1:$K$4024,3,FALSE())</f>
        <v>I</v>
      </c>
      <c r="H3285" s="17">
        <f>VLOOKUP($C3285,樹木資料表!$A$1:$K$4024,4,FALSE())</f>
        <v>4</v>
      </c>
      <c r="I3285" s="17">
        <f>VLOOKUP($C3285,樹木資料表!$A$1:$K$4024,5,FALSE())</f>
        <v>3</v>
      </c>
      <c r="J3285" s="17">
        <f>VLOOKUP($C3285,樹木資料表!$A$1:$K$4024,6,FALSE())</f>
        <v>2.8</v>
      </c>
      <c r="K3285" s="17">
        <f>VLOOKUP($C3285,樹木資料表!$A$1:$K$4024,7,FALSE())</f>
        <v>2.4</v>
      </c>
      <c r="L3285" s="17">
        <f>VLOOKUP($C3285,樹木資料表!$A$1:$K$4024,8,FALSE())</f>
        <v>0</v>
      </c>
      <c r="M3285" s="17">
        <f>VLOOKUP($C3285,樹木資料表!$A$1:$K$4024,9,FALSE())</f>
        <v>0</v>
      </c>
    </row>
    <row r="3286" spans="1:13" x14ac:dyDescent="0.2">
      <c r="A3286" s="9">
        <v>3285</v>
      </c>
      <c r="B3286" s="15">
        <v>2018</v>
      </c>
      <c r="C3286" s="16">
        <v>6481</v>
      </c>
      <c r="D3286" s="17" t="str">
        <f>VLOOKUP(C3286,樹木資料表!$A$1:$K$4024,2,FALSE())</f>
        <v>杜英</v>
      </c>
      <c r="E3286" s="18">
        <v>5.5</v>
      </c>
      <c r="F3286" s="18"/>
      <c r="G3286" s="17" t="str">
        <f>VLOOKUP($C3286,樹木資料表!$A$1:$K$4024,3,FALSE())</f>
        <v>I</v>
      </c>
      <c r="H3286" s="17">
        <f>VLOOKUP($C3286,樹木資料表!$A$1:$K$4024,4,FALSE())</f>
        <v>4</v>
      </c>
      <c r="I3286" s="17">
        <f>VLOOKUP($C3286,樹木資料表!$A$1:$K$4024,5,FALSE())</f>
        <v>3</v>
      </c>
      <c r="J3286" s="17">
        <f>VLOOKUP($C3286,樹木資料表!$A$1:$K$4024,6,FALSE())</f>
        <v>3</v>
      </c>
      <c r="K3286" s="17">
        <f>VLOOKUP($C3286,樹木資料表!$A$1:$K$4024,7,FALSE())</f>
        <v>1</v>
      </c>
      <c r="L3286" s="17">
        <f>VLOOKUP($C3286,樹木資料表!$A$1:$K$4024,8,FALSE())</f>
        <v>0</v>
      </c>
      <c r="M3286" s="17">
        <f>VLOOKUP($C3286,樹木資料表!$A$1:$K$4024,9,FALSE())</f>
        <v>0</v>
      </c>
    </row>
    <row r="3287" spans="1:13" x14ac:dyDescent="0.2">
      <c r="A3287" s="9">
        <v>3286</v>
      </c>
      <c r="B3287" s="15">
        <v>2018</v>
      </c>
      <c r="C3287" s="16">
        <v>6482</v>
      </c>
      <c r="D3287" s="17" t="str">
        <f>VLOOKUP(C3287,樹木資料表!$A$1:$K$4024,2,FALSE())</f>
        <v>臺灣山茶</v>
      </c>
      <c r="E3287" s="20">
        <v>0</v>
      </c>
      <c r="F3287" s="18"/>
      <c r="G3287" s="17" t="str">
        <f>VLOOKUP($C3287,樹木資料表!$A$1:$K$4024,3,FALSE())</f>
        <v>I</v>
      </c>
      <c r="H3287" s="17">
        <f>VLOOKUP($C3287,樹木資料表!$A$1:$K$4024,4,FALSE())</f>
        <v>4</v>
      </c>
      <c r="I3287" s="17">
        <f>VLOOKUP($C3287,樹木資料表!$A$1:$K$4024,5,FALSE())</f>
        <v>3</v>
      </c>
      <c r="J3287" s="17">
        <f>VLOOKUP($C3287,樹木資料表!$A$1:$K$4024,6,FALSE())</f>
        <v>3.8</v>
      </c>
      <c r="K3287" s="17">
        <f>VLOOKUP($C3287,樹木資料表!$A$1:$K$4024,7,FALSE())</f>
        <v>1</v>
      </c>
      <c r="L3287" s="17">
        <f>VLOOKUP($C3287,樹木資料表!$A$1:$K$4024,8,FALSE())</f>
        <v>0</v>
      </c>
      <c r="M3287" s="17">
        <f>VLOOKUP($C3287,樹木資料表!$A$1:$K$4024,9,FALSE())</f>
        <v>0</v>
      </c>
    </row>
    <row r="3288" spans="1:13" x14ac:dyDescent="0.2">
      <c r="A3288" s="9">
        <v>3287</v>
      </c>
      <c r="B3288" s="15">
        <v>2018</v>
      </c>
      <c r="C3288" s="16">
        <v>6483</v>
      </c>
      <c r="D3288" s="17" t="str">
        <f>VLOOKUP(C3288,樹木資料表!$A$1:$K$4024,2,FALSE())</f>
        <v>臺灣山茶</v>
      </c>
      <c r="E3288" s="20">
        <v>0</v>
      </c>
      <c r="F3288" s="18"/>
      <c r="G3288" s="17" t="str">
        <f>VLOOKUP($C3288,樹木資料表!$A$1:$K$4024,3,FALSE())</f>
        <v>I</v>
      </c>
      <c r="H3288" s="17">
        <f>VLOOKUP($C3288,樹木資料表!$A$1:$K$4024,4,FALSE())</f>
        <v>4</v>
      </c>
      <c r="I3288" s="17">
        <f>VLOOKUP($C3288,樹木資料表!$A$1:$K$4024,5,FALSE())</f>
        <v>3</v>
      </c>
      <c r="J3288" s="17">
        <f>VLOOKUP($C3288,樹木資料表!$A$1:$K$4024,6,FALSE())</f>
        <v>3.3</v>
      </c>
      <c r="K3288" s="17">
        <f>VLOOKUP($C3288,樹木資料表!$A$1:$K$4024,7,FALSE())</f>
        <v>0.3</v>
      </c>
      <c r="L3288" s="17">
        <f>VLOOKUP($C3288,樹木資料表!$A$1:$K$4024,8,FALSE())</f>
        <v>0</v>
      </c>
      <c r="M3288" s="17">
        <f>VLOOKUP($C3288,樹木資料表!$A$1:$K$4024,9,FALSE())</f>
        <v>0</v>
      </c>
    </row>
    <row r="3289" spans="1:13" x14ac:dyDescent="0.2">
      <c r="A3289" s="9">
        <v>3288</v>
      </c>
      <c r="B3289" s="15">
        <v>2018</v>
      </c>
      <c r="C3289" s="16">
        <v>6484</v>
      </c>
      <c r="D3289" s="17" t="str">
        <f>VLOOKUP(C3289,樹木資料表!$A$1:$K$4024,2,FALSE())</f>
        <v>臺灣山茶</v>
      </c>
      <c r="E3289" s="18">
        <v>3.9</v>
      </c>
      <c r="F3289" s="18"/>
      <c r="G3289" s="17" t="str">
        <f>VLOOKUP($C3289,樹木資料表!$A$1:$K$4024,3,FALSE())</f>
        <v>I</v>
      </c>
      <c r="H3289" s="17">
        <f>VLOOKUP($C3289,樹木資料表!$A$1:$K$4024,4,FALSE())</f>
        <v>4</v>
      </c>
      <c r="I3289" s="17">
        <f>VLOOKUP($C3289,樹木資料表!$A$1:$K$4024,5,FALSE())</f>
        <v>3</v>
      </c>
      <c r="J3289" s="17">
        <f>VLOOKUP($C3289,樹木資料表!$A$1:$K$4024,6,FALSE())</f>
        <v>1.6</v>
      </c>
      <c r="K3289" s="17">
        <f>VLOOKUP($C3289,樹木資料表!$A$1:$K$4024,7,FALSE())</f>
        <v>1.2</v>
      </c>
      <c r="L3289" s="17">
        <f>VLOOKUP($C3289,樹木資料表!$A$1:$K$4024,8,FALSE())</f>
        <v>0</v>
      </c>
      <c r="M3289" s="17">
        <f>VLOOKUP($C3289,樹木資料表!$A$1:$K$4024,9,FALSE())</f>
        <v>0</v>
      </c>
    </row>
    <row r="3290" spans="1:13" x14ac:dyDescent="0.2">
      <c r="A3290" s="9">
        <v>3289</v>
      </c>
      <c r="B3290" s="15">
        <v>2018</v>
      </c>
      <c r="C3290" s="16">
        <v>6485</v>
      </c>
      <c r="D3290" s="17" t="str">
        <f>VLOOKUP(C3290,樹木資料表!$A$1:$K$4024,2,FALSE())</f>
        <v>小葉樹杞</v>
      </c>
      <c r="E3290" s="18">
        <v>3.2</v>
      </c>
      <c r="F3290" s="18"/>
      <c r="G3290" s="17" t="str">
        <f>VLOOKUP($C3290,樹木資料表!$A$1:$K$4024,3,FALSE())</f>
        <v>I</v>
      </c>
      <c r="H3290" s="17">
        <f>VLOOKUP($C3290,樹木資料表!$A$1:$K$4024,4,FALSE())</f>
        <v>4</v>
      </c>
      <c r="I3290" s="17">
        <f>VLOOKUP($C3290,樹木資料表!$A$1:$K$4024,5,FALSE())</f>
        <v>3</v>
      </c>
      <c r="J3290" s="17">
        <f>VLOOKUP($C3290,樹木資料表!$A$1:$K$4024,6,FALSE())</f>
        <v>0.4</v>
      </c>
      <c r="K3290" s="17">
        <f>VLOOKUP($C3290,樹木資料表!$A$1:$K$4024,7,FALSE())</f>
        <v>1.5</v>
      </c>
      <c r="L3290" s="17">
        <f>VLOOKUP($C3290,樹木資料表!$A$1:$K$4024,8,FALSE())</f>
        <v>0</v>
      </c>
      <c r="M3290" s="17">
        <f>VLOOKUP($C3290,樹木資料表!$A$1:$K$4024,9,FALSE())</f>
        <v>0</v>
      </c>
    </row>
    <row r="3291" spans="1:13" x14ac:dyDescent="0.2">
      <c r="A3291" s="9">
        <v>3290</v>
      </c>
      <c r="B3291" s="15">
        <v>2018</v>
      </c>
      <c r="C3291" s="16">
        <v>6487</v>
      </c>
      <c r="D3291" s="17" t="str">
        <f>VLOOKUP(C3291,樹木資料表!$A$1:$K$4024,2,FALSE())</f>
        <v>小葉樹杞</v>
      </c>
      <c r="E3291" s="18">
        <v>3.8</v>
      </c>
      <c r="F3291" s="18"/>
      <c r="G3291" s="17" t="str">
        <f>VLOOKUP($C3291,樹木資料表!$A$1:$K$4024,3,FALSE())</f>
        <v>I</v>
      </c>
      <c r="H3291" s="17">
        <f>VLOOKUP($C3291,樹木資料表!$A$1:$K$4024,4,FALSE())</f>
        <v>4</v>
      </c>
      <c r="I3291" s="17">
        <f>VLOOKUP($C3291,樹木資料表!$A$1:$K$4024,5,FALSE())</f>
        <v>4</v>
      </c>
      <c r="J3291" s="17">
        <f>VLOOKUP($C3291,樹木資料表!$A$1:$K$4024,6,FALSE())</f>
        <v>3</v>
      </c>
      <c r="K3291" s="17">
        <f>VLOOKUP($C3291,樹木資料表!$A$1:$K$4024,7,FALSE())</f>
        <v>1.9</v>
      </c>
      <c r="L3291" s="17">
        <f>VLOOKUP($C3291,樹木資料表!$A$1:$K$4024,8,FALSE())</f>
        <v>0</v>
      </c>
      <c r="M3291" s="17">
        <f>VLOOKUP($C3291,樹木資料表!$A$1:$K$4024,9,FALSE())</f>
        <v>0</v>
      </c>
    </row>
    <row r="3292" spans="1:13" x14ac:dyDescent="0.2">
      <c r="A3292" s="9">
        <v>3291</v>
      </c>
      <c r="B3292" s="15">
        <v>2018</v>
      </c>
      <c r="C3292" s="16">
        <v>6488</v>
      </c>
      <c r="D3292" s="17" t="str">
        <f>VLOOKUP(C3292,樹木資料表!$A$1:$K$4024,2,FALSE())</f>
        <v>臺灣山茶</v>
      </c>
      <c r="E3292" s="20">
        <v>0</v>
      </c>
      <c r="F3292" s="18"/>
      <c r="G3292" s="17" t="str">
        <f>VLOOKUP($C3292,樹木資料表!$A$1:$K$4024,3,FALSE())</f>
        <v>I</v>
      </c>
      <c r="H3292" s="17">
        <f>VLOOKUP($C3292,樹木資料表!$A$1:$K$4024,4,FALSE())</f>
        <v>4</v>
      </c>
      <c r="I3292" s="17">
        <f>VLOOKUP($C3292,樹木資料表!$A$1:$K$4024,5,FALSE())</f>
        <v>4</v>
      </c>
      <c r="J3292" s="17">
        <f>VLOOKUP($C3292,樹木資料表!$A$1:$K$4024,6,FALSE())</f>
        <v>2.6</v>
      </c>
      <c r="K3292" s="17">
        <f>VLOOKUP($C3292,樹木資料表!$A$1:$K$4024,7,FALSE())</f>
        <v>1.5</v>
      </c>
      <c r="L3292" s="17">
        <f>VLOOKUP($C3292,樹木資料表!$A$1:$K$4024,8,FALSE())</f>
        <v>0</v>
      </c>
      <c r="M3292" s="17">
        <f>VLOOKUP($C3292,樹木資料表!$A$1:$K$4024,9,FALSE())</f>
        <v>0</v>
      </c>
    </row>
    <row r="3293" spans="1:13" x14ac:dyDescent="0.2">
      <c r="A3293" s="9">
        <v>3292</v>
      </c>
      <c r="B3293" s="15">
        <v>2018</v>
      </c>
      <c r="C3293" s="16">
        <v>6489</v>
      </c>
      <c r="D3293" s="17" t="str">
        <f>VLOOKUP(C3293,樹木資料表!$A$1:$K$4024,2,FALSE())</f>
        <v>臺灣山茶</v>
      </c>
      <c r="E3293" s="18">
        <v>2.6</v>
      </c>
      <c r="F3293" s="18"/>
      <c r="G3293" s="17" t="str">
        <f>VLOOKUP($C3293,樹木資料表!$A$1:$K$4024,3,FALSE())</f>
        <v>I</v>
      </c>
      <c r="H3293" s="17">
        <f>VLOOKUP($C3293,樹木資料表!$A$1:$K$4024,4,FALSE())</f>
        <v>4</v>
      </c>
      <c r="I3293" s="17">
        <f>VLOOKUP($C3293,樹木資料表!$A$1:$K$4024,5,FALSE())</f>
        <v>4</v>
      </c>
      <c r="J3293" s="17">
        <f>VLOOKUP($C3293,樹木資料表!$A$1:$K$4024,6,FALSE())</f>
        <v>1.6</v>
      </c>
      <c r="K3293" s="17">
        <f>VLOOKUP($C3293,樹木資料表!$A$1:$K$4024,7,FALSE())</f>
        <v>0.9</v>
      </c>
      <c r="L3293" s="17">
        <f>VLOOKUP($C3293,樹木資料表!$A$1:$K$4024,8,FALSE())</f>
        <v>0</v>
      </c>
      <c r="M3293" s="17">
        <f>VLOOKUP($C3293,樹木資料表!$A$1:$K$4024,9,FALSE())</f>
        <v>0</v>
      </c>
    </row>
    <row r="3294" spans="1:13" x14ac:dyDescent="0.2">
      <c r="A3294" s="9">
        <v>3293</v>
      </c>
      <c r="B3294" s="15">
        <v>2018</v>
      </c>
      <c r="C3294" s="16">
        <v>6490</v>
      </c>
      <c r="D3294" s="17" t="str">
        <f>VLOOKUP(C3294,樹木資料表!$A$1:$K$4024,2,FALSE())</f>
        <v>臺灣山茶</v>
      </c>
      <c r="E3294" s="20">
        <v>0</v>
      </c>
      <c r="F3294" s="18"/>
      <c r="G3294" s="17" t="str">
        <f>VLOOKUP($C3294,樹木資料表!$A$1:$K$4024,3,FALSE())</f>
        <v>I</v>
      </c>
      <c r="H3294" s="17">
        <f>VLOOKUP($C3294,樹木資料表!$A$1:$K$4024,4,FALSE())</f>
        <v>4</v>
      </c>
      <c r="I3294" s="17">
        <f>VLOOKUP($C3294,樹木資料表!$A$1:$K$4024,5,FALSE())</f>
        <v>4</v>
      </c>
      <c r="J3294" s="17">
        <f>VLOOKUP($C3294,樹木資料表!$A$1:$K$4024,6,FALSE())</f>
        <v>1.6</v>
      </c>
      <c r="K3294" s="17">
        <f>VLOOKUP($C3294,樹木資料表!$A$1:$K$4024,7,FALSE())</f>
        <v>3</v>
      </c>
      <c r="L3294" s="17">
        <f>VLOOKUP($C3294,樹木資料表!$A$1:$K$4024,8,FALSE())</f>
        <v>0</v>
      </c>
      <c r="M3294" s="17">
        <f>VLOOKUP($C3294,樹木資料表!$A$1:$K$4024,9,FALSE())</f>
        <v>0</v>
      </c>
    </row>
    <row r="3295" spans="1:13" x14ac:dyDescent="0.2">
      <c r="A3295" s="9">
        <v>3294</v>
      </c>
      <c r="B3295" s="15">
        <v>2018</v>
      </c>
      <c r="C3295" s="16">
        <v>6491</v>
      </c>
      <c r="D3295" s="17" t="str">
        <f>VLOOKUP(C3295,樹木資料表!$A$1:$K$4024,2,FALSE())</f>
        <v>小葉樹杞</v>
      </c>
      <c r="E3295" s="18">
        <v>4.9000000000000004</v>
      </c>
      <c r="F3295" s="18"/>
      <c r="G3295" s="17" t="str">
        <f>VLOOKUP($C3295,樹木資料表!$A$1:$K$4024,3,FALSE())</f>
        <v>I</v>
      </c>
      <c r="H3295" s="17">
        <f>VLOOKUP($C3295,樹木資料表!$A$1:$K$4024,4,FALSE())</f>
        <v>4</v>
      </c>
      <c r="I3295" s="17">
        <f>VLOOKUP($C3295,樹木資料表!$A$1:$K$4024,5,FALSE())</f>
        <v>4</v>
      </c>
      <c r="J3295" s="17">
        <f>VLOOKUP($C3295,樹木資料表!$A$1:$K$4024,6,FALSE())</f>
        <v>2.8</v>
      </c>
      <c r="K3295" s="17">
        <f>VLOOKUP($C3295,樹木資料表!$A$1:$K$4024,7,FALSE())</f>
        <v>3</v>
      </c>
      <c r="L3295" s="17">
        <f>VLOOKUP($C3295,樹木資料表!$A$1:$K$4024,8,FALSE())</f>
        <v>0</v>
      </c>
      <c r="M3295" s="17">
        <f>VLOOKUP($C3295,樹木資料表!$A$1:$K$4024,9,FALSE())</f>
        <v>0</v>
      </c>
    </row>
    <row r="3296" spans="1:13" x14ac:dyDescent="0.2">
      <c r="A3296" s="9">
        <v>3295</v>
      </c>
      <c r="B3296" s="15">
        <v>2018</v>
      </c>
      <c r="C3296" s="16">
        <v>6492</v>
      </c>
      <c r="D3296" s="17" t="str">
        <f>VLOOKUP(C3296,樹木資料表!$A$1:$K$4024,2,FALSE())</f>
        <v>小西氏賽楠</v>
      </c>
      <c r="E3296" s="18">
        <v>6.4</v>
      </c>
      <c r="F3296" s="18"/>
      <c r="G3296" s="17" t="str">
        <f>VLOOKUP($C3296,樹木資料表!$A$1:$K$4024,3,FALSE())</f>
        <v>I</v>
      </c>
      <c r="H3296" s="17">
        <f>VLOOKUP($C3296,樹木資料表!$A$1:$K$4024,4,FALSE())</f>
        <v>4</v>
      </c>
      <c r="I3296" s="17">
        <f>VLOOKUP($C3296,樹木資料表!$A$1:$K$4024,5,FALSE())</f>
        <v>4</v>
      </c>
      <c r="J3296" s="17">
        <f>VLOOKUP($C3296,樹木資料表!$A$1:$K$4024,6,FALSE())</f>
        <v>2.5</v>
      </c>
      <c r="K3296" s="17">
        <f>VLOOKUP($C3296,樹木資料表!$A$1:$K$4024,7,FALSE())</f>
        <v>3.8</v>
      </c>
      <c r="L3296" s="17">
        <f>VLOOKUP($C3296,樹木資料表!$A$1:$K$4024,8,FALSE())</f>
        <v>0</v>
      </c>
      <c r="M3296" s="17">
        <f>VLOOKUP($C3296,樹木資料表!$A$1:$K$4024,9,FALSE())</f>
        <v>0</v>
      </c>
    </row>
    <row r="3297" spans="1:13" x14ac:dyDescent="0.2">
      <c r="A3297" s="9">
        <v>3296</v>
      </c>
      <c r="B3297" s="15">
        <v>2018</v>
      </c>
      <c r="C3297" s="16">
        <v>6493</v>
      </c>
      <c r="D3297" s="17" t="str">
        <f>VLOOKUP(C3297,樹木資料表!$A$1:$K$4024,2,FALSE())</f>
        <v>臺灣山茶</v>
      </c>
      <c r="E3297" s="18">
        <v>3.3</v>
      </c>
      <c r="F3297" s="18"/>
      <c r="G3297" s="17" t="str">
        <f>VLOOKUP($C3297,樹木資料表!$A$1:$K$4024,3,FALSE())</f>
        <v>I</v>
      </c>
      <c r="H3297" s="17">
        <f>VLOOKUP($C3297,樹木資料表!$A$1:$K$4024,4,FALSE())</f>
        <v>4</v>
      </c>
      <c r="I3297" s="17">
        <f>VLOOKUP($C3297,樹木資料表!$A$1:$K$4024,5,FALSE())</f>
        <v>4</v>
      </c>
      <c r="J3297" s="17">
        <f>VLOOKUP($C3297,樹木資料表!$A$1:$K$4024,6,FALSE())</f>
        <v>2.8</v>
      </c>
      <c r="K3297" s="17">
        <f>VLOOKUP($C3297,樹木資料表!$A$1:$K$4024,7,FALSE())</f>
        <v>3.9</v>
      </c>
      <c r="L3297" s="17">
        <f>VLOOKUP($C3297,樹木資料表!$A$1:$K$4024,8,FALSE())</f>
        <v>0</v>
      </c>
      <c r="M3297" s="17">
        <f>VLOOKUP($C3297,樹木資料表!$A$1:$K$4024,9,FALSE())</f>
        <v>0</v>
      </c>
    </row>
    <row r="3298" spans="1:13" x14ac:dyDescent="0.2">
      <c r="A3298" s="9">
        <v>3297</v>
      </c>
      <c r="B3298" s="15">
        <v>2018</v>
      </c>
      <c r="C3298" s="16">
        <v>6494</v>
      </c>
      <c r="D3298" s="17" t="str">
        <f>VLOOKUP(C3298,樹木資料表!$A$1:$K$4024,2,FALSE())</f>
        <v>小葉樹杞</v>
      </c>
      <c r="E3298" s="18">
        <v>2.8</v>
      </c>
      <c r="F3298" s="18"/>
      <c r="G3298" s="17" t="str">
        <f>VLOOKUP($C3298,樹木資料表!$A$1:$K$4024,3,FALSE())</f>
        <v>I</v>
      </c>
      <c r="H3298" s="17">
        <f>VLOOKUP($C3298,樹木資料表!$A$1:$K$4024,4,FALSE())</f>
        <v>4</v>
      </c>
      <c r="I3298" s="17">
        <f>VLOOKUP($C3298,樹木資料表!$A$1:$K$4024,5,FALSE())</f>
        <v>4</v>
      </c>
      <c r="J3298" s="17">
        <f>VLOOKUP($C3298,樹木資料表!$A$1:$K$4024,6,FALSE())</f>
        <v>3.5</v>
      </c>
      <c r="K3298" s="17">
        <f>VLOOKUP($C3298,樹木資料表!$A$1:$K$4024,7,FALSE())</f>
        <v>3.5</v>
      </c>
      <c r="L3298" s="17">
        <f>VLOOKUP($C3298,樹木資料表!$A$1:$K$4024,8,FALSE())</f>
        <v>0</v>
      </c>
      <c r="M3298" s="17">
        <f>VLOOKUP($C3298,樹木資料表!$A$1:$K$4024,9,FALSE())</f>
        <v>0</v>
      </c>
    </row>
    <row r="3299" spans="1:13" x14ac:dyDescent="0.2">
      <c r="A3299" s="9">
        <v>3298</v>
      </c>
      <c r="B3299" s="15">
        <v>2018</v>
      </c>
      <c r="C3299" s="16">
        <v>6495</v>
      </c>
      <c r="D3299" s="17" t="str">
        <f>VLOOKUP(C3299,樹木資料表!$A$1:$K$4024,2,FALSE())</f>
        <v>細刺苦櫧</v>
      </c>
      <c r="E3299" s="18">
        <v>4.3</v>
      </c>
      <c r="F3299" s="18"/>
      <c r="G3299" s="17" t="str">
        <f>VLOOKUP($C3299,樹木資料表!$A$1:$K$4024,3,FALSE())</f>
        <v>I</v>
      </c>
      <c r="H3299" s="17">
        <f>VLOOKUP($C3299,樹木資料表!$A$1:$K$4024,4,FALSE())</f>
        <v>4</v>
      </c>
      <c r="I3299" s="17">
        <f>VLOOKUP($C3299,樹木資料表!$A$1:$K$4024,5,FALSE())</f>
        <v>4</v>
      </c>
      <c r="J3299" s="17">
        <f>VLOOKUP($C3299,樹木資料表!$A$1:$K$4024,6,FALSE())</f>
        <v>3.7</v>
      </c>
      <c r="K3299" s="17">
        <f>VLOOKUP($C3299,樹木資料表!$A$1:$K$4024,7,FALSE())</f>
        <v>4.2</v>
      </c>
      <c r="L3299" s="17">
        <f>VLOOKUP($C3299,樹木資料表!$A$1:$K$4024,8,FALSE())</f>
        <v>0</v>
      </c>
      <c r="M3299" s="17">
        <f>VLOOKUP($C3299,樹木資料表!$A$1:$K$4024,9,FALSE())</f>
        <v>0</v>
      </c>
    </row>
    <row r="3300" spans="1:13" x14ac:dyDescent="0.2">
      <c r="A3300" s="9">
        <v>3299</v>
      </c>
      <c r="B3300" s="15">
        <v>2018</v>
      </c>
      <c r="C3300" s="16">
        <v>6496</v>
      </c>
      <c r="D3300" s="17" t="str">
        <f>VLOOKUP(C3300,樹木資料表!$A$1:$K$4024,2,FALSE())</f>
        <v>小葉樹杞</v>
      </c>
      <c r="E3300" s="18">
        <v>1.3</v>
      </c>
      <c r="F3300" s="18"/>
      <c r="G3300" s="17" t="str">
        <f>VLOOKUP($C3300,樹木資料表!$A$1:$K$4024,3,FALSE())</f>
        <v>I</v>
      </c>
      <c r="H3300" s="17">
        <f>VLOOKUP($C3300,樹木資料表!$A$1:$K$4024,4,FALSE())</f>
        <v>4</v>
      </c>
      <c r="I3300" s="17">
        <f>VLOOKUP($C3300,樹木資料表!$A$1:$K$4024,5,FALSE())</f>
        <v>4</v>
      </c>
      <c r="J3300" s="17">
        <f>VLOOKUP($C3300,樹木資料表!$A$1:$K$4024,6,FALSE())</f>
        <v>0.6</v>
      </c>
      <c r="K3300" s="17">
        <f>VLOOKUP($C3300,樹木資料表!$A$1:$K$4024,7,FALSE())</f>
        <v>4.4000000000000004</v>
      </c>
      <c r="L3300" s="17">
        <f>VLOOKUP($C3300,樹木資料表!$A$1:$K$4024,8,FALSE())</f>
        <v>0</v>
      </c>
      <c r="M3300" s="17">
        <f>VLOOKUP($C3300,樹木資料表!$A$1:$K$4024,9,FALSE())</f>
        <v>0</v>
      </c>
    </row>
    <row r="3301" spans="1:13" x14ac:dyDescent="0.2">
      <c r="A3301" s="9">
        <v>3300</v>
      </c>
      <c r="B3301" s="15">
        <v>2018</v>
      </c>
      <c r="C3301" s="19">
        <v>8989</v>
      </c>
      <c r="D3301" s="17" t="str">
        <f>VLOOKUP(C3301,樹木資料表!$A$1:$K$4024,2,FALSE())</f>
        <v>變葉新木薑子</v>
      </c>
      <c r="E3301" s="18">
        <v>2</v>
      </c>
      <c r="F3301" s="18"/>
      <c r="G3301" s="17" t="str">
        <f>VLOOKUP($C3301,樹木資料表!$A$1:$K$4024,3,FALSE())</f>
        <v>I</v>
      </c>
      <c r="H3301" s="17">
        <f>VLOOKUP($C3301,樹木資料表!$A$1:$K$4024,4,FALSE())</f>
        <v>4</v>
      </c>
      <c r="I3301" s="17">
        <f>VLOOKUP($C3301,樹木資料表!$A$1:$K$4024,5,FALSE())</f>
        <v>4</v>
      </c>
      <c r="J3301" s="17">
        <f>VLOOKUP($C3301,樹木資料表!$A$1:$K$4024,6,FALSE())</f>
        <v>4.5999999999999996</v>
      </c>
      <c r="K3301" s="17">
        <f>VLOOKUP($C3301,樹木資料表!$A$1:$K$4024,7,FALSE())</f>
        <v>1.4</v>
      </c>
      <c r="L3301" s="17">
        <f>VLOOKUP($C3301,樹木資料表!$A$1:$K$4024,8,FALSE())</f>
        <v>6486</v>
      </c>
      <c r="M3301" s="17">
        <f>VLOOKUP($C3301,樹木資料表!$A$1:$K$4024,9,FALSE())</f>
        <v>0</v>
      </c>
    </row>
    <row r="3302" spans="1:13" x14ac:dyDescent="0.2">
      <c r="A3302" s="9">
        <v>3301</v>
      </c>
      <c r="B3302" s="15">
        <v>2018</v>
      </c>
      <c r="C3302" s="16">
        <v>6417</v>
      </c>
      <c r="D3302" s="17" t="str">
        <f>VLOOKUP(C3302,樹木資料表!$A$1:$K$4024,2,FALSE())</f>
        <v>臺灣山茶</v>
      </c>
      <c r="E3302" s="20">
        <v>0</v>
      </c>
      <c r="F3302" s="18"/>
      <c r="G3302" s="17" t="str">
        <f>VLOOKUP($C3302,樹木資料表!$A$1:$K$4024,3,FALSE())</f>
        <v>I</v>
      </c>
      <c r="H3302" s="17">
        <f>VLOOKUP($C3302,樹木資料表!$A$1:$K$4024,4,FALSE())</f>
        <v>5</v>
      </c>
      <c r="I3302" s="17">
        <f>VLOOKUP($C3302,樹木資料表!$A$1:$K$4024,5,FALSE())</f>
        <v>1</v>
      </c>
      <c r="J3302" s="17">
        <f>VLOOKUP($C3302,樹木資料表!$A$1:$K$4024,6,FALSE())</f>
        <v>0.6</v>
      </c>
      <c r="K3302" s="17">
        <f>VLOOKUP($C3302,樹木資料表!$A$1:$K$4024,7,FALSE())</f>
        <v>4.2</v>
      </c>
      <c r="L3302" s="17">
        <f>VLOOKUP($C3302,樹木資料表!$A$1:$K$4024,8,FALSE())</f>
        <v>0</v>
      </c>
      <c r="M3302" s="17">
        <f>VLOOKUP($C3302,樹木資料表!$A$1:$K$4024,9,FALSE())</f>
        <v>0</v>
      </c>
    </row>
    <row r="3303" spans="1:13" x14ac:dyDescent="0.2">
      <c r="A3303" s="9">
        <v>3302</v>
      </c>
      <c r="B3303" s="15">
        <v>2018</v>
      </c>
      <c r="C3303" s="16">
        <v>6418</v>
      </c>
      <c r="D3303" s="17" t="str">
        <f>VLOOKUP(C3303,樹木資料表!$A$1:$K$4024,2,FALSE())</f>
        <v>猴歡喜</v>
      </c>
      <c r="E3303" s="18">
        <v>32</v>
      </c>
      <c r="F3303" s="18"/>
      <c r="G3303" s="17" t="str">
        <f>VLOOKUP($C3303,樹木資料表!$A$1:$K$4024,3,FALSE())</f>
        <v>I</v>
      </c>
      <c r="H3303" s="17">
        <f>VLOOKUP($C3303,樹木資料表!$A$1:$K$4024,4,FALSE())</f>
        <v>5</v>
      </c>
      <c r="I3303" s="17">
        <f>VLOOKUP($C3303,樹木資料表!$A$1:$K$4024,5,FALSE())</f>
        <v>1</v>
      </c>
      <c r="J3303" s="17">
        <f>VLOOKUP($C3303,樹木資料表!$A$1:$K$4024,6,FALSE())</f>
        <v>1.5</v>
      </c>
      <c r="K3303" s="17">
        <f>VLOOKUP($C3303,樹木資料表!$A$1:$K$4024,7,FALSE())</f>
        <v>4.5999999999999996</v>
      </c>
      <c r="L3303" s="17">
        <f>VLOOKUP($C3303,樹木資料表!$A$1:$K$4024,8,FALSE())</f>
        <v>0</v>
      </c>
      <c r="M3303" s="17">
        <f>VLOOKUP($C3303,樹木資料表!$A$1:$K$4024,9,FALSE())</f>
        <v>0</v>
      </c>
    </row>
    <row r="3304" spans="1:13" x14ac:dyDescent="0.2">
      <c r="A3304" s="9">
        <v>3303</v>
      </c>
      <c r="B3304" s="15">
        <v>2018</v>
      </c>
      <c r="C3304" s="16">
        <v>6419</v>
      </c>
      <c r="D3304" s="17" t="str">
        <f>VLOOKUP(C3304,樹木資料表!$A$1:$K$4024,2,FALSE())</f>
        <v>臺灣山茶</v>
      </c>
      <c r="E3304" s="20">
        <v>0</v>
      </c>
      <c r="F3304" s="18"/>
      <c r="G3304" s="17" t="str">
        <f>VLOOKUP($C3304,樹木資料表!$A$1:$K$4024,3,FALSE())</f>
        <v>I</v>
      </c>
      <c r="H3304" s="17">
        <f>VLOOKUP($C3304,樹木資料表!$A$1:$K$4024,4,FALSE())</f>
        <v>5</v>
      </c>
      <c r="I3304" s="17">
        <f>VLOOKUP($C3304,樹木資料表!$A$1:$K$4024,5,FALSE())</f>
        <v>1</v>
      </c>
      <c r="J3304" s="17">
        <f>VLOOKUP($C3304,樹木資料表!$A$1:$K$4024,6,FALSE())</f>
        <v>1.3</v>
      </c>
      <c r="K3304" s="17">
        <f>VLOOKUP($C3304,樹木資料表!$A$1:$K$4024,7,FALSE())</f>
        <v>3.9</v>
      </c>
      <c r="L3304" s="17">
        <f>VLOOKUP($C3304,樹木資料表!$A$1:$K$4024,8,FALSE())</f>
        <v>0</v>
      </c>
      <c r="M3304" s="17">
        <f>VLOOKUP($C3304,樹木資料表!$A$1:$K$4024,9,FALSE())</f>
        <v>0</v>
      </c>
    </row>
    <row r="3305" spans="1:13" x14ac:dyDescent="0.2">
      <c r="A3305" s="9">
        <v>3304</v>
      </c>
      <c r="B3305" s="15">
        <v>2018</v>
      </c>
      <c r="C3305" s="16">
        <v>6420</v>
      </c>
      <c r="D3305" s="17" t="str">
        <f>VLOOKUP(C3305,樹木資料表!$A$1:$K$4024,2,FALSE())</f>
        <v>臺灣山茶</v>
      </c>
      <c r="E3305" s="20">
        <v>0</v>
      </c>
      <c r="F3305" s="18"/>
      <c r="G3305" s="17" t="str">
        <f>VLOOKUP($C3305,樹木資料表!$A$1:$K$4024,3,FALSE())</f>
        <v>I</v>
      </c>
      <c r="H3305" s="17">
        <f>VLOOKUP($C3305,樹木資料表!$A$1:$K$4024,4,FALSE())</f>
        <v>5</v>
      </c>
      <c r="I3305" s="17">
        <f>VLOOKUP($C3305,樹木資料表!$A$1:$K$4024,5,FALSE())</f>
        <v>1</v>
      </c>
      <c r="J3305" s="17">
        <f>VLOOKUP($C3305,樹木資料表!$A$1:$K$4024,6,FALSE())</f>
        <v>3.2</v>
      </c>
      <c r="K3305" s="17">
        <f>VLOOKUP($C3305,樹木資料表!$A$1:$K$4024,7,FALSE())</f>
        <v>5</v>
      </c>
      <c r="L3305" s="17">
        <f>VLOOKUP($C3305,樹木資料表!$A$1:$K$4024,8,FALSE())</f>
        <v>0</v>
      </c>
      <c r="M3305" s="17">
        <f>VLOOKUP($C3305,樹木資料表!$A$1:$K$4024,9,FALSE())</f>
        <v>0</v>
      </c>
    </row>
    <row r="3306" spans="1:13" x14ac:dyDescent="0.2">
      <c r="A3306" s="9">
        <v>3305</v>
      </c>
      <c r="B3306" s="15">
        <v>2018</v>
      </c>
      <c r="C3306" s="16">
        <v>6421</v>
      </c>
      <c r="D3306" s="17" t="str">
        <f>VLOOKUP(C3306,樹木資料表!$A$1:$K$4024,2,FALSE())</f>
        <v>瓊楠</v>
      </c>
      <c r="E3306" s="18">
        <v>6.8</v>
      </c>
      <c r="F3306" s="18"/>
      <c r="G3306" s="17" t="str">
        <f>VLOOKUP($C3306,樹木資料表!$A$1:$K$4024,3,FALSE())</f>
        <v>I</v>
      </c>
      <c r="H3306" s="17">
        <f>VLOOKUP($C3306,樹木資料表!$A$1:$K$4024,4,FALSE())</f>
        <v>5</v>
      </c>
      <c r="I3306" s="17">
        <f>VLOOKUP($C3306,樹木資料表!$A$1:$K$4024,5,FALSE())</f>
        <v>1</v>
      </c>
      <c r="J3306" s="17">
        <f>VLOOKUP($C3306,樹木資料表!$A$1:$K$4024,6,FALSE())</f>
        <v>1.8</v>
      </c>
      <c r="K3306" s="17">
        <f>VLOOKUP($C3306,樹木資料表!$A$1:$K$4024,7,FALSE())</f>
        <v>2.2000000000000002</v>
      </c>
      <c r="L3306" s="17">
        <f>VLOOKUP($C3306,樹木資料表!$A$1:$K$4024,8,FALSE())</f>
        <v>0</v>
      </c>
      <c r="M3306" s="17">
        <f>VLOOKUP($C3306,樹木資料表!$A$1:$K$4024,9,FALSE())</f>
        <v>0</v>
      </c>
    </row>
    <row r="3307" spans="1:13" x14ac:dyDescent="0.2">
      <c r="A3307" s="9">
        <v>3306</v>
      </c>
      <c r="B3307" s="15">
        <v>2018</v>
      </c>
      <c r="C3307" s="16">
        <v>6422</v>
      </c>
      <c r="D3307" s="17" t="str">
        <f>VLOOKUP(C3307,樹木資料表!$A$1:$K$4024,2,FALSE())</f>
        <v>臺灣山茶</v>
      </c>
      <c r="E3307" s="18">
        <v>3</v>
      </c>
      <c r="F3307" s="18"/>
      <c r="G3307" s="17" t="str">
        <f>VLOOKUP($C3307,樹木資料表!$A$1:$K$4024,3,FALSE())</f>
        <v>I</v>
      </c>
      <c r="H3307" s="17">
        <f>VLOOKUP($C3307,樹木資料表!$A$1:$K$4024,4,FALSE())</f>
        <v>5</v>
      </c>
      <c r="I3307" s="17">
        <f>VLOOKUP($C3307,樹木資料表!$A$1:$K$4024,5,FALSE())</f>
        <v>1</v>
      </c>
      <c r="J3307" s="17">
        <f>VLOOKUP($C3307,樹木資料表!$A$1:$K$4024,6,FALSE())</f>
        <v>1.7</v>
      </c>
      <c r="K3307" s="17">
        <f>VLOOKUP($C3307,樹木資料表!$A$1:$K$4024,7,FALSE())</f>
        <v>0.3</v>
      </c>
      <c r="L3307" s="17">
        <f>VLOOKUP($C3307,樹木資料表!$A$1:$K$4024,8,FALSE())</f>
        <v>0</v>
      </c>
      <c r="M3307" s="17">
        <f>VLOOKUP($C3307,樹木資料表!$A$1:$K$4024,9,FALSE())</f>
        <v>0</v>
      </c>
    </row>
    <row r="3308" spans="1:13" x14ac:dyDescent="0.2">
      <c r="A3308" s="9">
        <v>3307</v>
      </c>
      <c r="B3308" s="15">
        <v>2018</v>
      </c>
      <c r="C3308" s="16">
        <v>6423</v>
      </c>
      <c r="D3308" s="17" t="str">
        <f>VLOOKUP(C3308,樹木資料表!$A$1:$K$4024,2,FALSE())</f>
        <v>小葉樹杞</v>
      </c>
      <c r="E3308" s="18">
        <v>4</v>
      </c>
      <c r="F3308" s="18"/>
      <c r="G3308" s="17" t="str">
        <f>VLOOKUP($C3308,樹木資料表!$A$1:$K$4024,3,FALSE())</f>
        <v>I</v>
      </c>
      <c r="H3308" s="17">
        <f>VLOOKUP($C3308,樹木資料表!$A$1:$K$4024,4,FALSE())</f>
        <v>5</v>
      </c>
      <c r="I3308" s="17">
        <f>VLOOKUP($C3308,樹木資料表!$A$1:$K$4024,5,FALSE())</f>
        <v>1</v>
      </c>
      <c r="J3308" s="17">
        <f>VLOOKUP($C3308,樹木資料表!$A$1:$K$4024,6,FALSE())</f>
        <v>2.2000000000000002</v>
      </c>
      <c r="K3308" s="17">
        <f>VLOOKUP($C3308,樹木資料表!$A$1:$K$4024,7,FALSE())</f>
        <v>1.3</v>
      </c>
      <c r="L3308" s="17">
        <f>VLOOKUP($C3308,樹木資料表!$A$1:$K$4024,8,FALSE())</f>
        <v>0</v>
      </c>
      <c r="M3308" s="17">
        <f>VLOOKUP($C3308,樹木資料表!$A$1:$K$4024,9,FALSE())</f>
        <v>0</v>
      </c>
    </row>
    <row r="3309" spans="1:13" x14ac:dyDescent="0.2">
      <c r="A3309" s="9">
        <v>3308</v>
      </c>
      <c r="B3309" s="15">
        <v>2018</v>
      </c>
      <c r="C3309" s="16">
        <v>6424</v>
      </c>
      <c r="D3309" s="17" t="str">
        <f>VLOOKUP(C3309,樹木資料表!$A$1:$K$4024,2,FALSE())</f>
        <v>小葉樹杞</v>
      </c>
      <c r="E3309" s="18">
        <v>1.9</v>
      </c>
      <c r="F3309" s="18"/>
      <c r="G3309" s="17" t="str">
        <f>VLOOKUP($C3309,樹木資料表!$A$1:$K$4024,3,FALSE())</f>
        <v>I</v>
      </c>
      <c r="H3309" s="17">
        <f>VLOOKUP($C3309,樹木資料表!$A$1:$K$4024,4,FALSE())</f>
        <v>5</v>
      </c>
      <c r="I3309" s="17">
        <f>VLOOKUP($C3309,樹木資料表!$A$1:$K$4024,5,FALSE())</f>
        <v>1</v>
      </c>
      <c r="J3309" s="17">
        <f>VLOOKUP($C3309,樹木資料表!$A$1:$K$4024,6,FALSE())</f>
        <v>4</v>
      </c>
      <c r="K3309" s="17">
        <f>VLOOKUP($C3309,樹木資料表!$A$1:$K$4024,7,FALSE())</f>
        <v>2.4</v>
      </c>
      <c r="L3309" s="17">
        <f>VLOOKUP($C3309,樹木資料表!$A$1:$K$4024,8,FALSE())</f>
        <v>0</v>
      </c>
      <c r="M3309" s="17">
        <f>VLOOKUP($C3309,樹木資料表!$A$1:$K$4024,9,FALSE())</f>
        <v>0</v>
      </c>
    </row>
    <row r="3310" spans="1:13" x14ac:dyDescent="0.2">
      <c r="A3310" s="9">
        <v>3309</v>
      </c>
      <c r="B3310" s="15">
        <v>2018</v>
      </c>
      <c r="C3310" s="16">
        <v>6425</v>
      </c>
      <c r="D3310" s="17" t="str">
        <f>VLOOKUP(C3310,樹木資料表!$A$1:$K$4024,2,FALSE())</f>
        <v>小葉樹杞</v>
      </c>
      <c r="E3310" s="18">
        <v>2</v>
      </c>
      <c r="F3310" s="18"/>
      <c r="G3310" s="17" t="str">
        <f>VLOOKUP($C3310,樹木資料表!$A$1:$K$4024,3,FALSE())</f>
        <v>I</v>
      </c>
      <c r="H3310" s="17">
        <f>VLOOKUP($C3310,樹木資料表!$A$1:$K$4024,4,FALSE())</f>
        <v>5</v>
      </c>
      <c r="I3310" s="17">
        <f>VLOOKUP($C3310,樹木資料表!$A$1:$K$4024,5,FALSE())</f>
        <v>1</v>
      </c>
      <c r="J3310" s="17">
        <f>VLOOKUP($C3310,樹木資料表!$A$1:$K$4024,6,FALSE())</f>
        <v>4.7</v>
      </c>
      <c r="K3310" s="17">
        <f>VLOOKUP($C3310,樹木資料表!$A$1:$K$4024,7,FALSE())</f>
        <v>0.8</v>
      </c>
      <c r="L3310" s="17">
        <f>VLOOKUP($C3310,樹木資料表!$A$1:$K$4024,8,FALSE())</f>
        <v>0</v>
      </c>
      <c r="M3310" s="17">
        <f>VLOOKUP($C3310,樹木資料表!$A$1:$K$4024,9,FALSE())</f>
        <v>0</v>
      </c>
    </row>
    <row r="3311" spans="1:13" x14ac:dyDescent="0.2">
      <c r="A3311" s="9">
        <v>3310</v>
      </c>
      <c r="B3311" s="15">
        <v>2018</v>
      </c>
      <c r="C3311" s="16">
        <v>6426</v>
      </c>
      <c r="D3311" s="17" t="str">
        <f>VLOOKUP(C3311,樹木資料表!$A$1:$K$4024,2,FALSE())</f>
        <v>小芽新木薑子</v>
      </c>
      <c r="E3311" s="18">
        <v>4</v>
      </c>
      <c r="F3311" s="18"/>
      <c r="G3311" s="17" t="str">
        <f>VLOOKUP($C3311,樹木資料表!$A$1:$K$4024,3,FALSE())</f>
        <v>I</v>
      </c>
      <c r="H3311" s="17">
        <f>VLOOKUP($C3311,樹木資料表!$A$1:$K$4024,4,FALSE())</f>
        <v>5</v>
      </c>
      <c r="I3311" s="17">
        <f>VLOOKUP($C3311,樹木資料表!$A$1:$K$4024,5,FALSE())</f>
        <v>2</v>
      </c>
      <c r="J3311" s="17">
        <f>VLOOKUP($C3311,樹木資料表!$A$1:$K$4024,6,FALSE())</f>
        <v>0.4</v>
      </c>
      <c r="K3311" s="17">
        <f>VLOOKUP($C3311,樹木資料表!$A$1:$K$4024,7,FALSE())</f>
        <v>3.1</v>
      </c>
      <c r="L3311" s="17">
        <f>VLOOKUP($C3311,樹木資料表!$A$1:$K$4024,8,FALSE())</f>
        <v>0</v>
      </c>
      <c r="M3311" s="17">
        <f>VLOOKUP($C3311,樹木資料表!$A$1:$K$4024,9,FALSE())</f>
        <v>0</v>
      </c>
    </row>
    <row r="3312" spans="1:13" x14ac:dyDescent="0.2">
      <c r="A3312" s="9">
        <v>3311</v>
      </c>
      <c r="B3312" s="15">
        <v>2018</v>
      </c>
      <c r="C3312" s="16">
        <v>6427</v>
      </c>
      <c r="D3312" s="17" t="str">
        <f>VLOOKUP(C3312,樹木資料表!$A$1:$K$4024,2,FALSE())</f>
        <v>臺灣山茶</v>
      </c>
      <c r="E3312" s="20">
        <v>0</v>
      </c>
      <c r="F3312" s="18"/>
      <c r="G3312" s="17" t="str">
        <f>VLOOKUP($C3312,樹木資料表!$A$1:$K$4024,3,FALSE())</f>
        <v>I</v>
      </c>
      <c r="H3312" s="17">
        <f>VLOOKUP($C3312,樹木資料表!$A$1:$K$4024,4,FALSE())</f>
        <v>5</v>
      </c>
      <c r="I3312" s="17">
        <f>VLOOKUP($C3312,樹木資料表!$A$1:$K$4024,5,FALSE())</f>
        <v>2</v>
      </c>
      <c r="J3312" s="17">
        <f>VLOOKUP($C3312,樹木資料表!$A$1:$K$4024,6,FALSE())</f>
        <v>2.2999999999999998</v>
      </c>
      <c r="K3312" s="17">
        <f>VLOOKUP($C3312,樹木資料表!$A$1:$K$4024,7,FALSE())</f>
        <v>3.5</v>
      </c>
      <c r="L3312" s="17">
        <f>VLOOKUP($C3312,樹木資料表!$A$1:$K$4024,8,FALSE())</f>
        <v>0</v>
      </c>
      <c r="M3312" s="17">
        <f>VLOOKUP($C3312,樹木資料表!$A$1:$K$4024,9,FALSE())</f>
        <v>0</v>
      </c>
    </row>
    <row r="3313" spans="1:13" x14ac:dyDescent="0.2">
      <c r="A3313" s="9">
        <v>3312</v>
      </c>
      <c r="B3313" s="15">
        <v>2018</v>
      </c>
      <c r="C3313" s="16">
        <v>6428</v>
      </c>
      <c r="D3313" s="17" t="str">
        <f>VLOOKUP(C3313,樹木資料表!$A$1:$K$4024,2,FALSE())</f>
        <v>臺灣山茶</v>
      </c>
      <c r="E3313" s="18">
        <v>2.6</v>
      </c>
      <c r="F3313" s="18"/>
      <c r="G3313" s="17" t="str">
        <f>VLOOKUP($C3313,樹木資料表!$A$1:$K$4024,3,FALSE())</f>
        <v>I</v>
      </c>
      <c r="H3313" s="17">
        <f>VLOOKUP($C3313,樹木資料表!$A$1:$K$4024,4,FALSE())</f>
        <v>5</v>
      </c>
      <c r="I3313" s="17">
        <f>VLOOKUP($C3313,樹木資料表!$A$1:$K$4024,5,FALSE())</f>
        <v>2</v>
      </c>
      <c r="J3313" s="17">
        <f>VLOOKUP($C3313,樹木資料表!$A$1:$K$4024,6,FALSE())</f>
        <v>2.7</v>
      </c>
      <c r="K3313" s="17">
        <f>VLOOKUP($C3313,樹木資料表!$A$1:$K$4024,7,FALSE())</f>
        <v>3.9</v>
      </c>
      <c r="L3313" s="17">
        <f>VLOOKUP($C3313,樹木資料表!$A$1:$K$4024,8,FALSE())</f>
        <v>0</v>
      </c>
      <c r="M3313" s="17">
        <f>VLOOKUP($C3313,樹木資料表!$A$1:$K$4024,9,FALSE())</f>
        <v>0</v>
      </c>
    </row>
    <row r="3314" spans="1:13" x14ac:dyDescent="0.2">
      <c r="A3314" s="9">
        <v>3313</v>
      </c>
      <c r="B3314" s="15">
        <v>2018</v>
      </c>
      <c r="C3314" s="16">
        <v>6429</v>
      </c>
      <c r="D3314" s="17" t="str">
        <f>VLOOKUP(C3314,樹木資料表!$A$1:$K$4024,2,FALSE())</f>
        <v>長葉木薑子</v>
      </c>
      <c r="E3314" s="18">
        <v>9.8000000000000007</v>
      </c>
      <c r="F3314" s="18"/>
      <c r="G3314" s="17" t="str">
        <f>VLOOKUP($C3314,樹木資料表!$A$1:$K$4024,3,FALSE())</f>
        <v>I</v>
      </c>
      <c r="H3314" s="17">
        <f>VLOOKUP($C3314,樹木資料表!$A$1:$K$4024,4,FALSE())</f>
        <v>5</v>
      </c>
      <c r="I3314" s="17">
        <f>VLOOKUP($C3314,樹木資料表!$A$1:$K$4024,5,FALSE())</f>
        <v>2</v>
      </c>
      <c r="J3314" s="17">
        <f>VLOOKUP($C3314,樹木資料表!$A$1:$K$4024,6,FALSE())</f>
        <v>4</v>
      </c>
      <c r="K3314" s="17">
        <f>VLOOKUP($C3314,樹木資料表!$A$1:$K$4024,7,FALSE())</f>
        <v>3.6</v>
      </c>
      <c r="L3314" s="17">
        <f>VLOOKUP($C3314,樹木資料表!$A$1:$K$4024,8,FALSE())</f>
        <v>0</v>
      </c>
      <c r="M3314" s="17">
        <f>VLOOKUP($C3314,樹木資料表!$A$1:$K$4024,9,FALSE())</f>
        <v>0</v>
      </c>
    </row>
    <row r="3315" spans="1:13" x14ac:dyDescent="0.2">
      <c r="A3315" s="9">
        <v>3314</v>
      </c>
      <c r="B3315" s="15">
        <v>2018</v>
      </c>
      <c r="C3315" s="16">
        <v>6430</v>
      </c>
      <c r="D3315" s="17" t="str">
        <f>VLOOKUP(C3315,樹木資料表!$A$1:$K$4024,2,FALSE())</f>
        <v>小西氏賽楠</v>
      </c>
      <c r="E3315" s="18">
        <v>8</v>
      </c>
      <c r="F3315" s="18"/>
      <c r="G3315" s="17" t="str">
        <f>VLOOKUP($C3315,樹木資料表!$A$1:$K$4024,3,FALSE())</f>
        <v>I</v>
      </c>
      <c r="H3315" s="17">
        <f>VLOOKUP($C3315,樹木資料表!$A$1:$K$4024,4,FALSE())</f>
        <v>5</v>
      </c>
      <c r="I3315" s="17">
        <f>VLOOKUP($C3315,樹木資料表!$A$1:$K$4024,5,FALSE())</f>
        <v>2</v>
      </c>
      <c r="J3315" s="17">
        <f>VLOOKUP($C3315,樹木資料表!$A$1:$K$4024,6,FALSE())</f>
        <v>2.9</v>
      </c>
      <c r="K3315" s="17">
        <f>VLOOKUP($C3315,樹木資料表!$A$1:$K$4024,7,FALSE())</f>
        <v>1.5</v>
      </c>
      <c r="L3315" s="17">
        <f>VLOOKUP($C3315,樹木資料表!$A$1:$K$4024,8,FALSE())</f>
        <v>0</v>
      </c>
      <c r="M3315" s="17">
        <f>VLOOKUP($C3315,樹木資料表!$A$1:$K$4024,9,FALSE())</f>
        <v>0</v>
      </c>
    </row>
    <row r="3316" spans="1:13" x14ac:dyDescent="0.2">
      <c r="A3316" s="9">
        <v>3315</v>
      </c>
      <c r="B3316" s="15">
        <v>2018</v>
      </c>
      <c r="C3316" s="16">
        <v>6431</v>
      </c>
      <c r="D3316" s="17" t="str">
        <f>VLOOKUP(C3316,樹木資料表!$A$1:$K$4024,2,FALSE())</f>
        <v>小葉樹杞</v>
      </c>
      <c r="E3316" s="18">
        <v>2.8</v>
      </c>
      <c r="F3316" s="18"/>
      <c r="G3316" s="17" t="str">
        <f>VLOOKUP($C3316,樹木資料表!$A$1:$K$4024,3,FALSE())</f>
        <v>I</v>
      </c>
      <c r="H3316" s="17">
        <f>VLOOKUP($C3316,樹木資料表!$A$1:$K$4024,4,FALSE())</f>
        <v>5</v>
      </c>
      <c r="I3316" s="17">
        <f>VLOOKUP($C3316,樹木資料表!$A$1:$K$4024,5,FALSE())</f>
        <v>2</v>
      </c>
      <c r="J3316" s="17">
        <f>VLOOKUP($C3316,樹木資料表!$A$1:$K$4024,6,FALSE())</f>
        <v>5</v>
      </c>
      <c r="K3316" s="17">
        <f>VLOOKUP($C3316,樹木資料表!$A$1:$K$4024,7,FALSE())</f>
        <v>0.6</v>
      </c>
      <c r="L3316" s="17">
        <f>VLOOKUP($C3316,樹木資料表!$A$1:$K$4024,8,FALSE())</f>
        <v>0</v>
      </c>
      <c r="M3316" s="17">
        <f>VLOOKUP($C3316,樹木資料表!$A$1:$K$4024,9,FALSE())</f>
        <v>0</v>
      </c>
    </row>
    <row r="3317" spans="1:13" x14ac:dyDescent="0.2">
      <c r="A3317" s="9">
        <v>3316</v>
      </c>
      <c r="B3317" s="15">
        <v>2018</v>
      </c>
      <c r="C3317" s="16">
        <v>6432</v>
      </c>
      <c r="D3317" s="17" t="str">
        <f>VLOOKUP(C3317,樹木資料表!$A$1:$K$4024,2,FALSE())</f>
        <v>瓊楠</v>
      </c>
      <c r="E3317" s="18">
        <v>7.5</v>
      </c>
      <c r="F3317" s="18"/>
      <c r="G3317" s="17" t="str">
        <f>VLOOKUP($C3317,樹木資料表!$A$1:$K$4024,3,FALSE())</f>
        <v>I</v>
      </c>
      <c r="H3317" s="17">
        <f>VLOOKUP($C3317,樹木資料表!$A$1:$K$4024,4,FALSE())</f>
        <v>5</v>
      </c>
      <c r="I3317" s="17">
        <f>VLOOKUP($C3317,樹木資料表!$A$1:$K$4024,5,FALSE())</f>
        <v>2</v>
      </c>
      <c r="J3317" s="17">
        <f>VLOOKUP($C3317,樹木資料表!$A$1:$K$4024,6,FALSE())</f>
        <v>2</v>
      </c>
      <c r="K3317" s="17">
        <f>VLOOKUP($C3317,樹木資料表!$A$1:$K$4024,7,FALSE())</f>
        <v>1.1000000000000001</v>
      </c>
      <c r="L3317" s="17">
        <f>VLOOKUP($C3317,樹木資料表!$A$1:$K$4024,8,FALSE())</f>
        <v>0</v>
      </c>
      <c r="M3317" s="17">
        <f>VLOOKUP($C3317,樹木資料表!$A$1:$K$4024,9,FALSE())</f>
        <v>0</v>
      </c>
    </row>
    <row r="3318" spans="1:13" x14ac:dyDescent="0.2">
      <c r="A3318" s="9">
        <v>3317</v>
      </c>
      <c r="B3318" s="15">
        <v>2018</v>
      </c>
      <c r="C3318" s="16">
        <v>6434</v>
      </c>
      <c r="D3318" s="17" t="str">
        <f>VLOOKUP(C3318,樹木資料表!$A$1:$K$4024,2,FALSE())</f>
        <v>小葉樹杞</v>
      </c>
      <c r="E3318" s="18">
        <v>5.7</v>
      </c>
      <c r="F3318" s="18"/>
      <c r="G3318" s="17" t="str">
        <f>VLOOKUP($C3318,樹木資料表!$A$1:$K$4024,3,FALSE())</f>
        <v>I</v>
      </c>
      <c r="H3318" s="17">
        <f>VLOOKUP($C3318,樹木資料表!$A$1:$K$4024,4,FALSE())</f>
        <v>5</v>
      </c>
      <c r="I3318" s="17">
        <f>VLOOKUP($C3318,樹木資料表!$A$1:$K$4024,5,FALSE())</f>
        <v>2</v>
      </c>
      <c r="J3318" s="17">
        <f>VLOOKUP($C3318,樹木資料表!$A$1:$K$4024,6,FALSE())</f>
        <v>2.4</v>
      </c>
      <c r="K3318" s="17">
        <f>VLOOKUP($C3318,樹木資料表!$A$1:$K$4024,7,FALSE())</f>
        <v>0.2</v>
      </c>
      <c r="L3318" s="17">
        <f>VLOOKUP($C3318,樹木資料表!$A$1:$K$4024,8,FALSE())</f>
        <v>0</v>
      </c>
      <c r="M3318" s="17">
        <f>VLOOKUP($C3318,樹木資料表!$A$1:$K$4024,9,FALSE())</f>
        <v>0</v>
      </c>
    </row>
    <row r="3319" spans="1:13" x14ac:dyDescent="0.2">
      <c r="A3319" s="9">
        <v>3318</v>
      </c>
      <c r="B3319" s="15">
        <v>2018</v>
      </c>
      <c r="C3319" s="19">
        <v>8990</v>
      </c>
      <c r="D3319" s="17" t="str">
        <f>VLOOKUP(C3319,樹木資料表!$A$1:$K$4024,2,FALSE())</f>
        <v>小葉樹杞</v>
      </c>
      <c r="E3319" s="18">
        <v>3</v>
      </c>
      <c r="F3319" s="18"/>
      <c r="G3319" s="17" t="str">
        <f>VLOOKUP($C3319,樹木資料表!$A$1:$K$4024,3,FALSE())</f>
        <v>I</v>
      </c>
      <c r="H3319" s="17">
        <f>VLOOKUP($C3319,樹木資料表!$A$1:$K$4024,4,FALSE())</f>
        <v>5</v>
      </c>
      <c r="I3319" s="17">
        <f>VLOOKUP($C3319,樹木資料表!$A$1:$K$4024,5,FALSE())</f>
        <v>2</v>
      </c>
      <c r="J3319" s="17">
        <f>VLOOKUP($C3319,樹木資料表!$A$1:$K$4024,6,FALSE())</f>
        <v>2.2999999999999998</v>
      </c>
      <c r="K3319" s="17">
        <f>VLOOKUP($C3319,樹木資料表!$A$1:$K$4024,7,FALSE())</f>
        <v>0.4</v>
      </c>
      <c r="L3319" s="17">
        <f>VLOOKUP($C3319,樹木資料表!$A$1:$K$4024,8,FALSE())</f>
        <v>6433</v>
      </c>
      <c r="M3319" s="17">
        <f>VLOOKUP($C3319,樹木資料表!$A$1:$K$4024,9,FALSE())</f>
        <v>0</v>
      </c>
    </row>
    <row r="3320" spans="1:13" x14ac:dyDescent="0.2">
      <c r="A3320" s="9">
        <v>3319</v>
      </c>
      <c r="B3320" s="15">
        <v>2018</v>
      </c>
      <c r="C3320" s="16">
        <v>6435</v>
      </c>
      <c r="D3320" s="17" t="str">
        <f>VLOOKUP(C3320,樹木資料表!$A$1:$K$4024,2,FALSE())</f>
        <v>小葉樹杞</v>
      </c>
      <c r="E3320" s="18">
        <v>2.9</v>
      </c>
      <c r="F3320" s="18"/>
      <c r="G3320" s="17" t="str">
        <f>VLOOKUP($C3320,樹木資料表!$A$1:$K$4024,3,FALSE())</f>
        <v>I</v>
      </c>
      <c r="H3320" s="17">
        <f>VLOOKUP($C3320,樹木資料表!$A$1:$K$4024,4,FALSE())</f>
        <v>5</v>
      </c>
      <c r="I3320" s="17">
        <f>VLOOKUP($C3320,樹木資料表!$A$1:$K$4024,5,FALSE())</f>
        <v>3</v>
      </c>
      <c r="J3320" s="17">
        <f>VLOOKUP($C3320,樹木資料表!$A$1:$K$4024,6,FALSE())</f>
        <v>3.8</v>
      </c>
      <c r="K3320" s="17">
        <f>VLOOKUP($C3320,樹木資料表!$A$1:$K$4024,7,FALSE())</f>
        <v>4.2</v>
      </c>
      <c r="L3320" s="17">
        <f>VLOOKUP($C3320,樹木資料表!$A$1:$K$4024,8,FALSE())</f>
        <v>0</v>
      </c>
      <c r="M3320" s="17">
        <f>VLOOKUP($C3320,樹木資料表!$A$1:$K$4024,9,FALSE())</f>
        <v>0</v>
      </c>
    </row>
    <row r="3321" spans="1:13" x14ac:dyDescent="0.2">
      <c r="A3321" s="9">
        <v>3320</v>
      </c>
      <c r="B3321" s="15">
        <v>2018</v>
      </c>
      <c r="C3321" s="16">
        <v>6436</v>
      </c>
      <c r="D3321" s="17" t="str">
        <f>VLOOKUP(C3321,樹木資料表!$A$1:$K$4024,2,FALSE())</f>
        <v>小葉樹杞</v>
      </c>
      <c r="E3321" s="18">
        <v>2</v>
      </c>
      <c r="F3321" s="18"/>
      <c r="G3321" s="17" t="str">
        <f>VLOOKUP($C3321,樹木資料表!$A$1:$K$4024,3,FALSE())</f>
        <v>I</v>
      </c>
      <c r="H3321" s="17">
        <f>VLOOKUP($C3321,樹木資料表!$A$1:$K$4024,4,FALSE())</f>
        <v>5</v>
      </c>
      <c r="I3321" s="17">
        <f>VLOOKUP($C3321,樹木資料表!$A$1:$K$4024,5,FALSE())</f>
        <v>3</v>
      </c>
      <c r="J3321" s="17">
        <f>VLOOKUP($C3321,樹木資料表!$A$1:$K$4024,6,FALSE())</f>
        <v>4.7</v>
      </c>
      <c r="K3321" s="17">
        <f>VLOOKUP($C3321,樹木資料表!$A$1:$K$4024,7,FALSE())</f>
        <v>4</v>
      </c>
      <c r="L3321" s="17">
        <f>VLOOKUP($C3321,樹木資料表!$A$1:$K$4024,8,FALSE())</f>
        <v>0</v>
      </c>
      <c r="M3321" s="17">
        <f>VLOOKUP($C3321,樹木資料表!$A$1:$K$4024,9,FALSE())</f>
        <v>0</v>
      </c>
    </row>
    <row r="3322" spans="1:13" x14ac:dyDescent="0.2">
      <c r="A3322" s="9">
        <v>3321</v>
      </c>
      <c r="B3322" s="15">
        <v>2018</v>
      </c>
      <c r="C3322" s="16">
        <v>6437</v>
      </c>
      <c r="D3322" s="17" t="str">
        <f>VLOOKUP(C3322,樹木資料表!$A$1:$K$4024,2,FALSE())</f>
        <v>小葉樹杞</v>
      </c>
      <c r="E3322" s="18">
        <v>2.1</v>
      </c>
      <c r="F3322" s="18"/>
      <c r="G3322" s="17" t="str">
        <f>VLOOKUP($C3322,樹木資料表!$A$1:$K$4024,3,FALSE())</f>
        <v>I</v>
      </c>
      <c r="H3322" s="17">
        <f>VLOOKUP($C3322,樹木資料表!$A$1:$K$4024,4,FALSE())</f>
        <v>5</v>
      </c>
      <c r="I3322" s="17">
        <f>VLOOKUP($C3322,樹木資料表!$A$1:$K$4024,5,FALSE())</f>
        <v>3</v>
      </c>
      <c r="J3322" s="17">
        <f>VLOOKUP($C3322,樹木資料表!$A$1:$K$4024,6,FALSE())</f>
        <v>4.7</v>
      </c>
      <c r="K3322" s="17">
        <f>VLOOKUP($C3322,樹木資料表!$A$1:$K$4024,7,FALSE())</f>
        <v>4.2</v>
      </c>
      <c r="L3322" s="17">
        <f>VLOOKUP($C3322,樹木資料表!$A$1:$K$4024,8,FALSE())</f>
        <v>0</v>
      </c>
      <c r="M3322" s="17">
        <f>VLOOKUP($C3322,樹木資料表!$A$1:$K$4024,9,FALSE())</f>
        <v>0</v>
      </c>
    </row>
    <row r="3323" spans="1:13" x14ac:dyDescent="0.2">
      <c r="A3323" s="9">
        <v>3322</v>
      </c>
      <c r="B3323" s="15">
        <v>2018</v>
      </c>
      <c r="C3323" s="16">
        <v>6438</v>
      </c>
      <c r="D3323" s="17" t="str">
        <f>VLOOKUP(C3323,樹木資料表!$A$1:$K$4024,2,FALSE())</f>
        <v>鵝掌柴</v>
      </c>
      <c r="E3323" s="18">
        <v>4.7</v>
      </c>
      <c r="F3323" s="18"/>
      <c r="G3323" s="17" t="str">
        <f>VLOOKUP($C3323,樹木資料表!$A$1:$K$4024,3,FALSE())</f>
        <v>I</v>
      </c>
      <c r="H3323" s="17">
        <f>VLOOKUP($C3323,樹木資料表!$A$1:$K$4024,4,FALSE())</f>
        <v>5</v>
      </c>
      <c r="I3323" s="17">
        <f>VLOOKUP($C3323,樹木資料表!$A$1:$K$4024,5,FALSE())</f>
        <v>3</v>
      </c>
      <c r="J3323" s="17">
        <f>VLOOKUP($C3323,樹木資料表!$A$1:$K$4024,6,FALSE())</f>
        <v>4.5999999999999996</v>
      </c>
      <c r="K3323" s="17">
        <f>VLOOKUP($C3323,樹木資料表!$A$1:$K$4024,7,FALSE())</f>
        <v>1.6</v>
      </c>
      <c r="L3323" s="17">
        <f>VLOOKUP($C3323,樹木資料表!$A$1:$K$4024,8,FALSE())</f>
        <v>0</v>
      </c>
      <c r="M3323" s="17">
        <f>VLOOKUP($C3323,樹木資料表!$A$1:$K$4024,9,FALSE())</f>
        <v>0</v>
      </c>
    </row>
    <row r="3324" spans="1:13" x14ac:dyDescent="0.2">
      <c r="A3324" s="9">
        <v>3323</v>
      </c>
      <c r="B3324" s="15">
        <v>2018</v>
      </c>
      <c r="C3324" s="16">
        <v>6439</v>
      </c>
      <c r="D3324" s="17" t="str">
        <f>VLOOKUP(C3324,樹木資料表!$A$1:$K$4024,2,FALSE())</f>
        <v>銳脈木薑子</v>
      </c>
      <c r="E3324" s="18">
        <v>14.6</v>
      </c>
      <c r="F3324" s="18"/>
      <c r="G3324" s="17" t="str">
        <f>VLOOKUP($C3324,樹木資料表!$A$1:$K$4024,3,FALSE())</f>
        <v>I</v>
      </c>
      <c r="H3324" s="17">
        <f>VLOOKUP($C3324,樹木資料表!$A$1:$K$4024,4,FALSE())</f>
        <v>5</v>
      </c>
      <c r="I3324" s="17">
        <f>VLOOKUP($C3324,樹木資料表!$A$1:$K$4024,5,FALSE())</f>
        <v>3</v>
      </c>
      <c r="J3324" s="17">
        <f>VLOOKUP($C3324,樹木資料表!$A$1:$K$4024,6,FALSE())</f>
        <v>3.9</v>
      </c>
      <c r="K3324" s="17">
        <f>VLOOKUP($C3324,樹木資料表!$A$1:$K$4024,7,FALSE())</f>
        <v>2.2000000000000002</v>
      </c>
      <c r="L3324" s="17">
        <f>VLOOKUP($C3324,樹木資料表!$A$1:$K$4024,8,FALSE())</f>
        <v>0</v>
      </c>
      <c r="M3324" s="17">
        <f>VLOOKUP($C3324,樹木資料表!$A$1:$K$4024,9,FALSE())</f>
        <v>0</v>
      </c>
    </row>
    <row r="3325" spans="1:13" x14ac:dyDescent="0.2">
      <c r="A3325" s="9">
        <v>3324</v>
      </c>
      <c r="B3325" s="15">
        <v>2018</v>
      </c>
      <c r="C3325" s="16">
        <v>6440</v>
      </c>
      <c r="D3325" s="17" t="str">
        <f>VLOOKUP(C3325,樹木資料表!$A$1:$K$4024,2,FALSE())</f>
        <v>銳脈木薑子</v>
      </c>
      <c r="E3325" s="18">
        <v>3</v>
      </c>
      <c r="F3325" s="18"/>
      <c r="G3325" s="17" t="str">
        <f>VLOOKUP($C3325,樹木資料表!$A$1:$K$4024,3,FALSE())</f>
        <v>I</v>
      </c>
      <c r="H3325" s="17">
        <f>VLOOKUP($C3325,樹木資料表!$A$1:$K$4024,4,FALSE())</f>
        <v>5</v>
      </c>
      <c r="I3325" s="17">
        <f>VLOOKUP($C3325,樹木資料表!$A$1:$K$4024,5,FALSE())</f>
        <v>3</v>
      </c>
      <c r="J3325" s="17">
        <f>VLOOKUP($C3325,樹木資料表!$A$1:$K$4024,6,FALSE())</f>
        <v>3.5</v>
      </c>
      <c r="K3325" s="17">
        <f>VLOOKUP($C3325,樹木資料表!$A$1:$K$4024,7,FALSE())</f>
        <v>2.1</v>
      </c>
      <c r="L3325" s="17">
        <f>VLOOKUP($C3325,樹木資料表!$A$1:$K$4024,8,FALSE())</f>
        <v>0</v>
      </c>
      <c r="M3325" s="17">
        <f>VLOOKUP($C3325,樹木資料表!$A$1:$K$4024,9,FALSE())</f>
        <v>0</v>
      </c>
    </row>
    <row r="3326" spans="1:13" x14ac:dyDescent="0.2">
      <c r="A3326" s="9">
        <v>3325</v>
      </c>
      <c r="B3326" s="15">
        <v>2018</v>
      </c>
      <c r="C3326" s="16">
        <v>6441</v>
      </c>
      <c r="D3326" s="17" t="str">
        <f>VLOOKUP(C3326,樹木資料表!$A$1:$K$4024,2,FALSE())</f>
        <v>小葉樹杞</v>
      </c>
      <c r="E3326" s="18">
        <v>1.7</v>
      </c>
      <c r="F3326" s="18"/>
      <c r="G3326" s="17" t="str">
        <f>VLOOKUP($C3326,樹木資料表!$A$1:$K$4024,3,FALSE())</f>
        <v>I</v>
      </c>
      <c r="H3326" s="17">
        <f>VLOOKUP($C3326,樹木資料表!$A$1:$K$4024,4,FALSE())</f>
        <v>5</v>
      </c>
      <c r="I3326" s="17">
        <f>VLOOKUP($C3326,樹木資料表!$A$1:$K$4024,5,FALSE())</f>
        <v>3</v>
      </c>
      <c r="J3326" s="17">
        <f>VLOOKUP($C3326,樹木資料表!$A$1:$K$4024,6,FALSE())</f>
        <v>3.3</v>
      </c>
      <c r="K3326" s="17">
        <f>VLOOKUP($C3326,樹木資料表!$A$1:$K$4024,7,FALSE())</f>
        <v>3.3</v>
      </c>
      <c r="L3326" s="17">
        <f>VLOOKUP($C3326,樹木資料表!$A$1:$K$4024,8,FALSE())</f>
        <v>0</v>
      </c>
      <c r="M3326" s="17">
        <f>VLOOKUP($C3326,樹木資料表!$A$1:$K$4024,9,FALSE())</f>
        <v>0</v>
      </c>
    </row>
    <row r="3327" spans="1:13" x14ac:dyDescent="0.2">
      <c r="A3327" s="9">
        <v>3326</v>
      </c>
      <c r="B3327" s="15">
        <v>2018</v>
      </c>
      <c r="C3327" s="16">
        <v>6442</v>
      </c>
      <c r="D3327" s="17" t="str">
        <f>VLOOKUP(C3327,樹木資料表!$A$1:$K$4024,2,FALSE())</f>
        <v>小葉樹杞</v>
      </c>
      <c r="E3327" s="18">
        <v>4.5</v>
      </c>
      <c r="F3327" s="18"/>
      <c r="G3327" s="17" t="str">
        <f>VLOOKUP($C3327,樹木資料表!$A$1:$K$4024,3,FALSE())</f>
        <v>I</v>
      </c>
      <c r="H3327" s="17">
        <f>VLOOKUP($C3327,樹木資料表!$A$1:$K$4024,4,FALSE())</f>
        <v>5</v>
      </c>
      <c r="I3327" s="17">
        <f>VLOOKUP($C3327,樹木資料表!$A$1:$K$4024,5,FALSE())</f>
        <v>3</v>
      </c>
      <c r="J3327" s="17">
        <f>VLOOKUP($C3327,樹木資料表!$A$1:$K$4024,6,FALSE())</f>
        <v>3</v>
      </c>
      <c r="K3327" s="17">
        <f>VLOOKUP($C3327,樹木資料表!$A$1:$K$4024,7,FALSE())</f>
        <v>3.8</v>
      </c>
      <c r="L3327" s="17">
        <f>VLOOKUP($C3327,樹木資料表!$A$1:$K$4024,8,FALSE())</f>
        <v>0</v>
      </c>
      <c r="M3327" s="17">
        <f>VLOOKUP($C3327,樹木資料表!$A$1:$K$4024,9,FALSE())</f>
        <v>0</v>
      </c>
    </row>
    <row r="3328" spans="1:13" x14ac:dyDescent="0.2">
      <c r="A3328" s="9">
        <v>3327</v>
      </c>
      <c r="B3328" s="15">
        <v>2018</v>
      </c>
      <c r="C3328" s="16">
        <v>6443</v>
      </c>
      <c r="D3328" s="17" t="str">
        <f>VLOOKUP(C3328,樹木資料表!$A$1:$K$4024,2,FALSE())</f>
        <v>臺灣山茶</v>
      </c>
      <c r="E3328" s="20">
        <v>0</v>
      </c>
      <c r="F3328" s="18"/>
      <c r="G3328" s="17" t="str">
        <f>VLOOKUP($C3328,樹木資料表!$A$1:$K$4024,3,FALSE())</f>
        <v>I</v>
      </c>
      <c r="H3328" s="17">
        <f>VLOOKUP($C3328,樹木資料表!$A$1:$K$4024,4,FALSE())</f>
        <v>5</v>
      </c>
      <c r="I3328" s="17">
        <f>VLOOKUP($C3328,樹木資料表!$A$1:$K$4024,5,FALSE())</f>
        <v>3</v>
      </c>
      <c r="J3328" s="17">
        <f>VLOOKUP($C3328,樹木資料表!$A$1:$K$4024,6,FALSE())</f>
        <v>2.5</v>
      </c>
      <c r="K3328" s="17">
        <f>VLOOKUP($C3328,樹木資料表!$A$1:$K$4024,7,FALSE())</f>
        <v>1</v>
      </c>
      <c r="L3328" s="17">
        <f>VLOOKUP($C3328,樹木資料表!$A$1:$K$4024,8,FALSE())</f>
        <v>0</v>
      </c>
      <c r="M3328" s="17">
        <f>VLOOKUP($C3328,樹木資料表!$A$1:$K$4024,9,FALSE())</f>
        <v>0</v>
      </c>
    </row>
    <row r="3329" spans="1:13" x14ac:dyDescent="0.2">
      <c r="A3329" s="9">
        <v>3328</v>
      </c>
      <c r="B3329" s="15">
        <v>2018</v>
      </c>
      <c r="C3329" s="16">
        <v>6444</v>
      </c>
      <c r="D3329" s="17" t="str">
        <f>VLOOKUP(C3329,樹木資料表!$A$1:$K$4024,2,FALSE())</f>
        <v>臺灣山茶</v>
      </c>
      <c r="E3329" s="18">
        <v>4.3</v>
      </c>
      <c r="F3329" s="18"/>
      <c r="G3329" s="17" t="str">
        <f>VLOOKUP($C3329,樹木資料表!$A$1:$K$4024,3,FALSE())</f>
        <v>I</v>
      </c>
      <c r="H3329" s="17">
        <f>VLOOKUP($C3329,樹木資料表!$A$1:$K$4024,4,FALSE())</f>
        <v>5</v>
      </c>
      <c r="I3329" s="17">
        <f>VLOOKUP($C3329,樹木資料表!$A$1:$K$4024,5,FALSE())</f>
        <v>3</v>
      </c>
      <c r="J3329" s="17">
        <f>VLOOKUP($C3329,樹木資料表!$A$1:$K$4024,6,FALSE())</f>
        <v>1.5</v>
      </c>
      <c r="K3329" s="17">
        <f>VLOOKUP($C3329,樹木資料表!$A$1:$K$4024,7,FALSE())</f>
        <v>3.9</v>
      </c>
      <c r="L3329" s="17">
        <f>VLOOKUP($C3329,樹木資料表!$A$1:$K$4024,8,FALSE())</f>
        <v>0</v>
      </c>
      <c r="M3329" s="17">
        <f>VLOOKUP($C3329,樹木資料表!$A$1:$K$4024,9,FALSE())</f>
        <v>0</v>
      </c>
    </row>
    <row r="3330" spans="1:13" x14ac:dyDescent="0.2">
      <c r="A3330" s="9">
        <v>3329</v>
      </c>
      <c r="B3330" s="15">
        <v>2018</v>
      </c>
      <c r="C3330" s="16">
        <v>6445</v>
      </c>
      <c r="D3330" s="17" t="str">
        <f>VLOOKUP(C3330,樹木資料表!$A$1:$K$4024,2,FALSE())</f>
        <v>小葉樹杞</v>
      </c>
      <c r="E3330" s="18">
        <v>5.7</v>
      </c>
      <c r="F3330" s="18"/>
      <c r="G3330" s="17" t="str">
        <f>VLOOKUP($C3330,樹木資料表!$A$1:$K$4024,3,FALSE())</f>
        <v>I</v>
      </c>
      <c r="H3330" s="17">
        <f>VLOOKUP($C3330,樹木資料表!$A$1:$K$4024,4,FALSE())</f>
        <v>5</v>
      </c>
      <c r="I3330" s="17">
        <f>VLOOKUP($C3330,樹木資料表!$A$1:$K$4024,5,FALSE())</f>
        <v>3</v>
      </c>
      <c r="J3330" s="17">
        <f>VLOOKUP($C3330,樹木資料表!$A$1:$K$4024,6,FALSE())</f>
        <v>1.2</v>
      </c>
      <c r="K3330" s="17">
        <f>VLOOKUP($C3330,樹木資料表!$A$1:$K$4024,7,FALSE())</f>
        <v>4.2</v>
      </c>
      <c r="L3330" s="17">
        <f>VLOOKUP($C3330,樹木資料表!$A$1:$K$4024,8,FALSE())</f>
        <v>0</v>
      </c>
      <c r="M3330" s="17">
        <f>VLOOKUP($C3330,樹木資料表!$A$1:$K$4024,9,FALSE())</f>
        <v>0</v>
      </c>
    </row>
    <row r="3331" spans="1:13" x14ac:dyDescent="0.2">
      <c r="A3331" s="9">
        <v>3330</v>
      </c>
      <c r="B3331" s="15">
        <v>2018</v>
      </c>
      <c r="C3331" s="16">
        <v>6446</v>
      </c>
      <c r="D3331" s="17" t="str">
        <f>VLOOKUP(C3331,樹木資料表!$A$1:$K$4024,2,FALSE())</f>
        <v>小葉樹杞</v>
      </c>
      <c r="E3331" s="18">
        <v>4</v>
      </c>
      <c r="F3331" s="18"/>
      <c r="G3331" s="17" t="str">
        <f>VLOOKUP($C3331,樹木資料表!$A$1:$K$4024,3,FALSE())</f>
        <v>I</v>
      </c>
      <c r="H3331" s="17">
        <f>VLOOKUP($C3331,樹木資料表!$A$1:$K$4024,4,FALSE())</f>
        <v>5</v>
      </c>
      <c r="I3331" s="17">
        <f>VLOOKUP($C3331,樹木資料表!$A$1:$K$4024,5,FALSE())</f>
        <v>3</v>
      </c>
      <c r="J3331" s="17">
        <f>VLOOKUP($C3331,樹木資料表!$A$1:$K$4024,6,FALSE())</f>
        <v>1.6</v>
      </c>
      <c r="K3331" s="17">
        <f>VLOOKUP($C3331,樹木資料表!$A$1:$K$4024,7,FALSE())</f>
        <v>1.7</v>
      </c>
      <c r="L3331" s="17">
        <f>VLOOKUP($C3331,樹木資料表!$A$1:$K$4024,8,FALSE())</f>
        <v>0</v>
      </c>
      <c r="M3331" s="17">
        <f>VLOOKUP($C3331,樹木資料表!$A$1:$K$4024,9,FALSE())</f>
        <v>0</v>
      </c>
    </row>
    <row r="3332" spans="1:13" x14ac:dyDescent="0.2">
      <c r="A3332" s="9">
        <v>3331</v>
      </c>
      <c r="B3332" s="15">
        <v>2018</v>
      </c>
      <c r="C3332" s="16">
        <v>6447</v>
      </c>
      <c r="D3332" s="17" t="str">
        <f>VLOOKUP(C3332,樹木資料表!$A$1:$K$4024,2,FALSE())</f>
        <v>臺灣山茶</v>
      </c>
      <c r="E3332" s="20">
        <v>0</v>
      </c>
      <c r="F3332" s="18"/>
      <c r="G3332" s="17" t="str">
        <f>VLOOKUP($C3332,樹木資料表!$A$1:$K$4024,3,FALSE())</f>
        <v>I</v>
      </c>
      <c r="H3332" s="17">
        <f>VLOOKUP($C3332,樹木資料表!$A$1:$K$4024,4,FALSE())</f>
        <v>5</v>
      </c>
      <c r="I3332" s="17">
        <f>VLOOKUP($C3332,樹木資料表!$A$1:$K$4024,5,FALSE())</f>
        <v>3</v>
      </c>
      <c r="J3332" s="17">
        <f>VLOOKUP($C3332,樹木資料表!$A$1:$K$4024,6,FALSE())</f>
        <v>0.3</v>
      </c>
      <c r="K3332" s="17">
        <f>VLOOKUP($C3332,樹木資料表!$A$1:$K$4024,7,FALSE())</f>
        <v>0.8</v>
      </c>
      <c r="L3332" s="17">
        <f>VLOOKUP($C3332,樹木資料表!$A$1:$K$4024,8,FALSE())</f>
        <v>0</v>
      </c>
      <c r="M3332" s="17">
        <f>VLOOKUP($C3332,樹木資料表!$A$1:$K$4024,9,FALSE())</f>
        <v>0</v>
      </c>
    </row>
    <row r="3333" spans="1:13" x14ac:dyDescent="0.2">
      <c r="A3333" s="9">
        <v>3332</v>
      </c>
      <c r="B3333" s="15">
        <v>2018</v>
      </c>
      <c r="C3333" s="16">
        <v>6448</v>
      </c>
      <c r="D3333" s="17" t="str">
        <f>VLOOKUP(C3333,樹木資料表!$A$1:$K$4024,2,FALSE())</f>
        <v>變葉新木薑子</v>
      </c>
      <c r="E3333" s="18">
        <v>5</v>
      </c>
      <c r="F3333" s="18"/>
      <c r="G3333" s="17" t="str">
        <f>VLOOKUP($C3333,樹木資料表!$A$1:$K$4024,3,FALSE())</f>
        <v>I</v>
      </c>
      <c r="H3333" s="17">
        <f>VLOOKUP($C3333,樹木資料表!$A$1:$K$4024,4,FALSE())</f>
        <v>5</v>
      </c>
      <c r="I3333" s="17">
        <f>VLOOKUP($C3333,樹木資料表!$A$1:$K$4024,5,FALSE())</f>
        <v>3</v>
      </c>
      <c r="J3333" s="17">
        <f>VLOOKUP($C3333,樹木資料表!$A$1:$K$4024,6,FALSE())</f>
        <v>1.5</v>
      </c>
      <c r="K3333" s="17">
        <f>VLOOKUP($C3333,樹木資料表!$A$1:$K$4024,7,FALSE())</f>
        <v>0.8</v>
      </c>
      <c r="L3333" s="17">
        <f>VLOOKUP($C3333,樹木資料表!$A$1:$K$4024,8,FALSE())</f>
        <v>0</v>
      </c>
      <c r="M3333" s="17">
        <f>VLOOKUP($C3333,樹木資料表!$A$1:$K$4024,9,FALSE())</f>
        <v>0</v>
      </c>
    </row>
    <row r="3334" spans="1:13" x14ac:dyDescent="0.2">
      <c r="A3334" s="9">
        <v>3333</v>
      </c>
      <c r="B3334" s="15">
        <v>2018</v>
      </c>
      <c r="C3334" s="16">
        <v>6449</v>
      </c>
      <c r="D3334" s="17" t="str">
        <f>VLOOKUP(C3334,樹木資料表!$A$1:$K$4024,2,FALSE())</f>
        <v>長葉木薑子</v>
      </c>
      <c r="E3334" s="18">
        <v>2</v>
      </c>
      <c r="F3334" s="18"/>
      <c r="G3334" s="17" t="str">
        <f>VLOOKUP($C3334,樹木資料表!$A$1:$K$4024,3,FALSE())</f>
        <v>I</v>
      </c>
      <c r="H3334" s="17">
        <f>VLOOKUP($C3334,樹木資料表!$A$1:$K$4024,4,FALSE())</f>
        <v>5</v>
      </c>
      <c r="I3334" s="17">
        <f>VLOOKUP($C3334,樹木資料表!$A$1:$K$4024,5,FALSE())</f>
        <v>4</v>
      </c>
      <c r="J3334" s="17">
        <f>VLOOKUP($C3334,樹木資料表!$A$1:$K$4024,6,FALSE())</f>
        <v>4.2</v>
      </c>
      <c r="K3334" s="17">
        <f>VLOOKUP($C3334,樹木資料表!$A$1:$K$4024,7,FALSE())</f>
        <v>5</v>
      </c>
      <c r="L3334" s="17">
        <f>VLOOKUP($C3334,樹木資料表!$A$1:$K$4024,8,FALSE())</f>
        <v>0</v>
      </c>
      <c r="M3334" s="17">
        <f>VLOOKUP($C3334,樹木資料表!$A$1:$K$4024,9,FALSE())</f>
        <v>0</v>
      </c>
    </row>
    <row r="3335" spans="1:13" x14ac:dyDescent="0.2">
      <c r="A3335" s="9">
        <v>3334</v>
      </c>
      <c r="B3335" s="15">
        <v>2018</v>
      </c>
      <c r="C3335" s="16">
        <v>6450</v>
      </c>
      <c r="D3335" s="17" t="str">
        <f>VLOOKUP(C3335,樹木資料表!$A$1:$K$4024,2,FALSE())</f>
        <v>小葉樹杞</v>
      </c>
      <c r="E3335" s="18">
        <v>1.7</v>
      </c>
      <c r="F3335" s="18"/>
      <c r="G3335" s="17" t="str">
        <f>VLOOKUP($C3335,樹木資料表!$A$1:$K$4024,3,FALSE())</f>
        <v>I</v>
      </c>
      <c r="H3335" s="17">
        <f>VLOOKUP($C3335,樹木資料表!$A$1:$K$4024,4,FALSE())</f>
        <v>5</v>
      </c>
      <c r="I3335" s="17">
        <f>VLOOKUP($C3335,樹木資料表!$A$1:$K$4024,5,FALSE())</f>
        <v>4</v>
      </c>
      <c r="J3335" s="17">
        <f>VLOOKUP($C3335,樹木資料表!$A$1:$K$4024,6,FALSE())</f>
        <v>1</v>
      </c>
      <c r="K3335" s="17">
        <f>VLOOKUP($C3335,樹木資料表!$A$1:$K$4024,7,FALSE())</f>
        <v>3.8</v>
      </c>
      <c r="L3335" s="17">
        <f>VLOOKUP($C3335,樹木資料表!$A$1:$K$4024,8,FALSE())</f>
        <v>0</v>
      </c>
      <c r="M3335" s="17">
        <f>VLOOKUP($C3335,樹木資料表!$A$1:$K$4024,9,FALSE())</f>
        <v>0</v>
      </c>
    </row>
    <row r="3336" spans="1:13" x14ac:dyDescent="0.2">
      <c r="A3336" s="9">
        <v>3335</v>
      </c>
      <c r="B3336" s="15">
        <v>2018</v>
      </c>
      <c r="C3336" s="16">
        <v>6375</v>
      </c>
      <c r="D3336" s="17" t="str">
        <f>VLOOKUP(C3336,樹木資料表!$A$1:$K$4024,2,FALSE())</f>
        <v>臺灣山茶</v>
      </c>
      <c r="E3336" s="18">
        <v>2.2000000000000002</v>
      </c>
      <c r="F3336" s="18"/>
      <c r="G3336" s="17" t="str">
        <f>VLOOKUP($C3336,樹木資料表!$A$1:$K$4024,3,FALSE())</f>
        <v>I</v>
      </c>
      <c r="H3336" s="17">
        <f>VLOOKUP($C3336,樹木資料表!$A$1:$K$4024,4,FALSE())</f>
        <v>6</v>
      </c>
      <c r="I3336" s="17">
        <f>VLOOKUP($C3336,樹木資料表!$A$1:$K$4024,5,FALSE())</f>
        <v>1</v>
      </c>
      <c r="J3336" s="17">
        <f>VLOOKUP($C3336,樹木資料表!$A$1:$K$4024,6,FALSE())</f>
        <v>0.5</v>
      </c>
      <c r="K3336" s="17">
        <f>VLOOKUP($C3336,樹木資料表!$A$1:$K$4024,7,FALSE())</f>
        <v>4.5999999999999996</v>
      </c>
      <c r="L3336" s="17">
        <f>VLOOKUP($C3336,樹木資料表!$A$1:$K$4024,8,FALSE())</f>
        <v>0</v>
      </c>
      <c r="M3336" s="17">
        <f>VLOOKUP($C3336,樹木資料表!$A$1:$K$4024,9,FALSE())</f>
        <v>0</v>
      </c>
    </row>
    <row r="3337" spans="1:13" x14ac:dyDescent="0.2">
      <c r="A3337" s="9">
        <v>3336</v>
      </c>
      <c r="B3337" s="15">
        <v>2018</v>
      </c>
      <c r="C3337" s="16">
        <v>6376</v>
      </c>
      <c r="D3337" s="17" t="str">
        <f>VLOOKUP(C3337,樹木資料表!$A$1:$K$4024,2,FALSE())</f>
        <v>臺灣灰木</v>
      </c>
      <c r="E3337" s="18">
        <v>9.3000000000000007</v>
      </c>
      <c r="F3337" s="18"/>
      <c r="G3337" s="17" t="str">
        <f>VLOOKUP($C3337,樹木資料表!$A$1:$K$4024,3,FALSE())</f>
        <v>I</v>
      </c>
      <c r="H3337" s="17">
        <f>VLOOKUP($C3337,樹木資料表!$A$1:$K$4024,4,FALSE())</f>
        <v>6</v>
      </c>
      <c r="I3337" s="17">
        <f>VLOOKUP($C3337,樹木資料表!$A$1:$K$4024,5,FALSE())</f>
        <v>1</v>
      </c>
      <c r="J3337" s="17">
        <f>VLOOKUP($C3337,樹木資料表!$A$1:$K$4024,6,FALSE())</f>
        <v>0.7</v>
      </c>
      <c r="K3337" s="17">
        <f>VLOOKUP($C3337,樹木資料表!$A$1:$K$4024,7,FALSE())</f>
        <v>4.2</v>
      </c>
      <c r="L3337" s="17">
        <f>VLOOKUP($C3337,樹木資料表!$A$1:$K$4024,8,FALSE())</f>
        <v>0</v>
      </c>
      <c r="M3337" s="17">
        <f>VLOOKUP($C3337,樹木資料表!$A$1:$K$4024,9,FALSE())</f>
        <v>0</v>
      </c>
    </row>
    <row r="3338" spans="1:13" x14ac:dyDescent="0.2">
      <c r="A3338" s="9">
        <v>3337</v>
      </c>
      <c r="B3338" s="15">
        <v>2018</v>
      </c>
      <c r="C3338" s="16">
        <v>6377</v>
      </c>
      <c r="D3338" s="17" t="str">
        <f>VLOOKUP(C3338,樹木資料表!$A$1:$K$4024,2,FALSE())</f>
        <v>臺灣山茶</v>
      </c>
      <c r="E3338" s="20">
        <v>0</v>
      </c>
      <c r="F3338" s="18"/>
      <c r="G3338" s="17" t="str">
        <f>VLOOKUP($C3338,樹木資料表!$A$1:$K$4024,3,FALSE())</f>
        <v>I</v>
      </c>
      <c r="H3338" s="17">
        <f>VLOOKUP($C3338,樹木資料表!$A$1:$K$4024,4,FALSE())</f>
        <v>6</v>
      </c>
      <c r="I3338" s="17">
        <f>VLOOKUP($C3338,樹木資料表!$A$1:$K$4024,5,FALSE())</f>
        <v>1</v>
      </c>
      <c r="J3338" s="17">
        <f>VLOOKUP($C3338,樹木資料表!$A$1:$K$4024,6,FALSE())</f>
        <v>0.8</v>
      </c>
      <c r="K3338" s="17">
        <f>VLOOKUP($C3338,樹木資料表!$A$1:$K$4024,7,FALSE())</f>
        <v>2</v>
      </c>
      <c r="L3338" s="17">
        <f>VLOOKUP($C3338,樹木資料表!$A$1:$K$4024,8,FALSE())</f>
        <v>0</v>
      </c>
      <c r="M3338" s="17">
        <f>VLOOKUP($C3338,樹木資料表!$A$1:$K$4024,9,FALSE())</f>
        <v>0</v>
      </c>
    </row>
    <row r="3339" spans="1:13" x14ac:dyDescent="0.2">
      <c r="A3339" s="9">
        <v>3338</v>
      </c>
      <c r="B3339" s="15">
        <v>2018</v>
      </c>
      <c r="C3339" s="16">
        <v>6378</v>
      </c>
      <c r="D3339" s="17" t="str">
        <f>VLOOKUP(C3339,樹木資料表!$A$1:$K$4024,2,FALSE())</f>
        <v>臺灣山茶</v>
      </c>
      <c r="E3339" s="20">
        <v>0</v>
      </c>
      <c r="F3339" s="18"/>
      <c r="G3339" s="17" t="str">
        <f>VLOOKUP($C3339,樹木資料表!$A$1:$K$4024,3,FALSE())</f>
        <v>I</v>
      </c>
      <c r="H3339" s="17">
        <f>VLOOKUP($C3339,樹木資料表!$A$1:$K$4024,4,FALSE())</f>
        <v>6</v>
      </c>
      <c r="I3339" s="17">
        <f>VLOOKUP($C3339,樹木資料表!$A$1:$K$4024,5,FALSE())</f>
        <v>1</v>
      </c>
      <c r="J3339" s="17">
        <f>VLOOKUP($C3339,樹木資料表!$A$1:$K$4024,6,FALSE())</f>
        <v>0.6</v>
      </c>
      <c r="K3339" s="17">
        <f>VLOOKUP($C3339,樹木資料表!$A$1:$K$4024,7,FALSE())</f>
        <v>1.7</v>
      </c>
      <c r="L3339" s="17">
        <f>VLOOKUP($C3339,樹木資料表!$A$1:$K$4024,8,FALSE())</f>
        <v>0</v>
      </c>
      <c r="M3339" s="17">
        <f>VLOOKUP($C3339,樹木資料表!$A$1:$K$4024,9,FALSE())</f>
        <v>0</v>
      </c>
    </row>
    <row r="3340" spans="1:13" x14ac:dyDescent="0.2">
      <c r="A3340" s="9">
        <v>3339</v>
      </c>
      <c r="B3340" s="15">
        <v>2018</v>
      </c>
      <c r="C3340" s="16">
        <v>6379</v>
      </c>
      <c r="D3340" s="17" t="str">
        <f>VLOOKUP(C3340,樹木資料表!$A$1:$K$4024,2,FALSE())</f>
        <v>臺灣山茶</v>
      </c>
      <c r="E3340" s="20">
        <v>0</v>
      </c>
      <c r="F3340" s="18"/>
      <c r="G3340" s="17" t="str">
        <f>VLOOKUP($C3340,樹木資料表!$A$1:$K$4024,3,FALSE())</f>
        <v>I</v>
      </c>
      <c r="H3340" s="17">
        <f>VLOOKUP($C3340,樹木資料表!$A$1:$K$4024,4,FALSE())</f>
        <v>6</v>
      </c>
      <c r="I3340" s="17">
        <f>VLOOKUP($C3340,樹木資料表!$A$1:$K$4024,5,FALSE())</f>
        <v>1</v>
      </c>
      <c r="J3340" s="17">
        <f>VLOOKUP($C3340,樹木資料表!$A$1:$K$4024,6,FALSE())</f>
        <v>1.3</v>
      </c>
      <c r="K3340" s="17">
        <f>VLOOKUP($C3340,樹木資料表!$A$1:$K$4024,7,FALSE())</f>
        <v>0.5</v>
      </c>
      <c r="L3340" s="17">
        <f>VLOOKUP($C3340,樹木資料表!$A$1:$K$4024,8,FALSE())</f>
        <v>0</v>
      </c>
      <c r="M3340" s="17">
        <f>VLOOKUP($C3340,樹木資料表!$A$1:$K$4024,9,FALSE())</f>
        <v>0</v>
      </c>
    </row>
    <row r="3341" spans="1:13" x14ac:dyDescent="0.2">
      <c r="A3341" s="9">
        <v>3340</v>
      </c>
      <c r="B3341" s="15">
        <v>2018</v>
      </c>
      <c r="C3341" s="16">
        <v>6380</v>
      </c>
      <c r="D3341" s="17" t="str">
        <f>VLOOKUP(C3341,樹木資料表!$A$1:$K$4024,2,FALSE())</f>
        <v>粗毛柃木</v>
      </c>
      <c r="E3341" s="18">
        <v>11.6</v>
      </c>
      <c r="F3341" s="18"/>
      <c r="G3341" s="17" t="str">
        <f>VLOOKUP($C3341,樹木資料表!$A$1:$K$4024,3,FALSE())</f>
        <v>I</v>
      </c>
      <c r="H3341" s="17">
        <f>VLOOKUP($C3341,樹木資料表!$A$1:$K$4024,4,FALSE())</f>
        <v>6</v>
      </c>
      <c r="I3341" s="17">
        <f>VLOOKUP($C3341,樹木資料表!$A$1:$K$4024,5,FALSE())</f>
        <v>1</v>
      </c>
      <c r="J3341" s="17">
        <f>VLOOKUP($C3341,樹木資料表!$A$1:$K$4024,6,FALSE())</f>
        <v>1.6</v>
      </c>
      <c r="K3341" s="17">
        <f>VLOOKUP($C3341,樹木資料表!$A$1:$K$4024,7,FALSE())</f>
        <v>1</v>
      </c>
      <c r="L3341" s="17">
        <f>VLOOKUP($C3341,樹木資料表!$A$1:$K$4024,8,FALSE())</f>
        <v>0</v>
      </c>
      <c r="M3341" s="17">
        <f>VLOOKUP($C3341,樹木資料表!$A$1:$K$4024,9,FALSE())</f>
        <v>0</v>
      </c>
    </row>
    <row r="3342" spans="1:13" x14ac:dyDescent="0.2">
      <c r="A3342" s="9">
        <v>3341</v>
      </c>
      <c r="B3342" s="15">
        <v>2018</v>
      </c>
      <c r="C3342" s="16">
        <v>6381</v>
      </c>
      <c r="D3342" s="17" t="str">
        <f>VLOOKUP(C3342,樹木資料表!$A$1:$K$4024,2,FALSE())</f>
        <v>長葉木薑子</v>
      </c>
      <c r="E3342" s="18">
        <v>6.1</v>
      </c>
      <c r="F3342" s="18"/>
      <c r="G3342" s="17" t="str">
        <f>VLOOKUP($C3342,樹木資料表!$A$1:$K$4024,3,FALSE())</f>
        <v>I</v>
      </c>
      <c r="H3342" s="17">
        <f>VLOOKUP($C3342,樹木資料表!$A$1:$K$4024,4,FALSE())</f>
        <v>6</v>
      </c>
      <c r="I3342" s="17">
        <f>VLOOKUP($C3342,樹木資料表!$A$1:$K$4024,5,FALSE())</f>
        <v>1</v>
      </c>
      <c r="J3342" s="17">
        <f>VLOOKUP($C3342,樹木資料表!$A$1:$K$4024,6,FALSE())</f>
        <v>2.2999999999999998</v>
      </c>
      <c r="K3342" s="17">
        <f>VLOOKUP($C3342,樹木資料表!$A$1:$K$4024,7,FALSE())</f>
        <v>3.3</v>
      </c>
      <c r="L3342" s="17">
        <f>VLOOKUP($C3342,樹木資料表!$A$1:$K$4024,8,FALSE())</f>
        <v>0</v>
      </c>
      <c r="M3342" s="17">
        <f>VLOOKUP($C3342,樹木資料表!$A$1:$K$4024,9,FALSE())</f>
        <v>0</v>
      </c>
    </row>
    <row r="3343" spans="1:13" x14ac:dyDescent="0.2">
      <c r="A3343" s="9">
        <v>3342</v>
      </c>
      <c r="B3343" s="15">
        <v>2018</v>
      </c>
      <c r="C3343" s="16">
        <v>6382</v>
      </c>
      <c r="D3343" s="17" t="str">
        <f>VLOOKUP(C3343,樹木資料表!$A$1:$K$4024,2,FALSE())</f>
        <v>臺灣山茶</v>
      </c>
      <c r="E3343" s="18">
        <v>1.5</v>
      </c>
      <c r="F3343" s="18"/>
      <c r="G3343" s="17" t="str">
        <f>VLOOKUP($C3343,樹木資料表!$A$1:$K$4024,3,FALSE())</f>
        <v>I</v>
      </c>
      <c r="H3343" s="17">
        <f>VLOOKUP($C3343,樹木資料表!$A$1:$K$4024,4,FALSE())</f>
        <v>6</v>
      </c>
      <c r="I3343" s="17">
        <f>VLOOKUP($C3343,樹木資料表!$A$1:$K$4024,5,FALSE())</f>
        <v>1</v>
      </c>
      <c r="J3343" s="17">
        <f>VLOOKUP($C3343,樹木資料表!$A$1:$K$4024,6,FALSE())</f>
        <v>2.2999999999999998</v>
      </c>
      <c r="K3343" s="17">
        <f>VLOOKUP($C3343,樹木資料表!$A$1:$K$4024,7,FALSE())</f>
        <v>3.8</v>
      </c>
      <c r="L3343" s="17">
        <f>VLOOKUP($C3343,樹木資料表!$A$1:$K$4024,8,FALSE())</f>
        <v>0</v>
      </c>
      <c r="M3343" s="17">
        <f>VLOOKUP($C3343,樹木資料表!$A$1:$K$4024,9,FALSE())</f>
        <v>0</v>
      </c>
    </row>
    <row r="3344" spans="1:13" x14ac:dyDescent="0.2">
      <c r="A3344" s="9">
        <v>3343</v>
      </c>
      <c r="B3344" s="15">
        <v>2018</v>
      </c>
      <c r="C3344" s="16">
        <v>6383</v>
      </c>
      <c r="D3344" s="17" t="str">
        <f>VLOOKUP(C3344,樹木資料表!$A$1:$K$4024,2,FALSE())</f>
        <v>長葉木薑子</v>
      </c>
      <c r="E3344" s="18">
        <v>4.5999999999999996</v>
      </c>
      <c r="F3344" s="18"/>
      <c r="G3344" s="17" t="str">
        <f>VLOOKUP($C3344,樹木資料表!$A$1:$K$4024,3,FALSE())</f>
        <v>I</v>
      </c>
      <c r="H3344" s="17">
        <f>VLOOKUP($C3344,樹木資料表!$A$1:$K$4024,4,FALSE())</f>
        <v>6</v>
      </c>
      <c r="I3344" s="17">
        <f>VLOOKUP($C3344,樹木資料表!$A$1:$K$4024,5,FALSE())</f>
        <v>1</v>
      </c>
      <c r="J3344" s="17">
        <f>VLOOKUP($C3344,樹木資料表!$A$1:$K$4024,6,FALSE())</f>
        <v>4.3</v>
      </c>
      <c r="K3344" s="17">
        <f>VLOOKUP($C3344,樹木資料表!$A$1:$K$4024,7,FALSE())</f>
        <v>3.1</v>
      </c>
      <c r="L3344" s="17">
        <f>VLOOKUP($C3344,樹木資料表!$A$1:$K$4024,8,FALSE())</f>
        <v>0</v>
      </c>
      <c r="M3344" s="17">
        <f>VLOOKUP($C3344,樹木資料表!$A$1:$K$4024,9,FALSE())</f>
        <v>0</v>
      </c>
    </row>
    <row r="3345" spans="1:13" x14ac:dyDescent="0.2">
      <c r="A3345" s="9">
        <v>3344</v>
      </c>
      <c r="B3345" s="15">
        <v>2018</v>
      </c>
      <c r="C3345" s="16">
        <v>6384</v>
      </c>
      <c r="D3345" s="17" t="str">
        <f>VLOOKUP(C3345,樹木資料表!$A$1:$K$4024,2,FALSE())</f>
        <v>長葉木薑子</v>
      </c>
      <c r="E3345" s="18">
        <v>7.3</v>
      </c>
      <c r="F3345" s="18"/>
      <c r="G3345" s="17" t="str">
        <f>VLOOKUP($C3345,樹木資料表!$A$1:$K$4024,3,FALSE())</f>
        <v>I</v>
      </c>
      <c r="H3345" s="17">
        <f>VLOOKUP($C3345,樹木資料表!$A$1:$K$4024,4,FALSE())</f>
        <v>6</v>
      </c>
      <c r="I3345" s="17">
        <f>VLOOKUP($C3345,樹木資料表!$A$1:$K$4024,5,FALSE())</f>
        <v>1</v>
      </c>
      <c r="J3345" s="17">
        <f>VLOOKUP($C3345,樹木資料表!$A$1:$K$4024,6,FALSE())</f>
        <v>3.5</v>
      </c>
      <c r="K3345" s="17">
        <f>VLOOKUP($C3345,樹木資料表!$A$1:$K$4024,7,FALSE())</f>
        <v>1.6</v>
      </c>
      <c r="L3345" s="17">
        <f>VLOOKUP($C3345,樹木資料表!$A$1:$K$4024,8,FALSE())</f>
        <v>0</v>
      </c>
      <c r="M3345" s="17">
        <f>VLOOKUP($C3345,樹木資料表!$A$1:$K$4024,9,FALSE())</f>
        <v>0</v>
      </c>
    </row>
    <row r="3346" spans="1:13" x14ac:dyDescent="0.2">
      <c r="A3346" s="9">
        <v>3345</v>
      </c>
      <c r="B3346" s="15">
        <v>2018</v>
      </c>
      <c r="C3346" s="16">
        <v>6385</v>
      </c>
      <c r="D3346" s="17" t="str">
        <f>VLOOKUP(C3346,樹木資料表!$A$1:$K$4024,2,FALSE())</f>
        <v>細刺苦櫧</v>
      </c>
      <c r="E3346" s="18">
        <v>54.5</v>
      </c>
      <c r="F3346" s="18"/>
      <c r="G3346" s="17" t="str">
        <f>VLOOKUP($C3346,樹木資料表!$A$1:$K$4024,3,FALSE())</f>
        <v>I</v>
      </c>
      <c r="H3346" s="17">
        <f>VLOOKUP($C3346,樹木資料表!$A$1:$K$4024,4,FALSE())</f>
        <v>6</v>
      </c>
      <c r="I3346" s="17">
        <f>VLOOKUP($C3346,樹木資料表!$A$1:$K$4024,5,FALSE())</f>
        <v>1</v>
      </c>
      <c r="J3346" s="17">
        <f>VLOOKUP($C3346,樹木資料表!$A$1:$K$4024,6,FALSE())</f>
        <v>4.2</v>
      </c>
      <c r="K3346" s="17">
        <f>VLOOKUP($C3346,樹木資料表!$A$1:$K$4024,7,FALSE())</f>
        <v>2.8</v>
      </c>
      <c r="L3346" s="17">
        <f>VLOOKUP($C3346,樹木資料表!$A$1:$K$4024,8,FALSE())</f>
        <v>0</v>
      </c>
      <c r="M3346" s="17">
        <f>VLOOKUP($C3346,樹木資料表!$A$1:$K$4024,9,FALSE())</f>
        <v>0</v>
      </c>
    </row>
    <row r="3347" spans="1:13" x14ac:dyDescent="0.2">
      <c r="A3347" s="9">
        <v>3346</v>
      </c>
      <c r="B3347" s="15">
        <v>2018</v>
      </c>
      <c r="C3347" s="16">
        <v>6386</v>
      </c>
      <c r="D3347" s="17" t="str">
        <f>VLOOKUP(C3347,樹木資料表!$A$1:$K$4024,2,FALSE())</f>
        <v>臺灣山茶</v>
      </c>
      <c r="E3347" s="20">
        <v>0</v>
      </c>
      <c r="F3347" s="18"/>
      <c r="G3347" s="17" t="str">
        <f>VLOOKUP($C3347,樹木資料表!$A$1:$K$4024,3,FALSE())</f>
        <v>I</v>
      </c>
      <c r="H3347" s="17">
        <f>VLOOKUP($C3347,樹木資料表!$A$1:$K$4024,4,FALSE())</f>
        <v>6</v>
      </c>
      <c r="I3347" s="17">
        <f>VLOOKUP($C3347,樹木資料表!$A$1:$K$4024,5,FALSE())</f>
        <v>1</v>
      </c>
      <c r="J3347" s="17">
        <f>VLOOKUP($C3347,樹木資料表!$A$1:$K$4024,6,FALSE())</f>
        <v>4.9000000000000004</v>
      </c>
      <c r="K3347" s="17">
        <f>VLOOKUP($C3347,樹木資料表!$A$1:$K$4024,7,FALSE())</f>
        <v>2.5</v>
      </c>
      <c r="L3347" s="17">
        <f>VLOOKUP($C3347,樹木資料表!$A$1:$K$4024,8,FALSE())</f>
        <v>0</v>
      </c>
      <c r="M3347" s="17">
        <f>VLOOKUP($C3347,樹木資料表!$A$1:$K$4024,9,FALSE())</f>
        <v>0</v>
      </c>
    </row>
    <row r="3348" spans="1:13" x14ac:dyDescent="0.2">
      <c r="A3348" s="9">
        <v>3347</v>
      </c>
      <c r="B3348" s="15">
        <v>2018</v>
      </c>
      <c r="C3348" s="16">
        <v>6387</v>
      </c>
      <c r="D3348" s="17" t="str">
        <f>VLOOKUP(C3348,樹木資料表!$A$1:$K$4024,2,FALSE())</f>
        <v>小葉樹杞</v>
      </c>
      <c r="E3348" s="18">
        <v>1.6</v>
      </c>
      <c r="F3348" s="18"/>
      <c r="G3348" s="17" t="str">
        <f>VLOOKUP($C3348,樹木資料表!$A$1:$K$4024,3,FALSE())</f>
        <v>I</v>
      </c>
      <c r="H3348" s="17">
        <f>VLOOKUP($C3348,樹木資料表!$A$1:$K$4024,4,FALSE())</f>
        <v>6</v>
      </c>
      <c r="I3348" s="17">
        <f>VLOOKUP($C3348,樹木資料表!$A$1:$K$4024,5,FALSE())</f>
        <v>2</v>
      </c>
      <c r="J3348" s="17">
        <f>VLOOKUP($C3348,樹木資料表!$A$1:$K$4024,6,FALSE())</f>
        <v>0.8</v>
      </c>
      <c r="K3348" s="17">
        <f>VLOOKUP($C3348,樹木資料表!$A$1:$K$4024,7,FALSE())</f>
        <v>3.7</v>
      </c>
      <c r="L3348" s="17">
        <f>VLOOKUP($C3348,樹木資料表!$A$1:$K$4024,8,FALSE())</f>
        <v>0</v>
      </c>
      <c r="M3348" s="17">
        <f>VLOOKUP($C3348,樹木資料表!$A$1:$K$4024,9,FALSE())</f>
        <v>0</v>
      </c>
    </row>
    <row r="3349" spans="1:13" x14ac:dyDescent="0.2">
      <c r="A3349" s="9">
        <v>3348</v>
      </c>
      <c r="B3349" s="15">
        <v>2018</v>
      </c>
      <c r="C3349" s="16">
        <v>6388</v>
      </c>
      <c r="D3349" s="17" t="str">
        <f>VLOOKUP(C3349,樹木資料表!$A$1:$K$4024,2,FALSE())</f>
        <v>小葉樹杞</v>
      </c>
      <c r="E3349" s="18">
        <v>5.8</v>
      </c>
      <c r="F3349" s="18"/>
      <c r="G3349" s="17" t="str">
        <f>VLOOKUP($C3349,樹木資料表!$A$1:$K$4024,3,FALSE())</f>
        <v>I</v>
      </c>
      <c r="H3349" s="17">
        <f>VLOOKUP($C3349,樹木資料表!$A$1:$K$4024,4,FALSE())</f>
        <v>6</v>
      </c>
      <c r="I3349" s="17">
        <f>VLOOKUP($C3349,樹木資料表!$A$1:$K$4024,5,FALSE())</f>
        <v>2</v>
      </c>
      <c r="J3349" s="17">
        <f>VLOOKUP($C3349,樹木資料表!$A$1:$K$4024,6,FALSE())</f>
        <v>0.7</v>
      </c>
      <c r="K3349" s="17">
        <f>VLOOKUP($C3349,樹木資料表!$A$1:$K$4024,7,FALSE())</f>
        <v>4.2</v>
      </c>
      <c r="L3349" s="17">
        <f>VLOOKUP($C3349,樹木資料表!$A$1:$K$4024,8,FALSE())</f>
        <v>0</v>
      </c>
      <c r="M3349" s="17">
        <f>VLOOKUP($C3349,樹木資料表!$A$1:$K$4024,9,FALSE())</f>
        <v>0</v>
      </c>
    </row>
    <row r="3350" spans="1:13" x14ac:dyDescent="0.2">
      <c r="A3350" s="9">
        <v>3349</v>
      </c>
      <c r="B3350" s="15">
        <v>2018</v>
      </c>
      <c r="C3350" s="16">
        <v>6389</v>
      </c>
      <c r="D3350" s="17" t="str">
        <f>VLOOKUP(C3350,樹木資料表!$A$1:$K$4024,2,FALSE())</f>
        <v>長葉木薑子</v>
      </c>
      <c r="E3350" s="18">
        <v>10.4</v>
      </c>
      <c r="F3350" s="18"/>
      <c r="G3350" s="17" t="str">
        <f>VLOOKUP($C3350,樹木資料表!$A$1:$K$4024,3,FALSE())</f>
        <v>I</v>
      </c>
      <c r="H3350" s="17">
        <f>VLOOKUP($C3350,樹木資料表!$A$1:$K$4024,4,FALSE())</f>
        <v>6</v>
      </c>
      <c r="I3350" s="17">
        <f>VLOOKUP($C3350,樹木資料表!$A$1:$K$4024,5,FALSE())</f>
        <v>2</v>
      </c>
      <c r="J3350" s="17">
        <f>VLOOKUP($C3350,樹木資料表!$A$1:$K$4024,6,FALSE())</f>
        <v>1</v>
      </c>
      <c r="K3350" s="17">
        <f>VLOOKUP($C3350,樹木資料表!$A$1:$K$4024,7,FALSE())</f>
        <v>4.5</v>
      </c>
      <c r="L3350" s="17">
        <f>VLOOKUP($C3350,樹木資料表!$A$1:$K$4024,8,FALSE())</f>
        <v>0</v>
      </c>
      <c r="M3350" s="17">
        <f>VLOOKUP($C3350,樹木資料表!$A$1:$K$4024,9,FALSE())</f>
        <v>0</v>
      </c>
    </row>
    <row r="3351" spans="1:13" x14ac:dyDescent="0.2">
      <c r="A3351" s="9">
        <v>3350</v>
      </c>
      <c r="B3351" s="15">
        <v>2018</v>
      </c>
      <c r="C3351" s="16">
        <v>6390</v>
      </c>
      <c r="D3351" s="17" t="str">
        <f>VLOOKUP(C3351,樹木資料表!$A$1:$K$4024,2,FALSE())</f>
        <v>臺灣山茶</v>
      </c>
      <c r="E3351" s="18">
        <v>2.5</v>
      </c>
      <c r="F3351" s="18"/>
      <c r="G3351" s="17" t="str">
        <f>VLOOKUP($C3351,樹木資料表!$A$1:$K$4024,3,FALSE())</f>
        <v>I</v>
      </c>
      <c r="H3351" s="17">
        <f>VLOOKUP($C3351,樹木資料表!$A$1:$K$4024,4,FALSE())</f>
        <v>6</v>
      </c>
      <c r="I3351" s="17">
        <f>VLOOKUP($C3351,樹木資料表!$A$1:$K$4024,5,FALSE())</f>
        <v>2</v>
      </c>
      <c r="J3351" s="17">
        <f>VLOOKUP($C3351,樹木資料表!$A$1:$K$4024,6,FALSE())</f>
        <v>1.5</v>
      </c>
      <c r="K3351" s="17">
        <f>VLOOKUP($C3351,樹木資料表!$A$1:$K$4024,7,FALSE())</f>
        <v>3.9</v>
      </c>
      <c r="L3351" s="17">
        <f>VLOOKUP($C3351,樹木資料表!$A$1:$K$4024,8,FALSE())</f>
        <v>0</v>
      </c>
      <c r="M3351" s="17">
        <f>VLOOKUP($C3351,樹木資料表!$A$1:$K$4024,9,FALSE())</f>
        <v>0</v>
      </c>
    </row>
    <row r="3352" spans="1:13" x14ac:dyDescent="0.2">
      <c r="A3352" s="9">
        <v>3351</v>
      </c>
      <c r="B3352" s="15">
        <v>2018</v>
      </c>
      <c r="C3352" s="16">
        <v>6391</v>
      </c>
      <c r="D3352" s="17" t="str">
        <f>VLOOKUP(C3352,樹木資料表!$A$1:$K$4024,2,FALSE())</f>
        <v>小葉樹杞</v>
      </c>
      <c r="E3352" s="18">
        <v>4.5</v>
      </c>
      <c r="F3352" s="18"/>
      <c r="G3352" s="17" t="str">
        <f>VLOOKUP($C3352,樹木資料表!$A$1:$K$4024,3,FALSE())</f>
        <v>I</v>
      </c>
      <c r="H3352" s="17">
        <f>VLOOKUP($C3352,樹木資料表!$A$1:$K$4024,4,FALSE())</f>
        <v>6</v>
      </c>
      <c r="I3352" s="17">
        <f>VLOOKUP($C3352,樹木資料表!$A$1:$K$4024,5,FALSE())</f>
        <v>2</v>
      </c>
      <c r="J3352" s="17">
        <f>VLOOKUP($C3352,樹木資料表!$A$1:$K$4024,6,FALSE())</f>
        <v>3.9</v>
      </c>
      <c r="K3352" s="17">
        <f>VLOOKUP($C3352,樹木資料表!$A$1:$K$4024,7,FALSE())</f>
        <v>4.2</v>
      </c>
      <c r="L3352" s="17">
        <f>VLOOKUP($C3352,樹木資料表!$A$1:$K$4024,8,FALSE())</f>
        <v>0</v>
      </c>
      <c r="M3352" s="17">
        <f>VLOOKUP($C3352,樹木資料表!$A$1:$K$4024,9,FALSE())</f>
        <v>0</v>
      </c>
    </row>
    <row r="3353" spans="1:13" x14ac:dyDescent="0.2">
      <c r="A3353" s="9">
        <v>3352</v>
      </c>
      <c r="B3353" s="15">
        <v>2018</v>
      </c>
      <c r="C3353" s="16">
        <v>6392</v>
      </c>
      <c r="D3353" s="17" t="str">
        <f>VLOOKUP(C3353,樹木資料表!$A$1:$K$4024,2,FALSE())</f>
        <v>假長葉楠</v>
      </c>
      <c r="E3353" s="18">
        <v>55.2</v>
      </c>
      <c r="F3353" s="18"/>
      <c r="G3353" s="17" t="str">
        <f>VLOOKUP($C3353,樹木資料表!$A$1:$K$4024,3,FALSE())</f>
        <v>I</v>
      </c>
      <c r="H3353" s="17">
        <f>VLOOKUP($C3353,樹木資料表!$A$1:$K$4024,4,FALSE())</f>
        <v>6</v>
      </c>
      <c r="I3353" s="17">
        <f>VLOOKUP($C3353,樹木資料表!$A$1:$K$4024,5,FALSE())</f>
        <v>2</v>
      </c>
      <c r="J3353" s="17">
        <f>VLOOKUP($C3353,樹木資料表!$A$1:$K$4024,6,FALSE())</f>
        <v>3.6</v>
      </c>
      <c r="K3353" s="17">
        <f>VLOOKUP($C3353,樹木資料表!$A$1:$K$4024,7,FALSE())</f>
        <v>3.5</v>
      </c>
      <c r="L3353" s="17">
        <f>VLOOKUP($C3353,樹木資料表!$A$1:$K$4024,8,FALSE())</f>
        <v>0</v>
      </c>
      <c r="M3353" s="17">
        <f>VLOOKUP($C3353,樹木資料表!$A$1:$K$4024,9,FALSE())</f>
        <v>0</v>
      </c>
    </row>
    <row r="3354" spans="1:13" x14ac:dyDescent="0.2">
      <c r="A3354" s="9">
        <v>3353</v>
      </c>
      <c r="B3354" s="15">
        <v>2018</v>
      </c>
      <c r="C3354" s="16">
        <v>6393</v>
      </c>
      <c r="D3354" s="17" t="str">
        <f>VLOOKUP(C3354,樹木資料表!$A$1:$K$4024,2,FALSE())</f>
        <v>小葉樹杞</v>
      </c>
      <c r="E3354" s="18">
        <v>2.2999999999999998</v>
      </c>
      <c r="F3354" s="18"/>
      <c r="G3354" s="17" t="str">
        <f>VLOOKUP($C3354,樹木資料表!$A$1:$K$4024,3,FALSE())</f>
        <v>I</v>
      </c>
      <c r="H3354" s="17">
        <f>VLOOKUP($C3354,樹木資料表!$A$1:$K$4024,4,FALSE())</f>
        <v>6</v>
      </c>
      <c r="I3354" s="17">
        <f>VLOOKUP($C3354,樹木資料表!$A$1:$K$4024,5,FALSE())</f>
        <v>2</v>
      </c>
      <c r="J3354" s="17">
        <f>VLOOKUP($C3354,樹木資料表!$A$1:$K$4024,6,FALSE())</f>
        <v>0.4</v>
      </c>
      <c r="K3354" s="17">
        <f>VLOOKUP($C3354,樹木資料表!$A$1:$K$4024,7,FALSE())</f>
        <v>1.5</v>
      </c>
      <c r="L3354" s="17">
        <f>VLOOKUP($C3354,樹木資料表!$A$1:$K$4024,8,FALSE())</f>
        <v>0</v>
      </c>
      <c r="M3354" s="17">
        <f>VLOOKUP($C3354,樹木資料表!$A$1:$K$4024,9,FALSE())</f>
        <v>0</v>
      </c>
    </row>
    <row r="3355" spans="1:13" x14ac:dyDescent="0.2">
      <c r="A3355" s="9">
        <v>3354</v>
      </c>
      <c r="B3355" s="15">
        <v>2018</v>
      </c>
      <c r="C3355" s="16">
        <v>6394</v>
      </c>
      <c r="D3355" s="17" t="str">
        <f>VLOOKUP(C3355,樹木資料表!$A$1:$K$4024,2,FALSE())</f>
        <v>長葉木薑子</v>
      </c>
      <c r="E3355" s="18">
        <v>6.5</v>
      </c>
      <c r="F3355" s="18"/>
      <c r="G3355" s="17" t="str">
        <f>VLOOKUP($C3355,樹木資料表!$A$1:$K$4024,3,FALSE())</f>
        <v>I</v>
      </c>
      <c r="H3355" s="17">
        <f>VLOOKUP($C3355,樹木資料表!$A$1:$K$4024,4,FALSE())</f>
        <v>6</v>
      </c>
      <c r="I3355" s="17">
        <f>VLOOKUP($C3355,樹木資料表!$A$1:$K$4024,5,FALSE())</f>
        <v>3</v>
      </c>
      <c r="J3355" s="17">
        <f>VLOOKUP($C3355,樹木資料表!$A$1:$K$4024,6,FALSE())</f>
        <v>2.5</v>
      </c>
      <c r="K3355" s="17">
        <f>VLOOKUP($C3355,樹木資料表!$A$1:$K$4024,7,FALSE())</f>
        <v>4.9000000000000004</v>
      </c>
      <c r="L3355" s="17">
        <f>VLOOKUP($C3355,樹木資料表!$A$1:$K$4024,8,FALSE())</f>
        <v>0</v>
      </c>
      <c r="M3355" s="17">
        <f>VLOOKUP($C3355,樹木資料表!$A$1:$K$4024,9,FALSE())</f>
        <v>0</v>
      </c>
    </row>
    <row r="3356" spans="1:13" x14ac:dyDescent="0.2">
      <c r="A3356" s="9">
        <v>3355</v>
      </c>
      <c r="B3356" s="15">
        <v>2018</v>
      </c>
      <c r="C3356" s="16">
        <v>6395</v>
      </c>
      <c r="D3356" s="17" t="str">
        <f>VLOOKUP(C3356,樹木資料表!$A$1:$K$4024,2,FALSE())</f>
        <v>臺灣山茶</v>
      </c>
      <c r="E3356" s="18">
        <v>2.5</v>
      </c>
      <c r="F3356" s="18"/>
      <c r="G3356" s="17" t="str">
        <f>VLOOKUP($C3356,樹木資料表!$A$1:$K$4024,3,FALSE())</f>
        <v>I</v>
      </c>
      <c r="H3356" s="17">
        <f>VLOOKUP($C3356,樹木資料表!$A$1:$K$4024,4,FALSE())</f>
        <v>6</v>
      </c>
      <c r="I3356" s="17">
        <f>VLOOKUP($C3356,樹木資料表!$A$1:$K$4024,5,FALSE())</f>
        <v>3</v>
      </c>
      <c r="J3356" s="17">
        <f>VLOOKUP($C3356,樹木資料表!$A$1:$K$4024,6,FALSE())</f>
        <v>2.5</v>
      </c>
      <c r="K3356" s="17">
        <f>VLOOKUP($C3356,樹木資料表!$A$1:$K$4024,7,FALSE())</f>
        <v>4.8</v>
      </c>
      <c r="L3356" s="17">
        <f>VLOOKUP($C3356,樹木資料表!$A$1:$K$4024,8,FALSE())</f>
        <v>0</v>
      </c>
      <c r="M3356" s="17">
        <f>VLOOKUP($C3356,樹木資料表!$A$1:$K$4024,9,FALSE())</f>
        <v>0</v>
      </c>
    </row>
    <row r="3357" spans="1:13" x14ac:dyDescent="0.2">
      <c r="A3357" s="9">
        <v>3356</v>
      </c>
      <c r="B3357" s="15">
        <v>2018</v>
      </c>
      <c r="C3357" s="16">
        <v>6396</v>
      </c>
      <c r="D3357" s="17" t="str">
        <f>VLOOKUP(C3357,樹木資料表!$A$1:$K$4024,2,FALSE())</f>
        <v>長尾尖葉櫧</v>
      </c>
      <c r="E3357" s="18">
        <v>65</v>
      </c>
      <c r="F3357" s="18"/>
      <c r="G3357" s="17" t="str">
        <f>VLOOKUP($C3357,樹木資料表!$A$1:$K$4024,3,FALSE())</f>
        <v>I</v>
      </c>
      <c r="H3357" s="17">
        <f>VLOOKUP($C3357,樹木資料表!$A$1:$K$4024,4,FALSE())</f>
        <v>6</v>
      </c>
      <c r="I3357" s="17">
        <f>VLOOKUP($C3357,樹木資料表!$A$1:$K$4024,5,FALSE())</f>
        <v>3</v>
      </c>
      <c r="J3357" s="17">
        <f>VLOOKUP($C3357,樹木資料表!$A$1:$K$4024,6,FALSE())</f>
        <v>2.7</v>
      </c>
      <c r="K3357" s="17">
        <f>VLOOKUP($C3357,樹木資料表!$A$1:$K$4024,7,FALSE())</f>
        <v>3.6</v>
      </c>
      <c r="L3357" s="17">
        <f>VLOOKUP($C3357,樹木資料表!$A$1:$K$4024,8,FALSE())</f>
        <v>0</v>
      </c>
      <c r="M3357" s="17">
        <f>VLOOKUP($C3357,樹木資料表!$A$1:$K$4024,9,FALSE())</f>
        <v>0</v>
      </c>
    </row>
    <row r="3358" spans="1:13" x14ac:dyDescent="0.2">
      <c r="A3358" s="9">
        <v>3357</v>
      </c>
      <c r="B3358" s="15">
        <v>2018</v>
      </c>
      <c r="C3358" s="16">
        <v>6397</v>
      </c>
      <c r="D3358" s="17" t="str">
        <f>VLOOKUP(C3358,樹木資料表!$A$1:$K$4024,2,FALSE())</f>
        <v>狗骨仔</v>
      </c>
      <c r="E3358" s="18">
        <v>5.5</v>
      </c>
      <c r="F3358" s="18"/>
      <c r="G3358" s="17" t="str">
        <f>VLOOKUP($C3358,樹木資料表!$A$1:$K$4024,3,FALSE())</f>
        <v>I</v>
      </c>
      <c r="H3358" s="17">
        <f>VLOOKUP($C3358,樹木資料表!$A$1:$K$4024,4,FALSE())</f>
        <v>6</v>
      </c>
      <c r="I3358" s="17">
        <f>VLOOKUP($C3358,樹木資料表!$A$1:$K$4024,5,FALSE())</f>
        <v>3</v>
      </c>
      <c r="J3358" s="17">
        <f>VLOOKUP($C3358,樹木資料表!$A$1:$K$4024,6,FALSE())</f>
        <v>2</v>
      </c>
      <c r="K3358" s="17">
        <f>VLOOKUP($C3358,樹木資料表!$A$1:$K$4024,7,FALSE())</f>
        <v>3.7</v>
      </c>
      <c r="L3358" s="17">
        <f>VLOOKUP($C3358,樹木資料表!$A$1:$K$4024,8,FALSE())</f>
        <v>0</v>
      </c>
      <c r="M3358" s="17">
        <f>VLOOKUP($C3358,樹木資料表!$A$1:$K$4024,9,FALSE())</f>
        <v>0</v>
      </c>
    </row>
    <row r="3359" spans="1:13" x14ac:dyDescent="0.2">
      <c r="A3359" s="9">
        <v>3358</v>
      </c>
      <c r="B3359" s="15">
        <v>2018</v>
      </c>
      <c r="C3359" s="16">
        <v>6398</v>
      </c>
      <c r="D3359" s="17" t="str">
        <f>VLOOKUP(C3359,樹木資料表!$A$1:$K$4024,2,FALSE())</f>
        <v>瓊楠</v>
      </c>
      <c r="E3359" s="18">
        <v>3.7</v>
      </c>
      <c r="F3359" s="18"/>
      <c r="G3359" s="17" t="str">
        <f>VLOOKUP($C3359,樹木資料表!$A$1:$K$4024,3,FALSE())</f>
        <v>I</v>
      </c>
      <c r="H3359" s="17">
        <f>VLOOKUP($C3359,樹木資料表!$A$1:$K$4024,4,FALSE())</f>
        <v>6</v>
      </c>
      <c r="I3359" s="17">
        <f>VLOOKUP($C3359,樹木資料表!$A$1:$K$4024,5,FALSE())</f>
        <v>3</v>
      </c>
      <c r="J3359" s="17">
        <f>VLOOKUP($C3359,樹木資料表!$A$1:$K$4024,6,FALSE())</f>
        <v>4.0999999999999996</v>
      </c>
      <c r="K3359" s="17">
        <f>VLOOKUP($C3359,樹木資料表!$A$1:$K$4024,7,FALSE())</f>
        <v>3.5</v>
      </c>
      <c r="L3359" s="17">
        <f>VLOOKUP($C3359,樹木資料表!$A$1:$K$4024,8,FALSE())</f>
        <v>0</v>
      </c>
      <c r="M3359" s="17">
        <f>VLOOKUP($C3359,樹木資料表!$A$1:$K$4024,9,FALSE())</f>
        <v>0</v>
      </c>
    </row>
    <row r="3360" spans="1:13" x14ac:dyDescent="0.2">
      <c r="A3360" s="9">
        <v>3359</v>
      </c>
      <c r="B3360" s="15">
        <v>2018</v>
      </c>
      <c r="C3360" s="16">
        <v>6399</v>
      </c>
      <c r="D3360" s="17" t="str">
        <f>VLOOKUP(C3360,樹木資料表!$A$1:$K$4024,2,FALSE())</f>
        <v>小葉樹杞</v>
      </c>
      <c r="E3360" s="18">
        <v>2.7</v>
      </c>
      <c r="F3360" s="18"/>
      <c r="G3360" s="17" t="str">
        <f>VLOOKUP($C3360,樹木資料表!$A$1:$K$4024,3,FALSE())</f>
        <v>I</v>
      </c>
      <c r="H3360" s="17">
        <f>VLOOKUP($C3360,樹木資料表!$A$1:$K$4024,4,FALSE())</f>
        <v>6</v>
      </c>
      <c r="I3360" s="17">
        <f>VLOOKUP($C3360,樹木資料表!$A$1:$K$4024,5,FALSE())</f>
        <v>3</v>
      </c>
      <c r="J3360" s="17">
        <f>VLOOKUP($C3360,樹木資料表!$A$1:$K$4024,6,FALSE())</f>
        <v>3.8</v>
      </c>
      <c r="K3360" s="17">
        <f>VLOOKUP($C3360,樹木資料表!$A$1:$K$4024,7,FALSE())</f>
        <v>3.6</v>
      </c>
      <c r="L3360" s="17">
        <f>VLOOKUP($C3360,樹木資料表!$A$1:$K$4024,8,FALSE())</f>
        <v>0</v>
      </c>
      <c r="M3360" s="17">
        <f>VLOOKUP($C3360,樹木資料表!$A$1:$K$4024,9,FALSE())</f>
        <v>0</v>
      </c>
    </row>
    <row r="3361" spans="1:13" x14ac:dyDescent="0.2">
      <c r="A3361" s="9">
        <v>3360</v>
      </c>
      <c r="B3361" s="15">
        <v>2018</v>
      </c>
      <c r="C3361" s="16">
        <v>6400</v>
      </c>
      <c r="D3361" s="17" t="str">
        <f>VLOOKUP(C3361,樹木資料表!$A$1:$K$4024,2,FALSE())</f>
        <v>臺灣山茶</v>
      </c>
      <c r="E3361" s="20">
        <v>0</v>
      </c>
      <c r="F3361" s="18"/>
      <c r="G3361" s="17" t="str">
        <f>VLOOKUP($C3361,樹木資料表!$A$1:$K$4024,3,FALSE())</f>
        <v>I</v>
      </c>
      <c r="H3361" s="17">
        <f>VLOOKUP($C3361,樹木資料表!$A$1:$K$4024,4,FALSE())</f>
        <v>6</v>
      </c>
      <c r="I3361" s="17">
        <f>VLOOKUP($C3361,樹木資料表!$A$1:$K$4024,5,FALSE())</f>
        <v>3</v>
      </c>
      <c r="J3361" s="17">
        <f>VLOOKUP($C3361,樹木資料表!$A$1:$K$4024,6,FALSE())</f>
        <v>4.2</v>
      </c>
      <c r="K3361" s="17">
        <f>VLOOKUP($C3361,樹木資料表!$A$1:$K$4024,7,FALSE())</f>
        <v>3.2</v>
      </c>
      <c r="L3361" s="17">
        <f>VLOOKUP($C3361,樹木資料表!$A$1:$K$4024,8,FALSE())</f>
        <v>0</v>
      </c>
      <c r="M3361" s="17">
        <f>VLOOKUP($C3361,樹木資料表!$A$1:$K$4024,9,FALSE())</f>
        <v>0</v>
      </c>
    </row>
    <row r="3362" spans="1:13" x14ac:dyDescent="0.2">
      <c r="A3362" s="9">
        <v>3361</v>
      </c>
      <c r="B3362" s="15">
        <v>2018</v>
      </c>
      <c r="C3362" s="16">
        <v>6401</v>
      </c>
      <c r="D3362" s="17" t="str">
        <f>VLOOKUP(C3362,樹木資料表!$A$1:$K$4024,2,FALSE())</f>
        <v>長葉木薑子</v>
      </c>
      <c r="E3362" s="18">
        <v>33</v>
      </c>
      <c r="F3362" s="18"/>
      <c r="G3362" s="17" t="str">
        <f>VLOOKUP($C3362,樹木資料表!$A$1:$K$4024,3,FALSE())</f>
        <v>I</v>
      </c>
      <c r="H3362" s="17">
        <f>VLOOKUP($C3362,樹木資料表!$A$1:$K$4024,4,FALSE())</f>
        <v>6</v>
      </c>
      <c r="I3362" s="17">
        <f>VLOOKUP($C3362,樹木資料表!$A$1:$K$4024,5,FALSE())</f>
        <v>3</v>
      </c>
      <c r="J3362" s="17">
        <f>VLOOKUP($C3362,樹木資料表!$A$1:$K$4024,6,FALSE())</f>
        <v>4.0999999999999996</v>
      </c>
      <c r="K3362" s="17">
        <f>VLOOKUP($C3362,樹木資料表!$A$1:$K$4024,7,FALSE())</f>
        <v>2.5</v>
      </c>
      <c r="L3362" s="17">
        <f>VLOOKUP($C3362,樹木資料表!$A$1:$K$4024,8,FALSE())</f>
        <v>0</v>
      </c>
      <c r="M3362" s="17">
        <f>VLOOKUP($C3362,樹木資料表!$A$1:$K$4024,9,FALSE())</f>
        <v>0</v>
      </c>
    </row>
    <row r="3363" spans="1:13" x14ac:dyDescent="0.2">
      <c r="A3363" s="9">
        <v>3362</v>
      </c>
      <c r="B3363" s="15">
        <v>2018</v>
      </c>
      <c r="C3363" s="16">
        <v>6402</v>
      </c>
      <c r="D3363" s="17" t="str">
        <f>VLOOKUP(C3363,樹木資料表!$A$1:$K$4024,2,FALSE())</f>
        <v>臺灣山茶</v>
      </c>
      <c r="E3363" s="20">
        <v>0</v>
      </c>
      <c r="F3363" s="18"/>
      <c r="G3363" s="17" t="str">
        <f>VLOOKUP($C3363,樹木資料表!$A$1:$K$4024,3,FALSE())</f>
        <v>I</v>
      </c>
      <c r="H3363" s="17">
        <f>VLOOKUP($C3363,樹木資料表!$A$1:$K$4024,4,FALSE())</f>
        <v>6</v>
      </c>
      <c r="I3363" s="17">
        <f>VLOOKUP($C3363,樹木資料表!$A$1:$K$4024,5,FALSE())</f>
        <v>3</v>
      </c>
      <c r="J3363" s="17">
        <f>VLOOKUP($C3363,樹木資料表!$A$1:$K$4024,6,FALSE())</f>
        <v>2.2999999999999998</v>
      </c>
      <c r="K3363" s="17">
        <f>VLOOKUP($C3363,樹木資料表!$A$1:$K$4024,7,FALSE())</f>
        <v>1</v>
      </c>
      <c r="L3363" s="17">
        <f>VLOOKUP($C3363,樹木資料表!$A$1:$K$4024,8,FALSE())</f>
        <v>0</v>
      </c>
      <c r="M3363" s="17">
        <f>VLOOKUP($C3363,樹木資料表!$A$1:$K$4024,9,FALSE())</f>
        <v>0</v>
      </c>
    </row>
    <row r="3364" spans="1:13" x14ac:dyDescent="0.2">
      <c r="A3364" s="9">
        <v>3363</v>
      </c>
      <c r="B3364" s="15">
        <v>2018</v>
      </c>
      <c r="C3364" s="16">
        <v>6403</v>
      </c>
      <c r="D3364" s="17" t="str">
        <f>VLOOKUP(C3364,樹木資料表!$A$1:$K$4024,2,FALSE())</f>
        <v>臺灣山茶</v>
      </c>
      <c r="E3364" s="20">
        <v>0</v>
      </c>
      <c r="F3364" s="18"/>
      <c r="G3364" s="17" t="str">
        <f>VLOOKUP($C3364,樹木資料表!$A$1:$K$4024,3,FALSE())</f>
        <v>I</v>
      </c>
      <c r="H3364" s="17">
        <f>VLOOKUP($C3364,樹木資料表!$A$1:$K$4024,4,FALSE())</f>
        <v>6</v>
      </c>
      <c r="I3364" s="17">
        <f>VLOOKUP($C3364,樹木資料表!$A$1:$K$4024,5,FALSE())</f>
        <v>3</v>
      </c>
      <c r="J3364" s="17">
        <f>VLOOKUP($C3364,樹木資料表!$A$1:$K$4024,6,FALSE())</f>
        <v>2.6</v>
      </c>
      <c r="K3364" s="17">
        <f>VLOOKUP($C3364,樹木資料表!$A$1:$K$4024,7,FALSE())</f>
        <v>2</v>
      </c>
      <c r="L3364" s="17">
        <f>VLOOKUP($C3364,樹木資料表!$A$1:$K$4024,8,FALSE())</f>
        <v>0</v>
      </c>
      <c r="M3364" s="17">
        <f>VLOOKUP($C3364,樹木資料表!$A$1:$K$4024,9,FALSE())</f>
        <v>0</v>
      </c>
    </row>
    <row r="3365" spans="1:13" x14ac:dyDescent="0.2">
      <c r="A3365" s="9">
        <v>3364</v>
      </c>
      <c r="B3365" s="15">
        <v>2018</v>
      </c>
      <c r="C3365" s="16">
        <v>6404</v>
      </c>
      <c r="D3365" s="17" t="str">
        <f>VLOOKUP(C3365,樹木資料表!$A$1:$K$4024,2,FALSE())</f>
        <v>臺灣山茶</v>
      </c>
      <c r="E3365" s="20">
        <v>0</v>
      </c>
      <c r="F3365" s="18"/>
      <c r="G3365" s="17" t="str">
        <f>VLOOKUP($C3365,樹木資料表!$A$1:$K$4024,3,FALSE())</f>
        <v>I</v>
      </c>
      <c r="H3365" s="17">
        <f>VLOOKUP($C3365,樹木資料表!$A$1:$K$4024,4,FALSE())</f>
        <v>6</v>
      </c>
      <c r="I3365" s="17">
        <f>VLOOKUP($C3365,樹木資料表!$A$1:$K$4024,5,FALSE())</f>
        <v>3</v>
      </c>
      <c r="J3365" s="17">
        <f>VLOOKUP($C3365,樹木資料表!$A$1:$K$4024,6,FALSE())</f>
        <v>2.4</v>
      </c>
      <c r="K3365" s="17">
        <f>VLOOKUP($C3365,樹木資料表!$A$1:$K$4024,7,FALSE())</f>
        <v>1.8</v>
      </c>
      <c r="L3365" s="17">
        <f>VLOOKUP($C3365,樹木資料表!$A$1:$K$4024,8,FALSE())</f>
        <v>0</v>
      </c>
      <c r="M3365" s="17">
        <f>VLOOKUP($C3365,樹木資料表!$A$1:$K$4024,9,FALSE())</f>
        <v>0</v>
      </c>
    </row>
    <row r="3366" spans="1:13" x14ac:dyDescent="0.2">
      <c r="A3366" s="9">
        <v>3365</v>
      </c>
      <c r="B3366" s="15">
        <v>2018</v>
      </c>
      <c r="C3366" s="16">
        <v>6405</v>
      </c>
      <c r="D3366" s="17" t="str">
        <f>VLOOKUP(C3366,樹木資料表!$A$1:$K$4024,2,FALSE())</f>
        <v>小葉樹杞</v>
      </c>
      <c r="E3366" s="18">
        <v>1.8</v>
      </c>
      <c r="F3366" s="18"/>
      <c r="G3366" s="17" t="str">
        <f>VLOOKUP($C3366,樹木資料表!$A$1:$K$4024,3,FALSE())</f>
        <v>I</v>
      </c>
      <c r="H3366" s="17">
        <f>VLOOKUP($C3366,樹木資料表!$A$1:$K$4024,4,FALSE())</f>
        <v>6</v>
      </c>
      <c r="I3366" s="17">
        <f>VLOOKUP($C3366,樹木資料表!$A$1:$K$4024,5,FALSE())</f>
        <v>3</v>
      </c>
      <c r="J3366" s="17">
        <f>VLOOKUP($C3366,樹木資料表!$A$1:$K$4024,6,FALSE())</f>
        <v>2.2999999999999998</v>
      </c>
      <c r="K3366" s="17">
        <f>VLOOKUP($C3366,樹木資料表!$A$1:$K$4024,7,FALSE())</f>
        <v>1</v>
      </c>
      <c r="L3366" s="17">
        <f>VLOOKUP($C3366,樹木資料表!$A$1:$K$4024,8,FALSE())</f>
        <v>0</v>
      </c>
      <c r="M3366" s="17">
        <f>VLOOKUP($C3366,樹木資料表!$A$1:$K$4024,9,FALSE())</f>
        <v>0</v>
      </c>
    </row>
    <row r="3367" spans="1:13" x14ac:dyDescent="0.2">
      <c r="A3367" s="9">
        <v>3366</v>
      </c>
      <c r="B3367" s="15">
        <v>2018</v>
      </c>
      <c r="C3367" s="16">
        <v>6406</v>
      </c>
      <c r="D3367" s="17" t="str">
        <f>VLOOKUP(C3367,樹木資料表!$A$1:$K$4024,2,FALSE())</f>
        <v>臺灣山茶</v>
      </c>
      <c r="E3367" s="20">
        <v>0</v>
      </c>
      <c r="F3367" s="18"/>
      <c r="G3367" s="17" t="str">
        <f>VLOOKUP($C3367,樹木資料表!$A$1:$K$4024,3,FALSE())</f>
        <v>I</v>
      </c>
      <c r="H3367" s="17">
        <f>VLOOKUP($C3367,樹木資料表!$A$1:$K$4024,4,FALSE())</f>
        <v>6</v>
      </c>
      <c r="I3367" s="17">
        <f>VLOOKUP($C3367,樹木資料表!$A$1:$K$4024,5,FALSE())</f>
        <v>3</v>
      </c>
      <c r="J3367" s="17">
        <f>VLOOKUP($C3367,樹木資料表!$A$1:$K$4024,6,FALSE())</f>
        <v>2.2999999999999998</v>
      </c>
      <c r="K3367" s="17">
        <f>VLOOKUP($C3367,樹木資料表!$A$1:$K$4024,7,FALSE())</f>
        <v>0.5</v>
      </c>
      <c r="L3367" s="17">
        <f>VLOOKUP($C3367,樹木資料表!$A$1:$K$4024,8,FALSE())</f>
        <v>0</v>
      </c>
      <c r="M3367" s="17">
        <f>VLOOKUP($C3367,樹木資料表!$A$1:$K$4024,9,FALSE())</f>
        <v>0</v>
      </c>
    </row>
    <row r="3368" spans="1:13" x14ac:dyDescent="0.2">
      <c r="A3368" s="9">
        <v>3367</v>
      </c>
      <c r="B3368" s="15">
        <v>2018</v>
      </c>
      <c r="C3368" s="16">
        <v>6407</v>
      </c>
      <c r="D3368" s="17" t="str">
        <f>VLOOKUP(C3368,樹木資料表!$A$1:$K$4024,2,FALSE())</f>
        <v>小葉樹杞</v>
      </c>
      <c r="E3368" s="18">
        <v>3.7</v>
      </c>
      <c r="F3368" s="18"/>
      <c r="G3368" s="17" t="str">
        <f>VLOOKUP($C3368,樹木資料表!$A$1:$K$4024,3,FALSE())</f>
        <v>I</v>
      </c>
      <c r="H3368" s="17">
        <f>VLOOKUP($C3368,樹木資料表!$A$1:$K$4024,4,FALSE())</f>
        <v>6</v>
      </c>
      <c r="I3368" s="17">
        <f>VLOOKUP($C3368,樹木資料表!$A$1:$K$4024,5,FALSE())</f>
        <v>3</v>
      </c>
      <c r="J3368" s="17">
        <f>VLOOKUP($C3368,樹木資料表!$A$1:$K$4024,6,FALSE())</f>
        <v>1.8</v>
      </c>
      <c r="K3368" s="17">
        <f>VLOOKUP($C3368,樹木資料表!$A$1:$K$4024,7,FALSE())</f>
        <v>1</v>
      </c>
      <c r="L3368" s="17">
        <f>VLOOKUP($C3368,樹木資料表!$A$1:$K$4024,8,FALSE())</f>
        <v>0</v>
      </c>
      <c r="M3368" s="17">
        <f>VLOOKUP($C3368,樹木資料表!$A$1:$K$4024,9,FALSE())</f>
        <v>0</v>
      </c>
    </row>
    <row r="3369" spans="1:13" x14ac:dyDescent="0.2">
      <c r="A3369" s="9">
        <v>3368</v>
      </c>
      <c r="B3369" s="15">
        <v>2018</v>
      </c>
      <c r="C3369" s="16">
        <v>6408</v>
      </c>
      <c r="D3369" s="17" t="str">
        <f>VLOOKUP(C3369,樹木資料表!$A$1:$K$4024,2,FALSE())</f>
        <v>臺灣山茶</v>
      </c>
      <c r="E3369" s="20">
        <v>0</v>
      </c>
      <c r="F3369" s="18"/>
      <c r="G3369" s="17" t="str">
        <f>VLOOKUP($C3369,樹木資料表!$A$1:$K$4024,3,FALSE())</f>
        <v>I</v>
      </c>
      <c r="H3369" s="17">
        <f>VLOOKUP($C3369,樹木資料表!$A$1:$K$4024,4,FALSE())</f>
        <v>6</v>
      </c>
      <c r="I3369" s="17">
        <f>VLOOKUP($C3369,樹木資料表!$A$1:$K$4024,5,FALSE())</f>
        <v>3</v>
      </c>
      <c r="J3369" s="17">
        <f>VLOOKUP($C3369,樹木資料表!$A$1:$K$4024,6,FALSE())</f>
        <v>0.5</v>
      </c>
      <c r="K3369" s="17">
        <f>VLOOKUP($C3369,樹木資料表!$A$1:$K$4024,7,FALSE())</f>
        <v>0.4</v>
      </c>
      <c r="L3369" s="17">
        <f>VLOOKUP($C3369,樹木資料表!$A$1:$K$4024,8,FALSE())</f>
        <v>0</v>
      </c>
      <c r="M3369" s="17">
        <f>VLOOKUP($C3369,樹木資料表!$A$1:$K$4024,9,FALSE())</f>
        <v>0</v>
      </c>
    </row>
    <row r="3370" spans="1:13" x14ac:dyDescent="0.2">
      <c r="A3370" s="9">
        <v>3369</v>
      </c>
      <c r="B3370" s="15">
        <v>2018</v>
      </c>
      <c r="C3370" s="16">
        <v>6409</v>
      </c>
      <c r="D3370" s="17" t="str">
        <f>VLOOKUP(C3370,樹木資料表!$A$1:$K$4024,2,FALSE())</f>
        <v>臺灣山茶</v>
      </c>
      <c r="E3370" s="18">
        <v>1.5</v>
      </c>
      <c r="F3370" s="18"/>
      <c r="G3370" s="17" t="str">
        <f>VLOOKUP($C3370,樹木資料表!$A$1:$K$4024,3,FALSE())</f>
        <v>I</v>
      </c>
      <c r="H3370" s="17">
        <f>VLOOKUP($C3370,樹木資料表!$A$1:$K$4024,4,FALSE())</f>
        <v>6</v>
      </c>
      <c r="I3370" s="17">
        <f>VLOOKUP($C3370,樹木資料表!$A$1:$K$4024,5,FALSE())</f>
        <v>3</v>
      </c>
      <c r="J3370" s="17">
        <f>VLOOKUP($C3370,樹木資料表!$A$1:$K$4024,6,FALSE())</f>
        <v>1</v>
      </c>
      <c r="K3370" s="17">
        <f>VLOOKUP($C3370,樹木資料表!$A$1:$K$4024,7,FALSE())</f>
        <v>1.5</v>
      </c>
      <c r="L3370" s="17">
        <f>VLOOKUP($C3370,樹木資料表!$A$1:$K$4024,8,FALSE())</f>
        <v>0</v>
      </c>
      <c r="M3370" s="17">
        <f>VLOOKUP($C3370,樹木資料表!$A$1:$K$4024,9,FALSE())</f>
        <v>0</v>
      </c>
    </row>
    <row r="3371" spans="1:13" x14ac:dyDescent="0.2">
      <c r="A3371" s="9">
        <v>3370</v>
      </c>
      <c r="B3371" s="15">
        <v>2018</v>
      </c>
      <c r="C3371" s="16">
        <v>6410</v>
      </c>
      <c r="D3371" s="17" t="str">
        <f>VLOOKUP(C3371,樹木資料表!$A$1:$K$4024,2,FALSE())</f>
        <v>長葉木薑子</v>
      </c>
      <c r="E3371" s="18">
        <v>2.4</v>
      </c>
      <c r="F3371" s="18"/>
      <c r="G3371" s="17" t="str">
        <f>VLOOKUP($C3371,樹木資料表!$A$1:$K$4024,3,FALSE())</f>
        <v>I</v>
      </c>
      <c r="H3371" s="17">
        <f>VLOOKUP($C3371,樹木資料表!$A$1:$K$4024,4,FALSE())</f>
        <v>6</v>
      </c>
      <c r="I3371" s="17">
        <f>VLOOKUP($C3371,樹木資料表!$A$1:$K$4024,5,FALSE())</f>
        <v>4</v>
      </c>
      <c r="J3371" s="17">
        <f>VLOOKUP($C3371,樹木資料表!$A$1:$K$4024,6,FALSE())</f>
        <v>4.9000000000000004</v>
      </c>
      <c r="K3371" s="17">
        <f>VLOOKUP($C3371,樹木資料表!$A$1:$K$4024,7,FALSE())</f>
        <v>2</v>
      </c>
      <c r="L3371" s="17">
        <f>VLOOKUP($C3371,樹木資料表!$A$1:$K$4024,8,FALSE())</f>
        <v>0</v>
      </c>
      <c r="M3371" s="17">
        <f>VLOOKUP($C3371,樹木資料表!$A$1:$K$4024,9,FALSE())</f>
        <v>0</v>
      </c>
    </row>
    <row r="3372" spans="1:13" x14ac:dyDescent="0.2">
      <c r="A3372" s="9">
        <v>3371</v>
      </c>
      <c r="B3372" s="15">
        <v>2018</v>
      </c>
      <c r="C3372" s="25">
        <v>6411</v>
      </c>
      <c r="D3372" s="17" t="str">
        <f>VLOOKUP(C3372,樹木資料表!$A$1:$K$4024,2,FALSE())</f>
        <v>長葉木薑子</v>
      </c>
      <c r="E3372" s="22">
        <v>21.2</v>
      </c>
      <c r="F3372" s="18"/>
      <c r="G3372" s="17" t="str">
        <f>VLOOKUP($C3372,樹木資料表!$A$1:$K$4024,3,FALSE())</f>
        <v>I</v>
      </c>
      <c r="H3372" s="17">
        <f>VLOOKUP($C3372,樹木資料表!$A$1:$K$4024,4,FALSE())</f>
        <v>6</v>
      </c>
      <c r="I3372" s="17">
        <f>VLOOKUP($C3372,樹木資料表!$A$1:$K$4024,5,FALSE())</f>
        <v>4</v>
      </c>
      <c r="J3372" s="17">
        <f>VLOOKUP($C3372,樹木資料表!$A$1:$K$4024,6,FALSE())</f>
        <v>4.5</v>
      </c>
      <c r="K3372" s="17">
        <f>VLOOKUP($C3372,樹木資料表!$A$1:$K$4024,7,FALSE())</f>
        <v>2.2999999999999998</v>
      </c>
      <c r="L3372" s="17">
        <f>VLOOKUP($C3372,樹木資料表!$A$1:$K$4024,8,FALSE())</f>
        <v>0</v>
      </c>
      <c r="M3372" s="17">
        <f>VLOOKUP($C3372,樹木資料表!$A$1:$K$4024,9,FALSE())</f>
        <v>0</v>
      </c>
    </row>
    <row r="3373" spans="1:13" x14ac:dyDescent="0.2">
      <c r="A3373" s="9">
        <v>3372</v>
      </c>
      <c r="B3373" s="15">
        <v>2018</v>
      </c>
      <c r="C3373" s="16">
        <v>6412</v>
      </c>
      <c r="D3373" s="17" t="str">
        <f>VLOOKUP(C3373,樹木資料表!$A$1:$K$4024,2,FALSE())</f>
        <v>假長葉楠</v>
      </c>
      <c r="E3373" s="18">
        <v>38.299999999999997</v>
      </c>
      <c r="F3373" s="18"/>
      <c r="G3373" s="17" t="str">
        <f>VLOOKUP($C3373,樹木資料表!$A$1:$K$4024,3,FALSE())</f>
        <v>I</v>
      </c>
      <c r="H3373" s="17">
        <f>VLOOKUP($C3373,樹木資料表!$A$1:$K$4024,4,FALSE())</f>
        <v>6</v>
      </c>
      <c r="I3373" s="17">
        <f>VLOOKUP($C3373,樹木資料表!$A$1:$K$4024,5,FALSE())</f>
        <v>4</v>
      </c>
      <c r="J3373" s="17">
        <f>VLOOKUP($C3373,樹木資料表!$A$1:$K$4024,6,FALSE())</f>
        <v>2.6</v>
      </c>
      <c r="K3373" s="17">
        <f>VLOOKUP($C3373,樹木資料表!$A$1:$K$4024,7,FALSE())</f>
        <v>2.2000000000000002</v>
      </c>
      <c r="L3373" s="17">
        <f>VLOOKUP($C3373,樹木資料表!$A$1:$K$4024,8,FALSE())</f>
        <v>0</v>
      </c>
      <c r="M3373" s="17">
        <f>VLOOKUP($C3373,樹木資料表!$A$1:$K$4024,9,FALSE())</f>
        <v>0</v>
      </c>
    </row>
    <row r="3374" spans="1:13" x14ac:dyDescent="0.2">
      <c r="A3374" s="9">
        <v>3373</v>
      </c>
      <c r="B3374" s="15">
        <v>2018</v>
      </c>
      <c r="C3374" s="16">
        <v>6413</v>
      </c>
      <c r="D3374" s="17" t="str">
        <f>VLOOKUP(C3374,樹木資料表!$A$1:$K$4024,2,FALSE())</f>
        <v>銳脈木薑子</v>
      </c>
      <c r="E3374" s="18">
        <v>4.3</v>
      </c>
      <c r="F3374" s="18"/>
      <c r="G3374" s="17" t="str">
        <f>VLOOKUP($C3374,樹木資料表!$A$1:$K$4024,3,FALSE())</f>
        <v>I</v>
      </c>
      <c r="H3374" s="17">
        <f>VLOOKUP($C3374,樹木資料表!$A$1:$K$4024,4,FALSE())</f>
        <v>6</v>
      </c>
      <c r="I3374" s="17">
        <f>VLOOKUP($C3374,樹木資料表!$A$1:$K$4024,5,FALSE())</f>
        <v>4</v>
      </c>
      <c r="J3374" s="17">
        <f>VLOOKUP($C3374,樹木資料表!$A$1:$K$4024,6,FALSE())</f>
        <v>2.7</v>
      </c>
      <c r="K3374" s="17">
        <f>VLOOKUP($C3374,樹木資料表!$A$1:$K$4024,7,FALSE())</f>
        <v>1.9</v>
      </c>
      <c r="L3374" s="17">
        <f>VLOOKUP($C3374,樹木資料表!$A$1:$K$4024,8,FALSE())</f>
        <v>0</v>
      </c>
      <c r="M3374" s="17">
        <f>VLOOKUP($C3374,樹木資料表!$A$1:$K$4024,9,FALSE())</f>
        <v>0</v>
      </c>
    </row>
    <row r="3375" spans="1:13" x14ac:dyDescent="0.2">
      <c r="A3375" s="9">
        <v>3374</v>
      </c>
      <c r="B3375" s="15">
        <v>2018</v>
      </c>
      <c r="C3375" s="16">
        <v>6414</v>
      </c>
      <c r="D3375" s="17" t="str">
        <f>VLOOKUP(C3375,樹木資料表!$A$1:$K$4024,2,FALSE())</f>
        <v>杏葉石櫟</v>
      </c>
      <c r="E3375" s="18">
        <v>1.7</v>
      </c>
      <c r="F3375" s="18"/>
      <c r="G3375" s="17" t="str">
        <f>VLOOKUP($C3375,樹木資料表!$A$1:$K$4024,3,FALSE())</f>
        <v>I</v>
      </c>
      <c r="H3375" s="17">
        <f>VLOOKUP($C3375,樹木資料表!$A$1:$K$4024,4,FALSE())</f>
        <v>6</v>
      </c>
      <c r="I3375" s="17">
        <f>VLOOKUP($C3375,樹木資料表!$A$1:$K$4024,5,FALSE())</f>
        <v>4</v>
      </c>
      <c r="J3375" s="17">
        <f>VLOOKUP($C3375,樹木資料表!$A$1:$K$4024,6,FALSE())</f>
        <v>2.1</v>
      </c>
      <c r="K3375" s="17">
        <f>VLOOKUP($C3375,樹木資料表!$A$1:$K$4024,7,FALSE())</f>
        <v>1.7</v>
      </c>
      <c r="L3375" s="17">
        <f>VLOOKUP($C3375,樹木資料表!$A$1:$K$4024,8,FALSE())</f>
        <v>0</v>
      </c>
      <c r="M3375" s="17">
        <f>VLOOKUP($C3375,樹木資料表!$A$1:$K$4024,9,FALSE())</f>
        <v>0</v>
      </c>
    </row>
    <row r="3376" spans="1:13" x14ac:dyDescent="0.2">
      <c r="A3376" s="9">
        <v>3375</v>
      </c>
      <c r="B3376" s="15">
        <v>2018</v>
      </c>
      <c r="C3376" s="16">
        <v>6415</v>
      </c>
      <c r="D3376" s="17" t="str">
        <f>VLOOKUP(C3376,樹木資料表!$A$1:$K$4024,2,FALSE())</f>
        <v>小葉樹杞</v>
      </c>
      <c r="E3376" s="18">
        <v>2</v>
      </c>
      <c r="F3376" s="18"/>
      <c r="G3376" s="17" t="str">
        <f>VLOOKUP($C3376,樹木資料表!$A$1:$K$4024,3,FALSE())</f>
        <v>I</v>
      </c>
      <c r="H3376" s="17">
        <f>VLOOKUP($C3376,樹木資料表!$A$1:$K$4024,4,FALSE())</f>
        <v>6</v>
      </c>
      <c r="I3376" s="17">
        <f>VLOOKUP($C3376,樹木資料表!$A$1:$K$4024,5,FALSE())</f>
        <v>4</v>
      </c>
      <c r="J3376" s="17">
        <f>VLOOKUP($C3376,樹木資料表!$A$1:$K$4024,6,FALSE())</f>
        <v>3.1</v>
      </c>
      <c r="K3376" s="17">
        <f>VLOOKUP($C3376,樹木資料表!$A$1:$K$4024,7,FALSE())</f>
        <v>3.8</v>
      </c>
      <c r="L3376" s="17">
        <f>VLOOKUP($C3376,樹木資料表!$A$1:$K$4024,8,FALSE())</f>
        <v>0</v>
      </c>
      <c r="M3376" s="17">
        <f>VLOOKUP($C3376,樹木資料表!$A$1:$K$4024,9,FALSE())</f>
        <v>0</v>
      </c>
    </row>
    <row r="3377" spans="1:13" x14ac:dyDescent="0.2">
      <c r="A3377" s="9">
        <v>3376</v>
      </c>
      <c r="B3377" s="15">
        <v>2018</v>
      </c>
      <c r="C3377" s="16">
        <v>6416</v>
      </c>
      <c r="D3377" s="17" t="str">
        <f>VLOOKUP(C3377,樹木資料表!$A$1:$K$4024,2,FALSE())</f>
        <v>臺灣山茶</v>
      </c>
      <c r="E3377" s="20">
        <v>0</v>
      </c>
      <c r="F3377" s="18"/>
      <c r="G3377" s="17" t="str">
        <f>VLOOKUP($C3377,樹木資料表!$A$1:$K$4024,3,FALSE())</f>
        <v>I</v>
      </c>
      <c r="H3377" s="17">
        <f>VLOOKUP($C3377,樹木資料表!$A$1:$K$4024,4,FALSE())</f>
        <v>6</v>
      </c>
      <c r="I3377" s="17">
        <f>VLOOKUP($C3377,樹木資料表!$A$1:$K$4024,5,FALSE())</f>
        <v>4</v>
      </c>
      <c r="J3377" s="17">
        <f>VLOOKUP($C3377,樹木資料表!$A$1:$K$4024,6,FALSE())</f>
        <v>3.3</v>
      </c>
      <c r="K3377" s="17">
        <f>VLOOKUP($C3377,樹木資料表!$A$1:$K$4024,7,FALSE())</f>
        <v>4.2</v>
      </c>
      <c r="L3377" s="17">
        <f>VLOOKUP($C3377,樹木資料表!$A$1:$K$4024,8,FALSE())</f>
        <v>0</v>
      </c>
      <c r="M3377" s="17">
        <f>VLOOKUP($C3377,樹木資料表!$A$1:$K$4024,9,FALSE())</f>
        <v>0</v>
      </c>
    </row>
    <row r="3378" spans="1:13" x14ac:dyDescent="0.2">
      <c r="A3378" s="9">
        <v>3377</v>
      </c>
      <c r="B3378" s="15">
        <v>2018</v>
      </c>
      <c r="C3378" s="16">
        <v>6310</v>
      </c>
      <c r="D3378" s="17" t="str">
        <f>VLOOKUP(C3378,樹木資料表!$A$1:$K$4024,2,FALSE())</f>
        <v>大葉石櫟</v>
      </c>
      <c r="E3378" s="18">
        <v>9.8000000000000007</v>
      </c>
      <c r="F3378" s="18"/>
      <c r="G3378" s="17" t="str">
        <f>VLOOKUP($C3378,樹木資料表!$A$1:$K$4024,3,FALSE())</f>
        <v>I</v>
      </c>
      <c r="H3378" s="17">
        <f>VLOOKUP($C3378,樹木資料表!$A$1:$K$4024,4,FALSE())</f>
        <v>7</v>
      </c>
      <c r="I3378" s="17">
        <f>VLOOKUP($C3378,樹木資料表!$A$1:$K$4024,5,FALSE())</f>
        <v>1</v>
      </c>
      <c r="J3378" s="17">
        <f>VLOOKUP($C3378,樹木資料表!$A$1:$K$4024,6,FALSE())</f>
        <v>1.4</v>
      </c>
      <c r="K3378" s="17">
        <f>VLOOKUP($C3378,樹木資料表!$A$1:$K$4024,7,FALSE())</f>
        <v>4</v>
      </c>
      <c r="L3378" s="17">
        <f>VLOOKUP($C3378,樹木資料表!$A$1:$K$4024,8,FALSE())</f>
        <v>0</v>
      </c>
      <c r="M3378" s="17">
        <f>VLOOKUP($C3378,樹木資料表!$A$1:$K$4024,9,FALSE())</f>
        <v>0</v>
      </c>
    </row>
    <row r="3379" spans="1:13" x14ac:dyDescent="0.2">
      <c r="A3379" s="9">
        <v>3378</v>
      </c>
      <c r="B3379" s="15">
        <v>2018</v>
      </c>
      <c r="C3379" s="16">
        <v>6311</v>
      </c>
      <c r="D3379" s="17" t="str">
        <f>VLOOKUP(C3379,樹木資料表!$A$1:$K$4024,2,FALSE())</f>
        <v>山羊耳</v>
      </c>
      <c r="E3379" s="18">
        <v>1.7</v>
      </c>
      <c r="F3379" s="18"/>
      <c r="G3379" s="17" t="str">
        <f>VLOOKUP($C3379,樹木資料表!$A$1:$K$4024,3,FALSE())</f>
        <v>I</v>
      </c>
      <c r="H3379" s="17">
        <f>VLOOKUP($C3379,樹木資料表!$A$1:$K$4024,4,FALSE())</f>
        <v>7</v>
      </c>
      <c r="I3379" s="17">
        <f>VLOOKUP($C3379,樹木資料表!$A$1:$K$4024,5,FALSE())</f>
        <v>1</v>
      </c>
      <c r="J3379" s="17">
        <f>VLOOKUP($C3379,樹木資料表!$A$1:$K$4024,6,FALSE())</f>
        <v>0.5</v>
      </c>
      <c r="K3379" s="17">
        <f>VLOOKUP($C3379,樹木資料表!$A$1:$K$4024,7,FALSE())</f>
        <v>3.2</v>
      </c>
      <c r="L3379" s="17">
        <f>VLOOKUP($C3379,樹木資料表!$A$1:$K$4024,8,FALSE())</f>
        <v>0</v>
      </c>
      <c r="M3379" s="17">
        <f>VLOOKUP($C3379,樹木資料表!$A$1:$K$4024,9,FALSE())</f>
        <v>0</v>
      </c>
    </row>
    <row r="3380" spans="1:13" x14ac:dyDescent="0.2">
      <c r="A3380" s="9">
        <v>3379</v>
      </c>
      <c r="B3380" s="15">
        <v>2018</v>
      </c>
      <c r="C3380" s="16">
        <v>6312</v>
      </c>
      <c r="D3380" s="17" t="str">
        <f>VLOOKUP(C3380,樹木資料表!$A$1:$K$4024,2,FALSE())</f>
        <v>瓊楠</v>
      </c>
      <c r="E3380" s="18">
        <v>3.3</v>
      </c>
      <c r="F3380" s="18"/>
      <c r="G3380" s="17" t="str">
        <f>VLOOKUP($C3380,樹木資料表!$A$1:$K$4024,3,FALSE())</f>
        <v>I</v>
      </c>
      <c r="H3380" s="17">
        <f>VLOOKUP($C3380,樹木資料表!$A$1:$K$4024,4,FALSE())</f>
        <v>7</v>
      </c>
      <c r="I3380" s="17">
        <f>VLOOKUP($C3380,樹木資料表!$A$1:$K$4024,5,FALSE())</f>
        <v>1</v>
      </c>
      <c r="J3380" s="17">
        <f>VLOOKUP($C3380,樹木資料表!$A$1:$K$4024,6,FALSE())</f>
        <v>0.8</v>
      </c>
      <c r="K3380" s="17">
        <f>VLOOKUP($C3380,樹木資料表!$A$1:$K$4024,7,FALSE())</f>
        <v>2.5</v>
      </c>
      <c r="L3380" s="17">
        <f>VLOOKUP($C3380,樹木資料表!$A$1:$K$4024,8,FALSE())</f>
        <v>0</v>
      </c>
      <c r="M3380" s="17">
        <f>VLOOKUP($C3380,樹木資料表!$A$1:$K$4024,9,FALSE())</f>
        <v>0</v>
      </c>
    </row>
    <row r="3381" spans="1:13" x14ac:dyDescent="0.2">
      <c r="A3381" s="9">
        <v>3380</v>
      </c>
      <c r="B3381" s="15">
        <v>2018</v>
      </c>
      <c r="C3381" s="16">
        <v>6313</v>
      </c>
      <c r="D3381" s="17" t="str">
        <f>VLOOKUP(C3381,樹木資料表!$A$1:$K$4024,2,FALSE())</f>
        <v>瓊楠</v>
      </c>
      <c r="E3381" s="18">
        <v>5.0999999999999996</v>
      </c>
      <c r="F3381" s="18"/>
      <c r="G3381" s="17" t="str">
        <f>VLOOKUP($C3381,樹木資料表!$A$1:$K$4024,3,FALSE())</f>
        <v>I</v>
      </c>
      <c r="H3381" s="17">
        <f>VLOOKUP($C3381,樹木資料表!$A$1:$K$4024,4,FALSE())</f>
        <v>7</v>
      </c>
      <c r="I3381" s="17">
        <f>VLOOKUP($C3381,樹木資料表!$A$1:$K$4024,5,FALSE())</f>
        <v>1</v>
      </c>
      <c r="J3381" s="17">
        <f>VLOOKUP($C3381,樹木資料表!$A$1:$K$4024,6,FALSE())</f>
        <v>1.9</v>
      </c>
      <c r="K3381" s="17">
        <f>VLOOKUP($C3381,樹木資料表!$A$1:$K$4024,7,FALSE())</f>
        <v>3.5</v>
      </c>
      <c r="L3381" s="17">
        <f>VLOOKUP($C3381,樹木資料表!$A$1:$K$4024,8,FALSE())</f>
        <v>0</v>
      </c>
      <c r="M3381" s="17">
        <f>VLOOKUP($C3381,樹木資料表!$A$1:$K$4024,9,FALSE())</f>
        <v>0</v>
      </c>
    </row>
    <row r="3382" spans="1:13" x14ac:dyDescent="0.2">
      <c r="A3382" s="9">
        <v>3381</v>
      </c>
      <c r="B3382" s="15">
        <v>2018</v>
      </c>
      <c r="C3382" s="16">
        <v>6314</v>
      </c>
      <c r="D3382" s="17" t="str">
        <f>VLOOKUP(C3382,樹木資料表!$A$1:$K$4024,2,FALSE())</f>
        <v>臺灣山茶</v>
      </c>
      <c r="E3382" s="20">
        <v>0</v>
      </c>
      <c r="F3382" s="18"/>
      <c r="G3382" s="17" t="str">
        <f>VLOOKUP($C3382,樹木資料表!$A$1:$K$4024,3,FALSE())</f>
        <v>I</v>
      </c>
      <c r="H3382" s="17">
        <f>VLOOKUP($C3382,樹木資料表!$A$1:$K$4024,4,FALSE())</f>
        <v>7</v>
      </c>
      <c r="I3382" s="17">
        <f>VLOOKUP($C3382,樹木資料表!$A$1:$K$4024,5,FALSE())</f>
        <v>1</v>
      </c>
      <c r="J3382" s="17">
        <f>VLOOKUP($C3382,樹木資料表!$A$1:$K$4024,6,FALSE())</f>
        <v>2.8</v>
      </c>
      <c r="K3382" s="17">
        <f>VLOOKUP($C3382,樹木資料表!$A$1:$K$4024,7,FALSE())</f>
        <v>4.4000000000000004</v>
      </c>
      <c r="L3382" s="17">
        <f>VLOOKUP($C3382,樹木資料表!$A$1:$K$4024,8,FALSE())</f>
        <v>0</v>
      </c>
      <c r="M3382" s="17">
        <f>VLOOKUP($C3382,樹木資料表!$A$1:$K$4024,9,FALSE())</f>
        <v>0</v>
      </c>
    </row>
    <row r="3383" spans="1:13" x14ac:dyDescent="0.2">
      <c r="A3383" s="9">
        <v>3382</v>
      </c>
      <c r="B3383" s="15">
        <v>2018</v>
      </c>
      <c r="C3383" s="16">
        <v>6315</v>
      </c>
      <c r="D3383" s="17" t="str">
        <f>VLOOKUP(C3383,樹木資料表!$A$1:$K$4024,2,FALSE())</f>
        <v>臺灣山茶</v>
      </c>
      <c r="E3383" s="20">
        <v>0</v>
      </c>
      <c r="F3383" s="18"/>
      <c r="G3383" s="17" t="str">
        <f>VLOOKUP($C3383,樹木資料表!$A$1:$K$4024,3,FALSE())</f>
        <v>I</v>
      </c>
      <c r="H3383" s="17">
        <f>VLOOKUP($C3383,樹木資料表!$A$1:$K$4024,4,FALSE())</f>
        <v>7</v>
      </c>
      <c r="I3383" s="17">
        <f>VLOOKUP($C3383,樹木資料表!$A$1:$K$4024,5,FALSE())</f>
        <v>1</v>
      </c>
      <c r="J3383" s="17">
        <f>VLOOKUP($C3383,樹木資料表!$A$1:$K$4024,6,FALSE())</f>
        <v>3.5</v>
      </c>
      <c r="K3383" s="17">
        <f>VLOOKUP($C3383,樹木資料表!$A$1:$K$4024,7,FALSE())</f>
        <v>3.5</v>
      </c>
      <c r="L3383" s="17">
        <f>VLOOKUP($C3383,樹木資料表!$A$1:$K$4024,8,FALSE())</f>
        <v>0</v>
      </c>
      <c r="M3383" s="17">
        <f>VLOOKUP($C3383,樹木資料表!$A$1:$K$4024,9,FALSE())</f>
        <v>0</v>
      </c>
    </row>
    <row r="3384" spans="1:13" x14ac:dyDescent="0.2">
      <c r="A3384" s="9">
        <v>3383</v>
      </c>
      <c r="B3384" s="15">
        <v>2018</v>
      </c>
      <c r="C3384" s="16">
        <v>6316</v>
      </c>
      <c r="D3384" s="17" t="str">
        <f>VLOOKUP(C3384,樹木資料表!$A$1:$K$4024,2,FALSE())</f>
        <v>臺灣山茶</v>
      </c>
      <c r="E3384" s="20">
        <v>0</v>
      </c>
      <c r="F3384" s="18"/>
      <c r="G3384" s="17" t="str">
        <f>VLOOKUP($C3384,樹木資料表!$A$1:$K$4024,3,FALSE())</f>
        <v>I</v>
      </c>
      <c r="H3384" s="17">
        <f>VLOOKUP($C3384,樹木資料表!$A$1:$K$4024,4,FALSE())</f>
        <v>7</v>
      </c>
      <c r="I3384" s="17">
        <f>VLOOKUP($C3384,樹木資料表!$A$1:$K$4024,5,FALSE())</f>
        <v>1</v>
      </c>
      <c r="J3384" s="17">
        <f>VLOOKUP($C3384,樹木資料表!$A$1:$K$4024,6,FALSE())</f>
        <v>2.4</v>
      </c>
      <c r="K3384" s="17">
        <f>VLOOKUP($C3384,樹木資料表!$A$1:$K$4024,7,FALSE())</f>
        <v>2</v>
      </c>
      <c r="L3384" s="17">
        <f>VLOOKUP($C3384,樹木資料表!$A$1:$K$4024,8,FALSE())</f>
        <v>0</v>
      </c>
      <c r="M3384" s="17">
        <f>VLOOKUP($C3384,樹木資料表!$A$1:$K$4024,9,FALSE())</f>
        <v>0</v>
      </c>
    </row>
    <row r="3385" spans="1:13" x14ac:dyDescent="0.2">
      <c r="A3385" s="9">
        <v>3384</v>
      </c>
      <c r="B3385" s="15">
        <v>2018</v>
      </c>
      <c r="C3385" s="16">
        <v>6317</v>
      </c>
      <c r="D3385" s="17" t="str">
        <f>VLOOKUP(C3385,樹木資料表!$A$1:$K$4024,2,FALSE())</f>
        <v>臺灣山茶</v>
      </c>
      <c r="E3385" s="20">
        <v>0</v>
      </c>
      <c r="F3385" s="18"/>
      <c r="G3385" s="17" t="str">
        <f>VLOOKUP($C3385,樹木資料表!$A$1:$K$4024,3,FALSE())</f>
        <v>I</v>
      </c>
      <c r="H3385" s="17">
        <f>VLOOKUP($C3385,樹木資料表!$A$1:$K$4024,4,FALSE())</f>
        <v>7</v>
      </c>
      <c r="I3385" s="17">
        <f>VLOOKUP($C3385,樹木資料表!$A$1:$K$4024,5,FALSE())</f>
        <v>1</v>
      </c>
      <c r="J3385" s="17">
        <f>VLOOKUP($C3385,樹木資料表!$A$1:$K$4024,6,FALSE())</f>
        <v>4.0999999999999996</v>
      </c>
      <c r="K3385" s="17">
        <f>VLOOKUP($C3385,樹木資料表!$A$1:$K$4024,7,FALSE())</f>
        <v>4.2</v>
      </c>
      <c r="L3385" s="17">
        <f>VLOOKUP($C3385,樹木資料表!$A$1:$K$4024,8,FALSE())</f>
        <v>0</v>
      </c>
      <c r="M3385" s="17">
        <f>VLOOKUP($C3385,樹木資料表!$A$1:$K$4024,9,FALSE())</f>
        <v>0</v>
      </c>
    </row>
    <row r="3386" spans="1:13" x14ac:dyDescent="0.2">
      <c r="A3386" s="9">
        <v>3385</v>
      </c>
      <c r="B3386" s="15">
        <v>2018</v>
      </c>
      <c r="C3386" s="16">
        <v>6318</v>
      </c>
      <c r="D3386" s="17" t="str">
        <f>VLOOKUP(C3386,樹木資料表!$A$1:$K$4024,2,FALSE())</f>
        <v>長葉木薑子</v>
      </c>
      <c r="E3386" s="18">
        <v>27.2</v>
      </c>
      <c r="F3386" s="18"/>
      <c r="G3386" s="17" t="str">
        <f>VLOOKUP($C3386,樹木資料表!$A$1:$K$4024,3,FALSE())</f>
        <v>I</v>
      </c>
      <c r="H3386" s="17">
        <f>VLOOKUP($C3386,樹木資料表!$A$1:$K$4024,4,FALSE())</f>
        <v>7</v>
      </c>
      <c r="I3386" s="17">
        <f>VLOOKUP($C3386,樹木資料表!$A$1:$K$4024,5,FALSE())</f>
        <v>1</v>
      </c>
      <c r="J3386" s="17">
        <f>VLOOKUP($C3386,樹木資料表!$A$1:$K$4024,6,FALSE())</f>
        <v>2.2999999999999998</v>
      </c>
      <c r="K3386" s="17">
        <f>VLOOKUP($C3386,樹木資料表!$A$1:$K$4024,7,FALSE())</f>
        <v>1.7</v>
      </c>
      <c r="L3386" s="17">
        <f>VLOOKUP($C3386,樹木資料表!$A$1:$K$4024,8,FALSE())</f>
        <v>0</v>
      </c>
      <c r="M3386" s="17">
        <f>VLOOKUP($C3386,樹木資料表!$A$1:$K$4024,9,FALSE())</f>
        <v>0</v>
      </c>
    </row>
    <row r="3387" spans="1:13" x14ac:dyDescent="0.2">
      <c r="A3387" s="9">
        <v>3386</v>
      </c>
      <c r="B3387" s="15">
        <v>2018</v>
      </c>
      <c r="C3387" s="16">
        <v>6319</v>
      </c>
      <c r="D3387" s="17" t="str">
        <f>VLOOKUP(C3387,樹木資料表!$A$1:$K$4024,2,FALSE())</f>
        <v>小葉樹杞</v>
      </c>
      <c r="E3387" s="18">
        <v>1.8</v>
      </c>
      <c r="F3387" s="18"/>
      <c r="G3387" s="17" t="str">
        <f>VLOOKUP($C3387,樹木資料表!$A$1:$K$4024,3,FALSE())</f>
        <v>I</v>
      </c>
      <c r="H3387" s="17">
        <f>VLOOKUP($C3387,樹木資料表!$A$1:$K$4024,4,FALSE())</f>
        <v>7</v>
      </c>
      <c r="I3387" s="17">
        <f>VLOOKUP($C3387,樹木資料表!$A$1:$K$4024,5,FALSE())</f>
        <v>1</v>
      </c>
      <c r="J3387" s="17">
        <f>VLOOKUP($C3387,樹木資料表!$A$1:$K$4024,6,FALSE())</f>
        <v>1.7</v>
      </c>
      <c r="K3387" s="17">
        <f>VLOOKUP($C3387,樹木資料表!$A$1:$K$4024,7,FALSE())</f>
        <v>1.1000000000000001</v>
      </c>
      <c r="L3387" s="17">
        <f>VLOOKUP($C3387,樹木資料表!$A$1:$K$4024,8,FALSE())</f>
        <v>0</v>
      </c>
      <c r="M3387" s="17">
        <f>VLOOKUP($C3387,樹木資料表!$A$1:$K$4024,9,FALSE())</f>
        <v>0</v>
      </c>
    </row>
    <row r="3388" spans="1:13" x14ac:dyDescent="0.2">
      <c r="A3388" s="9">
        <v>3387</v>
      </c>
      <c r="B3388" s="15">
        <v>2018</v>
      </c>
      <c r="C3388" s="16">
        <v>6320</v>
      </c>
      <c r="D3388" s="17" t="str">
        <f>VLOOKUP(C3388,樹木資料表!$A$1:$K$4024,2,FALSE())</f>
        <v>臺灣山茶</v>
      </c>
      <c r="E3388" s="20">
        <v>0</v>
      </c>
      <c r="F3388" s="18"/>
      <c r="G3388" s="17" t="str">
        <f>VLOOKUP($C3388,樹木資料表!$A$1:$K$4024,3,FALSE())</f>
        <v>I</v>
      </c>
      <c r="H3388" s="17">
        <f>VLOOKUP($C3388,樹木資料表!$A$1:$K$4024,4,FALSE())</f>
        <v>7</v>
      </c>
      <c r="I3388" s="17">
        <f>VLOOKUP($C3388,樹木資料表!$A$1:$K$4024,5,FALSE())</f>
        <v>1</v>
      </c>
      <c r="J3388" s="17">
        <f>VLOOKUP($C3388,樹木資料表!$A$1:$K$4024,6,FALSE())</f>
        <v>2.6</v>
      </c>
      <c r="K3388" s="17">
        <f>VLOOKUP($C3388,樹木資料表!$A$1:$K$4024,7,FALSE())</f>
        <v>1.5</v>
      </c>
      <c r="L3388" s="17">
        <f>VLOOKUP($C3388,樹木資料表!$A$1:$K$4024,8,FALSE())</f>
        <v>0</v>
      </c>
      <c r="M3388" s="17">
        <f>VLOOKUP($C3388,樹木資料表!$A$1:$K$4024,9,FALSE())</f>
        <v>0</v>
      </c>
    </row>
    <row r="3389" spans="1:13" x14ac:dyDescent="0.2">
      <c r="A3389" s="9">
        <v>3388</v>
      </c>
      <c r="B3389" s="15">
        <v>2018</v>
      </c>
      <c r="C3389" s="16">
        <v>6321</v>
      </c>
      <c r="D3389" s="17" t="str">
        <f>VLOOKUP(C3389,樹木資料表!$A$1:$K$4024,2,FALSE())</f>
        <v>長葉木薑子</v>
      </c>
      <c r="E3389" s="18">
        <v>10.3</v>
      </c>
      <c r="F3389" s="18"/>
      <c r="G3389" s="17" t="str">
        <f>VLOOKUP($C3389,樹木資料表!$A$1:$K$4024,3,FALSE())</f>
        <v>I</v>
      </c>
      <c r="H3389" s="17">
        <f>VLOOKUP($C3389,樹木資料表!$A$1:$K$4024,4,FALSE())</f>
        <v>7</v>
      </c>
      <c r="I3389" s="17">
        <f>VLOOKUP($C3389,樹木資料表!$A$1:$K$4024,5,FALSE())</f>
        <v>1</v>
      </c>
      <c r="J3389" s="17">
        <f>VLOOKUP($C3389,樹木資料表!$A$1:$K$4024,6,FALSE())</f>
        <v>2.2999999999999998</v>
      </c>
      <c r="K3389" s="17">
        <f>VLOOKUP($C3389,樹木資料表!$A$1:$K$4024,7,FALSE())</f>
        <v>0.5</v>
      </c>
      <c r="L3389" s="17">
        <f>VLOOKUP($C3389,樹木資料表!$A$1:$K$4024,8,FALSE())</f>
        <v>0</v>
      </c>
      <c r="M3389" s="17">
        <f>VLOOKUP($C3389,樹木資料表!$A$1:$K$4024,9,FALSE())</f>
        <v>0</v>
      </c>
    </row>
    <row r="3390" spans="1:13" x14ac:dyDescent="0.2">
      <c r="A3390" s="9">
        <v>3389</v>
      </c>
      <c r="B3390" s="15">
        <v>2018</v>
      </c>
      <c r="C3390" s="16">
        <v>6322</v>
      </c>
      <c r="D3390" s="17" t="str">
        <f>VLOOKUP(C3390,樹木資料表!$A$1:$K$4024,2,FALSE())</f>
        <v>杜英</v>
      </c>
      <c r="E3390" s="18">
        <v>38</v>
      </c>
      <c r="F3390" s="18"/>
      <c r="G3390" s="17" t="str">
        <f>VLOOKUP($C3390,樹木資料表!$A$1:$K$4024,3,FALSE())</f>
        <v>I</v>
      </c>
      <c r="H3390" s="17">
        <f>VLOOKUP($C3390,樹木資料表!$A$1:$K$4024,4,FALSE())</f>
        <v>7</v>
      </c>
      <c r="I3390" s="17">
        <f>VLOOKUP($C3390,樹木資料表!$A$1:$K$4024,5,FALSE())</f>
        <v>1</v>
      </c>
      <c r="J3390" s="17">
        <f>VLOOKUP($C3390,樹木資料表!$A$1:$K$4024,6,FALSE())</f>
        <v>3</v>
      </c>
      <c r="K3390" s="17">
        <f>VLOOKUP($C3390,樹木資料表!$A$1:$K$4024,7,FALSE())</f>
        <v>0.6</v>
      </c>
      <c r="L3390" s="17">
        <f>VLOOKUP($C3390,樹木資料表!$A$1:$K$4024,8,FALSE())</f>
        <v>0</v>
      </c>
      <c r="M3390" s="17">
        <f>VLOOKUP($C3390,樹木資料表!$A$1:$K$4024,9,FALSE())</f>
        <v>0</v>
      </c>
    </row>
    <row r="3391" spans="1:13" x14ac:dyDescent="0.2">
      <c r="A3391" s="9">
        <v>3390</v>
      </c>
      <c r="B3391" s="15">
        <v>2018</v>
      </c>
      <c r="C3391" s="16">
        <v>6323</v>
      </c>
      <c r="D3391" s="17" t="str">
        <f>VLOOKUP(C3391,樹木資料表!$A$1:$K$4024,2,FALSE())</f>
        <v>長葉木薑子</v>
      </c>
      <c r="E3391" s="18">
        <v>24.3</v>
      </c>
      <c r="F3391" s="18"/>
      <c r="G3391" s="17" t="str">
        <f>VLOOKUP($C3391,樹木資料表!$A$1:$K$4024,3,FALSE())</f>
        <v>I</v>
      </c>
      <c r="H3391" s="17">
        <f>VLOOKUP($C3391,樹木資料表!$A$1:$K$4024,4,FALSE())</f>
        <v>7</v>
      </c>
      <c r="I3391" s="17">
        <f>VLOOKUP($C3391,樹木資料表!$A$1:$K$4024,5,FALSE())</f>
        <v>1</v>
      </c>
      <c r="J3391" s="17">
        <f>VLOOKUP($C3391,樹木資料表!$A$1:$K$4024,6,FALSE())</f>
        <v>3.7</v>
      </c>
      <c r="K3391" s="17">
        <f>VLOOKUP($C3391,樹木資料表!$A$1:$K$4024,7,FALSE())</f>
        <v>0.6</v>
      </c>
      <c r="L3391" s="17">
        <f>VLOOKUP($C3391,樹木資料表!$A$1:$K$4024,8,FALSE())</f>
        <v>0</v>
      </c>
      <c r="M3391" s="17">
        <f>VLOOKUP($C3391,樹木資料表!$A$1:$K$4024,9,FALSE())</f>
        <v>0</v>
      </c>
    </row>
    <row r="3392" spans="1:13" x14ac:dyDescent="0.2">
      <c r="A3392" s="9">
        <v>3391</v>
      </c>
      <c r="B3392" s="15">
        <v>2018</v>
      </c>
      <c r="C3392" s="16">
        <v>6324</v>
      </c>
      <c r="D3392" s="17" t="str">
        <f>VLOOKUP(C3392,樹木資料表!$A$1:$K$4024,2,FALSE())</f>
        <v>長尾尖葉櫧</v>
      </c>
      <c r="E3392" s="18">
        <v>42.5</v>
      </c>
      <c r="F3392" s="18"/>
      <c r="G3392" s="17" t="str">
        <f>VLOOKUP($C3392,樹木資料表!$A$1:$K$4024,3,FALSE())</f>
        <v>I</v>
      </c>
      <c r="H3392" s="17">
        <f>VLOOKUP($C3392,樹木資料表!$A$1:$K$4024,4,FALSE())</f>
        <v>7</v>
      </c>
      <c r="I3392" s="17">
        <f>VLOOKUP($C3392,樹木資料表!$A$1:$K$4024,5,FALSE())</f>
        <v>1</v>
      </c>
      <c r="J3392" s="17">
        <f>VLOOKUP($C3392,樹木資料表!$A$1:$K$4024,6,FALSE())</f>
        <v>4.4000000000000004</v>
      </c>
      <c r="K3392" s="17">
        <f>VLOOKUP($C3392,樹木資料表!$A$1:$K$4024,7,FALSE())</f>
        <v>1.4</v>
      </c>
      <c r="L3392" s="17">
        <f>VLOOKUP($C3392,樹木資料表!$A$1:$K$4024,8,FALSE())</f>
        <v>0</v>
      </c>
      <c r="M3392" s="17">
        <f>VLOOKUP($C3392,樹木資料表!$A$1:$K$4024,9,FALSE())</f>
        <v>0</v>
      </c>
    </row>
    <row r="3393" spans="1:13" x14ac:dyDescent="0.2">
      <c r="A3393" s="9">
        <v>3392</v>
      </c>
      <c r="B3393" s="15">
        <v>2018</v>
      </c>
      <c r="C3393" s="16">
        <v>6325</v>
      </c>
      <c r="D3393" s="17" t="str">
        <f>VLOOKUP(C3393,樹木資料表!$A$1:$K$4024,2,FALSE())</f>
        <v>臺灣山茶</v>
      </c>
      <c r="E3393" s="20">
        <v>0</v>
      </c>
      <c r="F3393" s="18"/>
      <c r="G3393" s="17" t="str">
        <f>VLOOKUP($C3393,樹木資料表!$A$1:$K$4024,3,FALSE())</f>
        <v>I</v>
      </c>
      <c r="H3393" s="17">
        <f>VLOOKUP($C3393,樹木資料表!$A$1:$K$4024,4,FALSE())</f>
        <v>7</v>
      </c>
      <c r="I3393" s="17">
        <f>VLOOKUP($C3393,樹木資料表!$A$1:$K$4024,5,FALSE())</f>
        <v>1</v>
      </c>
      <c r="J3393" s="17">
        <f>VLOOKUP($C3393,樹木資料表!$A$1:$K$4024,6,FALSE())</f>
        <v>3.2</v>
      </c>
      <c r="K3393" s="17">
        <f>VLOOKUP($C3393,樹木資料表!$A$1:$K$4024,7,FALSE())</f>
        <v>1</v>
      </c>
      <c r="L3393" s="17">
        <f>VLOOKUP($C3393,樹木資料表!$A$1:$K$4024,8,FALSE())</f>
        <v>0</v>
      </c>
      <c r="M3393" s="17">
        <f>VLOOKUP($C3393,樹木資料表!$A$1:$K$4024,9,FALSE())</f>
        <v>0</v>
      </c>
    </row>
    <row r="3394" spans="1:13" x14ac:dyDescent="0.2">
      <c r="A3394" s="9">
        <v>3393</v>
      </c>
      <c r="B3394" s="15">
        <v>2018</v>
      </c>
      <c r="C3394" s="16">
        <v>6326</v>
      </c>
      <c r="D3394" s="17" t="str">
        <f>VLOOKUP(C3394,樹木資料表!$A$1:$K$4024,2,FALSE())</f>
        <v>瓊楠</v>
      </c>
      <c r="E3394" s="18">
        <v>5.3</v>
      </c>
      <c r="F3394" s="18"/>
      <c r="G3394" s="17" t="str">
        <f>VLOOKUP($C3394,樹木資料表!$A$1:$K$4024,3,FALSE())</f>
        <v>I</v>
      </c>
      <c r="H3394" s="17">
        <f>VLOOKUP($C3394,樹木資料表!$A$1:$K$4024,4,FALSE())</f>
        <v>7</v>
      </c>
      <c r="I3394" s="17">
        <f>VLOOKUP($C3394,樹木資料表!$A$1:$K$4024,5,FALSE())</f>
        <v>1</v>
      </c>
      <c r="J3394" s="17">
        <f>VLOOKUP($C3394,樹木資料表!$A$1:$K$4024,6,FALSE())</f>
        <v>3.3</v>
      </c>
      <c r="K3394" s="17">
        <f>VLOOKUP($C3394,樹木資料表!$A$1:$K$4024,7,FALSE())</f>
        <v>1.8</v>
      </c>
      <c r="L3394" s="17">
        <f>VLOOKUP($C3394,樹木資料表!$A$1:$K$4024,8,FALSE())</f>
        <v>0</v>
      </c>
      <c r="M3394" s="17">
        <f>VLOOKUP($C3394,樹木資料表!$A$1:$K$4024,9,FALSE())</f>
        <v>0</v>
      </c>
    </row>
    <row r="3395" spans="1:13" x14ac:dyDescent="0.2">
      <c r="A3395" s="9">
        <v>3394</v>
      </c>
      <c r="B3395" s="15">
        <v>2018</v>
      </c>
      <c r="C3395" s="16">
        <v>6327</v>
      </c>
      <c r="D3395" s="17" t="str">
        <f>VLOOKUP(C3395,樹木資料表!$A$1:$K$4024,2,FALSE())</f>
        <v>臺灣山茶</v>
      </c>
      <c r="E3395" s="18">
        <v>3.7</v>
      </c>
      <c r="F3395" s="18"/>
      <c r="G3395" s="17" t="str">
        <f>VLOOKUP($C3395,樹木資料表!$A$1:$K$4024,3,FALSE())</f>
        <v>I</v>
      </c>
      <c r="H3395" s="17">
        <f>VLOOKUP($C3395,樹木資料表!$A$1:$K$4024,4,FALSE())</f>
        <v>7</v>
      </c>
      <c r="I3395" s="17">
        <f>VLOOKUP($C3395,樹木資料表!$A$1:$K$4024,5,FALSE())</f>
        <v>2</v>
      </c>
      <c r="J3395" s="17">
        <f>VLOOKUP($C3395,樹木資料表!$A$1:$K$4024,6,FALSE())</f>
        <v>0.6</v>
      </c>
      <c r="K3395" s="17">
        <f>VLOOKUP($C3395,樹木資料表!$A$1:$K$4024,7,FALSE())</f>
        <v>3.7</v>
      </c>
      <c r="L3395" s="17">
        <f>VLOOKUP($C3395,樹木資料表!$A$1:$K$4024,8,FALSE())</f>
        <v>0</v>
      </c>
      <c r="M3395" s="17">
        <f>VLOOKUP($C3395,樹木資料表!$A$1:$K$4024,9,FALSE())</f>
        <v>0</v>
      </c>
    </row>
    <row r="3396" spans="1:13" x14ac:dyDescent="0.2">
      <c r="A3396" s="9">
        <v>3395</v>
      </c>
      <c r="B3396" s="15">
        <v>2018</v>
      </c>
      <c r="C3396" s="16">
        <v>6328</v>
      </c>
      <c r="D3396" s="17" t="str">
        <f>VLOOKUP(C3396,樹木資料表!$A$1:$K$4024,2,FALSE())</f>
        <v>小葉樹杞</v>
      </c>
      <c r="E3396" s="18">
        <v>1</v>
      </c>
      <c r="F3396" s="18"/>
      <c r="G3396" s="17" t="str">
        <f>VLOOKUP($C3396,樹木資料表!$A$1:$K$4024,3,FALSE())</f>
        <v>I</v>
      </c>
      <c r="H3396" s="17">
        <f>VLOOKUP($C3396,樹木資料表!$A$1:$K$4024,4,FALSE())</f>
        <v>7</v>
      </c>
      <c r="I3396" s="17">
        <f>VLOOKUP($C3396,樹木資料表!$A$1:$K$4024,5,FALSE())</f>
        <v>2</v>
      </c>
      <c r="J3396" s="17">
        <f>VLOOKUP($C3396,樹木資料表!$A$1:$K$4024,6,FALSE())</f>
        <v>0.8</v>
      </c>
      <c r="K3396" s="17">
        <f>VLOOKUP($C3396,樹木資料表!$A$1:$K$4024,7,FALSE())</f>
        <v>4.5999999999999996</v>
      </c>
      <c r="L3396" s="17">
        <f>VLOOKUP($C3396,樹木資料表!$A$1:$K$4024,8,FALSE())</f>
        <v>0</v>
      </c>
      <c r="M3396" s="17">
        <f>VLOOKUP($C3396,樹木資料表!$A$1:$K$4024,9,FALSE())</f>
        <v>0</v>
      </c>
    </row>
    <row r="3397" spans="1:13" x14ac:dyDescent="0.2">
      <c r="A3397" s="9">
        <v>3396</v>
      </c>
      <c r="B3397" s="15">
        <v>2018</v>
      </c>
      <c r="C3397" s="16">
        <v>6329</v>
      </c>
      <c r="D3397" s="17" t="str">
        <f>VLOOKUP(C3397,樹木資料表!$A$1:$K$4024,2,FALSE())</f>
        <v>臺灣山茶</v>
      </c>
      <c r="E3397" s="20">
        <v>0</v>
      </c>
      <c r="F3397" s="18"/>
      <c r="G3397" s="17" t="str">
        <f>VLOOKUP($C3397,樹木資料表!$A$1:$K$4024,3,FALSE())</f>
        <v>I</v>
      </c>
      <c r="H3397" s="17">
        <f>VLOOKUP($C3397,樹木資料表!$A$1:$K$4024,4,FALSE())</f>
        <v>7</v>
      </c>
      <c r="I3397" s="17">
        <f>VLOOKUP($C3397,樹木資料表!$A$1:$K$4024,5,FALSE())</f>
        <v>2</v>
      </c>
      <c r="J3397" s="17">
        <f>VLOOKUP($C3397,樹木資料表!$A$1:$K$4024,6,FALSE())</f>
        <v>1.5</v>
      </c>
      <c r="K3397" s="17">
        <f>VLOOKUP($C3397,樹木資料表!$A$1:$K$4024,7,FALSE())</f>
        <v>4.9000000000000004</v>
      </c>
      <c r="L3397" s="17">
        <f>VLOOKUP($C3397,樹木資料表!$A$1:$K$4024,8,FALSE())</f>
        <v>0</v>
      </c>
      <c r="M3397" s="17">
        <f>VLOOKUP($C3397,樹木資料表!$A$1:$K$4024,9,FALSE())</f>
        <v>0</v>
      </c>
    </row>
    <row r="3398" spans="1:13" x14ac:dyDescent="0.2">
      <c r="A3398" s="9">
        <v>3397</v>
      </c>
      <c r="B3398" s="15">
        <v>2018</v>
      </c>
      <c r="C3398" s="16">
        <v>6330</v>
      </c>
      <c r="D3398" s="17" t="str">
        <f>VLOOKUP(C3398,樹木資料表!$A$1:$K$4024,2,FALSE())</f>
        <v>臺灣糊樗</v>
      </c>
      <c r="E3398" s="18">
        <v>2.9</v>
      </c>
      <c r="F3398" s="18"/>
      <c r="G3398" s="17" t="str">
        <f>VLOOKUP($C3398,樹木資料表!$A$1:$K$4024,3,FALSE())</f>
        <v>I</v>
      </c>
      <c r="H3398" s="17">
        <f>VLOOKUP($C3398,樹木資料表!$A$1:$K$4024,4,FALSE())</f>
        <v>7</v>
      </c>
      <c r="I3398" s="17">
        <f>VLOOKUP($C3398,樹木資料表!$A$1:$K$4024,5,FALSE())</f>
        <v>2</v>
      </c>
      <c r="J3398" s="17">
        <f>VLOOKUP($C3398,樹木資料表!$A$1:$K$4024,6,FALSE())</f>
        <v>1.5</v>
      </c>
      <c r="K3398" s="17">
        <f>VLOOKUP($C3398,樹木資料表!$A$1:$K$4024,7,FALSE())</f>
        <v>4</v>
      </c>
      <c r="L3398" s="17">
        <f>VLOOKUP($C3398,樹木資料表!$A$1:$K$4024,8,FALSE())</f>
        <v>0</v>
      </c>
      <c r="M3398" s="17">
        <f>VLOOKUP($C3398,樹木資料表!$A$1:$K$4024,9,FALSE())</f>
        <v>0</v>
      </c>
    </row>
    <row r="3399" spans="1:13" x14ac:dyDescent="0.2">
      <c r="A3399" s="9">
        <v>3398</v>
      </c>
      <c r="B3399" s="15">
        <v>2018</v>
      </c>
      <c r="C3399" s="16">
        <v>6331</v>
      </c>
      <c r="D3399" s="17" t="str">
        <f>VLOOKUP(C3399,樹木資料表!$A$1:$K$4024,2,FALSE())</f>
        <v>臺灣糊樗</v>
      </c>
      <c r="E3399" s="18">
        <v>2.9</v>
      </c>
      <c r="F3399" s="18"/>
      <c r="G3399" s="17" t="str">
        <f>VLOOKUP($C3399,樹木資料表!$A$1:$K$4024,3,FALSE())</f>
        <v>I</v>
      </c>
      <c r="H3399" s="17">
        <f>VLOOKUP($C3399,樹木資料表!$A$1:$K$4024,4,FALSE())</f>
        <v>7</v>
      </c>
      <c r="I3399" s="17">
        <f>VLOOKUP($C3399,樹木資料表!$A$1:$K$4024,5,FALSE())</f>
        <v>2</v>
      </c>
      <c r="J3399" s="17">
        <f>VLOOKUP($C3399,樹木資料表!$A$1:$K$4024,6,FALSE())</f>
        <v>1.4</v>
      </c>
      <c r="K3399" s="17">
        <f>VLOOKUP($C3399,樹木資料表!$A$1:$K$4024,7,FALSE())</f>
        <v>2</v>
      </c>
      <c r="L3399" s="17">
        <f>VLOOKUP($C3399,樹木資料表!$A$1:$K$4024,8,FALSE())</f>
        <v>0</v>
      </c>
      <c r="M3399" s="17">
        <f>VLOOKUP($C3399,樹木資料表!$A$1:$K$4024,9,FALSE())</f>
        <v>0</v>
      </c>
    </row>
    <row r="3400" spans="1:13" x14ac:dyDescent="0.2">
      <c r="A3400" s="9">
        <v>3399</v>
      </c>
      <c r="B3400" s="15">
        <v>2018</v>
      </c>
      <c r="C3400" s="16">
        <v>6332</v>
      </c>
      <c r="D3400" s="17" t="str">
        <f>VLOOKUP(C3400,樹木資料表!$A$1:$K$4024,2,FALSE())</f>
        <v>臺灣山茶</v>
      </c>
      <c r="E3400" s="18">
        <v>1.2</v>
      </c>
      <c r="F3400" s="18"/>
      <c r="G3400" s="17" t="str">
        <f>VLOOKUP($C3400,樹木資料表!$A$1:$K$4024,3,FALSE())</f>
        <v>I</v>
      </c>
      <c r="H3400" s="17">
        <f>VLOOKUP($C3400,樹木資料表!$A$1:$K$4024,4,FALSE())</f>
        <v>7</v>
      </c>
      <c r="I3400" s="17">
        <f>VLOOKUP($C3400,樹木資料表!$A$1:$K$4024,5,FALSE())</f>
        <v>2</v>
      </c>
      <c r="J3400" s="17">
        <f>VLOOKUP($C3400,樹木資料表!$A$1:$K$4024,6,FALSE())</f>
        <v>2.5</v>
      </c>
      <c r="K3400" s="17">
        <f>VLOOKUP($C3400,樹木資料表!$A$1:$K$4024,7,FALSE())</f>
        <v>4.5999999999999996</v>
      </c>
      <c r="L3400" s="17">
        <f>VLOOKUP($C3400,樹木資料表!$A$1:$K$4024,8,FALSE())</f>
        <v>0</v>
      </c>
      <c r="M3400" s="17">
        <f>VLOOKUP($C3400,樹木資料表!$A$1:$K$4024,9,FALSE())</f>
        <v>0</v>
      </c>
    </row>
    <row r="3401" spans="1:13" x14ac:dyDescent="0.2">
      <c r="A3401" s="9">
        <v>3400</v>
      </c>
      <c r="B3401" s="15">
        <v>2018</v>
      </c>
      <c r="C3401" s="16">
        <v>6333</v>
      </c>
      <c r="D3401" s="17" t="str">
        <f>VLOOKUP(C3401,樹木資料表!$A$1:$K$4024,2,FALSE())</f>
        <v>小葉樹杞</v>
      </c>
      <c r="E3401" s="18">
        <v>2</v>
      </c>
      <c r="F3401" s="18"/>
      <c r="G3401" s="17" t="str">
        <f>VLOOKUP($C3401,樹木資料表!$A$1:$K$4024,3,FALSE())</f>
        <v>I</v>
      </c>
      <c r="H3401" s="17">
        <f>VLOOKUP($C3401,樹木資料表!$A$1:$K$4024,4,FALSE())</f>
        <v>7</v>
      </c>
      <c r="I3401" s="17">
        <f>VLOOKUP($C3401,樹木資料表!$A$1:$K$4024,5,FALSE())</f>
        <v>2</v>
      </c>
      <c r="J3401" s="17">
        <f>VLOOKUP($C3401,樹木資料表!$A$1:$K$4024,6,FALSE())</f>
        <v>3.6</v>
      </c>
      <c r="K3401" s="17">
        <f>VLOOKUP($C3401,樹木資料表!$A$1:$K$4024,7,FALSE())</f>
        <v>4.4000000000000004</v>
      </c>
      <c r="L3401" s="17">
        <f>VLOOKUP($C3401,樹木資料表!$A$1:$K$4024,8,FALSE())</f>
        <v>0</v>
      </c>
      <c r="M3401" s="17">
        <f>VLOOKUP($C3401,樹木資料表!$A$1:$K$4024,9,FALSE())</f>
        <v>0</v>
      </c>
    </row>
    <row r="3402" spans="1:13" x14ac:dyDescent="0.2">
      <c r="A3402" s="9">
        <v>3401</v>
      </c>
      <c r="B3402" s="15">
        <v>2018</v>
      </c>
      <c r="C3402" s="16">
        <v>6334</v>
      </c>
      <c r="D3402" s="17" t="str">
        <f>VLOOKUP(C3402,樹木資料表!$A$1:$K$4024,2,FALSE())</f>
        <v>小葉樹杞</v>
      </c>
      <c r="E3402" s="21">
        <v>3.2</v>
      </c>
      <c r="F3402" s="18"/>
      <c r="G3402" s="17" t="str">
        <f>VLOOKUP($C3402,樹木資料表!$A$1:$K$4024,3,FALSE())</f>
        <v>I</v>
      </c>
      <c r="H3402" s="17">
        <f>VLOOKUP($C3402,樹木資料表!$A$1:$K$4024,4,FALSE())</f>
        <v>7</v>
      </c>
      <c r="I3402" s="17">
        <f>VLOOKUP($C3402,樹木資料表!$A$1:$K$4024,5,FALSE())</f>
        <v>2</v>
      </c>
      <c r="J3402" s="17">
        <f>VLOOKUP($C3402,樹木資料表!$A$1:$K$4024,6,FALSE())</f>
        <v>3.7</v>
      </c>
      <c r="K3402" s="17">
        <f>VLOOKUP($C3402,樹木資料表!$A$1:$K$4024,7,FALSE())</f>
        <v>4.7</v>
      </c>
      <c r="L3402" s="17">
        <f>VLOOKUP($C3402,樹木資料表!$A$1:$K$4024,8,FALSE())</f>
        <v>0</v>
      </c>
      <c r="M3402" s="17">
        <f>VLOOKUP($C3402,樹木資料表!$A$1:$K$4024,9,FALSE())</f>
        <v>0</v>
      </c>
    </row>
    <row r="3403" spans="1:13" x14ac:dyDescent="0.2">
      <c r="A3403" s="9">
        <v>3402</v>
      </c>
      <c r="B3403" s="15">
        <v>2018</v>
      </c>
      <c r="C3403" s="16">
        <v>6335</v>
      </c>
      <c r="D3403" s="17" t="str">
        <f>VLOOKUP(C3403,樹木資料表!$A$1:$K$4024,2,FALSE())</f>
        <v>長葉木薑子</v>
      </c>
      <c r="E3403" s="18">
        <v>10.9</v>
      </c>
      <c r="F3403" s="18"/>
      <c r="G3403" s="17" t="str">
        <f>VLOOKUP($C3403,樹木資料表!$A$1:$K$4024,3,FALSE())</f>
        <v>I</v>
      </c>
      <c r="H3403" s="17">
        <f>VLOOKUP($C3403,樹木資料表!$A$1:$K$4024,4,FALSE())</f>
        <v>7</v>
      </c>
      <c r="I3403" s="17">
        <f>VLOOKUP($C3403,樹木資料表!$A$1:$K$4024,5,FALSE())</f>
        <v>2</v>
      </c>
      <c r="J3403" s="17">
        <f>VLOOKUP($C3403,樹木資料表!$A$1:$K$4024,6,FALSE())</f>
        <v>3.7</v>
      </c>
      <c r="K3403" s="17">
        <f>VLOOKUP($C3403,樹木資料表!$A$1:$K$4024,7,FALSE())</f>
        <v>4.3</v>
      </c>
      <c r="L3403" s="17">
        <f>VLOOKUP($C3403,樹木資料表!$A$1:$K$4024,8,FALSE())</f>
        <v>0</v>
      </c>
      <c r="M3403" s="17">
        <f>VLOOKUP($C3403,樹木資料表!$A$1:$K$4024,9,FALSE())</f>
        <v>0</v>
      </c>
    </row>
    <row r="3404" spans="1:13" x14ac:dyDescent="0.2">
      <c r="A3404" s="9">
        <v>3403</v>
      </c>
      <c r="B3404" s="15">
        <v>2018</v>
      </c>
      <c r="C3404" s="16">
        <v>6336</v>
      </c>
      <c r="D3404" s="17" t="str">
        <f>VLOOKUP(C3404,樹木資料表!$A$1:$K$4024,2,FALSE())</f>
        <v>小葉樹杞</v>
      </c>
      <c r="E3404" s="18">
        <v>2.1</v>
      </c>
      <c r="F3404" s="18"/>
      <c r="G3404" s="17" t="str">
        <f>VLOOKUP($C3404,樹木資料表!$A$1:$K$4024,3,FALSE())</f>
        <v>I</v>
      </c>
      <c r="H3404" s="17">
        <f>VLOOKUP($C3404,樹木資料表!$A$1:$K$4024,4,FALSE())</f>
        <v>7</v>
      </c>
      <c r="I3404" s="17">
        <f>VLOOKUP($C3404,樹木資料表!$A$1:$K$4024,5,FALSE())</f>
        <v>2</v>
      </c>
      <c r="J3404" s="17">
        <f>VLOOKUP($C3404,樹木資料表!$A$1:$K$4024,6,FALSE())</f>
        <v>4.2</v>
      </c>
      <c r="K3404" s="17">
        <f>VLOOKUP($C3404,樹木資料表!$A$1:$K$4024,7,FALSE())</f>
        <v>3</v>
      </c>
      <c r="L3404" s="17">
        <f>VLOOKUP($C3404,樹木資料表!$A$1:$K$4024,8,FALSE())</f>
        <v>0</v>
      </c>
      <c r="M3404" s="17">
        <f>VLOOKUP($C3404,樹木資料表!$A$1:$K$4024,9,FALSE())</f>
        <v>0</v>
      </c>
    </row>
    <row r="3405" spans="1:13" x14ac:dyDescent="0.2">
      <c r="A3405" s="9">
        <v>3404</v>
      </c>
      <c r="B3405" s="15">
        <v>2018</v>
      </c>
      <c r="C3405" s="16">
        <v>6337</v>
      </c>
      <c r="D3405" s="17" t="str">
        <f>VLOOKUP(C3405,樹木資料表!$A$1:$K$4024,2,FALSE())</f>
        <v>臺灣山茶</v>
      </c>
      <c r="E3405" s="20">
        <v>0</v>
      </c>
      <c r="F3405" s="18"/>
      <c r="G3405" s="17" t="str">
        <f>VLOOKUP($C3405,樹木資料表!$A$1:$K$4024,3,FALSE())</f>
        <v>I</v>
      </c>
      <c r="H3405" s="17">
        <f>VLOOKUP($C3405,樹木資料表!$A$1:$K$4024,4,FALSE())</f>
        <v>7</v>
      </c>
      <c r="I3405" s="17">
        <f>VLOOKUP($C3405,樹木資料表!$A$1:$K$4024,5,FALSE())</f>
        <v>2</v>
      </c>
      <c r="J3405" s="17">
        <f>VLOOKUP($C3405,樹木資料表!$A$1:$K$4024,6,FALSE())</f>
        <v>4.5999999999999996</v>
      </c>
      <c r="K3405" s="17">
        <f>VLOOKUP($C3405,樹木資料表!$A$1:$K$4024,7,FALSE())</f>
        <v>3.8</v>
      </c>
      <c r="L3405" s="17">
        <f>VLOOKUP($C3405,樹木資料表!$A$1:$K$4024,8,FALSE())</f>
        <v>0</v>
      </c>
      <c r="M3405" s="17">
        <f>VLOOKUP($C3405,樹木資料表!$A$1:$K$4024,9,FALSE())</f>
        <v>0</v>
      </c>
    </row>
    <row r="3406" spans="1:13" x14ac:dyDescent="0.2">
      <c r="A3406" s="9">
        <v>3405</v>
      </c>
      <c r="B3406" s="15">
        <v>2018</v>
      </c>
      <c r="C3406" s="16">
        <v>6338</v>
      </c>
      <c r="D3406" s="17" t="str">
        <f>VLOOKUP(C3406,樹木資料表!$A$1:$K$4024,2,FALSE())</f>
        <v>小葉樹杞</v>
      </c>
      <c r="E3406" s="18">
        <v>2.1</v>
      </c>
      <c r="F3406" s="18"/>
      <c r="G3406" s="17" t="str">
        <f>VLOOKUP($C3406,樹木資料表!$A$1:$K$4024,3,FALSE())</f>
        <v>I</v>
      </c>
      <c r="H3406" s="17">
        <f>VLOOKUP($C3406,樹木資料表!$A$1:$K$4024,4,FALSE())</f>
        <v>7</v>
      </c>
      <c r="I3406" s="17">
        <f>VLOOKUP($C3406,樹木資料表!$A$1:$K$4024,5,FALSE())</f>
        <v>2</v>
      </c>
      <c r="J3406" s="17">
        <f>VLOOKUP($C3406,樹木資料表!$A$1:$K$4024,6,FALSE())</f>
        <v>5</v>
      </c>
      <c r="K3406" s="17">
        <f>VLOOKUP($C3406,樹木資料表!$A$1:$K$4024,7,FALSE())</f>
        <v>2.5</v>
      </c>
      <c r="L3406" s="17">
        <f>VLOOKUP($C3406,樹木資料表!$A$1:$K$4024,8,FALSE())</f>
        <v>0</v>
      </c>
      <c r="M3406" s="17">
        <f>VLOOKUP($C3406,樹木資料表!$A$1:$K$4024,9,FALSE())</f>
        <v>0</v>
      </c>
    </row>
    <row r="3407" spans="1:13" x14ac:dyDescent="0.2">
      <c r="A3407" s="9">
        <v>3406</v>
      </c>
      <c r="B3407" s="15">
        <v>2018</v>
      </c>
      <c r="C3407" s="16">
        <v>6339</v>
      </c>
      <c r="D3407" s="17" t="str">
        <f>VLOOKUP(C3407,樹木資料表!$A$1:$K$4024,2,FALSE())</f>
        <v>長葉木薑子</v>
      </c>
      <c r="E3407" s="18">
        <v>1.5</v>
      </c>
      <c r="F3407" s="18"/>
      <c r="G3407" s="17" t="str">
        <f>VLOOKUP($C3407,樹木資料表!$A$1:$K$4024,3,FALSE())</f>
        <v>I</v>
      </c>
      <c r="H3407" s="17">
        <f>VLOOKUP($C3407,樹木資料表!$A$1:$K$4024,4,FALSE())</f>
        <v>7</v>
      </c>
      <c r="I3407" s="17">
        <f>VLOOKUP($C3407,樹木資料表!$A$1:$K$4024,5,FALSE())</f>
        <v>2</v>
      </c>
      <c r="J3407" s="17">
        <f>VLOOKUP($C3407,樹木資料表!$A$1:$K$4024,6,FALSE())</f>
        <v>3.3</v>
      </c>
      <c r="K3407" s="17">
        <f>VLOOKUP($C3407,樹木資料表!$A$1:$K$4024,7,FALSE())</f>
        <v>2.9</v>
      </c>
      <c r="L3407" s="17">
        <f>VLOOKUP($C3407,樹木資料表!$A$1:$K$4024,8,FALSE())</f>
        <v>0</v>
      </c>
      <c r="M3407" s="17">
        <f>VLOOKUP($C3407,樹木資料表!$A$1:$K$4024,9,FALSE())</f>
        <v>0</v>
      </c>
    </row>
    <row r="3408" spans="1:13" x14ac:dyDescent="0.2">
      <c r="A3408" s="9">
        <v>3407</v>
      </c>
      <c r="B3408" s="15">
        <v>2018</v>
      </c>
      <c r="C3408" s="16">
        <v>6340</v>
      </c>
      <c r="D3408" s="17" t="str">
        <f>VLOOKUP(C3408,樹木資料表!$A$1:$K$4024,2,FALSE())</f>
        <v>瓊楠</v>
      </c>
      <c r="E3408" s="18">
        <v>1.5</v>
      </c>
      <c r="F3408" s="18"/>
      <c r="G3408" s="17" t="str">
        <f>VLOOKUP($C3408,樹木資料表!$A$1:$K$4024,3,FALSE())</f>
        <v>I</v>
      </c>
      <c r="H3408" s="17">
        <f>VLOOKUP($C3408,樹木資料表!$A$1:$K$4024,4,FALSE())</f>
        <v>7</v>
      </c>
      <c r="I3408" s="17">
        <f>VLOOKUP($C3408,樹木資料表!$A$1:$K$4024,5,FALSE())</f>
        <v>2</v>
      </c>
      <c r="J3408" s="17">
        <f>VLOOKUP($C3408,樹木資料表!$A$1:$K$4024,6,FALSE())</f>
        <v>3.3</v>
      </c>
      <c r="K3408" s="17">
        <f>VLOOKUP($C3408,樹木資料表!$A$1:$K$4024,7,FALSE())</f>
        <v>2</v>
      </c>
      <c r="L3408" s="17">
        <f>VLOOKUP($C3408,樹木資料表!$A$1:$K$4024,8,FALSE())</f>
        <v>0</v>
      </c>
      <c r="M3408" s="17">
        <f>VLOOKUP($C3408,樹木資料表!$A$1:$K$4024,9,FALSE())</f>
        <v>0</v>
      </c>
    </row>
    <row r="3409" spans="1:13" x14ac:dyDescent="0.2">
      <c r="A3409" s="9">
        <v>3408</v>
      </c>
      <c r="B3409" s="15">
        <v>2018</v>
      </c>
      <c r="C3409" s="16">
        <v>6341</v>
      </c>
      <c r="D3409" s="17" t="str">
        <f>VLOOKUP(C3409,樹木資料表!$A$1:$K$4024,2,FALSE())</f>
        <v>臺灣山茶</v>
      </c>
      <c r="E3409" s="20">
        <v>0</v>
      </c>
      <c r="F3409" s="18"/>
      <c r="G3409" s="17" t="str">
        <f>VLOOKUP($C3409,樹木資料表!$A$1:$K$4024,3,FALSE())</f>
        <v>I</v>
      </c>
      <c r="H3409" s="17">
        <f>VLOOKUP($C3409,樹木資料表!$A$1:$K$4024,4,FALSE())</f>
        <v>7</v>
      </c>
      <c r="I3409" s="17">
        <f>VLOOKUP($C3409,樹木資料表!$A$1:$K$4024,5,FALSE())</f>
        <v>2</v>
      </c>
      <c r="J3409" s="17">
        <f>VLOOKUP($C3409,樹木資料表!$A$1:$K$4024,6,FALSE())</f>
        <v>3.1</v>
      </c>
      <c r="K3409" s="17">
        <f>VLOOKUP($C3409,樹木資料表!$A$1:$K$4024,7,FALSE())</f>
        <v>1.6</v>
      </c>
      <c r="L3409" s="17">
        <f>VLOOKUP($C3409,樹木資料表!$A$1:$K$4024,8,FALSE())</f>
        <v>0</v>
      </c>
      <c r="M3409" s="17">
        <f>VLOOKUP($C3409,樹木資料表!$A$1:$K$4024,9,FALSE())</f>
        <v>0</v>
      </c>
    </row>
    <row r="3410" spans="1:13" x14ac:dyDescent="0.2">
      <c r="A3410" s="9">
        <v>3409</v>
      </c>
      <c r="B3410" s="15">
        <v>2018</v>
      </c>
      <c r="C3410" s="16">
        <v>6342</v>
      </c>
      <c r="D3410" s="17" t="str">
        <f>VLOOKUP(C3410,樹木資料表!$A$1:$K$4024,2,FALSE())</f>
        <v>圓葉雞屎樹</v>
      </c>
      <c r="E3410" s="18">
        <v>1</v>
      </c>
      <c r="F3410" s="18"/>
      <c r="G3410" s="17" t="str">
        <f>VLOOKUP($C3410,樹木資料表!$A$1:$K$4024,3,FALSE())</f>
        <v>I</v>
      </c>
      <c r="H3410" s="17">
        <f>VLOOKUP($C3410,樹木資料表!$A$1:$K$4024,4,FALSE())</f>
        <v>7</v>
      </c>
      <c r="I3410" s="17">
        <f>VLOOKUP($C3410,樹木資料表!$A$1:$K$4024,5,FALSE())</f>
        <v>2</v>
      </c>
      <c r="J3410" s="17">
        <f>VLOOKUP($C3410,樹木資料表!$A$1:$K$4024,6,FALSE())</f>
        <v>1</v>
      </c>
      <c r="K3410" s="17">
        <f>VLOOKUP($C3410,樹木資料表!$A$1:$K$4024,7,FALSE())</f>
        <v>2</v>
      </c>
      <c r="L3410" s="17">
        <f>VLOOKUP($C3410,樹木資料表!$A$1:$K$4024,8,FALSE())</f>
        <v>0</v>
      </c>
      <c r="M3410" s="17">
        <f>VLOOKUP($C3410,樹木資料表!$A$1:$K$4024,9,FALSE())</f>
        <v>0</v>
      </c>
    </row>
    <row r="3411" spans="1:13" x14ac:dyDescent="0.2">
      <c r="A3411" s="9">
        <v>3410</v>
      </c>
      <c r="B3411" s="15">
        <v>2018</v>
      </c>
      <c r="C3411" s="16">
        <v>6343</v>
      </c>
      <c r="D3411" s="17" t="str">
        <f>VLOOKUP(C3411,樹木資料表!$A$1:$K$4024,2,FALSE())</f>
        <v>圓葉雞屎樹</v>
      </c>
      <c r="E3411" s="18">
        <v>2.4</v>
      </c>
      <c r="F3411" s="18"/>
      <c r="G3411" s="17" t="str">
        <f>VLOOKUP($C3411,樹木資料表!$A$1:$K$4024,3,FALSE())</f>
        <v>I</v>
      </c>
      <c r="H3411" s="17">
        <f>VLOOKUP($C3411,樹木資料表!$A$1:$K$4024,4,FALSE())</f>
        <v>7</v>
      </c>
      <c r="I3411" s="17">
        <f>VLOOKUP($C3411,樹木資料表!$A$1:$K$4024,5,FALSE())</f>
        <v>2</v>
      </c>
      <c r="J3411" s="17">
        <f>VLOOKUP($C3411,樹木資料表!$A$1:$K$4024,6,FALSE())</f>
        <v>2.5</v>
      </c>
      <c r="K3411" s="17">
        <f>VLOOKUP($C3411,樹木資料表!$A$1:$K$4024,7,FALSE())</f>
        <v>1</v>
      </c>
      <c r="L3411" s="17">
        <f>VLOOKUP($C3411,樹木資料表!$A$1:$K$4024,8,FALSE())</f>
        <v>0</v>
      </c>
      <c r="M3411" s="17">
        <f>VLOOKUP($C3411,樹木資料表!$A$1:$K$4024,9,FALSE())</f>
        <v>0</v>
      </c>
    </row>
    <row r="3412" spans="1:13" x14ac:dyDescent="0.2">
      <c r="A3412" s="9">
        <v>3411</v>
      </c>
      <c r="B3412" s="15">
        <v>2018</v>
      </c>
      <c r="C3412" s="16">
        <v>6344</v>
      </c>
      <c r="D3412" s="17" t="str">
        <f>VLOOKUP(C3412,樹木資料表!$A$1:$K$4024,2,FALSE())</f>
        <v>圓葉雞屎樹</v>
      </c>
      <c r="E3412" s="18">
        <v>2.1</v>
      </c>
      <c r="F3412" s="18"/>
      <c r="G3412" s="17" t="str">
        <f>VLOOKUP($C3412,樹木資料表!$A$1:$K$4024,3,FALSE())</f>
        <v>I</v>
      </c>
      <c r="H3412" s="17">
        <f>VLOOKUP($C3412,樹木資料表!$A$1:$K$4024,4,FALSE())</f>
        <v>7</v>
      </c>
      <c r="I3412" s="17">
        <f>VLOOKUP($C3412,樹木資料表!$A$1:$K$4024,5,FALSE())</f>
        <v>2</v>
      </c>
      <c r="J3412" s="17">
        <f>VLOOKUP($C3412,樹木資料表!$A$1:$K$4024,6,FALSE())</f>
        <v>2.4</v>
      </c>
      <c r="K3412" s="17">
        <f>VLOOKUP($C3412,樹木資料表!$A$1:$K$4024,7,FALSE())</f>
        <v>1</v>
      </c>
      <c r="L3412" s="17">
        <f>VLOOKUP($C3412,樹木資料表!$A$1:$K$4024,8,FALSE())</f>
        <v>0</v>
      </c>
      <c r="M3412" s="17">
        <f>VLOOKUP($C3412,樹木資料表!$A$1:$K$4024,9,FALSE())</f>
        <v>0</v>
      </c>
    </row>
    <row r="3413" spans="1:13" x14ac:dyDescent="0.2">
      <c r="A3413" s="9">
        <v>3412</v>
      </c>
      <c r="B3413" s="15">
        <v>2018</v>
      </c>
      <c r="C3413" s="16">
        <v>6345</v>
      </c>
      <c r="D3413" s="17" t="str">
        <f>VLOOKUP(C3413,樹木資料表!$A$1:$K$4024,2,FALSE())</f>
        <v>臺灣山茶</v>
      </c>
      <c r="E3413" s="18">
        <v>3.2</v>
      </c>
      <c r="F3413" s="18"/>
      <c r="G3413" s="17" t="str">
        <f>VLOOKUP($C3413,樹木資料表!$A$1:$K$4024,3,FALSE())</f>
        <v>I</v>
      </c>
      <c r="H3413" s="17">
        <f>VLOOKUP($C3413,樹木資料表!$A$1:$K$4024,4,FALSE())</f>
        <v>7</v>
      </c>
      <c r="I3413" s="17">
        <f>VLOOKUP($C3413,樹木資料表!$A$1:$K$4024,5,FALSE())</f>
        <v>3</v>
      </c>
      <c r="J3413" s="17">
        <f>VLOOKUP($C3413,樹木資料表!$A$1:$K$4024,6,FALSE())</f>
        <v>3.9</v>
      </c>
      <c r="K3413" s="17">
        <f>VLOOKUP($C3413,樹木資料表!$A$1:$K$4024,7,FALSE())</f>
        <v>4.5</v>
      </c>
      <c r="L3413" s="17">
        <f>VLOOKUP($C3413,樹木資料表!$A$1:$K$4024,8,FALSE())</f>
        <v>0</v>
      </c>
      <c r="M3413" s="17">
        <f>VLOOKUP($C3413,樹木資料表!$A$1:$K$4024,9,FALSE())</f>
        <v>0</v>
      </c>
    </row>
    <row r="3414" spans="1:13" x14ac:dyDescent="0.2">
      <c r="A3414" s="9">
        <v>3413</v>
      </c>
      <c r="B3414" s="15">
        <v>2018</v>
      </c>
      <c r="C3414" s="16">
        <v>6346</v>
      </c>
      <c r="D3414" s="17" t="str">
        <f>VLOOKUP(C3414,樹木資料表!$A$1:$K$4024,2,FALSE())</f>
        <v>小葉樹杞</v>
      </c>
      <c r="E3414" s="18">
        <v>2.5</v>
      </c>
      <c r="F3414" s="18"/>
      <c r="G3414" s="17" t="str">
        <f>VLOOKUP($C3414,樹木資料表!$A$1:$K$4024,3,FALSE())</f>
        <v>I</v>
      </c>
      <c r="H3414" s="17">
        <f>VLOOKUP($C3414,樹木資料表!$A$1:$K$4024,4,FALSE())</f>
        <v>7</v>
      </c>
      <c r="I3414" s="17">
        <f>VLOOKUP($C3414,樹木資料表!$A$1:$K$4024,5,FALSE())</f>
        <v>3</v>
      </c>
      <c r="J3414" s="17">
        <f>VLOOKUP($C3414,樹木資料表!$A$1:$K$4024,6,FALSE())</f>
        <v>4.5</v>
      </c>
      <c r="K3414" s="17">
        <f>VLOOKUP($C3414,樹木資料表!$A$1:$K$4024,7,FALSE())</f>
        <v>4</v>
      </c>
      <c r="L3414" s="17">
        <f>VLOOKUP($C3414,樹木資料表!$A$1:$K$4024,8,FALSE())</f>
        <v>0</v>
      </c>
      <c r="M3414" s="17">
        <f>VLOOKUP($C3414,樹木資料表!$A$1:$K$4024,9,FALSE())</f>
        <v>0</v>
      </c>
    </row>
    <row r="3415" spans="1:13" x14ac:dyDescent="0.2">
      <c r="A3415" s="9">
        <v>3414</v>
      </c>
      <c r="B3415" s="15">
        <v>2018</v>
      </c>
      <c r="C3415" s="16">
        <v>6347</v>
      </c>
      <c r="D3415" s="17" t="str">
        <f>VLOOKUP(C3415,樹木資料表!$A$1:$K$4024,2,FALSE())</f>
        <v>香桂</v>
      </c>
      <c r="E3415" s="18">
        <v>13.6</v>
      </c>
      <c r="F3415" s="18"/>
      <c r="G3415" s="17" t="str">
        <f>VLOOKUP($C3415,樹木資料表!$A$1:$K$4024,3,FALSE())</f>
        <v>I</v>
      </c>
      <c r="H3415" s="17">
        <f>VLOOKUP($C3415,樹木資料表!$A$1:$K$4024,4,FALSE())</f>
        <v>7</v>
      </c>
      <c r="I3415" s="17">
        <f>VLOOKUP($C3415,樹木資料表!$A$1:$K$4024,5,FALSE())</f>
        <v>3</v>
      </c>
      <c r="J3415" s="17">
        <f>VLOOKUP($C3415,樹木資料表!$A$1:$K$4024,6,FALSE())</f>
        <v>3.8</v>
      </c>
      <c r="K3415" s="17">
        <f>VLOOKUP($C3415,樹木資料表!$A$1:$K$4024,7,FALSE())</f>
        <v>3.7</v>
      </c>
      <c r="L3415" s="17">
        <f>VLOOKUP($C3415,樹木資料表!$A$1:$K$4024,8,FALSE())</f>
        <v>0</v>
      </c>
      <c r="M3415" s="17">
        <f>VLOOKUP($C3415,樹木資料表!$A$1:$K$4024,9,FALSE())</f>
        <v>0</v>
      </c>
    </row>
    <row r="3416" spans="1:13" x14ac:dyDescent="0.2">
      <c r="A3416" s="9">
        <v>3415</v>
      </c>
      <c r="B3416" s="15">
        <v>2018</v>
      </c>
      <c r="C3416" s="16">
        <v>6348</v>
      </c>
      <c r="D3416" s="17" t="str">
        <f>VLOOKUP(C3416,樹木資料表!$A$1:$K$4024,2,FALSE())</f>
        <v>小葉樹杞</v>
      </c>
      <c r="E3416" s="18">
        <v>2.2000000000000002</v>
      </c>
      <c r="F3416" s="18"/>
      <c r="G3416" s="17" t="str">
        <f>VLOOKUP($C3416,樹木資料表!$A$1:$K$4024,3,FALSE())</f>
        <v>I</v>
      </c>
      <c r="H3416" s="17">
        <f>VLOOKUP($C3416,樹木資料表!$A$1:$K$4024,4,FALSE())</f>
        <v>7</v>
      </c>
      <c r="I3416" s="17">
        <f>VLOOKUP($C3416,樹木資料表!$A$1:$K$4024,5,FALSE())</f>
        <v>3</v>
      </c>
      <c r="J3416" s="17">
        <f>VLOOKUP($C3416,樹木資料表!$A$1:$K$4024,6,FALSE())</f>
        <v>3.6</v>
      </c>
      <c r="K3416" s="17">
        <f>VLOOKUP($C3416,樹木資料表!$A$1:$K$4024,7,FALSE())</f>
        <v>3.2</v>
      </c>
      <c r="L3416" s="17">
        <f>VLOOKUP($C3416,樹木資料表!$A$1:$K$4024,8,FALSE())</f>
        <v>0</v>
      </c>
      <c r="M3416" s="17">
        <f>VLOOKUP($C3416,樹木資料表!$A$1:$K$4024,9,FALSE())</f>
        <v>0</v>
      </c>
    </row>
    <row r="3417" spans="1:13" x14ac:dyDescent="0.2">
      <c r="A3417" s="9">
        <v>3416</v>
      </c>
      <c r="B3417" s="15">
        <v>2018</v>
      </c>
      <c r="C3417" s="16">
        <v>6349</v>
      </c>
      <c r="D3417" s="17" t="str">
        <f>VLOOKUP(C3417,樹木資料表!$A$1:$K$4024,2,FALSE())</f>
        <v>小葉樹杞</v>
      </c>
      <c r="E3417" s="18">
        <v>4</v>
      </c>
      <c r="F3417" s="18"/>
      <c r="G3417" s="17" t="str">
        <f>VLOOKUP($C3417,樹木資料表!$A$1:$K$4024,3,FALSE())</f>
        <v>I</v>
      </c>
      <c r="H3417" s="17">
        <f>VLOOKUP($C3417,樹木資料表!$A$1:$K$4024,4,FALSE())</f>
        <v>7</v>
      </c>
      <c r="I3417" s="17">
        <f>VLOOKUP($C3417,樹木資料表!$A$1:$K$4024,5,FALSE())</f>
        <v>3</v>
      </c>
      <c r="J3417" s="17">
        <f>VLOOKUP($C3417,樹木資料表!$A$1:$K$4024,6,FALSE())</f>
        <v>4</v>
      </c>
      <c r="K3417" s="17">
        <f>VLOOKUP($C3417,樹木資料表!$A$1:$K$4024,7,FALSE())</f>
        <v>3</v>
      </c>
      <c r="L3417" s="17">
        <f>VLOOKUP($C3417,樹木資料表!$A$1:$K$4024,8,FALSE())</f>
        <v>0</v>
      </c>
      <c r="M3417" s="17">
        <f>VLOOKUP($C3417,樹木資料表!$A$1:$K$4024,9,FALSE())</f>
        <v>0</v>
      </c>
    </row>
    <row r="3418" spans="1:13" x14ac:dyDescent="0.2">
      <c r="A3418" s="9">
        <v>3417</v>
      </c>
      <c r="B3418" s="15">
        <v>2018</v>
      </c>
      <c r="C3418" s="16">
        <v>6350</v>
      </c>
      <c r="D3418" s="17" t="str">
        <f>VLOOKUP(C3418,樹木資料表!$A$1:$K$4024,2,FALSE())</f>
        <v>臺灣山茶</v>
      </c>
      <c r="E3418" s="20">
        <v>0</v>
      </c>
      <c r="F3418" s="18"/>
      <c r="G3418" s="17" t="str">
        <f>VLOOKUP($C3418,樹木資料表!$A$1:$K$4024,3,FALSE())</f>
        <v>I</v>
      </c>
      <c r="H3418" s="17">
        <f>VLOOKUP($C3418,樹木資料表!$A$1:$K$4024,4,FALSE())</f>
        <v>7</v>
      </c>
      <c r="I3418" s="17">
        <f>VLOOKUP($C3418,樹木資料表!$A$1:$K$4024,5,FALSE())</f>
        <v>3</v>
      </c>
      <c r="J3418" s="17">
        <f>VLOOKUP($C3418,樹木資料表!$A$1:$K$4024,6,FALSE())</f>
        <v>3.4</v>
      </c>
      <c r="K3418" s="17">
        <f>VLOOKUP($C3418,樹木資料表!$A$1:$K$4024,7,FALSE())</f>
        <v>2.8</v>
      </c>
      <c r="L3418" s="17">
        <f>VLOOKUP($C3418,樹木資料表!$A$1:$K$4024,8,FALSE())</f>
        <v>0</v>
      </c>
      <c r="M3418" s="17">
        <f>VLOOKUP($C3418,樹木資料表!$A$1:$K$4024,9,FALSE())</f>
        <v>0</v>
      </c>
    </row>
    <row r="3419" spans="1:13" x14ac:dyDescent="0.2">
      <c r="A3419" s="9">
        <v>3418</v>
      </c>
      <c r="B3419" s="15">
        <v>2018</v>
      </c>
      <c r="C3419" s="16">
        <v>6351</v>
      </c>
      <c r="D3419" s="17" t="str">
        <f>VLOOKUP(C3419,樹木資料表!$A$1:$K$4024,2,FALSE())</f>
        <v>臺灣山茶</v>
      </c>
      <c r="E3419" s="20">
        <v>0</v>
      </c>
      <c r="F3419" s="18"/>
      <c r="G3419" s="17" t="str">
        <f>VLOOKUP($C3419,樹木資料表!$A$1:$K$4024,3,FALSE())</f>
        <v>I</v>
      </c>
      <c r="H3419" s="17">
        <f>VLOOKUP($C3419,樹木資料表!$A$1:$K$4024,4,FALSE())</f>
        <v>7</v>
      </c>
      <c r="I3419" s="17">
        <f>VLOOKUP($C3419,樹木資料表!$A$1:$K$4024,5,FALSE())</f>
        <v>3</v>
      </c>
      <c r="J3419" s="17">
        <f>VLOOKUP($C3419,樹木資料表!$A$1:$K$4024,6,FALSE())</f>
        <v>3.8</v>
      </c>
      <c r="K3419" s="17">
        <f>VLOOKUP($C3419,樹木資料表!$A$1:$K$4024,7,FALSE())</f>
        <v>1.4</v>
      </c>
      <c r="L3419" s="17">
        <f>VLOOKUP($C3419,樹木資料表!$A$1:$K$4024,8,FALSE())</f>
        <v>0</v>
      </c>
      <c r="M3419" s="17">
        <f>VLOOKUP($C3419,樹木資料表!$A$1:$K$4024,9,FALSE())</f>
        <v>0</v>
      </c>
    </row>
    <row r="3420" spans="1:13" x14ac:dyDescent="0.2">
      <c r="A3420" s="9">
        <v>3419</v>
      </c>
      <c r="B3420" s="15">
        <v>2018</v>
      </c>
      <c r="C3420" s="16">
        <v>6352</v>
      </c>
      <c r="D3420" s="17" t="str">
        <f>VLOOKUP(C3420,樹木資料表!$A$1:$K$4024,2,FALSE())</f>
        <v>小葉樹杞</v>
      </c>
      <c r="E3420" s="18">
        <v>2.2000000000000002</v>
      </c>
      <c r="F3420" s="18"/>
      <c r="G3420" s="17" t="str">
        <f>VLOOKUP($C3420,樹木資料表!$A$1:$K$4024,3,FALSE())</f>
        <v>I</v>
      </c>
      <c r="H3420" s="17">
        <f>VLOOKUP($C3420,樹木資料表!$A$1:$K$4024,4,FALSE())</f>
        <v>7</v>
      </c>
      <c r="I3420" s="17">
        <f>VLOOKUP($C3420,樹木資料表!$A$1:$K$4024,5,FALSE())</f>
        <v>3</v>
      </c>
      <c r="J3420" s="17">
        <f>VLOOKUP($C3420,樹木資料表!$A$1:$K$4024,6,FALSE())</f>
        <v>2.5</v>
      </c>
      <c r="K3420" s="17">
        <f>VLOOKUP($C3420,樹木資料表!$A$1:$K$4024,7,FALSE())</f>
        <v>1.7</v>
      </c>
      <c r="L3420" s="17">
        <f>VLOOKUP($C3420,樹木資料表!$A$1:$K$4024,8,FALSE())</f>
        <v>0</v>
      </c>
      <c r="M3420" s="17">
        <f>VLOOKUP($C3420,樹木資料表!$A$1:$K$4024,9,FALSE())</f>
        <v>0</v>
      </c>
    </row>
    <row r="3421" spans="1:13" x14ac:dyDescent="0.2">
      <c r="A3421" s="9">
        <v>3420</v>
      </c>
      <c r="B3421" s="15">
        <v>2018</v>
      </c>
      <c r="C3421" s="16">
        <v>6353</v>
      </c>
      <c r="D3421" s="17" t="str">
        <f>VLOOKUP(C3421,樹木資料表!$A$1:$K$4024,2,FALSE())</f>
        <v>小芽新木薑子</v>
      </c>
      <c r="E3421" s="18">
        <v>1.7</v>
      </c>
      <c r="F3421" s="18"/>
      <c r="G3421" s="17" t="str">
        <f>VLOOKUP($C3421,樹木資料表!$A$1:$K$4024,3,FALSE())</f>
        <v>I</v>
      </c>
      <c r="H3421" s="17">
        <f>VLOOKUP($C3421,樹木資料表!$A$1:$K$4024,4,FALSE())</f>
        <v>7</v>
      </c>
      <c r="I3421" s="17">
        <f>VLOOKUP($C3421,樹木資料表!$A$1:$K$4024,5,FALSE())</f>
        <v>3</v>
      </c>
      <c r="J3421" s="17">
        <f>VLOOKUP($C3421,樹木資料表!$A$1:$K$4024,6,FALSE())</f>
        <v>2.1</v>
      </c>
      <c r="K3421" s="17">
        <f>VLOOKUP($C3421,樹木資料表!$A$1:$K$4024,7,FALSE())</f>
        <v>2.2000000000000002</v>
      </c>
      <c r="L3421" s="17">
        <f>VLOOKUP($C3421,樹木資料表!$A$1:$K$4024,8,FALSE())</f>
        <v>0</v>
      </c>
      <c r="M3421" s="17">
        <f>VLOOKUP($C3421,樹木資料表!$A$1:$K$4024,9,FALSE())</f>
        <v>0</v>
      </c>
    </row>
    <row r="3422" spans="1:13" x14ac:dyDescent="0.2">
      <c r="A3422" s="9">
        <v>3421</v>
      </c>
      <c r="B3422" s="15">
        <v>2018</v>
      </c>
      <c r="C3422" s="16">
        <v>6354</v>
      </c>
      <c r="D3422" s="17" t="str">
        <f>VLOOKUP(C3422,樹木資料表!$A$1:$K$4024,2,FALSE())</f>
        <v>臺灣糊樗</v>
      </c>
      <c r="E3422" s="18">
        <v>3.8</v>
      </c>
      <c r="F3422" s="18"/>
      <c r="G3422" s="17" t="str">
        <f>VLOOKUP($C3422,樹木資料表!$A$1:$K$4024,3,FALSE())</f>
        <v>I</v>
      </c>
      <c r="H3422" s="17">
        <f>VLOOKUP($C3422,樹木資料表!$A$1:$K$4024,4,FALSE())</f>
        <v>7</v>
      </c>
      <c r="I3422" s="17">
        <f>VLOOKUP($C3422,樹木資料表!$A$1:$K$4024,5,FALSE())</f>
        <v>3</v>
      </c>
      <c r="J3422" s="17">
        <f>VLOOKUP($C3422,樹木資料表!$A$1:$K$4024,6,FALSE())</f>
        <v>1.8</v>
      </c>
      <c r="K3422" s="17">
        <f>VLOOKUP($C3422,樹木資料表!$A$1:$K$4024,7,FALSE())</f>
        <v>2.7</v>
      </c>
      <c r="L3422" s="17">
        <f>VLOOKUP($C3422,樹木資料表!$A$1:$K$4024,8,FALSE())</f>
        <v>0</v>
      </c>
      <c r="M3422" s="17">
        <f>VLOOKUP($C3422,樹木資料表!$A$1:$K$4024,9,FALSE())</f>
        <v>0</v>
      </c>
    </row>
    <row r="3423" spans="1:13" x14ac:dyDescent="0.2">
      <c r="A3423" s="9">
        <v>3422</v>
      </c>
      <c r="B3423" s="15">
        <v>2018</v>
      </c>
      <c r="C3423" s="16">
        <v>6355</v>
      </c>
      <c r="D3423" s="17" t="str">
        <f>VLOOKUP(C3423,樹木資料表!$A$1:$K$4024,2,FALSE())</f>
        <v>狗骨仔</v>
      </c>
      <c r="E3423" s="18">
        <v>4.4000000000000004</v>
      </c>
      <c r="F3423" s="18"/>
      <c r="G3423" s="17" t="str">
        <f>VLOOKUP($C3423,樹木資料表!$A$1:$K$4024,3,FALSE())</f>
        <v>I</v>
      </c>
      <c r="H3423" s="17">
        <f>VLOOKUP($C3423,樹木資料表!$A$1:$K$4024,4,FALSE())</f>
        <v>7</v>
      </c>
      <c r="I3423" s="17">
        <f>VLOOKUP($C3423,樹木資料表!$A$1:$K$4024,5,FALSE())</f>
        <v>3</v>
      </c>
      <c r="J3423" s="17">
        <f>VLOOKUP($C3423,樹木資料表!$A$1:$K$4024,6,FALSE())</f>
        <v>1.2</v>
      </c>
      <c r="K3423" s="17">
        <f>VLOOKUP($C3423,樹木資料表!$A$1:$K$4024,7,FALSE())</f>
        <v>2.8</v>
      </c>
      <c r="L3423" s="17">
        <f>VLOOKUP($C3423,樹木資料表!$A$1:$K$4024,8,FALSE())</f>
        <v>0</v>
      </c>
      <c r="M3423" s="17">
        <f>VLOOKUP($C3423,樹木資料表!$A$1:$K$4024,9,FALSE())</f>
        <v>0</v>
      </c>
    </row>
    <row r="3424" spans="1:13" x14ac:dyDescent="0.2">
      <c r="A3424" s="9">
        <v>3423</v>
      </c>
      <c r="B3424" s="15">
        <v>2018</v>
      </c>
      <c r="C3424" s="16">
        <v>6356</v>
      </c>
      <c r="D3424" s="17" t="str">
        <f>VLOOKUP(C3424,樹木資料表!$A$1:$K$4024,2,FALSE())</f>
        <v>長葉木薑子</v>
      </c>
      <c r="E3424" s="18">
        <v>2.2999999999999998</v>
      </c>
      <c r="F3424" s="18"/>
      <c r="G3424" s="17" t="str">
        <f>VLOOKUP($C3424,樹木資料表!$A$1:$K$4024,3,FALSE())</f>
        <v>I</v>
      </c>
      <c r="H3424" s="17">
        <f>VLOOKUP($C3424,樹木資料表!$A$1:$K$4024,4,FALSE())</f>
        <v>7</v>
      </c>
      <c r="I3424" s="17">
        <f>VLOOKUP($C3424,樹木資料表!$A$1:$K$4024,5,FALSE())</f>
        <v>3</v>
      </c>
      <c r="J3424" s="17">
        <f>VLOOKUP($C3424,樹木資料表!$A$1:$K$4024,6,FALSE())</f>
        <v>2.1</v>
      </c>
      <c r="K3424" s="17">
        <f>VLOOKUP($C3424,樹木資料表!$A$1:$K$4024,7,FALSE())</f>
        <v>3.8</v>
      </c>
      <c r="L3424" s="17">
        <f>VLOOKUP($C3424,樹木資料表!$A$1:$K$4024,8,FALSE())</f>
        <v>0</v>
      </c>
      <c r="M3424" s="17">
        <f>VLOOKUP($C3424,樹木資料表!$A$1:$K$4024,9,FALSE())</f>
        <v>0</v>
      </c>
    </row>
    <row r="3425" spans="1:13" x14ac:dyDescent="0.2">
      <c r="A3425" s="9">
        <v>3424</v>
      </c>
      <c r="B3425" s="15">
        <v>2018</v>
      </c>
      <c r="C3425" s="16">
        <v>6357</v>
      </c>
      <c r="D3425" s="17" t="str">
        <f>VLOOKUP(C3425,樹木資料表!$A$1:$K$4024,2,FALSE())</f>
        <v>長葉木薑子</v>
      </c>
      <c r="E3425" s="18">
        <v>3.4</v>
      </c>
      <c r="F3425" s="18"/>
      <c r="G3425" s="17" t="str">
        <f>VLOOKUP($C3425,樹木資料表!$A$1:$K$4024,3,FALSE())</f>
        <v>I</v>
      </c>
      <c r="H3425" s="17">
        <f>VLOOKUP($C3425,樹木資料表!$A$1:$K$4024,4,FALSE())</f>
        <v>7</v>
      </c>
      <c r="I3425" s="17">
        <f>VLOOKUP($C3425,樹木資料表!$A$1:$K$4024,5,FALSE())</f>
        <v>3</v>
      </c>
      <c r="J3425" s="17">
        <f>VLOOKUP($C3425,樹木資料表!$A$1:$K$4024,6,FALSE())</f>
        <v>0.6</v>
      </c>
      <c r="K3425" s="17">
        <f>VLOOKUP($C3425,樹木資料表!$A$1:$K$4024,7,FALSE())</f>
        <v>3.6</v>
      </c>
      <c r="L3425" s="17">
        <f>VLOOKUP($C3425,樹木資料表!$A$1:$K$4024,8,FALSE())</f>
        <v>0</v>
      </c>
      <c r="M3425" s="17">
        <f>VLOOKUP($C3425,樹木資料表!$A$1:$K$4024,9,FALSE())</f>
        <v>0</v>
      </c>
    </row>
    <row r="3426" spans="1:13" x14ac:dyDescent="0.2">
      <c r="A3426" s="9">
        <v>3425</v>
      </c>
      <c r="B3426" s="15">
        <v>2018</v>
      </c>
      <c r="C3426" s="16">
        <v>6358</v>
      </c>
      <c r="D3426" s="17" t="str">
        <f>VLOOKUP(C3426,樹木資料表!$A$1:$K$4024,2,FALSE())</f>
        <v>臺灣山茶</v>
      </c>
      <c r="E3426" s="18">
        <v>2.2000000000000002</v>
      </c>
      <c r="F3426" s="18"/>
      <c r="G3426" s="17" t="str">
        <f>VLOOKUP($C3426,樹木資料表!$A$1:$K$4024,3,FALSE())</f>
        <v>I</v>
      </c>
      <c r="H3426" s="17">
        <f>VLOOKUP($C3426,樹木資料表!$A$1:$K$4024,4,FALSE())</f>
        <v>7</v>
      </c>
      <c r="I3426" s="17">
        <f>VLOOKUP($C3426,樹木資料表!$A$1:$K$4024,5,FALSE())</f>
        <v>3</v>
      </c>
      <c r="J3426" s="17">
        <f>VLOOKUP($C3426,樹木資料表!$A$1:$K$4024,6,FALSE())</f>
        <v>0.3</v>
      </c>
      <c r="K3426" s="17">
        <f>VLOOKUP($C3426,樹木資料表!$A$1:$K$4024,7,FALSE())</f>
        <v>2.9</v>
      </c>
      <c r="L3426" s="17">
        <f>VLOOKUP($C3426,樹木資料表!$A$1:$K$4024,8,FALSE())</f>
        <v>0</v>
      </c>
      <c r="M3426" s="17">
        <f>VLOOKUP($C3426,樹木資料表!$A$1:$K$4024,9,FALSE())</f>
        <v>0</v>
      </c>
    </row>
    <row r="3427" spans="1:13" x14ac:dyDescent="0.2">
      <c r="A3427" s="9">
        <v>3426</v>
      </c>
      <c r="B3427" s="15">
        <v>2018</v>
      </c>
      <c r="C3427" s="16">
        <v>6359</v>
      </c>
      <c r="D3427" s="17" t="str">
        <f>VLOOKUP(C3427,樹木資料表!$A$1:$K$4024,2,FALSE())</f>
        <v>變葉新木薑子</v>
      </c>
      <c r="E3427" s="18">
        <v>13.3</v>
      </c>
      <c r="F3427" s="18"/>
      <c r="G3427" s="17" t="str">
        <f>VLOOKUP($C3427,樹木資料表!$A$1:$K$4024,3,FALSE())</f>
        <v>I</v>
      </c>
      <c r="H3427" s="17">
        <f>VLOOKUP($C3427,樹木資料表!$A$1:$K$4024,4,FALSE())</f>
        <v>7</v>
      </c>
      <c r="I3427" s="17">
        <f>VLOOKUP($C3427,樹木資料表!$A$1:$K$4024,5,FALSE())</f>
        <v>3</v>
      </c>
      <c r="J3427" s="17">
        <f>VLOOKUP($C3427,樹木資料表!$A$1:$K$4024,6,FALSE())</f>
        <v>2</v>
      </c>
      <c r="K3427" s="17">
        <f>VLOOKUP($C3427,樹木資料表!$A$1:$K$4024,7,FALSE())</f>
        <v>4</v>
      </c>
      <c r="L3427" s="17">
        <f>VLOOKUP($C3427,樹木資料表!$A$1:$K$4024,8,FALSE())</f>
        <v>0</v>
      </c>
      <c r="M3427" s="17">
        <f>VLOOKUP($C3427,樹木資料表!$A$1:$K$4024,9,FALSE())</f>
        <v>0</v>
      </c>
    </row>
    <row r="3428" spans="1:13" x14ac:dyDescent="0.2">
      <c r="A3428" s="9">
        <v>3427</v>
      </c>
      <c r="B3428" s="15">
        <v>2018</v>
      </c>
      <c r="C3428" s="16">
        <v>6360</v>
      </c>
      <c r="D3428" s="17" t="str">
        <f>VLOOKUP(C3428,樹木資料表!$A$1:$K$4024,2,FALSE())</f>
        <v>臺灣山茶</v>
      </c>
      <c r="E3428" s="18">
        <v>2</v>
      </c>
      <c r="F3428" s="18"/>
      <c r="G3428" s="17" t="str">
        <f>VLOOKUP($C3428,樹木資料表!$A$1:$K$4024,3,FALSE())</f>
        <v>I</v>
      </c>
      <c r="H3428" s="17">
        <f>VLOOKUP($C3428,樹木資料表!$A$1:$K$4024,4,FALSE())</f>
        <v>7</v>
      </c>
      <c r="I3428" s="17">
        <f>VLOOKUP($C3428,樹木資料表!$A$1:$K$4024,5,FALSE())</f>
        <v>3</v>
      </c>
      <c r="J3428" s="17">
        <f>VLOOKUP($C3428,樹木資料表!$A$1:$K$4024,6,FALSE())</f>
        <v>1.8</v>
      </c>
      <c r="K3428" s="17">
        <f>VLOOKUP($C3428,樹木資料表!$A$1:$K$4024,7,FALSE())</f>
        <v>4.2</v>
      </c>
      <c r="L3428" s="17">
        <f>VLOOKUP($C3428,樹木資料表!$A$1:$K$4024,8,FALSE())</f>
        <v>0</v>
      </c>
      <c r="M3428" s="17">
        <f>VLOOKUP($C3428,樹木資料表!$A$1:$K$4024,9,FALSE())</f>
        <v>0</v>
      </c>
    </row>
    <row r="3429" spans="1:13" x14ac:dyDescent="0.2">
      <c r="A3429" s="9">
        <v>3428</v>
      </c>
      <c r="B3429" s="15">
        <v>2018</v>
      </c>
      <c r="C3429" s="16">
        <v>6361</v>
      </c>
      <c r="D3429" s="17" t="str">
        <f>VLOOKUP(C3429,樹木資料表!$A$1:$K$4024,2,FALSE())</f>
        <v>小葉樹杞</v>
      </c>
      <c r="E3429" s="18">
        <v>2</v>
      </c>
      <c r="F3429" s="18"/>
      <c r="G3429" s="17" t="str">
        <f>VLOOKUP($C3429,樹木資料表!$A$1:$K$4024,3,FALSE())</f>
        <v>I</v>
      </c>
      <c r="H3429" s="17">
        <f>VLOOKUP($C3429,樹木資料表!$A$1:$K$4024,4,FALSE())</f>
        <v>7</v>
      </c>
      <c r="I3429" s="17">
        <f>VLOOKUP($C3429,樹木資料表!$A$1:$K$4024,5,FALSE())</f>
        <v>3</v>
      </c>
      <c r="J3429" s="17">
        <f>VLOOKUP($C3429,樹木資料表!$A$1:$K$4024,6,FALSE())</f>
        <v>1.1000000000000001</v>
      </c>
      <c r="K3429" s="17">
        <f>VLOOKUP($C3429,樹木資料表!$A$1:$K$4024,7,FALSE())</f>
        <v>4.9000000000000004</v>
      </c>
      <c r="L3429" s="17">
        <f>VLOOKUP($C3429,樹木資料表!$A$1:$K$4024,8,FALSE())</f>
        <v>0</v>
      </c>
      <c r="M3429" s="17">
        <f>VLOOKUP($C3429,樹木資料表!$A$1:$K$4024,9,FALSE())</f>
        <v>0</v>
      </c>
    </row>
    <row r="3430" spans="1:13" x14ac:dyDescent="0.2">
      <c r="A3430" s="9">
        <v>3429</v>
      </c>
      <c r="B3430" s="15">
        <v>2018</v>
      </c>
      <c r="C3430" s="19">
        <v>6362</v>
      </c>
      <c r="D3430" s="17" t="str">
        <f>VLOOKUP(C3430,樹木資料表!$A$1:$K$4024,2,FALSE())</f>
        <v>鵝掌柴</v>
      </c>
      <c r="E3430" s="18">
        <v>24.3</v>
      </c>
      <c r="F3430" s="18"/>
      <c r="G3430" s="17" t="str">
        <f>VLOOKUP($C3430,樹木資料表!$A$1:$K$4024,3,FALSE())</f>
        <v>I</v>
      </c>
      <c r="H3430" s="17">
        <f>VLOOKUP($C3430,樹木資料表!$A$1:$K$4024,4,FALSE())</f>
        <v>7</v>
      </c>
      <c r="I3430" s="17">
        <f>VLOOKUP($C3430,樹木資料表!$A$1:$K$4024,5,FALSE())</f>
        <v>4</v>
      </c>
      <c r="J3430" s="17">
        <f>VLOOKUP($C3430,樹木資料表!$A$1:$K$4024,6,FALSE())</f>
        <v>4.5</v>
      </c>
      <c r="K3430" s="17">
        <f>VLOOKUP($C3430,樹木資料表!$A$1:$K$4024,7,FALSE())</f>
        <v>1</v>
      </c>
      <c r="L3430" s="17">
        <f>VLOOKUP($C3430,樹木資料表!$A$1:$K$4024,8,FALSE())</f>
        <v>0</v>
      </c>
      <c r="M3430" s="17">
        <f>VLOOKUP($C3430,樹木資料表!$A$1:$K$4024,9,FALSE())</f>
        <v>0</v>
      </c>
    </row>
    <row r="3431" spans="1:13" x14ac:dyDescent="0.2">
      <c r="A3431" s="9">
        <v>3430</v>
      </c>
      <c r="B3431" s="15">
        <v>2018</v>
      </c>
      <c r="C3431" s="19">
        <v>6363</v>
      </c>
      <c r="D3431" s="17" t="str">
        <f>VLOOKUP(C3431,樹木資料表!$A$1:$K$4024,2,FALSE())</f>
        <v>香桂</v>
      </c>
      <c r="E3431" s="18">
        <v>1.5</v>
      </c>
      <c r="F3431" s="18"/>
      <c r="G3431" s="17" t="str">
        <f>VLOOKUP($C3431,樹木資料表!$A$1:$K$4024,3,FALSE())</f>
        <v>I</v>
      </c>
      <c r="H3431" s="17">
        <f>VLOOKUP($C3431,樹木資料表!$A$1:$K$4024,4,FALSE())</f>
        <v>7</v>
      </c>
      <c r="I3431" s="17">
        <f>VLOOKUP($C3431,樹木資料表!$A$1:$K$4024,5,FALSE())</f>
        <v>4</v>
      </c>
      <c r="J3431" s="17">
        <f>VLOOKUP($C3431,樹木資料表!$A$1:$K$4024,6,FALSE())</f>
        <v>4.5999999999999996</v>
      </c>
      <c r="K3431" s="17">
        <f>VLOOKUP($C3431,樹木資料表!$A$1:$K$4024,7,FALSE())</f>
        <v>1.8</v>
      </c>
      <c r="L3431" s="17">
        <f>VLOOKUP($C3431,樹木資料表!$A$1:$K$4024,8,FALSE())</f>
        <v>0</v>
      </c>
      <c r="M3431" s="17">
        <f>VLOOKUP($C3431,樹木資料表!$A$1:$K$4024,9,FALSE())</f>
        <v>0</v>
      </c>
    </row>
    <row r="3432" spans="1:13" x14ac:dyDescent="0.2">
      <c r="A3432" s="9">
        <v>3431</v>
      </c>
      <c r="B3432" s="15">
        <v>2018</v>
      </c>
      <c r="C3432" s="19">
        <v>6364</v>
      </c>
      <c r="D3432" s="17" t="str">
        <f>VLOOKUP(C3432,樹木資料表!$A$1:$K$4024,2,FALSE())</f>
        <v>長葉木薑子</v>
      </c>
      <c r="E3432" s="18">
        <v>4.2</v>
      </c>
      <c r="F3432" s="18"/>
      <c r="G3432" s="17" t="str">
        <f>VLOOKUP($C3432,樹木資料表!$A$1:$K$4024,3,FALSE())</f>
        <v>I</v>
      </c>
      <c r="H3432" s="17">
        <f>VLOOKUP($C3432,樹木資料表!$A$1:$K$4024,4,FALSE())</f>
        <v>7</v>
      </c>
      <c r="I3432" s="17">
        <f>VLOOKUP($C3432,樹木資料表!$A$1:$K$4024,5,FALSE())</f>
        <v>4</v>
      </c>
      <c r="J3432" s="17">
        <f>VLOOKUP($C3432,樹木資料表!$A$1:$K$4024,6,FALSE())</f>
        <v>3.5</v>
      </c>
      <c r="K3432" s="17">
        <f>VLOOKUP($C3432,樹木資料表!$A$1:$K$4024,7,FALSE())</f>
        <v>1</v>
      </c>
      <c r="L3432" s="17">
        <f>VLOOKUP($C3432,樹木資料表!$A$1:$K$4024,8,FALSE())</f>
        <v>0</v>
      </c>
      <c r="M3432" s="17">
        <f>VLOOKUP($C3432,樹木資料表!$A$1:$K$4024,9,FALSE())</f>
        <v>0</v>
      </c>
    </row>
    <row r="3433" spans="1:13" x14ac:dyDescent="0.2">
      <c r="A3433" s="9">
        <v>3432</v>
      </c>
      <c r="B3433" s="15">
        <v>2018</v>
      </c>
      <c r="C3433" s="19">
        <v>6365</v>
      </c>
      <c r="D3433" s="17" t="str">
        <f>VLOOKUP(C3433,樹木資料表!$A$1:$K$4024,2,FALSE())</f>
        <v>瓊楠</v>
      </c>
      <c r="E3433" s="18">
        <v>2.8</v>
      </c>
      <c r="F3433" s="18"/>
      <c r="G3433" s="17" t="str">
        <f>VLOOKUP($C3433,樹木資料表!$A$1:$K$4024,3,FALSE())</f>
        <v>I</v>
      </c>
      <c r="H3433" s="17">
        <f>VLOOKUP($C3433,樹木資料表!$A$1:$K$4024,4,FALSE())</f>
        <v>7</v>
      </c>
      <c r="I3433" s="17">
        <f>VLOOKUP($C3433,樹木資料表!$A$1:$K$4024,5,FALSE())</f>
        <v>4</v>
      </c>
      <c r="J3433" s="17">
        <f>VLOOKUP($C3433,樹木資料表!$A$1:$K$4024,6,FALSE())</f>
        <v>3.7</v>
      </c>
      <c r="K3433" s="17">
        <f>VLOOKUP($C3433,樹木資料表!$A$1:$K$4024,7,FALSE())</f>
        <v>2.2999999999999998</v>
      </c>
      <c r="L3433" s="17">
        <f>VLOOKUP($C3433,樹木資料表!$A$1:$K$4024,8,FALSE())</f>
        <v>0</v>
      </c>
      <c r="M3433" s="17">
        <f>VLOOKUP($C3433,樹木資料表!$A$1:$K$4024,9,FALSE())</f>
        <v>0</v>
      </c>
    </row>
    <row r="3434" spans="1:13" x14ac:dyDescent="0.2">
      <c r="A3434" s="9">
        <v>3433</v>
      </c>
      <c r="B3434" s="15">
        <v>2018</v>
      </c>
      <c r="C3434" s="19">
        <v>6366</v>
      </c>
      <c r="D3434" s="17" t="str">
        <f>VLOOKUP(C3434,樹木資料表!$A$1:$K$4024,2,FALSE())</f>
        <v>小葉樹杞</v>
      </c>
      <c r="E3434" s="18">
        <v>2</v>
      </c>
      <c r="F3434" s="18"/>
      <c r="G3434" s="17" t="str">
        <f>VLOOKUP($C3434,樹木資料表!$A$1:$K$4024,3,FALSE())</f>
        <v>I</v>
      </c>
      <c r="H3434" s="17">
        <f>VLOOKUP($C3434,樹木資料表!$A$1:$K$4024,4,FALSE())</f>
        <v>7</v>
      </c>
      <c r="I3434" s="17">
        <f>VLOOKUP($C3434,樹木資料表!$A$1:$K$4024,5,FALSE())</f>
        <v>4</v>
      </c>
      <c r="J3434" s="17">
        <f>VLOOKUP($C3434,樹木資料表!$A$1:$K$4024,6,FALSE())</f>
        <v>2.5</v>
      </c>
      <c r="K3434" s="17">
        <f>VLOOKUP($C3434,樹木資料表!$A$1:$K$4024,7,FALSE())</f>
        <v>2.8</v>
      </c>
      <c r="L3434" s="17">
        <f>VLOOKUP($C3434,樹木資料表!$A$1:$K$4024,8,FALSE())</f>
        <v>0</v>
      </c>
      <c r="M3434" s="17">
        <f>VLOOKUP($C3434,樹木資料表!$A$1:$K$4024,9,FALSE())</f>
        <v>0</v>
      </c>
    </row>
    <row r="3435" spans="1:13" x14ac:dyDescent="0.2">
      <c r="A3435" s="9">
        <v>3434</v>
      </c>
      <c r="B3435" s="15">
        <v>2018</v>
      </c>
      <c r="C3435" s="19">
        <v>6367</v>
      </c>
      <c r="D3435" s="17" t="str">
        <f>VLOOKUP(C3435,樹木資料表!$A$1:$K$4024,2,FALSE())</f>
        <v>福建賽衛矛</v>
      </c>
      <c r="E3435" s="18">
        <v>3.2</v>
      </c>
      <c r="F3435" s="18"/>
      <c r="G3435" s="17" t="str">
        <f>VLOOKUP($C3435,樹木資料表!$A$1:$K$4024,3,FALSE())</f>
        <v>I</v>
      </c>
      <c r="H3435" s="17">
        <f>VLOOKUP($C3435,樹木資料表!$A$1:$K$4024,4,FALSE())</f>
        <v>7</v>
      </c>
      <c r="I3435" s="17">
        <f>VLOOKUP($C3435,樹木資料表!$A$1:$K$4024,5,FALSE())</f>
        <v>4</v>
      </c>
      <c r="J3435" s="17">
        <f>VLOOKUP($C3435,樹木資料表!$A$1:$K$4024,6,FALSE())</f>
        <v>2.4</v>
      </c>
      <c r="K3435" s="17">
        <f>VLOOKUP($C3435,樹木資料表!$A$1:$K$4024,7,FALSE())</f>
        <v>1.5</v>
      </c>
      <c r="L3435" s="17">
        <f>VLOOKUP($C3435,樹木資料表!$A$1:$K$4024,8,FALSE())</f>
        <v>0</v>
      </c>
      <c r="M3435" s="17">
        <f>VLOOKUP($C3435,樹木資料表!$A$1:$K$4024,9,FALSE())</f>
        <v>0</v>
      </c>
    </row>
    <row r="3436" spans="1:13" x14ac:dyDescent="0.2">
      <c r="A3436" s="9">
        <v>3435</v>
      </c>
      <c r="B3436" s="15">
        <v>2018</v>
      </c>
      <c r="C3436" s="19">
        <v>6368</v>
      </c>
      <c r="D3436" s="17" t="str">
        <f>VLOOKUP(C3436,樹木資料表!$A$1:$K$4024,2,FALSE())</f>
        <v>瓊楠</v>
      </c>
      <c r="E3436" s="18">
        <v>4.5999999999999996</v>
      </c>
      <c r="F3436" s="18"/>
      <c r="G3436" s="17" t="str">
        <f>VLOOKUP($C3436,樹木資料表!$A$1:$K$4024,3,FALSE())</f>
        <v>I</v>
      </c>
      <c r="H3436" s="17">
        <f>VLOOKUP($C3436,樹木資料表!$A$1:$K$4024,4,FALSE())</f>
        <v>7</v>
      </c>
      <c r="I3436" s="17">
        <f>VLOOKUP($C3436,樹木資料表!$A$1:$K$4024,5,FALSE())</f>
        <v>4</v>
      </c>
      <c r="J3436" s="17">
        <f>VLOOKUP($C3436,樹木資料表!$A$1:$K$4024,6,FALSE())</f>
        <v>2.5</v>
      </c>
      <c r="K3436" s="17">
        <f>VLOOKUP($C3436,樹木資料表!$A$1:$K$4024,7,FALSE())</f>
        <v>2.4</v>
      </c>
      <c r="L3436" s="17">
        <f>VLOOKUP($C3436,樹木資料表!$A$1:$K$4024,8,FALSE())</f>
        <v>0</v>
      </c>
      <c r="M3436" s="17">
        <f>VLOOKUP($C3436,樹木資料表!$A$1:$K$4024,9,FALSE())</f>
        <v>0</v>
      </c>
    </row>
    <row r="3437" spans="1:13" x14ac:dyDescent="0.2">
      <c r="A3437" s="9">
        <v>3436</v>
      </c>
      <c r="B3437" s="15">
        <v>2018</v>
      </c>
      <c r="C3437" s="19">
        <v>6369</v>
      </c>
      <c r="D3437" s="17" t="str">
        <f>VLOOKUP(C3437,樹木資料表!$A$1:$K$4024,2,FALSE())</f>
        <v>瓊楠</v>
      </c>
      <c r="E3437" s="18">
        <v>10.4</v>
      </c>
      <c r="F3437" s="18"/>
      <c r="G3437" s="17" t="str">
        <f>VLOOKUP($C3437,樹木資料表!$A$1:$K$4024,3,FALSE())</f>
        <v>I</v>
      </c>
      <c r="H3437" s="17">
        <f>VLOOKUP($C3437,樹木資料表!$A$1:$K$4024,4,FALSE())</f>
        <v>7</v>
      </c>
      <c r="I3437" s="17">
        <f>VLOOKUP($C3437,樹木資料表!$A$1:$K$4024,5,FALSE())</f>
        <v>4</v>
      </c>
      <c r="J3437" s="17">
        <f>VLOOKUP($C3437,樹木資料表!$A$1:$K$4024,6,FALSE())</f>
        <v>1.6</v>
      </c>
      <c r="K3437" s="17">
        <f>VLOOKUP($C3437,樹木資料表!$A$1:$K$4024,7,FALSE())</f>
        <v>2.4</v>
      </c>
      <c r="L3437" s="17">
        <f>VLOOKUP($C3437,樹木資料表!$A$1:$K$4024,8,FALSE())</f>
        <v>0</v>
      </c>
      <c r="M3437" s="17">
        <f>VLOOKUP($C3437,樹木資料表!$A$1:$K$4024,9,FALSE())</f>
        <v>0</v>
      </c>
    </row>
    <row r="3438" spans="1:13" x14ac:dyDescent="0.2">
      <c r="A3438" s="9">
        <v>3437</v>
      </c>
      <c r="B3438" s="15">
        <v>2018</v>
      </c>
      <c r="C3438" s="19">
        <v>6370</v>
      </c>
      <c r="D3438" s="17" t="str">
        <f>VLOOKUP(C3438,樹木資料表!$A$1:$K$4024,2,FALSE())</f>
        <v>小葉樹杞</v>
      </c>
      <c r="E3438" s="18">
        <v>3.2</v>
      </c>
      <c r="F3438" s="18"/>
      <c r="G3438" s="17" t="str">
        <f>VLOOKUP($C3438,樹木資料表!$A$1:$K$4024,3,FALSE())</f>
        <v>I</v>
      </c>
      <c r="H3438" s="17">
        <f>VLOOKUP($C3438,樹木資料表!$A$1:$K$4024,4,FALSE())</f>
        <v>7</v>
      </c>
      <c r="I3438" s="17">
        <f>VLOOKUP($C3438,樹木資料表!$A$1:$K$4024,5,FALSE())</f>
        <v>4</v>
      </c>
      <c r="J3438" s="17">
        <f>VLOOKUP($C3438,樹木資料表!$A$1:$K$4024,6,FALSE())</f>
        <v>1</v>
      </c>
      <c r="K3438" s="17">
        <f>VLOOKUP($C3438,樹木資料表!$A$1:$K$4024,7,FALSE())</f>
        <v>1.9</v>
      </c>
      <c r="L3438" s="17">
        <f>VLOOKUP($C3438,樹木資料表!$A$1:$K$4024,8,FALSE())</f>
        <v>0</v>
      </c>
      <c r="M3438" s="17">
        <f>VLOOKUP($C3438,樹木資料表!$A$1:$K$4024,9,FALSE())</f>
        <v>0</v>
      </c>
    </row>
    <row r="3439" spans="1:13" x14ac:dyDescent="0.2">
      <c r="A3439" s="9">
        <v>3438</v>
      </c>
      <c r="B3439" s="15">
        <v>2018</v>
      </c>
      <c r="C3439" s="19">
        <v>6371</v>
      </c>
      <c r="D3439" s="17" t="str">
        <f>VLOOKUP(C3439,樹木資料表!$A$1:$K$4024,2,FALSE())</f>
        <v>小葉樹杞</v>
      </c>
      <c r="E3439" s="18">
        <v>3.7</v>
      </c>
      <c r="F3439" s="18"/>
      <c r="G3439" s="17" t="str">
        <f>VLOOKUP($C3439,樹木資料表!$A$1:$K$4024,3,FALSE())</f>
        <v>I</v>
      </c>
      <c r="H3439" s="17">
        <f>VLOOKUP($C3439,樹木資料表!$A$1:$K$4024,4,FALSE())</f>
        <v>7</v>
      </c>
      <c r="I3439" s="17">
        <f>VLOOKUP($C3439,樹木資料表!$A$1:$K$4024,5,FALSE())</f>
        <v>4</v>
      </c>
      <c r="J3439" s="17">
        <f>VLOOKUP($C3439,樹木資料表!$A$1:$K$4024,6,FALSE())</f>
        <v>1.2</v>
      </c>
      <c r="K3439" s="17">
        <f>VLOOKUP($C3439,樹木資料表!$A$1:$K$4024,7,FALSE())</f>
        <v>2.6</v>
      </c>
      <c r="L3439" s="17">
        <f>VLOOKUP($C3439,樹木資料表!$A$1:$K$4024,8,FALSE())</f>
        <v>0</v>
      </c>
      <c r="M3439" s="17">
        <f>VLOOKUP($C3439,樹木資料表!$A$1:$K$4024,9,FALSE())</f>
        <v>0</v>
      </c>
    </row>
    <row r="3440" spans="1:13" x14ac:dyDescent="0.2">
      <c r="A3440" s="9">
        <v>3439</v>
      </c>
      <c r="B3440" s="15">
        <v>2018</v>
      </c>
      <c r="C3440" s="19">
        <v>6372</v>
      </c>
      <c r="D3440" s="17" t="str">
        <f>VLOOKUP(C3440,樹木資料表!$A$1:$K$4024,2,FALSE())</f>
        <v>臺灣山茶</v>
      </c>
      <c r="E3440" s="20">
        <v>0</v>
      </c>
      <c r="F3440" s="18"/>
      <c r="G3440" s="17" t="str">
        <f>VLOOKUP($C3440,樹木資料表!$A$1:$K$4024,3,FALSE())</f>
        <v>I</v>
      </c>
      <c r="H3440" s="17">
        <f>VLOOKUP($C3440,樹木資料表!$A$1:$K$4024,4,FALSE())</f>
        <v>7</v>
      </c>
      <c r="I3440" s="17">
        <f>VLOOKUP($C3440,樹木資料表!$A$1:$K$4024,5,FALSE())</f>
        <v>4</v>
      </c>
      <c r="J3440" s="17">
        <f>VLOOKUP($C3440,樹木資料表!$A$1:$K$4024,6,FALSE())</f>
        <v>2.5</v>
      </c>
      <c r="K3440" s="17">
        <f>VLOOKUP($C3440,樹木資料表!$A$1:$K$4024,7,FALSE())</f>
        <v>3.5</v>
      </c>
      <c r="L3440" s="17">
        <f>VLOOKUP($C3440,樹木資料表!$A$1:$K$4024,8,FALSE())</f>
        <v>0</v>
      </c>
      <c r="M3440" s="17">
        <f>VLOOKUP($C3440,樹木資料表!$A$1:$K$4024,9,FALSE())</f>
        <v>0</v>
      </c>
    </row>
    <row r="3441" spans="1:13" x14ac:dyDescent="0.2">
      <c r="A3441" s="9">
        <v>3440</v>
      </c>
      <c r="B3441" s="15">
        <v>2018</v>
      </c>
      <c r="C3441" s="19">
        <v>6373</v>
      </c>
      <c r="D3441" s="17" t="str">
        <f>VLOOKUP(C3441,樹木資料表!$A$1:$K$4024,2,FALSE())</f>
        <v>臺灣山茶</v>
      </c>
      <c r="E3441" s="20">
        <v>0</v>
      </c>
      <c r="F3441" s="18"/>
      <c r="G3441" s="17" t="str">
        <f>VLOOKUP($C3441,樹木資料表!$A$1:$K$4024,3,FALSE())</f>
        <v>I</v>
      </c>
      <c r="H3441" s="17">
        <f>VLOOKUP($C3441,樹木資料表!$A$1:$K$4024,4,FALSE())</f>
        <v>7</v>
      </c>
      <c r="I3441" s="17">
        <f>VLOOKUP($C3441,樹木資料表!$A$1:$K$4024,5,FALSE())</f>
        <v>4</v>
      </c>
      <c r="J3441" s="17">
        <f>VLOOKUP($C3441,樹木資料表!$A$1:$K$4024,6,FALSE())</f>
        <v>2.5</v>
      </c>
      <c r="K3441" s="17">
        <f>VLOOKUP($C3441,樹木資料表!$A$1:$K$4024,7,FALSE())</f>
        <v>4.7</v>
      </c>
      <c r="L3441" s="17">
        <f>VLOOKUP($C3441,樹木資料表!$A$1:$K$4024,8,FALSE())</f>
        <v>0</v>
      </c>
      <c r="M3441" s="17">
        <f>VLOOKUP($C3441,樹木資料表!$A$1:$K$4024,9,FALSE())</f>
        <v>0</v>
      </c>
    </row>
    <row r="3442" spans="1:13" x14ac:dyDescent="0.2">
      <c r="A3442" s="9">
        <v>3441</v>
      </c>
      <c r="B3442" s="15">
        <v>2018</v>
      </c>
      <c r="C3442" s="19">
        <v>6374</v>
      </c>
      <c r="D3442" s="17" t="str">
        <f>VLOOKUP(C3442,樹木資料表!$A$1:$K$4024,2,FALSE())</f>
        <v>臺灣山茶</v>
      </c>
      <c r="E3442" s="18">
        <v>2.2000000000000002</v>
      </c>
      <c r="F3442" s="18"/>
      <c r="G3442" s="17" t="str">
        <f>VLOOKUP($C3442,樹木資料表!$A$1:$K$4024,3,FALSE())</f>
        <v>I</v>
      </c>
      <c r="H3442" s="17">
        <f>VLOOKUP($C3442,樹木資料表!$A$1:$K$4024,4,FALSE())</f>
        <v>7</v>
      </c>
      <c r="I3442" s="17">
        <f>VLOOKUP($C3442,樹木資料表!$A$1:$K$4024,5,FALSE())</f>
        <v>4</v>
      </c>
      <c r="J3442" s="17">
        <f>VLOOKUP($C3442,樹木資料表!$A$1:$K$4024,6,FALSE())</f>
        <v>1.3</v>
      </c>
      <c r="K3442" s="17">
        <f>VLOOKUP($C3442,樹木資料表!$A$1:$K$4024,7,FALSE())</f>
        <v>4</v>
      </c>
      <c r="L3442" s="17">
        <f>VLOOKUP($C3442,樹木資料表!$A$1:$K$4024,8,FALSE())</f>
        <v>0</v>
      </c>
      <c r="M3442" s="17">
        <f>VLOOKUP($C3442,樹木資料表!$A$1:$K$4024,9,FALSE())</f>
        <v>0</v>
      </c>
    </row>
    <row r="3443" spans="1:13" x14ac:dyDescent="0.2">
      <c r="A3443" s="9">
        <v>3442</v>
      </c>
      <c r="B3443" s="15">
        <v>2018</v>
      </c>
      <c r="C3443" s="16">
        <v>6257</v>
      </c>
      <c r="D3443" s="17" t="str">
        <f>VLOOKUP(C3443,樹木資料表!$A$1:$K$4024,2,FALSE())</f>
        <v>臺灣山茶</v>
      </c>
      <c r="E3443" s="18">
        <v>3.4</v>
      </c>
      <c r="F3443" s="18"/>
      <c r="G3443" s="17" t="str">
        <f>VLOOKUP($C3443,樹木資料表!$A$1:$K$4024,3,FALSE())</f>
        <v>I</v>
      </c>
      <c r="H3443" s="17">
        <f>VLOOKUP($C3443,樹木資料表!$A$1:$K$4024,4,FALSE())</f>
        <v>8</v>
      </c>
      <c r="I3443" s="17">
        <f>VLOOKUP($C3443,樹木資料表!$A$1:$K$4024,5,FALSE())</f>
        <v>1</v>
      </c>
      <c r="J3443" s="17">
        <f>VLOOKUP($C3443,樹木資料表!$A$1:$K$4024,6,FALSE())</f>
        <v>1.8</v>
      </c>
      <c r="K3443" s="17">
        <f>VLOOKUP($C3443,樹木資料表!$A$1:$K$4024,7,FALSE())</f>
        <v>4</v>
      </c>
      <c r="L3443" s="17">
        <f>VLOOKUP($C3443,樹木資料表!$A$1:$K$4024,8,FALSE())</f>
        <v>0</v>
      </c>
      <c r="M3443" s="17">
        <f>VLOOKUP($C3443,樹木資料表!$A$1:$K$4024,9,FALSE())</f>
        <v>0</v>
      </c>
    </row>
    <row r="3444" spans="1:13" x14ac:dyDescent="0.2">
      <c r="A3444" s="9">
        <v>3443</v>
      </c>
      <c r="B3444" s="15">
        <v>2018</v>
      </c>
      <c r="C3444" s="16">
        <v>6258</v>
      </c>
      <c r="D3444" s="17" t="str">
        <f>VLOOKUP(C3444,樹木資料表!$A$1:$K$4024,2,FALSE())</f>
        <v>長葉木薑子</v>
      </c>
      <c r="E3444" s="18">
        <v>1.6</v>
      </c>
      <c r="F3444" s="18"/>
      <c r="G3444" s="17" t="str">
        <f>VLOOKUP($C3444,樹木資料表!$A$1:$K$4024,3,FALSE())</f>
        <v>I</v>
      </c>
      <c r="H3444" s="17">
        <f>VLOOKUP($C3444,樹木資料表!$A$1:$K$4024,4,FALSE())</f>
        <v>8</v>
      </c>
      <c r="I3444" s="17">
        <f>VLOOKUP($C3444,樹木資料表!$A$1:$K$4024,5,FALSE())</f>
        <v>1</v>
      </c>
      <c r="J3444" s="17">
        <f>VLOOKUP($C3444,樹木資料表!$A$1:$K$4024,6,FALSE())</f>
        <v>2</v>
      </c>
      <c r="K3444" s="17">
        <f>VLOOKUP($C3444,樹木資料表!$A$1:$K$4024,7,FALSE())</f>
        <v>5</v>
      </c>
      <c r="L3444" s="17">
        <f>VLOOKUP($C3444,樹木資料表!$A$1:$K$4024,8,FALSE())</f>
        <v>0</v>
      </c>
      <c r="M3444" s="17">
        <f>VLOOKUP($C3444,樹木資料表!$A$1:$K$4024,9,FALSE())</f>
        <v>0</v>
      </c>
    </row>
    <row r="3445" spans="1:13" x14ac:dyDescent="0.2">
      <c r="A3445" s="9">
        <v>3444</v>
      </c>
      <c r="B3445" s="15">
        <v>2018</v>
      </c>
      <c r="C3445" s="16">
        <v>6259</v>
      </c>
      <c r="D3445" s="17" t="str">
        <f>VLOOKUP(C3445,樹木資料表!$A$1:$K$4024,2,FALSE())</f>
        <v>臺灣格柃</v>
      </c>
      <c r="E3445" s="18">
        <v>6.6</v>
      </c>
      <c r="F3445" s="18"/>
      <c r="G3445" s="17" t="str">
        <f>VLOOKUP($C3445,樹木資料表!$A$1:$K$4024,3,FALSE())</f>
        <v>I</v>
      </c>
      <c r="H3445" s="17">
        <f>VLOOKUP($C3445,樹木資料表!$A$1:$K$4024,4,FALSE())</f>
        <v>8</v>
      </c>
      <c r="I3445" s="17">
        <f>VLOOKUP($C3445,樹木資料表!$A$1:$K$4024,5,FALSE())</f>
        <v>1</v>
      </c>
      <c r="J3445" s="17">
        <f>VLOOKUP($C3445,樹木資料表!$A$1:$K$4024,6,FALSE())</f>
        <v>1.8</v>
      </c>
      <c r="K3445" s="17">
        <f>VLOOKUP($C3445,樹木資料表!$A$1:$K$4024,7,FALSE())</f>
        <v>2.8</v>
      </c>
      <c r="L3445" s="17">
        <f>VLOOKUP($C3445,樹木資料表!$A$1:$K$4024,8,FALSE())</f>
        <v>0</v>
      </c>
      <c r="M3445" s="17">
        <f>VLOOKUP($C3445,樹木資料表!$A$1:$K$4024,9,FALSE())</f>
        <v>0</v>
      </c>
    </row>
    <row r="3446" spans="1:13" x14ac:dyDescent="0.2">
      <c r="A3446" s="9">
        <v>3445</v>
      </c>
      <c r="B3446" s="15">
        <v>2018</v>
      </c>
      <c r="C3446" s="16">
        <v>6260</v>
      </c>
      <c r="D3446" s="17" t="str">
        <f>VLOOKUP(C3446,樹木資料表!$A$1:$K$4024,2,FALSE())</f>
        <v>假長葉楠</v>
      </c>
      <c r="E3446" s="18">
        <v>13.5</v>
      </c>
      <c r="F3446" s="18"/>
      <c r="G3446" s="17" t="str">
        <f>VLOOKUP($C3446,樹木資料表!$A$1:$K$4024,3,FALSE())</f>
        <v>I</v>
      </c>
      <c r="H3446" s="17">
        <f>VLOOKUP($C3446,樹木資料表!$A$1:$K$4024,4,FALSE())</f>
        <v>8</v>
      </c>
      <c r="I3446" s="17">
        <f>VLOOKUP($C3446,樹木資料表!$A$1:$K$4024,5,FALSE())</f>
        <v>1</v>
      </c>
      <c r="J3446" s="17">
        <f>VLOOKUP($C3446,樹木資料表!$A$1:$K$4024,6,FALSE())</f>
        <v>1</v>
      </c>
      <c r="K3446" s="17">
        <f>VLOOKUP($C3446,樹木資料表!$A$1:$K$4024,7,FALSE())</f>
        <v>2.5</v>
      </c>
      <c r="L3446" s="17">
        <f>VLOOKUP($C3446,樹木資料表!$A$1:$K$4024,8,FALSE())</f>
        <v>0</v>
      </c>
      <c r="M3446" s="17">
        <f>VLOOKUP($C3446,樹木資料表!$A$1:$K$4024,9,FALSE())</f>
        <v>0</v>
      </c>
    </row>
    <row r="3447" spans="1:13" x14ac:dyDescent="0.2">
      <c r="A3447" s="9">
        <v>3446</v>
      </c>
      <c r="B3447" s="15">
        <v>2018</v>
      </c>
      <c r="C3447" s="16">
        <v>6261</v>
      </c>
      <c r="D3447" s="17" t="str">
        <f>VLOOKUP(C3447,樹木資料表!$A$1:$K$4024,2,FALSE())</f>
        <v>臺灣山茶</v>
      </c>
      <c r="E3447" s="20">
        <v>0</v>
      </c>
      <c r="F3447" s="18"/>
      <c r="G3447" s="17" t="str">
        <f>VLOOKUP($C3447,樹木資料表!$A$1:$K$4024,3,FALSE())</f>
        <v>I</v>
      </c>
      <c r="H3447" s="17">
        <f>VLOOKUP($C3447,樹木資料表!$A$1:$K$4024,4,FALSE())</f>
        <v>8</v>
      </c>
      <c r="I3447" s="17">
        <f>VLOOKUP($C3447,樹木資料表!$A$1:$K$4024,5,FALSE())</f>
        <v>1</v>
      </c>
      <c r="J3447" s="17">
        <f>VLOOKUP($C3447,樹木資料表!$A$1:$K$4024,6,FALSE())</f>
        <v>0.5</v>
      </c>
      <c r="K3447" s="17">
        <f>VLOOKUP($C3447,樹木資料表!$A$1:$K$4024,7,FALSE())</f>
        <v>0.8</v>
      </c>
      <c r="L3447" s="17">
        <f>VLOOKUP($C3447,樹木資料表!$A$1:$K$4024,8,FALSE())</f>
        <v>0</v>
      </c>
      <c r="M3447" s="17">
        <f>VLOOKUP($C3447,樹木資料表!$A$1:$K$4024,9,FALSE())</f>
        <v>0</v>
      </c>
    </row>
    <row r="3448" spans="1:13" x14ac:dyDescent="0.2">
      <c r="A3448" s="9">
        <v>3447</v>
      </c>
      <c r="B3448" s="15">
        <v>2018</v>
      </c>
      <c r="C3448" s="16">
        <v>6262</v>
      </c>
      <c r="D3448" s="17" t="str">
        <f>VLOOKUP(C3448,樹木資料表!$A$1:$K$4024,2,FALSE())</f>
        <v>小花鼠刺</v>
      </c>
      <c r="E3448" s="18">
        <v>6.5</v>
      </c>
      <c r="F3448" s="18"/>
      <c r="G3448" s="17" t="str">
        <f>VLOOKUP($C3448,樹木資料表!$A$1:$K$4024,3,FALSE())</f>
        <v>I</v>
      </c>
      <c r="H3448" s="17">
        <f>VLOOKUP($C3448,樹木資料表!$A$1:$K$4024,4,FALSE())</f>
        <v>8</v>
      </c>
      <c r="I3448" s="17">
        <f>VLOOKUP($C3448,樹木資料表!$A$1:$K$4024,5,FALSE())</f>
        <v>1</v>
      </c>
      <c r="J3448" s="17">
        <f>VLOOKUP($C3448,樹木資料表!$A$1:$K$4024,6,FALSE())</f>
        <v>3.8</v>
      </c>
      <c r="K3448" s="17">
        <f>VLOOKUP($C3448,樹木資料表!$A$1:$K$4024,7,FALSE())</f>
        <v>1.7</v>
      </c>
      <c r="L3448" s="17">
        <f>VLOOKUP($C3448,樹木資料表!$A$1:$K$4024,8,FALSE())</f>
        <v>0</v>
      </c>
      <c r="M3448" s="17">
        <f>VLOOKUP($C3448,樹木資料表!$A$1:$K$4024,9,FALSE())</f>
        <v>0</v>
      </c>
    </row>
    <row r="3449" spans="1:13" x14ac:dyDescent="0.2">
      <c r="A3449" s="9">
        <v>3448</v>
      </c>
      <c r="B3449" s="15">
        <v>2018</v>
      </c>
      <c r="C3449" s="16">
        <v>6263</v>
      </c>
      <c r="D3449" s="17" t="str">
        <f>VLOOKUP(C3449,樹木資料表!$A$1:$K$4024,2,FALSE())</f>
        <v>臺灣山茶</v>
      </c>
      <c r="E3449" s="18">
        <v>2.7</v>
      </c>
      <c r="F3449" s="18"/>
      <c r="G3449" s="17" t="str">
        <f>VLOOKUP($C3449,樹木資料表!$A$1:$K$4024,3,FALSE())</f>
        <v>I</v>
      </c>
      <c r="H3449" s="17">
        <f>VLOOKUP($C3449,樹木資料表!$A$1:$K$4024,4,FALSE())</f>
        <v>8</v>
      </c>
      <c r="I3449" s="17">
        <f>VLOOKUP($C3449,樹木資料表!$A$1:$K$4024,5,FALSE())</f>
        <v>1</v>
      </c>
      <c r="J3449" s="17">
        <f>VLOOKUP($C3449,樹木資料表!$A$1:$K$4024,6,FALSE())</f>
        <v>3.6</v>
      </c>
      <c r="K3449" s="17">
        <f>VLOOKUP($C3449,樹木資料表!$A$1:$K$4024,7,FALSE())</f>
        <v>1.9</v>
      </c>
      <c r="L3449" s="17">
        <f>VLOOKUP($C3449,樹木資料表!$A$1:$K$4024,8,FALSE())</f>
        <v>0</v>
      </c>
      <c r="M3449" s="17">
        <f>VLOOKUP($C3449,樹木資料表!$A$1:$K$4024,9,FALSE())</f>
        <v>0</v>
      </c>
    </row>
    <row r="3450" spans="1:13" x14ac:dyDescent="0.2">
      <c r="A3450" s="9">
        <v>3449</v>
      </c>
      <c r="B3450" s="15">
        <v>2018</v>
      </c>
      <c r="C3450" s="16">
        <v>6264</v>
      </c>
      <c r="D3450" s="17" t="str">
        <f>VLOOKUP(C3450,樹木資料表!$A$1:$K$4024,2,FALSE())</f>
        <v>臺灣山茶</v>
      </c>
      <c r="E3450" s="22">
        <v>4.5</v>
      </c>
      <c r="F3450" s="18"/>
      <c r="G3450" s="17" t="str">
        <f>VLOOKUP($C3450,樹木資料表!$A$1:$K$4024,3,FALSE())</f>
        <v>I</v>
      </c>
      <c r="H3450" s="17">
        <f>VLOOKUP($C3450,樹木資料表!$A$1:$K$4024,4,FALSE())</f>
        <v>8</v>
      </c>
      <c r="I3450" s="17">
        <f>VLOOKUP($C3450,樹木資料表!$A$1:$K$4024,5,FALSE())</f>
        <v>1</v>
      </c>
      <c r="J3450" s="17">
        <f>VLOOKUP($C3450,樹木資料表!$A$1:$K$4024,6,FALSE())</f>
        <v>1.1000000000000001</v>
      </c>
      <c r="K3450" s="17">
        <f>VLOOKUP($C3450,樹木資料表!$A$1:$K$4024,7,FALSE())</f>
        <v>0.7</v>
      </c>
      <c r="L3450" s="17">
        <f>VLOOKUP($C3450,樹木資料表!$A$1:$K$4024,8,FALSE())</f>
        <v>0</v>
      </c>
      <c r="M3450" s="17">
        <f>VLOOKUP($C3450,樹木資料表!$A$1:$K$4024,9,FALSE())</f>
        <v>0</v>
      </c>
    </row>
    <row r="3451" spans="1:13" x14ac:dyDescent="0.2">
      <c r="A3451" s="9">
        <v>3450</v>
      </c>
      <c r="B3451" s="15">
        <v>2018</v>
      </c>
      <c r="C3451" s="16" t="s">
        <v>118</v>
      </c>
      <c r="D3451" s="17" t="str">
        <f>VLOOKUP(C3451,樹木資料表!$A$1:$K$4024,2,FALSE())</f>
        <v>臺灣山茶</v>
      </c>
      <c r="E3451" s="20">
        <v>0</v>
      </c>
      <c r="F3451" s="18"/>
      <c r="G3451" s="17" t="str">
        <f>VLOOKUP($C3451,樹木資料表!$A$1:$K$4024,3,FALSE())</f>
        <v>I</v>
      </c>
      <c r="H3451" s="17">
        <f>VLOOKUP($C3451,樹木資料表!$A$1:$K$4024,4,FALSE())</f>
        <v>8</v>
      </c>
      <c r="I3451" s="17">
        <f>VLOOKUP($C3451,樹木資料表!$A$1:$K$4024,5,FALSE())</f>
        <v>1</v>
      </c>
      <c r="J3451" s="17">
        <f>VLOOKUP($C3451,樹木資料表!$A$1:$K$4024,6,FALSE())</f>
        <v>1</v>
      </c>
      <c r="K3451" s="17">
        <f>VLOOKUP($C3451,樹木資料表!$A$1:$K$4024,7,FALSE())</f>
        <v>3.5</v>
      </c>
      <c r="L3451" s="17" t="str">
        <f>VLOOKUP($C3451,樹木資料表!$A$1:$K$4024,8,FALSE())</f>
        <v>無號碼</v>
      </c>
      <c r="M3451" s="17">
        <f>VLOOKUP($C3451,樹木資料表!$A$1:$K$4024,9,FALSE())</f>
        <v>0</v>
      </c>
    </row>
    <row r="3452" spans="1:13" x14ac:dyDescent="0.2">
      <c r="A3452" s="9">
        <v>3451</v>
      </c>
      <c r="B3452" s="15">
        <v>2018</v>
      </c>
      <c r="C3452" s="16">
        <v>6265</v>
      </c>
      <c r="D3452" s="17" t="str">
        <f>VLOOKUP(C3452,樹木資料表!$A$1:$K$4024,2,FALSE())</f>
        <v>瓊楠</v>
      </c>
      <c r="E3452" s="18">
        <v>15.2</v>
      </c>
      <c r="F3452" s="18"/>
      <c r="G3452" s="17" t="str">
        <f>VLOOKUP($C3452,樹木資料表!$A$1:$K$4024,3,FALSE())</f>
        <v>I</v>
      </c>
      <c r="H3452" s="17">
        <f>VLOOKUP($C3452,樹木資料表!$A$1:$K$4024,4,FALSE())</f>
        <v>8</v>
      </c>
      <c r="I3452" s="17">
        <f>VLOOKUP($C3452,樹木資料表!$A$1:$K$4024,5,FALSE())</f>
        <v>2</v>
      </c>
      <c r="J3452" s="17">
        <f>VLOOKUP($C3452,樹木資料表!$A$1:$K$4024,6,FALSE())</f>
        <v>1</v>
      </c>
      <c r="K3452" s="17">
        <f>VLOOKUP($C3452,樹木資料表!$A$1:$K$4024,7,FALSE())</f>
        <v>4.2</v>
      </c>
      <c r="L3452" s="17">
        <f>VLOOKUP($C3452,樹木資料表!$A$1:$K$4024,8,FALSE())</f>
        <v>0</v>
      </c>
      <c r="M3452" s="17">
        <f>VLOOKUP($C3452,樹木資料表!$A$1:$K$4024,9,FALSE())</f>
        <v>0</v>
      </c>
    </row>
    <row r="3453" spans="1:13" x14ac:dyDescent="0.2">
      <c r="A3453" s="9">
        <v>3452</v>
      </c>
      <c r="B3453" s="15">
        <v>2018</v>
      </c>
      <c r="C3453" s="16">
        <v>6266</v>
      </c>
      <c r="D3453" s="17" t="str">
        <f>VLOOKUP(C3453,樹木資料表!$A$1:$K$4024,2,FALSE())</f>
        <v>小葉樹杞</v>
      </c>
      <c r="E3453" s="18">
        <v>9.4</v>
      </c>
      <c r="F3453" s="18"/>
      <c r="G3453" s="17" t="str">
        <f>VLOOKUP($C3453,樹木資料表!$A$1:$K$4024,3,FALSE())</f>
        <v>I</v>
      </c>
      <c r="H3453" s="17">
        <f>VLOOKUP($C3453,樹木資料表!$A$1:$K$4024,4,FALSE())</f>
        <v>8</v>
      </c>
      <c r="I3453" s="17">
        <f>VLOOKUP($C3453,樹木資料表!$A$1:$K$4024,5,FALSE())</f>
        <v>2</v>
      </c>
      <c r="J3453" s="17">
        <f>VLOOKUP($C3453,樹木資料表!$A$1:$K$4024,6,FALSE())</f>
        <v>1.4</v>
      </c>
      <c r="K3453" s="17">
        <f>VLOOKUP($C3453,樹木資料表!$A$1:$K$4024,7,FALSE())</f>
        <v>3.9</v>
      </c>
      <c r="L3453" s="17">
        <f>VLOOKUP($C3453,樹木資料表!$A$1:$K$4024,8,FALSE())</f>
        <v>0</v>
      </c>
      <c r="M3453" s="17">
        <f>VLOOKUP($C3453,樹木資料表!$A$1:$K$4024,9,FALSE())</f>
        <v>0</v>
      </c>
    </row>
    <row r="3454" spans="1:13" x14ac:dyDescent="0.2">
      <c r="A3454" s="9">
        <v>3453</v>
      </c>
      <c r="B3454" s="15">
        <v>2018</v>
      </c>
      <c r="C3454" s="16">
        <v>6267</v>
      </c>
      <c r="D3454" s="17" t="str">
        <f>VLOOKUP(C3454,樹木資料表!$A$1:$K$4024,2,FALSE())</f>
        <v>長葉木薑子</v>
      </c>
      <c r="E3454" s="18">
        <v>7.5</v>
      </c>
      <c r="F3454" s="18"/>
      <c r="G3454" s="17" t="str">
        <f>VLOOKUP($C3454,樹木資料表!$A$1:$K$4024,3,FALSE())</f>
        <v>I</v>
      </c>
      <c r="H3454" s="17">
        <f>VLOOKUP($C3454,樹木資料表!$A$1:$K$4024,4,FALSE())</f>
        <v>8</v>
      </c>
      <c r="I3454" s="17">
        <f>VLOOKUP($C3454,樹木資料表!$A$1:$K$4024,5,FALSE())</f>
        <v>2</v>
      </c>
      <c r="J3454" s="17">
        <f>VLOOKUP($C3454,樹木資料表!$A$1:$K$4024,6,FALSE())</f>
        <v>2.8</v>
      </c>
      <c r="K3454" s="17">
        <f>VLOOKUP($C3454,樹木資料表!$A$1:$K$4024,7,FALSE())</f>
        <v>4.2</v>
      </c>
      <c r="L3454" s="17">
        <f>VLOOKUP($C3454,樹木資料表!$A$1:$K$4024,8,FALSE())</f>
        <v>0</v>
      </c>
      <c r="M3454" s="17">
        <f>VLOOKUP($C3454,樹木資料表!$A$1:$K$4024,9,FALSE())</f>
        <v>0</v>
      </c>
    </row>
    <row r="3455" spans="1:13" x14ac:dyDescent="0.2">
      <c r="A3455" s="9">
        <v>3454</v>
      </c>
      <c r="B3455" s="15">
        <v>2018</v>
      </c>
      <c r="C3455" s="16">
        <v>6268</v>
      </c>
      <c r="D3455" s="17" t="str">
        <f>VLOOKUP(C3455,樹木資料表!$A$1:$K$4024,2,FALSE())</f>
        <v>瓊楠</v>
      </c>
      <c r="E3455" s="18">
        <v>7.6</v>
      </c>
      <c r="F3455" s="18"/>
      <c r="G3455" s="17" t="str">
        <f>VLOOKUP($C3455,樹木資料表!$A$1:$K$4024,3,FALSE())</f>
        <v>I</v>
      </c>
      <c r="H3455" s="17">
        <f>VLOOKUP($C3455,樹木資料表!$A$1:$K$4024,4,FALSE())</f>
        <v>8</v>
      </c>
      <c r="I3455" s="17">
        <f>VLOOKUP($C3455,樹木資料表!$A$1:$K$4024,5,FALSE())</f>
        <v>2</v>
      </c>
      <c r="J3455" s="17">
        <f>VLOOKUP($C3455,樹木資料表!$A$1:$K$4024,6,FALSE())</f>
        <v>2.5</v>
      </c>
      <c r="K3455" s="17">
        <f>VLOOKUP($C3455,樹木資料表!$A$1:$K$4024,7,FALSE())</f>
        <v>3</v>
      </c>
      <c r="L3455" s="17">
        <f>VLOOKUP($C3455,樹木資料表!$A$1:$K$4024,8,FALSE())</f>
        <v>0</v>
      </c>
      <c r="M3455" s="17">
        <f>VLOOKUP($C3455,樹木資料表!$A$1:$K$4024,9,FALSE())</f>
        <v>0</v>
      </c>
    </row>
    <row r="3456" spans="1:13" x14ac:dyDescent="0.2">
      <c r="A3456" s="9">
        <v>3455</v>
      </c>
      <c r="B3456" s="15">
        <v>2018</v>
      </c>
      <c r="C3456" s="16">
        <v>6269</v>
      </c>
      <c r="D3456" s="17" t="str">
        <f>VLOOKUP(C3456,樹木資料表!$A$1:$K$4024,2,FALSE())</f>
        <v>長葉木薑子</v>
      </c>
      <c r="E3456" s="18">
        <v>12.7</v>
      </c>
      <c r="F3456" s="18"/>
      <c r="G3456" s="17" t="str">
        <f>VLOOKUP($C3456,樹木資料表!$A$1:$K$4024,3,FALSE())</f>
        <v>I</v>
      </c>
      <c r="H3456" s="17">
        <f>VLOOKUP($C3456,樹木資料表!$A$1:$K$4024,4,FALSE())</f>
        <v>8</v>
      </c>
      <c r="I3456" s="17">
        <f>VLOOKUP($C3456,樹木資料表!$A$1:$K$4024,5,FALSE())</f>
        <v>2</v>
      </c>
      <c r="J3456" s="17">
        <f>VLOOKUP($C3456,樹木資料表!$A$1:$K$4024,6,FALSE())</f>
        <v>4.5</v>
      </c>
      <c r="K3456" s="17">
        <f>VLOOKUP($C3456,樹木資料表!$A$1:$K$4024,7,FALSE())</f>
        <v>2.2999999999999998</v>
      </c>
      <c r="L3456" s="17">
        <f>VLOOKUP($C3456,樹木資料表!$A$1:$K$4024,8,FALSE())</f>
        <v>0</v>
      </c>
      <c r="M3456" s="17">
        <f>VLOOKUP($C3456,樹木資料表!$A$1:$K$4024,9,FALSE())</f>
        <v>0</v>
      </c>
    </row>
    <row r="3457" spans="1:13" x14ac:dyDescent="0.2">
      <c r="A3457" s="9">
        <v>3456</v>
      </c>
      <c r="B3457" s="15">
        <v>2018</v>
      </c>
      <c r="C3457" s="16">
        <v>6270</v>
      </c>
      <c r="D3457" s="17" t="str">
        <f>VLOOKUP(C3457,樹木資料表!$A$1:$K$4024,2,FALSE())</f>
        <v>長尾尖葉櫧</v>
      </c>
      <c r="E3457" s="18">
        <v>50.1</v>
      </c>
      <c r="F3457" s="18"/>
      <c r="G3457" s="17" t="str">
        <f>VLOOKUP($C3457,樹木資料表!$A$1:$K$4024,3,FALSE())</f>
        <v>I</v>
      </c>
      <c r="H3457" s="17">
        <f>VLOOKUP($C3457,樹木資料表!$A$1:$K$4024,4,FALSE())</f>
        <v>8</v>
      </c>
      <c r="I3457" s="17">
        <f>VLOOKUP($C3457,樹木資料表!$A$1:$K$4024,5,FALSE())</f>
        <v>2</v>
      </c>
      <c r="J3457" s="17">
        <f>VLOOKUP($C3457,樹木資料表!$A$1:$K$4024,6,FALSE())</f>
        <v>3.5</v>
      </c>
      <c r="K3457" s="17">
        <f>VLOOKUP($C3457,樹木資料表!$A$1:$K$4024,7,FALSE())</f>
        <v>1.7</v>
      </c>
      <c r="L3457" s="17">
        <f>VLOOKUP($C3457,樹木資料表!$A$1:$K$4024,8,FALSE())</f>
        <v>0</v>
      </c>
      <c r="M3457" s="17">
        <f>VLOOKUP($C3457,樹木資料表!$A$1:$K$4024,9,FALSE())</f>
        <v>0</v>
      </c>
    </row>
    <row r="3458" spans="1:13" x14ac:dyDescent="0.2">
      <c r="A3458" s="9">
        <v>3457</v>
      </c>
      <c r="B3458" s="15">
        <v>2018</v>
      </c>
      <c r="C3458" s="16">
        <v>6271</v>
      </c>
      <c r="D3458" s="17" t="str">
        <f>VLOOKUP(C3458,樹木資料表!$A$1:$K$4024,2,FALSE())</f>
        <v>小葉樹杞</v>
      </c>
      <c r="E3458" s="18">
        <v>5.7</v>
      </c>
      <c r="F3458" s="18"/>
      <c r="G3458" s="17" t="str">
        <f>VLOOKUP($C3458,樹木資料表!$A$1:$K$4024,3,FALSE())</f>
        <v>I</v>
      </c>
      <c r="H3458" s="17">
        <f>VLOOKUP($C3458,樹木資料表!$A$1:$K$4024,4,FALSE())</f>
        <v>8</v>
      </c>
      <c r="I3458" s="17">
        <f>VLOOKUP($C3458,樹木資料表!$A$1:$K$4024,5,FALSE())</f>
        <v>2</v>
      </c>
      <c r="J3458" s="17">
        <f>VLOOKUP($C3458,樹木資料表!$A$1:$K$4024,6,FALSE())</f>
        <v>4.9000000000000004</v>
      </c>
      <c r="K3458" s="17">
        <f>VLOOKUP($C3458,樹木資料表!$A$1:$K$4024,7,FALSE())</f>
        <v>1.6</v>
      </c>
      <c r="L3458" s="17">
        <f>VLOOKUP($C3458,樹木資料表!$A$1:$K$4024,8,FALSE())</f>
        <v>0</v>
      </c>
      <c r="M3458" s="17">
        <f>VLOOKUP($C3458,樹木資料表!$A$1:$K$4024,9,FALSE())</f>
        <v>0</v>
      </c>
    </row>
    <row r="3459" spans="1:13" x14ac:dyDescent="0.2">
      <c r="A3459" s="9">
        <v>3458</v>
      </c>
      <c r="B3459" s="15">
        <v>2018</v>
      </c>
      <c r="C3459" s="16">
        <v>6272</v>
      </c>
      <c r="D3459" s="17" t="str">
        <f>VLOOKUP(C3459,樹木資料表!$A$1:$K$4024,2,FALSE())</f>
        <v>狗骨仔</v>
      </c>
      <c r="E3459" s="18">
        <v>5.0999999999999996</v>
      </c>
      <c r="F3459" s="18"/>
      <c r="G3459" s="17" t="str">
        <f>VLOOKUP($C3459,樹木資料表!$A$1:$K$4024,3,FALSE())</f>
        <v>I</v>
      </c>
      <c r="H3459" s="17">
        <f>VLOOKUP($C3459,樹木資料表!$A$1:$K$4024,4,FALSE())</f>
        <v>8</v>
      </c>
      <c r="I3459" s="17">
        <f>VLOOKUP($C3459,樹木資料表!$A$1:$K$4024,5,FALSE())</f>
        <v>2</v>
      </c>
      <c r="J3459" s="17">
        <f>VLOOKUP($C3459,樹木資料表!$A$1:$K$4024,6,FALSE())</f>
        <v>4.0999999999999996</v>
      </c>
      <c r="K3459" s="17">
        <f>VLOOKUP($C3459,樹木資料表!$A$1:$K$4024,7,FALSE())</f>
        <v>0.8</v>
      </c>
      <c r="L3459" s="17">
        <f>VLOOKUP($C3459,樹木資料表!$A$1:$K$4024,8,FALSE())</f>
        <v>0</v>
      </c>
      <c r="M3459" s="17">
        <f>VLOOKUP($C3459,樹木資料表!$A$1:$K$4024,9,FALSE())</f>
        <v>0</v>
      </c>
    </row>
    <row r="3460" spans="1:13" x14ac:dyDescent="0.2">
      <c r="A3460" s="9">
        <v>3459</v>
      </c>
      <c r="B3460" s="15">
        <v>2018</v>
      </c>
      <c r="C3460" s="16">
        <v>6273</v>
      </c>
      <c r="D3460" s="17" t="str">
        <f>VLOOKUP(C3460,樹木資料表!$A$1:$K$4024,2,FALSE())</f>
        <v>小葉樹杞</v>
      </c>
      <c r="E3460" s="18">
        <v>1.5</v>
      </c>
      <c r="F3460" s="18"/>
      <c r="G3460" s="17" t="str">
        <f>VLOOKUP($C3460,樹木資料表!$A$1:$K$4024,3,FALSE())</f>
        <v>I</v>
      </c>
      <c r="H3460" s="17">
        <f>VLOOKUP($C3460,樹木資料表!$A$1:$K$4024,4,FALSE())</f>
        <v>8</v>
      </c>
      <c r="I3460" s="17">
        <f>VLOOKUP($C3460,樹木資料表!$A$1:$K$4024,5,FALSE())</f>
        <v>2</v>
      </c>
      <c r="J3460" s="17">
        <f>VLOOKUP($C3460,樹木資料表!$A$1:$K$4024,6,FALSE())</f>
        <v>1.3</v>
      </c>
      <c r="K3460" s="17">
        <f>VLOOKUP($C3460,樹木資料表!$A$1:$K$4024,7,FALSE())</f>
        <v>1</v>
      </c>
      <c r="L3460" s="17">
        <f>VLOOKUP($C3460,樹木資料表!$A$1:$K$4024,8,FALSE())</f>
        <v>0</v>
      </c>
      <c r="M3460" s="17">
        <f>VLOOKUP($C3460,樹木資料表!$A$1:$K$4024,9,FALSE())</f>
        <v>0</v>
      </c>
    </row>
    <row r="3461" spans="1:13" x14ac:dyDescent="0.2">
      <c r="A3461" s="9">
        <v>3460</v>
      </c>
      <c r="B3461" s="15">
        <v>2018</v>
      </c>
      <c r="C3461" s="16">
        <v>6274</v>
      </c>
      <c r="D3461" s="17" t="str">
        <f>VLOOKUP(C3461,樹木資料表!$A$1:$K$4024,2,FALSE())</f>
        <v>長葉木薑子</v>
      </c>
      <c r="E3461" s="18">
        <v>16.8</v>
      </c>
      <c r="F3461" s="18"/>
      <c r="G3461" s="17" t="str">
        <f>VLOOKUP($C3461,樹木資料表!$A$1:$K$4024,3,FALSE())</f>
        <v>I</v>
      </c>
      <c r="H3461" s="17">
        <f>VLOOKUP($C3461,樹木資料表!$A$1:$K$4024,4,FALSE())</f>
        <v>8</v>
      </c>
      <c r="I3461" s="17">
        <f>VLOOKUP($C3461,樹木資料表!$A$1:$K$4024,5,FALSE())</f>
        <v>2</v>
      </c>
      <c r="J3461" s="17">
        <f>VLOOKUP($C3461,樹木資料表!$A$1:$K$4024,6,FALSE())</f>
        <v>3.4</v>
      </c>
      <c r="K3461" s="17">
        <f>VLOOKUP($C3461,樹木資料表!$A$1:$K$4024,7,FALSE())</f>
        <v>1.1000000000000001</v>
      </c>
      <c r="L3461" s="17">
        <f>VLOOKUP($C3461,樹木資料表!$A$1:$K$4024,8,FALSE())</f>
        <v>0</v>
      </c>
      <c r="M3461" s="17">
        <f>VLOOKUP($C3461,樹木資料表!$A$1:$K$4024,9,FALSE())</f>
        <v>0</v>
      </c>
    </row>
    <row r="3462" spans="1:13" x14ac:dyDescent="0.2">
      <c r="A3462" s="9">
        <v>3461</v>
      </c>
      <c r="B3462" s="15">
        <v>2018</v>
      </c>
      <c r="C3462" s="16">
        <v>6275</v>
      </c>
      <c r="D3462" s="17" t="str">
        <f>VLOOKUP(C3462,樹木資料表!$A$1:$K$4024,2,FALSE())</f>
        <v>小葉樹杞</v>
      </c>
      <c r="E3462" s="18">
        <v>3.3</v>
      </c>
      <c r="F3462" s="18"/>
      <c r="G3462" s="17" t="str">
        <f>VLOOKUP($C3462,樹木資料表!$A$1:$K$4024,3,FALSE())</f>
        <v>I</v>
      </c>
      <c r="H3462" s="17">
        <f>VLOOKUP($C3462,樹木資料表!$A$1:$K$4024,4,FALSE())</f>
        <v>8</v>
      </c>
      <c r="I3462" s="17">
        <f>VLOOKUP($C3462,樹木資料表!$A$1:$K$4024,5,FALSE())</f>
        <v>3</v>
      </c>
      <c r="J3462" s="17">
        <f>VLOOKUP($C3462,樹木資料表!$A$1:$K$4024,6,FALSE())</f>
        <v>4.5999999999999996</v>
      </c>
      <c r="K3462" s="17">
        <f>VLOOKUP($C3462,樹木資料表!$A$1:$K$4024,7,FALSE())</f>
        <v>4.0999999999999996</v>
      </c>
      <c r="L3462" s="17">
        <f>VLOOKUP($C3462,樹木資料表!$A$1:$K$4024,8,FALSE())</f>
        <v>0</v>
      </c>
      <c r="M3462" s="17">
        <f>VLOOKUP($C3462,樹木資料表!$A$1:$K$4024,9,FALSE())</f>
        <v>0</v>
      </c>
    </row>
    <row r="3463" spans="1:13" x14ac:dyDescent="0.2">
      <c r="A3463" s="9">
        <v>3462</v>
      </c>
      <c r="B3463" s="15">
        <v>2018</v>
      </c>
      <c r="C3463" s="16">
        <v>6276</v>
      </c>
      <c r="D3463" s="17" t="str">
        <f>VLOOKUP(C3463,樹木資料表!$A$1:$K$4024,2,FALSE())</f>
        <v>瓊楠</v>
      </c>
      <c r="E3463" s="18">
        <v>1.8</v>
      </c>
      <c r="F3463" s="18"/>
      <c r="G3463" s="17" t="str">
        <f>VLOOKUP($C3463,樹木資料表!$A$1:$K$4024,3,FALSE())</f>
        <v>I</v>
      </c>
      <c r="H3463" s="17">
        <f>VLOOKUP($C3463,樹木資料表!$A$1:$K$4024,4,FALSE())</f>
        <v>8</v>
      </c>
      <c r="I3463" s="17">
        <f>VLOOKUP($C3463,樹木資料表!$A$1:$K$4024,5,FALSE())</f>
        <v>3</v>
      </c>
      <c r="J3463" s="17">
        <f>VLOOKUP($C3463,樹木資料表!$A$1:$K$4024,6,FALSE())</f>
        <v>4</v>
      </c>
      <c r="K3463" s="17">
        <f>VLOOKUP($C3463,樹木資料表!$A$1:$K$4024,7,FALSE())</f>
        <v>3.9</v>
      </c>
      <c r="L3463" s="17">
        <f>VLOOKUP($C3463,樹木資料表!$A$1:$K$4024,8,FALSE())</f>
        <v>0</v>
      </c>
      <c r="M3463" s="17">
        <f>VLOOKUP($C3463,樹木資料表!$A$1:$K$4024,9,FALSE())</f>
        <v>0</v>
      </c>
    </row>
    <row r="3464" spans="1:13" x14ac:dyDescent="0.2">
      <c r="A3464" s="9">
        <v>3463</v>
      </c>
      <c r="B3464" s="15">
        <v>2018</v>
      </c>
      <c r="C3464" s="16">
        <v>6277</v>
      </c>
      <c r="D3464" s="17" t="str">
        <f>VLOOKUP(C3464,樹木資料表!$A$1:$K$4024,2,FALSE())</f>
        <v>小葉樹杞</v>
      </c>
      <c r="E3464" s="18">
        <v>2.6</v>
      </c>
      <c r="F3464" s="18"/>
      <c r="G3464" s="17" t="str">
        <f>VLOOKUP($C3464,樹木資料表!$A$1:$K$4024,3,FALSE())</f>
        <v>I</v>
      </c>
      <c r="H3464" s="17">
        <f>VLOOKUP($C3464,樹木資料表!$A$1:$K$4024,4,FALSE())</f>
        <v>8</v>
      </c>
      <c r="I3464" s="17">
        <f>VLOOKUP($C3464,樹木資料表!$A$1:$K$4024,5,FALSE())</f>
        <v>3</v>
      </c>
      <c r="J3464" s="17">
        <f>VLOOKUP($C3464,樹木資料表!$A$1:$K$4024,6,FALSE())</f>
        <v>2.6</v>
      </c>
      <c r="K3464" s="17">
        <f>VLOOKUP($C3464,樹木資料表!$A$1:$K$4024,7,FALSE())</f>
        <v>3.2</v>
      </c>
      <c r="L3464" s="17">
        <f>VLOOKUP($C3464,樹木資料表!$A$1:$K$4024,8,FALSE())</f>
        <v>0</v>
      </c>
      <c r="M3464" s="17">
        <f>VLOOKUP($C3464,樹木資料表!$A$1:$K$4024,9,FALSE())</f>
        <v>0</v>
      </c>
    </row>
    <row r="3465" spans="1:13" x14ac:dyDescent="0.2">
      <c r="A3465" s="9">
        <v>3464</v>
      </c>
      <c r="B3465" s="15">
        <v>2018</v>
      </c>
      <c r="C3465" s="16">
        <v>6278</v>
      </c>
      <c r="D3465" s="17" t="str">
        <f>VLOOKUP(C3465,樹木資料表!$A$1:$K$4024,2,FALSE())</f>
        <v>小葉樹杞</v>
      </c>
      <c r="E3465" s="18">
        <v>2.1</v>
      </c>
      <c r="F3465" s="18"/>
      <c r="G3465" s="17" t="str">
        <f>VLOOKUP($C3465,樹木資料表!$A$1:$K$4024,3,FALSE())</f>
        <v>I</v>
      </c>
      <c r="H3465" s="17">
        <f>VLOOKUP($C3465,樹木資料表!$A$1:$K$4024,4,FALSE())</f>
        <v>8</v>
      </c>
      <c r="I3465" s="17">
        <f>VLOOKUP($C3465,樹木資料表!$A$1:$K$4024,5,FALSE())</f>
        <v>3</v>
      </c>
      <c r="J3465" s="17">
        <f>VLOOKUP($C3465,樹木資料表!$A$1:$K$4024,6,FALSE())</f>
        <v>2.9</v>
      </c>
      <c r="K3465" s="17">
        <f>VLOOKUP($C3465,樹木資料表!$A$1:$K$4024,7,FALSE())</f>
        <v>3.3</v>
      </c>
      <c r="L3465" s="17">
        <f>VLOOKUP($C3465,樹木資料表!$A$1:$K$4024,8,FALSE())</f>
        <v>0</v>
      </c>
      <c r="M3465" s="17">
        <f>VLOOKUP($C3465,樹木資料表!$A$1:$K$4024,9,FALSE())</f>
        <v>0</v>
      </c>
    </row>
    <row r="3466" spans="1:13" x14ac:dyDescent="0.2">
      <c r="A3466" s="9">
        <v>3465</v>
      </c>
      <c r="B3466" s="15">
        <v>2018</v>
      </c>
      <c r="C3466" s="16">
        <v>6279</v>
      </c>
      <c r="D3466" s="17" t="str">
        <f>VLOOKUP(C3466,樹木資料表!$A$1:$K$4024,2,FALSE())</f>
        <v>臺灣糊樗</v>
      </c>
      <c r="E3466" s="18">
        <v>9.8000000000000007</v>
      </c>
      <c r="F3466" s="18"/>
      <c r="G3466" s="17" t="str">
        <f>VLOOKUP($C3466,樹木資料表!$A$1:$K$4024,3,FALSE())</f>
        <v>I</v>
      </c>
      <c r="H3466" s="17">
        <f>VLOOKUP($C3466,樹木資料表!$A$1:$K$4024,4,FALSE())</f>
        <v>8</v>
      </c>
      <c r="I3466" s="17">
        <f>VLOOKUP($C3466,樹木資料表!$A$1:$K$4024,5,FALSE())</f>
        <v>3</v>
      </c>
      <c r="J3466" s="17">
        <f>VLOOKUP($C3466,樹木資料表!$A$1:$K$4024,6,FALSE())</f>
        <v>1.5</v>
      </c>
      <c r="K3466" s="17">
        <f>VLOOKUP($C3466,樹木資料表!$A$1:$K$4024,7,FALSE())</f>
        <v>4.2</v>
      </c>
      <c r="L3466" s="17">
        <f>VLOOKUP($C3466,樹木資料表!$A$1:$K$4024,8,FALSE())</f>
        <v>0</v>
      </c>
      <c r="M3466" s="17">
        <f>VLOOKUP($C3466,樹木資料表!$A$1:$K$4024,9,FALSE())</f>
        <v>0</v>
      </c>
    </row>
    <row r="3467" spans="1:13" x14ac:dyDescent="0.2">
      <c r="A3467" s="9">
        <v>3466</v>
      </c>
      <c r="B3467" s="15">
        <v>2018</v>
      </c>
      <c r="C3467" s="16">
        <v>6280</v>
      </c>
      <c r="D3467" s="17" t="str">
        <f>VLOOKUP(C3467,樹木資料表!$A$1:$K$4024,2,FALSE())</f>
        <v>臺灣山茶</v>
      </c>
      <c r="E3467" s="20">
        <v>0</v>
      </c>
      <c r="F3467" s="18"/>
      <c r="G3467" s="17" t="str">
        <f>VLOOKUP($C3467,樹木資料表!$A$1:$K$4024,3,FALSE())</f>
        <v>I</v>
      </c>
      <c r="H3467" s="17">
        <f>VLOOKUP($C3467,樹木資料表!$A$1:$K$4024,4,FALSE())</f>
        <v>8</v>
      </c>
      <c r="I3467" s="17">
        <f>VLOOKUP($C3467,樹木資料表!$A$1:$K$4024,5,FALSE())</f>
        <v>3</v>
      </c>
      <c r="J3467" s="17">
        <f>VLOOKUP($C3467,樹木資料表!$A$1:$K$4024,6,FALSE())</f>
        <v>2.2000000000000002</v>
      </c>
      <c r="K3467" s="17">
        <f>VLOOKUP($C3467,樹木資料表!$A$1:$K$4024,7,FALSE())</f>
        <v>2.6</v>
      </c>
      <c r="L3467" s="17">
        <f>VLOOKUP($C3467,樹木資料表!$A$1:$K$4024,8,FALSE())</f>
        <v>0</v>
      </c>
      <c r="M3467" s="17">
        <f>VLOOKUP($C3467,樹木資料表!$A$1:$K$4024,9,FALSE())</f>
        <v>0</v>
      </c>
    </row>
    <row r="3468" spans="1:13" x14ac:dyDescent="0.2">
      <c r="A3468" s="9">
        <v>3467</v>
      </c>
      <c r="B3468" s="15">
        <v>2018</v>
      </c>
      <c r="C3468" s="16">
        <v>6281</v>
      </c>
      <c r="D3468" s="17" t="str">
        <f>VLOOKUP(C3468,樹木資料表!$A$1:$K$4024,2,FALSE())</f>
        <v>小西氏賽楠</v>
      </c>
      <c r="E3468" s="18">
        <v>4.7</v>
      </c>
      <c r="F3468" s="18"/>
      <c r="G3468" s="17" t="str">
        <f>VLOOKUP($C3468,樹木資料表!$A$1:$K$4024,3,FALSE())</f>
        <v>I</v>
      </c>
      <c r="H3468" s="17">
        <f>VLOOKUP($C3468,樹木資料表!$A$1:$K$4024,4,FALSE())</f>
        <v>8</v>
      </c>
      <c r="I3468" s="17">
        <f>VLOOKUP($C3468,樹木資料表!$A$1:$K$4024,5,FALSE())</f>
        <v>3</v>
      </c>
      <c r="J3468" s="17">
        <f>VLOOKUP($C3468,樹木資料表!$A$1:$K$4024,6,FALSE())</f>
        <v>3.8</v>
      </c>
      <c r="K3468" s="17">
        <f>VLOOKUP($C3468,樹木資料表!$A$1:$K$4024,7,FALSE())</f>
        <v>2.2000000000000002</v>
      </c>
      <c r="L3468" s="17">
        <f>VLOOKUP($C3468,樹木資料表!$A$1:$K$4024,8,FALSE())</f>
        <v>0</v>
      </c>
      <c r="M3468" s="17">
        <f>VLOOKUP($C3468,樹木資料表!$A$1:$K$4024,9,FALSE())</f>
        <v>0</v>
      </c>
    </row>
    <row r="3469" spans="1:13" x14ac:dyDescent="0.2">
      <c r="A3469" s="9">
        <v>3468</v>
      </c>
      <c r="B3469" s="15">
        <v>2018</v>
      </c>
      <c r="C3469" s="16">
        <v>6282</v>
      </c>
      <c r="D3469" s="17" t="str">
        <f>VLOOKUP(C3469,樹木資料表!$A$1:$K$4024,2,FALSE())</f>
        <v>小葉樹杞</v>
      </c>
      <c r="E3469" s="18">
        <v>3.2</v>
      </c>
      <c r="F3469" s="18"/>
      <c r="G3469" s="17" t="str">
        <f>VLOOKUP($C3469,樹木資料表!$A$1:$K$4024,3,FALSE())</f>
        <v>I</v>
      </c>
      <c r="H3469" s="17">
        <f>VLOOKUP($C3469,樹木資料表!$A$1:$K$4024,4,FALSE())</f>
        <v>8</v>
      </c>
      <c r="I3469" s="17">
        <f>VLOOKUP($C3469,樹木資料表!$A$1:$K$4024,5,FALSE())</f>
        <v>3</v>
      </c>
      <c r="J3469" s="17">
        <f>VLOOKUP($C3469,樹木資料表!$A$1:$K$4024,6,FALSE())</f>
        <v>3.4</v>
      </c>
      <c r="K3469" s="17">
        <f>VLOOKUP($C3469,樹木資料表!$A$1:$K$4024,7,FALSE())</f>
        <v>1.4</v>
      </c>
      <c r="L3469" s="17">
        <f>VLOOKUP($C3469,樹木資料表!$A$1:$K$4024,8,FALSE())</f>
        <v>0</v>
      </c>
      <c r="M3469" s="17">
        <f>VLOOKUP($C3469,樹木資料表!$A$1:$K$4024,9,FALSE())</f>
        <v>0</v>
      </c>
    </row>
    <row r="3470" spans="1:13" x14ac:dyDescent="0.2">
      <c r="A3470" s="9">
        <v>3469</v>
      </c>
      <c r="B3470" s="15">
        <v>2018</v>
      </c>
      <c r="C3470" s="16">
        <v>6283</v>
      </c>
      <c r="D3470" s="17" t="str">
        <f>VLOOKUP(C3470,樹木資料表!$A$1:$K$4024,2,FALSE())</f>
        <v>小葉樹杞</v>
      </c>
      <c r="E3470" s="18">
        <v>3.3</v>
      </c>
      <c r="F3470" s="18"/>
      <c r="G3470" s="17" t="str">
        <f>VLOOKUP($C3470,樹木資料表!$A$1:$K$4024,3,FALSE())</f>
        <v>I</v>
      </c>
      <c r="H3470" s="17">
        <f>VLOOKUP($C3470,樹木資料表!$A$1:$K$4024,4,FALSE())</f>
        <v>8</v>
      </c>
      <c r="I3470" s="17">
        <f>VLOOKUP($C3470,樹木資料表!$A$1:$K$4024,5,FALSE())</f>
        <v>3</v>
      </c>
      <c r="J3470" s="17">
        <f>VLOOKUP($C3470,樹木資料表!$A$1:$K$4024,6,FALSE())</f>
        <v>3.8</v>
      </c>
      <c r="K3470" s="17">
        <f>VLOOKUP($C3470,樹木資料表!$A$1:$K$4024,7,FALSE())</f>
        <v>0.4</v>
      </c>
      <c r="L3470" s="17">
        <f>VLOOKUP($C3470,樹木資料表!$A$1:$K$4024,8,FALSE())</f>
        <v>0</v>
      </c>
      <c r="M3470" s="17">
        <f>VLOOKUP($C3470,樹木資料表!$A$1:$K$4024,9,FALSE())</f>
        <v>0</v>
      </c>
    </row>
    <row r="3471" spans="1:13" x14ac:dyDescent="0.2">
      <c r="A3471" s="9">
        <v>3470</v>
      </c>
      <c r="B3471" s="15">
        <v>2018</v>
      </c>
      <c r="C3471" s="16">
        <v>6284</v>
      </c>
      <c r="D3471" s="17" t="str">
        <f>VLOOKUP(C3471,樹木資料表!$A$1:$K$4024,2,FALSE())</f>
        <v>小葉樹杞</v>
      </c>
      <c r="E3471" s="18">
        <v>3</v>
      </c>
      <c r="F3471" s="18"/>
      <c r="G3471" s="17" t="str">
        <f>VLOOKUP($C3471,樹木資料表!$A$1:$K$4024,3,FALSE())</f>
        <v>I</v>
      </c>
      <c r="H3471" s="17">
        <f>VLOOKUP($C3471,樹木資料表!$A$1:$K$4024,4,FALSE())</f>
        <v>8</v>
      </c>
      <c r="I3471" s="17">
        <f>VLOOKUP($C3471,樹木資料表!$A$1:$K$4024,5,FALSE())</f>
        <v>3</v>
      </c>
      <c r="J3471" s="17">
        <f>VLOOKUP($C3471,樹木資料表!$A$1:$K$4024,6,FALSE())</f>
        <v>2.9</v>
      </c>
      <c r="K3471" s="17">
        <f>VLOOKUP($C3471,樹木資料表!$A$1:$K$4024,7,FALSE())</f>
        <v>0.2</v>
      </c>
      <c r="L3471" s="17">
        <f>VLOOKUP($C3471,樹木資料表!$A$1:$K$4024,8,FALSE())</f>
        <v>0</v>
      </c>
      <c r="M3471" s="17">
        <f>VLOOKUP($C3471,樹木資料表!$A$1:$K$4024,9,FALSE())</f>
        <v>0</v>
      </c>
    </row>
    <row r="3472" spans="1:13" x14ac:dyDescent="0.2">
      <c r="A3472" s="9">
        <v>3471</v>
      </c>
      <c r="B3472" s="15">
        <v>2018</v>
      </c>
      <c r="C3472" s="16">
        <v>6285</v>
      </c>
      <c r="D3472" s="17" t="str">
        <f>VLOOKUP(C3472,樹木資料表!$A$1:$K$4024,2,FALSE())</f>
        <v>小葉樹杞</v>
      </c>
      <c r="E3472" s="18">
        <v>2</v>
      </c>
      <c r="F3472" s="18"/>
      <c r="G3472" s="17" t="str">
        <f>VLOOKUP($C3472,樹木資料表!$A$1:$K$4024,3,FALSE())</f>
        <v>I</v>
      </c>
      <c r="H3472" s="17">
        <f>VLOOKUP($C3472,樹木資料表!$A$1:$K$4024,4,FALSE())</f>
        <v>8</v>
      </c>
      <c r="I3472" s="17">
        <f>VLOOKUP($C3472,樹木資料表!$A$1:$K$4024,5,FALSE())</f>
        <v>3</v>
      </c>
      <c r="J3472" s="17">
        <f>VLOOKUP($C3472,樹木資料表!$A$1:$K$4024,6,FALSE())</f>
        <v>1.5</v>
      </c>
      <c r="K3472" s="17">
        <f>VLOOKUP($C3472,樹木資料表!$A$1:$K$4024,7,FALSE())</f>
        <v>1.7</v>
      </c>
      <c r="L3472" s="17">
        <f>VLOOKUP($C3472,樹木資料表!$A$1:$K$4024,8,FALSE())</f>
        <v>0</v>
      </c>
      <c r="M3472" s="17">
        <f>VLOOKUP($C3472,樹木資料表!$A$1:$K$4024,9,FALSE())</f>
        <v>0</v>
      </c>
    </row>
    <row r="3473" spans="1:13" x14ac:dyDescent="0.2">
      <c r="A3473" s="9">
        <v>3472</v>
      </c>
      <c r="B3473" s="15">
        <v>2018</v>
      </c>
      <c r="C3473" s="16">
        <v>6286</v>
      </c>
      <c r="D3473" s="17" t="str">
        <f>VLOOKUP(C3473,樹木資料表!$A$1:$K$4024,2,FALSE())</f>
        <v>小葉樹杞</v>
      </c>
      <c r="E3473" s="18">
        <v>6.4</v>
      </c>
      <c r="F3473" s="18"/>
      <c r="G3473" s="17" t="str">
        <f>VLOOKUP($C3473,樹木資料表!$A$1:$K$4024,3,FALSE())</f>
        <v>I</v>
      </c>
      <c r="H3473" s="17">
        <f>VLOOKUP($C3473,樹木資料表!$A$1:$K$4024,4,FALSE())</f>
        <v>8</v>
      </c>
      <c r="I3473" s="17">
        <f>VLOOKUP($C3473,樹木資料表!$A$1:$K$4024,5,FALSE())</f>
        <v>3</v>
      </c>
      <c r="J3473" s="17">
        <f>VLOOKUP($C3473,樹木資料表!$A$1:$K$4024,6,FALSE())</f>
        <v>1.5</v>
      </c>
      <c r="K3473" s="17">
        <f>VLOOKUP($C3473,樹木資料表!$A$1:$K$4024,7,FALSE())</f>
        <v>1.6</v>
      </c>
      <c r="L3473" s="17">
        <f>VLOOKUP($C3473,樹木資料表!$A$1:$K$4024,8,FALSE())</f>
        <v>0</v>
      </c>
      <c r="M3473" s="17">
        <f>VLOOKUP($C3473,樹木資料表!$A$1:$K$4024,9,FALSE())</f>
        <v>0</v>
      </c>
    </row>
    <row r="3474" spans="1:13" x14ac:dyDescent="0.2">
      <c r="A3474" s="9">
        <v>3473</v>
      </c>
      <c r="B3474" s="15">
        <v>2018</v>
      </c>
      <c r="C3474" s="16">
        <v>6287</v>
      </c>
      <c r="D3474" s="17" t="str">
        <f>VLOOKUP(C3474,樹木資料表!$A$1:$K$4024,2,FALSE())</f>
        <v>小葉樹杞</v>
      </c>
      <c r="E3474" s="18">
        <v>2.5</v>
      </c>
      <c r="F3474" s="18"/>
      <c r="G3474" s="17" t="str">
        <f>VLOOKUP($C3474,樹木資料表!$A$1:$K$4024,3,FALSE())</f>
        <v>I</v>
      </c>
      <c r="H3474" s="17">
        <f>VLOOKUP($C3474,樹木資料表!$A$1:$K$4024,4,FALSE())</f>
        <v>8</v>
      </c>
      <c r="I3474" s="17">
        <f>VLOOKUP($C3474,樹木資料表!$A$1:$K$4024,5,FALSE())</f>
        <v>3</v>
      </c>
      <c r="J3474" s="17">
        <f>VLOOKUP($C3474,樹木資料表!$A$1:$K$4024,6,FALSE())</f>
        <v>1.5</v>
      </c>
      <c r="K3474" s="17">
        <f>VLOOKUP($C3474,樹木資料表!$A$1:$K$4024,7,FALSE())</f>
        <v>1.4</v>
      </c>
      <c r="L3474" s="17">
        <f>VLOOKUP($C3474,樹木資料表!$A$1:$K$4024,8,FALSE())</f>
        <v>0</v>
      </c>
      <c r="M3474" s="17">
        <f>VLOOKUP($C3474,樹木資料表!$A$1:$K$4024,9,FALSE())</f>
        <v>0</v>
      </c>
    </row>
    <row r="3475" spans="1:13" x14ac:dyDescent="0.2">
      <c r="A3475" s="9">
        <v>3474</v>
      </c>
      <c r="B3475" s="15">
        <v>2018</v>
      </c>
      <c r="C3475" s="16">
        <v>6288</v>
      </c>
      <c r="D3475" s="17" t="str">
        <f>VLOOKUP(C3475,樹木資料表!$A$1:$K$4024,2,FALSE())</f>
        <v>長葉木薑子</v>
      </c>
      <c r="E3475" s="18">
        <v>4</v>
      </c>
      <c r="F3475" s="18"/>
      <c r="G3475" s="17" t="str">
        <f>VLOOKUP($C3475,樹木資料表!$A$1:$K$4024,3,FALSE())</f>
        <v>I</v>
      </c>
      <c r="H3475" s="17">
        <f>VLOOKUP($C3475,樹木資料表!$A$1:$K$4024,4,FALSE())</f>
        <v>8</v>
      </c>
      <c r="I3475" s="17">
        <f>VLOOKUP($C3475,樹木資料表!$A$1:$K$4024,5,FALSE())</f>
        <v>3</v>
      </c>
      <c r="J3475" s="17">
        <f>VLOOKUP($C3475,樹木資料表!$A$1:$K$4024,6,FALSE())</f>
        <v>1.1000000000000001</v>
      </c>
      <c r="K3475" s="17">
        <f>VLOOKUP($C3475,樹木資料表!$A$1:$K$4024,7,FALSE())</f>
        <v>0.1</v>
      </c>
      <c r="L3475" s="17">
        <f>VLOOKUP($C3475,樹木資料表!$A$1:$K$4024,8,FALSE())</f>
        <v>0</v>
      </c>
      <c r="M3475" s="17">
        <f>VLOOKUP($C3475,樹木資料表!$A$1:$K$4024,9,FALSE())</f>
        <v>0</v>
      </c>
    </row>
    <row r="3476" spans="1:13" x14ac:dyDescent="0.2">
      <c r="A3476" s="9">
        <v>3475</v>
      </c>
      <c r="B3476" s="15">
        <v>2018</v>
      </c>
      <c r="C3476" s="16">
        <v>6289</v>
      </c>
      <c r="D3476" s="17" t="str">
        <f>VLOOKUP(C3476,樹木資料表!$A$1:$K$4024,2,FALSE())</f>
        <v>小葉樹杞</v>
      </c>
      <c r="E3476" s="18">
        <v>1.8</v>
      </c>
      <c r="F3476" s="18"/>
      <c r="G3476" s="17" t="str">
        <f>VLOOKUP($C3476,樹木資料表!$A$1:$K$4024,3,FALSE())</f>
        <v>I</v>
      </c>
      <c r="H3476" s="17">
        <f>VLOOKUP($C3476,樹木資料表!$A$1:$K$4024,4,FALSE())</f>
        <v>8</v>
      </c>
      <c r="I3476" s="17">
        <f>VLOOKUP($C3476,樹木資料表!$A$1:$K$4024,5,FALSE())</f>
        <v>3</v>
      </c>
      <c r="J3476" s="17">
        <f>VLOOKUP($C3476,樹木資料表!$A$1:$K$4024,6,FALSE())</f>
        <v>1.2</v>
      </c>
      <c r="K3476" s="17">
        <f>VLOOKUP($C3476,樹木資料表!$A$1:$K$4024,7,FALSE())</f>
        <v>0.5</v>
      </c>
      <c r="L3476" s="17">
        <f>VLOOKUP($C3476,樹木資料表!$A$1:$K$4024,8,FALSE())</f>
        <v>0</v>
      </c>
      <c r="M3476" s="17">
        <f>VLOOKUP($C3476,樹木資料表!$A$1:$K$4024,9,FALSE())</f>
        <v>0</v>
      </c>
    </row>
    <row r="3477" spans="1:13" x14ac:dyDescent="0.2">
      <c r="A3477" s="9">
        <v>3476</v>
      </c>
      <c r="B3477" s="15">
        <v>2018</v>
      </c>
      <c r="C3477" s="16">
        <v>6290</v>
      </c>
      <c r="D3477" s="17" t="str">
        <f>VLOOKUP(C3477,樹木資料表!$A$1:$K$4024,2,FALSE())</f>
        <v>小葉樹杞</v>
      </c>
      <c r="E3477" s="18">
        <v>1.5</v>
      </c>
      <c r="F3477" s="18"/>
      <c r="G3477" s="17" t="str">
        <f>VLOOKUP($C3477,樹木資料表!$A$1:$K$4024,3,FALSE())</f>
        <v>I</v>
      </c>
      <c r="H3477" s="17">
        <f>VLOOKUP($C3477,樹木資料表!$A$1:$K$4024,4,FALSE())</f>
        <v>8</v>
      </c>
      <c r="I3477" s="17">
        <f>VLOOKUP($C3477,樹木資料表!$A$1:$K$4024,5,FALSE())</f>
        <v>3</v>
      </c>
      <c r="J3477" s="17">
        <f>VLOOKUP($C3477,樹木資料表!$A$1:$K$4024,6,FALSE())</f>
        <v>0.8</v>
      </c>
      <c r="K3477" s="17">
        <f>VLOOKUP($C3477,樹木資料表!$A$1:$K$4024,7,FALSE())</f>
        <v>0.6</v>
      </c>
      <c r="L3477" s="17">
        <f>VLOOKUP($C3477,樹木資料表!$A$1:$K$4024,8,FALSE())</f>
        <v>0</v>
      </c>
      <c r="M3477" s="17">
        <f>VLOOKUP($C3477,樹木資料表!$A$1:$K$4024,9,FALSE())</f>
        <v>0</v>
      </c>
    </row>
    <row r="3478" spans="1:13" x14ac:dyDescent="0.2">
      <c r="A3478" s="9">
        <v>3477</v>
      </c>
      <c r="B3478" s="15">
        <v>2018</v>
      </c>
      <c r="C3478" s="16">
        <v>6291</v>
      </c>
      <c r="D3478" s="17" t="str">
        <f>VLOOKUP(C3478,樹木資料表!$A$1:$K$4024,2,FALSE())</f>
        <v>小葉樹杞</v>
      </c>
      <c r="E3478" s="18">
        <v>2</v>
      </c>
      <c r="F3478" s="18"/>
      <c r="G3478" s="17" t="str">
        <f>VLOOKUP($C3478,樹木資料表!$A$1:$K$4024,3,FALSE())</f>
        <v>I</v>
      </c>
      <c r="H3478" s="17">
        <f>VLOOKUP($C3478,樹木資料表!$A$1:$K$4024,4,FALSE())</f>
        <v>8</v>
      </c>
      <c r="I3478" s="17">
        <f>VLOOKUP($C3478,樹木資料表!$A$1:$K$4024,5,FALSE())</f>
        <v>3</v>
      </c>
      <c r="J3478" s="17">
        <f>VLOOKUP($C3478,樹木資料表!$A$1:$K$4024,6,FALSE())</f>
        <v>0.4</v>
      </c>
      <c r="K3478" s="17">
        <f>VLOOKUP($C3478,樹木資料表!$A$1:$K$4024,7,FALSE())</f>
        <v>1.3</v>
      </c>
      <c r="L3478" s="17">
        <f>VLOOKUP($C3478,樹木資料表!$A$1:$K$4024,8,FALSE())</f>
        <v>0</v>
      </c>
      <c r="M3478" s="17">
        <f>VLOOKUP($C3478,樹木資料表!$A$1:$K$4024,9,FALSE())</f>
        <v>0</v>
      </c>
    </row>
    <row r="3479" spans="1:13" x14ac:dyDescent="0.2">
      <c r="A3479" s="9">
        <v>3478</v>
      </c>
      <c r="B3479" s="15">
        <v>2018</v>
      </c>
      <c r="C3479" s="16">
        <v>6292</v>
      </c>
      <c r="D3479" s="17" t="str">
        <f>VLOOKUP(C3479,樹木資料表!$A$1:$K$4024,2,FALSE())</f>
        <v>瓊楠</v>
      </c>
      <c r="E3479" s="18">
        <v>4</v>
      </c>
      <c r="F3479" s="18"/>
      <c r="G3479" s="17" t="str">
        <f>VLOOKUP($C3479,樹木資料表!$A$1:$K$4024,3,FALSE())</f>
        <v>I</v>
      </c>
      <c r="H3479" s="17">
        <f>VLOOKUP($C3479,樹木資料表!$A$1:$K$4024,4,FALSE())</f>
        <v>8</v>
      </c>
      <c r="I3479" s="17">
        <f>VLOOKUP($C3479,樹木資料表!$A$1:$K$4024,5,FALSE())</f>
        <v>3</v>
      </c>
      <c r="J3479" s="17">
        <f>VLOOKUP($C3479,樹木資料表!$A$1:$K$4024,6,FALSE())</f>
        <v>0.8</v>
      </c>
      <c r="K3479" s="17">
        <f>VLOOKUP($C3479,樹木資料表!$A$1:$K$4024,7,FALSE())</f>
        <v>2.2000000000000002</v>
      </c>
      <c r="L3479" s="17">
        <f>VLOOKUP($C3479,樹木資料表!$A$1:$K$4024,8,FALSE())</f>
        <v>0</v>
      </c>
      <c r="M3479" s="17">
        <f>VLOOKUP($C3479,樹木資料表!$A$1:$K$4024,9,FALSE())</f>
        <v>0</v>
      </c>
    </row>
    <row r="3480" spans="1:13" x14ac:dyDescent="0.2">
      <c r="A3480" s="9">
        <v>3479</v>
      </c>
      <c r="B3480" s="15">
        <v>2018</v>
      </c>
      <c r="C3480" s="16">
        <v>6293</v>
      </c>
      <c r="D3480" s="17" t="str">
        <f>VLOOKUP(C3480,樹木資料表!$A$1:$K$4024,2,FALSE())</f>
        <v>小葉樹杞</v>
      </c>
      <c r="E3480" s="18">
        <v>1.8</v>
      </c>
      <c r="F3480" s="18"/>
      <c r="G3480" s="17" t="str">
        <f>VLOOKUP($C3480,樹木資料表!$A$1:$K$4024,3,FALSE())</f>
        <v>I</v>
      </c>
      <c r="H3480" s="17">
        <f>VLOOKUP($C3480,樹木資料表!$A$1:$K$4024,4,FALSE())</f>
        <v>8</v>
      </c>
      <c r="I3480" s="17">
        <f>VLOOKUP($C3480,樹木資料表!$A$1:$K$4024,5,FALSE())</f>
        <v>3</v>
      </c>
      <c r="J3480" s="17">
        <f>VLOOKUP($C3480,樹木資料表!$A$1:$K$4024,6,FALSE())</f>
        <v>0.1</v>
      </c>
      <c r="K3480" s="17">
        <f>VLOOKUP($C3480,樹木資料表!$A$1:$K$4024,7,FALSE())</f>
        <v>2.5</v>
      </c>
      <c r="L3480" s="17">
        <f>VLOOKUP($C3480,樹木資料表!$A$1:$K$4024,8,FALSE())</f>
        <v>0</v>
      </c>
      <c r="M3480" s="17">
        <f>VLOOKUP($C3480,樹木資料表!$A$1:$K$4024,9,FALSE())</f>
        <v>0</v>
      </c>
    </row>
    <row r="3481" spans="1:13" x14ac:dyDescent="0.2">
      <c r="A3481" s="9">
        <v>3480</v>
      </c>
      <c r="B3481" s="15">
        <v>2018</v>
      </c>
      <c r="C3481" s="16">
        <v>6294</v>
      </c>
      <c r="D3481" s="17" t="str">
        <f>VLOOKUP(C3481,樹木資料表!$A$1:$K$4024,2,FALSE())</f>
        <v>小葉樹杞</v>
      </c>
      <c r="E3481" s="18">
        <v>3.5</v>
      </c>
      <c r="F3481" s="18"/>
      <c r="G3481" s="17" t="str">
        <f>VLOOKUP($C3481,樹木資料表!$A$1:$K$4024,3,FALSE())</f>
        <v>I</v>
      </c>
      <c r="H3481" s="17">
        <f>VLOOKUP($C3481,樹木資料表!$A$1:$K$4024,4,FALSE())</f>
        <v>8</v>
      </c>
      <c r="I3481" s="17">
        <f>VLOOKUP($C3481,樹木資料表!$A$1:$K$4024,5,FALSE())</f>
        <v>4</v>
      </c>
      <c r="J3481" s="17">
        <f>VLOOKUP($C3481,樹木資料表!$A$1:$K$4024,6,FALSE())</f>
        <v>4.9000000000000004</v>
      </c>
      <c r="K3481" s="17">
        <f>VLOOKUP($C3481,樹木資料表!$A$1:$K$4024,7,FALSE())</f>
        <v>1</v>
      </c>
      <c r="L3481" s="17">
        <f>VLOOKUP($C3481,樹木資料表!$A$1:$K$4024,8,FALSE())</f>
        <v>0</v>
      </c>
      <c r="M3481" s="17">
        <f>VLOOKUP($C3481,樹木資料表!$A$1:$K$4024,9,FALSE())</f>
        <v>0</v>
      </c>
    </row>
    <row r="3482" spans="1:13" x14ac:dyDescent="0.2">
      <c r="A3482" s="9">
        <v>3481</v>
      </c>
      <c r="B3482" s="15">
        <v>2018</v>
      </c>
      <c r="C3482" s="16">
        <v>6295</v>
      </c>
      <c r="D3482" s="17" t="str">
        <f>VLOOKUP(C3482,樹木資料表!$A$1:$K$4024,2,FALSE())</f>
        <v>長葉木薑子</v>
      </c>
      <c r="E3482" s="18">
        <v>19.5</v>
      </c>
      <c r="F3482" s="18"/>
      <c r="G3482" s="17" t="str">
        <f>VLOOKUP($C3482,樹木資料表!$A$1:$K$4024,3,FALSE())</f>
        <v>I</v>
      </c>
      <c r="H3482" s="17">
        <f>VLOOKUP($C3482,樹木資料表!$A$1:$K$4024,4,FALSE())</f>
        <v>8</v>
      </c>
      <c r="I3482" s="17">
        <f>VLOOKUP($C3482,樹木資料表!$A$1:$K$4024,5,FALSE())</f>
        <v>4</v>
      </c>
      <c r="J3482" s="17">
        <f>VLOOKUP($C3482,樹木資料表!$A$1:$K$4024,6,FALSE())</f>
        <v>3.9</v>
      </c>
      <c r="K3482" s="17">
        <f>VLOOKUP($C3482,樹木資料表!$A$1:$K$4024,7,FALSE())</f>
        <v>0.8</v>
      </c>
      <c r="L3482" s="17">
        <f>VLOOKUP($C3482,樹木資料表!$A$1:$K$4024,8,FALSE())</f>
        <v>0</v>
      </c>
      <c r="M3482" s="17">
        <f>VLOOKUP($C3482,樹木資料表!$A$1:$K$4024,9,FALSE())</f>
        <v>0</v>
      </c>
    </row>
    <row r="3483" spans="1:13" x14ac:dyDescent="0.2">
      <c r="A3483" s="9">
        <v>3482</v>
      </c>
      <c r="B3483" s="15">
        <v>2018</v>
      </c>
      <c r="C3483" s="16">
        <v>6296</v>
      </c>
      <c r="D3483" s="17" t="str">
        <f>VLOOKUP(C3483,樹木資料表!$A$1:$K$4024,2,FALSE())</f>
        <v>小葉樹杞</v>
      </c>
      <c r="E3483" s="18">
        <v>2.2999999999999998</v>
      </c>
      <c r="F3483" s="18"/>
      <c r="G3483" s="17" t="str">
        <f>VLOOKUP($C3483,樹木資料表!$A$1:$K$4024,3,FALSE())</f>
        <v>I</v>
      </c>
      <c r="H3483" s="17">
        <f>VLOOKUP($C3483,樹木資料表!$A$1:$K$4024,4,FALSE())</f>
        <v>8</v>
      </c>
      <c r="I3483" s="17">
        <f>VLOOKUP($C3483,樹木資料表!$A$1:$K$4024,5,FALSE())</f>
        <v>4</v>
      </c>
      <c r="J3483" s="17">
        <f>VLOOKUP($C3483,樹木資料表!$A$1:$K$4024,6,FALSE())</f>
        <v>3.5</v>
      </c>
      <c r="K3483" s="17">
        <f>VLOOKUP($C3483,樹木資料表!$A$1:$K$4024,7,FALSE())</f>
        <v>0.8</v>
      </c>
      <c r="L3483" s="17">
        <f>VLOOKUP($C3483,樹木資料表!$A$1:$K$4024,8,FALSE())</f>
        <v>0</v>
      </c>
      <c r="M3483" s="17">
        <f>VLOOKUP($C3483,樹木資料表!$A$1:$K$4024,9,FALSE())</f>
        <v>0</v>
      </c>
    </row>
    <row r="3484" spans="1:13" x14ac:dyDescent="0.2">
      <c r="A3484" s="9">
        <v>3483</v>
      </c>
      <c r="B3484" s="15">
        <v>2018</v>
      </c>
      <c r="C3484" s="16">
        <v>6297</v>
      </c>
      <c r="D3484" s="17" t="str">
        <f>VLOOKUP(C3484,樹木資料表!$A$1:$K$4024,2,FALSE())</f>
        <v>小葉樹杞</v>
      </c>
      <c r="E3484" s="18">
        <v>2.1</v>
      </c>
      <c r="F3484" s="18"/>
      <c r="G3484" s="17" t="str">
        <f>VLOOKUP($C3484,樹木資料表!$A$1:$K$4024,3,FALSE())</f>
        <v>I</v>
      </c>
      <c r="H3484" s="17">
        <f>VLOOKUP($C3484,樹木資料表!$A$1:$K$4024,4,FALSE())</f>
        <v>8</v>
      </c>
      <c r="I3484" s="17">
        <f>VLOOKUP($C3484,樹木資料表!$A$1:$K$4024,5,FALSE())</f>
        <v>4</v>
      </c>
      <c r="J3484" s="17">
        <f>VLOOKUP($C3484,樹木資料表!$A$1:$K$4024,6,FALSE())</f>
        <v>1</v>
      </c>
      <c r="K3484" s="17">
        <f>VLOOKUP($C3484,樹木資料表!$A$1:$K$4024,7,FALSE())</f>
        <v>1.2</v>
      </c>
      <c r="L3484" s="17">
        <f>VLOOKUP($C3484,樹木資料表!$A$1:$K$4024,8,FALSE())</f>
        <v>0</v>
      </c>
      <c r="M3484" s="17">
        <f>VLOOKUP($C3484,樹木資料表!$A$1:$K$4024,9,FALSE())</f>
        <v>0</v>
      </c>
    </row>
    <row r="3485" spans="1:13" x14ac:dyDescent="0.2">
      <c r="A3485" s="9">
        <v>3484</v>
      </c>
      <c r="B3485" s="15">
        <v>2018</v>
      </c>
      <c r="C3485" s="16">
        <v>6298</v>
      </c>
      <c r="D3485" s="17" t="str">
        <f>VLOOKUP(C3485,樹木資料表!$A$1:$K$4024,2,FALSE())</f>
        <v>小葉樹杞</v>
      </c>
      <c r="E3485" s="18">
        <v>3.6</v>
      </c>
      <c r="F3485" s="18"/>
      <c r="G3485" s="17" t="str">
        <f>VLOOKUP($C3485,樹木資料表!$A$1:$K$4024,3,FALSE())</f>
        <v>I</v>
      </c>
      <c r="H3485" s="17">
        <f>VLOOKUP($C3485,樹木資料表!$A$1:$K$4024,4,FALSE())</f>
        <v>8</v>
      </c>
      <c r="I3485" s="17">
        <f>VLOOKUP($C3485,樹木資料表!$A$1:$K$4024,5,FALSE())</f>
        <v>4</v>
      </c>
      <c r="J3485" s="17">
        <f>VLOOKUP($C3485,樹木資料表!$A$1:$K$4024,6,FALSE())</f>
        <v>1.4</v>
      </c>
      <c r="K3485" s="17">
        <f>VLOOKUP($C3485,樹木資料表!$A$1:$K$4024,7,FALSE())</f>
        <v>1.8</v>
      </c>
      <c r="L3485" s="17">
        <f>VLOOKUP($C3485,樹木資料表!$A$1:$K$4024,8,FALSE())</f>
        <v>0</v>
      </c>
      <c r="M3485" s="17">
        <f>VLOOKUP($C3485,樹木資料表!$A$1:$K$4024,9,FALSE())</f>
        <v>0</v>
      </c>
    </row>
    <row r="3486" spans="1:13" x14ac:dyDescent="0.2">
      <c r="A3486" s="9">
        <v>3485</v>
      </c>
      <c r="B3486" s="15">
        <v>2018</v>
      </c>
      <c r="C3486" s="16">
        <v>6299</v>
      </c>
      <c r="D3486" s="17" t="str">
        <f>VLOOKUP(C3486,樹木資料表!$A$1:$K$4024,2,FALSE())</f>
        <v>小葉樹杞</v>
      </c>
      <c r="E3486" s="18">
        <v>4.0999999999999996</v>
      </c>
      <c r="F3486" s="18"/>
      <c r="G3486" s="17" t="str">
        <f>VLOOKUP($C3486,樹木資料表!$A$1:$K$4024,3,FALSE())</f>
        <v>I</v>
      </c>
      <c r="H3486" s="17">
        <f>VLOOKUP($C3486,樹木資料表!$A$1:$K$4024,4,FALSE())</f>
        <v>8</v>
      </c>
      <c r="I3486" s="17">
        <f>VLOOKUP($C3486,樹木資料表!$A$1:$K$4024,5,FALSE())</f>
        <v>4</v>
      </c>
      <c r="J3486" s="17">
        <f>VLOOKUP($C3486,樹木資料表!$A$1:$K$4024,6,FALSE())</f>
        <v>2.5</v>
      </c>
      <c r="K3486" s="17">
        <f>VLOOKUP($C3486,樹木資料表!$A$1:$K$4024,7,FALSE())</f>
        <v>2.5</v>
      </c>
      <c r="L3486" s="17">
        <f>VLOOKUP($C3486,樹木資料表!$A$1:$K$4024,8,FALSE())</f>
        <v>0</v>
      </c>
      <c r="M3486" s="17">
        <f>VLOOKUP($C3486,樹木資料表!$A$1:$K$4024,9,FALSE())</f>
        <v>0</v>
      </c>
    </row>
    <row r="3487" spans="1:13" x14ac:dyDescent="0.2">
      <c r="A3487" s="9">
        <v>3486</v>
      </c>
      <c r="B3487" s="15">
        <v>2018</v>
      </c>
      <c r="C3487" s="16">
        <v>6300</v>
      </c>
      <c r="D3487" s="17" t="str">
        <f>VLOOKUP(C3487,樹木資料表!$A$1:$K$4024,2,FALSE())</f>
        <v>小葉樹杞</v>
      </c>
      <c r="E3487" s="18">
        <v>2.1</v>
      </c>
      <c r="F3487" s="18"/>
      <c r="G3487" s="17" t="str">
        <f>VLOOKUP($C3487,樹木資料表!$A$1:$K$4024,3,FALSE())</f>
        <v>I</v>
      </c>
      <c r="H3487" s="17">
        <f>VLOOKUP($C3487,樹木資料表!$A$1:$K$4024,4,FALSE())</f>
        <v>8</v>
      </c>
      <c r="I3487" s="17">
        <f>VLOOKUP($C3487,樹木資料表!$A$1:$K$4024,5,FALSE())</f>
        <v>4</v>
      </c>
      <c r="J3487" s="17">
        <f>VLOOKUP($C3487,樹木資料表!$A$1:$K$4024,6,FALSE())</f>
        <v>5</v>
      </c>
      <c r="K3487" s="17">
        <f>VLOOKUP($C3487,樹木資料表!$A$1:$K$4024,7,FALSE())</f>
        <v>2.5</v>
      </c>
      <c r="L3487" s="17">
        <f>VLOOKUP($C3487,樹木資料表!$A$1:$K$4024,8,FALSE())</f>
        <v>0</v>
      </c>
      <c r="M3487" s="17">
        <f>VLOOKUP($C3487,樹木資料表!$A$1:$K$4024,9,FALSE())</f>
        <v>0</v>
      </c>
    </row>
    <row r="3488" spans="1:13" x14ac:dyDescent="0.2">
      <c r="A3488" s="9">
        <v>3487</v>
      </c>
      <c r="B3488" s="15">
        <v>2018</v>
      </c>
      <c r="C3488" s="16">
        <v>6301</v>
      </c>
      <c r="D3488" s="17" t="str">
        <f>VLOOKUP(C3488,樹木資料表!$A$1:$K$4024,2,FALSE())</f>
        <v>瓊楠</v>
      </c>
      <c r="E3488" s="18">
        <v>2.8</v>
      </c>
      <c r="F3488" s="18"/>
      <c r="G3488" s="17" t="str">
        <f>VLOOKUP($C3488,樹木資料表!$A$1:$K$4024,3,FALSE())</f>
        <v>I</v>
      </c>
      <c r="H3488" s="17">
        <f>VLOOKUP($C3488,樹木資料表!$A$1:$K$4024,4,FALSE())</f>
        <v>8</v>
      </c>
      <c r="I3488" s="17">
        <f>VLOOKUP($C3488,樹木資料表!$A$1:$K$4024,5,FALSE())</f>
        <v>4</v>
      </c>
      <c r="J3488" s="17">
        <f>VLOOKUP($C3488,樹木資料表!$A$1:$K$4024,6,FALSE())</f>
        <v>4.0999999999999996</v>
      </c>
      <c r="K3488" s="17">
        <f>VLOOKUP($C3488,樹木資料表!$A$1:$K$4024,7,FALSE())</f>
        <v>2.7</v>
      </c>
      <c r="L3488" s="17">
        <f>VLOOKUP($C3488,樹木資料表!$A$1:$K$4024,8,FALSE())</f>
        <v>0</v>
      </c>
      <c r="M3488" s="17">
        <f>VLOOKUP($C3488,樹木資料表!$A$1:$K$4024,9,FALSE())</f>
        <v>0</v>
      </c>
    </row>
    <row r="3489" spans="1:13" x14ac:dyDescent="0.2">
      <c r="A3489" s="9">
        <v>3488</v>
      </c>
      <c r="B3489" s="15">
        <v>2018</v>
      </c>
      <c r="C3489" s="16">
        <v>6302</v>
      </c>
      <c r="D3489" s="17" t="str">
        <f>VLOOKUP(C3489,樹木資料表!$A$1:$K$4024,2,FALSE())</f>
        <v>臺灣山茶</v>
      </c>
      <c r="E3489" s="20">
        <v>0</v>
      </c>
      <c r="F3489" s="18"/>
      <c r="G3489" s="17" t="str">
        <f>VLOOKUP($C3489,樹木資料表!$A$1:$K$4024,3,FALSE())</f>
        <v>I</v>
      </c>
      <c r="H3489" s="17">
        <f>VLOOKUP($C3489,樹木資料表!$A$1:$K$4024,4,FALSE())</f>
        <v>8</v>
      </c>
      <c r="I3489" s="17">
        <f>VLOOKUP($C3489,樹木資料表!$A$1:$K$4024,5,FALSE())</f>
        <v>4</v>
      </c>
      <c r="J3489" s="17">
        <f>VLOOKUP($C3489,樹木資料表!$A$1:$K$4024,6,FALSE())</f>
        <v>4.2</v>
      </c>
      <c r="K3489" s="17">
        <f>VLOOKUP($C3489,樹木資料表!$A$1:$K$4024,7,FALSE())</f>
        <v>3.1</v>
      </c>
      <c r="L3489" s="17">
        <f>VLOOKUP($C3489,樹木資料表!$A$1:$K$4024,8,FALSE())</f>
        <v>0</v>
      </c>
      <c r="M3489" s="17">
        <f>VLOOKUP($C3489,樹木資料表!$A$1:$K$4024,9,FALSE())</f>
        <v>0</v>
      </c>
    </row>
    <row r="3490" spans="1:13" x14ac:dyDescent="0.2">
      <c r="A3490" s="9">
        <v>3489</v>
      </c>
      <c r="B3490" s="15">
        <v>2018</v>
      </c>
      <c r="C3490" s="16">
        <v>6303</v>
      </c>
      <c r="D3490" s="17" t="str">
        <f>VLOOKUP(C3490,樹木資料表!$A$1:$K$4024,2,FALSE())</f>
        <v>臺灣山茶</v>
      </c>
      <c r="E3490" s="20">
        <v>0</v>
      </c>
      <c r="F3490" s="18"/>
      <c r="G3490" s="17" t="str">
        <f>VLOOKUP($C3490,樹木資料表!$A$1:$K$4024,3,FALSE())</f>
        <v>I</v>
      </c>
      <c r="H3490" s="17">
        <f>VLOOKUP($C3490,樹木資料表!$A$1:$K$4024,4,FALSE())</f>
        <v>8</v>
      </c>
      <c r="I3490" s="17">
        <f>VLOOKUP($C3490,樹木資料表!$A$1:$K$4024,5,FALSE())</f>
        <v>4</v>
      </c>
      <c r="J3490" s="17">
        <f>VLOOKUP($C3490,樹木資料表!$A$1:$K$4024,6,FALSE())</f>
        <v>4</v>
      </c>
      <c r="K3490" s="17">
        <f>VLOOKUP($C3490,樹木資料表!$A$1:$K$4024,7,FALSE())</f>
        <v>3.6</v>
      </c>
      <c r="L3490" s="17">
        <f>VLOOKUP($C3490,樹木資料表!$A$1:$K$4024,8,FALSE())</f>
        <v>0</v>
      </c>
      <c r="M3490" s="17">
        <f>VLOOKUP($C3490,樹木資料表!$A$1:$K$4024,9,FALSE())</f>
        <v>0</v>
      </c>
    </row>
    <row r="3491" spans="1:13" x14ac:dyDescent="0.2">
      <c r="A3491" s="9">
        <v>3490</v>
      </c>
      <c r="B3491" s="15">
        <v>2018</v>
      </c>
      <c r="C3491" s="16">
        <v>6304</v>
      </c>
      <c r="D3491" s="17" t="str">
        <f>VLOOKUP(C3491,樹木資料表!$A$1:$K$4024,2,FALSE())</f>
        <v>臺灣山茶</v>
      </c>
      <c r="E3491" s="18">
        <v>2.2999999999999998</v>
      </c>
      <c r="F3491" s="18"/>
      <c r="G3491" s="17" t="str">
        <f>VLOOKUP($C3491,樹木資料表!$A$1:$K$4024,3,FALSE())</f>
        <v>I</v>
      </c>
      <c r="H3491" s="17">
        <f>VLOOKUP($C3491,樹木資料表!$A$1:$K$4024,4,FALSE())</f>
        <v>8</v>
      </c>
      <c r="I3491" s="17">
        <f>VLOOKUP($C3491,樹木資料表!$A$1:$K$4024,5,FALSE())</f>
        <v>4</v>
      </c>
      <c r="J3491" s="17">
        <f>VLOOKUP($C3491,樹木資料表!$A$1:$K$4024,6,FALSE())</f>
        <v>4.5</v>
      </c>
      <c r="K3491" s="17">
        <f>VLOOKUP($C3491,樹木資料表!$A$1:$K$4024,7,FALSE())</f>
        <v>3.1</v>
      </c>
      <c r="L3491" s="17">
        <f>VLOOKUP($C3491,樹木資料表!$A$1:$K$4024,8,FALSE())</f>
        <v>0</v>
      </c>
      <c r="M3491" s="17">
        <f>VLOOKUP($C3491,樹木資料表!$A$1:$K$4024,9,FALSE())</f>
        <v>0</v>
      </c>
    </row>
    <row r="3492" spans="1:13" x14ac:dyDescent="0.2">
      <c r="A3492" s="9">
        <v>3491</v>
      </c>
      <c r="B3492" s="15">
        <v>2018</v>
      </c>
      <c r="C3492" s="16">
        <v>6305</v>
      </c>
      <c r="D3492" s="17" t="str">
        <f>VLOOKUP(C3492,樹木資料表!$A$1:$K$4024,2,FALSE())</f>
        <v>長葉木薑子</v>
      </c>
      <c r="E3492" s="18">
        <v>6.2</v>
      </c>
      <c r="F3492" s="18"/>
      <c r="G3492" s="17" t="str">
        <f>VLOOKUP($C3492,樹木資料表!$A$1:$K$4024,3,FALSE())</f>
        <v>I</v>
      </c>
      <c r="H3492" s="17">
        <f>VLOOKUP($C3492,樹木資料表!$A$1:$K$4024,4,FALSE())</f>
        <v>8</v>
      </c>
      <c r="I3492" s="17">
        <f>VLOOKUP($C3492,樹木資料表!$A$1:$K$4024,5,FALSE())</f>
        <v>4</v>
      </c>
      <c r="J3492" s="17">
        <f>VLOOKUP($C3492,樹木資料表!$A$1:$K$4024,6,FALSE())</f>
        <v>4.9000000000000004</v>
      </c>
      <c r="K3492" s="17">
        <f>VLOOKUP($C3492,樹木資料表!$A$1:$K$4024,7,FALSE())</f>
        <v>4.7</v>
      </c>
      <c r="L3492" s="17">
        <f>VLOOKUP($C3492,樹木資料表!$A$1:$K$4024,8,FALSE())</f>
        <v>0</v>
      </c>
      <c r="M3492" s="17">
        <f>VLOOKUP($C3492,樹木資料表!$A$1:$K$4024,9,FALSE())</f>
        <v>0</v>
      </c>
    </row>
    <row r="3493" spans="1:13" x14ac:dyDescent="0.2">
      <c r="A3493" s="9">
        <v>3492</v>
      </c>
      <c r="B3493" s="15">
        <v>2018</v>
      </c>
      <c r="C3493" s="16">
        <v>6306</v>
      </c>
      <c r="D3493" s="17" t="str">
        <f>VLOOKUP(C3493,樹木資料表!$A$1:$K$4024,2,FALSE())</f>
        <v>臺灣山茶</v>
      </c>
      <c r="E3493" s="22">
        <v>2.1</v>
      </c>
      <c r="F3493" s="18"/>
      <c r="G3493" s="17" t="str">
        <f>VLOOKUP($C3493,樹木資料表!$A$1:$K$4024,3,FALSE())</f>
        <v>I</v>
      </c>
      <c r="H3493" s="17">
        <f>VLOOKUP($C3493,樹木資料表!$A$1:$K$4024,4,FALSE())</f>
        <v>8</v>
      </c>
      <c r="I3493" s="17">
        <f>VLOOKUP($C3493,樹木資料表!$A$1:$K$4024,5,FALSE())</f>
        <v>4</v>
      </c>
      <c r="J3493" s="17">
        <f>VLOOKUP($C3493,樹木資料表!$A$1:$K$4024,6,FALSE())</f>
        <v>2.8</v>
      </c>
      <c r="K3493" s="17">
        <f>VLOOKUP($C3493,樹木資料表!$A$1:$K$4024,7,FALSE())</f>
        <v>3.4</v>
      </c>
      <c r="L3493" s="17">
        <f>VLOOKUP($C3493,樹木資料表!$A$1:$K$4024,8,FALSE())</f>
        <v>0</v>
      </c>
      <c r="M3493" s="17">
        <f>VLOOKUP($C3493,樹木資料表!$A$1:$K$4024,9,FALSE())</f>
        <v>0</v>
      </c>
    </row>
    <row r="3494" spans="1:13" x14ac:dyDescent="0.2">
      <c r="A3494" s="9">
        <v>3493</v>
      </c>
      <c r="B3494" s="15">
        <v>2018</v>
      </c>
      <c r="C3494" s="16">
        <v>6307</v>
      </c>
      <c r="D3494" s="17" t="str">
        <f>VLOOKUP(C3494,樹木資料表!$A$1:$K$4024,2,FALSE())</f>
        <v>瓊楠</v>
      </c>
      <c r="E3494" s="18">
        <v>6</v>
      </c>
      <c r="F3494" s="18"/>
      <c r="G3494" s="17" t="str">
        <f>VLOOKUP($C3494,樹木資料表!$A$1:$K$4024,3,FALSE())</f>
        <v>I</v>
      </c>
      <c r="H3494" s="17">
        <f>VLOOKUP($C3494,樹木資料表!$A$1:$K$4024,4,FALSE())</f>
        <v>8</v>
      </c>
      <c r="I3494" s="17">
        <f>VLOOKUP($C3494,樹木資料表!$A$1:$K$4024,5,FALSE())</f>
        <v>4</v>
      </c>
      <c r="J3494" s="17">
        <f>VLOOKUP($C3494,樹木資料表!$A$1:$K$4024,6,FALSE())</f>
        <v>0.9</v>
      </c>
      <c r="K3494" s="17">
        <f>VLOOKUP($C3494,樹木資料表!$A$1:$K$4024,7,FALSE())</f>
        <v>2.7</v>
      </c>
      <c r="L3494" s="17">
        <f>VLOOKUP($C3494,樹木資料表!$A$1:$K$4024,8,FALSE())</f>
        <v>0</v>
      </c>
      <c r="M3494" s="17">
        <f>VLOOKUP($C3494,樹木資料表!$A$1:$K$4024,9,FALSE())</f>
        <v>0</v>
      </c>
    </row>
    <row r="3495" spans="1:13" x14ac:dyDescent="0.2">
      <c r="A3495" s="9">
        <v>3494</v>
      </c>
      <c r="B3495" s="15">
        <v>2018</v>
      </c>
      <c r="C3495" s="16">
        <v>6308</v>
      </c>
      <c r="D3495" s="17" t="str">
        <f>VLOOKUP(C3495,樹木資料表!$A$1:$K$4024,2,FALSE())</f>
        <v>臺灣山茶</v>
      </c>
      <c r="E3495" s="18">
        <v>3.4</v>
      </c>
      <c r="F3495" s="18"/>
      <c r="G3495" s="17" t="str">
        <f>VLOOKUP($C3495,樹木資料表!$A$1:$K$4024,3,FALSE())</f>
        <v>I</v>
      </c>
      <c r="H3495" s="17">
        <f>VLOOKUP($C3495,樹木資料表!$A$1:$K$4024,4,FALSE())</f>
        <v>8</v>
      </c>
      <c r="I3495" s="17">
        <f>VLOOKUP($C3495,樹木資料表!$A$1:$K$4024,5,FALSE())</f>
        <v>4</v>
      </c>
      <c r="J3495" s="17">
        <f>VLOOKUP($C3495,樹木資料表!$A$1:$K$4024,6,FALSE())</f>
        <v>0.7</v>
      </c>
      <c r="K3495" s="17">
        <f>VLOOKUP($C3495,樹木資料表!$A$1:$K$4024,7,FALSE())</f>
        <v>4.7</v>
      </c>
      <c r="L3495" s="17">
        <f>VLOOKUP($C3495,樹木資料表!$A$1:$K$4024,8,FALSE())</f>
        <v>0</v>
      </c>
      <c r="M3495" s="17">
        <f>VLOOKUP($C3495,樹木資料表!$A$1:$K$4024,9,FALSE())</f>
        <v>0</v>
      </c>
    </row>
    <row r="3496" spans="1:13" x14ac:dyDescent="0.2">
      <c r="A3496" s="9">
        <v>3495</v>
      </c>
      <c r="B3496" s="15">
        <v>2018</v>
      </c>
      <c r="C3496" s="16">
        <v>6309</v>
      </c>
      <c r="D3496" s="17" t="str">
        <f>VLOOKUP(C3496,樹木資料表!$A$1:$K$4024,2,FALSE())</f>
        <v>臺灣山茶</v>
      </c>
      <c r="E3496" s="18">
        <v>1.5</v>
      </c>
      <c r="F3496" s="18"/>
      <c r="G3496" s="17" t="str">
        <f>VLOOKUP($C3496,樹木資料表!$A$1:$K$4024,3,FALSE())</f>
        <v>I</v>
      </c>
      <c r="H3496" s="17">
        <f>VLOOKUP($C3496,樹木資料表!$A$1:$K$4024,4,FALSE())</f>
        <v>8</v>
      </c>
      <c r="I3496" s="17">
        <f>VLOOKUP($C3496,樹木資料表!$A$1:$K$4024,5,FALSE())</f>
        <v>4</v>
      </c>
      <c r="J3496" s="17">
        <f>VLOOKUP($C3496,樹木資料表!$A$1:$K$4024,6,FALSE())</f>
        <v>0.8</v>
      </c>
      <c r="K3496" s="17">
        <f>VLOOKUP($C3496,樹木資料表!$A$1:$K$4024,7,FALSE())</f>
        <v>4.9000000000000004</v>
      </c>
      <c r="L3496" s="17">
        <f>VLOOKUP($C3496,樹木資料表!$A$1:$K$4024,8,FALSE())</f>
        <v>0</v>
      </c>
      <c r="M3496" s="17">
        <f>VLOOKUP($C3496,樹木資料表!$A$1:$K$4024,9,FALSE())</f>
        <v>0</v>
      </c>
    </row>
    <row r="3497" spans="1:13" x14ac:dyDescent="0.2">
      <c r="A3497" s="9">
        <v>3496</v>
      </c>
      <c r="B3497" s="15">
        <v>2018</v>
      </c>
      <c r="C3497" s="16">
        <v>6212</v>
      </c>
      <c r="D3497" s="17" t="str">
        <f>VLOOKUP(C3497,樹木資料表!$A$1:$K$4024,2,FALSE())</f>
        <v>臺灣山茶</v>
      </c>
      <c r="E3497" s="22">
        <v>4</v>
      </c>
      <c r="F3497" s="18"/>
      <c r="G3497" s="17" t="str">
        <f>VLOOKUP($C3497,樹木資料表!$A$1:$K$4024,3,FALSE())</f>
        <v>I</v>
      </c>
      <c r="H3497" s="17">
        <f>VLOOKUP($C3497,樹木資料表!$A$1:$K$4024,4,FALSE())</f>
        <v>9</v>
      </c>
      <c r="I3497" s="17">
        <f>VLOOKUP($C3497,樹木資料表!$A$1:$K$4024,5,FALSE())</f>
        <v>1</v>
      </c>
      <c r="J3497" s="17">
        <f>VLOOKUP($C3497,樹木資料表!$A$1:$K$4024,6,FALSE())</f>
        <v>1.7</v>
      </c>
      <c r="K3497" s="17">
        <f>VLOOKUP($C3497,樹木資料表!$A$1:$K$4024,7,FALSE())</f>
        <v>4.2</v>
      </c>
      <c r="L3497" s="17">
        <f>VLOOKUP($C3497,樹木資料表!$A$1:$K$4024,8,FALSE())</f>
        <v>0</v>
      </c>
      <c r="M3497" s="17">
        <f>VLOOKUP($C3497,樹木資料表!$A$1:$K$4024,9,FALSE())</f>
        <v>0</v>
      </c>
    </row>
    <row r="3498" spans="1:13" x14ac:dyDescent="0.2">
      <c r="A3498" s="9">
        <v>3497</v>
      </c>
      <c r="B3498" s="15">
        <v>2018</v>
      </c>
      <c r="C3498" s="16">
        <v>6213</v>
      </c>
      <c r="D3498" s="17" t="str">
        <f>VLOOKUP(C3498,樹木資料表!$A$1:$K$4024,2,FALSE())</f>
        <v>假長葉楠</v>
      </c>
      <c r="E3498" s="18">
        <v>4.5</v>
      </c>
      <c r="F3498" s="18"/>
      <c r="G3498" s="17" t="str">
        <f>VLOOKUP($C3498,樹木資料表!$A$1:$K$4024,3,FALSE())</f>
        <v>I</v>
      </c>
      <c r="H3498" s="17">
        <f>VLOOKUP($C3498,樹木資料表!$A$1:$K$4024,4,FALSE())</f>
        <v>9</v>
      </c>
      <c r="I3498" s="17">
        <f>VLOOKUP($C3498,樹木資料表!$A$1:$K$4024,5,FALSE())</f>
        <v>1</v>
      </c>
      <c r="J3498" s="17">
        <f>VLOOKUP($C3498,樹木資料表!$A$1:$K$4024,6,FALSE())</f>
        <v>0.7</v>
      </c>
      <c r="K3498" s="17">
        <f>VLOOKUP($C3498,樹木資料表!$A$1:$K$4024,7,FALSE())</f>
        <v>3</v>
      </c>
      <c r="L3498" s="17">
        <f>VLOOKUP($C3498,樹木資料表!$A$1:$K$4024,8,FALSE())</f>
        <v>0</v>
      </c>
      <c r="M3498" s="17">
        <f>VLOOKUP($C3498,樹木資料表!$A$1:$K$4024,9,FALSE())</f>
        <v>0</v>
      </c>
    </row>
    <row r="3499" spans="1:13" x14ac:dyDescent="0.2">
      <c r="A3499" s="9">
        <v>3498</v>
      </c>
      <c r="B3499" s="15">
        <v>2018</v>
      </c>
      <c r="C3499" s="16">
        <v>6214</v>
      </c>
      <c r="D3499" s="17" t="str">
        <f>VLOOKUP(C3499,樹木資料表!$A$1:$K$4024,2,FALSE())</f>
        <v>小葉樹杞</v>
      </c>
      <c r="E3499" s="18">
        <v>1.5</v>
      </c>
      <c r="F3499" s="18"/>
      <c r="G3499" s="17" t="str">
        <f>VLOOKUP($C3499,樹木資料表!$A$1:$K$4024,3,FALSE())</f>
        <v>I</v>
      </c>
      <c r="H3499" s="17">
        <f>VLOOKUP($C3499,樹木資料表!$A$1:$K$4024,4,FALSE())</f>
        <v>9</v>
      </c>
      <c r="I3499" s="17">
        <f>VLOOKUP($C3499,樹木資料表!$A$1:$K$4024,5,FALSE())</f>
        <v>1</v>
      </c>
      <c r="J3499" s="17">
        <f>VLOOKUP($C3499,樹木資料表!$A$1:$K$4024,6,FALSE())</f>
        <v>0.9</v>
      </c>
      <c r="K3499" s="17">
        <f>VLOOKUP($C3499,樹木資料表!$A$1:$K$4024,7,FALSE())</f>
        <v>0.8</v>
      </c>
      <c r="L3499" s="17">
        <f>VLOOKUP($C3499,樹木資料表!$A$1:$K$4024,8,FALSE())</f>
        <v>0</v>
      </c>
      <c r="M3499" s="17">
        <f>VLOOKUP($C3499,樹木資料表!$A$1:$K$4024,9,FALSE())</f>
        <v>0</v>
      </c>
    </row>
    <row r="3500" spans="1:13" x14ac:dyDescent="0.2">
      <c r="A3500" s="9">
        <v>3499</v>
      </c>
      <c r="B3500" s="15">
        <v>2018</v>
      </c>
      <c r="C3500" s="16">
        <v>6215</v>
      </c>
      <c r="D3500" s="17" t="str">
        <f>VLOOKUP(C3500,樹木資料表!$A$1:$K$4024,2,FALSE())</f>
        <v>臺灣山茶</v>
      </c>
      <c r="E3500" s="18">
        <v>5.0999999999999996</v>
      </c>
      <c r="F3500" s="18"/>
      <c r="G3500" s="17" t="str">
        <f>VLOOKUP($C3500,樹木資料表!$A$1:$K$4024,3,FALSE())</f>
        <v>I</v>
      </c>
      <c r="H3500" s="17">
        <f>VLOOKUP($C3500,樹木資料表!$A$1:$K$4024,4,FALSE())</f>
        <v>9</v>
      </c>
      <c r="I3500" s="17">
        <f>VLOOKUP($C3500,樹木資料表!$A$1:$K$4024,5,FALSE())</f>
        <v>1</v>
      </c>
      <c r="J3500" s="17">
        <f>VLOOKUP($C3500,樹木資料表!$A$1:$K$4024,6,FALSE())</f>
        <v>2.5</v>
      </c>
      <c r="K3500" s="17">
        <f>VLOOKUP($C3500,樹木資料表!$A$1:$K$4024,7,FALSE())</f>
        <v>1.3</v>
      </c>
      <c r="L3500" s="17">
        <f>VLOOKUP($C3500,樹木資料表!$A$1:$K$4024,8,FALSE())</f>
        <v>0</v>
      </c>
      <c r="M3500" s="17">
        <f>VLOOKUP($C3500,樹木資料表!$A$1:$K$4024,9,FALSE())</f>
        <v>0</v>
      </c>
    </row>
    <row r="3501" spans="1:13" x14ac:dyDescent="0.2">
      <c r="A3501" s="9">
        <v>3500</v>
      </c>
      <c r="B3501" s="15">
        <v>2018</v>
      </c>
      <c r="C3501" s="16">
        <v>6216</v>
      </c>
      <c r="D3501" s="17" t="str">
        <f>VLOOKUP(C3501,樹木資料表!$A$1:$K$4024,2,FALSE())</f>
        <v>狗骨仔</v>
      </c>
      <c r="E3501" s="18">
        <v>5.8</v>
      </c>
      <c r="F3501" s="18"/>
      <c r="G3501" s="17" t="str">
        <f>VLOOKUP($C3501,樹木資料表!$A$1:$K$4024,3,FALSE())</f>
        <v>I</v>
      </c>
      <c r="H3501" s="17">
        <f>VLOOKUP($C3501,樹木資料表!$A$1:$K$4024,4,FALSE())</f>
        <v>9</v>
      </c>
      <c r="I3501" s="17">
        <f>VLOOKUP($C3501,樹木資料表!$A$1:$K$4024,5,FALSE())</f>
        <v>1</v>
      </c>
      <c r="J3501" s="17">
        <f>VLOOKUP($C3501,樹木資料表!$A$1:$K$4024,6,FALSE())</f>
        <v>3</v>
      </c>
      <c r="K3501" s="17">
        <f>VLOOKUP($C3501,樹木資料表!$A$1:$K$4024,7,FALSE())</f>
        <v>1.3</v>
      </c>
      <c r="L3501" s="17">
        <f>VLOOKUP($C3501,樹木資料表!$A$1:$K$4024,8,FALSE())</f>
        <v>0</v>
      </c>
      <c r="M3501" s="17">
        <f>VLOOKUP($C3501,樹木資料表!$A$1:$K$4024,9,FALSE())</f>
        <v>0</v>
      </c>
    </row>
    <row r="3502" spans="1:13" x14ac:dyDescent="0.2">
      <c r="A3502" s="9">
        <v>3501</v>
      </c>
      <c r="B3502" s="15">
        <v>2018</v>
      </c>
      <c r="C3502" s="16">
        <v>6217</v>
      </c>
      <c r="D3502" s="17" t="str">
        <f>VLOOKUP(C3502,樹木資料表!$A$1:$K$4024,2,FALSE())</f>
        <v>臺灣山茶</v>
      </c>
      <c r="E3502" s="18">
        <v>1.2</v>
      </c>
      <c r="F3502" s="18"/>
      <c r="G3502" s="17" t="str">
        <f>VLOOKUP($C3502,樹木資料表!$A$1:$K$4024,3,FALSE())</f>
        <v>I</v>
      </c>
      <c r="H3502" s="17">
        <f>VLOOKUP($C3502,樹木資料表!$A$1:$K$4024,4,FALSE())</f>
        <v>9</v>
      </c>
      <c r="I3502" s="17">
        <f>VLOOKUP($C3502,樹木資料表!$A$1:$K$4024,5,FALSE())</f>
        <v>1</v>
      </c>
      <c r="J3502" s="17">
        <f>VLOOKUP($C3502,樹木資料表!$A$1:$K$4024,6,FALSE())</f>
        <v>3.3</v>
      </c>
      <c r="K3502" s="17">
        <f>VLOOKUP($C3502,樹木資料表!$A$1:$K$4024,7,FALSE())</f>
        <v>1</v>
      </c>
      <c r="L3502" s="17">
        <f>VLOOKUP($C3502,樹木資料表!$A$1:$K$4024,8,FALSE())</f>
        <v>0</v>
      </c>
      <c r="M3502" s="17">
        <f>VLOOKUP($C3502,樹木資料表!$A$1:$K$4024,9,FALSE())</f>
        <v>0</v>
      </c>
    </row>
    <row r="3503" spans="1:13" x14ac:dyDescent="0.2">
      <c r="A3503" s="9">
        <v>3502</v>
      </c>
      <c r="B3503" s="15">
        <v>2018</v>
      </c>
      <c r="C3503" s="16">
        <v>6218</v>
      </c>
      <c r="D3503" s="17" t="str">
        <f>VLOOKUP(C3503,樹木資料表!$A$1:$K$4024,2,FALSE())</f>
        <v>臺灣山茶</v>
      </c>
      <c r="E3503" s="18">
        <v>2.7</v>
      </c>
      <c r="F3503" s="18"/>
      <c r="G3503" s="17" t="str">
        <f>VLOOKUP($C3503,樹木資料表!$A$1:$K$4024,3,FALSE())</f>
        <v>I</v>
      </c>
      <c r="H3503" s="17">
        <f>VLOOKUP($C3503,樹木資料表!$A$1:$K$4024,4,FALSE())</f>
        <v>9</v>
      </c>
      <c r="I3503" s="17">
        <f>VLOOKUP($C3503,樹木資料表!$A$1:$K$4024,5,FALSE())</f>
        <v>1</v>
      </c>
      <c r="J3503" s="17">
        <f>VLOOKUP($C3503,樹木資料表!$A$1:$K$4024,6,FALSE())</f>
        <v>3.6</v>
      </c>
      <c r="K3503" s="17">
        <f>VLOOKUP($C3503,樹木資料表!$A$1:$K$4024,7,FALSE())</f>
        <v>2</v>
      </c>
      <c r="L3503" s="17">
        <f>VLOOKUP($C3503,樹木資料表!$A$1:$K$4024,8,FALSE())</f>
        <v>0</v>
      </c>
      <c r="M3503" s="17">
        <f>VLOOKUP($C3503,樹木資料表!$A$1:$K$4024,9,FALSE())</f>
        <v>0</v>
      </c>
    </row>
    <row r="3504" spans="1:13" x14ac:dyDescent="0.2">
      <c r="A3504" s="9">
        <v>3503</v>
      </c>
      <c r="B3504" s="15">
        <v>2018</v>
      </c>
      <c r="C3504" s="16">
        <v>6219</v>
      </c>
      <c r="D3504" s="17" t="str">
        <f>VLOOKUP(C3504,樹木資料表!$A$1:$K$4024,2,FALSE())</f>
        <v>假長葉楠</v>
      </c>
      <c r="E3504" s="18">
        <v>6.4</v>
      </c>
      <c r="F3504" s="18"/>
      <c r="G3504" s="17" t="str">
        <f>VLOOKUP($C3504,樹木資料表!$A$1:$K$4024,3,FALSE())</f>
        <v>I</v>
      </c>
      <c r="H3504" s="17">
        <f>VLOOKUP($C3504,樹木資料表!$A$1:$K$4024,4,FALSE())</f>
        <v>9</v>
      </c>
      <c r="I3504" s="17">
        <f>VLOOKUP($C3504,樹木資料表!$A$1:$K$4024,5,FALSE())</f>
        <v>1</v>
      </c>
      <c r="J3504" s="17">
        <f>VLOOKUP($C3504,樹木資料表!$A$1:$K$4024,6,FALSE())</f>
        <v>4.5</v>
      </c>
      <c r="K3504" s="17">
        <f>VLOOKUP($C3504,樹木資料表!$A$1:$K$4024,7,FALSE())</f>
        <v>1.1000000000000001</v>
      </c>
      <c r="L3504" s="17">
        <f>VLOOKUP($C3504,樹木資料表!$A$1:$K$4024,8,FALSE())</f>
        <v>0</v>
      </c>
      <c r="M3504" s="17">
        <f>VLOOKUP($C3504,樹木資料表!$A$1:$K$4024,9,FALSE())</f>
        <v>0</v>
      </c>
    </row>
    <row r="3505" spans="1:13" x14ac:dyDescent="0.2">
      <c r="A3505" s="9">
        <v>3504</v>
      </c>
      <c r="B3505" s="15">
        <v>2018</v>
      </c>
      <c r="C3505" s="16">
        <v>6220</v>
      </c>
      <c r="D3505" s="17" t="str">
        <f>VLOOKUP(C3505,樹木資料表!$A$1:$K$4024,2,FALSE())</f>
        <v>小葉樹杞</v>
      </c>
      <c r="E3505" s="18">
        <v>7.8</v>
      </c>
      <c r="F3505" s="18"/>
      <c r="G3505" s="17" t="str">
        <f>VLOOKUP($C3505,樹木資料表!$A$1:$K$4024,3,FALSE())</f>
        <v>I</v>
      </c>
      <c r="H3505" s="17">
        <f>VLOOKUP($C3505,樹木資料表!$A$1:$K$4024,4,FALSE())</f>
        <v>9</v>
      </c>
      <c r="I3505" s="17">
        <f>VLOOKUP($C3505,樹木資料表!$A$1:$K$4024,5,FALSE())</f>
        <v>1</v>
      </c>
      <c r="J3505" s="17">
        <f>VLOOKUP($C3505,樹木資料表!$A$1:$K$4024,6,FALSE())</f>
        <v>5</v>
      </c>
      <c r="K3505" s="17">
        <f>VLOOKUP($C3505,樹木資料表!$A$1:$K$4024,7,FALSE())</f>
        <v>2.5</v>
      </c>
      <c r="L3505" s="17">
        <f>VLOOKUP($C3505,樹木資料表!$A$1:$K$4024,8,FALSE())</f>
        <v>0</v>
      </c>
      <c r="M3505" s="17">
        <f>VLOOKUP($C3505,樹木資料表!$A$1:$K$4024,9,FALSE())</f>
        <v>0</v>
      </c>
    </row>
    <row r="3506" spans="1:13" x14ac:dyDescent="0.2">
      <c r="A3506" s="9">
        <v>3505</v>
      </c>
      <c r="B3506" s="15">
        <v>2018</v>
      </c>
      <c r="C3506" s="16">
        <v>6221</v>
      </c>
      <c r="D3506" s="17" t="str">
        <f>VLOOKUP(C3506,樹木資料表!$A$1:$K$4024,2,FALSE())</f>
        <v>小葉樹杞</v>
      </c>
      <c r="E3506" s="18">
        <v>2</v>
      </c>
      <c r="F3506" s="18"/>
      <c r="G3506" s="17" t="str">
        <f>VLOOKUP($C3506,樹木資料表!$A$1:$K$4024,3,FALSE())</f>
        <v>I</v>
      </c>
      <c r="H3506" s="17">
        <f>VLOOKUP($C3506,樹木資料表!$A$1:$K$4024,4,FALSE())</f>
        <v>9</v>
      </c>
      <c r="I3506" s="17">
        <f>VLOOKUP($C3506,樹木資料表!$A$1:$K$4024,5,FALSE())</f>
        <v>1</v>
      </c>
      <c r="J3506" s="17">
        <f>VLOOKUP($C3506,樹木資料表!$A$1:$K$4024,6,FALSE())</f>
        <v>4.9000000000000004</v>
      </c>
      <c r="K3506" s="17">
        <f>VLOOKUP($C3506,樹木資料表!$A$1:$K$4024,7,FALSE())</f>
        <v>2.5</v>
      </c>
      <c r="L3506" s="17">
        <f>VLOOKUP($C3506,樹木資料表!$A$1:$K$4024,8,FALSE())</f>
        <v>0</v>
      </c>
      <c r="M3506" s="17">
        <f>VLOOKUP($C3506,樹木資料表!$A$1:$K$4024,9,FALSE())</f>
        <v>0</v>
      </c>
    </row>
    <row r="3507" spans="1:13" x14ac:dyDescent="0.2">
      <c r="A3507" s="9">
        <v>3506</v>
      </c>
      <c r="B3507" s="15">
        <v>2018</v>
      </c>
      <c r="C3507" s="16">
        <v>6222</v>
      </c>
      <c r="D3507" s="17" t="str">
        <f>VLOOKUP(C3507,樹木資料表!$A$1:$K$4024,2,FALSE())</f>
        <v>瓊楠</v>
      </c>
      <c r="E3507" s="18">
        <v>2</v>
      </c>
      <c r="F3507" s="18"/>
      <c r="G3507" s="17" t="str">
        <f>VLOOKUP($C3507,樹木資料表!$A$1:$K$4024,3,FALSE())</f>
        <v>I</v>
      </c>
      <c r="H3507" s="17">
        <f>VLOOKUP($C3507,樹木資料表!$A$1:$K$4024,4,FALSE())</f>
        <v>9</v>
      </c>
      <c r="I3507" s="17">
        <f>VLOOKUP($C3507,樹木資料表!$A$1:$K$4024,5,FALSE())</f>
        <v>2</v>
      </c>
      <c r="J3507" s="17">
        <f>VLOOKUP($C3507,樹木資料表!$A$1:$K$4024,6,FALSE())</f>
        <v>1.1000000000000001</v>
      </c>
      <c r="K3507" s="17">
        <f>VLOOKUP($C3507,樹木資料表!$A$1:$K$4024,7,FALSE())</f>
        <v>4.9000000000000004</v>
      </c>
      <c r="L3507" s="17">
        <f>VLOOKUP($C3507,樹木資料表!$A$1:$K$4024,8,FALSE())</f>
        <v>0</v>
      </c>
      <c r="M3507" s="17">
        <f>VLOOKUP($C3507,樹木資料表!$A$1:$K$4024,9,FALSE())</f>
        <v>0</v>
      </c>
    </row>
    <row r="3508" spans="1:13" x14ac:dyDescent="0.2">
      <c r="A3508" s="9">
        <v>3507</v>
      </c>
      <c r="B3508" s="15">
        <v>2018</v>
      </c>
      <c r="C3508" s="16">
        <v>6223</v>
      </c>
      <c r="D3508" s="17" t="str">
        <f>VLOOKUP(C3508,樹木資料表!$A$1:$K$4024,2,FALSE())</f>
        <v>瓊楠</v>
      </c>
      <c r="E3508" s="18">
        <v>1.9</v>
      </c>
      <c r="F3508" s="18"/>
      <c r="G3508" s="17" t="str">
        <f>VLOOKUP($C3508,樹木資料表!$A$1:$K$4024,3,FALSE())</f>
        <v>I</v>
      </c>
      <c r="H3508" s="17">
        <f>VLOOKUP($C3508,樹木資料表!$A$1:$K$4024,4,FALSE())</f>
        <v>9</v>
      </c>
      <c r="I3508" s="17">
        <f>VLOOKUP($C3508,樹木資料表!$A$1:$K$4024,5,FALSE())</f>
        <v>2</v>
      </c>
      <c r="J3508" s="17">
        <f>VLOOKUP($C3508,樹木資料表!$A$1:$K$4024,6,FALSE())</f>
        <v>2.2999999999999998</v>
      </c>
      <c r="K3508" s="17">
        <f>VLOOKUP($C3508,樹木資料表!$A$1:$K$4024,7,FALSE())</f>
        <v>4.2</v>
      </c>
      <c r="L3508" s="17">
        <f>VLOOKUP($C3508,樹木資料表!$A$1:$K$4024,8,FALSE())</f>
        <v>0</v>
      </c>
      <c r="M3508" s="17">
        <f>VLOOKUP($C3508,樹木資料表!$A$1:$K$4024,9,FALSE())</f>
        <v>0</v>
      </c>
    </row>
    <row r="3509" spans="1:13" x14ac:dyDescent="0.2">
      <c r="A3509" s="9">
        <v>3508</v>
      </c>
      <c r="B3509" s="15">
        <v>2018</v>
      </c>
      <c r="C3509" s="16">
        <v>6224</v>
      </c>
      <c r="D3509" s="17" t="str">
        <f>VLOOKUP(C3509,樹木資料表!$A$1:$K$4024,2,FALSE())</f>
        <v>小西氏賽楠</v>
      </c>
      <c r="E3509" s="18">
        <v>1.7</v>
      </c>
      <c r="F3509" s="18"/>
      <c r="G3509" s="17" t="str">
        <f>VLOOKUP($C3509,樹木資料表!$A$1:$K$4024,3,FALSE())</f>
        <v>I</v>
      </c>
      <c r="H3509" s="17">
        <f>VLOOKUP($C3509,樹木資料表!$A$1:$K$4024,4,FALSE())</f>
        <v>9</v>
      </c>
      <c r="I3509" s="17">
        <f>VLOOKUP($C3509,樹木資料表!$A$1:$K$4024,5,FALSE())</f>
        <v>2</v>
      </c>
      <c r="J3509" s="17">
        <f>VLOOKUP($C3509,樹木資料表!$A$1:$K$4024,6,FALSE())</f>
        <v>2.7</v>
      </c>
      <c r="K3509" s="17">
        <f>VLOOKUP($C3509,樹木資料表!$A$1:$K$4024,7,FALSE())</f>
        <v>4</v>
      </c>
      <c r="L3509" s="17">
        <f>VLOOKUP($C3509,樹木資料表!$A$1:$K$4024,8,FALSE())</f>
        <v>0</v>
      </c>
      <c r="M3509" s="17">
        <f>VLOOKUP($C3509,樹木資料表!$A$1:$K$4024,9,FALSE())</f>
        <v>0</v>
      </c>
    </row>
    <row r="3510" spans="1:13" x14ac:dyDescent="0.2">
      <c r="A3510" s="9">
        <v>3509</v>
      </c>
      <c r="B3510" s="15">
        <v>2018</v>
      </c>
      <c r="C3510" s="16">
        <v>6225</v>
      </c>
      <c r="D3510" s="17" t="str">
        <f>VLOOKUP(C3510,樹木資料表!$A$1:$K$4024,2,FALSE())</f>
        <v>長葉木薑子</v>
      </c>
      <c r="E3510" s="18">
        <v>3.2</v>
      </c>
      <c r="F3510" s="18"/>
      <c r="G3510" s="17" t="str">
        <f>VLOOKUP($C3510,樹木資料表!$A$1:$K$4024,3,FALSE())</f>
        <v>I</v>
      </c>
      <c r="H3510" s="17">
        <f>VLOOKUP($C3510,樹木資料表!$A$1:$K$4024,4,FALSE())</f>
        <v>9</v>
      </c>
      <c r="I3510" s="17">
        <f>VLOOKUP($C3510,樹木資料表!$A$1:$K$4024,5,FALSE())</f>
        <v>2</v>
      </c>
      <c r="J3510" s="17">
        <f>VLOOKUP($C3510,樹木資料表!$A$1:$K$4024,6,FALSE())</f>
        <v>3</v>
      </c>
      <c r="K3510" s="17">
        <f>VLOOKUP($C3510,樹木資料表!$A$1:$K$4024,7,FALSE())</f>
        <v>5</v>
      </c>
      <c r="L3510" s="17">
        <f>VLOOKUP($C3510,樹木資料表!$A$1:$K$4024,8,FALSE())</f>
        <v>0</v>
      </c>
      <c r="M3510" s="17">
        <f>VLOOKUP($C3510,樹木資料表!$A$1:$K$4024,9,FALSE())</f>
        <v>0</v>
      </c>
    </row>
    <row r="3511" spans="1:13" x14ac:dyDescent="0.2">
      <c r="A3511" s="9">
        <v>3510</v>
      </c>
      <c r="B3511" s="15">
        <v>2018</v>
      </c>
      <c r="C3511" s="16">
        <v>6226</v>
      </c>
      <c r="D3511" s="17" t="str">
        <f>VLOOKUP(C3511,樹木資料表!$A$1:$K$4024,2,FALSE())</f>
        <v>長葉木薑子</v>
      </c>
      <c r="E3511" s="18">
        <v>4</v>
      </c>
      <c r="F3511" s="18"/>
      <c r="G3511" s="17" t="str">
        <f>VLOOKUP($C3511,樹木資料表!$A$1:$K$4024,3,FALSE())</f>
        <v>I</v>
      </c>
      <c r="H3511" s="17">
        <f>VLOOKUP($C3511,樹木資料表!$A$1:$K$4024,4,FALSE())</f>
        <v>9</v>
      </c>
      <c r="I3511" s="17">
        <f>VLOOKUP($C3511,樹木資料表!$A$1:$K$4024,5,FALSE())</f>
        <v>2</v>
      </c>
      <c r="J3511" s="17">
        <f>VLOOKUP($C3511,樹木資料表!$A$1:$K$4024,6,FALSE())</f>
        <v>3.1</v>
      </c>
      <c r="K3511" s="17">
        <f>VLOOKUP($C3511,樹木資料表!$A$1:$K$4024,7,FALSE())</f>
        <v>2</v>
      </c>
      <c r="L3511" s="17">
        <f>VLOOKUP($C3511,樹木資料表!$A$1:$K$4024,8,FALSE())</f>
        <v>0</v>
      </c>
      <c r="M3511" s="17">
        <f>VLOOKUP($C3511,樹木資料表!$A$1:$K$4024,9,FALSE())</f>
        <v>0</v>
      </c>
    </row>
    <row r="3512" spans="1:13" x14ac:dyDescent="0.2">
      <c r="A3512" s="9">
        <v>3511</v>
      </c>
      <c r="B3512" s="15">
        <v>2018</v>
      </c>
      <c r="C3512" s="16">
        <v>6227</v>
      </c>
      <c r="D3512" s="17" t="str">
        <f>VLOOKUP(C3512,樹木資料表!$A$1:$K$4024,2,FALSE())</f>
        <v>臺灣山茶</v>
      </c>
      <c r="E3512" s="20">
        <v>0</v>
      </c>
      <c r="F3512" s="18"/>
      <c r="G3512" s="17" t="str">
        <f>VLOOKUP($C3512,樹木資料表!$A$1:$K$4024,3,FALSE())</f>
        <v>I</v>
      </c>
      <c r="H3512" s="17">
        <f>VLOOKUP($C3512,樹木資料表!$A$1:$K$4024,4,FALSE())</f>
        <v>9</v>
      </c>
      <c r="I3512" s="17">
        <f>VLOOKUP($C3512,樹木資料表!$A$1:$K$4024,5,FALSE())</f>
        <v>2</v>
      </c>
      <c r="J3512" s="17">
        <f>VLOOKUP($C3512,樹木資料表!$A$1:$K$4024,6,FALSE())</f>
        <v>3.6</v>
      </c>
      <c r="K3512" s="17">
        <f>VLOOKUP($C3512,樹木資料表!$A$1:$K$4024,7,FALSE())</f>
        <v>4.5999999999999996</v>
      </c>
      <c r="L3512" s="17">
        <f>VLOOKUP($C3512,樹木資料表!$A$1:$K$4024,8,FALSE())</f>
        <v>0</v>
      </c>
      <c r="M3512" s="17">
        <f>VLOOKUP($C3512,樹木資料表!$A$1:$K$4024,9,FALSE())</f>
        <v>0</v>
      </c>
    </row>
    <row r="3513" spans="1:13" x14ac:dyDescent="0.2">
      <c r="A3513" s="9">
        <v>3512</v>
      </c>
      <c r="B3513" s="15">
        <v>2018</v>
      </c>
      <c r="C3513" s="16">
        <v>6228</v>
      </c>
      <c r="D3513" s="17" t="str">
        <f>VLOOKUP(C3513,樹木資料表!$A$1:$K$4024,2,FALSE())</f>
        <v>長葉木薑子</v>
      </c>
      <c r="E3513" s="18">
        <v>3.2</v>
      </c>
      <c r="F3513" s="18"/>
      <c r="G3513" s="17" t="str">
        <f>VLOOKUP($C3513,樹木資料表!$A$1:$K$4024,3,FALSE())</f>
        <v>I</v>
      </c>
      <c r="H3513" s="17">
        <f>VLOOKUP($C3513,樹木資料表!$A$1:$K$4024,4,FALSE())</f>
        <v>9</v>
      </c>
      <c r="I3513" s="17">
        <f>VLOOKUP($C3513,樹木資料表!$A$1:$K$4024,5,FALSE())</f>
        <v>2</v>
      </c>
      <c r="J3513" s="17">
        <f>VLOOKUP($C3513,樹木資料表!$A$1:$K$4024,6,FALSE())</f>
        <v>3.2</v>
      </c>
      <c r="K3513" s="17">
        <f>VLOOKUP($C3513,樹木資料表!$A$1:$K$4024,7,FALSE())</f>
        <v>3.9</v>
      </c>
      <c r="L3513" s="17">
        <f>VLOOKUP($C3513,樹木資料表!$A$1:$K$4024,8,FALSE())</f>
        <v>0</v>
      </c>
      <c r="M3513" s="17">
        <f>VLOOKUP($C3513,樹木資料表!$A$1:$K$4024,9,FALSE())</f>
        <v>0</v>
      </c>
    </row>
    <row r="3514" spans="1:13" x14ac:dyDescent="0.2">
      <c r="A3514" s="9">
        <v>3513</v>
      </c>
      <c r="B3514" s="15">
        <v>2018</v>
      </c>
      <c r="C3514" s="16">
        <v>6229</v>
      </c>
      <c r="D3514" s="17" t="str">
        <f>VLOOKUP(C3514,樹木資料表!$A$1:$K$4024,2,FALSE())</f>
        <v>香桂</v>
      </c>
      <c r="E3514" s="18">
        <v>2.2000000000000002</v>
      </c>
      <c r="F3514" s="18"/>
      <c r="G3514" s="17" t="str">
        <f>VLOOKUP($C3514,樹木資料表!$A$1:$K$4024,3,FALSE())</f>
        <v>I</v>
      </c>
      <c r="H3514" s="17">
        <f>VLOOKUP($C3514,樹木資料表!$A$1:$K$4024,4,FALSE())</f>
        <v>9</v>
      </c>
      <c r="I3514" s="17">
        <f>VLOOKUP($C3514,樹木資料表!$A$1:$K$4024,5,FALSE())</f>
        <v>2</v>
      </c>
      <c r="J3514" s="17">
        <f>VLOOKUP($C3514,樹木資料表!$A$1:$K$4024,6,FALSE())</f>
        <v>3.2</v>
      </c>
      <c r="K3514" s="17">
        <f>VLOOKUP($C3514,樹木資料表!$A$1:$K$4024,7,FALSE())</f>
        <v>3.8</v>
      </c>
      <c r="L3514" s="17">
        <f>VLOOKUP($C3514,樹木資料表!$A$1:$K$4024,8,FALSE())</f>
        <v>0</v>
      </c>
      <c r="M3514" s="17">
        <f>VLOOKUP($C3514,樹木資料表!$A$1:$K$4024,9,FALSE())</f>
        <v>0</v>
      </c>
    </row>
    <row r="3515" spans="1:13" x14ac:dyDescent="0.2">
      <c r="A3515" s="9">
        <v>3514</v>
      </c>
      <c r="B3515" s="15">
        <v>2018</v>
      </c>
      <c r="C3515" s="16">
        <v>6230</v>
      </c>
      <c r="D3515" s="17" t="str">
        <f>VLOOKUP(C3515,樹木資料表!$A$1:$K$4024,2,FALSE())</f>
        <v>瓊楠</v>
      </c>
      <c r="E3515" s="21">
        <v>2.5</v>
      </c>
      <c r="F3515" s="18"/>
      <c r="G3515" s="17" t="str">
        <f>VLOOKUP($C3515,樹木資料表!$A$1:$K$4024,3,FALSE())</f>
        <v>I</v>
      </c>
      <c r="H3515" s="17">
        <f>VLOOKUP($C3515,樹木資料表!$A$1:$K$4024,4,FALSE())</f>
        <v>9</v>
      </c>
      <c r="I3515" s="17">
        <f>VLOOKUP($C3515,樹木資料表!$A$1:$K$4024,5,FALSE())</f>
        <v>2</v>
      </c>
      <c r="J3515" s="17">
        <f>VLOOKUP($C3515,樹木資料表!$A$1:$K$4024,6,FALSE())</f>
        <v>4.2</v>
      </c>
      <c r="K3515" s="17">
        <f>VLOOKUP($C3515,樹木資料表!$A$1:$K$4024,7,FALSE())</f>
        <v>4.5999999999999996</v>
      </c>
      <c r="L3515" s="17">
        <f>VLOOKUP($C3515,樹木資料表!$A$1:$K$4024,8,FALSE())</f>
        <v>0</v>
      </c>
      <c r="M3515" s="17">
        <f>VLOOKUP($C3515,樹木資料表!$A$1:$K$4024,9,FALSE())</f>
        <v>0</v>
      </c>
    </row>
    <row r="3516" spans="1:13" x14ac:dyDescent="0.2">
      <c r="A3516" s="9">
        <v>3515</v>
      </c>
      <c r="B3516" s="15">
        <v>2018</v>
      </c>
      <c r="C3516" s="16">
        <v>6231</v>
      </c>
      <c r="D3516" s="17" t="str">
        <f>VLOOKUP(C3516,樹木資料表!$A$1:$K$4024,2,FALSE())</f>
        <v>狗骨仔</v>
      </c>
      <c r="E3516" s="18">
        <v>9.4</v>
      </c>
      <c r="F3516" s="18"/>
      <c r="G3516" s="17" t="str">
        <f>VLOOKUP($C3516,樹木資料表!$A$1:$K$4024,3,FALSE())</f>
        <v>I</v>
      </c>
      <c r="H3516" s="17">
        <f>VLOOKUP($C3516,樹木資料表!$A$1:$K$4024,4,FALSE())</f>
        <v>9</v>
      </c>
      <c r="I3516" s="17">
        <f>VLOOKUP($C3516,樹木資料表!$A$1:$K$4024,5,FALSE())</f>
        <v>2</v>
      </c>
      <c r="J3516" s="17">
        <f>VLOOKUP($C3516,樹木資料表!$A$1:$K$4024,6,FALSE())</f>
        <v>4.8</v>
      </c>
      <c r="K3516" s="17">
        <f>VLOOKUP($C3516,樹木資料表!$A$1:$K$4024,7,FALSE())</f>
        <v>3.9</v>
      </c>
      <c r="L3516" s="17">
        <f>VLOOKUP($C3516,樹木資料表!$A$1:$K$4024,8,FALSE())</f>
        <v>0</v>
      </c>
      <c r="M3516" s="17">
        <f>VLOOKUP($C3516,樹木資料表!$A$1:$K$4024,9,FALSE())</f>
        <v>0</v>
      </c>
    </row>
    <row r="3517" spans="1:13" x14ac:dyDescent="0.2">
      <c r="A3517" s="9">
        <v>3516</v>
      </c>
      <c r="B3517" s="15">
        <v>2018</v>
      </c>
      <c r="C3517" s="16">
        <v>6232</v>
      </c>
      <c r="D3517" s="17" t="str">
        <f>VLOOKUP(C3517,樹木資料表!$A$1:$K$4024,2,FALSE())</f>
        <v>狗骨仔</v>
      </c>
      <c r="E3517" s="18">
        <v>1.8</v>
      </c>
      <c r="F3517" s="18"/>
      <c r="G3517" s="17" t="str">
        <f>VLOOKUP($C3517,樹木資料表!$A$1:$K$4024,3,FALSE())</f>
        <v>I</v>
      </c>
      <c r="H3517" s="17">
        <f>VLOOKUP($C3517,樹木資料表!$A$1:$K$4024,4,FALSE())</f>
        <v>9</v>
      </c>
      <c r="I3517" s="17">
        <f>VLOOKUP($C3517,樹木資料表!$A$1:$K$4024,5,FALSE())</f>
        <v>2</v>
      </c>
      <c r="J3517" s="17">
        <f>VLOOKUP($C3517,樹木資料表!$A$1:$K$4024,6,FALSE())</f>
        <v>3.7</v>
      </c>
      <c r="K3517" s="17">
        <f>VLOOKUP($C3517,樹木資料表!$A$1:$K$4024,7,FALSE())</f>
        <v>2.5</v>
      </c>
      <c r="L3517" s="17">
        <f>VLOOKUP($C3517,樹木資料表!$A$1:$K$4024,8,FALSE())</f>
        <v>0</v>
      </c>
      <c r="M3517" s="17">
        <f>VLOOKUP($C3517,樹木資料表!$A$1:$K$4024,9,FALSE())</f>
        <v>0</v>
      </c>
    </row>
    <row r="3518" spans="1:13" x14ac:dyDescent="0.2">
      <c r="A3518" s="9">
        <v>3517</v>
      </c>
      <c r="B3518" s="15">
        <v>2018</v>
      </c>
      <c r="C3518" s="16">
        <v>6233</v>
      </c>
      <c r="D3518" s="17" t="str">
        <f>VLOOKUP(C3518,樹木資料表!$A$1:$K$4024,2,FALSE())</f>
        <v>小葉樹杞</v>
      </c>
      <c r="E3518" s="18">
        <v>3.9</v>
      </c>
      <c r="F3518" s="18"/>
      <c r="G3518" s="17" t="str">
        <f>VLOOKUP($C3518,樹木資料表!$A$1:$K$4024,3,FALSE())</f>
        <v>I</v>
      </c>
      <c r="H3518" s="17">
        <f>VLOOKUP($C3518,樹木資料表!$A$1:$K$4024,4,FALSE())</f>
        <v>9</v>
      </c>
      <c r="I3518" s="17">
        <f>VLOOKUP($C3518,樹木資料表!$A$1:$K$4024,5,FALSE())</f>
        <v>2</v>
      </c>
      <c r="J3518" s="17">
        <f>VLOOKUP($C3518,樹木資料表!$A$1:$K$4024,6,FALSE())</f>
        <v>3.7</v>
      </c>
      <c r="K3518" s="17">
        <f>VLOOKUP($C3518,樹木資料表!$A$1:$K$4024,7,FALSE())</f>
        <v>2.6</v>
      </c>
      <c r="L3518" s="17">
        <f>VLOOKUP($C3518,樹木資料表!$A$1:$K$4024,8,FALSE())</f>
        <v>0</v>
      </c>
      <c r="M3518" s="17">
        <f>VLOOKUP($C3518,樹木資料表!$A$1:$K$4024,9,FALSE())</f>
        <v>0</v>
      </c>
    </row>
    <row r="3519" spans="1:13" x14ac:dyDescent="0.2">
      <c r="A3519" s="9">
        <v>3518</v>
      </c>
      <c r="B3519" s="15">
        <v>2018</v>
      </c>
      <c r="C3519" s="16">
        <v>6234</v>
      </c>
      <c r="D3519" s="17" t="str">
        <f>VLOOKUP(C3519,樹木資料表!$A$1:$K$4024,2,FALSE())</f>
        <v>細刺苦櫧</v>
      </c>
      <c r="E3519" s="18">
        <v>32.4</v>
      </c>
      <c r="F3519" s="18"/>
      <c r="G3519" s="17" t="str">
        <f>VLOOKUP($C3519,樹木資料表!$A$1:$K$4024,3,FALSE())</f>
        <v>I</v>
      </c>
      <c r="H3519" s="17">
        <f>VLOOKUP($C3519,樹木資料表!$A$1:$K$4024,4,FALSE())</f>
        <v>9</v>
      </c>
      <c r="I3519" s="17">
        <f>VLOOKUP($C3519,樹木資料表!$A$1:$K$4024,5,FALSE())</f>
        <v>2</v>
      </c>
      <c r="J3519" s="17">
        <f>VLOOKUP($C3519,樹木資料表!$A$1:$K$4024,6,FALSE())</f>
        <v>2.5</v>
      </c>
      <c r="K3519" s="17">
        <f>VLOOKUP($C3519,樹木資料表!$A$1:$K$4024,7,FALSE())</f>
        <v>3.3</v>
      </c>
      <c r="L3519" s="17">
        <f>VLOOKUP($C3519,樹木資料表!$A$1:$K$4024,8,FALSE())</f>
        <v>0</v>
      </c>
      <c r="M3519" s="17">
        <f>VLOOKUP($C3519,樹木資料表!$A$1:$K$4024,9,FALSE())</f>
        <v>0</v>
      </c>
    </row>
    <row r="3520" spans="1:13" x14ac:dyDescent="0.2">
      <c r="A3520" s="9">
        <v>3519</v>
      </c>
      <c r="B3520" s="15">
        <v>2018</v>
      </c>
      <c r="C3520" s="16">
        <v>6235</v>
      </c>
      <c r="D3520" s="17" t="str">
        <f>VLOOKUP(C3520,樹木資料表!$A$1:$K$4024,2,FALSE())</f>
        <v>小葉樹杞</v>
      </c>
      <c r="E3520" s="18">
        <v>5.5</v>
      </c>
      <c r="F3520" s="18"/>
      <c r="G3520" s="17" t="str">
        <f>VLOOKUP($C3520,樹木資料表!$A$1:$K$4024,3,FALSE())</f>
        <v>I</v>
      </c>
      <c r="H3520" s="17">
        <f>VLOOKUP($C3520,樹木資料表!$A$1:$K$4024,4,FALSE())</f>
        <v>9</v>
      </c>
      <c r="I3520" s="17">
        <f>VLOOKUP($C3520,樹木資料表!$A$1:$K$4024,5,FALSE())</f>
        <v>2</v>
      </c>
      <c r="J3520" s="17">
        <f>VLOOKUP($C3520,樹木資料表!$A$1:$K$4024,6,FALSE())</f>
        <v>1.9</v>
      </c>
      <c r="K3520" s="17">
        <f>VLOOKUP($C3520,樹木資料表!$A$1:$K$4024,7,FALSE())</f>
        <v>3</v>
      </c>
      <c r="L3520" s="17">
        <f>VLOOKUP($C3520,樹木資料表!$A$1:$K$4024,8,FALSE())</f>
        <v>0</v>
      </c>
      <c r="M3520" s="17">
        <f>VLOOKUP($C3520,樹木資料表!$A$1:$K$4024,9,FALSE())</f>
        <v>0</v>
      </c>
    </row>
    <row r="3521" spans="1:13" x14ac:dyDescent="0.2">
      <c r="A3521" s="9">
        <v>3520</v>
      </c>
      <c r="B3521" s="15">
        <v>2018</v>
      </c>
      <c r="C3521" s="16">
        <v>6236</v>
      </c>
      <c r="D3521" s="17" t="str">
        <f>VLOOKUP(C3521,樹木資料表!$A$1:$K$4024,2,FALSE())</f>
        <v>臺灣山茶</v>
      </c>
      <c r="E3521" s="18">
        <v>4.0999999999999996</v>
      </c>
      <c r="F3521" s="18"/>
      <c r="G3521" s="17" t="str">
        <f>VLOOKUP($C3521,樹木資料表!$A$1:$K$4024,3,FALSE())</f>
        <v>I</v>
      </c>
      <c r="H3521" s="17">
        <f>VLOOKUP($C3521,樹木資料表!$A$1:$K$4024,4,FALSE())</f>
        <v>9</v>
      </c>
      <c r="I3521" s="17">
        <f>VLOOKUP($C3521,樹木資料表!$A$1:$K$4024,5,FALSE())</f>
        <v>2</v>
      </c>
      <c r="J3521" s="17">
        <f>VLOOKUP($C3521,樹木資料表!$A$1:$K$4024,6,FALSE())</f>
        <v>1</v>
      </c>
      <c r="K3521" s="17">
        <f>VLOOKUP($C3521,樹木資料表!$A$1:$K$4024,7,FALSE())</f>
        <v>2.8</v>
      </c>
      <c r="L3521" s="17">
        <f>VLOOKUP($C3521,樹木資料表!$A$1:$K$4024,8,FALSE())</f>
        <v>0</v>
      </c>
      <c r="M3521" s="17">
        <f>VLOOKUP($C3521,樹木資料表!$A$1:$K$4024,9,FALSE())</f>
        <v>0</v>
      </c>
    </row>
    <row r="3522" spans="1:13" x14ac:dyDescent="0.2">
      <c r="A3522" s="9">
        <v>3521</v>
      </c>
      <c r="B3522" s="15">
        <v>2018</v>
      </c>
      <c r="C3522" s="16">
        <v>6237</v>
      </c>
      <c r="D3522" s="17" t="str">
        <f>VLOOKUP(C3522,樹木資料表!$A$1:$K$4024,2,FALSE())</f>
        <v>小葉樹杞</v>
      </c>
      <c r="E3522" s="18">
        <v>2</v>
      </c>
      <c r="F3522" s="18"/>
      <c r="G3522" s="17" t="str">
        <f>VLOOKUP($C3522,樹木資料表!$A$1:$K$4024,3,FALSE())</f>
        <v>I</v>
      </c>
      <c r="H3522" s="17">
        <f>VLOOKUP($C3522,樹木資料表!$A$1:$K$4024,4,FALSE())</f>
        <v>9</v>
      </c>
      <c r="I3522" s="17">
        <f>VLOOKUP($C3522,樹木資料表!$A$1:$K$4024,5,FALSE())</f>
        <v>2</v>
      </c>
      <c r="J3522" s="17">
        <f>VLOOKUP($C3522,樹木資料表!$A$1:$K$4024,6,FALSE())</f>
        <v>0.1</v>
      </c>
      <c r="K3522" s="17">
        <f>VLOOKUP($C3522,樹木資料表!$A$1:$K$4024,7,FALSE())</f>
        <v>3</v>
      </c>
      <c r="L3522" s="17">
        <f>VLOOKUP($C3522,樹木資料表!$A$1:$K$4024,8,FALSE())</f>
        <v>0</v>
      </c>
      <c r="M3522" s="17">
        <f>VLOOKUP($C3522,樹木資料表!$A$1:$K$4024,9,FALSE())</f>
        <v>0</v>
      </c>
    </row>
    <row r="3523" spans="1:13" x14ac:dyDescent="0.2">
      <c r="A3523" s="9">
        <v>3522</v>
      </c>
      <c r="B3523" s="15">
        <v>2018</v>
      </c>
      <c r="C3523" s="16">
        <v>6238</v>
      </c>
      <c r="D3523" s="17" t="str">
        <f>VLOOKUP(C3523,樹木資料表!$A$1:$K$4024,2,FALSE())</f>
        <v>小葉樹杞</v>
      </c>
      <c r="E3523" s="18">
        <v>6.5</v>
      </c>
      <c r="F3523" s="18"/>
      <c r="G3523" s="17" t="str">
        <f>VLOOKUP($C3523,樹木資料表!$A$1:$K$4024,3,FALSE())</f>
        <v>I</v>
      </c>
      <c r="H3523" s="17">
        <f>VLOOKUP($C3523,樹木資料表!$A$1:$K$4024,4,FALSE())</f>
        <v>9</v>
      </c>
      <c r="I3523" s="17">
        <f>VLOOKUP($C3523,樹木資料表!$A$1:$K$4024,5,FALSE())</f>
        <v>2</v>
      </c>
      <c r="J3523" s="17">
        <f>VLOOKUP($C3523,樹木資料表!$A$1:$K$4024,6,FALSE())</f>
        <v>1.9</v>
      </c>
      <c r="K3523" s="17">
        <f>VLOOKUP($C3523,樹木資料表!$A$1:$K$4024,7,FALSE())</f>
        <v>1.5</v>
      </c>
      <c r="L3523" s="17">
        <f>VLOOKUP($C3523,樹木資料表!$A$1:$K$4024,8,FALSE())</f>
        <v>0</v>
      </c>
      <c r="M3523" s="17">
        <f>VLOOKUP($C3523,樹木資料表!$A$1:$K$4024,9,FALSE())</f>
        <v>0</v>
      </c>
    </row>
    <row r="3524" spans="1:13" x14ac:dyDescent="0.2">
      <c r="A3524" s="9">
        <v>3523</v>
      </c>
      <c r="B3524" s="15">
        <v>2018</v>
      </c>
      <c r="C3524" s="16">
        <v>6239</v>
      </c>
      <c r="D3524" s="17" t="str">
        <f>VLOOKUP(C3524,樹木資料表!$A$1:$K$4024,2,FALSE())</f>
        <v>小葉樹杞</v>
      </c>
      <c r="E3524" s="18">
        <v>3</v>
      </c>
      <c r="F3524" s="18"/>
      <c r="G3524" s="17" t="str">
        <f>VLOOKUP($C3524,樹木資料表!$A$1:$K$4024,3,FALSE())</f>
        <v>I</v>
      </c>
      <c r="H3524" s="17">
        <f>VLOOKUP($C3524,樹木資料表!$A$1:$K$4024,4,FALSE())</f>
        <v>9</v>
      </c>
      <c r="I3524" s="17">
        <f>VLOOKUP($C3524,樹木資料表!$A$1:$K$4024,5,FALSE())</f>
        <v>2</v>
      </c>
      <c r="J3524" s="17">
        <f>VLOOKUP($C3524,樹木資料表!$A$1:$K$4024,6,FALSE())</f>
        <v>2.9</v>
      </c>
      <c r="K3524" s="17">
        <f>VLOOKUP($C3524,樹木資料表!$A$1:$K$4024,7,FALSE())</f>
        <v>1</v>
      </c>
      <c r="L3524" s="17">
        <f>VLOOKUP($C3524,樹木資料表!$A$1:$K$4024,8,FALSE())</f>
        <v>0</v>
      </c>
      <c r="M3524" s="17">
        <f>VLOOKUP($C3524,樹木資料表!$A$1:$K$4024,9,FALSE())</f>
        <v>0</v>
      </c>
    </row>
    <row r="3525" spans="1:13" x14ac:dyDescent="0.2">
      <c r="A3525" s="9">
        <v>3524</v>
      </c>
      <c r="B3525" s="15">
        <v>2018</v>
      </c>
      <c r="C3525" s="16">
        <v>6240</v>
      </c>
      <c r="D3525" s="17" t="str">
        <f>VLOOKUP(C3525,樹木資料表!$A$1:$K$4024,2,FALSE())</f>
        <v>小葉樹杞</v>
      </c>
      <c r="E3525" s="18">
        <v>2.5</v>
      </c>
      <c r="F3525" s="18"/>
      <c r="G3525" s="17" t="str">
        <f>VLOOKUP($C3525,樹木資料表!$A$1:$K$4024,3,FALSE())</f>
        <v>I</v>
      </c>
      <c r="H3525" s="17">
        <f>VLOOKUP($C3525,樹木資料表!$A$1:$K$4024,4,FALSE())</f>
        <v>9</v>
      </c>
      <c r="I3525" s="17">
        <f>VLOOKUP($C3525,樹木資料表!$A$1:$K$4024,5,FALSE())</f>
        <v>2</v>
      </c>
      <c r="J3525" s="17">
        <f>VLOOKUP($C3525,樹木資料表!$A$1:$K$4024,6,FALSE())</f>
        <v>3</v>
      </c>
      <c r="K3525" s="17">
        <f>VLOOKUP($C3525,樹木資料表!$A$1:$K$4024,7,FALSE())</f>
        <v>0.6</v>
      </c>
      <c r="L3525" s="17">
        <f>VLOOKUP($C3525,樹木資料表!$A$1:$K$4024,8,FALSE())</f>
        <v>0</v>
      </c>
      <c r="M3525" s="17">
        <f>VLOOKUP($C3525,樹木資料表!$A$1:$K$4024,9,FALSE())</f>
        <v>0</v>
      </c>
    </row>
    <row r="3526" spans="1:13" x14ac:dyDescent="0.2">
      <c r="A3526" s="9">
        <v>3525</v>
      </c>
      <c r="B3526" s="15">
        <v>2018</v>
      </c>
      <c r="C3526" s="16">
        <v>6241</v>
      </c>
      <c r="D3526" s="17" t="str">
        <f>VLOOKUP(C3526,樹木資料表!$A$1:$K$4024,2,FALSE())</f>
        <v>臺灣山茶</v>
      </c>
      <c r="E3526" s="18">
        <v>1.6</v>
      </c>
      <c r="F3526" s="18"/>
      <c r="G3526" s="17" t="str">
        <f>VLOOKUP($C3526,樹木資料表!$A$1:$K$4024,3,FALSE())</f>
        <v>I</v>
      </c>
      <c r="H3526" s="17">
        <f>VLOOKUP($C3526,樹木資料表!$A$1:$K$4024,4,FALSE())</f>
        <v>9</v>
      </c>
      <c r="I3526" s="17">
        <f>VLOOKUP($C3526,樹木資料表!$A$1:$K$4024,5,FALSE())</f>
        <v>2</v>
      </c>
      <c r="J3526" s="17">
        <f>VLOOKUP($C3526,樹木資料表!$A$1:$K$4024,6,FALSE())</f>
        <v>3.8</v>
      </c>
      <c r="K3526" s="17">
        <f>VLOOKUP($C3526,樹木資料表!$A$1:$K$4024,7,FALSE())</f>
        <v>0.8</v>
      </c>
      <c r="L3526" s="17">
        <f>VLOOKUP($C3526,樹木資料表!$A$1:$K$4024,8,FALSE())</f>
        <v>0</v>
      </c>
      <c r="M3526" s="17">
        <f>VLOOKUP($C3526,樹木資料表!$A$1:$K$4024,9,FALSE())</f>
        <v>0</v>
      </c>
    </row>
    <row r="3527" spans="1:13" x14ac:dyDescent="0.2">
      <c r="A3527" s="9">
        <v>3526</v>
      </c>
      <c r="B3527" s="15">
        <v>2018</v>
      </c>
      <c r="C3527" s="16" t="s">
        <v>119</v>
      </c>
      <c r="D3527" s="17" t="str">
        <f>VLOOKUP(C3527,樹木資料表!$A$1:$K$4024,2,FALSE())</f>
        <v>長葉木薑子</v>
      </c>
      <c r="E3527" s="18">
        <v>5</v>
      </c>
      <c r="F3527" s="18"/>
      <c r="G3527" s="17" t="str">
        <f>VLOOKUP($C3527,樹木資料表!$A$1:$K$4024,3,FALSE())</f>
        <v>I</v>
      </c>
      <c r="H3527" s="17">
        <f>VLOOKUP($C3527,樹木資料表!$A$1:$K$4024,4,FALSE())</f>
        <v>9</v>
      </c>
      <c r="I3527" s="17">
        <f>VLOOKUP($C3527,樹木資料表!$A$1:$K$4024,5,FALSE())</f>
        <v>2</v>
      </c>
      <c r="J3527" s="17">
        <f>VLOOKUP($C3527,樹木資料表!$A$1:$K$4024,6,FALSE())</f>
        <v>3.9</v>
      </c>
      <c r="K3527" s="17">
        <f>VLOOKUP($C3527,樹木資料表!$A$1:$K$4024,7,FALSE())</f>
        <v>1.7</v>
      </c>
      <c r="L3527" s="17" t="str">
        <f>VLOOKUP($C3527,樹木資料表!$A$1:$K$4024,8,FALSE())</f>
        <v>無號碼</v>
      </c>
      <c r="M3527" s="17">
        <f>VLOOKUP($C3527,樹木資料表!$A$1:$K$4024,9,FALSE())</f>
        <v>0</v>
      </c>
    </row>
    <row r="3528" spans="1:13" x14ac:dyDescent="0.2">
      <c r="A3528" s="9">
        <v>3527</v>
      </c>
      <c r="B3528" s="15">
        <v>2018</v>
      </c>
      <c r="C3528" s="16">
        <v>6242</v>
      </c>
      <c r="D3528" s="17" t="str">
        <f>VLOOKUP(C3528,樹木資料表!$A$1:$K$4024,2,FALSE())</f>
        <v>長葉木薑子</v>
      </c>
      <c r="E3528" s="18">
        <v>3</v>
      </c>
      <c r="F3528" s="18"/>
      <c r="G3528" s="17" t="str">
        <f>VLOOKUP($C3528,樹木資料表!$A$1:$K$4024,3,FALSE())</f>
        <v>I</v>
      </c>
      <c r="H3528" s="17">
        <f>VLOOKUP($C3528,樹木資料表!$A$1:$K$4024,4,FALSE())</f>
        <v>9</v>
      </c>
      <c r="I3528" s="17">
        <f>VLOOKUP($C3528,樹木資料表!$A$1:$K$4024,5,FALSE())</f>
        <v>3</v>
      </c>
      <c r="J3528" s="17">
        <f>VLOOKUP($C3528,樹木資料表!$A$1:$K$4024,6,FALSE())</f>
        <v>1.3</v>
      </c>
      <c r="K3528" s="17">
        <f>VLOOKUP($C3528,樹木資料表!$A$1:$K$4024,7,FALSE())</f>
        <v>5</v>
      </c>
      <c r="L3528" s="17">
        <f>VLOOKUP($C3528,樹木資料表!$A$1:$K$4024,8,FALSE())</f>
        <v>0</v>
      </c>
      <c r="M3528" s="17">
        <f>VLOOKUP($C3528,樹木資料表!$A$1:$K$4024,9,FALSE())</f>
        <v>0</v>
      </c>
    </row>
    <row r="3529" spans="1:13" x14ac:dyDescent="0.2">
      <c r="A3529" s="9">
        <v>3528</v>
      </c>
      <c r="B3529" s="15">
        <v>2018</v>
      </c>
      <c r="C3529" s="16">
        <v>6243</v>
      </c>
      <c r="D3529" s="17" t="str">
        <f>VLOOKUP(C3529,樹木資料表!$A$1:$K$4024,2,FALSE())</f>
        <v>長葉木薑子</v>
      </c>
      <c r="E3529" s="18">
        <v>1.8</v>
      </c>
      <c r="F3529" s="18"/>
      <c r="G3529" s="17" t="str">
        <f>VLOOKUP($C3529,樹木資料表!$A$1:$K$4024,3,FALSE())</f>
        <v>I</v>
      </c>
      <c r="H3529" s="17">
        <f>VLOOKUP($C3529,樹木資料表!$A$1:$K$4024,4,FALSE())</f>
        <v>9</v>
      </c>
      <c r="I3529" s="17">
        <f>VLOOKUP($C3529,樹木資料表!$A$1:$K$4024,5,FALSE())</f>
        <v>3</v>
      </c>
      <c r="J3529" s="17">
        <f>VLOOKUP($C3529,樹木資料表!$A$1:$K$4024,6,FALSE())</f>
        <v>1.1000000000000001</v>
      </c>
      <c r="K3529" s="17">
        <f>VLOOKUP($C3529,樹木資料表!$A$1:$K$4024,7,FALSE())</f>
        <v>3.9</v>
      </c>
      <c r="L3529" s="17">
        <f>VLOOKUP($C3529,樹木資料表!$A$1:$K$4024,8,FALSE())</f>
        <v>0</v>
      </c>
      <c r="M3529" s="17">
        <f>VLOOKUP($C3529,樹木資料表!$A$1:$K$4024,9,FALSE())</f>
        <v>0</v>
      </c>
    </row>
    <row r="3530" spans="1:13" x14ac:dyDescent="0.2">
      <c r="A3530" s="9">
        <v>3529</v>
      </c>
      <c r="B3530" s="15">
        <v>2018</v>
      </c>
      <c r="C3530" s="16">
        <v>6244</v>
      </c>
      <c r="D3530" s="17" t="str">
        <f>VLOOKUP(C3530,樹木資料表!$A$1:$K$4024,2,FALSE())</f>
        <v>臺灣山茶</v>
      </c>
      <c r="E3530" s="18">
        <v>2</v>
      </c>
      <c r="F3530" s="18"/>
      <c r="G3530" s="17" t="str">
        <f>VLOOKUP($C3530,樹木資料表!$A$1:$K$4024,3,FALSE())</f>
        <v>I</v>
      </c>
      <c r="H3530" s="17">
        <f>VLOOKUP($C3530,樹木資料表!$A$1:$K$4024,4,FALSE())</f>
        <v>9</v>
      </c>
      <c r="I3530" s="17">
        <f>VLOOKUP($C3530,樹木資料表!$A$1:$K$4024,5,FALSE())</f>
        <v>3</v>
      </c>
      <c r="J3530" s="17">
        <f>VLOOKUP($C3530,樹木資料表!$A$1:$K$4024,6,FALSE())</f>
        <v>0.8</v>
      </c>
      <c r="K3530" s="17">
        <f>VLOOKUP($C3530,樹木資料表!$A$1:$K$4024,7,FALSE())</f>
        <v>3.1</v>
      </c>
      <c r="L3530" s="17">
        <f>VLOOKUP($C3530,樹木資料表!$A$1:$K$4024,8,FALSE())</f>
        <v>0</v>
      </c>
      <c r="M3530" s="17">
        <f>VLOOKUP($C3530,樹木資料表!$A$1:$K$4024,9,FALSE())</f>
        <v>0</v>
      </c>
    </row>
    <row r="3531" spans="1:13" x14ac:dyDescent="0.2">
      <c r="A3531" s="9">
        <v>3530</v>
      </c>
      <c r="B3531" s="15">
        <v>2018</v>
      </c>
      <c r="C3531" s="16">
        <v>6245</v>
      </c>
      <c r="D3531" s="17" t="str">
        <f>VLOOKUP(C3531,樹木資料表!$A$1:$K$4024,2,FALSE())</f>
        <v>香桂</v>
      </c>
      <c r="E3531" s="18">
        <v>1.7</v>
      </c>
      <c r="F3531" s="18"/>
      <c r="G3531" s="17" t="str">
        <f>VLOOKUP($C3531,樹木資料表!$A$1:$K$4024,3,FALSE())</f>
        <v>I</v>
      </c>
      <c r="H3531" s="17">
        <f>VLOOKUP($C3531,樹木資料表!$A$1:$K$4024,4,FALSE())</f>
        <v>9</v>
      </c>
      <c r="I3531" s="17">
        <f>VLOOKUP($C3531,樹木資料表!$A$1:$K$4024,5,FALSE())</f>
        <v>3</v>
      </c>
      <c r="J3531" s="17">
        <f>VLOOKUP($C3531,樹木資料表!$A$1:$K$4024,6,FALSE())</f>
        <v>1.5</v>
      </c>
      <c r="K3531" s="17">
        <f>VLOOKUP($C3531,樹木資料表!$A$1:$K$4024,7,FALSE())</f>
        <v>3.3</v>
      </c>
      <c r="L3531" s="17">
        <f>VLOOKUP($C3531,樹木資料表!$A$1:$K$4024,8,FALSE())</f>
        <v>0</v>
      </c>
      <c r="M3531" s="17">
        <f>VLOOKUP($C3531,樹木資料表!$A$1:$K$4024,9,FALSE())</f>
        <v>0</v>
      </c>
    </row>
    <row r="3532" spans="1:13" x14ac:dyDescent="0.2">
      <c r="A3532" s="9">
        <v>3531</v>
      </c>
      <c r="B3532" s="15">
        <v>2018</v>
      </c>
      <c r="C3532" s="16">
        <v>6246</v>
      </c>
      <c r="D3532" s="17" t="str">
        <f>VLOOKUP(C3532,樹木資料表!$A$1:$K$4024,2,FALSE())</f>
        <v>臺灣山茶</v>
      </c>
      <c r="E3532" s="18">
        <v>3.5</v>
      </c>
      <c r="F3532" s="18"/>
      <c r="G3532" s="17" t="str">
        <f>VLOOKUP($C3532,樹木資料表!$A$1:$K$4024,3,FALSE())</f>
        <v>I</v>
      </c>
      <c r="H3532" s="17">
        <f>VLOOKUP($C3532,樹木資料表!$A$1:$K$4024,4,FALSE())</f>
        <v>9</v>
      </c>
      <c r="I3532" s="17">
        <f>VLOOKUP($C3532,樹木資料表!$A$1:$K$4024,5,FALSE())</f>
        <v>3</v>
      </c>
      <c r="J3532" s="17">
        <f>VLOOKUP($C3532,樹木資料表!$A$1:$K$4024,6,FALSE())</f>
        <v>2.1</v>
      </c>
      <c r="K3532" s="17">
        <f>VLOOKUP($C3532,樹木資料表!$A$1:$K$4024,7,FALSE())</f>
        <v>3.5</v>
      </c>
      <c r="L3532" s="17">
        <f>VLOOKUP($C3532,樹木資料表!$A$1:$K$4024,8,FALSE())</f>
        <v>0</v>
      </c>
      <c r="M3532" s="17">
        <f>VLOOKUP($C3532,樹木資料表!$A$1:$K$4024,9,FALSE())</f>
        <v>0</v>
      </c>
    </row>
    <row r="3533" spans="1:13" x14ac:dyDescent="0.2">
      <c r="A3533" s="9">
        <v>3532</v>
      </c>
      <c r="B3533" s="15">
        <v>2018</v>
      </c>
      <c r="C3533" s="16">
        <v>6247</v>
      </c>
      <c r="D3533" s="17" t="str">
        <f>VLOOKUP(C3533,樹木資料表!$A$1:$K$4024,2,FALSE())</f>
        <v>狗骨仔</v>
      </c>
      <c r="E3533" s="18">
        <v>8.6</v>
      </c>
      <c r="F3533" s="18"/>
      <c r="G3533" s="17" t="str">
        <f>VLOOKUP($C3533,樹木資料表!$A$1:$K$4024,3,FALSE())</f>
        <v>I</v>
      </c>
      <c r="H3533" s="17">
        <f>VLOOKUP($C3533,樹木資料表!$A$1:$K$4024,4,FALSE())</f>
        <v>9</v>
      </c>
      <c r="I3533" s="17">
        <f>VLOOKUP($C3533,樹木資料表!$A$1:$K$4024,5,FALSE())</f>
        <v>3</v>
      </c>
      <c r="J3533" s="17">
        <f>VLOOKUP($C3533,樹木資料表!$A$1:$K$4024,6,FALSE())</f>
        <v>4.4000000000000004</v>
      </c>
      <c r="K3533" s="17">
        <f>VLOOKUP($C3533,樹木資料表!$A$1:$K$4024,7,FALSE())</f>
        <v>2.8</v>
      </c>
      <c r="L3533" s="17">
        <f>VLOOKUP($C3533,樹木資料表!$A$1:$K$4024,8,FALSE())</f>
        <v>0</v>
      </c>
      <c r="M3533" s="17">
        <f>VLOOKUP($C3533,樹木資料表!$A$1:$K$4024,9,FALSE())</f>
        <v>0</v>
      </c>
    </row>
    <row r="3534" spans="1:13" x14ac:dyDescent="0.2">
      <c r="A3534" s="9">
        <v>3533</v>
      </c>
      <c r="B3534" s="15">
        <v>2018</v>
      </c>
      <c r="C3534" s="16">
        <v>6248</v>
      </c>
      <c r="D3534" s="17" t="str">
        <f>VLOOKUP(C3534,樹木資料表!$A$1:$K$4024,2,FALSE())</f>
        <v>小西氏賽楠</v>
      </c>
      <c r="E3534" s="18">
        <v>9.6999999999999993</v>
      </c>
      <c r="F3534" s="18"/>
      <c r="G3534" s="17" t="str">
        <f>VLOOKUP($C3534,樹木資料表!$A$1:$K$4024,3,FALSE())</f>
        <v>I</v>
      </c>
      <c r="H3534" s="17">
        <f>VLOOKUP($C3534,樹木資料表!$A$1:$K$4024,4,FALSE())</f>
        <v>9</v>
      </c>
      <c r="I3534" s="17">
        <f>VLOOKUP($C3534,樹木資料表!$A$1:$K$4024,5,FALSE())</f>
        <v>3</v>
      </c>
      <c r="J3534" s="17">
        <f>VLOOKUP($C3534,樹木資料表!$A$1:$K$4024,6,FALSE())</f>
        <v>3.2</v>
      </c>
      <c r="K3534" s="17">
        <f>VLOOKUP($C3534,樹木資料表!$A$1:$K$4024,7,FALSE())</f>
        <v>2</v>
      </c>
      <c r="L3534" s="17">
        <f>VLOOKUP($C3534,樹木資料表!$A$1:$K$4024,8,FALSE())</f>
        <v>0</v>
      </c>
      <c r="M3534" s="17">
        <f>VLOOKUP($C3534,樹木資料表!$A$1:$K$4024,9,FALSE())</f>
        <v>0</v>
      </c>
    </row>
    <row r="3535" spans="1:13" x14ac:dyDescent="0.2">
      <c r="A3535" s="9">
        <v>3534</v>
      </c>
      <c r="B3535" s="15">
        <v>2018</v>
      </c>
      <c r="C3535" s="16">
        <v>6249</v>
      </c>
      <c r="D3535" s="17" t="str">
        <f>VLOOKUP(C3535,樹木資料表!$A$1:$K$4024,2,FALSE())</f>
        <v>臺灣山茶</v>
      </c>
      <c r="E3535" s="18">
        <v>1.9</v>
      </c>
      <c r="F3535" s="18"/>
      <c r="G3535" s="17" t="str">
        <f>VLOOKUP($C3535,樹木資料表!$A$1:$K$4024,3,FALSE())</f>
        <v>I</v>
      </c>
      <c r="H3535" s="17">
        <f>VLOOKUP($C3535,樹木資料表!$A$1:$K$4024,4,FALSE())</f>
        <v>9</v>
      </c>
      <c r="I3535" s="17">
        <f>VLOOKUP($C3535,樹木資料表!$A$1:$K$4024,5,FALSE())</f>
        <v>3</v>
      </c>
      <c r="J3535" s="17">
        <f>VLOOKUP($C3535,樹木資料表!$A$1:$K$4024,6,FALSE())</f>
        <v>2.2999999999999998</v>
      </c>
      <c r="K3535" s="17">
        <f>VLOOKUP($C3535,樹木資料表!$A$1:$K$4024,7,FALSE())</f>
        <v>0.1</v>
      </c>
      <c r="L3535" s="17">
        <f>VLOOKUP($C3535,樹木資料表!$A$1:$K$4024,8,FALSE())</f>
        <v>0</v>
      </c>
      <c r="M3535" s="17">
        <f>VLOOKUP($C3535,樹木資料表!$A$1:$K$4024,9,FALSE())</f>
        <v>0</v>
      </c>
    </row>
    <row r="3536" spans="1:13" x14ac:dyDescent="0.2">
      <c r="A3536" s="9">
        <v>3535</v>
      </c>
      <c r="B3536" s="15">
        <v>2018</v>
      </c>
      <c r="C3536" s="16">
        <v>6250</v>
      </c>
      <c r="D3536" s="17" t="str">
        <f>VLOOKUP(C3536,樹木資料表!$A$1:$K$4024,2,FALSE())</f>
        <v>臺灣山茶</v>
      </c>
      <c r="E3536" s="20">
        <v>0</v>
      </c>
      <c r="F3536" s="18"/>
      <c r="G3536" s="17" t="str">
        <f>VLOOKUP($C3536,樹木資料表!$A$1:$K$4024,3,FALSE())</f>
        <v>I</v>
      </c>
      <c r="H3536" s="17">
        <f>VLOOKUP($C3536,樹木資料表!$A$1:$K$4024,4,FALSE())</f>
        <v>9</v>
      </c>
      <c r="I3536" s="17">
        <f>VLOOKUP($C3536,樹木資料表!$A$1:$K$4024,5,FALSE())</f>
        <v>3</v>
      </c>
      <c r="J3536" s="17">
        <f>VLOOKUP($C3536,樹木資料表!$A$1:$K$4024,6,FALSE())</f>
        <v>1</v>
      </c>
      <c r="K3536" s="17">
        <f>VLOOKUP($C3536,樹木資料表!$A$1:$K$4024,7,FALSE())</f>
        <v>1.3</v>
      </c>
      <c r="L3536" s="17">
        <f>VLOOKUP($C3536,樹木資料表!$A$1:$K$4024,8,FALSE())</f>
        <v>0</v>
      </c>
      <c r="M3536" s="17">
        <f>VLOOKUP($C3536,樹木資料表!$A$1:$K$4024,9,FALSE())</f>
        <v>0</v>
      </c>
    </row>
    <row r="3537" spans="1:13" x14ac:dyDescent="0.2">
      <c r="A3537" s="9">
        <v>3536</v>
      </c>
      <c r="B3537" s="15">
        <v>2018</v>
      </c>
      <c r="C3537" s="16">
        <v>6251</v>
      </c>
      <c r="D3537" s="17" t="str">
        <f>VLOOKUP(C3537,樹木資料表!$A$1:$K$4024,2,FALSE())</f>
        <v>小葉樹杞</v>
      </c>
      <c r="E3537" s="18">
        <v>1.5</v>
      </c>
      <c r="F3537" s="18"/>
      <c r="G3537" s="17" t="str">
        <f>VLOOKUP($C3537,樹木資料表!$A$1:$K$4024,3,FALSE())</f>
        <v>I</v>
      </c>
      <c r="H3537" s="17">
        <f>VLOOKUP($C3537,樹木資料表!$A$1:$K$4024,4,FALSE())</f>
        <v>9</v>
      </c>
      <c r="I3537" s="17">
        <f>VLOOKUP($C3537,樹木資料表!$A$1:$K$4024,5,FALSE())</f>
        <v>4</v>
      </c>
      <c r="J3537" s="17">
        <f>VLOOKUP($C3537,樹木資料表!$A$1:$K$4024,6,FALSE())</f>
        <v>4.4000000000000004</v>
      </c>
      <c r="K3537" s="17">
        <f>VLOOKUP($C3537,樹木資料表!$A$1:$K$4024,7,FALSE())</f>
        <v>3.3</v>
      </c>
      <c r="L3537" s="17">
        <f>VLOOKUP($C3537,樹木資料表!$A$1:$K$4024,8,FALSE())</f>
        <v>0</v>
      </c>
      <c r="M3537" s="17">
        <f>VLOOKUP($C3537,樹木資料表!$A$1:$K$4024,9,FALSE())</f>
        <v>0</v>
      </c>
    </row>
    <row r="3538" spans="1:13" x14ac:dyDescent="0.2">
      <c r="A3538" s="9">
        <v>3537</v>
      </c>
      <c r="B3538" s="15">
        <v>2018</v>
      </c>
      <c r="C3538" s="16">
        <v>6252</v>
      </c>
      <c r="D3538" s="17" t="str">
        <f>VLOOKUP(C3538,樹木資料表!$A$1:$K$4024,2,FALSE())</f>
        <v>長葉木薑子</v>
      </c>
      <c r="E3538" s="18">
        <v>29.8</v>
      </c>
      <c r="F3538" s="18"/>
      <c r="G3538" s="17" t="str">
        <f>VLOOKUP($C3538,樹木資料表!$A$1:$K$4024,3,FALSE())</f>
        <v>I</v>
      </c>
      <c r="H3538" s="17">
        <f>VLOOKUP($C3538,樹木資料表!$A$1:$K$4024,4,FALSE())</f>
        <v>9</v>
      </c>
      <c r="I3538" s="17">
        <f>VLOOKUP($C3538,樹木資料表!$A$1:$K$4024,5,FALSE())</f>
        <v>4</v>
      </c>
      <c r="J3538" s="17">
        <f>VLOOKUP($C3538,樹木資料表!$A$1:$K$4024,6,FALSE())</f>
        <v>3.5</v>
      </c>
      <c r="K3538" s="17">
        <f>VLOOKUP($C3538,樹木資料表!$A$1:$K$4024,7,FALSE())</f>
        <v>3.9</v>
      </c>
      <c r="L3538" s="17">
        <f>VLOOKUP($C3538,樹木資料表!$A$1:$K$4024,8,FALSE())</f>
        <v>0</v>
      </c>
      <c r="M3538" s="17">
        <f>VLOOKUP($C3538,樹木資料表!$A$1:$K$4024,9,FALSE())</f>
        <v>0</v>
      </c>
    </row>
    <row r="3539" spans="1:13" x14ac:dyDescent="0.2">
      <c r="A3539" s="9">
        <v>3538</v>
      </c>
      <c r="B3539" s="15">
        <v>2018</v>
      </c>
      <c r="C3539" s="16">
        <v>6253</v>
      </c>
      <c r="D3539" s="17" t="str">
        <f>VLOOKUP(C3539,樹木資料表!$A$1:$K$4024,2,FALSE())</f>
        <v>臺灣山茶</v>
      </c>
      <c r="E3539" s="20">
        <v>0</v>
      </c>
      <c r="F3539" s="18"/>
      <c r="G3539" s="17" t="str">
        <f>VLOOKUP($C3539,樹木資料表!$A$1:$K$4024,3,FALSE())</f>
        <v>I</v>
      </c>
      <c r="H3539" s="17">
        <f>VLOOKUP($C3539,樹木資料表!$A$1:$K$4024,4,FALSE())</f>
        <v>9</v>
      </c>
      <c r="I3539" s="17">
        <f>VLOOKUP($C3539,樹木資料表!$A$1:$K$4024,5,FALSE())</f>
        <v>4</v>
      </c>
      <c r="J3539" s="17">
        <f>VLOOKUP($C3539,樹木資料表!$A$1:$K$4024,6,FALSE())</f>
        <v>2.2000000000000002</v>
      </c>
      <c r="K3539" s="17">
        <f>VLOOKUP($C3539,樹木資料表!$A$1:$K$4024,7,FALSE())</f>
        <v>3.1</v>
      </c>
      <c r="L3539" s="17">
        <f>VLOOKUP($C3539,樹木資料表!$A$1:$K$4024,8,FALSE())</f>
        <v>0</v>
      </c>
      <c r="M3539" s="17">
        <f>VLOOKUP($C3539,樹木資料表!$A$1:$K$4024,9,FALSE())</f>
        <v>0</v>
      </c>
    </row>
    <row r="3540" spans="1:13" x14ac:dyDescent="0.2">
      <c r="A3540" s="9">
        <v>3539</v>
      </c>
      <c r="B3540" s="15">
        <v>2018</v>
      </c>
      <c r="C3540" s="16">
        <v>6256</v>
      </c>
      <c r="D3540" s="17" t="str">
        <f>VLOOKUP(C3540,樹木資料表!$A$1:$K$4024,2,FALSE())</f>
        <v>小葉樹杞</v>
      </c>
      <c r="E3540" s="18">
        <v>3.1</v>
      </c>
      <c r="F3540" s="18"/>
      <c r="G3540" s="17" t="str">
        <f>VLOOKUP($C3540,樹木資料表!$A$1:$K$4024,3,FALSE())</f>
        <v>I</v>
      </c>
      <c r="H3540" s="17">
        <f>VLOOKUP($C3540,樹木資料表!$A$1:$K$4024,4,FALSE())</f>
        <v>9</v>
      </c>
      <c r="I3540" s="17">
        <f>VLOOKUP($C3540,樹木資料表!$A$1:$K$4024,5,FALSE())</f>
        <v>4</v>
      </c>
      <c r="J3540" s="17">
        <f>VLOOKUP($C3540,樹木資料表!$A$1:$K$4024,6,FALSE())</f>
        <v>0.3</v>
      </c>
      <c r="K3540" s="17">
        <f>VLOOKUP($C3540,樹木資料表!$A$1:$K$4024,7,FALSE())</f>
        <v>3.9</v>
      </c>
      <c r="L3540" s="17">
        <f>VLOOKUP($C3540,樹木資料表!$A$1:$K$4024,8,FALSE())</f>
        <v>0</v>
      </c>
      <c r="M3540" s="17">
        <f>VLOOKUP($C3540,樹木資料表!$A$1:$K$4024,9,FALSE())</f>
        <v>0</v>
      </c>
    </row>
    <row r="3541" spans="1:13" x14ac:dyDescent="0.2">
      <c r="A3541" s="9">
        <v>3540</v>
      </c>
      <c r="B3541" s="15">
        <v>2018</v>
      </c>
      <c r="C3541" s="19">
        <v>8997</v>
      </c>
      <c r="D3541" s="17" t="str">
        <f>VLOOKUP(C3541,樹木資料表!$A$1:$K$4024,2,FALSE())</f>
        <v>小葉樹杞</v>
      </c>
      <c r="E3541" s="18">
        <v>3.3</v>
      </c>
      <c r="F3541" s="18"/>
      <c r="G3541" s="17" t="str">
        <f>VLOOKUP($C3541,樹木資料表!$A$1:$K$4024,3,FALSE())</f>
        <v>I</v>
      </c>
      <c r="H3541" s="17">
        <f>VLOOKUP($C3541,樹木資料表!$A$1:$K$4024,4,FALSE())</f>
        <v>9</v>
      </c>
      <c r="I3541" s="17">
        <f>VLOOKUP($C3541,樹木資料表!$A$1:$K$4024,5,FALSE())</f>
        <v>4</v>
      </c>
      <c r="J3541" s="17">
        <f>VLOOKUP($C3541,樹木資料表!$A$1:$K$4024,6,FALSE())</f>
        <v>0.8</v>
      </c>
      <c r="K3541" s="17">
        <f>VLOOKUP($C3541,樹木資料表!$A$1:$K$4024,7,FALSE())</f>
        <v>1.2</v>
      </c>
      <c r="L3541" s="17">
        <f>VLOOKUP($C3541,樹木資料表!$A$1:$K$4024,8,FALSE())</f>
        <v>6254</v>
      </c>
      <c r="M3541" s="17">
        <f>VLOOKUP($C3541,樹木資料表!$A$1:$K$4024,9,FALSE())</f>
        <v>0</v>
      </c>
    </row>
    <row r="3542" spans="1:13" x14ac:dyDescent="0.2">
      <c r="A3542" s="9">
        <v>3541</v>
      </c>
      <c r="B3542" s="15">
        <v>2018</v>
      </c>
      <c r="C3542" s="19">
        <v>8998</v>
      </c>
      <c r="D3542" s="17" t="str">
        <f>VLOOKUP(C3542,樹木資料表!$A$1:$K$4024,2,FALSE())</f>
        <v>假長葉楠</v>
      </c>
      <c r="E3542" s="18">
        <v>5.3</v>
      </c>
      <c r="F3542" s="18"/>
      <c r="G3542" s="17" t="str">
        <f>VLOOKUP($C3542,樹木資料表!$A$1:$K$4024,3,FALSE())</f>
        <v>I</v>
      </c>
      <c r="H3542" s="17">
        <f>VLOOKUP($C3542,樹木資料表!$A$1:$K$4024,4,FALSE())</f>
        <v>9</v>
      </c>
      <c r="I3542" s="17">
        <f>VLOOKUP($C3542,樹木資料表!$A$1:$K$4024,5,FALSE())</f>
        <v>4</v>
      </c>
      <c r="J3542" s="17">
        <f>VLOOKUP($C3542,樹木資料表!$A$1:$K$4024,6,FALSE())</f>
        <v>1.1000000000000001</v>
      </c>
      <c r="K3542" s="17">
        <f>VLOOKUP($C3542,樹木資料表!$A$1:$K$4024,7,FALSE())</f>
        <v>4.5999999999999996</v>
      </c>
      <c r="L3542" s="17">
        <f>VLOOKUP($C3542,樹木資料表!$A$1:$K$4024,8,FALSE())</f>
        <v>6255</v>
      </c>
      <c r="M3542" s="17">
        <f>VLOOKUP($C3542,樹木資料表!$A$1:$K$4024,9,FALSE())</f>
        <v>0</v>
      </c>
    </row>
    <row r="3543" spans="1:13" x14ac:dyDescent="0.2">
      <c r="A3543" s="9">
        <v>3542</v>
      </c>
      <c r="B3543" s="15">
        <v>2018</v>
      </c>
      <c r="C3543" s="16">
        <v>6162</v>
      </c>
      <c r="D3543" s="17" t="str">
        <f>VLOOKUP(C3543,樹木資料表!$A$1:$K$4024,2,FALSE())</f>
        <v>長葉木薑子</v>
      </c>
      <c r="E3543" s="18">
        <v>3</v>
      </c>
      <c r="F3543" s="18"/>
      <c r="G3543" s="17" t="str">
        <f>VLOOKUP($C3543,樹木資料表!$A$1:$K$4024,3,FALSE())</f>
        <v>I</v>
      </c>
      <c r="H3543" s="17">
        <f>VLOOKUP($C3543,樹木資料表!$A$1:$K$4024,4,FALSE())</f>
        <v>10</v>
      </c>
      <c r="I3543" s="17">
        <f>VLOOKUP($C3543,樹木資料表!$A$1:$K$4024,5,FALSE())</f>
        <v>1</v>
      </c>
      <c r="J3543" s="17">
        <f>VLOOKUP($C3543,樹木資料表!$A$1:$K$4024,6,FALSE())</f>
        <v>0.7</v>
      </c>
      <c r="K3543" s="17">
        <f>VLOOKUP($C3543,樹木資料表!$A$1:$K$4024,7,FALSE())</f>
        <v>2.6</v>
      </c>
      <c r="L3543" s="17">
        <f>VLOOKUP($C3543,樹木資料表!$A$1:$K$4024,8,FALSE())</f>
        <v>0</v>
      </c>
      <c r="M3543" s="17">
        <f>VLOOKUP($C3543,樹木資料表!$A$1:$K$4024,9,FALSE())</f>
        <v>0</v>
      </c>
    </row>
    <row r="3544" spans="1:13" x14ac:dyDescent="0.2">
      <c r="A3544" s="9">
        <v>3543</v>
      </c>
      <c r="B3544" s="15">
        <v>2018</v>
      </c>
      <c r="C3544" s="16">
        <v>6163</v>
      </c>
      <c r="D3544" s="17" t="str">
        <f>VLOOKUP(C3544,樹木資料表!$A$1:$K$4024,2,FALSE())</f>
        <v>長尾尖葉櫧</v>
      </c>
      <c r="E3544" s="18">
        <v>41.8</v>
      </c>
      <c r="F3544" s="18"/>
      <c r="G3544" s="17" t="str">
        <f>VLOOKUP($C3544,樹木資料表!$A$1:$K$4024,3,FALSE())</f>
        <v>I</v>
      </c>
      <c r="H3544" s="17">
        <f>VLOOKUP($C3544,樹木資料表!$A$1:$K$4024,4,FALSE())</f>
        <v>10</v>
      </c>
      <c r="I3544" s="17">
        <f>VLOOKUP($C3544,樹木資料表!$A$1:$K$4024,5,FALSE())</f>
        <v>1</v>
      </c>
      <c r="J3544" s="17">
        <f>VLOOKUP($C3544,樹木資料表!$A$1:$K$4024,6,FALSE())</f>
        <v>2.2000000000000002</v>
      </c>
      <c r="K3544" s="17">
        <f>VLOOKUP($C3544,樹木資料表!$A$1:$K$4024,7,FALSE())</f>
        <v>3.4</v>
      </c>
      <c r="L3544" s="17">
        <f>VLOOKUP($C3544,樹木資料表!$A$1:$K$4024,8,FALSE())</f>
        <v>0</v>
      </c>
      <c r="M3544" s="17">
        <f>VLOOKUP($C3544,樹木資料表!$A$1:$K$4024,9,FALSE())</f>
        <v>0</v>
      </c>
    </row>
    <row r="3545" spans="1:13" x14ac:dyDescent="0.2">
      <c r="A3545" s="9">
        <v>3544</v>
      </c>
      <c r="B3545" s="15">
        <v>2018</v>
      </c>
      <c r="C3545" s="16">
        <v>6164</v>
      </c>
      <c r="D3545" s="17" t="str">
        <f>VLOOKUP(C3545,樹木資料表!$A$1:$K$4024,2,FALSE())</f>
        <v>狗骨仔</v>
      </c>
      <c r="E3545" s="18">
        <v>5.7</v>
      </c>
      <c r="F3545" s="18"/>
      <c r="G3545" s="17" t="str">
        <f>VLOOKUP($C3545,樹木資料表!$A$1:$K$4024,3,FALSE())</f>
        <v>I</v>
      </c>
      <c r="H3545" s="17">
        <f>VLOOKUP($C3545,樹木資料表!$A$1:$K$4024,4,FALSE())</f>
        <v>10</v>
      </c>
      <c r="I3545" s="17">
        <f>VLOOKUP($C3545,樹木資料表!$A$1:$K$4024,5,FALSE())</f>
        <v>1</v>
      </c>
      <c r="J3545" s="17">
        <f>VLOOKUP($C3545,樹木資料表!$A$1:$K$4024,6,FALSE())</f>
        <v>2.5</v>
      </c>
      <c r="K3545" s="17">
        <f>VLOOKUP($C3545,樹木資料表!$A$1:$K$4024,7,FALSE())</f>
        <v>3.4</v>
      </c>
      <c r="L3545" s="17">
        <f>VLOOKUP($C3545,樹木資料表!$A$1:$K$4024,8,FALSE())</f>
        <v>0</v>
      </c>
      <c r="M3545" s="17">
        <f>VLOOKUP($C3545,樹木資料表!$A$1:$K$4024,9,FALSE())</f>
        <v>0</v>
      </c>
    </row>
    <row r="3546" spans="1:13" x14ac:dyDescent="0.2">
      <c r="A3546" s="9">
        <v>3545</v>
      </c>
      <c r="B3546" s="15">
        <v>2018</v>
      </c>
      <c r="C3546" s="16">
        <v>6165</v>
      </c>
      <c r="D3546" s="17" t="str">
        <f>VLOOKUP(C3546,樹木資料表!$A$1:$K$4024,2,FALSE())</f>
        <v>變葉新木薑子</v>
      </c>
      <c r="E3546" s="18">
        <v>6</v>
      </c>
      <c r="F3546" s="18"/>
      <c r="G3546" s="17" t="str">
        <f>VLOOKUP($C3546,樹木資料表!$A$1:$K$4024,3,FALSE())</f>
        <v>I</v>
      </c>
      <c r="H3546" s="17">
        <f>VLOOKUP($C3546,樹木資料表!$A$1:$K$4024,4,FALSE())</f>
        <v>10</v>
      </c>
      <c r="I3546" s="17">
        <f>VLOOKUP($C3546,樹木資料表!$A$1:$K$4024,5,FALSE())</f>
        <v>1</v>
      </c>
      <c r="J3546" s="17">
        <f>VLOOKUP($C3546,樹木資料表!$A$1:$K$4024,6,FALSE())</f>
        <v>4.2</v>
      </c>
      <c r="K3546" s="17">
        <f>VLOOKUP($C3546,樹木資料表!$A$1:$K$4024,7,FALSE())</f>
        <v>2.7</v>
      </c>
      <c r="L3546" s="17">
        <f>VLOOKUP($C3546,樹木資料表!$A$1:$K$4024,8,FALSE())</f>
        <v>0</v>
      </c>
      <c r="M3546" s="17">
        <f>VLOOKUP($C3546,樹木資料表!$A$1:$K$4024,9,FALSE())</f>
        <v>0</v>
      </c>
    </row>
    <row r="3547" spans="1:13" x14ac:dyDescent="0.2">
      <c r="A3547" s="9">
        <v>3546</v>
      </c>
      <c r="B3547" s="15">
        <v>2018</v>
      </c>
      <c r="C3547" s="16">
        <v>6166</v>
      </c>
      <c r="D3547" s="17" t="str">
        <f>VLOOKUP(C3547,樹木資料表!$A$1:$K$4024,2,FALSE())</f>
        <v>臺灣山茶</v>
      </c>
      <c r="E3547" s="18">
        <v>2.9</v>
      </c>
      <c r="F3547" s="18"/>
      <c r="G3547" s="17" t="str">
        <f>VLOOKUP($C3547,樹木資料表!$A$1:$K$4024,3,FALSE())</f>
        <v>I</v>
      </c>
      <c r="H3547" s="17">
        <f>VLOOKUP($C3547,樹木資料表!$A$1:$K$4024,4,FALSE())</f>
        <v>10</v>
      </c>
      <c r="I3547" s="17">
        <f>VLOOKUP($C3547,樹木資料表!$A$1:$K$4024,5,FALSE())</f>
        <v>1</v>
      </c>
      <c r="J3547" s="17">
        <f>VLOOKUP($C3547,樹木資料表!$A$1:$K$4024,6,FALSE())</f>
        <v>4</v>
      </c>
      <c r="K3547" s="17">
        <f>VLOOKUP($C3547,樹木資料表!$A$1:$K$4024,7,FALSE())</f>
        <v>1.7</v>
      </c>
      <c r="L3547" s="17">
        <f>VLOOKUP($C3547,樹木資料表!$A$1:$K$4024,8,FALSE())</f>
        <v>0</v>
      </c>
      <c r="M3547" s="17">
        <f>VLOOKUP($C3547,樹木資料表!$A$1:$K$4024,9,FALSE())</f>
        <v>0</v>
      </c>
    </row>
    <row r="3548" spans="1:13" x14ac:dyDescent="0.2">
      <c r="A3548" s="9">
        <v>3547</v>
      </c>
      <c r="B3548" s="15">
        <v>2018</v>
      </c>
      <c r="C3548" s="16">
        <v>6167</v>
      </c>
      <c r="D3548" s="17" t="str">
        <f>VLOOKUP(C3548,樹木資料表!$A$1:$K$4024,2,FALSE())</f>
        <v>臺灣山茶</v>
      </c>
      <c r="E3548" s="18">
        <v>2.6</v>
      </c>
      <c r="F3548" s="18"/>
      <c r="G3548" s="17" t="str">
        <f>VLOOKUP($C3548,樹木資料表!$A$1:$K$4024,3,FALSE())</f>
        <v>I</v>
      </c>
      <c r="H3548" s="17">
        <f>VLOOKUP($C3548,樹木資料表!$A$1:$K$4024,4,FALSE())</f>
        <v>10</v>
      </c>
      <c r="I3548" s="17">
        <f>VLOOKUP($C3548,樹木資料表!$A$1:$K$4024,5,FALSE())</f>
        <v>1</v>
      </c>
      <c r="J3548" s="17">
        <f>VLOOKUP($C3548,樹木資料表!$A$1:$K$4024,6,FALSE())</f>
        <v>4.5999999999999996</v>
      </c>
      <c r="K3548" s="17">
        <f>VLOOKUP($C3548,樹木資料表!$A$1:$K$4024,7,FALSE())</f>
        <v>0.1</v>
      </c>
      <c r="L3548" s="17">
        <f>VLOOKUP($C3548,樹木資料表!$A$1:$K$4024,8,FALSE())</f>
        <v>0</v>
      </c>
      <c r="M3548" s="17">
        <f>VLOOKUP($C3548,樹木資料表!$A$1:$K$4024,9,FALSE())</f>
        <v>0</v>
      </c>
    </row>
    <row r="3549" spans="1:13" x14ac:dyDescent="0.2">
      <c r="A3549" s="9">
        <v>3548</v>
      </c>
      <c r="B3549" s="15">
        <v>2018</v>
      </c>
      <c r="C3549" s="16">
        <v>6168</v>
      </c>
      <c r="D3549" s="17" t="str">
        <f>VLOOKUP(C3549,樹木資料表!$A$1:$K$4024,2,FALSE())</f>
        <v>長葉木薑子</v>
      </c>
      <c r="E3549" s="18">
        <v>3.3</v>
      </c>
      <c r="F3549" s="18"/>
      <c r="G3549" s="17" t="str">
        <f>VLOOKUP($C3549,樹木資料表!$A$1:$K$4024,3,FALSE())</f>
        <v>I</v>
      </c>
      <c r="H3549" s="17">
        <f>VLOOKUP($C3549,樹木資料表!$A$1:$K$4024,4,FALSE())</f>
        <v>10</v>
      </c>
      <c r="I3549" s="17">
        <f>VLOOKUP($C3549,樹木資料表!$A$1:$K$4024,5,FALSE())</f>
        <v>1</v>
      </c>
      <c r="J3549" s="17">
        <f>VLOOKUP($C3549,樹木資料表!$A$1:$K$4024,6,FALSE())</f>
        <v>5</v>
      </c>
      <c r="K3549" s="17">
        <f>VLOOKUP($C3549,樹木資料表!$A$1:$K$4024,7,FALSE())</f>
        <v>1.9</v>
      </c>
      <c r="L3549" s="17">
        <f>VLOOKUP($C3549,樹木資料表!$A$1:$K$4024,8,FALSE())</f>
        <v>0</v>
      </c>
      <c r="M3549" s="17">
        <f>VLOOKUP($C3549,樹木資料表!$A$1:$K$4024,9,FALSE())</f>
        <v>0</v>
      </c>
    </row>
    <row r="3550" spans="1:13" x14ac:dyDescent="0.2">
      <c r="A3550" s="9">
        <v>3549</v>
      </c>
      <c r="B3550" s="15">
        <v>2018</v>
      </c>
      <c r="C3550" s="16">
        <v>6169</v>
      </c>
      <c r="D3550" s="17" t="str">
        <f>VLOOKUP(C3550,樹木資料表!$A$1:$K$4024,2,FALSE())</f>
        <v>小葉樹杞</v>
      </c>
      <c r="E3550" s="18">
        <v>7</v>
      </c>
      <c r="F3550" s="18"/>
      <c r="G3550" s="17" t="str">
        <f>VLOOKUP($C3550,樹木資料表!$A$1:$K$4024,3,FALSE())</f>
        <v>I</v>
      </c>
      <c r="H3550" s="17">
        <f>VLOOKUP($C3550,樹木資料表!$A$1:$K$4024,4,FALSE())</f>
        <v>10</v>
      </c>
      <c r="I3550" s="17">
        <f>VLOOKUP($C3550,樹木資料表!$A$1:$K$4024,5,FALSE())</f>
        <v>2</v>
      </c>
      <c r="J3550" s="17">
        <f>VLOOKUP($C3550,樹木資料表!$A$1:$K$4024,6,FALSE())</f>
        <v>1</v>
      </c>
      <c r="K3550" s="17">
        <f>VLOOKUP($C3550,樹木資料表!$A$1:$K$4024,7,FALSE())</f>
        <v>3.8</v>
      </c>
      <c r="L3550" s="17">
        <f>VLOOKUP($C3550,樹木資料表!$A$1:$K$4024,8,FALSE())</f>
        <v>0</v>
      </c>
      <c r="M3550" s="17">
        <f>VLOOKUP($C3550,樹木資料表!$A$1:$K$4024,9,FALSE())</f>
        <v>0</v>
      </c>
    </row>
    <row r="3551" spans="1:13" x14ac:dyDescent="0.2">
      <c r="A3551" s="9">
        <v>3550</v>
      </c>
      <c r="B3551" s="15">
        <v>2018</v>
      </c>
      <c r="C3551" s="16">
        <v>6170</v>
      </c>
      <c r="D3551" s="17" t="str">
        <f>VLOOKUP(C3551,樹木資料表!$A$1:$K$4024,2,FALSE())</f>
        <v>變葉新木薑子</v>
      </c>
      <c r="E3551" s="18">
        <v>3.1</v>
      </c>
      <c r="F3551" s="18"/>
      <c r="G3551" s="17" t="str">
        <f>VLOOKUP($C3551,樹木資料表!$A$1:$K$4024,3,FALSE())</f>
        <v>I</v>
      </c>
      <c r="H3551" s="17">
        <f>VLOOKUP($C3551,樹木資料表!$A$1:$K$4024,4,FALSE())</f>
        <v>10</v>
      </c>
      <c r="I3551" s="17">
        <f>VLOOKUP($C3551,樹木資料表!$A$1:$K$4024,5,FALSE())</f>
        <v>2</v>
      </c>
      <c r="J3551" s="17">
        <f>VLOOKUP($C3551,樹木資料表!$A$1:$K$4024,6,FALSE())</f>
        <v>1</v>
      </c>
      <c r="K3551" s="17">
        <f>VLOOKUP($C3551,樹木資料表!$A$1:$K$4024,7,FALSE())</f>
        <v>3.7</v>
      </c>
      <c r="L3551" s="17">
        <f>VLOOKUP($C3551,樹木資料表!$A$1:$K$4024,8,FALSE())</f>
        <v>0</v>
      </c>
      <c r="M3551" s="17">
        <f>VLOOKUP($C3551,樹木資料表!$A$1:$K$4024,9,FALSE())</f>
        <v>0</v>
      </c>
    </row>
    <row r="3552" spans="1:13" x14ac:dyDescent="0.2">
      <c r="A3552" s="9">
        <v>3551</v>
      </c>
      <c r="B3552" s="15">
        <v>2018</v>
      </c>
      <c r="C3552" s="16">
        <v>6171</v>
      </c>
      <c r="D3552" s="17" t="str">
        <f>VLOOKUP(C3552,樹木資料表!$A$1:$K$4024,2,FALSE())</f>
        <v>小葉樹杞</v>
      </c>
      <c r="E3552" s="18">
        <v>3.5</v>
      </c>
      <c r="F3552" s="18"/>
      <c r="G3552" s="17" t="str">
        <f>VLOOKUP($C3552,樹木資料表!$A$1:$K$4024,3,FALSE())</f>
        <v>I</v>
      </c>
      <c r="H3552" s="17">
        <f>VLOOKUP($C3552,樹木資料表!$A$1:$K$4024,4,FALSE())</f>
        <v>10</v>
      </c>
      <c r="I3552" s="17">
        <f>VLOOKUP($C3552,樹木資料表!$A$1:$K$4024,5,FALSE())</f>
        <v>2</v>
      </c>
      <c r="J3552" s="17">
        <f>VLOOKUP($C3552,樹木資料表!$A$1:$K$4024,6,FALSE())</f>
        <v>2.2999999999999998</v>
      </c>
      <c r="K3552" s="17">
        <f>VLOOKUP($C3552,樹木資料表!$A$1:$K$4024,7,FALSE())</f>
        <v>4.5</v>
      </c>
      <c r="L3552" s="17">
        <f>VLOOKUP($C3552,樹木資料表!$A$1:$K$4024,8,FALSE())</f>
        <v>0</v>
      </c>
      <c r="M3552" s="17">
        <f>VLOOKUP($C3552,樹木資料表!$A$1:$K$4024,9,FALSE())</f>
        <v>0</v>
      </c>
    </row>
    <row r="3553" spans="1:13" x14ac:dyDescent="0.2">
      <c r="A3553" s="9">
        <v>3552</v>
      </c>
      <c r="B3553" s="15">
        <v>2018</v>
      </c>
      <c r="C3553" s="16">
        <v>6172</v>
      </c>
      <c r="D3553" s="17" t="str">
        <f>VLOOKUP(C3553,樹木資料表!$A$1:$K$4024,2,FALSE())</f>
        <v>小葉樹杞</v>
      </c>
      <c r="E3553" s="18">
        <v>4.2</v>
      </c>
      <c r="F3553" s="18"/>
      <c r="G3553" s="17" t="str">
        <f>VLOOKUP($C3553,樹木資料表!$A$1:$K$4024,3,FALSE())</f>
        <v>I</v>
      </c>
      <c r="H3553" s="17">
        <f>VLOOKUP($C3553,樹木資料表!$A$1:$K$4024,4,FALSE())</f>
        <v>10</v>
      </c>
      <c r="I3553" s="17">
        <f>VLOOKUP($C3553,樹木資料表!$A$1:$K$4024,5,FALSE())</f>
        <v>2</v>
      </c>
      <c r="J3553" s="17">
        <f>VLOOKUP($C3553,樹木資料表!$A$1:$K$4024,6,FALSE())</f>
        <v>2.6</v>
      </c>
      <c r="K3553" s="17">
        <f>VLOOKUP($C3553,樹木資料表!$A$1:$K$4024,7,FALSE())</f>
        <v>4.9000000000000004</v>
      </c>
      <c r="L3553" s="17">
        <f>VLOOKUP($C3553,樹木資料表!$A$1:$K$4024,8,FALSE())</f>
        <v>0</v>
      </c>
      <c r="M3553" s="17">
        <f>VLOOKUP($C3553,樹木資料表!$A$1:$K$4024,9,FALSE())</f>
        <v>0</v>
      </c>
    </row>
    <row r="3554" spans="1:13" x14ac:dyDescent="0.2">
      <c r="A3554" s="9">
        <v>3553</v>
      </c>
      <c r="B3554" s="15">
        <v>2018</v>
      </c>
      <c r="C3554" s="16">
        <v>6173</v>
      </c>
      <c r="D3554" s="17" t="str">
        <f>VLOOKUP(C3554,樹木資料表!$A$1:$K$4024,2,FALSE())</f>
        <v>杏葉石櫟</v>
      </c>
      <c r="E3554" s="18">
        <v>45.2</v>
      </c>
      <c r="F3554" s="18"/>
      <c r="G3554" s="17" t="str">
        <f>VLOOKUP($C3554,樹木資料表!$A$1:$K$4024,3,FALSE())</f>
        <v>I</v>
      </c>
      <c r="H3554" s="17">
        <f>VLOOKUP($C3554,樹木資料表!$A$1:$K$4024,4,FALSE())</f>
        <v>10</v>
      </c>
      <c r="I3554" s="17">
        <f>VLOOKUP($C3554,樹木資料表!$A$1:$K$4024,5,FALSE())</f>
        <v>2</v>
      </c>
      <c r="J3554" s="17">
        <f>VLOOKUP($C3554,樹木資料表!$A$1:$K$4024,6,FALSE())</f>
        <v>2.5</v>
      </c>
      <c r="K3554" s="17">
        <f>VLOOKUP($C3554,樹木資料表!$A$1:$K$4024,7,FALSE())</f>
        <v>3</v>
      </c>
      <c r="L3554" s="17">
        <f>VLOOKUP($C3554,樹木資料表!$A$1:$K$4024,8,FALSE())</f>
        <v>0</v>
      </c>
      <c r="M3554" s="17">
        <f>VLOOKUP($C3554,樹木資料表!$A$1:$K$4024,9,FALSE())</f>
        <v>0</v>
      </c>
    </row>
    <row r="3555" spans="1:13" x14ac:dyDescent="0.2">
      <c r="A3555" s="9">
        <v>3554</v>
      </c>
      <c r="B3555" s="15">
        <v>2018</v>
      </c>
      <c r="C3555" s="16">
        <v>6174</v>
      </c>
      <c r="D3555" s="17" t="str">
        <f>VLOOKUP(C3555,樹木資料表!$A$1:$K$4024,2,FALSE())</f>
        <v>小葉樹杞</v>
      </c>
      <c r="E3555" s="18">
        <v>2.2000000000000002</v>
      </c>
      <c r="F3555" s="18"/>
      <c r="G3555" s="17" t="str">
        <f>VLOOKUP($C3555,樹木資料表!$A$1:$K$4024,3,FALSE())</f>
        <v>I</v>
      </c>
      <c r="H3555" s="17">
        <f>VLOOKUP($C3555,樹木資料表!$A$1:$K$4024,4,FALSE())</f>
        <v>10</v>
      </c>
      <c r="I3555" s="17">
        <f>VLOOKUP($C3555,樹木資料表!$A$1:$K$4024,5,FALSE())</f>
        <v>2</v>
      </c>
      <c r="J3555" s="17">
        <f>VLOOKUP($C3555,樹木資料表!$A$1:$K$4024,6,FALSE())</f>
        <v>3.4</v>
      </c>
      <c r="K3555" s="17">
        <f>VLOOKUP($C3555,樹木資料表!$A$1:$K$4024,7,FALSE())</f>
        <v>4</v>
      </c>
      <c r="L3555" s="17">
        <f>VLOOKUP($C3555,樹木資料表!$A$1:$K$4024,8,FALSE())</f>
        <v>0</v>
      </c>
      <c r="M3555" s="17">
        <f>VLOOKUP($C3555,樹木資料表!$A$1:$K$4024,9,FALSE())</f>
        <v>0</v>
      </c>
    </row>
    <row r="3556" spans="1:13" x14ac:dyDescent="0.2">
      <c r="A3556" s="9">
        <v>3555</v>
      </c>
      <c r="B3556" s="15">
        <v>2018</v>
      </c>
      <c r="C3556" s="16">
        <v>6175</v>
      </c>
      <c r="D3556" s="17" t="str">
        <f>VLOOKUP(C3556,樹木資料表!$A$1:$K$4024,2,FALSE())</f>
        <v>狗骨仔</v>
      </c>
      <c r="E3556" s="18">
        <v>13.7</v>
      </c>
      <c r="F3556" s="18"/>
      <c r="G3556" s="17" t="str">
        <f>VLOOKUP($C3556,樹木資料表!$A$1:$K$4024,3,FALSE())</f>
        <v>I</v>
      </c>
      <c r="H3556" s="17">
        <f>VLOOKUP($C3556,樹木資料表!$A$1:$K$4024,4,FALSE())</f>
        <v>10</v>
      </c>
      <c r="I3556" s="17">
        <f>VLOOKUP($C3556,樹木資料表!$A$1:$K$4024,5,FALSE())</f>
        <v>2</v>
      </c>
      <c r="J3556" s="17">
        <f>VLOOKUP($C3556,樹木資料表!$A$1:$K$4024,6,FALSE())</f>
        <v>4.3</v>
      </c>
      <c r="K3556" s="17">
        <f>VLOOKUP($C3556,樹木資料表!$A$1:$K$4024,7,FALSE())</f>
        <v>4.7</v>
      </c>
      <c r="L3556" s="17">
        <f>VLOOKUP($C3556,樹木資料表!$A$1:$K$4024,8,FALSE())</f>
        <v>0</v>
      </c>
      <c r="M3556" s="17">
        <f>VLOOKUP($C3556,樹木資料表!$A$1:$K$4024,9,FALSE())</f>
        <v>0</v>
      </c>
    </row>
    <row r="3557" spans="1:13" x14ac:dyDescent="0.2">
      <c r="A3557" s="9">
        <v>3556</v>
      </c>
      <c r="B3557" s="15">
        <v>2018</v>
      </c>
      <c r="C3557" s="16">
        <v>6176</v>
      </c>
      <c r="D3557" s="17" t="str">
        <f>VLOOKUP(C3557,樹木資料表!$A$1:$K$4024,2,FALSE())</f>
        <v>烏心石</v>
      </c>
      <c r="E3557" s="18">
        <v>7.5</v>
      </c>
      <c r="F3557" s="18"/>
      <c r="G3557" s="17" t="str">
        <f>VLOOKUP($C3557,樹木資料表!$A$1:$K$4024,3,FALSE())</f>
        <v>I</v>
      </c>
      <c r="H3557" s="17">
        <f>VLOOKUP($C3557,樹木資料表!$A$1:$K$4024,4,FALSE())</f>
        <v>10</v>
      </c>
      <c r="I3557" s="17">
        <f>VLOOKUP($C3557,樹木資料表!$A$1:$K$4024,5,FALSE())</f>
        <v>2</v>
      </c>
      <c r="J3557" s="17">
        <f>VLOOKUP($C3557,樹木資料表!$A$1:$K$4024,6,FALSE())</f>
        <v>4.7</v>
      </c>
      <c r="K3557" s="17">
        <f>VLOOKUP($C3557,樹木資料表!$A$1:$K$4024,7,FALSE())</f>
        <v>4.2</v>
      </c>
      <c r="L3557" s="17">
        <f>VLOOKUP($C3557,樹木資料表!$A$1:$K$4024,8,FALSE())</f>
        <v>0</v>
      </c>
      <c r="M3557" s="17">
        <f>VLOOKUP($C3557,樹木資料表!$A$1:$K$4024,9,FALSE())</f>
        <v>0</v>
      </c>
    </row>
    <row r="3558" spans="1:13" x14ac:dyDescent="0.2">
      <c r="A3558" s="9">
        <v>3557</v>
      </c>
      <c r="B3558" s="15">
        <v>2018</v>
      </c>
      <c r="C3558" s="16">
        <v>6177</v>
      </c>
      <c r="D3558" s="17" t="str">
        <f>VLOOKUP(C3558,樹木資料表!$A$1:$K$4024,2,FALSE())</f>
        <v>臺灣山茶</v>
      </c>
      <c r="E3558" s="20">
        <v>0</v>
      </c>
      <c r="F3558" s="18"/>
      <c r="G3558" s="17" t="str">
        <f>VLOOKUP($C3558,樹木資料表!$A$1:$K$4024,3,FALSE())</f>
        <v>I</v>
      </c>
      <c r="H3558" s="17">
        <f>VLOOKUP($C3558,樹木資料表!$A$1:$K$4024,4,FALSE())</f>
        <v>10</v>
      </c>
      <c r="I3558" s="17">
        <f>VLOOKUP($C3558,樹木資料表!$A$1:$K$4024,5,FALSE())</f>
        <v>2</v>
      </c>
      <c r="J3558" s="17">
        <f>VLOOKUP($C3558,樹木資料表!$A$1:$K$4024,6,FALSE())</f>
        <v>3.6</v>
      </c>
      <c r="K3558" s="17">
        <f>VLOOKUP($C3558,樹木資料表!$A$1:$K$4024,7,FALSE())</f>
        <v>1.8</v>
      </c>
      <c r="L3558" s="17">
        <f>VLOOKUP($C3558,樹木資料表!$A$1:$K$4024,8,FALSE())</f>
        <v>0</v>
      </c>
      <c r="M3558" s="17">
        <f>VLOOKUP($C3558,樹木資料表!$A$1:$K$4024,9,FALSE())</f>
        <v>0</v>
      </c>
    </row>
    <row r="3559" spans="1:13" x14ac:dyDescent="0.2">
      <c r="A3559" s="9">
        <v>3558</v>
      </c>
      <c r="B3559" s="15">
        <v>2018</v>
      </c>
      <c r="C3559" s="16">
        <v>6178</v>
      </c>
      <c r="D3559" s="17" t="str">
        <f>VLOOKUP(C3559,樹木資料表!$A$1:$K$4024,2,FALSE())</f>
        <v>鵝掌柴</v>
      </c>
      <c r="E3559" s="18">
        <v>48</v>
      </c>
      <c r="F3559" s="18"/>
      <c r="G3559" s="17" t="str">
        <f>VLOOKUP($C3559,樹木資料表!$A$1:$K$4024,3,FALSE())</f>
        <v>I</v>
      </c>
      <c r="H3559" s="17">
        <f>VLOOKUP($C3559,樹木資料表!$A$1:$K$4024,4,FALSE())</f>
        <v>10</v>
      </c>
      <c r="I3559" s="17">
        <f>VLOOKUP($C3559,樹木資料表!$A$1:$K$4024,5,FALSE())</f>
        <v>2</v>
      </c>
      <c r="J3559" s="17">
        <f>VLOOKUP($C3559,樹木資料表!$A$1:$K$4024,6,FALSE())</f>
        <v>4</v>
      </c>
      <c r="K3559" s="17">
        <f>VLOOKUP($C3559,樹木資料表!$A$1:$K$4024,7,FALSE())</f>
        <v>1.5</v>
      </c>
      <c r="L3559" s="17">
        <f>VLOOKUP($C3559,樹木資料表!$A$1:$K$4024,8,FALSE())</f>
        <v>0</v>
      </c>
      <c r="M3559" s="17">
        <f>VLOOKUP($C3559,樹木資料表!$A$1:$K$4024,9,FALSE())</f>
        <v>0</v>
      </c>
    </row>
    <row r="3560" spans="1:13" x14ac:dyDescent="0.2">
      <c r="A3560" s="9">
        <v>3559</v>
      </c>
      <c r="B3560" s="15">
        <v>2018</v>
      </c>
      <c r="C3560" s="16">
        <v>6179</v>
      </c>
      <c r="D3560" s="17" t="str">
        <f>VLOOKUP(C3560,樹木資料表!$A$1:$K$4024,2,FALSE())</f>
        <v>狗骨仔</v>
      </c>
      <c r="E3560" s="18">
        <v>5.4</v>
      </c>
      <c r="F3560" s="18"/>
      <c r="G3560" s="17" t="str">
        <f>VLOOKUP($C3560,樹木資料表!$A$1:$K$4024,3,FALSE())</f>
        <v>I</v>
      </c>
      <c r="H3560" s="17">
        <f>VLOOKUP($C3560,樹木資料表!$A$1:$K$4024,4,FALSE())</f>
        <v>10</v>
      </c>
      <c r="I3560" s="17">
        <f>VLOOKUP($C3560,樹木資料表!$A$1:$K$4024,5,FALSE())</f>
        <v>2</v>
      </c>
      <c r="J3560" s="17">
        <f>VLOOKUP($C3560,樹木資料表!$A$1:$K$4024,6,FALSE())</f>
        <v>3.6</v>
      </c>
      <c r="K3560" s="17">
        <f>VLOOKUP($C3560,樹木資料表!$A$1:$K$4024,7,FALSE())</f>
        <v>1.4</v>
      </c>
      <c r="L3560" s="17">
        <f>VLOOKUP($C3560,樹木資料表!$A$1:$K$4024,8,FALSE())</f>
        <v>0</v>
      </c>
      <c r="M3560" s="17">
        <f>VLOOKUP($C3560,樹木資料表!$A$1:$K$4024,9,FALSE())</f>
        <v>0</v>
      </c>
    </row>
    <row r="3561" spans="1:13" x14ac:dyDescent="0.2">
      <c r="A3561" s="9">
        <v>3560</v>
      </c>
      <c r="B3561" s="15">
        <v>2018</v>
      </c>
      <c r="C3561" s="16">
        <v>6180</v>
      </c>
      <c r="D3561" s="17" t="str">
        <f>VLOOKUP(C3561,樹木資料表!$A$1:$K$4024,2,FALSE())</f>
        <v>鵝掌柴</v>
      </c>
      <c r="E3561" s="18">
        <v>15.4</v>
      </c>
      <c r="F3561" s="18"/>
      <c r="G3561" s="17" t="str">
        <f>VLOOKUP($C3561,樹木資料表!$A$1:$K$4024,3,FALSE())</f>
        <v>I</v>
      </c>
      <c r="H3561" s="17">
        <f>VLOOKUP($C3561,樹木資料表!$A$1:$K$4024,4,FALSE())</f>
        <v>10</v>
      </c>
      <c r="I3561" s="17">
        <f>VLOOKUP($C3561,樹木資料表!$A$1:$K$4024,5,FALSE())</f>
        <v>2</v>
      </c>
      <c r="J3561" s="17">
        <f>VLOOKUP($C3561,樹木資料表!$A$1:$K$4024,6,FALSE())</f>
        <v>2.6</v>
      </c>
      <c r="K3561" s="17">
        <f>VLOOKUP($C3561,樹木資料表!$A$1:$K$4024,7,FALSE())</f>
        <v>1.7</v>
      </c>
      <c r="L3561" s="17">
        <f>VLOOKUP($C3561,樹木資料表!$A$1:$K$4024,8,FALSE())</f>
        <v>0</v>
      </c>
      <c r="M3561" s="17">
        <f>VLOOKUP($C3561,樹木資料表!$A$1:$K$4024,9,FALSE())</f>
        <v>0</v>
      </c>
    </row>
    <row r="3562" spans="1:13" x14ac:dyDescent="0.2">
      <c r="A3562" s="9">
        <v>3561</v>
      </c>
      <c r="B3562" s="15">
        <v>2018</v>
      </c>
      <c r="C3562" s="16">
        <v>6181</v>
      </c>
      <c r="D3562" s="17" t="str">
        <f>VLOOKUP(C3562,樹木資料表!$A$1:$K$4024,2,FALSE())</f>
        <v>小葉樹杞</v>
      </c>
      <c r="E3562" s="18">
        <v>4</v>
      </c>
      <c r="F3562" s="18"/>
      <c r="G3562" s="17" t="str">
        <f>VLOOKUP($C3562,樹木資料表!$A$1:$K$4024,3,FALSE())</f>
        <v>I</v>
      </c>
      <c r="H3562" s="17">
        <f>VLOOKUP($C3562,樹木資料表!$A$1:$K$4024,4,FALSE())</f>
        <v>10</v>
      </c>
      <c r="I3562" s="17">
        <f>VLOOKUP($C3562,樹木資料表!$A$1:$K$4024,5,FALSE())</f>
        <v>2</v>
      </c>
      <c r="J3562" s="17">
        <f>VLOOKUP($C3562,樹木資料表!$A$1:$K$4024,6,FALSE())</f>
        <v>2.7</v>
      </c>
      <c r="K3562" s="17">
        <f>VLOOKUP($C3562,樹木資料表!$A$1:$K$4024,7,FALSE())</f>
        <v>1.9</v>
      </c>
      <c r="L3562" s="17">
        <f>VLOOKUP($C3562,樹木資料表!$A$1:$K$4024,8,FALSE())</f>
        <v>0</v>
      </c>
      <c r="M3562" s="17">
        <f>VLOOKUP($C3562,樹木資料表!$A$1:$K$4024,9,FALSE())</f>
        <v>0</v>
      </c>
    </row>
    <row r="3563" spans="1:13" x14ac:dyDescent="0.2">
      <c r="A3563" s="9">
        <v>3562</v>
      </c>
      <c r="B3563" s="15">
        <v>2018</v>
      </c>
      <c r="C3563" s="16">
        <v>6182</v>
      </c>
      <c r="D3563" s="17" t="str">
        <f>VLOOKUP(C3563,樹木資料表!$A$1:$K$4024,2,FALSE())</f>
        <v>臺灣糊樗</v>
      </c>
      <c r="E3563" s="18">
        <v>7.7</v>
      </c>
      <c r="F3563" s="18"/>
      <c r="G3563" s="17" t="str">
        <f>VLOOKUP($C3563,樹木資料表!$A$1:$K$4024,3,FALSE())</f>
        <v>I</v>
      </c>
      <c r="H3563" s="17">
        <f>VLOOKUP($C3563,樹木資料表!$A$1:$K$4024,4,FALSE())</f>
        <v>10</v>
      </c>
      <c r="I3563" s="17">
        <f>VLOOKUP($C3563,樹木資料表!$A$1:$K$4024,5,FALSE())</f>
        <v>2</v>
      </c>
      <c r="J3563" s="17">
        <f>VLOOKUP($C3563,樹木資料表!$A$1:$K$4024,6,FALSE())</f>
        <v>2.7</v>
      </c>
      <c r="K3563" s="17">
        <f>VLOOKUP($C3563,樹木資料表!$A$1:$K$4024,7,FALSE())</f>
        <v>0.2</v>
      </c>
      <c r="L3563" s="17">
        <f>VLOOKUP($C3563,樹木資料表!$A$1:$K$4024,8,FALSE())</f>
        <v>0</v>
      </c>
      <c r="M3563" s="17">
        <f>VLOOKUP($C3563,樹木資料表!$A$1:$K$4024,9,FALSE())</f>
        <v>0</v>
      </c>
    </row>
    <row r="3564" spans="1:13" x14ac:dyDescent="0.2">
      <c r="A3564" s="9">
        <v>3563</v>
      </c>
      <c r="B3564" s="15">
        <v>2018</v>
      </c>
      <c r="C3564" s="16">
        <v>6183</v>
      </c>
      <c r="D3564" s="17" t="str">
        <f>VLOOKUP(C3564,樹木資料表!$A$1:$K$4024,2,FALSE())</f>
        <v>臺灣山茶</v>
      </c>
      <c r="E3564" s="20">
        <v>0</v>
      </c>
      <c r="F3564" s="18"/>
      <c r="G3564" s="17" t="str">
        <f>VLOOKUP($C3564,樹木資料表!$A$1:$K$4024,3,FALSE())</f>
        <v>I</v>
      </c>
      <c r="H3564" s="17">
        <f>VLOOKUP($C3564,樹木資料表!$A$1:$K$4024,4,FALSE())</f>
        <v>10</v>
      </c>
      <c r="I3564" s="17">
        <f>VLOOKUP($C3564,樹木資料表!$A$1:$K$4024,5,FALSE())</f>
        <v>2</v>
      </c>
      <c r="J3564" s="17">
        <f>VLOOKUP($C3564,樹木資料表!$A$1:$K$4024,6,FALSE())</f>
        <v>1.1000000000000001</v>
      </c>
      <c r="K3564" s="17">
        <f>VLOOKUP($C3564,樹木資料表!$A$1:$K$4024,7,FALSE())</f>
        <v>0.8</v>
      </c>
      <c r="L3564" s="17">
        <f>VLOOKUP($C3564,樹木資料表!$A$1:$K$4024,8,FALSE())</f>
        <v>0</v>
      </c>
      <c r="M3564" s="17">
        <f>VLOOKUP($C3564,樹木資料表!$A$1:$K$4024,9,FALSE())</f>
        <v>0</v>
      </c>
    </row>
    <row r="3565" spans="1:13" x14ac:dyDescent="0.2">
      <c r="A3565" s="9">
        <v>3564</v>
      </c>
      <c r="B3565" s="15">
        <v>2018</v>
      </c>
      <c r="C3565" s="16">
        <v>6184</v>
      </c>
      <c r="D3565" s="17" t="str">
        <f>VLOOKUP(C3565,樹木資料表!$A$1:$K$4024,2,FALSE())</f>
        <v>臺灣山茶</v>
      </c>
      <c r="E3565" s="18">
        <v>1.1000000000000001</v>
      </c>
      <c r="F3565" s="18"/>
      <c r="G3565" s="17" t="str">
        <f>VLOOKUP($C3565,樹木資料表!$A$1:$K$4024,3,FALSE())</f>
        <v>I</v>
      </c>
      <c r="H3565" s="17">
        <f>VLOOKUP($C3565,樹木資料表!$A$1:$K$4024,4,FALSE())</f>
        <v>10</v>
      </c>
      <c r="I3565" s="17">
        <f>VLOOKUP($C3565,樹木資料表!$A$1:$K$4024,5,FALSE())</f>
        <v>2</v>
      </c>
      <c r="J3565" s="17">
        <f>VLOOKUP($C3565,樹木資料表!$A$1:$K$4024,6,FALSE())</f>
        <v>2.2999999999999998</v>
      </c>
      <c r="K3565" s="17">
        <f>VLOOKUP($C3565,樹木資料表!$A$1:$K$4024,7,FALSE())</f>
        <v>1.4</v>
      </c>
      <c r="L3565" s="17">
        <f>VLOOKUP($C3565,樹木資料表!$A$1:$K$4024,8,FALSE())</f>
        <v>0</v>
      </c>
      <c r="M3565" s="17">
        <f>VLOOKUP($C3565,樹木資料表!$A$1:$K$4024,9,FALSE())</f>
        <v>0</v>
      </c>
    </row>
    <row r="3566" spans="1:13" x14ac:dyDescent="0.2">
      <c r="A3566" s="9">
        <v>3565</v>
      </c>
      <c r="B3566" s="15">
        <v>2018</v>
      </c>
      <c r="C3566" s="16">
        <v>6185</v>
      </c>
      <c r="D3566" s="17" t="str">
        <f>VLOOKUP(C3566,樹木資料表!$A$1:$K$4024,2,FALSE())</f>
        <v>臺灣山茶</v>
      </c>
      <c r="E3566" s="18">
        <v>2</v>
      </c>
      <c r="F3566" s="18"/>
      <c r="G3566" s="17" t="str">
        <f>VLOOKUP($C3566,樹木資料表!$A$1:$K$4024,3,FALSE())</f>
        <v>I</v>
      </c>
      <c r="H3566" s="17">
        <f>VLOOKUP($C3566,樹木資料表!$A$1:$K$4024,4,FALSE())</f>
        <v>10</v>
      </c>
      <c r="I3566" s="17">
        <f>VLOOKUP($C3566,樹木資料表!$A$1:$K$4024,5,FALSE())</f>
        <v>3</v>
      </c>
      <c r="J3566" s="17">
        <f>VLOOKUP($C3566,樹木資料表!$A$1:$K$4024,6,FALSE())</f>
        <v>2.2999999999999998</v>
      </c>
      <c r="K3566" s="17">
        <f>VLOOKUP($C3566,樹木資料表!$A$1:$K$4024,7,FALSE())</f>
        <v>4</v>
      </c>
      <c r="L3566" s="17">
        <f>VLOOKUP($C3566,樹木資料表!$A$1:$K$4024,8,FALSE())</f>
        <v>0</v>
      </c>
      <c r="M3566" s="17">
        <f>VLOOKUP($C3566,樹木資料表!$A$1:$K$4024,9,FALSE())</f>
        <v>0</v>
      </c>
    </row>
    <row r="3567" spans="1:13" x14ac:dyDescent="0.2">
      <c r="A3567" s="9">
        <v>3566</v>
      </c>
      <c r="B3567" s="15">
        <v>2018</v>
      </c>
      <c r="C3567" s="16">
        <v>6186</v>
      </c>
      <c r="D3567" s="17" t="str">
        <f>VLOOKUP(C3567,樹木資料表!$A$1:$K$4024,2,FALSE())</f>
        <v>杜英</v>
      </c>
      <c r="E3567" s="18">
        <v>10.5</v>
      </c>
      <c r="F3567" s="18"/>
      <c r="G3567" s="17" t="str">
        <f>VLOOKUP($C3567,樹木資料表!$A$1:$K$4024,3,FALSE())</f>
        <v>I</v>
      </c>
      <c r="H3567" s="17">
        <f>VLOOKUP($C3567,樹木資料表!$A$1:$K$4024,4,FALSE())</f>
        <v>10</v>
      </c>
      <c r="I3567" s="17">
        <f>VLOOKUP($C3567,樹木資料表!$A$1:$K$4024,5,FALSE())</f>
        <v>3</v>
      </c>
      <c r="J3567" s="17">
        <f>VLOOKUP($C3567,樹木資料表!$A$1:$K$4024,6,FALSE())</f>
        <v>3</v>
      </c>
      <c r="K3567" s="17">
        <f>VLOOKUP($C3567,樹木資料表!$A$1:$K$4024,7,FALSE())</f>
        <v>3.5</v>
      </c>
      <c r="L3567" s="17">
        <f>VLOOKUP($C3567,樹木資料表!$A$1:$K$4024,8,FALSE())</f>
        <v>0</v>
      </c>
      <c r="M3567" s="17">
        <f>VLOOKUP($C3567,樹木資料表!$A$1:$K$4024,9,FALSE())</f>
        <v>0</v>
      </c>
    </row>
    <row r="3568" spans="1:13" x14ac:dyDescent="0.2">
      <c r="A3568" s="9">
        <v>3567</v>
      </c>
      <c r="B3568" s="15">
        <v>2018</v>
      </c>
      <c r="C3568" s="16">
        <v>6187</v>
      </c>
      <c r="D3568" s="17" t="str">
        <f>VLOOKUP(C3568,樹木資料表!$A$1:$K$4024,2,FALSE())</f>
        <v>瓊楠</v>
      </c>
      <c r="E3568" s="18">
        <v>1.7</v>
      </c>
      <c r="F3568" s="18"/>
      <c r="G3568" s="17" t="str">
        <f>VLOOKUP($C3568,樹木資料表!$A$1:$K$4024,3,FALSE())</f>
        <v>I</v>
      </c>
      <c r="H3568" s="17">
        <f>VLOOKUP($C3568,樹木資料表!$A$1:$K$4024,4,FALSE())</f>
        <v>10</v>
      </c>
      <c r="I3568" s="17">
        <f>VLOOKUP($C3568,樹木資料表!$A$1:$K$4024,5,FALSE())</f>
        <v>3</v>
      </c>
      <c r="J3568" s="17">
        <f>VLOOKUP($C3568,樹木資料表!$A$1:$K$4024,6,FALSE())</f>
        <v>3.3</v>
      </c>
      <c r="K3568" s="17">
        <f>VLOOKUP($C3568,樹木資料表!$A$1:$K$4024,7,FALSE())</f>
        <v>3.3</v>
      </c>
      <c r="L3568" s="17">
        <f>VLOOKUP($C3568,樹木資料表!$A$1:$K$4024,8,FALSE())</f>
        <v>0</v>
      </c>
      <c r="M3568" s="17">
        <f>VLOOKUP($C3568,樹木資料表!$A$1:$K$4024,9,FALSE())</f>
        <v>0</v>
      </c>
    </row>
    <row r="3569" spans="1:13" x14ac:dyDescent="0.2">
      <c r="A3569" s="9">
        <v>3568</v>
      </c>
      <c r="B3569" s="15">
        <v>2018</v>
      </c>
      <c r="C3569" s="16">
        <v>6188</v>
      </c>
      <c r="D3569" s="17" t="str">
        <f>VLOOKUP(C3569,樹木資料表!$A$1:$K$4024,2,FALSE())</f>
        <v>長尾尖葉櫧</v>
      </c>
      <c r="E3569" s="18">
        <v>108</v>
      </c>
      <c r="F3569" s="18"/>
      <c r="G3569" s="17" t="str">
        <f>VLOOKUP($C3569,樹木資料表!$A$1:$K$4024,3,FALSE())</f>
        <v>I</v>
      </c>
      <c r="H3569" s="17">
        <f>VLOOKUP($C3569,樹木資料表!$A$1:$K$4024,4,FALSE())</f>
        <v>10</v>
      </c>
      <c r="I3569" s="17">
        <f>VLOOKUP($C3569,樹木資料表!$A$1:$K$4024,5,FALSE())</f>
        <v>3</v>
      </c>
      <c r="J3569" s="17">
        <f>VLOOKUP($C3569,樹木資料表!$A$1:$K$4024,6,FALSE())</f>
        <v>3.7</v>
      </c>
      <c r="K3569" s="17">
        <f>VLOOKUP($C3569,樹木資料表!$A$1:$K$4024,7,FALSE())</f>
        <v>4.5</v>
      </c>
      <c r="L3569" s="17">
        <f>VLOOKUP($C3569,樹木資料表!$A$1:$K$4024,8,FALSE())</f>
        <v>0</v>
      </c>
      <c r="M3569" s="17">
        <f>VLOOKUP($C3569,樹木資料表!$A$1:$K$4024,9,FALSE())</f>
        <v>0</v>
      </c>
    </row>
    <row r="3570" spans="1:13" x14ac:dyDescent="0.2">
      <c r="A3570" s="9">
        <v>3569</v>
      </c>
      <c r="B3570" s="15">
        <v>2018</v>
      </c>
      <c r="C3570" s="16">
        <v>6189</v>
      </c>
      <c r="D3570" s="17" t="str">
        <f>VLOOKUP(C3570,樹木資料表!$A$1:$K$4024,2,FALSE())</f>
        <v>小葉樹杞</v>
      </c>
      <c r="E3570" s="18">
        <v>2.7</v>
      </c>
      <c r="F3570" s="18"/>
      <c r="G3570" s="17" t="str">
        <f>VLOOKUP($C3570,樹木資料表!$A$1:$K$4024,3,FALSE())</f>
        <v>I</v>
      </c>
      <c r="H3570" s="17">
        <f>VLOOKUP($C3570,樹木資料表!$A$1:$K$4024,4,FALSE())</f>
        <v>10</v>
      </c>
      <c r="I3570" s="17">
        <f>VLOOKUP($C3570,樹木資料表!$A$1:$K$4024,5,FALSE())</f>
        <v>3</v>
      </c>
      <c r="J3570" s="17">
        <f>VLOOKUP($C3570,樹木資料表!$A$1:$K$4024,6,FALSE())</f>
        <v>3.2</v>
      </c>
      <c r="K3570" s="17">
        <f>VLOOKUP($C3570,樹木資料表!$A$1:$K$4024,7,FALSE())</f>
        <v>2.9</v>
      </c>
      <c r="L3570" s="17">
        <f>VLOOKUP($C3570,樹木資料表!$A$1:$K$4024,8,FALSE())</f>
        <v>0</v>
      </c>
      <c r="M3570" s="17">
        <f>VLOOKUP($C3570,樹木資料表!$A$1:$K$4024,9,FALSE())</f>
        <v>0</v>
      </c>
    </row>
    <row r="3571" spans="1:13" x14ac:dyDescent="0.2">
      <c r="A3571" s="9">
        <v>3570</v>
      </c>
      <c r="B3571" s="15">
        <v>2018</v>
      </c>
      <c r="C3571" s="16">
        <v>6190</v>
      </c>
      <c r="D3571" s="17" t="str">
        <f>VLOOKUP(C3571,樹木資料表!$A$1:$K$4024,2,FALSE())</f>
        <v>狗骨仔</v>
      </c>
      <c r="E3571" s="18">
        <v>5</v>
      </c>
      <c r="F3571" s="18"/>
      <c r="G3571" s="17" t="str">
        <f>VLOOKUP($C3571,樹木資料表!$A$1:$K$4024,3,FALSE())</f>
        <v>I</v>
      </c>
      <c r="H3571" s="17">
        <f>VLOOKUP($C3571,樹木資料表!$A$1:$K$4024,4,FALSE())</f>
        <v>10</v>
      </c>
      <c r="I3571" s="17">
        <f>VLOOKUP($C3571,樹木資料表!$A$1:$K$4024,5,FALSE())</f>
        <v>3</v>
      </c>
      <c r="J3571" s="17">
        <f>VLOOKUP($C3571,樹木資料表!$A$1:$K$4024,6,FALSE())</f>
        <v>4.0999999999999996</v>
      </c>
      <c r="K3571" s="17">
        <f>VLOOKUP($C3571,樹木資料表!$A$1:$K$4024,7,FALSE())</f>
        <v>3.8</v>
      </c>
      <c r="L3571" s="17">
        <f>VLOOKUP($C3571,樹木資料表!$A$1:$K$4024,8,FALSE())</f>
        <v>0</v>
      </c>
      <c r="M3571" s="17">
        <f>VLOOKUP($C3571,樹木資料表!$A$1:$K$4024,9,FALSE())</f>
        <v>0</v>
      </c>
    </row>
    <row r="3572" spans="1:13" x14ac:dyDescent="0.2">
      <c r="A3572" s="9">
        <v>3571</v>
      </c>
      <c r="B3572" s="15">
        <v>2018</v>
      </c>
      <c r="C3572" s="16">
        <v>6191</v>
      </c>
      <c r="D3572" s="17" t="str">
        <f>VLOOKUP(C3572,樹木資料表!$A$1:$K$4024,2,FALSE())</f>
        <v>小葉樹杞</v>
      </c>
      <c r="E3572" s="18">
        <v>2.5</v>
      </c>
      <c r="F3572" s="18"/>
      <c r="G3572" s="17" t="str">
        <f>VLOOKUP($C3572,樹木資料表!$A$1:$K$4024,3,FALSE())</f>
        <v>I</v>
      </c>
      <c r="H3572" s="17">
        <f>VLOOKUP($C3572,樹木資料表!$A$1:$K$4024,4,FALSE())</f>
        <v>10</v>
      </c>
      <c r="I3572" s="17">
        <f>VLOOKUP($C3572,樹木資料表!$A$1:$K$4024,5,FALSE())</f>
        <v>3</v>
      </c>
      <c r="J3572" s="17">
        <f>VLOOKUP($C3572,樹木資料表!$A$1:$K$4024,6,FALSE())</f>
        <v>3.3</v>
      </c>
      <c r="K3572" s="17">
        <f>VLOOKUP($C3572,樹木資料表!$A$1:$K$4024,7,FALSE())</f>
        <v>2.2000000000000002</v>
      </c>
      <c r="L3572" s="17">
        <f>VLOOKUP($C3572,樹木資料表!$A$1:$K$4024,8,FALSE())</f>
        <v>0</v>
      </c>
      <c r="M3572" s="17">
        <f>VLOOKUP($C3572,樹木資料表!$A$1:$K$4024,9,FALSE())</f>
        <v>0</v>
      </c>
    </row>
    <row r="3573" spans="1:13" x14ac:dyDescent="0.2">
      <c r="A3573" s="9">
        <v>3572</v>
      </c>
      <c r="B3573" s="15">
        <v>2018</v>
      </c>
      <c r="C3573" s="16">
        <v>6192</v>
      </c>
      <c r="D3573" s="17" t="str">
        <f>VLOOKUP(C3573,樹木資料表!$A$1:$K$4024,2,FALSE())</f>
        <v>瓊楠</v>
      </c>
      <c r="E3573" s="18">
        <v>4.2</v>
      </c>
      <c r="F3573" s="18"/>
      <c r="G3573" s="17" t="str">
        <f>VLOOKUP($C3573,樹木資料表!$A$1:$K$4024,3,FALSE())</f>
        <v>I</v>
      </c>
      <c r="H3573" s="17">
        <f>VLOOKUP($C3573,樹木資料表!$A$1:$K$4024,4,FALSE())</f>
        <v>10</v>
      </c>
      <c r="I3573" s="17">
        <f>VLOOKUP($C3573,樹木資料表!$A$1:$K$4024,5,FALSE())</f>
        <v>3</v>
      </c>
      <c r="J3573" s="17">
        <f>VLOOKUP($C3573,樹木資料表!$A$1:$K$4024,6,FALSE())</f>
        <v>4.0999999999999996</v>
      </c>
      <c r="K3573" s="17">
        <f>VLOOKUP($C3573,樹木資料表!$A$1:$K$4024,7,FALSE())</f>
        <v>0.7</v>
      </c>
      <c r="L3573" s="17">
        <f>VLOOKUP($C3573,樹木資料表!$A$1:$K$4024,8,FALSE())</f>
        <v>0</v>
      </c>
      <c r="M3573" s="17">
        <f>VLOOKUP($C3573,樹木資料表!$A$1:$K$4024,9,FALSE())</f>
        <v>0</v>
      </c>
    </row>
    <row r="3574" spans="1:13" x14ac:dyDescent="0.2">
      <c r="A3574" s="9">
        <v>3573</v>
      </c>
      <c r="B3574" s="15">
        <v>2018</v>
      </c>
      <c r="C3574" s="16">
        <v>6193</v>
      </c>
      <c r="D3574" s="17" t="str">
        <f>VLOOKUP(C3574,樹木資料表!$A$1:$K$4024,2,FALSE())</f>
        <v>狗骨仔</v>
      </c>
      <c r="E3574" s="18">
        <v>8.5</v>
      </c>
      <c r="F3574" s="18"/>
      <c r="G3574" s="17" t="str">
        <f>VLOOKUP($C3574,樹木資料表!$A$1:$K$4024,3,FALSE())</f>
        <v>I</v>
      </c>
      <c r="H3574" s="17">
        <f>VLOOKUP($C3574,樹木資料表!$A$1:$K$4024,4,FALSE())</f>
        <v>10</v>
      </c>
      <c r="I3574" s="17">
        <f>VLOOKUP($C3574,樹木資料表!$A$1:$K$4024,5,FALSE())</f>
        <v>3</v>
      </c>
      <c r="J3574" s="17">
        <f>VLOOKUP($C3574,樹木資料表!$A$1:$K$4024,6,FALSE())</f>
        <v>2.5</v>
      </c>
      <c r="K3574" s="17">
        <f>VLOOKUP($C3574,樹木資料表!$A$1:$K$4024,7,FALSE())</f>
        <v>2.5</v>
      </c>
      <c r="L3574" s="17">
        <f>VLOOKUP($C3574,樹木資料表!$A$1:$K$4024,8,FALSE())</f>
        <v>0</v>
      </c>
      <c r="M3574" s="17">
        <f>VLOOKUP($C3574,樹木資料表!$A$1:$K$4024,9,FALSE())</f>
        <v>0</v>
      </c>
    </row>
    <row r="3575" spans="1:13" x14ac:dyDescent="0.2">
      <c r="A3575" s="9">
        <v>3574</v>
      </c>
      <c r="B3575" s="15">
        <v>2018</v>
      </c>
      <c r="C3575" s="16">
        <v>6194</v>
      </c>
      <c r="D3575" s="17" t="str">
        <f>VLOOKUP(C3575,樹木資料表!$A$1:$K$4024,2,FALSE())</f>
        <v>長葉木薑子</v>
      </c>
      <c r="E3575" s="18">
        <v>28</v>
      </c>
      <c r="F3575" s="18"/>
      <c r="G3575" s="17" t="str">
        <f>VLOOKUP($C3575,樹木資料表!$A$1:$K$4024,3,FALSE())</f>
        <v>I</v>
      </c>
      <c r="H3575" s="17">
        <f>VLOOKUP($C3575,樹木資料表!$A$1:$K$4024,4,FALSE())</f>
        <v>10</v>
      </c>
      <c r="I3575" s="17">
        <f>VLOOKUP($C3575,樹木資料表!$A$1:$K$4024,5,FALSE())</f>
        <v>3</v>
      </c>
      <c r="J3575" s="17">
        <f>VLOOKUP($C3575,樹木資料表!$A$1:$K$4024,6,FALSE())</f>
        <v>2.2999999999999998</v>
      </c>
      <c r="K3575" s="17">
        <f>VLOOKUP($C3575,樹木資料表!$A$1:$K$4024,7,FALSE())</f>
        <v>3</v>
      </c>
      <c r="L3575" s="17">
        <f>VLOOKUP($C3575,樹木資料表!$A$1:$K$4024,8,FALSE())</f>
        <v>0</v>
      </c>
      <c r="M3575" s="17">
        <f>VLOOKUP($C3575,樹木資料表!$A$1:$K$4024,9,FALSE())</f>
        <v>0</v>
      </c>
    </row>
    <row r="3576" spans="1:13" x14ac:dyDescent="0.2">
      <c r="A3576" s="9">
        <v>3575</v>
      </c>
      <c r="B3576" s="15">
        <v>2018</v>
      </c>
      <c r="C3576" s="16">
        <v>6195</v>
      </c>
      <c r="D3576" s="17" t="str">
        <f>VLOOKUP(C3576,樹木資料表!$A$1:$K$4024,2,FALSE())</f>
        <v>假長葉楠</v>
      </c>
      <c r="E3576" s="18">
        <v>42.5</v>
      </c>
      <c r="F3576" s="18"/>
      <c r="G3576" s="17" t="str">
        <f>VLOOKUP($C3576,樹木資料表!$A$1:$K$4024,3,FALSE())</f>
        <v>I</v>
      </c>
      <c r="H3576" s="17">
        <f>VLOOKUP($C3576,樹木資料表!$A$1:$K$4024,4,FALSE())</f>
        <v>10</v>
      </c>
      <c r="I3576" s="17">
        <f>VLOOKUP($C3576,樹木資料表!$A$1:$K$4024,5,FALSE())</f>
        <v>3</v>
      </c>
      <c r="J3576" s="17">
        <f>VLOOKUP($C3576,樹木資料表!$A$1:$K$4024,6,FALSE())</f>
        <v>2.6</v>
      </c>
      <c r="K3576" s="17">
        <f>VLOOKUP($C3576,樹木資料表!$A$1:$K$4024,7,FALSE())</f>
        <v>1.6</v>
      </c>
      <c r="L3576" s="17">
        <f>VLOOKUP($C3576,樹木資料表!$A$1:$K$4024,8,FALSE())</f>
        <v>0</v>
      </c>
      <c r="M3576" s="17">
        <f>VLOOKUP($C3576,樹木資料表!$A$1:$K$4024,9,FALSE())</f>
        <v>0</v>
      </c>
    </row>
    <row r="3577" spans="1:13" x14ac:dyDescent="0.2">
      <c r="A3577" s="9">
        <v>3576</v>
      </c>
      <c r="B3577" s="15">
        <v>2018</v>
      </c>
      <c r="C3577" s="16">
        <v>6196</v>
      </c>
      <c r="D3577" s="17" t="str">
        <f>VLOOKUP(C3577,樹木資料表!$A$1:$K$4024,2,FALSE())</f>
        <v>臺灣山茶</v>
      </c>
      <c r="E3577" s="20">
        <v>0</v>
      </c>
      <c r="F3577" s="18"/>
      <c r="G3577" s="17" t="str">
        <f>VLOOKUP($C3577,樹木資料表!$A$1:$K$4024,3,FALSE())</f>
        <v>I</v>
      </c>
      <c r="H3577" s="17">
        <f>VLOOKUP($C3577,樹木資料表!$A$1:$K$4024,4,FALSE())</f>
        <v>10</v>
      </c>
      <c r="I3577" s="17">
        <f>VLOOKUP($C3577,樹木資料表!$A$1:$K$4024,5,FALSE())</f>
        <v>3</v>
      </c>
      <c r="J3577" s="17">
        <f>VLOOKUP($C3577,樹木資料表!$A$1:$K$4024,6,FALSE())</f>
        <v>1.2</v>
      </c>
      <c r="K3577" s="17">
        <f>VLOOKUP($C3577,樹木資料表!$A$1:$K$4024,7,FALSE())</f>
        <v>2</v>
      </c>
      <c r="L3577" s="17">
        <f>VLOOKUP($C3577,樹木資料表!$A$1:$K$4024,8,FALSE())</f>
        <v>0</v>
      </c>
      <c r="M3577" s="17">
        <f>VLOOKUP($C3577,樹木資料表!$A$1:$K$4024,9,FALSE())</f>
        <v>0</v>
      </c>
    </row>
    <row r="3578" spans="1:13" x14ac:dyDescent="0.2">
      <c r="A3578" s="9">
        <v>3577</v>
      </c>
      <c r="B3578" s="15">
        <v>2018</v>
      </c>
      <c r="C3578" s="16">
        <v>6197</v>
      </c>
      <c r="D3578" s="17" t="str">
        <f>VLOOKUP(C3578,樹木資料表!$A$1:$K$4024,2,FALSE())</f>
        <v>臺灣山茶</v>
      </c>
      <c r="E3578" s="18">
        <v>3.5</v>
      </c>
      <c r="F3578" s="18"/>
      <c r="G3578" s="17" t="str">
        <f>VLOOKUP($C3578,樹木資料表!$A$1:$K$4024,3,FALSE())</f>
        <v>I</v>
      </c>
      <c r="H3578" s="17">
        <f>VLOOKUP($C3578,樹木資料表!$A$1:$K$4024,4,FALSE())</f>
        <v>10</v>
      </c>
      <c r="I3578" s="17">
        <f>VLOOKUP($C3578,樹木資料表!$A$1:$K$4024,5,FALSE())</f>
        <v>3</v>
      </c>
      <c r="J3578" s="17">
        <f>VLOOKUP($C3578,樹木資料表!$A$1:$K$4024,6,FALSE())</f>
        <v>0.6</v>
      </c>
      <c r="K3578" s="17">
        <f>VLOOKUP($C3578,樹木資料表!$A$1:$K$4024,7,FALSE())</f>
        <v>1.3</v>
      </c>
      <c r="L3578" s="17">
        <f>VLOOKUP($C3578,樹木資料表!$A$1:$K$4024,8,FALSE())</f>
        <v>0</v>
      </c>
      <c r="M3578" s="17">
        <f>VLOOKUP($C3578,樹木資料表!$A$1:$K$4024,9,FALSE())</f>
        <v>0</v>
      </c>
    </row>
    <row r="3579" spans="1:13" x14ac:dyDescent="0.2">
      <c r="A3579" s="9">
        <v>3578</v>
      </c>
      <c r="B3579" s="15">
        <v>2018</v>
      </c>
      <c r="C3579" s="16">
        <v>6198</v>
      </c>
      <c r="D3579" s="17" t="str">
        <f>VLOOKUP(C3579,樹木資料表!$A$1:$K$4024,2,FALSE())</f>
        <v>臺灣山茶</v>
      </c>
      <c r="E3579" s="18">
        <v>1.5</v>
      </c>
      <c r="F3579" s="18"/>
      <c r="G3579" s="17" t="str">
        <f>VLOOKUP($C3579,樹木資料表!$A$1:$K$4024,3,FALSE())</f>
        <v>I</v>
      </c>
      <c r="H3579" s="17">
        <f>VLOOKUP($C3579,樹木資料表!$A$1:$K$4024,4,FALSE())</f>
        <v>10</v>
      </c>
      <c r="I3579" s="17">
        <f>VLOOKUP($C3579,樹木資料表!$A$1:$K$4024,5,FALSE())</f>
        <v>3</v>
      </c>
      <c r="J3579" s="17">
        <f>VLOOKUP($C3579,樹木資料表!$A$1:$K$4024,6,FALSE())</f>
        <v>0.1</v>
      </c>
      <c r="K3579" s="17">
        <f>VLOOKUP($C3579,樹木資料表!$A$1:$K$4024,7,FALSE())</f>
        <v>2.9</v>
      </c>
      <c r="L3579" s="17">
        <f>VLOOKUP($C3579,樹木資料表!$A$1:$K$4024,8,FALSE())</f>
        <v>0</v>
      </c>
      <c r="M3579" s="17">
        <f>VLOOKUP($C3579,樹木資料表!$A$1:$K$4024,9,FALSE())</f>
        <v>0</v>
      </c>
    </row>
    <row r="3580" spans="1:13" x14ac:dyDescent="0.2">
      <c r="A3580" s="9">
        <v>3579</v>
      </c>
      <c r="B3580" s="15">
        <v>2018</v>
      </c>
      <c r="C3580" s="16">
        <v>6199</v>
      </c>
      <c r="D3580" s="17" t="str">
        <f>VLOOKUP(C3580,樹木資料表!$A$1:$K$4024,2,FALSE())</f>
        <v>狗骨仔</v>
      </c>
      <c r="E3580" s="18">
        <v>5.3</v>
      </c>
      <c r="F3580" s="18"/>
      <c r="G3580" s="17" t="str">
        <f>VLOOKUP($C3580,樹木資料表!$A$1:$K$4024,3,FALSE())</f>
        <v>I</v>
      </c>
      <c r="H3580" s="17">
        <f>VLOOKUP($C3580,樹木資料表!$A$1:$K$4024,4,FALSE())</f>
        <v>10</v>
      </c>
      <c r="I3580" s="17">
        <f>VLOOKUP($C3580,樹木資料表!$A$1:$K$4024,5,FALSE())</f>
        <v>3</v>
      </c>
      <c r="J3580" s="17">
        <f>VLOOKUP($C3580,樹木資料表!$A$1:$K$4024,6,FALSE())</f>
        <v>0.3</v>
      </c>
      <c r="K3580" s="17">
        <f>VLOOKUP($C3580,樹木資料表!$A$1:$K$4024,7,FALSE())</f>
        <v>3</v>
      </c>
      <c r="L3580" s="17">
        <f>VLOOKUP($C3580,樹木資料表!$A$1:$K$4024,8,FALSE())</f>
        <v>0</v>
      </c>
      <c r="M3580" s="17">
        <f>VLOOKUP($C3580,樹木資料表!$A$1:$K$4024,9,FALSE())</f>
        <v>0</v>
      </c>
    </row>
    <row r="3581" spans="1:13" x14ac:dyDescent="0.2">
      <c r="A3581" s="9">
        <v>3580</v>
      </c>
      <c r="B3581" s="15">
        <v>2018</v>
      </c>
      <c r="C3581" s="16">
        <v>6200</v>
      </c>
      <c r="D3581" s="17" t="str">
        <f>VLOOKUP(C3581,樹木資料表!$A$1:$K$4024,2,FALSE())</f>
        <v>鵝掌柴</v>
      </c>
      <c r="E3581" s="22">
        <v>31</v>
      </c>
      <c r="F3581" s="18"/>
      <c r="G3581" s="17" t="str">
        <f>VLOOKUP($C3581,樹木資料表!$A$1:$K$4024,3,FALSE())</f>
        <v>I</v>
      </c>
      <c r="H3581" s="17">
        <f>VLOOKUP($C3581,樹木資料表!$A$1:$K$4024,4,FALSE())</f>
        <v>10</v>
      </c>
      <c r="I3581" s="17">
        <f>VLOOKUP($C3581,樹木資料表!$A$1:$K$4024,5,FALSE())</f>
        <v>4</v>
      </c>
      <c r="J3581" s="17">
        <f>VLOOKUP($C3581,樹木資料表!$A$1:$K$4024,6,FALSE())</f>
        <v>4.5</v>
      </c>
      <c r="K3581" s="17">
        <f>VLOOKUP($C3581,樹木資料表!$A$1:$K$4024,7,FALSE())</f>
        <v>3.1</v>
      </c>
      <c r="L3581" s="17">
        <f>VLOOKUP($C3581,樹木資料表!$A$1:$K$4024,8,FALSE())</f>
        <v>0</v>
      </c>
      <c r="M3581" s="17">
        <f>VLOOKUP($C3581,樹木資料表!$A$1:$K$4024,9,FALSE())</f>
        <v>0</v>
      </c>
    </row>
    <row r="3582" spans="1:13" x14ac:dyDescent="0.2">
      <c r="A3582" s="9">
        <v>3581</v>
      </c>
      <c r="B3582" s="15">
        <v>2018</v>
      </c>
      <c r="C3582" s="16">
        <v>6201</v>
      </c>
      <c r="D3582" s="17" t="str">
        <f>VLOOKUP(C3582,樹木資料表!$A$1:$K$4024,2,FALSE())</f>
        <v>小葉樹杞</v>
      </c>
      <c r="E3582" s="18">
        <v>1.5</v>
      </c>
      <c r="F3582" s="18"/>
      <c r="G3582" s="17" t="str">
        <f>VLOOKUP($C3582,樹木資料表!$A$1:$K$4024,3,FALSE())</f>
        <v>I</v>
      </c>
      <c r="H3582" s="17">
        <f>VLOOKUP($C3582,樹木資料表!$A$1:$K$4024,4,FALSE())</f>
        <v>10</v>
      </c>
      <c r="I3582" s="17">
        <f>VLOOKUP($C3582,樹木資料表!$A$1:$K$4024,5,FALSE())</f>
        <v>4</v>
      </c>
      <c r="J3582" s="17">
        <f>VLOOKUP($C3582,樹木資料表!$A$1:$K$4024,6,FALSE())</f>
        <v>4.5999999999999996</v>
      </c>
      <c r="K3582" s="17">
        <f>VLOOKUP($C3582,樹木資料表!$A$1:$K$4024,7,FALSE())</f>
        <v>3.4</v>
      </c>
      <c r="L3582" s="17">
        <f>VLOOKUP($C3582,樹木資料表!$A$1:$K$4024,8,FALSE())</f>
        <v>0</v>
      </c>
      <c r="M3582" s="17">
        <f>VLOOKUP($C3582,樹木資料表!$A$1:$K$4024,9,FALSE())</f>
        <v>0</v>
      </c>
    </row>
    <row r="3583" spans="1:13" x14ac:dyDescent="0.2">
      <c r="A3583" s="9">
        <v>3582</v>
      </c>
      <c r="B3583" s="15">
        <v>2018</v>
      </c>
      <c r="C3583" s="16">
        <v>6202</v>
      </c>
      <c r="D3583" s="17" t="str">
        <f>VLOOKUP(C3583,樹木資料表!$A$1:$K$4024,2,FALSE())</f>
        <v>長葉木薑子</v>
      </c>
      <c r="E3583" s="18">
        <v>1.7</v>
      </c>
      <c r="F3583" s="18"/>
      <c r="G3583" s="17" t="str">
        <f>VLOOKUP($C3583,樹木資料表!$A$1:$K$4024,3,FALSE())</f>
        <v>I</v>
      </c>
      <c r="H3583" s="17">
        <f>VLOOKUP($C3583,樹木資料表!$A$1:$K$4024,4,FALSE())</f>
        <v>10</v>
      </c>
      <c r="I3583" s="17">
        <f>VLOOKUP($C3583,樹木資料表!$A$1:$K$4024,5,FALSE())</f>
        <v>4</v>
      </c>
      <c r="J3583" s="17">
        <f>VLOOKUP($C3583,樹木資料表!$A$1:$K$4024,6,FALSE())</f>
        <v>4.2</v>
      </c>
      <c r="K3583" s="17">
        <f>VLOOKUP($C3583,樹木資料表!$A$1:$K$4024,7,FALSE())</f>
        <v>3.6</v>
      </c>
      <c r="L3583" s="17">
        <f>VLOOKUP($C3583,樹木資料表!$A$1:$K$4024,8,FALSE())</f>
        <v>0</v>
      </c>
      <c r="M3583" s="17">
        <f>VLOOKUP($C3583,樹木資料表!$A$1:$K$4024,9,FALSE())</f>
        <v>0</v>
      </c>
    </row>
    <row r="3584" spans="1:13" x14ac:dyDescent="0.2">
      <c r="A3584" s="9">
        <v>3583</v>
      </c>
      <c r="B3584" s="15">
        <v>2018</v>
      </c>
      <c r="C3584" s="16">
        <v>6203</v>
      </c>
      <c r="D3584" s="17" t="str">
        <f>VLOOKUP(C3584,樹木資料表!$A$1:$K$4024,2,FALSE())</f>
        <v>臺灣山茶</v>
      </c>
      <c r="E3584" s="18">
        <v>2</v>
      </c>
      <c r="F3584" s="18"/>
      <c r="G3584" s="17" t="str">
        <f>VLOOKUP($C3584,樹木資料表!$A$1:$K$4024,3,FALSE())</f>
        <v>I</v>
      </c>
      <c r="H3584" s="17">
        <f>VLOOKUP($C3584,樹木資料表!$A$1:$K$4024,4,FALSE())</f>
        <v>10</v>
      </c>
      <c r="I3584" s="17">
        <f>VLOOKUP($C3584,樹木資料表!$A$1:$K$4024,5,FALSE())</f>
        <v>4</v>
      </c>
      <c r="J3584" s="17">
        <f>VLOOKUP($C3584,樹木資料表!$A$1:$K$4024,6,FALSE())</f>
        <v>3.2</v>
      </c>
      <c r="K3584" s="17">
        <f>VLOOKUP($C3584,樹木資料表!$A$1:$K$4024,7,FALSE())</f>
        <v>3.6</v>
      </c>
      <c r="L3584" s="17">
        <f>VLOOKUP($C3584,樹木資料表!$A$1:$K$4024,8,FALSE())</f>
        <v>0</v>
      </c>
      <c r="M3584" s="17">
        <f>VLOOKUP($C3584,樹木資料表!$A$1:$K$4024,9,FALSE())</f>
        <v>0</v>
      </c>
    </row>
    <row r="3585" spans="1:13" x14ac:dyDescent="0.2">
      <c r="A3585" s="9">
        <v>3584</v>
      </c>
      <c r="B3585" s="15">
        <v>2018</v>
      </c>
      <c r="C3585" s="16">
        <v>6204</v>
      </c>
      <c r="D3585" s="17" t="str">
        <f>VLOOKUP(C3585,樹木資料表!$A$1:$K$4024,2,FALSE())</f>
        <v>小葉樹杞</v>
      </c>
      <c r="E3585" s="18">
        <v>2</v>
      </c>
      <c r="F3585" s="18"/>
      <c r="G3585" s="17" t="str">
        <f>VLOOKUP($C3585,樹木資料表!$A$1:$K$4024,3,FALSE())</f>
        <v>I</v>
      </c>
      <c r="H3585" s="17">
        <f>VLOOKUP($C3585,樹木資料表!$A$1:$K$4024,4,FALSE())</f>
        <v>10</v>
      </c>
      <c r="I3585" s="17">
        <f>VLOOKUP($C3585,樹木資料表!$A$1:$K$4024,5,FALSE())</f>
        <v>4</v>
      </c>
      <c r="J3585" s="17">
        <f>VLOOKUP($C3585,樹木資料表!$A$1:$K$4024,6,FALSE())</f>
        <v>3.5</v>
      </c>
      <c r="K3585" s="17">
        <f>VLOOKUP($C3585,樹木資料表!$A$1:$K$4024,7,FALSE())</f>
        <v>4.2</v>
      </c>
      <c r="L3585" s="17">
        <f>VLOOKUP($C3585,樹木資料表!$A$1:$K$4024,8,FALSE())</f>
        <v>0</v>
      </c>
      <c r="M3585" s="17">
        <f>VLOOKUP($C3585,樹木資料表!$A$1:$K$4024,9,FALSE())</f>
        <v>0</v>
      </c>
    </row>
    <row r="3586" spans="1:13" x14ac:dyDescent="0.2">
      <c r="A3586" s="9">
        <v>3585</v>
      </c>
      <c r="B3586" s="15">
        <v>2018</v>
      </c>
      <c r="C3586" s="16">
        <v>6205</v>
      </c>
      <c r="D3586" s="17" t="str">
        <f>VLOOKUP(C3586,樹木資料表!$A$1:$K$4024,2,FALSE())</f>
        <v>假長葉楠</v>
      </c>
      <c r="E3586" s="18">
        <v>30.5</v>
      </c>
      <c r="F3586" s="18"/>
      <c r="G3586" s="17" t="str">
        <f>VLOOKUP($C3586,樹木資料表!$A$1:$K$4024,3,FALSE())</f>
        <v>I</v>
      </c>
      <c r="H3586" s="17">
        <f>VLOOKUP($C3586,樹木資料表!$A$1:$K$4024,4,FALSE())</f>
        <v>10</v>
      </c>
      <c r="I3586" s="17">
        <f>VLOOKUP($C3586,樹木資料表!$A$1:$K$4024,5,FALSE())</f>
        <v>4</v>
      </c>
      <c r="J3586" s="17">
        <f>VLOOKUP($C3586,樹木資料表!$A$1:$K$4024,6,FALSE())</f>
        <v>2</v>
      </c>
      <c r="K3586" s="17">
        <f>VLOOKUP($C3586,樹木資料表!$A$1:$K$4024,7,FALSE())</f>
        <v>2</v>
      </c>
      <c r="L3586" s="17">
        <f>VLOOKUP($C3586,樹木資料表!$A$1:$K$4024,8,FALSE())</f>
        <v>0</v>
      </c>
      <c r="M3586" s="17">
        <f>VLOOKUP($C3586,樹木資料表!$A$1:$K$4024,9,FALSE())</f>
        <v>0</v>
      </c>
    </row>
    <row r="3587" spans="1:13" x14ac:dyDescent="0.2">
      <c r="A3587" s="9">
        <v>3586</v>
      </c>
      <c r="B3587" s="15">
        <v>2018</v>
      </c>
      <c r="C3587" s="16">
        <v>6206</v>
      </c>
      <c r="D3587" s="17" t="str">
        <f>VLOOKUP(C3587,樹木資料表!$A$1:$K$4024,2,FALSE())</f>
        <v>長葉木薑子</v>
      </c>
      <c r="E3587" s="18">
        <v>7.2</v>
      </c>
      <c r="F3587" s="18"/>
      <c r="G3587" s="17" t="str">
        <f>VLOOKUP($C3587,樹木資料表!$A$1:$K$4024,3,FALSE())</f>
        <v>I</v>
      </c>
      <c r="H3587" s="17">
        <f>VLOOKUP($C3587,樹木資料表!$A$1:$K$4024,4,FALSE())</f>
        <v>10</v>
      </c>
      <c r="I3587" s="17">
        <f>VLOOKUP($C3587,樹木資料表!$A$1:$K$4024,5,FALSE())</f>
        <v>4</v>
      </c>
      <c r="J3587" s="17">
        <f>VLOOKUP($C3587,樹木資料表!$A$1:$K$4024,6,FALSE())</f>
        <v>3</v>
      </c>
      <c r="K3587" s="17">
        <f>VLOOKUP($C3587,樹木資料表!$A$1:$K$4024,7,FALSE())</f>
        <v>1.3</v>
      </c>
      <c r="L3587" s="17">
        <f>VLOOKUP($C3587,樹木資料表!$A$1:$K$4024,8,FALSE())</f>
        <v>0</v>
      </c>
      <c r="M3587" s="17">
        <f>VLOOKUP($C3587,樹木資料表!$A$1:$K$4024,9,FALSE())</f>
        <v>0</v>
      </c>
    </row>
    <row r="3588" spans="1:13" x14ac:dyDescent="0.2">
      <c r="A3588" s="9">
        <v>3587</v>
      </c>
      <c r="B3588" s="15">
        <v>2018</v>
      </c>
      <c r="C3588" s="16">
        <v>6207</v>
      </c>
      <c r="D3588" s="17" t="str">
        <f>VLOOKUP(C3588,樹木資料表!$A$1:$K$4024,2,FALSE())</f>
        <v>長葉木薑子</v>
      </c>
      <c r="E3588" s="18">
        <v>2</v>
      </c>
      <c r="F3588" s="18"/>
      <c r="G3588" s="17" t="str">
        <f>VLOOKUP($C3588,樹木資料表!$A$1:$K$4024,3,FALSE())</f>
        <v>I</v>
      </c>
      <c r="H3588" s="17">
        <f>VLOOKUP($C3588,樹木資料表!$A$1:$K$4024,4,FALSE())</f>
        <v>10</v>
      </c>
      <c r="I3588" s="17">
        <f>VLOOKUP($C3588,樹木資料表!$A$1:$K$4024,5,FALSE())</f>
        <v>4</v>
      </c>
      <c r="J3588" s="17">
        <f>VLOOKUP($C3588,樹木資料表!$A$1:$K$4024,6,FALSE())</f>
        <v>1.8</v>
      </c>
      <c r="K3588" s="17">
        <f>VLOOKUP($C3588,樹木資料表!$A$1:$K$4024,7,FALSE())</f>
        <v>1.4</v>
      </c>
      <c r="L3588" s="17">
        <f>VLOOKUP($C3588,樹木資料表!$A$1:$K$4024,8,FALSE())</f>
        <v>0</v>
      </c>
      <c r="M3588" s="17">
        <f>VLOOKUP($C3588,樹木資料表!$A$1:$K$4024,9,FALSE())</f>
        <v>0</v>
      </c>
    </row>
    <row r="3589" spans="1:13" x14ac:dyDescent="0.2">
      <c r="A3589" s="9">
        <v>3588</v>
      </c>
      <c r="B3589" s="15">
        <v>2018</v>
      </c>
      <c r="C3589" s="16">
        <v>6208</v>
      </c>
      <c r="D3589" s="17" t="str">
        <f>VLOOKUP(C3589,樹木資料表!$A$1:$K$4024,2,FALSE())</f>
        <v>長葉木薑子</v>
      </c>
      <c r="E3589" s="18">
        <v>7.8</v>
      </c>
      <c r="F3589" s="18"/>
      <c r="G3589" s="17" t="str">
        <f>VLOOKUP($C3589,樹木資料表!$A$1:$K$4024,3,FALSE())</f>
        <v>I</v>
      </c>
      <c r="H3589" s="17">
        <f>VLOOKUP($C3589,樹木資料表!$A$1:$K$4024,4,FALSE())</f>
        <v>10</v>
      </c>
      <c r="I3589" s="17">
        <f>VLOOKUP($C3589,樹木資料表!$A$1:$K$4024,5,FALSE())</f>
        <v>4</v>
      </c>
      <c r="J3589" s="17">
        <f>VLOOKUP($C3589,樹木資料表!$A$1:$K$4024,6,FALSE())</f>
        <v>1</v>
      </c>
      <c r="K3589" s="17">
        <f>VLOOKUP($C3589,樹木資料表!$A$1:$K$4024,7,FALSE())</f>
        <v>1.4</v>
      </c>
      <c r="L3589" s="17">
        <f>VLOOKUP($C3589,樹木資料表!$A$1:$K$4024,8,FALSE())</f>
        <v>0</v>
      </c>
      <c r="M3589" s="17">
        <f>VLOOKUP($C3589,樹木資料表!$A$1:$K$4024,9,FALSE())</f>
        <v>0</v>
      </c>
    </row>
    <row r="3590" spans="1:13" x14ac:dyDescent="0.2">
      <c r="A3590" s="9">
        <v>3589</v>
      </c>
      <c r="B3590" s="15">
        <v>2018</v>
      </c>
      <c r="C3590" s="16">
        <v>6209</v>
      </c>
      <c r="D3590" s="17" t="str">
        <f>VLOOKUP(C3590,樹木資料表!$A$1:$K$4024,2,FALSE())</f>
        <v>狗骨仔</v>
      </c>
      <c r="E3590" s="18">
        <v>2.2999999999999998</v>
      </c>
      <c r="F3590" s="18"/>
      <c r="G3590" s="17" t="str">
        <f>VLOOKUP($C3590,樹木資料表!$A$1:$K$4024,3,FALSE())</f>
        <v>I</v>
      </c>
      <c r="H3590" s="17">
        <f>VLOOKUP($C3590,樹木資料表!$A$1:$K$4024,4,FALSE())</f>
        <v>10</v>
      </c>
      <c r="I3590" s="17">
        <f>VLOOKUP($C3590,樹木資料表!$A$1:$K$4024,5,FALSE())</f>
        <v>4</v>
      </c>
      <c r="J3590" s="17">
        <f>VLOOKUP($C3590,樹木資料表!$A$1:$K$4024,6,FALSE())</f>
        <v>0.5</v>
      </c>
      <c r="K3590" s="17">
        <f>VLOOKUP($C3590,樹木資料表!$A$1:$K$4024,7,FALSE())</f>
        <v>1.2</v>
      </c>
      <c r="L3590" s="17">
        <f>VLOOKUP($C3590,樹木資料表!$A$1:$K$4024,8,FALSE())</f>
        <v>0</v>
      </c>
      <c r="M3590" s="17">
        <f>VLOOKUP($C3590,樹木資料表!$A$1:$K$4024,9,FALSE())</f>
        <v>0</v>
      </c>
    </row>
    <row r="3591" spans="1:13" x14ac:dyDescent="0.2">
      <c r="A3591" s="9">
        <v>3590</v>
      </c>
      <c r="B3591" s="15">
        <v>2018</v>
      </c>
      <c r="C3591" s="16">
        <v>6210</v>
      </c>
      <c r="D3591" s="17" t="str">
        <f>VLOOKUP(C3591,樹木資料表!$A$1:$K$4024,2,FALSE())</f>
        <v>小葉樹杞</v>
      </c>
      <c r="E3591" s="18">
        <v>3.2</v>
      </c>
      <c r="F3591" s="18"/>
      <c r="G3591" s="17" t="str">
        <f>VLOOKUP($C3591,樹木資料表!$A$1:$K$4024,3,FALSE())</f>
        <v>I</v>
      </c>
      <c r="H3591" s="17">
        <f>VLOOKUP($C3591,樹木資料表!$A$1:$K$4024,4,FALSE())</f>
        <v>10</v>
      </c>
      <c r="I3591" s="17">
        <f>VLOOKUP($C3591,樹木資料表!$A$1:$K$4024,5,FALSE())</f>
        <v>4</v>
      </c>
      <c r="J3591" s="17">
        <f>VLOOKUP($C3591,樹木資料表!$A$1:$K$4024,6,FALSE())</f>
        <v>0.1</v>
      </c>
      <c r="K3591" s="17">
        <f>VLOOKUP($C3591,樹木資料表!$A$1:$K$4024,7,FALSE())</f>
        <v>3.9</v>
      </c>
      <c r="L3591" s="17">
        <f>VLOOKUP($C3591,樹木資料表!$A$1:$K$4024,8,FALSE())</f>
        <v>0</v>
      </c>
      <c r="M3591" s="17">
        <f>VLOOKUP($C3591,樹木資料表!$A$1:$K$4024,9,FALSE())</f>
        <v>0</v>
      </c>
    </row>
    <row r="3592" spans="1:13" x14ac:dyDescent="0.2">
      <c r="A3592" s="9">
        <v>3591</v>
      </c>
      <c r="B3592" s="15">
        <v>2018</v>
      </c>
      <c r="C3592" s="16">
        <v>6211</v>
      </c>
      <c r="D3592" s="17" t="str">
        <f>VLOOKUP(C3592,樹木資料表!$A$1:$K$4024,2,FALSE())</f>
        <v>杜英</v>
      </c>
      <c r="E3592" s="18">
        <v>48.2</v>
      </c>
      <c r="F3592" s="18"/>
      <c r="G3592" s="17" t="str">
        <f>VLOOKUP($C3592,樹木資料表!$A$1:$K$4024,3,FALSE())</f>
        <v>I</v>
      </c>
      <c r="H3592" s="17">
        <f>VLOOKUP($C3592,樹木資料表!$A$1:$K$4024,4,FALSE())</f>
        <v>10</v>
      </c>
      <c r="I3592" s="17">
        <f>VLOOKUP($C3592,樹木資料表!$A$1:$K$4024,5,FALSE())</f>
        <v>4</v>
      </c>
      <c r="J3592" s="17">
        <f>VLOOKUP($C3592,樹木資料表!$A$1:$K$4024,6,FALSE())</f>
        <v>1</v>
      </c>
      <c r="K3592" s="17">
        <f>VLOOKUP($C3592,樹木資料表!$A$1:$K$4024,7,FALSE())</f>
        <v>4</v>
      </c>
      <c r="L3592" s="17">
        <f>VLOOKUP($C3592,樹木資料表!$A$1:$K$4024,8,FALSE())</f>
        <v>0</v>
      </c>
      <c r="M3592" s="17">
        <f>VLOOKUP($C3592,樹木資料表!$A$1:$K$4024,9,FALSE())</f>
        <v>0</v>
      </c>
    </row>
    <row r="3593" spans="1:13" x14ac:dyDescent="0.2">
      <c r="A3593" s="9">
        <v>3592</v>
      </c>
      <c r="B3593" s="15">
        <v>2018</v>
      </c>
      <c r="C3593" s="16">
        <v>6568</v>
      </c>
      <c r="D3593" s="17" t="str">
        <f>VLOOKUP(C3593,樹木資料表!$A$1:$K$4024,2,FALSE())</f>
        <v>小西氏賽楠</v>
      </c>
      <c r="E3593" s="21">
        <v>4.3</v>
      </c>
      <c r="F3593" s="18"/>
      <c r="G3593" s="17" t="str">
        <f>VLOOKUP($C3593,樹木資料表!$A$1:$K$4024,3,FALSE())</f>
        <v>J</v>
      </c>
      <c r="H3593" s="17">
        <f>VLOOKUP($C3593,樹木資料表!$A$1:$K$4024,4,FALSE())</f>
        <v>1</v>
      </c>
      <c r="I3593" s="17">
        <f>VLOOKUP($C3593,樹木資料表!$A$1:$K$4024,5,FALSE())</f>
        <v>1</v>
      </c>
      <c r="J3593" s="17">
        <f>VLOOKUP($C3593,樹木資料表!$A$1:$K$4024,6,FALSE())</f>
        <v>0.2</v>
      </c>
      <c r="K3593" s="17">
        <f>VLOOKUP($C3593,樹木資料表!$A$1:$K$4024,7,FALSE())</f>
        <v>3.2</v>
      </c>
      <c r="L3593" s="17">
        <f>VLOOKUP($C3593,樹木資料表!$A$1:$K$4024,8,FALSE())</f>
        <v>0</v>
      </c>
      <c r="M3593" s="17">
        <f>VLOOKUP($C3593,樹木資料表!$A$1:$K$4024,9,FALSE())</f>
        <v>0</v>
      </c>
    </row>
    <row r="3594" spans="1:13" x14ac:dyDescent="0.2">
      <c r="A3594" s="9">
        <v>3593</v>
      </c>
      <c r="B3594" s="15">
        <v>2018</v>
      </c>
      <c r="C3594" s="16">
        <v>6569</v>
      </c>
      <c r="D3594" s="17" t="str">
        <f>VLOOKUP(C3594,樹木資料表!$A$1:$K$4024,2,FALSE())</f>
        <v>臺灣山茶</v>
      </c>
      <c r="E3594" s="18">
        <v>1.9</v>
      </c>
      <c r="F3594" s="18"/>
      <c r="G3594" s="17" t="str">
        <f>VLOOKUP($C3594,樹木資料表!$A$1:$K$4024,3,FALSE())</f>
        <v>J</v>
      </c>
      <c r="H3594" s="17">
        <f>VLOOKUP($C3594,樹木資料表!$A$1:$K$4024,4,FALSE())</f>
        <v>1</v>
      </c>
      <c r="I3594" s="17">
        <f>VLOOKUP($C3594,樹木資料表!$A$1:$K$4024,5,FALSE())</f>
        <v>1</v>
      </c>
      <c r="J3594" s="17">
        <f>VLOOKUP($C3594,樹木資料表!$A$1:$K$4024,6,FALSE())</f>
        <v>0.5</v>
      </c>
      <c r="K3594" s="17">
        <f>VLOOKUP($C3594,樹木資料表!$A$1:$K$4024,7,FALSE())</f>
        <v>1.3</v>
      </c>
      <c r="L3594" s="17">
        <f>VLOOKUP($C3594,樹木資料表!$A$1:$K$4024,8,FALSE())</f>
        <v>0</v>
      </c>
      <c r="M3594" s="17">
        <f>VLOOKUP($C3594,樹木資料表!$A$1:$K$4024,9,FALSE())</f>
        <v>0</v>
      </c>
    </row>
    <row r="3595" spans="1:13" x14ac:dyDescent="0.2">
      <c r="A3595" s="9">
        <v>3594</v>
      </c>
      <c r="B3595" s="15">
        <v>2018</v>
      </c>
      <c r="C3595" s="16">
        <v>6570</v>
      </c>
      <c r="D3595" s="17" t="str">
        <f>VLOOKUP(C3595,樹木資料表!$A$1:$K$4024,2,FALSE())</f>
        <v>小西氏賽楠</v>
      </c>
      <c r="E3595" s="18">
        <v>2.5</v>
      </c>
      <c r="F3595" s="18"/>
      <c r="G3595" s="17" t="str">
        <f>VLOOKUP($C3595,樹木資料表!$A$1:$K$4024,3,FALSE())</f>
        <v>J</v>
      </c>
      <c r="H3595" s="17">
        <f>VLOOKUP($C3595,樹木資料表!$A$1:$K$4024,4,FALSE())</f>
        <v>1</v>
      </c>
      <c r="I3595" s="17">
        <f>VLOOKUP($C3595,樹木資料表!$A$1:$K$4024,5,FALSE())</f>
        <v>1</v>
      </c>
      <c r="J3595" s="17">
        <f>VLOOKUP($C3595,樹木資料表!$A$1:$K$4024,6,FALSE())</f>
        <v>1.8</v>
      </c>
      <c r="K3595" s="17">
        <f>VLOOKUP($C3595,樹木資料表!$A$1:$K$4024,7,FALSE())</f>
        <v>1</v>
      </c>
      <c r="L3595" s="17">
        <f>VLOOKUP($C3595,樹木資料表!$A$1:$K$4024,8,FALSE())</f>
        <v>0</v>
      </c>
      <c r="M3595" s="17">
        <f>VLOOKUP($C3595,樹木資料表!$A$1:$K$4024,9,FALSE())</f>
        <v>0</v>
      </c>
    </row>
    <row r="3596" spans="1:13" x14ac:dyDescent="0.2">
      <c r="A3596" s="9">
        <v>3595</v>
      </c>
      <c r="B3596" s="15">
        <v>2018</v>
      </c>
      <c r="C3596" s="16">
        <v>6571</v>
      </c>
      <c r="D3596" s="17" t="str">
        <f>VLOOKUP(C3596,樹木資料表!$A$1:$K$4024,2,FALSE())</f>
        <v>臺灣山茶</v>
      </c>
      <c r="E3596" s="20">
        <v>0</v>
      </c>
      <c r="F3596" s="18"/>
      <c r="G3596" s="17" t="str">
        <f>VLOOKUP($C3596,樹木資料表!$A$1:$K$4024,3,FALSE())</f>
        <v>J</v>
      </c>
      <c r="H3596" s="17">
        <f>VLOOKUP($C3596,樹木資料表!$A$1:$K$4024,4,FALSE())</f>
        <v>1</v>
      </c>
      <c r="I3596" s="17">
        <f>VLOOKUP($C3596,樹木資料表!$A$1:$K$4024,5,FALSE())</f>
        <v>1</v>
      </c>
      <c r="J3596" s="17">
        <f>VLOOKUP($C3596,樹木資料表!$A$1:$K$4024,6,FALSE())</f>
        <v>1.5</v>
      </c>
      <c r="K3596" s="17">
        <f>VLOOKUP($C3596,樹木資料表!$A$1:$K$4024,7,FALSE())</f>
        <v>3.1</v>
      </c>
      <c r="L3596" s="17">
        <f>VLOOKUP($C3596,樹木資料表!$A$1:$K$4024,8,FALSE())</f>
        <v>0</v>
      </c>
      <c r="M3596" s="17">
        <f>VLOOKUP($C3596,樹木資料表!$A$1:$K$4024,9,FALSE())</f>
        <v>0</v>
      </c>
    </row>
    <row r="3597" spans="1:13" x14ac:dyDescent="0.2">
      <c r="A3597" s="9">
        <v>3596</v>
      </c>
      <c r="B3597" s="15">
        <v>2018</v>
      </c>
      <c r="C3597" s="16">
        <v>6572</v>
      </c>
      <c r="D3597" s="17" t="str">
        <f>VLOOKUP(C3597,樹木資料表!$A$1:$K$4024,2,FALSE())</f>
        <v>臺灣山茶</v>
      </c>
      <c r="E3597" s="18">
        <v>2</v>
      </c>
      <c r="F3597" s="18"/>
      <c r="G3597" s="17" t="str">
        <f>VLOOKUP($C3597,樹木資料表!$A$1:$K$4024,3,FALSE())</f>
        <v>J</v>
      </c>
      <c r="H3597" s="17">
        <f>VLOOKUP($C3597,樹木資料表!$A$1:$K$4024,4,FALSE())</f>
        <v>1</v>
      </c>
      <c r="I3597" s="17">
        <f>VLOOKUP($C3597,樹木資料表!$A$1:$K$4024,5,FALSE())</f>
        <v>2</v>
      </c>
      <c r="J3597" s="17">
        <f>VLOOKUP($C3597,樹木資料表!$A$1:$K$4024,6,FALSE())</f>
        <v>4</v>
      </c>
      <c r="K3597" s="17">
        <f>VLOOKUP($C3597,樹木資料表!$A$1:$K$4024,7,FALSE())</f>
        <v>2.5</v>
      </c>
      <c r="L3597" s="17">
        <f>VLOOKUP($C3597,樹木資料表!$A$1:$K$4024,8,FALSE())</f>
        <v>0</v>
      </c>
      <c r="M3597" s="17">
        <f>VLOOKUP($C3597,樹木資料表!$A$1:$K$4024,9,FALSE())</f>
        <v>0</v>
      </c>
    </row>
    <row r="3598" spans="1:13" x14ac:dyDescent="0.2">
      <c r="A3598" s="9">
        <v>3597</v>
      </c>
      <c r="B3598" s="15">
        <v>2018</v>
      </c>
      <c r="C3598" s="16">
        <v>6573</v>
      </c>
      <c r="D3598" s="17" t="str">
        <f>VLOOKUP(C3598,樹木資料表!$A$1:$K$4024,2,FALSE())</f>
        <v>臺灣山茶</v>
      </c>
      <c r="E3598" s="20">
        <v>0</v>
      </c>
      <c r="F3598" s="18"/>
      <c r="G3598" s="17" t="str">
        <f>VLOOKUP($C3598,樹木資料表!$A$1:$K$4024,3,FALSE())</f>
        <v>J</v>
      </c>
      <c r="H3598" s="17">
        <f>VLOOKUP($C3598,樹木資料表!$A$1:$K$4024,4,FALSE())</f>
        <v>1</v>
      </c>
      <c r="I3598" s="17">
        <f>VLOOKUP($C3598,樹木資料表!$A$1:$K$4024,5,FALSE())</f>
        <v>2</v>
      </c>
      <c r="J3598" s="17">
        <f>VLOOKUP($C3598,樹木資料表!$A$1:$K$4024,6,FALSE())</f>
        <v>0.6</v>
      </c>
      <c r="K3598" s="17">
        <f>VLOOKUP($C3598,樹木資料表!$A$1:$K$4024,7,FALSE())</f>
        <v>1.5</v>
      </c>
      <c r="L3598" s="17">
        <f>VLOOKUP($C3598,樹木資料表!$A$1:$K$4024,8,FALSE())</f>
        <v>0</v>
      </c>
      <c r="M3598" s="17">
        <f>VLOOKUP($C3598,樹木資料表!$A$1:$K$4024,9,FALSE())</f>
        <v>0</v>
      </c>
    </row>
    <row r="3599" spans="1:13" x14ac:dyDescent="0.2">
      <c r="A3599" s="9">
        <v>3598</v>
      </c>
      <c r="B3599" s="15">
        <v>2018</v>
      </c>
      <c r="C3599" s="16">
        <v>6574</v>
      </c>
      <c r="D3599" s="17" t="str">
        <f>VLOOKUP(C3599,樹木資料表!$A$1:$K$4024,2,FALSE())</f>
        <v>小西氏賽楠</v>
      </c>
      <c r="E3599" s="18">
        <v>8.5</v>
      </c>
      <c r="F3599" s="18"/>
      <c r="G3599" s="17" t="str">
        <f>VLOOKUP($C3599,樹木資料表!$A$1:$K$4024,3,FALSE())</f>
        <v>J</v>
      </c>
      <c r="H3599" s="17">
        <f>VLOOKUP($C3599,樹木資料表!$A$1:$K$4024,4,FALSE())</f>
        <v>1</v>
      </c>
      <c r="I3599" s="17">
        <f>VLOOKUP($C3599,樹木資料表!$A$1:$K$4024,5,FALSE())</f>
        <v>2</v>
      </c>
      <c r="J3599" s="17">
        <f>VLOOKUP($C3599,樹木資料表!$A$1:$K$4024,6,FALSE())</f>
        <v>1</v>
      </c>
      <c r="K3599" s="17">
        <f>VLOOKUP($C3599,樹木資料表!$A$1:$K$4024,7,FALSE())</f>
        <v>0.2</v>
      </c>
      <c r="L3599" s="17">
        <f>VLOOKUP($C3599,樹木資料表!$A$1:$K$4024,8,FALSE())</f>
        <v>0</v>
      </c>
      <c r="M3599" s="17">
        <f>VLOOKUP($C3599,樹木資料表!$A$1:$K$4024,9,FALSE())</f>
        <v>0</v>
      </c>
    </row>
    <row r="3600" spans="1:13" x14ac:dyDescent="0.2">
      <c r="A3600" s="9">
        <v>3599</v>
      </c>
      <c r="B3600" s="15">
        <v>2018</v>
      </c>
      <c r="C3600" s="16">
        <v>6575</v>
      </c>
      <c r="D3600" s="17" t="str">
        <f>VLOOKUP(C3600,樹木資料表!$A$1:$K$4024,2,FALSE())</f>
        <v>臺灣山茶</v>
      </c>
      <c r="E3600" s="18">
        <v>2.2000000000000002</v>
      </c>
      <c r="F3600" s="18"/>
      <c r="G3600" s="17" t="str">
        <f>VLOOKUP($C3600,樹木資料表!$A$1:$K$4024,3,FALSE())</f>
        <v>J</v>
      </c>
      <c r="H3600" s="17">
        <f>VLOOKUP($C3600,樹木資料表!$A$1:$K$4024,4,FALSE())</f>
        <v>1</v>
      </c>
      <c r="I3600" s="17">
        <f>VLOOKUP($C3600,樹木資料表!$A$1:$K$4024,5,FALSE())</f>
        <v>3</v>
      </c>
      <c r="J3600" s="17">
        <f>VLOOKUP($C3600,樹木資料表!$A$1:$K$4024,6,FALSE())</f>
        <v>4.5</v>
      </c>
      <c r="K3600" s="17">
        <f>VLOOKUP($C3600,樹木資料表!$A$1:$K$4024,7,FALSE())</f>
        <v>4.7</v>
      </c>
      <c r="L3600" s="17">
        <f>VLOOKUP($C3600,樹木資料表!$A$1:$K$4024,8,FALSE())</f>
        <v>0</v>
      </c>
      <c r="M3600" s="17">
        <f>VLOOKUP($C3600,樹木資料表!$A$1:$K$4024,9,FALSE())</f>
        <v>0</v>
      </c>
    </row>
    <row r="3601" spans="1:13" x14ac:dyDescent="0.2">
      <c r="A3601" s="9">
        <v>3600</v>
      </c>
      <c r="B3601" s="15">
        <v>2018</v>
      </c>
      <c r="C3601" s="16">
        <v>6576</v>
      </c>
      <c r="D3601" s="17" t="str">
        <f>VLOOKUP(C3601,樹木資料表!$A$1:$K$4024,2,FALSE())</f>
        <v>小西氏賽楠</v>
      </c>
      <c r="E3601" s="18">
        <v>3</v>
      </c>
      <c r="F3601" s="18"/>
      <c r="G3601" s="17" t="str">
        <f>VLOOKUP($C3601,樹木資料表!$A$1:$K$4024,3,FALSE())</f>
        <v>J</v>
      </c>
      <c r="H3601" s="17">
        <f>VLOOKUP($C3601,樹木資料表!$A$1:$K$4024,4,FALSE())</f>
        <v>1</v>
      </c>
      <c r="I3601" s="17">
        <f>VLOOKUP($C3601,樹木資料表!$A$1:$K$4024,5,FALSE())</f>
        <v>3</v>
      </c>
      <c r="J3601" s="17">
        <f>VLOOKUP($C3601,樹木資料表!$A$1:$K$4024,6,FALSE())</f>
        <v>4.7</v>
      </c>
      <c r="K3601" s="17">
        <f>VLOOKUP($C3601,樹木資料表!$A$1:$K$4024,7,FALSE())</f>
        <v>4.2</v>
      </c>
      <c r="L3601" s="17">
        <f>VLOOKUP($C3601,樹木資料表!$A$1:$K$4024,8,FALSE())</f>
        <v>0</v>
      </c>
      <c r="M3601" s="17">
        <f>VLOOKUP($C3601,樹木資料表!$A$1:$K$4024,9,FALSE())</f>
        <v>0</v>
      </c>
    </row>
    <row r="3602" spans="1:13" x14ac:dyDescent="0.2">
      <c r="A3602" s="9">
        <v>3601</v>
      </c>
      <c r="B3602" s="15">
        <v>2018</v>
      </c>
      <c r="C3602" s="16">
        <v>6577</v>
      </c>
      <c r="D3602" s="17" t="str">
        <f>VLOOKUP(C3602,樹木資料表!$A$1:$K$4024,2,FALSE())</f>
        <v>臺灣山茶</v>
      </c>
      <c r="E3602" s="18">
        <v>1.4</v>
      </c>
      <c r="F3602" s="18"/>
      <c r="G3602" s="17" t="str">
        <f>VLOOKUP($C3602,樹木資料表!$A$1:$K$4024,3,FALSE())</f>
        <v>J</v>
      </c>
      <c r="H3602" s="17">
        <f>VLOOKUP($C3602,樹木資料表!$A$1:$K$4024,4,FALSE())</f>
        <v>1</v>
      </c>
      <c r="I3602" s="17">
        <f>VLOOKUP($C3602,樹木資料表!$A$1:$K$4024,5,FALSE())</f>
        <v>3</v>
      </c>
      <c r="J3602" s="17">
        <f>VLOOKUP($C3602,樹木資料表!$A$1:$K$4024,6,FALSE())</f>
        <v>3.2</v>
      </c>
      <c r="K3602" s="17">
        <f>VLOOKUP($C3602,樹木資料表!$A$1:$K$4024,7,FALSE())</f>
        <v>4.0999999999999996</v>
      </c>
      <c r="L3602" s="17">
        <f>VLOOKUP($C3602,樹木資料表!$A$1:$K$4024,8,FALSE())</f>
        <v>0</v>
      </c>
      <c r="M3602" s="17">
        <f>VLOOKUP($C3602,樹木資料表!$A$1:$K$4024,9,FALSE())</f>
        <v>0</v>
      </c>
    </row>
    <row r="3603" spans="1:13" x14ac:dyDescent="0.2">
      <c r="A3603" s="9">
        <v>3602</v>
      </c>
      <c r="B3603" s="15">
        <v>2018</v>
      </c>
      <c r="C3603" s="16">
        <v>6578</v>
      </c>
      <c r="D3603" s="17" t="str">
        <f>VLOOKUP(C3603,樹木資料表!$A$1:$K$4024,2,FALSE())</f>
        <v>臺灣山茶</v>
      </c>
      <c r="E3603" s="18">
        <v>5.3</v>
      </c>
      <c r="F3603" s="18"/>
      <c r="G3603" s="17" t="str">
        <f>VLOOKUP($C3603,樹木資料表!$A$1:$K$4024,3,FALSE())</f>
        <v>J</v>
      </c>
      <c r="H3603" s="17">
        <f>VLOOKUP($C3603,樹木資料表!$A$1:$K$4024,4,FALSE())</f>
        <v>1</v>
      </c>
      <c r="I3603" s="17">
        <f>VLOOKUP($C3603,樹木資料表!$A$1:$K$4024,5,FALSE())</f>
        <v>3</v>
      </c>
      <c r="J3603" s="17">
        <f>VLOOKUP($C3603,樹木資料表!$A$1:$K$4024,6,FALSE())</f>
        <v>4.5</v>
      </c>
      <c r="K3603" s="17">
        <f>VLOOKUP($C3603,樹木資料表!$A$1:$K$4024,7,FALSE())</f>
        <v>2.1</v>
      </c>
      <c r="L3603" s="17">
        <f>VLOOKUP($C3603,樹木資料表!$A$1:$K$4024,8,FALSE())</f>
        <v>0</v>
      </c>
      <c r="M3603" s="17">
        <f>VLOOKUP($C3603,樹木資料表!$A$1:$K$4024,9,FALSE())</f>
        <v>0</v>
      </c>
    </row>
    <row r="3604" spans="1:13" x14ac:dyDescent="0.2">
      <c r="A3604" s="9">
        <v>3603</v>
      </c>
      <c r="B3604" s="15">
        <v>2018</v>
      </c>
      <c r="C3604" s="16">
        <v>6579</v>
      </c>
      <c r="D3604" s="17" t="str">
        <f>VLOOKUP(C3604,樹木資料表!$A$1:$K$4024,2,FALSE())</f>
        <v>臺灣山茶</v>
      </c>
      <c r="E3604" s="18">
        <v>3.3</v>
      </c>
      <c r="F3604" s="18"/>
      <c r="G3604" s="17" t="str">
        <f>VLOOKUP($C3604,樹木資料表!$A$1:$K$4024,3,FALSE())</f>
        <v>J</v>
      </c>
      <c r="H3604" s="17">
        <f>VLOOKUP($C3604,樹木資料表!$A$1:$K$4024,4,FALSE())</f>
        <v>1</v>
      </c>
      <c r="I3604" s="17">
        <f>VLOOKUP($C3604,樹木資料表!$A$1:$K$4024,5,FALSE())</f>
        <v>3</v>
      </c>
      <c r="J3604" s="17">
        <f>VLOOKUP($C3604,樹木資料表!$A$1:$K$4024,6,FALSE())</f>
        <v>4</v>
      </c>
      <c r="K3604" s="17">
        <f>VLOOKUP($C3604,樹木資料表!$A$1:$K$4024,7,FALSE())</f>
        <v>1.4</v>
      </c>
      <c r="L3604" s="17">
        <f>VLOOKUP($C3604,樹木資料表!$A$1:$K$4024,8,FALSE())</f>
        <v>0</v>
      </c>
      <c r="M3604" s="17">
        <f>VLOOKUP($C3604,樹木資料表!$A$1:$K$4024,9,FALSE())</f>
        <v>0</v>
      </c>
    </row>
    <row r="3605" spans="1:13" x14ac:dyDescent="0.2">
      <c r="A3605" s="9">
        <v>3604</v>
      </c>
      <c r="B3605" s="15">
        <v>2018</v>
      </c>
      <c r="C3605" s="16">
        <v>6580</v>
      </c>
      <c r="D3605" s="17" t="str">
        <f>VLOOKUP(C3605,樹木資料表!$A$1:$K$4024,2,FALSE())</f>
        <v>臺灣山茶</v>
      </c>
      <c r="E3605" s="18">
        <v>5.5</v>
      </c>
      <c r="F3605" s="18"/>
      <c r="G3605" s="17" t="str">
        <f>VLOOKUP($C3605,樹木資料表!$A$1:$K$4024,3,FALSE())</f>
        <v>J</v>
      </c>
      <c r="H3605" s="17">
        <f>VLOOKUP($C3605,樹木資料表!$A$1:$K$4024,4,FALSE())</f>
        <v>1</v>
      </c>
      <c r="I3605" s="17">
        <f>VLOOKUP($C3605,樹木資料表!$A$1:$K$4024,5,FALSE())</f>
        <v>3</v>
      </c>
      <c r="J3605" s="17">
        <f>VLOOKUP($C3605,樹木資料表!$A$1:$K$4024,6,FALSE())</f>
        <v>1.6</v>
      </c>
      <c r="K3605" s="17">
        <f>VLOOKUP($C3605,樹木資料表!$A$1:$K$4024,7,FALSE())</f>
        <v>0.9</v>
      </c>
      <c r="L3605" s="17">
        <f>VLOOKUP($C3605,樹木資料表!$A$1:$K$4024,8,FALSE())</f>
        <v>0</v>
      </c>
      <c r="M3605" s="17">
        <f>VLOOKUP($C3605,樹木資料表!$A$1:$K$4024,9,FALSE())</f>
        <v>0</v>
      </c>
    </row>
    <row r="3606" spans="1:13" x14ac:dyDescent="0.2">
      <c r="A3606" s="9">
        <v>3605</v>
      </c>
      <c r="B3606" s="15">
        <v>2018</v>
      </c>
      <c r="C3606" s="16">
        <v>6581</v>
      </c>
      <c r="D3606" s="17" t="str">
        <f>VLOOKUP(C3606,樹木資料表!$A$1:$K$4024,2,FALSE())</f>
        <v>臺灣山茶</v>
      </c>
      <c r="E3606" s="18">
        <v>2.9</v>
      </c>
      <c r="F3606" s="18"/>
      <c r="G3606" s="17" t="str">
        <f>VLOOKUP($C3606,樹木資料表!$A$1:$K$4024,3,FALSE())</f>
        <v>J</v>
      </c>
      <c r="H3606" s="17">
        <f>VLOOKUP($C3606,樹木資料表!$A$1:$K$4024,4,FALSE())</f>
        <v>1</v>
      </c>
      <c r="I3606" s="17">
        <f>VLOOKUP($C3606,樹木資料表!$A$1:$K$4024,5,FALSE())</f>
        <v>4</v>
      </c>
      <c r="J3606" s="17">
        <f>VLOOKUP($C3606,樹木資料表!$A$1:$K$4024,6,FALSE())</f>
        <v>4.9000000000000004</v>
      </c>
      <c r="K3606" s="17">
        <f>VLOOKUP($C3606,樹木資料表!$A$1:$K$4024,7,FALSE())</f>
        <v>1.4</v>
      </c>
      <c r="L3606" s="17">
        <f>VLOOKUP($C3606,樹木資料表!$A$1:$K$4024,8,FALSE())</f>
        <v>0</v>
      </c>
      <c r="M3606" s="17">
        <f>VLOOKUP($C3606,樹木資料表!$A$1:$K$4024,9,FALSE())</f>
        <v>0</v>
      </c>
    </row>
    <row r="3607" spans="1:13" x14ac:dyDescent="0.2">
      <c r="A3607" s="9">
        <v>3606</v>
      </c>
      <c r="B3607" s="15">
        <v>2018</v>
      </c>
      <c r="C3607" s="16">
        <v>6582</v>
      </c>
      <c r="D3607" s="17" t="str">
        <f>VLOOKUP(C3607,樹木資料表!$A$1:$K$4024,2,FALSE())</f>
        <v>瓊楠</v>
      </c>
      <c r="E3607" s="18">
        <v>2.6</v>
      </c>
      <c r="F3607" s="18"/>
      <c r="G3607" s="17" t="str">
        <f>VLOOKUP($C3607,樹木資料表!$A$1:$K$4024,3,FALSE())</f>
        <v>J</v>
      </c>
      <c r="H3607" s="17">
        <f>VLOOKUP($C3607,樹木資料表!$A$1:$K$4024,4,FALSE())</f>
        <v>1</v>
      </c>
      <c r="I3607" s="17">
        <f>VLOOKUP($C3607,樹木資料表!$A$1:$K$4024,5,FALSE())</f>
        <v>4</v>
      </c>
      <c r="J3607" s="17">
        <f>VLOOKUP($C3607,樹木資料表!$A$1:$K$4024,6,FALSE())</f>
        <v>4.5</v>
      </c>
      <c r="K3607" s="17">
        <f>VLOOKUP($C3607,樹木資料表!$A$1:$K$4024,7,FALSE())</f>
        <v>2.2000000000000002</v>
      </c>
      <c r="L3607" s="17">
        <f>VLOOKUP($C3607,樹木資料表!$A$1:$K$4024,8,FALSE())</f>
        <v>0</v>
      </c>
      <c r="M3607" s="17">
        <f>VLOOKUP($C3607,樹木資料表!$A$1:$K$4024,9,FALSE())</f>
        <v>0</v>
      </c>
    </row>
    <row r="3608" spans="1:13" x14ac:dyDescent="0.2">
      <c r="A3608" s="9">
        <v>3607</v>
      </c>
      <c r="B3608" s="15">
        <v>2018</v>
      </c>
      <c r="C3608" s="16">
        <v>6583</v>
      </c>
      <c r="D3608" s="17" t="str">
        <f>VLOOKUP(C3608,樹木資料表!$A$1:$K$4024,2,FALSE())</f>
        <v>臺灣山茶</v>
      </c>
      <c r="E3608" s="18">
        <v>2.5</v>
      </c>
      <c r="F3608" s="18"/>
      <c r="G3608" s="17" t="str">
        <f>VLOOKUP($C3608,樹木資料表!$A$1:$K$4024,3,FALSE())</f>
        <v>J</v>
      </c>
      <c r="H3608" s="17">
        <f>VLOOKUP($C3608,樹木資料表!$A$1:$K$4024,4,FALSE())</f>
        <v>1</v>
      </c>
      <c r="I3608" s="17">
        <f>VLOOKUP($C3608,樹木資料表!$A$1:$K$4024,5,FALSE())</f>
        <v>4</v>
      </c>
      <c r="J3608" s="17">
        <f>VLOOKUP($C3608,樹木資料表!$A$1:$K$4024,6,FALSE())</f>
        <v>3.9</v>
      </c>
      <c r="K3608" s="17">
        <f>VLOOKUP($C3608,樹木資料表!$A$1:$K$4024,7,FALSE())</f>
        <v>2.4</v>
      </c>
      <c r="L3608" s="17">
        <f>VLOOKUP($C3608,樹木資料表!$A$1:$K$4024,8,FALSE())</f>
        <v>0</v>
      </c>
      <c r="M3608" s="17">
        <f>VLOOKUP($C3608,樹木資料表!$A$1:$K$4024,9,FALSE())</f>
        <v>0</v>
      </c>
    </row>
    <row r="3609" spans="1:13" x14ac:dyDescent="0.2">
      <c r="A3609" s="9">
        <v>3608</v>
      </c>
      <c r="B3609" s="15">
        <v>2018</v>
      </c>
      <c r="C3609" s="16">
        <v>6584</v>
      </c>
      <c r="D3609" s="17" t="str">
        <f>VLOOKUP(C3609,樹木資料表!$A$1:$K$4024,2,FALSE())</f>
        <v>瓊楠</v>
      </c>
      <c r="E3609" s="18">
        <v>56.2</v>
      </c>
      <c r="F3609" s="18"/>
      <c r="G3609" s="17" t="str">
        <f>VLOOKUP($C3609,樹木資料表!$A$1:$K$4024,3,FALSE())</f>
        <v>J</v>
      </c>
      <c r="H3609" s="17">
        <f>VLOOKUP($C3609,樹木資料表!$A$1:$K$4024,4,FALSE())</f>
        <v>2</v>
      </c>
      <c r="I3609" s="17">
        <f>VLOOKUP($C3609,樹木資料表!$A$1:$K$4024,5,FALSE())</f>
        <v>1</v>
      </c>
      <c r="J3609" s="17">
        <f>VLOOKUP($C3609,樹木資料表!$A$1:$K$4024,6,FALSE())</f>
        <v>0.9</v>
      </c>
      <c r="K3609" s="17">
        <f>VLOOKUP($C3609,樹木資料表!$A$1:$K$4024,7,FALSE())</f>
        <v>2.5</v>
      </c>
      <c r="L3609" s="17">
        <f>VLOOKUP($C3609,樹木資料表!$A$1:$K$4024,8,FALSE())</f>
        <v>0</v>
      </c>
      <c r="M3609" s="17">
        <f>VLOOKUP($C3609,樹木資料表!$A$1:$K$4024,9,FALSE())</f>
        <v>0</v>
      </c>
    </row>
    <row r="3610" spans="1:13" x14ac:dyDescent="0.2">
      <c r="A3610" s="9">
        <v>3609</v>
      </c>
      <c r="B3610" s="15">
        <v>2018</v>
      </c>
      <c r="C3610" s="16">
        <v>6585</v>
      </c>
      <c r="D3610" s="17" t="str">
        <f>VLOOKUP(C3610,樹木資料表!$A$1:$K$4024,2,FALSE())</f>
        <v>臺灣山茶</v>
      </c>
      <c r="E3610" s="18">
        <v>2</v>
      </c>
      <c r="F3610" s="18"/>
      <c r="G3610" s="17" t="str">
        <f>VLOOKUP($C3610,樹木資料表!$A$1:$K$4024,3,FALSE())</f>
        <v>J</v>
      </c>
      <c r="H3610" s="17">
        <f>VLOOKUP($C3610,樹木資料表!$A$1:$K$4024,4,FALSE())</f>
        <v>2</v>
      </c>
      <c r="I3610" s="17">
        <f>VLOOKUP($C3610,樹木資料表!$A$1:$K$4024,5,FALSE())</f>
        <v>1</v>
      </c>
      <c r="J3610" s="17">
        <f>VLOOKUP($C3610,樹木資料表!$A$1:$K$4024,6,FALSE())</f>
        <v>1</v>
      </c>
      <c r="K3610" s="17">
        <f>VLOOKUP($C3610,樹木資料表!$A$1:$K$4024,7,FALSE())</f>
        <v>1.3</v>
      </c>
      <c r="L3610" s="17">
        <f>VLOOKUP($C3610,樹木資料表!$A$1:$K$4024,8,FALSE())</f>
        <v>0</v>
      </c>
      <c r="M3610" s="17">
        <f>VLOOKUP($C3610,樹木資料表!$A$1:$K$4024,9,FALSE())</f>
        <v>0</v>
      </c>
    </row>
    <row r="3611" spans="1:13" x14ac:dyDescent="0.2">
      <c r="A3611" s="9">
        <v>3610</v>
      </c>
      <c r="B3611" s="15">
        <v>2018</v>
      </c>
      <c r="C3611" s="16">
        <v>6586</v>
      </c>
      <c r="D3611" s="17" t="str">
        <f>VLOOKUP(C3611,樹木資料表!$A$1:$K$4024,2,FALSE())</f>
        <v>細刺苦櫧</v>
      </c>
      <c r="E3611" s="18">
        <v>8.9</v>
      </c>
      <c r="F3611" s="18"/>
      <c r="G3611" s="17" t="str">
        <f>VLOOKUP($C3611,樹木資料表!$A$1:$K$4024,3,FALSE())</f>
        <v>J</v>
      </c>
      <c r="H3611" s="17">
        <f>VLOOKUP($C3611,樹木資料表!$A$1:$K$4024,4,FALSE())</f>
        <v>2</v>
      </c>
      <c r="I3611" s="17">
        <f>VLOOKUP($C3611,樹木資料表!$A$1:$K$4024,5,FALSE())</f>
        <v>1</v>
      </c>
      <c r="J3611" s="17">
        <f>VLOOKUP($C3611,樹木資料表!$A$1:$K$4024,6,FALSE())</f>
        <v>1.2</v>
      </c>
      <c r="K3611" s="17">
        <f>VLOOKUP($C3611,樹木資料表!$A$1:$K$4024,7,FALSE())</f>
        <v>1.9</v>
      </c>
      <c r="L3611" s="17">
        <f>VLOOKUP($C3611,樹木資料表!$A$1:$K$4024,8,FALSE())</f>
        <v>0</v>
      </c>
      <c r="M3611" s="17">
        <f>VLOOKUP($C3611,樹木資料表!$A$1:$K$4024,9,FALSE())</f>
        <v>0</v>
      </c>
    </row>
    <row r="3612" spans="1:13" x14ac:dyDescent="0.2">
      <c r="A3612" s="9">
        <v>3611</v>
      </c>
      <c r="B3612" s="15">
        <v>2018</v>
      </c>
      <c r="C3612" s="16">
        <v>6587</v>
      </c>
      <c r="D3612" s="17" t="str">
        <f>VLOOKUP(C3612,樹木資料表!$A$1:$K$4024,2,FALSE())</f>
        <v>臺灣山茶</v>
      </c>
      <c r="E3612" s="20">
        <v>0</v>
      </c>
      <c r="F3612" s="18"/>
      <c r="G3612" s="17" t="str">
        <f>VLOOKUP($C3612,樹木資料表!$A$1:$K$4024,3,FALSE())</f>
        <v>J</v>
      </c>
      <c r="H3612" s="17">
        <f>VLOOKUP($C3612,樹木資料表!$A$1:$K$4024,4,FALSE())</f>
        <v>2</v>
      </c>
      <c r="I3612" s="17">
        <f>VLOOKUP($C3612,樹木資料表!$A$1:$K$4024,5,FALSE())</f>
        <v>1</v>
      </c>
      <c r="J3612" s="17">
        <f>VLOOKUP($C3612,樹木資料表!$A$1:$K$4024,6,FALSE())</f>
        <v>2.7</v>
      </c>
      <c r="K3612" s="17">
        <f>VLOOKUP($C3612,樹木資料表!$A$1:$K$4024,7,FALSE())</f>
        <v>4</v>
      </c>
      <c r="L3612" s="17">
        <f>VLOOKUP($C3612,樹木資料表!$A$1:$K$4024,8,FALSE())</f>
        <v>0</v>
      </c>
      <c r="M3612" s="17">
        <f>VLOOKUP($C3612,樹木資料表!$A$1:$K$4024,9,FALSE())</f>
        <v>0</v>
      </c>
    </row>
    <row r="3613" spans="1:13" x14ac:dyDescent="0.2">
      <c r="A3613" s="9">
        <v>3612</v>
      </c>
      <c r="B3613" s="15">
        <v>2018</v>
      </c>
      <c r="C3613" s="16">
        <v>6588</v>
      </c>
      <c r="D3613" s="17" t="str">
        <f>VLOOKUP(C3613,樹木資料表!$A$1:$K$4024,2,FALSE())</f>
        <v>臺灣山茶</v>
      </c>
      <c r="E3613" s="20">
        <v>0</v>
      </c>
      <c r="F3613" s="18"/>
      <c r="G3613" s="17" t="str">
        <f>VLOOKUP($C3613,樹木資料表!$A$1:$K$4024,3,FALSE())</f>
        <v>J</v>
      </c>
      <c r="H3613" s="17">
        <f>VLOOKUP($C3613,樹木資料表!$A$1:$K$4024,4,FALSE())</f>
        <v>2</v>
      </c>
      <c r="I3613" s="17">
        <f>VLOOKUP($C3613,樹木資料表!$A$1:$K$4024,5,FALSE())</f>
        <v>1</v>
      </c>
      <c r="J3613" s="17">
        <f>VLOOKUP($C3613,樹木資料表!$A$1:$K$4024,6,FALSE())</f>
        <v>3.5</v>
      </c>
      <c r="K3613" s="17">
        <f>VLOOKUP($C3613,樹木資料表!$A$1:$K$4024,7,FALSE())</f>
        <v>0.9</v>
      </c>
      <c r="L3613" s="17">
        <f>VLOOKUP($C3613,樹木資料表!$A$1:$K$4024,8,FALSE())</f>
        <v>0</v>
      </c>
      <c r="M3613" s="17">
        <f>VLOOKUP($C3613,樹木資料表!$A$1:$K$4024,9,FALSE())</f>
        <v>0</v>
      </c>
    </row>
    <row r="3614" spans="1:13" x14ac:dyDescent="0.2">
      <c r="A3614" s="9">
        <v>3613</v>
      </c>
      <c r="B3614" s="15">
        <v>2018</v>
      </c>
      <c r="C3614" s="16">
        <v>6589</v>
      </c>
      <c r="D3614" s="17" t="str">
        <f>VLOOKUP(C3614,樹木資料表!$A$1:$K$4024,2,FALSE())</f>
        <v>臺灣山茶</v>
      </c>
      <c r="E3614" s="20">
        <v>0</v>
      </c>
      <c r="F3614" s="18"/>
      <c r="G3614" s="17" t="str">
        <f>VLOOKUP($C3614,樹木資料表!$A$1:$K$4024,3,FALSE())</f>
        <v>J</v>
      </c>
      <c r="H3614" s="17">
        <f>VLOOKUP($C3614,樹木資料表!$A$1:$K$4024,4,FALSE())</f>
        <v>2</v>
      </c>
      <c r="I3614" s="17">
        <f>VLOOKUP($C3614,樹木資料表!$A$1:$K$4024,5,FALSE())</f>
        <v>1</v>
      </c>
      <c r="J3614" s="17">
        <f>VLOOKUP($C3614,樹木資料表!$A$1:$K$4024,6,FALSE())</f>
        <v>3.6</v>
      </c>
      <c r="K3614" s="17">
        <f>VLOOKUP($C3614,樹木資料表!$A$1:$K$4024,7,FALSE())</f>
        <v>1.4</v>
      </c>
      <c r="L3614" s="17">
        <f>VLOOKUP($C3614,樹木資料表!$A$1:$K$4024,8,FALSE())</f>
        <v>0</v>
      </c>
      <c r="M3614" s="17">
        <f>VLOOKUP($C3614,樹木資料表!$A$1:$K$4024,9,FALSE())</f>
        <v>0</v>
      </c>
    </row>
    <row r="3615" spans="1:13" x14ac:dyDescent="0.2">
      <c r="A3615" s="9">
        <v>3614</v>
      </c>
      <c r="B3615" s="15">
        <v>2018</v>
      </c>
      <c r="C3615" s="16">
        <v>6590</v>
      </c>
      <c r="D3615" s="17" t="str">
        <f>VLOOKUP(C3615,樹木資料表!$A$1:$K$4024,2,FALSE())</f>
        <v>長葉木薑子</v>
      </c>
      <c r="E3615" s="18">
        <v>14.9</v>
      </c>
      <c r="F3615" s="18"/>
      <c r="G3615" s="17" t="str">
        <f>VLOOKUP($C3615,樹木資料表!$A$1:$K$4024,3,FALSE())</f>
        <v>J</v>
      </c>
      <c r="H3615" s="17">
        <f>VLOOKUP($C3615,樹木資料表!$A$1:$K$4024,4,FALSE())</f>
        <v>2</v>
      </c>
      <c r="I3615" s="17">
        <f>VLOOKUP($C3615,樹木資料表!$A$1:$K$4024,5,FALSE())</f>
        <v>2</v>
      </c>
      <c r="J3615" s="17">
        <f>VLOOKUP($C3615,樹木資料表!$A$1:$K$4024,6,FALSE())</f>
        <v>0.6</v>
      </c>
      <c r="K3615" s="17">
        <f>VLOOKUP($C3615,樹木資料表!$A$1:$K$4024,7,FALSE())</f>
        <v>2</v>
      </c>
      <c r="L3615" s="17">
        <f>VLOOKUP($C3615,樹木資料表!$A$1:$K$4024,8,FALSE())</f>
        <v>0</v>
      </c>
      <c r="M3615" s="17">
        <f>VLOOKUP($C3615,樹木資料表!$A$1:$K$4024,9,FALSE())</f>
        <v>0</v>
      </c>
    </row>
    <row r="3616" spans="1:13" x14ac:dyDescent="0.2">
      <c r="A3616" s="9">
        <v>3615</v>
      </c>
      <c r="B3616" s="15">
        <v>2018</v>
      </c>
      <c r="C3616" s="16">
        <v>6591</v>
      </c>
      <c r="D3616" s="17" t="str">
        <f>VLOOKUP(C3616,樹木資料表!$A$1:$K$4024,2,FALSE())</f>
        <v>臺灣山茶</v>
      </c>
      <c r="E3616" s="18">
        <v>3.6</v>
      </c>
      <c r="F3616" s="18"/>
      <c r="G3616" s="17" t="str">
        <f>VLOOKUP($C3616,樹木資料表!$A$1:$K$4024,3,FALSE())</f>
        <v>J</v>
      </c>
      <c r="H3616" s="17">
        <f>VLOOKUP($C3616,樹木資料表!$A$1:$K$4024,4,FALSE())</f>
        <v>2</v>
      </c>
      <c r="I3616" s="17">
        <f>VLOOKUP($C3616,樹木資料表!$A$1:$K$4024,5,FALSE())</f>
        <v>2</v>
      </c>
      <c r="J3616" s="17">
        <f>VLOOKUP($C3616,樹木資料表!$A$1:$K$4024,6,FALSE())</f>
        <v>0.2</v>
      </c>
      <c r="K3616" s="17">
        <f>VLOOKUP($C3616,樹木資料表!$A$1:$K$4024,7,FALSE())</f>
        <v>3.4</v>
      </c>
      <c r="L3616" s="17">
        <f>VLOOKUP($C3616,樹木資料表!$A$1:$K$4024,8,FALSE())</f>
        <v>0</v>
      </c>
      <c r="M3616" s="17">
        <f>VLOOKUP($C3616,樹木資料表!$A$1:$K$4024,9,FALSE())</f>
        <v>0</v>
      </c>
    </row>
    <row r="3617" spans="1:13" x14ac:dyDescent="0.2">
      <c r="A3617" s="9">
        <v>3616</v>
      </c>
      <c r="B3617" s="15">
        <v>2018</v>
      </c>
      <c r="C3617" s="16">
        <v>6592</v>
      </c>
      <c r="D3617" s="17" t="str">
        <f>VLOOKUP(C3617,樹木資料表!$A$1:$K$4024,2,FALSE())</f>
        <v>瓊楠</v>
      </c>
      <c r="E3617" s="18">
        <v>5.7</v>
      </c>
      <c r="F3617" s="18"/>
      <c r="G3617" s="17" t="str">
        <f>VLOOKUP($C3617,樹木資料表!$A$1:$K$4024,3,FALSE())</f>
        <v>J</v>
      </c>
      <c r="H3617" s="17">
        <f>VLOOKUP($C3617,樹木資料表!$A$1:$K$4024,4,FALSE())</f>
        <v>2</v>
      </c>
      <c r="I3617" s="17">
        <f>VLOOKUP($C3617,樹木資料表!$A$1:$K$4024,5,FALSE())</f>
        <v>2</v>
      </c>
      <c r="J3617" s="17">
        <f>VLOOKUP($C3617,樹木資料表!$A$1:$K$4024,6,FALSE())</f>
        <v>0.6</v>
      </c>
      <c r="K3617" s="17">
        <f>VLOOKUP($C3617,樹木資料表!$A$1:$K$4024,7,FALSE())</f>
        <v>3.9</v>
      </c>
      <c r="L3617" s="17">
        <f>VLOOKUP($C3617,樹木資料表!$A$1:$K$4024,8,FALSE())</f>
        <v>0</v>
      </c>
      <c r="M3617" s="17">
        <f>VLOOKUP($C3617,樹木資料表!$A$1:$K$4024,9,FALSE())</f>
        <v>0</v>
      </c>
    </row>
    <row r="3618" spans="1:13" x14ac:dyDescent="0.2">
      <c r="A3618" s="9">
        <v>3617</v>
      </c>
      <c r="B3618" s="15">
        <v>2018</v>
      </c>
      <c r="C3618" s="16">
        <v>6593</v>
      </c>
      <c r="D3618" s="17" t="str">
        <f>VLOOKUP(C3618,樹木資料表!$A$1:$K$4024,2,FALSE())</f>
        <v>瓊楠</v>
      </c>
      <c r="E3618" s="18">
        <v>5.5</v>
      </c>
      <c r="F3618" s="18"/>
      <c r="G3618" s="17" t="str">
        <f>VLOOKUP($C3618,樹木資料表!$A$1:$K$4024,3,FALSE())</f>
        <v>J</v>
      </c>
      <c r="H3618" s="17">
        <f>VLOOKUP($C3618,樹木資料表!$A$1:$K$4024,4,FALSE())</f>
        <v>2</v>
      </c>
      <c r="I3618" s="17">
        <f>VLOOKUP($C3618,樹木資料表!$A$1:$K$4024,5,FALSE())</f>
        <v>2</v>
      </c>
      <c r="J3618" s="17">
        <f>VLOOKUP($C3618,樹木資料表!$A$1:$K$4024,6,FALSE())</f>
        <v>2.2000000000000002</v>
      </c>
      <c r="K3618" s="17">
        <f>VLOOKUP($C3618,樹木資料表!$A$1:$K$4024,7,FALSE())</f>
        <v>1.6</v>
      </c>
      <c r="L3618" s="17">
        <f>VLOOKUP($C3618,樹木資料表!$A$1:$K$4024,8,FALSE())</f>
        <v>0</v>
      </c>
      <c r="M3618" s="17">
        <f>VLOOKUP($C3618,樹木資料表!$A$1:$K$4024,9,FALSE())</f>
        <v>0</v>
      </c>
    </row>
    <row r="3619" spans="1:13" x14ac:dyDescent="0.2">
      <c r="A3619" s="9">
        <v>3618</v>
      </c>
      <c r="B3619" s="15">
        <v>2018</v>
      </c>
      <c r="C3619" s="16">
        <v>6594</v>
      </c>
      <c r="D3619" s="17" t="str">
        <f>VLOOKUP(C3619,樹木資料表!$A$1:$K$4024,2,FALSE())</f>
        <v>臺灣山茶</v>
      </c>
      <c r="E3619" s="20">
        <v>0</v>
      </c>
      <c r="F3619" s="18"/>
      <c r="G3619" s="17" t="str">
        <f>VLOOKUP($C3619,樹木資料表!$A$1:$K$4024,3,FALSE())</f>
        <v>J</v>
      </c>
      <c r="H3619" s="17">
        <f>VLOOKUP($C3619,樹木資料表!$A$1:$K$4024,4,FALSE())</f>
        <v>2</v>
      </c>
      <c r="I3619" s="17">
        <f>VLOOKUP($C3619,樹木資料表!$A$1:$K$4024,5,FALSE())</f>
        <v>2</v>
      </c>
      <c r="J3619" s="17">
        <f>VLOOKUP($C3619,樹木資料表!$A$1:$K$4024,6,FALSE())</f>
        <v>4</v>
      </c>
      <c r="K3619" s="17">
        <f>VLOOKUP($C3619,樹木資料表!$A$1:$K$4024,7,FALSE())</f>
        <v>0.2</v>
      </c>
      <c r="L3619" s="17">
        <f>VLOOKUP($C3619,樹木資料表!$A$1:$K$4024,8,FALSE())</f>
        <v>0</v>
      </c>
      <c r="M3619" s="17">
        <f>VLOOKUP($C3619,樹木資料表!$A$1:$K$4024,9,FALSE())</f>
        <v>0</v>
      </c>
    </row>
    <row r="3620" spans="1:13" x14ac:dyDescent="0.2">
      <c r="A3620" s="9">
        <v>3619</v>
      </c>
      <c r="B3620" s="15">
        <v>2018</v>
      </c>
      <c r="C3620" s="16">
        <v>6595</v>
      </c>
      <c r="D3620" s="17" t="str">
        <f>VLOOKUP(C3620,樹木資料表!$A$1:$K$4024,2,FALSE())</f>
        <v>臺灣山茶</v>
      </c>
      <c r="E3620" s="20">
        <v>0</v>
      </c>
      <c r="F3620" s="18"/>
      <c r="G3620" s="17" t="str">
        <f>VLOOKUP($C3620,樹木資料表!$A$1:$K$4024,3,FALSE())</f>
        <v>J</v>
      </c>
      <c r="H3620" s="17">
        <f>VLOOKUP($C3620,樹木資料表!$A$1:$K$4024,4,FALSE())</f>
        <v>2</v>
      </c>
      <c r="I3620" s="17">
        <f>VLOOKUP($C3620,樹木資料表!$A$1:$K$4024,5,FALSE())</f>
        <v>2</v>
      </c>
      <c r="J3620" s="17">
        <f>VLOOKUP($C3620,樹木資料表!$A$1:$K$4024,6,FALSE())</f>
        <v>1</v>
      </c>
      <c r="K3620" s="17">
        <f>VLOOKUP($C3620,樹木資料表!$A$1:$K$4024,7,FALSE())</f>
        <v>0.2</v>
      </c>
      <c r="L3620" s="17">
        <f>VLOOKUP($C3620,樹木資料表!$A$1:$K$4024,8,FALSE())</f>
        <v>0</v>
      </c>
      <c r="M3620" s="17">
        <f>VLOOKUP($C3620,樹木資料表!$A$1:$K$4024,9,FALSE())</f>
        <v>0</v>
      </c>
    </row>
    <row r="3621" spans="1:13" x14ac:dyDescent="0.2">
      <c r="A3621" s="9">
        <v>3620</v>
      </c>
      <c r="B3621" s="15">
        <v>2018</v>
      </c>
      <c r="C3621" s="16">
        <v>6596</v>
      </c>
      <c r="D3621" s="17" t="str">
        <f>VLOOKUP(C3621,樹木資料表!$A$1:$K$4024,2,FALSE())</f>
        <v>臺灣山茶</v>
      </c>
      <c r="E3621" s="18">
        <v>4.9000000000000004</v>
      </c>
      <c r="F3621" s="18"/>
      <c r="G3621" s="17" t="str">
        <f>VLOOKUP($C3621,樹木資料表!$A$1:$K$4024,3,FALSE())</f>
        <v>J</v>
      </c>
      <c r="H3621" s="17">
        <f>VLOOKUP($C3621,樹木資料表!$A$1:$K$4024,4,FALSE())</f>
        <v>2</v>
      </c>
      <c r="I3621" s="17">
        <f>VLOOKUP($C3621,樹木資料表!$A$1:$K$4024,5,FALSE())</f>
        <v>3</v>
      </c>
      <c r="J3621" s="17">
        <f>VLOOKUP($C3621,樹木資料表!$A$1:$K$4024,6,FALSE())</f>
        <v>3.7</v>
      </c>
      <c r="K3621" s="17">
        <f>VLOOKUP($C3621,樹木資料表!$A$1:$K$4024,7,FALSE())</f>
        <v>4.2</v>
      </c>
      <c r="L3621" s="17">
        <f>VLOOKUP($C3621,樹木資料表!$A$1:$K$4024,8,FALSE())</f>
        <v>0</v>
      </c>
      <c r="M3621" s="17">
        <f>VLOOKUP($C3621,樹木資料表!$A$1:$K$4024,9,FALSE())</f>
        <v>0</v>
      </c>
    </row>
    <row r="3622" spans="1:13" x14ac:dyDescent="0.2">
      <c r="A3622" s="9">
        <v>3621</v>
      </c>
      <c r="B3622" s="15">
        <v>2018</v>
      </c>
      <c r="C3622" s="16">
        <v>6597</v>
      </c>
      <c r="D3622" s="17" t="str">
        <f>VLOOKUP(C3622,樹木資料表!$A$1:$K$4024,2,FALSE())</f>
        <v>長葉木薑子</v>
      </c>
      <c r="E3622" s="18">
        <v>61.2</v>
      </c>
      <c r="F3622" s="18"/>
      <c r="G3622" s="17" t="str">
        <f>VLOOKUP($C3622,樹木資料表!$A$1:$K$4024,3,FALSE())</f>
        <v>J</v>
      </c>
      <c r="H3622" s="17">
        <f>VLOOKUP($C3622,樹木資料表!$A$1:$K$4024,4,FALSE())</f>
        <v>2</v>
      </c>
      <c r="I3622" s="17">
        <f>VLOOKUP($C3622,樹木資料表!$A$1:$K$4024,5,FALSE())</f>
        <v>3</v>
      </c>
      <c r="J3622" s="17">
        <f>VLOOKUP($C3622,樹木資料表!$A$1:$K$4024,6,FALSE())</f>
        <v>2.4</v>
      </c>
      <c r="K3622" s="17">
        <f>VLOOKUP($C3622,樹木資料表!$A$1:$K$4024,7,FALSE())</f>
        <v>2.1</v>
      </c>
      <c r="L3622" s="17">
        <f>VLOOKUP($C3622,樹木資料表!$A$1:$K$4024,8,FALSE())</f>
        <v>0</v>
      </c>
      <c r="M3622" s="17">
        <f>VLOOKUP($C3622,樹木資料表!$A$1:$K$4024,9,FALSE())</f>
        <v>0</v>
      </c>
    </row>
    <row r="3623" spans="1:13" x14ac:dyDescent="0.2">
      <c r="A3623" s="9">
        <v>3622</v>
      </c>
      <c r="B3623" s="15">
        <v>2018</v>
      </c>
      <c r="C3623" s="16">
        <v>6598</v>
      </c>
      <c r="D3623" s="17" t="str">
        <f>VLOOKUP(C3623,樹木資料表!$A$1:$K$4024,2,FALSE())</f>
        <v>臺灣山茶</v>
      </c>
      <c r="E3623" s="18">
        <v>3.1</v>
      </c>
      <c r="F3623" s="18"/>
      <c r="G3623" s="17" t="str">
        <f>VLOOKUP($C3623,樹木資料表!$A$1:$K$4024,3,FALSE())</f>
        <v>J</v>
      </c>
      <c r="H3623" s="17">
        <f>VLOOKUP($C3623,樹木資料表!$A$1:$K$4024,4,FALSE())</f>
        <v>2</v>
      </c>
      <c r="I3623" s="17">
        <f>VLOOKUP($C3623,樹木資料表!$A$1:$K$4024,5,FALSE())</f>
        <v>3</v>
      </c>
      <c r="J3623" s="17">
        <f>VLOOKUP($C3623,樹木資料表!$A$1:$K$4024,6,FALSE())</f>
        <v>4.5</v>
      </c>
      <c r="K3623" s="17">
        <f>VLOOKUP($C3623,樹木資料表!$A$1:$K$4024,7,FALSE())</f>
        <v>3.1</v>
      </c>
      <c r="L3623" s="17">
        <f>VLOOKUP($C3623,樹木資料表!$A$1:$K$4024,8,FALSE())</f>
        <v>0</v>
      </c>
      <c r="M3623" s="17">
        <f>VLOOKUP($C3623,樹木資料表!$A$1:$K$4024,9,FALSE())</f>
        <v>0</v>
      </c>
    </row>
    <row r="3624" spans="1:13" x14ac:dyDescent="0.2">
      <c r="A3624" s="9">
        <v>3623</v>
      </c>
      <c r="B3624" s="15">
        <v>2018</v>
      </c>
      <c r="C3624" s="16">
        <v>6599</v>
      </c>
      <c r="D3624" s="17" t="str">
        <f>VLOOKUP(C3624,樹木資料表!$A$1:$K$4024,2,FALSE())</f>
        <v>臺灣山茶</v>
      </c>
      <c r="E3624" s="18">
        <v>3.2</v>
      </c>
      <c r="F3624" s="18"/>
      <c r="G3624" s="17" t="str">
        <f>VLOOKUP($C3624,樹木資料表!$A$1:$K$4024,3,FALSE())</f>
        <v>J</v>
      </c>
      <c r="H3624" s="17">
        <f>VLOOKUP($C3624,樹木資料表!$A$1:$K$4024,4,FALSE())</f>
        <v>2</v>
      </c>
      <c r="I3624" s="17">
        <f>VLOOKUP($C3624,樹木資料表!$A$1:$K$4024,5,FALSE())</f>
        <v>3</v>
      </c>
      <c r="J3624" s="17">
        <f>VLOOKUP($C3624,樹木資料表!$A$1:$K$4024,6,FALSE())</f>
        <v>5</v>
      </c>
      <c r="K3624" s="17">
        <f>VLOOKUP($C3624,樹木資料表!$A$1:$K$4024,7,FALSE())</f>
        <v>0</v>
      </c>
      <c r="L3624" s="17">
        <f>VLOOKUP($C3624,樹木資料表!$A$1:$K$4024,8,FALSE())</f>
        <v>0</v>
      </c>
      <c r="M3624" s="17">
        <f>VLOOKUP($C3624,樹木資料表!$A$1:$K$4024,9,FALSE())</f>
        <v>0</v>
      </c>
    </row>
    <row r="3625" spans="1:13" x14ac:dyDescent="0.2">
      <c r="A3625" s="9">
        <v>3624</v>
      </c>
      <c r="B3625" s="15">
        <v>2018</v>
      </c>
      <c r="C3625" s="16">
        <v>6600</v>
      </c>
      <c r="D3625" s="17" t="str">
        <f>VLOOKUP(C3625,樹木資料表!$A$1:$K$4024,2,FALSE())</f>
        <v>臺灣山茶</v>
      </c>
      <c r="E3625" s="18">
        <v>3.1</v>
      </c>
      <c r="F3625" s="18"/>
      <c r="G3625" s="17" t="str">
        <f>VLOOKUP($C3625,樹木資料表!$A$1:$K$4024,3,FALSE())</f>
        <v>J</v>
      </c>
      <c r="H3625" s="17">
        <f>VLOOKUP($C3625,樹木資料表!$A$1:$K$4024,4,FALSE())</f>
        <v>2</v>
      </c>
      <c r="I3625" s="17">
        <f>VLOOKUP($C3625,樹木資料表!$A$1:$K$4024,5,FALSE())</f>
        <v>3</v>
      </c>
      <c r="J3625" s="17">
        <f>VLOOKUP($C3625,樹木資料表!$A$1:$K$4024,6,FALSE())</f>
        <v>1.4</v>
      </c>
      <c r="K3625" s="17">
        <f>VLOOKUP($C3625,樹木資料表!$A$1:$K$4024,7,FALSE())</f>
        <v>1.8</v>
      </c>
      <c r="L3625" s="17">
        <f>VLOOKUP($C3625,樹木資料表!$A$1:$K$4024,8,FALSE())</f>
        <v>0</v>
      </c>
      <c r="M3625" s="17">
        <f>VLOOKUP($C3625,樹木資料表!$A$1:$K$4024,9,FALSE())</f>
        <v>0</v>
      </c>
    </row>
    <row r="3626" spans="1:13" x14ac:dyDescent="0.2">
      <c r="A3626" s="9">
        <v>3625</v>
      </c>
      <c r="B3626" s="15">
        <v>2018</v>
      </c>
      <c r="C3626" s="16">
        <v>6601</v>
      </c>
      <c r="D3626" s="17" t="str">
        <f>VLOOKUP(C3626,樹木資料表!$A$1:$K$4024,2,FALSE())</f>
        <v>臺灣山茶</v>
      </c>
      <c r="E3626" s="20">
        <v>0</v>
      </c>
      <c r="F3626" s="18"/>
      <c r="G3626" s="17" t="str">
        <f>VLOOKUP($C3626,樹木資料表!$A$1:$K$4024,3,FALSE())</f>
        <v>J</v>
      </c>
      <c r="H3626" s="17">
        <f>VLOOKUP($C3626,樹木資料表!$A$1:$K$4024,4,FALSE())</f>
        <v>2</v>
      </c>
      <c r="I3626" s="17">
        <f>VLOOKUP($C3626,樹木資料表!$A$1:$K$4024,5,FALSE())</f>
        <v>4</v>
      </c>
      <c r="J3626" s="17">
        <f>VLOOKUP($C3626,樹木資料表!$A$1:$K$4024,6,FALSE())</f>
        <v>3</v>
      </c>
      <c r="K3626" s="17">
        <f>VLOOKUP($C3626,樹木資料表!$A$1:$K$4024,7,FALSE())</f>
        <v>2.5</v>
      </c>
      <c r="L3626" s="17">
        <f>VLOOKUP($C3626,樹木資料表!$A$1:$K$4024,8,FALSE())</f>
        <v>0</v>
      </c>
      <c r="M3626" s="17">
        <f>VLOOKUP($C3626,樹木資料表!$A$1:$K$4024,9,FALSE())</f>
        <v>0</v>
      </c>
    </row>
    <row r="3627" spans="1:13" x14ac:dyDescent="0.2">
      <c r="A3627" s="9">
        <v>3626</v>
      </c>
      <c r="B3627" s="15">
        <v>2018</v>
      </c>
      <c r="C3627" s="16">
        <v>6602</v>
      </c>
      <c r="D3627" s="17" t="str">
        <f>VLOOKUP(C3627,樹木資料表!$A$1:$K$4024,2,FALSE())</f>
        <v>小西氏賽楠</v>
      </c>
      <c r="E3627" s="18">
        <v>6.5</v>
      </c>
      <c r="F3627" s="18"/>
      <c r="G3627" s="17" t="str">
        <f>VLOOKUP($C3627,樹木資料表!$A$1:$K$4024,3,FALSE())</f>
        <v>J</v>
      </c>
      <c r="H3627" s="17">
        <f>VLOOKUP($C3627,樹木資料表!$A$1:$K$4024,4,FALSE())</f>
        <v>2</v>
      </c>
      <c r="I3627" s="17">
        <f>VLOOKUP($C3627,樹木資料表!$A$1:$K$4024,5,FALSE())</f>
        <v>4</v>
      </c>
      <c r="J3627" s="17">
        <f>VLOOKUP($C3627,樹木資料表!$A$1:$K$4024,6,FALSE())</f>
        <v>2</v>
      </c>
      <c r="K3627" s="17">
        <f>VLOOKUP($C3627,樹木資料表!$A$1:$K$4024,7,FALSE())</f>
        <v>1.8</v>
      </c>
      <c r="L3627" s="17">
        <f>VLOOKUP($C3627,樹木資料表!$A$1:$K$4024,8,FALSE())</f>
        <v>0</v>
      </c>
      <c r="M3627" s="17">
        <f>VLOOKUP($C3627,樹木資料表!$A$1:$K$4024,9,FALSE())</f>
        <v>0</v>
      </c>
    </row>
    <row r="3628" spans="1:13" x14ac:dyDescent="0.2">
      <c r="A3628" s="9">
        <v>3627</v>
      </c>
      <c r="B3628" s="15">
        <v>2018</v>
      </c>
      <c r="C3628" s="16">
        <v>6603</v>
      </c>
      <c r="D3628" s="17" t="str">
        <f>VLOOKUP(C3628,樹木資料表!$A$1:$K$4024,2,FALSE())</f>
        <v>臺灣山茶</v>
      </c>
      <c r="E3628" s="18">
        <v>4</v>
      </c>
      <c r="F3628" s="18"/>
      <c r="G3628" s="17" t="str">
        <f>VLOOKUP($C3628,樹木資料表!$A$1:$K$4024,3,FALSE())</f>
        <v>J</v>
      </c>
      <c r="H3628" s="17">
        <f>VLOOKUP($C3628,樹木資料表!$A$1:$K$4024,4,FALSE())</f>
        <v>2</v>
      </c>
      <c r="I3628" s="17">
        <f>VLOOKUP($C3628,樹木資料表!$A$1:$K$4024,5,FALSE())</f>
        <v>4</v>
      </c>
      <c r="J3628" s="17">
        <f>VLOOKUP($C3628,樹木資料表!$A$1:$K$4024,6,FALSE())</f>
        <v>1.4</v>
      </c>
      <c r="K3628" s="17">
        <f>VLOOKUP($C3628,樹木資料表!$A$1:$K$4024,7,FALSE())</f>
        <v>2.2000000000000002</v>
      </c>
      <c r="L3628" s="17">
        <f>VLOOKUP($C3628,樹木資料表!$A$1:$K$4024,8,FALSE())</f>
        <v>0</v>
      </c>
      <c r="M3628" s="17">
        <f>VLOOKUP($C3628,樹木資料表!$A$1:$K$4024,9,FALSE())</f>
        <v>0</v>
      </c>
    </row>
    <row r="3629" spans="1:13" x14ac:dyDescent="0.2">
      <c r="A3629" s="9">
        <v>3628</v>
      </c>
      <c r="B3629" s="15">
        <v>2018</v>
      </c>
      <c r="C3629" s="16">
        <v>6604</v>
      </c>
      <c r="D3629" s="17" t="str">
        <f>VLOOKUP(C3629,樹木資料表!$A$1:$K$4024,2,FALSE())</f>
        <v>臺灣山茶</v>
      </c>
      <c r="E3629" s="20">
        <v>0</v>
      </c>
      <c r="F3629" s="18"/>
      <c r="G3629" s="17" t="str">
        <f>VLOOKUP($C3629,樹木資料表!$A$1:$K$4024,3,FALSE())</f>
        <v>J</v>
      </c>
      <c r="H3629" s="17">
        <f>VLOOKUP($C3629,樹木資料表!$A$1:$K$4024,4,FALSE())</f>
        <v>2</v>
      </c>
      <c r="I3629" s="17">
        <f>VLOOKUP($C3629,樹木資料表!$A$1:$K$4024,5,FALSE())</f>
        <v>4</v>
      </c>
      <c r="J3629" s="17">
        <f>VLOOKUP($C3629,樹木資料表!$A$1:$K$4024,6,FALSE())</f>
        <v>0</v>
      </c>
      <c r="K3629" s="17">
        <f>VLOOKUP($C3629,樹木資料表!$A$1:$K$4024,7,FALSE())</f>
        <v>1.5</v>
      </c>
      <c r="L3629" s="17">
        <f>VLOOKUP($C3629,樹木資料表!$A$1:$K$4024,8,FALSE())</f>
        <v>0</v>
      </c>
      <c r="M3629" s="17">
        <f>VLOOKUP($C3629,樹木資料表!$A$1:$K$4024,9,FALSE())</f>
        <v>0</v>
      </c>
    </row>
    <row r="3630" spans="1:13" x14ac:dyDescent="0.2">
      <c r="A3630" s="9">
        <v>3629</v>
      </c>
      <c r="B3630" s="15">
        <v>2018</v>
      </c>
      <c r="C3630" s="16">
        <v>6605</v>
      </c>
      <c r="D3630" s="17" t="str">
        <f>VLOOKUP(C3630,樹木資料表!$A$1:$K$4024,2,FALSE())</f>
        <v>小芽新木薑子</v>
      </c>
      <c r="E3630" s="18">
        <v>22.5</v>
      </c>
      <c r="F3630" s="18"/>
      <c r="G3630" s="17" t="str">
        <f>VLOOKUP($C3630,樹木資料表!$A$1:$K$4024,3,FALSE())</f>
        <v>J</v>
      </c>
      <c r="H3630" s="17">
        <f>VLOOKUP($C3630,樹木資料表!$A$1:$K$4024,4,FALSE())</f>
        <v>3</v>
      </c>
      <c r="I3630" s="17">
        <f>VLOOKUP($C3630,樹木資料表!$A$1:$K$4024,5,FALSE())</f>
        <v>1</v>
      </c>
      <c r="J3630" s="17">
        <f>VLOOKUP($C3630,樹木資料表!$A$1:$K$4024,6,FALSE())</f>
        <v>1</v>
      </c>
      <c r="K3630" s="17">
        <f>VLOOKUP($C3630,樹木資料表!$A$1:$K$4024,7,FALSE())</f>
        <v>1.4</v>
      </c>
      <c r="L3630" s="17">
        <f>VLOOKUP($C3630,樹木資料表!$A$1:$K$4024,8,FALSE())</f>
        <v>0</v>
      </c>
      <c r="M3630" s="17">
        <f>VLOOKUP($C3630,樹木資料表!$A$1:$K$4024,9,FALSE())</f>
        <v>0</v>
      </c>
    </row>
    <row r="3631" spans="1:13" x14ac:dyDescent="0.2">
      <c r="A3631" s="9">
        <v>3630</v>
      </c>
      <c r="B3631" s="15">
        <v>2018</v>
      </c>
      <c r="C3631" s="16">
        <v>6606</v>
      </c>
      <c r="D3631" s="17" t="str">
        <f>VLOOKUP(C3631,樹木資料表!$A$1:$K$4024,2,FALSE())</f>
        <v>臺灣山茶</v>
      </c>
      <c r="E3631" s="20">
        <v>0</v>
      </c>
      <c r="F3631" s="18"/>
      <c r="G3631" s="17" t="str">
        <f>VLOOKUP($C3631,樹木資料表!$A$1:$K$4024,3,FALSE())</f>
        <v>J</v>
      </c>
      <c r="H3631" s="17">
        <f>VLOOKUP($C3631,樹木資料表!$A$1:$K$4024,4,FALSE())</f>
        <v>3</v>
      </c>
      <c r="I3631" s="17">
        <f>VLOOKUP($C3631,樹木資料表!$A$1:$K$4024,5,FALSE())</f>
        <v>1</v>
      </c>
      <c r="J3631" s="17">
        <f>VLOOKUP($C3631,樹木資料表!$A$1:$K$4024,6,FALSE())</f>
        <v>2.4</v>
      </c>
      <c r="K3631" s="17">
        <f>VLOOKUP($C3631,樹木資料表!$A$1:$K$4024,7,FALSE())</f>
        <v>1</v>
      </c>
      <c r="L3631" s="17">
        <f>VLOOKUP($C3631,樹木資料表!$A$1:$K$4024,8,FALSE())</f>
        <v>0</v>
      </c>
      <c r="M3631" s="17">
        <f>VLOOKUP($C3631,樹木資料表!$A$1:$K$4024,9,FALSE())</f>
        <v>0</v>
      </c>
    </row>
    <row r="3632" spans="1:13" x14ac:dyDescent="0.2">
      <c r="A3632" s="9">
        <v>3631</v>
      </c>
      <c r="B3632" s="15">
        <v>2018</v>
      </c>
      <c r="C3632" s="16">
        <v>6607</v>
      </c>
      <c r="D3632" s="17" t="str">
        <f>VLOOKUP(C3632,樹木資料表!$A$1:$K$4024,2,FALSE())</f>
        <v>臺灣山茶</v>
      </c>
      <c r="E3632" s="20">
        <v>0</v>
      </c>
      <c r="F3632" s="18"/>
      <c r="G3632" s="17" t="str">
        <f>VLOOKUP($C3632,樹木資料表!$A$1:$K$4024,3,FALSE())</f>
        <v>J</v>
      </c>
      <c r="H3632" s="17">
        <f>VLOOKUP($C3632,樹木資料表!$A$1:$K$4024,4,FALSE())</f>
        <v>3</v>
      </c>
      <c r="I3632" s="17">
        <f>VLOOKUP($C3632,樹木資料表!$A$1:$K$4024,5,FALSE())</f>
        <v>1</v>
      </c>
      <c r="J3632" s="17">
        <f>VLOOKUP($C3632,樹木資料表!$A$1:$K$4024,6,FALSE())</f>
        <v>2.2999999999999998</v>
      </c>
      <c r="K3632" s="17">
        <f>VLOOKUP($C3632,樹木資料表!$A$1:$K$4024,7,FALSE())</f>
        <v>0.1</v>
      </c>
      <c r="L3632" s="17">
        <f>VLOOKUP($C3632,樹木資料表!$A$1:$K$4024,8,FALSE())</f>
        <v>0</v>
      </c>
      <c r="M3632" s="17">
        <f>VLOOKUP($C3632,樹木資料表!$A$1:$K$4024,9,FALSE())</f>
        <v>0</v>
      </c>
    </row>
    <row r="3633" spans="1:13" x14ac:dyDescent="0.2">
      <c r="A3633" s="9">
        <v>3632</v>
      </c>
      <c r="B3633" s="15">
        <v>2018</v>
      </c>
      <c r="C3633" s="16">
        <v>6608</v>
      </c>
      <c r="D3633" s="17" t="str">
        <f>VLOOKUP(C3633,樹木資料表!$A$1:$K$4024,2,FALSE())</f>
        <v>臺灣山茶</v>
      </c>
      <c r="E3633" s="20">
        <v>0</v>
      </c>
      <c r="F3633" s="18"/>
      <c r="G3633" s="17" t="str">
        <f>VLOOKUP($C3633,樹木資料表!$A$1:$K$4024,3,FALSE())</f>
        <v>J</v>
      </c>
      <c r="H3633" s="17">
        <f>VLOOKUP($C3633,樹木資料表!$A$1:$K$4024,4,FALSE())</f>
        <v>3</v>
      </c>
      <c r="I3633" s="17">
        <f>VLOOKUP($C3633,樹木資料表!$A$1:$K$4024,5,FALSE())</f>
        <v>1</v>
      </c>
      <c r="J3633" s="17">
        <f>VLOOKUP($C3633,樹木資料表!$A$1:$K$4024,6,FALSE())</f>
        <v>2.8</v>
      </c>
      <c r="K3633" s="17">
        <f>VLOOKUP($C3633,樹木資料表!$A$1:$K$4024,7,FALSE())</f>
        <v>0.3</v>
      </c>
      <c r="L3633" s="17">
        <f>VLOOKUP($C3633,樹木資料表!$A$1:$K$4024,8,FALSE())</f>
        <v>0</v>
      </c>
      <c r="M3633" s="17">
        <f>VLOOKUP($C3633,樹木資料表!$A$1:$K$4024,9,FALSE())</f>
        <v>0</v>
      </c>
    </row>
    <row r="3634" spans="1:13" x14ac:dyDescent="0.2">
      <c r="A3634" s="9">
        <v>3633</v>
      </c>
      <c r="B3634" s="15">
        <v>2018</v>
      </c>
      <c r="C3634" s="16">
        <v>6609</v>
      </c>
      <c r="D3634" s="17" t="str">
        <f>VLOOKUP(C3634,樹木資料表!$A$1:$K$4024,2,FALSE())</f>
        <v>細刺苦櫧</v>
      </c>
      <c r="E3634" s="18">
        <v>3.6</v>
      </c>
      <c r="F3634" s="18"/>
      <c r="G3634" s="17" t="str">
        <f>VLOOKUP($C3634,樹木資料表!$A$1:$K$4024,3,FALSE())</f>
        <v>J</v>
      </c>
      <c r="H3634" s="17">
        <f>VLOOKUP($C3634,樹木資料表!$A$1:$K$4024,4,FALSE())</f>
        <v>3</v>
      </c>
      <c r="I3634" s="17">
        <f>VLOOKUP($C3634,樹木資料表!$A$1:$K$4024,5,FALSE())</f>
        <v>1</v>
      </c>
      <c r="J3634" s="17">
        <f>VLOOKUP($C3634,樹木資料表!$A$1:$K$4024,6,FALSE())</f>
        <v>2.6</v>
      </c>
      <c r="K3634" s="17">
        <f>VLOOKUP($C3634,樹木資料表!$A$1:$K$4024,7,FALSE())</f>
        <v>3.2</v>
      </c>
      <c r="L3634" s="17">
        <f>VLOOKUP($C3634,樹木資料表!$A$1:$K$4024,8,FALSE())</f>
        <v>0</v>
      </c>
      <c r="M3634" s="17">
        <f>VLOOKUP($C3634,樹木資料表!$A$1:$K$4024,9,FALSE())</f>
        <v>0</v>
      </c>
    </row>
    <row r="3635" spans="1:13" x14ac:dyDescent="0.2">
      <c r="A3635" s="9">
        <v>3634</v>
      </c>
      <c r="B3635" s="15">
        <v>2018</v>
      </c>
      <c r="C3635" s="16">
        <v>6610</v>
      </c>
      <c r="D3635" s="17" t="str">
        <f>VLOOKUP(C3635,樹木資料表!$A$1:$K$4024,2,FALSE())</f>
        <v>變葉新木薑子</v>
      </c>
      <c r="E3635" s="18">
        <v>7.1</v>
      </c>
      <c r="F3635" s="18"/>
      <c r="G3635" s="17" t="str">
        <f>VLOOKUP($C3635,樹木資料表!$A$1:$K$4024,3,FALSE())</f>
        <v>J</v>
      </c>
      <c r="H3635" s="17">
        <f>VLOOKUP($C3635,樹木資料表!$A$1:$K$4024,4,FALSE())</f>
        <v>3</v>
      </c>
      <c r="I3635" s="17">
        <f>VLOOKUP($C3635,樹木資料表!$A$1:$K$4024,5,FALSE())</f>
        <v>1</v>
      </c>
      <c r="J3635" s="17">
        <f>VLOOKUP($C3635,樹木資料表!$A$1:$K$4024,6,FALSE())</f>
        <v>4.7</v>
      </c>
      <c r="K3635" s="17">
        <f>VLOOKUP($C3635,樹木資料表!$A$1:$K$4024,7,FALSE())</f>
        <v>2.2999999999999998</v>
      </c>
      <c r="L3635" s="17">
        <f>VLOOKUP($C3635,樹木資料表!$A$1:$K$4024,8,FALSE())</f>
        <v>0</v>
      </c>
      <c r="M3635" s="17">
        <f>VLOOKUP($C3635,樹木資料表!$A$1:$K$4024,9,FALSE())</f>
        <v>0</v>
      </c>
    </row>
    <row r="3636" spans="1:13" x14ac:dyDescent="0.2">
      <c r="A3636" s="9">
        <v>3635</v>
      </c>
      <c r="B3636" s="15">
        <v>2018</v>
      </c>
      <c r="C3636" s="16">
        <v>6611</v>
      </c>
      <c r="D3636" s="17" t="str">
        <f>VLOOKUP(C3636,樹木資料表!$A$1:$K$4024,2,FALSE())</f>
        <v>小葉樹杞</v>
      </c>
      <c r="E3636" s="18">
        <v>5.2</v>
      </c>
      <c r="F3636" s="18"/>
      <c r="G3636" s="17" t="str">
        <f>VLOOKUP($C3636,樹木資料表!$A$1:$K$4024,3,FALSE())</f>
        <v>J</v>
      </c>
      <c r="H3636" s="17">
        <f>VLOOKUP($C3636,樹木資料表!$A$1:$K$4024,4,FALSE())</f>
        <v>3</v>
      </c>
      <c r="I3636" s="17">
        <f>VLOOKUP($C3636,樹木資料表!$A$1:$K$4024,5,FALSE())</f>
        <v>2</v>
      </c>
      <c r="J3636" s="17">
        <f>VLOOKUP($C3636,樹木資料表!$A$1:$K$4024,6,FALSE())</f>
        <v>3.1</v>
      </c>
      <c r="K3636" s="17">
        <f>VLOOKUP($C3636,樹木資料表!$A$1:$K$4024,7,FALSE())</f>
        <v>4.7</v>
      </c>
      <c r="L3636" s="17">
        <f>VLOOKUP($C3636,樹木資料表!$A$1:$K$4024,8,FALSE())</f>
        <v>0</v>
      </c>
      <c r="M3636" s="17">
        <f>VLOOKUP($C3636,樹木資料表!$A$1:$K$4024,9,FALSE())</f>
        <v>0</v>
      </c>
    </row>
    <row r="3637" spans="1:13" x14ac:dyDescent="0.2">
      <c r="A3637" s="9">
        <v>3636</v>
      </c>
      <c r="B3637" s="15">
        <v>2018</v>
      </c>
      <c r="C3637" s="16">
        <v>6612</v>
      </c>
      <c r="D3637" s="17" t="str">
        <f>VLOOKUP(C3637,樹木資料表!$A$1:$K$4024,2,FALSE())</f>
        <v>小葉樹杞</v>
      </c>
      <c r="E3637" s="18">
        <v>3.8</v>
      </c>
      <c r="F3637" s="18"/>
      <c r="G3637" s="17" t="str">
        <f>VLOOKUP($C3637,樹木資料表!$A$1:$K$4024,3,FALSE())</f>
        <v>J</v>
      </c>
      <c r="H3637" s="17">
        <f>VLOOKUP($C3637,樹木資料表!$A$1:$K$4024,4,FALSE())</f>
        <v>3</v>
      </c>
      <c r="I3637" s="17">
        <f>VLOOKUP($C3637,樹木資料表!$A$1:$K$4024,5,FALSE())</f>
        <v>2</v>
      </c>
      <c r="J3637" s="17">
        <f>VLOOKUP($C3637,樹木資料表!$A$1:$K$4024,6,FALSE())</f>
        <v>3.9</v>
      </c>
      <c r="K3637" s="17">
        <f>VLOOKUP($C3637,樹木資料表!$A$1:$K$4024,7,FALSE())</f>
        <v>5</v>
      </c>
      <c r="L3637" s="17">
        <f>VLOOKUP($C3637,樹木資料表!$A$1:$K$4024,8,FALSE())</f>
        <v>0</v>
      </c>
      <c r="M3637" s="17">
        <f>VLOOKUP($C3637,樹木資料表!$A$1:$K$4024,9,FALSE())</f>
        <v>0</v>
      </c>
    </row>
    <row r="3638" spans="1:13" x14ac:dyDescent="0.2">
      <c r="A3638" s="9">
        <v>3637</v>
      </c>
      <c r="B3638" s="15">
        <v>2018</v>
      </c>
      <c r="C3638" s="16">
        <v>6613</v>
      </c>
      <c r="D3638" s="17" t="str">
        <f>VLOOKUP(C3638,樹木資料表!$A$1:$K$4024,2,FALSE())</f>
        <v>臺灣山茶</v>
      </c>
      <c r="E3638" s="18">
        <v>2.7</v>
      </c>
      <c r="F3638" s="18"/>
      <c r="G3638" s="17" t="str">
        <f>VLOOKUP($C3638,樹木資料表!$A$1:$K$4024,3,FALSE())</f>
        <v>J</v>
      </c>
      <c r="H3638" s="17">
        <f>VLOOKUP($C3638,樹木資料表!$A$1:$K$4024,4,FALSE())</f>
        <v>3</v>
      </c>
      <c r="I3638" s="17">
        <f>VLOOKUP($C3638,樹木資料表!$A$1:$K$4024,5,FALSE())</f>
        <v>2</v>
      </c>
      <c r="J3638" s="17">
        <f>VLOOKUP($C3638,樹木資料表!$A$1:$K$4024,6,FALSE())</f>
        <v>5</v>
      </c>
      <c r="K3638" s="17">
        <f>VLOOKUP($C3638,樹木資料表!$A$1:$K$4024,7,FALSE())</f>
        <v>4.7</v>
      </c>
      <c r="L3638" s="17">
        <f>VLOOKUP($C3638,樹木資料表!$A$1:$K$4024,8,FALSE())</f>
        <v>0</v>
      </c>
      <c r="M3638" s="17">
        <f>VLOOKUP($C3638,樹木資料表!$A$1:$K$4024,9,FALSE())</f>
        <v>0</v>
      </c>
    </row>
    <row r="3639" spans="1:13" x14ac:dyDescent="0.2">
      <c r="A3639" s="9">
        <v>3638</v>
      </c>
      <c r="B3639" s="15">
        <v>2018</v>
      </c>
      <c r="C3639" s="16">
        <v>6614</v>
      </c>
      <c r="D3639" s="17" t="str">
        <f>VLOOKUP(C3639,樹木資料表!$A$1:$K$4024,2,FALSE())</f>
        <v>臺灣山茶</v>
      </c>
      <c r="E3639" s="18">
        <v>2.2999999999999998</v>
      </c>
      <c r="F3639" s="18"/>
      <c r="G3639" s="17" t="str">
        <f>VLOOKUP($C3639,樹木資料表!$A$1:$K$4024,3,FALSE())</f>
        <v>J</v>
      </c>
      <c r="H3639" s="17">
        <f>VLOOKUP($C3639,樹木資料表!$A$1:$K$4024,4,FALSE())</f>
        <v>3</v>
      </c>
      <c r="I3639" s="17">
        <f>VLOOKUP($C3639,樹木資料表!$A$1:$K$4024,5,FALSE())</f>
        <v>2</v>
      </c>
      <c r="J3639" s="17">
        <f>VLOOKUP($C3639,樹木資料表!$A$1:$K$4024,6,FALSE())</f>
        <v>3.7</v>
      </c>
      <c r="K3639" s="17">
        <f>VLOOKUP($C3639,樹木資料表!$A$1:$K$4024,7,FALSE())</f>
        <v>2.6</v>
      </c>
      <c r="L3639" s="17">
        <f>VLOOKUP($C3639,樹木資料表!$A$1:$K$4024,8,FALSE())</f>
        <v>0</v>
      </c>
      <c r="M3639" s="17">
        <f>VLOOKUP($C3639,樹木資料表!$A$1:$K$4024,9,FALSE())</f>
        <v>0</v>
      </c>
    </row>
    <row r="3640" spans="1:13" x14ac:dyDescent="0.2">
      <c r="A3640" s="9">
        <v>3639</v>
      </c>
      <c r="B3640" s="15">
        <v>2018</v>
      </c>
      <c r="C3640" s="19">
        <v>9002</v>
      </c>
      <c r="D3640" s="17" t="str">
        <f>VLOOKUP(C3640,樹木資料表!$A$1:$K$4024,2,FALSE())</f>
        <v>臺灣山茶</v>
      </c>
      <c r="E3640" s="21">
        <v>6.2</v>
      </c>
      <c r="F3640" s="18"/>
      <c r="G3640" s="17" t="str">
        <f>VLOOKUP($C3640,樹木資料表!$A$1:$K$4024,3,FALSE())</f>
        <v>J</v>
      </c>
      <c r="H3640" s="17">
        <f>VLOOKUP($C3640,樹木資料表!$A$1:$K$4024,4,FALSE())</f>
        <v>3</v>
      </c>
      <c r="I3640" s="17">
        <f>VLOOKUP($C3640,樹木資料表!$A$1:$K$4024,5,FALSE())</f>
        <v>2</v>
      </c>
      <c r="J3640" s="17">
        <f>VLOOKUP($C3640,樹木資料表!$A$1:$K$4024,6,FALSE())</f>
        <v>2.8</v>
      </c>
      <c r="K3640" s="17">
        <f>VLOOKUP($C3640,樹木資料表!$A$1:$K$4024,7,FALSE())</f>
        <v>1.6</v>
      </c>
      <c r="L3640" s="17">
        <f>VLOOKUP($C3640,樹木資料表!$A$1:$K$4024,8,FALSE())</f>
        <v>6615</v>
      </c>
      <c r="M3640" s="17">
        <f>VLOOKUP($C3640,樹木資料表!$A$1:$K$4024,9,FALSE())</f>
        <v>0</v>
      </c>
    </row>
    <row r="3641" spans="1:13" x14ac:dyDescent="0.2">
      <c r="A3641" s="9">
        <v>3640</v>
      </c>
      <c r="B3641" s="15">
        <v>2018</v>
      </c>
      <c r="C3641" s="16">
        <v>6616</v>
      </c>
      <c r="D3641" s="17" t="str">
        <f>VLOOKUP(C3641,樹木資料表!$A$1:$K$4024,2,FALSE())</f>
        <v>臺灣山茶</v>
      </c>
      <c r="E3641" s="20">
        <v>0</v>
      </c>
      <c r="F3641" s="18"/>
      <c r="G3641" s="17" t="str">
        <f>VLOOKUP($C3641,樹木資料表!$A$1:$K$4024,3,FALSE())</f>
        <v>J</v>
      </c>
      <c r="H3641" s="17">
        <f>VLOOKUP($C3641,樹木資料表!$A$1:$K$4024,4,FALSE())</f>
        <v>3</v>
      </c>
      <c r="I3641" s="17">
        <f>VLOOKUP($C3641,樹木資料表!$A$1:$K$4024,5,FALSE())</f>
        <v>3</v>
      </c>
      <c r="J3641" s="17">
        <f>VLOOKUP($C3641,樹木資料表!$A$1:$K$4024,6,FALSE())</f>
        <v>2</v>
      </c>
      <c r="K3641" s="17">
        <f>VLOOKUP($C3641,樹木資料表!$A$1:$K$4024,7,FALSE())</f>
        <v>4</v>
      </c>
      <c r="L3641" s="17">
        <f>VLOOKUP($C3641,樹木資料表!$A$1:$K$4024,8,FALSE())</f>
        <v>0</v>
      </c>
      <c r="M3641" s="17">
        <f>VLOOKUP($C3641,樹木資料表!$A$1:$K$4024,9,FALSE())</f>
        <v>0</v>
      </c>
    </row>
    <row r="3642" spans="1:13" x14ac:dyDescent="0.2">
      <c r="A3642" s="9">
        <v>3641</v>
      </c>
      <c r="B3642" s="15">
        <v>2018</v>
      </c>
      <c r="C3642" s="16">
        <v>6617</v>
      </c>
      <c r="D3642" s="17" t="str">
        <f>VLOOKUP(C3642,樹木資料表!$A$1:$K$4024,2,FALSE())</f>
        <v>臺灣山茶</v>
      </c>
      <c r="E3642" s="20">
        <v>0</v>
      </c>
      <c r="F3642" s="18"/>
      <c r="G3642" s="17" t="str">
        <f>VLOOKUP($C3642,樹木資料表!$A$1:$K$4024,3,FALSE())</f>
        <v>J</v>
      </c>
      <c r="H3642" s="17">
        <f>VLOOKUP($C3642,樹木資料表!$A$1:$K$4024,4,FALSE())</f>
        <v>3</v>
      </c>
      <c r="I3642" s="17">
        <f>VLOOKUP($C3642,樹木資料表!$A$1:$K$4024,5,FALSE())</f>
        <v>3</v>
      </c>
      <c r="J3642" s="17">
        <f>VLOOKUP($C3642,樹木資料表!$A$1:$K$4024,6,FALSE())</f>
        <v>2.5</v>
      </c>
      <c r="K3642" s="17">
        <f>VLOOKUP($C3642,樹木資料表!$A$1:$K$4024,7,FALSE())</f>
        <v>4.0999999999999996</v>
      </c>
      <c r="L3642" s="17">
        <f>VLOOKUP($C3642,樹木資料表!$A$1:$K$4024,8,FALSE())</f>
        <v>0</v>
      </c>
      <c r="M3642" s="17">
        <f>VLOOKUP($C3642,樹木資料表!$A$1:$K$4024,9,FALSE())</f>
        <v>0</v>
      </c>
    </row>
    <row r="3643" spans="1:13" x14ac:dyDescent="0.2">
      <c r="A3643" s="9">
        <v>3642</v>
      </c>
      <c r="B3643" s="15">
        <v>2018</v>
      </c>
      <c r="C3643" s="16">
        <v>6618</v>
      </c>
      <c r="D3643" s="17" t="str">
        <f>VLOOKUP(C3643,樹木資料表!$A$1:$K$4024,2,FALSE())</f>
        <v>臺灣山茶</v>
      </c>
      <c r="E3643" s="20">
        <v>0</v>
      </c>
      <c r="F3643" s="18"/>
      <c r="G3643" s="17" t="str">
        <f>VLOOKUP($C3643,樹木資料表!$A$1:$K$4024,3,FALSE())</f>
        <v>J</v>
      </c>
      <c r="H3643" s="17">
        <f>VLOOKUP($C3643,樹木資料表!$A$1:$K$4024,4,FALSE())</f>
        <v>3</v>
      </c>
      <c r="I3643" s="17">
        <f>VLOOKUP($C3643,樹木資料表!$A$1:$K$4024,5,FALSE())</f>
        <v>3</v>
      </c>
      <c r="J3643" s="17">
        <f>VLOOKUP($C3643,樹木資料表!$A$1:$K$4024,6,FALSE())</f>
        <v>3.6</v>
      </c>
      <c r="K3643" s="17">
        <f>VLOOKUP($C3643,樹木資料表!$A$1:$K$4024,7,FALSE())</f>
        <v>3</v>
      </c>
      <c r="L3643" s="17">
        <f>VLOOKUP($C3643,樹木資料表!$A$1:$K$4024,8,FALSE())</f>
        <v>0</v>
      </c>
      <c r="M3643" s="17">
        <f>VLOOKUP($C3643,樹木資料表!$A$1:$K$4024,9,FALSE())</f>
        <v>0</v>
      </c>
    </row>
    <row r="3644" spans="1:13" x14ac:dyDescent="0.2">
      <c r="A3644" s="9">
        <v>3643</v>
      </c>
      <c r="B3644" s="15">
        <v>2018</v>
      </c>
      <c r="C3644" s="16">
        <v>6619</v>
      </c>
      <c r="D3644" s="17" t="str">
        <f>VLOOKUP(C3644,樹木資料表!$A$1:$K$4024,2,FALSE())</f>
        <v>瓊楠</v>
      </c>
      <c r="E3644" s="18">
        <v>6</v>
      </c>
      <c r="F3644" s="18"/>
      <c r="G3644" s="17" t="str">
        <f>VLOOKUP($C3644,樹木資料表!$A$1:$K$4024,3,FALSE())</f>
        <v>J</v>
      </c>
      <c r="H3644" s="17">
        <f>VLOOKUP($C3644,樹木資料表!$A$1:$K$4024,4,FALSE())</f>
        <v>3</v>
      </c>
      <c r="I3644" s="17">
        <f>VLOOKUP($C3644,樹木資料表!$A$1:$K$4024,5,FALSE())</f>
        <v>3</v>
      </c>
      <c r="J3644" s="17">
        <f>VLOOKUP($C3644,樹木資料表!$A$1:$K$4024,6,FALSE())</f>
        <v>1.3</v>
      </c>
      <c r="K3644" s="17">
        <f>VLOOKUP($C3644,樹木資料表!$A$1:$K$4024,7,FALSE())</f>
        <v>2.2999999999999998</v>
      </c>
      <c r="L3644" s="17">
        <f>VLOOKUP($C3644,樹木資料表!$A$1:$K$4024,8,FALSE())</f>
        <v>0</v>
      </c>
      <c r="M3644" s="17">
        <f>VLOOKUP($C3644,樹木資料表!$A$1:$K$4024,9,FALSE())</f>
        <v>0</v>
      </c>
    </row>
    <row r="3645" spans="1:13" x14ac:dyDescent="0.2">
      <c r="A3645" s="9">
        <v>3644</v>
      </c>
      <c r="B3645" s="15">
        <v>2018</v>
      </c>
      <c r="C3645" s="16">
        <v>6620</v>
      </c>
      <c r="D3645" s="17" t="str">
        <f>VLOOKUP(C3645,樹木資料表!$A$1:$K$4024,2,FALSE())</f>
        <v>長葉木薑子</v>
      </c>
      <c r="E3645" s="18">
        <v>3.3</v>
      </c>
      <c r="F3645" s="18"/>
      <c r="G3645" s="17" t="str">
        <f>VLOOKUP($C3645,樹木資料表!$A$1:$K$4024,3,FALSE())</f>
        <v>J</v>
      </c>
      <c r="H3645" s="17">
        <f>VLOOKUP($C3645,樹木資料表!$A$1:$K$4024,4,FALSE())</f>
        <v>3</v>
      </c>
      <c r="I3645" s="17">
        <f>VLOOKUP($C3645,樹木資料表!$A$1:$K$4024,5,FALSE())</f>
        <v>3</v>
      </c>
      <c r="J3645" s="17">
        <f>VLOOKUP($C3645,樹木資料表!$A$1:$K$4024,6,FALSE())</f>
        <v>1</v>
      </c>
      <c r="K3645" s="17">
        <f>VLOOKUP($C3645,樹木資料表!$A$1:$K$4024,7,FALSE())</f>
        <v>2.1</v>
      </c>
      <c r="L3645" s="17">
        <f>VLOOKUP($C3645,樹木資料表!$A$1:$K$4024,8,FALSE())</f>
        <v>0</v>
      </c>
      <c r="M3645" s="17">
        <f>VLOOKUP($C3645,樹木資料表!$A$1:$K$4024,9,FALSE())</f>
        <v>0</v>
      </c>
    </row>
    <row r="3646" spans="1:13" x14ac:dyDescent="0.2">
      <c r="A3646" s="9">
        <v>3645</v>
      </c>
      <c r="B3646" s="15">
        <v>2018</v>
      </c>
      <c r="C3646" s="16">
        <v>6621</v>
      </c>
      <c r="D3646" s="17" t="str">
        <f>VLOOKUP(C3646,樹木資料表!$A$1:$K$4024,2,FALSE())</f>
        <v>瓊楠</v>
      </c>
      <c r="E3646" s="18">
        <v>5.5</v>
      </c>
      <c r="F3646" s="18"/>
      <c r="G3646" s="17" t="str">
        <f>VLOOKUP($C3646,樹木資料表!$A$1:$K$4024,3,FALSE())</f>
        <v>J</v>
      </c>
      <c r="H3646" s="17">
        <f>VLOOKUP($C3646,樹木資料表!$A$1:$K$4024,4,FALSE())</f>
        <v>3</v>
      </c>
      <c r="I3646" s="17">
        <f>VLOOKUP($C3646,樹木資料表!$A$1:$K$4024,5,FALSE())</f>
        <v>4</v>
      </c>
      <c r="J3646" s="17">
        <f>VLOOKUP($C3646,樹木資料表!$A$1:$K$4024,6,FALSE())</f>
        <v>3</v>
      </c>
      <c r="K3646" s="17">
        <f>VLOOKUP($C3646,樹木資料表!$A$1:$K$4024,7,FALSE())</f>
        <v>1.4</v>
      </c>
      <c r="L3646" s="17">
        <f>VLOOKUP($C3646,樹木資料表!$A$1:$K$4024,8,FALSE())</f>
        <v>0</v>
      </c>
      <c r="M3646" s="17">
        <f>VLOOKUP($C3646,樹木資料表!$A$1:$K$4024,9,FALSE())</f>
        <v>0</v>
      </c>
    </row>
    <row r="3647" spans="1:13" x14ac:dyDescent="0.2">
      <c r="A3647" s="9">
        <v>3646</v>
      </c>
      <c r="B3647" s="15">
        <v>2018</v>
      </c>
      <c r="C3647" s="16">
        <v>6622</v>
      </c>
      <c r="D3647" s="17" t="str">
        <f>VLOOKUP(C3647,樹木資料表!$A$1:$K$4024,2,FALSE())</f>
        <v>臺灣山茶</v>
      </c>
      <c r="E3647" s="20">
        <v>0</v>
      </c>
      <c r="F3647" s="18"/>
      <c r="G3647" s="17" t="str">
        <f>VLOOKUP($C3647,樹木資料表!$A$1:$K$4024,3,FALSE())</f>
        <v>J</v>
      </c>
      <c r="H3647" s="17">
        <f>VLOOKUP($C3647,樹木資料表!$A$1:$K$4024,4,FALSE())</f>
        <v>3</v>
      </c>
      <c r="I3647" s="17">
        <f>VLOOKUP($C3647,樹木資料表!$A$1:$K$4024,5,FALSE())</f>
        <v>4</v>
      </c>
      <c r="J3647" s="17">
        <f>VLOOKUP($C3647,樹木資料表!$A$1:$K$4024,6,FALSE())</f>
        <v>2.9</v>
      </c>
      <c r="K3647" s="17">
        <f>VLOOKUP($C3647,樹木資料表!$A$1:$K$4024,7,FALSE())</f>
        <v>1</v>
      </c>
      <c r="L3647" s="17">
        <f>VLOOKUP($C3647,樹木資料表!$A$1:$K$4024,8,FALSE())</f>
        <v>0</v>
      </c>
      <c r="M3647" s="17">
        <f>VLOOKUP($C3647,樹木資料表!$A$1:$K$4024,9,FALSE())</f>
        <v>0</v>
      </c>
    </row>
    <row r="3648" spans="1:13" x14ac:dyDescent="0.2">
      <c r="A3648" s="9">
        <v>3647</v>
      </c>
      <c r="B3648" s="15">
        <v>2018</v>
      </c>
      <c r="C3648" s="16">
        <v>6623</v>
      </c>
      <c r="D3648" s="17" t="str">
        <f>VLOOKUP(C3648,樹木資料表!$A$1:$K$4024,2,FALSE())</f>
        <v>小西氏賽楠</v>
      </c>
      <c r="E3648" s="18">
        <v>59.6</v>
      </c>
      <c r="F3648" s="18"/>
      <c r="G3648" s="17" t="str">
        <f>VLOOKUP($C3648,樹木資料表!$A$1:$K$4024,3,FALSE())</f>
        <v>J</v>
      </c>
      <c r="H3648" s="17">
        <f>VLOOKUP($C3648,樹木資料表!$A$1:$K$4024,4,FALSE())</f>
        <v>3</v>
      </c>
      <c r="I3648" s="17">
        <f>VLOOKUP($C3648,樹木資料表!$A$1:$K$4024,5,FALSE())</f>
        <v>4</v>
      </c>
      <c r="J3648" s="17">
        <f>VLOOKUP($C3648,樹木資料表!$A$1:$K$4024,6,FALSE())</f>
        <v>0.8</v>
      </c>
      <c r="K3648" s="17">
        <f>VLOOKUP($C3648,樹木資料表!$A$1:$K$4024,7,FALSE())</f>
        <v>2.2000000000000002</v>
      </c>
      <c r="L3648" s="17">
        <f>VLOOKUP($C3648,樹木資料表!$A$1:$K$4024,8,FALSE())</f>
        <v>0</v>
      </c>
      <c r="M3648" s="17">
        <f>VLOOKUP($C3648,樹木資料表!$A$1:$K$4024,9,FALSE())</f>
        <v>0</v>
      </c>
    </row>
    <row r="3649" spans="1:13" x14ac:dyDescent="0.2">
      <c r="A3649" s="9">
        <v>3648</v>
      </c>
      <c r="B3649" s="15">
        <v>2018</v>
      </c>
      <c r="C3649" s="16">
        <v>6624</v>
      </c>
      <c r="D3649" s="17" t="str">
        <f>VLOOKUP(C3649,樹木資料表!$A$1:$K$4024,2,FALSE())</f>
        <v>小葉樹杞</v>
      </c>
      <c r="E3649" s="18">
        <v>2</v>
      </c>
      <c r="F3649" s="18"/>
      <c r="G3649" s="17" t="str">
        <f>VLOOKUP($C3649,樹木資料表!$A$1:$K$4024,3,FALSE())</f>
        <v>J</v>
      </c>
      <c r="H3649" s="17">
        <f>VLOOKUP($C3649,樹木資料表!$A$1:$K$4024,4,FALSE())</f>
        <v>3</v>
      </c>
      <c r="I3649" s="17">
        <f>VLOOKUP($C3649,樹木資料表!$A$1:$K$4024,5,FALSE())</f>
        <v>4</v>
      </c>
      <c r="J3649" s="17">
        <f>VLOOKUP($C3649,樹木資料表!$A$1:$K$4024,6,FALSE())</f>
        <v>1.1000000000000001</v>
      </c>
      <c r="K3649" s="17">
        <f>VLOOKUP($C3649,樹木資料表!$A$1:$K$4024,7,FALSE())</f>
        <v>1.3</v>
      </c>
      <c r="L3649" s="17">
        <f>VLOOKUP($C3649,樹木資料表!$A$1:$K$4024,8,FALSE())</f>
        <v>0</v>
      </c>
      <c r="M3649" s="17">
        <f>VLOOKUP($C3649,樹木資料表!$A$1:$K$4024,9,FALSE())</f>
        <v>0</v>
      </c>
    </row>
    <row r="3650" spans="1:13" x14ac:dyDescent="0.2">
      <c r="A3650" s="9">
        <v>3649</v>
      </c>
      <c r="B3650" s="15">
        <v>2018</v>
      </c>
      <c r="C3650" s="16">
        <v>6625</v>
      </c>
      <c r="D3650" s="17" t="str">
        <f>VLOOKUP(C3650,樹木資料表!$A$1:$K$4024,2,FALSE())</f>
        <v>瓊楠</v>
      </c>
      <c r="E3650" s="18">
        <v>5.3</v>
      </c>
      <c r="F3650" s="18"/>
      <c r="G3650" s="17" t="str">
        <f>VLOOKUP($C3650,樹木資料表!$A$1:$K$4024,3,FALSE())</f>
        <v>J</v>
      </c>
      <c r="H3650" s="17">
        <f>VLOOKUP($C3650,樹木資料表!$A$1:$K$4024,4,FALSE())</f>
        <v>3</v>
      </c>
      <c r="I3650" s="17">
        <f>VLOOKUP($C3650,樹木資料表!$A$1:$K$4024,5,FALSE())</f>
        <v>4</v>
      </c>
      <c r="J3650" s="17">
        <f>VLOOKUP($C3650,樹木資料表!$A$1:$K$4024,6,FALSE())</f>
        <v>2.1</v>
      </c>
      <c r="K3650" s="17">
        <f>VLOOKUP($C3650,樹木資料表!$A$1:$K$4024,7,FALSE())</f>
        <v>3.4</v>
      </c>
      <c r="L3650" s="17">
        <f>VLOOKUP($C3650,樹木資料表!$A$1:$K$4024,8,FALSE())</f>
        <v>0</v>
      </c>
      <c r="M3650" s="17">
        <f>VLOOKUP($C3650,樹木資料表!$A$1:$K$4024,9,FALSE())</f>
        <v>0</v>
      </c>
    </row>
    <row r="3651" spans="1:13" x14ac:dyDescent="0.2">
      <c r="A3651" s="9">
        <v>3650</v>
      </c>
      <c r="B3651" s="15">
        <v>2018</v>
      </c>
      <c r="C3651" s="16">
        <v>6626</v>
      </c>
      <c r="D3651" s="17" t="str">
        <f>VLOOKUP(C3651,樹木資料表!$A$1:$K$4024,2,FALSE())</f>
        <v>瓊楠</v>
      </c>
      <c r="E3651" s="18">
        <v>4.5999999999999996</v>
      </c>
      <c r="F3651" s="18"/>
      <c r="G3651" s="17" t="str">
        <f>VLOOKUP($C3651,樹木資料表!$A$1:$K$4024,3,FALSE())</f>
        <v>J</v>
      </c>
      <c r="H3651" s="17">
        <f>VLOOKUP($C3651,樹木資料表!$A$1:$K$4024,4,FALSE())</f>
        <v>3</v>
      </c>
      <c r="I3651" s="17">
        <f>VLOOKUP($C3651,樹木資料表!$A$1:$K$4024,5,FALSE())</f>
        <v>4</v>
      </c>
      <c r="J3651" s="17">
        <f>VLOOKUP($C3651,樹木資料表!$A$1:$K$4024,6,FALSE())</f>
        <v>1</v>
      </c>
      <c r="K3651" s="17">
        <f>VLOOKUP($C3651,樹木資料表!$A$1:$K$4024,7,FALSE())</f>
        <v>3.4</v>
      </c>
      <c r="L3651" s="17">
        <f>VLOOKUP($C3651,樹木資料表!$A$1:$K$4024,8,FALSE())</f>
        <v>0</v>
      </c>
      <c r="M3651" s="17">
        <f>VLOOKUP($C3651,樹木資料表!$A$1:$K$4024,9,FALSE())</f>
        <v>0</v>
      </c>
    </row>
    <row r="3652" spans="1:13" x14ac:dyDescent="0.2">
      <c r="A3652" s="9">
        <v>3651</v>
      </c>
      <c r="B3652" s="15">
        <v>2018</v>
      </c>
      <c r="C3652" s="16">
        <v>6627</v>
      </c>
      <c r="D3652" s="17" t="str">
        <f>VLOOKUP(C3652,樹木資料表!$A$1:$K$4024,2,FALSE())</f>
        <v>長葉木薑子</v>
      </c>
      <c r="E3652" s="18">
        <v>15.2</v>
      </c>
      <c r="F3652" s="18"/>
      <c r="G3652" s="17" t="str">
        <f>VLOOKUP($C3652,樹木資料表!$A$1:$K$4024,3,FALSE())</f>
        <v>J</v>
      </c>
      <c r="H3652" s="17">
        <f>VLOOKUP($C3652,樹木資料表!$A$1:$K$4024,4,FALSE())</f>
        <v>3</v>
      </c>
      <c r="I3652" s="17">
        <f>VLOOKUP($C3652,樹木資料表!$A$1:$K$4024,5,FALSE())</f>
        <v>4</v>
      </c>
      <c r="J3652" s="17">
        <f>VLOOKUP($C3652,樹木資料表!$A$1:$K$4024,6,FALSE())</f>
        <v>1</v>
      </c>
      <c r="K3652" s="17">
        <f>VLOOKUP($C3652,樹木資料表!$A$1:$K$4024,7,FALSE())</f>
        <v>4.5999999999999996</v>
      </c>
      <c r="L3652" s="17">
        <f>VLOOKUP($C3652,樹木資料表!$A$1:$K$4024,8,FALSE())</f>
        <v>0</v>
      </c>
      <c r="M3652" s="17">
        <f>VLOOKUP($C3652,樹木資料表!$A$1:$K$4024,9,FALSE())</f>
        <v>0</v>
      </c>
    </row>
    <row r="3653" spans="1:13" x14ac:dyDescent="0.2">
      <c r="A3653" s="9">
        <v>3652</v>
      </c>
      <c r="B3653" s="15">
        <v>2018</v>
      </c>
      <c r="C3653" s="16">
        <v>6628</v>
      </c>
      <c r="D3653" s="17" t="str">
        <f>VLOOKUP(C3653,樹木資料表!$A$1:$K$4024,2,FALSE())</f>
        <v>臺灣山茶</v>
      </c>
      <c r="E3653" s="20">
        <v>0</v>
      </c>
      <c r="F3653" s="18"/>
      <c r="G3653" s="17" t="str">
        <f>VLOOKUP($C3653,樹木資料表!$A$1:$K$4024,3,FALSE())</f>
        <v>J</v>
      </c>
      <c r="H3653" s="17">
        <f>VLOOKUP($C3653,樹木資料表!$A$1:$K$4024,4,FALSE())</f>
        <v>4</v>
      </c>
      <c r="I3653" s="17">
        <f>VLOOKUP($C3653,樹木資料表!$A$1:$K$4024,5,FALSE())</f>
        <v>1</v>
      </c>
      <c r="J3653" s="17">
        <f>VLOOKUP($C3653,樹木資料表!$A$1:$K$4024,6,FALSE())</f>
        <v>1</v>
      </c>
      <c r="K3653" s="17">
        <f>VLOOKUP($C3653,樹木資料表!$A$1:$K$4024,7,FALSE())</f>
        <v>1.6</v>
      </c>
      <c r="L3653" s="17">
        <f>VLOOKUP($C3653,樹木資料表!$A$1:$K$4024,8,FALSE())</f>
        <v>0</v>
      </c>
      <c r="M3653" s="17">
        <f>VLOOKUP($C3653,樹木資料表!$A$1:$K$4024,9,FALSE())</f>
        <v>0</v>
      </c>
    </row>
    <row r="3654" spans="1:13" x14ac:dyDescent="0.2">
      <c r="A3654" s="9">
        <v>3653</v>
      </c>
      <c r="B3654" s="15">
        <v>2018</v>
      </c>
      <c r="C3654" s="16">
        <v>6630</v>
      </c>
      <c r="D3654" s="17" t="str">
        <f>VLOOKUP(C3654,樹木資料表!$A$1:$K$4024,2,FALSE())</f>
        <v>瓊楠</v>
      </c>
      <c r="E3654" s="18">
        <v>11.3</v>
      </c>
      <c r="F3654" s="18"/>
      <c r="G3654" s="17" t="str">
        <f>VLOOKUP($C3654,樹木資料表!$A$1:$K$4024,3,FALSE())</f>
        <v>J</v>
      </c>
      <c r="H3654" s="17">
        <f>VLOOKUP($C3654,樹木資料表!$A$1:$K$4024,4,FALSE())</f>
        <v>4</v>
      </c>
      <c r="I3654" s="17">
        <f>VLOOKUP($C3654,樹木資料表!$A$1:$K$4024,5,FALSE())</f>
        <v>1</v>
      </c>
      <c r="J3654" s="17">
        <f>VLOOKUP($C3654,樹木資料表!$A$1:$K$4024,6,FALSE())</f>
        <v>0.3</v>
      </c>
      <c r="K3654" s="17">
        <f>VLOOKUP($C3654,樹木資料表!$A$1:$K$4024,7,FALSE())</f>
        <v>4.5</v>
      </c>
      <c r="L3654" s="17">
        <f>VLOOKUP($C3654,樹木資料表!$A$1:$K$4024,8,FALSE())</f>
        <v>0</v>
      </c>
      <c r="M3654" s="17">
        <f>VLOOKUP($C3654,樹木資料表!$A$1:$K$4024,9,FALSE())</f>
        <v>0</v>
      </c>
    </row>
    <row r="3655" spans="1:13" x14ac:dyDescent="0.2">
      <c r="A3655" s="9">
        <v>3654</v>
      </c>
      <c r="B3655" s="15">
        <v>2018</v>
      </c>
      <c r="C3655" s="16">
        <v>6631</v>
      </c>
      <c r="D3655" s="17" t="str">
        <f>VLOOKUP(C3655,樹木資料表!$A$1:$K$4024,2,FALSE())</f>
        <v>臺灣山茶</v>
      </c>
      <c r="E3655" s="18">
        <v>1.9</v>
      </c>
      <c r="F3655" s="18"/>
      <c r="G3655" s="17" t="str">
        <f>VLOOKUP($C3655,樹木資料表!$A$1:$K$4024,3,FALSE())</f>
        <v>J</v>
      </c>
      <c r="H3655" s="17">
        <f>VLOOKUP($C3655,樹木資料表!$A$1:$K$4024,4,FALSE())</f>
        <v>4</v>
      </c>
      <c r="I3655" s="17">
        <f>VLOOKUP($C3655,樹木資料表!$A$1:$K$4024,5,FALSE())</f>
        <v>1</v>
      </c>
      <c r="J3655" s="17">
        <f>VLOOKUP($C3655,樹木資料表!$A$1:$K$4024,6,FALSE())</f>
        <v>2.7</v>
      </c>
      <c r="K3655" s="17">
        <f>VLOOKUP($C3655,樹木資料表!$A$1:$K$4024,7,FALSE())</f>
        <v>1.4</v>
      </c>
      <c r="L3655" s="17">
        <f>VLOOKUP($C3655,樹木資料表!$A$1:$K$4024,8,FALSE())</f>
        <v>0</v>
      </c>
      <c r="M3655" s="17">
        <f>VLOOKUP($C3655,樹木資料表!$A$1:$K$4024,9,FALSE())</f>
        <v>0</v>
      </c>
    </row>
    <row r="3656" spans="1:13" x14ac:dyDescent="0.2">
      <c r="A3656" s="9">
        <v>3655</v>
      </c>
      <c r="B3656" s="15">
        <v>2018</v>
      </c>
      <c r="C3656" s="16">
        <v>6632</v>
      </c>
      <c r="D3656" s="17" t="str">
        <f>VLOOKUP(C3656,樹木資料表!$A$1:$K$4024,2,FALSE())</f>
        <v>小西氏賽楠</v>
      </c>
      <c r="E3656" s="18">
        <v>60.1</v>
      </c>
      <c r="F3656" s="18"/>
      <c r="G3656" s="17" t="str">
        <f>VLOOKUP($C3656,樹木資料表!$A$1:$K$4024,3,FALSE())</f>
        <v>J</v>
      </c>
      <c r="H3656" s="17">
        <f>VLOOKUP($C3656,樹木資料表!$A$1:$K$4024,4,FALSE())</f>
        <v>4</v>
      </c>
      <c r="I3656" s="17">
        <f>VLOOKUP($C3656,樹木資料表!$A$1:$K$4024,5,FALSE())</f>
        <v>1</v>
      </c>
      <c r="J3656" s="17">
        <f>VLOOKUP($C3656,樹木資料表!$A$1:$K$4024,6,FALSE())</f>
        <v>4.4000000000000004</v>
      </c>
      <c r="K3656" s="17">
        <f>VLOOKUP($C3656,樹木資料表!$A$1:$K$4024,7,FALSE())</f>
        <v>4</v>
      </c>
      <c r="L3656" s="17">
        <f>VLOOKUP($C3656,樹木資料表!$A$1:$K$4024,8,FALSE())</f>
        <v>0</v>
      </c>
      <c r="M3656" s="17">
        <f>VLOOKUP($C3656,樹木資料表!$A$1:$K$4024,9,FALSE())</f>
        <v>0</v>
      </c>
    </row>
    <row r="3657" spans="1:13" x14ac:dyDescent="0.2">
      <c r="A3657" s="9">
        <v>3656</v>
      </c>
      <c r="B3657" s="15">
        <v>2018</v>
      </c>
      <c r="C3657" s="19">
        <v>9006</v>
      </c>
      <c r="D3657" s="17" t="str">
        <f>VLOOKUP(C3657,樹木資料表!$A$1:$K$4024,2,FALSE())</f>
        <v>小葉樹杞</v>
      </c>
      <c r="E3657" s="18">
        <v>2.8</v>
      </c>
      <c r="F3657" s="18"/>
      <c r="G3657" s="17" t="str">
        <f>VLOOKUP($C3657,樹木資料表!$A$1:$K$4024,3,FALSE())</f>
        <v>J</v>
      </c>
      <c r="H3657" s="17">
        <f>VLOOKUP($C3657,樹木資料表!$A$1:$K$4024,4,FALSE())</f>
        <v>4</v>
      </c>
      <c r="I3657" s="17">
        <f>VLOOKUP($C3657,樹木資料表!$A$1:$K$4024,5,FALSE())</f>
        <v>1</v>
      </c>
      <c r="J3657" s="17">
        <f>VLOOKUP($C3657,樹木資料表!$A$1:$K$4024,6,FALSE())</f>
        <v>0.3</v>
      </c>
      <c r="K3657" s="17">
        <f>VLOOKUP($C3657,樹木資料表!$A$1:$K$4024,7,FALSE())</f>
        <v>4</v>
      </c>
      <c r="L3657" s="17">
        <f>VLOOKUP($C3657,樹木資料表!$A$1:$K$4024,8,FALSE())</f>
        <v>6629</v>
      </c>
      <c r="M3657" s="17">
        <f>VLOOKUP($C3657,樹木資料表!$A$1:$K$4024,9,FALSE())</f>
        <v>0</v>
      </c>
    </row>
    <row r="3658" spans="1:13" x14ac:dyDescent="0.2">
      <c r="A3658" s="9">
        <v>3657</v>
      </c>
      <c r="B3658" s="15">
        <v>2018</v>
      </c>
      <c r="C3658" s="16">
        <v>6633</v>
      </c>
      <c r="D3658" s="17" t="str">
        <f>VLOOKUP(C3658,樹木資料表!$A$1:$K$4024,2,FALSE())</f>
        <v>小葉樹杞</v>
      </c>
      <c r="E3658" s="18">
        <v>1.7</v>
      </c>
      <c r="F3658" s="18"/>
      <c r="G3658" s="17" t="str">
        <f>VLOOKUP($C3658,樹木資料表!$A$1:$K$4024,3,FALSE())</f>
        <v>J</v>
      </c>
      <c r="H3658" s="17">
        <f>VLOOKUP($C3658,樹木資料表!$A$1:$K$4024,4,FALSE())</f>
        <v>4</v>
      </c>
      <c r="I3658" s="17">
        <f>VLOOKUP($C3658,樹木資料表!$A$1:$K$4024,5,FALSE())</f>
        <v>2</v>
      </c>
      <c r="J3658" s="17">
        <f>VLOOKUP($C3658,樹木資料表!$A$1:$K$4024,6,FALSE())</f>
        <v>1.1000000000000001</v>
      </c>
      <c r="K3658" s="17">
        <f>VLOOKUP($C3658,樹木資料表!$A$1:$K$4024,7,FALSE())</f>
        <v>2.8</v>
      </c>
      <c r="L3658" s="17">
        <f>VLOOKUP($C3658,樹木資料表!$A$1:$K$4024,8,FALSE())</f>
        <v>0</v>
      </c>
      <c r="M3658" s="17">
        <f>VLOOKUP($C3658,樹木資料表!$A$1:$K$4024,9,FALSE())</f>
        <v>0</v>
      </c>
    </row>
    <row r="3659" spans="1:13" x14ac:dyDescent="0.2">
      <c r="A3659" s="9">
        <v>3658</v>
      </c>
      <c r="B3659" s="15">
        <v>2018</v>
      </c>
      <c r="C3659" s="16">
        <v>6634</v>
      </c>
      <c r="D3659" s="17" t="str">
        <f>VLOOKUP(C3659,樹木資料表!$A$1:$K$4024,2,FALSE())</f>
        <v>小葉樹杞</v>
      </c>
      <c r="E3659" s="18">
        <v>3</v>
      </c>
      <c r="F3659" s="18"/>
      <c r="G3659" s="17" t="str">
        <f>VLOOKUP($C3659,樹木資料表!$A$1:$K$4024,3,FALSE())</f>
        <v>J</v>
      </c>
      <c r="H3659" s="17">
        <f>VLOOKUP($C3659,樹木資料表!$A$1:$K$4024,4,FALSE())</f>
        <v>4</v>
      </c>
      <c r="I3659" s="17">
        <f>VLOOKUP($C3659,樹木資料表!$A$1:$K$4024,5,FALSE())</f>
        <v>2</v>
      </c>
      <c r="J3659" s="17">
        <f>VLOOKUP($C3659,樹木資料表!$A$1:$K$4024,6,FALSE())</f>
        <v>2.4</v>
      </c>
      <c r="K3659" s="17">
        <f>VLOOKUP($C3659,樹木資料表!$A$1:$K$4024,7,FALSE())</f>
        <v>4.2</v>
      </c>
      <c r="L3659" s="17">
        <f>VLOOKUP($C3659,樹木資料表!$A$1:$K$4024,8,FALSE())</f>
        <v>0</v>
      </c>
      <c r="M3659" s="17">
        <f>VLOOKUP($C3659,樹木資料表!$A$1:$K$4024,9,FALSE())</f>
        <v>0</v>
      </c>
    </row>
    <row r="3660" spans="1:13" x14ac:dyDescent="0.2">
      <c r="A3660" s="9">
        <v>3659</v>
      </c>
      <c r="B3660" s="15">
        <v>2018</v>
      </c>
      <c r="C3660" s="16">
        <v>6635</v>
      </c>
      <c r="D3660" s="17" t="str">
        <f>VLOOKUP(C3660,樹木資料表!$A$1:$K$4024,2,FALSE())</f>
        <v>臺灣山茶</v>
      </c>
      <c r="E3660" s="20">
        <v>0</v>
      </c>
      <c r="F3660" s="18"/>
      <c r="G3660" s="17" t="str">
        <f>VLOOKUP($C3660,樹木資料表!$A$1:$K$4024,3,FALSE())</f>
        <v>J</v>
      </c>
      <c r="H3660" s="17">
        <f>VLOOKUP($C3660,樹木資料表!$A$1:$K$4024,4,FALSE())</f>
        <v>4</v>
      </c>
      <c r="I3660" s="17">
        <f>VLOOKUP($C3660,樹木資料表!$A$1:$K$4024,5,FALSE())</f>
        <v>2</v>
      </c>
      <c r="J3660" s="17">
        <f>VLOOKUP($C3660,樹木資料表!$A$1:$K$4024,6,FALSE())</f>
        <v>3.7</v>
      </c>
      <c r="K3660" s="17">
        <f>VLOOKUP($C3660,樹木資料表!$A$1:$K$4024,7,FALSE())</f>
        <v>4.5</v>
      </c>
      <c r="L3660" s="17">
        <f>VLOOKUP($C3660,樹木資料表!$A$1:$K$4024,8,FALSE())</f>
        <v>0</v>
      </c>
      <c r="M3660" s="17">
        <f>VLOOKUP($C3660,樹木資料表!$A$1:$K$4024,9,FALSE())</f>
        <v>0</v>
      </c>
    </row>
    <row r="3661" spans="1:13" x14ac:dyDescent="0.2">
      <c r="A3661" s="9">
        <v>3660</v>
      </c>
      <c r="B3661" s="15">
        <v>2018</v>
      </c>
      <c r="C3661" s="16">
        <v>6636</v>
      </c>
      <c r="D3661" s="17" t="str">
        <f>VLOOKUP(C3661,樹木資料表!$A$1:$K$4024,2,FALSE())</f>
        <v>福建賽衛矛</v>
      </c>
      <c r="E3661" s="18">
        <v>2.2000000000000002</v>
      </c>
      <c r="F3661" s="18"/>
      <c r="G3661" s="17" t="str">
        <f>VLOOKUP($C3661,樹木資料表!$A$1:$K$4024,3,FALSE())</f>
        <v>J</v>
      </c>
      <c r="H3661" s="17">
        <f>VLOOKUP($C3661,樹木資料表!$A$1:$K$4024,4,FALSE())</f>
        <v>4</v>
      </c>
      <c r="I3661" s="17">
        <f>VLOOKUP($C3661,樹木資料表!$A$1:$K$4024,5,FALSE())</f>
        <v>2</v>
      </c>
      <c r="J3661" s="17">
        <f>VLOOKUP($C3661,樹木資料表!$A$1:$K$4024,6,FALSE())</f>
        <v>3.5</v>
      </c>
      <c r="K3661" s="17">
        <f>VLOOKUP($C3661,樹木資料表!$A$1:$K$4024,7,FALSE())</f>
        <v>2.8</v>
      </c>
      <c r="L3661" s="17">
        <f>VLOOKUP($C3661,樹木資料表!$A$1:$K$4024,8,FALSE())</f>
        <v>0</v>
      </c>
      <c r="M3661" s="17">
        <f>VLOOKUP($C3661,樹木資料表!$A$1:$K$4024,9,FALSE())</f>
        <v>0</v>
      </c>
    </row>
    <row r="3662" spans="1:13" x14ac:dyDescent="0.2">
      <c r="A3662" s="9">
        <v>3661</v>
      </c>
      <c r="B3662" s="15">
        <v>2018</v>
      </c>
      <c r="C3662" s="16">
        <v>6637</v>
      </c>
      <c r="D3662" s="17" t="str">
        <f>VLOOKUP(C3662,樹木資料表!$A$1:$K$4024,2,FALSE())</f>
        <v>瓊楠</v>
      </c>
      <c r="E3662" s="18">
        <v>4</v>
      </c>
      <c r="F3662" s="18"/>
      <c r="G3662" s="17" t="str">
        <f>VLOOKUP($C3662,樹木資料表!$A$1:$K$4024,3,FALSE())</f>
        <v>J</v>
      </c>
      <c r="H3662" s="17">
        <f>VLOOKUP($C3662,樹木資料表!$A$1:$K$4024,4,FALSE())</f>
        <v>4</v>
      </c>
      <c r="I3662" s="17">
        <f>VLOOKUP($C3662,樹木資料表!$A$1:$K$4024,5,FALSE())</f>
        <v>2</v>
      </c>
      <c r="J3662" s="17">
        <f>VLOOKUP($C3662,樹木資料表!$A$1:$K$4024,6,FALSE())</f>
        <v>2.8</v>
      </c>
      <c r="K3662" s="17">
        <f>VLOOKUP($C3662,樹木資料表!$A$1:$K$4024,7,FALSE())</f>
        <v>2.8</v>
      </c>
      <c r="L3662" s="17">
        <f>VLOOKUP($C3662,樹木資料表!$A$1:$K$4024,8,FALSE())</f>
        <v>0</v>
      </c>
      <c r="M3662" s="17">
        <f>VLOOKUP($C3662,樹木資料表!$A$1:$K$4024,9,FALSE())</f>
        <v>0</v>
      </c>
    </row>
    <row r="3663" spans="1:13" x14ac:dyDescent="0.2">
      <c r="A3663" s="9">
        <v>3662</v>
      </c>
      <c r="B3663" s="15">
        <v>2018</v>
      </c>
      <c r="C3663" s="16">
        <v>6638</v>
      </c>
      <c r="D3663" s="17" t="str">
        <f>VLOOKUP(C3663,樹木資料表!$A$1:$K$4024,2,FALSE())</f>
        <v>小葉樹杞</v>
      </c>
      <c r="E3663" s="18">
        <v>2.2999999999999998</v>
      </c>
      <c r="F3663" s="18"/>
      <c r="G3663" s="17" t="str">
        <f>VLOOKUP($C3663,樹木資料表!$A$1:$K$4024,3,FALSE())</f>
        <v>J</v>
      </c>
      <c r="H3663" s="17">
        <f>VLOOKUP($C3663,樹木資料表!$A$1:$K$4024,4,FALSE())</f>
        <v>4</v>
      </c>
      <c r="I3663" s="17">
        <f>VLOOKUP($C3663,樹木資料表!$A$1:$K$4024,5,FALSE())</f>
        <v>2</v>
      </c>
      <c r="J3663" s="17">
        <f>VLOOKUP($C3663,樹木資料表!$A$1:$K$4024,6,FALSE())</f>
        <v>3.3</v>
      </c>
      <c r="K3663" s="17">
        <f>VLOOKUP($C3663,樹木資料表!$A$1:$K$4024,7,FALSE())</f>
        <v>2.8</v>
      </c>
      <c r="L3663" s="17">
        <f>VLOOKUP($C3663,樹木資料表!$A$1:$K$4024,8,FALSE())</f>
        <v>0</v>
      </c>
      <c r="M3663" s="17">
        <f>VLOOKUP($C3663,樹木資料表!$A$1:$K$4024,9,FALSE())</f>
        <v>0</v>
      </c>
    </row>
    <row r="3664" spans="1:13" x14ac:dyDescent="0.2">
      <c r="A3664" s="9">
        <v>3663</v>
      </c>
      <c r="B3664" s="15">
        <v>2018</v>
      </c>
      <c r="C3664" s="16">
        <v>6639</v>
      </c>
      <c r="D3664" s="17" t="str">
        <f>VLOOKUP(C3664,樹木資料表!$A$1:$K$4024,2,FALSE())</f>
        <v>小芽新木薑子</v>
      </c>
      <c r="E3664" s="18">
        <v>1.6</v>
      </c>
      <c r="F3664" s="18"/>
      <c r="G3664" s="17" t="str">
        <f>VLOOKUP($C3664,樹木資料表!$A$1:$K$4024,3,FALSE())</f>
        <v>J</v>
      </c>
      <c r="H3664" s="17">
        <f>VLOOKUP($C3664,樹木資料表!$A$1:$K$4024,4,FALSE())</f>
        <v>4</v>
      </c>
      <c r="I3664" s="17">
        <f>VLOOKUP($C3664,樹木資料表!$A$1:$K$4024,5,FALSE())</f>
        <v>2</v>
      </c>
      <c r="J3664" s="17">
        <f>VLOOKUP($C3664,樹木資料表!$A$1:$K$4024,6,FALSE())</f>
        <v>5</v>
      </c>
      <c r="K3664" s="17">
        <f>VLOOKUP($C3664,樹木資料表!$A$1:$K$4024,7,FALSE())</f>
        <v>2.5</v>
      </c>
      <c r="L3664" s="17">
        <f>VLOOKUP($C3664,樹木資料表!$A$1:$K$4024,8,FALSE())</f>
        <v>0</v>
      </c>
      <c r="M3664" s="17">
        <f>VLOOKUP($C3664,樹木資料表!$A$1:$K$4024,9,FALSE())</f>
        <v>0</v>
      </c>
    </row>
    <row r="3665" spans="1:13" x14ac:dyDescent="0.2">
      <c r="A3665" s="9">
        <v>3664</v>
      </c>
      <c r="B3665" s="15">
        <v>2018</v>
      </c>
      <c r="C3665" s="16">
        <v>6640</v>
      </c>
      <c r="D3665" s="17" t="str">
        <f>VLOOKUP(C3665,樹木資料表!$A$1:$K$4024,2,FALSE())</f>
        <v>小葉樹杞</v>
      </c>
      <c r="E3665" s="18">
        <v>2.4</v>
      </c>
      <c r="F3665" s="18"/>
      <c r="G3665" s="17" t="str">
        <f>VLOOKUP($C3665,樹木資料表!$A$1:$K$4024,3,FALSE())</f>
        <v>J</v>
      </c>
      <c r="H3665" s="17">
        <f>VLOOKUP($C3665,樹木資料表!$A$1:$K$4024,4,FALSE())</f>
        <v>4</v>
      </c>
      <c r="I3665" s="17">
        <f>VLOOKUP($C3665,樹木資料表!$A$1:$K$4024,5,FALSE())</f>
        <v>2</v>
      </c>
      <c r="J3665" s="17">
        <f>VLOOKUP($C3665,樹木資料表!$A$1:$K$4024,6,FALSE())</f>
        <v>3.6</v>
      </c>
      <c r="K3665" s="17">
        <f>VLOOKUP($C3665,樹木資料表!$A$1:$K$4024,7,FALSE())</f>
        <v>1.9</v>
      </c>
      <c r="L3665" s="17">
        <f>VLOOKUP($C3665,樹木資料表!$A$1:$K$4024,8,FALSE())</f>
        <v>0</v>
      </c>
      <c r="M3665" s="17">
        <f>VLOOKUP($C3665,樹木資料表!$A$1:$K$4024,9,FALSE())</f>
        <v>0</v>
      </c>
    </row>
    <row r="3666" spans="1:13" x14ac:dyDescent="0.2">
      <c r="A3666" s="9">
        <v>3665</v>
      </c>
      <c r="B3666" s="15">
        <v>2018</v>
      </c>
      <c r="C3666" s="16">
        <v>6641</v>
      </c>
      <c r="D3666" s="17" t="str">
        <f>VLOOKUP(C3666,樹木資料表!$A$1:$K$4024,2,FALSE())</f>
        <v>臺灣山茶</v>
      </c>
      <c r="E3666" s="18">
        <v>2.9</v>
      </c>
      <c r="F3666" s="18"/>
      <c r="G3666" s="17" t="str">
        <f>VLOOKUP($C3666,樹木資料表!$A$1:$K$4024,3,FALSE())</f>
        <v>J</v>
      </c>
      <c r="H3666" s="17">
        <f>VLOOKUP($C3666,樹木資料表!$A$1:$K$4024,4,FALSE())</f>
        <v>4</v>
      </c>
      <c r="I3666" s="17">
        <f>VLOOKUP($C3666,樹木資料表!$A$1:$K$4024,5,FALSE())</f>
        <v>2</v>
      </c>
      <c r="J3666" s="17">
        <f>VLOOKUP($C3666,樹木資料表!$A$1:$K$4024,6,FALSE())</f>
        <v>0.4</v>
      </c>
      <c r="K3666" s="17">
        <f>VLOOKUP($C3666,樹木資料表!$A$1:$K$4024,7,FALSE())</f>
        <v>1.8</v>
      </c>
      <c r="L3666" s="17">
        <f>VLOOKUP($C3666,樹木資料表!$A$1:$K$4024,8,FALSE())</f>
        <v>0</v>
      </c>
      <c r="M3666" s="17">
        <f>VLOOKUP($C3666,樹木資料表!$A$1:$K$4024,9,FALSE())</f>
        <v>0</v>
      </c>
    </row>
    <row r="3667" spans="1:13" x14ac:dyDescent="0.2">
      <c r="A3667" s="9">
        <v>3666</v>
      </c>
      <c r="B3667" s="15">
        <v>2018</v>
      </c>
      <c r="C3667" s="16">
        <v>6642</v>
      </c>
      <c r="D3667" s="17" t="str">
        <f>VLOOKUP(C3667,樹木資料表!$A$1:$K$4024,2,FALSE())</f>
        <v>長尾尖葉櫧</v>
      </c>
      <c r="E3667" s="18">
        <v>37.5</v>
      </c>
      <c r="F3667" s="18"/>
      <c r="G3667" s="17" t="str">
        <f>VLOOKUP($C3667,樹木資料表!$A$1:$K$4024,3,FALSE())</f>
        <v>J</v>
      </c>
      <c r="H3667" s="17">
        <f>VLOOKUP($C3667,樹木資料表!$A$1:$K$4024,4,FALSE())</f>
        <v>4</v>
      </c>
      <c r="I3667" s="17">
        <f>VLOOKUP($C3667,樹木資料表!$A$1:$K$4024,5,FALSE())</f>
        <v>2</v>
      </c>
      <c r="J3667" s="17">
        <f>VLOOKUP($C3667,樹木資料表!$A$1:$K$4024,6,FALSE())</f>
        <v>2.2999999999999998</v>
      </c>
      <c r="K3667" s="17">
        <f>VLOOKUP($C3667,樹木資料表!$A$1:$K$4024,7,FALSE())</f>
        <v>1</v>
      </c>
      <c r="L3667" s="17">
        <f>VLOOKUP($C3667,樹木資料表!$A$1:$K$4024,8,FALSE())</f>
        <v>0</v>
      </c>
      <c r="M3667" s="17">
        <f>VLOOKUP($C3667,樹木資料表!$A$1:$K$4024,9,FALSE())</f>
        <v>0</v>
      </c>
    </row>
    <row r="3668" spans="1:13" x14ac:dyDescent="0.2">
      <c r="A3668" s="9">
        <v>3667</v>
      </c>
      <c r="B3668" s="15">
        <v>2018</v>
      </c>
      <c r="C3668" s="16">
        <v>6643</v>
      </c>
      <c r="D3668" s="17" t="str">
        <f>VLOOKUP(C3668,樹木資料表!$A$1:$K$4024,2,FALSE())</f>
        <v>小葉樹杞</v>
      </c>
      <c r="E3668" s="18">
        <v>6.6</v>
      </c>
      <c r="F3668" s="18"/>
      <c r="G3668" s="17" t="str">
        <f>VLOOKUP($C3668,樹木資料表!$A$1:$K$4024,3,FALSE())</f>
        <v>J</v>
      </c>
      <c r="H3668" s="17">
        <f>VLOOKUP($C3668,樹木資料表!$A$1:$K$4024,4,FALSE())</f>
        <v>4</v>
      </c>
      <c r="I3668" s="17">
        <f>VLOOKUP($C3668,樹木資料表!$A$1:$K$4024,5,FALSE())</f>
        <v>3</v>
      </c>
      <c r="J3668" s="17">
        <f>VLOOKUP($C3668,樹木資料表!$A$1:$K$4024,6,FALSE())</f>
        <v>4.7</v>
      </c>
      <c r="K3668" s="17">
        <f>VLOOKUP($C3668,樹木資料表!$A$1:$K$4024,7,FALSE())</f>
        <v>4.2</v>
      </c>
      <c r="L3668" s="17">
        <f>VLOOKUP($C3668,樹木資料表!$A$1:$K$4024,8,FALSE())</f>
        <v>0</v>
      </c>
      <c r="M3668" s="17">
        <f>VLOOKUP($C3668,樹木資料表!$A$1:$K$4024,9,FALSE())</f>
        <v>0</v>
      </c>
    </row>
    <row r="3669" spans="1:13" x14ac:dyDescent="0.2">
      <c r="A3669" s="9">
        <v>3668</v>
      </c>
      <c r="B3669" s="15">
        <v>2018</v>
      </c>
      <c r="C3669" s="16">
        <v>6644</v>
      </c>
      <c r="D3669" s="17" t="str">
        <f>VLOOKUP(C3669,樹木資料表!$A$1:$K$4024,2,FALSE())</f>
        <v>臺灣山茶</v>
      </c>
      <c r="E3669" s="18">
        <v>1.7</v>
      </c>
      <c r="F3669" s="18"/>
      <c r="G3669" s="17" t="str">
        <f>VLOOKUP($C3669,樹木資料表!$A$1:$K$4024,3,FALSE())</f>
        <v>J</v>
      </c>
      <c r="H3669" s="17">
        <f>VLOOKUP($C3669,樹木資料表!$A$1:$K$4024,4,FALSE())</f>
        <v>4</v>
      </c>
      <c r="I3669" s="17">
        <f>VLOOKUP($C3669,樹木資料表!$A$1:$K$4024,5,FALSE())</f>
        <v>3</v>
      </c>
      <c r="J3669" s="17">
        <f>VLOOKUP($C3669,樹木資料表!$A$1:$K$4024,6,FALSE())</f>
        <v>3.2</v>
      </c>
      <c r="K3669" s="17">
        <f>VLOOKUP($C3669,樹木資料表!$A$1:$K$4024,7,FALSE())</f>
        <v>4.5</v>
      </c>
      <c r="L3669" s="17">
        <f>VLOOKUP($C3669,樹木資料表!$A$1:$K$4024,8,FALSE())</f>
        <v>0</v>
      </c>
      <c r="M3669" s="17">
        <f>VLOOKUP($C3669,樹木資料表!$A$1:$K$4024,9,FALSE())</f>
        <v>0</v>
      </c>
    </row>
    <row r="3670" spans="1:13" x14ac:dyDescent="0.2">
      <c r="A3670" s="9">
        <v>3669</v>
      </c>
      <c r="B3670" s="15">
        <v>2018</v>
      </c>
      <c r="C3670" s="16">
        <v>6645</v>
      </c>
      <c r="D3670" s="17" t="str">
        <f>VLOOKUP(C3670,樹木資料表!$A$1:$K$4024,2,FALSE())</f>
        <v>變葉新木薑子</v>
      </c>
      <c r="E3670" s="18">
        <v>10.7</v>
      </c>
      <c r="F3670" s="18"/>
      <c r="G3670" s="17" t="str">
        <f>VLOOKUP($C3670,樹木資料表!$A$1:$K$4024,3,FALSE())</f>
        <v>J</v>
      </c>
      <c r="H3670" s="17">
        <f>VLOOKUP($C3670,樹木資料表!$A$1:$K$4024,4,FALSE())</f>
        <v>4</v>
      </c>
      <c r="I3670" s="17">
        <f>VLOOKUP($C3670,樹木資料表!$A$1:$K$4024,5,FALSE())</f>
        <v>3</v>
      </c>
      <c r="J3670" s="17">
        <f>VLOOKUP($C3670,樹木資料表!$A$1:$K$4024,6,FALSE())</f>
        <v>2.2999999999999998</v>
      </c>
      <c r="K3670" s="17">
        <f>VLOOKUP($C3670,樹木資料表!$A$1:$K$4024,7,FALSE())</f>
        <v>4.2</v>
      </c>
      <c r="L3670" s="17">
        <f>VLOOKUP($C3670,樹木資料表!$A$1:$K$4024,8,FALSE())</f>
        <v>0</v>
      </c>
      <c r="M3670" s="17">
        <f>VLOOKUP($C3670,樹木資料表!$A$1:$K$4024,9,FALSE())</f>
        <v>0</v>
      </c>
    </row>
    <row r="3671" spans="1:13" x14ac:dyDescent="0.2">
      <c r="A3671" s="9">
        <v>3670</v>
      </c>
      <c r="B3671" s="15">
        <v>2018</v>
      </c>
      <c r="C3671" s="16">
        <v>6646</v>
      </c>
      <c r="D3671" s="17" t="str">
        <f>VLOOKUP(C3671,樹木資料表!$A$1:$K$4024,2,FALSE())</f>
        <v>小葉樹杞</v>
      </c>
      <c r="E3671" s="18">
        <v>3.9</v>
      </c>
      <c r="F3671" s="18"/>
      <c r="G3671" s="17" t="str">
        <f>VLOOKUP($C3671,樹木資料表!$A$1:$K$4024,3,FALSE())</f>
        <v>J</v>
      </c>
      <c r="H3671" s="17">
        <f>VLOOKUP($C3671,樹木資料表!$A$1:$K$4024,4,FALSE())</f>
        <v>4</v>
      </c>
      <c r="I3671" s="17">
        <f>VLOOKUP($C3671,樹木資料表!$A$1:$K$4024,5,FALSE())</f>
        <v>3</v>
      </c>
      <c r="J3671" s="17">
        <f>VLOOKUP($C3671,樹木資料表!$A$1:$K$4024,6,FALSE())</f>
        <v>1.2</v>
      </c>
      <c r="K3671" s="17">
        <f>VLOOKUP($C3671,樹木資料表!$A$1:$K$4024,7,FALSE())</f>
        <v>1.5</v>
      </c>
      <c r="L3671" s="17">
        <f>VLOOKUP($C3671,樹木資料表!$A$1:$K$4024,8,FALSE())</f>
        <v>0</v>
      </c>
      <c r="M3671" s="17">
        <f>VLOOKUP($C3671,樹木資料表!$A$1:$K$4024,9,FALSE())</f>
        <v>0</v>
      </c>
    </row>
    <row r="3672" spans="1:13" x14ac:dyDescent="0.2">
      <c r="A3672" s="9">
        <v>3671</v>
      </c>
      <c r="B3672" s="15">
        <v>2018</v>
      </c>
      <c r="C3672" s="16">
        <v>6647</v>
      </c>
      <c r="D3672" s="17" t="str">
        <f>VLOOKUP(C3672,樹木資料表!$A$1:$K$4024,2,FALSE())</f>
        <v>小葉樹杞</v>
      </c>
      <c r="E3672" s="18">
        <v>3.1</v>
      </c>
      <c r="F3672" s="18"/>
      <c r="G3672" s="17" t="str">
        <f>VLOOKUP($C3672,樹木資料表!$A$1:$K$4024,3,FALSE())</f>
        <v>J</v>
      </c>
      <c r="H3672" s="17">
        <f>VLOOKUP($C3672,樹木資料表!$A$1:$K$4024,4,FALSE())</f>
        <v>4</v>
      </c>
      <c r="I3672" s="17">
        <f>VLOOKUP($C3672,樹木資料表!$A$1:$K$4024,5,FALSE())</f>
        <v>4</v>
      </c>
      <c r="J3672" s="17">
        <f>VLOOKUP($C3672,樹木資料表!$A$1:$K$4024,6,FALSE())</f>
        <v>1.5</v>
      </c>
      <c r="K3672" s="17">
        <f>VLOOKUP($C3672,樹木資料表!$A$1:$K$4024,7,FALSE())</f>
        <v>3.3</v>
      </c>
      <c r="L3672" s="17">
        <f>VLOOKUP($C3672,樹木資料表!$A$1:$K$4024,8,FALSE())</f>
        <v>0</v>
      </c>
      <c r="M3672" s="17">
        <f>VLOOKUP($C3672,樹木資料表!$A$1:$K$4024,9,FALSE())</f>
        <v>0</v>
      </c>
    </row>
    <row r="3673" spans="1:13" x14ac:dyDescent="0.2">
      <c r="A3673" s="9">
        <v>3672</v>
      </c>
      <c r="B3673" s="15">
        <v>2018</v>
      </c>
      <c r="C3673" s="16">
        <v>6648</v>
      </c>
      <c r="D3673" s="17" t="str">
        <f>VLOOKUP(C3673,樹木資料表!$A$1:$K$4024,2,FALSE())</f>
        <v>小芽新木薑子</v>
      </c>
      <c r="E3673" s="18">
        <v>11.5</v>
      </c>
      <c r="F3673" s="18"/>
      <c r="G3673" s="17" t="str">
        <f>VLOOKUP($C3673,樹木資料表!$A$1:$K$4024,3,FALSE())</f>
        <v>J</v>
      </c>
      <c r="H3673" s="17">
        <f>VLOOKUP($C3673,樹木資料表!$A$1:$K$4024,4,FALSE())</f>
        <v>4</v>
      </c>
      <c r="I3673" s="17">
        <f>VLOOKUP($C3673,樹木資料表!$A$1:$K$4024,5,FALSE())</f>
        <v>4</v>
      </c>
      <c r="J3673" s="17">
        <f>VLOOKUP($C3673,樹木資料表!$A$1:$K$4024,6,FALSE())</f>
        <v>3.9</v>
      </c>
      <c r="K3673" s="17">
        <f>VLOOKUP($C3673,樹木資料表!$A$1:$K$4024,7,FALSE())</f>
        <v>3.9</v>
      </c>
      <c r="L3673" s="17">
        <f>VLOOKUP($C3673,樹木資料表!$A$1:$K$4024,8,FALSE())</f>
        <v>0</v>
      </c>
      <c r="M3673" s="17">
        <f>VLOOKUP($C3673,樹木資料表!$A$1:$K$4024,9,FALSE())</f>
        <v>0</v>
      </c>
    </row>
    <row r="3674" spans="1:13" x14ac:dyDescent="0.2">
      <c r="A3674" s="9">
        <v>3673</v>
      </c>
      <c r="B3674" s="15">
        <v>2018</v>
      </c>
      <c r="C3674" s="16">
        <v>6649</v>
      </c>
      <c r="D3674" s="17" t="str">
        <f>VLOOKUP(C3674,樹木資料表!$A$1:$K$4024,2,FALSE())</f>
        <v>臺灣山茶</v>
      </c>
      <c r="E3674" s="18">
        <v>1.6</v>
      </c>
      <c r="F3674" s="18"/>
      <c r="G3674" s="17" t="str">
        <f>VLOOKUP($C3674,樹木資料表!$A$1:$K$4024,3,FALSE())</f>
        <v>J</v>
      </c>
      <c r="H3674" s="17">
        <f>VLOOKUP($C3674,樹木資料表!$A$1:$K$4024,4,FALSE())</f>
        <v>4</v>
      </c>
      <c r="I3674" s="17">
        <f>VLOOKUP($C3674,樹木資料表!$A$1:$K$4024,5,FALSE())</f>
        <v>4</v>
      </c>
      <c r="J3674" s="17">
        <f>VLOOKUP($C3674,樹木資料表!$A$1:$K$4024,6,FALSE())</f>
        <v>3</v>
      </c>
      <c r="K3674" s="17">
        <f>VLOOKUP($C3674,樹木資料表!$A$1:$K$4024,7,FALSE())</f>
        <v>0.5</v>
      </c>
      <c r="L3674" s="17">
        <f>VLOOKUP($C3674,樹木資料表!$A$1:$K$4024,8,FALSE())</f>
        <v>0</v>
      </c>
      <c r="M3674" s="17">
        <f>VLOOKUP($C3674,樹木資料表!$A$1:$K$4024,9,FALSE())</f>
        <v>0</v>
      </c>
    </row>
    <row r="3675" spans="1:13" x14ac:dyDescent="0.2">
      <c r="A3675" s="9">
        <v>3674</v>
      </c>
      <c r="B3675" s="15">
        <v>2018</v>
      </c>
      <c r="C3675" s="16">
        <v>6650</v>
      </c>
      <c r="D3675" s="17" t="str">
        <f>VLOOKUP(C3675,樹木資料表!$A$1:$K$4024,2,FALSE())</f>
        <v>臺灣糊樗</v>
      </c>
      <c r="E3675" s="18">
        <v>17.100000000000001</v>
      </c>
      <c r="F3675" s="18"/>
      <c r="G3675" s="17" t="str">
        <f>VLOOKUP($C3675,樹木資料表!$A$1:$K$4024,3,FALSE())</f>
        <v>J</v>
      </c>
      <c r="H3675" s="17">
        <f>VLOOKUP($C3675,樹木資料表!$A$1:$K$4024,4,FALSE())</f>
        <v>4</v>
      </c>
      <c r="I3675" s="17">
        <f>VLOOKUP($C3675,樹木資料表!$A$1:$K$4024,5,FALSE())</f>
        <v>4</v>
      </c>
      <c r="J3675" s="17">
        <f>VLOOKUP($C3675,樹木資料表!$A$1:$K$4024,6,FALSE())</f>
        <v>3.2</v>
      </c>
      <c r="K3675" s="17">
        <f>VLOOKUP($C3675,樹木資料表!$A$1:$K$4024,7,FALSE())</f>
        <v>0.6</v>
      </c>
      <c r="L3675" s="17">
        <f>VLOOKUP($C3675,樹木資料表!$A$1:$K$4024,8,FALSE())</f>
        <v>0</v>
      </c>
      <c r="M3675" s="17">
        <f>VLOOKUP($C3675,樹木資料表!$A$1:$K$4024,9,FALSE())</f>
        <v>0</v>
      </c>
    </row>
    <row r="3676" spans="1:13" x14ac:dyDescent="0.2">
      <c r="A3676" s="9">
        <v>3675</v>
      </c>
      <c r="B3676" s="15">
        <v>2018</v>
      </c>
      <c r="C3676" s="16">
        <v>6651</v>
      </c>
      <c r="D3676" s="17" t="str">
        <f>VLOOKUP(C3676,樹木資料表!$A$1:$K$4024,2,FALSE())</f>
        <v>臺灣山茶</v>
      </c>
      <c r="E3676" s="18">
        <v>3</v>
      </c>
      <c r="F3676" s="18"/>
      <c r="G3676" s="17" t="str">
        <f>VLOOKUP($C3676,樹木資料表!$A$1:$K$4024,3,FALSE())</f>
        <v>J</v>
      </c>
      <c r="H3676" s="17">
        <f>VLOOKUP($C3676,樹木資料表!$A$1:$K$4024,4,FALSE())</f>
        <v>4</v>
      </c>
      <c r="I3676" s="17">
        <f>VLOOKUP($C3676,樹木資料表!$A$1:$K$4024,5,FALSE())</f>
        <v>4</v>
      </c>
      <c r="J3676" s="17">
        <f>VLOOKUP($C3676,樹木資料表!$A$1:$K$4024,6,FALSE())</f>
        <v>2.2000000000000002</v>
      </c>
      <c r="K3676" s="17">
        <f>VLOOKUP($C3676,樹木資料表!$A$1:$K$4024,7,FALSE())</f>
        <v>1</v>
      </c>
      <c r="L3676" s="17">
        <f>VLOOKUP($C3676,樹木資料表!$A$1:$K$4024,8,FALSE())</f>
        <v>0</v>
      </c>
      <c r="M3676" s="17">
        <f>VLOOKUP($C3676,樹木資料表!$A$1:$K$4024,9,FALSE())</f>
        <v>0</v>
      </c>
    </row>
    <row r="3677" spans="1:13" x14ac:dyDescent="0.2">
      <c r="A3677" s="9">
        <v>3676</v>
      </c>
      <c r="B3677" s="15">
        <v>2018</v>
      </c>
      <c r="C3677" s="16">
        <v>6652</v>
      </c>
      <c r="D3677" s="17" t="str">
        <f>VLOOKUP(C3677,樹木資料表!$A$1:$K$4024,2,FALSE())</f>
        <v>臺灣山茶</v>
      </c>
      <c r="E3677" s="18">
        <v>1.2</v>
      </c>
      <c r="F3677" s="18"/>
      <c r="G3677" s="17" t="str">
        <f>VLOOKUP($C3677,樹木資料表!$A$1:$K$4024,3,FALSE())</f>
        <v>J</v>
      </c>
      <c r="H3677" s="17">
        <f>VLOOKUP($C3677,樹木資料表!$A$1:$K$4024,4,FALSE())</f>
        <v>5</v>
      </c>
      <c r="I3677" s="17">
        <f>VLOOKUP($C3677,樹木資料表!$A$1:$K$4024,5,FALSE())</f>
        <v>1</v>
      </c>
      <c r="J3677" s="17">
        <f>VLOOKUP($C3677,樹木資料表!$A$1:$K$4024,6,FALSE())</f>
        <v>0.2</v>
      </c>
      <c r="K3677" s="17">
        <f>VLOOKUP($C3677,樹木資料表!$A$1:$K$4024,7,FALSE())</f>
        <v>3.8</v>
      </c>
      <c r="L3677" s="17">
        <f>VLOOKUP($C3677,樹木資料表!$A$1:$K$4024,8,FALSE())</f>
        <v>0</v>
      </c>
      <c r="M3677" s="17">
        <f>VLOOKUP($C3677,樹木資料表!$A$1:$K$4024,9,FALSE())</f>
        <v>0</v>
      </c>
    </row>
    <row r="3678" spans="1:13" x14ac:dyDescent="0.2">
      <c r="A3678" s="9">
        <v>3677</v>
      </c>
      <c r="B3678" s="15">
        <v>2018</v>
      </c>
      <c r="C3678" s="16">
        <v>6653</v>
      </c>
      <c r="D3678" s="17" t="str">
        <f>VLOOKUP(C3678,樹木資料表!$A$1:$K$4024,2,FALSE())</f>
        <v>臺灣山茶</v>
      </c>
      <c r="E3678" s="20">
        <v>0</v>
      </c>
      <c r="F3678" s="18"/>
      <c r="G3678" s="17" t="str">
        <f>VLOOKUP($C3678,樹木資料表!$A$1:$K$4024,3,FALSE())</f>
        <v>J</v>
      </c>
      <c r="H3678" s="17">
        <f>VLOOKUP($C3678,樹木資料表!$A$1:$K$4024,4,FALSE())</f>
        <v>5</v>
      </c>
      <c r="I3678" s="17">
        <f>VLOOKUP($C3678,樹木資料表!$A$1:$K$4024,5,FALSE())</f>
        <v>1</v>
      </c>
      <c r="J3678" s="17">
        <f>VLOOKUP($C3678,樹木資料表!$A$1:$K$4024,6,FALSE())</f>
        <v>0.5</v>
      </c>
      <c r="K3678" s="17">
        <f>VLOOKUP($C3678,樹木資料表!$A$1:$K$4024,7,FALSE())</f>
        <v>3.3</v>
      </c>
      <c r="L3678" s="17">
        <f>VLOOKUP($C3678,樹木資料表!$A$1:$K$4024,8,FALSE())</f>
        <v>0</v>
      </c>
      <c r="M3678" s="17">
        <f>VLOOKUP($C3678,樹木資料表!$A$1:$K$4024,9,FALSE())</f>
        <v>0</v>
      </c>
    </row>
    <row r="3679" spans="1:13" x14ac:dyDescent="0.2">
      <c r="A3679" s="9">
        <v>3678</v>
      </c>
      <c r="B3679" s="15">
        <v>2018</v>
      </c>
      <c r="C3679" s="16">
        <v>6654</v>
      </c>
      <c r="D3679" s="17" t="str">
        <f>VLOOKUP(C3679,樹木資料表!$A$1:$K$4024,2,FALSE())</f>
        <v>長葉木薑子</v>
      </c>
      <c r="E3679" s="18">
        <v>2.2000000000000002</v>
      </c>
      <c r="F3679" s="18"/>
      <c r="G3679" s="17" t="str">
        <f>VLOOKUP($C3679,樹木資料表!$A$1:$K$4024,3,FALSE())</f>
        <v>J</v>
      </c>
      <c r="H3679" s="17">
        <f>VLOOKUP($C3679,樹木資料表!$A$1:$K$4024,4,FALSE())</f>
        <v>5</v>
      </c>
      <c r="I3679" s="17">
        <f>VLOOKUP($C3679,樹木資料表!$A$1:$K$4024,5,FALSE())</f>
        <v>1</v>
      </c>
      <c r="J3679" s="17">
        <f>VLOOKUP($C3679,樹木資料表!$A$1:$K$4024,6,FALSE())</f>
        <v>1.7</v>
      </c>
      <c r="K3679" s="17">
        <f>VLOOKUP($C3679,樹木資料表!$A$1:$K$4024,7,FALSE())</f>
        <v>3.8</v>
      </c>
      <c r="L3679" s="17">
        <f>VLOOKUP($C3679,樹木資料表!$A$1:$K$4024,8,FALSE())</f>
        <v>0</v>
      </c>
      <c r="M3679" s="17">
        <f>VLOOKUP($C3679,樹木資料表!$A$1:$K$4024,9,FALSE())</f>
        <v>0</v>
      </c>
    </row>
    <row r="3680" spans="1:13" x14ac:dyDescent="0.2">
      <c r="A3680" s="9">
        <v>3679</v>
      </c>
      <c r="B3680" s="15">
        <v>2018</v>
      </c>
      <c r="C3680" s="16">
        <v>6655</v>
      </c>
      <c r="D3680" s="17" t="str">
        <f>VLOOKUP(C3680,樹木資料表!$A$1:$K$4024,2,FALSE())</f>
        <v>香桂</v>
      </c>
      <c r="E3680" s="18">
        <v>40.200000000000003</v>
      </c>
      <c r="F3680" s="18"/>
      <c r="G3680" s="17" t="str">
        <f>VLOOKUP($C3680,樹木資料表!$A$1:$K$4024,3,FALSE())</f>
        <v>J</v>
      </c>
      <c r="H3680" s="17">
        <f>VLOOKUP($C3680,樹木資料表!$A$1:$K$4024,4,FALSE())</f>
        <v>5</v>
      </c>
      <c r="I3680" s="17">
        <f>VLOOKUP($C3680,樹木資料表!$A$1:$K$4024,5,FALSE())</f>
        <v>1</v>
      </c>
      <c r="J3680" s="17">
        <f>VLOOKUP($C3680,樹木資料表!$A$1:$K$4024,6,FALSE())</f>
        <v>2.7</v>
      </c>
      <c r="K3680" s="17">
        <f>VLOOKUP($C3680,樹木資料表!$A$1:$K$4024,7,FALSE())</f>
        <v>4</v>
      </c>
      <c r="L3680" s="17">
        <f>VLOOKUP($C3680,樹木資料表!$A$1:$K$4024,8,FALSE())</f>
        <v>0</v>
      </c>
      <c r="M3680" s="17">
        <f>VLOOKUP($C3680,樹木資料表!$A$1:$K$4024,9,FALSE())</f>
        <v>0</v>
      </c>
    </row>
    <row r="3681" spans="1:13" x14ac:dyDescent="0.2">
      <c r="A3681" s="9">
        <v>3680</v>
      </c>
      <c r="B3681" s="15">
        <v>2018</v>
      </c>
      <c r="C3681" s="16">
        <v>6656</v>
      </c>
      <c r="D3681" s="17" t="str">
        <f>VLOOKUP(C3681,樹木資料表!$A$1:$K$4024,2,FALSE())</f>
        <v>小芽新木薑子</v>
      </c>
      <c r="E3681" s="18">
        <v>25</v>
      </c>
      <c r="F3681" s="18"/>
      <c r="G3681" s="17" t="str">
        <f>VLOOKUP($C3681,樹木資料表!$A$1:$K$4024,3,FALSE())</f>
        <v>J</v>
      </c>
      <c r="H3681" s="17">
        <f>VLOOKUP($C3681,樹木資料表!$A$1:$K$4024,4,FALSE())</f>
        <v>5</v>
      </c>
      <c r="I3681" s="17">
        <f>VLOOKUP($C3681,樹木資料表!$A$1:$K$4024,5,FALSE())</f>
        <v>1</v>
      </c>
      <c r="J3681" s="17">
        <f>VLOOKUP($C3681,樹木資料表!$A$1:$K$4024,6,FALSE())</f>
        <v>4.0999999999999996</v>
      </c>
      <c r="K3681" s="17">
        <f>VLOOKUP($C3681,樹木資料表!$A$1:$K$4024,7,FALSE())</f>
        <v>4</v>
      </c>
      <c r="L3681" s="17">
        <f>VLOOKUP($C3681,樹木資料表!$A$1:$K$4024,8,FALSE())</f>
        <v>0</v>
      </c>
      <c r="M3681" s="17">
        <f>VLOOKUP($C3681,樹木資料表!$A$1:$K$4024,9,FALSE())</f>
        <v>0</v>
      </c>
    </row>
    <row r="3682" spans="1:13" x14ac:dyDescent="0.2">
      <c r="A3682" s="9">
        <v>3681</v>
      </c>
      <c r="B3682" s="15">
        <v>2018</v>
      </c>
      <c r="C3682" s="16">
        <v>6657</v>
      </c>
      <c r="D3682" s="17" t="str">
        <f>VLOOKUP(C3682,樹木資料表!$A$1:$K$4024,2,FALSE())</f>
        <v>楊桐葉灰木</v>
      </c>
      <c r="E3682" s="18">
        <v>4.7</v>
      </c>
      <c r="F3682" s="18"/>
      <c r="G3682" s="17" t="str">
        <f>VLOOKUP($C3682,樹木資料表!$A$1:$K$4024,3,FALSE())</f>
        <v>J</v>
      </c>
      <c r="H3682" s="17">
        <f>VLOOKUP($C3682,樹木資料表!$A$1:$K$4024,4,FALSE())</f>
        <v>5</v>
      </c>
      <c r="I3682" s="17">
        <f>VLOOKUP($C3682,樹木資料表!$A$1:$K$4024,5,FALSE())</f>
        <v>1</v>
      </c>
      <c r="J3682" s="17">
        <f>VLOOKUP($C3682,樹木資料表!$A$1:$K$4024,6,FALSE())</f>
        <v>4</v>
      </c>
      <c r="K3682" s="17">
        <f>VLOOKUP($C3682,樹木資料表!$A$1:$K$4024,7,FALSE())</f>
        <v>3.3</v>
      </c>
      <c r="L3682" s="17">
        <f>VLOOKUP($C3682,樹木資料表!$A$1:$K$4024,8,FALSE())</f>
        <v>0</v>
      </c>
      <c r="M3682" s="17">
        <f>VLOOKUP($C3682,樹木資料表!$A$1:$K$4024,9,FALSE())</f>
        <v>0</v>
      </c>
    </row>
    <row r="3683" spans="1:13" x14ac:dyDescent="0.2">
      <c r="A3683" s="9">
        <v>3682</v>
      </c>
      <c r="B3683" s="15">
        <v>2018</v>
      </c>
      <c r="C3683" s="16">
        <v>6658</v>
      </c>
      <c r="D3683" s="17" t="str">
        <f>VLOOKUP(C3683,樹木資料表!$A$1:$K$4024,2,FALSE())</f>
        <v>小葉樹杞</v>
      </c>
      <c r="E3683" s="18">
        <v>8.5</v>
      </c>
      <c r="F3683" s="18"/>
      <c r="G3683" s="17" t="str">
        <f>VLOOKUP($C3683,樹木資料表!$A$1:$K$4024,3,FALSE())</f>
        <v>J</v>
      </c>
      <c r="H3683" s="17">
        <f>VLOOKUP($C3683,樹木資料表!$A$1:$K$4024,4,FALSE())</f>
        <v>5</v>
      </c>
      <c r="I3683" s="17">
        <f>VLOOKUP($C3683,樹木資料表!$A$1:$K$4024,5,FALSE())</f>
        <v>1</v>
      </c>
      <c r="J3683" s="17">
        <f>VLOOKUP($C3683,樹木資料表!$A$1:$K$4024,6,FALSE())</f>
        <v>1.6</v>
      </c>
      <c r="K3683" s="17">
        <f>VLOOKUP($C3683,樹木資料表!$A$1:$K$4024,7,FALSE())</f>
        <v>0.4</v>
      </c>
      <c r="L3683" s="17">
        <f>VLOOKUP($C3683,樹木資料表!$A$1:$K$4024,8,FALSE())</f>
        <v>0</v>
      </c>
      <c r="M3683" s="17">
        <f>VLOOKUP($C3683,樹木資料表!$A$1:$K$4024,9,FALSE())</f>
        <v>0</v>
      </c>
    </row>
    <row r="3684" spans="1:13" x14ac:dyDescent="0.2">
      <c r="A3684" s="9">
        <v>3683</v>
      </c>
      <c r="B3684" s="15">
        <v>2018</v>
      </c>
      <c r="C3684" s="16">
        <v>6659</v>
      </c>
      <c r="D3684" s="17" t="str">
        <f>VLOOKUP(C3684,樹木資料表!$A$1:$K$4024,2,FALSE())</f>
        <v>香桂</v>
      </c>
      <c r="E3684" s="18">
        <v>10</v>
      </c>
      <c r="F3684" s="18"/>
      <c r="G3684" s="17" t="str">
        <f>VLOOKUP($C3684,樹木資料表!$A$1:$K$4024,3,FALSE())</f>
        <v>J</v>
      </c>
      <c r="H3684" s="17">
        <f>VLOOKUP($C3684,樹木資料表!$A$1:$K$4024,4,FALSE())</f>
        <v>5</v>
      </c>
      <c r="I3684" s="17">
        <f>VLOOKUP($C3684,樹木資料表!$A$1:$K$4024,5,FALSE())</f>
        <v>1</v>
      </c>
      <c r="J3684" s="17">
        <f>VLOOKUP($C3684,樹木資料表!$A$1:$K$4024,6,FALSE())</f>
        <v>2.7</v>
      </c>
      <c r="K3684" s="17">
        <f>VLOOKUP($C3684,樹木資料表!$A$1:$K$4024,7,FALSE())</f>
        <v>0.1</v>
      </c>
      <c r="L3684" s="17">
        <f>VLOOKUP($C3684,樹木資料表!$A$1:$K$4024,8,FALSE())</f>
        <v>0</v>
      </c>
      <c r="M3684" s="17">
        <f>VLOOKUP($C3684,樹木資料表!$A$1:$K$4024,9,FALSE())</f>
        <v>0</v>
      </c>
    </row>
    <row r="3685" spans="1:13" x14ac:dyDescent="0.2">
      <c r="A3685" s="9">
        <v>3684</v>
      </c>
      <c r="B3685" s="15">
        <v>2018</v>
      </c>
      <c r="C3685" s="16">
        <v>6660</v>
      </c>
      <c r="D3685" s="17" t="str">
        <f>VLOOKUP(C3685,樹木資料表!$A$1:$K$4024,2,FALSE())</f>
        <v>小葉樹杞</v>
      </c>
      <c r="E3685" s="18">
        <v>5.6</v>
      </c>
      <c r="F3685" s="18"/>
      <c r="G3685" s="17" t="str">
        <f>VLOOKUP($C3685,樹木資料表!$A$1:$K$4024,3,FALSE())</f>
        <v>J</v>
      </c>
      <c r="H3685" s="17">
        <f>VLOOKUP($C3685,樹木資料表!$A$1:$K$4024,4,FALSE())</f>
        <v>5</v>
      </c>
      <c r="I3685" s="17">
        <f>VLOOKUP($C3685,樹木資料表!$A$1:$K$4024,5,FALSE())</f>
        <v>1</v>
      </c>
      <c r="J3685" s="17">
        <f>VLOOKUP($C3685,樹木資料表!$A$1:$K$4024,6,FALSE())</f>
        <v>4.8</v>
      </c>
      <c r="K3685" s="17">
        <f>VLOOKUP($C3685,樹木資料表!$A$1:$K$4024,7,FALSE())</f>
        <v>3</v>
      </c>
      <c r="L3685" s="17">
        <f>VLOOKUP($C3685,樹木資料表!$A$1:$K$4024,8,FALSE())</f>
        <v>0</v>
      </c>
      <c r="M3685" s="17">
        <f>VLOOKUP($C3685,樹木資料表!$A$1:$K$4024,9,FALSE())</f>
        <v>0</v>
      </c>
    </row>
    <row r="3686" spans="1:13" x14ac:dyDescent="0.2">
      <c r="A3686" s="9">
        <v>3685</v>
      </c>
      <c r="B3686" s="15">
        <v>2018</v>
      </c>
      <c r="C3686" s="16">
        <v>6661</v>
      </c>
      <c r="D3686" s="17" t="str">
        <f>VLOOKUP(C3686,樹木資料表!$A$1:$K$4024,2,FALSE())</f>
        <v>臺灣糊樗</v>
      </c>
      <c r="E3686" s="18">
        <v>6.3</v>
      </c>
      <c r="F3686" s="18"/>
      <c r="G3686" s="17" t="str">
        <f>VLOOKUP($C3686,樹木資料表!$A$1:$K$4024,3,FALSE())</f>
        <v>J</v>
      </c>
      <c r="H3686" s="17">
        <f>VLOOKUP($C3686,樹木資料表!$A$1:$K$4024,4,FALSE())</f>
        <v>5</v>
      </c>
      <c r="I3686" s="17">
        <f>VLOOKUP($C3686,樹木資料表!$A$1:$K$4024,5,FALSE())</f>
        <v>2</v>
      </c>
      <c r="J3686" s="17">
        <f>VLOOKUP($C3686,樹木資料表!$A$1:$K$4024,6,FALSE())</f>
        <v>0.8</v>
      </c>
      <c r="K3686" s="17">
        <f>VLOOKUP($C3686,樹木資料表!$A$1:$K$4024,7,FALSE())</f>
        <v>2.5</v>
      </c>
      <c r="L3686" s="17">
        <f>VLOOKUP($C3686,樹木資料表!$A$1:$K$4024,8,FALSE())</f>
        <v>0</v>
      </c>
      <c r="M3686" s="17">
        <f>VLOOKUP($C3686,樹木資料表!$A$1:$K$4024,9,FALSE())</f>
        <v>0</v>
      </c>
    </row>
    <row r="3687" spans="1:13" x14ac:dyDescent="0.2">
      <c r="A3687" s="9">
        <v>3686</v>
      </c>
      <c r="B3687" s="15">
        <v>2018</v>
      </c>
      <c r="C3687" s="16">
        <v>6662</v>
      </c>
      <c r="D3687" s="17" t="str">
        <f>VLOOKUP(C3687,樹木資料表!$A$1:$K$4024,2,FALSE())</f>
        <v>小葉樹杞</v>
      </c>
      <c r="E3687" s="18">
        <v>2.4</v>
      </c>
      <c r="F3687" s="18"/>
      <c r="G3687" s="17" t="str">
        <f>VLOOKUP($C3687,樹木資料表!$A$1:$K$4024,3,FALSE())</f>
        <v>J</v>
      </c>
      <c r="H3687" s="17">
        <f>VLOOKUP($C3687,樹木資料表!$A$1:$K$4024,4,FALSE())</f>
        <v>5</v>
      </c>
      <c r="I3687" s="17">
        <f>VLOOKUP($C3687,樹木資料表!$A$1:$K$4024,5,FALSE())</f>
        <v>2</v>
      </c>
      <c r="J3687" s="17">
        <f>VLOOKUP($C3687,樹木資料表!$A$1:$K$4024,6,FALSE())</f>
        <v>1.7</v>
      </c>
      <c r="K3687" s="17">
        <f>VLOOKUP($C3687,樹木資料表!$A$1:$K$4024,7,FALSE())</f>
        <v>2.7</v>
      </c>
      <c r="L3687" s="17">
        <f>VLOOKUP($C3687,樹木資料表!$A$1:$K$4024,8,FALSE())</f>
        <v>0</v>
      </c>
      <c r="M3687" s="17">
        <f>VLOOKUP($C3687,樹木資料表!$A$1:$K$4024,9,FALSE())</f>
        <v>0</v>
      </c>
    </row>
    <row r="3688" spans="1:13" x14ac:dyDescent="0.2">
      <c r="A3688" s="9">
        <v>3687</v>
      </c>
      <c r="B3688" s="15">
        <v>2018</v>
      </c>
      <c r="C3688" s="16">
        <v>6663</v>
      </c>
      <c r="D3688" s="17" t="str">
        <f>VLOOKUP(C3688,樹木資料表!$A$1:$K$4024,2,FALSE())</f>
        <v>臺灣山茶</v>
      </c>
      <c r="E3688" s="20">
        <v>0</v>
      </c>
      <c r="F3688" s="18"/>
      <c r="G3688" s="17" t="str">
        <f>VLOOKUP($C3688,樹木資料表!$A$1:$K$4024,3,FALSE())</f>
        <v>J</v>
      </c>
      <c r="H3688" s="17">
        <f>VLOOKUP($C3688,樹木資料表!$A$1:$K$4024,4,FALSE())</f>
        <v>5</v>
      </c>
      <c r="I3688" s="17">
        <f>VLOOKUP($C3688,樹木資料表!$A$1:$K$4024,5,FALSE())</f>
        <v>2</v>
      </c>
      <c r="J3688" s="17">
        <f>VLOOKUP($C3688,樹木資料表!$A$1:$K$4024,6,FALSE())</f>
        <v>2.5</v>
      </c>
      <c r="K3688" s="17">
        <f>VLOOKUP($C3688,樹木資料表!$A$1:$K$4024,7,FALSE())</f>
        <v>3.3</v>
      </c>
      <c r="L3688" s="17">
        <f>VLOOKUP($C3688,樹木資料表!$A$1:$K$4024,8,FALSE())</f>
        <v>0</v>
      </c>
      <c r="M3688" s="17">
        <f>VLOOKUP($C3688,樹木資料表!$A$1:$K$4024,9,FALSE())</f>
        <v>0</v>
      </c>
    </row>
    <row r="3689" spans="1:13" x14ac:dyDescent="0.2">
      <c r="A3689" s="9">
        <v>3688</v>
      </c>
      <c r="B3689" s="15">
        <v>2018</v>
      </c>
      <c r="C3689" s="16">
        <v>6664</v>
      </c>
      <c r="D3689" s="17" t="str">
        <f>VLOOKUP(C3689,樹木資料表!$A$1:$K$4024,2,FALSE())</f>
        <v>狗骨仔</v>
      </c>
      <c r="E3689" s="18">
        <v>8.1999999999999993</v>
      </c>
      <c r="F3689" s="18"/>
      <c r="G3689" s="17" t="str">
        <f>VLOOKUP($C3689,樹木資料表!$A$1:$K$4024,3,FALSE())</f>
        <v>J</v>
      </c>
      <c r="H3689" s="17">
        <f>VLOOKUP($C3689,樹木資料表!$A$1:$K$4024,4,FALSE())</f>
        <v>5</v>
      </c>
      <c r="I3689" s="17">
        <f>VLOOKUP($C3689,樹木資料表!$A$1:$K$4024,5,FALSE())</f>
        <v>2</v>
      </c>
      <c r="J3689" s="17">
        <f>VLOOKUP($C3689,樹木資料表!$A$1:$K$4024,6,FALSE())</f>
        <v>3.4</v>
      </c>
      <c r="K3689" s="17">
        <f>VLOOKUP($C3689,樹木資料表!$A$1:$K$4024,7,FALSE())</f>
        <v>1.5</v>
      </c>
      <c r="L3689" s="17">
        <f>VLOOKUP($C3689,樹木資料表!$A$1:$K$4024,8,FALSE())</f>
        <v>0</v>
      </c>
      <c r="M3689" s="17">
        <f>VLOOKUP($C3689,樹木資料表!$A$1:$K$4024,9,FALSE())</f>
        <v>0</v>
      </c>
    </row>
    <row r="3690" spans="1:13" x14ac:dyDescent="0.2">
      <c r="A3690" s="9">
        <v>3689</v>
      </c>
      <c r="B3690" s="15">
        <v>2018</v>
      </c>
      <c r="C3690" s="16">
        <v>6665</v>
      </c>
      <c r="D3690" s="17" t="str">
        <f>VLOOKUP(C3690,樹木資料表!$A$1:$K$4024,2,FALSE())</f>
        <v>小葉樹杞</v>
      </c>
      <c r="E3690" s="18">
        <v>2.1</v>
      </c>
      <c r="F3690" s="18"/>
      <c r="G3690" s="17" t="str">
        <f>VLOOKUP($C3690,樹木資料表!$A$1:$K$4024,3,FALSE())</f>
        <v>J</v>
      </c>
      <c r="H3690" s="17">
        <f>VLOOKUP($C3690,樹木資料表!$A$1:$K$4024,4,FALSE())</f>
        <v>5</v>
      </c>
      <c r="I3690" s="17">
        <f>VLOOKUP($C3690,樹木資料表!$A$1:$K$4024,5,FALSE())</f>
        <v>2</v>
      </c>
      <c r="J3690" s="17">
        <f>VLOOKUP($C3690,樹木資料表!$A$1:$K$4024,6,FALSE())</f>
        <v>2.2000000000000002</v>
      </c>
      <c r="K3690" s="17">
        <f>VLOOKUP($C3690,樹木資料表!$A$1:$K$4024,7,FALSE())</f>
        <v>1.5</v>
      </c>
      <c r="L3690" s="17">
        <f>VLOOKUP($C3690,樹木資料表!$A$1:$K$4024,8,FALSE())</f>
        <v>0</v>
      </c>
      <c r="M3690" s="17">
        <f>VLOOKUP($C3690,樹木資料表!$A$1:$K$4024,9,FALSE())</f>
        <v>0</v>
      </c>
    </row>
    <row r="3691" spans="1:13" x14ac:dyDescent="0.2">
      <c r="A3691" s="9">
        <v>3690</v>
      </c>
      <c r="B3691" s="15">
        <v>2018</v>
      </c>
      <c r="C3691" s="16">
        <v>6666</v>
      </c>
      <c r="D3691" s="17" t="str">
        <f>VLOOKUP(C3691,樹木資料表!$A$1:$K$4024,2,FALSE())</f>
        <v>小葉樹杞</v>
      </c>
      <c r="E3691" s="18">
        <v>2.4</v>
      </c>
      <c r="F3691" s="18"/>
      <c r="G3691" s="17" t="str">
        <f>VLOOKUP($C3691,樹木資料表!$A$1:$K$4024,3,FALSE())</f>
        <v>J</v>
      </c>
      <c r="H3691" s="17">
        <f>VLOOKUP($C3691,樹木資料表!$A$1:$K$4024,4,FALSE())</f>
        <v>5</v>
      </c>
      <c r="I3691" s="17">
        <f>VLOOKUP($C3691,樹木資料表!$A$1:$K$4024,5,FALSE())</f>
        <v>2</v>
      </c>
      <c r="J3691" s="17">
        <f>VLOOKUP($C3691,樹木資料表!$A$1:$K$4024,6,FALSE())</f>
        <v>3.9</v>
      </c>
      <c r="K3691" s="17">
        <f>VLOOKUP($C3691,樹木資料表!$A$1:$K$4024,7,FALSE())</f>
        <v>0.8</v>
      </c>
      <c r="L3691" s="17">
        <f>VLOOKUP($C3691,樹木資料表!$A$1:$K$4024,8,FALSE())</f>
        <v>0</v>
      </c>
      <c r="M3691" s="17">
        <f>VLOOKUP($C3691,樹木資料表!$A$1:$K$4024,9,FALSE())</f>
        <v>0</v>
      </c>
    </row>
    <row r="3692" spans="1:13" x14ac:dyDescent="0.2">
      <c r="A3692" s="9">
        <v>3691</v>
      </c>
      <c r="B3692" s="15">
        <v>2018</v>
      </c>
      <c r="C3692" s="16">
        <v>6667</v>
      </c>
      <c r="D3692" s="17" t="str">
        <f>VLOOKUP(C3692,樹木資料表!$A$1:$K$4024,2,FALSE())</f>
        <v>細刺苦櫧</v>
      </c>
      <c r="E3692" s="18">
        <v>41.8</v>
      </c>
      <c r="F3692" s="18"/>
      <c r="G3692" s="17" t="str">
        <f>VLOOKUP($C3692,樹木資料表!$A$1:$K$4024,3,FALSE())</f>
        <v>J</v>
      </c>
      <c r="H3692" s="17">
        <f>VLOOKUP($C3692,樹木資料表!$A$1:$K$4024,4,FALSE())</f>
        <v>5</v>
      </c>
      <c r="I3692" s="17">
        <f>VLOOKUP($C3692,樹木資料表!$A$1:$K$4024,5,FALSE())</f>
        <v>2</v>
      </c>
      <c r="J3692" s="17">
        <f>VLOOKUP($C3692,樹木資料表!$A$1:$K$4024,6,FALSE())</f>
        <v>1.5</v>
      </c>
      <c r="K3692" s="17">
        <f>VLOOKUP($C3692,樹木資料表!$A$1:$K$4024,7,FALSE())</f>
        <v>1.4</v>
      </c>
      <c r="L3692" s="17">
        <f>VLOOKUP($C3692,樹木資料表!$A$1:$K$4024,8,FALSE())</f>
        <v>0</v>
      </c>
      <c r="M3692" s="17">
        <f>VLOOKUP($C3692,樹木資料表!$A$1:$K$4024,9,FALSE())</f>
        <v>0</v>
      </c>
    </row>
    <row r="3693" spans="1:13" x14ac:dyDescent="0.2">
      <c r="A3693" s="9">
        <v>3692</v>
      </c>
      <c r="B3693" s="15">
        <v>2018</v>
      </c>
      <c r="C3693" s="16">
        <v>6668</v>
      </c>
      <c r="D3693" s="17" t="str">
        <f>VLOOKUP(C3693,樹木資料表!$A$1:$K$4024,2,FALSE())</f>
        <v>臺灣糊樗</v>
      </c>
      <c r="E3693" s="18">
        <v>4.5</v>
      </c>
      <c r="F3693" s="18"/>
      <c r="G3693" s="17" t="str">
        <f>VLOOKUP($C3693,樹木資料表!$A$1:$K$4024,3,FALSE())</f>
        <v>J</v>
      </c>
      <c r="H3693" s="17">
        <f>VLOOKUP($C3693,樹木資料表!$A$1:$K$4024,4,FALSE())</f>
        <v>5</v>
      </c>
      <c r="I3693" s="17">
        <f>VLOOKUP($C3693,樹木資料表!$A$1:$K$4024,5,FALSE())</f>
        <v>3</v>
      </c>
      <c r="J3693" s="17">
        <f>VLOOKUP($C3693,樹木資料表!$A$1:$K$4024,6,FALSE())</f>
        <v>3.9</v>
      </c>
      <c r="K3693" s="17">
        <f>VLOOKUP($C3693,樹木資料表!$A$1:$K$4024,7,FALSE())</f>
        <v>4</v>
      </c>
      <c r="L3693" s="17">
        <f>VLOOKUP($C3693,樹木資料表!$A$1:$K$4024,8,FALSE())</f>
        <v>0</v>
      </c>
      <c r="M3693" s="17">
        <f>VLOOKUP($C3693,樹木資料表!$A$1:$K$4024,9,FALSE())</f>
        <v>0</v>
      </c>
    </row>
    <row r="3694" spans="1:13" x14ac:dyDescent="0.2">
      <c r="A3694" s="9">
        <v>3693</v>
      </c>
      <c r="B3694" s="15">
        <v>2018</v>
      </c>
      <c r="C3694" s="16">
        <v>6669</v>
      </c>
      <c r="D3694" s="17" t="str">
        <f>VLOOKUP(C3694,樹木資料表!$A$1:$K$4024,2,FALSE())</f>
        <v>小葉樹杞</v>
      </c>
      <c r="E3694" s="18">
        <v>2.2999999999999998</v>
      </c>
      <c r="F3694" s="18"/>
      <c r="G3694" s="17" t="str">
        <f>VLOOKUP($C3694,樹木資料表!$A$1:$K$4024,3,FALSE())</f>
        <v>J</v>
      </c>
      <c r="H3694" s="17">
        <f>VLOOKUP($C3694,樹木資料表!$A$1:$K$4024,4,FALSE())</f>
        <v>5</v>
      </c>
      <c r="I3694" s="17">
        <f>VLOOKUP($C3694,樹木資料表!$A$1:$K$4024,5,FALSE())</f>
        <v>3</v>
      </c>
      <c r="J3694" s="17">
        <f>VLOOKUP($C3694,樹木資料表!$A$1:$K$4024,6,FALSE())</f>
        <v>4.2</v>
      </c>
      <c r="K3694" s="17">
        <f>VLOOKUP($C3694,樹木資料表!$A$1:$K$4024,7,FALSE())</f>
        <v>3.8</v>
      </c>
      <c r="L3694" s="17">
        <f>VLOOKUP($C3694,樹木資料表!$A$1:$K$4024,8,FALSE())</f>
        <v>0</v>
      </c>
      <c r="M3694" s="17">
        <f>VLOOKUP($C3694,樹木資料表!$A$1:$K$4024,9,FALSE())</f>
        <v>0</v>
      </c>
    </row>
    <row r="3695" spans="1:13" x14ac:dyDescent="0.2">
      <c r="A3695" s="9">
        <v>3694</v>
      </c>
      <c r="B3695" s="15">
        <v>2018</v>
      </c>
      <c r="C3695" s="16">
        <v>6670</v>
      </c>
      <c r="D3695" s="17" t="str">
        <f>VLOOKUP(C3695,樹木資料表!$A$1:$K$4024,2,FALSE())</f>
        <v>長葉木薑子</v>
      </c>
      <c r="E3695" s="18">
        <v>15.9</v>
      </c>
      <c r="F3695" s="18"/>
      <c r="G3695" s="17" t="str">
        <f>VLOOKUP($C3695,樹木資料表!$A$1:$K$4024,3,FALSE())</f>
        <v>J</v>
      </c>
      <c r="H3695" s="17">
        <f>VLOOKUP($C3695,樹木資料表!$A$1:$K$4024,4,FALSE())</f>
        <v>5</v>
      </c>
      <c r="I3695" s="17">
        <f>VLOOKUP($C3695,樹木資料表!$A$1:$K$4024,5,FALSE())</f>
        <v>3</v>
      </c>
      <c r="J3695" s="17">
        <f>VLOOKUP($C3695,樹木資料表!$A$1:$K$4024,6,FALSE())</f>
        <v>2.8</v>
      </c>
      <c r="K3695" s="17">
        <f>VLOOKUP($C3695,樹木資料表!$A$1:$K$4024,7,FALSE())</f>
        <v>3.3</v>
      </c>
      <c r="L3695" s="17">
        <f>VLOOKUP($C3695,樹木資料表!$A$1:$K$4024,8,FALSE())</f>
        <v>0</v>
      </c>
      <c r="M3695" s="17">
        <f>VLOOKUP($C3695,樹木資料表!$A$1:$K$4024,9,FALSE())</f>
        <v>0</v>
      </c>
    </row>
    <row r="3696" spans="1:13" x14ac:dyDescent="0.2">
      <c r="A3696" s="9">
        <v>3695</v>
      </c>
      <c r="B3696" s="15">
        <v>2018</v>
      </c>
      <c r="C3696" s="16">
        <v>6671</v>
      </c>
      <c r="D3696" s="17" t="str">
        <f>VLOOKUP(C3696,樹木資料表!$A$1:$K$4024,2,FALSE())</f>
        <v>臺灣山茶</v>
      </c>
      <c r="E3696" s="18">
        <v>2.6</v>
      </c>
      <c r="F3696" s="18"/>
      <c r="G3696" s="17" t="str">
        <f>VLOOKUP($C3696,樹木資料表!$A$1:$K$4024,3,FALSE())</f>
        <v>J</v>
      </c>
      <c r="H3696" s="17">
        <f>VLOOKUP($C3696,樹木資料表!$A$1:$K$4024,4,FALSE())</f>
        <v>5</v>
      </c>
      <c r="I3696" s="17">
        <f>VLOOKUP($C3696,樹木資料表!$A$1:$K$4024,5,FALSE())</f>
        <v>3</v>
      </c>
      <c r="J3696" s="17">
        <f>VLOOKUP($C3696,樹木資料表!$A$1:$K$4024,6,FALSE())</f>
        <v>2.2999999999999998</v>
      </c>
      <c r="K3696" s="17">
        <f>VLOOKUP($C3696,樹木資料表!$A$1:$K$4024,7,FALSE())</f>
        <v>3.2</v>
      </c>
      <c r="L3696" s="17">
        <f>VLOOKUP($C3696,樹木資料表!$A$1:$K$4024,8,FALSE())</f>
        <v>0</v>
      </c>
      <c r="M3696" s="17">
        <f>VLOOKUP($C3696,樹木資料表!$A$1:$K$4024,9,FALSE())</f>
        <v>0</v>
      </c>
    </row>
    <row r="3697" spans="1:13" x14ac:dyDescent="0.2">
      <c r="A3697" s="9">
        <v>3696</v>
      </c>
      <c r="B3697" s="15">
        <v>2018</v>
      </c>
      <c r="C3697" s="16">
        <v>6672</v>
      </c>
      <c r="D3697" s="17" t="str">
        <f>VLOOKUP(C3697,樹木資料表!$A$1:$K$4024,2,FALSE())</f>
        <v>臺灣山茶</v>
      </c>
      <c r="E3697" s="18">
        <v>2.1</v>
      </c>
      <c r="F3697" s="18"/>
      <c r="G3697" s="17" t="str">
        <f>VLOOKUP($C3697,樹木資料表!$A$1:$K$4024,3,FALSE())</f>
        <v>J</v>
      </c>
      <c r="H3697" s="17">
        <f>VLOOKUP($C3697,樹木資料表!$A$1:$K$4024,4,FALSE())</f>
        <v>5</v>
      </c>
      <c r="I3697" s="17">
        <f>VLOOKUP($C3697,樹木資料表!$A$1:$K$4024,5,FALSE())</f>
        <v>3</v>
      </c>
      <c r="J3697" s="17">
        <f>VLOOKUP($C3697,樹木資料表!$A$1:$K$4024,6,FALSE())</f>
        <v>4.8</v>
      </c>
      <c r="K3697" s="17">
        <f>VLOOKUP($C3697,樹木資料表!$A$1:$K$4024,7,FALSE())</f>
        <v>2.1</v>
      </c>
      <c r="L3697" s="17">
        <f>VLOOKUP($C3697,樹木資料表!$A$1:$K$4024,8,FALSE())</f>
        <v>0</v>
      </c>
      <c r="M3697" s="17">
        <f>VLOOKUP($C3697,樹木資料表!$A$1:$K$4024,9,FALSE())</f>
        <v>0</v>
      </c>
    </row>
    <row r="3698" spans="1:13" x14ac:dyDescent="0.2">
      <c r="A3698" s="9">
        <v>3697</v>
      </c>
      <c r="B3698" s="15">
        <v>2018</v>
      </c>
      <c r="C3698" s="16">
        <v>6673</v>
      </c>
      <c r="D3698" s="17" t="str">
        <f>VLOOKUP(C3698,樹木資料表!$A$1:$K$4024,2,FALSE())</f>
        <v>臺灣山茶</v>
      </c>
      <c r="E3698" s="20">
        <v>0</v>
      </c>
      <c r="F3698" s="18"/>
      <c r="G3698" s="17" t="str">
        <f>VLOOKUP($C3698,樹木資料表!$A$1:$K$4024,3,FALSE())</f>
        <v>J</v>
      </c>
      <c r="H3698" s="17">
        <f>VLOOKUP($C3698,樹木資料表!$A$1:$K$4024,4,FALSE())</f>
        <v>5</v>
      </c>
      <c r="I3698" s="17">
        <f>VLOOKUP($C3698,樹木資料表!$A$1:$K$4024,5,FALSE())</f>
        <v>3</v>
      </c>
      <c r="J3698" s="17">
        <f>VLOOKUP($C3698,樹木資料表!$A$1:$K$4024,6,FALSE())</f>
        <v>3.9</v>
      </c>
      <c r="K3698" s="17">
        <f>VLOOKUP($C3698,樹木資料表!$A$1:$K$4024,7,FALSE())</f>
        <v>1.2</v>
      </c>
      <c r="L3698" s="17">
        <f>VLOOKUP($C3698,樹木資料表!$A$1:$K$4024,8,FALSE())</f>
        <v>0</v>
      </c>
      <c r="M3698" s="17">
        <f>VLOOKUP($C3698,樹木資料表!$A$1:$K$4024,9,FALSE())</f>
        <v>0</v>
      </c>
    </row>
    <row r="3699" spans="1:13" x14ac:dyDescent="0.2">
      <c r="A3699" s="9">
        <v>3698</v>
      </c>
      <c r="B3699" s="15">
        <v>2018</v>
      </c>
      <c r="C3699" s="16">
        <v>6674</v>
      </c>
      <c r="D3699" s="17" t="str">
        <f>VLOOKUP(C3699,樹木資料表!$A$1:$K$4024,2,FALSE())</f>
        <v>狗骨仔</v>
      </c>
      <c r="E3699" s="18">
        <v>3.7</v>
      </c>
      <c r="F3699" s="18"/>
      <c r="G3699" s="17" t="str">
        <f>VLOOKUP($C3699,樹木資料表!$A$1:$K$4024,3,FALSE())</f>
        <v>J</v>
      </c>
      <c r="H3699" s="17">
        <f>VLOOKUP($C3699,樹木資料表!$A$1:$K$4024,4,FALSE())</f>
        <v>5</v>
      </c>
      <c r="I3699" s="17">
        <f>VLOOKUP($C3699,樹木資料表!$A$1:$K$4024,5,FALSE())</f>
        <v>3</v>
      </c>
      <c r="J3699" s="17">
        <f>VLOOKUP($C3699,樹木資料表!$A$1:$K$4024,6,FALSE())</f>
        <v>2.2999999999999998</v>
      </c>
      <c r="K3699" s="17">
        <f>VLOOKUP($C3699,樹木資料表!$A$1:$K$4024,7,FALSE())</f>
        <v>0.5</v>
      </c>
      <c r="L3699" s="17">
        <f>VLOOKUP($C3699,樹木資料表!$A$1:$K$4024,8,FALSE())</f>
        <v>0</v>
      </c>
      <c r="M3699" s="17">
        <f>VLOOKUP($C3699,樹木資料表!$A$1:$K$4024,9,FALSE())</f>
        <v>0</v>
      </c>
    </row>
    <row r="3700" spans="1:13" x14ac:dyDescent="0.2">
      <c r="A3700" s="9">
        <v>3699</v>
      </c>
      <c r="B3700" s="15">
        <v>2018</v>
      </c>
      <c r="C3700" s="16">
        <v>6675</v>
      </c>
      <c r="D3700" s="17" t="str">
        <f>VLOOKUP(C3700,樹木資料表!$A$1:$K$4024,2,FALSE())</f>
        <v>變葉新木薑子</v>
      </c>
      <c r="E3700" s="21">
        <v>26.5</v>
      </c>
      <c r="F3700" s="18"/>
      <c r="G3700" s="17" t="str">
        <f>VLOOKUP($C3700,樹木資料表!$A$1:$K$4024,3,FALSE())</f>
        <v>J</v>
      </c>
      <c r="H3700" s="17">
        <f>VLOOKUP($C3700,樹木資料表!$A$1:$K$4024,4,FALSE())</f>
        <v>5</v>
      </c>
      <c r="I3700" s="17">
        <f>VLOOKUP($C3700,樹木資料表!$A$1:$K$4024,5,FALSE())</f>
        <v>3</v>
      </c>
      <c r="J3700" s="17">
        <f>VLOOKUP($C3700,樹木資料表!$A$1:$K$4024,6,FALSE())</f>
        <v>1.2</v>
      </c>
      <c r="K3700" s="17">
        <f>VLOOKUP($C3700,樹木資料表!$A$1:$K$4024,7,FALSE())</f>
        <v>2.2000000000000002</v>
      </c>
      <c r="L3700" s="17">
        <f>VLOOKUP($C3700,樹木資料表!$A$1:$K$4024,8,FALSE())</f>
        <v>0</v>
      </c>
      <c r="M3700" s="17">
        <f>VLOOKUP($C3700,樹木資料表!$A$1:$K$4024,9,FALSE())</f>
        <v>0</v>
      </c>
    </row>
    <row r="3701" spans="1:13" x14ac:dyDescent="0.2">
      <c r="A3701" s="9">
        <v>3700</v>
      </c>
      <c r="B3701" s="15">
        <v>2018</v>
      </c>
      <c r="C3701" s="16">
        <v>6676</v>
      </c>
      <c r="D3701" s="17" t="str">
        <f>VLOOKUP(C3701,樹木資料表!$A$1:$K$4024,2,FALSE())</f>
        <v>臺灣山茶</v>
      </c>
      <c r="E3701" s="18">
        <v>3.6</v>
      </c>
      <c r="F3701" s="18"/>
      <c r="G3701" s="17" t="str">
        <f>VLOOKUP($C3701,樹木資料表!$A$1:$K$4024,3,FALSE())</f>
        <v>J</v>
      </c>
      <c r="H3701" s="17">
        <f>VLOOKUP($C3701,樹木資料表!$A$1:$K$4024,4,FALSE())</f>
        <v>5</v>
      </c>
      <c r="I3701" s="17">
        <f>VLOOKUP($C3701,樹木資料表!$A$1:$K$4024,5,FALSE())</f>
        <v>4</v>
      </c>
      <c r="J3701" s="17">
        <f>VLOOKUP($C3701,樹木資料表!$A$1:$K$4024,6,FALSE())</f>
        <v>3.6</v>
      </c>
      <c r="K3701" s="17">
        <f>VLOOKUP($C3701,樹木資料表!$A$1:$K$4024,7,FALSE())</f>
        <v>3</v>
      </c>
      <c r="L3701" s="17">
        <f>VLOOKUP($C3701,樹木資料表!$A$1:$K$4024,8,FALSE())</f>
        <v>0</v>
      </c>
      <c r="M3701" s="17">
        <f>VLOOKUP($C3701,樹木資料表!$A$1:$K$4024,9,FALSE())</f>
        <v>0</v>
      </c>
    </row>
    <row r="3702" spans="1:13" x14ac:dyDescent="0.2">
      <c r="A3702" s="9">
        <v>3701</v>
      </c>
      <c r="B3702" s="15">
        <v>2018</v>
      </c>
      <c r="C3702" s="16">
        <v>6677</v>
      </c>
      <c r="D3702" s="17" t="str">
        <f>VLOOKUP(C3702,樹木資料表!$A$1:$K$4024,2,FALSE())</f>
        <v>杏葉石櫟</v>
      </c>
      <c r="E3702" s="18">
        <v>31.2</v>
      </c>
      <c r="F3702" s="18"/>
      <c r="G3702" s="17" t="str">
        <f>VLOOKUP($C3702,樹木資料表!$A$1:$K$4024,3,FALSE())</f>
        <v>J</v>
      </c>
      <c r="H3702" s="17">
        <f>VLOOKUP($C3702,樹木資料表!$A$1:$K$4024,4,FALSE())</f>
        <v>5</v>
      </c>
      <c r="I3702" s="17">
        <f>VLOOKUP($C3702,樹木資料表!$A$1:$K$4024,5,FALSE())</f>
        <v>4</v>
      </c>
      <c r="J3702" s="17">
        <f>VLOOKUP($C3702,樹木資料表!$A$1:$K$4024,6,FALSE())</f>
        <v>3.4</v>
      </c>
      <c r="K3702" s="17">
        <f>VLOOKUP($C3702,樹木資料表!$A$1:$K$4024,7,FALSE())</f>
        <v>4.2</v>
      </c>
      <c r="L3702" s="17">
        <f>VLOOKUP($C3702,樹木資料表!$A$1:$K$4024,8,FALSE())</f>
        <v>0</v>
      </c>
      <c r="M3702" s="17">
        <f>VLOOKUP($C3702,樹木資料表!$A$1:$K$4024,9,FALSE())</f>
        <v>0</v>
      </c>
    </row>
    <row r="3703" spans="1:13" x14ac:dyDescent="0.2">
      <c r="A3703" s="9">
        <v>3702</v>
      </c>
      <c r="B3703" s="15">
        <v>2018</v>
      </c>
      <c r="C3703" s="16">
        <v>6678</v>
      </c>
      <c r="D3703" s="17" t="str">
        <f>VLOOKUP(C3703,樹木資料表!$A$1:$K$4024,2,FALSE())</f>
        <v>小葉樹杞</v>
      </c>
      <c r="E3703" s="18">
        <v>5</v>
      </c>
      <c r="F3703" s="18"/>
      <c r="G3703" s="17" t="str">
        <f>VLOOKUP($C3703,樹木資料表!$A$1:$K$4024,3,FALSE())</f>
        <v>J</v>
      </c>
      <c r="H3703" s="17">
        <f>VLOOKUP($C3703,樹木資料表!$A$1:$K$4024,4,FALSE())</f>
        <v>5</v>
      </c>
      <c r="I3703" s="17">
        <f>VLOOKUP($C3703,樹木資料表!$A$1:$K$4024,5,FALSE())</f>
        <v>4</v>
      </c>
      <c r="J3703" s="17">
        <f>VLOOKUP($C3703,樹木資料表!$A$1:$K$4024,6,FALSE())</f>
        <v>2.5</v>
      </c>
      <c r="K3703" s="17">
        <f>VLOOKUP($C3703,樹木資料表!$A$1:$K$4024,7,FALSE())</f>
        <v>4</v>
      </c>
      <c r="L3703" s="17">
        <f>VLOOKUP($C3703,樹木資料表!$A$1:$K$4024,8,FALSE())</f>
        <v>0</v>
      </c>
      <c r="M3703" s="17">
        <f>VLOOKUP($C3703,樹木資料表!$A$1:$K$4024,9,FALSE())</f>
        <v>0</v>
      </c>
    </row>
    <row r="3704" spans="1:13" x14ac:dyDescent="0.2">
      <c r="A3704" s="9">
        <v>3703</v>
      </c>
      <c r="B3704" s="15">
        <v>2018</v>
      </c>
      <c r="C3704" s="16">
        <v>6679</v>
      </c>
      <c r="D3704" s="17" t="str">
        <f>VLOOKUP(C3704,樹木資料表!$A$1:$K$4024,2,FALSE())</f>
        <v>小葉樹杞</v>
      </c>
      <c r="E3704" s="18">
        <v>5.7</v>
      </c>
      <c r="F3704" s="18"/>
      <c r="G3704" s="17" t="str">
        <f>VLOOKUP($C3704,樹木資料表!$A$1:$K$4024,3,FALSE())</f>
        <v>J</v>
      </c>
      <c r="H3704" s="17">
        <f>VLOOKUP($C3704,樹木資料表!$A$1:$K$4024,4,FALSE())</f>
        <v>5</v>
      </c>
      <c r="I3704" s="17">
        <f>VLOOKUP($C3704,樹木資料表!$A$1:$K$4024,5,FALSE())</f>
        <v>4</v>
      </c>
      <c r="J3704" s="17">
        <f>VLOOKUP($C3704,樹木資料表!$A$1:$K$4024,6,FALSE())</f>
        <v>1.9</v>
      </c>
      <c r="K3704" s="17">
        <f>VLOOKUP($C3704,樹木資料表!$A$1:$K$4024,7,FALSE())</f>
        <v>4.3</v>
      </c>
      <c r="L3704" s="17">
        <f>VLOOKUP($C3704,樹木資料表!$A$1:$K$4024,8,FALSE())</f>
        <v>0</v>
      </c>
      <c r="M3704" s="17">
        <f>VLOOKUP($C3704,樹木資料表!$A$1:$K$4024,9,FALSE())</f>
        <v>0</v>
      </c>
    </row>
    <row r="3705" spans="1:13" x14ac:dyDescent="0.2">
      <c r="A3705" s="9">
        <v>3704</v>
      </c>
      <c r="B3705" s="15">
        <v>2018</v>
      </c>
      <c r="C3705" s="16">
        <v>6680</v>
      </c>
      <c r="D3705" s="17" t="str">
        <f>VLOOKUP(C3705,樹木資料表!$A$1:$K$4024,2,FALSE())</f>
        <v>小葉樹杞</v>
      </c>
      <c r="E3705" s="18">
        <v>2.2999999999999998</v>
      </c>
      <c r="F3705" s="18"/>
      <c r="G3705" s="17" t="str">
        <f>VLOOKUP($C3705,樹木資料表!$A$1:$K$4024,3,FALSE())</f>
        <v>J</v>
      </c>
      <c r="H3705" s="17">
        <f>VLOOKUP($C3705,樹木資料表!$A$1:$K$4024,4,FALSE())</f>
        <v>5</v>
      </c>
      <c r="I3705" s="17">
        <f>VLOOKUP($C3705,樹木資料表!$A$1:$K$4024,5,FALSE())</f>
        <v>4</v>
      </c>
      <c r="J3705" s="17">
        <f>VLOOKUP($C3705,樹木資料表!$A$1:$K$4024,6,FALSE())</f>
        <v>1.5</v>
      </c>
      <c r="K3705" s="17">
        <f>VLOOKUP($C3705,樹木資料表!$A$1:$K$4024,7,FALSE())</f>
        <v>4.7</v>
      </c>
      <c r="L3705" s="17">
        <f>VLOOKUP($C3705,樹木資料表!$A$1:$K$4024,8,FALSE())</f>
        <v>0</v>
      </c>
      <c r="M3705" s="17">
        <f>VLOOKUP($C3705,樹木資料表!$A$1:$K$4024,9,FALSE())</f>
        <v>0</v>
      </c>
    </row>
    <row r="3706" spans="1:13" x14ac:dyDescent="0.2">
      <c r="A3706" s="9">
        <v>3705</v>
      </c>
      <c r="B3706" s="15">
        <v>2018</v>
      </c>
      <c r="C3706" s="16">
        <v>6681</v>
      </c>
      <c r="D3706" s="17" t="str">
        <f>VLOOKUP(C3706,樹木資料表!$A$1:$K$4024,2,FALSE())</f>
        <v>小西氏賽楠</v>
      </c>
      <c r="E3706" s="18">
        <v>43.5</v>
      </c>
      <c r="F3706" s="18"/>
      <c r="G3706" s="17" t="str">
        <f>VLOOKUP($C3706,樹木資料表!$A$1:$K$4024,3,FALSE())</f>
        <v>J</v>
      </c>
      <c r="H3706" s="17">
        <f>VLOOKUP($C3706,樹木資料表!$A$1:$K$4024,4,FALSE())</f>
        <v>6</v>
      </c>
      <c r="I3706" s="17">
        <f>VLOOKUP($C3706,樹木資料表!$A$1:$K$4024,5,FALSE())</f>
        <v>1</v>
      </c>
      <c r="J3706" s="17">
        <f>VLOOKUP($C3706,樹木資料表!$A$1:$K$4024,6,FALSE())</f>
        <v>1.6</v>
      </c>
      <c r="K3706" s="17">
        <f>VLOOKUP($C3706,樹木資料表!$A$1:$K$4024,7,FALSE())</f>
        <v>4.5</v>
      </c>
      <c r="L3706" s="17">
        <f>VLOOKUP($C3706,樹木資料表!$A$1:$K$4024,8,FALSE())</f>
        <v>0</v>
      </c>
      <c r="M3706" s="17">
        <f>VLOOKUP($C3706,樹木資料表!$A$1:$K$4024,9,FALSE())</f>
        <v>0</v>
      </c>
    </row>
    <row r="3707" spans="1:13" x14ac:dyDescent="0.2">
      <c r="A3707" s="9">
        <v>3706</v>
      </c>
      <c r="B3707" s="15">
        <v>2018</v>
      </c>
      <c r="C3707" s="16">
        <v>6682</v>
      </c>
      <c r="D3707" s="17" t="str">
        <f>VLOOKUP(C3707,樹木資料表!$A$1:$K$4024,2,FALSE())</f>
        <v>福建賽衛矛</v>
      </c>
      <c r="E3707" s="18">
        <v>4.7</v>
      </c>
      <c r="F3707" s="18"/>
      <c r="G3707" s="17" t="str">
        <f>VLOOKUP($C3707,樹木資料表!$A$1:$K$4024,3,FALSE())</f>
        <v>J</v>
      </c>
      <c r="H3707" s="17">
        <f>VLOOKUP($C3707,樹木資料表!$A$1:$K$4024,4,FALSE())</f>
        <v>6</v>
      </c>
      <c r="I3707" s="17">
        <f>VLOOKUP($C3707,樹木資料表!$A$1:$K$4024,5,FALSE())</f>
        <v>1</v>
      </c>
      <c r="J3707" s="17">
        <f>VLOOKUP($C3707,樹木資料表!$A$1:$K$4024,6,FALSE())</f>
        <v>2.5</v>
      </c>
      <c r="K3707" s="17">
        <f>VLOOKUP($C3707,樹木資料表!$A$1:$K$4024,7,FALSE())</f>
        <v>4.5</v>
      </c>
      <c r="L3707" s="17">
        <f>VLOOKUP($C3707,樹木資料表!$A$1:$K$4024,8,FALSE())</f>
        <v>0</v>
      </c>
      <c r="M3707" s="17">
        <f>VLOOKUP($C3707,樹木資料表!$A$1:$K$4024,9,FALSE())</f>
        <v>0</v>
      </c>
    </row>
    <row r="3708" spans="1:13" x14ac:dyDescent="0.2">
      <c r="A3708" s="9">
        <v>3707</v>
      </c>
      <c r="B3708" s="15">
        <v>2018</v>
      </c>
      <c r="C3708" s="16">
        <v>6683</v>
      </c>
      <c r="D3708" s="17" t="str">
        <f>VLOOKUP(C3708,樹木資料表!$A$1:$K$4024,2,FALSE())</f>
        <v>小葉樹杞</v>
      </c>
      <c r="E3708" s="18">
        <v>4.0999999999999996</v>
      </c>
      <c r="F3708" s="18"/>
      <c r="G3708" s="17" t="str">
        <f>VLOOKUP($C3708,樹木資料表!$A$1:$K$4024,3,FALSE())</f>
        <v>J</v>
      </c>
      <c r="H3708" s="17">
        <f>VLOOKUP($C3708,樹木資料表!$A$1:$K$4024,4,FALSE())</f>
        <v>6</v>
      </c>
      <c r="I3708" s="17">
        <f>VLOOKUP($C3708,樹木資料表!$A$1:$K$4024,5,FALSE())</f>
        <v>1</v>
      </c>
      <c r="J3708" s="17">
        <f>VLOOKUP($C3708,樹木資料表!$A$1:$K$4024,6,FALSE())</f>
        <v>4.2</v>
      </c>
      <c r="K3708" s="17">
        <f>VLOOKUP($C3708,樹木資料表!$A$1:$K$4024,7,FALSE())</f>
        <v>5</v>
      </c>
      <c r="L3708" s="17">
        <f>VLOOKUP($C3708,樹木資料表!$A$1:$K$4024,8,FALSE())</f>
        <v>0</v>
      </c>
      <c r="M3708" s="17">
        <f>VLOOKUP($C3708,樹木資料表!$A$1:$K$4024,9,FALSE())</f>
        <v>0</v>
      </c>
    </row>
    <row r="3709" spans="1:13" x14ac:dyDescent="0.2">
      <c r="A3709" s="9">
        <v>3708</v>
      </c>
      <c r="B3709" s="15">
        <v>2018</v>
      </c>
      <c r="C3709" s="16">
        <v>6684</v>
      </c>
      <c r="D3709" s="17" t="str">
        <f>VLOOKUP(C3709,樹木資料表!$A$1:$K$4024,2,FALSE())</f>
        <v>臺灣山茶</v>
      </c>
      <c r="E3709" s="20">
        <v>0</v>
      </c>
      <c r="F3709" s="18"/>
      <c r="G3709" s="17" t="str">
        <f>VLOOKUP($C3709,樹木資料表!$A$1:$K$4024,3,FALSE())</f>
        <v>J</v>
      </c>
      <c r="H3709" s="17">
        <f>VLOOKUP($C3709,樹木資料表!$A$1:$K$4024,4,FALSE())</f>
        <v>6</v>
      </c>
      <c r="I3709" s="17">
        <f>VLOOKUP($C3709,樹木資料表!$A$1:$K$4024,5,FALSE())</f>
        <v>1</v>
      </c>
      <c r="J3709" s="17">
        <f>VLOOKUP($C3709,樹木資料表!$A$1:$K$4024,6,FALSE())</f>
        <v>2.6</v>
      </c>
      <c r="K3709" s="17">
        <f>VLOOKUP($C3709,樹木資料表!$A$1:$K$4024,7,FALSE())</f>
        <v>2.2999999999999998</v>
      </c>
      <c r="L3709" s="17">
        <f>VLOOKUP($C3709,樹木資料表!$A$1:$K$4024,8,FALSE())</f>
        <v>0</v>
      </c>
      <c r="M3709" s="17">
        <f>VLOOKUP($C3709,樹木資料表!$A$1:$K$4024,9,FALSE())</f>
        <v>0</v>
      </c>
    </row>
    <row r="3710" spans="1:13" x14ac:dyDescent="0.2">
      <c r="A3710" s="9">
        <v>3709</v>
      </c>
      <c r="B3710" s="15">
        <v>2018</v>
      </c>
      <c r="C3710" s="16">
        <v>6685</v>
      </c>
      <c r="D3710" s="17" t="str">
        <f>VLOOKUP(C3710,樹木資料表!$A$1:$K$4024,2,FALSE())</f>
        <v>假長葉楠</v>
      </c>
      <c r="E3710" s="18">
        <v>32.6</v>
      </c>
      <c r="F3710" s="18"/>
      <c r="G3710" s="17" t="str">
        <f>VLOOKUP($C3710,樹木資料表!$A$1:$K$4024,3,FALSE())</f>
        <v>J</v>
      </c>
      <c r="H3710" s="17">
        <f>VLOOKUP($C3710,樹木資料表!$A$1:$K$4024,4,FALSE())</f>
        <v>6</v>
      </c>
      <c r="I3710" s="17">
        <f>VLOOKUP($C3710,樹木資料表!$A$1:$K$4024,5,FALSE())</f>
        <v>1</v>
      </c>
      <c r="J3710" s="17">
        <f>VLOOKUP($C3710,樹木資料表!$A$1:$K$4024,6,FALSE())</f>
        <v>2.5</v>
      </c>
      <c r="K3710" s="17">
        <f>VLOOKUP($C3710,樹木資料表!$A$1:$K$4024,7,FALSE())</f>
        <v>2.8</v>
      </c>
      <c r="L3710" s="17">
        <f>VLOOKUP($C3710,樹木資料表!$A$1:$K$4024,8,FALSE())</f>
        <v>0</v>
      </c>
      <c r="M3710" s="17">
        <f>VLOOKUP($C3710,樹木資料表!$A$1:$K$4024,9,FALSE())</f>
        <v>0</v>
      </c>
    </row>
    <row r="3711" spans="1:13" x14ac:dyDescent="0.2">
      <c r="A3711" s="9">
        <v>3710</v>
      </c>
      <c r="B3711" s="15">
        <v>2018</v>
      </c>
      <c r="C3711" s="16">
        <v>6686</v>
      </c>
      <c r="D3711" s="17" t="str">
        <f>VLOOKUP(C3711,樹木資料表!$A$1:$K$4024,2,FALSE())</f>
        <v>小芽新木薑子</v>
      </c>
      <c r="E3711" s="18">
        <v>3.3</v>
      </c>
      <c r="F3711" s="18"/>
      <c r="G3711" s="17" t="str">
        <f>VLOOKUP($C3711,樹木資料表!$A$1:$K$4024,3,FALSE())</f>
        <v>J</v>
      </c>
      <c r="H3711" s="17">
        <f>VLOOKUP($C3711,樹木資料表!$A$1:$K$4024,4,FALSE())</f>
        <v>6</v>
      </c>
      <c r="I3711" s="17">
        <f>VLOOKUP($C3711,樹木資料表!$A$1:$K$4024,5,FALSE())</f>
        <v>1</v>
      </c>
      <c r="J3711" s="17">
        <f>VLOOKUP($C3711,樹木資料表!$A$1:$K$4024,6,FALSE())</f>
        <v>0.6</v>
      </c>
      <c r="K3711" s="17">
        <f>VLOOKUP($C3711,樹木資料表!$A$1:$K$4024,7,FALSE())</f>
        <v>0.6</v>
      </c>
      <c r="L3711" s="17">
        <f>VLOOKUP($C3711,樹木資料表!$A$1:$K$4024,8,FALSE())</f>
        <v>0</v>
      </c>
      <c r="M3711" s="17">
        <f>VLOOKUP($C3711,樹木資料表!$A$1:$K$4024,9,FALSE())</f>
        <v>0</v>
      </c>
    </row>
    <row r="3712" spans="1:13" x14ac:dyDescent="0.2">
      <c r="A3712" s="9">
        <v>3711</v>
      </c>
      <c r="B3712" s="15">
        <v>2018</v>
      </c>
      <c r="C3712" s="16">
        <v>6687</v>
      </c>
      <c r="D3712" s="17" t="str">
        <f>VLOOKUP(C3712,樹木資料表!$A$1:$K$4024,2,FALSE())</f>
        <v>小芽新木薑子</v>
      </c>
      <c r="E3712" s="18">
        <v>17.100000000000001</v>
      </c>
      <c r="F3712" s="18"/>
      <c r="G3712" s="17" t="str">
        <f>VLOOKUP($C3712,樹木資料表!$A$1:$K$4024,3,FALSE())</f>
        <v>J</v>
      </c>
      <c r="H3712" s="17">
        <f>VLOOKUP($C3712,樹木資料表!$A$1:$K$4024,4,FALSE())</f>
        <v>6</v>
      </c>
      <c r="I3712" s="17">
        <f>VLOOKUP($C3712,樹木資料表!$A$1:$K$4024,5,FALSE())</f>
        <v>1</v>
      </c>
      <c r="J3712" s="17">
        <f>VLOOKUP($C3712,樹木資料表!$A$1:$K$4024,6,FALSE())</f>
        <v>2.5</v>
      </c>
      <c r="K3712" s="17">
        <f>VLOOKUP($C3712,樹木資料表!$A$1:$K$4024,7,FALSE())</f>
        <v>1.1000000000000001</v>
      </c>
      <c r="L3712" s="17">
        <f>VLOOKUP($C3712,樹木資料表!$A$1:$K$4024,8,FALSE())</f>
        <v>0</v>
      </c>
      <c r="M3712" s="17">
        <f>VLOOKUP($C3712,樹木資料表!$A$1:$K$4024,9,FALSE())</f>
        <v>0</v>
      </c>
    </row>
    <row r="3713" spans="1:13" x14ac:dyDescent="0.2">
      <c r="A3713" s="9">
        <v>3712</v>
      </c>
      <c r="B3713" s="15">
        <v>2018</v>
      </c>
      <c r="C3713" s="16">
        <v>6688</v>
      </c>
      <c r="D3713" s="17" t="str">
        <f>VLOOKUP(C3713,樹木資料表!$A$1:$K$4024,2,FALSE())</f>
        <v>長葉木薑子</v>
      </c>
      <c r="E3713" s="18">
        <v>17.3</v>
      </c>
      <c r="F3713" s="18"/>
      <c r="G3713" s="17" t="str">
        <f>VLOOKUP($C3713,樹木資料表!$A$1:$K$4024,3,FALSE())</f>
        <v>J</v>
      </c>
      <c r="H3713" s="17">
        <f>VLOOKUP($C3713,樹木資料表!$A$1:$K$4024,4,FALSE())</f>
        <v>6</v>
      </c>
      <c r="I3713" s="17">
        <f>VLOOKUP($C3713,樹木資料表!$A$1:$K$4024,5,FALSE())</f>
        <v>1</v>
      </c>
      <c r="J3713" s="17">
        <f>VLOOKUP($C3713,樹木資料表!$A$1:$K$4024,6,FALSE())</f>
        <v>3.9</v>
      </c>
      <c r="K3713" s="17">
        <f>VLOOKUP($C3713,樹木資料表!$A$1:$K$4024,7,FALSE())</f>
        <v>0.7</v>
      </c>
      <c r="L3713" s="17">
        <f>VLOOKUP($C3713,樹木資料表!$A$1:$K$4024,8,FALSE())</f>
        <v>0</v>
      </c>
      <c r="M3713" s="17">
        <f>VLOOKUP($C3713,樹木資料表!$A$1:$K$4024,9,FALSE())</f>
        <v>0</v>
      </c>
    </row>
    <row r="3714" spans="1:13" x14ac:dyDescent="0.2">
      <c r="A3714" s="9">
        <v>3713</v>
      </c>
      <c r="B3714" s="15">
        <v>2018</v>
      </c>
      <c r="C3714" s="16">
        <v>6689</v>
      </c>
      <c r="D3714" s="17" t="str">
        <f>VLOOKUP(C3714,樹木資料表!$A$1:$K$4024,2,FALSE())</f>
        <v>小葉樹杞</v>
      </c>
      <c r="E3714" s="18">
        <v>3.3</v>
      </c>
      <c r="F3714" s="18"/>
      <c r="G3714" s="17" t="str">
        <f>VLOOKUP($C3714,樹木資料表!$A$1:$K$4024,3,FALSE())</f>
        <v>J</v>
      </c>
      <c r="H3714" s="17">
        <f>VLOOKUP($C3714,樹木資料表!$A$1:$K$4024,4,FALSE())</f>
        <v>6</v>
      </c>
      <c r="I3714" s="17">
        <f>VLOOKUP($C3714,樹木資料表!$A$1:$K$4024,5,FALSE())</f>
        <v>1</v>
      </c>
      <c r="J3714" s="17">
        <f>VLOOKUP($C3714,樹木資料表!$A$1:$K$4024,6,FALSE())</f>
        <v>4.2</v>
      </c>
      <c r="K3714" s="17">
        <f>VLOOKUP($C3714,樹木資料表!$A$1:$K$4024,7,FALSE())</f>
        <v>2.5</v>
      </c>
      <c r="L3714" s="17">
        <f>VLOOKUP($C3714,樹木資料表!$A$1:$K$4024,8,FALSE())</f>
        <v>0</v>
      </c>
      <c r="M3714" s="17">
        <f>VLOOKUP($C3714,樹木資料表!$A$1:$K$4024,9,FALSE())</f>
        <v>0</v>
      </c>
    </row>
    <row r="3715" spans="1:13" x14ac:dyDescent="0.2">
      <c r="A3715" s="9">
        <v>3714</v>
      </c>
      <c r="B3715" s="15">
        <v>2018</v>
      </c>
      <c r="C3715" s="16">
        <v>6690</v>
      </c>
      <c r="D3715" s="17" t="str">
        <f>VLOOKUP(C3715,樹木資料表!$A$1:$K$4024,2,FALSE())</f>
        <v>長葉木薑子</v>
      </c>
      <c r="E3715" s="18">
        <v>20.6</v>
      </c>
      <c r="F3715" s="18"/>
      <c r="G3715" s="17" t="str">
        <f>VLOOKUP($C3715,樹木資料表!$A$1:$K$4024,3,FALSE())</f>
        <v>J</v>
      </c>
      <c r="H3715" s="17">
        <f>VLOOKUP($C3715,樹木資料表!$A$1:$K$4024,4,FALSE())</f>
        <v>6</v>
      </c>
      <c r="I3715" s="17">
        <f>VLOOKUP($C3715,樹木資料表!$A$1:$K$4024,5,FALSE())</f>
        <v>1</v>
      </c>
      <c r="J3715" s="17">
        <f>VLOOKUP($C3715,樹木資料表!$A$1:$K$4024,6,FALSE())</f>
        <v>1.8</v>
      </c>
      <c r="K3715" s="17">
        <f>VLOOKUP($C3715,樹木資料表!$A$1:$K$4024,7,FALSE())</f>
        <v>3</v>
      </c>
      <c r="L3715" s="17">
        <f>VLOOKUP($C3715,樹木資料表!$A$1:$K$4024,8,FALSE())</f>
        <v>0</v>
      </c>
      <c r="M3715" s="17">
        <f>VLOOKUP($C3715,樹木資料表!$A$1:$K$4024,9,FALSE())</f>
        <v>0</v>
      </c>
    </row>
    <row r="3716" spans="1:13" x14ac:dyDescent="0.2">
      <c r="A3716" s="9">
        <v>3715</v>
      </c>
      <c r="B3716" s="15">
        <v>2018</v>
      </c>
      <c r="C3716" s="16" t="s">
        <v>121</v>
      </c>
      <c r="D3716" s="17" t="str">
        <f>VLOOKUP(C3716,樹木資料表!$A$1:$K$4024,2,FALSE())</f>
        <v>臺灣山茶</v>
      </c>
      <c r="E3716" s="20">
        <v>0</v>
      </c>
      <c r="F3716" s="18"/>
      <c r="G3716" s="17" t="str">
        <f>VLOOKUP($C3716,樹木資料表!$A$1:$K$4024,3,FALSE())</f>
        <v>J</v>
      </c>
      <c r="H3716" s="17">
        <f>VLOOKUP($C3716,樹木資料表!$A$1:$K$4024,4,FALSE())</f>
        <v>6</v>
      </c>
      <c r="I3716" s="17">
        <f>VLOOKUP($C3716,樹木資料表!$A$1:$K$4024,5,FALSE())</f>
        <v>1</v>
      </c>
      <c r="J3716" s="17">
        <f>VLOOKUP($C3716,樹木資料表!$A$1:$K$4024,6,FALSE())</f>
        <v>4.2</v>
      </c>
      <c r="K3716" s="17">
        <f>VLOOKUP($C3716,樹木資料表!$A$1:$K$4024,7,FALSE())</f>
        <v>1.9</v>
      </c>
      <c r="L3716" s="17" t="str">
        <f>VLOOKUP($C3716,樹木資料表!$A$1:$K$4024,8,FALSE())</f>
        <v>無號碼</v>
      </c>
      <c r="M3716" s="17">
        <f>VLOOKUP($C3716,樹木資料表!$A$1:$K$4024,9,FALSE())</f>
        <v>0</v>
      </c>
    </row>
    <row r="3717" spans="1:13" x14ac:dyDescent="0.2">
      <c r="A3717" s="9">
        <v>3716</v>
      </c>
      <c r="B3717" s="15">
        <v>2018</v>
      </c>
      <c r="C3717" s="16">
        <v>6691</v>
      </c>
      <c r="D3717" s="17" t="str">
        <f>VLOOKUP(C3717,樹木資料表!$A$1:$K$4024,2,FALSE())</f>
        <v>小葉樹杞</v>
      </c>
      <c r="E3717" s="18">
        <v>3.3</v>
      </c>
      <c r="F3717" s="18"/>
      <c r="G3717" s="17" t="str">
        <f>VLOOKUP($C3717,樹木資料表!$A$1:$K$4024,3,FALSE())</f>
        <v>J</v>
      </c>
      <c r="H3717" s="17">
        <f>VLOOKUP($C3717,樹木資料表!$A$1:$K$4024,4,FALSE())</f>
        <v>6</v>
      </c>
      <c r="I3717" s="17">
        <f>VLOOKUP($C3717,樹木資料表!$A$1:$K$4024,5,FALSE())</f>
        <v>2</v>
      </c>
      <c r="J3717" s="17">
        <f>VLOOKUP($C3717,樹木資料表!$A$1:$K$4024,6,FALSE())</f>
        <v>0.8</v>
      </c>
      <c r="K3717" s="17">
        <f>VLOOKUP($C3717,樹木資料表!$A$1:$K$4024,7,FALSE())</f>
        <v>3.6</v>
      </c>
      <c r="L3717" s="17">
        <f>VLOOKUP($C3717,樹木資料表!$A$1:$K$4024,8,FALSE())</f>
        <v>0</v>
      </c>
      <c r="M3717" s="17">
        <f>VLOOKUP($C3717,樹木資料表!$A$1:$K$4024,9,FALSE())</f>
        <v>0</v>
      </c>
    </row>
    <row r="3718" spans="1:13" x14ac:dyDescent="0.2">
      <c r="A3718" s="9">
        <v>3717</v>
      </c>
      <c r="B3718" s="15">
        <v>2018</v>
      </c>
      <c r="C3718" s="16">
        <v>6692</v>
      </c>
      <c r="D3718" s="17" t="str">
        <f>VLOOKUP(C3718,樹木資料表!$A$1:$K$4024,2,FALSE())</f>
        <v>小葉樹杞</v>
      </c>
      <c r="E3718" s="18">
        <v>2.1</v>
      </c>
      <c r="F3718" s="18"/>
      <c r="G3718" s="17" t="str">
        <f>VLOOKUP($C3718,樹木資料表!$A$1:$K$4024,3,FALSE())</f>
        <v>J</v>
      </c>
      <c r="H3718" s="17">
        <f>VLOOKUP($C3718,樹木資料表!$A$1:$K$4024,4,FALSE())</f>
        <v>6</v>
      </c>
      <c r="I3718" s="17">
        <f>VLOOKUP($C3718,樹木資料表!$A$1:$K$4024,5,FALSE())</f>
        <v>2</v>
      </c>
      <c r="J3718" s="17">
        <f>VLOOKUP($C3718,樹木資料表!$A$1:$K$4024,6,FALSE())</f>
        <v>1</v>
      </c>
      <c r="K3718" s="17">
        <f>VLOOKUP($C3718,樹木資料表!$A$1:$K$4024,7,FALSE())</f>
        <v>4.7</v>
      </c>
      <c r="L3718" s="17">
        <f>VLOOKUP($C3718,樹木資料表!$A$1:$K$4024,8,FALSE())</f>
        <v>0</v>
      </c>
      <c r="M3718" s="17">
        <f>VLOOKUP($C3718,樹木資料表!$A$1:$K$4024,9,FALSE())</f>
        <v>0</v>
      </c>
    </row>
    <row r="3719" spans="1:13" x14ac:dyDescent="0.2">
      <c r="A3719" s="9">
        <v>3718</v>
      </c>
      <c r="B3719" s="15">
        <v>2018</v>
      </c>
      <c r="C3719" s="16">
        <v>6693</v>
      </c>
      <c r="D3719" s="17" t="str">
        <f>VLOOKUP(C3719,樹木資料表!$A$1:$K$4024,2,FALSE())</f>
        <v>變葉新木薑子</v>
      </c>
      <c r="E3719" s="18">
        <v>15</v>
      </c>
      <c r="F3719" s="18"/>
      <c r="G3719" s="17" t="str">
        <f>VLOOKUP($C3719,樹木資料表!$A$1:$K$4024,3,FALSE())</f>
        <v>J</v>
      </c>
      <c r="H3719" s="17">
        <f>VLOOKUP($C3719,樹木資料表!$A$1:$K$4024,4,FALSE())</f>
        <v>6</v>
      </c>
      <c r="I3719" s="17">
        <f>VLOOKUP($C3719,樹木資料表!$A$1:$K$4024,5,FALSE())</f>
        <v>2</v>
      </c>
      <c r="J3719" s="17">
        <f>VLOOKUP($C3719,樹木資料表!$A$1:$K$4024,6,FALSE())</f>
        <v>1.1000000000000001</v>
      </c>
      <c r="K3719" s="17">
        <f>VLOOKUP($C3719,樹木資料表!$A$1:$K$4024,7,FALSE())</f>
        <v>3.7</v>
      </c>
      <c r="L3719" s="17">
        <f>VLOOKUP($C3719,樹木資料表!$A$1:$K$4024,8,FALSE())</f>
        <v>0</v>
      </c>
      <c r="M3719" s="17">
        <f>VLOOKUP($C3719,樹木資料表!$A$1:$K$4024,9,FALSE())</f>
        <v>0</v>
      </c>
    </row>
    <row r="3720" spans="1:13" x14ac:dyDescent="0.2">
      <c r="A3720" s="9">
        <v>3719</v>
      </c>
      <c r="B3720" s="15">
        <v>2018</v>
      </c>
      <c r="C3720" s="16">
        <v>6694</v>
      </c>
      <c r="D3720" s="17" t="str">
        <f>VLOOKUP(C3720,樹木資料表!$A$1:$K$4024,2,FALSE())</f>
        <v>瓊楠</v>
      </c>
      <c r="E3720" s="18">
        <v>23.8</v>
      </c>
      <c r="F3720" s="18"/>
      <c r="G3720" s="17" t="str">
        <f>VLOOKUP($C3720,樹木資料表!$A$1:$K$4024,3,FALSE())</f>
        <v>J</v>
      </c>
      <c r="H3720" s="17">
        <f>VLOOKUP($C3720,樹木資料表!$A$1:$K$4024,4,FALSE())</f>
        <v>6</v>
      </c>
      <c r="I3720" s="17">
        <f>VLOOKUP($C3720,樹木資料表!$A$1:$K$4024,5,FALSE())</f>
        <v>2</v>
      </c>
      <c r="J3720" s="17">
        <f>VLOOKUP($C3720,樹木資料表!$A$1:$K$4024,6,FALSE())</f>
        <v>1.7</v>
      </c>
      <c r="K3720" s="17">
        <f>VLOOKUP($C3720,樹木資料表!$A$1:$K$4024,7,FALSE())</f>
        <v>4.5999999999999996</v>
      </c>
      <c r="L3720" s="17">
        <f>VLOOKUP($C3720,樹木資料表!$A$1:$K$4024,8,FALSE())</f>
        <v>0</v>
      </c>
      <c r="M3720" s="17">
        <f>VLOOKUP($C3720,樹木資料表!$A$1:$K$4024,9,FALSE())</f>
        <v>0</v>
      </c>
    </row>
    <row r="3721" spans="1:13" x14ac:dyDescent="0.2">
      <c r="A3721" s="9">
        <v>3720</v>
      </c>
      <c r="B3721" s="15">
        <v>2018</v>
      </c>
      <c r="C3721" s="16">
        <v>6695</v>
      </c>
      <c r="D3721" s="17" t="str">
        <f>VLOOKUP(C3721,樹木資料表!$A$1:$K$4024,2,FALSE())</f>
        <v>小葉樹杞</v>
      </c>
      <c r="E3721" s="18">
        <v>2</v>
      </c>
      <c r="F3721" s="18"/>
      <c r="G3721" s="17" t="str">
        <f>VLOOKUP($C3721,樹木資料表!$A$1:$K$4024,3,FALSE())</f>
        <v>J</v>
      </c>
      <c r="H3721" s="17">
        <f>VLOOKUP($C3721,樹木資料表!$A$1:$K$4024,4,FALSE())</f>
        <v>6</v>
      </c>
      <c r="I3721" s="17">
        <f>VLOOKUP($C3721,樹木資料表!$A$1:$K$4024,5,FALSE())</f>
        <v>2</v>
      </c>
      <c r="J3721" s="17">
        <f>VLOOKUP($C3721,樹木資料表!$A$1:$K$4024,6,FALSE())</f>
        <v>3</v>
      </c>
      <c r="K3721" s="17">
        <f>VLOOKUP($C3721,樹木資料表!$A$1:$K$4024,7,FALSE())</f>
        <v>4.9000000000000004</v>
      </c>
      <c r="L3721" s="17">
        <f>VLOOKUP($C3721,樹木資料表!$A$1:$K$4024,8,FALSE())</f>
        <v>0</v>
      </c>
      <c r="M3721" s="17">
        <f>VLOOKUP($C3721,樹木資料表!$A$1:$K$4024,9,FALSE())</f>
        <v>0</v>
      </c>
    </row>
    <row r="3722" spans="1:13" x14ac:dyDescent="0.2">
      <c r="A3722" s="9">
        <v>3721</v>
      </c>
      <c r="B3722" s="15">
        <v>2018</v>
      </c>
      <c r="C3722" s="16">
        <v>6696</v>
      </c>
      <c r="D3722" s="17" t="str">
        <f>VLOOKUP(C3722,樹木資料表!$A$1:$K$4024,2,FALSE())</f>
        <v>長尾尖葉櫧</v>
      </c>
      <c r="E3722" s="18">
        <v>10.3</v>
      </c>
      <c r="F3722" s="18"/>
      <c r="G3722" s="17" t="str">
        <f>VLOOKUP($C3722,樹木資料表!$A$1:$K$4024,3,FALSE())</f>
        <v>J</v>
      </c>
      <c r="H3722" s="17">
        <f>VLOOKUP($C3722,樹木資料表!$A$1:$K$4024,4,FALSE())</f>
        <v>6</v>
      </c>
      <c r="I3722" s="17">
        <f>VLOOKUP($C3722,樹木資料表!$A$1:$K$4024,5,FALSE())</f>
        <v>2</v>
      </c>
      <c r="J3722" s="17">
        <f>VLOOKUP($C3722,樹木資料表!$A$1:$K$4024,6,FALSE())</f>
        <v>2.6</v>
      </c>
      <c r="K3722" s="17">
        <f>VLOOKUP($C3722,樹木資料表!$A$1:$K$4024,7,FALSE())</f>
        <v>3.2</v>
      </c>
      <c r="L3722" s="17">
        <f>VLOOKUP($C3722,樹木資料表!$A$1:$K$4024,8,FALSE())</f>
        <v>0</v>
      </c>
      <c r="M3722" s="17">
        <f>VLOOKUP($C3722,樹木資料表!$A$1:$K$4024,9,FALSE())</f>
        <v>0</v>
      </c>
    </row>
    <row r="3723" spans="1:13" x14ac:dyDescent="0.2">
      <c r="A3723" s="9">
        <v>3722</v>
      </c>
      <c r="B3723" s="15">
        <v>2018</v>
      </c>
      <c r="C3723" s="16">
        <v>6697</v>
      </c>
      <c r="D3723" s="17" t="str">
        <f>VLOOKUP(C3723,樹木資料表!$A$1:$K$4024,2,FALSE())</f>
        <v>長葉木薑子</v>
      </c>
      <c r="E3723" s="18">
        <v>43.3</v>
      </c>
      <c r="F3723" s="18"/>
      <c r="G3723" s="17" t="str">
        <f>VLOOKUP($C3723,樹木資料表!$A$1:$K$4024,3,FALSE())</f>
        <v>J</v>
      </c>
      <c r="H3723" s="17">
        <f>VLOOKUP($C3723,樹木資料表!$A$1:$K$4024,4,FALSE())</f>
        <v>6</v>
      </c>
      <c r="I3723" s="17">
        <f>VLOOKUP($C3723,樹木資料表!$A$1:$K$4024,5,FALSE())</f>
        <v>2</v>
      </c>
      <c r="J3723" s="17">
        <f>VLOOKUP($C3723,樹木資料表!$A$1:$K$4024,6,FALSE())</f>
        <v>4.2</v>
      </c>
      <c r="K3723" s="17">
        <f>VLOOKUP($C3723,樹木資料表!$A$1:$K$4024,7,FALSE())</f>
        <v>1.7</v>
      </c>
      <c r="L3723" s="17">
        <f>VLOOKUP($C3723,樹木資料表!$A$1:$K$4024,8,FALSE())</f>
        <v>0</v>
      </c>
      <c r="M3723" s="17">
        <f>VLOOKUP($C3723,樹木資料表!$A$1:$K$4024,9,FALSE())</f>
        <v>0</v>
      </c>
    </row>
    <row r="3724" spans="1:13" x14ac:dyDescent="0.2">
      <c r="A3724" s="9">
        <v>3723</v>
      </c>
      <c r="B3724" s="15">
        <v>2018</v>
      </c>
      <c r="C3724" s="16">
        <v>6698</v>
      </c>
      <c r="D3724" s="17" t="str">
        <f>VLOOKUP(C3724,樹木資料表!$A$1:$K$4024,2,FALSE())</f>
        <v>小葉樹杞</v>
      </c>
      <c r="E3724" s="18">
        <v>4</v>
      </c>
      <c r="F3724" s="18"/>
      <c r="G3724" s="17" t="str">
        <f>VLOOKUP($C3724,樹木資料表!$A$1:$K$4024,3,FALSE())</f>
        <v>J</v>
      </c>
      <c r="H3724" s="17">
        <f>VLOOKUP($C3724,樹木資料表!$A$1:$K$4024,4,FALSE())</f>
        <v>6</v>
      </c>
      <c r="I3724" s="17">
        <f>VLOOKUP($C3724,樹木資料表!$A$1:$K$4024,5,FALSE())</f>
        <v>2</v>
      </c>
      <c r="J3724" s="17">
        <f>VLOOKUP($C3724,樹木資料表!$A$1:$K$4024,6,FALSE())</f>
        <v>4.9000000000000004</v>
      </c>
      <c r="K3724" s="17">
        <f>VLOOKUP($C3724,樹木資料表!$A$1:$K$4024,7,FALSE())</f>
        <v>1.7</v>
      </c>
      <c r="L3724" s="17">
        <f>VLOOKUP($C3724,樹木資料表!$A$1:$K$4024,8,FALSE())</f>
        <v>0</v>
      </c>
      <c r="M3724" s="17">
        <f>VLOOKUP($C3724,樹木資料表!$A$1:$K$4024,9,FALSE())</f>
        <v>0</v>
      </c>
    </row>
    <row r="3725" spans="1:13" x14ac:dyDescent="0.2">
      <c r="A3725" s="9">
        <v>3724</v>
      </c>
      <c r="B3725" s="15">
        <v>2018</v>
      </c>
      <c r="C3725" s="16">
        <v>6699</v>
      </c>
      <c r="D3725" s="17" t="str">
        <f>VLOOKUP(C3725,樹木資料表!$A$1:$K$4024,2,FALSE())</f>
        <v>瓊楠</v>
      </c>
      <c r="E3725" s="18">
        <v>1</v>
      </c>
      <c r="F3725" s="18"/>
      <c r="G3725" s="17" t="str">
        <f>VLOOKUP($C3725,樹木資料表!$A$1:$K$4024,3,FALSE())</f>
        <v>J</v>
      </c>
      <c r="H3725" s="17">
        <f>VLOOKUP($C3725,樹木資料表!$A$1:$K$4024,4,FALSE())</f>
        <v>6</v>
      </c>
      <c r="I3725" s="17">
        <f>VLOOKUP($C3725,樹木資料表!$A$1:$K$4024,5,FALSE())</f>
        <v>2</v>
      </c>
      <c r="J3725" s="17">
        <f>VLOOKUP($C3725,樹木資料表!$A$1:$K$4024,6,FALSE())</f>
        <v>2.5</v>
      </c>
      <c r="K3725" s="17">
        <f>VLOOKUP($C3725,樹木資料表!$A$1:$K$4024,7,FALSE())</f>
        <v>1.7</v>
      </c>
      <c r="L3725" s="17">
        <f>VLOOKUP($C3725,樹木資料表!$A$1:$K$4024,8,FALSE())</f>
        <v>0</v>
      </c>
      <c r="M3725" s="17">
        <f>VLOOKUP($C3725,樹木資料表!$A$1:$K$4024,9,FALSE())</f>
        <v>0</v>
      </c>
    </row>
    <row r="3726" spans="1:13" x14ac:dyDescent="0.2">
      <c r="A3726" s="9">
        <v>3725</v>
      </c>
      <c r="B3726" s="15">
        <v>2018</v>
      </c>
      <c r="C3726" s="16">
        <v>6700</v>
      </c>
      <c r="D3726" s="17" t="str">
        <f>VLOOKUP(C3726,樹木資料表!$A$1:$K$4024,2,FALSE())</f>
        <v>小葉樹杞</v>
      </c>
      <c r="E3726" s="18">
        <v>1.8</v>
      </c>
      <c r="F3726" s="18"/>
      <c r="G3726" s="17" t="str">
        <f>VLOOKUP($C3726,樹木資料表!$A$1:$K$4024,3,FALSE())</f>
        <v>J</v>
      </c>
      <c r="H3726" s="17">
        <f>VLOOKUP($C3726,樹木資料表!$A$1:$K$4024,4,FALSE())</f>
        <v>6</v>
      </c>
      <c r="I3726" s="17">
        <f>VLOOKUP($C3726,樹木資料表!$A$1:$K$4024,5,FALSE())</f>
        <v>2</v>
      </c>
      <c r="J3726" s="17">
        <f>VLOOKUP($C3726,樹木資料表!$A$1:$K$4024,6,FALSE())</f>
        <v>0.5</v>
      </c>
      <c r="K3726" s="17">
        <f>VLOOKUP($C3726,樹木資料表!$A$1:$K$4024,7,FALSE())</f>
        <v>1.1000000000000001</v>
      </c>
      <c r="L3726" s="17">
        <f>VLOOKUP($C3726,樹木資料表!$A$1:$K$4024,8,FALSE())</f>
        <v>0</v>
      </c>
      <c r="M3726" s="17">
        <f>VLOOKUP($C3726,樹木資料表!$A$1:$K$4024,9,FALSE())</f>
        <v>0</v>
      </c>
    </row>
    <row r="3727" spans="1:13" x14ac:dyDescent="0.2">
      <c r="A3727" s="9">
        <v>3726</v>
      </c>
      <c r="B3727" s="15">
        <v>2018</v>
      </c>
      <c r="C3727" s="16">
        <v>6701</v>
      </c>
      <c r="D3727" s="17" t="str">
        <f>VLOOKUP(C3727,樹木資料表!$A$1:$K$4024,2,FALSE())</f>
        <v>小葉樹杞</v>
      </c>
      <c r="E3727" s="18">
        <v>7.3</v>
      </c>
      <c r="F3727" s="18"/>
      <c r="G3727" s="17" t="str">
        <f>VLOOKUP($C3727,樹木資料表!$A$1:$K$4024,3,FALSE())</f>
        <v>J</v>
      </c>
      <c r="H3727" s="17">
        <f>VLOOKUP($C3727,樹木資料表!$A$1:$K$4024,4,FALSE())</f>
        <v>6</v>
      </c>
      <c r="I3727" s="17">
        <f>VLOOKUP($C3727,樹木資料表!$A$1:$K$4024,5,FALSE())</f>
        <v>3</v>
      </c>
      <c r="J3727" s="17">
        <f>VLOOKUP($C3727,樹木資料表!$A$1:$K$4024,6,FALSE())</f>
        <v>2.4</v>
      </c>
      <c r="K3727" s="17">
        <f>VLOOKUP($C3727,樹木資料表!$A$1:$K$4024,7,FALSE())</f>
        <v>4.5999999999999996</v>
      </c>
      <c r="L3727" s="17">
        <f>VLOOKUP($C3727,樹木資料表!$A$1:$K$4024,8,FALSE())</f>
        <v>0</v>
      </c>
      <c r="M3727" s="17">
        <f>VLOOKUP($C3727,樹木資料表!$A$1:$K$4024,9,FALSE())</f>
        <v>0</v>
      </c>
    </row>
    <row r="3728" spans="1:13" x14ac:dyDescent="0.2">
      <c r="A3728" s="9">
        <v>3727</v>
      </c>
      <c r="B3728" s="15">
        <v>2018</v>
      </c>
      <c r="C3728" s="16">
        <v>6702</v>
      </c>
      <c r="D3728" s="17" t="str">
        <f>VLOOKUP(C3728,樹木資料表!$A$1:$K$4024,2,FALSE())</f>
        <v>小葉樹杞</v>
      </c>
      <c r="E3728" s="18">
        <v>7.2</v>
      </c>
      <c r="F3728" s="18"/>
      <c r="G3728" s="17" t="str">
        <f>VLOOKUP($C3728,樹木資料表!$A$1:$K$4024,3,FALSE())</f>
        <v>J</v>
      </c>
      <c r="H3728" s="17">
        <f>VLOOKUP($C3728,樹木資料表!$A$1:$K$4024,4,FALSE())</f>
        <v>6</v>
      </c>
      <c r="I3728" s="17">
        <f>VLOOKUP($C3728,樹木資料表!$A$1:$K$4024,5,FALSE())</f>
        <v>3</v>
      </c>
      <c r="J3728" s="17">
        <f>VLOOKUP($C3728,樹木資料表!$A$1:$K$4024,6,FALSE())</f>
        <v>4</v>
      </c>
      <c r="K3728" s="17">
        <f>VLOOKUP($C3728,樹木資料表!$A$1:$K$4024,7,FALSE())</f>
        <v>4.8</v>
      </c>
      <c r="L3728" s="17">
        <f>VLOOKUP($C3728,樹木資料表!$A$1:$K$4024,8,FALSE())</f>
        <v>0</v>
      </c>
      <c r="M3728" s="17">
        <f>VLOOKUP($C3728,樹木資料表!$A$1:$K$4024,9,FALSE())</f>
        <v>0</v>
      </c>
    </row>
    <row r="3729" spans="1:13" x14ac:dyDescent="0.2">
      <c r="A3729" s="9">
        <v>3728</v>
      </c>
      <c r="B3729" s="15">
        <v>2018</v>
      </c>
      <c r="C3729" s="16">
        <v>6703</v>
      </c>
      <c r="D3729" s="17" t="str">
        <f>VLOOKUP(C3729,樹木資料表!$A$1:$K$4024,2,FALSE())</f>
        <v>小葉樹杞</v>
      </c>
      <c r="E3729" s="18">
        <v>1.3</v>
      </c>
      <c r="F3729" s="18"/>
      <c r="G3729" s="17" t="str">
        <f>VLOOKUP($C3729,樹木資料表!$A$1:$K$4024,3,FALSE())</f>
        <v>J</v>
      </c>
      <c r="H3729" s="17">
        <f>VLOOKUP($C3729,樹木資料表!$A$1:$K$4024,4,FALSE())</f>
        <v>6</v>
      </c>
      <c r="I3729" s="17">
        <f>VLOOKUP($C3729,樹木資料表!$A$1:$K$4024,5,FALSE())</f>
        <v>3</v>
      </c>
      <c r="J3729" s="17">
        <f>VLOOKUP($C3729,樹木資料表!$A$1:$K$4024,6,FALSE())</f>
        <v>3.2</v>
      </c>
      <c r="K3729" s="17">
        <f>VLOOKUP($C3729,樹木資料表!$A$1:$K$4024,7,FALSE())</f>
        <v>3</v>
      </c>
      <c r="L3729" s="17">
        <f>VLOOKUP($C3729,樹木資料表!$A$1:$K$4024,8,FALSE())</f>
        <v>0</v>
      </c>
      <c r="M3729" s="17">
        <f>VLOOKUP($C3729,樹木資料表!$A$1:$K$4024,9,FALSE())</f>
        <v>0</v>
      </c>
    </row>
    <row r="3730" spans="1:13" x14ac:dyDescent="0.2">
      <c r="A3730" s="9">
        <v>3729</v>
      </c>
      <c r="B3730" s="15">
        <v>2018</v>
      </c>
      <c r="C3730" s="16">
        <v>6704</v>
      </c>
      <c r="D3730" s="17" t="str">
        <f>VLOOKUP(C3730,樹木資料表!$A$1:$K$4024,2,FALSE())</f>
        <v>變葉新木薑子</v>
      </c>
      <c r="E3730" s="18">
        <v>9.6999999999999993</v>
      </c>
      <c r="F3730" s="18"/>
      <c r="G3730" s="17" t="str">
        <f>VLOOKUP($C3730,樹木資料表!$A$1:$K$4024,3,FALSE())</f>
        <v>J</v>
      </c>
      <c r="H3730" s="17">
        <f>VLOOKUP($C3730,樹木資料表!$A$1:$K$4024,4,FALSE())</f>
        <v>6</v>
      </c>
      <c r="I3730" s="17">
        <f>VLOOKUP($C3730,樹木資料表!$A$1:$K$4024,5,FALSE())</f>
        <v>3</v>
      </c>
      <c r="J3730" s="17">
        <f>VLOOKUP($C3730,樹木資料表!$A$1:$K$4024,6,FALSE())</f>
        <v>4</v>
      </c>
      <c r="K3730" s="17">
        <f>VLOOKUP($C3730,樹木資料表!$A$1:$K$4024,7,FALSE())</f>
        <v>3.2</v>
      </c>
      <c r="L3730" s="17">
        <f>VLOOKUP($C3730,樹木資料表!$A$1:$K$4024,8,FALSE())</f>
        <v>0</v>
      </c>
      <c r="M3730" s="17">
        <f>VLOOKUP($C3730,樹木資料表!$A$1:$K$4024,9,FALSE())</f>
        <v>0</v>
      </c>
    </row>
    <row r="3731" spans="1:13" x14ac:dyDescent="0.2">
      <c r="A3731" s="9">
        <v>3730</v>
      </c>
      <c r="B3731" s="15">
        <v>2018</v>
      </c>
      <c r="C3731" s="16">
        <v>6705</v>
      </c>
      <c r="D3731" s="17" t="str">
        <f>VLOOKUP(C3731,樹木資料表!$A$1:$K$4024,2,FALSE())</f>
        <v>小葉樹杞</v>
      </c>
      <c r="E3731" s="18">
        <v>2.2999999999999998</v>
      </c>
      <c r="F3731" s="18"/>
      <c r="G3731" s="17" t="str">
        <f>VLOOKUP($C3731,樹木資料表!$A$1:$K$4024,3,FALSE())</f>
        <v>J</v>
      </c>
      <c r="H3731" s="17">
        <f>VLOOKUP($C3731,樹木資料表!$A$1:$K$4024,4,FALSE())</f>
        <v>6</v>
      </c>
      <c r="I3731" s="17">
        <f>VLOOKUP($C3731,樹木資料表!$A$1:$K$4024,5,FALSE())</f>
        <v>3</v>
      </c>
      <c r="J3731" s="17">
        <f>VLOOKUP($C3731,樹木資料表!$A$1:$K$4024,6,FALSE())</f>
        <v>3.2</v>
      </c>
      <c r="K3731" s="17">
        <f>VLOOKUP($C3731,樹木資料表!$A$1:$K$4024,7,FALSE())</f>
        <v>2.8</v>
      </c>
      <c r="L3731" s="17">
        <f>VLOOKUP($C3731,樹木資料表!$A$1:$K$4024,8,FALSE())</f>
        <v>0</v>
      </c>
      <c r="M3731" s="17">
        <f>VLOOKUP($C3731,樹木資料表!$A$1:$K$4024,9,FALSE())</f>
        <v>0</v>
      </c>
    </row>
    <row r="3732" spans="1:13" x14ac:dyDescent="0.2">
      <c r="A3732" s="9">
        <v>3731</v>
      </c>
      <c r="B3732" s="15">
        <v>2018</v>
      </c>
      <c r="C3732" s="16">
        <v>6706</v>
      </c>
      <c r="D3732" s="17" t="str">
        <f>VLOOKUP(C3732,樹木資料表!$A$1:$K$4024,2,FALSE())</f>
        <v>小葉樹杞</v>
      </c>
      <c r="E3732" s="18">
        <v>1.9</v>
      </c>
      <c r="F3732" s="18"/>
      <c r="G3732" s="17" t="str">
        <f>VLOOKUP($C3732,樹木資料表!$A$1:$K$4024,3,FALSE())</f>
        <v>J</v>
      </c>
      <c r="H3732" s="17">
        <f>VLOOKUP($C3732,樹木資料表!$A$1:$K$4024,4,FALSE())</f>
        <v>6</v>
      </c>
      <c r="I3732" s="17">
        <f>VLOOKUP($C3732,樹木資料表!$A$1:$K$4024,5,FALSE())</f>
        <v>3</v>
      </c>
      <c r="J3732" s="17">
        <f>VLOOKUP($C3732,樹木資料表!$A$1:$K$4024,6,FALSE())</f>
        <v>3.2</v>
      </c>
      <c r="K3732" s="17">
        <f>VLOOKUP($C3732,樹木資料表!$A$1:$K$4024,7,FALSE())</f>
        <v>2.7</v>
      </c>
      <c r="L3732" s="17">
        <f>VLOOKUP($C3732,樹木資料表!$A$1:$K$4024,8,FALSE())</f>
        <v>0</v>
      </c>
      <c r="M3732" s="17">
        <f>VLOOKUP($C3732,樹木資料表!$A$1:$K$4024,9,FALSE())</f>
        <v>0</v>
      </c>
    </row>
    <row r="3733" spans="1:13" x14ac:dyDescent="0.2">
      <c r="A3733" s="9">
        <v>3732</v>
      </c>
      <c r="B3733" s="15">
        <v>2018</v>
      </c>
      <c r="C3733" s="16">
        <v>6707</v>
      </c>
      <c r="D3733" s="17" t="str">
        <f>VLOOKUP(C3733,樹木資料表!$A$1:$K$4024,2,FALSE())</f>
        <v>小葉樹杞</v>
      </c>
      <c r="E3733" s="18">
        <v>3.2</v>
      </c>
      <c r="F3733" s="18"/>
      <c r="G3733" s="17" t="str">
        <f>VLOOKUP($C3733,樹木資料表!$A$1:$K$4024,3,FALSE())</f>
        <v>J</v>
      </c>
      <c r="H3733" s="17">
        <f>VLOOKUP($C3733,樹木資料表!$A$1:$K$4024,4,FALSE())</f>
        <v>6</v>
      </c>
      <c r="I3733" s="17">
        <f>VLOOKUP($C3733,樹木資料表!$A$1:$K$4024,5,FALSE())</f>
        <v>3</v>
      </c>
      <c r="J3733" s="17">
        <f>VLOOKUP($C3733,樹木資料表!$A$1:$K$4024,6,FALSE())</f>
        <v>2.7</v>
      </c>
      <c r="K3733" s="17">
        <f>VLOOKUP($C3733,樹木資料表!$A$1:$K$4024,7,FALSE())</f>
        <v>2.2999999999999998</v>
      </c>
      <c r="L3733" s="17">
        <f>VLOOKUP($C3733,樹木資料表!$A$1:$K$4024,8,FALSE())</f>
        <v>0</v>
      </c>
      <c r="M3733" s="17">
        <f>VLOOKUP($C3733,樹木資料表!$A$1:$K$4024,9,FALSE())</f>
        <v>0</v>
      </c>
    </row>
    <row r="3734" spans="1:13" x14ac:dyDescent="0.2">
      <c r="A3734" s="9">
        <v>3733</v>
      </c>
      <c r="B3734" s="15">
        <v>2018</v>
      </c>
      <c r="C3734" s="16">
        <v>6708</v>
      </c>
      <c r="D3734" s="17" t="str">
        <f>VLOOKUP(C3734,樹木資料表!$A$1:$K$4024,2,FALSE())</f>
        <v>小葉樹杞</v>
      </c>
      <c r="E3734" s="18">
        <v>2.1</v>
      </c>
      <c r="F3734" s="18"/>
      <c r="G3734" s="17" t="str">
        <f>VLOOKUP($C3734,樹木資料表!$A$1:$K$4024,3,FALSE())</f>
        <v>J</v>
      </c>
      <c r="H3734" s="17">
        <f>VLOOKUP($C3734,樹木資料表!$A$1:$K$4024,4,FALSE())</f>
        <v>6</v>
      </c>
      <c r="I3734" s="17">
        <f>VLOOKUP($C3734,樹木資料表!$A$1:$K$4024,5,FALSE())</f>
        <v>3</v>
      </c>
      <c r="J3734" s="17">
        <f>VLOOKUP($C3734,樹木資料表!$A$1:$K$4024,6,FALSE())</f>
        <v>4.9000000000000004</v>
      </c>
      <c r="K3734" s="17">
        <f>VLOOKUP($C3734,樹木資料表!$A$1:$K$4024,7,FALSE())</f>
        <v>0.6</v>
      </c>
      <c r="L3734" s="17">
        <f>VLOOKUP($C3734,樹木資料表!$A$1:$K$4024,8,FALSE())</f>
        <v>0</v>
      </c>
      <c r="M3734" s="17">
        <f>VLOOKUP($C3734,樹木資料表!$A$1:$K$4024,9,FALSE())</f>
        <v>0</v>
      </c>
    </row>
    <row r="3735" spans="1:13" x14ac:dyDescent="0.2">
      <c r="A3735" s="9">
        <v>3734</v>
      </c>
      <c r="B3735" s="15">
        <v>2018</v>
      </c>
      <c r="C3735" s="16">
        <v>6710</v>
      </c>
      <c r="D3735" s="17" t="str">
        <f>VLOOKUP(C3735,樹木資料表!$A$1:$K$4024,2,FALSE())</f>
        <v>小西氏賽楠</v>
      </c>
      <c r="E3735" s="18">
        <v>20.9</v>
      </c>
      <c r="F3735" s="18"/>
      <c r="G3735" s="17" t="str">
        <f>VLOOKUP($C3735,樹木資料表!$A$1:$K$4024,3,FALSE())</f>
        <v>J</v>
      </c>
      <c r="H3735" s="17">
        <f>VLOOKUP($C3735,樹木資料表!$A$1:$K$4024,4,FALSE())</f>
        <v>6</v>
      </c>
      <c r="I3735" s="17">
        <f>VLOOKUP($C3735,樹木資料表!$A$1:$K$4024,5,FALSE())</f>
        <v>3</v>
      </c>
      <c r="J3735" s="17">
        <f>VLOOKUP($C3735,樹木資料表!$A$1:$K$4024,6,FALSE())</f>
        <v>2.9</v>
      </c>
      <c r="K3735" s="17">
        <f>VLOOKUP($C3735,樹木資料表!$A$1:$K$4024,7,FALSE())</f>
        <v>2.7</v>
      </c>
      <c r="L3735" s="17">
        <f>VLOOKUP($C3735,樹木資料表!$A$1:$K$4024,8,FALSE())</f>
        <v>0</v>
      </c>
      <c r="M3735" s="17">
        <f>VLOOKUP($C3735,樹木資料表!$A$1:$K$4024,9,FALSE())</f>
        <v>0</v>
      </c>
    </row>
    <row r="3736" spans="1:13" x14ac:dyDescent="0.2">
      <c r="A3736" s="9">
        <v>3735</v>
      </c>
      <c r="B3736" s="15">
        <v>2018</v>
      </c>
      <c r="C3736" s="16">
        <v>6711</v>
      </c>
      <c r="D3736" s="17" t="str">
        <f>VLOOKUP(C3736,樹木資料表!$A$1:$K$4024,2,FALSE())</f>
        <v>香桂</v>
      </c>
      <c r="E3736" s="18">
        <v>15.5</v>
      </c>
      <c r="F3736" s="18"/>
      <c r="G3736" s="17" t="str">
        <f>VLOOKUP($C3736,樹木資料表!$A$1:$K$4024,3,FALSE())</f>
        <v>J</v>
      </c>
      <c r="H3736" s="17">
        <f>VLOOKUP($C3736,樹木資料表!$A$1:$K$4024,4,FALSE())</f>
        <v>6</v>
      </c>
      <c r="I3736" s="17">
        <f>VLOOKUP($C3736,樹木資料表!$A$1:$K$4024,5,FALSE())</f>
        <v>3</v>
      </c>
      <c r="J3736" s="17">
        <f>VLOOKUP($C3736,樹木資料表!$A$1:$K$4024,6,FALSE())</f>
        <v>1</v>
      </c>
      <c r="K3736" s="17">
        <f>VLOOKUP($C3736,樹木資料表!$A$1:$K$4024,7,FALSE())</f>
        <v>1.7</v>
      </c>
      <c r="L3736" s="17">
        <f>VLOOKUP($C3736,樹木資料表!$A$1:$K$4024,8,FALSE())</f>
        <v>0</v>
      </c>
      <c r="M3736" s="17">
        <f>VLOOKUP($C3736,樹木資料表!$A$1:$K$4024,9,FALSE())</f>
        <v>0</v>
      </c>
    </row>
    <row r="3737" spans="1:13" x14ac:dyDescent="0.2">
      <c r="A3737" s="9">
        <v>3736</v>
      </c>
      <c r="B3737" s="15">
        <v>2018</v>
      </c>
      <c r="C3737" s="16">
        <v>6712</v>
      </c>
      <c r="D3737" s="17" t="str">
        <f>VLOOKUP(C3737,樹木資料表!$A$1:$K$4024,2,FALSE())</f>
        <v>瓊楠</v>
      </c>
      <c r="E3737" s="18">
        <v>28</v>
      </c>
      <c r="F3737" s="18"/>
      <c r="G3737" s="17" t="str">
        <f>VLOOKUP($C3737,樹木資料表!$A$1:$K$4024,3,FALSE())</f>
        <v>J</v>
      </c>
      <c r="H3737" s="17">
        <f>VLOOKUP($C3737,樹木資料表!$A$1:$K$4024,4,FALSE())</f>
        <v>6</v>
      </c>
      <c r="I3737" s="17">
        <f>VLOOKUP($C3737,樹木資料表!$A$1:$K$4024,5,FALSE())</f>
        <v>3</v>
      </c>
      <c r="J3737" s="17">
        <f>VLOOKUP($C3737,樹木資料表!$A$1:$K$4024,6,FALSE())</f>
        <v>1.3</v>
      </c>
      <c r="K3737" s="17">
        <f>VLOOKUP($C3737,樹木資料表!$A$1:$K$4024,7,FALSE())</f>
        <v>2.4</v>
      </c>
      <c r="L3737" s="17">
        <f>VLOOKUP($C3737,樹木資料表!$A$1:$K$4024,8,FALSE())</f>
        <v>0</v>
      </c>
      <c r="M3737" s="17">
        <f>VLOOKUP($C3737,樹木資料表!$A$1:$K$4024,9,FALSE())</f>
        <v>0</v>
      </c>
    </row>
    <row r="3738" spans="1:13" x14ac:dyDescent="0.2">
      <c r="A3738" s="9">
        <v>3737</v>
      </c>
      <c r="B3738" s="15">
        <v>2018</v>
      </c>
      <c r="C3738" s="16">
        <v>6713</v>
      </c>
      <c r="D3738" s="17" t="str">
        <f>VLOOKUP(C3738,樹木資料表!$A$1:$K$4024,2,FALSE())</f>
        <v>小葉樹杞</v>
      </c>
      <c r="E3738" s="18">
        <v>5.9</v>
      </c>
      <c r="F3738" s="18"/>
      <c r="G3738" s="17" t="str">
        <f>VLOOKUP($C3738,樹木資料表!$A$1:$K$4024,3,FALSE())</f>
        <v>J</v>
      </c>
      <c r="H3738" s="17">
        <f>VLOOKUP($C3738,樹木資料表!$A$1:$K$4024,4,FALSE())</f>
        <v>6</v>
      </c>
      <c r="I3738" s="17">
        <f>VLOOKUP($C3738,樹木資料表!$A$1:$K$4024,5,FALSE())</f>
        <v>4</v>
      </c>
      <c r="J3738" s="17">
        <f>VLOOKUP($C3738,樹木資料表!$A$1:$K$4024,6,FALSE())</f>
        <v>4.5</v>
      </c>
      <c r="K3738" s="17">
        <f>VLOOKUP($C3738,樹木資料表!$A$1:$K$4024,7,FALSE())</f>
        <v>3.3</v>
      </c>
      <c r="L3738" s="17">
        <f>VLOOKUP($C3738,樹木資料表!$A$1:$K$4024,8,FALSE())</f>
        <v>0</v>
      </c>
      <c r="M3738" s="17">
        <f>VLOOKUP($C3738,樹木資料表!$A$1:$K$4024,9,FALSE())</f>
        <v>0</v>
      </c>
    </row>
    <row r="3739" spans="1:13" x14ac:dyDescent="0.2">
      <c r="A3739" s="9">
        <v>3738</v>
      </c>
      <c r="B3739" s="15">
        <v>2018</v>
      </c>
      <c r="C3739" s="16">
        <v>6714</v>
      </c>
      <c r="D3739" s="17" t="str">
        <f>VLOOKUP(C3739,樹木資料表!$A$1:$K$4024,2,FALSE())</f>
        <v>小葉樹杞</v>
      </c>
      <c r="E3739" s="18">
        <v>2</v>
      </c>
      <c r="F3739" s="18"/>
      <c r="G3739" s="17" t="str">
        <f>VLOOKUP($C3739,樹木資料表!$A$1:$K$4024,3,FALSE())</f>
        <v>J</v>
      </c>
      <c r="H3739" s="17">
        <f>VLOOKUP($C3739,樹木資料表!$A$1:$K$4024,4,FALSE())</f>
        <v>6</v>
      </c>
      <c r="I3739" s="17">
        <f>VLOOKUP($C3739,樹木資料表!$A$1:$K$4024,5,FALSE())</f>
        <v>4</v>
      </c>
      <c r="J3739" s="17">
        <f>VLOOKUP($C3739,樹木資料表!$A$1:$K$4024,6,FALSE())</f>
        <v>3.2</v>
      </c>
      <c r="K3739" s="17">
        <f>VLOOKUP($C3739,樹木資料表!$A$1:$K$4024,7,FALSE())</f>
        <v>3</v>
      </c>
      <c r="L3739" s="17">
        <f>VLOOKUP($C3739,樹木資料表!$A$1:$K$4024,8,FALSE())</f>
        <v>0</v>
      </c>
      <c r="M3739" s="17">
        <f>VLOOKUP($C3739,樹木資料表!$A$1:$K$4024,9,FALSE())</f>
        <v>0</v>
      </c>
    </row>
    <row r="3740" spans="1:13" x14ac:dyDescent="0.2">
      <c r="A3740" s="9">
        <v>3739</v>
      </c>
      <c r="B3740" s="15">
        <v>2018</v>
      </c>
      <c r="C3740" s="16">
        <v>6715</v>
      </c>
      <c r="D3740" s="17" t="str">
        <f>VLOOKUP(C3740,樹木資料表!$A$1:$K$4024,2,FALSE())</f>
        <v>小葉樹杞</v>
      </c>
      <c r="E3740" s="18">
        <v>3.3</v>
      </c>
      <c r="F3740" s="18"/>
      <c r="G3740" s="17" t="str">
        <f>VLOOKUP($C3740,樹木資料表!$A$1:$K$4024,3,FALSE())</f>
        <v>J</v>
      </c>
      <c r="H3740" s="17">
        <f>VLOOKUP($C3740,樹木資料表!$A$1:$K$4024,4,FALSE())</f>
        <v>6</v>
      </c>
      <c r="I3740" s="17">
        <f>VLOOKUP($C3740,樹木資料表!$A$1:$K$4024,5,FALSE())</f>
        <v>4</v>
      </c>
      <c r="J3740" s="17">
        <f>VLOOKUP($C3740,樹木資料表!$A$1:$K$4024,6,FALSE())</f>
        <v>3.2</v>
      </c>
      <c r="K3740" s="17">
        <f>VLOOKUP($C3740,樹木資料表!$A$1:$K$4024,7,FALSE())</f>
        <v>3.9</v>
      </c>
      <c r="L3740" s="17">
        <f>VLOOKUP($C3740,樹木資料表!$A$1:$K$4024,8,FALSE())</f>
        <v>0</v>
      </c>
      <c r="M3740" s="17">
        <f>VLOOKUP($C3740,樹木資料表!$A$1:$K$4024,9,FALSE())</f>
        <v>0</v>
      </c>
    </row>
    <row r="3741" spans="1:13" x14ac:dyDescent="0.2">
      <c r="A3741" s="9">
        <v>3740</v>
      </c>
      <c r="B3741" s="15">
        <v>2018</v>
      </c>
      <c r="C3741" s="16">
        <v>6716</v>
      </c>
      <c r="D3741" s="17" t="str">
        <f>VLOOKUP(C3741,樹木資料表!$A$1:$K$4024,2,FALSE())</f>
        <v>小葉樹杞</v>
      </c>
      <c r="E3741" s="18">
        <v>2.8</v>
      </c>
      <c r="F3741" s="18"/>
      <c r="G3741" s="17" t="str">
        <f>VLOOKUP($C3741,樹木資料表!$A$1:$K$4024,3,FALSE())</f>
        <v>J</v>
      </c>
      <c r="H3741" s="17">
        <f>VLOOKUP($C3741,樹木資料表!$A$1:$K$4024,4,FALSE())</f>
        <v>6</v>
      </c>
      <c r="I3741" s="17">
        <f>VLOOKUP($C3741,樹木資料表!$A$1:$K$4024,5,FALSE())</f>
        <v>4</v>
      </c>
      <c r="J3741" s="17">
        <f>VLOOKUP($C3741,樹木資料表!$A$1:$K$4024,6,FALSE())</f>
        <v>3.2</v>
      </c>
      <c r="K3741" s="17">
        <f>VLOOKUP($C3741,樹木資料表!$A$1:$K$4024,7,FALSE())</f>
        <v>4.5</v>
      </c>
      <c r="L3741" s="17">
        <f>VLOOKUP($C3741,樹木資料表!$A$1:$K$4024,8,FALSE())</f>
        <v>0</v>
      </c>
      <c r="M3741" s="17">
        <f>VLOOKUP($C3741,樹木資料表!$A$1:$K$4024,9,FALSE())</f>
        <v>0</v>
      </c>
    </row>
    <row r="3742" spans="1:13" x14ac:dyDescent="0.2">
      <c r="A3742" s="9">
        <v>3741</v>
      </c>
      <c r="B3742" s="15">
        <v>2018</v>
      </c>
      <c r="C3742" s="16">
        <v>6717</v>
      </c>
      <c r="D3742" s="17" t="str">
        <f>VLOOKUP(C3742,樹木資料表!$A$1:$K$4024,2,FALSE())</f>
        <v>瓊楠</v>
      </c>
      <c r="E3742" s="18">
        <v>8.4</v>
      </c>
      <c r="F3742" s="18"/>
      <c r="G3742" s="17" t="str">
        <f>VLOOKUP($C3742,樹木資料表!$A$1:$K$4024,3,FALSE())</f>
        <v>J</v>
      </c>
      <c r="H3742" s="17">
        <f>VLOOKUP($C3742,樹木資料表!$A$1:$K$4024,4,FALSE())</f>
        <v>6</v>
      </c>
      <c r="I3742" s="17">
        <f>VLOOKUP($C3742,樹木資料表!$A$1:$K$4024,5,FALSE())</f>
        <v>4</v>
      </c>
      <c r="J3742" s="17">
        <f>VLOOKUP($C3742,樹木資料表!$A$1:$K$4024,6,FALSE())</f>
        <v>3</v>
      </c>
      <c r="K3742" s="17">
        <f>VLOOKUP($C3742,樹木資料表!$A$1:$K$4024,7,FALSE())</f>
        <v>4.2</v>
      </c>
      <c r="L3742" s="17">
        <f>VLOOKUP($C3742,樹木資料表!$A$1:$K$4024,8,FALSE())</f>
        <v>0</v>
      </c>
      <c r="M3742" s="17">
        <f>VLOOKUP($C3742,樹木資料表!$A$1:$K$4024,9,FALSE())</f>
        <v>0</v>
      </c>
    </row>
    <row r="3743" spans="1:13" x14ac:dyDescent="0.2">
      <c r="A3743" s="9">
        <v>3742</v>
      </c>
      <c r="B3743" s="15">
        <v>2018</v>
      </c>
      <c r="C3743" s="16">
        <v>6718</v>
      </c>
      <c r="D3743" s="17" t="str">
        <f>VLOOKUP(C3743,樹木資料表!$A$1:$K$4024,2,FALSE())</f>
        <v>小葉樹杞</v>
      </c>
      <c r="E3743" s="18">
        <v>4.7</v>
      </c>
      <c r="F3743" s="18"/>
      <c r="G3743" s="17" t="str">
        <f>VLOOKUP($C3743,樹木資料表!$A$1:$K$4024,3,FALSE())</f>
        <v>J</v>
      </c>
      <c r="H3743" s="17">
        <f>VLOOKUP($C3743,樹木資料表!$A$1:$K$4024,4,FALSE())</f>
        <v>6</v>
      </c>
      <c r="I3743" s="17">
        <f>VLOOKUP($C3743,樹木資料表!$A$1:$K$4024,5,FALSE())</f>
        <v>4</v>
      </c>
      <c r="J3743" s="17">
        <f>VLOOKUP($C3743,樹木資料表!$A$1:$K$4024,6,FALSE())</f>
        <v>3</v>
      </c>
      <c r="K3743" s="17">
        <f>VLOOKUP($C3743,樹木資料表!$A$1:$K$4024,7,FALSE())</f>
        <v>4.8</v>
      </c>
      <c r="L3743" s="17">
        <f>VLOOKUP($C3743,樹木資料表!$A$1:$K$4024,8,FALSE())</f>
        <v>0</v>
      </c>
      <c r="M3743" s="17">
        <f>VLOOKUP($C3743,樹木資料表!$A$1:$K$4024,9,FALSE())</f>
        <v>0</v>
      </c>
    </row>
    <row r="3744" spans="1:13" x14ac:dyDescent="0.2">
      <c r="A3744" s="9">
        <v>3743</v>
      </c>
      <c r="B3744" s="15">
        <v>2018</v>
      </c>
      <c r="C3744" s="16">
        <v>6719</v>
      </c>
      <c r="D3744" s="17" t="str">
        <f>VLOOKUP(C3744,樹木資料表!$A$1:$K$4024,2,FALSE())</f>
        <v>小葉樹杞</v>
      </c>
      <c r="E3744" s="18">
        <v>1.7</v>
      </c>
      <c r="F3744" s="18"/>
      <c r="G3744" s="17" t="str">
        <f>VLOOKUP($C3744,樹木資料表!$A$1:$K$4024,3,FALSE())</f>
        <v>J</v>
      </c>
      <c r="H3744" s="17">
        <f>VLOOKUP($C3744,樹木資料表!$A$1:$K$4024,4,FALSE())</f>
        <v>6</v>
      </c>
      <c r="I3744" s="17">
        <f>VLOOKUP($C3744,樹木資料表!$A$1:$K$4024,5,FALSE())</f>
        <v>4</v>
      </c>
      <c r="J3744" s="17">
        <f>VLOOKUP($C3744,樹木資料表!$A$1:$K$4024,6,FALSE())</f>
        <v>2.7</v>
      </c>
      <c r="K3744" s="17">
        <f>VLOOKUP($C3744,樹木資料表!$A$1:$K$4024,7,FALSE())</f>
        <v>4.9000000000000004</v>
      </c>
      <c r="L3744" s="17">
        <f>VLOOKUP($C3744,樹木資料表!$A$1:$K$4024,8,FALSE())</f>
        <v>0</v>
      </c>
      <c r="M3744" s="17">
        <f>VLOOKUP($C3744,樹木資料表!$A$1:$K$4024,9,FALSE())</f>
        <v>0</v>
      </c>
    </row>
    <row r="3745" spans="1:13" x14ac:dyDescent="0.2">
      <c r="A3745" s="9">
        <v>3744</v>
      </c>
      <c r="B3745" s="15">
        <v>2018</v>
      </c>
      <c r="C3745" s="16">
        <v>6720</v>
      </c>
      <c r="D3745" s="17" t="str">
        <f>VLOOKUP(C3745,樹木資料表!$A$1:$K$4024,2,FALSE())</f>
        <v>長葉木薑子</v>
      </c>
      <c r="E3745" s="18">
        <v>16.8</v>
      </c>
      <c r="F3745" s="18"/>
      <c r="G3745" s="17" t="str">
        <f>VLOOKUP($C3745,樹木資料表!$A$1:$K$4024,3,FALSE())</f>
        <v>J</v>
      </c>
      <c r="H3745" s="17">
        <f>VLOOKUP($C3745,樹木資料表!$A$1:$K$4024,4,FALSE())</f>
        <v>6</v>
      </c>
      <c r="I3745" s="17">
        <f>VLOOKUP($C3745,樹木資料表!$A$1:$K$4024,5,FALSE())</f>
        <v>4</v>
      </c>
      <c r="J3745" s="17">
        <f>VLOOKUP($C3745,樹木資料表!$A$1:$K$4024,6,FALSE())</f>
        <v>2.8</v>
      </c>
      <c r="K3745" s="17">
        <f>VLOOKUP($C3745,樹木資料表!$A$1:$K$4024,7,FALSE())</f>
        <v>3</v>
      </c>
      <c r="L3745" s="17">
        <f>VLOOKUP($C3745,樹木資料表!$A$1:$K$4024,8,FALSE())</f>
        <v>0</v>
      </c>
      <c r="M3745" s="17">
        <f>VLOOKUP($C3745,樹木資料表!$A$1:$K$4024,9,FALSE())</f>
        <v>0</v>
      </c>
    </row>
    <row r="3746" spans="1:13" x14ac:dyDescent="0.2">
      <c r="A3746" s="9">
        <v>3745</v>
      </c>
      <c r="B3746" s="15">
        <v>2018</v>
      </c>
      <c r="C3746" s="16">
        <v>6721</v>
      </c>
      <c r="D3746" s="17" t="str">
        <f>VLOOKUP(C3746,樹木資料表!$A$1:$K$4024,2,FALSE())</f>
        <v>臺灣山茶</v>
      </c>
      <c r="E3746" s="20">
        <v>0</v>
      </c>
      <c r="F3746" s="18"/>
      <c r="G3746" s="17" t="str">
        <f>VLOOKUP($C3746,樹木資料表!$A$1:$K$4024,3,FALSE())</f>
        <v>J</v>
      </c>
      <c r="H3746" s="17">
        <f>VLOOKUP($C3746,樹木資料表!$A$1:$K$4024,4,FALSE())</f>
        <v>6</v>
      </c>
      <c r="I3746" s="17">
        <f>VLOOKUP($C3746,樹木資料表!$A$1:$K$4024,5,FALSE())</f>
        <v>4</v>
      </c>
      <c r="J3746" s="17">
        <f>VLOOKUP($C3746,樹木資料表!$A$1:$K$4024,6,FALSE())</f>
        <v>2.8</v>
      </c>
      <c r="K3746" s="17">
        <f>VLOOKUP($C3746,樹木資料表!$A$1:$K$4024,7,FALSE())</f>
        <v>2.8</v>
      </c>
      <c r="L3746" s="17">
        <f>VLOOKUP($C3746,樹木資料表!$A$1:$K$4024,8,FALSE())</f>
        <v>0</v>
      </c>
      <c r="M3746" s="17">
        <f>VLOOKUP($C3746,樹木資料表!$A$1:$K$4024,9,FALSE())</f>
        <v>0</v>
      </c>
    </row>
    <row r="3747" spans="1:13" x14ac:dyDescent="0.2">
      <c r="A3747" s="9">
        <v>3746</v>
      </c>
      <c r="B3747" s="15">
        <v>2018</v>
      </c>
      <c r="C3747" s="16">
        <v>6723</v>
      </c>
      <c r="D3747" s="17" t="str">
        <f>VLOOKUP(C3747,樹木資料表!$A$1:$K$4024,2,FALSE())</f>
        <v>小葉樹杞</v>
      </c>
      <c r="E3747" s="18">
        <v>2.5</v>
      </c>
      <c r="F3747" s="18"/>
      <c r="G3747" s="17" t="str">
        <f>VLOOKUP($C3747,樹木資料表!$A$1:$K$4024,3,FALSE())</f>
        <v>J</v>
      </c>
      <c r="H3747" s="17">
        <f>VLOOKUP($C3747,樹木資料表!$A$1:$K$4024,4,FALSE())</f>
        <v>6</v>
      </c>
      <c r="I3747" s="17">
        <f>VLOOKUP($C3747,樹木資料表!$A$1:$K$4024,5,FALSE())</f>
        <v>4</v>
      </c>
      <c r="J3747" s="17">
        <f>VLOOKUP($C3747,樹木資料表!$A$1:$K$4024,6,FALSE())</f>
        <v>2.2999999999999998</v>
      </c>
      <c r="K3747" s="17">
        <f>VLOOKUP($C3747,樹木資料表!$A$1:$K$4024,7,FALSE())</f>
        <v>3.2</v>
      </c>
      <c r="L3747" s="17">
        <f>VLOOKUP($C3747,樹木資料表!$A$1:$K$4024,8,FALSE())</f>
        <v>0</v>
      </c>
      <c r="M3747" s="17">
        <f>VLOOKUP($C3747,樹木資料表!$A$1:$K$4024,9,FALSE())</f>
        <v>0</v>
      </c>
    </row>
    <row r="3748" spans="1:13" x14ac:dyDescent="0.2">
      <c r="A3748" s="9">
        <v>3747</v>
      </c>
      <c r="B3748" s="15">
        <v>2018</v>
      </c>
      <c r="C3748" s="16">
        <v>6724</v>
      </c>
      <c r="D3748" s="17" t="str">
        <f>VLOOKUP(C3748,樹木資料表!$A$1:$K$4024,2,FALSE())</f>
        <v>小葉樹杞</v>
      </c>
      <c r="E3748" s="18">
        <v>2.8</v>
      </c>
      <c r="F3748" s="18"/>
      <c r="G3748" s="17" t="str">
        <f>VLOOKUP($C3748,樹木資料表!$A$1:$K$4024,3,FALSE())</f>
        <v>J</v>
      </c>
      <c r="H3748" s="17">
        <f>VLOOKUP($C3748,樹木資料表!$A$1:$K$4024,4,FALSE())</f>
        <v>6</v>
      </c>
      <c r="I3748" s="17">
        <f>VLOOKUP($C3748,樹木資料表!$A$1:$K$4024,5,FALSE())</f>
        <v>4</v>
      </c>
      <c r="J3748" s="17">
        <f>VLOOKUP($C3748,樹木資料表!$A$1:$K$4024,6,FALSE())</f>
        <v>2.4</v>
      </c>
      <c r="K3748" s="17">
        <f>VLOOKUP($C3748,樹木資料表!$A$1:$K$4024,7,FALSE())</f>
        <v>3.4</v>
      </c>
      <c r="L3748" s="17">
        <f>VLOOKUP($C3748,樹木資料表!$A$1:$K$4024,8,FALSE())</f>
        <v>0</v>
      </c>
      <c r="M3748" s="17">
        <f>VLOOKUP($C3748,樹木資料表!$A$1:$K$4024,9,FALSE())</f>
        <v>0</v>
      </c>
    </row>
    <row r="3749" spans="1:13" x14ac:dyDescent="0.2">
      <c r="A3749" s="9">
        <v>3748</v>
      </c>
      <c r="B3749" s="15">
        <v>2018</v>
      </c>
      <c r="C3749" s="19">
        <v>9027</v>
      </c>
      <c r="D3749" s="17" t="str">
        <f>VLOOKUP(C3749,樹木資料表!$A$1:$K$4024,2,FALSE())</f>
        <v>小葉樹杞</v>
      </c>
      <c r="E3749" s="18">
        <v>3</v>
      </c>
      <c r="F3749" s="18"/>
      <c r="G3749" s="17" t="str">
        <f>VLOOKUP($C3749,樹木資料表!$A$1:$K$4024,3,FALSE())</f>
        <v>J</v>
      </c>
      <c r="H3749" s="17">
        <f>VLOOKUP($C3749,樹木資料表!$A$1:$K$4024,4,FALSE())</f>
        <v>6</v>
      </c>
      <c r="I3749" s="17">
        <f>VLOOKUP($C3749,樹木資料表!$A$1:$K$4024,5,FALSE())</f>
        <v>4</v>
      </c>
      <c r="J3749" s="17">
        <f>VLOOKUP($C3749,樹木資料表!$A$1:$K$4024,6,FALSE())</f>
        <v>3.1</v>
      </c>
      <c r="K3749" s="17">
        <f>VLOOKUP($C3749,樹木資料表!$A$1:$K$4024,7,FALSE())</f>
        <v>2.7</v>
      </c>
      <c r="L3749" s="17">
        <f>VLOOKUP($C3749,樹木資料表!$A$1:$K$4024,8,FALSE())</f>
        <v>6722</v>
      </c>
      <c r="M3749" s="17">
        <f>VLOOKUP($C3749,樹木資料表!$A$1:$K$4024,9,FALSE())</f>
        <v>0</v>
      </c>
    </row>
    <row r="3750" spans="1:13" x14ac:dyDescent="0.2">
      <c r="A3750" s="9">
        <v>3749</v>
      </c>
      <c r="B3750" s="15">
        <v>2018</v>
      </c>
      <c r="C3750" s="16">
        <v>6725</v>
      </c>
      <c r="D3750" s="17" t="str">
        <f>VLOOKUP(C3750,樹木資料表!$A$1:$K$4024,2,FALSE())</f>
        <v>細刺苦櫧</v>
      </c>
      <c r="E3750" s="18">
        <v>40.299999999999997</v>
      </c>
      <c r="F3750" s="18"/>
      <c r="G3750" s="17" t="str">
        <f>VLOOKUP($C3750,樹木資料表!$A$1:$K$4024,3,FALSE())</f>
        <v>J</v>
      </c>
      <c r="H3750" s="17">
        <f>VLOOKUP($C3750,樹木資料表!$A$1:$K$4024,4,FALSE())</f>
        <v>7</v>
      </c>
      <c r="I3750" s="17">
        <f>VLOOKUP($C3750,樹木資料表!$A$1:$K$4024,5,FALSE())</f>
        <v>1</v>
      </c>
      <c r="J3750" s="17">
        <f>VLOOKUP($C3750,樹木資料表!$A$1:$K$4024,6,FALSE())</f>
        <v>1.3</v>
      </c>
      <c r="K3750" s="17">
        <f>VLOOKUP($C3750,樹木資料表!$A$1:$K$4024,7,FALSE())</f>
        <v>2.8</v>
      </c>
      <c r="L3750" s="17">
        <f>VLOOKUP($C3750,樹木資料表!$A$1:$K$4024,8,FALSE())</f>
        <v>0</v>
      </c>
      <c r="M3750" s="17">
        <f>VLOOKUP($C3750,樹木資料表!$A$1:$K$4024,9,FALSE())</f>
        <v>0</v>
      </c>
    </row>
    <row r="3751" spans="1:13" x14ac:dyDescent="0.2">
      <c r="A3751" s="9">
        <v>3750</v>
      </c>
      <c r="B3751" s="15">
        <v>2018</v>
      </c>
      <c r="C3751" s="16">
        <v>6726</v>
      </c>
      <c r="D3751" s="17" t="str">
        <f>VLOOKUP(C3751,樹木資料表!$A$1:$K$4024,2,FALSE())</f>
        <v>狗骨仔</v>
      </c>
      <c r="E3751" s="18">
        <v>5.7</v>
      </c>
      <c r="F3751" s="18"/>
      <c r="G3751" s="17" t="str">
        <f>VLOOKUP($C3751,樹木資料表!$A$1:$K$4024,3,FALSE())</f>
        <v>J</v>
      </c>
      <c r="H3751" s="17">
        <f>VLOOKUP($C3751,樹木資料表!$A$1:$K$4024,4,FALSE())</f>
        <v>7</v>
      </c>
      <c r="I3751" s="17">
        <f>VLOOKUP($C3751,樹木資料表!$A$1:$K$4024,5,FALSE())</f>
        <v>1</v>
      </c>
      <c r="J3751" s="17">
        <f>VLOOKUP($C3751,樹木資料表!$A$1:$K$4024,6,FALSE())</f>
        <v>1.1000000000000001</v>
      </c>
      <c r="K3751" s="17">
        <f>VLOOKUP($C3751,樹木資料表!$A$1:$K$4024,7,FALSE())</f>
        <v>1</v>
      </c>
      <c r="L3751" s="17">
        <f>VLOOKUP($C3751,樹木資料表!$A$1:$K$4024,8,FALSE())</f>
        <v>0</v>
      </c>
      <c r="M3751" s="17">
        <f>VLOOKUP($C3751,樹木資料表!$A$1:$K$4024,9,FALSE())</f>
        <v>0</v>
      </c>
    </row>
    <row r="3752" spans="1:13" x14ac:dyDescent="0.2">
      <c r="A3752" s="9">
        <v>3751</v>
      </c>
      <c r="B3752" s="15">
        <v>2018</v>
      </c>
      <c r="C3752" s="16">
        <v>6728</v>
      </c>
      <c r="D3752" s="17" t="str">
        <f>VLOOKUP(C3752,樹木資料表!$A$1:$K$4024,2,FALSE())</f>
        <v>小葉樹杞</v>
      </c>
      <c r="E3752" s="18">
        <v>2.1</v>
      </c>
      <c r="F3752" s="18"/>
      <c r="G3752" s="17" t="str">
        <f>VLOOKUP($C3752,樹木資料表!$A$1:$K$4024,3,FALSE())</f>
        <v>J</v>
      </c>
      <c r="H3752" s="17">
        <f>VLOOKUP($C3752,樹木資料表!$A$1:$K$4024,4,FALSE())</f>
        <v>7</v>
      </c>
      <c r="I3752" s="17">
        <f>VLOOKUP($C3752,樹木資料表!$A$1:$K$4024,5,FALSE())</f>
        <v>1</v>
      </c>
      <c r="J3752" s="17">
        <f>VLOOKUP($C3752,樹木資料表!$A$1:$K$4024,6,FALSE())</f>
        <v>0.8</v>
      </c>
      <c r="K3752" s="17">
        <f>VLOOKUP($C3752,樹木資料表!$A$1:$K$4024,7,FALSE())</f>
        <v>2.1</v>
      </c>
      <c r="L3752" s="17">
        <f>VLOOKUP($C3752,樹木資料表!$A$1:$K$4024,8,FALSE())</f>
        <v>0</v>
      </c>
      <c r="M3752" s="17">
        <f>VLOOKUP($C3752,樹木資料表!$A$1:$K$4024,9,FALSE())</f>
        <v>0</v>
      </c>
    </row>
    <row r="3753" spans="1:13" x14ac:dyDescent="0.2">
      <c r="A3753" s="9">
        <v>3752</v>
      </c>
      <c r="B3753" s="15">
        <v>2018</v>
      </c>
      <c r="C3753" s="16">
        <v>6729</v>
      </c>
      <c r="D3753" s="17" t="str">
        <f>VLOOKUP(C3753,樹木資料表!$A$1:$K$4024,2,FALSE())</f>
        <v>狗骨仔</v>
      </c>
      <c r="E3753" s="18">
        <v>4.4000000000000004</v>
      </c>
      <c r="F3753" s="18"/>
      <c r="G3753" s="17" t="str">
        <f>VLOOKUP($C3753,樹木資料表!$A$1:$K$4024,3,FALSE())</f>
        <v>J</v>
      </c>
      <c r="H3753" s="17">
        <f>VLOOKUP($C3753,樹木資料表!$A$1:$K$4024,4,FALSE())</f>
        <v>7</v>
      </c>
      <c r="I3753" s="17">
        <f>VLOOKUP($C3753,樹木資料表!$A$1:$K$4024,5,FALSE())</f>
        <v>1</v>
      </c>
      <c r="J3753" s="17">
        <f>VLOOKUP($C3753,樹木資料表!$A$1:$K$4024,6,FALSE())</f>
        <v>1.9</v>
      </c>
      <c r="K3753" s="17">
        <f>VLOOKUP($C3753,樹木資料表!$A$1:$K$4024,7,FALSE())</f>
        <v>1.1000000000000001</v>
      </c>
      <c r="L3753" s="17">
        <f>VLOOKUP($C3753,樹木資料表!$A$1:$K$4024,8,FALSE())</f>
        <v>0</v>
      </c>
      <c r="M3753" s="17">
        <f>VLOOKUP($C3753,樹木資料表!$A$1:$K$4024,9,FALSE())</f>
        <v>0</v>
      </c>
    </row>
    <row r="3754" spans="1:13" x14ac:dyDescent="0.2">
      <c r="A3754" s="9">
        <v>3753</v>
      </c>
      <c r="B3754" s="15">
        <v>2018</v>
      </c>
      <c r="C3754" s="16">
        <v>6730</v>
      </c>
      <c r="D3754" s="17" t="str">
        <f>VLOOKUP(C3754,樹木資料表!$A$1:$K$4024,2,FALSE())</f>
        <v>小葉樹杞</v>
      </c>
      <c r="E3754" s="18">
        <v>3.3</v>
      </c>
      <c r="F3754" s="18"/>
      <c r="G3754" s="17" t="str">
        <f>VLOOKUP($C3754,樹木資料表!$A$1:$K$4024,3,FALSE())</f>
        <v>J</v>
      </c>
      <c r="H3754" s="17">
        <f>VLOOKUP($C3754,樹木資料表!$A$1:$K$4024,4,FALSE())</f>
        <v>7</v>
      </c>
      <c r="I3754" s="17">
        <f>VLOOKUP($C3754,樹木資料表!$A$1:$K$4024,5,FALSE())</f>
        <v>1</v>
      </c>
      <c r="J3754" s="17">
        <f>VLOOKUP($C3754,樹木資料表!$A$1:$K$4024,6,FALSE())</f>
        <v>1.7</v>
      </c>
      <c r="K3754" s="17">
        <f>VLOOKUP($C3754,樹木資料表!$A$1:$K$4024,7,FALSE())</f>
        <v>2</v>
      </c>
      <c r="L3754" s="17">
        <f>VLOOKUP($C3754,樹木資料表!$A$1:$K$4024,8,FALSE())</f>
        <v>0</v>
      </c>
      <c r="M3754" s="17">
        <f>VLOOKUP($C3754,樹木資料表!$A$1:$K$4024,9,FALSE())</f>
        <v>0</v>
      </c>
    </row>
    <row r="3755" spans="1:13" x14ac:dyDescent="0.2">
      <c r="A3755" s="9">
        <v>3754</v>
      </c>
      <c r="B3755" s="15">
        <v>2018</v>
      </c>
      <c r="C3755" s="16">
        <v>6731</v>
      </c>
      <c r="D3755" s="17" t="str">
        <f>VLOOKUP(C3755,樹木資料表!$A$1:$K$4024,2,FALSE())</f>
        <v>小葉樹杞</v>
      </c>
      <c r="E3755" s="18">
        <v>3</v>
      </c>
      <c r="F3755" s="18"/>
      <c r="G3755" s="17" t="str">
        <f>VLOOKUP($C3755,樹木資料表!$A$1:$K$4024,3,FALSE())</f>
        <v>J</v>
      </c>
      <c r="H3755" s="17">
        <f>VLOOKUP($C3755,樹木資料表!$A$1:$K$4024,4,FALSE())</f>
        <v>7</v>
      </c>
      <c r="I3755" s="17">
        <f>VLOOKUP($C3755,樹木資料表!$A$1:$K$4024,5,FALSE())</f>
        <v>1</v>
      </c>
      <c r="J3755" s="17">
        <f>VLOOKUP($C3755,樹木資料表!$A$1:$K$4024,6,FALSE())</f>
        <v>1.6</v>
      </c>
      <c r="K3755" s="17">
        <f>VLOOKUP($C3755,樹木資料表!$A$1:$K$4024,7,FALSE())</f>
        <v>0.4</v>
      </c>
      <c r="L3755" s="17">
        <f>VLOOKUP($C3755,樹木資料表!$A$1:$K$4024,8,FALSE())</f>
        <v>0</v>
      </c>
      <c r="M3755" s="17">
        <f>VLOOKUP($C3755,樹木資料表!$A$1:$K$4024,9,FALSE())</f>
        <v>0</v>
      </c>
    </row>
    <row r="3756" spans="1:13" x14ac:dyDescent="0.2">
      <c r="A3756" s="9">
        <v>3755</v>
      </c>
      <c r="B3756" s="15">
        <v>2018</v>
      </c>
      <c r="C3756" s="16">
        <v>6732</v>
      </c>
      <c r="D3756" s="17" t="str">
        <f>VLOOKUP(C3756,樹木資料表!$A$1:$K$4024,2,FALSE())</f>
        <v>小葉樹杞</v>
      </c>
      <c r="E3756" s="18">
        <v>3.6</v>
      </c>
      <c r="F3756" s="18"/>
      <c r="G3756" s="17" t="str">
        <f>VLOOKUP($C3756,樹木資料表!$A$1:$K$4024,3,FALSE())</f>
        <v>J</v>
      </c>
      <c r="H3756" s="17">
        <f>VLOOKUP($C3756,樹木資料表!$A$1:$K$4024,4,FALSE())</f>
        <v>7</v>
      </c>
      <c r="I3756" s="17">
        <f>VLOOKUP($C3756,樹木資料表!$A$1:$K$4024,5,FALSE())</f>
        <v>1</v>
      </c>
      <c r="J3756" s="17">
        <f>VLOOKUP($C3756,樹木資料表!$A$1:$K$4024,6,FALSE())</f>
        <v>2.2000000000000002</v>
      </c>
      <c r="K3756" s="17">
        <f>VLOOKUP($C3756,樹木資料表!$A$1:$K$4024,7,FALSE())</f>
        <v>1.2</v>
      </c>
      <c r="L3756" s="17">
        <f>VLOOKUP($C3756,樹木資料表!$A$1:$K$4024,8,FALSE())</f>
        <v>0</v>
      </c>
      <c r="M3756" s="17">
        <f>VLOOKUP($C3756,樹木資料表!$A$1:$K$4024,9,FALSE())</f>
        <v>0</v>
      </c>
    </row>
    <row r="3757" spans="1:13" x14ac:dyDescent="0.2">
      <c r="A3757" s="9">
        <v>3756</v>
      </c>
      <c r="B3757" s="15">
        <v>2018</v>
      </c>
      <c r="C3757" s="16">
        <v>6733</v>
      </c>
      <c r="D3757" s="17" t="str">
        <f>VLOOKUP(C3757,樹木資料表!$A$1:$K$4024,2,FALSE())</f>
        <v>小葉樹杞</v>
      </c>
      <c r="E3757" s="18">
        <v>3.4</v>
      </c>
      <c r="F3757" s="18"/>
      <c r="G3757" s="17" t="str">
        <f>VLOOKUP($C3757,樹木資料表!$A$1:$K$4024,3,FALSE())</f>
        <v>J</v>
      </c>
      <c r="H3757" s="17">
        <f>VLOOKUP($C3757,樹木資料表!$A$1:$K$4024,4,FALSE())</f>
        <v>7</v>
      </c>
      <c r="I3757" s="17">
        <f>VLOOKUP($C3757,樹木資料表!$A$1:$K$4024,5,FALSE())</f>
        <v>1</v>
      </c>
      <c r="J3757" s="17">
        <f>VLOOKUP($C3757,樹木資料表!$A$1:$K$4024,6,FALSE())</f>
        <v>2.2000000000000002</v>
      </c>
      <c r="K3757" s="17">
        <f>VLOOKUP($C3757,樹木資料表!$A$1:$K$4024,7,FALSE())</f>
        <v>2.4</v>
      </c>
      <c r="L3757" s="17">
        <f>VLOOKUP($C3757,樹木資料表!$A$1:$K$4024,8,FALSE())</f>
        <v>0</v>
      </c>
      <c r="M3757" s="17">
        <f>VLOOKUP($C3757,樹木資料表!$A$1:$K$4024,9,FALSE())</f>
        <v>0</v>
      </c>
    </row>
    <row r="3758" spans="1:13" x14ac:dyDescent="0.2">
      <c r="A3758" s="9">
        <v>3757</v>
      </c>
      <c r="B3758" s="15">
        <v>2018</v>
      </c>
      <c r="C3758" s="16">
        <v>6734</v>
      </c>
      <c r="D3758" s="17" t="str">
        <f>VLOOKUP(C3758,樹木資料表!$A$1:$K$4024,2,FALSE())</f>
        <v>小西氏賽楠</v>
      </c>
      <c r="E3758" s="18">
        <v>4.5999999999999996</v>
      </c>
      <c r="F3758" s="18"/>
      <c r="G3758" s="17" t="str">
        <f>VLOOKUP($C3758,樹木資料表!$A$1:$K$4024,3,FALSE())</f>
        <v>J</v>
      </c>
      <c r="H3758" s="17">
        <f>VLOOKUP($C3758,樹木資料表!$A$1:$K$4024,4,FALSE())</f>
        <v>7</v>
      </c>
      <c r="I3758" s="17">
        <f>VLOOKUP($C3758,樹木資料表!$A$1:$K$4024,5,FALSE())</f>
        <v>1</v>
      </c>
      <c r="J3758" s="17">
        <f>VLOOKUP($C3758,樹木資料表!$A$1:$K$4024,6,FALSE())</f>
        <v>3.3</v>
      </c>
      <c r="K3758" s="17">
        <f>VLOOKUP($C3758,樹木資料表!$A$1:$K$4024,7,FALSE())</f>
        <v>2.2000000000000002</v>
      </c>
      <c r="L3758" s="17">
        <f>VLOOKUP($C3758,樹木資料表!$A$1:$K$4024,8,FALSE())</f>
        <v>0</v>
      </c>
      <c r="M3758" s="17">
        <f>VLOOKUP($C3758,樹木資料表!$A$1:$K$4024,9,FALSE())</f>
        <v>0</v>
      </c>
    </row>
    <row r="3759" spans="1:13" x14ac:dyDescent="0.2">
      <c r="A3759" s="9">
        <v>3758</v>
      </c>
      <c r="B3759" s="15">
        <v>2018</v>
      </c>
      <c r="C3759" s="16">
        <v>6735</v>
      </c>
      <c r="D3759" s="17" t="str">
        <f>VLOOKUP(C3759,樹木資料表!$A$1:$K$4024,2,FALSE())</f>
        <v>臺灣山茶</v>
      </c>
      <c r="E3759" s="20">
        <v>0</v>
      </c>
      <c r="F3759" s="18"/>
      <c r="G3759" s="17" t="str">
        <f>VLOOKUP($C3759,樹木資料表!$A$1:$K$4024,3,FALSE())</f>
        <v>J</v>
      </c>
      <c r="H3759" s="17">
        <f>VLOOKUP($C3759,樹木資料表!$A$1:$K$4024,4,FALSE())</f>
        <v>7</v>
      </c>
      <c r="I3759" s="17">
        <f>VLOOKUP($C3759,樹木資料表!$A$1:$K$4024,5,FALSE())</f>
        <v>1</v>
      </c>
      <c r="J3759" s="17">
        <f>VLOOKUP($C3759,樹木資料表!$A$1:$K$4024,6,FALSE())</f>
        <v>2.9</v>
      </c>
      <c r="K3759" s="17">
        <f>VLOOKUP($C3759,樹木資料表!$A$1:$K$4024,7,FALSE())</f>
        <v>1</v>
      </c>
      <c r="L3759" s="17">
        <f>VLOOKUP($C3759,樹木資料表!$A$1:$K$4024,8,FALSE())</f>
        <v>0</v>
      </c>
      <c r="M3759" s="17">
        <f>VLOOKUP($C3759,樹木資料表!$A$1:$K$4024,9,FALSE())</f>
        <v>0</v>
      </c>
    </row>
    <row r="3760" spans="1:13" x14ac:dyDescent="0.2">
      <c r="A3760" s="9">
        <v>3759</v>
      </c>
      <c r="B3760" s="15">
        <v>2018</v>
      </c>
      <c r="C3760" s="16">
        <v>6736</v>
      </c>
      <c r="D3760" s="17" t="str">
        <f>VLOOKUP(C3760,樹木資料表!$A$1:$K$4024,2,FALSE())</f>
        <v>小葉樹杞</v>
      </c>
      <c r="E3760" s="18">
        <v>2.8</v>
      </c>
      <c r="F3760" s="18"/>
      <c r="G3760" s="17" t="str">
        <f>VLOOKUP($C3760,樹木資料表!$A$1:$K$4024,3,FALSE())</f>
        <v>J</v>
      </c>
      <c r="H3760" s="17">
        <f>VLOOKUP($C3760,樹木資料表!$A$1:$K$4024,4,FALSE())</f>
        <v>7</v>
      </c>
      <c r="I3760" s="17">
        <f>VLOOKUP($C3760,樹木資料表!$A$1:$K$4024,5,FALSE())</f>
        <v>1</v>
      </c>
      <c r="J3760" s="17">
        <f>VLOOKUP($C3760,樹木資料表!$A$1:$K$4024,6,FALSE())</f>
        <v>4.2</v>
      </c>
      <c r="K3760" s="17">
        <f>VLOOKUP($C3760,樹木資料表!$A$1:$K$4024,7,FALSE())</f>
        <v>0.5</v>
      </c>
      <c r="L3760" s="17">
        <f>VLOOKUP($C3760,樹木資料表!$A$1:$K$4024,8,FALSE())</f>
        <v>0</v>
      </c>
      <c r="M3760" s="17">
        <f>VLOOKUP($C3760,樹木資料表!$A$1:$K$4024,9,FALSE())</f>
        <v>0</v>
      </c>
    </row>
    <row r="3761" spans="1:13" x14ac:dyDescent="0.2">
      <c r="A3761" s="9">
        <v>3760</v>
      </c>
      <c r="B3761" s="15">
        <v>2018</v>
      </c>
      <c r="C3761" s="16">
        <v>6737</v>
      </c>
      <c r="D3761" s="17" t="str">
        <f>VLOOKUP(C3761,樹木資料表!$A$1:$K$4024,2,FALSE())</f>
        <v>小葉樹杞</v>
      </c>
      <c r="E3761" s="18">
        <v>3.6</v>
      </c>
      <c r="F3761" s="18"/>
      <c r="G3761" s="17" t="str">
        <f>VLOOKUP($C3761,樹木資料表!$A$1:$K$4024,3,FALSE())</f>
        <v>J</v>
      </c>
      <c r="H3761" s="17">
        <f>VLOOKUP($C3761,樹木資料表!$A$1:$K$4024,4,FALSE())</f>
        <v>7</v>
      </c>
      <c r="I3761" s="17">
        <f>VLOOKUP($C3761,樹木資料表!$A$1:$K$4024,5,FALSE())</f>
        <v>1</v>
      </c>
      <c r="J3761" s="17">
        <f>VLOOKUP($C3761,樹木資料表!$A$1:$K$4024,6,FALSE())</f>
        <v>4.2</v>
      </c>
      <c r="K3761" s="17">
        <f>VLOOKUP($C3761,樹木資料表!$A$1:$K$4024,7,FALSE())</f>
        <v>2.6</v>
      </c>
      <c r="L3761" s="17">
        <f>VLOOKUP($C3761,樹木資料表!$A$1:$K$4024,8,FALSE())</f>
        <v>0</v>
      </c>
      <c r="M3761" s="17">
        <f>VLOOKUP($C3761,樹木資料表!$A$1:$K$4024,9,FALSE())</f>
        <v>0</v>
      </c>
    </row>
    <row r="3762" spans="1:13" x14ac:dyDescent="0.2">
      <c r="A3762" s="9">
        <v>3761</v>
      </c>
      <c r="B3762" s="15">
        <v>2018</v>
      </c>
      <c r="C3762" s="16">
        <v>6738</v>
      </c>
      <c r="D3762" s="17" t="str">
        <f>VLOOKUP(C3762,樹木資料表!$A$1:$K$4024,2,FALSE())</f>
        <v>臺灣山茶</v>
      </c>
      <c r="E3762" s="20">
        <v>0</v>
      </c>
      <c r="F3762" s="18"/>
      <c r="G3762" s="17" t="str">
        <f>VLOOKUP($C3762,樹木資料表!$A$1:$K$4024,3,FALSE())</f>
        <v>J</v>
      </c>
      <c r="H3762" s="17">
        <f>VLOOKUP($C3762,樹木資料表!$A$1:$K$4024,4,FALSE())</f>
        <v>7</v>
      </c>
      <c r="I3762" s="17">
        <f>VLOOKUP($C3762,樹木資料表!$A$1:$K$4024,5,FALSE())</f>
        <v>1</v>
      </c>
      <c r="J3762" s="17">
        <f>VLOOKUP($C3762,樹木資料表!$A$1:$K$4024,6,FALSE())</f>
        <v>2.6</v>
      </c>
      <c r="K3762" s="17">
        <f>VLOOKUP($C3762,樹木資料表!$A$1:$K$4024,7,FALSE())</f>
        <v>4.4000000000000004</v>
      </c>
      <c r="L3762" s="17">
        <f>VLOOKUP($C3762,樹木資料表!$A$1:$K$4024,8,FALSE())</f>
        <v>0</v>
      </c>
      <c r="M3762" s="17">
        <f>VLOOKUP($C3762,樹木資料表!$A$1:$K$4024,9,FALSE())</f>
        <v>0</v>
      </c>
    </row>
    <row r="3763" spans="1:13" x14ac:dyDescent="0.2">
      <c r="A3763" s="9">
        <v>3762</v>
      </c>
      <c r="B3763" s="15">
        <v>2018</v>
      </c>
      <c r="C3763" s="16">
        <v>6739</v>
      </c>
      <c r="D3763" s="17" t="str">
        <f>VLOOKUP(C3763,樹木資料表!$A$1:$K$4024,2,FALSE())</f>
        <v>臺灣山茶</v>
      </c>
      <c r="E3763" s="20">
        <v>0</v>
      </c>
      <c r="F3763" s="18"/>
      <c r="G3763" s="17" t="str">
        <f>VLOOKUP($C3763,樹木資料表!$A$1:$K$4024,3,FALSE())</f>
        <v>J</v>
      </c>
      <c r="H3763" s="17">
        <f>VLOOKUP($C3763,樹木資料表!$A$1:$K$4024,4,FALSE())</f>
        <v>7</v>
      </c>
      <c r="I3763" s="17">
        <f>VLOOKUP($C3763,樹木資料表!$A$1:$K$4024,5,FALSE())</f>
        <v>1</v>
      </c>
      <c r="J3763" s="17">
        <f>VLOOKUP($C3763,樹木資料表!$A$1:$K$4024,6,FALSE())</f>
        <v>4.2</v>
      </c>
      <c r="K3763" s="17">
        <f>VLOOKUP($C3763,樹木資料表!$A$1:$K$4024,7,FALSE())</f>
        <v>0.1</v>
      </c>
      <c r="L3763" s="17">
        <f>VLOOKUP($C3763,樹木資料表!$A$1:$K$4024,8,FALSE())</f>
        <v>0</v>
      </c>
      <c r="M3763" s="17">
        <f>VLOOKUP($C3763,樹木資料表!$A$1:$K$4024,9,FALSE())</f>
        <v>0</v>
      </c>
    </row>
    <row r="3764" spans="1:13" x14ac:dyDescent="0.2">
      <c r="A3764" s="9">
        <v>3763</v>
      </c>
      <c r="B3764" s="15">
        <v>2018</v>
      </c>
      <c r="C3764" s="19">
        <v>9018</v>
      </c>
      <c r="D3764" s="17" t="str">
        <f>VLOOKUP(C3764,樹木資料表!$A$1:$K$4024,2,FALSE())</f>
        <v>小葉樹杞</v>
      </c>
      <c r="E3764" s="18">
        <v>3.1</v>
      </c>
      <c r="F3764" s="18"/>
      <c r="G3764" s="17" t="str">
        <f>VLOOKUP($C3764,樹木資料表!$A$1:$K$4024,3,FALSE())</f>
        <v>J</v>
      </c>
      <c r="H3764" s="17">
        <f>VLOOKUP($C3764,樹木資料表!$A$1:$K$4024,4,FALSE())</f>
        <v>7</v>
      </c>
      <c r="I3764" s="17">
        <f>VLOOKUP($C3764,樹木資料表!$A$1:$K$4024,5,FALSE())</f>
        <v>1</v>
      </c>
      <c r="J3764" s="17">
        <f>VLOOKUP($C3764,樹木資料表!$A$1:$K$4024,6,FALSE())</f>
        <v>0.5</v>
      </c>
      <c r="K3764" s="17">
        <f>VLOOKUP($C3764,樹木資料表!$A$1:$K$4024,7,FALSE())</f>
        <v>1.1000000000000001</v>
      </c>
      <c r="L3764" s="17">
        <f>VLOOKUP($C3764,樹木資料表!$A$1:$K$4024,8,FALSE())</f>
        <v>6727</v>
      </c>
      <c r="M3764" s="17">
        <f>VLOOKUP($C3764,樹木資料表!$A$1:$K$4024,9,FALSE())</f>
        <v>0</v>
      </c>
    </row>
    <row r="3765" spans="1:13" x14ac:dyDescent="0.2">
      <c r="A3765" s="9">
        <v>3764</v>
      </c>
      <c r="B3765" s="15">
        <v>2018</v>
      </c>
      <c r="C3765" s="16">
        <v>6740</v>
      </c>
      <c r="D3765" s="17" t="str">
        <f>VLOOKUP(C3765,樹木資料表!$A$1:$K$4024,2,FALSE())</f>
        <v>銳脈木薑子</v>
      </c>
      <c r="E3765" s="18">
        <v>9.5</v>
      </c>
      <c r="F3765" s="18"/>
      <c r="G3765" s="17" t="str">
        <f>VLOOKUP($C3765,樹木資料表!$A$1:$K$4024,3,FALSE())</f>
        <v>J</v>
      </c>
      <c r="H3765" s="17">
        <f>VLOOKUP($C3765,樹木資料表!$A$1:$K$4024,4,FALSE())</f>
        <v>7</v>
      </c>
      <c r="I3765" s="17">
        <f>VLOOKUP($C3765,樹木資料表!$A$1:$K$4024,5,FALSE())</f>
        <v>2</v>
      </c>
      <c r="J3765" s="17">
        <f>VLOOKUP($C3765,樹木資料表!$A$1:$K$4024,6,FALSE())</f>
        <v>0.9</v>
      </c>
      <c r="K3765" s="17">
        <f>VLOOKUP($C3765,樹木資料表!$A$1:$K$4024,7,FALSE())</f>
        <v>3.7</v>
      </c>
      <c r="L3765" s="17">
        <f>VLOOKUP($C3765,樹木資料表!$A$1:$K$4024,8,FALSE())</f>
        <v>0</v>
      </c>
      <c r="M3765" s="17">
        <f>VLOOKUP($C3765,樹木資料表!$A$1:$K$4024,9,FALSE())</f>
        <v>0</v>
      </c>
    </row>
    <row r="3766" spans="1:13" x14ac:dyDescent="0.2">
      <c r="A3766" s="9">
        <v>3765</v>
      </c>
      <c r="B3766" s="15">
        <v>2018</v>
      </c>
      <c r="C3766" s="16">
        <v>6741</v>
      </c>
      <c r="D3766" s="17" t="str">
        <f>VLOOKUP(C3766,樹木資料表!$A$1:$K$4024,2,FALSE())</f>
        <v>小西氏賽楠</v>
      </c>
      <c r="E3766" s="18">
        <v>7.1</v>
      </c>
      <c r="F3766" s="18"/>
      <c r="G3766" s="17" t="str">
        <f>VLOOKUP($C3766,樹木資料表!$A$1:$K$4024,3,FALSE())</f>
        <v>J</v>
      </c>
      <c r="H3766" s="17">
        <f>VLOOKUP($C3766,樹木資料表!$A$1:$K$4024,4,FALSE())</f>
        <v>7</v>
      </c>
      <c r="I3766" s="17">
        <f>VLOOKUP($C3766,樹木資料表!$A$1:$K$4024,5,FALSE())</f>
        <v>2</v>
      </c>
      <c r="J3766" s="17">
        <f>VLOOKUP($C3766,樹木資料表!$A$1:$K$4024,6,FALSE())</f>
        <v>1.2</v>
      </c>
      <c r="K3766" s="17">
        <f>VLOOKUP($C3766,樹木資料表!$A$1:$K$4024,7,FALSE())</f>
        <v>3.4</v>
      </c>
      <c r="L3766" s="17">
        <f>VLOOKUP($C3766,樹木資料表!$A$1:$K$4024,8,FALSE())</f>
        <v>0</v>
      </c>
      <c r="M3766" s="17">
        <f>VLOOKUP($C3766,樹木資料表!$A$1:$K$4024,9,FALSE())</f>
        <v>0</v>
      </c>
    </row>
    <row r="3767" spans="1:13" x14ac:dyDescent="0.2">
      <c r="A3767" s="9">
        <v>3766</v>
      </c>
      <c r="B3767" s="15">
        <v>2018</v>
      </c>
      <c r="C3767" s="16">
        <v>6742</v>
      </c>
      <c r="D3767" s="17" t="str">
        <f>VLOOKUP(C3767,樹木資料表!$A$1:$K$4024,2,FALSE())</f>
        <v>小葉樹杞</v>
      </c>
      <c r="E3767" s="18">
        <v>2.6</v>
      </c>
      <c r="F3767" s="18"/>
      <c r="G3767" s="17" t="str">
        <f>VLOOKUP($C3767,樹木資料表!$A$1:$K$4024,3,FALSE())</f>
        <v>J</v>
      </c>
      <c r="H3767" s="17">
        <f>VLOOKUP($C3767,樹木資料表!$A$1:$K$4024,4,FALSE())</f>
        <v>7</v>
      </c>
      <c r="I3767" s="17">
        <f>VLOOKUP($C3767,樹木資料表!$A$1:$K$4024,5,FALSE())</f>
        <v>2</v>
      </c>
      <c r="J3767" s="17">
        <f>VLOOKUP($C3767,樹木資料表!$A$1:$K$4024,6,FALSE())</f>
        <v>1.4</v>
      </c>
      <c r="K3767" s="17">
        <f>VLOOKUP($C3767,樹木資料表!$A$1:$K$4024,7,FALSE())</f>
        <v>3.3</v>
      </c>
      <c r="L3767" s="17">
        <f>VLOOKUP($C3767,樹木資料表!$A$1:$K$4024,8,FALSE())</f>
        <v>0</v>
      </c>
      <c r="M3767" s="17">
        <f>VLOOKUP($C3767,樹木資料表!$A$1:$K$4024,9,FALSE())</f>
        <v>0</v>
      </c>
    </row>
    <row r="3768" spans="1:13" x14ac:dyDescent="0.2">
      <c r="A3768" s="9">
        <v>3767</v>
      </c>
      <c r="B3768" s="15">
        <v>2018</v>
      </c>
      <c r="C3768" s="16">
        <v>6743</v>
      </c>
      <c r="D3768" s="17" t="str">
        <f>VLOOKUP(C3768,樹木資料表!$A$1:$K$4024,2,FALSE())</f>
        <v>長葉木薑子</v>
      </c>
      <c r="E3768" s="18">
        <v>3.8</v>
      </c>
      <c r="F3768" s="18"/>
      <c r="G3768" s="17" t="str">
        <f>VLOOKUP($C3768,樹木資料表!$A$1:$K$4024,3,FALSE())</f>
        <v>J</v>
      </c>
      <c r="H3768" s="17">
        <f>VLOOKUP($C3768,樹木資料表!$A$1:$K$4024,4,FALSE())</f>
        <v>7</v>
      </c>
      <c r="I3768" s="17">
        <f>VLOOKUP($C3768,樹木資料表!$A$1:$K$4024,5,FALSE())</f>
        <v>2</v>
      </c>
      <c r="J3768" s="17">
        <f>VLOOKUP($C3768,樹木資料表!$A$1:$K$4024,6,FALSE())</f>
        <v>2</v>
      </c>
      <c r="K3768" s="17">
        <f>VLOOKUP($C3768,樹木資料表!$A$1:$K$4024,7,FALSE())</f>
        <v>2.8</v>
      </c>
      <c r="L3768" s="17">
        <f>VLOOKUP($C3768,樹木資料表!$A$1:$K$4024,8,FALSE())</f>
        <v>0</v>
      </c>
      <c r="M3768" s="17">
        <f>VLOOKUP($C3768,樹木資料表!$A$1:$K$4024,9,FALSE())</f>
        <v>0</v>
      </c>
    </row>
    <row r="3769" spans="1:13" x14ac:dyDescent="0.2">
      <c r="A3769" s="9">
        <v>3768</v>
      </c>
      <c r="B3769" s="15">
        <v>2018</v>
      </c>
      <c r="C3769" s="16">
        <v>6744</v>
      </c>
      <c r="D3769" s="17" t="str">
        <f>VLOOKUP(C3769,樹木資料表!$A$1:$K$4024,2,FALSE())</f>
        <v>小葉樹杞</v>
      </c>
      <c r="E3769" s="18">
        <v>4.5</v>
      </c>
      <c r="F3769" s="18"/>
      <c r="G3769" s="17" t="str">
        <f>VLOOKUP($C3769,樹木資料表!$A$1:$K$4024,3,FALSE())</f>
        <v>J</v>
      </c>
      <c r="H3769" s="17">
        <f>VLOOKUP($C3769,樹木資料表!$A$1:$K$4024,4,FALSE())</f>
        <v>7</v>
      </c>
      <c r="I3769" s="17">
        <f>VLOOKUP($C3769,樹木資料表!$A$1:$K$4024,5,FALSE())</f>
        <v>2</v>
      </c>
      <c r="J3769" s="17">
        <f>VLOOKUP($C3769,樹木資料表!$A$1:$K$4024,6,FALSE())</f>
        <v>1.2</v>
      </c>
      <c r="K3769" s="17">
        <f>VLOOKUP($C3769,樹木資料表!$A$1:$K$4024,7,FALSE())</f>
        <v>2.6</v>
      </c>
      <c r="L3769" s="17">
        <f>VLOOKUP($C3769,樹木資料表!$A$1:$K$4024,8,FALSE())</f>
        <v>0</v>
      </c>
      <c r="M3769" s="17">
        <f>VLOOKUP($C3769,樹木資料表!$A$1:$K$4024,9,FALSE())</f>
        <v>0</v>
      </c>
    </row>
    <row r="3770" spans="1:13" x14ac:dyDescent="0.2">
      <c r="A3770" s="9">
        <v>3769</v>
      </c>
      <c r="B3770" s="15">
        <v>2018</v>
      </c>
      <c r="C3770" s="16">
        <v>6745</v>
      </c>
      <c r="D3770" s="17" t="str">
        <f>VLOOKUP(C3770,樹木資料表!$A$1:$K$4024,2,FALSE())</f>
        <v>瓊楠</v>
      </c>
      <c r="E3770" s="18">
        <v>3.2</v>
      </c>
      <c r="F3770" s="18"/>
      <c r="G3770" s="17" t="str">
        <f>VLOOKUP($C3770,樹木資料表!$A$1:$K$4024,3,FALSE())</f>
        <v>J</v>
      </c>
      <c r="H3770" s="17">
        <f>VLOOKUP($C3770,樹木資料表!$A$1:$K$4024,4,FALSE())</f>
        <v>7</v>
      </c>
      <c r="I3770" s="17">
        <f>VLOOKUP($C3770,樹木資料表!$A$1:$K$4024,5,FALSE())</f>
        <v>2</v>
      </c>
      <c r="J3770" s="17">
        <f>VLOOKUP($C3770,樹木資料表!$A$1:$K$4024,6,FALSE())</f>
        <v>1.2</v>
      </c>
      <c r="K3770" s="17">
        <f>VLOOKUP($C3770,樹木資料表!$A$1:$K$4024,7,FALSE())</f>
        <v>2.5</v>
      </c>
      <c r="L3770" s="17">
        <f>VLOOKUP($C3770,樹木資料表!$A$1:$K$4024,8,FALSE())</f>
        <v>0</v>
      </c>
      <c r="M3770" s="17">
        <f>VLOOKUP($C3770,樹木資料表!$A$1:$K$4024,9,FALSE())</f>
        <v>0</v>
      </c>
    </row>
    <row r="3771" spans="1:13" x14ac:dyDescent="0.2">
      <c r="A3771" s="9">
        <v>3770</v>
      </c>
      <c r="B3771" s="15">
        <v>2018</v>
      </c>
      <c r="C3771" s="16">
        <v>6746</v>
      </c>
      <c r="D3771" s="17" t="str">
        <f>VLOOKUP(C3771,樹木資料表!$A$1:$K$4024,2,FALSE())</f>
        <v>瓊楠</v>
      </c>
      <c r="E3771" s="18">
        <v>5.4</v>
      </c>
      <c r="F3771" s="18"/>
      <c r="G3771" s="17" t="str">
        <f>VLOOKUP($C3771,樹木資料表!$A$1:$K$4024,3,FALSE())</f>
        <v>J</v>
      </c>
      <c r="H3771" s="17">
        <f>VLOOKUP($C3771,樹木資料表!$A$1:$K$4024,4,FALSE())</f>
        <v>7</v>
      </c>
      <c r="I3771" s="17">
        <f>VLOOKUP($C3771,樹木資料表!$A$1:$K$4024,5,FALSE())</f>
        <v>2</v>
      </c>
      <c r="J3771" s="17">
        <f>VLOOKUP($C3771,樹木資料表!$A$1:$K$4024,6,FALSE())</f>
        <v>1.2</v>
      </c>
      <c r="K3771" s="17">
        <f>VLOOKUP($C3771,樹木資料表!$A$1:$K$4024,7,FALSE())</f>
        <v>1.6</v>
      </c>
      <c r="L3771" s="17">
        <f>VLOOKUP($C3771,樹木資料表!$A$1:$K$4024,8,FALSE())</f>
        <v>0</v>
      </c>
      <c r="M3771" s="17">
        <f>VLOOKUP($C3771,樹木資料表!$A$1:$K$4024,9,FALSE())</f>
        <v>0</v>
      </c>
    </row>
    <row r="3772" spans="1:13" x14ac:dyDescent="0.2">
      <c r="A3772" s="9">
        <v>3771</v>
      </c>
      <c r="B3772" s="15">
        <v>2018</v>
      </c>
      <c r="C3772" s="16">
        <v>6747</v>
      </c>
      <c r="D3772" s="17" t="str">
        <f>VLOOKUP(C3772,樹木資料表!$A$1:$K$4024,2,FALSE())</f>
        <v>小葉樹杞</v>
      </c>
      <c r="E3772" s="18">
        <v>1.9</v>
      </c>
      <c r="F3772" s="18"/>
      <c r="G3772" s="17" t="str">
        <f>VLOOKUP($C3772,樹木資料表!$A$1:$K$4024,3,FALSE())</f>
        <v>J</v>
      </c>
      <c r="H3772" s="17">
        <f>VLOOKUP($C3772,樹木資料表!$A$1:$K$4024,4,FALSE())</f>
        <v>7</v>
      </c>
      <c r="I3772" s="17">
        <f>VLOOKUP($C3772,樹木資料表!$A$1:$K$4024,5,FALSE())</f>
        <v>2</v>
      </c>
      <c r="J3772" s="17">
        <f>VLOOKUP($C3772,樹木資料表!$A$1:$K$4024,6,FALSE())</f>
        <v>1.6</v>
      </c>
      <c r="K3772" s="17">
        <f>VLOOKUP($C3772,樹木資料表!$A$1:$K$4024,7,FALSE())</f>
        <v>1.9</v>
      </c>
      <c r="L3772" s="17">
        <f>VLOOKUP($C3772,樹木資料表!$A$1:$K$4024,8,FALSE())</f>
        <v>0</v>
      </c>
      <c r="M3772" s="17">
        <f>VLOOKUP($C3772,樹木資料表!$A$1:$K$4024,9,FALSE())</f>
        <v>0</v>
      </c>
    </row>
    <row r="3773" spans="1:13" x14ac:dyDescent="0.2">
      <c r="A3773" s="9">
        <v>3772</v>
      </c>
      <c r="B3773" s="15">
        <v>2018</v>
      </c>
      <c r="C3773" s="16">
        <v>6748</v>
      </c>
      <c r="D3773" s="17" t="str">
        <f>VLOOKUP(C3773,樹木資料表!$A$1:$K$4024,2,FALSE())</f>
        <v>小葉樹杞</v>
      </c>
      <c r="E3773" s="18">
        <v>3.6</v>
      </c>
      <c r="F3773" s="18"/>
      <c r="G3773" s="17" t="str">
        <f>VLOOKUP($C3773,樹木資料表!$A$1:$K$4024,3,FALSE())</f>
        <v>J</v>
      </c>
      <c r="H3773" s="17">
        <f>VLOOKUP($C3773,樹木資料表!$A$1:$K$4024,4,FALSE())</f>
        <v>7</v>
      </c>
      <c r="I3773" s="17">
        <f>VLOOKUP($C3773,樹木資料表!$A$1:$K$4024,5,FALSE())</f>
        <v>2</v>
      </c>
      <c r="J3773" s="17">
        <f>VLOOKUP($C3773,樹木資料表!$A$1:$K$4024,6,FALSE())</f>
        <v>0.5</v>
      </c>
      <c r="K3773" s="17">
        <f>VLOOKUP($C3773,樹木資料表!$A$1:$K$4024,7,FALSE())</f>
        <v>0.4</v>
      </c>
      <c r="L3773" s="17">
        <f>VLOOKUP($C3773,樹木資料表!$A$1:$K$4024,8,FALSE())</f>
        <v>0</v>
      </c>
      <c r="M3773" s="17">
        <f>VLOOKUP($C3773,樹木資料表!$A$1:$K$4024,9,FALSE())</f>
        <v>0</v>
      </c>
    </row>
    <row r="3774" spans="1:13" x14ac:dyDescent="0.2">
      <c r="A3774" s="9">
        <v>3773</v>
      </c>
      <c r="B3774" s="15">
        <v>2018</v>
      </c>
      <c r="C3774" s="16">
        <v>6749</v>
      </c>
      <c r="D3774" s="17" t="str">
        <f>VLOOKUP(C3774,樹木資料表!$A$1:$K$4024,2,FALSE())</f>
        <v>小葉樹杞</v>
      </c>
      <c r="E3774" s="18">
        <v>2.5</v>
      </c>
      <c r="F3774" s="18"/>
      <c r="G3774" s="17" t="str">
        <f>VLOOKUP($C3774,樹木資料表!$A$1:$K$4024,3,FALSE())</f>
        <v>J</v>
      </c>
      <c r="H3774" s="17">
        <f>VLOOKUP($C3774,樹木資料表!$A$1:$K$4024,4,FALSE())</f>
        <v>7</v>
      </c>
      <c r="I3774" s="17">
        <f>VLOOKUP($C3774,樹木資料表!$A$1:$K$4024,5,FALSE())</f>
        <v>2</v>
      </c>
      <c r="J3774" s="17">
        <f>VLOOKUP($C3774,樹木資料表!$A$1:$K$4024,6,FALSE())</f>
        <v>1.4</v>
      </c>
      <c r="K3774" s="17">
        <f>VLOOKUP($C3774,樹木資料表!$A$1:$K$4024,7,FALSE())</f>
        <v>0.6</v>
      </c>
      <c r="L3774" s="17">
        <f>VLOOKUP($C3774,樹木資料表!$A$1:$K$4024,8,FALSE())</f>
        <v>0</v>
      </c>
      <c r="M3774" s="17">
        <f>VLOOKUP($C3774,樹木資料表!$A$1:$K$4024,9,FALSE())</f>
        <v>0</v>
      </c>
    </row>
    <row r="3775" spans="1:13" x14ac:dyDescent="0.2">
      <c r="A3775" s="9">
        <v>3774</v>
      </c>
      <c r="B3775" s="15">
        <v>2018</v>
      </c>
      <c r="C3775" s="16">
        <v>6750</v>
      </c>
      <c r="D3775" s="17" t="str">
        <f>VLOOKUP(C3775,樹木資料表!$A$1:$K$4024,2,FALSE())</f>
        <v>福建賽衛矛</v>
      </c>
      <c r="E3775" s="18">
        <v>1.6</v>
      </c>
      <c r="F3775" s="18"/>
      <c r="G3775" s="17" t="str">
        <f>VLOOKUP($C3775,樹木資料表!$A$1:$K$4024,3,FALSE())</f>
        <v>J</v>
      </c>
      <c r="H3775" s="17">
        <f>VLOOKUP($C3775,樹木資料表!$A$1:$K$4024,4,FALSE())</f>
        <v>7</v>
      </c>
      <c r="I3775" s="17">
        <f>VLOOKUP($C3775,樹木資料表!$A$1:$K$4024,5,FALSE())</f>
        <v>2</v>
      </c>
      <c r="J3775" s="17">
        <f>VLOOKUP($C3775,樹木資料表!$A$1:$K$4024,6,FALSE())</f>
        <v>1.7</v>
      </c>
      <c r="K3775" s="17">
        <f>VLOOKUP($C3775,樹木資料表!$A$1:$K$4024,7,FALSE())</f>
        <v>1</v>
      </c>
      <c r="L3775" s="17">
        <f>VLOOKUP($C3775,樹木資料表!$A$1:$K$4024,8,FALSE())</f>
        <v>0</v>
      </c>
      <c r="M3775" s="17">
        <f>VLOOKUP($C3775,樹木資料表!$A$1:$K$4024,9,FALSE())</f>
        <v>0</v>
      </c>
    </row>
    <row r="3776" spans="1:13" x14ac:dyDescent="0.2">
      <c r="A3776" s="9">
        <v>3775</v>
      </c>
      <c r="B3776" s="15">
        <v>2018</v>
      </c>
      <c r="C3776" s="16">
        <v>6751</v>
      </c>
      <c r="D3776" s="17" t="str">
        <f>VLOOKUP(C3776,樹木資料表!$A$1:$K$4024,2,FALSE())</f>
        <v>小芽新木薑子</v>
      </c>
      <c r="E3776" s="18">
        <v>4.4000000000000004</v>
      </c>
      <c r="F3776" s="18"/>
      <c r="G3776" s="17" t="str">
        <f>VLOOKUP($C3776,樹木資料表!$A$1:$K$4024,3,FALSE())</f>
        <v>J</v>
      </c>
      <c r="H3776" s="17">
        <f>VLOOKUP($C3776,樹木資料表!$A$1:$K$4024,4,FALSE())</f>
        <v>7</v>
      </c>
      <c r="I3776" s="17">
        <f>VLOOKUP($C3776,樹木資料表!$A$1:$K$4024,5,FALSE())</f>
        <v>2</v>
      </c>
      <c r="J3776" s="17">
        <f>VLOOKUP($C3776,樹木資料表!$A$1:$K$4024,6,FALSE())</f>
        <v>4.5</v>
      </c>
      <c r="K3776" s="17">
        <f>VLOOKUP($C3776,樹木資料表!$A$1:$K$4024,7,FALSE())</f>
        <v>4</v>
      </c>
      <c r="L3776" s="17">
        <f>VLOOKUP($C3776,樹木資料表!$A$1:$K$4024,8,FALSE())</f>
        <v>0</v>
      </c>
      <c r="M3776" s="17">
        <f>VLOOKUP($C3776,樹木資料表!$A$1:$K$4024,9,FALSE())</f>
        <v>0</v>
      </c>
    </row>
    <row r="3777" spans="1:13" x14ac:dyDescent="0.2">
      <c r="A3777" s="9">
        <v>3776</v>
      </c>
      <c r="B3777" s="15">
        <v>2018</v>
      </c>
      <c r="C3777" s="16">
        <v>6752</v>
      </c>
      <c r="D3777" s="17" t="str">
        <f>VLOOKUP(C3777,樹木資料表!$A$1:$K$4024,2,FALSE())</f>
        <v>狗骨仔</v>
      </c>
      <c r="E3777" s="18">
        <v>6.1</v>
      </c>
      <c r="F3777" s="18"/>
      <c r="G3777" s="17" t="str">
        <f>VLOOKUP($C3777,樹木資料表!$A$1:$K$4024,3,FALSE())</f>
        <v>J</v>
      </c>
      <c r="H3777" s="17">
        <f>VLOOKUP($C3777,樹木資料表!$A$1:$K$4024,4,FALSE())</f>
        <v>7</v>
      </c>
      <c r="I3777" s="17">
        <f>VLOOKUP($C3777,樹木資料表!$A$1:$K$4024,5,FALSE())</f>
        <v>2</v>
      </c>
      <c r="J3777" s="17">
        <f>VLOOKUP($C3777,樹木資料表!$A$1:$K$4024,6,FALSE())</f>
        <v>3.9</v>
      </c>
      <c r="K3777" s="17">
        <f>VLOOKUP($C3777,樹木資料表!$A$1:$K$4024,7,FALSE())</f>
        <v>3.3</v>
      </c>
      <c r="L3777" s="17">
        <f>VLOOKUP($C3777,樹木資料表!$A$1:$K$4024,8,FALSE())</f>
        <v>0</v>
      </c>
      <c r="M3777" s="17">
        <f>VLOOKUP($C3777,樹木資料表!$A$1:$K$4024,9,FALSE())</f>
        <v>0</v>
      </c>
    </row>
    <row r="3778" spans="1:13" x14ac:dyDescent="0.2">
      <c r="A3778" s="9">
        <v>3777</v>
      </c>
      <c r="B3778" s="15">
        <v>2018</v>
      </c>
      <c r="C3778" s="16">
        <v>6753</v>
      </c>
      <c r="D3778" s="17" t="str">
        <f>VLOOKUP(C3778,樹木資料表!$A$1:$K$4024,2,FALSE())</f>
        <v>臺灣山茶</v>
      </c>
      <c r="E3778" s="18">
        <v>3.4</v>
      </c>
      <c r="F3778" s="18"/>
      <c r="G3778" s="17" t="str">
        <f>VLOOKUP($C3778,樹木資料表!$A$1:$K$4024,3,FALSE())</f>
        <v>J</v>
      </c>
      <c r="H3778" s="17">
        <f>VLOOKUP($C3778,樹木資料表!$A$1:$K$4024,4,FALSE())</f>
        <v>7</v>
      </c>
      <c r="I3778" s="17">
        <f>VLOOKUP($C3778,樹木資料表!$A$1:$K$4024,5,FALSE())</f>
        <v>2</v>
      </c>
      <c r="J3778" s="17">
        <f>VLOOKUP($C3778,樹木資料表!$A$1:$K$4024,6,FALSE())</f>
        <v>4.2</v>
      </c>
      <c r="K3778" s="17">
        <f>VLOOKUP($C3778,樹木資料表!$A$1:$K$4024,7,FALSE())</f>
        <v>3.1</v>
      </c>
      <c r="L3778" s="17">
        <f>VLOOKUP($C3778,樹木資料表!$A$1:$K$4024,8,FALSE())</f>
        <v>0</v>
      </c>
      <c r="M3778" s="17">
        <f>VLOOKUP($C3778,樹木資料表!$A$1:$K$4024,9,FALSE())</f>
        <v>0</v>
      </c>
    </row>
    <row r="3779" spans="1:13" x14ac:dyDescent="0.2">
      <c r="A3779" s="9">
        <v>3778</v>
      </c>
      <c r="B3779" s="15">
        <v>2018</v>
      </c>
      <c r="C3779" s="16">
        <v>6754</v>
      </c>
      <c r="D3779" s="17" t="str">
        <f>VLOOKUP(C3779,樹木資料表!$A$1:$K$4024,2,FALSE())</f>
        <v>小葉樹杞</v>
      </c>
      <c r="E3779" s="18">
        <v>2.7</v>
      </c>
      <c r="F3779" s="18"/>
      <c r="G3779" s="17" t="str">
        <f>VLOOKUP($C3779,樹木資料表!$A$1:$K$4024,3,FALSE())</f>
        <v>J</v>
      </c>
      <c r="H3779" s="17">
        <f>VLOOKUP($C3779,樹木資料表!$A$1:$K$4024,4,FALSE())</f>
        <v>7</v>
      </c>
      <c r="I3779" s="17">
        <f>VLOOKUP($C3779,樹木資料表!$A$1:$K$4024,5,FALSE())</f>
        <v>2</v>
      </c>
      <c r="J3779" s="17">
        <f>VLOOKUP($C3779,樹木資料表!$A$1:$K$4024,6,FALSE())</f>
        <v>3.9</v>
      </c>
      <c r="K3779" s="17">
        <f>VLOOKUP($C3779,樹木資料表!$A$1:$K$4024,7,FALSE())</f>
        <v>2.7</v>
      </c>
      <c r="L3779" s="17">
        <f>VLOOKUP($C3779,樹木資料表!$A$1:$K$4024,8,FALSE())</f>
        <v>0</v>
      </c>
      <c r="M3779" s="17">
        <f>VLOOKUP($C3779,樹木資料表!$A$1:$K$4024,9,FALSE())</f>
        <v>0</v>
      </c>
    </row>
    <row r="3780" spans="1:13" x14ac:dyDescent="0.2">
      <c r="A3780" s="9">
        <v>3779</v>
      </c>
      <c r="B3780" s="15">
        <v>2018</v>
      </c>
      <c r="C3780" s="16">
        <v>6755</v>
      </c>
      <c r="D3780" s="17" t="str">
        <f>VLOOKUP(C3780,樹木資料表!$A$1:$K$4024,2,FALSE())</f>
        <v>臺灣糊樗</v>
      </c>
      <c r="E3780" s="18">
        <v>5.3</v>
      </c>
      <c r="F3780" s="18"/>
      <c r="G3780" s="17" t="str">
        <f>VLOOKUP($C3780,樹木資料表!$A$1:$K$4024,3,FALSE())</f>
        <v>J</v>
      </c>
      <c r="H3780" s="17">
        <f>VLOOKUP($C3780,樹木資料表!$A$1:$K$4024,4,FALSE())</f>
        <v>7</v>
      </c>
      <c r="I3780" s="17">
        <f>VLOOKUP($C3780,樹木資料表!$A$1:$K$4024,5,FALSE())</f>
        <v>2</v>
      </c>
      <c r="J3780" s="17">
        <f>VLOOKUP($C3780,樹木資料表!$A$1:$K$4024,6,FALSE())</f>
        <v>2.8</v>
      </c>
      <c r="K3780" s="17">
        <f>VLOOKUP($C3780,樹木資料表!$A$1:$K$4024,7,FALSE())</f>
        <v>2.6</v>
      </c>
      <c r="L3780" s="17">
        <f>VLOOKUP($C3780,樹木資料表!$A$1:$K$4024,8,FALSE())</f>
        <v>0</v>
      </c>
      <c r="M3780" s="17">
        <f>VLOOKUP($C3780,樹木資料表!$A$1:$K$4024,9,FALSE())</f>
        <v>0</v>
      </c>
    </row>
    <row r="3781" spans="1:13" x14ac:dyDescent="0.2">
      <c r="A3781" s="9">
        <v>3780</v>
      </c>
      <c r="B3781" s="15">
        <v>2018</v>
      </c>
      <c r="C3781" s="16">
        <v>6756</v>
      </c>
      <c r="D3781" s="17" t="str">
        <f>VLOOKUP(C3781,樹木資料表!$A$1:$K$4024,2,FALSE())</f>
        <v>小葉樹杞</v>
      </c>
      <c r="E3781" s="18">
        <v>1.5</v>
      </c>
      <c r="F3781" s="18"/>
      <c r="G3781" s="17" t="str">
        <f>VLOOKUP($C3781,樹木資料表!$A$1:$K$4024,3,FALSE())</f>
        <v>J</v>
      </c>
      <c r="H3781" s="17">
        <f>VLOOKUP($C3781,樹木資料表!$A$1:$K$4024,4,FALSE())</f>
        <v>7</v>
      </c>
      <c r="I3781" s="17">
        <f>VLOOKUP($C3781,樹木資料表!$A$1:$K$4024,5,FALSE())</f>
        <v>2</v>
      </c>
      <c r="J3781" s="17">
        <f>VLOOKUP($C3781,樹木資料表!$A$1:$K$4024,6,FALSE())</f>
        <v>4.0999999999999996</v>
      </c>
      <c r="K3781" s="17">
        <f>VLOOKUP($C3781,樹木資料表!$A$1:$K$4024,7,FALSE())</f>
        <v>1.4</v>
      </c>
      <c r="L3781" s="17">
        <f>VLOOKUP($C3781,樹木資料表!$A$1:$K$4024,8,FALSE())</f>
        <v>0</v>
      </c>
      <c r="M3781" s="17">
        <f>VLOOKUP($C3781,樹木資料表!$A$1:$K$4024,9,FALSE())</f>
        <v>0</v>
      </c>
    </row>
    <row r="3782" spans="1:13" x14ac:dyDescent="0.2">
      <c r="A3782" s="9">
        <v>3781</v>
      </c>
      <c r="B3782" s="15">
        <v>2018</v>
      </c>
      <c r="C3782" s="16">
        <v>6757</v>
      </c>
      <c r="D3782" s="17" t="str">
        <f>VLOOKUP(C3782,樹木資料表!$A$1:$K$4024,2,FALSE())</f>
        <v>小葉樹杞</v>
      </c>
      <c r="E3782" s="18">
        <v>4.0999999999999996</v>
      </c>
      <c r="F3782" s="18"/>
      <c r="G3782" s="17" t="str">
        <f>VLOOKUP($C3782,樹木資料表!$A$1:$K$4024,3,FALSE())</f>
        <v>J</v>
      </c>
      <c r="H3782" s="17">
        <f>VLOOKUP($C3782,樹木資料表!$A$1:$K$4024,4,FALSE())</f>
        <v>7</v>
      </c>
      <c r="I3782" s="17">
        <f>VLOOKUP($C3782,樹木資料表!$A$1:$K$4024,5,FALSE())</f>
        <v>2</v>
      </c>
      <c r="J3782" s="17">
        <f>VLOOKUP($C3782,樹木資料表!$A$1:$K$4024,6,FALSE())</f>
        <v>3.5</v>
      </c>
      <c r="K3782" s="17">
        <f>VLOOKUP($C3782,樹木資料表!$A$1:$K$4024,7,FALSE())</f>
        <v>1.7</v>
      </c>
      <c r="L3782" s="17">
        <f>VLOOKUP($C3782,樹木資料表!$A$1:$K$4024,8,FALSE())</f>
        <v>0</v>
      </c>
      <c r="M3782" s="17">
        <f>VLOOKUP($C3782,樹木資料表!$A$1:$K$4024,9,FALSE())</f>
        <v>0</v>
      </c>
    </row>
    <row r="3783" spans="1:13" x14ac:dyDescent="0.2">
      <c r="A3783" s="9">
        <v>3782</v>
      </c>
      <c r="B3783" s="15">
        <v>2018</v>
      </c>
      <c r="C3783" s="16">
        <v>6758</v>
      </c>
      <c r="D3783" s="17" t="str">
        <f>VLOOKUP(C3783,樹木資料表!$A$1:$K$4024,2,FALSE())</f>
        <v>小葉樹杞</v>
      </c>
      <c r="E3783" s="18">
        <v>2.5</v>
      </c>
      <c r="F3783" s="18"/>
      <c r="G3783" s="17" t="str">
        <f>VLOOKUP($C3783,樹木資料表!$A$1:$K$4024,3,FALSE())</f>
        <v>J</v>
      </c>
      <c r="H3783" s="17">
        <f>VLOOKUP($C3783,樹木資料表!$A$1:$K$4024,4,FALSE())</f>
        <v>7</v>
      </c>
      <c r="I3783" s="17">
        <f>VLOOKUP($C3783,樹木資料表!$A$1:$K$4024,5,FALSE())</f>
        <v>3</v>
      </c>
      <c r="J3783" s="17">
        <f>VLOOKUP($C3783,樹木資料表!$A$1:$K$4024,6,FALSE())</f>
        <v>4.5999999999999996</v>
      </c>
      <c r="K3783" s="17">
        <f>VLOOKUP($C3783,樹木資料表!$A$1:$K$4024,7,FALSE())</f>
        <v>5</v>
      </c>
      <c r="L3783" s="17">
        <f>VLOOKUP($C3783,樹木資料表!$A$1:$K$4024,8,FALSE())</f>
        <v>0</v>
      </c>
      <c r="M3783" s="17">
        <f>VLOOKUP($C3783,樹木資料表!$A$1:$K$4024,9,FALSE())</f>
        <v>0</v>
      </c>
    </row>
    <row r="3784" spans="1:13" x14ac:dyDescent="0.2">
      <c r="A3784" s="9">
        <v>3783</v>
      </c>
      <c r="B3784" s="15">
        <v>2018</v>
      </c>
      <c r="C3784" s="16">
        <v>6759</v>
      </c>
      <c r="D3784" s="17" t="str">
        <f>VLOOKUP(C3784,樹木資料表!$A$1:$K$4024,2,FALSE())</f>
        <v>長尾尖葉櫧</v>
      </c>
      <c r="E3784" s="18">
        <v>16.3</v>
      </c>
      <c r="F3784" s="18"/>
      <c r="G3784" s="17" t="str">
        <f>VLOOKUP($C3784,樹木資料表!$A$1:$K$4024,3,FALSE())</f>
        <v>J</v>
      </c>
      <c r="H3784" s="17">
        <f>VLOOKUP($C3784,樹木資料表!$A$1:$K$4024,4,FALSE())</f>
        <v>7</v>
      </c>
      <c r="I3784" s="17">
        <f>VLOOKUP($C3784,樹木資料表!$A$1:$K$4024,5,FALSE())</f>
        <v>3</v>
      </c>
      <c r="J3784" s="17">
        <f>VLOOKUP($C3784,樹木資料表!$A$1:$K$4024,6,FALSE())</f>
        <v>4.5</v>
      </c>
      <c r="K3784" s="17">
        <f>VLOOKUP($C3784,樹木資料表!$A$1:$K$4024,7,FALSE())</f>
        <v>5</v>
      </c>
      <c r="L3784" s="17">
        <f>VLOOKUP($C3784,樹木資料表!$A$1:$K$4024,8,FALSE())</f>
        <v>0</v>
      </c>
      <c r="M3784" s="17">
        <f>VLOOKUP($C3784,樹木資料表!$A$1:$K$4024,9,FALSE())</f>
        <v>0</v>
      </c>
    </row>
    <row r="3785" spans="1:13" x14ac:dyDescent="0.2">
      <c r="A3785" s="9">
        <v>3784</v>
      </c>
      <c r="B3785" s="15">
        <v>2018</v>
      </c>
      <c r="C3785" s="16">
        <v>6760</v>
      </c>
      <c r="D3785" s="17" t="str">
        <f>VLOOKUP(C3785,樹木資料表!$A$1:$K$4024,2,FALSE())</f>
        <v>小葉樹杞</v>
      </c>
      <c r="E3785" s="18">
        <v>1.9</v>
      </c>
      <c r="F3785" s="18"/>
      <c r="G3785" s="17" t="str">
        <f>VLOOKUP($C3785,樹木資料表!$A$1:$K$4024,3,FALSE())</f>
        <v>J</v>
      </c>
      <c r="H3785" s="17">
        <f>VLOOKUP($C3785,樹木資料表!$A$1:$K$4024,4,FALSE())</f>
        <v>7</v>
      </c>
      <c r="I3785" s="17">
        <f>VLOOKUP($C3785,樹木資料表!$A$1:$K$4024,5,FALSE())</f>
        <v>3</v>
      </c>
      <c r="J3785" s="17">
        <f>VLOOKUP($C3785,樹木資料表!$A$1:$K$4024,6,FALSE())</f>
        <v>3</v>
      </c>
      <c r="K3785" s="17">
        <f>VLOOKUP($C3785,樹木資料表!$A$1:$K$4024,7,FALSE())</f>
        <v>4.5999999999999996</v>
      </c>
      <c r="L3785" s="17">
        <f>VLOOKUP($C3785,樹木資料表!$A$1:$K$4024,8,FALSE())</f>
        <v>0</v>
      </c>
      <c r="M3785" s="17">
        <f>VLOOKUP($C3785,樹木資料表!$A$1:$K$4024,9,FALSE())</f>
        <v>0</v>
      </c>
    </row>
    <row r="3786" spans="1:13" x14ac:dyDescent="0.2">
      <c r="A3786" s="9">
        <v>3785</v>
      </c>
      <c r="B3786" s="15">
        <v>2018</v>
      </c>
      <c r="C3786" s="16">
        <v>6761</v>
      </c>
      <c r="D3786" s="17" t="str">
        <f>VLOOKUP(C3786,樹木資料表!$A$1:$K$4024,2,FALSE())</f>
        <v>小葉樹杞</v>
      </c>
      <c r="E3786" s="18">
        <v>2.5</v>
      </c>
      <c r="F3786" s="18"/>
      <c r="G3786" s="17" t="str">
        <f>VLOOKUP($C3786,樹木資料表!$A$1:$K$4024,3,FALSE())</f>
        <v>J</v>
      </c>
      <c r="H3786" s="17">
        <f>VLOOKUP($C3786,樹木資料表!$A$1:$K$4024,4,FALSE())</f>
        <v>7</v>
      </c>
      <c r="I3786" s="17">
        <f>VLOOKUP($C3786,樹木資料表!$A$1:$K$4024,5,FALSE())</f>
        <v>3</v>
      </c>
      <c r="J3786" s="17">
        <f>VLOOKUP($C3786,樹木資料表!$A$1:$K$4024,6,FALSE())</f>
        <v>2.9</v>
      </c>
      <c r="K3786" s="17">
        <f>VLOOKUP($C3786,樹木資料表!$A$1:$K$4024,7,FALSE())</f>
        <v>4.4000000000000004</v>
      </c>
      <c r="L3786" s="17">
        <f>VLOOKUP($C3786,樹木資料表!$A$1:$K$4024,8,FALSE())</f>
        <v>0</v>
      </c>
      <c r="M3786" s="17">
        <f>VLOOKUP($C3786,樹木資料表!$A$1:$K$4024,9,FALSE())</f>
        <v>0</v>
      </c>
    </row>
    <row r="3787" spans="1:13" x14ac:dyDescent="0.2">
      <c r="A3787" s="9">
        <v>3786</v>
      </c>
      <c r="B3787" s="15">
        <v>2018</v>
      </c>
      <c r="C3787" s="16">
        <v>6762</v>
      </c>
      <c r="D3787" s="17" t="str">
        <f>VLOOKUP(C3787,樹木資料表!$A$1:$K$4024,2,FALSE())</f>
        <v>小葉樹杞</v>
      </c>
      <c r="E3787" s="18">
        <v>5.3</v>
      </c>
      <c r="F3787" s="18"/>
      <c r="G3787" s="17" t="str">
        <f>VLOOKUP($C3787,樹木資料表!$A$1:$K$4024,3,FALSE())</f>
        <v>J</v>
      </c>
      <c r="H3787" s="17">
        <f>VLOOKUP($C3787,樹木資料表!$A$1:$K$4024,4,FALSE())</f>
        <v>7</v>
      </c>
      <c r="I3787" s="17">
        <f>VLOOKUP($C3787,樹木資料表!$A$1:$K$4024,5,FALSE())</f>
        <v>3</v>
      </c>
      <c r="J3787" s="17">
        <f>VLOOKUP($C3787,樹木資料表!$A$1:$K$4024,6,FALSE())</f>
        <v>2.7</v>
      </c>
      <c r="K3787" s="17">
        <f>VLOOKUP($C3787,樹木資料表!$A$1:$K$4024,7,FALSE())</f>
        <v>4</v>
      </c>
      <c r="L3787" s="17">
        <f>VLOOKUP($C3787,樹木資料表!$A$1:$K$4024,8,FALSE())</f>
        <v>0</v>
      </c>
      <c r="M3787" s="17">
        <f>VLOOKUP($C3787,樹木資料表!$A$1:$K$4024,9,FALSE())</f>
        <v>0</v>
      </c>
    </row>
    <row r="3788" spans="1:13" x14ac:dyDescent="0.2">
      <c r="A3788" s="9">
        <v>3787</v>
      </c>
      <c r="B3788" s="15">
        <v>2018</v>
      </c>
      <c r="C3788" s="16">
        <v>6763</v>
      </c>
      <c r="D3788" s="17" t="str">
        <f>VLOOKUP(C3788,樹木資料表!$A$1:$K$4024,2,FALSE())</f>
        <v>小葉樹杞</v>
      </c>
      <c r="E3788" s="18">
        <v>1.8</v>
      </c>
      <c r="F3788" s="18"/>
      <c r="G3788" s="17" t="str">
        <f>VLOOKUP($C3788,樹木資料表!$A$1:$K$4024,3,FALSE())</f>
        <v>J</v>
      </c>
      <c r="H3788" s="17">
        <f>VLOOKUP($C3788,樹木資料表!$A$1:$K$4024,4,FALSE())</f>
        <v>7</v>
      </c>
      <c r="I3788" s="17">
        <f>VLOOKUP($C3788,樹木資料表!$A$1:$K$4024,5,FALSE())</f>
        <v>3</v>
      </c>
      <c r="J3788" s="17">
        <f>VLOOKUP($C3788,樹木資料表!$A$1:$K$4024,6,FALSE())</f>
        <v>4.7</v>
      </c>
      <c r="K3788" s="17">
        <f>VLOOKUP($C3788,樹木資料表!$A$1:$K$4024,7,FALSE())</f>
        <v>1</v>
      </c>
      <c r="L3788" s="17">
        <f>VLOOKUP($C3788,樹木資料表!$A$1:$K$4024,8,FALSE())</f>
        <v>0</v>
      </c>
      <c r="M3788" s="17">
        <f>VLOOKUP($C3788,樹木資料表!$A$1:$K$4024,9,FALSE())</f>
        <v>0</v>
      </c>
    </row>
    <row r="3789" spans="1:13" x14ac:dyDescent="0.2">
      <c r="A3789" s="9">
        <v>3788</v>
      </c>
      <c r="B3789" s="15">
        <v>2018</v>
      </c>
      <c r="C3789" s="16">
        <v>6764</v>
      </c>
      <c r="D3789" s="17" t="str">
        <f>VLOOKUP(C3789,樹木資料表!$A$1:$K$4024,2,FALSE())</f>
        <v>小葉樹杞</v>
      </c>
      <c r="E3789" s="18">
        <v>3.9</v>
      </c>
      <c r="F3789" s="18"/>
      <c r="G3789" s="17" t="str">
        <f>VLOOKUP($C3789,樹木資料表!$A$1:$K$4024,3,FALSE())</f>
        <v>J</v>
      </c>
      <c r="H3789" s="17">
        <f>VLOOKUP($C3789,樹木資料表!$A$1:$K$4024,4,FALSE())</f>
        <v>7</v>
      </c>
      <c r="I3789" s="17">
        <f>VLOOKUP($C3789,樹木資料表!$A$1:$K$4024,5,FALSE())</f>
        <v>3</v>
      </c>
      <c r="J3789" s="17">
        <f>VLOOKUP($C3789,樹木資料表!$A$1:$K$4024,6,FALSE())</f>
        <v>3.4</v>
      </c>
      <c r="K3789" s="17">
        <f>VLOOKUP($C3789,樹木資料表!$A$1:$K$4024,7,FALSE())</f>
        <v>1.2</v>
      </c>
      <c r="L3789" s="17">
        <f>VLOOKUP($C3789,樹木資料表!$A$1:$K$4024,8,FALSE())</f>
        <v>0</v>
      </c>
      <c r="M3789" s="17">
        <f>VLOOKUP($C3789,樹木資料表!$A$1:$K$4024,9,FALSE())</f>
        <v>0</v>
      </c>
    </row>
    <row r="3790" spans="1:13" x14ac:dyDescent="0.2">
      <c r="A3790" s="9">
        <v>3789</v>
      </c>
      <c r="B3790" s="15">
        <v>2018</v>
      </c>
      <c r="C3790" s="16">
        <v>6765</v>
      </c>
      <c r="D3790" s="17" t="str">
        <f>VLOOKUP(C3790,樹木資料表!$A$1:$K$4024,2,FALSE())</f>
        <v>長葉木薑子</v>
      </c>
      <c r="E3790" s="18">
        <v>33</v>
      </c>
      <c r="F3790" s="18"/>
      <c r="G3790" s="17" t="str">
        <f>VLOOKUP($C3790,樹木資料表!$A$1:$K$4024,3,FALSE())</f>
        <v>J</v>
      </c>
      <c r="H3790" s="17">
        <f>VLOOKUP($C3790,樹木資料表!$A$1:$K$4024,4,FALSE())</f>
        <v>7</v>
      </c>
      <c r="I3790" s="17">
        <f>VLOOKUP($C3790,樹木資料表!$A$1:$K$4024,5,FALSE())</f>
        <v>3</v>
      </c>
      <c r="J3790" s="17">
        <f>VLOOKUP($C3790,樹木資料表!$A$1:$K$4024,6,FALSE())</f>
        <v>1.9</v>
      </c>
      <c r="K3790" s="17">
        <f>VLOOKUP($C3790,樹木資料表!$A$1:$K$4024,7,FALSE())</f>
        <v>0.8</v>
      </c>
      <c r="L3790" s="17">
        <f>VLOOKUP($C3790,樹木資料表!$A$1:$K$4024,8,FALSE())</f>
        <v>0</v>
      </c>
      <c r="M3790" s="17">
        <f>VLOOKUP($C3790,樹木資料表!$A$1:$K$4024,9,FALSE())</f>
        <v>0</v>
      </c>
    </row>
    <row r="3791" spans="1:13" x14ac:dyDescent="0.2">
      <c r="A3791" s="9">
        <v>3790</v>
      </c>
      <c r="B3791" s="15">
        <v>2018</v>
      </c>
      <c r="C3791" s="16">
        <v>6766</v>
      </c>
      <c r="D3791" s="17" t="str">
        <f>VLOOKUP(C3791,樹木資料表!$A$1:$K$4024,2,FALSE())</f>
        <v>小葉樹杞</v>
      </c>
      <c r="E3791" s="18">
        <v>3.7</v>
      </c>
      <c r="F3791" s="18"/>
      <c r="G3791" s="17" t="str">
        <f>VLOOKUP($C3791,樹木資料表!$A$1:$K$4024,3,FALSE())</f>
        <v>J</v>
      </c>
      <c r="H3791" s="17">
        <f>VLOOKUP($C3791,樹木資料表!$A$1:$K$4024,4,FALSE())</f>
        <v>7</v>
      </c>
      <c r="I3791" s="17">
        <f>VLOOKUP($C3791,樹木資料表!$A$1:$K$4024,5,FALSE())</f>
        <v>3</v>
      </c>
      <c r="J3791" s="17">
        <f>VLOOKUP($C3791,樹木資料表!$A$1:$K$4024,6,FALSE())</f>
        <v>2.2999999999999998</v>
      </c>
      <c r="K3791" s="17">
        <f>VLOOKUP($C3791,樹木資料表!$A$1:$K$4024,7,FALSE())</f>
        <v>3.1</v>
      </c>
      <c r="L3791" s="17">
        <f>VLOOKUP($C3791,樹木資料表!$A$1:$K$4024,8,FALSE())</f>
        <v>0</v>
      </c>
      <c r="M3791" s="17">
        <f>VLOOKUP($C3791,樹木資料表!$A$1:$K$4024,9,FALSE())</f>
        <v>0</v>
      </c>
    </row>
    <row r="3792" spans="1:13" x14ac:dyDescent="0.2">
      <c r="A3792" s="9">
        <v>3791</v>
      </c>
      <c r="B3792" s="15">
        <v>2018</v>
      </c>
      <c r="C3792" s="16">
        <v>6767</v>
      </c>
      <c r="D3792" s="17" t="str">
        <f>VLOOKUP(C3792,樹木資料表!$A$1:$K$4024,2,FALSE())</f>
        <v>小西氏賽楠</v>
      </c>
      <c r="E3792" s="18">
        <v>3.8</v>
      </c>
      <c r="F3792" s="18"/>
      <c r="G3792" s="17" t="str">
        <f>VLOOKUP($C3792,樹木資料表!$A$1:$K$4024,3,FALSE())</f>
        <v>J</v>
      </c>
      <c r="H3792" s="17">
        <f>VLOOKUP($C3792,樹木資料表!$A$1:$K$4024,4,FALSE())</f>
        <v>7</v>
      </c>
      <c r="I3792" s="17">
        <f>VLOOKUP($C3792,樹木資料表!$A$1:$K$4024,5,FALSE())</f>
        <v>3</v>
      </c>
      <c r="J3792" s="17">
        <f>VLOOKUP($C3792,樹木資料表!$A$1:$K$4024,6,FALSE())</f>
        <v>1.7</v>
      </c>
      <c r="K3792" s="17">
        <f>VLOOKUP($C3792,樹木資料表!$A$1:$K$4024,7,FALSE())</f>
        <v>1.9</v>
      </c>
      <c r="L3792" s="17">
        <f>VLOOKUP($C3792,樹木資料表!$A$1:$K$4024,8,FALSE())</f>
        <v>0</v>
      </c>
      <c r="M3792" s="17">
        <f>VLOOKUP($C3792,樹木資料表!$A$1:$K$4024,9,FALSE())</f>
        <v>0</v>
      </c>
    </row>
    <row r="3793" spans="1:13" x14ac:dyDescent="0.2">
      <c r="A3793" s="9">
        <v>3792</v>
      </c>
      <c r="B3793" s="15">
        <v>2018</v>
      </c>
      <c r="C3793" s="16">
        <v>6768</v>
      </c>
      <c r="D3793" s="17" t="str">
        <f>VLOOKUP(C3793,樹木資料表!$A$1:$K$4024,2,FALSE())</f>
        <v>小葉樹杞</v>
      </c>
      <c r="E3793" s="18">
        <v>6.3</v>
      </c>
      <c r="F3793" s="18"/>
      <c r="G3793" s="17" t="str">
        <f>VLOOKUP($C3793,樹木資料表!$A$1:$K$4024,3,FALSE())</f>
        <v>J</v>
      </c>
      <c r="H3793" s="17">
        <f>VLOOKUP($C3793,樹木資料表!$A$1:$K$4024,4,FALSE())</f>
        <v>7</v>
      </c>
      <c r="I3793" s="17">
        <f>VLOOKUP($C3793,樹木資料表!$A$1:$K$4024,5,FALSE())</f>
        <v>3</v>
      </c>
      <c r="J3793" s="17">
        <f>VLOOKUP($C3793,樹木資料表!$A$1:$K$4024,6,FALSE())</f>
        <v>1.7</v>
      </c>
      <c r="K3793" s="17">
        <f>VLOOKUP($C3793,樹木資料表!$A$1:$K$4024,7,FALSE())</f>
        <v>2.2000000000000002</v>
      </c>
      <c r="L3793" s="17">
        <f>VLOOKUP($C3793,樹木資料表!$A$1:$K$4024,8,FALSE())</f>
        <v>0</v>
      </c>
      <c r="M3793" s="17">
        <f>VLOOKUP($C3793,樹木資料表!$A$1:$K$4024,9,FALSE())</f>
        <v>0</v>
      </c>
    </row>
    <row r="3794" spans="1:13" x14ac:dyDescent="0.2">
      <c r="A3794" s="9">
        <v>3793</v>
      </c>
      <c r="B3794" s="15">
        <v>2018</v>
      </c>
      <c r="C3794" s="16" t="s">
        <v>122</v>
      </c>
      <c r="D3794" s="17" t="str">
        <f>VLOOKUP(C3794,樹木資料表!$A$1:$K$4024,2,FALSE())</f>
        <v>臺灣山茶</v>
      </c>
      <c r="E3794" s="20">
        <v>0</v>
      </c>
      <c r="F3794" s="18"/>
      <c r="G3794" s="17" t="str">
        <f>VLOOKUP($C3794,樹木資料表!$A$1:$K$4024,3,FALSE())</f>
        <v>J</v>
      </c>
      <c r="H3794" s="17">
        <f>VLOOKUP($C3794,樹木資料表!$A$1:$K$4024,4,FALSE())</f>
        <v>7</v>
      </c>
      <c r="I3794" s="17">
        <f>VLOOKUP($C3794,樹木資料表!$A$1:$K$4024,5,FALSE())</f>
        <v>3</v>
      </c>
      <c r="J3794" s="17">
        <f>VLOOKUP($C3794,樹木資料表!$A$1:$K$4024,6,FALSE())</f>
        <v>0.5</v>
      </c>
      <c r="K3794" s="17">
        <f>VLOOKUP($C3794,樹木資料表!$A$1:$K$4024,7,FALSE())</f>
        <v>1</v>
      </c>
      <c r="L3794" s="17" t="str">
        <f>VLOOKUP($C3794,樹木資料表!$A$1:$K$4024,8,FALSE())</f>
        <v>無號碼</v>
      </c>
      <c r="M3794" s="17">
        <f>VLOOKUP($C3794,樹木資料表!$A$1:$K$4024,9,FALSE())</f>
        <v>0</v>
      </c>
    </row>
    <row r="3795" spans="1:13" x14ac:dyDescent="0.2">
      <c r="A3795" s="9">
        <v>3794</v>
      </c>
      <c r="B3795" s="15">
        <v>2018</v>
      </c>
      <c r="C3795" s="16">
        <v>6769</v>
      </c>
      <c r="D3795" s="17" t="str">
        <f>VLOOKUP(C3795,樹木資料表!$A$1:$K$4024,2,FALSE())</f>
        <v>臺灣山茶</v>
      </c>
      <c r="E3795" s="20">
        <v>0</v>
      </c>
      <c r="F3795" s="18"/>
      <c r="G3795" s="17" t="str">
        <f>VLOOKUP($C3795,樹木資料表!$A$1:$K$4024,3,FALSE())</f>
        <v>J</v>
      </c>
      <c r="H3795" s="17">
        <f>VLOOKUP($C3795,樹木資料表!$A$1:$K$4024,4,FALSE())</f>
        <v>7</v>
      </c>
      <c r="I3795" s="17">
        <f>VLOOKUP($C3795,樹木資料表!$A$1:$K$4024,5,FALSE())</f>
        <v>4</v>
      </c>
      <c r="J3795" s="17">
        <f>VLOOKUP($C3795,樹木資料表!$A$1:$K$4024,6,FALSE())</f>
        <v>4.2</v>
      </c>
      <c r="K3795" s="17">
        <f>VLOOKUP($C3795,樹木資料表!$A$1:$K$4024,7,FALSE())</f>
        <v>2.2000000000000002</v>
      </c>
      <c r="L3795" s="17">
        <f>VLOOKUP($C3795,樹木資料表!$A$1:$K$4024,8,FALSE())</f>
        <v>0</v>
      </c>
      <c r="M3795" s="17">
        <f>VLOOKUP($C3795,樹木資料表!$A$1:$K$4024,9,FALSE())</f>
        <v>0</v>
      </c>
    </row>
    <row r="3796" spans="1:13" x14ac:dyDescent="0.2">
      <c r="A3796" s="9">
        <v>3795</v>
      </c>
      <c r="B3796" s="15">
        <v>2018</v>
      </c>
      <c r="C3796" s="16">
        <v>6770</v>
      </c>
      <c r="D3796" s="17" t="str">
        <f>VLOOKUP(C3796,樹木資料表!$A$1:$K$4024,2,FALSE())</f>
        <v>烏心石</v>
      </c>
      <c r="E3796" s="18">
        <v>28.6</v>
      </c>
      <c r="F3796" s="18"/>
      <c r="G3796" s="17" t="str">
        <f>VLOOKUP($C3796,樹木資料表!$A$1:$K$4024,3,FALSE())</f>
        <v>J</v>
      </c>
      <c r="H3796" s="17">
        <f>VLOOKUP($C3796,樹木資料表!$A$1:$K$4024,4,FALSE())</f>
        <v>7</v>
      </c>
      <c r="I3796" s="17">
        <f>VLOOKUP($C3796,樹木資料表!$A$1:$K$4024,5,FALSE())</f>
        <v>4</v>
      </c>
      <c r="J3796" s="17">
        <f>VLOOKUP($C3796,樹木資料表!$A$1:$K$4024,6,FALSE())</f>
        <v>4.5999999999999996</v>
      </c>
      <c r="K3796" s="17">
        <f>VLOOKUP($C3796,樹木資料表!$A$1:$K$4024,7,FALSE())</f>
        <v>4.5</v>
      </c>
      <c r="L3796" s="17">
        <f>VLOOKUP($C3796,樹木資料表!$A$1:$K$4024,8,FALSE())</f>
        <v>0</v>
      </c>
      <c r="M3796" s="17">
        <f>VLOOKUP($C3796,樹木資料表!$A$1:$K$4024,9,FALSE())</f>
        <v>0</v>
      </c>
    </row>
    <row r="3797" spans="1:13" x14ac:dyDescent="0.2">
      <c r="A3797" s="9">
        <v>3796</v>
      </c>
      <c r="B3797" s="15">
        <v>2018</v>
      </c>
      <c r="C3797" s="16">
        <v>6771</v>
      </c>
      <c r="D3797" s="17" t="str">
        <f>VLOOKUP(C3797,樹木資料表!$A$1:$K$4024,2,FALSE())</f>
        <v>小葉樹杞</v>
      </c>
      <c r="E3797" s="18">
        <v>1.8</v>
      </c>
      <c r="F3797" s="18"/>
      <c r="G3797" s="17" t="str">
        <f>VLOOKUP($C3797,樹木資料表!$A$1:$K$4024,3,FALSE())</f>
        <v>J</v>
      </c>
      <c r="H3797" s="17">
        <f>VLOOKUP($C3797,樹木資料表!$A$1:$K$4024,4,FALSE())</f>
        <v>7</v>
      </c>
      <c r="I3797" s="17">
        <f>VLOOKUP($C3797,樹木資料表!$A$1:$K$4024,5,FALSE())</f>
        <v>4</v>
      </c>
      <c r="J3797" s="17">
        <f>VLOOKUP($C3797,樹木資料表!$A$1:$K$4024,6,FALSE())</f>
        <v>4.7</v>
      </c>
      <c r="K3797" s="17">
        <f>VLOOKUP($C3797,樹木資料表!$A$1:$K$4024,7,FALSE())</f>
        <v>4.3</v>
      </c>
      <c r="L3797" s="17">
        <f>VLOOKUP($C3797,樹木資料表!$A$1:$K$4024,8,FALSE())</f>
        <v>0</v>
      </c>
      <c r="M3797" s="17">
        <f>VLOOKUP($C3797,樹木資料表!$A$1:$K$4024,9,FALSE())</f>
        <v>0</v>
      </c>
    </row>
    <row r="3798" spans="1:13" x14ac:dyDescent="0.2">
      <c r="A3798" s="9">
        <v>3797</v>
      </c>
      <c r="B3798" s="15">
        <v>2018</v>
      </c>
      <c r="C3798" s="16">
        <v>6772</v>
      </c>
      <c r="D3798" s="17" t="str">
        <f>VLOOKUP(C3798,樹木資料表!$A$1:$K$4024,2,FALSE())</f>
        <v>楊桐葉灰木</v>
      </c>
      <c r="E3798" s="18">
        <v>4.7</v>
      </c>
      <c r="F3798" s="18"/>
      <c r="G3798" s="17" t="str">
        <f>VLOOKUP($C3798,樹木資料表!$A$1:$K$4024,3,FALSE())</f>
        <v>J</v>
      </c>
      <c r="H3798" s="17">
        <f>VLOOKUP($C3798,樹木資料表!$A$1:$K$4024,4,FALSE())</f>
        <v>7</v>
      </c>
      <c r="I3798" s="17">
        <f>VLOOKUP($C3798,樹木資料表!$A$1:$K$4024,5,FALSE())</f>
        <v>4</v>
      </c>
      <c r="J3798" s="17">
        <f>VLOOKUP($C3798,樹木資料表!$A$1:$K$4024,6,FALSE())</f>
        <v>4.8</v>
      </c>
      <c r="K3798" s="17">
        <f>VLOOKUP($C3798,樹木資料表!$A$1:$K$4024,7,FALSE())</f>
        <v>4</v>
      </c>
      <c r="L3798" s="17">
        <f>VLOOKUP($C3798,樹木資料表!$A$1:$K$4024,8,FALSE())</f>
        <v>0</v>
      </c>
      <c r="M3798" s="17">
        <f>VLOOKUP($C3798,樹木資料表!$A$1:$K$4024,9,FALSE())</f>
        <v>0</v>
      </c>
    </row>
    <row r="3799" spans="1:13" x14ac:dyDescent="0.2">
      <c r="A3799" s="9">
        <v>3798</v>
      </c>
      <c r="B3799" s="15">
        <v>2018</v>
      </c>
      <c r="C3799" s="16">
        <v>6773</v>
      </c>
      <c r="D3799" s="17" t="str">
        <f>VLOOKUP(C3799,樹木資料表!$A$1:$K$4024,2,FALSE())</f>
        <v>瓊楠</v>
      </c>
      <c r="E3799" s="18">
        <v>9.5</v>
      </c>
      <c r="F3799" s="18"/>
      <c r="G3799" s="17" t="str">
        <f>VLOOKUP($C3799,樹木資料表!$A$1:$K$4024,3,FALSE())</f>
        <v>J</v>
      </c>
      <c r="H3799" s="17">
        <f>VLOOKUP($C3799,樹木資料表!$A$1:$K$4024,4,FALSE())</f>
        <v>7</v>
      </c>
      <c r="I3799" s="17">
        <f>VLOOKUP($C3799,樹木資料表!$A$1:$K$4024,5,FALSE())</f>
        <v>4</v>
      </c>
      <c r="J3799" s="17">
        <f>VLOOKUP($C3799,樹木資料表!$A$1:$K$4024,6,FALSE())</f>
        <v>2.9</v>
      </c>
      <c r="K3799" s="17">
        <f>VLOOKUP($C3799,樹木資料表!$A$1:$K$4024,7,FALSE())</f>
        <v>3.8</v>
      </c>
      <c r="L3799" s="17">
        <f>VLOOKUP($C3799,樹木資料表!$A$1:$K$4024,8,FALSE())</f>
        <v>0</v>
      </c>
      <c r="M3799" s="17">
        <f>VLOOKUP($C3799,樹木資料表!$A$1:$K$4024,9,FALSE())</f>
        <v>0</v>
      </c>
    </row>
    <row r="3800" spans="1:13" x14ac:dyDescent="0.2">
      <c r="A3800" s="9">
        <v>3799</v>
      </c>
      <c r="B3800" s="15">
        <v>2018</v>
      </c>
      <c r="C3800" s="16">
        <v>6774</v>
      </c>
      <c r="D3800" s="17" t="str">
        <f>VLOOKUP(C3800,樹木資料表!$A$1:$K$4024,2,FALSE())</f>
        <v>小葉樹杞</v>
      </c>
      <c r="E3800" s="18">
        <v>3</v>
      </c>
      <c r="F3800" s="18"/>
      <c r="G3800" s="17" t="str">
        <f>VLOOKUP($C3800,樹木資料表!$A$1:$K$4024,3,FALSE())</f>
        <v>J</v>
      </c>
      <c r="H3800" s="17">
        <f>VLOOKUP($C3800,樹木資料表!$A$1:$K$4024,4,FALSE())</f>
        <v>7</v>
      </c>
      <c r="I3800" s="17">
        <f>VLOOKUP($C3800,樹木資料表!$A$1:$K$4024,5,FALSE())</f>
        <v>4</v>
      </c>
      <c r="J3800" s="17">
        <f>VLOOKUP($C3800,樹木資料表!$A$1:$K$4024,6,FALSE())</f>
        <v>2.7</v>
      </c>
      <c r="K3800" s="17">
        <f>VLOOKUP($C3800,樹木資料表!$A$1:$K$4024,7,FALSE())</f>
        <v>1.8</v>
      </c>
      <c r="L3800" s="17">
        <f>VLOOKUP($C3800,樹木資料表!$A$1:$K$4024,8,FALSE())</f>
        <v>0</v>
      </c>
      <c r="M3800" s="17">
        <f>VLOOKUP($C3800,樹木資料表!$A$1:$K$4024,9,FALSE())</f>
        <v>0</v>
      </c>
    </row>
    <row r="3801" spans="1:13" x14ac:dyDescent="0.2">
      <c r="A3801" s="9">
        <v>3800</v>
      </c>
      <c r="B3801" s="15">
        <v>2018</v>
      </c>
      <c r="C3801" s="16">
        <v>6775</v>
      </c>
      <c r="D3801" s="17" t="str">
        <f>VLOOKUP(C3801,樹木資料表!$A$1:$K$4024,2,FALSE())</f>
        <v>小葉樹杞</v>
      </c>
      <c r="E3801" s="18">
        <v>2.1</v>
      </c>
      <c r="F3801" s="18"/>
      <c r="G3801" s="17" t="str">
        <f>VLOOKUP($C3801,樹木資料表!$A$1:$K$4024,3,FALSE())</f>
        <v>J</v>
      </c>
      <c r="H3801" s="17">
        <f>VLOOKUP($C3801,樹木資料表!$A$1:$K$4024,4,FALSE())</f>
        <v>7</v>
      </c>
      <c r="I3801" s="17">
        <f>VLOOKUP($C3801,樹木資料表!$A$1:$K$4024,5,FALSE())</f>
        <v>4</v>
      </c>
      <c r="J3801" s="17">
        <f>VLOOKUP($C3801,樹木資料表!$A$1:$K$4024,6,FALSE())</f>
        <v>3.2</v>
      </c>
      <c r="K3801" s="17">
        <f>VLOOKUP($C3801,樹木資料表!$A$1:$K$4024,7,FALSE())</f>
        <v>3.5</v>
      </c>
      <c r="L3801" s="17">
        <f>VLOOKUP($C3801,樹木資料表!$A$1:$K$4024,8,FALSE())</f>
        <v>0</v>
      </c>
      <c r="M3801" s="17">
        <f>VLOOKUP($C3801,樹木資料表!$A$1:$K$4024,9,FALSE())</f>
        <v>0</v>
      </c>
    </row>
    <row r="3802" spans="1:13" x14ac:dyDescent="0.2">
      <c r="A3802" s="9">
        <v>3801</v>
      </c>
      <c r="B3802" s="15">
        <v>2018</v>
      </c>
      <c r="C3802" s="16">
        <v>6776</v>
      </c>
      <c r="D3802" s="17" t="str">
        <f>VLOOKUP(C3802,樹木資料表!$A$1:$K$4024,2,FALSE())</f>
        <v>小葉樹杞</v>
      </c>
      <c r="E3802" s="18">
        <v>3.3</v>
      </c>
      <c r="F3802" s="18"/>
      <c r="G3802" s="17" t="str">
        <f>VLOOKUP($C3802,樹木資料表!$A$1:$K$4024,3,FALSE())</f>
        <v>J</v>
      </c>
      <c r="H3802" s="17">
        <f>VLOOKUP($C3802,樹木資料表!$A$1:$K$4024,4,FALSE())</f>
        <v>7</v>
      </c>
      <c r="I3802" s="17">
        <f>VLOOKUP($C3802,樹木資料表!$A$1:$K$4024,5,FALSE())</f>
        <v>4</v>
      </c>
      <c r="J3802" s="17">
        <f>VLOOKUP($C3802,樹木資料表!$A$1:$K$4024,6,FALSE())</f>
        <v>3.3</v>
      </c>
      <c r="K3802" s="17">
        <f>VLOOKUP($C3802,樹木資料表!$A$1:$K$4024,7,FALSE())</f>
        <v>2.6</v>
      </c>
      <c r="L3802" s="17">
        <f>VLOOKUP($C3802,樹木資料表!$A$1:$K$4024,8,FALSE())</f>
        <v>0</v>
      </c>
      <c r="M3802" s="17">
        <f>VLOOKUP($C3802,樹木資料表!$A$1:$K$4024,9,FALSE())</f>
        <v>0</v>
      </c>
    </row>
    <row r="3803" spans="1:13" x14ac:dyDescent="0.2">
      <c r="A3803" s="9">
        <v>3802</v>
      </c>
      <c r="B3803" s="15">
        <v>2018</v>
      </c>
      <c r="C3803" s="16">
        <v>6777</v>
      </c>
      <c r="D3803" s="17" t="str">
        <f>VLOOKUP(C3803,樹木資料表!$A$1:$K$4024,2,FALSE())</f>
        <v>小葉樹杞</v>
      </c>
      <c r="E3803" s="18">
        <v>1.7</v>
      </c>
      <c r="F3803" s="18"/>
      <c r="G3803" s="17" t="str">
        <f>VLOOKUP($C3803,樹木資料表!$A$1:$K$4024,3,FALSE())</f>
        <v>J</v>
      </c>
      <c r="H3803" s="17">
        <f>VLOOKUP($C3803,樹木資料表!$A$1:$K$4024,4,FALSE())</f>
        <v>7</v>
      </c>
      <c r="I3803" s="17">
        <f>VLOOKUP($C3803,樹木資料表!$A$1:$K$4024,5,FALSE())</f>
        <v>4</v>
      </c>
      <c r="J3803" s="17">
        <f>VLOOKUP($C3803,樹木資料表!$A$1:$K$4024,6,FALSE())</f>
        <v>2.5</v>
      </c>
      <c r="K3803" s="17">
        <f>VLOOKUP($C3803,樹木資料表!$A$1:$K$4024,7,FALSE())</f>
        <v>1.4</v>
      </c>
      <c r="L3803" s="17">
        <f>VLOOKUP($C3803,樹木資料表!$A$1:$K$4024,8,FALSE())</f>
        <v>0</v>
      </c>
      <c r="M3803" s="17">
        <f>VLOOKUP($C3803,樹木資料表!$A$1:$K$4024,9,FALSE())</f>
        <v>0</v>
      </c>
    </row>
    <row r="3804" spans="1:13" x14ac:dyDescent="0.2">
      <c r="A3804" s="9">
        <v>3803</v>
      </c>
      <c r="B3804" s="15">
        <v>2018</v>
      </c>
      <c r="C3804" s="16">
        <v>6778</v>
      </c>
      <c r="D3804" s="17" t="str">
        <f>VLOOKUP(C3804,樹木資料表!$A$1:$K$4024,2,FALSE())</f>
        <v>小葉樹杞</v>
      </c>
      <c r="E3804" s="18">
        <v>5.3</v>
      </c>
      <c r="F3804" s="18"/>
      <c r="G3804" s="17" t="str">
        <f>VLOOKUP($C3804,樹木資料表!$A$1:$K$4024,3,FALSE())</f>
        <v>J</v>
      </c>
      <c r="H3804" s="17">
        <f>VLOOKUP($C3804,樹木資料表!$A$1:$K$4024,4,FALSE())</f>
        <v>7</v>
      </c>
      <c r="I3804" s="17">
        <f>VLOOKUP($C3804,樹木資料表!$A$1:$K$4024,5,FALSE())</f>
        <v>4</v>
      </c>
      <c r="J3804" s="17">
        <f>VLOOKUP($C3804,樹木資料表!$A$1:$K$4024,6,FALSE())</f>
        <v>2.7</v>
      </c>
      <c r="K3804" s="17">
        <f>VLOOKUP($C3804,樹木資料表!$A$1:$K$4024,7,FALSE())</f>
        <v>2.1</v>
      </c>
      <c r="L3804" s="17">
        <f>VLOOKUP($C3804,樹木資料表!$A$1:$K$4024,8,FALSE())</f>
        <v>0</v>
      </c>
      <c r="M3804" s="17">
        <f>VLOOKUP($C3804,樹木資料表!$A$1:$K$4024,9,FALSE())</f>
        <v>0</v>
      </c>
    </row>
    <row r="3805" spans="1:13" x14ac:dyDescent="0.2">
      <c r="A3805" s="9">
        <v>3804</v>
      </c>
      <c r="B3805" s="15">
        <v>2018</v>
      </c>
      <c r="C3805" s="16">
        <v>6779</v>
      </c>
      <c r="D3805" s="17" t="str">
        <f>VLOOKUP(C3805,樹木資料表!$A$1:$K$4024,2,FALSE())</f>
        <v>小西氏賽楠</v>
      </c>
      <c r="E3805" s="18">
        <v>1.9</v>
      </c>
      <c r="F3805" s="18"/>
      <c r="G3805" s="17" t="str">
        <f>VLOOKUP($C3805,樹木資料表!$A$1:$K$4024,3,FALSE())</f>
        <v>J</v>
      </c>
      <c r="H3805" s="17">
        <f>VLOOKUP($C3805,樹木資料表!$A$1:$K$4024,4,FALSE())</f>
        <v>7</v>
      </c>
      <c r="I3805" s="17">
        <f>VLOOKUP($C3805,樹木資料表!$A$1:$K$4024,5,FALSE())</f>
        <v>4</v>
      </c>
      <c r="J3805" s="17">
        <f>VLOOKUP($C3805,樹木資料表!$A$1:$K$4024,6,FALSE())</f>
        <v>1.5</v>
      </c>
      <c r="K3805" s="17">
        <f>VLOOKUP($C3805,樹木資料表!$A$1:$K$4024,7,FALSE())</f>
        <v>1</v>
      </c>
      <c r="L3805" s="17">
        <f>VLOOKUP($C3805,樹木資料表!$A$1:$K$4024,8,FALSE())</f>
        <v>0</v>
      </c>
      <c r="M3805" s="17">
        <f>VLOOKUP($C3805,樹木資料表!$A$1:$K$4024,9,FALSE())</f>
        <v>0</v>
      </c>
    </row>
    <row r="3806" spans="1:13" x14ac:dyDescent="0.2">
      <c r="A3806" s="9">
        <v>3805</v>
      </c>
      <c r="B3806" s="15">
        <v>2018</v>
      </c>
      <c r="C3806" s="16">
        <v>6780</v>
      </c>
      <c r="D3806" s="17" t="str">
        <f>VLOOKUP(C3806,樹木資料表!$A$1:$K$4024,2,FALSE())</f>
        <v>小葉樹杞</v>
      </c>
      <c r="E3806" s="18">
        <v>2</v>
      </c>
      <c r="F3806" s="18"/>
      <c r="G3806" s="17" t="str">
        <f>VLOOKUP($C3806,樹木資料表!$A$1:$K$4024,3,FALSE())</f>
        <v>J</v>
      </c>
      <c r="H3806" s="17">
        <f>VLOOKUP($C3806,樹木資料表!$A$1:$K$4024,4,FALSE())</f>
        <v>7</v>
      </c>
      <c r="I3806" s="17">
        <f>VLOOKUP($C3806,樹木資料表!$A$1:$K$4024,5,FALSE())</f>
        <v>4</v>
      </c>
      <c r="J3806" s="17">
        <f>VLOOKUP($C3806,樹木資料表!$A$1:$K$4024,6,FALSE())</f>
        <v>2.2999999999999998</v>
      </c>
      <c r="K3806" s="17">
        <f>VLOOKUP($C3806,樹木資料表!$A$1:$K$4024,7,FALSE())</f>
        <v>1.9</v>
      </c>
      <c r="L3806" s="17">
        <f>VLOOKUP($C3806,樹木資料表!$A$1:$K$4024,8,FALSE())</f>
        <v>0</v>
      </c>
      <c r="M3806" s="17">
        <f>VLOOKUP($C3806,樹木資料表!$A$1:$K$4024,9,FALSE())</f>
        <v>0</v>
      </c>
    </row>
    <row r="3807" spans="1:13" x14ac:dyDescent="0.2">
      <c r="A3807" s="9">
        <v>3806</v>
      </c>
      <c r="B3807" s="15">
        <v>2018</v>
      </c>
      <c r="C3807" s="16">
        <v>6781</v>
      </c>
      <c r="D3807" s="17" t="str">
        <f>VLOOKUP(C3807,樹木資料表!$A$1:$K$4024,2,FALSE())</f>
        <v>小葉樹杞</v>
      </c>
      <c r="E3807" s="18">
        <v>3.4</v>
      </c>
      <c r="F3807" s="18"/>
      <c r="G3807" s="17" t="str">
        <f>VLOOKUP($C3807,樹木資料表!$A$1:$K$4024,3,FALSE())</f>
        <v>J</v>
      </c>
      <c r="H3807" s="17">
        <f>VLOOKUP($C3807,樹木資料表!$A$1:$K$4024,4,FALSE())</f>
        <v>7</v>
      </c>
      <c r="I3807" s="17">
        <f>VLOOKUP($C3807,樹木資料表!$A$1:$K$4024,5,FALSE())</f>
        <v>4</v>
      </c>
      <c r="J3807" s="17">
        <f>VLOOKUP($C3807,樹木資料表!$A$1:$K$4024,6,FALSE())</f>
        <v>1.5</v>
      </c>
      <c r="K3807" s="17">
        <f>VLOOKUP($C3807,樹木資料表!$A$1:$K$4024,7,FALSE())</f>
        <v>1.5</v>
      </c>
      <c r="L3807" s="17">
        <f>VLOOKUP($C3807,樹木資料表!$A$1:$K$4024,8,FALSE())</f>
        <v>0</v>
      </c>
      <c r="M3807" s="17">
        <f>VLOOKUP($C3807,樹木資料表!$A$1:$K$4024,9,FALSE())</f>
        <v>0</v>
      </c>
    </row>
    <row r="3808" spans="1:13" x14ac:dyDescent="0.2">
      <c r="A3808" s="9">
        <v>3807</v>
      </c>
      <c r="B3808" s="15">
        <v>2018</v>
      </c>
      <c r="C3808" s="16">
        <v>6782</v>
      </c>
      <c r="D3808" s="17" t="str">
        <f>VLOOKUP(C3808,樹木資料表!$A$1:$K$4024,2,FALSE())</f>
        <v>小葉樹杞</v>
      </c>
      <c r="E3808" s="18">
        <v>6</v>
      </c>
      <c r="F3808" s="18"/>
      <c r="G3808" s="17" t="str">
        <f>VLOOKUP($C3808,樹木資料表!$A$1:$K$4024,3,FALSE())</f>
        <v>J</v>
      </c>
      <c r="H3808" s="17">
        <f>VLOOKUP($C3808,樹木資料表!$A$1:$K$4024,4,FALSE())</f>
        <v>7</v>
      </c>
      <c r="I3808" s="17">
        <f>VLOOKUP($C3808,樹木資料表!$A$1:$K$4024,5,FALSE())</f>
        <v>4</v>
      </c>
      <c r="J3808" s="17">
        <f>VLOOKUP($C3808,樹木資料表!$A$1:$K$4024,6,FALSE())</f>
        <v>1.3</v>
      </c>
      <c r="K3808" s="17">
        <f>VLOOKUP($C3808,樹木資料表!$A$1:$K$4024,7,FALSE())</f>
        <v>2.5</v>
      </c>
      <c r="L3808" s="17">
        <f>VLOOKUP($C3808,樹木資料表!$A$1:$K$4024,8,FALSE())</f>
        <v>0</v>
      </c>
      <c r="M3808" s="17">
        <f>VLOOKUP($C3808,樹木資料表!$A$1:$K$4024,9,FALSE())</f>
        <v>0</v>
      </c>
    </row>
    <row r="3809" spans="1:13" x14ac:dyDescent="0.2">
      <c r="A3809" s="9">
        <v>3808</v>
      </c>
      <c r="B3809" s="15">
        <v>2018</v>
      </c>
      <c r="C3809" s="16">
        <v>6783</v>
      </c>
      <c r="D3809" s="17" t="str">
        <f>VLOOKUP(C3809,樹木資料表!$A$1:$K$4024,2,FALSE())</f>
        <v>小葉樹杞</v>
      </c>
      <c r="E3809" s="18">
        <v>2.6</v>
      </c>
      <c r="F3809" s="18"/>
      <c r="G3809" s="17" t="str">
        <f>VLOOKUP($C3809,樹木資料表!$A$1:$K$4024,3,FALSE())</f>
        <v>J</v>
      </c>
      <c r="H3809" s="17">
        <f>VLOOKUP($C3809,樹木資料表!$A$1:$K$4024,4,FALSE())</f>
        <v>7</v>
      </c>
      <c r="I3809" s="17">
        <f>VLOOKUP($C3809,樹木資料表!$A$1:$K$4024,5,FALSE())</f>
        <v>4</v>
      </c>
      <c r="J3809" s="17">
        <f>VLOOKUP($C3809,樹木資料表!$A$1:$K$4024,6,FALSE())</f>
        <v>1.3</v>
      </c>
      <c r="K3809" s="17">
        <f>VLOOKUP($C3809,樹木資料表!$A$1:$K$4024,7,FALSE())</f>
        <v>1.6</v>
      </c>
      <c r="L3809" s="17">
        <f>VLOOKUP($C3809,樹木資料表!$A$1:$K$4024,8,FALSE())</f>
        <v>0</v>
      </c>
      <c r="M3809" s="17">
        <f>VLOOKUP($C3809,樹木資料表!$A$1:$K$4024,9,FALSE())</f>
        <v>0</v>
      </c>
    </row>
    <row r="3810" spans="1:13" x14ac:dyDescent="0.2">
      <c r="A3810" s="9">
        <v>3809</v>
      </c>
      <c r="B3810" s="15">
        <v>2018</v>
      </c>
      <c r="C3810" s="16">
        <v>6784</v>
      </c>
      <c r="D3810" s="17" t="str">
        <f>VLOOKUP(C3810,樹木資料表!$A$1:$K$4024,2,FALSE())</f>
        <v>小葉樹杞</v>
      </c>
      <c r="E3810" s="18">
        <v>2.7</v>
      </c>
      <c r="F3810" s="18"/>
      <c r="G3810" s="17" t="str">
        <f>VLOOKUP($C3810,樹木資料表!$A$1:$K$4024,3,FALSE())</f>
        <v>J</v>
      </c>
      <c r="H3810" s="17">
        <f>VLOOKUP($C3810,樹木資料表!$A$1:$K$4024,4,FALSE())</f>
        <v>7</v>
      </c>
      <c r="I3810" s="17">
        <f>VLOOKUP($C3810,樹木資料表!$A$1:$K$4024,5,FALSE())</f>
        <v>4</v>
      </c>
      <c r="J3810" s="17">
        <f>VLOOKUP($C3810,樹木資料表!$A$1:$K$4024,6,FALSE())</f>
        <v>0.4</v>
      </c>
      <c r="K3810" s="17">
        <f>VLOOKUP($C3810,樹木資料表!$A$1:$K$4024,7,FALSE())</f>
        <v>2.7</v>
      </c>
      <c r="L3810" s="17">
        <f>VLOOKUP($C3810,樹木資料表!$A$1:$K$4024,8,FALSE())</f>
        <v>0</v>
      </c>
      <c r="M3810" s="17">
        <f>VLOOKUP($C3810,樹木資料表!$A$1:$K$4024,9,FALSE())</f>
        <v>0</v>
      </c>
    </row>
    <row r="3811" spans="1:13" x14ac:dyDescent="0.2">
      <c r="A3811" s="9">
        <v>3810</v>
      </c>
      <c r="B3811" s="15">
        <v>2018</v>
      </c>
      <c r="C3811" s="16">
        <v>6785</v>
      </c>
      <c r="D3811" s="17" t="str">
        <f>VLOOKUP(C3811,樹木資料表!$A$1:$K$4024,2,FALSE())</f>
        <v>小葉樹杞</v>
      </c>
      <c r="E3811" s="22">
        <v>2.4</v>
      </c>
      <c r="F3811" s="18"/>
      <c r="G3811" s="17" t="str">
        <f>VLOOKUP($C3811,樹木資料表!$A$1:$K$4024,3,FALSE())</f>
        <v>J</v>
      </c>
      <c r="H3811" s="17">
        <f>VLOOKUP($C3811,樹木資料表!$A$1:$K$4024,4,FALSE())</f>
        <v>7</v>
      </c>
      <c r="I3811" s="17">
        <f>VLOOKUP($C3811,樹木資料表!$A$1:$K$4024,5,FALSE())</f>
        <v>4</v>
      </c>
      <c r="J3811" s="17">
        <f>VLOOKUP($C3811,樹木資料表!$A$1:$K$4024,6,FALSE())</f>
        <v>0.5</v>
      </c>
      <c r="K3811" s="17">
        <f>VLOOKUP($C3811,樹木資料表!$A$1:$K$4024,7,FALSE())</f>
        <v>5</v>
      </c>
      <c r="L3811" s="17">
        <f>VLOOKUP($C3811,樹木資料表!$A$1:$K$4024,8,FALSE())</f>
        <v>0</v>
      </c>
      <c r="M3811" s="17">
        <f>VLOOKUP($C3811,樹木資料表!$A$1:$K$4024,9,FALSE())</f>
        <v>0</v>
      </c>
    </row>
    <row r="3812" spans="1:13" x14ac:dyDescent="0.2">
      <c r="A3812" s="9">
        <v>3811</v>
      </c>
      <c r="B3812" s="15">
        <v>2018</v>
      </c>
      <c r="C3812" s="16">
        <v>6786</v>
      </c>
      <c r="D3812" s="17" t="str">
        <f>VLOOKUP(C3812,樹木資料表!$A$1:$K$4024,2,FALSE())</f>
        <v>狗骨仔</v>
      </c>
      <c r="E3812" s="18">
        <v>8.1999999999999993</v>
      </c>
      <c r="F3812" s="18"/>
      <c r="G3812" s="17" t="str">
        <f>VLOOKUP($C3812,樹木資料表!$A$1:$K$4024,3,FALSE())</f>
        <v>J</v>
      </c>
      <c r="H3812" s="17">
        <f>VLOOKUP($C3812,樹木資料表!$A$1:$K$4024,4,FALSE())</f>
        <v>8</v>
      </c>
      <c r="I3812" s="17">
        <f>VLOOKUP($C3812,樹木資料表!$A$1:$K$4024,5,FALSE())</f>
        <v>1</v>
      </c>
      <c r="J3812" s="17">
        <f>VLOOKUP($C3812,樹木資料表!$A$1:$K$4024,6,FALSE())</f>
        <v>0.9</v>
      </c>
      <c r="K3812" s="17">
        <f>VLOOKUP($C3812,樹木資料表!$A$1:$K$4024,7,FALSE())</f>
        <v>2.5</v>
      </c>
      <c r="L3812" s="17">
        <f>VLOOKUP($C3812,樹木資料表!$A$1:$K$4024,8,FALSE())</f>
        <v>0</v>
      </c>
      <c r="M3812" s="17">
        <f>VLOOKUP($C3812,樹木資料表!$A$1:$K$4024,9,FALSE())</f>
        <v>0</v>
      </c>
    </row>
    <row r="3813" spans="1:13" x14ac:dyDescent="0.2">
      <c r="A3813" s="9">
        <v>3812</v>
      </c>
      <c r="B3813" s="15">
        <v>2018</v>
      </c>
      <c r="C3813" s="16">
        <v>6787</v>
      </c>
      <c r="D3813" s="17" t="str">
        <f>VLOOKUP(C3813,樹木資料表!$A$1:$K$4024,2,FALSE())</f>
        <v>瓊楠</v>
      </c>
      <c r="E3813" s="18">
        <v>2.2999999999999998</v>
      </c>
      <c r="F3813" s="18"/>
      <c r="G3813" s="17" t="str">
        <f>VLOOKUP($C3813,樹木資料表!$A$1:$K$4024,3,FALSE())</f>
        <v>J</v>
      </c>
      <c r="H3813" s="17">
        <f>VLOOKUP($C3813,樹木資料表!$A$1:$K$4024,4,FALSE())</f>
        <v>8</v>
      </c>
      <c r="I3813" s="17">
        <f>VLOOKUP($C3813,樹木資料表!$A$1:$K$4024,5,FALSE())</f>
        <v>1</v>
      </c>
      <c r="J3813" s="17">
        <f>VLOOKUP($C3813,樹木資料表!$A$1:$K$4024,6,FALSE())</f>
        <v>0.5</v>
      </c>
      <c r="K3813" s="17">
        <f>VLOOKUP($C3813,樹木資料表!$A$1:$K$4024,7,FALSE())</f>
        <v>1.9</v>
      </c>
      <c r="L3813" s="17">
        <f>VLOOKUP($C3813,樹木資料表!$A$1:$K$4024,8,FALSE())</f>
        <v>0</v>
      </c>
      <c r="M3813" s="17">
        <f>VLOOKUP($C3813,樹木資料表!$A$1:$K$4024,9,FALSE())</f>
        <v>0</v>
      </c>
    </row>
    <row r="3814" spans="1:13" x14ac:dyDescent="0.2">
      <c r="A3814" s="9">
        <v>3813</v>
      </c>
      <c r="B3814" s="15">
        <v>2018</v>
      </c>
      <c r="C3814" s="16">
        <v>6789</v>
      </c>
      <c r="D3814" s="17" t="str">
        <f>VLOOKUP(C3814,樹木資料表!$A$1:$K$4024,2,FALSE())</f>
        <v>小葉樹杞</v>
      </c>
      <c r="E3814" s="18">
        <v>1</v>
      </c>
      <c r="F3814" s="18"/>
      <c r="G3814" s="17" t="str">
        <f>VLOOKUP($C3814,樹木資料表!$A$1:$K$4024,3,FALSE())</f>
        <v>J</v>
      </c>
      <c r="H3814" s="17">
        <f>VLOOKUP($C3814,樹木資料表!$A$1:$K$4024,4,FALSE())</f>
        <v>8</v>
      </c>
      <c r="I3814" s="17">
        <f>VLOOKUP($C3814,樹木資料表!$A$1:$K$4024,5,FALSE())</f>
        <v>1</v>
      </c>
      <c r="J3814" s="17">
        <f>VLOOKUP($C3814,樹木資料表!$A$1:$K$4024,6,FALSE())</f>
        <v>1.4</v>
      </c>
      <c r="K3814" s="17">
        <f>VLOOKUP($C3814,樹木資料表!$A$1:$K$4024,7,FALSE())</f>
        <v>2.2999999999999998</v>
      </c>
      <c r="L3814" s="17">
        <f>VLOOKUP($C3814,樹木資料表!$A$1:$K$4024,8,FALSE())</f>
        <v>0</v>
      </c>
      <c r="M3814" s="17">
        <f>VLOOKUP($C3814,樹木資料表!$A$1:$K$4024,9,FALSE())</f>
        <v>0</v>
      </c>
    </row>
    <row r="3815" spans="1:13" x14ac:dyDescent="0.2">
      <c r="A3815" s="9">
        <v>3814</v>
      </c>
      <c r="B3815" s="15">
        <v>2018</v>
      </c>
      <c r="C3815" s="16">
        <v>6790</v>
      </c>
      <c r="D3815" s="17" t="str">
        <f>VLOOKUP(C3815,樹木資料表!$A$1:$K$4024,2,FALSE())</f>
        <v>鵝掌柴</v>
      </c>
      <c r="E3815" s="18">
        <v>27.8</v>
      </c>
      <c r="F3815" s="18"/>
      <c r="G3815" s="17" t="str">
        <f>VLOOKUP($C3815,樹木資料表!$A$1:$K$4024,3,FALSE())</f>
        <v>J</v>
      </c>
      <c r="H3815" s="17">
        <f>VLOOKUP($C3815,樹木資料表!$A$1:$K$4024,4,FALSE())</f>
        <v>8</v>
      </c>
      <c r="I3815" s="17">
        <f>VLOOKUP($C3815,樹木資料表!$A$1:$K$4024,5,FALSE())</f>
        <v>1</v>
      </c>
      <c r="J3815" s="17">
        <f>VLOOKUP($C3815,樹木資料表!$A$1:$K$4024,6,FALSE())</f>
        <v>1.9</v>
      </c>
      <c r="K3815" s="17">
        <f>VLOOKUP($C3815,樹木資料表!$A$1:$K$4024,7,FALSE())</f>
        <v>1.8</v>
      </c>
      <c r="L3815" s="17">
        <f>VLOOKUP($C3815,樹木資料表!$A$1:$K$4024,8,FALSE())</f>
        <v>0</v>
      </c>
      <c r="M3815" s="17">
        <f>VLOOKUP($C3815,樹木資料表!$A$1:$K$4024,9,FALSE())</f>
        <v>0</v>
      </c>
    </row>
    <row r="3816" spans="1:13" x14ac:dyDescent="0.2">
      <c r="A3816" s="9">
        <v>3815</v>
      </c>
      <c r="B3816" s="15">
        <v>2018</v>
      </c>
      <c r="C3816" s="16">
        <v>6791</v>
      </c>
      <c r="D3816" s="17" t="str">
        <f>VLOOKUP(C3816,樹木資料表!$A$1:$K$4024,2,FALSE())</f>
        <v>鵝掌柴</v>
      </c>
      <c r="E3816" s="18">
        <v>1.9</v>
      </c>
      <c r="F3816" s="18"/>
      <c r="G3816" s="17" t="str">
        <f>VLOOKUP($C3816,樹木資料表!$A$1:$K$4024,3,FALSE())</f>
        <v>J</v>
      </c>
      <c r="H3816" s="17">
        <f>VLOOKUP($C3816,樹木資料表!$A$1:$K$4024,4,FALSE())</f>
        <v>8</v>
      </c>
      <c r="I3816" s="17">
        <f>VLOOKUP($C3816,樹木資料表!$A$1:$K$4024,5,FALSE())</f>
        <v>1</v>
      </c>
      <c r="J3816" s="17">
        <f>VLOOKUP($C3816,樹木資料表!$A$1:$K$4024,6,FALSE())</f>
        <v>1.1000000000000001</v>
      </c>
      <c r="K3816" s="17">
        <f>VLOOKUP($C3816,樹木資料表!$A$1:$K$4024,7,FALSE())</f>
        <v>1</v>
      </c>
      <c r="L3816" s="17">
        <f>VLOOKUP($C3816,樹木資料表!$A$1:$K$4024,8,FALSE())</f>
        <v>0</v>
      </c>
      <c r="M3816" s="17">
        <f>VLOOKUP($C3816,樹木資料表!$A$1:$K$4024,9,FALSE())</f>
        <v>0</v>
      </c>
    </row>
    <row r="3817" spans="1:13" x14ac:dyDescent="0.2">
      <c r="A3817" s="9">
        <v>3816</v>
      </c>
      <c r="B3817" s="15">
        <v>2018</v>
      </c>
      <c r="C3817" s="16">
        <v>6792</v>
      </c>
      <c r="D3817" s="17" t="str">
        <f>VLOOKUP(C3817,樹木資料表!$A$1:$K$4024,2,FALSE())</f>
        <v>小葉樹杞</v>
      </c>
      <c r="E3817" s="18">
        <v>3</v>
      </c>
      <c r="F3817" s="18"/>
      <c r="G3817" s="17" t="str">
        <f>VLOOKUP($C3817,樹木資料表!$A$1:$K$4024,3,FALSE())</f>
        <v>J</v>
      </c>
      <c r="H3817" s="17">
        <f>VLOOKUP($C3817,樹木資料表!$A$1:$K$4024,4,FALSE())</f>
        <v>8</v>
      </c>
      <c r="I3817" s="17">
        <f>VLOOKUP($C3817,樹木資料表!$A$1:$K$4024,5,FALSE())</f>
        <v>1</v>
      </c>
      <c r="J3817" s="17">
        <f>VLOOKUP($C3817,樹木資料表!$A$1:$K$4024,6,FALSE())</f>
        <v>0.5</v>
      </c>
      <c r="K3817" s="17">
        <f>VLOOKUP($C3817,樹木資料表!$A$1:$K$4024,7,FALSE())</f>
        <v>0.4</v>
      </c>
      <c r="L3817" s="17">
        <f>VLOOKUP($C3817,樹木資料表!$A$1:$K$4024,8,FALSE())</f>
        <v>0</v>
      </c>
      <c r="M3817" s="17">
        <f>VLOOKUP($C3817,樹木資料表!$A$1:$K$4024,9,FALSE())</f>
        <v>0</v>
      </c>
    </row>
    <row r="3818" spans="1:13" x14ac:dyDescent="0.2">
      <c r="A3818" s="9">
        <v>3817</v>
      </c>
      <c r="B3818" s="15">
        <v>2018</v>
      </c>
      <c r="C3818" s="16">
        <v>6793</v>
      </c>
      <c r="D3818" s="17" t="str">
        <f>VLOOKUP(C3818,樹木資料表!$A$1:$K$4024,2,FALSE())</f>
        <v>小葉樹杞</v>
      </c>
      <c r="E3818" s="18">
        <v>2.7</v>
      </c>
      <c r="F3818" s="18"/>
      <c r="G3818" s="17" t="str">
        <f>VLOOKUP($C3818,樹木資料表!$A$1:$K$4024,3,FALSE())</f>
        <v>J</v>
      </c>
      <c r="H3818" s="17">
        <f>VLOOKUP($C3818,樹木資料表!$A$1:$K$4024,4,FALSE())</f>
        <v>8</v>
      </c>
      <c r="I3818" s="17">
        <f>VLOOKUP($C3818,樹木資料表!$A$1:$K$4024,5,FALSE())</f>
        <v>1</v>
      </c>
      <c r="J3818" s="17">
        <f>VLOOKUP($C3818,樹木資料表!$A$1:$K$4024,6,FALSE())</f>
        <v>0.6</v>
      </c>
      <c r="K3818" s="17">
        <f>VLOOKUP($C3818,樹木資料表!$A$1:$K$4024,7,FALSE())</f>
        <v>0.5</v>
      </c>
      <c r="L3818" s="17">
        <f>VLOOKUP($C3818,樹木資料表!$A$1:$K$4024,8,FALSE())</f>
        <v>0</v>
      </c>
      <c r="M3818" s="17">
        <f>VLOOKUP($C3818,樹木資料表!$A$1:$K$4024,9,FALSE())</f>
        <v>0</v>
      </c>
    </row>
    <row r="3819" spans="1:13" x14ac:dyDescent="0.2">
      <c r="A3819" s="9">
        <v>3818</v>
      </c>
      <c r="B3819" s="15">
        <v>2018</v>
      </c>
      <c r="C3819" s="16">
        <v>6794</v>
      </c>
      <c r="D3819" s="17" t="str">
        <f>VLOOKUP(C3819,樹木資料表!$A$1:$K$4024,2,FALSE())</f>
        <v>小葉樹杞</v>
      </c>
      <c r="E3819" s="18">
        <v>2.2999999999999998</v>
      </c>
      <c r="F3819" s="18"/>
      <c r="G3819" s="17" t="str">
        <f>VLOOKUP($C3819,樹木資料表!$A$1:$K$4024,3,FALSE())</f>
        <v>J</v>
      </c>
      <c r="H3819" s="17">
        <f>VLOOKUP($C3819,樹木資料表!$A$1:$K$4024,4,FALSE())</f>
        <v>8</v>
      </c>
      <c r="I3819" s="17">
        <f>VLOOKUP($C3819,樹木資料表!$A$1:$K$4024,5,FALSE())</f>
        <v>1</v>
      </c>
      <c r="J3819" s="17">
        <f>VLOOKUP($C3819,樹木資料表!$A$1:$K$4024,6,FALSE())</f>
        <v>1.8</v>
      </c>
      <c r="K3819" s="17">
        <f>VLOOKUP($C3819,樹木資料表!$A$1:$K$4024,7,FALSE())</f>
        <v>1</v>
      </c>
      <c r="L3819" s="17">
        <f>VLOOKUP($C3819,樹木資料表!$A$1:$K$4024,8,FALSE())</f>
        <v>0</v>
      </c>
      <c r="M3819" s="17">
        <f>VLOOKUP($C3819,樹木資料表!$A$1:$K$4024,9,FALSE())</f>
        <v>0</v>
      </c>
    </row>
    <row r="3820" spans="1:13" x14ac:dyDescent="0.2">
      <c r="A3820" s="9">
        <v>3819</v>
      </c>
      <c r="B3820" s="15">
        <v>2018</v>
      </c>
      <c r="C3820" s="16">
        <v>6796</v>
      </c>
      <c r="D3820" s="17" t="str">
        <f>VLOOKUP(C3820,樹木資料表!$A$1:$K$4024,2,FALSE())</f>
        <v>杜英</v>
      </c>
      <c r="E3820" s="18">
        <v>20.100000000000001</v>
      </c>
      <c r="F3820" s="18"/>
      <c r="G3820" s="17" t="str">
        <f>VLOOKUP($C3820,樹木資料表!$A$1:$K$4024,3,FALSE())</f>
        <v>J</v>
      </c>
      <c r="H3820" s="17">
        <f>VLOOKUP($C3820,樹木資料表!$A$1:$K$4024,4,FALSE())</f>
        <v>8</v>
      </c>
      <c r="I3820" s="17">
        <f>VLOOKUP($C3820,樹木資料表!$A$1:$K$4024,5,FALSE())</f>
        <v>1</v>
      </c>
      <c r="J3820" s="17">
        <f>VLOOKUP($C3820,樹木資料表!$A$1:$K$4024,6,FALSE())</f>
        <v>2.2999999999999998</v>
      </c>
      <c r="K3820" s="17">
        <f>VLOOKUP($C3820,樹木資料表!$A$1:$K$4024,7,FALSE())</f>
        <v>1.5</v>
      </c>
      <c r="L3820" s="17">
        <f>VLOOKUP($C3820,樹木資料表!$A$1:$K$4024,8,FALSE())</f>
        <v>0</v>
      </c>
      <c r="M3820" s="17">
        <f>VLOOKUP($C3820,樹木資料表!$A$1:$K$4024,9,FALSE())</f>
        <v>0</v>
      </c>
    </row>
    <row r="3821" spans="1:13" x14ac:dyDescent="0.2">
      <c r="A3821" s="9">
        <v>3820</v>
      </c>
      <c r="B3821" s="15">
        <v>2018</v>
      </c>
      <c r="C3821" s="16">
        <v>6797</v>
      </c>
      <c r="D3821" s="17" t="str">
        <f>VLOOKUP(C3821,樹木資料表!$A$1:$K$4024,2,FALSE())</f>
        <v>楊桐葉灰木</v>
      </c>
      <c r="E3821" s="18">
        <v>2.2000000000000002</v>
      </c>
      <c r="F3821" s="18"/>
      <c r="G3821" s="17" t="str">
        <f>VLOOKUP($C3821,樹木資料表!$A$1:$K$4024,3,FALSE())</f>
        <v>J</v>
      </c>
      <c r="H3821" s="17">
        <f>VLOOKUP($C3821,樹木資料表!$A$1:$K$4024,4,FALSE())</f>
        <v>8</v>
      </c>
      <c r="I3821" s="17">
        <f>VLOOKUP($C3821,樹木資料表!$A$1:$K$4024,5,FALSE())</f>
        <v>1</v>
      </c>
      <c r="J3821" s="17">
        <f>VLOOKUP($C3821,樹木資料表!$A$1:$K$4024,6,FALSE())</f>
        <v>2.4</v>
      </c>
      <c r="K3821" s="17">
        <f>VLOOKUP($C3821,樹木資料表!$A$1:$K$4024,7,FALSE())</f>
        <v>2.4</v>
      </c>
      <c r="L3821" s="17">
        <f>VLOOKUP($C3821,樹木資料表!$A$1:$K$4024,8,FALSE())</f>
        <v>0</v>
      </c>
      <c r="M3821" s="17">
        <f>VLOOKUP($C3821,樹木資料表!$A$1:$K$4024,9,FALSE())</f>
        <v>0</v>
      </c>
    </row>
    <row r="3822" spans="1:13" x14ac:dyDescent="0.2">
      <c r="A3822" s="9">
        <v>3821</v>
      </c>
      <c r="B3822" s="15">
        <v>2018</v>
      </c>
      <c r="C3822" s="16">
        <v>6798</v>
      </c>
      <c r="D3822" s="17" t="str">
        <f>VLOOKUP(C3822,樹木資料表!$A$1:$K$4024,2,FALSE())</f>
        <v>小西氏賽楠</v>
      </c>
      <c r="E3822" s="18">
        <v>38.5</v>
      </c>
      <c r="F3822" s="18"/>
      <c r="G3822" s="17" t="str">
        <f>VLOOKUP($C3822,樹木資料表!$A$1:$K$4024,3,FALSE())</f>
        <v>J</v>
      </c>
      <c r="H3822" s="17">
        <f>VLOOKUP($C3822,樹木資料表!$A$1:$K$4024,4,FALSE())</f>
        <v>8</v>
      </c>
      <c r="I3822" s="17">
        <f>VLOOKUP($C3822,樹木資料表!$A$1:$K$4024,5,FALSE())</f>
        <v>1</v>
      </c>
      <c r="J3822" s="17">
        <f>VLOOKUP($C3822,樹木資料表!$A$1:$K$4024,6,FALSE())</f>
        <v>1.8</v>
      </c>
      <c r="K3822" s="17">
        <f>VLOOKUP($C3822,樹木資料表!$A$1:$K$4024,7,FALSE())</f>
        <v>3</v>
      </c>
      <c r="L3822" s="17">
        <f>VLOOKUP($C3822,樹木資料表!$A$1:$K$4024,8,FALSE())</f>
        <v>0</v>
      </c>
      <c r="M3822" s="17">
        <f>VLOOKUP($C3822,樹木資料表!$A$1:$K$4024,9,FALSE())</f>
        <v>0</v>
      </c>
    </row>
    <row r="3823" spans="1:13" x14ac:dyDescent="0.2">
      <c r="A3823" s="9">
        <v>3822</v>
      </c>
      <c r="B3823" s="15">
        <v>2018</v>
      </c>
      <c r="C3823" s="16">
        <v>6799</v>
      </c>
      <c r="D3823" s="17" t="str">
        <f>VLOOKUP(C3823,樹木資料表!$A$1:$K$4024,2,FALSE())</f>
        <v>小葉樹杞</v>
      </c>
      <c r="E3823" s="18">
        <v>6</v>
      </c>
      <c r="F3823" s="18"/>
      <c r="G3823" s="17" t="str">
        <f>VLOOKUP($C3823,樹木資料表!$A$1:$K$4024,3,FALSE())</f>
        <v>J</v>
      </c>
      <c r="H3823" s="17">
        <f>VLOOKUP($C3823,樹木資料表!$A$1:$K$4024,4,FALSE())</f>
        <v>8</v>
      </c>
      <c r="I3823" s="17">
        <f>VLOOKUP($C3823,樹木資料表!$A$1:$K$4024,5,FALSE())</f>
        <v>1</v>
      </c>
      <c r="J3823" s="17">
        <f>VLOOKUP($C3823,樹木資料表!$A$1:$K$4024,6,FALSE())</f>
        <v>4.5</v>
      </c>
      <c r="K3823" s="17">
        <f>VLOOKUP($C3823,樹木資料表!$A$1:$K$4024,7,FALSE())</f>
        <v>5</v>
      </c>
      <c r="L3823" s="17">
        <f>VLOOKUP($C3823,樹木資料表!$A$1:$K$4024,8,FALSE())</f>
        <v>0</v>
      </c>
      <c r="M3823" s="17">
        <f>VLOOKUP($C3823,樹木資料表!$A$1:$K$4024,9,FALSE())</f>
        <v>0</v>
      </c>
    </row>
    <row r="3824" spans="1:13" x14ac:dyDescent="0.2">
      <c r="A3824" s="9">
        <v>3823</v>
      </c>
      <c r="B3824" s="15">
        <v>2018</v>
      </c>
      <c r="C3824" s="16">
        <v>6800</v>
      </c>
      <c r="D3824" s="17" t="str">
        <f>VLOOKUP(C3824,樹木資料表!$A$1:$K$4024,2,FALSE())</f>
        <v>臺灣山茶</v>
      </c>
      <c r="E3824" s="18">
        <v>1.9</v>
      </c>
      <c r="F3824" s="18"/>
      <c r="G3824" s="17" t="str">
        <f>VLOOKUP($C3824,樹木資料表!$A$1:$K$4024,3,FALSE())</f>
        <v>J</v>
      </c>
      <c r="H3824" s="17">
        <f>VLOOKUP($C3824,樹木資料表!$A$1:$K$4024,4,FALSE())</f>
        <v>8</v>
      </c>
      <c r="I3824" s="17">
        <f>VLOOKUP($C3824,樹木資料表!$A$1:$K$4024,5,FALSE())</f>
        <v>1</v>
      </c>
      <c r="J3824" s="17">
        <f>VLOOKUP($C3824,樹木資料表!$A$1:$K$4024,6,FALSE())</f>
        <v>4.5</v>
      </c>
      <c r="K3824" s="17">
        <f>VLOOKUP($C3824,樹木資料表!$A$1:$K$4024,7,FALSE())</f>
        <v>4</v>
      </c>
      <c r="L3824" s="17">
        <f>VLOOKUP($C3824,樹木資料表!$A$1:$K$4024,8,FALSE())</f>
        <v>0</v>
      </c>
      <c r="M3824" s="17">
        <f>VLOOKUP($C3824,樹木資料表!$A$1:$K$4024,9,FALSE())</f>
        <v>0</v>
      </c>
    </row>
    <row r="3825" spans="1:13" x14ac:dyDescent="0.2">
      <c r="A3825" s="9">
        <v>3824</v>
      </c>
      <c r="B3825" s="15">
        <v>2018</v>
      </c>
      <c r="C3825" s="19">
        <v>9014</v>
      </c>
      <c r="D3825" s="17" t="str">
        <f>VLOOKUP(C3825,樹木資料表!$A$1:$K$4024,2,FALSE())</f>
        <v>小葉樹杞</v>
      </c>
      <c r="E3825" s="18">
        <v>3</v>
      </c>
      <c r="F3825" s="18"/>
      <c r="G3825" s="17" t="str">
        <f>VLOOKUP($C3825,樹木資料表!$A$1:$K$4024,3,FALSE())</f>
        <v>J</v>
      </c>
      <c r="H3825" s="17">
        <f>VLOOKUP($C3825,樹木資料表!$A$1:$K$4024,4,FALSE())</f>
        <v>8</v>
      </c>
      <c r="I3825" s="17">
        <f>VLOOKUP($C3825,樹木資料表!$A$1:$K$4024,5,FALSE())</f>
        <v>1</v>
      </c>
      <c r="J3825" s="17">
        <f>VLOOKUP($C3825,樹木資料表!$A$1:$K$4024,6,FALSE())</f>
        <v>0.8</v>
      </c>
      <c r="K3825" s="17">
        <f>VLOOKUP($C3825,樹木資料表!$A$1:$K$4024,7,FALSE())</f>
        <v>2.5</v>
      </c>
      <c r="L3825" s="17">
        <f>VLOOKUP($C3825,樹木資料表!$A$1:$K$4024,8,FALSE())</f>
        <v>6788</v>
      </c>
      <c r="M3825" s="17">
        <f>VLOOKUP($C3825,樹木資料表!$A$1:$K$4024,9,FALSE())</f>
        <v>0</v>
      </c>
    </row>
    <row r="3826" spans="1:13" x14ac:dyDescent="0.2">
      <c r="A3826" s="9">
        <v>3825</v>
      </c>
      <c r="B3826" s="15">
        <v>2018</v>
      </c>
      <c r="C3826" s="19">
        <v>9017</v>
      </c>
      <c r="D3826" s="17" t="str">
        <f>VLOOKUP(C3826,樹木資料表!$A$1:$K$4024,2,FALSE())</f>
        <v>小葉樹杞</v>
      </c>
      <c r="E3826" s="18">
        <v>2.1</v>
      </c>
      <c r="F3826" s="18"/>
      <c r="G3826" s="17" t="str">
        <f>VLOOKUP($C3826,樹木資料表!$A$1:$K$4024,3,FALSE())</f>
        <v>J</v>
      </c>
      <c r="H3826" s="17">
        <f>VLOOKUP($C3826,樹木資料表!$A$1:$K$4024,4,FALSE())</f>
        <v>8</v>
      </c>
      <c r="I3826" s="17">
        <f>VLOOKUP($C3826,樹木資料表!$A$1:$K$4024,5,FALSE())</f>
        <v>1</v>
      </c>
      <c r="J3826" s="17">
        <f>VLOOKUP($C3826,樹木資料表!$A$1:$K$4024,6,FALSE())</f>
        <v>1.9</v>
      </c>
      <c r="K3826" s="17">
        <f>VLOOKUP($C3826,樹木資料表!$A$1:$K$4024,7,FALSE())</f>
        <v>1</v>
      </c>
      <c r="L3826" s="17">
        <f>VLOOKUP($C3826,樹木資料表!$A$1:$K$4024,8,FALSE())</f>
        <v>6795</v>
      </c>
      <c r="M3826" s="17">
        <f>VLOOKUP($C3826,樹木資料表!$A$1:$K$4024,9,FALSE())</f>
        <v>0</v>
      </c>
    </row>
    <row r="3827" spans="1:13" x14ac:dyDescent="0.2">
      <c r="A3827" s="9">
        <v>3826</v>
      </c>
      <c r="B3827" s="15">
        <v>2018</v>
      </c>
      <c r="C3827" s="16">
        <v>6801</v>
      </c>
      <c r="D3827" s="17" t="str">
        <f>VLOOKUP(C3827,樹木資料表!$A$1:$K$4024,2,FALSE())</f>
        <v>長葉木薑子</v>
      </c>
      <c r="E3827" s="18">
        <v>8.4</v>
      </c>
      <c r="F3827" s="18"/>
      <c r="G3827" s="17" t="str">
        <f>VLOOKUP($C3827,樹木資料表!$A$1:$K$4024,3,FALSE())</f>
        <v>J</v>
      </c>
      <c r="H3827" s="17">
        <f>VLOOKUP($C3827,樹木資料表!$A$1:$K$4024,4,FALSE())</f>
        <v>8</v>
      </c>
      <c r="I3827" s="17">
        <f>VLOOKUP($C3827,樹木資料表!$A$1:$K$4024,5,FALSE())</f>
        <v>2</v>
      </c>
      <c r="J3827" s="17">
        <f>VLOOKUP($C3827,樹木資料表!$A$1:$K$4024,6,FALSE())</f>
        <v>1.7</v>
      </c>
      <c r="K3827" s="17">
        <f>VLOOKUP($C3827,樹木資料表!$A$1:$K$4024,7,FALSE())</f>
        <v>3.3</v>
      </c>
      <c r="L3827" s="17">
        <f>VLOOKUP($C3827,樹木資料表!$A$1:$K$4024,8,FALSE())</f>
        <v>0</v>
      </c>
      <c r="M3827" s="17">
        <f>VLOOKUP($C3827,樹木資料表!$A$1:$K$4024,9,FALSE())</f>
        <v>0</v>
      </c>
    </row>
    <row r="3828" spans="1:13" x14ac:dyDescent="0.2">
      <c r="A3828" s="9">
        <v>3827</v>
      </c>
      <c r="B3828" s="15">
        <v>2018</v>
      </c>
      <c r="C3828" s="16">
        <v>6802</v>
      </c>
      <c r="D3828" s="17" t="str">
        <f>VLOOKUP(C3828,樹木資料表!$A$1:$K$4024,2,FALSE())</f>
        <v>瓊楠</v>
      </c>
      <c r="E3828" s="18">
        <v>1.7</v>
      </c>
      <c r="F3828" s="18"/>
      <c r="G3828" s="17" t="str">
        <f>VLOOKUP($C3828,樹木資料表!$A$1:$K$4024,3,FALSE())</f>
        <v>J</v>
      </c>
      <c r="H3828" s="17">
        <f>VLOOKUP($C3828,樹木資料表!$A$1:$K$4024,4,FALSE())</f>
        <v>8</v>
      </c>
      <c r="I3828" s="17">
        <f>VLOOKUP($C3828,樹木資料表!$A$1:$K$4024,5,FALSE())</f>
        <v>2</v>
      </c>
      <c r="J3828" s="17">
        <f>VLOOKUP($C3828,樹木資料表!$A$1:$K$4024,6,FALSE())</f>
        <v>0.5</v>
      </c>
      <c r="K3828" s="17">
        <f>VLOOKUP($C3828,樹木資料表!$A$1:$K$4024,7,FALSE())</f>
        <v>3</v>
      </c>
      <c r="L3828" s="17">
        <f>VLOOKUP($C3828,樹木資料表!$A$1:$K$4024,8,FALSE())</f>
        <v>0</v>
      </c>
      <c r="M3828" s="17">
        <f>VLOOKUP($C3828,樹木資料表!$A$1:$K$4024,9,FALSE())</f>
        <v>0</v>
      </c>
    </row>
    <row r="3829" spans="1:13" x14ac:dyDescent="0.2">
      <c r="A3829" s="9">
        <v>3828</v>
      </c>
      <c r="B3829" s="15">
        <v>2018</v>
      </c>
      <c r="C3829" s="16">
        <v>6803</v>
      </c>
      <c r="D3829" s="17" t="str">
        <f>VLOOKUP(C3829,樹木資料表!$A$1:$K$4024,2,FALSE())</f>
        <v>小葉樹杞</v>
      </c>
      <c r="E3829" s="18">
        <v>2.2000000000000002</v>
      </c>
      <c r="F3829" s="18"/>
      <c r="G3829" s="17" t="str">
        <f>VLOOKUP($C3829,樹木資料表!$A$1:$K$4024,3,FALSE())</f>
        <v>J</v>
      </c>
      <c r="H3829" s="17">
        <f>VLOOKUP($C3829,樹木資料表!$A$1:$K$4024,4,FALSE())</f>
        <v>8</v>
      </c>
      <c r="I3829" s="17">
        <f>VLOOKUP($C3829,樹木資料表!$A$1:$K$4024,5,FALSE())</f>
        <v>2</v>
      </c>
      <c r="J3829" s="17">
        <f>VLOOKUP($C3829,樹木資料表!$A$1:$K$4024,6,FALSE())</f>
        <v>0.3</v>
      </c>
      <c r="K3829" s="17">
        <f>VLOOKUP($C3829,樹木資料表!$A$1:$K$4024,7,FALSE())</f>
        <v>2.4</v>
      </c>
      <c r="L3829" s="17">
        <f>VLOOKUP($C3829,樹木資料表!$A$1:$K$4024,8,FALSE())</f>
        <v>0</v>
      </c>
      <c r="M3829" s="17">
        <f>VLOOKUP($C3829,樹木資料表!$A$1:$K$4024,9,FALSE())</f>
        <v>0</v>
      </c>
    </row>
    <row r="3830" spans="1:13" x14ac:dyDescent="0.2">
      <c r="A3830" s="9">
        <v>3829</v>
      </c>
      <c r="B3830" s="15">
        <v>2018</v>
      </c>
      <c r="C3830" s="16">
        <v>6804</v>
      </c>
      <c r="D3830" s="17" t="str">
        <f>VLOOKUP(C3830,樹木資料表!$A$1:$K$4024,2,FALSE())</f>
        <v>小葉樹杞</v>
      </c>
      <c r="E3830" s="18">
        <v>3.5</v>
      </c>
      <c r="F3830" s="18"/>
      <c r="G3830" s="17" t="str">
        <f>VLOOKUP($C3830,樹木資料表!$A$1:$K$4024,3,FALSE())</f>
        <v>J</v>
      </c>
      <c r="H3830" s="17">
        <f>VLOOKUP($C3830,樹木資料表!$A$1:$K$4024,4,FALSE())</f>
        <v>8</v>
      </c>
      <c r="I3830" s="17">
        <f>VLOOKUP($C3830,樹木資料表!$A$1:$K$4024,5,FALSE())</f>
        <v>2</v>
      </c>
      <c r="J3830" s="17">
        <f>VLOOKUP($C3830,樹木資料表!$A$1:$K$4024,6,FALSE())</f>
        <v>2.2000000000000002</v>
      </c>
      <c r="K3830" s="17">
        <f>VLOOKUP($C3830,樹木資料表!$A$1:$K$4024,7,FALSE())</f>
        <v>3.4</v>
      </c>
      <c r="L3830" s="17">
        <f>VLOOKUP($C3830,樹木資料表!$A$1:$K$4024,8,FALSE())</f>
        <v>0</v>
      </c>
      <c r="M3830" s="17">
        <f>VLOOKUP($C3830,樹木資料表!$A$1:$K$4024,9,FALSE())</f>
        <v>0</v>
      </c>
    </row>
    <row r="3831" spans="1:13" x14ac:dyDescent="0.2">
      <c r="A3831" s="9">
        <v>3830</v>
      </c>
      <c r="B3831" s="15">
        <v>2018</v>
      </c>
      <c r="C3831" s="16">
        <v>6805</v>
      </c>
      <c r="D3831" s="17" t="str">
        <f>VLOOKUP(C3831,樹木資料表!$A$1:$K$4024,2,FALSE())</f>
        <v>小葉樹杞</v>
      </c>
      <c r="E3831" s="18">
        <v>2.2000000000000002</v>
      </c>
      <c r="F3831" s="18"/>
      <c r="G3831" s="17" t="str">
        <f>VLOOKUP($C3831,樹木資料表!$A$1:$K$4024,3,FALSE())</f>
        <v>J</v>
      </c>
      <c r="H3831" s="17">
        <f>VLOOKUP($C3831,樹木資料表!$A$1:$K$4024,4,FALSE())</f>
        <v>8</v>
      </c>
      <c r="I3831" s="17">
        <f>VLOOKUP($C3831,樹木資料表!$A$1:$K$4024,5,FALSE())</f>
        <v>2</v>
      </c>
      <c r="J3831" s="17">
        <f>VLOOKUP($C3831,樹木資料表!$A$1:$K$4024,6,FALSE())</f>
        <v>1</v>
      </c>
      <c r="K3831" s="17">
        <f>VLOOKUP($C3831,樹木資料表!$A$1:$K$4024,7,FALSE())</f>
        <v>2.2000000000000002</v>
      </c>
      <c r="L3831" s="17">
        <f>VLOOKUP($C3831,樹木資料表!$A$1:$K$4024,8,FALSE())</f>
        <v>0</v>
      </c>
      <c r="M3831" s="17">
        <f>VLOOKUP($C3831,樹木資料表!$A$1:$K$4024,9,FALSE())</f>
        <v>0</v>
      </c>
    </row>
    <row r="3832" spans="1:13" x14ac:dyDescent="0.2">
      <c r="A3832" s="9">
        <v>3831</v>
      </c>
      <c r="B3832" s="15">
        <v>2018</v>
      </c>
      <c r="C3832" s="16">
        <v>6806</v>
      </c>
      <c r="D3832" s="17" t="str">
        <f>VLOOKUP(C3832,樹木資料表!$A$1:$K$4024,2,FALSE())</f>
        <v>長葉木薑子</v>
      </c>
      <c r="E3832" s="18">
        <v>2</v>
      </c>
      <c r="F3832" s="18"/>
      <c r="G3832" s="17" t="str">
        <f>VLOOKUP($C3832,樹木資料表!$A$1:$K$4024,3,FALSE())</f>
        <v>J</v>
      </c>
      <c r="H3832" s="17">
        <f>VLOOKUP($C3832,樹木資料表!$A$1:$K$4024,4,FALSE())</f>
        <v>8</v>
      </c>
      <c r="I3832" s="17">
        <f>VLOOKUP($C3832,樹木資料表!$A$1:$K$4024,5,FALSE())</f>
        <v>2</v>
      </c>
      <c r="J3832" s="17">
        <f>VLOOKUP($C3832,樹木資料表!$A$1:$K$4024,6,FALSE())</f>
        <v>2.2999999999999998</v>
      </c>
      <c r="K3832" s="17">
        <f>VLOOKUP($C3832,樹木資料表!$A$1:$K$4024,7,FALSE())</f>
        <v>1</v>
      </c>
      <c r="L3832" s="17">
        <f>VLOOKUP($C3832,樹木資料表!$A$1:$K$4024,8,FALSE())</f>
        <v>0</v>
      </c>
      <c r="M3832" s="17">
        <f>VLOOKUP($C3832,樹木資料表!$A$1:$K$4024,9,FALSE())</f>
        <v>0</v>
      </c>
    </row>
    <row r="3833" spans="1:13" x14ac:dyDescent="0.2">
      <c r="A3833" s="9">
        <v>3832</v>
      </c>
      <c r="B3833" s="15">
        <v>2018</v>
      </c>
      <c r="C3833" s="16">
        <v>6807</v>
      </c>
      <c r="D3833" s="17" t="str">
        <f>VLOOKUP(C3833,樹木資料表!$A$1:$K$4024,2,FALSE())</f>
        <v>杜英</v>
      </c>
      <c r="E3833" s="18">
        <v>42.2</v>
      </c>
      <c r="F3833" s="18"/>
      <c r="G3833" s="17" t="str">
        <f>VLOOKUP($C3833,樹木資料表!$A$1:$K$4024,3,FALSE())</f>
        <v>J</v>
      </c>
      <c r="H3833" s="17">
        <f>VLOOKUP($C3833,樹木資料表!$A$1:$K$4024,4,FALSE())</f>
        <v>8</v>
      </c>
      <c r="I3833" s="17">
        <f>VLOOKUP($C3833,樹木資料表!$A$1:$K$4024,5,FALSE())</f>
        <v>3</v>
      </c>
      <c r="J3833" s="17">
        <f>VLOOKUP($C3833,樹木資料表!$A$1:$K$4024,6,FALSE())</f>
        <v>3.2</v>
      </c>
      <c r="K3833" s="17">
        <f>VLOOKUP($C3833,樹木資料表!$A$1:$K$4024,7,FALSE())</f>
        <v>4.5</v>
      </c>
      <c r="L3833" s="17">
        <f>VLOOKUP($C3833,樹木資料表!$A$1:$K$4024,8,FALSE())</f>
        <v>0</v>
      </c>
      <c r="M3833" s="17">
        <f>VLOOKUP($C3833,樹木資料表!$A$1:$K$4024,9,FALSE())</f>
        <v>0</v>
      </c>
    </row>
    <row r="3834" spans="1:13" x14ac:dyDescent="0.2">
      <c r="A3834" s="9">
        <v>3833</v>
      </c>
      <c r="B3834" s="15">
        <v>2018</v>
      </c>
      <c r="C3834" s="16">
        <v>6808</v>
      </c>
      <c r="D3834" s="17" t="str">
        <f>VLOOKUP(C3834,樹木資料表!$A$1:$K$4024,2,FALSE())</f>
        <v>福建賽衛矛</v>
      </c>
      <c r="E3834" s="18">
        <v>2.6</v>
      </c>
      <c r="F3834" s="18"/>
      <c r="G3834" s="17" t="str">
        <f>VLOOKUP($C3834,樹木資料表!$A$1:$K$4024,3,FALSE())</f>
        <v>J</v>
      </c>
      <c r="H3834" s="17">
        <f>VLOOKUP($C3834,樹木資料表!$A$1:$K$4024,4,FALSE())</f>
        <v>8</v>
      </c>
      <c r="I3834" s="17">
        <f>VLOOKUP($C3834,樹木資料表!$A$1:$K$4024,5,FALSE())</f>
        <v>3</v>
      </c>
      <c r="J3834" s="17">
        <f>VLOOKUP($C3834,樹木資料表!$A$1:$K$4024,6,FALSE())</f>
        <v>4</v>
      </c>
      <c r="K3834" s="17">
        <f>VLOOKUP($C3834,樹木資料表!$A$1:$K$4024,7,FALSE())</f>
        <v>3.3</v>
      </c>
      <c r="L3834" s="17">
        <f>VLOOKUP($C3834,樹木資料表!$A$1:$K$4024,8,FALSE())</f>
        <v>0</v>
      </c>
      <c r="M3834" s="17">
        <f>VLOOKUP($C3834,樹木資料表!$A$1:$K$4024,9,FALSE())</f>
        <v>0</v>
      </c>
    </row>
    <row r="3835" spans="1:13" x14ac:dyDescent="0.2">
      <c r="A3835" s="9">
        <v>3834</v>
      </c>
      <c r="B3835" s="15">
        <v>2018</v>
      </c>
      <c r="C3835" s="16">
        <v>6809</v>
      </c>
      <c r="D3835" s="17" t="str">
        <f>VLOOKUP(C3835,樹木資料表!$A$1:$K$4024,2,FALSE())</f>
        <v>臺灣山茶</v>
      </c>
      <c r="E3835" s="18">
        <v>1.3</v>
      </c>
      <c r="F3835" s="18"/>
      <c r="G3835" s="17" t="str">
        <f>VLOOKUP($C3835,樹木資料表!$A$1:$K$4024,3,FALSE())</f>
        <v>J</v>
      </c>
      <c r="H3835" s="17">
        <f>VLOOKUP($C3835,樹木資料表!$A$1:$K$4024,4,FALSE())</f>
        <v>8</v>
      </c>
      <c r="I3835" s="17">
        <f>VLOOKUP($C3835,樹木資料表!$A$1:$K$4024,5,FALSE())</f>
        <v>3</v>
      </c>
      <c r="J3835" s="17">
        <f>VLOOKUP($C3835,樹木資料表!$A$1:$K$4024,6,FALSE())</f>
        <v>3.5</v>
      </c>
      <c r="K3835" s="17">
        <f>VLOOKUP($C3835,樹木資料表!$A$1:$K$4024,7,FALSE())</f>
        <v>0</v>
      </c>
      <c r="L3835" s="17">
        <f>VLOOKUP($C3835,樹木資料表!$A$1:$K$4024,8,FALSE())</f>
        <v>0</v>
      </c>
      <c r="M3835" s="17">
        <f>VLOOKUP($C3835,樹木資料表!$A$1:$K$4024,9,FALSE())</f>
        <v>0</v>
      </c>
    </row>
    <row r="3836" spans="1:13" x14ac:dyDescent="0.2">
      <c r="A3836" s="9">
        <v>3835</v>
      </c>
      <c r="B3836" s="15">
        <v>2018</v>
      </c>
      <c r="C3836" s="16">
        <v>6810</v>
      </c>
      <c r="D3836" s="17" t="str">
        <f>VLOOKUP(C3836,樹木資料表!$A$1:$K$4024,2,FALSE())</f>
        <v>小葉樹杞</v>
      </c>
      <c r="E3836" s="18">
        <v>1.8</v>
      </c>
      <c r="F3836" s="18"/>
      <c r="G3836" s="17" t="str">
        <f>VLOOKUP($C3836,樹木資料表!$A$1:$K$4024,3,FALSE())</f>
        <v>J</v>
      </c>
      <c r="H3836" s="17">
        <f>VLOOKUP($C3836,樹木資料表!$A$1:$K$4024,4,FALSE())</f>
        <v>8</v>
      </c>
      <c r="I3836" s="17">
        <f>VLOOKUP($C3836,樹木資料表!$A$1:$K$4024,5,FALSE())</f>
        <v>3</v>
      </c>
      <c r="J3836" s="17">
        <f>VLOOKUP($C3836,樹木資料表!$A$1:$K$4024,6,FALSE())</f>
        <v>0.5</v>
      </c>
      <c r="K3836" s="17">
        <f>VLOOKUP($C3836,樹木資料表!$A$1:$K$4024,7,FALSE())</f>
        <v>0.8</v>
      </c>
      <c r="L3836" s="17">
        <f>VLOOKUP($C3836,樹木資料表!$A$1:$K$4024,8,FALSE())</f>
        <v>0</v>
      </c>
      <c r="M3836" s="17">
        <f>VLOOKUP($C3836,樹木資料表!$A$1:$K$4024,9,FALSE())</f>
        <v>0</v>
      </c>
    </row>
    <row r="3837" spans="1:13" x14ac:dyDescent="0.2">
      <c r="A3837" s="9">
        <v>3836</v>
      </c>
      <c r="B3837" s="15">
        <v>2018</v>
      </c>
      <c r="C3837" s="16">
        <v>6812</v>
      </c>
      <c r="D3837" s="17" t="str">
        <f>VLOOKUP(C3837,樹木資料表!$A$1:$K$4024,2,FALSE())</f>
        <v>變葉新木薑子</v>
      </c>
      <c r="E3837" s="18">
        <v>6.8</v>
      </c>
      <c r="F3837" s="18"/>
      <c r="G3837" s="17" t="str">
        <f>VLOOKUP($C3837,樹木資料表!$A$1:$K$4024,3,FALSE())</f>
        <v>J</v>
      </c>
      <c r="H3837" s="17">
        <f>VLOOKUP($C3837,樹木資料表!$A$1:$K$4024,4,FALSE())</f>
        <v>8</v>
      </c>
      <c r="I3837" s="17">
        <f>VLOOKUP($C3837,樹木資料表!$A$1:$K$4024,5,FALSE())</f>
        <v>4</v>
      </c>
      <c r="J3837" s="17">
        <f>VLOOKUP($C3837,樹木資料表!$A$1:$K$4024,6,FALSE())</f>
        <v>4.2</v>
      </c>
      <c r="K3837" s="17">
        <f>VLOOKUP($C3837,樹木資料表!$A$1:$K$4024,7,FALSE())</f>
        <v>1.6</v>
      </c>
      <c r="L3837" s="17">
        <f>VLOOKUP($C3837,樹木資料表!$A$1:$K$4024,8,FALSE())</f>
        <v>0</v>
      </c>
      <c r="M3837" s="17">
        <f>VLOOKUP($C3837,樹木資料表!$A$1:$K$4024,9,FALSE())</f>
        <v>0</v>
      </c>
    </row>
    <row r="3838" spans="1:13" x14ac:dyDescent="0.2">
      <c r="A3838" s="9">
        <v>3837</v>
      </c>
      <c r="B3838" s="15">
        <v>2018</v>
      </c>
      <c r="C3838" s="16">
        <v>6813</v>
      </c>
      <c r="D3838" s="17" t="str">
        <f>VLOOKUP(C3838,樹木資料表!$A$1:$K$4024,2,FALSE())</f>
        <v>變葉新木薑子</v>
      </c>
      <c r="E3838" s="18">
        <v>4.5</v>
      </c>
      <c r="F3838" s="18"/>
      <c r="G3838" s="17" t="str">
        <f>VLOOKUP($C3838,樹木資料表!$A$1:$K$4024,3,FALSE())</f>
        <v>J</v>
      </c>
      <c r="H3838" s="17">
        <f>VLOOKUP($C3838,樹木資料表!$A$1:$K$4024,4,FALSE())</f>
        <v>8</v>
      </c>
      <c r="I3838" s="17">
        <f>VLOOKUP($C3838,樹木資料表!$A$1:$K$4024,5,FALSE())</f>
        <v>4</v>
      </c>
      <c r="J3838" s="17">
        <f>VLOOKUP($C3838,樹木資料表!$A$1:$K$4024,6,FALSE())</f>
        <v>2.5</v>
      </c>
      <c r="K3838" s="17">
        <f>VLOOKUP($C3838,樹木資料表!$A$1:$K$4024,7,FALSE())</f>
        <v>2</v>
      </c>
      <c r="L3838" s="17">
        <f>VLOOKUP($C3838,樹木資料表!$A$1:$K$4024,8,FALSE())</f>
        <v>0</v>
      </c>
      <c r="M3838" s="17">
        <f>VLOOKUP($C3838,樹木資料表!$A$1:$K$4024,9,FALSE())</f>
        <v>0</v>
      </c>
    </row>
    <row r="3839" spans="1:13" x14ac:dyDescent="0.2">
      <c r="A3839" s="9">
        <v>3838</v>
      </c>
      <c r="B3839" s="15">
        <v>2018</v>
      </c>
      <c r="C3839" s="16">
        <v>6815</v>
      </c>
      <c r="D3839" s="17" t="str">
        <f>VLOOKUP(C3839,樹木資料表!$A$1:$K$4024,2,FALSE())</f>
        <v>小葉樹杞</v>
      </c>
      <c r="E3839" s="18">
        <v>3.5</v>
      </c>
      <c r="F3839" s="18"/>
      <c r="G3839" s="17" t="str">
        <f>VLOOKUP($C3839,樹木資料表!$A$1:$K$4024,3,FALSE())</f>
        <v>J</v>
      </c>
      <c r="H3839" s="17">
        <f>VLOOKUP($C3839,樹木資料表!$A$1:$K$4024,4,FALSE())</f>
        <v>8</v>
      </c>
      <c r="I3839" s="17">
        <f>VLOOKUP($C3839,樹木資料表!$A$1:$K$4024,5,FALSE())</f>
        <v>4</v>
      </c>
      <c r="J3839" s="17">
        <f>VLOOKUP($C3839,樹木資料表!$A$1:$K$4024,6,FALSE())</f>
        <v>1</v>
      </c>
      <c r="K3839" s="17">
        <f>VLOOKUP($C3839,樹木資料表!$A$1:$K$4024,7,FALSE())</f>
        <v>2.5</v>
      </c>
      <c r="L3839" s="17">
        <f>VLOOKUP($C3839,樹木資料表!$A$1:$K$4024,8,FALSE())</f>
        <v>0</v>
      </c>
      <c r="M3839" s="17">
        <f>VLOOKUP($C3839,樹木資料表!$A$1:$K$4024,9,FALSE())</f>
        <v>0</v>
      </c>
    </row>
    <row r="3840" spans="1:13" x14ac:dyDescent="0.2">
      <c r="A3840" s="9">
        <v>3839</v>
      </c>
      <c r="B3840" s="15">
        <v>2018</v>
      </c>
      <c r="C3840" s="16">
        <v>6816</v>
      </c>
      <c r="D3840" s="17" t="str">
        <f>VLOOKUP(C3840,樹木資料表!$A$1:$K$4024,2,FALSE())</f>
        <v>狗骨仔</v>
      </c>
      <c r="E3840" s="18">
        <v>6.5</v>
      </c>
      <c r="F3840" s="18"/>
      <c r="G3840" s="17" t="str">
        <f>VLOOKUP($C3840,樹木資料表!$A$1:$K$4024,3,FALSE())</f>
        <v>J</v>
      </c>
      <c r="H3840" s="17">
        <f>VLOOKUP($C3840,樹木資料表!$A$1:$K$4024,4,FALSE())</f>
        <v>8</v>
      </c>
      <c r="I3840" s="17">
        <f>VLOOKUP($C3840,樹木資料表!$A$1:$K$4024,5,FALSE())</f>
        <v>4</v>
      </c>
      <c r="J3840" s="17">
        <f>VLOOKUP($C3840,樹木資料表!$A$1:$K$4024,6,FALSE())</f>
        <v>1.8</v>
      </c>
      <c r="K3840" s="17">
        <f>VLOOKUP($C3840,樹木資料表!$A$1:$K$4024,7,FALSE())</f>
        <v>4.5</v>
      </c>
      <c r="L3840" s="17">
        <f>VLOOKUP($C3840,樹木資料表!$A$1:$K$4024,8,FALSE())</f>
        <v>0</v>
      </c>
      <c r="M3840" s="17">
        <f>VLOOKUP($C3840,樹木資料表!$A$1:$K$4024,9,FALSE())</f>
        <v>0</v>
      </c>
    </row>
    <row r="3841" spans="1:13" x14ac:dyDescent="0.2">
      <c r="A3841" s="9">
        <v>3840</v>
      </c>
      <c r="B3841" s="15">
        <v>2018</v>
      </c>
      <c r="C3841" s="16">
        <v>6817</v>
      </c>
      <c r="D3841" s="17" t="str">
        <f>VLOOKUP(C3841,樹木資料表!$A$1:$K$4024,2,FALSE())</f>
        <v>臺灣山茶</v>
      </c>
      <c r="E3841" s="18">
        <v>2.5</v>
      </c>
      <c r="F3841" s="18"/>
      <c r="G3841" s="17" t="str">
        <f>VLOOKUP($C3841,樹木資料表!$A$1:$K$4024,3,FALSE())</f>
        <v>J</v>
      </c>
      <c r="H3841" s="17">
        <f>VLOOKUP($C3841,樹木資料表!$A$1:$K$4024,4,FALSE())</f>
        <v>8</v>
      </c>
      <c r="I3841" s="17">
        <f>VLOOKUP($C3841,樹木資料表!$A$1:$K$4024,5,FALSE())</f>
        <v>4</v>
      </c>
      <c r="J3841" s="17">
        <f>VLOOKUP($C3841,樹木資料表!$A$1:$K$4024,6,FALSE())</f>
        <v>0.1</v>
      </c>
      <c r="K3841" s="17">
        <f>VLOOKUP($C3841,樹木資料表!$A$1:$K$4024,7,FALSE())</f>
        <v>4.7</v>
      </c>
      <c r="L3841" s="17">
        <f>VLOOKUP($C3841,樹木資料表!$A$1:$K$4024,8,FALSE())</f>
        <v>0</v>
      </c>
      <c r="M3841" s="17">
        <f>VLOOKUP($C3841,樹木資料表!$A$1:$K$4024,9,FALSE())</f>
        <v>0</v>
      </c>
    </row>
    <row r="3842" spans="1:13" x14ac:dyDescent="0.2">
      <c r="A3842" s="9">
        <v>3841</v>
      </c>
      <c r="B3842" s="15">
        <v>2018</v>
      </c>
      <c r="C3842" s="19">
        <v>9010</v>
      </c>
      <c r="D3842" s="17" t="str">
        <f>VLOOKUP(C3842,樹木資料表!$A$1:$K$4024,2,FALSE())</f>
        <v>小葉樹杞</v>
      </c>
      <c r="E3842" s="18">
        <v>3.8</v>
      </c>
      <c r="F3842" s="18"/>
      <c r="G3842" s="17" t="str">
        <f>VLOOKUP($C3842,樹木資料表!$A$1:$K$4024,3,FALSE())</f>
        <v>J</v>
      </c>
      <c r="H3842" s="17">
        <f>VLOOKUP($C3842,樹木資料表!$A$1:$K$4024,4,FALSE())</f>
        <v>8</v>
      </c>
      <c r="I3842" s="17">
        <f>VLOOKUP($C3842,樹木資料表!$A$1:$K$4024,5,FALSE())</f>
        <v>4</v>
      </c>
      <c r="J3842" s="17">
        <f>VLOOKUP($C3842,樹木資料表!$A$1:$K$4024,6,FALSE())</f>
        <v>1.2</v>
      </c>
      <c r="K3842" s="17">
        <f>VLOOKUP($C3842,樹木資料表!$A$1:$K$4024,7,FALSE())</f>
        <v>0.7</v>
      </c>
      <c r="L3842" s="17">
        <f>VLOOKUP($C3842,樹木資料表!$A$1:$K$4024,8,FALSE())</f>
        <v>6814</v>
      </c>
      <c r="M3842" s="17">
        <f>VLOOKUP($C3842,樹木資料表!$A$1:$K$4024,9,FALSE())</f>
        <v>0</v>
      </c>
    </row>
    <row r="3843" spans="1:13" x14ac:dyDescent="0.2">
      <c r="A3843" s="9">
        <v>3842</v>
      </c>
      <c r="B3843" s="15">
        <v>2018</v>
      </c>
      <c r="C3843" s="19">
        <v>9011</v>
      </c>
      <c r="D3843" s="17" t="str">
        <f>VLOOKUP(C3843,樹木資料表!$A$1:$K$4024,2,FALSE())</f>
        <v>小葉樹杞</v>
      </c>
      <c r="E3843" s="21">
        <v>2.2000000000000002</v>
      </c>
      <c r="F3843" s="18"/>
      <c r="G3843" s="17" t="str">
        <f>VLOOKUP($C3843,樹木資料表!$A$1:$K$4024,3,FALSE())</f>
        <v>J</v>
      </c>
      <c r="H3843" s="17">
        <f>VLOOKUP($C3843,樹木資料表!$A$1:$K$4024,4,FALSE())</f>
        <v>8</v>
      </c>
      <c r="I3843" s="17">
        <f>VLOOKUP($C3843,樹木資料表!$A$1:$K$4024,5,FALSE())</f>
        <v>4</v>
      </c>
      <c r="J3843" s="17">
        <f>VLOOKUP($C3843,樹木資料表!$A$1:$K$4024,6,FALSE())</f>
        <v>4.5999999999999996</v>
      </c>
      <c r="K3843" s="17">
        <f>VLOOKUP($C3843,樹木資料表!$A$1:$K$4024,7,FALSE())</f>
        <v>0.7</v>
      </c>
      <c r="L3843" s="17">
        <f>VLOOKUP($C3843,樹木資料表!$A$1:$K$4024,8,FALSE())</f>
        <v>6811</v>
      </c>
      <c r="M3843" s="17">
        <f>VLOOKUP($C3843,樹木資料表!$A$1:$K$4024,9,FALSE())</f>
        <v>0</v>
      </c>
    </row>
    <row r="3844" spans="1:13" x14ac:dyDescent="0.2">
      <c r="A3844" s="9">
        <v>3843</v>
      </c>
      <c r="B3844" s="15">
        <v>2018</v>
      </c>
      <c r="C3844" s="16">
        <v>6818</v>
      </c>
      <c r="D3844" s="17" t="str">
        <f>VLOOKUP(C3844,樹木資料表!$A$1:$K$4024,2,FALSE())</f>
        <v>變葉新木薑子</v>
      </c>
      <c r="E3844" s="18">
        <v>11.3</v>
      </c>
      <c r="F3844" s="18"/>
      <c r="G3844" s="17" t="str">
        <f>VLOOKUP($C3844,樹木資料表!$A$1:$K$4024,3,FALSE())</f>
        <v>J</v>
      </c>
      <c r="H3844" s="17">
        <f>VLOOKUP($C3844,樹木資料表!$A$1:$K$4024,4,FALSE())</f>
        <v>9</v>
      </c>
      <c r="I3844" s="17">
        <f>VLOOKUP($C3844,樹木資料表!$A$1:$K$4024,5,FALSE())</f>
        <v>1</v>
      </c>
      <c r="J3844" s="17">
        <f>VLOOKUP($C3844,樹木資料表!$A$1:$K$4024,6,FALSE())</f>
        <v>0.6</v>
      </c>
      <c r="K3844" s="17">
        <f>VLOOKUP($C3844,樹木資料表!$A$1:$K$4024,7,FALSE())</f>
        <v>1.8</v>
      </c>
      <c r="L3844" s="17">
        <f>VLOOKUP($C3844,樹木資料表!$A$1:$K$4024,8,FALSE())</f>
        <v>0</v>
      </c>
      <c r="M3844" s="17">
        <f>VLOOKUP($C3844,樹木資料表!$A$1:$K$4024,9,FALSE())</f>
        <v>0</v>
      </c>
    </row>
    <row r="3845" spans="1:13" x14ac:dyDescent="0.2">
      <c r="A3845" s="9">
        <v>3844</v>
      </c>
      <c r="B3845" s="15">
        <v>2018</v>
      </c>
      <c r="C3845" s="16">
        <v>6819</v>
      </c>
      <c r="D3845" s="17" t="str">
        <f>VLOOKUP(C3845,樹木資料表!$A$1:$K$4024,2,FALSE())</f>
        <v>小葉樹杞</v>
      </c>
      <c r="E3845" s="18">
        <v>2</v>
      </c>
      <c r="F3845" s="18"/>
      <c r="G3845" s="17" t="str">
        <f>VLOOKUP($C3845,樹木資料表!$A$1:$K$4024,3,FALSE())</f>
        <v>J</v>
      </c>
      <c r="H3845" s="17">
        <f>VLOOKUP($C3845,樹木資料表!$A$1:$K$4024,4,FALSE())</f>
        <v>9</v>
      </c>
      <c r="I3845" s="17">
        <f>VLOOKUP($C3845,樹木資料表!$A$1:$K$4024,5,FALSE())</f>
        <v>1</v>
      </c>
      <c r="J3845" s="17">
        <f>VLOOKUP($C3845,樹木資料表!$A$1:$K$4024,6,FALSE())</f>
        <v>1.6</v>
      </c>
      <c r="K3845" s="17">
        <f>VLOOKUP($C3845,樹木資料表!$A$1:$K$4024,7,FALSE())</f>
        <v>2.5</v>
      </c>
      <c r="L3845" s="17">
        <f>VLOOKUP($C3845,樹木資料表!$A$1:$K$4024,8,FALSE())</f>
        <v>0</v>
      </c>
      <c r="M3845" s="17">
        <f>VLOOKUP($C3845,樹木資料表!$A$1:$K$4024,9,FALSE())</f>
        <v>0</v>
      </c>
    </row>
    <row r="3846" spans="1:13" x14ac:dyDescent="0.2">
      <c r="A3846" s="9">
        <v>3845</v>
      </c>
      <c r="B3846" s="15">
        <v>2018</v>
      </c>
      <c r="C3846" s="16">
        <v>6820</v>
      </c>
      <c r="D3846" s="17" t="str">
        <f>VLOOKUP(C3846,樹木資料表!$A$1:$K$4024,2,FALSE())</f>
        <v>瓊楠</v>
      </c>
      <c r="E3846" s="18">
        <v>60.1</v>
      </c>
      <c r="F3846" s="18"/>
      <c r="G3846" s="17" t="str">
        <f>VLOOKUP($C3846,樹木資料表!$A$1:$K$4024,3,FALSE())</f>
        <v>J</v>
      </c>
      <c r="H3846" s="17">
        <f>VLOOKUP($C3846,樹木資料表!$A$1:$K$4024,4,FALSE())</f>
        <v>9</v>
      </c>
      <c r="I3846" s="17">
        <f>VLOOKUP($C3846,樹木資料表!$A$1:$K$4024,5,FALSE())</f>
        <v>1</v>
      </c>
      <c r="J3846" s="17">
        <f>VLOOKUP($C3846,樹木資料表!$A$1:$K$4024,6,FALSE())</f>
        <v>1.8</v>
      </c>
      <c r="K3846" s="17">
        <f>VLOOKUP($C3846,樹木資料表!$A$1:$K$4024,7,FALSE())</f>
        <v>4.2</v>
      </c>
      <c r="L3846" s="17">
        <f>VLOOKUP($C3846,樹木資料表!$A$1:$K$4024,8,FALSE())</f>
        <v>0</v>
      </c>
      <c r="M3846" s="17">
        <f>VLOOKUP($C3846,樹木資料表!$A$1:$K$4024,9,FALSE())</f>
        <v>0</v>
      </c>
    </row>
    <row r="3847" spans="1:13" x14ac:dyDescent="0.2">
      <c r="A3847" s="9">
        <v>3846</v>
      </c>
      <c r="B3847" s="15">
        <v>2018</v>
      </c>
      <c r="C3847" s="16">
        <v>6821</v>
      </c>
      <c r="D3847" s="17" t="str">
        <f>VLOOKUP(C3847,樹木資料表!$A$1:$K$4024,2,FALSE())</f>
        <v>臺灣山茶</v>
      </c>
      <c r="E3847" s="18">
        <v>3.7</v>
      </c>
      <c r="F3847" s="18"/>
      <c r="G3847" s="17" t="str">
        <f>VLOOKUP($C3847,樹木資料表!$A$1:$K$4024,3,FALSE())</f>
        <v>J</v>
      </c>
      <c r="H3847" s="17">
        <f>VLOOKUP($C3847,樹木資料表!$A$1:$K$4024,4,FALSE())</f>
        <v>9</v>
      </c>
      <c r="I3847" s="17">
        <f>VLOOKUP($C3847,樹木資料表!$A$1:$K$4024,5,FALSE())</f>
        <v>1</v>
      </c>
      <c r="J3847" s="17">
        <f>VLOOKUP($C3847,樹木資料表!$A$1:$K$4024,6,FALSE())</f>
        <v>3</v>
      </c>
      <c r="K3847" s="17">
        <f>VLOOKUP($C3847,樹木資料表!$A$1:$K$4024,7,FALSE())</f>
        <v>3.8</v>
      </c>
      <c r="L3847" s="17">
        <f>VLOOKUP($C3847,樹木資料表!$A$1:$K$4024,8,FALSE())</f>
        <v>0</v>
      </c>
      <c r="M3847" s="17">
        <f>VLOOKUP($C3847,樹木資料表!$A$1:$K$4024,9,FALSE())</f>
        <v>0</v>
      </c>
    </row>
    <row r="3848" spans="1:13" x14ac:dyDescent="0.2">
      <c r="A3848" s="9">
        <v>3847</v>
      </c>
      <c r="B3848" s="15">
        <v>2018</v>
      </c>
      <c r="C3848" s="16">
        <v>6822</v>
      </c>
      <c r="D3848" s="17" t="str">
        <f>VLOOKUP(C3848,樹木資料表!$A$1:$K$4024,2,FALSE())</f>
        <v>長葉木薑子</v>
      </c>
      <c r="E3848" s="18">
        <v>37.299999999999997</v>
      </c>
      <c r="F3848" s="18"/>
      <c r="G3848" s="17" t="str">
        <f>VLOOKUP($C3848,樹木資料表!$A$1:$K$4024,3,FALSE())</f>
        <v>J</v>
      </c>
      <c r="H3848" s="17">
        <f>VLOOKUP($C3848,樹木資料表!$A$1:$K$4024,4,FALSE())</f>
        <v>9</v>
      </c>
      <c r="I3848" s="17">
        <f>VLOOKUP($C3848,樹木資料表!$A$1:$K$4024,5,FALSE())</f>
        <v>1</v>
      </c>
      <c r="J3848" s="17">
        <f>VLOOKUP($C3848,樹木資料表!$A$1:$K$4024,6,FALSE())</f>
        <v>3.2</v>
      </c>
      <c r="K3848" s="17">
        <f>VLOOKUP($C3848,樹木資料表!$A$1:$K$4024,7,FALSE())</f>
        <v>3</v>
      </c>
      <c r="L3848" s="17">
        <f>VLOOKUP($C3848,樹木資料表!$A$1:$K$4024,8,FALSE())</f>
        <v>0</v>
      </c>
      <c r="M3848" s="17">
        <f>VLOOKUP($C3848,樹木資料表!$A$1:$K$4024,9,FALSE())</f>
        <v>0</v>
      </c>
    </row>
    <row r="3849" spans="1:13" x14ac:dyDescent="0.2">
      <c r="A3849" s="9">
        <v>3848</v>
      </c>
      <c r="B3849" s="15">
        <v>2018</v>
      </c>
      <c r="C3849" s="16">
        <v>6823</v>
      </c>
      <c r="D3849" s="17" t="str">
        <f>VLOOKUP(C3849,樹木資料表!$A$1:$K$4024,2,FALSE())</f>
        <v>長葉木薑子</v>
      </c>
      <c r="E3849" s="18">
        <v>15.4</v>
      </c>
      <c r="F3849" s="18"/>
      <c r="G3849" s="17" t="str">
        <f>VLOOKUP($C3849,樹木資料表!$A$1:$K$4024,3,FALSE())</f>
        <v>J</v>
      </c>
      <c r="H3849" s="17">
        <f>VLOOKUP($C3849,樹木資料表!$A$1:$K$4024,4,FALSE())</f>
        <v>9</v>
      </c>
      <c r="I3849" s="17">
        <f>VLOOKUP($C3849,樹木資料表!$A$1:$K$4024,5,FALSE())</f>
        <v>1</v>
      </c>
      <c r="J3849" s="17">
        <f>VLOOKUP($C3849,樹木資料表!$A$1:$K$4024,6,FALSE())</f>
        <v>3.6</v>
      </c>
      <c r="K3849" s="17">
        <f>VLOOKUP($C3849,樹木資料表!$A$1:$K$4024,7,FALSE())</f>
        <v>5</v>
      </c>
      <c r="L3849" s="17">
        <f>VLOOKUP($C3849,樹木資料表!$A$1:$K$4024,8,FALSE())</f>
        <v>0</v>
      </c>
      <c r="M3849" s="17">
        <f>VLOOKUP($C3849,樹木資料表!$A$1:$K$4024,9,FALSE())</f>
        <v>0</v>
      </c>
    </row>
    <row r="3850" spans="1:13" x14ac:dyDescent="0.2">
      <c r="A3850" s="9">
        <v>3849</v>
      </c>
      <c r="B3850" s="15">
        <v>2018</v>
      </c>
      <c r="C3850" s="16">
        <v>6824</v>
      </c>
      <c r="D3850" s="17" t="str">
        <f>VLOOKUP(C3850,樹木資料表!$A$1:$K$4024,2,FALSE())</f>
        <v>瓊楠</v>
      </c>
      <c r="E3850" s="18">
        <v>3.6</v>
      </c>
      <c r="F3850" s="18"/>
      <c r="G3850" s="17" t="str">
        <f>VLOOKUP($C3850,樹木資料表!$A$1:$K$4024,3,FALSE())</f>
        <v>J</v>
      </c>
      <c r="H3850" s="17">
        <f>VLOOKUP($C3850,樹木資料表!$A$1:$K$4024,4,FALSE())</f>
        <v>9</v>
      </c>
      <c r="I3850" s="17">
        <f>VLOOKUP($C3850,樹木資料表!$A$1:$K$4024,5,FALSE())</f>
        <v>2</v>
      </c>
      <c r="J3850" s="17">
        <f>VLOOKUP($C3850,樹木資料表!$A$1:$K$4024,6,FALSE())</f>
        <v>1.2</v>
      </c>
      <c r="K3850" s="17">
        <f>VLOOKUP($C3850,樹木資料表!$A$1:$K$4024,7,FALSE())</f>
        <v>4.5</v>
      </c>
      <c r="L3850" s="17">
        <f>VLOOKUP($C3850,樹木資料表!$A$1:$K$4024,8,FALSE())</f>
        <v>0</v>
      </c>
      <c r="M3850" s="17">
        <f>VLOOKUP($C3850,樹木資料表!$A$1:$K$4024,9,FALSE())</f>
        <v>0</v>
      </c>
    </row>
    <row r="3851" spans="1:13" x14ac:dyDescent="0.2">
      <c r="A3851" s="9">
        <v>3850</v>
      </c>
      <c r="B3851" s="15">
        <v>2018</v>
      </c>
      <c r="C3851" s="16">
        <v>6825</v>
      </c>
      <c r="D3851" s="17" t="str">
        <f>VLOOKUP(C3851,樹木資料表!$A$1:$K$4024,2,FALSE())</f>
        <v>小花鼠刺</v>
      </c>
      <c r="E3851" s="18">
        <v>2.2000000000000002</v>
      </c>
      <c r="F3851" s="18"/>
      <c r="G3851" s="17" t="str">
        <f>VLOOKUP($C3851,樹木資料表!$A$1:$K$4024,3,FALSE())</f>
        <v>J</v>
      </c>
      <c r="H3851" s="17">
        <f>VLOOKUP($C3851,樹木資料表!$A$1:$K$4024,4,FALSE())</f>
        <v>9</v>
      </c>
      <c r="I3851" s="17">
        <f>VLOOKUP($C3851,樹木資料表!$A$1:$K$4024,5,FALSE())</f>
        <v>2</v>
      </c>
      <c r="J3851" s="17">
        <f>VLOOKUP($C3851,樹木資料表!$A$1:$K$4024,6,FALSE())</f>
        <v>0.8</v>
      </c>
      <c r="K3851" s="17">
        <f>VLOOKUP($C3851,樹木資料表!$A$1:$K$4024,7,FALSE())</f>
        <v>3.3</v>
      </c>
      <c r="L3851" s="17">
        <f>VLOOKUP($C3851,樹木資料表!$A$1:$K$4024,8,FALSE())</f>
        <v>0</v>
      </c>
      <c r="M3851" s="17">
        <f>VLOOKUP($C3851,樹木資料表!$A$1:$K$4024,9,FALSE())</f>
        <v>0</v>
      </c>
    </row>
    <row r="3852" spans="1:13" x14ac:dyDescent="0.2">
      <c r="A3852" s="9">
        <v>3851</v>
      </c>
      <c r="B3852" s="15">
        <v>2018</v>
      </c>
      <c r="C3852" s="16">
        <v>6826</v>
      </c>
      <c r="D3852" s="17" t="str">
        <f>VLOOKUP(C3852,樹木資料表!$A$1:$K$4024,2,FALSE())</f>
        <v>狗骨仔</v>
      </c>
      <c r="E3852" s="18">
        <v>3</v>
      </c>
      <c r="F3852" s="18"/>
      <c r="G3852" s="17" t="str">
        <f>VLOOKUP($C3852,樹木資料表!$A$1:$K$4024,3,FALSE())</f>
        <v>J</v>
      </c>
      <c r="H3852" s="17">
        <f>VLOOKUP($C3852,樹木資料表!$A$1:$K$4024,4,FALSE())</f>
        <v>9</v>
      </c>
      <c r="I3852" s="17">
        <f>VLOOKUP($C3852,樹木資料表!$A$1:$K$4024,5,FALSE())</f>
        <v>2</v>
      </c>
      <c r="J3852" s="17">
        <f>VLOOKUP($C3852,樹木資料表!$A$1:$K$4024,6,FALSE())</f>
        <v>4.9000000000000004</v>
      </c>
      <c r="K3852" s="17">
        <f>VLOOKUP($C3852,樹木資料表!$A$1:$K$4024,7,FALSE())</f>
        <v>4.9000000000000004</v>
      </c>
      <c r="L3852" s="17">
        <f>VLOOKUP($C3852,樹木資料表!$A$1:$K$4024,8,FALSE())</f>
        <v>0</v>
      </c>
      <c r="M3852" s="17">
        <f>VLOOKUP($C3852,樹木資料表!$A$1:$K$4024,9,FALSE())</f>
        <v>0</v>
      </c>
    </row>
    <row r="3853" spans="1:13" x14ac:dyDescent="0.2">
      <c r="A3853" s="9">
        <v>3852</v>
      </c>
      <c r="B3853" s="15">
        <v>2018</v>
      </c>
      <c r="C3853" s="16">
        <v>6827</v>
      </c>
      <c r="D3853" s="17" t="str">
        <f>VLOOKUP(C3853,樹木資料表!$A$1:$K$4024,2,FALSE())</f>
        <v>長葉木薑子</v>
      </c>
      <c r="E3853" s="18">
        <v>16.399999999999999</v>
      </c>
      <c r="F3853" s="18"/>
      <c r="G3853" s="17" t="str">
        <f>VLOOKUP($C3853,樹木資料表!$A$1:$K$4024,3,FALSE())</f>
        <v>J</v>
      </c>
      <c r="H3853" s="17">
        <f>VLOOKUP($C3853,樹木資料表!$A$1:$K$4024,4,FALSE())</f>
        <v>9</v>
      </c>
      <c r="I3853" s="17">
        <f>VLOOKUP($C3853,樹木資料表!$A$1:$K$4024,5,FALSE())</f>
        <v>2</v>
      </c>
      <c r="J3853" s="17">
        <f>VLOOKUP($C3853,樹木資料表!$A$1:$K$4024,6,FALSE())</f>
        <v>1.2</v>
      </c>
      <c r="K3853" s="17">
        <f>VLOOKUP($C3853,樹木資料表!$A$1:$K$4024,7,FALSE())</f>
        <v>2.5</v>
      </c>
      <c r="L3853" s="17">
        <f>VLOOKUP($C3853,樹木資料表!$A$1:$K$4024,8,FALSE())</f>
        <v>0</v>
      </c>
      <c r="M3853" s="17">
        <f>VLOOKUP($C3853,樹木資料表!$A$1:$K$4024,9,FALSE())</f>
        <v>0</v>
      </c>
    </row>
    <row r="3854" spans="1:13" x14ac:dyDescent="0.2">
      <c r="A3854" s="9">
        <v>3853</v>
      </c>
      <c r="B3854" s="15">
        <v>2018</v>
      </c>
      <c r="C3854" s="16">
        <v>6828</v>
      </c>
      <c r="D3854" s="17" t="str">
        <f>VLOOKUP(C3854,樹木資料表!$A$1:$K$4024,2,FALSE())</f>
        <v>臺灣山茶</v>
      </c>
      <c r="E3854" s="20">
        <v>0</v>
      </c>
      <c r="F3854" s="18"/>
      <c r="G3854" s="17" t="str">
        <f>VLOOKUP($C3854,樹木資料表!$A$1:$K$4024,3,FALSE())</f>
        <v>J</v>
      </c>
      <c r="H3854" s="17">
        <f>VLOOKUP($C3854,樹木資料表!$A$1:$K$4024,4,FALSE())</f>
        <v>9</v>
      </c>
      <c r="I3854" s="17">
        <f>VLOOKUP($C3854,樹木資料表!$A$1:$K$4024,5,FALSE())</f>
        <v>2</v>
      </c>
      <c r="J3854" s="17">
        <f>VLOOKUP($C3854,樹木資料表!$A$1:$K$4024,6,FALSE())</f>
        <v>0.3</v>
      </c>
      <c r="K3854" s="17">
        <f>VLOOKUP($C3854,樹木資料表!$A$1:$K$4024,7,FALSE())</f>
        <v>2.5</v>
      </c>
      <c r="L3854" s="17">
        <f>VLOOKUP($C3854,樹木資料表!$A$1:$K$4024,8,FALSE())</f>
        <v>0</v>
      </c>
      <c r="M3854" s="17">
        <f>VLOOKUP($C3854,樹木資料表!$A$1:$K$4024,9,FALSE())</f>
        <v>0</v>
      </c>
    </row>
    <row r="3855" spans="1:13" x14ac:dyDescent="0.2">
      <c r="A3855" s="9">
        <v>3854</v>
      </c>
      <c r="B3855" s="15">
        <v>2018</v>
      </c>
      <c r="C3855" s="16">
        <v>6829</v>
      </c>
      <c r="D3855" s="17" t="str">
        <f>VLOOKUP(C3855,樹木資料表!$A$1:$K$4024,2,FALSE())</f>
        <v>小葉樹杞</v>
      </c>
      <c r="E3855" s="18">
        <v>1.5</v>
      </c>
      <c r="F3855" s="18"/>
      <c r="G3855" s="17" t="str">
        <f>VLOOKUP($C3855,樹木資料表!$A$1:$K$4024,3,FALSE())</f>
        <v>J</v>
      </c>
      <c r="H3855" s="17">
        <f>VLOOKUP($C3855,樹木資料表!$A$1:$K$4024,4,FALSE())</f>
        <v>9</v>
      </c>
      <c r="I3855" s="17">
        <f>VLOOKUP($C3855,樹木資料表!$A$1:$K$4024,5,FALSE())</f>
        <v>2</v>
      </c>
      <c r="J3855" s="17">
        <f>VLOOKUP($C3855,樹木資料表!$A$1:$K$4024,6,FALSE())</f>
        <v>3</v>
      </c>
      <c r="K3855" s="17">
        <f>VLOOKUP($C3855,樹木資料表!$A$1:$K$4024,7,FALSE())</f>
        <v>2.2000000000000002</v>
      </c>
      <c r="L3855" s="17">
        <f>VLOOKUP($C3855,樹木資料表!$A$1:$K$4024,8,FALSE())</f>
        <v>0</v>
      </c>
      <c r="M3855" s="17">
        <f>VLOOKUP($C3855,樹木資料表!$A$1:$K$4024,9,FALSE())</f>
        <v>0</v>
      </c>
    </row>
    <row r="3856" spans="1:13" x14ac:dyDescent="0.2">
      <c r="A3856" s="9">
        <v>3855</v>
      </c>
      <c r="B3856" s="15">
        <v>2018</v>
      </c>
      <c r="C3856" s="16">
        <v>6830</v>
      </c>
      <c r="D3856" s="17" t="str">
        <f>VLOOKUP(C3856,樹木資料表!$A$1:$K$4024,2,FALSE())</f>
        <v>小葉樹杞</v>
      </c>
      <c r="E3856" s="18">
        <v>3</v>
      </c>
      <c r="F3856" s="18"/>
      <c r="G3856" s="17" t="str">
        <f>VLOOKUP($C3856,樹木資料表!$A$1:$K$4024,3,FALSE())</f>
        <v>J</v>
      </c>
      <c r="H3856" s="17">
        <f>VLOOKUP($C3856,樹木資料表!$A$1:$K$4024,4,FALSE())</f>
        <v>9</v>
      </c>
      <c r="I3856" s="17">
        <f>VLOOKUP($C3856,樹木資料表!$A$1:$K$4024,5,FALSE())</f>
        <v>2</v>
      </c>
      <c r="J3856" s="17">
        <f>VLOOKUP($C3856,樹木資料表!$A$1:$K$4024,6,FALSE())</f>
        <v>4</v>
      </c>
      <c r="K3856" s="17">
        <f>VLOOKUP($C3856,樹木資料表!$A$1:$K$4024,7,FALSE())</f>
        <v>0.6</v>
      </c>
      <c r="L3856" s="17">
        <f>VLOOKUP($C3856,樹木資料表!$A$1:$K$4024,8,FALSE())</f>
        <v>0</v>
      </c>
      <c r="M3856" s="17">
        <f>VLOOKUP($C3856,樹木資料表!$A$1:$K$4024,9,FALSE())</f>
        <v>0</v>
      </c>
    </row>
    <row r="3857" spans="1:13" x14ac:dyDescent="0.2">
      <c r="A3857" s="9">
        <v>3856</v>
      </c>
      <c r="B3857" s="15">
        <v>2018</v>
      </c>
      <c r="C3857" s="16">
        <v>6831</v>
      </c>
      <c r="D3857" s="17" t="str">
        <f>VLOOKUP(C3857,樹木資料表!$A$1:$K$4024,2,FALSE())</f>
        <v>臺灣山茶</v>
      </c>
      <c r="E3857" s="20">
        <v>0</v>
      </c>
      <c r="F3857" s="18"/>
      <c r="G3857" s="17" t="str">
        <f>VLOOKUP($C3857,樹木資料表!$A$1:$K$4024,3,FALSE())</f>
        <v>J</v>
      </c>
      <c r="H3857" s="17">
        <f>VLOOKUP($C3857,樹木資料表!$A$1:$K$4024,4,FALSE())</f>
        <v>9</v>
      </c>
      <c r="I3857" s="17">
        <f>VLOOKUP($C3857,樹木資料表!$A$1:$K$4024,5,FALSE())</f>
        <v>3</v>
      </c>
      <c r="J3857" s="17">
        <f>VLOOKUP($C3857,樹木資料表!$A$1:$K$4024,6,FALSE())</f>
        <v>0.2</v>
      </c>
      <c r="K3857" s="17">
        <f>VLOOKUP($C3857,樹木資料表!$A$1:$K$4024,7,FALSE())</f>
        <v>4.7</v>
      </c>
      <c r="L3857" s="17">
        <f>VLOOKUP($C3857,樹木資料表!$A$1:$K$4024,8,FALSE())</f>
        <v>0</v>
      </c>
      <c r="M3857" s="17">
        <f>VLOOKUP($C3857,樹木資料表!$A$1:$K$4024,9,FALSE())</f>
        <v>0</v>
      </c>
    </row>
    <row r="3858" spans="1:13" x14ac:dyDescent="0.2">
      <c r="A3858" s="9">
        <v>3857</v>
      </c>
      <c r="B3858" s="15">
        <v>2018</v>
      </c>
      <c r="C3858" s="16">
        <v>6832</v>
      </c>
      <c r="D3858" s="17" t="str">
        <f>VLOOKUP(C3858,樹木資料表!$A$1:$K$4024,2,FALSE())</f>
        <v>瓊楠</v>
      </c>
      <c r="E3858" s="18">
        <v>13.4</v>
      </c>
      <c r="F3858" s="18"/>
      <c r="G3858" s="17" t="str">
        <f>VLOOKUP($C3858,樹木資料表!$A$1:$K$4024,3,FALSE())</f>
        <v>J</v>
      </c>
      <c r="H3858" s="17">
        <f>VLOOKUP($C3858,樹木資料表!$A$1:$K$4024,4,FALSE())</f>
        <v>9</v>
      </c>
      <c r="I3858" s="17">
        <f>VLOOKUP($C3858,樹木資料表!$A$1:$K$4024,5,FALSE())</f>
        <v>3</v>
      </c>
      <c r="J3858" s="17">
        <f>VLOOKUP($C3858,樹木資料表!$A$1:$K$4024,6,FALSE())</f>
        <v>4.0999999999999996</v>
      </c>
      <c r="K3858" s="17">
        <f>VLOOKUP($C3858,樹木資料表!$A$1:$K$4024,7,FALSE())</f>
        <v>1.2</v>
      </c>
      <c r="L3858" s="17">
        <f>VLOOKUP($C3858,樹木資料表!$A$1:$K$4024,8,FALSE())</f>
        <v>0</v>
      </c>
      <c r="M3858" s="17">
        <f>VLOOKUP($C3858,樹木資料表!$A$1:$K$4024,9,FALSE())</f>
        <v>0</v>
      </c>
    </row>
    <row r="3859" spans="1:13" x14ac:dyDescent="0.2">
      <c r="A3859" s="9">
        <v>3858</v>
      </c>
      <c r="B3859" s="15">
        <v>2018</v>
      </c>
      <c r="C3859" s="16">
        <v>6833</v>
      </c>
      <c r="D3859" s="17" t="str">
        <f>VLOOKUP(C3859,樹木資料表!$A$1:$K$4024,2,FALSE())</f>
        <v>福建賽衛矛</v>
      </c>
      <c r="E3859" s="18">
        <v>4.3</v>
      </c>
      <c r="F3859" s="18"/>
      <c r="G3859" s="17" t="str">
        <f>VLOOKUP($C3859,樹木資料表!$A$1:$K$4024,3,FALSE())</f>
        <v>J</v>
      </c>
      <c r="H3859" s="17">
        <f>VLOOKUP($C3859,樹木資料表!$A$1:$K$4024,4,FALSE())</f>
        <v>9</v>
      </c>
      <c r="I3859" s="17">
        <f>VLOOKUP($C3859,樹木資料表!$A$1:$K$4024,5,FALSE())</f>
        <v>3</v>
      </c>
      <c r="J3859" s="17">
        <f>VLOOKUP($C3859,樹木資料表!$A$1:$K$4024,6,FALSE())</f>
        <v>3.7</v>
      </c>
      <c r="K3859" s="17">
        <f>VLOOKUP($C3859,樹木資料表!$A$1:$K$4024,7,FALSE())</f>
        <v>1.3</v>
      </c>
      <c r="L3859" s="17">
        <f>VLOOKUP($C3859,樹木資料表!$A$1:$K$4024,8,FALSE())</f>
        <v>0</v>
      </c>
      <c r="M3859" s="17">
        <f>VLOOKUP($C3859,樹木資料表!$A$1:$K$4024,9,FALSE())</f>
        <v>0</v>
      </c>
    </row>
    <row r="3860" spans="1:13" x14ac:dyDescent="0.2">
      <c r="A3860" s="9">
        <v>3859</v>
      </c>
      <c r="B3860" s="15">
        <v>2018</v>
      </c>
      <c r="C3860" s="16">
        <v>6834</v>
      </c>
      <c r="D3860" s="17" t="str">
        <f>VLOOKUP(C3860,樹木資料表!$A$1:$K$4024,2,FALSE())</f>
        <v>臺灣山茶</v>
      </c>
      <c r="E3860" s="18">
        <v>3</v>
      </c>
      <c r="F3860" s="18"/>
      <c r="G3860" s="17" t="str">
        <f>VLOOKUP($C3860,樹木資料表!$A$1:$K$4024,3,FALSE())</f>
        <v>J</v>
      </c>
      <c r="H3860" s="17">
        <f>VLOOKUP($C3860,樹木資料表!$A$1:$K$4024,4,FALSE())</f>
        <v>9</v>
      </c>
      <c r="I3860" s="17">
        <f>VLOOKUP($C3860,樹木資料表!$A$1:$K$4024,5,FALSE())</f>
        <v>3</v>
      </c>
      <c r="J3860" s="17">
        <f>VLOOKUP($C3860,樹木資料表!$A$1:$K$4024,6,FALSE())</f>
        <v>4.5999999999999996</v>
      </c>
      <c r="K3860" s="17">
        <f>VLOOKUP($C3860,樹木資料表!$A$1:$K$4024,7,FALSE())</f>
        <v>1.2</v>
      </c>
      <c r="L3860" s="17">
        <f>VLOOKUP($C3860,樹木資料表!$A$1:$K$4024,8,FALSE())</f>
        <v>0</v>
      </c>
      <c r="M3860" s="17">
        <f>VLOOKUP($C3860,樹木資料表!$A$1:$K$4024,9,FALSE())</f>
        <v>0</v>
      </c>
    </row>
    <row r="3861" spans="1:13" x14ac:dyDescent="0.2">
      <c r="A3861" s="9">
        <v>3860</v>
      </c>
      <c r="B3861" s="15">
        <v>2018</v>
      </c>
      <c r="C3861" s="16">
        <v>6835</v>
      </c>
      <c r="D3861" s="17" t="str">
        <f>VLOOKUP(C3861,樹木資料表!$A$1:$K$4024,2,FALSE())</f>
        <v>臺灣山茶</v>
      </c>
      <c r="E3861" s="20">
        <v>0</v>
      </c>
      <c r="F3861" s="18"/>
      <c r="G3861" s="17" t="str">
        <f>VLOOKUP($C3861,樹木資料表!$A$1:$K$4024,3,FALSE())</f>
        <v>J</v>
      </c>
      <c r="H3861" s="17">
        <f>VLOOKUP($C3861,樹木資料表!$A$1:$K$4024,4,FALSE())</f>
        <v>9</v>
      </c>
      <c r="I3861" s="17">
        <f>VLOOKUP($C3861,樹木資料表!$A$1:$K$4024,5,FALSE())</f>
        <v>4</v>
      </c>
      <c r="J3861" s="17">
        <f>VLOOKUP($C3861,樹木資料表!$A$1:$K$4024,6,FALSE())</f>
        <v>5</v>
      </c>
      <c r="K3861" s="17">
        <f>VLOOKUP($C3861,樹木資料表!$A$1:$K$4024,7,FALSE())</f>
        <v>4.8</v>
      </c>
      <c r="L3861" s="17">
        <f>VLOOKUP($C3861,樹木資料表!$A$1:$K$4024,8,FALSE())</f>
        <v>0</v>
      </c>
      <c r="M3861" s="17">
        <f>VLOOKUP($C3861,樹木資料表!$A$1:$K$4024,9,FALSE())</f>
        <v>0</v>
      </c>
    </row>
    <row r="3862" spans="1:13" x14ac:dyDescent="0.2">
      <c r="A3862" s="9">
        <v>3861</v>
      </c>
      <c r="B3862" s="15">
        <v>2018</v>
      </c>
      <c r="C3862" s="16">
        <v>6836</v>
      </c>
      <c r="D3862" s="17" t="str">
        <f>VLOOKUP(C3862,樹木資料表!$A$1:$K$4024,2,FALSE())</f>
        <v>粗毛柃木</v>
      </c>
      <c r="E3862" s="18">
        <v>6.3</v>
      </c>
      <c r="F3862" s="18"/>
      <c r="G3862" s="17" t="str">
        <f>VLOOKUP($C3862,樹木資料表!$A$1:$K$4024,3,FALSE())</f>
        <v>J</v>
      </c>
      <c r="H3862" s="17">
        <f>VLOOKUP($C3862,樹木資料表!$A$1:$K$4024,4,FALSE())</f>
        <v>9</v>
      </c>
      <c r="I3862" s="17">
        <f>VLOOKUP($C3862,樹木資料表!$A$1:$K$4024,5,FALSE())</f>
        <v>4</v>
      </c>
      <c r="J3862" s="17">
        <f>VLOOKUP($C3862,樹木資料表!$A$1:$K$4024,6,FALSE())</f>
        <v>2.5</v>
      </c>
      <c r="K3862" s="17">
        <f>VLOOKUP($C3862,樹木資料表!$A$1:$K$4024,7,FALSE())</f>
        <v>4.7</v>
      </c>
      <c r="L3862" s="17">
        <f>VLOOKUP($C3862,樹木資料表!$A$1:$K$4024,8,FALSE())</f>
        <v>0</v>
      </c>
      <c r="M3862" s="17">
        <f>VLOOKUP($C3862,樹木資料表!$A$1:$K$4024,9,FALSE())</f>
        <v>0</v>
      </c>
    </row>
    <row r="3863" spans="1:13" x14ac:dyDescent="0.2">
      <c r="A3863" s="9">
        <v>3862</v>
      </c>
      <c r="B3863" s="15">
        <v>2018</v>
      </c>
      <c r="C3863" s="16">
        <v>6837</v>
      </c>
      <c r="D3863" s="17" t="str">
        <f>VLOOKUP(C3863,樹木資料表!$A$1:$K$4024,2,FALSE())</f>
        <v>假長葉楠</v>
      </c>
      <c r="E3863" s="18">
        <v>19.2</v>
      </c>
      <c r="F3863" s="18"/>
      <c r="G3863" s="17" t="str">
        <f>VLOOKUP($C3863,樹木資料表!$A$1:$K$4024,3,FALSE())</f>
        <v>J</v>
      </c>
      <c r="H3863" s="17">
        <f>VLOOKUP($C3863,樹木資料表!$A$1:$K$4024,4,FALSE())</f>
        <v>9</v>
      </c>
      <c r="I3863" s="17">
        <f>VLOOKUP($C3863,樹木資料表!$A$1:$K$4024,5,FALSE())</f>
        <v>4</v>
      </c>
      <c r="J3863" s="17">
        <f>VLOOKUP($C3863,樹木資料表!$A$1:$K$4024,6,FALSE())</f>
        <v>1.5</v>
      </c>
      <c r="K3863" s="17">
        <f>VLOOKUP($C3863,樹木資料表!$A$1:$K$4024,7,FALSE())</f>
        <v>4.2</v>
      </c>
      <c r="L3863" s="17">
        <f>VLOOKUP($C3863,樹木資料表!$A$1:$K$4024,8,FALSE())</f>
        <v>0</v>
      </c>
      <c r="M3863" s="17">
        <f>VLOOKUP($C3863,樹木資料表!$A$1:$K$4024,9,FALSE())</f>
        <v>0</v>
      </c>
    </row>
    <row r="3864" spans="1:13" x14ac:dyDescent="0.2">
      <c r="A3864" s="9">
        <v>3863</v>
      </c>
      <c r="B3864" s="15">
        <v>2018</v>
      </c>
      <c r="C3864" s="16">
        <v>6838</v>
      </c>
      <c r="D3864" s="17" t="str">
        <f>VLOOKUP(C3864,樹木資料表!$A$1:$K$4024,2,FALSE())</f>
        <v>長葉木薑子</v>
      </c>
      <c r="E3864" s="18">
        <v>6.8</v>
      </c>
      <c r="F3864" s="18"/>
      <c r="G3864" s="17" t="str">
        <f>VLOOKUP($C3864,樹木資料表!$A$1:$K$4024,3,FALSE())</f>
        <v>J</v>
      </c>
      <c r="H3864" s="17">
        <f>VLOOKUP($C3864,樹木資料表!$A$1:$K$4024,4,FALSE())</f>
        <v>9</v>
      </c>
      <c r="I3864" s="17">
        <f>VLOOKUP($C3864,樹木資料表!$A$1:$K$4024,5,FALSE())</f>
        <v>4</v>
      </c>
      <c r="J3864" s="17">
        <f>VLOOKUP($C3864,樹木資料表!$A$1:$K$4024,6,FALSE())</f>
        <v>0.9</v>
      </c>
      <c r="K3864" s="17">
        <f>VLOOKUP($C3864,樹木資料表!$A$1:$K$4024,7,FALSE())</f>
        <v>3.2</v>
      </c>
      <c r="L3864" s="17">
        <f>VLOOKUP($C3864,樹木資料表!$A$1:$K$4024,8,FALSE())</f>
        <v>0</v>
      </c>
      <c r="M3864" s="17">
        <f>VLOOKUP($C3864,樹木資料表!$A$1:$K$4024,9,FALSE())</f>
        <v>0</v>
      </c>
    </row>
    <row r="3865" spans="1:13" x14ac:dyDescent="0.2">
      <c r="A3865" s="9">
        <v>3864</v>
      </c>
      <c r="B3865" s="15">
        <v>2018</v>
      </c>
      <c r="C3865" s="16">
        <v>6840</v>
      </c>
      <c r="D3865" s="17" t="str">
        <f>VLOOKUP(C3865,樹木資料表!$A$1:$K$4024,2,FALSE())</f>
        <v>狗骨仔</v>
      </c>
      <c r="E3865" s="18">
        <v>5.5</v>
      </c>
      <c r="F3865" s="18"/>
      <c r="G3865" s="17" t="str">
        <f>VLOOKUP($C3865,樹木資料表!$A$1:$K$4024,3,FALSE())</f>
        <v>J</v>
      </c>
      <c r="H3865" s="17">
        <f>VLOOKUP($C3865,樹木資料表!$A$1:$K$4024,4,FALSE())</f>
        <v>9</v>
      </c>
      <c r="I3865" s="17">
        <f>VLOOKUP($C3865,樹木資料表!$A$1:$K$4024,5,FALSE())</f>
        <v>4</v>
      </c>
      <c r="J3865" s="17">
        <f>VLOOKUP($C3865,樹木資料表!$A$1:$K$4024,6,FALSE())</f>
        <v>3.6</v>
      </c>
      <c r="K3865" s="17">
        <f>VLOOKUP($C3865,樹木資料表!$A$1:$K$4024,7,FALSE())</f>
        <v>1.9</v>
      </c>
      <c r="L3865" s="17">
        <f>VLOOKUP($C3865,樹木資料表!$A$1:$K$4024,8,FALSE())</f>
        <v>0</v>
      </c>
      <c r="M3865" s="17">
        <f>VLOOKUP($C3865,樹木資料表!$A$1:$K$4024,9,FALSE())</f>
        <v>0</v>
      </c>
    </row>
    <row r="3866" spans="1:13" x14ac:dyDescent="0.2">
      <c r="A3866" s="9">
        <v>3865</v>
      </c>
      <c r="B3866" s="15">
        <v>2018</v>
      </c>
      <c r="C3866" s="16">
        <v>6841</v>
      </c>
      <c r="D3866" s="17" t="str">
        <f>VLOOKUP(C3866,樹木資料表!$A$1:$K$4024,2,FALSE())</f>
        <v>瓊楠</v>
      </c>
      <c r="E3866" s="18">
        <v>3.7</v>
      </c>
      <c r="F3866" s="18"/>
      <c r="G3866" s="17" t="str">
        <f>VLOOKUP($C3866,樹木資料表!$A$1:$K$4024,3,FALSE())</f>
        <v>J</v>
      </c>
      <c r="H3866" s="17">
        <f>VLOOKUP($C3866,樹木資料表!$A$1:$K$4024,4,FALSE())</f>
        <v>9</v>
      </c>
      <c r="I3866" s="17">
        <f>VLOOKUP($C3866,樹木資料表!$A$1:$K$4024,5,FALSE())</f>
        <v>4</v>
      </c>
      <c r="J3866" s="17">
        <f>VLOOKUP($C3866,樹木資料表!$A$1:$K$4024,6,FALSE())</f>
        <v>4.4000000000000004</v>
      </c>
      <c r="K3866" s="17">
        <f>VLOOKUP($C3866,樹木資料表!$A$1:$K$4024,7,FALSE())</f>
        <v>0.6</v>
      </c>
      <c r="L3866" s="17">
        <f>VLOOKUP($C3866,樹木資料表!$A$1:$K$4024,8,FALSE())</f>
        <v>0</v>
      </c>
      <c r="M3866" s="17">
        <f>VLOOKUP($C3866,樹木資料表!$A$1:$K$4024,9,FALSE())</f>
        <v>0</v>
      </c>
    </row>
    <row r="3867" spans="1:13" x14ac:dyDescent="0.2">
      <c r="A3867" s="9">
        <v>3866</v>
      </c>
      <c r="B3867" s="15">
        <v>2018</v>
      </c>
      <c r="C3867" s="19">
        <v>9007</v>
      </c>
      <c r="D3867" s="17" t="str">
        <f>VLOOKUP(C3867,樹木資料表!$A$1:$K$4024,2,FALSE())</f>
        <v>小葉樹杞</v>
      </c>
      <c r="E3867" s="18">
        <v>1.4</v>
      </c>
      <c r="F3867" s="18"/>
      <c r="G3867" s="17" t="str">
        <f>VLOOKUP($C3867,樹木資料表!$A$1:$K$4024,3,FALSE())</f>
        <v>J</v>
      </c>
      <c r="H3867" s="17">
        <f>VLOOKUP($C3867,樹木資料表!$A$1:$K$4024,4,FALSE())</f>
        <v>9</v>
      </c>
      <c r="I3867" s="17">
        <f>VLOOKUP($C3867,樹木資料表!$A$1:$K$4024,5,FALSE())</f>
        <v>4</v>
      </c>
      <c r="J3867" s="17">
        <f>VLOOKUP($C3867,樹木資料表!$A$1:$K$4024,6,FALSE())</f>
        <v>0.9</v>
      </c>
      <c r="K3867" s="17">
        <f>VLOOKUP($C3867,樹木資料表!$A$1:$K$4024,7,FALSE())</f>
        <v>0.5</v>
      </c>
      <c r="L3867" s="17">
        <f>VLOOKUP($C3867,樹木資料表!$A$1:$K$4024,8,FALSE())</f>
        <v>6839</v>
      </c>
      <c r="M3867" s="17">
        <f>VLOOKUP($C3867,樹木資料表!$A$1:$K$4024,9,FALSE())</f>
        <v>0</v>
      </c>
    </row>
    <row r="3868" spans="1:13" x14ac:dyDescent="0.2">
      <c r="A3868" s="9">
        <v>3867</v>
      </c>
      <c r="B3868" s="15">
        <v>2018</v>
      </c>
      <c r="C3868" s="16">
        <v>6842</v>
      </c>
      <c r="D3868" s="17" t="str">
        <f>VLOOKUP(C3868,樹木資料表!$A$1:$K$4024,2,FALSE())</f>
        <v>福建賽衛矛</v>
      </c>
      <c r="E3868" s="18">
        <v>2.5</v>
      </c>
      <c r="F3868" s="18"/>
      <c r="G3868" s="17" t="str">
        <f>VLOOKUP($C3868,樹木資料表!$A$1:$K$4024,3,FALSE())</f>
        <v>J</v>
      </c>
      <c r="H3868" s="17">
        <f>VLOOKUP($C3868,樹木資料表!$A$1:$K$4024,4,FALSE())</f>
        <v>10</v>
      </c>
      <c r="I3868" s="17">
        <f>VLOOKUP($C3868,樹木資料表!$A$1:$K$4024,5,FALSE())</f>
        <v>1</v>
      </c>
      <c r="J3868" s="17">
        <f>VLOOKUP($C3868,樹木資料表!$A$1:$K$4024,6,FALSE())</f>
        <v>1.3</v>
      </c>
      <c r="K3868" s="17">
        <f>VLOOKUP($C3868,樹木資料表!$A$1:$K$4024,7,FALSE())</f>
        <v>5</v>
      </c>
      <c r="L3868" s="17">
        <f>VLOOKUP($C3868,樹木資料表!$A$1:$K$4024,8,FALSE())</f>
        <v>0</v>
      </c>
      <c r="M3868" s="17">
        <f>VLOOKUP($C3868,樹木資料表!$A$1:$K$4024,9,FALSE())</f>
        <v>0</v>
      </c>
    </row>
    <row r="3869" spans="1:13" x14ac:dyDescent="0.2">
      <c r="A3869" s="9">
        <v>3868</v>
      </c>
      <c r="B3869" s="15">
        <v>2018</v>
      </c>
      <c r="C3869" s="16">
        <v>6843</v>
      </c>
      <c r="D3869" s="17" t="str">
        <f>VLOOKUP(C3869,樹木資料表!$A$1:$K$4024,2,FALSE())</f>
        <v>長葉木薑子</v>
      </c>
      <c r="E3869" s="18">
        <v>29.2</v>
      </c>
      <c r="F3869" s="18"/>
      <c r="G3869" s="17" t="str">
        <f>VLOOKUP($C3869,樹木資料表!$A$1:$K$4024,3,FALSE())</f>
        <v>J</v>
      </c>
      <c r="H3869" s="17">
        <f>VLOOKUP($C3869,樹木資料表!$A$1:$K$4024,4,FALSE())</f>
        <v>10</v>
      </c>
      <c r="I3869" s="17">
        <f>VLOOKUP($C3869,樹木資料表!$A$1:$K$4024,5,FALSE())</f>
        <v>1</v>
      </c>
      <c r="J3869" s="17">
        <f>VLOOKUP($C3869,樹木資料表!$A$1:$K$4024,6,FALSE())</f>
        <v>2.1</v>
      </c>
      <c r="K3869" s="17">
        <f>VLOOKUP($C3869,樹木資料表!$A$1:$K$4024,7,FALSE())</f>
        <v>3.9</v>
      </c>
      <c r="L3869" s="17">
        <f>VLOOKUP($C3869,樹木資料表!$A$1:$K$4024,8,FALSE())</f>
        <v>0</v>
      </c>
      <c r="M3869" s="17">
        <f>VLOOKUP($C3869,樹木資料表!$A$1:$K$4024,9,FALSE())</f>
        <v>0</v>
      </c>
    </row>
    <row r="3870" spans="1:13" x14ac:dyDescent="0.2">
      <c r="A3870" s="9">
        <v>3869</v>
      </c>
      <c r="B3870" s="15">
        <v>2018</v>
      </c>
      <c r="C3870" s="16">
        <v>6844</v>
      </c>
      <c r="D3870" s="17" t="str">
        <f>VLOOKUP(C3870,樹木資料表!$A$1:$K$4024,2,FALSE())</f>
        <v>小葉樹杞</v>
      </c>
      <c r="E3870" s="18">
        <v>1.2</v>
      </c>
      <c r="F3870" s="18"/>
      <c r="G3870" s="17" t="str">
        <f>VLOOKUP($C3870,樹木資料表!$A$1:$K$4024,3,FALSE())</f>
        <v>J</v>
      </c>
      <c r="H3870" s="17">
        <f>VLOOKUP($C3870,樹木資料表!$A$1:$K$4024,4,FALSE())</f>
        <v>10</v>
      </c>
      <c r="I3870" s="17">
        <f>VLOOKUP($C3870,樹木資料表!$A$1:$K$4024,5,FALSE())</f>
        <v>1</v>
      </c>
      <c r="J3870" s="17">
        <f>VLOOKUP($C3870,樹木資料表!$A$1:$K$4024,6,FALSE())</f>
        <v>1.6</v>
      </c>
      <c r="K3870" s="17">
        <f>VLOOKUP($C3870,樹木資料表!$A$1:$K$4024,7,FALSE())</f>
        <v>3.4</v>
      </c>
      <c r="L3870" s="17">
        <f>VLOOKUP($C3870,樹木資料表!$A$1:$K$4024,8,FALSE())</f>
        <v>0</v>
      </c>
      <c r="M3870" s="17">
        <f>VLOOKUP($C3870,樹木資料表!$A$1:$K$4024,9,FALSE())</f>
        <v>0</v>
      </c>
    </row>
    <row r="3871" spans="1:13" x14ac:dyDescent="0.2">
      <c r="A3871" s="9">
        <v>3870</v>
      </c>
      <c r="B3871" s="15">
        <v>2018</v>
      </c>
      <c r="C3871" s="16">
        <v>6845</v>
      </c>
      <c r="D3871" s="17" t="str">
        <f>VLOOKUP(C3871,樹木資料表!$A$1:$K$4024,2,FALSE())</f>
        <v>狗骨仔</v>
      </c>
      <c r="E3871" s="18">
        <v>4.4000000000000004</v>
      </c>
      <c r="F3871" s="18"/>
      <c r="G3871" s="17" t="str">
        <f>VLOOKUP($C3871,樹木資料表!$A$1:$K$4024,3,FALSE())</f>
        <v>J</v>
      </c>
      <c r="H3871" s="17">
        <f>VLOOKUP($C3871,樹木資料表!$A$1:$K$4024,4,FALSE())</f>
        <v>10</v>
      </c>
      <c r="I3871" s="17">
        <f>VLOOKUP($C3871,樹木資料表!$A$1:$K$4024,5,FALSE())</f>
        <v>1</v>
      </c>
      <c r="J3871" s="17">
        <f>VLOOKUP($C3871,樹木資料表!$A$1:$K$4024,6,FALSE())</f>
        <v>1.2</v>
      </c>
      <c r="K3871" s="17">
        <f>VLOOKUP($C3871,樹木資料表!$A$1:$K$4024,7,FALSE())</f>
        <v>2</v>
      </c>
      <c r="L3871" s="17">
        <f>VLOOKUP($C3871,樹木資料表!$A$1:$K$4024,8,FALSE())</f>
        <v>0</v>
      </c>
      <c r="M3871" s="17">
        <f>VLOOKUP($C3871,樹木資料表!$A$1:$K$4024,9,FALSE())</f>
        <v>0</v>
      </c>
    </row>
    <row r="3872" spans="1:13" x14ac:dyDescent="0.2">
      <c r="A3872" s="9">
        <v>3871</v>
      </c>
      <c r="B3872" s="15">
        <v>2018</v>
      </c>
      <c r="C3872" s="16">
        <v>6846</v>
      </c>
      <c r="D3872" s="17" t="str">
        <f>VLOOKUP(C3872,樹木資料表!$A$1:$K$4024,2,FALSE())</f>
        <v>臺灣山茶</v>
      </c>
      <c r="E3872" s="18">
        <v>2.8</v>
      </c>
      <c r="F3872" s="18"/>
      <c r="G3872" s="17" t="str">
        <f>VLOOKUP($C3872,樹木資料表!$A$1:$K$4024,3,FALSE())</f>
        <v>J</v>
      </c>
      <c r="H3872" s="17">
        <f>VLOOKUP($C3872,樹木資料表!$A$1:$K$4024,4,FALSE())</f>
        <v>10</v>
      </c>
      <c r="I3872" s="17">
        <f>VLOOKUP($C3872,樹木資料表!$A$1:$K$4024,5,FALSE())</f>
        <v>1</v>
      </c>
      <c r="J3872" s="17">
        <f>VLOOKUP($C3872,樹木資料表!$A$1:$K$4024,6,FALSE())</f>
        <v>0.7</v>
      </c>
      <c r="K3872" s="17">
        <f>VLOOKUP($C3872,樹木資料表!$A$1:$K$4024,7,FALSE())</f>
        <v>1.2</v>
      </c>
      <c r="L3872" s="17">
        <f>VLOOKUP($C3872,樹木資料表!$A$1:$K$4024,8,FALSE())</f>
        <v>0</v>
      </c>
      <c r="M3872" s="17">
        <f>VLOOKUP($C3872,樹木資料表!$A$1:$K$4024,9,FALSE())</f>
        <v>0</v>
      </c>
    </row>
    <row r="3873" spans="1:13" x14ac:dyDescent="0.2">
      <c r="A3873" s="9">
        <v>3872</v>
      </c>
      <c r="B3873" s="15">
        <v>2018</v>
      </c>
      <c r="C3873" s="16">
        <v>6847</v>
      </c>
      <c r="D3873" s="17" t="str">
        <f>VLOOKUP(C3873,樹木資料表!$A$1:$K$4024,2,FALSE())</f>
        <v>長葉木薑子</v>
      </c>
      <c r="E3873" s="18">
        <v>4.5999999999999996</v>
      </c>
      <c r="F3873" s="18"/>
      <c r="G3873" s="17" t="str">
        <f>VLOOKUP($C3873,樹木資料表!$A$1:$K$4024,3,FALSE())</f>
        <v>J</v>
      </c>
      <c r="H3873" s="17">
        <f>VLOOKUP($C3873,樹木資料表!$A$1:$K$4024,4,FALSE())</f>
        <v>10</v>
      </c>
      <c r="I3873" s="17">
        <f>VLOOKUP($C3873,樹木資料表!$A$1:$K$4024,5,FALSE())</f>
        <v>1</v>
      </c>
      <c r="J3873" s="17">
        <f>VLOOKUP($C3873,樹木資料表!$A$1:$K$4024,6,FALSE())</f>
        <v>2</v>
      </c>
      <c r="K3873" s="17">
        <f>VLOOKUP($C3873,樹木資料表!$A$1:$K$4024,7,FALSE())</f>
        <v>1.2</v>
      </c>
      <c r="L3873" s="17">
        <f>VLOOKUP($C3873,樹木資料表!$A$1:$K$4024,8,FALSE())</f>
        <v>0</v>
      </c>
      <c r="M3873" s="17">
        <f>VLOOKUP($C3873,樹木資料表!$A$1:$K$4024,9,FALSE())</f>
        <v>0</v>
      </c>
    </row>
    <row r="3874" spans="1:13" x14ac:dyDescent="0.2">
      <c r="A3874" s="9">
        <v>3873</v>
      </c>
      <c r="B3874" s="15">
        <v>2018</v>
      </c>
      <c r="C3874" s="16">
        <v>6848</v>
      </c>
      <c r="D3874" s="17" t="str">
        <f>VLOOKUP(C3874,樹木資料表!$A$1:$K$4024,2,FALSE())</f>
        <v>瓊楠</v>
      </c>
      <c r="E3874" s="18">
        <v>39.5</v>
      </c>
      <c r="F3874" s="18"/>
      <c r="G3874" s="17" t="str">
        <f>VLOOKUP($C3874,樹木資料表!$A$1:$K$4024,3,FALSE())</f>
        <v>J</v>
      </c>
      <c r="H3874" s="17">
        <f>VLOOKUP($C3874,樹木資料表!$A$1:$K$4024,4,FALSE())</f>
        <v>10</v>
      </c>
      <c r="I3874" s="17">
        <f>VLOOKUP($C3874,樹木資料表!$A$1:$K$4024,5,FALSE())</f>
        <v>1</v>
      </c>
      <c r="J3874" s="17">
        <f>VLOOKUP($C3874,樹木資料表!$A$1:$K$4024,6,FALSE())</f>
        <v>3.3</v>
      </c>
      <c r="K3874" s="17">
        <f>VLOOKUP($C3874,樹木資料表!$A$1:$K$4024,7,FALSE())</f>
        <v>1.1000000000000001</v>
      </c>
      <c r="L3874" s="17">
        <f>VLOOKUP($C3874,樹木資料表!$A$1:$K$4024,8,FALSE())</f>
        <v>0</v>
      </c>
      <c r="M3874" s="17">
        <f>VLOOKUP($C3874,樹木資料表!$A$1:$K$4024,9,FALSE())</f>
        <v>0</v>
      </c>
    </row>
    <row r="3875" spans="1:13" x14ac:dyDescent="0.2">
      <c r="A3875" s="9">
        <v>3874</v>
      </c>
      <c r="B3875" s="15">
        <v>2018</v>
      </c>
      <c r="C3875" s="16">
        <v>6849</v>
      </c>
      <c r="D3875" s="17" t="str">
        <f>VLOOKUP(C3875,樹木資料表!$A$1:$K$4024,2,FALSE())</f>
        <v>小葉樹杞</v>
      </c>
      <c r="E3875" s="18">
        <v>4</v>
      </c>
      <c r="F3875" s="18"/>
      <c r="G3875" s="17" t="str">
        <f>VLOOKUP($C3875,樹木資料表!$A$1:$K$4024,3,FALSE())</f>
        <v>J</v>
      </c>
      <c r="H3875" s="17">
        <f>VLOOKUP($C3875,樹木資料表!$A$1:$K$4024,4,FALSE())</f>
        <v>10</v>
      </c>
      <c r="I3875" s="17">
        <f>VLOOKUP($C3875,樹木資料表!$A$1:$K$4024,5,FALSE())</f>
        <v>1</v>
      </c>
      <c r="J3875" s="17">
        <f>VLOOKUP($C3875,樹木資料表!$A$1:$K$4024,6,FALSE())</f>
        <v>3.1</v>
      </c>
      <c r="K3875" s="17">
        <f>VLOOKUP($C3875,樹木資料表!$A$1:$K$4024,7,FALSE())</f>
        <v>1.7</v>
      </c>
      <c r="L3875" s="17">
        <f>VLOOKUP($C3875,樹木資料表!$A$1:$K$4024,8,FALSE())</f>
        <v>0</v>
      </c>
      <c r="M3875" s="17">
        <f>VLOOKUP($C3875,樹木資料表!$A$1:$K$4024,9,FALSE())</f>
        <v>0</v>
      </c>
    </row>
    <row r="3876" spans="1:13" x14ac:dyDescent="0.2">
      <c r="A3876" s="9">
        <v>3875</v>
      </c>
      <c r="B3876" s="15">
        <v>2018</v>
      </c>
      <c r="C3876" s="16">
        <v>6850</v>
      </c>
      <c r="D3876" s="17" t="str">
        <f>VLOOKUP(C3876,樹木資料表!$A$1:$K$4024,2,FALSE())</f>
        <v>小葉樹杞</v>
      </c>
      <c r="E3876" s="18">
        <v>3.5</v>
      </c>
      <c r="F3876" s="18"/>
      <c r="G3876" s="17" t="str">
        <f>VLOOKUP($C3876,樹木資料表!$A$1:$K$4024,3,FALSE())</f>
        <v>J</v>
      </c>
      <c r="H3876" s="17">
        <f>VLOOKUP($C3876,樹木資料表!$A$1:$K$4024,4,FALSE())</f>
        <v>10</v>
      </c>
      <c r="I3876" s="17">
        <f>VLOOKUP($C3876,樹木資料表!$A$1:$K$4024,5,FALSE())</f>
        <v>1</v>
      </c>
      <c r="J3876" s="17">
        <f>VLOOKUP($C3876,樹木資料表!$A$1:$K$4024,6,FALSE())</f>
        <v>1.3</v>
      </c>
      <c r="K3876" s="17">
        <f>VLOOKUP($C3876,樹木資料表!$A$1:$K$4024,7,FALSE())</f>
        <v>1</v>
      </c>
      <c r="L3876" s="17">
        <f>VLOOKUP($C3876,樹木資料表!$A$1:$K$4024,8,FALSE())</f>
        <v>0</v>
      </c>
      <c r="M3876" s="17">
        <f>VLOOKUP($C3876,樹木資料表!$A$1:$K$4024,9,FALSE())</f>
        <v>0</v>
      </c>
    </row>
    <row r="3877" spans="1:13" x14ac:dyDescent="0.2">
      <c r="A3877" s="9">
        <v>3876</v>
      </c>
      <c r="B3877" s="15">
        <v>2018</v>
      </c>
      <c r="C3877" s="16">
        <v>6851</v>
      </c>
      <c r="D3877" s="17" t="str">
        <f>VLOOKUP(C3877,樹木資料表!$A$1:$K$4024,2,FALSE())</f>
        <v>小西氏賽楠</v>
      </c>
      <c r="E3877" s="18">
        <v>1.8</v>
      </c>
      <c r="F3877" s="18"/>
      <c r="G3877" s="17" t="str">
        <f>VLOOKUP($C3877,樹木資料表!$A$1:$K$4024,3,FALSE())</f>
        <v>J</v>
      </c>
      <c r="H3877" s="17">
        <f>VLOOKUP($C3877,樹木資料表!$A$1:$K$4024,4,FALSE())</f>
        <v>10</v>
      </c>
      <c r="I3877" s="17">
        <f>VLOOKUP($C3877,樹木資料表!$A$1:$K$4024,5,FALSE())</f>
        <v>1</v>
      </c>
      <c r="J3877" s="17">
        <f>VLOOKUP($C3877,樹木資料表!$A$1:$K$4024,6,FALSE())</f>
        <v>3.4</v>
      </c>
      <c r="K3877" s="17">
        <f>VLOOKUP($C3877,樹木資料表!$A$1:$K$4024,7,FALSE())</f>
        <v>2.6</v>
      </c>
      <c r="L3877" s="17">
        <f>VLOOKUP($C3877,樹木資料表!$A$1:$K$4024,8,FALSE())</f>
        <v>0</v>
      </c>
      <c r="M3877" s="17">
        <f>VLOOKUP($C3877,樹木資料表!$A$1:$K$4024,9,FALSE())</f>
        <v>0</v>
      </c>
    </row>
    <row r="3878" spans="1:13" x14ac:dyDescent="0.2">
      <c r="A3878" s="9">
        <v>3877</v>
      </c>
      <c r="B3878" s="15">
        <v>2018</v>
      </c>
      <c r="C3878" s="16">
        <v>6852</v>
      </c>
      <c r="D3878" s="17" t="str">
        <f>VLOOKUP(C3878,樹木資料表!$A$1:$K$4024,2,FALSE())</f>
        <v>瓊楠</v>
      </c>
      <c r="E3878" s="18">
        <v>15.1</v>
      </c>
      <c r="F3878" s="18"/>
      <c r="G3878" s="17" t="str">
        <f>VLOOKUP($C3878,樹木資料表!$A$1:$K$4024,3,FALSE())</f>
        <v>J</v>
      </c>
      <c r="H3878" s="17">
        <f>VLOOKUP($C3878,樹木資料表!$A$1:$K$4024,4,FALSE())</f>
        <v>10</v>
      </c>
      <c r="I3878" s="17">
        <f>VLOOKUP($C3878,樹木資料表!$A$1:$K$4024,5,FALSE())</f>
        <v>2</v>
      </c>
      <c r="J3878" s="17">
        <f>VLOOKUP($C3878,樹木資料表!$A$1:$K$4024,6,FALSE())</f>
        <v>0.5</v>
      </c>
      <c r="K3878" s="17">
        <f>VLOOKUP($C3878,樹木資料表!$A$1:$K$4024,7,FALSE())</f>
        <v>1.1000000000000001</v>
      </c>
      <c r="L3878" s="17">
        <f>VLOOKUP($C3878,樹木資料表!$A$1:$K$4024,8,FALSE())</f>
        <v>0</v>
      </c>
      <c r="M3878" s="17">
        <f>VLOOKUP($C3878,樹木資料表!$A$1:$K$4024,9,FALSE())</f>
        <v>0</v>
      </c>
    </row>
    <row r="3879" spans="1:13" x14ac:dyDescent="0.2">
      <c r="A3879" s="9">
        <v>3878</v>
      </c>
      <c r="B3879" s="15">
        <v>2018</v>
      </c>
      <c r="C3879" s="16">
        <v>6853</v>
      </c>
      <c r="D3879" s="17" t="str">
        <f>VLOOKUP(C3879,樹木資料表!$A$1:$K$4024,2,FALSE())</f>
        <v>臺灣山茶</v>
      </c>
      <c r="E3879" s="18">
        <v>1.8</v>
      </c>
      <c r="F3879" s="18"/>
      <c r="G3879" s="17" t="str">
        <f>VLOOKUP($C3879,樹木資料表!$A$1:$K$4024,3,FALSE())</f>
        <v>J</v>
      </c>
      <c r="H3879" s="17">
        <f>VLOOKUP($C3879,樹木資料表!$A$1:$K$4024,4,FALSE())</f>
        <v>10</v>
      </c>
      <c r="I3879" s="17">
        <f>VLOOKUP($C3879,樹木資料表!$A$1:$K$4024,5,FALSE())</f>
        <v>2</v>
      </c>
      <c r="J3879" s="17">
        <f>VLOOKUP($C3879,樹木資料表!$A$1:$K$4024,6,FALSE())</f>
        <v>2.2999999999999998</v>
      </c>
      <c r="K3879" s="17">
        <f>VLOOKUP($C3879,樹木資料表!$A$1:$K$4024,7,FALSE())</f>
        <v>1.6</v>
      </c>
      <c r="L3879" s="17">
        <f>VLOOKUP($C3879,樹木資料表!$A$1:$K$4024,8,FALSE())</f>
        <v>0</v>
      </c>
      <c r="M3879" s="17">
        <f>VLOOKUP($C3879,樹木資料表!$A$1:$K$4024,9,FALSE())</f>
        <v>0</v>
      </c>
    </row>
    <row r="3880" spans="1:13" x14ac:dyDescent="0.2">
      <c r="A3880" s="9">
        <v>3879</v>
      </c>
      <c r="B3880" s="15">
        <v>2018</v>
      </c>
      <c r="C3880" s="16">
        <v>6854</v>
      </c>
      <c r="D3880" s="17" t="str">
        <f>VLOOKUP(C3880,樹木資料表!$A$1:$K$4024,2,FALSE())</f>
        <v>臺灣山茶</v>
      </c>
      <c r="E3880" s="20">
        <v>0</v>
      </c>
      <c r="F3880" s="18"/>
      <c r="G3880" s="17" t="str">
        <f>VLOOKUP($C3880,樹木資料表!$A$1:$K$4024,3,FALSE())</f>
        <v>J</v>
      </c>
      <c r="H3880" s="17">
        <f>VLOOKUP($C3880,樹木資料表!$A$1:$K$4024,4,FALSE())</f>
        <v>10</v>
      </c>
      <c r="I3880" s="17">
        <f>VLOOKUP($C3880,樹木資料表!$A$1:$K$4024,5,FALSE())</f>
        <v>2</v>
      </c>
      <c r="J3880" s="17">
        <f>VLOOKUP($C3880,樹木資料表!$A$1:$K$4024,6,FALSE())</f>
        <v>2.2999999999999998</v>
      </c>
      <c r="K3880" s="17">
        <f>VLOOKUP($C3880,樹木資料表!$A$1:$K$4024,7,FALSE())</f>
        <v>2.5</v>
      </c>
      <c r="L3880" s="17">
        <f>VLOOKUP($C3880,樹木資料表!$A$1:$K$4024,8,FALSE())</f>
        <v>0</v>
      </c>
      <c r="M3880" s="17">
        <f>VLOOKUP($C3880,樹木資料表!$A$1:$K$4024,9,FALSE())</f>
        <v>0</v>
      </c>
    </row>
    <row r="3881" spans="1:13" x14ac:dyDescent="0.2">
      <c r="A3881" s="9">
        <v>3880</v>
      </c>
      <c r="B3881" s="15">
        <v>2018</v>
      </c>
      <c r="C3881" s="16">
        <v>6855</v>
      </c>
      <c r="D3881" s="17" t="str">
        <f>VLOOKUP(C3881,樹木資料表!$A$1:$K$4024,2,FALSE())</f>
        <v>臺灣山茶</v>
      </c>
      <c r="E3881" s="18">
        <v>3</v>
      </c>
      <c r="F3881" s="18"/>
      <c r="G3881" s="17" t="str">
        <f>VLOOKUP($C3881,樹木資料表!$A$1:$K$4024,3,FALSE())</f>
        <v>J</v>
      </c>
      <c r="H3881" s="17">
        <f>VLOOKUP($C3881,樹木資料表!$A$1:$K$4024,4,FALSE())</f>
        <v>10</v>
      </c>
      <c r="I3881" s="17">
        <f>VLOOKUP($C3881,樹木資料表!$A$1:$K$4024,5,FALSE())</f>
        <v>2</v>
      </c>
      <c r="J3881" s="17">
        <f>VLOOKUP($C3881,樹木資料表!$A$1:$K$4024,6,FALSE())</f>
        <v>3</v>
      </c>
      <c r="K3881" s="17">
        <f>VLOOKUP($C3881,樹木資料表!$A$1:$K$4024,7,FALSE())</f>
        <v>2.9</v>
      </c>
      <c r="L3881" s="17">
        <f>VLOOKUP($C3881,樹木資料表!$A$1:$K$4024,8,FALSE())</f>
        <v>0</v>
      </c>
      <c r="M3881" s="17">
        <f>VLOOKUP($C3881,樹木資料表!$A$1:$K$4024,9,FALSE())</f>
        <v>0</v>
      </c>
    </row>
    <row r="3882" spans="1:13" x14ac:dyDescent="0.2">
      <c r="A3882" s="9">
        <v>3881</v>
      </c>
      <c r="B3882" s="15">
        <v>2018</v>
      </c>
      <c r="C3882" s="16">
        <v>6856</v>
      </c>
      <c r="D3882" s="17" t="str">
        <f>VLOOKUP(C3882,樹木資料表!$A$1:$K$4024,2,FALSE())</f>
        <v>臺灣山茶</v>
      </c>
      <c r="E3882" s="18">
        <v>1.1000000000000001</v>
      </c>
      <c r="F3882" s="18"/>
      <c r="G3882" s="17" t="str">
        <f>VLOOKUP($C3882,樹木資料表!$A$1:$K$4024,3,FALSE())</f>
        <v>J</v>
      </c>
      <c r="H3882" s="17">
        <f>VLOOKUP($C3882,樹木資料表!$A$1:$K$4024,4,FALSE())</f>
        <v>10</v>
      </c>
      <c r="I3882" s="17">
        <f>VLOOKUP($C3882,樹木資料表!$A$1:$K$4024,5,FALSE())</f>
        <v>2</v>
      </c>
      <c r="J3882" s="17">
        <f>VLOOKUP($C3882,樹木資料表!$A$1:$K$4024,6,FALSE())</f>
        <v>4.5</v>
      </c>
      <c r="K3882" s="17">
        <f>VLOOKUP($C3882,樹木資料表!$A$1:$K$4024,7,FALSE())</f>
        <v>3</v>
      </c>
      <c r="L3882" s="17">
        <f>VLOOKUP($C3882,樹木資料表!$A$1:$K$4024,8,FALSE())</f>
        <v>0</v>
      </c>
      <c r="M3882" s="17">
        <f>VLOOKUP($C3882,樹木資料表!$A$1:$K$4024,9,FALSE())</f>
        <v>0</v>
      </c>
    </row>
    <row r="3883" spans="1:13" x14ac:dyDescent="0.2">
      <c r="A3883" s="9">
        <v>3882</v>
      </c>
      <c r="B3883" s="15">
        <v>2018</v>
      </c>
      <c r="C3883" s="16">
        <v>6857</v>
      </c>
      <c r="D3883" s="17" t="str">
        <f>VLOOKUP(C3883,樹木資料表!$A$1:$K$4024,2,FALSE())</f>
        <v>臺灣山茶</v>
      </c>
      <c r="E3883" s="20">
        <v>0</v>
      </c>
      <c r="F3883" s="18"/>
      <c r="G3883" s="17" t="str">
        <f>VLOOKUP($C3883,樹木資料表!$A$1:$K$4024,3,FALSE())</f>
        <v>J</v>
      </c>
      <c r="H3883" s="17">
        <f>VLOOKUP($C3883,樹木資料表!$A$1:$K$4024,4,FALSE())</f>
        <v>10</v>
      </c>
      <c r="I3883" s="17">
        <f>VLOOKUP($C3883,樹木資料表!$A$1:$K$4024,5,FALSE())</f>
        <v>2</v>
      </c>
      <c r="J3883" s="17">
        <f>VLOOKUP($C3883,樹木資料表!$A$1:$K$4024,6,FALSE())</f>
        <v>3.5</v>
      </c>
      <c r="K3883" s="17">
        <f>VLOOKUP($C3883,樹木資料表!$A$1:$K$4024,7,FALSE())</f>
        <v>0.5</v>
      </c>
      <c r="L3883" s="17">
        <f>VLOOKUP($C3883,樹木資料表!$A$1:$K$4024,8,FALSE())</f>
        <v>0</v>
      </c>
      <c r="M3883" s="17">
        <f>VLOOKUP($C3883,樹木資料表!$A$1:$K$4024,9,FALSE())</f>
        <v>0</v>
      </c>
    </row>
    <row r="3884" spans="1:13" x14ac:dyDescent="0.2">
      <c r="A3884" s="9">
        <v>3883</v>
      </c>
      <c r="B3884" s="15">
        <v>2018</v>
      </c>
      <c r="C3884" s="16">
        <v>6858</v>
      </c>
      <c r="D3884" s="17" t="str">
        <f>VLOOKUP(C3884,樹木資料表!$A$1:$K$4024,2,FALSE())</f>
        <v>瓊楠</v>
      </c>
      <c r="E3884" s="18">
        <v>9</v>
      </c>
      <c r="F3884" s="18"/>
      <c r="G3884" s="17" t="str">
        <f>VLOOKUP($C3884,樹木資料表!$A$1:$K$4024,3,FALSE())</f>
        <v>J</v>
      </c>
      <c r="H3884" s="17">
        <f>VLOOKUP($C3884,樹木資料表!$A$1:$K$4024,4,FALSE())</f>
        <v>10</v>
      </c>
      <c r="I3884" s="17">
        <f>VLOOKUP($C3884,樹木資料表!$A$1:$K$4024,5,FALSE())</f>
        <v>3</v>
      </c>
      <c r="J3884" s="17">
        <f>VLOOKUP($C3884,樹木資料表!$A$1:$K$4024,6,FALSE())</f>
        <v>3.3</v>
      </c>
      <c r="K3884" s="17">
        <f>VLOOKUP($C3884,樹木資料表!$A$1:$K$4024,7,FALSE())</f>
        <v>4.4000000000000004</v>
      </c>
      <c r="L3884" s="17">
        <f>VLOOKUP($C3884,樹木資料表!$A$1:$K$4024,8,FALSE())</f>
        <v>0</v>
      </c>
      <c r="M3884" s="17">
        <f>VLOOKUP($C3884,樹木資料表!$A$1:$K$4024,9,FALSE())</f>
        <v>0</v>
      </c>
    </row>
    <row r="3885" spans="1:13" x14ac:dyDescent="0.2">
      <c r="A3885" s="9">
        <v>3884</v>
      </c>
      <c r="B3885" s="15">
        <v>2018</v>
      </c>
      <c r="C3885" s="16">
        <v>6859</v>
      </c>
      <c r="D3885" s="17" t="str">
        <f>VLOOKUP(C3885,樹木資料表!$A$1:$K$4024,2,FALSE())</f>
        <v>小葉樹杞</v>
      </c>
      <c r="E3885" s="18">
        <v>1</v>
      </c>
      <c r="F3885" s="18"/>
      <c r="G3885" s="17" t="str">
        <f>VLOOKUP($C3885,樹木資料表!$A$1:$K$4024,3,FALSE())</f>
        <v>J</v>
      </c>
      <c r="H3885" s="17">
        <f>VLOOKUP($C3885,樹木資料表!$A$1:$K$4024,4,FALSE())</f>
        <v>10</v>
      </c>
      <c r="I3885" s="17">
        <f>VLOOKUP($C3885,樹木資料表!$A$1:$K$4024,5,FALSE())</f>
        <v>3</v>
      </c>
      <c r="J3885" s="17">
        <f>VLOOKUP($C3885,樹木資料表!$A$1:$K$4024,6,FALSE())</f>
        <v>3</v>
      </c>
      <c r="K3885" s="17">
        <f>VLOOKUP($C3885,樹木資料表!$A$1:$K$4024,7,FALSE())</f>
        <v>3.5</v>
      </c>
      <c r="L3885" s="17">
        <f>VLOOKUP($C3885,樹木資料表!$A$1:$K$4024,8,FALSE())</f>
        <v>0</v>
      </c>
      <c r="M3885" s="17">
        <f>VLOOKUP($C3885,樹木資料表!$A$1:$K$4024,9,FALSE())</f>
        <v>0</v>
      </c>
    </row>
    <row r="3886" spans="1:13" x14ac:dyDescent="0.2">
      <c r="A3886" s="9">
        <v>3885</v>
      </c>
      <c r="B3886" s="15">
        <v>2018</v>
      </c>
      <c r="C3886" s="16">
        <v>6860</v>
      </c>
      <c r="D3886" s="17" t="str">
        <f>VLOOKUP(C3886,樹木資料表!$A$1:$K$4024,2,FALSE())</f>
        <v>臺灣山茶</v>
      </c>
      <c r="E3886" s="20">
        <v>0</v>
      </c>
      <c r="F3886" s="18"/>
      <c r="G3886" s="17" t="str">
        <f>VLOOKUP($C3886,樹木資料表!$A$1:$K$4024,3,FALSE())</f>
        <v>J</v>
      </c>
      <c r="H3886" s="17">
        <f>VLOOKUP($C3886,樹木資料表!$A$1:$K$4024,4,FALSE())</f>
        <v>10</v>
      </c>
      <c r="I3886" s="17">
        <f>VLOOKUP($C3886,樹木資料表!$A$1:$K$4024,5,FALSE())</f>
        <v>3</v>
      </c>
      <c r="J3886" s="17">
        <f>VLOOKUP($C3886,樹木資料表!$A$1:$K$4024,6,FALSE())</f>
        <v>3.9</v>
      </c>
      <c r="K3886" s="17">
        <f>VLOOKUP($C3886,樹木資料表!$A$1:$K$4024,7,FALSE())</f>
        <v>0.8</v>
      </c>
      <c r="L3886" s="17">
        <f>VLOOKUP($C3886,樹木資料表!$A$1:$K$4024,8,FALSE())</f>
        <v>0</v>
      </c>
      <c r="M3886" s="17">
        <f>VLOOKUP($C3886,樹木資料表!$A$1:$K$4024,9,FALSE())</f>
        <v>0</v>
      </c>
    </row>
    <row r="3887" spans="1:13" x14ac:dyDescent="0.2">
      <c r="A3887" s="9">
        <v>3886</v>
      </c>
      <c r="B3887" s="15">
        <v>2018</v>
      </c>
      <c r="C3887" s="16">
        <v>6861</v>
      </c>
      <c r="D3887" s="17" t="str">
        <f>VLOOKUP(C3887,樹木資料表!$A$1:$K$4024,2,FALSE())</f>
        <v>瓊楠</v>
      </c>
      <c r="E3887" s="18">
        <v>35.5</v>
      </c>
      <c r="F3887" s="18"/>
      <c r="G3887" s="17" t="str">
        <f>VLOOKUP($C3887,樹木資料表!$A$1:$K$4024,3,FALSE())</f>
        <v>J</v>
      </c>
      <c r="H3887" s="17">
        <f>VLOOKUP($C3887,樹木資料表!$A$1:$K$4024,4,FALSE())</f>
        <v>10</v>
      </c>
      <c r="I3887" s="17">
        <f>VLOOKUP($C3887,樹木資料表!$A$1:$K$4024,5,FALSE())</f>
        <v>3</v>
      </c>
      <c r="J3887" s="17">
        <f>VLOOKUP($C3887,樹木資料表!$A$1:$K$4024,6,FALSE())</f>
        <v>3.4</v>
      </c>
      <c r="K3887" s="17">
        <f>VLOOKUP($C3887,樹木資料表!$A$1:$K$4024,7,FALSE())</f>
        <v>1</v>
      </c>
      <c r="L3887" s="17">
        <f>VLOOKUP($C3887,樹木資料表!$A$1:$K$4024,8,FALSE())</f>
        <v>0</v>
      </c>
      <c r="M3887" s="17">
        <f>VLOOKUP($C3887,樹木資料表!$A$1:$K$4024,9,FALSE())</f>
        <v>0</v>
      </c>
    </row>
    <row r="3888" spans="1:13" x14ac:dyDescent="0.2">
      <c r="A3888" s="9">
        <v>3887</v>
      </c>
      <c r="B3888" s="15">
        <v>2018</v>
      </c>
      <c r="C3888" s="16">
        <v>6862</v>
      </c>
      <c r="D3888" s="17" t="str">
        <f>VLOOKUP(C3888,樹木資料表!$A$1:$K$4024,2,FALSE())</f>
        <v>小葉樹杞</v>
      </c>
      <c r="E3888" s="18">
        <v>3</v>
      </c>
      <c r="F3888" s="18"/>
      <c r="G3888" s="17" t="str">
        <f>VLOOKUP($C3888,樹木資料表!$A$1:$K$4024,3,FALSE())</f>
        <v>J</v>
      </c>
      <c r="H3888" s="17">
        <f>VLOOKUP($C3888,樹木資料表!$A$1:$K$4024,4,FALSE())</f>
        <v>10</v>
      </c>
      <c r="I3888" s="17">
        <f>VLOOKUP($C3888,樹木資料表!$A$1:$K$4024,5,FALSE())</f>
        <v>3</v>
      </c>
      <c r="J3888" s="17">
        <f>VLOOKUP($C3888,樹木資料表!$A$1:$K$4024,6,FALSE())</f>
        <v>2.9</v>
      </c>
      <c r="K3888" s="17">
        <f>VLOOKUP($C3888,樹木資料表!$A$1:$K$4024,7,FALSE())</f>
        <v>1.2</v>
      </c>
      <c r="L3888" s="17">
        <f>VLOOKUP($C3888,樹木資料表!$A$1:$K$4024,8,FALSE())</f>
        <v>0</v>
      </c>
      <c r="M3888" s="17">
        <f>VLOOKUP($C3888,樹木資料表!$A$1:$K$4024,9,FALSE())</f>
        <v>0</v>
      </c>
    </row>
    <row r="3889" spans="1:13" x14ac:dyDescent="0.2">
      <c r="A3889" s="9">
        <v>3888</v>
      </c>
      <c r="B3889" s="15">
        <v>2018</v>
      </c>
      <c r="C3889" s="16">
        <v>6863</v>
      </c>
      <c r="D3889" s="17" t="str">
        <f>VLOOKUP(C3889,樹木資料表!$A$1:$K$4024,2,FALSE())</f>
        <v>小葉樹杞</v>
      </c>
      <c r="E3889" s="18">
        <v>4.2</v>
      </c>
      <c r="F3889" s="18"/>
      <c r="G3889" s="17" t="str">
        <f>VLOOKUP($C3889,樹木資料表!$A$1:$K$4024,3,FALSE())</f>
        <v>J</v>
      </c>
      <c r="H3889" s="17">
        <f>VLOOKUP($C3889,樹木資料表!$A$1:$K$4024,4,FALSE())</f>
        <v>10</v>
      </c>
      <c r="I3889" s="17">
        <f>VLOOKUP($C3889,樹木資料表!$A$1:$K$4024,5,FALSE())</f>
        <v>3</v>
      </c>
      <c r="J3889" s="17">
        <f>VLOOKUP($C3889,樹木資料表!$A$1:$K$4024,6,FALSE())</f>
        <v>3</v>
      </c>
      <c r="K3889" s="17">
        <f>VLOOKUP($C3889,樹木資料表!$A$1:$K$4024,7,FALSE())</f>
        <v>1.2</v>
      </c>
      <c r="L3889" s="17">
        <f>VLOOKUP($C3889,樹木資料表!$A$1:$K$4024,8,FALSE())</f>
        <v>0</v>
      </c>
      <c r="M3889" s="17">
        <f>VLOOKUP($C3889,樹木資料表!$A$1:$K$4024,9,FALSE())</f>
        <v>0</v>
      </c>
    </row>
    <row r="3890" spans="1:13" x14ac:dyDescent="0.2">
      <c r="A3890" s="9">
        <v>3889</v>
      </c>
      <c r="B3890" s="15">
        <v>2018</v>
      </c>
      <c r="C3890" s="16">
        <v>6864</v>
      </c>
      <c r="D3890" s="17" t="str">
        <f>VLOOKUP(C3890,樹木資料表!$A$1:$K$4024,2,FALSE())</f>
        <v>臺灣山茶</v>
      </c>
      <c r="E3890" s="18">
        <v>5.0999999999999996</v>
      </c>
      <c r="F3890" s="18"/>
      <c r="G3890" s="17" t="str">
        <f>VLOOKUP($C3890,樹木資料表!$A$1:$K$4024,3,FALSE())</f>
        <v>J</v>
      </c>
      <c r="H3890" s="17">
        <f>VLOOKUP($C3890,樹木資料表!$A$1:$K$4024,4,FALSE())</f>
        <v>10</v>
      </c>
      <c r="I3890" s="17">
        <f>VLOOKUP($C3890,樹木資料表!$A$1:$K$4024,5,FALSE())</f>
        <v>3</v>
      </c>
      <c r="J3890" s="17">
        <f>VLOOKUP($C3890,樹木資料表!$A$1:$K$4024,6,FALSE())</f>
        <v>3</v>
      </c>
      <c r="K3890" s="17">
        <f>VLOOKUP($C3890,樹木資料表!$A$1:$K$4024,7,FALSE())</f>
        <v>1.1000000000000001</v>
      </c>
      <c r="L3890" s="17">
        <f>VLOOKUP($C3890,樹木資料表!$A$1:$K$4024,8,FALSE())</f>
        <v>0</v>
      </c>
      <c r="M3890" s="17">
        <f>VLOOKUP($C3890,樹木資料表!$A$1:$K$4024,9,FALSE())</f>
        <v>0</v>
      </c>
    </row>
    <row r="3891" spans="1:13" x14ac:dyDescent="0.2">
      <c r="A3891" s="9">
        <v>3890</v>
      </c>
      <c r="B3891" s="15">
        <v>2018</v>
      </c>
      <c r="C3891" s="16">
        <v>6865</v>
      </c>
      <c r="D3891" s="17" t="str">
        <f>VLOOKUP(C3891,樹木資料表!$A$1:$K$4024,2,FALSE())</f>
        <v>小葉樹杞</v>
      </c>
      <c r="E3891" s="18">
        <v>2.1</v>
      </c>
      <c r="F3891" s="18"/>
      <c r="G3891" s="17" t="str">
        <f>VLOOKUP($C3891,樹木資料表!$A$1:$K$4024,3,FALSE())</f>
        <v>J</v>
      </c>
      <c r="H3891" s="17">
        <f>VLOOKUP($C3891,樹木資料表!$A$1:$K$4024,4,FALSE())</f>
        <v>10</v>
      </c>
      <c r="I3891" s="17">
        <f>VLOOKUP($C3891,樹木資料表!$A$1:$K$4024,5,FALSE())</f>
        <v>3</v>
      </c>
      <c r="J3891" s="17">
        <f>VLOOKUP($C3891,樹木資料表!$A$1:$K$4024,6,FALSE())</f>
        <v>1.3</v>
      </c>
      <c r="K3891" s="17">
        <f>VLOOKUP($C3891,樹木資料表!$A$1:$K$4024,7,FALSE())</f>
        <v>3.7</v>
      </c>
      <c r="L3891" s="17">
        <f>VLOOKUP($C3891,樹木資料表!$A$1:$K$4024,8,FALSE())</f>
        <v>0</v>
      </c>
      <c r="M3891" s="17">
        <f>VLOOKUP($C3891,樹木資料表!$A$1:$K$4024,9,FALSE())</f>
        <v>0</v>
      </c>
    </row>
    <row r="3892" spans="1:13" x14ac:dyDescent="0.2">
      <c r="A3892" s="9">
        <v>3891</v>
      </c>
      <c r="B3892" s="15">
        <v>2018</v>
      </c>
      <c r="C3892" s="16">
        <v>6866</v>
      </c>
      <c r="D3892" s="17" t="str">
        <f>VLOOKUP(C3892,樹木資料表!$A$1:$K$4024,2,FALSE())</f>
        <v>長花厚殼樹</v>
      </c>
      <c r="E3892" s="18">
        <v>51.7</v>
      </c>
      <c r="F3892" s="18"/>
      <c r="G3892" s="17" t="str">
        <f>VLOOKUP($C3892,樹木資料表!$A$1:$K$4024,3,FALSE())</f>
        <v>J</v>
      </c>
      <c r="H3892" s="17">
        <f>VLOOKUP($C3892,樹木資料表!$A$1:$K$4024,4,FALSE())</f>
        <v>10</v>
      </c>
      <c r="I3892" s="17">
        <f>VLOOKUP($C3892,樹木資料表!$A$1:$K$4024,5,FALSE())</f>
        <v>3</v>
      </c>
      <c r="J3892" s="17">
        <f>VLOOKUP($C3892,樹木資料表!$A$1:$K$4024,6,FALSE())</f>
        <v>0.9</v>
      </c>
      <c r="K3892" s="17">
        <f>VLOOKUP($C3892,樹木資料表!$A$1:$K$4024,7,FALSE())</f>
        <v>1.2</v>
      </c>
      <c r="L3892" s="17">
        <f>VLOOKUP($C3892,樹木資料表!$A$1:$K$4024,8,FALSE())</f>
        <v>0</v>
      </c>
      <c r="M3892" s="17">
        <f>VLOOKUP($C3892,樹木資料表!$A$1:$K$4024,9,FALSE())</f>
        <v>0</v>
      </c>
    </row>
    <row r="3893" spans="1:13" x14ac:dyDescent="0.2">
      <c r="A3893" s="9">
        <v>3892</v>
      </c>
      <c r="B3893" s="15">
        <v>2018</v>
      </c>
      <c r="C3893" s="16">
        <v>6867</v>
      </c>
      <c r="D3893" s="17" t="str">
        <f>VLOOKUP(C3893,樹木資料表!$A$1:$K$4024,2,FALSE())</f>
        <v>小葉樹杞</v>
      </c>
      <c r="E3893" s="18">
        <v>1.1000000000000001</v>
      </c>
      <c r="F3893" s="18"/>
      <c r="G3893" s="17" t="str">
        <f>VLOOKUP($C3893,樹木資料表!$A$1:$K$4024,3,FALSE())</f>
        <v>J</v>
      </c>
      <c r="H3893" s="17">
        <f>VLOOKUP($C3893,樹木資料表!$A$1:$K$4024,4,FALSE())</f>
        <v>10</v>
      </c>
      <c r="I3893" s="17">
        <f>VLOOKUP($C3893,樹木資料表!$A$1:$K$4024,5,FALSE())</f>
        <v>3</v>
      </c>
      <c r="J3893" s="17">
        <f>VLOOKUP($C3893,樹木資料表!$A$1:$K$4024,6,FALSE())</f>
        <v>0</v>
      </c>
      <c r="K3893" s="17">
        <f>VLOOKUP($C3893,樹木資料表!$A$1:$K$4024,7,FALSE())</f>
        <v>4.9000000000000004</v>
      </c>
      <c r="L3893" s="17">
        <f>VLOOKUP($C3893,樹木資料表!$A$1:$K$4024,8,FALSE())</f>
        <v>0</v>
      </c>
      <c r="M3893" s="17">
        <f>VLOOKUP($C3893,樹木資料表!$A$1:$K$4024,9,FALSE())</f>
        <v>0</v>
      </c>
    </row>
    <row r="3894" spans="1:13" x14ac:dyDescent="0.2">
      <c r="A3894" s="9">
        <v>3893</v>
      </c>
      <c r="B3894" s="15">
        <v>2018</v>
      </c>
      <c r="C3894" s="16">
        <v>6868</v>
      </c>
      <c r="D3894" s="17" t="str">
        <f>VLOOKUP(C3894,樹木資料表!$A$1:$K$4024,2,FALSE())</f>
        <v>臺灣山茶</v>
      </c>
      <c r="E3894" s="20">
        <v>0</v>
      </c>
      <c r="F3894" s="18"/>
      <c r="G3894" s="17" t="str">
        <f>VLOOKUP($C3894,樹木資料表!$A$1:$K$4024,3,FALSE())</f>
        <v>J</v>
      </c>
      <c r="H3894" s="17">
        <f>VLOOKUP($C3894,樹木資料表!$A$1:$K$4024,4,FALSE())</f>
        <v>10</v>
      </c>
      <c r="I3894" s="17">
        <f>VLOOKUP($C3894,樹木資料表!$A$1:$K$4024,5,FALSE())</f>
        <v>3</v>
      </c>
      <c r="J3894" s="17">
        <f>VLOOKUP($C3894,樹木資料表!$A$1:$K$4024,6,FALSE())</f>
        <v>0.3</v>
      </c>
      <c r="K3894" s="17">
        <f>VLOOKUP($C3894,樹木資料表!$A$1:$K$4024,7,FALSE())</f>
        <v>4.0999999999999996</v>
      </c>
      <c r="L3894" s="17">
        <f>VLOOKUP($C3894,樹木資料表!$A$1:$K$4024,8,FALSE())</f>
        <v>0</v>
      </c>
      <c r="M3894" s="17">
        <f>VLOOKUP($C3894,樹木資料表!$A$1:$K$4024,9,FALSE())</f>
        <v>0</v>
      </c>
    </row>
    <row r="3895" spans="1:13" x14ac:dyDescent="0.2">
      <c r="A3895" s="9">
        <v>3894</v>
      </c>
      <c r="B3895" s="15">
        <v>2018</v>
      </c>
      <c r="C3895" s="16">
        <v>6869</v>
      </c>
      <c r="D3895" s="17" t="str">
        <f>VLOOKUP(C3895,樹木資料表!$A$1:$K$4024,2,FALSE())</f>
        <v>小葉樹杞</v>
      </c>
      <c r="E3895" s="18">
        <v>6.2</v>
      </c>
      <c r="F3895" s="18"/>
      <c r="G3895" s="17" t="str">
        <f>VLOOKUP($C3895,樹木資料表!$A$1:$K$4024,3,FALSE())</f>
        <v>J</v>
      </c>
      <c r="H3895" s="17">
        <f>VLOOKUP($C3895,樹木資料表!$A$1:$K$4024,4,FALSE())</f>
        <v>10</v>
      </c>
      <c r="I3895" s="17">
        <f>VLOOKUP($C3895,樹木資料表!$A$1:$K$4024,5,FALSE())</f>
        <v>4</v>
      </c>
      <c r="J3895" s="17">
        <f>VLOOKUP($C3895,樹木資料表!$A$1:$K$4024,6,FALSE())</f>
        <v>4.8</v>
      </c>
      <c r="K3895" s="17">
        <f>VLOOKUP($C3895,樹木資料表!$A$1:$K$4024,7,FALSE())</f>
        <v>4.2</v>
      </c>
      <c r="L3895" s="17">
        <f>VLOOKUP($C3895,樹木資料表!$A$1:$K$4024,8,FALSE())</f>
        <v>0</v>
      </c>
      <c r="M3895" s="17">
        <f>VLOOKUP($C3895,樹木資料表!$A$1:$K$4024,9,FALSE())</f>
        <v>0</v>
      </c>
    </row>
    <row r="3896" spans="1:13" x14ac:dyDescent="0.2">
      <c r="A3896" s="9">
        <v>3895</v>
      </c>
      <c r="B3896" s="15">
        <v>2018</v>
      </c>
      <c r="C3896" s="16">
        <v>6870</v>
      </c>
      <c r="D3896" s="17" t="str">
        <f>VLOOKUP(C3896,樹木資料表!$A$1:$K$4024,2,FALSE())</f>
        <v>臺灣山茶</v>
      </c>
      <c r="E3896" s="18">
        <v>2.6</v>
      </c>
      <c r="F3896" s="18"/>
      <c r="G3896" s="17" t="str">
        <f>VLOOKUP($C3896,樹木資料表!$A$1:$K$4024,3,FALSE())</f>
        <v>J</v>
      </c>
      <c r="H3896" s="17">
        <f>VLOOKUP($C3896,樹木資料表!$A$1:$K$4024,4,FALSE())</f>
        <v>10</v>
      </c>
      <c r="I3896" s="17">
        <f>VLOOKUP($C3896,樹木資料表!$A$1:$K$4024,5,FALSE())</f>
        <v>4</v>
      </c>
      <c r="J3896" s="17">
        <f>VLOOKUP($C3896,樹木資料表!$A$1:$K$4024,6,FALSE())</f>
        <v>0.4</v>
      </c>
      <c r="K3896" s="17">
        <f>VLOOKUP($C3896,樹木資料表!$A$1:$K$4024,7,FALSE())</f>
        <v>4.4000000000000004</v>
      </c>
      <c r="L3896" s="17">
        <f>VLOOKUP($C3896,樹木資料表!$A$1:$K$4024,8,FALSE())</f>
        <v>0</v>
      </c>
      <c r="M3896" s="17">
        <f>VLOOKUP($C3896,樹木資料表!$A$1:$K$4024,9,FALSE())</f>
        <v>0</v>
      </c>
    </row>
    <row r="3897" spans="1:13" x14ac:dyDescent="0.2">
      <c r="A3897" s="9">
        <v>3896</v>
      </c>
      <c r="B3897" s="15">
        <v>2018</v>
      </c>
      <c r="C3897" s="16">
        <v>6871</v>
      </c>
      <c r="D3897" s="17" t="str">
        <f>VLOOKUP(C3897,樹木資料表!$A$1:$K$4024,2,FALSE())</f>
        <v>臺灣山茶</v>
      </c>
      <c r="E3897" s="20">
        <v>0</v>
      </c>
      <c r="F3897" s="18"/>
      <c r="G3897" s="17" t="str">
        <f>VLOOKUP($C3897,樹木資料表!$A$1:$K$4024,3,FALSE())</f>
        <v>J</v>
      </c>
      <c r="H3897" s="17">
        <f>VLOOKUP($C3897,樹木資料表!$A$1:$K$4024,4,FALSE())</f>
        <v>10</v>
      </c>
      <c r="I3897" s="17">
        <f>VLOOKUP($C3897,樹木資料表!$A$1:$K$4024,5,FALSE())</f>
        <v>4</v>
      </c>
      <c r="J3897" s="17">
        <f>VLOOKUP($C3897,樹木資料表!$A$1:$K$4024,6,FALSE())</f>
        <v>3.5</v>
      </c>
      <c r="K3897" s="17">
        <f>VLOOKUP($C3897,樹木資料表!$A$1:$K$4024,7,FALSE())</f>
        <v>0.4</v>
      </c>
      <c r="L3897" s="17">
        <f>VLOOKUP($C3897,樹木資料表!$A$1:$K$4024,8,FALSE())</f>
        <v>0</v>
      </c>
      <c r="M3897" s="17">
        <f>VLOOKUP($C3897,樹木資料表!$A$1:$K$4024,9,FALSE())</f>
        <v>0</v>
      </c>
    </row>
    <row r="3898" spans="1:13" x14ac:dyDescent="0.2">
      <c r="A3898" s="9">
        <v>3897</v>
      </c>
      <c r="B3898" s="15">
        <v>2018</v>
      </c>
      <c r="C3898" s="16">
        <v>6872</v>
      </c>
      <c r="D3898" s="17" t="str">
        <f>VLOOKUP(C3898,樹木資料表!$A$1:$K$4024,2,FALSE())</f>
        <v>長葉木薑子</v>
      </c>
      <c r="E3898" s="18">
        <v>22.7</v>
      </c>
      <c r="F3898" s="18"/>
      <c r="G3898" s="17" t="str">
        <f>VLOOKUP($C3898,樹木資料表!$A$1:$K$4024,3,FALSE())</f>
        <v>J</v>
      </c>
      <c r="H3898" s="17">
        <f>VLOOKUP($C3898,樹木資料表!$A$1:$K$4024,4,FALSE())</f>
        <v>10</v>
      </c>
      <c r="I3898" s="17">
        <f>VLOOKUP($C3898,樹木資料表!$A$1:$K$4024,5,FALSE())</f>
        <v>4</v>
      </c>
      <c r="J3898" s="17">
        <f>VLOOKUP($C3898,樹木資料表!$A$1:$K$4024,6,FALSE())</f>
        <v>4.7</v>
      </c>
      <c r="K3898" s="17">
        <f>VLOOKUP($C3898,樹木資料表!$A$1:$K$4024,7,FALSE())</f>
        <v>0.7</v>
      </c>
      <c r="L3898" s="17">
        <f>VLOOKUP($C3898,樹木資料表!$A$1:$K$4024,8,FALSE())</f>
        <v>0</v>
      </c>
      <c r="M3898" s="17">
        <f>VLOOKUP($C3898,樹木資料表!$A$1:$K$4024,9,FALSE())</f>
        <v>0</v>
      </c>
    </row>
    <row r="3899" spans="1:13" x14ac:dyDescent="0.2">
      <c r="A3899" s="9">
        <v>3898</v>
      </c>
      <c r="B3899" s="9">
        <v>2023</v>
      </c>
      <c r="C3899" s="1">
        <v>3001</v>
      </c>
      <c r="D3899" s="17" t="str">
        <f>VLOOKUP(C3899,樹木資料表!$A$1:$K$4024,2,FALSE())</f>
        <v>臺灣山茶</v>
      </c>
      <c r="E3899" s="11">
        <v>2.5</v>
      </c>
      <c r="F3899" s="11">
        <v>1.8</v>
      </c>
      <c r="G3899" s="17" t="str">
        <f>VLOOKUP($C3899,樹木資料表!$A$1:$K$4024,3,FALSE())</f>
        <v>A</v>
      </c>
      <c r="H3899" s="17">
        <f>VLOOKUP($C3899,樹木資料表!$A$1:$K$4024,4,FALSE())</f>
        <v>1</v>
      </c>
      <c r="I3899" s="17">
        <f>VLOOKUP($C3899,樹木資料表!$A$1:$K$4024,5,FALSE())</f>
        <v>1</v>
      </c>
      <c r="J3899" s="17">
        <f>VLOOKUP($C3899,樹木資料表!$A$1:$K$4024,6,FALSE())</f>
        <v>2.5</v>
      </c>
      <c r="K3899" s="17">
        <f>VLOOKUP($C3899,樹木資料表!$A$1:$K$4024,7,FALSE())</f>
        <v>3</v>
      </c>
      <c r="L3899" s="17">
        <f>VLOOKUP($C3899,樹木資料表!$A$1:$K$4024,8,FALSE())</f>
        <v>0</v>
      </c>
    </row>
    <row r="3900" spans="1:13" x14ac:dyDescent="0.2">
      <c r="A3900" s="9">
        <v>3899</v>
      </c>
      <c r="B3900" s="9">
        <v>2023</v>
      </c>
      <c r="C3900" s="1">
        <v>3002</v>
      </c>
      <c r="D3900" s="17" t="str">
        <f>VLOOKUP(C3900,樹木資料表!$A$1:$K$4024,2,FALSE())</f>
        <v>薄葉柃木</v>
      </c>
      <c r="E3900" s="11">
        <v>3.3</v>
      </c>
      <c r="G3900" s="17" t="str">
        <f>VLOOKUP($C3900,樹木資料表!$A$1:$K$4024,3,FALSE())</f>
        <v>A</v>
      </c>
      <c r="H3900" s="17">
        <f>VLOOKUP($C3900,樹木資料表!$A$1:$K$4024,4,FALSE())</f>
        <v>1</v>
      </c>
      <c r="I3900" s="17">
        <f>VLOOKUP($C3900,樹木資料表!$A$1:$K$4024,5,FALSE())</f>
        <v>1</v>
      </c>
      <c r="J3900" s="17">
        <f>VLOOKUP($C3900,樹木資料表!$A$1:$K$4024,6,FALSE())</f>
        <v>2.7</v>
      </c>
      <c r="K3900" s="17">
        <f>VLOOKUP($C3900,樹木資料表!$A$1:$K$4024,7,FALSE())</f>
        <v>0.5</v>
      </c>
      <c r="L3900" s="17">
        <f>VLOOKUP($C3900,樹木資料表!$A$1:$K$4024,8,FALSE())</f>
        <v>0</v>
      </c>
    </row>
    <row r="3901" spans="1:13" x14ac:dyDescent="0.2">
      <c r="A3901" s="9">
        <v>3900</v>
      </c>
      <c r="B3901" s="9">
        <v>2023</v>
      </c>
      <c r="C3901" s="1">
        <v>3003</v>
      </c>
      <c r="D3901" s="17" t="str">
        <f>VLOOKUP(C3901,樹木資料表!$A$1:$K$4024,2,FALSE())</f>
        <v>細刺苦櫧</v>
      </c>
      <c r="E3901" s="11">
        <v>6.2</v>
      </c>
      <c r="G3901" s="17" t="str">
        <f>VLOOKUP($C3901,樹木資料表!$A$1:$K$4024,3,FALSE())</f>
        <v>A</v>
      </c>
      <c r="H3901" s="17">
        <f>VLOOKUP($C3901,樹木資料表!$A$1:$K$4024,4,FALSE())</f>
        <v>1</v>
      </c>
      <c r="I3901" s="17">
        <f>VLOOKUP($C3901,樹木資料表!$A$1:$K$4024,5,FALSE())</f>
        <v>2</v>
      </c>
      <c r="J3901" s="17">
        <f>VLOOKUP($C3901,樹木資料表!$A$1:$K$4024,6,FALSE())</f>
        <v>3</v>
      </c>
      <c r="K3901" s="17">
        <f>VLOOKUP($C3901,樹木資料表!$A$1:$K$4024,7,FALSE())</f>
        <v>4.2</v>
      </c>
      <c r="L3901" s="17">
        <f>VLOOKUP($C3901,樹木資料表!$A$1:$K$4024,8,FALSE())</f>
        <v>0</v>
      </c>
    </row>
    <row r="3902" spans="1:13" x14ac:dyDescent="0.2">
      <c r="A3902" s="9">
        <v>3901</v>
      </c>
      <c r="B3902" s="9">
        <v>2023</v>
      </c>
      <c r="C3902" s="1">
        <v>3004</v>
      </c>
      <c r="D3902" s="17" t="str">
        <f>VLOOKUP(C3902,樹木資料表!$A$1:$K$4024,2,FALSE())</f>
        <v>小芽新木薑子</v>
      </c>
      <c r="E3902" s="11">
        <v>3.9</v>
      </c>
      <c r="G3902" s="17" t="str">
        <f>VLOOKUP($C3902,樹木資料表!$A$1:$K$4024,3,FALSE())</f>
        <v>A</v>
      </c>
      <c r="H3902" s="17">
        <f>VLOOKUP($C3902,樹木資料表!$A$1:$K$4024,4,FALSE())</f>
        <v>1</v>
      </c>
      <c r="I3902" s="17">
        <f>VLOOKUP($C3902,樹木資料表!$A$1:$K$4024,5,FALSE())</f>
        <v>2</v>
      </c>
      <c r="J3902" s="17">
        <f>VLOOKUP($C3902,樹木資料表!$A$1:$K$4024,6,FALSE())</f>
        <v>3.5</v>
      </c>
      <c r="K3902" s="17">
        <f>VLOOKUP($C3902,樹木資料表!$A$1:$K$4024,7,FALSE())</f>
        <v>4.4000000000000004</v>
      </c>
      <c r="L3902" s="17">
        <f>VLOOKUP($C3902,樹木資料表!$A$1:$K$4024,8,FALSE())</f>
        <v>0</v>
      </c>
    </row>
    <row r="3903" spans="1:13" x14ac:dyDescent="0.2">
      <c r="A3903" s="9">
        <v>3902</v>
      </c>
      <c r="B3903" s="9">
        <v>2023</v>
      </c>
      <c r="C3903" s="1">
        <v>3005</v>
      </c>
      <c r="D3903" s="17" t="str">
        <f>VLOOKUP(C3903,樹木資料表!$A$1:$K$4024,2,FALSE())</f>
        <v>長葉木薑子</v>
      </c>
      <c r="E3903" s="11">
        <v>18.2</v>
      </c>
      <c r="G3903" s="17" t="str">
        <f>VLOOKUP($C3903,樹木資料表!$A$1:$K$4024,3,FALSE())</f>
        <v>A</v>
      </c>
      <c r="H3903" s="17">
        <f>VLOOKUP($C3903,樹木資料表!$A$1:$K$4024,4,FALSE())</f>
        <v>1</v>
      </c>
      <c r="I3903" s="17">
        <f>VLOOKUP($C3903,樹木資料表!$A$1:$K$4024,5,FALSE())</f>
        <v>2</v>
      </c>
      <c r="J3903" s="17">
        <f>VLOOKUP($C3903,樹木資料表!$A$1:$K$4024,6,FALSE())</f>
        <v>3</v>
      </c>
      <c r="K3903" s="17">
        <f>VLOOKUP($C3903,樹木資料表!$A$1:$K$4024,7,FALSE())</f>
        <v>3.4</v>
      </c>
      <c r="L3903" s="17">
        <f>VLOOKUP($C3903,樹木資料表!$A$1:$K$4024,8,FALSE())</f>
        <v>0</v>
      </c>
    </row>
    <row r="3904" spans="1:13" x14ac:dyDescent="0.2">
      <c r="A3904" s="9">
        <v>3903</v>
      </c>
      <c r="B3904" s="9">
        <v>2023</v>
      </c>
      <c r="C3904" s="1">
        <v>3006</v>
      </c>
      <c r="D3904" s="17" t="str">
        <f>VLOOKUP(C3904,樹木資料表!$A$1:$K$4024,2,FALSE())</f>
        <v>賊仔樹</v>
      </c>
      <c r="E3904" s="11">
        <v>28.3</v>
      </c>
      <c r="G3904" s="17" t="str">
        <f>VLOOKUP($C3904,樹木資料表!$A$1:$K$4024,3,FALSE())</f>
        <v>A</v>
      </c>
      <c r="H3904" s="17">
        <f>VLOOKUP($C3904,樹木資料表!$A$1:$K$4024,4,FALSE())</f>
        <v>1</v>
      </c>
      <c r="I3904" s="17">
        <f>VLOOKUP($C3904,樹木資料表!$A$1:$K$4024,5,FALSE())</f>
        <v>2</v>
      </c>
      <c r="J3904" s="17">
        <f>VLOOKUP($C3904,樹木資料表!$A$1:$K$4024,6,FALSE())</f>
        <v>4.5</v>
      </c>
      <c r="K3904" s="17">
        <f>VLOOKUP($C3904,樹木資料表!$A$1:$K$4024,7,FALSE())</f>
        <v>4.3</v>
      </c>
      <c r="L3904" s="17">
        <f>VLOOKUP($C3904,樹木資料表!$A$1:$K$4024,8,FALSE())</f>
        <v>0</v>
      </c>
    </row>
    <row r="3905" spans="1:13" x14ac:dyDescent="0.2">
      <c r="A3905" s="9">
        <v>3904</v>
      </c>
      <c r="B3905" s="9">
        <v>2023</v>
      </c>
      <c r="C3905" s="28">
        <v>8801</v>
      </c>
      <c r="D3905" s="17" t="str">
        <f>VLOOKUP(C3905,樹木資料表!$A$1:$K$4024,2,FALSE())</f>
        <v>小葉樹杞</v>
      </c>
      <c r="E3905" s="11">
        <v>1.8</v>
      </c>
      <c r="G3905" s="17" t="str">
        <f>VLOOKUP($C3905,樹木資料表!$A$1:$K$4024,3,FALSE())</f>
        <v>A</v>
      </c>
      <c r="H3905" s="17">
        <f>VLOOKUP($C3905,樹木資料表!$A$1:$K$4024,4,FALSE())</f>
        <v>1</v>
      </c>
      <c r="I3905" s="17">
        <f>VLOOKUP($C3905,樹木資料表!$A$1:$K$4024,5,FALSE())</f>
        <v>2</v>
      </c>
      <c r="J3905" s="17">
        <f>VLOOKUP($C3905,樹木資料表!$A$1:$K$4024,6,FALSE())</f>
        <v>0.5</v>
      </c>
      <c r="K3905" s="17">
        <f>VLOOKUP($C3905,樹木資料表!$A$1:$K$4024,7,FALSE())</f>
        <v>0.5</v>
      </c>
      <c r="L3905" s="17">
        <f>VLOOKUP($C3905,樹木資料表!$A$1:$K$4024,8,FALSE())</f>
        <v>0</v>
      </c>
      <c r="M3905" s="8" t="s">
        <v>123</v>
      </c>
    </row>
    <row r="3906" spans="1:13" x14ac:dyDescent="0.2">
      <c r="A3906" s="9">
        <v>3905</v>
      </c>
      <c r="B3906" s="9">
        <v>2023</v>
      </c>
      <c r="C3906" s="1">
        <v>3007</v>
      </c>
      <c r="D3906" s="17" t="str">
        <f>VLOOKUP(C3906,樹木資料表!$A$1:$K$4024,2,FALSE())</f>
        <v>瓊楠</v>
      </c>
      <c r="E3906" s="11">
        <v>4.0999999999999996</v>
      </c>
      <c r="G3906" s="17" t="str">
        <f>VLOOKUP($C3906,樹木資料表!$A$1:$K$4024,3,FALSE())</f>
        <v>A</v>
      </c>
      <c r="H3906" s="17">
        <f>VLOOKUP($C3906,樹木資料表!$A$1:$K$4024,4,FALSE())</f>
        <v>1</v>
      </c>
      <c r="I3906" s="17">
        <f>VLOOKUP($C3906,樹木資料表!$A$1:$K$4024,5,FALSE())</f>
        <v>3</v>
      </c>
      <c r="J3906" s="17">
        <f>VLOOKUP($C3906,樹木資料表!$A$1:$K$4024,6,FALSE())</f>
        <v>4.2</v>
      </c>
      <c r="K3906" s="17">
        <f>VLOOKUP($C3906,樹木資料表!$A$1:$K$4024,7,FALSE())</f>
        <v>4.8</v>
      </c>
      <c r="L3906" s="17">
        <f>VLOOKUP($C3906,樹木資料表!$A$1:$K$4024,8,FALSE())</f>
        <v>0</v>
      </c>
    </row>
    <row r="3907" spans="1:13" x14ac:dyDescent="0.2">
      <c r="A3907" s="9">
        <v>3906</v>
      </c>
      <c r="B3907" s="9">
        <v>2023</v>
      </c>
      <c r="C3907" s="1">
        <v>3008</v>
      </c>
      <c r="D3907" s="17" t="str">
        <f>VLOOKUP(C3907,樹木資料表!$A$1:$K$4024,2,FALSE())</f>
        <v>假長葉楠</v>
      </c>
      <c r="E3907" s="11">
        <v>4.5</v>
      </c>
      <c r="G3907" s="17" t="str">
        <f>VLOOKUP($C3907,樹木資料表!$A$1:$K$4024,3,FALSE())</f>
        <v>A</v>
      </c>
      <c r="H3907" s="17">
        <f>VLOOKUP($C3907,樹木資料表!$A$1:$K$4024,4,FALSE())</f>
        <v>1</v>
      </c>
      <c r="I3907" s="17">
        <f>VLOOKUP($C3907,樹木資料表!$A$1:$K$4024,5,FALSE())</f>
        <v>3</v>
      </c>
      <c r="J3907" s="17">
        <f>VLOOKUP($C3907,樹木資料表!$A$1:$K$4024,6,FALSE())</f>
        <v>1.2</v>
      </c>
      <c r="K3907" s="17">
        <f>VLOOKUP($C3907,樹木資料表!$A$1:$K$4024,7,FALSE())</f>
        <v>2</v>
      </c>
      <c r="L3907" s="17">
        <f>VLOOKUP($C3907,樹木資料表!$A$1:$K$4024,8,FALSE())</f>
        <v>0</v>
      </c>
    </row>
    <row r="3908" spans="1:13" x14ac:dyDescent="0.2">
      <c r="A3908" s="9">
        <v>3907</v>
      </c>
      <c r="B3908" s="9">
        <v>2023</v>
      </c>
      <c r="C3908" s="28">
        <v>8802</v>
      </c>
      <c r="D3908" s="17" t="str">
        <f>VLOOKUP(C3908,樹木資料表!$A$1:$K$4024,2,FALSE())</f>
        <v>高山新木薑子</v>
      </c>
      <c r="E3908" s="11">
        <v>2</v>
      </c>
      <c r="G3908" s="17" t="str">
        <f>VLOOKUP($C3908,樹木資料表!$A$1:$K$4024,3,FALSE())</f>
        <v>A</v>
      </c>
      <c r="H3908" s="17">
        <f>VLOOKUP($C3908,樹木資料表!$A$1:$K$4024,4,FALSE())</f>
        <v>1</v>
      </c>
      <c r="I3908" s="17">
        <f>VLOOKUP($C3908,樹木資料表!$A$1:$K$4024,5,FALSE())</f>
        <v>3</v>
      </c>
      <c r="J3908" s="17">
        <f>VLOOKUP($C3908,樹木資料表!$A$1:$K$4024,6,FALSE())</f>
        <v>5</v>
      </c>
      <c r="K3908" s="17">
        <f>VLOOKUP($C3908,樹木資料表!$A$1:$K$4024,7,FALSE())</f>
        <v>3.5</v>
      </c>
      <c r="L3908" s="17">
        <f>VLOOKUP($C3908,樹木資料表!$A$1:$K$4024,8,FALSE())</f>
        <v>0</v>
      </c>
      <c r="M3908" s="8" t="s">
        <v>123</v>
      </c>
    </row>
    <row r="3909" spans="1:13" x14ac:dyDescent="0.2">
      <c r="A3909" s="9">
        <v>3908</v>
      </c>
      <c r="B3909" s="9">
        <v>2023</v>
      </c>
      <c r="C3909" s="28">
        <v>8803</v>
      </c>
      <c r="D3909" s="17" t="str">
        <f>VLOOKUP(C3909,樹木資料表!$A$1:$K$4024,2,FALSE())</f>
        <v>長葉木薑子</v>
      </c>
      <c r="E3909" s="11">
        <v>1.2</v>
      </c>
      <c r="G3909" s="17" t="str">
        <f>VLOOKUP($C3909,樹木資料表!$A$1:$K$4024,3,FALSE())</f>
        <v>A</v>
      </c>
      <c r="H3909" s="17">
        <f>VLOOKUP($C3909,樹木資料表!$A$1:$K$4024,4,FALSE())</f>
        <v>1</v>
      </c>
      <c r="I3909" s="17">
        <f>VLOOKUP($C3909,樹木資料表!$A$1:$K$4024,5,FALSE())</f>
        <v>3</v>
      </c>
      <c r="J3909" s="17">
        <f>VLOOKUP($C3909,樹木資料表!$A$1:$K$4024,6,FALSE())</f>
        <v>4</v>
      </c>
      <c r="K3909" s="17">
        <f>VLOOKUP($C3909,樹木資料表!$A$1:$K$4024,7,FALSE())</f>
        <v>1.5</v>
      </c>
      <c r="L3909" s="17">
        <f>VLOOKUP($C3909,樹木資料表!$A$1:$K$4024,8,FALSE())</f>
        <v>0</v>
      </c>
      <c r="M3909" s="8" t="s">
        <v>123</v>
      </c>
    </row>
    <row r="3910" spans="1:13" x14ac:dyDescent="0.2">
      <c r="A3910" s="9">
        <v>3909</v>
      </c>
      <c r="B3910" s="9">
        <v>2023</v>
      </c>
      <c r="C3910" s="1">
        <v>3009</v>
      </c>
      <c r="D3910" s="17" t="str">
        <f>VLOOKUP(C3910,樹木資料表!$A$1:$K$4024,2,FALSE())</f>
        <v>小芽新木薑子</v>
      </c>
      <c r="E3910" s="11">
        <v>5.4</v>
      </c>
      <c r="G3910" s="17" t="str">
        <f>VLOOKUP($C3910,樹木資料表!$A$1:$K$4024,3,FALSE())</f>
        <v>A</v>
      </c>
      <c r="H3910" s="17">
        <f>VLOOKUP($C3910,樹木資料表!$A$1:$K$4024,4,FALSE())</f>
        <v>2</v>
      </c>
      <c r="I3910" s="17">
        <f>VLOOKUP($C3910,樹木資料表!$A$1:$K$4024,5,FALSE())</f>
        <v>1</v>
      </c>
      <c r="J3910" s="17">
        <f>VLOOKUP($C3910,樹木資料表!$A$1:$K$4024,6,FALSE())</f>
        <v>3</v>
      </c>
      <c r="K3910" s="17">
        <f>VLOOKUP($C3910,樹木資料表!$A$1:$K$4024,7,FALSE())</f>
        <v>3.7</v>
      </c>
      <c r="L3910" s="17">
        <f>VLOOKUP($C3910,樹木資料表!$A$1:$K$4024,8,FALSE())</f>
        <v>0</v>
      </c>
    </row>
    <row r="3911" spans="1:13" x14ac:dyDescent="0.2">
      <c r="A3911" s="9">
        <v>3910</v>
      </c>
      <c r="B3911" s="9">
        <v>2023</v>
      </c>
      <c r="C3911" s="28">
        <v>8804</v>
      </c>
      <c r="D3911" s="17" t="str">
        <f>VLOOKUP(C3911,樹木資料表!$A$1:$K$4024,2,FALSE())</f>
        <v>長葉木薑子</v>
      </c>
      <c r="E3911" s="11">
        <v>1.5</v>
      </c>
      <c r="G3911" s="17" t="str">
        <f>VLOOKUP($C3911,樹木資料表!$A$1:$K$4024,3,FALSE())</f>
        <v>A</v>
      </c>
      <c r="H3911" s="17">
        <f>VLOOKUP($C3911,樹木資料表!$A$1:$K$4024,4,FALSE())</f>
        <v>2</v>
      </c>
      <c r="I3911" s="17">
        <f>VLOOKUP($C3911,樹木資料表!$A$1:$K$4024,5,FALSE())</f>
        <v>1</v>
      </c>
      <c r="J3911" s="17">
        <f>VLOOKUP($C3911,樹木資料表!$A$1:$K$4024,6,FALSE())</f>
        <v>5</v>
      </c>
      <c r="K3911" s="17">
        <f>VLOOKUP($C3911,樹木資料表!$A$1:$K$4024,7,FALSE())</f>
        <v>2.5</v>
      </c>
      <c r="L3911" s="17">
        <f>VLOOKUP($C3911,樹木資料表!$A$1:$K$4024,8,FALSE())</f>
        <v>0</v>
      </c>
      <c r="M3911" s="8" t="s">
        <v>123</v>
      </c>
    </row>
    <row r="3912" spans="1:13" x14ac:dyDescent="0.2">
      <c r="A3912" s="9">
        <v>3911</v>
      </c>
      <c r="B3912" s="9">
        <v>2023</v>
      </c>
      <c r="C3912" s="1">
        <v>3010</v>
      </c>
      <c r="D3912" s="17" t="str">
        <f>VLOOKUP(C3912,樹木資料表!$A$1:$K$4024,2,FALSE())</f>
        <v>瓊楠</v>
      </c>
      <c r="E3912" s="11">
        <v>6.8</v>
      </c>
      <c r="G3912" s="17" t="str">
        <f>VLOOKUP($C3912,樹木資料表!$A$1:$K$4024,3,FALSE())</f>
        <v>A</v>
      </c>
      <c r="H3912" s="17">
        <f>VLOOKUP($C3912,樹木資料表!$A$1:$K$4024,4,FALSE())</f>
        <v>2</v>
      </c>
      <c r="I3912" s="17">
        <f>VLOOKUP($C3912,樹木資料表!$A$1:$K$4024,5,FALSE())</f>
        <v>2</v>
      </c>
      <c r="J3912" s="17">
        <f>VLOOKUP($C3912,樹木資料表!$A$1:$K$4024,6,FALSE())</f>
        <v>3.3</v>
      </c>
      <c r="K3912" s="17">
        <f>VLOOKUP($C3912,樹木資料表!$A$1:$K$4024,7,FALSE())</f>
        <v>5</v>
      </c>
      <c r="L3912" s="17">
        <f>VLOOKUP($C3912,樹木資料表!$A$1:$K$4024,8,FALSE())</f>
        <v>0</v>
      </c>
    </row>
    <row r="3913" spans="1:13" x14ac:dyDescent="0.2">
      <c r="A3913" s="9">
        <v>3912</v>
      </c>
      <c r="B3913" s="9">
        <v>2023</v>
      </c>
      <c r="C3913" s="28">
        <v>8805</v>
      </c>
      <c r="D3913" s="17" t="str">
        <f>VLOOKUP(C3913,樹木資料表!$A$1:$K$4024,2,FALSE())</f>
        <v>長葉木薑子</v>
      </c>
      <c r="E3913" s="11">
        <v>1.9</v>
      </c>
      <c r="G3913" s="17" t="str">
        <f>VLOOKUP($C3913,樹木資料表!$A$1:$K$4024,3,FALSE())</f>
        <v>A</v>
      </c>
      <c r="H3913" s="17">
        <f>VLOOKUP($C3913,樹木資料表!$A$1:$K$4024,4,FALSE())</f>
        <v>2</v>
      </c>
      <c r="I3913" s="17">
        <f>VLOOKUP($C3913,樹木資料表!$A$1:$K$4024,5,FALSE())</f>
        <v>2</v>
      </c>
      <c r="J3913" s="17">
        <f>VLOOKUP($C3913,樹木資料表!$A$1:$K$4024,6,FALSE())</f>
        <v>2.5</v>
      </c>
      <c r="K3913" s="17">
        <f>VLOOKUP($C3913,樹木資料表!$A$1:$K$4024,7,FALSE())</f>
        <v>2.2000000000000002</v>
      </c>
      <c r="L3913" s="17">
        <f>VLOOKUP($C3913,樹木資料表!$A$1:$K$4024,8,FALSE())</f>
        <v>0</v>
      </c>
      <c r="M3913" s="8" t="s">
        <v>123</v>
      </c>
    </row>
    <row r="3914" spans="1:13" x14ac:dyDescent="0.2">
      <c r="A3914" s="9">
        <v>3913</v>
      </c>
      <c r="B3914" s="9">
        <v>2023</v>
      </c>
      <c r="C3914" s="28">
        <v>8806</v>
      </c>
      <c r="D3914" s="17" t="str">
        <f>VLOOKUP(C3914,樹木資料表!$A$1:$K$4024,2,FALSE())</f>
        <v>長葉木薑子</v>
      </c>
      <c r="E3914" s="11">
        <v>1.2</v>
      </c>
      <c r="G3914" s="17" t="str">
        <f>VLOOKUP($C3914,樹木資料表!$A$1:$K$4024,3,FALSE())</f>
        <v>A</v>
      </c>
      <c r="H3914" s="17">
        <f>VLOOKUP($C3914,樹木資料表!$A$1:$K$4024,4,FALSE())</f>
        <v>2</v>
      </c>
      <c r="I3914" s="17">
        <f>VLOOKUP($C3914,樹木資料表!$A$1:$K$4024,5,FALSE())</f>
        <v>2</v>
      </c>
      <c r="J3914" s="17">
        <f>VLOOKUP($C3914,樹木資料表!$A$1:$K$4024,6,FALSE())</f>
        <v>2.5</v>
      </c>
      <c r="K3914" s="17">
        <f>VLOOKUP($C3914,樹木資料表!$A$1:$K$4024,7,FALSE())</f>
        <v>3.5</v>
      </c>
      <c r="L3914" s="17">
        <f>VLOOKUP($C3914,樹木資料表!$A$1:$K$4024,8,FALSE())</f>
        <v>0</v>
      </c>
      <c r="M3914" s="8" t="s">
        <v>123</v>
      </c>
    </row>
    <row r="3915" spans="1:13" x14ac:dyDescent="0.2">
      <c r="A3915" s="9">
        <v>3914</v>
      </c>
      <c r="B3915" s="9">
        <v>2023</v>
      </c>
      <c r="C3915" s="1">
        <v>3011</v>
      </c>
      <c r="D3915" s="17" t="str">
        <f>VLOOKUP(C3915,樹木資料表!$A$1:$K$4024,2,FALSE())</f>
        <v>長葉木薑子</v>
      </c>
      <c r="E3915" s="11">
        <v>12.5</v>
      </c>
      <c r="G3915" s="17" t="str">
        <f>VLOOKUP($C3915,樹木資料表!$A$1:$K$4024,3,FALSE())</f>
        <v>A</v>
      </c>
      <c r="H3915" s="17">
        <f>VLOOKUP($C3915,樹木資料表!$A$1:$K$4024,4,FALSE())</f>
        <v>2</v>
      </c>
      <c r="I3915" s="17">
        <f>VLOOKUP($C3915,樹木資料表!$A$1:$K$4024,5,FALSE())</f>
        <v>3</v>
      </c>
      <c r="J3915" s="17">
        <f>VLOOKUP($C3915,樹木資料表!$A$1:$K$4024,6,FALSE())</f>
        <v>4.7</v>
      </c>
      <c r="K3915" s="17">
        <f>VLOOKUP($C3915,樹木資料表!$A$1:$K$4024,7,FALSE())</f>
        <v>4</v>
      </c>
      <c r="L3915" s="17">
        <f>VLOOKUP($C3915,樹木資料表!$A$1:$K$4024,8,FALSE())</f>
        <v>0</v>
      </c>
    </row>
    <row r="3916" spans="1:13" x14ac:dyDescent="0.2">
      <c r="A3916" s="9">
        <v>3915</v>
      </c>
      <c r="B3916" s="9">
        <v>2023</v>
      </c>
      <c r="C3916" s="1">
        <v>3012</v>
      </c>
      <c r="D3916" s="17" t="str">
        <f>VLOOKUP(C3916,樹木資料表!$A$1:$K$4024,2,FALSE())</f>
        <v>小芽新木薑子</v>
      </c>
      <c r="E3916" s="11">
        <v>4.0999999999999996</v>
      </c>
      <c r="G3916" s="17" t="str">
        <f>VLOOKUP($C3916,樹木資料表!$A$1:$K$4024,3,FALSE())</f>
        <v>A</v>
      </c>
      <c r="H3916" s="17">
        <f>VLOOKUP($C3916,樹木資料表!$A$1:$K$4024,4,FALSE())</f>
        <v>3</v>
      </c>
      <c r="I3916" s="17">
        <f>VLOOKUP($C3916,樹木資料表!$A$1:$K$4024,5,FALSE())</f>
        <v>1</v>
      </c>
      <c r="J3916" s="17">
        <f>VLOOKUP($C3916,樹木資料表!$A$1:$K$4024,6,FALSE())</f>
        <v>2.6</v>
      </c>
      <c r="K3916" s="17">
        <f>VLOOKUP($C3916,樹木資料表!$A$1:$K$4024,7,FALSE())</f>
        <v>3</v>
      </c>
      <c r="L3916" s="17">
        <f>VLOOKUP($C3916,樹木資料表!$A$1:$K$4024,8,FALSE())</f>
        <v>0</v>
      </c>
    </row>
    <row r="3917" spans="1:13" x14ac:dyDescent="0.2">
      <c r="A3917" s="9">
        <v>3916</v>
      </c>
      <c r="B3917" s="9">
        <v>2023</v>
      </c>
      <c r="C3917" s="1">
        <v>3013</v>
      </c>
      <c r="D3917" s="17" t="str">
        <f>VLOOKUP(C3917,樹木資料表!$A$1:$K$4024,2,FALSE())</f>
        <v>小芽新木薑子</v>
      </c>
      <c r="E3917" s="11">
        <v>50</v>
      </c>
      <c r="G3917" s="17" t="str">
        <f>VLOOKUP($C3917,樹木資料表!$A$1:$K$4024,3,FALSE())</f>
        <v>A</v>
      </c>
      <c r="H3917" s="17">
        <f>VLOOKUP($C3917,樹木資料表!$A$1:$K$4024,4,FALSE())</f>
        <v>3</v>
      </c>
      <c r="I3917" s="17">
        <f>VLOOKUP($C3917,樹木資料表!$A$1:$K$4024,5,FALSE())</f>
        <v>2</v>
      </c>
      <c r="J3917" s="17">
        <f>VLOOKUP($C3917,樹木資料表!$A$1:$K$4024,6,FALSE())</f>
        <v>2.5</v>
      </c>
      <c r="K3917" s="17">
        <f>VLOOKUP($C3917,樹木資料表!$A$1:$K$4024,7,FALSE())</f>
        <v>4.8</v>
      </c>
      <c r="L3917" s="17">
        <f>VLOOKUP($C3917,樹木資料表!$A$1:$K$4024,8,FALSE())</f>
        <v>0</v>
      </c>
      <c r="M3917" s="8" t="s">
        <v>125</v>
      </c>
    </row>
    <row r="3918" spans="1:13" x14ac:dyDescent="0.2">
      <c r="A3918" s="9">
        <v>3917</v>
      </c>
      <c r="B3918" s="9">
        <v>2023</v>
      </c>
      <c r="C3918" s="1">
        <v>3014</v>
      </c>
      <c r="D3918" s="17" t="str">
        <f>VLOOKUP(C3918,樹木資料表!$A$1:$K$4024,2,FALSE())</f>
        <v>臺灣山茶</v>
      </c>
      <c r="E3918" s="11">
        <v>1.9</v>
      </c>
      <c r="F3918" s="11">
        <v>2.7</v>
      </c>
      <c r="G3918" s="17" t="str">
        <f>VLOOKUP($C3918,樹木資料表!$A$1:$K$4024,3,FALSE())</f>
        <v>A</v>
      </c>
      <c r="H3918" s="17">
        <f>VLOOKUP($C3918,樹木資料表!$A$1:$K$4024,4,FALSE())</f>
        <v>3</v>
      </c>
      <c r="I3918" s="17">
        <f>VLOOKUP($C3918,樹木資料表!$A$1:$K$4024,5,FALSE())</f>
        <v>2</v>
      </c>
      <c r="J3918" s="17">
        <f>VLOOKUP($C3918,樹木資料表!$A$1:$K$4024,6,FALSE())</f>
        <v>3</v>
      </c>
      <c r="K3918" s="17">
        <f>VLOOKUP($C3918,樹木資料表!$A$1:$K$4024,7,FALSE())</f>
        <v>4.0999999999999996</v>
      </c>
      <c r="L3918" s="17">
        <f>VLOOKUP($C3918,樹木資料表!$A$1:$K$4024,8,FALSE())</f>
        <v>0</v>
      </c>
    </row>
    <row r="3919" spans="1:13" x14ac:dyDescent="0.2">
      <c r="A3919" s="9">
        <v>3918</v>
      </c>
      <c r="B3919" s="9">
        <v>2023</v>
      </c>
      <c r="C3919" s="1">
        <v>3015</v>
      </c>
      <c r="D3919" s="17" t="str">
        <f>VLOOKUP(C3919,樹木資料表!$A$1:$K$4024,2,FALSE())</f>
        <v>臺灣山茶</v>
      </c>
      <c r="E3919" s="11">
        <v>1.9</v>
      </c>
      <c r="F3919" s="11">
        <v>3.5</v>
      </c>
      <c r="G3919" s="17" t="str">
        <f>VLOOKUP($C3919,樹木資料表!$A$1:$K$4024,3,FALSE())</f>
        <v>A</v>
      </c>
      <c r="H3919" s="17">
        <f>VLOOKUP($C3919,樹木資料表!$A$1:$K$4024,4,FALSE())</f>
        <v>3</v>
      </c>
      <c r="I3919" s="17">
        <f>VLOOKUP($C3919,樹木資料表!$A$1:$K$4024,5,FALSE())</f>
        <v>2</v>
      </c>
      <c r="J3919" s="17">
        <f>VLOOKUP($C3919,樹木資料表!$A$1:$K$4024,6,FALSE())</f>
        <v>4.0999999999999996</v>
      </c>
      <c r="K3919" s="17">
        <f>VLOOKUP($C3919,樹木資料表!$A$1:$K$4024,7,FALSE())</f>
        <v>4.5</v>
      </c>
      <c r="L3919" s="17">
        <f>VLOOKUP($C3919,樹木資料表!$A$1:$K$4024,8,FALSE())</f>
        <v>0</v>
      </c>
    </row>
    <row r="3920" spans="1:13" x14ac:dyDescent="0.2">
      <c r="A3920" s="9">
        <v>3919</v>
      </c>
      <c r="B3920" s="9">
        <v>2023</v>
      </c>
      <c r="C3920" s="1">
        <v>3016</v>
      </c>
      <c r="D3920" s="17" t="str">
        <f>VLOOKUP(C3920,樹木資料表!$A$1:$K$4024,2,FALSE())</f>
        <v>狗骨仔</v>
      </c>
      <c r="E3920" s="11">
        <v>5.7</v>
      </c>
      <c r="G3920" s="17" t="str">
        <f>VLOOKUP($C3920,樹木資料表!$A$1:$K$4024,3,FALSE())</f>
        <v>A</v>
      </c>
      <c r="H3920" s="17">
        <f>VLOOKUP($C3920,樹木資料表!$A$1:$K$4024,4,FALSE())</f>
        <v>3</v>
      </c>
      <c r="I3920" s="17">
        <f>VLOOKUP($C3920,樹木資料表!$A$1:$K$4024,5,FALSE())</f>
        <v>2</v>
      </c>
      <c r="J3920" s="17">
        <f>VLOOKUP($C3920,樹木資料表!$A$1:$K$4024,6,FALSE())</f>
        <v>2.6</v>
      </c>
      <c r="K3920" s="17">
        <f>VLOOKUP($C3920,樹木資料表!$A$1:$K$4024,7,FALSE())</f>
        <v>1.6</v>
      </c>
      <c r="L3920" s="17">
        <f>VLOOKUP($C3920,樹木資料表!$A$1:$K$4024,8,FALSE())</f>
        <v>0</v>
      </c>
    </row>
    <row r="3921" spans="1:13" x14ac:dyDescent="0.2">
      <c r="A3921" s="9">
        <v>3920</v>
      </c>
      <c r="B3921" s="9">
        <v>2023</v>
      </c>
      <c r="C3921" s="1">
        <v>3017</v>
      </c>
      <c r="D3921" s="17" t="str">
        <f>VLOOKUP(C3921,樹木資料表!$A$1:$K$4024,2,FALSE())</f>
        <v>瓊楠</v>
      </c>
      <c r="E3921" s="11">
        <v>4.3</v>
      </c>
      <c r="G3921" s="17" t="str">
        <f>VLOOKUP($C3921,樹木資料表!$A$1:$K$4024,3,FALSE())</f>
        <v>A</v>
      </c>
      <c r="H3921" s="17">
        <f>VLOOKUP($C3921,樹木資料表!$A$1:$K$4024,4,FALSE())</f>
        <v>3</v>
      </c>
      <c r="I3921" s="17">
        <f>VLOOKUP($C3921,樹木資料表!$A$1:$K$4024,5,FALSE())</f>
        <v>2</v>
      </c>
      <c r="J3921" s="17">
        <f>VLOOKUP($C3921,樹木資料表!$A$1:$K$4024,6,FALSE())</f>
        <v>1.6</v>
      </c>
      <c r="K3921" s="17">
        <f>VLOOKUP($C3921,樹木資料表!$A$1:$K$4024,7,FALSE())</f>
        <v>0.3</v>
      </c>
      <c r="L3921" s="17">
        <f>VLOOKUP($C3921,樹木資料表!$A$1:$K$4024,8,FALSE())</f>
        <v>0</v>
      </c>
    </row>
    <row r="3922" spans="1:13" x14ac:dyDescent="0.2">
      <c r="A3922" s="9">
        <v>3921</v>
      </c>
      <c r="B3922" s="9">
        <v>2023</v>
      </c>
      <c r="C3922" s="1">
        <v>3018</v>
      </c>
      <c r="D3922" s="17" t="str">
        <f>VLOOKUP(C3922,樹木資料表!$A$1:$K$4024,2,FALSE())</f>
        <v>臺灣糊樗</v>
      </c>
      <c r="E3922" s="11">
        <v>7.8</v>
      </c>
      <c r="G3922" s="17" t="str">
        <f>VLOOKUP($C3922,樹木資料表!$A$1:$K$4024,3,FALSE())</f>
        <v>A</v>
      </c>
      <c r="H3922" s="17">
        <f>VLOOKUP($C3922,樹木資料表!$A$1:$K$4024,4,FALSE())</f>
        <v>3</v>
      </c>
      <c r="I3922" s="17">
        <f>VLOOKUP($C3922,樹木資料表!$A$1:$K$4024,5,FALSE())</f>
        <v>2</v>
      </c>
      <c r="J3922" s="17">
        <f>VLOOKUP($C3922,樹木資料表!$A$1:$K$4024,6,FALSE())</f>
        <v>0.8</v>
      </c>
      <c r="K3922" s="17">
        <f>VLOOKUP($C3922,樹木資料表!$A$1:$K$4024,7,FALSE())</f>
        <v>0.3</v>
      </c>
      <c r="L3922" s="17">
        <f>VLOOKUP($C3922,樹木資料表!$A$1:$K$4024,8,FALSE())</f>
        <v>0</v>
      </c>
    </row>
    <row r="3923" spans="1:13" x14ac:dyDescent="0.2">
      <c r="A3923" s="9">
        <v>3922</v>
      </c>
      <c r="B3923" s="9">
        <v>2023</v>
      </c>
      <c r="C3923" s="1">
        <v>3019</v>
      </c>
      <c r="D3923" s="17" t="str">
        <f>VLOOKUP(C3923,樹木資料表!$A$1:$K$4024,2,FALSE())</f>
        <v>長葉木薑子</v>
      </c>
      <c r="E3923" s="11">
        <v>10.7</v>
      </c>
      <c r="G3923" s="17" t="str">
        <f>VLOOKUP($C3923,樹木資料表!$A$1:$K$4024,3,FALSE())</f>
        <v>A</v>
      </c>
      <c r="H3923" s="17">
        <f>VLOOKUP($C3923,樹木資料表!$A$1:$K$4024,4,FALSE())</f>
        <v>3</v>
      </c>
      <c r="I3923" s="17">
        <f>VLOOKUP($C3923,樹木資料表!$A$1:$K$4024,5,FALSE())</f>
        <v>3</v>
      </c>
      <c r="J3923" s="17">
        <f>VLOOKUP($C3923,樹木資料表!$A$1:$K$4024,6,FALSE())</f>
        <v>1.6</v>
      </c>
      <c r="K3923" s="17">
        <f>VLOOKUP($C3923,樹木資料表!$A$1:$K$4024,7,FALSE())</f>
        <v>4.7</v>
      </c>
      <c r="L3923" s="17">
        <f>VLOOKUP($C3923,樹木資料表!$A$1:$K$4024,8,FALSE())</f>
        <v>0</v>
      </c>
    </row>
    <row r="3924" spans="1:13" x14ac:dyDescent="0.2">
      <c r="A3924" s="9">
        <v>3923</v>
      </c>
      <c r="B3924" s="9">
        <v>2023</v>
      </c>
      <c r="C3924" s="1">
        <v>3021</v>
      </c>
      <c r="D3924" s="17" t="str">
        <f>VLOOKUP(C3924,樹木資料表!$A$1:$K$4024,2,FALSE())</f>
        <v>臺灣山茶</v>
      </c>
      <c r="E3924" s="11">
        <v>3</v>
      </c>
      <c r="F3924" s="11">
        <v>2.5</v>
      </c>
      <c r="G3924" s="17" t="str">
        <f>VLOOKUP($C3924,樹木資料表!$A$1:$K$4024,3,FALSE())</f>
        <v>A</v>
      </c>
      <c r="H3924" s="17">
        <f>VLOOKUP($C3924,樹木資料表!$A$1:$K$4024,4,FALSE())</f>
        <v>3</v>
      </c>
      <c r="I3924" s="17">
        <f>VLOOKUP($C3924,樹木資料表!$A$1:$K$4024,5,FALSE())</f>
        <v>3</v>
      </c>
      <c r="J3924" s="17">
        <f>VLOOKUP($C3924,樹木資料表!$A$1:$K$4024,6,FALSE())</f>
        <v>3.6</v>
      </c>
      <c r="K3924" s="17">
        <f>VLOOKUP($C3924,樹木資料表!$A$1:$K$4024,7,FALSE())</f>
        <v>0.3</v>
      </c>
      <c r="L3924" s="17">
        <f>VLOOKUP($C3924,樹木資料表!$A$1:$K$4024,8,FALSE())</f>
        <v>0</v>
      </c>
    </row>
    <row r="3925" spans="1:13" x14ac:dyDescent="0.2">
      <c r="A3925" s="9">
        <v>3924</v>
      </c>
      <c r="B3925" s="9">
        <v>2023</v>
      </c>
      <c r="C3925" s="27">
        <v>8807</v>
      </c>
      <c r="D3925" s="17" t="str">
        <f>VLOOKUP(C3925,樹木資料表!$A$1:$K$4024,2,FALSE())</f>
        <v>大葉石櫟</v>
      </c>
      <c r="E3925" s="11">
        <v>23.5</v>
      </c>
      <c r="G3925" s="17" t="str">
        <f>VLOOKUP($C3925,樹木資料表!$A$1:$K$4024,3,FALSE())</f>
        <v>A</v>
      </c>
      <c r="H3925" s="17">
        <f>VLOOKUP($C3925,樹木資料表!$A$1:$K$4024,4,FALSE())</f>
        <v>3</v>
      </c>
      <c r="I3925" s="17">
        <f>VLOOKUP($C3925,樹木資料表!$A$1:$K$4024,5,FALSE())</f>
        <v>3</v>
      </c>
      <c r="J3925" s="17">
        <f>VLOOKUP($C3925,樹木資料表!$A$1:$K$4024,6,FALSE())</f>
        <v>1</v>
      </c>
      <c r="K3925" s="17">
        <f>VLOOKUP($C3925,樹木資料表!$A$1:$K$4024,7,FALSE())</f>
        <v>3.4</v>
      </c>
      <c r="L3925" s="17">
        <f>VLOOKUP($C3925,樹木資料表!$A$1:$K$4024,8,FALSE())</f>
        <v>3020</v>
      </c>
      <c r="M3925" s="8" t="s">
        <v>126</v>
      </c>
    </row>
    <row r="3926" spans="1:13" x14ac:dyDescent="0.2">
      <c r="A3926" s="9">
        <v>3925</v>
      </c>
      <c r="B3926" s="9">
        <v>2023</v>
      </c>
      <c r="C3926" s="1">
        <v>3022</v>
      </c>
      <c r="D3926" s="17" t="str">
        <f>VLOOKUP(C3926,樹木資料表!$A$1:$K$4024,2,FALSE())</f>
        <v>臺灣山茶</v>
      </c>
      <c r="E3926" s="11">
        <v>3.2</v>
      </c>
      <c r="F3926" s="11">
        <v>2.7</v>
      </c>
      <c r="G3926" s="17" t="str">
        <f>VLOOKUP($C3926,樹木資料表!$A$1:$K$4024,3,FALSE())</f>
        <v>A</v>
      </c>
      <c r="H3926" s="17">
        <f>VLOOKUP($C3926,樹木資料表!$A$1:$K$4024,4,FALSE())</f>
        <v>3</v>
      </c>
      <c r="I3926" s="17">
        <f>VLOOKUP($C3926,樹木資料表!$A$1:$K$4024,5,FALSE())</f>
        <v>4</v>
      </c>
      <c r="J3926" s="17">
        <f>VLOOKUP($C3926,樹木資料表!$A$1:$K$4024,6,FALSE())</f>
        <v>1.8</v>
      </c>
      <c r="K3926" s="17">
        <f>VLOOKUP($C3926,樹木資料表!$A$1:$K$4024,7,FALSE())</f>
        <v>1.8</v>
      </c>
      <c r="L3926" s="17">
        <f>VLOOKUP($C3926,樹木資料表!$A$1:$K$4024,8,FALSE())</f>
        <v>0</v>
      </c>
    </row>
    <row r="3927" spans="1:13" x14ac:dyDescent="0.2">
      <c r="A3927" s="9">
        <v>3926</v>
      </c>
      <c r="B3927" s="9">
        <v>2023</v>
      </c>
      <c r="C3927" s="1">
        <v>3023</v>
      </c>
      <c r="D3927" s="17" t="str">
        <f>VLOOKUP(C3927,樹木資料表!$A$1:$K$4024,2,FALSE())</f>
        <v>長葉木薑子</v>
      </c>
      <c r="E3927" s="11">
        <v>4.2</v>
      </c>
      <c r="G3927" s="17" t="str">
        <f>VLOOKUP($C3927,樹木資料表!$A$1:$K$4024,3,FALSE())</f>
        <v>A</v>
      </c>
      <c r="H3927" s="17">
        <f>VLOOKUP($C3927,樹木資料表!$A$1:$K$4024,4,FALSE())</f>
        <v>4</v>
      </c>
      <c r="I3927" s="17">
        <f>VLOOKUP($C3927,樹木資料表!$A$1:$K$4024,5,FALSE())</f>
        <v>1</v>
      </c>
      <c r="J3927" s="17">
        <f>VLOOKUP($C3927,樹木資料表!$A$1:$K$4024,6,FALSE())</f>
        <v>1.9</v>
      </c>
      <c r="K3927" s="17">
        <f>VLOOKUP($C3927,樹木資料表!$A$1:$K$4024,7,FALSE())</f>
        <v>1.1000000000000001</v>
      </c>
      <c r="L3927" s="17">
        <f>VLOOKUP($C3927,樹木資料表!$A$1:$K$4024,8,FALSE())</f>
        <v>0</v>
      </c>
    </row>
    <row r="3928" spans="1:13" x14ac:dyDescent="0.2">
      <c r="A3928" s="9">
        <v>3927</v>
      </c>
      <c r="B3928" s="9">
        <v>2023</v>
      </c>
      <c r="C3928" s="1">
        <v>3024</v>
      </c>
      <c r="D3928" s="17" t="str">
        <f>VLOOKUP(C3928,樹木資料表!$A$1:$K$4024,2,FALSE())</f>
        <v>長葉木薑子</v>
      </c>
      <c r="E3928" s="11">
        <v>5.9</v>
      </c>
      <c r="G3928" s="17" t="str">
        <f>VLOOKUP($C3928,樹木資料表!$A$1:$K$4024,3,FALSE())</f>
        <v>A</v>
      </c>
      <c r="H3928" s="17">
        <f>VLOOKUP($C3928,樹木資料表!$A$1:$K$4024,4,FALSE())</f>
        <v>4</v>
      </c>
      <c r="I3928" s="17">
        <f>VLOOKUP($C3928,樹木資料表!$A$1:$K$4024,5,FALSE())</f>
        <v>1</v>
      </c>
      <c r="J3928" s="17">
        <f>VLOOKUP($C3928,樹木資料表!$A$1:$K$4024,6,FALSE())</f>
        <v>2.4</v>
      </c>
      <c r="K3928" s="17">
        <f>VLOOKUP($C3928,樹木資料表!$A$1:$K$4024,7,FALSE())</f>
        <v>1.3</v>
      </c>
      <c r="L3928" s="17">
        <f>VLOOKUP($C3928,樹木資料表!$A$1:$K$4024,8,FALSE())</f>
        <v>0</v>
      </c>
    </row>
    <row r="3929" spans="1:13" x14ac:dyDescent="0.2">
      <c r="A3929" s="9">
        <v>3928</v>
      </c>
      <c r="B3929" s="9">
        <v>2023</v>
      </c>
      <c r="C3929" s="1">
        <v>3025</v>
      </c>
      <c r="D3929" s="17" t="str">
        <f>VLOOKUP(C3929,樹木資料表!$A$1:$K$4024,2,FALSE())</f>
        <v>假長葉楠</v>
      </c>
      <c r="E3929" s="11">
        <v>4.3</v>
      </c>
      <c r="G3929" s="17" t="str">
        <f>VLOOKUP($C3929,樹木資料表!$A$1:$K$4024,3,FALSE())</f>
        <v>A</v>
      </c>
      <c r="H3929" s="17">
        <f>VLOOKUP($C3929,樹木資料表!$A$1:$K$4024,4,FALSE())</f>
        <v>4</v>
      </c>
      <c r="I3929" s="17">
        <f>VLOOKUP($C3929,樹木資料表!$A$1:$K$4024,5,FALSE())</f>
        <v>1</v>
      </c>
      <c r="J3929" s="17">
        <f>VLOOKUP($C3929,樹木資料表!$A$1:$K$4024,6,FALSE())</f>
        <v>3.8</v>
      </c>
      <c r="K3929" s="17">
        <f>VLOOKUP($C3929,樹木資料表!$A$1:$K$4024,7,FALSE())</f>
        <v>2.1</v>
      </c>
      <c r="L3929" s="17">
        <f>VLOOKUP($C3929,樹木資料表!$A$1:$K$4024,8,FALSE())</f>
        <v>0</v>
      </c>
    </row>
    <row r="3930" spans="1:13" x14ac:dyDescent="0.2">
      <c r="A3930" s="9">
        <v>3929</v>
      </c>
      <c r="B3930" s="9">
        <v>2023</v>
      </c>
      <c r="C3930" s="1">
        <v>3026</v>
      </c>
      <c r="D3930" s="17" t="str">
        <f>VLOOKUP(C3930,樹木資料表!$A$1:$K$4024,2,FALSE())</f>
        <v>狗骨仔</v>
      </c>
      <c r="E3930" s="11">
        <v>8.4</v>
      </c>
      <c r="G3930" s="17" t="str">
        <f>VLOOKUP($C3930,樹木資料表!$A$1:$K$4024,3,FALSE())</f>
        <v>A</v>
      </c>
      <c r="H3930" s="17">
        <f>VLOOKUP($C3930,樹木資料表!$A$1:$K$4024,4,FALSE())</f>
        <v>4</v>
      </c>
      <c r="I3930" s="17">
        <f>VLOOKUP($C3930,樹木資料表!$A$1:$K$4024,5,FALSE())</f>
        <v>1</v>
      </c>
      <c r="J3930" s="17">
        <f>VLOOKUP($C3930,樹木資料表!$A$1:$K$4024,6,FALSE())</f>
        <v>4.0999999999999996</v>
      </c>
      <c r="K3930" s="17">
        <f>VLOOKUP($C3930,樹木資料表!$A$1:$K$4024,7,FALSE())</f>
        <v>5</v>
      </c>
      <c r="L3930" s="17">
        <f>VLOOKUP($C3930,樹木資料表!$A$1:$K$4024,8,FALSE())</f>
        <v>0</v>
      </c>
    </row>
    <row r="3931" spans="1:13" x14ac:dyDescent="0.2">
      <c r="A3931" s="9">
        <v>3930</v>
      </c>
      <c r="B3931" s="9">
        <v>2023</v>
      </c>
      <c r="C3931" s="1">
        <v>3027</v>
      </c>
      <c r="D3931" s="17" t="str">
        <f>VLOOKUP(C3931,樹木資料表!$A$1:$K$4024,2,FALSE())</f>
        <v>臺灣山茶</v>
      </c>
      <c r="E3931" s="11">
        <v>5.4</v>
      </c>
      <c r="F3931" s="11">
        <v>1.8</v>
      </c>
      <c r="G3931" s="17" t="str">
        <f>VLOOKUP($C3931,樹木資料表!$A$1:$K$4024,3,FALSE())</f>
        <v>A</v>
      </c>
      <c r="H3931" s="17">
        <f>VLOOKUP($C3931,樹木資料表!$A$1:$K$4024,4,FALSE())</f>
        <v>4</v>
      </c>
      <c r="I3931" s="17">
        <f>VLOOKUP($C3931,樹木資料表!$A$1:$K$4024,5,FALSE())</f>
        <v>2</v>
      </c>
      <c r="J3931" s="17">
        <f>VLOOKUP($C3931,樹木資料表!$A$1:$K$4024,6,FALSE())</f>
        <v>1.1000000000000001</v>
      </c>
      <c r="K3931" s="17">
        <f>VLOOKUP($C3931,樹木資料表!$A$1:$K$4024,7,FALSE())</f>
        <v>4</v>
      </c>
      <c r="L3931" s="17">
        <f>VLOOKUP($C3931,樹木資料表!$A$1:$K$4024,8,FALSE())</f>
        <v>0</v>
      </c>
      <c r="M3931" s="8" t="s">
        <v>127</v>
      </c>
    </row>
    <row r="3932" spans="1:13" x14ac:dyDescent="0.2">
      <c r="A3932" s="9">
        <v>3931</v>
      </c>
      <c r="B3932" s="9">
        <v>2023</v>
      </c>
      <c r="C3932" s="1">
        <v>3028</v>
      </c>
      <c r="D3932" s="17" t="str">
        <f>VLOOKUP(C3932,樹木資料表!$A$1:$K$4024,2,FALSE())</f>
        <v>杜英</v>
      </c>
      <c r="E3932" s="11">
        <v>15.8</v>
      </c>
      <c r="G3932" s="17" t="str">
        <f>VLOOKUP($C3932,樹木資料表!$A$1:$K$4024,3,FALSE())</f>
        <v>A</v>
      </c>
      <c r="H3932" s="17">
        <f>VLOOKUP($C3932,樹木資料表!$A$1:$K$4024,4,FALSE())</f>
        <v>4</v>
      </c>
      <c r="I3932" s="17">
        <f>VLOOKUP($C3932,樹木資料表!$A$1:$K$4024,5,FALSE())</f>
        <v>2</v>
      </c>
      <c r="J3932" s="17">
        <f>VLOOKUP($C3932,樹木資料表!$A$1:$K$4024,6,FALSE())</f>
        <v>1.2</v>
      </c>
      <c r="K3932" s="17">
        <f>VLOOKUP($C3932,樹木資料表!$A$1:$K$4024,7,FALSE())</f>
        <v>2.5</v>
      </c>
      <c r="L3932" s="17">
        <f>VLOOKUP($C3932,樹木資料表!$A$1:$K$4024,8,FALSE())</f>
        <v>0</v>
      </c>
    </row>
    <row r="3933" spans="1:13" x14ac:dyDescent="0.2">
      <c r="A3933" s="9">
        <v>3932</v>
      </c>
      <c r="B3933" s="9">
        <v>2023</v>
      </c>
      <c r="C3933" s="1">
        <v>3029</v>
      </c>
      <c r="D3933" s="17" t="str">
        <f>VLOOKUP(C3933,樹木資料表!$A$1:$K$4024,2,FALSE())</f>
        <v>臺灣山茶</v>
      </c>
      <c r="E3933" s="11">
        <v>4.8</v>
      </c>
      <c r="F3933" s="11">
        <v>5</v>
      </c>
      <c r="G3933" s="17" t="str">
        <f>VLOOKUP($C3933,樹木資料表!$A$1:$K$4024,3,FALSE())</f>
        <v>A</v>
      </c>
      <c r="H3933" s="17">
        <f>VLOOKUP($C3933,樹木資料表!$A$1:$K$4024,4,FALSE())</f>
        <v>4</v>
      </c>
      <c r="I3933" s="17">
        <f>VLOOKUP($C3933,樹木資料表!$A$1:$K$4024,5,FALSE())</f>
        <v>2</v>
      </c>
      <c r="J3933" s="17">
        <f>VLOOKUP($C3933,樹木資料表!$A$1:$K$4024,6,FALSE())</f>
        <v>0.4</v>
      </c>
      <c r="K3933" s="17">
        <f>VLOOKUP($C3933,樹木資料表!$A$1:$K$4024,7,FALSE())</f>
        <v>1.8</v>
      </c>
      <c r="L3933" s="17">
        <f>VLOOKUP($C3933,樹木資料表!$A$1:$K$4024,8,FALSE())</f>
        <v>0</v>
      </c>
    </row>
    <row r="3934" spans="1:13" x14ac:dyDescent="0.2">
      <c r="A3934" s="9">
        <v>3933</v>
      </c>
      <c r="B3934" s="9">
        <v>2023</v>
      </c>
      <c r="C3934" s="1">
        <v>3030</v>
      </c>
      <c r="D3934" s="17" t="str">
        <f>VLOOKUP(C3934,樹木資料表!$A$1:$K$4024,2,FALSE())</f>
        <v>小葉樹杞</v>
      </c>
      <c r="E3934" s="11">
        <v>3.9</v>
      </c>
      <c r="G3934" s="17" t="str">
        <f>VLOOKUP($C3934,樹木資料表!$A$1:$K$4024,3,FALSE())</f>
        <v>A</v>
      </c>
      <c r="H3934" s="17">
        <f>VLOOKUP($C3934,樹木資料表!$A$1:$K$4024,4,FALSE())</f>
        <v>4</v>
      </c>
      <c r="I3934" s="17">
        <f>VLOOKUP($C3934,樹木資料表!$A$1:$K$4024,5,FALSE())</f>
        <v>2</v>
      </c>
      <c r="J3934" s="17">
        <f>VLOOKUP($C3934,樹木資料表!$A$1:$K$4024,6,FALSE())</f>
        <v>1.5</v>
      </c>
      <c r="K3934" s="17">
        <f>VLOOKUP($C3934,樹木資料表!$A$1:$K$4024,7,FALSE())</f>
        <v>1</v>
      </c>
      <c r="L3934" s="17">
        <f>VLOOKUP($C3934,樹木資料表!$A$1:$K$4024,8,FALSE())</f>
        <v>0</v>
      </c>
    </row>
    <row r="3935" spans="1:13" x14ac:dyDescent="0.2">
      <c r="A3935" s="9">
        <v>3934</v>
      </c>
      <c r="B3935" s="9">
        <v>2023</v>
      </c>
      <c r="C3935" s="1">
        <v>3031</v>
      </c>
      <c r="D3935" s="17" t="str">
        <f>VLOOKUP(C3935,樹木資料表!$A$1:$K$4024,2,FALSE())</f>
        <v>變葉新木薑子</v>
      </c>
      <c r="E3935" s="11">
        <v>5.9</v>
      </c>
      <c r="G3935" s="17" t="str">
        <f>VLOOKUP($C3935,樹木資料表!$A$1:$K$4024,3,FALSE())</f>
        <v>A</v>
      </c>
      <c r="H3935" s="17">
        <f>VLOOKUP($C3935,樹木資料表!$A$1:$K$4024,4,FALSE())</f>
        <v>4</v>
      </c>
      <c r="I3935" s="17">
        <f>VLOOKUP($C3935,樹木資料表!$A$1:$K$4024,5,FALSE())</f>
        <v>2</v>
      </c>
      <c r="J3935" s="17">
        <f>VLOOKUP($C3935,樹木資料表!$A$1:$K$4024,6,FALSE())</f>
        <v>2</v>
      </c>
      <c r="K3935" s="17">
        <f>VLOOKUP($C3935,樹木資料表!$A$1:$K$4024,7,FALSE())</f>
        <v>0.1</v>
      </c>
      <c r="L3935" s="17">
        <f>VLOOKUP($C3935,樹木資料表!$A$1:$K$4024,8,FALSE())</f>
        <v>0</v>
      </c>
    </row>
    <row r="3936" spans="1:13" x14ac:dyDescent="0.2">
      <c r="A3936" s="9">
        <v>3935</v>
      </c>
      <c r="B3936" s="9">
        <v>2023</v>
      </c>
      <c r="C3936" s="1">
        <v>3032</v>
      </c>
      <c r="D3936" s="17" t="str">
        <f>VLOOKUP(C3936,樹木資料表!$A$1:$K$4024,2,FALSE())</f>
        <v>大葉木樨</v>
      </c>
      <c r="E3936" s="11">
        <v>5</v>
      </c>
      <c r="G3936" s="17" t="str">
        <f>VLOOKUP($C3936,樹木資料表!$A$1:$K$4024,3,FALSE())</f>
        <v>A</v>
      </c>
      <c r="H3936" s="17">
        <f>VLOOKUP($C3936,樹木資料表!$A$1:$K$4024,4,FALSE())</f>
        <v>4</v>
      </c>
      <c r="I3936" s="17">
        <f>VLOOKUP($C3936,樹木資料表!$A$1:$K$4024,5,FALSE())</f>
        <v>2</v>
      </c>
      <c r="J3936" s="17">
        <f>VLOOKUP($C3936,樹木資料表!$A$1:$K$4024,6,FALSE())</f>
        <v>2.6</v>
      </c>
      <c r="K3936" s="17">
        <f>VLOOKUP($C3936,樹木資料表!$A$1:$K$4024,7,FALSE())</f>
        <v>0.8</v>
      </c>
      <c r="L3936" s="17">
        <f>VLOOKUP($C3936,樹木資料表!$A$1:$K$4024,8,FALSE())</f>
        <v>0</v>
      </c>
    </row>
    <row r="3937" spans="1:13" x14ac:dyDescent="0.2">
      <c r="A3937" s="9">
        <v>3936</v>
      </c>
      <c r="B3937" s="9">
        <v>2023</v>
      </c>
      <c r="C3937" s="1">
        <v>3033</v>
      </c>
      <c r="D3937" s="17" t="str">
        <f>VLOOKUP(C3937,樹木資料表!$A$1:$K$4024,2,FALSE())</f>
        <v>臺灣山茶</v>
      </c>
      <c r="E3937" s="11">
        <v>5.7</v>
      </c>
      <c r="F3937" s="11">
        <v>3.5</v>
      </c>
      <c r="G3937" s="17" t="str">
        <f>VLOOKUP($C3937,樹木資料表!$A$1:$K$4024,3,FALSE())</f>
        <v>A</v>
      </c>
      <c r="H3937" s="17">
        <f>VLOOKUP($C3937,樹木資料表!$A$1:$K$4024,4,FALSE())</f>
        <v>4</v>
      </c>
      <c r="I3937" s="17">
        <f>VLOOKUP($C3937,樹木資料表!$A$1:$K$4024,5,FALSE())</f>
        <v>2</v>
      </c>
      <c r="J3937" s="17">
        <f>VLOOKUP($C3937,樹木資料表!$A$1:$K$4024,6,FALSE())</f>
        <v>4.7</v>
      </c>
      <c r="K3937" s="17">
        <f>VLOOKUP($C3937,樹木資料表!$A$1:$K$4024,7,FALSE())</f>
        <v>3.8</v>
      </c>
      <c r="L3937" s="17">
        <f>VLOOKUP($C3937,樹木資料表!$A$1:$K$4024,8,FALSE())</f>
        <v>0</v>
      </c>
    </row>
    <row r="3938" spans="1:13" x14ac:dyDescent="0.2">
      <c r="A3938" s="9">
        <v>3937</v>
      </c>
      <c r="B3938" s="9">
        <v>2023</v>
      </c>
      <c r="C3938" s="1">
        <v>3034</v>
      </c>
      <c r="D3938" s="17" t="str">
        <f>VLOOKUP(C3938,樹木資料表!$A$1:$K$4024,2,FALSE())</f>
        <v>小葉樹杞</v>
      </c>
      <c r="E3938" s="11">
        <v>3.4</v>
      </c>
      <c r="G3938" s="17" t="str">
        <f>VLOOKUP($C3938,樹木資料表!$A$1:$K$4024,3,FALSE())</f>
        <v>A</v>
      </c>
      <c r="H3938" s="17">
        <f>VLOOKUP($C3938,樹木資料表!$A$1:$K$4024,4,FALSE())</f>
        <v>4</v>
      </c>
      <c r="I3938" s="17">
        <f>VLOOKUP($C3938,樹木資料表!$A$1:$K$4024,5,FALSE())</f>
        <v>2</v>
      </c>
      <c r="J3938" s="17">
        <f>VLOOKUP($C3938,樹木資料表!$A$1:$K$4024,6,FALSE())</f>
        <v>4.2</v>
      </c>
      <c r="K3938" s="17">
        <f>VLOOKUP($C3938,樹木資料表!$A$1:$K$4024,7,FALSE())</f>
        <v>5</v>
      </c>
      <c r="L3938" s="17">
        <f>VLOOKUP($C3938,樹木資料表!$A$1:$K$4024,8,FALSE())</f>
        <v>0</v>
      </c>
    </row>
    <row r="3939" spans="1:13" x14ac:dyDescent="0.2">
      <c r="A3939" s="9">
        <v>3938</v>
      </c>
      <c r="B3939" s="9">
        <v>2023</v>
      </c>
      <c r="C3939" s="1">
        <v>3035</v>
      </c>
      <c r="D3939" s="17" t="str">
        <f>VLOOKUP(C3939,樹木資料表!$A$1:$K$4024,2,FALSE())</f>
        <v>臺灣山茶</v>
      </c>
      <c r="E3939" s="20">
        <v>0</v>
      </c>
      <c r="G3939" s="17" t="str">
        <f>VLOOKUP($C3939,樹木資料表!$A$1:$K$4024,3,FALSE())</f>
        <v>A</v>
      </c>
      <c r="H3939" s="17">
        <f>VLOOKUP($C3939,樹木資料表!$A$1:$K$4024,4,FALSE())</f>
        <v>4</v>
      </c>
      <c r="I3939" s="17">
        <f>VLOOKUP($C3939,樹木資料表!$A$1:$K$4024,5,FALSE())</f>
        <v>2</v>
      </c>
      <c r="J3939" s="17">
        <f>VLOOKUP($C3939,樹木資料表!$A$1:$K$4024,6,FALSE())</f>
        <v>4.5</v>
      </c>
      <c r="K3939" s="17">
        <f>VLOOKUP($C3939,樹木資料表!$A$1:$K$4024,7,FALSE())</f>
        <v>0.6</v>
      </c>
      <c r="L3939" s="17">
        <f>VLOOKUP($C3939,樹木資料表!$A$1:$K$4024,8,FALSE())</f>
        <v>0</v>
      </c>
      <c r="M3939" s="8" t="s">
        <v>128</v>
      </c>
    </row>
    <row r="3940" spans="1:13" x14ac:dyDescent="0.2">
      <c r="A3940" s="9">
        <v>3939</v>
      </c>
      <c r="B3940" s="9">
        <v>2023</v>
      </c>
      <c r="C3940" s="1">
        <v>3036</v>
      </c>
      <c r="D3940" s="17" t="str">
        <f>VLOOKUP(C3940,樹木資料表!$A$1:$K$4024,2,FALSE())</f>
        <v>長葉木薑子</v>
      </c>
      <c r="E3940" s="11">
        <v>15.8</v>
      </c>
      <c r="G3940" s="17" t="str">
        <f>VLOOKUP($C3940,樹木資料表!$A$1:$K$4024,3,FALSE())</f>
        <v>A</v>
      </c>
      <c r="H3940" s="17">
        <f>VLOOKUP($C3940,樹木資料表!$A$1:$K$4024,4,FALSE())</f>
        <v>4</v>
      </c>
      <c r="I3940" s="17">
        <f>VLOOKUP($C3940,樹木資料表!$A$1:$K$4024,5,FALSE())</f>
        <v>3</v>
      </c>
      <c r="J3940" s="17">
        <f>VLOOKUP($C3940,樹木資料表!$A$1:$K$4024,6,FALSE())</f>
        <v>3.5</v>
      </c>
      <c r="K3940" s="17">
        <f>VLOOKUP($C3940,樹木資料表!$A$1:$K$4024,7,FALSE())</f>
        <v>4.0999999999999996</v>
      </c>
      <c r="L3940" s="17">
        <f>VLOOKUP($C3940,樹木資料表!$A$1:$K$4024,8,FALSE())</f>
        <v>0</v>
      </c>
    </row>
    <row r="3941" spans="1:13" x14ac:dyDescent="0.2">
      <c r="A3941" s="9">
        <v>3940</v>
      </c>
      <c r="B3941" s="9">
        <v>2023</v>
      </c>
      <c r="C3941" s="1">
        <v>3037</v>
      </c>
      <c r="D3941" s="17" t="str">
        <f>VLOOKUP(C3941,樹木資料表!$A$1:$K$4024,2,FALSE())</f>
        <v>小芽新木薑子</v>
      </c>
      <c r="E3941" s="11">
        <v>29.2</v>
      </c>
      <c r="G3941" s="17" t="str">
        <f>VLOOKUP($C3941,樹木資料表!$A$1:$K$4024,3,FALSE())</f>
        <v>A</v>
      </c>
      <c r="H3941" s="17">
        <f>VLOOKUP($C3941,樹木資料表!$A$1:$K$4024,4,FALSE())</f>
        <v>4</v>
      </c>
      <c r="I3941" s="17">
        <f>VLOOKUP($C3941,樹木資料表!$A$1:$K$4024,5,FALSE())</f>
        <v>3</v>
      </c>
      <c r="J3941" s="17">
        <f>VLOOKUP($C3941,樹木資料表!$A$1:$K$4024,6,FALSE())</f>
        <v>3.3</v>
      </c>
      <c r="K3941" s="17">
        <f>VLOOKUP($C3941,樹木資料表!$A$1:$K$4024,7,FALSE())</f>
        <v>1.2</v>
      </c>
      <c r="L3941" s="17">
        <f>VLOOKUP($C3941,樹木資料表!$A$1:$K$4024,8,FALSE())</f>
        <v>0</v>
      </c>
    </row>
    <row r="3942" spans="1:13" x14ac:dyDescent="0.2">
      <c r="A3942" s="9">
        <v>3941</v>
      </c>
      <c r="B3942" s="9">
        <v>2023</v>
      </c>
      <c r="C3942" s="1">
        <v>3038</v>
      </c>
      <c r="D3942" s="17" t="str">
        <f>VLOOKUP(C3942,樹木資料表!$A$1:$K$4024,2,FALSE())</f>
        <v>小葉樹杞</v>
      </c>
      <c r="E3942" s="11">
        <v>3.2</v>
      </c>
      <c r="G3942" s="17" t="str">
        <f>VLOOKUP($C3942,樹木資料表!$A$1:$K$4024,3,FALSE())</f>
        <v>A</v>
      </c>
      <c r="H3942" s="17">
        <f>VLOOKUP($C3942,樹木資料表!$A$1:$K$4024,4,FALSE())</f>
        <v>4</v>
      </c>
      <c r="I3942" s="17">
        <f>VLOOKUP($C3942,樹木資料表!$A$1:$K$4024,5,FALSE())</f>
        <v>3</v>
      </c>
      <c r="J3942" s="17">
        <f>VLOOKUP($C3942,樹木資料表!$A$1:$K$4024,6,FALSE())</f>
        <v>0.7</v>
      </c>
      <c r="K3942" s="17">
        <f>VLOOKUP($C3942,樹木資料表!$A$1:$K$4024,7,FALSE())</f>
        <v>2.1</v>
      </c>
      <c r="L3942" s="17">
        <f>VLOOKUP($C3942,樹木資料表!$A$1:$K$4024,8,FALSE())</f>
        <v>0</v>
      </c>
    </row>
    <row r="3943" spans="1:13" x14ac:dyDescent="0.2">
      <c r="A3943" s="9">
        <v>3942</v>
      </c>
      <c r="B3943" s="9">
        <v>2023</v>
      </c>
      <c r="C3943" s="1">
        <v>3039</v>
      </c>
      <c r="D3943" s="17" t="str">
        <f>VLOOKUP(C3943,樹木資料表!$A$1:$K$4024,2,FALSE())</f>
        <v>臺灣山茶</v>
      </c>
      <c r="E3943" s="11">
        <v>3.8</v>
      </c>
      <c r="F3943" s="11">
        <v>3</v>
      </c>
      <c r="G3943" s="17" t="str">
        <f>VLOOKUP($C3943,樹木資料表!$A$1:$K$4024,3,FALSE())</f>
        <v>A</v>
      </c>
      <c r="H3943" s="17">
        <f>VLOOKUP($C3943,樹木資料表!$A$1:$K$4024,4,FALSE())</f>
        <v>4</v>
      </c>
      <c r="I3943" s="17">
        <f>VLOOKUP($C3943,樹木資料表!$A$1:$K$4024,5,FALSE())</f>
        <v>3</v>
      </c>
      <c r="J3943" s="17">
        <f>VLOOKUP($C3943,樹木資料表!$A$1:$K$4024,6,FALSE())</f>
        <v>0.1</v>
      </c>
      <c r="K3943" s="17">
        <f>VLOOKUP($C3943,樹木資料表!$A$1:$K$4024,7,FALSE())</f>
        <v>3.4</v>
      </c>
      <c r="L3943" s="17">
        <f>VLOOKUP($C3943,樹木資料表!$A$1:$K$4024,8,FALSE())</f>
        <v>0</v>
      </c>
    </row>
    <row r="3944" spans="1:13" x14ac:dyDescent="0.2">
      <c r="A3944" s="9">
        <v>3943</v>
      </c>
      <c r="B3944" s="9">
        <v>2023</v>
      </c>
      <c r="C3944" s="1">
        <v>3040</v>
      </c>
      <c r="D3944" s="17" t="str">
        <f>VLOOKUP(C3944,樹木資料表!$A$1:$K$4024,2,FALSE())</f>
        <v>小葉樹杞</v>
      </c>
      <c r="E3944" s="11">
        <v>6</v>
      </c>
      <c r="G3944" s="17" t="str">
        <f>VLOOKUP($C3944,樹木資料表!$A$1:$K$4024,3,FALSE())</f>
        <v>A</v>
      </c>
      <c r="H3944" s="17">
        <f>VLOOKUP($C3944,樹木資料表!$A$1:$K$4024,4,FALSE())</f>
        <v>4</v>
      </c>
      <c r="I3944" s="17">
        <f>VLOOKUP($C3944,樹木資料表!$A$1:$K$4024,5,FALSE())</f>
        <v>4</v>
      </c>
      <c r="J3944" s="17">
        <f>VLOOKUP($C3944,樹木資料表!$A$1:$K$4024,6,FALSE())</f>
        <v>4.4000000000000004</v>
      </c>
      <c r="K3944" s="17">
        <f>VLOOKUP($C3944,樹木資料表!$A$1:$K$4024,7,FALSE())</f>
        <v>3.4</v>
      </c>
      <c r="L3944" s="17">
        <f>VLOOKUP($C3944,樹木資料表!$A$1:$K$4024,8,FALSE())</f>
        <v>0</v>
      </c>
    </row>
    <row r="3945" spans="1:13" x14ac:dyDescent="0.2">
      <c r="A3945" s="9">
        <v>3944</v>
      </c>
      <c r="B3945" s="9">
        <v>2023</v>
      </c>
      <c r="C3945" s="1">
        <v>3041</v>
      </c>
      <c r="D3945" s="17" t="str">
        <f>VLOOKUP(C3945,樹木資料表!$A$1:$K$4024,2,FALSE())</f>
        <v>小葉樹杞</v>
      </c>
      <c r="E3945" s="11">
        <v>2</v>
      </c>
      <c r="G3945" s="17" t="str">
        <f>VLOOKUP($C3945,樹木資料表!$A$1:$K$4024,3,FALSE())</f>
        <v>A</v>
      </c>
      <c r="H3945" s="17">
        <f>VLOOKUP($C3945,樹木資料表!$A$1:$K$4024,4,FALSE())</f>
        <v>4</v>
      </c>
      <c r="I3945" s="17">
        <f>VLOOKUP($C3945,樹木資料表!$A$1:$K$4024,5,FALSE())</f>
        <v>4</v>
      </c>
      <c r="J3945" s="17">
        <f>VLOOKUP($C3945,樹木資料表!$A$1:$K$4024,6,FALSE())</f>
        <v>4.2</v>
      </c>
      <c r="K3945" s="17">
        <f>VLOOKUP($C3945,樹木資料表!$A$1:$K$4024,7,FALSE())</f>
        <v>4.5999999999999996</v>
      </c>
      <c r="L3945" s="17">
        <f>VLOOKUP($C3945,樹木資料表!$A$1:$K$4024,8,FALSE())</f>
        <v>0</v>
      </c>
    </row>
    <row r="3946" spans="1:13" x14ac:dyDescent="0.2">
      <c r="A3946" s="9">
        <v>3945</v>
      </c>
      <c r="B3946" s="9">
        <v>2023</v>
      </c>
      <c r="C3946" s="1">
        <v>3042</v>
      </c>
      <c r="D3946" s="17" t="str">
        <f>VLOOKUP(C3946,樹木資料表!$A$1:$K$4024,2,FALSE())</f>
        <v>小葉樹杞</v>
      </c>
      <c r="E3946" s="11">
        <v>4.9000000000000004</v>
      </c>
      <c r="G3946" s="17" t="str">
        <f>VLOOKUP($C3946,樹木資料表!$A$1:$K$4024,3,FALSE())</f>
        <v>A</v>
      </c>
      <c r="H3946" s="17">
        <f>VLOOKUP($C3946,樹木資料表!$A$1:$K$4024,4,FALSE())</f>
        <v>4</v>
      </c>
      <c r="I3946" s="17">
        <f>VLOOKUP($C3946,樹木資料表!$A$1:$K$4024,5,FALSE())</f>
        <v>4</v>
      </c>
      <c r="J3946" s="17">
        <f>VLOOKUP($C3946,樹木資料表!$A$1:$K$4024,6,FALSE())</f>
        <v>3.5</v>
      </c>
      <c r="K3946" s="17">
        <f>VLOOKUP($C3946,樹木資料表!$A$1:$K$4024,7,FALSE())</f>
        <v>4.3</v>
      </c>
      <c r="L3946" s="17">
        <f>VLOOKUP($C3946,樹木資料表!$A$1:$K$4024,8,FALSE())</f>
        <v>0</v>
      </c>
    </row>
    <row r="3947" spans="1:13" x14ac:dyDescent="0.2">
      <c r="A3947" s="9">
        <v>3946</v>
      </c>
      <c r="B3947" s="9">
        <v>2023</v>
      </c>
      <c r="C3947" s="1">
        <v>3043</v>
      </c>
      <c r="D3947" s="17" t="str">
        <f>VLOOKUP(C3947,樹木資料表!$A$1:$K$4024,2,FALSE())</f>
        <v>小葉樹杞</v>
      </c>
      <c r="E3947" s="11">
        <v>5.6</v>
      </c>
      <c r="G3947" s="17" t="str">
        <f>VLOOKUP($C3947,樹木資料表!$A$1:$K$4024,3,FALSE())</f>
        <v>A</v>
      </c>
      <c r="H3947" s="17">
        <f>VLOOKUP($C3947,樹木資料表!$A$1:$K$4024,4,FALSE())</f>
        <v>4</v>
      </c>
      <c r="I3947" s="17">
        <f>VLOOKUP($C3947,樹木資料表!$A$1:$K$4024,5,FALSE())</f>
        <v>4</v>
      </c>
      <c r="J3947" s="17">
        <f>VLOOKUP($C3947,樹木資料表!$A$1:$K$4024,6,FALSE())</f>
        <v>3.1</v>
      </c>
      <c r="K3947" s="17">
        <f>VLOOKUP($C3947,樹木資料表!$A$1:$K$4024,7,FALSE())</f>
        <v>4.4000000000000004</v>
      </c>
      <c r="L3947" s="17">
        <f>VLOOKUP($C3947,樹木資料表!$A$1:$K$4024,8,FALSE())</f>
        <v>0</v>
      </c>
    </row>
    <row r="3948" spans="1:13" x14ac:dyDescent="0.2">
      <c r="A3948" s="9">
        <v>3947</v>
      </c>
      <c r="B3948" s="9">
        <v>2023</v>
      </c>
      <c r="C3948" s="1">
        <v>3044</v>
      </c>
      <c r="D3948" s="17" t="str">
        <f>VLOOKUP(C3948,樹木資料表!$A$1:$K$4024,2,FALSE())</f>
        <v>小葉樹杞</v>
      </c>
      <c r="E3948" s="11">
        <v>3.7</v>
      </c>
      <c r="G3948" s="17" t="str">
        <f>VLOOKUP($C3948,樹木資料表!$A$1:$K$4024,3,FALSE())</f>
        <v>A</v>
      </c>
      <c r="H3948" s="17">
        <f>VLOOKUP($C3948,樹木資料表!$A$1:$K$4024,4,FALSE())</f>
        <v>4</v>
      </c>
      <c r="I3948" s="17">
        <f>VLOOKUP($C3948,樹木資料表!$A$1:$K$4024,5,FALSE())</f>
        <v>4</v>
      </c>
      <c r="J3948" s="17">
        <f>VLOOKUP($C3948,樹木資料表!$A$1:$K$4024,6,FALSE())</f>
        <v>3.3</v>
      </c>
      <c r="K3948" s="17">
        <f>VLOOKUP($C3948,樹木資料表!$A$1:$K$4024,7,FALSE())</f>
        <v>3.8</v>
      </c>
      <c r="L3948" s="17">
        <f>VLOOKUP($C3948,樹木資料表!$A$1:$K$4024,8,FALSE())</f>
        <v>0</v>
      </c>
    </row>
    <row r="3949" spans="1:13" x14ac:dyDescent="0.2">
      <c r="A3949" s="9">
        <v>3948</v>
      </c>
      <c r="B3949" s="9">
        <v>2023</v>
      </c>
      <c r="C3949" s="1">
        <v>3045</v>
      </c>
      <c r="D3949" s="17" t="str">
        <f>VLOOKUP(C3949,樹木資料表!$A$1:$K$4024,2,FALSE())</f>
        <v>臺灣山茶</v>
      </c>
      <c r="E3949" s="11">
        <v>3.7</v>
      </c>
      <c r="F3949" s="11">
        <v>4.5</v>
      </c>
      <c r="G3949" s="17" t="str">
        <f>VLOOKUP($C3949,樹木資料表!$A$1:$K$4024,3,FALSE())</f>
        <v>A</v>
      </c>
      <c r="H3949" s="17">
        <f>VLOOKUP($C3949,樹木資料表!$A$1:$K$4024,4,FALSE())</f>
        <v>4</v>
      </c>
      <c r="I3949" s="17">
        <f>VLOOKUP($C3949,樹木資料表!$A$1:$K$4024,5,FALSE())</f>
        <v>4</v>
      </c>
      <c r="J3949" s="17">
        <f>VLOOKUP($C3949,樹木資料表!$A$1:$K$4024,6,FALSE())</f>
        <v>3.5</v>
      </c>
      <c r="K3949" s="17">
        <f>VLOOKUP($C3949,樹木資料表!$A$1:$K$4024,7,FALSE())</f>
        <v>4.5999999999999996</v>
      </c>
      <c r="L3949" s="17">
        <f>VLOOKUP($C3949,樹木資料表!$A$1:$K$4024,8,FALSE())</f>
        <v>0</v>
      </c>
    </row>
    <row r="3950" spans="1:13" x14ac:dyDescent="0.2">
      <c r="A3950" s="9">
        <v>3949</v>
      </c>
      <c r="B3950" s="9">
        <v>2023</v>
      </c>
      <c r="C3950" s="1">
        <v>3046</v>
      </c>
      <c r="D3950" s="17" t="str">
        <f>VLOOKUP(C3950,樹木資料表!$A$1:$K$4024,2,FALSE())</f>
        <v>假長葉楠</v>
      </c>
      <c r="E3950" s="11">
        <v>46.2</v>
      </c>
      <c r="G3950" s="17" t="str">
        <f>VLOOKUP($C3950,樹木資料表!$A$1:$K$4024,3,FALSE())</f>
        <v>A</v>
      </c>
      <c r="H3950" s="17">
        <f>VLOOKUP($C3950,樹木資料表!$A$1:$K$4024,4,FALSE())</f>
        <v>4</v>
      </c>
      <c r="I3950" s="17">
        <f>VLOOKUP($C3950,樹木資料表!$A$1:$K$4024,5,FALSE())</f>
        <v>4</v>
      </c>
      <c r="J3950" s="17">
        <f>VLOOKUP($C3950,樹木資料表!$A$1:$K$4024,6,FALSE())</f>
        <v>3.5</v>
      </c>
      <c r="K3950" s="17">
        <f>VLOOKUP($C3950,樹木資料表!$A$1:$K$4024,7,FALSE())</f>
        <v>4.4000000000000004</v>
      </c>
      <c r="L3950" s="17">
        <f>VLOOKUP($C3950,樹木資料表!$A$1:$K$4024,8,FALSE())</f>
        <v>0</v>
      </c>
    </row>
    <row r="3951" spans="1:13" x14ac:dyDescent="0.2">
      <c r="A3951" s="9">
        <v>3950</v>
      </c>
      <c r="B3951" s="9">
        <v>2023</v>
      </c>
      <c r="C3951" s="1">
        <v>3047</v>
      </c>
      <c r="D3951" s="17" t="str">
        <f>VLOOKUP(C3951,樹木資料表!$A$1:$K$4024,2,FALSE())</f>
        <v>臺灣山茶</v>
      </c>
      <c r="E3951" s="11">
        <v>2.5</v>
      </c>
      <c r="F3951" s="11">
        <v>4</v>
      </c>
      <c r="G3951" s="17" t="str">
        <f>VLOOKUP($C3951,樹木資料表!$A$1:$K$4024,3,FALSE())</f>
        <v>A</v>
      </c>
      <c r="H3951" s="17">
        <f>VLOOKUP($C3951,樹木資料表!$A$1:$K$4024,4,FALSE())</f>
        <v>4</v>
      </c>
      <c r="I3951" s="17">
        <f>VLOOKUP($C3951,樹木資料表!$A$1:$K$4024,5,FALSE())</f>
        <v>4</v>
      </c>
      <c r="J3951" s="17">
        <f>VLOOKUP($C3951,樹木資料表!$A$1:$K$4024,6,FALSE())</f>
        <v>2.2000000000000002</v>
      </c>
      <c r="K3951" s="17">
        <f>VLOOKUP($C3951,樹木資料表!$A$1:$K$4024,7,FALSE())</f>
        <v>4.9000000000000004</v>
      </c>
      <c r="L3951" s="17">
        <f>VLOOKUP($C3951,樹木資料表!$A$1:$K$4024,8,FALSE())</f>
        <v>0</v>
      </c>
    </row>
    <row r="3952" spans="1:13" x14ac:dyDescent="0.2">
      <c r="A3952" s="9">
        <v>3951</v>
      </c>
      <c r="B3952" s="9">
        <v>2023</v>
      </c>
      <c r="C3952" s="1">
        <v>3048</v>
      </c>
      <c r="D3952" s="17" t="str">
        <f>VLOOKUP(C3952,樹木資料表!$A$1:$K$4024,2,FALSE())</f>
        <v>臺灣山茶</v>
      </c>
      <c r="E3952" s="11">
        <v>3.2</v>
      </c>
      <c r="F3952" s="11">
        <v>3</v>
      </c>
      <c r="G3952" s="17" t="str">
        <f>VLOOKUP($C3952,樹木資料表!$A$1:$K$4024,3,FALSE())</f>
        <v>A</v>
      </c>
      <c r="H3952" s="17">
        <f>VLOOKUP($C3952,樹木資料表!$A$1:$K$4024,4,FALSE())</f>
        <v>4</v>
      </c>
      <c r="I3952" s="17">
        <f>VLOOKUP($C3952,樹木資料表!$A$1:$K$4024,5,FALSE())</f>
        <v>4</v>
      </c>
      <c r="J3952" s="17">
        <f>VLOOKUP($C3952,樹木資料表!$A$1:$K$4024,6,FALSE())</f>
        <v>4</v>
      </c>
      <c r="K3952" s="17">
        <f>VLOOKUP($C3952,樹木資料表!$A$1:$K$4024,7,FALSE())</f>
        <v>2.2000000000000002</v>
      </c>
      <c r="L3952" s="17">
        <f>VLOOKUP($C3952,樹木資料表!$A$1:$K$4024,8,FALSE())</f>
        <v>0</v>
      </c>
    </row>
    <row r="3953" spans="1:13" x14ac:dyDescent="0.2">
      <c r="A3953" s="9">
        <v>3952</v>
      </c>
      <c r="B3953" s="9">
        <v>2023</v>
      </c>
      <c r="C3953" s="1">
        <v>3049</v>
      </c>
      <c r="D3953" s="17" t="str">
        <f>VLOOKUP(C3953,樹木資料表!$A$1:$K$4024,2,FALSE())</f>
        <v>臺灣山茶</v>
      </c>
      <c r="E3953" s="11">
        <v>2</v>
      </c>
      <c r="F3953" s="11">
        <v>3</v>
      </c>
      <c r="G3953" s="17" t="str">
        <f>VLOOKUP($C3953,樹木資料表!$A$1:$K$4024,3,FALSE())</f>
        <v>A</v>
      </c>
      <c r="H3953" s="17">
        <f>VLOOKUP($C3953,樹木資料表!$A$1:$K$4024,4,FALSE())</f>
        <v>4</v>
      </c>
      <c r="I3953" s="17">
        <f>VLOOKUP($C3953,樹木資料表!$A$1:$K$4024,5,FALSE())</f>
        <v>4</v>
      </c>
      <c r="J3953" s="17">
        <f>VLOOKUP($C3953,樹木資料表!$A$1:$K$4024,6,FALSE())</f>
        <v>3.5</v>
      </c>
      <c r="K3953" s="17">
        <f>VLOOKUP($C3953,樹木資料表!$A$1:$K$4024,7,FALSE())</f>
        <v>0.8</v>
      </c>
      <c r="L3953" s="17">
        <f>VLOOKUP($C3953,樹木資料表!$A$1:$K$4024,8,FALSE())</f>
        <v>0</v>
      </c>
    </row>
    <row r="3954" spans="1:13" x14ac:dyDescent="0.2">
      <c r="A3954" s="9">
        <v>3953</v>
      </c>
      <c r="B3954" s="9">
        <v>2023</v>
      </c>
      <c r="C3954" s="1">
        <v>3050</v>
      </c>
      <c r="D3954" s="17" t="str">
        <f>VLOOKUP(C3954,樹木資料表!$A$1:$K$4024,2,FALSE())</f>
        <v>瓊楠</v>
      </c>
      <c r="E3954" s="11">
        <v>6.1</v>
      </c>
      <c r="G3954" s="17" t="str">
        <f>VLOOKUP($C3954,樹木資料表!$A$1:$K$4024,3,FALSE())</f>
        <v>A</v>
      </c>
      <c r="H3954" s="17">
        <f>VLOOKUP($C3954,樹木資料表!$A$1:$K$4024,4,FALSE())</f>
        <v>4</v>
      </c>
      <c r="I3954" s="17">
        <f>VLOOKUP($C3954,樹木資料表!$A$1:$K$4024,5,FALSE())</f>
        <v>4</v>
      </c>
      <c r="J3954" s="17">
        <f>VLOOKUP($C3954,樹木資料表!$A$1:$K$4024,6,FALSE())</f>
        <v>4.5</v>
      </c>
      <c r="K3954" s="17">
        <f>VLOOKUP($C3954,樹木資料表!$A$1:$K$4024,7,FALSE())</f>
        <v>1.3</v>
      </c>
      <c r="L3954" s="17">
        <f>VLOOKUP($C3954,樹木資料表!$A$1:$K$4024,8,FALSE())</f>
        <v>0</v>
      </c>
    </row>
    <row r="3955" spans="1:13" x14ac:dyDescent="0.2">
      <c r="A3955" s="9">
        <v>3954</v>
      </c>
      <c r="B3955" s="9">
        <v>2023</v>
      </c>
      <c r="C3955" s="1">
        <v>3051</v>
      </c>
      <c r="D3955" s="17" t="str">
        <f>VLOOKUP(C3955,樹木資料表!$A$1:$K$4024,2,FALSE())</f>
        <v>臺灣山茶</v>
      </c>
      <c r="E3955" s="11">
        <v>4.5999999999999996</v>
      </c>
      <c r="F3955" s="11">
        <v>3.5</v>
      </c>
      <c r="G3955" s="17" t="str">
        <f>VLOOKUP($C3955,樹木資料表!$A$1:$K$4024,3,FALSE())</f>
        <v>A</v>
      </c>
      <c r="H3955" s="17">
        <f>VLOOKUP($C3955,樹木資料表!$A$1:$K$4024,4,FALSE())</f>
        <v>4</v>
      </c>
      <c r="I3955" s="17">
        <f>VLOOKUP($C3955,樹木資料表!$A$1:$K$4024,5,FALSE())</f>
        <v>4</v>
      </c>
      <c r="J3955" s="17">
        <f>VLOOKUP($C3955,樹木資料表!$A$1:$K$4024,6,FALSE())</f>
        <v>3</v>
      </c>
      <c r="K3955" s="17">
        <f>VLOOKUP($C3955,樹木資料表!$A$1:$K$4024,7,FALSE())</f>
        <v>0.8</v>
      </c>
      <c r="L3955" s="17">
        <f>VLOOKUP($C3955,樹木資料表!$A$1:$K$4024,8,FALSE())</f>
        <v>0</v>
      </c>
    </row>
    <row r="3956" spans="1:13" x14ac:dyDescent="0.2">
      <c r="A3956" s="9">
        <v>3955</v>
      </c>
      <c r="B3956" s="9">
        <v>2023</v>
      </c>
      <c r="C3956" s="1">
        <v>3052</v>
      </c>
      <c r="D3956" s="17" t="str">
        <f>VLOOKUP(C3956,樹木資料表!$A$1:$K$4024,2,FALSE())</f>
        <v>臺灣山茶</v>
      </c>
      <c r="E3956" s="29">
        <v>2.5</v>
      </c>
      <c r="F3956" s="11">
        <v>3</v>
      </c>
      <c r="G3956" s="17" t="str">
        <f>VLOOKUP($C3956,樹木資料表!$A$1:$K$4024,3,FALSE())</f>
        <v>A</v>
      </c>
      <c r="H3956" s="17">
        <f>VLOOKUP($C3956,樹木資料表!$A$1:$K$4024,4,FALSE())</f>
        <v>4</v>
      </c>
      <c r="I3956" s="17">
        <f>VLOOKUP($C3956,樹木資料表!$A$1:$K$4024,5,FALSE())</f>
        <v>4</v>
      </c>
      <c r="J3956" s="17">
        <f>VLOOKUP($C3956,樹木資料表!$A$1:$K$4024,6,FALSE())</f>
        <v>2.4</v>
      </c>
      <c r="K3956" s="17">
        <f>VLOOKUP($C3956,樹木資料表!$A$1:$K$4024,7,FALSE())</f>
        <v>0.3</v>
      </c>
      <c r="L3956" s="17">
        <f>VLOOKUP($C3956,樹木資料表!$A$1:$K$4024,8,FALSE())</f>
        <v>0</v>
      </c>
      <c r="M3956" s="8" t="s">
        <v>129</v>
      </c>
    </row>
    <row r="3957" spans="1:13" x14ac:dyDescent="0.2">
      <c r="A3957" s="9">
        <v>3956</v>
      </c>
      <c r="B3957" s="9">
        <v>2023</v>
      </c>
      <c r="C3957" s="1">
        <v>3053</v>
      </c>
      <c r="D3957" s="17" t="str">
        <f>VLOOKUP(C3957,樹木資料表!$A$1:$K$4024,2,FALSE())</f>
        <v>長葉木薑子</v>
      </c>
      <c r="E3957" s="11">
        <v>27.6</v>
      </c>
      <c r="G3957" s="17" t="str">
        <f>VLOOKUP($C3957,樹木資料表!$A$1:$K$4024,3,FALSE())</f>
        <v>A</v>
      </c>
      <c r="H3957" s="17">
        <f>VLOOKUP($C3957,樹木資料表!$A$1:$K$4024,4,FALSE())</f>
        <v>4</v>
      </c>
      <c r="I3957" s="17">
        <f>VLOOKUP($C3957,樹木資料表!$A$1:$K$4024,5,FALSE())</f>
        <v>4</v>
      </c>
      <c r="J3957" s="17">
        <f>VLOOKUP($C3957,樹木資料表!$A$1:$K$4024,6,FALSE())</f>
        <v>2.2999999999999998</v>
      </c>
      <c r="K3957" s="17">
        <f>VLOOKUP($C3957,樹木資料表!$A$1:$K$4024,7,FALSE())</f>
        <v>0.7</v>
      </c>
      <c r="L3957" s="17">
        <f>VLOOKUP($C3957,樹木資料表!$A$1:$K$4024,8,FALSE())</f>
        <v>0</v>
      </c>
    </row>
    <row r="3958" spans="1:13" x14ac:dyDescent="0.2">
      <c r="A3958" s="9">
        <v>3957</v>
      </c>
      <c r="B3958" s="9">
        <v>2023</v>
      </c>
      <c r="C3958" s="1">
        <v>3054</v>
      </c>
      <c r="D3958" s="17" t="str">
        <f>VLOOKUP(C3958,樹木資料表!$A$1:$K$4024,2,FALSE())</f>
        <v>小葉樹杞</v>
      </c>
      <c r="E3958" s="11">
        <v>3.5</v>
      </c>
      <c r="G3958" s="17" t="str">
        <f>VLOOKUP($C3958,樹木資料表!$A$1:$K$4024,3,FALSE())</f>
        <v>A</v>
      </c>
      <c r="H3958" s="17">
        <f>VLOOKUP($C3958,樹木資料表!$A$1:$K$4024,4,FALSE())</f>
        <v>4</v>
      </c>
      <c r="I3958" s="17">
        <f>VLOOKUP($C3958,樹木資料表!$A$1:$K$4024,5,FALSE())</f>
        <v>4</v>
      </c>
      <c r="J3958" s="17">
        <f>VLOOKUP($C3958,樹木資料表!$A$1:$K$4024,6,FALSE())</f>
        <v>0.8</v>
      </c>
      <c r="K3958" s="17">
        <f>VLOOKUP($C3958,樹木資料表!$A$1:$K$4024,7,FALSE())</f>
        <v>2.2999999999999998</v>
      </c>
      <c r="L3958" s="17">
        <f>VLOOKUP($C3958,樹木資料表!$A$1:$K$4024,8,FALSE())</f>
        <v>0</v>
      </c>
    </row>
    <row r="3959" spans="1:13" x14ac:dyDescent="0.2">
      <c r="A3959" s="9">
        <v>3958</v>
      </c>
      <c r="B3959" s="9">
        <v>2023</v>
      </c>
      <c r="C3959" s="1">
        <v>3055</v>
      </c>
      <c r="D3959" s="17" t="str">
        <f>VLOOKUP(C3959,樹木資料表!$A$1:$K$4024,2,FALSE())</f>
        <v>小葉樹杞</v>
      </c>
      <c r="E3959" s="11">
        <v>2.5</v>
      </c>
      <c r="G3959" s="17" t="str">
        <f>VLOOKUP($C3959,樹木資料表!$A$1:$K$4024,3,FALSE())</f>
        <v>A</v>
      </c>
      <c r="H3959" s="17">
        <f>VLOOKUP($C3959,樹木資料表!$A$1:$K$4024,4,FALSE())</f>
        <v>4</v>
      </c>
      <c r="I3959" s="17">
        <f>VLOOKUP($C3959,樹木資料表!$A$1:$K$4024,5,FALSE())</f>
        <v>4</v>
      </c>
      <c r="J3959" s="17">
        <f>VLOOKUP($C3959,樹木資料表!$A$1:$K$4024,6,FALSE())</f>
        <v>1.1000000000000001</v>
      </c>
      <c r="K3959" s="17">
        <f>VLOOKUP($C3959,樹木資料表!$A$1:$K$4024,7,FALSE())</f>
        <v>3</v>
      </c>
      <c r="L3959" s="17">
        <f>VLOOKUP($C3959,樹木資料表!$A$1:$K$4024,8,FALSE())</f>
        <v>0</v>
      </c>
    </row>
    <row r="3960" spans="1:13" x14ac:dyDescent="0.2">
      <c r="A3960" s="9">
        <v>3959</v>
      </c>
      <c r="B3960" s="9">
        <v>2023</v>
      </c>
      <c r="C3960" s="1">
        <v>3056</v>
      </c>
      <c r="D3960" s="17" t="str">
        <f>VLOOKUP(C3960,樹木資料表!$A$1:$K$4024,2,FALSE())</f>
        <v>變葉新木薑子</v>
      </c>
      <c r="E3960" s="11">
        <v>5.0999999999999996</v>
      </c>
      <c r="G3960" s="17" t="str">
        <f>VLOOKUP($C3960,樹木資料表!$A$1:$K$4024,3,FALSE())</f>
        <v>A</v>
      </c>
      <c r="H3960" s="17">
        <f>VLOOKUP($C3960,樹木資料表!$A$1:$K$4024,4,FALSE())</f>
        <v>5</v>
      </c>
      <c r="I3960" s="17">
        <f>VLOOKUP($C3960,樹木資料表!$A$1:$K$4024,5,FALSE())</f>
        <v>1</v>
      </c>
      <c r="J3960" s="17">
        <f>VLOOKUP($C3960,樹木資料表!$A$1:$K$4024,6,FALSE())</f>
        <v>1.4</v>
      </c>
      <c r="K3960" s="17">
        <f>VLOOKUP($C3960,樹木資料表!$A$1:$K$4024,7,FALSE())</f>
        <v>3.9</v>
      </c>
      <c r="L3960" s="17">
        <f>VLOOKUP($C3960,樹木資料表!$A$1:$K$4024,8,FALSE())</f>
        <v>0</v>
      </c>
    </row>
    <row r="3961" spans="1:13" x14ac:dyDescent="0.2">
      <c r="A3961" s="9">
        <v>3960</v>
      </c>
      <c r="B3961" s="9">
        <v>2023</v>
      </c>
      <c r="C3961" s="1">
        <v>3057</v>
      </c>
      <c r="D3961" s="17" t="str">
        <f>VLOOKUP(C3961,樹木資料表!$A$1:$K$4024,2,FALSE())</f>
        <v>變葉新木薑子</v>
      </c>
      <c r="E3961" s="11">
        <v>4</v>
      </c>
      <c r="G3961" s="17" t="str">
        <f>VLOOKUP($C3961,樹木資料表!$A$1:$K$4024,3,FALSE())</f>
        <v>A</v>
      </c>
      <c r="H3961" s="17">
        <f>VLOOKUP($C3961,樹木資料表!$A$1:$K$4024,4,FALSE())</f>
        <v>5</v>
      </c>
      <c r="I3961" s="17">
        <f>VLOOKUP($C3961,樹木資料表!$A$1:$K$4024,5,FALSE())</f>
        <v>1</v>
      </c>
      <c r="J3961" s="17">
        <f>VLOOKUP($C3961,樹木資料表!$A$1:$K$4024,6,FALSE())</f>
        <v>1.7</v>
      </c>
      <c r="K3961" s="17">
        <f>VLOOKUP($C3961,樹木資料表!$A$1:$K$4024,7,FALSE())</f>
        <v>3.6</v>
      </c>
      <c r="L3961" s="17">
        <f>VLOOKUP($C3961,樹木資料表!$A$1:$K$4024,8,FALSE())</f>
        <v>0</v>
      </c>
    </row>
    <row r="3962" spans="1:13" x14ac:dyDescent="0.2">
      <c r="A3962" s="9">
        <v>3961</v>
      </c>
      <c r="B3962" s="9">
        <v>2023</v>
      </c>
      <c r="C3962" s="1">
        <v>3058</v>
      </c>
      <c r="D3962" s="17" t="str">
        <f>VLOOKUP(C3962,樹木資料表!$A$1:$K$4024,2,FALSE())</f>
        <v>變葉新木薑子</v>
      </c>
      <c r="E3962" s="11">
        <v>16.100000000000001</v>
      </c>
      <c r="G3962" s="17" t="str">
        <f>VLOOKUP($C3962,樹木資料表!$A$1:$K$4024,3,FALSE())</f>
        <v>A</v>
      </c>
      <c r="H3962" s="17">
        <f>VLOOKUP($C3962,樹木資料表!$A$1:$K$4024,4,FALSE())</f>
        <v>5</v>
      </c>
      <c r="I3962" s="17">
        <f>VLOOKUP($C3962,樹木資料表!$A$1:$K$4024,5,FALSE())</f>
        <v>1</v>
      </c>
      <c r="J3962" s="17">
        <f>VLOOKUP($C3962,樹木資料表!$A$1:$K$4024,6,FALSE())</f>
        <v>4.4000000000000004</v>
      </c>
      <c r="K3962" s="17">
        <f>VLOOKUP($C3962,樹木資料表!$A$1:$K$4024,7,FALSE())</f>
        <v>0.3</v>
      </c>
      <c r="L3962" s="17">
        <f>VLOOKUP($C3962,樹木資料表!$A$1:$K$4024,8,FALSE())</f>
        <v>0</v>
      </c>
    </row>
    <row r="3963" spans="1:13" x14ac:dyDescent="0.2">
      <c r="A3963" s="9">
        <v>3962</v>
      </c>
      <c r="B3963" s="9">
        <v>2023</v>
      </c>
      <c r="C3963" s="1">
        <v>3060</v>
      </c>
      <c r="D3963" s="17" t="str">
        <f>VLOOKUP(C3963,樹木資料表!$A$1:$K$4024,2,FALSE())</f>
        <v>變葉新木薑子</v>
      </c>
      <c r="E3963" s="11">
        <v>18</v>
      </c>
      <c r="G3963" s="17" t="str">
        <f>VLOOKUP($C3963,樹木資料表!$A$1:$K$4024,3,FALSE())</f>
        <v>A</v>
      </c>
      <c r="H3963" s="17">
        <f>VLOOKUP($C3963,樹木資料表!$A$1:$K$4024,4,FALSE())</f>
        <v>5</v>
      </c>
      <c r="I3963" s="17">
        <f>VLOOKUP($C3963,樹木資料表!$A$1:$K$4024,5,FALSE())</f>
        <v>2</v>
      </c>
      <c r="J3963" s="17">
        <f>VLOOKUP($C3963,樹木資料表!$A$1:$K$4024,6,FALSE())</f>
        <v>2.9</v>
      </c>
      <c r="K3963" s="17">
        <f>VLOOKUP($C3963,樹木資料表!$A$1:$K$4024,7,FALSE())</f>
        <v>3.8</v>
      </c>
      <c r="L3963" s="17">
        <f>VLOOKUP($C3963,樹木資料表!$A$1:$K$4024,8,FALSE())</f>
        <v>0</v>
      </c>
    </row>
    <row r="3964" spans="1:13" x14ac:dyDescent="0.2">
      <c r="A3964" s="9">
        <v>3963</v>
      </c>
      <c r="B3964" s="9">
        <v>2023</v>
      </c>
      <c r="C3964" s="1">
        <v>3061</v>
      </c>
      <c r="D3964" s="17" t="str">
        <f>VLOOKUP(C3964,樹木資料表!$A$1:$K$4024,2,FALSE())</f>
        <v>長葉木薑子</v>
      </c>
      <c r="E3964" s="11">
        <v>8.6</v>
      </c>
      <c r="G3964" s="17" t="str">
        <f>VLOOKUP($C3964,樹木資料表!$A$1:$K$4024,3,FALSE())</f>
        <v>A</v>
      </c>
      <c r="H3964" s="17">
        <f>VLOOKUP($C3964,樹木資料表!$A$1:$K$4024,4,FALSE())</f>
        <v>5</v>
      </c>
      <c r="I3964" s="17">
        <f>VLOOKUP($C3964,樹木資料表!$A$1:$K$4024,5,FALSE())</f>
        <v>2</v>
      </c>
      <c r="J3964" s="17">
        <f>VLOOKUP($C3964,樹木資料表!$A$1:$K$4024,6,FALSE())</f>
        <v>3.6</v>
      </c>
      <c r="K3964" s="17">
        <f>VLOOKUP($C3964,樹木資料表!$A$1:$K$4024,7,FALSE())</f>
        <v>3.5</v>
      </c>
      <c r="L3964" s="17">
        <f>VLOOKUP($C3964,樹木資料表!$A$1:$K$4024,8,FALSE())</f>
        <v>0</v>
      </c>
    </row>
    <row r="3965" spans="1:13" x14ac:dyDescent="0.2">
      <c r="A3965" s="9">
        <v>3964</v>
      </c>
      <c r="B3965" s="9">
        <v>2023</v>
      </c>
      <c r="C3965" s="1">
        <v>3062</v>
      </c>
      <c r="D3965" s="17" t="str">
        <f>VLOOKUP(C3965,樹木資料表!$A$1:$K$4024,2,FALSE())</f>
        <v>香桂</v>
      </c>
      <c r="E3965" s="11">
        <v>2.1</v>
      </c>
      <c r="G3965" s="17" t="str">
        <f>VLOOKUP($C3965,樹木資料表!$A$1:$K$4024,3,FALSE())</f>
        <v>A</v>
      </c>
      <c r="H3965" s="17">
        <f>VLOOKUP($C3965,樹木資料表!$A$1:$K$4024,4,FALSE())</f>
        <v>5</v>
      </c>
      <c r="I3965" s="17">
        <f>VLOOKUP($C3965,樹木資料表!$A$1:$K$4024,5,FALSE())</f>
        <v>2</v>
      </c>
      <c r="J3965" s="17">
        <f>VLOOKUP($C3965,樹木資料表!$A$1:$K$4024,6,FALSE())</f>
        <v>4.0999999999999996</v>
      </c>
      <c r="K3965" s="17">
        <f>VLOOKUP($C3965,樹木資料表!$A$1:$K$4024,7,FALSE())</f>
        <v>2</v>
      </c>
      <c r="L3965" s="17">
        <f>VLOOKUP($C3965,樹木資料表!$A$1:$K$4024,8,FALSE())</f>
        <v>0</v>
      </c>
    </row>
    <row r="3966" spans="1:13" x14ac:dyDescent="0.2">
      <c r="A3966" s="9">
        <v>3965</v>
      </c>
      <c r="B3966" s="9">
        <v>2023</v>
      </c>
      <c r="C3966" s="1">
        <v>3063</v>
      </c>
      <c r="D3966" s="17" t="str">
        <f>VLOOKUP(C3966,樹木資料表!$A$1:$K$4024,2,FALSE())</f>
        <v>長尾尖葉櫧</v>
      </c>
      <c r="E3966" s="11">
        <v>6</v>
      </c>
      <c r="G3966" s="17" t="str">
        <f>VLOOKUP($C3966,樹木資料表!$A$1:$K$4024,3,FALSE())</f>
        <v>A</v>
      </c>
      <c r="H3966" s="17">
        <f>VLOOKUP($C3966,樹木資料表!$A$1:$K$4024,4,FALSE())</f>
        <v>5</v>
      </c>
      <c r="I3966" s="17">
        <f>VLOOKUP($C3966,樹木資料表!$A$1:$K$4024,5,FALSE())</f>
        <v>2</v>
      </c>
      <c r="J3966" s="17">
        <f>VLOOKUP($C3966,樹木資料表!$A$1:$K$4024,6,FALSE())</f>
        <v>2.5</v>
      </c>
      <c r="K3966" s="17">
        <f>VLOOKUP($C3966,樹木資料表!$A$1:$K$4024,7,FALSE())</f>
        <v>0.2</v>
      </c>
      <c r="L3966" s="17">
        <f>VLOOKUP($C3966,樹木資料表!$A$1:$K$4024,8,FALSE())</f>
        <v>0</v>
      </c>
    </row>
    <row r="3967" spans="1:13" x14ac:dyDescent="0.2">
      <c r="A3967" s="9">
        <v>3966</v>
      </c>
      <c r="B3967" s="9">
        <v>2023</v>
      </c>
      <c r="C3967" s="1">
        <v>3064</v>
      </c>
      <c r="D3967" s="17" t="str">
        <f>VLOOKUP(C3967,樹木資料表!$A$1:$K$4024,2,FALSE())</f>
        <v>假長葉楠</v>
      </c>
      <c r="E3967" s="11">
        <v>2</v>
      </c>
      <c r="G3967" s="17" t="str">
        <f>VLOOKUP($C3967,樹木資料表!$A$1:$K$4024,3,FALSE())</f>
        <v>A</v>
      </c>
      <c r="H3967" s="17">
        <f>VLOOKUP($C3967,樹木資料表!$A$1:$K$4024,4,FALSE())</f>
        <v>5</v>
      </c>
      <c r="I3967" s="17">
        <f>VLOOKUP($C3967,樹木資料表!$A$1:$K$4024,5,FALSE())</f>
        <v>2</v>
      </c>
      <c r="J3967" s="17">
        <f>VLOOKUP($C3967,樹木資料表!$A$1:$K$4024,6,FALSE())</f>
        <v>1.5</v>
      </c>
      <c r="K3967" s="17">
        <f>VLOOKUP($C3967,樹木資料表!$A$1:$K$4024,7,FALSE())</f>
        <v>0.6</v>
      </c>
      <c r="L3967" s="17">
        <f>VLOOKUP($C3967,樹木資料表!$A$1:$K$4024,8,FALSE())</f>
        <v>0</v>
      </c>
    </row>
    <row r="3968" spans="1:13" x14ac:dyDescent="0.2">
      <c r="A3968" s="9">
        <v>3967</v>
      </c>
      <c r="B3968" s="9">
        <v>2023</v>
      </c>
      <c r="C3968" s="27">
        <v>8808</v>
      </c>
      <c r="D3968" s="17" t="str">
        <f>VLOOKUP(C3968,樹木資料表!$A$1:$K$4024,2,FALSE())</f>
        <v>臺灣山茶</v>
      </c>
      <c r="E3968" s="11">
        <v>4.3</v>
      </c>
      <c r="F3968" s="11">
        <v>4.2</v>
      </c>
      <c r="G3968" s="17" t="str">
        <f>VLOOKUP($C3968,樹木資料表!$A$1:$K$4024,3,FALSE())</f>
        <v>A</v>
      </c>
      <c r="H3968" s="17">
        <f>VLOOKUP($C3968,樹木資料表!$A$1:$K$4024,4,FALSE())</f>
        <v>5</v>
      </c>
      <c r="I3968" s="17">
        <f>VLOOKUP($C3968,樹木資料表!$A$1:$K$4024,5,FALSE())</f>
        <v>2</v>
      </c>
      <c r="J3968" s="17">
        <f>VLOOKUP($C3968,樹木資料表!$A$1:$K$4024,6,FALSE())</f>
        <v>0.5</v>
      </c>
      <c r="K3968" s="17">
        <f>VLOOKUP($C3968,樹木資料表!$A$1:$K$4024,7,FALSE())</f>
        <v>3.7</v>
      </c>
      <c r="L3968" s="17">
        <f>VLOOKUP($C3968,樹木資料表!$A$1:$K$4024,8,FALSE())</f>
        <v>3059</v>
      </c>
      <c r="M3968" s="8" t="s">
        <v>130</v>
      </c>
    </row>
    <row r="3969" spans="1:13" x14ac:dyDescent="0.2">
      <c r="A3969" s="9">
        <v>3968</v>
      </c>
      <c r="B3969" s="9">
        <v>2023</v>
      </c>
      <c r="C3969" s="1">
        <v>3065</v>
      </c>
      <c r="D3969" s="17" t="str">
        <f>VLOOKUP(C3969,樹木資料表!$A$1:$K$4024,2,FALSE())</f>
        <v>山枇杷</v>
      </c>
      <c r="E3969" s="11">
        <v>5</v>
      </c>
      <c r="G3969" s="17" t="str">
        <f>VLOOKUP($C3969,樹木資料表!$A$1:$K$4024,3,FALSE())</f>
        <v>A</v>
      </c>
      <c r="H3969" s="17">
        <f>VLOOKUP($C3969,樹木資料表!$A$1:$K$4024,4,FALSE())</f>
        <v>5</v>
      </c>
      <c r="I3969" s="17">
        <f>VLOOKUP($C3969,樹木資料表!$A$1:$K$4024,5,FALSE())</f>
        <v>3</v>
      </c>
      <c r="J3969" s="17">
        <f>VLOOKUP($C3969,樹木資料表!$A$1:$K$4024,6,FALSE())</f>
        <v>3.1</v>
      </c>
      <c r="K3969" s="17">
        <f>VLOOKUP($C3969,樹木資料表!$A$1:$K$4024,7,FALSE())</f>
        <v>3.8</v>
      </c>
      <c r="L3969" s="17">
        <f>VLOOKUP($C3969,樹木資料表!$A$1:$K$4024,8,FALSE())</f>
        <v>0</v>
      </c>
    </row>
    <row r="3970" spans="1:13" x14ac:dyDescent="0.2">
      <c r="A3970" s="9">
        <v>3969</v>
      </c>
      <c r="B3970" s="9">
        <v>2023</v>
      </c>
      <c r="C3970" s="1">
        <v>3066</v>
      </c>
      <c r="D3970" s="17" t="str">
        <f>VLOOKUP(C3970,樹木資料表!$A$1:$K$4024,2,FALSE())</f>
        <v>小葉樹杞</v>
      </c>
      <c r="E3970" s="11">
        <v>5.9</v>
      </c>
      <c r="G3970" s="17" t="str">
        <f>VLOOKUP($C3970,樹木資料表!$A$1:$K$4024,3,FALSE())</f>
        <v>A</v>
      </c>
      <c r="H3970" s="17">
        <f>VLOOKUP($C3970,樹木資料表!$A$1:$K$4024,4,FALSE())</f>
        <v>5</v>
      </c>
      <c r="I3970" s="17">
        <f>VLOOKUP($C3970,樹木資料表!$A$1:$K$4024,5,FALSE())</f>
        <v>3</v>
      </c>
      <c r="J3970" s="17">
        <f>VLOOKUP($C3970,樹木資料表!$A$1:$K$4024,6,FALSE())</f>
        <v>1.9</v>
      </c>
      <c r="K3970" s="17">
        <f>VLOOKUP($C3970,樹木資料表!$A$1:$K$4024,7,FALSE())</f>
        <v>3</v>
      </c>
      <c r="L3970" s="17">
        <f>VLOOKUP($C3970,樹木資料表!$A$1:$K$4024,8,FALSE())</f>
        <v>0</v>
      </c>
    </row>
    <row r="3971" spans="1:13" x14ac:dyDescent="0.2">
      <c r="A3971" s="9">
        <v>3970</v>
      </c>
      <c r="B3971" s="9">
        <v>2023</v>
      </c>
      <c r="C3971" s="1">
        <v>3067</v>
      </c>
      <c r="D3971" s="17" t="str">
        <f>VLOOKUP(C3971,樹木資料表!$A$1:$K$4024,2,FALSE())</f>
        <v>小葉樹杞</v>
      </c>
      <c r="E3971" s="20">
        <v>0</v>
      </c>
      <c r="G3971" s="17" t="str">
        <f>VLOOKUP($C3971,樹木資料表!$A$1:$K$4024,3,FALSE())</f>
        <v>A</v>
      </c>
      <c r="H3971" s="17">
        <f>VLOOKUP($C3971,樹木資料表!$A$1:$K$4024,4,FALSE())</f>
        <v>5</v>
      </c>
      <c r="I3971" s="17">
        <f>VLOOKUP($C3971,樹木資料表!$A$1:$K$4024,5,FALSE())</f>
        <v>3</v>
      </c>
      <c r="J3971" s="17">
        <f>VLOOKUP($C3971,樹木資料表!$A$1:$K$4024,6,FALSE())</f>
        <v>1.8</v>
      </c>
      <c r="K3971" s="17">
        <f>VLOOKUP($C3971,樹木資料表!$A$1:$K$4024,7,FALSE())</f>
        <v>2.8</v>
      </c>
      <c r="L3971" s="17">
        <f>VLOOKUP($C3971,樹木資料表!$A$1:$K$4024,8,FALSE())</f>
        <v>0</v>
      </c>
      <c r="M3971" s="8" t="s">
        <v>131</v>
      </c>
    </row>
    <row r="3972" spans="1:13" x14ac:dyDescent="0.2">
      <c r="A3972" s="9">
        <v>3971</v>
      </c>
      <c r="B3972" s="9">
        <v>2023</v>
      </c>
      <c r="C3972" s="1">
        <v>3068</v>
      </c>
      <c r="D3972" s="17" t="str">
        <f>VLOOKUP(C3972,樹木資料表!$A$1:$K$4024,2,FALSE())</f>
        <v>杜英</v>
      </c>
      <c r="E3972" s="11">
        <v>4.9000000000000004</v>
      </c>
      <c r="G3972" s="17" t="str">
        <f>VLOOKUP($C3972,樹木資料表!$A$1:$K$4024,3,FALSE())</f>
        <v>A</v>
      </c>
      <c r="H3972" s="17">
        <f>VLOOKUP($C3972,樹木資料表!$A$1:$K$4024,4,FALSE())</f>
        <v>5</v>
      </c>
      <c r="I3972" s="17">
        <f>VLOOKUP($C3972,樹木資料表!$A$1:$K$4024,5,FALSE())</f>
        <v>3</v>
      </c>
      <c r="J3972" s="17">
        <f>VLOOKUP($C3972,樹木資料表!$A$1:$K$4024,6,FALSE())</f>
        <v>2.5</v>
      </c>
      <c r="K3972" s="17">
        <f>VLOOKUP($C3972,樹木資料表!$A$1:$K$4024,7,FALSE())</f>
        <v>2.4</v>
      </c>
      <c r="L3972" s="17">
        <f>VLOOKUP($C3972,樹木資料表!$A$1:$K$4024,8,FALSE())</f>
        <v>0</v>
      </c>
    </row>
    <row r="3973" spans="1:13" x14ac:dyDescent="0.2">
      <c r="A3973" s="9">
        <v>3972</v>
      </c>
      <c r="B3973" s="9">
        <v>2023</v>
      </c>
      <c r="C3973" s="1">
        <v>3069</v>
      </c>
      <c r="D3973" s="17" t="str">
        <f>VLOOKUP(C3973,樹木資料表!$A$1:$K$4024,2,FALSE())</f>
        <v>狗骨仔</v>
      </c>
      <c r="E3973" s="11">
        <v>6.3</v>
      </c>
      <c r="G3973" s="17" t="str">
        <f>VLOOKUP($C3973,樹木資料表!$A$1:$K$4024,3,FALSE())</f>
        <v>A</v>
      </c>
      <c r="H3973" s="17">
        <f>VLOOKUP($C3973,樹木資料表!$A$1:$K$4024,4,FALSE())</f>
        <v>5</v>
      </c>
      <c r="I3973" s="17">
        <f>VLOOKUP($C3973,樹木資料表!$A$1:$K$4024,5,FALSE())</f>
        <v>3</v>
      </c>
      <c r="J3973" s="17">
        <f>VLOOKUP($C3973,樹木資料表!$A$1:$K$4024,6,FALSE())</f>
        <v>2.4</v>
      </c>
      <c r="K3973" s="17">
        <f>VLOOKUP($C3973,樹木資料表!$A$1:$K$4024,7,FALSE())</f>
        <v>1.5</v>
      </c>
      <c r="L3973" s="17">
        <f>VLOOKUP($C3973,樹木資料表!$A$1:$K$4024,8,FALSE())</f>
        <v>0</v>
      </c>
    </row>
    <row r="3974" spans="1:13" x14ac:dyDescent="0.2">
      <c r="A3974" s="9">
        <v>3973</v>
      </c>
      <c r="B3974" s="9">
        <v>2023</v>
      </c>
      <c r="C3974" s="1">
        <v>3070</v>
      </c>
      <c r="D3974" s="17" t="str">
        <f>VLOOKUP(C3974,樹木資料表!$A$1:$K$4024,2,FALSE())</f>
        <v>小葉樹杞</v>
      </c>
      <c r="E3974" s="11">
        <v>6.5</v>
      </c>
      <c r="G3974" s="17" t="str">
        <f>VLOOKUP($C3974,樹木資料表!$A$1:$K$4024,3,FALSE())</f>
        <v>A</v>
      </c>
      <c r="H3974" s="17">
        <f>VLOOKUP($C3974,樹木資料表!$A$1:$K$4024,4,FALSE())</f>
        <v>5</v>
      </c>
      <c r="I3974" s="17">
        <f>VLOOKUP($C3974,樹木資料表!$A$1:$K$4024,5,FALSE())</f>
        <v>3</v>
      </c>
      <c r="J3974" s="17">
        <f>VLOOKUP($C3974,樹木資料表!$A$1:$K$4024,6,FALSE())</f>
        <v>0.4</v>
      </c>
      <c r="K3974" s="17">
        <f>VLOOKUP($C3974,樹木資料表!$A$1:$K$4024,7,FALSE())</f>
        <v>0.8</v>
      </c>
      <c r="L3974" s="17">
        <f>VLOOKUP($C3974,樹木資料表!$A$1:$K$4024,8,FALSE())</f>
        <v>0</v>
      </c>
    </row>
    <row r="3975" spans="1:13" x14ac:dyDescent="0.2">
      <c r="A3975" s="9">
        <v>3974</v>
      </c>
      <c r="B3975" s="9">
        <v>2023</v>
      </c>
      <c r="C3975" s="28">
        <v>8809</v>
      </c>
      <c r="D3975" s="17" t="str">
        <f>VLOOKUP(C3975,樹木資料表!$A$1:$K$4024,2,FALSE())</f>
        <v>小葉樹杞</v>
      </c>
      <c r="E3975" s="11">
        <v>1.5</v>
      </c>
      <c r="G3975" s="17" t="str">
        <f>VLOOKUP($C3975,樹木資料表!$A$1:$K$4024,3,FALSE())</f>
        <v>A</v>
      </c>
      <c r="H3975" s="17">
        <f>VLOOKUP($C3975,樹木資料表!$A$1:$K$4024,4,FALSE())</f>
        <v>5</v>
      </c>
      <c r="I3975" s="17">
        <f>VLOOKUP($C3975,樹木資料表!$A$1:$K$4024,5,FALSE())</f>
        <v>3</v>
      </c>
      <c r="J3975" s="17">
        <f>VLOOKUP($C3975,樹木資料表!$A$1:$K$4024,6,FALSE())</f>
        <v>0.1</v>
      </c>
      <c r="K3975" s="17">
        <f>VLOOKUP($C3975,樹木資料表!$A$1:$K$4024,7,FALSE())</f>
        <v>2.5</v>
      </c>
      <c r="L3975" s="17">
        <f>VLOOKUP($C3975,樹木資料表!$A$1:$K$4024,8,FALSE())</f>
        <v>0</v>
      </c>
      <c r="M3975" s="8" t="s">
        <v>123</v>
      </c>
    </row>
    <row r="3976" spans="1:13" x14ac:dyDescent="0.2">
      <c r="A3976" s="9">
        <v>3975</v>
      </c>
      <c r="B3976" s="9">
        <v>2023</v>
      </c>
      <c r="C3976" s="28">
        <v>8810</v>
      </c>
      <c r="D3976" s="17" t="str">
        <f>VLOOKUP(C3976,樹木資料表!$A$1:$K$4024,2,FALSE())</f>
        <v>小葉樹杞</v>
      </c>
      <c r="E3976" s="11">
        <v>2</v>
      </c>
      <c r="G3976" s="17" t="str">
        <f>VLOOKUP($C3976,樹木資料表!$A$1:$K$4024,3,FALSE())</f>
        <v>A</v>
      </c>
      <c r="H3976" s="17">
        <f>VLOOKUP($C3976,樹木資料表!$A$1:$K$4024,4,FALSE())</f>
        <v>5</v>
      </c>
      <c r="I3976" s="17">
        <f>VLOOKUP($C3976,樹木資料表!$A$1:$K$4024,5,FALSE())</f>
        <v>3</v>
      </c>
      <c r="J3976" s="17">
        <f>VLOOKUP($C3976,樹木資料表!$A$1:$K$4024,6,FALSE())</f>
        <v>0.6</v>
      </c>
      <c r="K3976" s="17">
        <f>VLOOKUP($C3976,樹木資料表!$A$1:$K$4024,7,FALSE())</f>
        <v>1.5</v>
      </c>
      <c r="L3976" s="17">
        <f>VLOOKUP($C3976,樹木資料表!$A$1:$K$4024,8,FALSE())</f>
        <v>0</v>
      </c>
      <c r="M3976" s="8" t="s">
        <v>123</v>
      </c>
    </row>
    <row r="3977" spans="1:13" x14ac:dyDescent="0.2">
      <c r="A3977" s="9">
        <v>3976</v>
      </c>
      <c r="B3977" s="9">
        <v>2023</v>
      </c>
      <c r="C3977" s="1">
        <v>3071</v>
      </c>
      <c r="D3977" s="17" t="str">
        <f>VLOOKUP(C3977,樹木資料表!$A$1:$K$4024,2,FALSE())</f>
        <v>變葉新木薑子</v>
      </c>
      <c r="E3977" s="11">
        <v>20.8</v>
      </c>
      <c r="G3977" s="17" t="str">
        <f>VLOOKUP($C3977,樹木資料表!$A$1:$K$4024,3,FALSE())</f>
        <v>A</v>
      </c>
      <c r="H3977" s="17">
        <f>VLOOKUP($C3977,樹木資料表!$A$1:$K$4024,4,FALSE())</f>
        <v>5</v>
      </c>
      <c r="I3977" s="17">
        <f>VLOOKUP($C3977,樹木資料表!$A$1:$K$4024,5,FALSE())</f>
        <v>4</v>
      </c>
      <c r="J3977" s="17">
        <f>VLOOKUP($C3977,樹木資料表!$A$1:$K$4024,6,FALSE())</f>
        <v>3.6</v>
      </c>
      <c r="K3977" s="17">
        <f>VLOOKUP($C3977,樹木資料表!$A$1:$K$4024,7,FALSE())</f>
        <v>3</v>
      </c>
      <c r="L3977" s="17">
        <f>VLOOKUP($C3977,樹木資料表!$A$1:$K$4024,8,FALSE())</f>
        <v>0</v>
      </c>
    </row>
    <row r="3978" spans="1:13" x14ac:dyDescent="0.2">
      <c r="A3978" s="9">
        <v>3977</v>
      </c>
      <c r="B3978" s="9">
        <v>2023</v>
      </c>
      <c r="C3978" s="1">
        <v>3072</v>
      </c>
      <c r="D3978" s="17" t="str">
        <f>VLOOKUP(C3978,樹木資料表!$A$1:$K$4024,2,FALSE())</f>
        <v>長葉木薑子</v>
      </c>
      <c r="E3978" s="11">
        <v>7.5</v>
      </c>
      <c r="G3978" s="17" t="str">
        <f>VLOOKUP($C3978,樹木資料表!$A$1:$K$4024,3,FALSE())</f>
        <v>A</v>
      </c>
      <c r="H3978" s="17">
        <f>VLOOKUP($C3978,樹木資料表!$A$1:$K$4024,4,FALSE())</f>
        <v>5</v>
      </c>
      <c r="I3978" s="17">
        <f>VLOOKUP($C3978,樹木資料表!$A$1:$K$4024,5,FALSE())</f>
        <v>4</v>
      </c>
      <c r="J3978" s="17">
        <f>VLOOKUP($C3978,樹木資料表!$A$1:$K$4024,6,FALSE())</f>
        <v>3.1</v>
      </c>
      <c r="K3978" s="17">
        <f>VLOOKUP($C3978,樹木資料表!$A$1:$K$4024,7,FALSE())</f>
        <v>3</v>
      </c>
      <c r="L3978" s="17">
        <f>VLOOKUP($C3978,樹木資料表!$A$1:$K$4024,8,FALSE())</f>
        <v>0</v>
      </c>
    </row>
    <row r="3979" spans="1:13" x14ac:dyDescent="0.2">
      <c r="A3979" s="9">
        <v>3978</v>
      </c>
      <c r="B3979" s="9">
        <v>2023</v>
      </c>
      <c r="C3979" s="1">
        <v>3073</v>
      </c>
      <c r="D3979" s="17" t="str">
        <f>VLOOKUP(C3979,樹木資料表!$A$1:$K$4024,2,FALSE())</f>
        <v>小葉樹杞</v>
      </c>
      <c r="E3979" s="11">
        <v>5</v>
      </c>
      <c r="G3979" s="17" t="str">
        <f>VLOOKUP($C3979,樹木資料表!$A$1:$K$4024,3,FALSE())</f>
        <v>A</v>
      </c>
      <c r="H3979" s="17">
        <f>VLOOKUP($C3979,樹木資料表!$A$1:$K$4024,4,FALSE())</f>
        <v>5</v>
      </c>
      <c r="I3979" s="17">
        <f>VLOOKUP($C3979,樹木資料表!$A$1:$K$4024,5,FALSE())</f>
        <v>4</v>
      </c>
      <c r="J3979" s="17">
        <f>VLOOKUP($C3979,樹木資料表!$A$1:$K$4024,6,FALSE())</f>
        <v>3.3</v>
      </c>
      <c r="K3979" s="17">
        <f>VLOOKUP($C3979,樹木資料表!$A$1:$K$4024,7,FALSE())</f>
        <v>3.4</v>
      </c>
      <c r="L3979" s="17">
        <f>VLOOKUP($C3979,樹木資料表!$A$1:$K$4024,8,FALSE())</f>
        <v>0</v>
      </c>
    </row>
    <row r="3980" spans="1:13" x14ac:dyDescent="0.2">
      <c r="A3980" s="9">
        <v>3979</v>
      </c>
      <c r="B3980" s="9">
        <v>2023</v>
      </c>
      <c r="C3980" s="1">
        <v>3074</v>
      </c>
      <c r="D3980" s="17" t="str">
        <f>VLOOKUP(C3980,樹木資料表!$A$1:$K$4024,2,FALSE())</f>
        <v>狗骨仔</v>
      </c>
      <c r="E3980" s="11">
        <v>6.5</v>
      </c>
      <c r="G3980" s="17" t="str">
        <f>VLOOKUP($C3980,樹木資料表!$A$1:$K$4024,3,FALSE())</f>
        <v>A</v>
      </c>
      <c r="H3980" s="17">
        <f>VLOOKUP($C3980,樹木資料表!$A$1:$K$4024,4,FALSE())</f>
        <v>5</v>
      </c>
      <c r="I3980" s="17">
        <f>VLOOKUP($C3980,樹木資料表!$A$1:$K$4024,5,FALSE())</f>
        <v>4</v>
      </c>
      <c r="J3980" s="17">
        <f>VLOOKUP($C3980,樹木資料表!$A$1:$K$4024,6,FALSE())</f>
        <v>1.3</v>
      </c>
      <c r="K3980" s="17">
        <f>VLOOKUP($C3980,樹木資料表!$A$1:$K$4024,7,FALSE())</f>
        <v>3.6</v>
      </c>
      <c r="L3980" s="17">
        <f>VLOOKUP($C3980,樹木資料表!$A$1:$K$4024,8,FALSE())</f>
        <v>0</v>
      </c>
    </row>
    <row r="3981" spans="1:13" x14ac:dyDescent="0.2">
      <c r="A3981" s="9">
        <v>3980</v>
      </c>
      <c r="B3981" s="9">
        <v>2023</v>
      </c>
      <c r="C3981" s="1">
        <v>3075</v>
      </c>
      <c r="D3981" s="17" t="str">
        <f>VLOOKUP(C3981,樹木資料表!$A$1:$K$4024,2,FALSE())</f>
        <v>小葉樹杞</v>
      </c>
      <c r="E3981" s="11">
        <v>1.9</v>
      </c>
      <c r="G3981" s="17" t="str">
        <f>VLOOKUP($C3981,樹木資料表!$A$1:$K$4024,3,FALSE())</f>
        <v>A</v>
      </c>
      <c r="H3981" s="17">
        <f>VLOOKUP($C3981,樹木資料表!$A$1:$K$4024,4,FALSE())</f>
        <v>5</v>
      </c>
      <c r="I3981" s="17">
        <f>VLOOKUP($C3981,樹木資料表!$A$1:$K$4024,5,FALSE())</f>
        <v>4</v>
      </c>
      <c r="J3981" s="17">
        <f>VLOOKUP($C3981,樹木資料表!$A$1:$K$4024,6,FALSE())</f>
        <v>2.6</v>
      </c>
      <c r="K3981" s="17">
        <f>VLOOKUP($C3981,樹木資料表!$A$1:$K$4024,7,FALSE())</f>
        <v>4.7</v>
      </c>
      <c r="L3981" s="17">
        <f>VLOOKUP($C3981,樹木資料表!$A$1:$K$4024,8,FALSE())</f>
        <v>0</v>
      </c>
    </row>
    <row r="3982" spans="1:13" x14ac:dyDescent="0.2">
      <c r="A3982" s="9">
        <v>3981</v>
      </c>
      <c r="B3982" s="9">
        <v>2023</v>
      </c>
      <c r="C3982" s="1">
        <v>3076</v>
      </c>
      <c r="D3982" s="17" t="str">
        <f>VLOOKUP(C3982,樹木資料表!$A$1:$K$4024,2,FALSE())</f>
        <v>猴歡喜</v>
      </c>
      <c r="E3982" s="11">
        <v>59.2</v>
      </c>
      <c r="G3982" s="17" t="str">
        <f>VLOOKUP($C3982,樹木資料表!$A$1:$K$4024,3,FALSE())</f>
        <v>A</v>
      </c>
      <c r="H3982" s="17">
        <f>VLOOKUP($C3982,樹木資料表!$A$1:$K$4024,4,FALSE())</f>
        <v>5</v>
      </c>
      <c r="I3982" s="17">
        <f>VLOOKUP($C3982,樹木資料表!$A$1:$K$4024,5,FALSE())</f>
        <v>4</v>
      </c>
      <c r="J3982" s="17">
        <f>VLOOKUP($C3982,樹木資料表!$A$1:$K$4024,6,FALSE())</f>
        <v>3.8</v>
      </c>
      <c r="K3982" s="17">
        <f>VLOOKUP($C3982,樹木資料表!$A$1:$K$4024,7,FALSE())</f>
        <v>4.5999999999999996</v>
      </c>
      <c r="L3982" s="17">
        <f>VLOOKUP($C3982,樹木資料表!$A$1:$K$4024,8,FALSE())</f>
        <v>0</v>
      </c>
    </row>
    <row r="3983" spans="1:13" x14ac:dyDescent="0.2">
      <c r="A3983" s="9">
        <v>3982</v>
      </c>
      <c r="B3983" s="9">
        <v>2023</v>
      </c>
      <c r="C3983" s="1">
        <v>3077</v>
      </c>
      <c r="D3983" s="17" t="str">
        <f>VLOOKUP(C3983,樹木資料表!$A$1:$K$4024,2,FALSE())</f>
        <v>長葉木薑子</v>
      </c>
      <c r="E3983" s="11">
        <v>1.8</v>
      </c>
      <c r="G3983" s="17" t="str">
        <f>VLOOKUP($C3983,樹木資料表!$A$1:$K$4024,3,FALSE())</f>
        <v>A</v>
      </c>
      <c r="H3983" s="17">
        <f>VLOOKUP($C3983,樹木資料表!$A$1:$K$4024,4,FALSE())</f>
        <v>5</v>
      </c>
      <c r="I3983" s="17">
        <f>VLOOKUP($C3983,樹木資料表!$A$1:$K$4024,5,FALSE())</f>
        <v>4</v>
      </c>
      <c r="J3983" s="17">
        <f>VLOOKUP($C3983,樹木資料表!$A$1:$K$4024,6,FALSE())</f>
        <v>1</v>
      </c>
      <c r="K3983" s="17">
        <f>VLOOKUP($C3983,樹木資料表!$A$1:$K$4024,7,FALSE())</f>
        <v>4.5999999999999996</v>
      </c>
      <c r="L3983" s="17">
        <f>VLOOKUP($C3983,樹木資料表!$A$1:$K$4024,8,FALSE())</f>
        <v>0</v>
      </c>
    </row>
    <row r="3984" spans="1:13" x14ac:dyDescent="0.2">
      <c r="A3984" s="9">
        <v>3983</v>
      </c>
      <c r="B3984" s="9">
        <v>2023</v>
      </c>
      <c r="C3984" s="1" t="s">
        <v>60</v>
      </c>
      <c r="D3984" s="17" t="str">
        <f>VLOOKUP(C3984,樹木資料表!$A$1:$K$4024,2,FALSE())</f>
        <v>臺灣山茶</v>
      </c>
      <c r="E3984" s="20">
        <v>0</v>
      </c>
      <c r="G3984" s="17" t="str">
        <f>VLOOKUP($C3984,樹木資料表!$A$1:$K$4024,3,FALSE())</f>
        <v>A</v>
      </c>
      <c r="H3984" s="17">
        <f>VLOOKUP($C3984,樹木資料表!$A$1:$K$4024,4,FALSE())</f>
        <v>5</v>
      </c>
      <c r="I3984" s="17">
        <f>VLOOKUP($C3984,樹木資料表!$A$1:$K$4024,5,FALSE())</f>
        <v>4</v>
      </c>
      <c r="J3984" s="17">
        <f>VLOOKUP($C3984,樹木資料表!$A$1:$K$4024,6,FALSE())</f>
        <v>1.3</v>
      </c>
      <c r="K3984" s="17">
        <f>VLOOKUP($C3984,樹木資料表!$A$1:$K$4024,7,FALSE())</f>
        <v>4.5</v>
      </c>
      <c r="L3984" s="17" t="str">
        <f>VLOOKUP($C3984,樹木資料表!$A$1:$K$4024,8,FALSE())</f>
        <v>無號碼</v>
      </c>
      <c r="M3984" s="8" t="s">
        <v>128</v>
      </c>
    </row>
    <row r="3985" spans="1:13" x14ac:dyDescent="0.2">
      <c r="A3985" s="9">
        <v>3984</v>
      </c>
      <c r="B3985" s="9">
        <v>2023</v>
      </c>
      <c r="C3985" s="1" t="s">
        <v>62</v>
      </c>
      <c r="D3985" s="17" t="str">
        <f>VLOOKUP(C3985,樹木資料表!$A$1:$K$4024,2,FALSE())</f>
        <v>臺灣山茶</v>
      </c>
      <c r="E3985" s="20">
        <v>0</v>
      </c>
      <c r="G3985" s="17" t="str">
        <f>VLOOKUP($C3985,樹木資料表!$A$1:$K$4024,3,FALSE())</f>
        <v>A</v>
      </c>
      <c r="H3985" s="17">
        <f>VLOOKUP($C3985,樹木資料表!$A$1:$K$4024,4,FALSE())</f>
        <v>5</v>
      </c>
      <c r="I3985" s="17">
        <f>VLOOKUP($C3985,樹木資料表!$A$1:$K$4024,5,FALSE())</f>
        <v>4</v>
      </c>
      <c r="J3985" s="17">
        <f>VLOOKUP($C3985,樹木資料表!$A$1:$K$4024,6,FALSE())</f>
        <v>1.6</v>
      </c>
      <c r="K3985" s="17">
        <f>VLOOKUP($C3985,樹木資料表!$A$1:$K$4024,7,FALSE())</f>
        <v>2.7</v>
      </c>
      <c r="L3985" s="17" t="str">
        <f>VLOOKUP($C3985,樹木資料表!$A$1:$K$4024,8,FALSE())</f>
        <v>無號碼</v>
      </c>
      <c r="M3985" s="8" t="s">
        <v>128</v>
      </c>
    </row>
    <row r="3986" spans="1:13" x14ac:dyDescent="0.2">
      <c r="A3986" s="9">
        <v>3985</v>
      </c>
      <c r="B3986" s="9">
        <v>2023</v>
      </c>
      <c r="C3986" s="1">
        <v>3078</v>
      </c>
      <c r="D3986" s="17" t="str">
        <f>VLOOKUP(C3986,樹木資料表!$A$1:$K$4024,2,FALSE())</f>
        <v>變葉新木薑子</v>
      </c>
      <c r="E3986" s="11">
        <v>14</v>
      </c>
      <c r="G3986" s="17" t="str">
        <f>VLOOKUP($C3986,樹木資料表!$A$1:$K$4024,3,FALSE())</f>
        <v>A</v>
      </c>
      <c r="H3986" s="17">
        <f>VLOOKUP($C3986,樹木資料表!$A$1:$K$4024,4,FALSE())</f>
        <v>6</v>
      </c>
      <c r="I3986" s="17">
        <f>VLOOKUP($C3986,樹木資料表!$A$1:$K$4024,5,FALSE())</f>
        <v>1</v>
      </c>
      <c r="J3986" s="17">
        <f>VLOOKUP($C3986,樹木資料表!$A$1:$K$4024,6,FALSE())</f>
        <v>0.3</v>
      </c>
      <c r="K3986" s="17">
        <f>VLOOKUP($C3986,樹木資料表!$A$1:$K$4024,7,FALSE())</f>
        <v>1</v>
      </c>
      <c r="L3986" s="17">
        <f>VLOOKUP($C3986,樹木資料表!$A$1:$K$4024,8,FALSE())</f>
        <v>0</v>
      </c>
    </row>
    <row r="3987" spans="1:13" x14ac:dyDescent="0.2">
      <c r="A3987" s="9">
        <v>3986</v>
      </c>
      <c r="B3987" s="9">
        <v>2023</v>
      </c>
      <c r="C3987" s="1">
        <v>3079</v>
      </c>
      <c r="D3987" s="17" t="str">
        <f>VLOOKUP(C3987,樹木資料表!$A$1:$K$4024,2,FALSE())</f>
        <v>小葉樹杞</v>
      </c>
      <c r="E3987" s="11">
        <v>3.8</v>
      </c>
      <c r="G3987" s="17" t="str">
        <f>VLOOKUP($C3987,樹木資料表!$A$1:$K$4024,3,FALSE())</f>
        <v>A</v>
      </c>
      <c r="H3987" s="17">
        <f>VLOOKUP($C3987,樹木資料表!$A$1:$K$4024,4,FALSE())</f>
        <v>6</v>
      </c>
      <c r="I3987" s="17">
        <f>VLOOKUP($C3987,樹木資料表!$A$1:$K$4024,5,FALSE())</f>
        <v>1</v>
      </c>
      <c r="J3987" s="17">
        <f>VLOOKUP($C3987,樹木資料表!$A$1:$K$4024,6,FALSE())</f>
        <v>1</v>
      </c>
      <c r="K3987" s="17">
        <f>VLOOKUP($C3987,樹木資料表!$A$1:$K$4024,7,FALSE())</f>
        <v>1.4</v>
      </c>
      <c r="L3987" s="17">
        <f>VLOOKUP($C3987,樹木資料表!$A$1:$K$4024,8,FALSE())</f>
        <v>0</v>
      </c>
    </row>
    <row r="3988" spans="1:13" x14ac:dyDescent="0.2">
      <c r="A3988" s="9">
        <v>3987</v>
      </c>
      <c r="B3988" s="9">
        <v>2023</v>
      </c>
      <c r="C3988" s="1">
        <v>3080</v>
      </c>
      <c r="D3988" s="17" t="str">
        <f>VLOOKUP(C3988,樹木資料表!$A$1:$K$4024,2,FALSE())</f>
        <v>假長葉楠</v>
      </c>
      <c r="E3988" s="11">
        <v>38.1</v>
      </c>
      <c r="G3988" s="17" t="str">
        <f>VLOOKUP($C3988,樹木資料表!$A$1:$K$4024,3,FALSE())</f>
        <v>A</v>
      </c>
      <c r="H3988" s="17">
        <f>VLOOKUP($C3988,樹木資料表!$A$1:$K$4024,4,FALSE())</f>
        <v>6</v>
      </c>
      <c r="I3988" s="17">
        <f>VLOOKUP($C3988,樹木資料表!$A$1:$K$4024,5,FALSE())</f>
        <v>1</v>
      </c>
      <c r="J3988" s="17">
        <f>VLOOKUP($C3988,樹木資料表!$A$1:$K$4024,6,FALSE())</f>
        <v>1.3</v>
      </c>
      <c r="K3988" s="17">
        <f>VLOOKUP($C3988,樹木資料表!$A$1:$K$4024,7,FALSE())</f>
        <v>2.1</v>
      </c>
      <c r="L3988" s="17">
        <f>VLOOKUP($C3988,樹木資料表!$A$1:$K$4024,8,FALSE())</f>
        <v>0</v>
      </c>
    </row>
    <row r="3989" spans="1:13" x14ac:dyDescent="0.2">
      <c r="A3989" s="9">
        <v>3988</v>
      </c>
      <c r="B3989" s="9">
        <v>2023</v>
      </c>
      <c r="C3989" s="1">
        <v>3081</v>
      </c>
      <c r="D3989" s="17" t="str">
        <f>VLOOKUP(C3989,樹木資料表!$A$1:$K$4024,2,FALSE())</f>
        <v>長葉木薑子</v>
      </c>
      <c r="E3989" s="11">
        <v>26.3</v>
      </c>
      <c r="G3989" s="17" t="str">
        <f>VLOOKUP($C3989,樹木資料表!$A$1:$K$4024,3,FALSE())</f>
        <v>A</v>
      </c>
      <c r="H3989" s="17">
        <f>VLOOKUP($C3989,樹木資料表!$A$1:$K$4024,4,FALSE())</f>
        <v>6</v>
      </c>
      <c r="I3989" s="17">
        <f>VLOOKUP($C3989,樹木資料表!$A$1:$K$4024,5,FALSE())</f>
        <v>1</v>
      </c>
      <c r="J3989" s="17">
        <f>VLOOKUP($C3989,樹木資料表!$A$1:$K$4024,6,FALSE())</f>
        <v>3.9</v>
      </c>
      <c r="K3989" s="17">
        <f>VLOOKUP($C3989,樹木資料表!$A$1:$K$4024,7,FALSE())</f>
        <v>3.3</v>
      </c>
      <c r="L3989" s="17">
        <f>VLOOKUP($C3989,樹木資料表!$A$1:$K$4024,8,FALSE())</f>
        <v>0</v>
      </c>
    </row>
    <row r="3990" spans="1:13" x14ac:dyDescent="0.2">
      <c r="A3990" s="9">
        <v>3989</v>
      </c>
      <c r="B3990" s="9">
        <v>2023</v>
      </c>
      <c r="C3990" s="1">
        <v>3082</v>
      </c>
      <c r="D3990" s="17" t="str">
        <f>VLOOKUP(C3990,樹木資料表!$A$1:$K$4024,2,FALSE())</f>
        <v>小葉樹杞</v>
      </c>
      <c r="E3990" s="11">
        <v>1.7</v>
      </c>
      <c r="G3990" s="17" t="str">
        <f>VLOOKUP($C3990,樹木資料表!$A$1:$K$4024,3,FALSE())</f>
        <v>A</v>
      </c>
      <c r="H3990" s="17">
        <f>VLOOKUP($C3990,樹木資料表!$A$1:$K$4024,4,FALSE())</f>
        <v>6</v>
      </c>
      <c r="I3990" s="17">
        <f>VLOOKUP($C3990,樹木資料表!$A$1:$K$4024,5,FALSE())</f>
        <v>1</v>
      </c>
      <c r="J3990" s="17">
        <f>VLOOKUP($C3990,樹木資料表!$A$1:$K$4024,6,FALSE())</f>
        <v>2.5</v>
      </c>
      <c r="K3990" s="17">
        <f>VLOOKUP($C3990,樹木資料表!$A$1:$K$4024,7,FALSE())</f>
        <v>3</v>
      </c>
      <c r="L3990" s="17">
        <f>VLOOKUP($C3990,樹木資料表!$A$1:$K$4024,8,FALSE())</f>
        <v>0</v>
      </c>
    </row>
    <row r="3991" spans="1:13" x14ac:dyDescent="0.2">
      <c r="A3991" s="9">
        <v>3990</v>
      </c>
      <c r="B3991" s="9">
        <v>2023</v>
      </c>
      <c r="C3991" s="1">
        <v>3083</v>
      </c>
      <c r="D3991" s="17" t="str">
        <f>VLOOKUP(C3991,樹木資料表!$A$1:$K$4024,2,FALSE())</f>
        <v>狗骨仔</v>
      </c>
      <c r="E3991" s="11">
        <v>9</v>
      </c>
      <c r="G3991" s="17" t="str">
        <f>VLOOKUP($C3991,樹木資料表!$A$1:$K$4024,3,FALSE())</f>
        <v>A</v>
      </c>
      <c r="H3991" s="17">
        <f>VLOOKUP($C3991,樹木資料表!$A$1:$K$4024,4,FALSE())</f>
        <v>6</v>
      </c>
      <c r="I3991" s="17">
        <f>VLOOKUP($C3991,樹木資料表!$A$1:$K$4024,5,FALSE())</f>
        <v>2</v>
      </c>
      <c r="J3991" s="17">
        <f>VLOOKUP($C3991,樹木資料表!$A$1:$K$4024,6,FALSE())</f>
        <v>0.4</v>
      </c>
      <c r="K3991" s="17">
        <f>VLOOKUP($C3991,樹木資料表!$A$1:$K$4024,7,FALSE())</f>
        <v>2</v>
      </c>
      <c r="L3991" s="17">
        <f>VLOOKUP($C3991,樹木資料表!$A$1:$K$4024,8,FALSE())</f>
        <v>0</v>
      </c>
    </row>
    <row r="3992" spans="1:13" x14ac:dyDescent="0.2">
      <c r="A3992" s="9">
        <v>3991</v>
      </c>
      <c r="B3992" s="9">
        <v>2023</v>
      </c>
      <c r="C3992" s="1">
        <v>3084</v>
      </c>
      <c r="D3992" s="17" t="str">
        <f>VLOOKUP(C3992,樹木資料表!$A$1:$K$4024,2,FALSE())</f>
        <v>小葉樹杞</v>
      </c>
      <c r="E3992" s="11">
        <v>2.6</v>
      </c>
      <c r="G3992" s="17" t="str">
        <f>VLOOKUP($C3992,樹木資料表!$A$1:$K$4024,3,FALSE())</f>
        <v>A</v>
      </c>
      <c r="H3992" s="17">
        <f>VLOOKUP($C3992,樹木資料表!$A$1:$K$4024,4,FALSE())</f>
        <v>6</v>
      </c>
      <c r="I3992" s="17">
        <f>VLOOKUP($C3992,樹木資料表!$A$1:$K$4024,5,FALSE())</f>
        <v>2</v>
      </c>
      <c r="J3992" s="17">
        <f>VLOOKUP($C3992,樹木資料表!$A$1:$K$4024,6,FALSE())</f>
        <v>1.2</v>
      </c>
      <c r="K3992" s="17">
        <f>VLOOKUP($C3992,樹木資料表!$A$1:$K$4024,7,FALSE())</f>
        <v>2</v>
      </c>
      <c r="L3992" s="17">
        <f>VLOOKUP($C3992,樹木資料表!$A$1:$K$4024,8,FALSE())</f>
        <v>0</v>
      </c>
    </row>
    <row r="3993" spans="1:13" x14ac:dyDescent="0.2">
      <c r="A3993" s="9">
        <v>3992</v>
      </c>
      <c r="B3993" s="9">
        <v>2023</v>
      </c>
      <c r="C3993" s="1">
        <v>3085</v>
      </c>
      <c r="D3993" s="17" t="str">
        <f>VLOOKUP(C3993,樹木資料表!$A$1:$K$4024,2,FALSE())</f>
        <v>小芽新木薑子</v>
      </c>
      <c r="E3993" s="11">
        <v>2.2999999999999998</v>
      </c>
      <c r="G3993" s="17" t="str">
        <f>VLOOKUP($C3993,樹木資料表!$A$1:$K$4024,3,FALSE())</f>
        <v>A</v>
      </c>
      <c r="H3993" s="17">
        <f>VLOOKUP($C3993,樹木資料表!$A$1:$K$4024,4,FALSE())</f>
        <v>6</v>
      </c>
      <c r="I3993" s="17">
        <f>VLOOKUP($C3993,樹木資料表!$A$1:$K$4024,5,FALSE())</f>
        <v>2</v>
      </c>
      <c r="J3993" s="17">
        <f>VLOOKUP($C3993,樹木資料表!$A$1:$K$4024,6,FALSE())</f>
        <v>0.9</v>
      </c>
      <c r="K3993" s="17">
        <f>VLOOKUP($C3993,樹木資料表!$A$1:$K$4024,7,FALSE())</f>
        <v>4.5999999999999996</v>
      </c>
      <c r="L3993" s="17">
        <f>VLOOKUP($C3993,樹木資料表!$A$1:$K$4024,8,FALSE())</f>
        <v>0</v>
      </c>
    </row>
    <row r="3994" spans="1:13" x14ac:dyDescent="0.2">
      <c r="A3994" s="9">
        <v>3993</v>
      </c>
      <c r="B3994" s="9">
        <v>2023</v>
      </c>
      <c r="C3994" s="1">
        <v>3086</v>
      </c>
      <c r="D3994" s="17" t="str">
        <f>VLOOKUP(C3994,樹木資料表!$A$1:$K$4024,2,FALSE())</f>
        <v>瓊楠</v>
      </c>
      <c r="E3994" s="20">
        <v>0</v>
      </c>
      <c r="G3994" s="17" t="str">
        <f>VLOOKUP($C3994,樹木資料表!$A$1:$K$4024,3,FALSE())</f>
        <v>A</v>
      </c>
      <c r="H3994" s="17">
        <f>VLOOKUP($C3994,樹木資料表!$A$1:$K$4024,4,FALSE())</f>
        <v>6</v>
      </c>
      <c r="I3994" s="17">
        <f>VLOOKUP($C3994,樹木資料表!$A$1:$K$4024,5,FALSE())</f>
        <v>2</v>
      </c>
      <c r="J3994" s="17">
        <f>VLOOKUP($C3994,樹木資料表!$A$1:$K$4024,6,FALSE())</f>
        <v>2.6</v>
      </c>
      <c r="K3994" s="17">
        <f>VLOOKUP($C3994,樹木資料表!$A$1:$K$4024,7,FALSE())</f>
        <v>4.7</v>
      </c>
      <c r="L3994" s="17">
        <f>VLOOKUP($C3994,樹木資料表!$A$1:$K$4024,8,FALSE())</f>
        <v>0</v>
      </c>
      <c r="M3994" s="8" t="s">
        <v>131</v>
      </c>
    </row>
    <row r="3995" spans="1:13" x14ac:dyDescent="0.2">
      <c r="A3995" s="9">
        <v>3994</v>
      </c>
      <c r="B3995" s="9">
        <v>2023</v>
      </c>
      <c r="C3995" s="1">
        <v>3087</v>
      </c>
      <c r="D3995" s="17" t="str">
        <f>VLOOKUP(C3995,樹木資料表!$A$1:$K$4024,2,FALSE())</f>
        <v>長尾尖葉櫧</v>
      </c>
      <c r="E3995" s="11">
        <v>69</v>
      </c>
      <c r="G3995" s="17" t="str">
        <f>VLOOKUP($C3995,樹木資料表!$A$1:$K$4024,3,FALSE())</f>
        <v>A</v>
      </c>
      <c r="H3995" s="17">
        <f>VLOOKUP($C3995,樹木資料表!$A$1:$K$4024,4,FALSE())</f>
        <v>6</v>
      </c>
      <c r="I3995" s="17">
        <f>VLOOKUP($C3995,樹木資料表!$A$1:$K$4024,5,FALSE())</f>
        <v>2</v>
      </c>
      <c r="J3995" s="17">
        <f>VLOOKUP($C3995,樹木資料表!$A$1:$K$4024,6,FALSE())</f>
        <v>3.7</v>
      </c>
      <c r="K3995" s="17">
        <f>VLOOKUP($C3995,樹木資料表!$A$1:$K$4024,7,FALSE())</f>
        <v>3.8</v>
      </c>
      <c r="L3995" s="17">
        <f>VLOOKUP($C3995,樹木資料表!$A$1:$K$4024,8,FALSE())</f>
        <v>0</v>
      </c>
    </row>
    <row r="3996" spans="1:13" x14ac:dyDescent="0.2">
      <c r="A3996" s="9">
        <v>3995</v>
      </c>
      <c r="B3996" s="9">
        <v>2023</v>
      </c>
      <c r="C3996" s="1">
        <v>3088</v>
      </c>
      <c r="D3996" s="17" t="str">
        <f>VLOOKUP(C3996,樹木資料表!$A$1:$K$4024,2,FALSE())</f>
        <v>長葉木薑子</v>
      </c>
      <c r="E3996" s="11">
        <v>10.199999999999999</v>
      </c>
      <c r="G3996" s="17" t="str">
        <f>VLOOKUP($C3996,樹木資料表!$A$1:$K$4024,3,FALSE())</f>
        <v>A</v>
      </c>
      <c r="H3996" s="17">
        <f>VLOOKUP($C3996,樹木資料表!$A$1:$K$4024,4,FALSE())</f>
        <v>6</v>
      </c>
      <c r="I3996" s="17">
        <f>VLOOKUP($C3996,樹木資料表!$A$1:$K$4024,5,FALSE())</f>
        <v>2</v>
      </c>
      <c r="J3996" s="17">
        <f>VLOOKUP($C3996,樹木資料表!$A$1:$K$4024,6,FALSE())</f>
        <v>4</v>
      </c>
      <c r="K3996" s="17">
        <f>VLOOKUP($C3996,樹木資料表!$A$1:$K$4024,7,FALSE())</f>
        <v>1.7</v>
      </c>
      <c r="L3996" s="17">
        <f>VLOOKUP($C3996,樹木資料表!$A$1:$K$4024,8,FALSE())</f>
        <v>0</v>
      </c>
    </row>
    <row r="3997" spans="1:13" x14ac:dyDescent="0.2">
      <c r="A3997" s="9">
        <v>3996</v>
      </c>
      <c r="B3997" s="9">
        <v>2023</v>
      </c>
      <c r="C3997" s="1">
        <v>3089</v>
      </c>
      <c r="D3997" s="17" t="str">
        <f>VLOOKUP(C3997,樹木資料表!$A$1:$K$4024,2,FALSE())</f>
        <v>變葉新木薑子</v>
      </c>
      <c r="E3997" s="11">
        <v>18.600000000000001</v>
      </c>
      <c r="G3997" s="17" t="str">
        <f>VLOOKUP($C3997,樹木資料表!$A$1:$K$4024,3,FALSE())</f>
        <v>A</v>
      </c>
      <c r="H3997" s="17">
        <f>VLOOKUP($C3997,樹木資料表!$A$1:$K$4024,4,FALSE())</f>
        <v>6</v>
      </c>
      <c r="I3997" s="17">
        <f>VLOOKUP($C3997,樹木資料表!$A$1:$K$4024,5,FALSE())</f>
        <v>2</v>
      </c>
      <c r="J3997" s="17">
        <f>VLOOKUP($C3997,樹木資料表!$A$1:$K$4024,6,FALSE())</f>
        <v>4.5</v>
      </c>
      <c r="K3997" s="17">
        <f>VLOOKUP($C3997,樹木資料表!$A$1:$K$4024,7,FALSE())</f>
        <v>0.4</v>
      </c>
      <c r="L3997" s="17">
        <f>VLOOKUP($C3997,樹木資料表!$A$1:$K$4024,8,FALSE())</f>
        <v>0</v>
      </c>
    </row>
    <row r="3998" spans="1:13" x14ac:dyDescent="0.2">
      <c r="A3998" s="9">
        <v>3997</v>
      </c>
      <c r="B3998" s="9">
        <v>2023</v>
      </c>
      <c r="C3998" s="1">
        <v>3090</v>
      </c>
      <c r="D3998" s="17" t="str">
        <f>VLOOKUP(C3998,樹木資料表!$A$1:$K$4024,2,FALSE())</f>
        <v>長葉木薑子</v>
      </c>
      <c r="E3998" s="11">
        <v>21.2</v>
      </c>
      <c r="G3998" s="17" t="str">
        <f>VLOOKUP($C3998,樹木資料表!$A$1:$K$4024,3,FALSE())</f>
        <v>A</v>
      </c>
      <c r="H3998" s="17">
        <f>VLOOKUP($C3998,樹木資料表!$A$1:$K$4024,4,FALSE())</f>
        <v>6</v>
      </c>
      <c r="I3998" s="17">
        <f>VLOOKUP($C3998,樹木資料表!$A$1:$K$4024,5,FALSE())</f>
        <v>2</v>
      </c>
      <c r="J3998" s="17">
        <f>VLOOKUP($C3998,樹木資料表!$A$1:$K$4024,6,FALSE())</f>
        <v>3.7</v>
      </c>
      <c r="K3998" s="17">
        <f>VLOOKUP($C3998,樹木資料表!$A$1:$K$4024,7,FALSE())</f>
        <v>0.6</v>
      </c>
      <c r="L3998" s="17">
        <f>VLOOKUP($C3998,樹木資料表!$A$1:$K$4024,8,FALSE())</f>
        <v>0</v>
      </c>
    </row>
    <row r="3999" spans="1:13" x14ac:dyDescent="0.2">
      <c r="A3999" s="9">
        <v>3998</v>
      </c>
      <c r="B3999" s="9">
        <v>2023</v>
      </c>
      <c r="C3999" s="1">
        <v>3091</v>
      </c>
      <c r="D3999" s="17" t="str">
        <f>VLOOKUP(C3999,樹木資料表!$A$1:$K$4024,2,FALSE())</f>
        <v>臺灣山茶</v>
      </c>
      <c r="E3999" s="11">
        <v>1.7</v>
      </c>
      <c r="F3999" s="11">
        <v>2.2999999999999998</v>
      </c>
      <c r="G3999" s="17" t="str">
        <f>VLOOKUP($C3999,樹木資料表!$A$1:$K$4024,3,FALSE())</f>
        <v>A</v>
      </c>
      <c r="H3999" s="17">
        <f>VLOOKUP($C3999,樹木資料表!$A$1:$K$4024,4,FALSE())</f>
        <v>6</v>
      </c>
      <c r="I3999" s="17">
        <f>VLOOKUP($C3999,樹木資料表!$A$1:$K$4024,5,FALSE())</f>
        <v>2</v>
      </c>
      <c r="J3999" s="17">
        <f>VLOOKUP($C3999,樹木資料表!$A$1:$K$4024,6,FALSE())</f>
        <v>3</v>
      </c>
      <c r="K3999" s="17">
        <f>VLOOKUP($C3999,樹木資料表!$A$1:$K$4024,7,FALSE())</f>
        <v>0.2</v>
      </c>
      <c r="L3999" s="17">
        <f>VLOOKUP($C3999,樹木資料表!$A$1:$K$4024,8,FALSE())</f>
        <v>0</v>
      </c>
    </row>
    <row r="4000" spans="1:13" x14ac:dyDescent="0.2">
      <c r="A4000" s="9">
        <v>3999</v>
      </c>
      <c r="B4000" s="9">
        <v>2023</v>
      </c>
      <c r="C4000" s="1">
        <v>3092</v>
      </c>
      <c r="D4000" s="17" t="str">
        <f>VLOOKUP(C4000,樹木資料表!$A$1:$K$4024,2,FALSE())</f>
        <v>小葉樹杞</v>
      </c>
      <c r="E4000" s="11">
        <v>2</v>
      </c>
      <c r="G4000" s="17" t="str">
        <f>VLOOKUP($C4000,樹木資料表!$A$1:$K$4024,3,FALSE())</f>
        <v>A</v>
      </c>
      <c r="H4000" s="17">
        <f>VLOOKUP($C4000,樹木資料表!$A$1:$K$4024,4,FALSE())</f>
        <v>6</v>
      </c>
      <c r="I4000" s="17">
        <f>VLOOKUP($C4000,樹木資料表!$A$1:$K$4024,5,FALSE())</f>
        <v>2</v>
      </c>
      <c r="J4000" s="17">
        <f>VLOOKUP($C4000,樹木資料表!$A$1:$K$4024,6,FALSE())</f>
        <v>2</v>
      </c>
      <c r="K4000" s="17">
        <f>VLOOKUP($C4000,樹木資料表!$A$1:$K$4024,7,FALSE())</f>
        <v>0.5</v>
      </c>
      <c r="L4000" s="17">
        <f>VLOOKUP($C4000,樹木資料表!$A$1:$K$4024,8,FALSE())</f>
        <v>0</v>
      </c>
    </row>
    <row r="4001" spans="1:13" x14ac:dyDescent="0.2">
      <c r="A4001" s="9">
        <v>4000</v>
      </c>
      <c r="B4001" s="9">
        <v>2023</v>
      </c>
      <c r="C4001" s="1">
        <v>3093</v>
      </c>
      <c r="D4001" s="17" t="str">
        <f>VLOOKUP(C4001,樹木資料表!$A$1:$K$4024,2,FALSE())</f>
        <v>小芽新木薑子</v>
      </c>
      <c r="E4001" s="11">
        <v>36.6</v>
      </c>
      <c r="G4001" s="17" t="str">
        <f>VLOOKUP($C4001,樹木資料表!$A$1:$K$4024,3,FALSE())</f>
        <v>A</v>
      </c>
      <c r="H4001" s="17">
        <f>VLOOKUP($C4001,樹木資料表!$A$1:$K$4024,4,FALSE())</f>
        <v>6</v>
      </c>
      <c r="I4001" s="17">
        <f>VLOOKUP($C4001,樹木資料表!$A$1:$K$4024,5,FALSE())</f>
        <v>2</v>
      </c>
      <c r="J4001" s="17">
        <f>VLOOKUP($C4001,樹木資料表!$A$1:$K$4024,6,FALSE())</f>
        <v>2.2999999999999998</v>
      </c>
      <c r="K4001" s="17">
        <f>VLOOKUP($C4001,樹木資料表!$A$1:$K$4024,7,FALSE())</f>
        <v>1.4</v>
      </c>
      <c r="L4001" s="17">
        <f>VLOOKUP($C4001,樹木資料表!$A$1:$K$4024,8,FALSE())</f>
        <v>0</v>
      </c>
    </row>
    <row r="4002" spans="1:13" x14ac:dyDescent="0.2">
      <c r="A4002" s="9">
        <v>4001</v>
      </c>
      <c r="B4002" s="9">
        <v>2023</v>
      </c>
      <c r="C4002" s="1">
        <v>3094</v>
      </c>
      <c r="D4002" s="17" t="str">
        <f>VLOOKUP(C4002,樹木資料表!$A$1:$K$4024,2,FALSE())</f>
        <v>長葉木薑子</v>
      </c>
      <c r="E4002" s="11">
        <v>15.9</v>
      </c>
      <c r="G4002" s="17" t="str">
        <f>VLOOKUP($C4002,樹木資料表!$A$1:$K$4024,3,FALSE())</f>
        <v>A</v>
      </c>
      <c r="H4002" s="17">
        <f>VLOOKUP($C4002,樹木資料表!$A$1:$K$4024,4,FALSE())</f>
        <v>6</v>
      </c>
      <c r="I4002" s="17">
        <f>VLOOKUP($C4002,樹木資料表!$A$1:$K$4024,5,FALSE())</f>
        <v>2</v>
      </c>
      <c r="J4002" s="17">
        <f>VLOOKUP($C4002,樹木資料表!$A$1:$K$4024,6,FALSE())</f>
        <v>1.2</v>
      </c>
      <c r="K4002" s="17">
        <f>VLOOKUP($C4002,樹木資料表!$A$1:$K$4024,7,FALSE())</f>
        <v>0.4</v>
      </c>
      <c r="L4002" s="17">
        <f>VLOOKUP($C4002,樹木資料表!$A$1:$K$4024,8,FALSE())</f>
        <v>0</v>
      </c>
    </row>
    <row r="4003" spans="1:13" x14ac:dyDescent="0.2">
      <c r="A4003" s="9">
        <v>4002</v>
      </c>
      <c r="B4003" s="9">
        <v>2023</v>
      </c>
      <c r="C4003" s="1" t="s">
        <v>63</v>
      </c>
      <c r="D4003" s="17" t="str">
        <f>VLOOKUP(C4003,樹木資料表!$A$1:$K$4024,2,FALSE())</f>
        <v>臺灣山茶</v>
      </c>
      <c r="E4003" s="20">
        <v>0</v>
      </c>
      <c r="G4003" s="17" t="str">
        <f>VLOOKUP($C4003,樹木資料表!$A$1:$K$4024,3,FALSE())</f>
        <v>A</v>
      </c>
      <c r="H4003" s="17">
        <f>VLOOKUP($C4003,樹木資料表!$A$1:$K$4024,4,FALSE())</f>
        <v>6</v>
      </c>
      <c r="I4003" s="17">
        <f>VLOOKUP($C4003,樹木資料表!$A$1:$K$4024,5,FALSE())</f>
        <v>2</v>
      </c>
      <c r="J4003" s="17">
        <f>VLOOKUP($C4003,樹木資料表!$A$1:$K$4024,6,FALSE())</f>
        <v>1.5</v>
      </c>
      <c r="K4003" s="17">
        <f>VLOOKUP($C4003,樹木資料表!$A$1:$K$4024,7,FALSE())</f>
        <v>1.3</v>
      </c>
      <c r="L4003" s="17" t="str">
        <f>VLOOKUP($C4003,樹木資料表!$A$1:$K$4024,8,FALSE())</f>
        <v>無號碼</v>
      </c>
      <c r="M4003" s="8" t="s">
        <v>128</v>
      </c>
    </row>
    <row r="4004" spans="1:13" x14ac:dyDescent="0.2">
      <c r="A4004" s="9">
        <v>4003</v>
      </c>
      <c r="B4004" s="9">
        <v>2023</v>
      </c>
      <c r="C4004" s="1">
        <v>3095</v>
      </c>
      <c r="D4004" s="17" t="str">
        <f>VLOOKUP(C4004,樹木資料表!$A$1:$K$4024,2,FALSE())</f>
        <v>狗骨仔</v>
      </c>
      <c r="E4004" s="11">
        <v>10.7</v>
      </c>
      <c r="G4004" s="17" t="str">
        <f>VLOOKUP($C4004,樹木資料表!$A$1:$K$4024,3,FALSE())</f>
        <v>A</v>
      </c>
      <c r="H4004" s="17">
        <f>VLOOKUP($C4004,樹木資料表!$A$1:$K$4024,4,FALSE())</f>
        <v>6</v>
      </c>
      <c r="I4004" s="17">
        <f>VLOOKUP($C4004,樹木資料表!$A$1:$K$4024,5,FALSE())</f>
        <v>3</v>
      </c>
      <c r="J4004" s="17">
        <f>VLOOKUP($C4004,樹木資料表!$A$1:$K$4024,6,FALSE())</f>
        <v>0.4</v>
      </c>
      <c r="K4004" s="17">
        <f>VLOOKUP($C4004,樹木資料表!$A$1:$K$4024,7,FALSE())</f>
        <v>4.5999999999999996</v>
      </c>
      <c r="L4004" s="17">
        <f>VLOOKUP($C4004,樹木資料表!$A$1:$K$4024,8,FALSE())</f>
        <v>0</v>
      </c>
    </row>
    <row r="4005" spans="1:13" x14ac:dyDescent="0.2">
      <c r="A4005" s="9">
        <v>4004</v>
      </c>
      <c r="B4005" s="9">
        <v>2023</v>
      </c>
      <c r="C4005" s="1">
        <v>3096</v>
      </c>
      <c r="D4005" s="17" t="str">
        <f>VLOOKUP(C4005,樹木資料表!$A$1:$K$4024,2,FALSE())</f>
        <v>粗毛柃木</v>
      </c>
      <c r="E4005" s="11">
        <v>8.1</v>
      </c>
      <c r="G4005" s="17" t="str">
        <f>VLOOKUP($C4005,樹木資料表!$A$1:$K$4024,3,FALSE())</f>
        <v>A</v>
      </c>
      <c r="H4005" s="17">
        <f>VLOOKUP($C4005,樹木資料表!$A$1:$K$4024,4,FALSE())</f>
        <v>6</v>
      </c>
      <c r="I4005" s="17">
        <f>VLOOKUP($C4005,樹木資料表!$A$1:$K$4024,5,FALSE())</f>
        <v>3</v>
      </c>
      <c r="J4005" s="17">
        <f>VLOOKUP($C4005,樹木資料表!$A$1:$K$4024,6,FALSE())</f>
        <v>0.4</v>
      </c>
      <c r="K4005" s="17">
        <f>VLOOKUP($C4005,樹木資料表!$A$1:$K$4024,7,FALSE())</f>
        <v>3.6</v>
      </c>
      <c r="L4005" s="17">
        <f>VLOOKUP($C4005,樹木資料表!$A$1:$K$4024,8,FALSE())</f>
        <v>0</v>
      </c>
    </row>
    <row r="4006" spans="1:13" x14ac:dyDescent="0.2">
      <c r="A4006" s="9">
        <v>4005</v>
      </c>
      <c r="B4006" s="9">
        <v>2023</v>
      </c>
      <c r="C4006" s="1">
        <v>3097</v>
      </c>
      <c r="D4006" s="17" t="str">
        <f>VLOOKUP(C4006,樹木資料表!$A$1:$K$4024,2,FALSE())</f>
        <v>小葉樹杞</v>
      </c>
      <c r="E4006" s="11">
        <v>3.6</v>
      </c>
      <c r="G4006" s="17" t="str">
        <f>VLOOKUP($C4006,樹木資料表!$A$1:$K$4024,3,FALSE())</f>
        <v>A</v>
      </c>
      <c r="H4006" s="17">
        <f>VLOOKUP($C4006,樹木資料表!$A$1:$K$4024,4,FALSE())</f>
        <v>6</v>
      </c>
      <c r="I4006" s="17">
        <f>VLOOKUP($C4006,樹木資料表!$A$1:$K$4024,5,FALSE())</f>
        <v>3</v>
      </c>
      <c r="J4006" s="17">
        <f>VLOOKUP($C4006,樹木資料表!$A$1:$K$4024,6,FALSE())</f>
        <v>0.5</v>
      </c>
      <c r="K4006" s="17">
        <f>VLOOKUP($C4006,樹木資料表!$A$1:$K$4024,7,FALSE())</f>
        <v>3.2</v>
      </c>
      <c r="L4006" s="17">
        <f>VLOOKUP($C4006,樹木資料表!$A$1:$K$4024,8,FALSE())</f>
        <v>0</v>
      </c>
    </row>
    <row r="4007" spans="1:13" x14ac:dyDescent="0.2">
      <c r="A4007" s="9">
        <v>4006</v>
      </c>
      <c r="B4007" s="9">
        <v>2023</v>
      </c>
      <c r="C4007" s="1">
        <v>3098</v>
      </c>
      <c r="D4007" s="17" t="str">
        <f>VLOOKUP(C4007,樹木資料表!$A$1:$K$4024,2,FALSE())</f>
        <v>長葉木薑子</v>
      </c>
      <c r="E4007" s="11">
        <v>15.2</v>
      </c>
      <c r="G4007" s="17" t="str">
        <f>VLOOKUP($C4007,樹木資料表!$A$1:$K$4024,3,FALSE())</f>
        <v>A</v>
      </c>
      <c r="H4007" s="17">
        <f>VLOOKUP($C4007,樹木資料表!$A$1:$K$4024,4,FALSE())</f>
        <v>6</v>
      </c>
      <c r="I4007" s="17">
        <f>VLOOKUP($C4007,樹木資料表!$A$1:$K$4024,5,FALSE())</f>
        <v>3</v>
      </c>
      <c r="J4007" s="17">
        <f>VLOOKUP($C4007,樹木資料表!$A$1:$K$4024,6,FALSE())</f>
        <v>1.2</v>
      </c>
      <c r="K4007" s="17">
        <f>VLOOKUP($C4007,樹木資料表!$A$1:$K$4024,7,FALSE())</f>
        <v>3.8</v>
      </c>
      <c r="L4007" s="17">
        <f>VLOOKUP($C4007,樹木資料表!$A$1:$K$4024,8,FALSE())</f>
        <v>0</v>
      </c>
    </row>
    <row r="4008" spans="1:13" x14ac:dyDescent="0.2">
      <c r="A4008" s="9">
        <v>4007</v>
      </c>
      <c r="B4008" s="9">
        <v>2023</v>
      </c>
      <c r="C4008" s="1">
        <v>3099</v>
      </c>
      <c r="D4008" s="17" t="str">
        <f>VLOOKUP(C4008,樹木資料表!$A$1:$K$4024,2,FALSE())</f>
        <v>小葉樹杞</v>
      </c>
      <c r="E4008" s="11">
        <v>3.6</v>
      </c>
      <c r="G4008" s="17" t="str">
        <f>VLOOKUP($C4008,樹木資料表!$A$1:$K$4024,3,FALSE())</f>
        <v>A</v>
      </c>
      <c r="H4008" s="17">
        <f>VLOOKUP($C4008,樹木資料表!$A$1:$K$4024,4,FALSE())</f>
        <v>6</v>
      </c>
      <c r="I4008" s="17">
        <f>VLOOKUP($C4008,樹木資料表!$A$1:$K$4024,5,FALSE())</f>
        <v>3</v>
      </c>
      <c r="J4008" s="17">
        <f>VLOOKUP($C4008,樹木資料表!$A$1:$K$4024,6,FALSE())</f>
        <v>1.8</v>
      </c>
      <c r="K4008" s="17">
        <f>VLOOKUP($C4008,樹木資料表!$A$1:$K$4024,7,FALSE())</f>
        <v>3.9</v>
      </c>
      <c r="L4008" s="17">
        <f>VLOOKUP($C4008,樹木資料表!$A$1:$K$4024,8,FALSE())</f>
        <v>0</v>
      </c>
    </row>
    <row r="4009" spans="1:13" x14ac:dyDescent="0.2">
      <c r="A4009" s="9">
        <v>4008</v>
      </c>
      <c r="B4009" s="9">
        <v>2023</v>
      </c>
      <c r="C4009" s="1">
        <v>3100</v>
      </c>
      <c r="D4009" s="17" t="str">
        <f>VLOOKUP(C4009,樹木資料表!$A$1:$K$4024,2,FALSE())</f>
        <v>小葉樹杞</v>
      </c>
      <c r="E4009" s="11">
        <v>3</v>
      </c>
      <c r="G4009" s="17" t="str">
        <f>VLOOKUP($C4009,樹木資料表!$A$1:$K$4024,3,FALSE())</f>
        <v>A</v>
      </c>
      <c r="H4009" s="17">
        <f>VLOOKUP($C4009,樹木資料表!$A$1:$K$4024,4,FALSE())</f>
        <v>6</v>
      </c>
      <c r="I4009" s="17">
        <f>VLOOKUP($C4009,樹木資料表!$A$1:$K$4024,5,FALSE())</f>
        <v>3</v>
      </c>
      <c r="J4009" s="17">
        <f>VLOOKUP($C4009,樹木資料表!$A$1:$K$4024,6,FALSE())</f>
        <v>2</v>
      </c>
      <c r="K4009" s="17">
        <f>VLOOKUP($C4009,樹木資料表!$A$1:$K$4024,7,FALSE())</f>
        <v>3.4</v>
      </c>
      <c r="L4009" s="17">
        <f>VLOOKUP($C4009,樹木資料表!$A$1:$K$4024,8,FALSE())</f>
        <v>0</v>
      </c>
    </row>
    <row r="4010" spans="1:13" x14ac:dyDescent="0.2">
      <c r="A4010" s="9">
        <v>4009</v>
      </c>
      <c r="B4010" s="9">
        <v>2023</v>
      </c>
      <c r="C4010" s="1">
        <v>3101</v>
      </c>
      <c r="D4010" s="17" t="str">
        <f>VLOOKUP(C4010,樹木資料表!$A$1:$K$4024,2,FALSE())</f>
        <v>狗骨仔</v>
      </c>
      <c r="E4010" s="11">
        <v>5.0999999999999996</v>
      </c>
      <c r="G4010" s="17" t="str">
        <f>VLOOKUP($C4010,樹木資料表!$A$1:$K$4024,3,FALSE())</f>
        <v>A</v>
      </c>
      <c r="H4010" s="17">
        <f>VLOOKUP($C4010,樹木資料表!$A$1:$K$4024,4,FALSE())</f>
        <v>6</v>
      </c>
      <c r="I4010" s="17">
        <f>VLOOKUP($C4010,樹木資料表!$A$1:$K$4024,5,FALSE())</f>
        <v>3</v>
      </c>
      <c r="J4010" s="17">
        <f>VLOOKUP($C4010,樹木資料表!$A$1:$K$4024,6,FALSE())</f>
        <v>2.6</v>
      </c>
      <c r="K4010" s="17">
        <f>VLOOKUP($C4010,樹木資料表!$A$1:$K$4024,7,FALSE())</f>
        <v>4</v>
      </c>
      <c r="L4010" s="17">
        <f>VLOOKUP($C4010,樹木資料表!$A$1:$K$4024,8,FALSE())</f>
        <v>0</v>
      </c>
    </row>
    <row r="4011" spans="1:13" x14ac:dyDescent="0.2">
      <c r="A4011" s="9">
        <v>4010</v>
      </c>
      <c r="B4011" s="9">
        <v>2023</v>
      </c>
      <c r="C4011" s="1">
        <v>3102</v>
      </c>
      <c r="D4011" s="17" t="str">
        <f>VLOOKUP(C4011,樹木資料表!$A$1:$K$4024,2,FALSE())</f>
        <v>小葉樹杞</v>
      </c>
      <c r="E4011" s="11">
        <v>2.2000000000000002</v>
      </c>
      <c r="G4011" s="17" t="str">
        <f>VLOOKUP($C4011,樹木資料表!$A$1:$K$4024,3,FALSE())</f>
        <v>A</v>
      </c>
      <c r="H4011" s="17">
        <f>VLOOKUP($C4011,樹木資料表!$A$1:$K$4024,4,FALSE())</f>
        <v>6</v>
      </c>
      <c r="I4011" s="17">
        <f>VLOOKUP($C4011,樹木資料表!$A$1:$K$4024,5,FALSE())</f>
        <v>3</v>
      </c>
      <c r="J4011" s="17">
        <f>VLOOKUP($C4011,樹木資料表!$A$1:$K$4024,6,FALSE())</f>
        <v>2.6</v>
      </c>
      <c r="K4011" s="17">
        <f>VLOOKUP($C4011,樹木資料表!$A$1:$K$4024,7,FALSE())</f>
        <v>3.9</v>
      </c>
      <c r="L4011" s="17">
        <f>VLOOKUP($C4011,樹木資料表!$A$1:$K$4024,8,FALSE())</f>
        <v>0</v>
      </c>
    </row>
    <row r="4012" spans="1:13" x14ac:dyDescent="0.2">
      <c r="A4012" s="9">
        <v>4011</v>
      </c>
      <c r="B4012" s="9">
        <v>2023</v>
      </c>
      <c r="C4012" s="1">
        <v>3103</v>
      </c>
      <c r="D4012" s="17" t="str">
        <f>VLOOKUP(C4012,樹木資料表!$A$1:$K$4024,2,FALSE())</f>
        <v>小葉樹杞</v>
      </c>
      <c r="E4012" s="30">
        <v>3.3</v>
      </c>
      <c r="G4012" s="17" t="str">
        <f>VLOOKUP($C4012,樹木資料表!$A$1:$K$4024,3,FALSE())</f>
        <v>A</v>
      </c>
      <c r="H4012" s="17">
        <f>VLOOKUP($C4012,樹木資料表!$A$1:$K$4024,4,FALSE())</f>
        <v>6</v>
      </c>
      <c r="I4012" s="17">
        <f>VLOOKUP($C4012,樹木資料表!$A$1:$K$4024,5,FALSE())</f>
        <v>3</v>
      </c>
      <c r="J4012" s="17">
        <f>VLOOKUP($C4012,樹木資料表!$A$1:$K$4024,6,FALSE())</f>
        <v>3</v>
      </c>
      <c r="K4012" s="17">
        <f>VLOOKUP($C4012,樹木資料表!$A$1:$K$4024,7,FALSE())</f>
        <v>5</v>
      </c>
      <c r="L4012" s="17">
        <f>VLOOKUP($C4012,樹木資料表!$A$1:$K$4024,8,FALSE())</f>
        <v>0</v>
      </c>
    </row>
    <row r="4013" spans="1:13" x14ac:dyDescent="0.2">
      <c r="A4013" s="9">
        <v>4012</v>
      </c>
      <c r="B4013" s="9">
        <v>2023</v>
      </c>
      <c r="C4013" s="1">
        <v>3104</v>
      </c>
      <c r="D4013" s="17" t="str">
        <f>VLOOKUP(C4013,樹木資料表!$A$1:$K$4024,2,FALSE())</f>
        <v>臺灣山茶</v>
      </c>
      <c r="E4013" s="11">
        <v>4.0999999999999996</v>
      </c>
      <c r="F4013" s="11">
        <v>2.5</v>
      </c>
      <c r="G4013" s="17" t="str">
        <f>VLOOKUP($C4013,樹木資料表!$A$1:$K$4024,3,FALSE())</f>
        <v>A</v>
      </c>
      <c r="H4013" s="17">
        <f>VLOOKUP($C4013,樹木資料表!$A$1:$K$4024,4,FALSE())</f>
        <v>6</v>
      </c>
      <c r="I4013" s="17">
        <f>VLOOKUP($C4013,樹木資料表!$A$1:$K$4024,5,FALSE())</f>
        <v>3</v>
      </c>
      <c r="J4013" s="17">
        <f>VLOOKUP($C4013,樹木資料表!$A$1:$K$4024,6,FALSE())</f>
        <v>3.8</v>
      </c>
      <c r="K4013" s="17">
        <f>VLOOKUP($C4013,樹木資料表!$A$1:$K$4024,7,FALSE())</f>
        <v>4.7</v>
      </c>
      <c r="L4013" s="17">
        <f>VLOOKUP($C4013,樹木資料表!$A$1:$K$4024,8,FALSE())</f>
        <v>0</v>
      </c>
    </row>
    <row r="4014" spans="1:13" x14ac:dyDescent="0.2">
      <c r="A4014" s="9">
        <v>4013</v>
      </c>
      <c r="B4014" s="9">
        <v>2023</v>
      </c>
      <c r="C4014" s="1">
        <v>3105</v>
      </c>
      <c r="D4014" s="17" t="str">
        <f>VLOOKUP(C4014,樹木資料表!$A$1:$K$4024,2,FALSE())</f>
        <v>小葉樹杞</v>
      </c>
      <c r="E4014" s="11">
        <v>3</v>
      </c>
      <c r="G4014" s="17" t="str">
        <f>VLOOKUP($C4014,樹木資料表!$A$1:$K$4024,3,FALSE())</f>
        <v>A</v>
      </c>
      <c r="H4014" s="17">
        <f>VLOOKUP($C4014,樹木資料表!$A$1:$K$4024,4,FALSE())</f>
        <v>6</v>
      </c>
      <c r="I4014" s="17">
        <f>VLOOKUP($C4014,樹木資料表!$A$1:$K$4024,5,FALSE())</f>
        <v>3</v>
      </c>
      <c r="J4014" s="17">
        <f>VLOOKUP($C4014,樹木資料表!$A$1:$K$4024,6,FALSE())</f>
        <v>4.7</v>
      </c>
      <c r="K4014" s="17">
        <f>VLOOKUP($C4014,樹木資料表!$A$1:$K$4024,7,FALSE())</f>
        <v>3.9</v>
      </c>
      <c r="L4014" s="17">
        <f>VLOOKUP($C4014,樹木資料表!$A$1:$K$4024,8,FALSE())</f>
        <v>0</v>
      </c>
    </row>
    <row r="4015" spans="1:13" x14ac:dyDescent="0.2">
      <c r="A4015" s="9">
        <v>4014</v>
      </c>
      <c r="B4015" s="9">
        <v>2023</v>
      </c>
      <c r="C4015" s="1">
        <v>3106</v>
      </c>
      <c r="D4015" s="17" t="str">
        <f>VLOOKUP(C4015,樹木資料表!$A$1:$K$4024,2,FALSE())</f>
        <v>長葉木薑子</v>
      </c>
      <c r="E4015" s="11">
        <v>10.3</v>
      </c>
      <c r="G4015" s="17" t="str">
        <f>VLOOKUP($C4015,樹木資料表!$A$1:$K$4024,3,FALSE())</f>
        <v>A</v>
      </c>
      <c r="H4015" s="17">
        <f>VLOOKUP($C4015,樹木資料表!$A$1:$K$4024,4,FALSE())</f>
        <v>6</v>
      </c>
      <c r="I4015" s="17">
        <f>VLOOKUP($C4015,樹木資料表!$A$1:$K$4024,5,FALSE())</f>
        <v>3</v>
      </c>
      <c r="J4015" s="17">
        <f>VLOOKUP($C4015,樹木資料表!$A$1:$K$4024,6,FALSE())</f>
        <v>3.9</v>
      </c>
      <c r="K4015" s="17">
        <f>VLOOKUP($C4015,樹木資料表!$A$1:$K$4024,7,FALSE())</f>
        <v>3.3</v>
      </c>
      <c r="L4015" s="17">
        <f>VLOOKUP($C4015,樹木資料表!$A$1:$K$4024,8,FALSE())</f>
        <v>0</v>
      </c>
    </row>
    <row r="4016" spans="1:13" x14ac:dyDescent="0.2">
      <c r="A4016" s="9">
        <v>4015</v>
      </c>
      <c r="B4016" s="9">
        <v>2023</v>
      </c>
      <c r="C4016" s="1">
        <v>3107</v>
      </c>
      <c r="D4016" s="17" t="str">
        <f>VLOOKUP(C4016,樹木資料表!$A$1:$K$4024,2,FALSE())</f>
        <v>臺灣山茶</v>
      </c>
      <c r="E4016" s="11">
        <v>1.5</v>
      </c>
      <c r="F4016" s="11">
        <v>2</v>
      </c>
      <c r="G4016" s="17" t="str">
        <f>VLOOKUP($C4016,樹木資料表!$A$1:$K$4024,3,FALSE())</f>
        <v>A</v>
      </c>
      <c r="H4016" s="17">
        <f>VLOOKUP($C4016,樹木資料表!$A$1:$K$4024,4,FALSE())</f>
        <v>6</v>
      </c>
      <c r="I4016" s="17">
        <f>VLOOKUP($C4016,樹木資料表!$A$1:$K$4024,5,FALSE())</f>
        <v>3</v>
      </c>
      <c r="J4016" s="17">
        <f>VLOOKUP($C4016,樹木資料表!$A$1:$K$4024,6,FALSE())</f>
        <v>4</v>
      </c>
      <c r="K4016" s="17">
        <f>VLOOKUP($C4016,樹木資料表!$A$1:$K$4024,7,FALSE())</f>
        <v>1.3</v>
      </c>
      <c r="L4016" s="17">
        <f>VLOOKUP($C4016,樹木資料表!$A$1:$K$4024,8,FALSE())</f>
        <v>0</v>
      </c>
    </row>
    <row r="4017" spans="1:13" x14ac:dyDescent="0.2">
      <c r="A4017" s="9">
        <v>4016</v>
      </c>
      <c r="B4017" s="9">
        <v>2023</v>
      </c>
      <c r="C4017" s="1">
        <v>3108</v>
      </c>
      <c r="D4017" s="17" t="str">
        <f>VLOOKUP(C4017,樹木資料表!$A$1:$K$4024,2,FALSE())</f>
        <v>小葉樹杞</v>
      </c>
      <c r="E4017" s="11">
        <v>3.5</v>
      </c>
      <c r="G4017" s="17" t="str">
        <f>VLOOKUP($C4017,樹木資料表!$A$1:$K$4024,3,FALSE())</f>
        <v>A</v>
      </c>
      <c r="H4017" s="17">
        <f>VLOOKUP($C4017,樹木資料表!$A$1:$K$4024,4,FALSE())</f>
        <v>6</v>
      </c>
      <c r="I4017" s="17">
        <f>VLOOKUP($C4017,樹木資料表!$A$1:$K$4024,5,FALSE())</f>
        <v>3</v>
      </c>
      <c r="J4017" s="17">
        <f>VLOOKUP($C4017,樹木資料表!$A$1:$K$4024,6,FALSE())</f>
        <v>1.5</v>
      </c>
      <c r="K4017" s="17">
        <f>VLOOKUP($C4017,樹木資料表!$A$1:$K$4024,7,FALSE())</f>
        <v>0.4</v>
      </c>
      <c r="L4017" s="17">
        <f>VLOOKUP($C4017,樹木資料表!$A$1:$K$4024,8,FALSE())</f>
        <v>0</v>
      </c>
    </row>
    <row r="4018" spans="1:13" x14ac:dyDescent="0.2">
      <c r="A4018" s="9">
        <v>4017</v>
      </c>
      <c r="B4018" s="9">
        <v>2023</v>
      </c>
      <c r="C4018" s="1">
        <v>3109</v>
      </c>
      <c r="D4018" s="17" t="str">
        <f>VLOOKUP(C4018,樹木資料表!$A$1:$K$4024,2,FALSE())</f>
        <v>小葉樹杞</v>
      </c>
      <c r="E4018" s="11">
        <v>2.8</v>
      </c>
      <c r="G4018" s="17" t="str">
        <f>VLOOKUP($C4018,樹木資料表!$A$1:$K$4024,3,FALSE())</f>
        <v>A</v>
      </c>
      <c r="H4018" s="17">
        <f>VLOOKUP($C4018,樹木資料表!$A$1:$K$4024,4,FALSE())</f>
        <v>6</v>
      </c>
      <c r="I4018" s="17">
        <f>VLOOKUP($C4018,樹木資料表!$A$1:$K$4024,5,FALSE())</f>
        <v>3</v>
      </c>
      <c r="J4018" s="17">
        <f>VLOOKUP($C4018,樹木資料表!$A$1:$K$4024,6,FALSE())</f>
        <v>0.4</v>
      </c>
      <c r="K4018" s="17">
        <f>VLOOKUP($C4018,樹木資料表!$A$1:$K$4024,7,FALSE())</f>
        <v>2</v>
      </c>
      <c r="L4018" s="17">
        <f>VLOOKUP($C4018,樹木資料表!$A$1:$K$4024,8,FALSE())</f>
        <v>0</v>
      </c>
    </row>
    <row r="4019" spans="1:13" x14ac:dyDescent="0.2">
      <c r="A4019" s="9">
        <v>4018</v>
      </c>
      <c r="B4019" s="9">
        <v>2023</v>
      </c>
      <c r="C4019" s="1">
        <v>3110</v>
      </c>
      <c r="D4019" s="17" t="str">
        <f>VLOOKUP(C4019,樹木資料表!$A$1:$K$4024,2,FALSE())</f>
        <v>小葉樹杞</v>
      </c>
      <c r="E4019" s="11">
        <v>8</v>
      </c>
      <c r="G4019" s="17" t="str">
        <f>VLOOKUP($C4019,樹木資料表!$A$1:$K$4024,3,FALSE())</f>
        <v>A</v>
      </c>
      <c r="H4019" s="17">
        <f>VLOOKUP($C4019,樹木資料表!$A$1:$K$4024,4,FALSE())</f>
        <v>6</v>
      </c>
      <c r="I4019" s="17">
        <f>VLOOKUP($C4019,樹木資料表!$A$1:$K$4024,5,FALSE())</f>
        <v>4</v>
      </c>
      <c r="J4019" s="17">
        <f>VLOOKUP($C4019,樹木資料表!$A$1:$K$4024,6,FALSE())</f>
        <v>4.2</v>
      </c>
      <c r="K4019" s="17">
        <f>VLOOKUP($C4019,樹木資料表!$A$1:$K$4024,7,FALSE())</f>
        <v>1.3</v>
      </c>
      <c r="L4019" s="17">
        <f>VLOOKUP($C4019,樹木資料表!$A$1:$K$4024,8,FALSE())</f>
        <v>0</v>
      </c>
    </row>
    <row r="4020" spans="1:13" x14ac:dyDescent="0.2">
      <c r="A4020" s="9">
        <v>4019</v>
      </c>
      <c r="B4020" s="9">
        <v>2023</v>
      </c>
      <c r="C4020" s="1">
        <v>3111</v>
      </c>
      <c r="D4020" s="17" t="str">
        <f>VLOOKUP(C4020,樹木資料表!$A$1:$K$4024,2,FALSE())</f>
        <v>小葉樹杞</v>
      </c>
      <c r="E4020" s="11">
        <v>3.5</v>
      </c>
      <c r="G4020" s="17" t="str">
        <f>VLOOKUP($C4020,樹木資料表!$A$1:$K$4024,3,FALSE())</f>
        <v>A</v>
      </c>
      <c r="H4020" s="17">
        <f>VLOOKUP($C4020,樹木資料表!$A$1:$K$4024,4,FALSE())</f>
        <v>6</v>
      </c>
      <c r="I4020" s="17">
        <f>VLOOKUP($C4020,樹木資料表!$A$1:$K$4024,5,FALSE())</f>
        <v>4</v>
      </c>
      <c r="J4020" s="17">
        <f>VLOOKUP($C4020,樹木資料表!$A$1:$K$4024,6,FALSE())</f>
        <v>1.7</v>
      </c>
      <c r="K4020" s="17">
        <f>VLOOKUP($C4020,樹木資料表!$A$1:$K$4024,7,FALSE())</f>
        <v>1.1000000000000001</v>
      </c>
      <c r="L4020" s="17">
        <f>VLOOKUP($C4020,樹木資料表!$A$1:$K$4024,8,FALSE())</f>
        <v>0</v>
      </c>
    </row>
    <row r="4021" spans="1:13" x14ac:dyDescent="0.2">
      <c r="A4021" s="9">
        <v>4020</v>
      </c>
      <c r="B4021" s="9">
        <v>2023</v>
      </c>
      <c r="C4021" s="1">
        <v>3112</v>
      </c>
      <c r="D4021" s="17" t="str">
        <f>VLOOKUP(C4021,樹木資料表!$A$1:$K$4024,2,FALSE())</f>
        <v>假長葉楠</v>
      </c>
      <c r="E4021" s="11">
        <v>1.6</v>
      </c>
      <c r="G4021" s="17" t="str">
        <f>VLOOKUP($C4021,樹木資料表!$A$1:$K$4024,3,FALSE())</f>
        <v>A</v>
      </c>
      <c r="H4021" s="17">
        <f>VLOOKUP($C4021,樹木資料表!$A$1:$K$4024,4,FALSE())</f>
        <v>6</v>
      </c>
      <c r="I4021" s="17">
        <f>VLOOKUP($C4021,樹木資料表!$A$1:$K$4024,5,FALSE())</f>
        <v>4</v>
      </c>
      <c r="J4021" s="17">
        <f>VLOOKUP($C4021,樹木資料表!$A$1:$K$4024,6,FALSE())</f>
        <v>2.2000000000000002</v>
      </c>
      <c r="K4021" s="17">
        <f>VLOOKUP($C4021,樹木資料表!$A$1:$K$4024,7,FALSE())</f>
        <v>1.1000000000000001</v>
      </c>
      <c r="L4021" s="17">
        <f>VLOOKUP($C4021,樹木資料表!$A$1:$K$4024,8,FALSE())</f>
        <v>0</v>
      </c>
    </row>
    <row r="4022" spans="1:13" x14ac:dyDescent="0.2">
      <c r="A4022" s="9">
        <v>4021</v>
      </c>
      <c r="B4022" s="9">
        <v>2023</v>
      </c>
      <c r="C4022" s="1">
        <v>3113</v>
      </c>
      <c r="D4022" s="17" t="str">
        <f>VLOOKUP(C4022,樹木資料表!$A$1:$K$4024,2,FALSE())</f>
        <v>瓊楠</v>
      </c>
      <c r="E4022" s="11">
        <v>66</v>
      </c>
      <c r="G4022" s="17" t="str">
        <f>VLOOKUP($C4022,樹木資料表!$A$1:$K$4024,3,FALSE())</f>
        <v>A</v>
      </c>
      <c r="H4022" s="17">
        <f>VLOOKUP($C4022,樹木資料表!$A$1:$K$4024,4,FALSE())</f>
        <v>6</v>
      </c>
      <c r="I4022" s="17">
        <f>VLOOKUP($C4022,樹木資料表!$A$1:$K$4024,5,FALSE())</f>
        <v>4</v>
      </c>
      <c r="J4022" s="17">
        <f>VLOOKUP($C4022,樹木資料表!$A$1:$K$4024,6,FALSE())</f>
        <v>1.3</v>
      </c>
      <c r="K4022" s="17">
        <f>VLOOKUP($C4022,樹木資料表!$A$1:$K$4024,7,FALSE())</f>
        <v>0.9</v>
      </c>
      <c r="L4022" s="17">
        <f>VLOOKUP($C4022,樹木資料表!$A$1:$K$4024,8,FALSE())</f>
        <v>0</v>
      </c>
    </row>
    <row r="4023" spans="1:13" x14ac:dyDescent="0.2">
      <c r="A4023" s="9">
        <v>4022</v>
      </c>
      <c r="B4023" s="9">
        <v>2023</v>
      </c>
      <c r="C4023" s="1">
        <v>3114</v>
      </c>
      <c r="D4023" s="17" t="str">
        <f>VLOOKUP(C4023,樹木資料表!$A$1:$K$4024,2,FALSE())</f>
        <v>小葉樹杞</v>
      </c>
      <c r="E4023" s="11">
        <v>5.7</v>
      </c>
      <c r="G4023" s="17" t="str">
        <f>VLOOKUP($C4023,樹木資料表!$A$1:$K$4024,3,FALSE())</f>
        <v>A</v>
      </c>
      <c r="H4023" s="17">
        <f>VLOOKUP($C4023,樹木資料表!$A$1:$K$4024,4,FALSE())</f>
        <v>6</v>
      </c>
      <c r="I4023" s="17">
        <f>VLOOKUP($C4023,樹木資料表!$A$1:$K$4024,5,FALSE())</f>
        <v>4</v>
      </c>
      <c r="J4023" s="17">
        <f>VLOOKUP($C4023,樹木資料表!$A$1:$K$4024,6,FALSE())</f>
        <v>0.6</v>
      </c>
      <c r="K4023" s="17">
        <f>VLOOKUP($C4023,樹木資料表!$A$1:$K$4024,7,FALSE())</f>
        <v>1.5</v>
      </c>
      <c r="L4023" s="17">
        <f>VLOOKUP($C4023,樹木資料表!$A$1:$K$4024,8,FALSE())</f>
        <v>0</v>
      </c>
    </row>
    <row r="4024" spans="1:13" x14ac:dyDescent="0.2">
      <c r="A4024" s="9">
        <v>4023</v>
      </c>
      <c r="B4024" s="9">
        <v>2023</v>
      </c>
      <c r="C4024" s="1">
        <v>3116</v>
      </c>
      <c r="D4024" s="17" t="str">
        <f>VLOOKUP(C4024,樹木資料表!$A$1:$K$4024,2,FALSE())</f>
        <v>長葉木薑子</v>
      </c>
      <c r="E4024" s="11">
        <v>28.9</v>
      </c>
      <c r="G4024" s="17" t="str">
        <f>VLOOKUP($C4024,樹木資料表!$A$1:$K$4024,3,FALSE())</f>
        <v>A</v>
      </c>
      <c r="H4024" s="17">
        <f>VLOOKUP($C4024,樹木資料表!$A$1:$K$4024,4,FALSE())</f>
        <v>6</v>
      </c>
      <c r="I4024" s="17">
        <f>VLOOKUP($C4024,樹木資料表!$A$1:$K$4024,5,FALSE())</f>
        <v>4</v>
      </c>
      <c r="J4024" s="17">
        <f>VLOOKUP($C4024,樹木資料表!$A$1:$K$4024,6,FALSE())</f>
        <v>1</v>
      </c>
      <c r="K4024" s="17">
        <f>VLOOKUP($C4024,樹木資料表!$A$1:$K$4024,7,FALSE())</f>
        <v>2.5</v>
      </c>
      <c r="L4024" s="17">
        <f>VLOOKUP($C4024,樹木資料表!$A$1:$K$4024,8,FALSE())</f>
        <v>0</v>
      </c>
    </row>
    <row r="4025" spans="1:13" x14ac:dyDescent="0.2">
      <c r="A4025" s="9">
        <v>4024</v>
      </c>
      <c r="B4025" s="9">
        <v>2023</v>
      </c>
      <c r="C4025" s="1">
        <v>3117</v>
      </c>
      <c r="D4025" s="17" t="str">
        <f>VLOOKUP(C4025,樹木資料表!$A$1:$K$4024,2,FALSE())</f>
        <v>小葉樹杞</v>
      </c>
      <c r="E4025" s="11">
        <v>3.8</v>
      </c>
      <c r="G4025" s="17" t="str">
        <f>VLOOKUP($C4025,樹木資料表!$A$1:$K$4024,3,FALSE())</f>
        <v>A</v>
      </c>
      <c r="H4025" s="17">
        <f>VLOOKUP($C4025,樹木資料表!$A$1:$K$4024,4,FALSE())</f>
        <v>6</v>
      </c>
      <c r="I4025" s="17">
        <f>VLOOKUP($C4025,樹木資料表!$A$1:$K$4024,5,FALSE())</f>
        <v>4</v>
      </c>
      <c r="J4025" s="17">
        <f>VLOOKUP($C4025,樹木資料表!$A$1:$K$4024,6,FALSE())</f>
        <v>0.5</v>
      </c>
      <c r="K4025" s="17">
        <f>VLOOKUP($C4025,樹木資料表!$A$1:$K$4024,7,FALSE())</f>
        <v>2.9</v>
      </c>
      <c r="L4025" s="17">
        <f>VLOOKUP($C4025,樹木資料表!$A$1:$K$4024,8,FALSE())</f>
        <v>0</v>
      </c>
    </row>
    <row r="4026" spans="1:13" x14ac:dyDescent="0.2">
      <c r="A4026" s="9">
        <v>4025</v>
      </c>
      <c r="B4026" s="9">
        <v>2023</v>
      </c>
      <c r="C4026" s="1">
        <v>3118</v>
      </c>
      <c r="D4026" s="17" t="str">
        <f>VLOOKUP(C4026,樹木資料表!$A$1:$K$4024,2,FALSE())</f>
        <v>大葉石櫟</v>
      </c>
      <c r="E4026" s="11">
        <v>3</v>
      </c>
      <c r="G4026" s="17" t="str">
        <f>VLOOKUP($C4026,樹木資料表!$A$1:$K$4024,3,FALSE())</f>
        <v>A</v>
      </c>
      <c r="H4026" s="17">
        <f>VLOOKUP($C4026,樹木資料表!$A$1:$K$4024,4,FALSE())</f>
        <v>6</v>
      </c>
      <c r="I4026" s="17">
        <f>VLOOKUP($C4026,樹木資料表!$A$1:$K$4024,5,FALSE())</f>
        <v>4</v>
      </c>
      <c r="J4026" s="17">
        <f>VLOOKUP($C4026,樹木資料表!$A$1:$K$4024,6,FALSE())</f>
        <v>1.4</v>
      </c>
      <c r="K4026" s="17">
        <f>VLOOKUP($C4026,樹木資料表!$A$1:$K$4024,7,FALSE())</f>
        <v>3.9</v>
      </c>
      <c r="L4026" s="17">
        <f>VLOOKUP($C4026,樹木資料表!$A$1:$K$4024,8,FALSE())</f>
        <v>0</v>
      </c>
    </row>
    <row r="4027" spans="1:13" x14ac:dyDescent="0.2">
      <c r="A4027" s="9">
        <v>4026</v>
      </c>
      <c r="B4027" s="9">
        <v>2023</v>
      </c>
      <c r="C4027" s="1">
        <v>3119</v>
      </c>
      <c r="D4027" s="17" t="str">
        <f>VLOOKUP(C4027,樹木資料表!$A$1:$K$4024,2,FALSE())</f>
        <v>小葉樹杞</v>
      </c>
      <c r="E4027" s="11">
        <v>2.9</v>
      </c>
      <c r="G4027" s="17" t="str">
        <f>VLOOKUP($C4027,樹木資料表!$A$1:$K$4024,3,FALSE())</f>
        <v>A</v>
      </c>
      <c r="H4027" s="17">
        <f>VLOOKUP($C4027,樹木資料表!$A$1:$K$4024,4,FALSE())</f>
        <v>6</v>
      </c>
      <c r="I4027" s="17">
        <f>VLOOKUP($C4027,樹木資料表!$A$1:$K$4024,5,FALSE())</f>
        <v>4</v>
      </c>
      <c r="J4027" s="17">
        <f>VLOOKUP($C4027,樹木資料表!$A$1:$K$4024,6,FALSE())</f>
        <v>3.6</v>
      </c>
      <c r="K4027" s="17">
        <f>VLOOKUP($C4027,樹木資料表!$A$1:$K$4024,7,FALSE())</f>
        <v>3.3</v>
      </c>
      <c r="L4027" s="17">
        <f>VLOOKUP($C4027,樹木資料表!$A$1:$K$4024,8,FALSE())</f>
        <v>0</v>
      </c>
    </row>
    <row r="4028" spans="1:13" x14ac:dyDescent="0.2">
      <c r="A4028" s="9">
        <v>4027</v>
      </c>
      <c r="B4028" s="9">
        <v>2023</v>
      </c>
      <c r="C4028" s="1">
        <v>3120</v>
      </c>
      <c r="D4028" s="17" t="str">
        <f>VLOOKUP(C4028,樹木資料表!$A$1:$K$4024,2,FALSE())</f>
        <v>小葉樹杞</v>
      </c>
      <c r="E4028" s="11">
        <v>1.8</v>
      </c>
      <c r="G4028" s="17" t="str">
        <f>VLOOKUP($C4028,樹木資料表!$A$1:$K$4024,3,FALSE())</f>
        <v>A</v>
      </c>
      <c r="H4028" s="17">
        <f>VLOOKUP($C4028,樹木資料表!$A$1:$K$4024,4,FALSE())</f>
        <v>6</v>
      </c>
      <c r="I4028" s="17">
        <f>VLOOKUP($C4028,樹木資料表!$A$1:$K$4024,5,FALSE())</f>
        <v>4</v>
      </c>
      <c r="J4028" s="17">
        <f>VLOOKUP($C4028,樹木資料表!$A$1:$K$4024,6,FALSE())</f>
        <v>4.8</v>
      </c>
      <c r="K4028" s="17">
        <f>VLOOKUP($C4028,樹木資料表!$A$1:$K$4024,7,FALSE())</f>
        <v>3.5</v>
      </c>
      <c r="L4028" s="17">
        <f>VLOOKUP($C4028,樹木資料表!$A$1:$K$4024,8,FALSE())</f>
        <v>0</v>
      </c>
    </row>
    <row r="4029" spans="1:13" x14ac:dyDescent="0.2">
      <c r="A4029" s="9">
        <v>4028</v>
      </c>
      <c r="B4029" s="9">
        <v>2023</v>
      </c>
      <c r="C4029" s="1">
        <v>3121</v>
      </c>
      <c r="D4029" s="17" t="str">
        <f>VLOOKUP(C4029,樹木資料表!$A$1:$K$4024,2,FALSE())</f>
        <v>小葉樹杞</v>
      </c>
      <c r="E4029" s="11">
        <v>4.5999999999999996</v>
      </c>
      <c r="G4029" s="17" t="str">
        <f>VLOOKUP($C4029,樹木資料表!$A$1:$K$4024,3,FALSE())</f>
        <v>A</v>
      </c>
      <c r="H4029" s="17">
        <f>VLOOKUP($C4029,樹木資料表!$A$1:$K$4024,4,FALSE())</f>
        <v>6</v>
      </c>
      <c r="I4029" s="17">
        <f>VLOOKUP($C4029,樹木資料表!$A$1:$K$4024,5,FALSE())</f>
        <v>4</v>
      </c>
      <c r="J4029" s="17">
        <f>VLOOKUP($C4029,樹木資料表!$A$1:$K$4024,6,FALSE())</f>
        <v>3.2</v>
      </c>
      <c r="K4029" s="17">
        <f>VLOOKUP($C4029,樹木資料表!$A$1:$K$4024,7,FALSE())</f>
        <v>5</v>
      </c>
      <c r="L4029" s="17">
        <f>VLOOKUP($C4029,樹木資料表!$A$1:$K$4024,8,FALSE())</f>
        <v>0</v>
      </c>
    </row>
    <row r="4030" spans="1:13" x14ac:dyDescent="0.2">
      <c r="A4030" s="9">
        <v>4029</v>
      </c>
      <c r="B4030" s="9">
        <v>2023</v>
      </c>
      <c r="C4030" s="27">
        <v>8811</v>
      </c>
      <c r="D4030" s="17" t="str">
        <f>VLOOKUP(C4030,樹木資料表!$A$1:$K$4024,2,FALSE())</f>
        <v>小葉樹杞</v>
      </c>
      <c r="E4030" s="11">
        <v>8.1</v>
      </c>
      <c r="G4030" s="17" t="str">
        <f>VLOOKUP($C4030,樹木資料表!$A$1:$K$4024,3,FALSE())</f>
        <v>A</v>
      </c>
      <c r="H4030" s="17">
        <f>VLOOKUP($C4030,樹木資料表!$A$1:$K$4024,4,FALSE())</f>
        <v>6</v>
      </c>
      <c r="I4030" s="17">
        <f>VLOOKUP($C4030,樹木資料表!$A$1:$K$4024,5,FALSE())</f>
        <v>4</v>
      </c>
      <c r="J4030" s="17">
        <f>VLOOKUP($C4030,樹木資料表!$A$1:$K$4024,6,FALSE())</f>
        <v>0.2</v>
      </c>
      <c r="K4030" s="17">
        <f>VLOOKUP($C4030,樹木資料表!$A$1:$K$4024,7,FALSE())</f>
        <v>2.2000000000000002</v>
      </c>
      <c r="L4030" s="17">
        <f>VLOOKUP($C4030,樹木資料表!$A$1:$K$4024,8,FALSE())</f>
        <v>3115</v>
      </c>
      <c r="M4030" s="8" t="s">
        <v>132</v>
      </c>
    </row>
    <row r="4031" spans="1:13" x14ac:dyDescent="0.2">
      <c r="A4031" s="9">
        <v>4030</v>
      </c>
      <c r="B4031" s="9">
        <v>2023</v>
      </c>
      <c r="C4031" s="1" t="s">
        <v>65</v>
      </c>
      <c r="D4031" s="17" t="str">
        <f>VLOOKUP(C4031,樹木資料表!$A$1:$K$4024,2,FALSE())</f>
        <v>臺灣山茶</v>
      </c>
      <c r="E4031" s="20">
        <v>0</v>
      </c>
      <c r="G4031" s="17" t="str">
        <f>VLOOKUP($C4031,樹木資料表!$A$1:$K$4024,3,FALSE())</f>
        <v>A</v>
      </c>
      <c r="H4031" s="17">
        <f>VLOOKUP($C4031,樹木資料表!$A$1:$K$4024,4,FALSE())</f>
        <v>6</v>
      </c>
      <c r="I4031" s="17">
        <f>VLOOKUP($C4031,樹木資料表!$A$1:$K$4024,5,FALSE())</f>
        <v>4</v>
      </c>
      <c r="J4031" s="17">
        <f>VLOOKUP($C4031,樹木資料表!$A$1:$K$4024,6,FALSE())</f>
        <v>0.5</v>
      </c>
      <c r="K4031" s="17">
        <f>VLOOKUP($C4031,樹木資料表!$A$1:$K$4024,7,FALSE())</f>
        <v>4.8</v>
      </c>
      <c r="L4031" s="17" t="str">
        <f>VLOOKUP($C4031,樹木資料表!$A$1:$K$4024,8,FALSE())</f>
        <v>無號碼</v>
      </c>
      <c r="M4031" s="8" t="s">
        <v>128</v>
      </c>
    </row>
    <row r="4032" spans="1:13" x14ac:dyDescent="0.2">
      <c r="A4032" s="9">
        <v>4031</v>
      </c>
      <c r="B4032" s="9">
        <v>2023</v>
      </c>
      <c r="C4032" s="1">
        <v>3122</v>
      </c>
      <c r="D4032" s="17" t="str">
        <f>VLOOKUP(C4032,樹木資料表!$A$1:$K$4024,2,FALSE())</f>
        <v>山羊耳</v>
      </c>
      <c r="E4032" s="11">
        <v>21.8</v>
      </c>
      <c r="G4032" s="17" t="str">
        <f>VLOOKUP($C4032,樹木資料表!$A$1:$K$4024,3,FALSE())</f>
        <v>A</v>
      </c>
      <c r="H4032" s="17">
        <f>VLOOKUP($C4032,樹木資料表!$A$1:$K$4024,4,FALSE())</f>
        <v>7</v>
      </c>
      <c r="I4032" s="17">
        <f>VLOOKUP($C4032,樹木資料表!$A$1:$K$4024,5,FALSE())</f>
        <v>1</v>
      </c>
      <c r="J4032" s="17">
        <f>VLOOKUP($C4032,樹木資料表!$A$1:$K$4024,6,FALSE())</f>
        <v>0.4</v>
      </c>
      <c r="K4032" s="17">
        <f>VLOOKUP($C4032,樹木資料表!$A$1:$K$4024,7,FALSE())</f>
        <v>3.7</v>
      </c>
      <c r="L4032" s="17">
        <f>VLOOKUP($C4032,樹木資料表!$A$1:$K$4024,8,FALSE())</f>
        <v>0</v>
      </c>
    </row>
    <row r="4033" spans="1:13" x14ac:dyDescent="0.2">
      <c r="A4033" s="9">
        <v>4032</v>
      </c>
      <c r="B4033" s="9">
        <v>2023</v>
      </c>
      <c r="C4033" s="1">
        <v>3123</v>
      </c>
      <c r="D4033" s="17" t="str">
        <f>VLOOKUP(C4033,樹木資料表!$A$1:$K$4024,2,FALSE())</f>
        <v>狗骨仔</v>
      </c>
      <c r="E4033" s="11">
        <v>9</v>
      </c>
      <c r="G4033" s="17" t="str">
        <f>VLOOKUP($C4033,樹木資料表!$A$1:$K$4024,3,FALSE())</f>
        <v>A</v>
      </c>
      <c r="H4033" s="17">
        <f>VLOOKUP($C4033,樹木資料表!$A$1:$K$4024,4,FALSE())</f>
        <v>7</v>
      </c>
      <c r="I4033" s="17">
        <f>VLOOKUP($C4033,樹木資料表!$A$1:$K$4024,5,FALSE())</f>
        <v>1</v>
      </c>
      <c r="J4033" s="17">
        <f>VLOOKUP($C4033,樹木資料表!$A$1:$K$4024,6,FALSE())</f>
        <v>1</v>
      </c>
      <c r="K4033" s="17">
        <f>VLOOKUP($C4033,樹木資料表!$A$1:$K$4024,7,FALSE())</f>
        <v>1.3</v>
      </c>
      <c r="L4033" s="17">
        <f>VLOOKUP($C4033,樹木資料表!$A$1:$K$4024,8,FALSE())</f>
        <v>0</v>
      </c>
    </row>
    <row r="4034" spans="1:13" x14ac:dyDescent="0.2">
      <c r="A4034" s="9">
        <v>4033</v>
      </c>
      <c r="B4034" s="9">
        <v>2023</v>
      </c>
      <c r="C4034" s="1">
        <v>3125</v>
      </c>
      <c r="D4034" s="17" t="str">
        <f>VLOOKUP(C4034,樹木資料表!$A$1:$K$4024,2,FALSE())</f>
        <v>大葉石櫟</v>
      </c>
      <c r="E4034" s="11">
        <v>1.4</v>
      </c>
      <c r="G4034" s="17" t="str">
        <f>VLOOKUP($C4034,樹木資料表!$A$1:$K$4024,3,FALSE())</f>
        <v>A</v>
      </c>
      <c r="H4034" s="17">
        <f>VLOOKUP($C4034,樹木資料表!$A$1:$K$4024,4,FALSE())</f>
        <v>7</v>
      </c>
      <c r="I4034" s="17">
        <f>VLOOKUP($C4034,樹木資料表!$A$1:$K$4024,5,FALSE())</f>
        <v>1</v>
      </c>
      <c r="J4034" s="17">
        <f>VLOOKUP($C4034,樹木資料表!$A$1:$K$4024,6,FALSE())</f>
        <v>2.7</v>
      </c>
      <c r="K4034" s="17">
        <f>VLOOKUP($C4034,樹木資料表!$A$1:$K$4024,7,FALSE())</f>
        <v>1.4</v>
      </c>
      <c r="L4034" s="17">
        <f>VLOOKUP($C4034,樹木資料表!$A$1:$K$4024,8,FALSE())</f>
        <v>0</v>
      </c>
    </row>
    <row r="4035" spans="1:13" x14ac:dyDescent="0.2">
      <c r="A4035" s="9">
        <v>4034</v>
      </c>
      <c r="B4035" s="9">
        <v>2023</v>
      </c>
      <c r="C4035" s="1">
        <v>3128</v>
      </c>
      <c r="D4035" s="17" t="str">
        <f>VLOOKUP(C4035,樹木資料表!$A$1:$K$4024,2,FALSE())</f>
        <v>小葉樹杞</v>
      </c>
      <c r="E4035" s="11">
        <v>1.8</v>
      </c>
      <c r="G4035" s="17" t="str">
        <f>VLOOKUP($C4035,樹木資料表!$A$1:$K$4024,3,FALSE())</f>
        <v>A</v>
      </c>
      <c r="H4035" s="17">
        <f>VLOOKUP($C4035,樹木資料表!$A$1:$K$4024,4,FALSE())</f>
        <v>7</v>
      </c>
      <c r="I4035" s="17">
        <f>VLOOKUP($C4035,樹木資料表!$A$1:$K$4024,5,FALSE())</f>
        <v>1</v>
      </c>
      <c r="J4035" s="17">
        <f>VLOOKUP($C4035,樹木資料表!$A$1:$K$4024,6,FALSE())</f>
        <v>4</v>
      </c>
      <c r="K4035" s="17">
        <f>VLOOKUP($C4035,樹木資料表!$A$1:$K$4024,7,FALSE())</f>
        <v>3.9</v>
      </c>
      <c r="L4035" s="17">
        <f>VLOOKUP($C4035,樹木資料表!$A$1:$K$4024,8,FALSE())</f>
        <v>0</v>
      </c>
    </row>
    <row r="4036" spans="1:13" x14ac:dyDescent="0.2">
      <c r="A4036" s="9">
        <v>4035</v>
      </c>
      <c r="B4036" s="9">
        <v>2023</v>
      </c>
      <c r="C4036" s="1">
        <v>3129</v>
      </c>
      <c r="D4036" s="17" t="str">
        <f>VLOOKUP(C4036,樹木資料表!$A$1:$K$4024,2,FALSE())</f>
        <v>小葉樹杞</v>
      </c>
      <c r="E4036" s="11">
        <v>2.8</v>
      </c>
      <c r="G4036" s="17" t="str">
        <f>VLOOKUP($C4036,樹木資料表!$A$1:$K$4024,3,FALSE())</f>
        <v>A</v>
      </c>
      <c r="H4036" s="17">
        <f>VLOOKUP($C4036,樹木資料表!$A$1:$K$4024,4,FALSE())</f>
        <v>7</v>
      </c>
      <c r="I4036" s="17">
        <f>VLOOKUP($C4036,樹木資料表!$A$1:$K$4024,5,FALSE())</f>
        <v>1</v>
      </c>
      <c r="J4036" s="17">
        <f>VLOOKUP($C4036,樹木資料表!$A$1:$K$4024,6,FALSE())</f>
        <v>4.7</v>
      </c>
      <c r="K4036" s="17">
        <f>VLOOKUP($C4036,樹木資料表!$A$1:$K$4024,7,FALSE())</f>
        <v>3.6</v>
      </c>
      <c r="L4036" s="17">
        <f>VLOOKUP($C4036,樹木資料表!$A$1:$K$4024,8,FALSE())</f>
        <v>0</v>
      </c>
    </row>
    <row r="4037" spans="1:13" x14ac:dyDescent="0.2">
      <c r="A4037" s="9">
        <v>4036</v>
      </c>
      <c r="B4037" s="9">
        <v>2023</v>
      </c>
      <c r="C4037" s="1">
        <v>3130</v>
      </c>
      <c r="D4037" s="17" t="str">
        <f>VLOOKUP(C4037,樹木資料表!$A$1:$K$4024,2,FALSE())</f>
        <v>小芽新木薑子</v>
      </c>
      <c r="E4037" s="11">
        <v>13.9</v>
      </c>
      <c r="G4037" s="17" t="str">
        <f>VLOOKUP($C4037,樹木資料表!$A$1:$K$4024,3,FALSE())</f>
        <v>A</v>
      </c>
      <c r="H4037" s="17">
        <f>VLOOKUP($C4037,樹木資料表!$A$1:$K$4024,4,FALSE())</f>
        <v>7</v>
      </c>
      <c r="I4037" s="17">
        <f>VLOOKUP($C4037,樹木資料表!$A$1:$K$4024,5,FALSE())</f>
        <v>1</v>
      </c>
      <c r="J4037" s="17">
        <f>VLOOKUP($C4037,樹木資料表!$A$1:$K$4024,6,FALSE())</f>
        <v>5</v>
      </c>
      <c r="K4037" s="17">
        <f>VLOOKUP($C4037,樹木資料表!$A$1:$K$4024,7,FALSE())</f>
        <v>4.5999999999999996</v>
      </c>
      <c r="L4037" s="17">
        <f>VLOOKUP($C4037,樹木資料表!$A$1:$K$4024,8,FALSE())</f>
        <v>0</v>
      </c>
    </row>
    <row r="4038" spans="1:13" x14ac:dyDescent="0.2">
      <c r="A4038" s="9">
        <v>4037</v>
      </c>
      <c r="B4038" s="9">
        <v>2023</v>
      </c>
      <c r="C4038" s="27">
        <v>8812</v>
      </c>
      <c r="D4038" s="17" t="str">
        <f>VLOOKUP(C4038,樹木資料表!$A$1:$K$4024,2,FALSE())</f>
        <v>臺灣山茶</v>
      </c>
      <c r="E4038" s="11">
        <v>2</v>
      </c>
      <c r="F4038" s="11">
        <v>2.5</v>
      </c>
      <c r="G4038" s="17" t="str">
        <f>VLOOKUP($C4038,樹木資料表!$A$1:$K$4024,3,FALSE())</f>
        <v>A</v>
      </c>
      <c r="H4038" s="17">
        <f>VLOOKUP($C4038,樹木資料表!$A$1:$K$4024,4,FALSE())</f>
        <v>7</v>
      </c>
      <c r="I4038" s="17">
        <f>VLOOKUP($C4038,樹木資料表!$A$1:$K$4024,5,FALSE())</f>
        <v>1</v>
      </c>
      <c r="J4038" s="17">
        <f>VLOOKUP($C4038,樹木資料表!$A$1:$K$4024,6,FALSE())</f>
        <v>2.6</v>
      </c>
      <c r="K4038" s="17">
        <f>VLOOKUP($C4038,樹木資料表!$A$1:$K$4024,7,FALSE())</f>
        <v>2</v>
      </c>
      <c r="L4038" s="17">
        <f>VLOOKUP($C4038,樹木資料表!$A$1:$K$4024,8,FALSE())</f>
        <v>3126</v>
      </c>
      <c r="M4038" s="8" t="s">
        <v>133</v>
      </c>
    </row>
    <row r="4039" spans="1:13" x14ac:dyDescent="0.2">
      <c r="A4039" s="9">
        <v>4038</v>
      </c>
      <c r="B4039" s="9">
        <v>2023</v>
      </c>
      <c r="C4039" s="27">
        <v>8813</v>
      </c>
      <c r="D4039" s="17" t="str">
        <f>VLOOKUP(C4039,樹木資料表!$A$1:$K$4024,2,FALSE())</f>
        <v>小葉樹杞</v>
      </c>
      <c r="E4039" s="11">
        <v>6.8</v>
      </c>
      <c r="G4039" s="17" t="str">
        <f>VLOOKUP($C4039,樹木資料表!$A$1:$K$4024,3,FALSE())</f>
        <v>A</v>
      </c>
      <c r="H4039" s="17">
        <f>VLOOKUP($C4039,樹木資料表!$A$1:$K$4024,4,FALSE())</f>
        <v>7</v>
      </c>
      <c r="I4039" s="17">
        <f>VLOOKUP($C4039,樹木資料表!$A$1:$K$4024,5,FALSE())</f>
        <v>1</v>
      </c>
      <c r="J4039" s="17">
        <f>VLOOKUP($C4039,樹木資料表!$A$1:$K$4024,6,FALSE())</f>
        <v>2.7</v>
      </c>
      <c r="K4039" s="17">
        <f>VLOOKUP($C4039,樹木資料表!$A$1:$K$4024,7,FALSE())</f>
        <v>2.7</v>
      </c>
      <c r="L4039" s="17">
        <f>VLOOKUP($C4039,樹木資料表!$A$1:$K$4024,8,FALSE())</f>
        <v>3127</v>
      </c>
      <c r="M4039" s="8" t="s">
        <v>134</v>
      </c>
    </row>
    <row r="4040" spans="1:13" x14ac:dyDescent="0.2">
      <c r="A4040" s="9">
        <v>4039</v>
      </c>
      <c r="B4040" s="9">
        <v>2023</v>
      </c>
      <c r="C4040" s="27">
        <v>8814</v>
      </c>
      <c r="D4040" s="17" t="str">
        <f>VLOOKUP(C4040,樹木資料表!$A$1:$K$4024,2,FALSE())</f>
        <v>小葉樹杞</v>
      </c>
      <c r="E4040" s="11">
        <v>5.6</v>
      </c>
      <c r="G4040" s="17" t="str">
        <f>VLOOKUP($C4040,樹木資料表!$A$1:$K$4024,3,FALSE())</f>
        <v>A</v>
      </c>
      <c r="H4040" s="17">
        <f>VLOOKUP($C4040,樹木資料表!$A$1:$K$4024,4,FALSE())</f>
        <v>7</v>
      </c>
      <c r="I4040" s="17">
        <f>VLOOKUP($C4040,樹木資料表!$A$1:$K$4024,5,FALSE())</f>
        <v>1</v>
      </c>
      <c r="J4040" s="17">
        <f>VLOOKUP($C4040,樹木資料表!$A$1:$K$4024,6,FALSE())</f>
        <v>1.2</v>
      </c>
      <c r="K4040" s="17">
        <f>VLOOKUP($C4040,樹木資料表!$A$1:$K$4024,7,FALSE())</f>
        <v>1.3</v>
      </c>
      <c r="L4040" s="17">
        <f>VLOOKUP($C4040,樹木資料表!$A$1:$K$4024,8,FALSE())</f>
        <v>3124</v>
      </c>
      <c r="M4040" s="8" t="s">
        <v>135</v>
      </c>
    </row>
    <row r="4041" spans="1:13" x14ac:dyDescent="0.2">
      <c r="A4041" s="9">
        <v>4040</v>
      </c>
      <c r="B4041" s="9">
        <v>2023</v>
      </c>
      <c r="C4041" s="1">
        <v>3131</v>
      </c>
      <c r="D4041" s="17" t="str">
        <f>VLOOKUP(C4041,樹木資料表!$A$1:$K$4024,2,FALSE())</f>
        <v>小葉樹杞</v>
      </c>
      <c r="E4041" s="11">
        <v>2.5</v>
      </c>
      <c r="G4041" s="17" t="str">
        <f>VLOOKUP($C4041,樹木資料表!$A$1:$K$4024,3,FALSE())</f>
        <v>A</v>
      </c>
      <c r="H4041" s="17">
        <f>VLOOKUP($C4041,樹木資料表!$A$1:$K$4024,4,FALSE())</f>
        <v>7</v>
      </c>
      <c r="I4041" s="17">
        <f>VLOOKUP($C4041,樹木資料表!$A$1:$K$4024,5,FALSE())</f>
        <v>2</v>
      </c>
      <c r="J4041" s="17">
        <f>VLOOKUP($C4041,樹木資料表!$A$1:$K$4024,6,FALSE())</f>
        <v>3.4</v>
      </c>
      <c r="K4041" s="17">
        <f>VLOOKUP($C4041,樹木資料表!$A$1:$K$4024,7,FALSE())</f>
        <v>0.7</v>
      </c>
      <c r="L4041" s="17">
        <f>VLOOKUP($C4041,樹木資料表!$A$1:$K$4024,8,FALSE())</f>
        <v>0</v>
      </c>
    </row>
    <row r="4042" spans="1:13" x14ac:dyDescent="0.2">
      <c r="A4042" s="9">
        <v>4041</v>
      </c>
      <c r="B4042" s="9">
        <v>2023</v>
      </c>
      <c r="C4042" s="1">
        <v>3132</v>
      </c>
      <c r="D4042" s="17" t="str">
        <f>VLOOKUP(C4042,樹木資料表!$A$1:$K$4024,2,FALSE())</f>
        <v>杏葉石櫟</v>
      </c>
      <c r="E4042" s="11">
        <v>47.5</v>
      </c>
      <c r="G4042" s="17" t="str">
        <f>VLOOKUP($C4042,樹木資料表!$A$1:$K$4024,3,FALSE())</f>
        <v>A</v>
      </c>
      <c r="H4042" s="17">
        <f>VLOOKUP($C4042,樹木資料表!$A$1:$K$4024,4,FALSE())</f>
        <v>7</v>
      </c>
      <c r="I4042" s="17">
        <f>VLOOKUP($C4042,樹木資料表!$A$1:$K$4024,5,FALSE())</f>
        <v>2</v>
      </c>
      <c r="J4042" s="17">
        <f>VLOOKUP($C4042,樹木資料表!$A$1:$K$4024,6,FALSE())</f>
        <v>2.8</v>
      </c>
      <c r="K4042" s="17">
        <f>VLOOKUP($C4042,樹木資料表!$A$1:$K$4024,7,FALSE())</f>
        <v>1.2</v>
      </c>
      <c r="L4042" s="17">
        <f>VLOOKUP($C4042,樹木資料表!$A$1:$K$4024,8,FALSE())</f>
        <v>0</v>
      </c>
    </row>
    <row r="4043" spans="1:13" x14ac:dyDescent="0.2">
      <c r="A4043" s="9">
        <v>4042</v>
      </c>
      <c r="B4043" s="9">
        <v>2023</v>
      </c>
      <c r="C4043" s="1">
        <v>3133</v>
      </c>
      <c r="D4043" s="17" t="str">
        <f>VLOOKUP(C4043,樹木資料表!$A$1:$K$4024,2,FALSE())</f>
        <v>小葉樹杞</v>
      </c>
      <c r="E4043" s="11">
        <v>5.3</v>
      </c>
      <c r="G4043" s="17" t="str">
        <f>VLOOKUP($C4043,樹木資料表!$A$1:$K$4024,3,FALSE())</f>
        <v>A</v>
      </c>
      <c r="H4043" s="17">
        <f>VLOOKUP($C4043,樹木資料表!$A$1:$K$4024,4,FALSE())</f>
        <v>7</v>
      </c>
      <c r="I4043" s="17">
        <f>VLOOKUP($C4043,樹木資料表!$A$1:$K$4024,5,FALSE())</f>
        <v>2</v>
      </c>
      <c r="J4043" s="17">
        <f>VLOOKUP($C4043,樹木資料表!$A$1:$K$4024,6,FALSE())</f>
        <v>3.6</v>
      </c>
      <c r="K4043" s="17">
        <f>VLOOKUP($C4043,樹木資料表!$A$1:$K$4024,7,FALSE())</f>
        <v>0.8</v>
      </c>
      <c r="L4043" s="17">
        <f>VLOOKUP($C4043,樹木資料表!$A$1:$K$4024,8,FALSE())</f>
        <v>0</v>
      </c>
    </row>
    <row r="4044" spans="1:13" x14ac:dyDescent="0.2">
      <c r="A4044" s="9">
        <v>4043</v>
      </c>
      <c r="B4044" s="9">
        <v>2023</v>
      </c>
      <c r="C4044" s="1">
        <v>3134</v>
      </c>
      <c r="D4044" s="17" t="str">
        <f>VLOOKUP(C4044,樹木資料表!$A$1:$K$4024,2,FALSE())</f>
        <v>長葉木薑子</v>
      </c>
      <c r="E4044" s="11">
        <v>27.2</v>
      </c>
      <c r="G4044" s="17" t="str">
        <f>VLOOKUP($C4044,樹木資料表!$A$1:$K$4024,3,FALSE())</f>
        <v>A</v>
      </c>
      <c r="H4044" s="17">
        <f>VLOOKUP($C4044,樹木資料表!$A$1:$K$4024,4,FALSE())</f>
        <v>7</v>
      </c>
      <c r="I4044" s="17">
        <f>VLOOKUP($C4044,樹木資料表!$A$1:$K$4024,5,FALSE())</f>
        <v>2</v>
      </c>
      <c r="J4044" s="17">
        <f>VLOOKUP($C4044,樹木資料表!$A$1:$K$4024,6,FALSE())</f>
        <v>1.5</v>
      </c>
      <c r="K4044" s="17">
        <f>VLOOKUP($C4044,樹木資料表!$A$1:$K$4024,7,FALSE())</f>
        <v>1.4</v>
      </c>
      <c r="L4044" s="17">
        <f>VLOOKUP($C4044,樹木資料表!$A$1:$K$4024,8,FALSE())</f>
        <v>0</v>
      </c>
    </row>
    <row r="4045" spans="1:13" x14ac:dyDescent="0.2">
      <c r="A4045" s="9">
        <v>4044</v>
      </c>
      <c r="B4045" s="9">
        <v>2023</v>
      </c>
      <c r="C4045" s="1">
        <v>3135</v>
      </c>
      <c r="D4045" s="17" t="str">
        <f>VLOOKUP(C4045,樹木資料表!$A$1:$K$4024,2,FALSE())</f>
        <v>小葉樹杞</v>
      </c>
      <c r="E4045" s="11">
        <v>2</v>
      </c>
      <c r="G4045" s="17" t="str">
        <f>VLOOKUP($C4045,樹木資料表!$A$1:$K$4024,3,FALSE())</f>
        <v>A</v>
      </c>
      <c r="H4045" s="17">
        <f>VLOOKUP($C4045,樹木資料表!$A$1:$K$4024,4,FALSE())</f>
        <v>7</v>
      </c>
      <c r="I4045" s="17">
        <f>VLOOKUP($C4045,樹木資料表!$A$1:$K$4024,5,FALSE())</f>
        <v>2</v>
      </c>
      <c r="J4045" s="17">
        <f>VLOOKUP($C4045,樹木資料表!$A$1:$K$4024,6,FALSE())</f>
        <v>1.5</v>
      </c>
      <c r="K4045" s="17">
        <f>VLOOKUP($C4045,樹木資料表!$A$1:$K$4024,7,FALSE())</f>
        <v>0.4</v>
      </c>
      <c r="L4045" s="17">
        <f>VLOOKUP($C4045,樹木資料表!$A$1:$K$4024,8,FALSE())</f>
        <v>0</v>
      </c>
    </row>
    <row r="4046" spans="1:13" x14ac:dyDescent="0.2">
      <c r="A4046" s="9">
        <v>4045</v>
      </c>
      <c r="B4046" s="9">
        <v>2023</v>
      </c>
      <c r="C4046" s="1">
        <v>3136</v>
      </c>
      <c r="D4046" s="17" t="str">
        <f>VLOOKUP(C4046,樹木資料表!$A$1:$K$4024,2,FALSE())</f>
        <v>小葉樹杞</v>
      </c>
      <c r="E4046" s="11">
        <v>5.5</v>
      </c>
      <c r="G4046" s="17" t="str">
        <f>VLOOKUP($C4046,樹木資料表!$A$1:$K$4024,3,FALSE())</f>
        <v>A</v>
      </c>
      <c r="H4046" s="17">
        <f>VLOOKUP($C4046,樹木資料表!$A$1:$K$4024,4,FALSE())</f>
        <v>7</v>
      </c>
      <c r="I4046" s="17">
        <f>VLOOKUP($C4046,樹木資料表!$A$1:$K$4024,5,FALSE())</f>
        <v>2</v>
      </c>
      <c r="J4046" s="17">
        <f>VLOOKUP($C4046,樹木資料表!$A$1:$K$4024,6,FALSE())</f>
        <v>1.3</v>
      </c>
      <c r="K4046" s="17">
        <f>VLOOKUP($C4046,樹木資料表!$A$1:$K$4024,7,FALSE())</f>
        <v>0.3</v>
      </c>
      <c r="L4046" s="17">
        <f>VLOOKUP($C4046,樹木資料表!$A$1:$K$4024,8,FALSE())</f>
        <v>0</v>
      </c>
    </row>
    <row r="4047" spans="1:13" x14ac:dyDescent="0.2">
      <c r="A4047" s="9">
        <v>4046</v>
      </c>
      <c r="B4047" s="9">
        <v>2023</v>
      </c>
      <c r="C4047" s="1">
        <v>3137</v>
      </c>
      <c r="D4047" s="17" t="str">
        <f>VLOOKUP(C4047,樹木資料表!$A$1:$K$4024,2,FALSE())</f>
        <v>小葉樹杞</v>
      </c>
      <c r="E4047" s="11">
        <v>2.2000000000000002</v>
      </c>
      <c r="G4047" s="17" t="str">
        <f>VLOOKUP($C4047,樹木資料表!$A$1:$K$4024,3,FALSE())</f>
        <v>A</v>
      </c>
      <c r="H4047" s="17">
        <f>VLOOKUP($C4047,樹木資料表!$A$1:$K$4024,4,FALSE())</f>
        <v>7</v>
      </c>
      <c r="I4047" s="17">
        <f>VLOOKUP($C4047,樹木資料表!$A$1:$K$4024,5,FALSE())</f>
        <v>2</v>
      </c>
      <c r="J4047" s="17">
        <f>VLOOKUP($C4047,樹木資料表!$A$1:$K$4024,6,FALSE())</f>
        <v>0.6</v>
      </c>
      <c r="K4047" s="17">
        <f>VLOOKUP($C4047,樹木資料表!$A$1:$K$4024,7,FALSE())</f>
        <v>1.4</v>
      </c>
      <c r="L4047" s="17">
        <f>VLOOKUP($C4047,樹木資料表!$A$1:$K$4024,8,FALSE())</f>
        <v>0</v>
      </c>
    </row>
    <row r="4048" spans="1:13" x14ac:dyDescent="0.2">
      <c r="A4048" s="9">
        <v>4047</v>
      </c>
      <c r="B4048" s="9">
        <v>2023</v>
      </c>
      <c r="C4048" s="1">
        <v>3138</v>
      </c>
      <c r="D4048" s="17" t="str">
        <f>VLOOKUP(C4048,樹木資料表!$A$1:$K$4024,2,FALSE())</f>
        <v>小葉樹杞</v>
      </c>
      <c r="E4048" s="11">
        <v>7</v>
      </c>
      <c r="G4048" s="17" t="str">
        <f>VLOOKUP($C4048,樹木資料表!$A$1:$K$4024,3,FALSE())</f>
        <v>A</v>
      </c>
      <c r="H4048" s="17">
        <f>VLOOKUP($C4048,樹木資料表!$A$1:$K$4024,4,FALSE())</f>
        <v>7</v>
      </c>
      <c r="I4048" s="17">
        <f>VLOOKUP($C4048,樹木資料表!$A$1:$K$4024,5,FALSE())</f>
        <v>2</v>
      </c>
      <c r="J4048" s="17">
        <f>VLOOKUP($C4048,樹木資料表!$A$1:$K$4024,6,FALSE())</f>
        <v>1</v>
      </c>
      <c r="K4048" s="17">
        <f>VLOOKUP($C4048,樹木資料表!$A$1:$K$4024,7,FALSE())</f>
        <v>2.1</v>
      </c>
      <c r="L4048" s="17">
        <f>VLOOKUP($C4048,樹木資料表!$A$1:$K$4024,8,FALSE())</f>
        <v>0</v>
      </c>
    </row>
    <row r="4049" spans="1:13" x14ac:dyDescent="0.2">
      <c r="A4049" s="9">
        <v>4048</v>
      </c>
      <c r="B4049" s="9">
        <v>2023</v>
      </c>
      <c r="C4049" s="1">
        <v>3139</v>
      </c>
      <c r="D4049" s="17" t="str">
        <f>VLOOKUP(C4049,樹木資料表!$A$1:$K$4024,2,FALSE())</f>
        <v>小葉樹杞</v>
      </c>
      <c r="E4049" s="11">
        <v>5.2</v>
      </c>
      <c r="G4049" s="17" t="str">
        <f>VLOOKUP($C4049,樹木資料表!$A$1:$K$4024,3,FALSE())</f>
        <v>A</v>
      </c>
      <c r="H4049" s="17">
        <f>VLOOKUP($C4049,樹木資料表!$A$1:$K$4024,4,FALSE())</f>
        <v>7</v>
      </c>
      <c r="I4049" s="17">
        <f>VLOOKUP($C4049,樹木資料表!$A$1:$K$4024,5,FALSE())</f>
        <v>3</v>
      </c>
      <c r="J4049" s="17">
        <f>VLOOKUP($C4049,樹木資料表!$A$1:$K$4024,6,FALSE())</f>
        <v>2.6</v>
      </c>
      <c r="K4049" s="17">
        <f>VLOOKUP($C4049,樹木資料表!$A$1:$K$4024,7,FALSE())</f>
        <v>5</v>
      </c>
      <c r="L4049" s="17">
        <f>VLOOKUP($C4049,樹木資料表!$A$1:$K$4024,8,FALSE())</f>
        <v>0</v>
      </c>
    </row>
    <row r="4050" spans="1:13" x14ac:dyDescent="0.2">
      <c r="A4050" s="9">
        <v>4049</v>
      </c>
      <c r="B4050" s="9">
        <v>2023</v>
      </c>
      <c r="C4050" s="1">
        <v>3140</v>
      </c>
      <c r="D4050" s="17" t="str">
        <f>VLOOKUP(C4050,樹木資料表!$A$1:$K$4024,2,FALSE())</f>
        <v>小葉樹杞</v>
      </c>
      <c r="E4050" s="11">
        <v>4.4000000000000004</v>
      </c>
      <c r="G4050" s="17" t="str">
        <f>VLOOKUP($C4050,樹木資料表!$A$1:$K$4024,3,FALSE())</f>
        <v>A</v>
      </c>
      <c r="H4050" s="17">
        <f>VLOOKUP($C4050,樹木資料表!$A$1:$K$4024,4,FALSE())</f>
        <v>7</v>
      </c>
      <c r="I4050" s="17">
        <f>VLOOKUP($C4050,樹木資料表!$A$1:$K$4024,5,FALSE())</f>
        <v>3</v>
      </c>
      <c r="J4050" s="17">
        <f>VLOOKUP($C4050,樹木資料表!$A$1:$K$4024,6,FALSE())</f>
        <v>4.3</v>
      </c>
      <c r="K4050" s="17">
        <f>VLOOKUP($C4050,樹木資料表!$A$1:$K$4024,7,FALSE())</f>
        <v>4.0999999999999996</v>
      </c>
      <c r="L4050" s="17">
        <f>VLOOKUP($C4050,樹木資料表!$A$1:$K$4024,8,FALSE())</f>
        <v>0</v>
      </c>
    </row>
    <row r="4051" spans="1:13" x14ac:dyDescent="0.2">
      <c r="A4051" s="9">
        <v>4050</v>
      </c>
      <c r="B4051" s="9">
        <v>2023</v>
      </c>
      <c r="C4051" s="1">
        <v>3141</v>
      </c>
      <c r="D4051" s="17" t="str">
        <f>VLOOKUP(C4051,樹木資料表!$A$1:$K$4024,2,FALSE())</f>
        <v>小葉樹杞</v>
      </c>
      <c r="E4051" s="11">
        <v>4.5</v>
      </c>
      <c r="G4051" s="17" t="str">
        <f>VLOOKUP($C4051,樹木資料表!$A$1:$K$4024,3,FALSE())</f>
        <v>A</v>
      </c>
      <c r="H4051" s="17">
        <f>VLOOKUP($C4051,樹木資料表!$A$1:$K$4024,4,FALSE())</f>
        <v>7</v>
      </c>
      <c r="I4051" s="17">
        <f>VLOOKUP($C4051,樹木資料表!$A$1:$K$4024,5,FALSE())</f>
        <v>3</v>
      </c>
      <c r="J4051" s="17">
        <f>VLOOKUP($C4051,樹木資料表!$A$1:$K$4024,6,FALSE())</f>
        <v>3.5</v>
      </c>
      <c r="K4051" s="17">
        <f>VLOOKUP($C4051,樹木資料表!$A$1:$K$4024,7,FALSE())</f>
        <v>1.2</v>
      </c>
      <c r="L4051" s="17">
        <f>VLOOKUP($C4051,樹木資料表!$A$1:$K$4024,8,FALSE())</f>
        <v>0</v>
      </c>
    </row>
    <row r="4052" spans="1:13" x14ac:dyDescent="0.2">
      <c r="A4052" s="9">
        <v>4051</v>
      </c>
      <c r="B4052" s="9">
        <v>2023</v>
      </c>
      <c r="C4052" s="1">
        <v>3142</v>
      </c>
      <c r="D4052" s="17" t="str">
        <f>VLOOKUP(C4052,樹木資料表!$A$1:$K$4024,2,FALSE())</f>
        <v>小葉樹杞</v>
      </c>
      <c r="E4052" s="11">
        <v>2.2999999999999998</v>
      </c>
      <c r="G4052" s="17" t="str">
        <f>VLOOKUP($C4052,樹木資料表!$A$1:$K$4024,3,FALSE())</f>
        <v>A</v>
      </c>
      <c r="H4052" s="17">
        <f>VLOOKUP($C4052,樹木資料表!$A$1:$K$4024,4,FALSE())</f>
        <v>7</v>
      </c>
      <c r="I4052" s="17">
        <f>VLOOKUP($C4052,樹木資料表!$A$1:$K$4024,5,FALSE())</f>
        <v>3</v>
      </c>
      <c r="J4052" s="17">
        <f>VLOOKUP($C4052,樹木資料表!$A$1:$K$4024,6,FALSE())</f>
        <v>4.4000000000000004</v>
      </c>
      <c r="K4052" s="17">
        <f>VLOOKUP($C4052,樹木資料表!$A$1:$K$4024,7,FALSE())</f>
        <v>1.5</v>
      </c>
      <c r="L4052" s="17">
        <f>VLOOKUP($C4052,樹木資料表!$A$1:$K$4024,8,FALSE())</f>
        <v>0</v>
      </c>
    </row>
    <row r="4053" spans="1:13" x14ac:dyDescent="0.2">
      <c r="A4053" s="9">
        <v>4052</v>
      </c>
      <c r="B4053" s="9">
        <v>2023</v>
      </c>
      <c r="C4053" s="1">
        <v>3143</v>
      </c>
      <c r="D4053" s="17" t="str">
        <f>VLOOKUP(C4053,樹木資料表!$A$1:$K$4024,2,FALSE())</f>
        <v>小葉樹杞</v>
      </c>
      <c r="E4053" s="11">
        <v>3.9</v>
      </c>
      <c r="G4053" s="17" t="str">
        <f>VLOOKUP($C4053,樹木資料表!$A$1:$K$4024,3,FALSE())</f>
        <v>A</v>
      </c>
      <c r="H4053" s="17">
        <f>VLOOKUP($C4053,樹木資料表!$A$1:$K$4024,4,FALSE())</f>
        <v>7</v>
      </c>
      <c r="I4053" s="17">
        <f>VLOOKUP($C4053,樹木資料表!$A$1:$K$4024,5,FALSE())</f>
        <v>3</v>
      </c>
      <c r="J4053" s="17">
        <f>VLOOKUP($C4053,樹木資料表!$A$1:$K$4024,6,FALSE())</f>
        <v>5</v>
      </c>
      <c r="K4053" s="17">
        <f>VLOOKUP($C4053,樹木資料表!$A$1:$K$4024,7,FALSE())</f>
        <v>0.4</v>
      </c>
      <c r="L4053" s="17">
        <f>VLOOKUP($C4053,樹木資料表!$A$1:$K$4024,8,FALSE())</f>
        <v>0</v>
      </c>
    </row>
    <row r="4054" spans="1:13" x14ac:dyDescent="0.2">
      <c r="A4054" s="9">
        <v>4053</v>
      </c>
      <c r="B4054" s="9">
        <v>2023</v>
      </c>
      <c r="C4054" s="1">
        <v>3144</v>
      </c>
      <c r="D4054" s="17" t="str">
        <f>VLOOKUP(C4054,樹木資料表!$A$1:$K$4024,2,FALSE())</f>
        <v>小葉樹杞</v>
      </c>
      <c r="E4054" s="11">
        <v>5.5</v>
      </c>
      <c r="G4054" s="17" t="str">
        <f>VLOOKUP($C4054,樹木資料表!$A$1:$K$4024,3,FALSE())</f>
        <v>A</v>
      </c>
      <c r="H4054" s="17">
        <f>VLOOKUP($C4054,樹木資料表!$A$1:$K$4024,4,FALSE())</f>
        <v>7</v>
      </c>
      <c r="I4054" s="17">
        <f>VLOOKUP($C4054,樹木資料表!$A$1:$K$4024,5,FALSE())</f>
        <v>3</v>
      </c>
      <c r="J4054" s="17">
        <f>VLOOKUP($C4054,樹木資料表!$A$1:$K$4024,6,FALSE())</f>
        <v>1.2</v>
      </c>
      <c r="K4054" s="17">
        <f>VLOOKUP($C4054,樹木資料表!$A$1:$K$4024,7,FALSE())</f>
        <v>1.9</v>
      </c>
      <c r="L4054" s="17">
        <f>VLOOKUP($C4054,樹木資料表!$A$1:$K$4024,8,FALSE())</f>
        <v>0</v>
      </c>
    </row>
    <row r="4055" spans="1:13" x14ac:dyDescent="0.2">
      <c r="A4055" s="9">
        <v>4054</v>
      </c>
      <c r="B4055" s="9">
        <v>2023</v>
      </c>
      <c r="C4055" s="1">
        <v>3145</v>
      </c>
      <c r="D4055" s="17" t="str">
        <f>VLOOKUP(C4055,樹木資料表!$A$1:$K$4024,2,FALSE())</f>
        <v>小葉樹杞</v>
      </c>
      <c r="E4055" s="11">
        <v>3.2</v>
      </c>
      <c r="G4055" s="17" t="str">
        <f>VLOOKUP($C4055,樹木資料表!$A$1:$K$4024,3,FALSE())</f>
        <v>A</v>
      </c>
      <c r="H4055" s="17">
        <f>VLOOKUP($C4055,樹木資料表!$A$1:$K$4024,4,FALSE())</f>
        <v>7</v>
      </c>
      <c r="I4055" s="17">
        <f>VLOOKUP($C4055,樹木資料表!$A$1:$K$4024,5,FALSE())</f>
        <v>3</v>
      </c>
      <c r="J4055" s="17">
        <f>VLOOKUP($C4055,樹木資料表!$A$1:$K$4024,6,FALSE())</f>
        <v>0.8</v>
      </c>
      <c r="K4055" s="17">
        <f>VLOOKUP($C4055,樹木資料表!$A$1:$K$4024,7,FALSE())</f>
        <v>2</v>
      </c>
      <c r="L4055" s="17">
        <f>VLOOKUP($C4055,樹木資料表!$A$1:$K$4024,8,FALSE())</f>
        <v>0</v>
      </c>
    </row>
    <row r="4056" spans="1:13" x14ac:dyDescent="0.2">
      <c r="A4056" s="9">
        <v>4055</v>
      </c>
      <c r="B4056" s="9">
        <v>2023</v>
      </c>
      <c r="C4056" s="1">
        <v>3146</v>
      </c>
      <c r="D4056" s="17" t="str">
        <f>VLOOKUP(C4056,樹木資料表!$A$1:$K$4024,2,FALSE())</f>
        <v>臺灣山茶</v>
      </c>
      <c r="E4056" s="29">
        <v>1.3</v>
      </c>
      <c r="F4056" s="11">
        <v>2</v>
      </c>
      <c r="G4056" s="17" t="str">
        <f>VLOOKUP($C4056,樹木資料表!$A$1:$K$4024,3,FALSE())</f>
        <v>A</v>
      </c>
      <c r="H4056" s="17">
        <f>VLOOKUP($C4056,樹木資料表!$A$1:$K$4024,4,FALSE())</f>
        <v>7</v>
      </c>
      <c r="I4056" s="17">
        <f>VLOOKUP($C4056,樹木資料表!$A$1:$K$4024,5,FALSE())</f>
        <v>4</v>
      </c>
      <c r="J4056" s="17">
        <f>VLOOKUP($C4056,樹木資料表!$A$1:$K$4024,6,FALSE())</f>
        <v>4.0999999999999996</v>
      </c>
      <c r="K4056" s="17">
        <f>VLOOKUP($C4056,樹木資料表!$A$1:$K$4024,7,FALSE())</f>
        <v>1.3</v>
      </c>
      <c r="L4056" s="17">
        <f>VLOOKUP($C4056,樹木資料表!$A$1:$K$4024,8,FALSE())</f>
        <v>0</v>
      </c>
      <c r="M4056" s="8" t="s">
        <v>136</v>
      </c>
    </row>
    <row r="4057" spans="1:13" x14ac:dyDescent="0.2">
      <c r="A4057" s="9">
        <v>4056</v>
      </c>
      <c r="B4057" s="9">
        <v>2023</v>
      </c>
      <c r="C4057" s="1">
        <v>3147</v>
      </c>
      <c r="D4057" s="17" t="str">
        <f>VLOOKUP(C4057,樹木資料表!$A$1:$K$4024,2,FALSE())</f>
        <v>變葉新木薑子</v>
      </c>
      <c r="E4057" s="11">
        <v>11.3</v>
      </c>
      <c r="G4057" s="17" t="str">
        <f>VLOOKUP($C4057,樹木資料表!$A$1:$K$4024,3,FALSE())</f>
        <v>A</v>
      </c>
      <c r="H4057" s="17">
        <f>VLOOKUP($C4057,樹木資料表!$A$1:$K$4024,4,FALSE())</f>
        <v>7</v>
      </c>
      <c r="I4057" s="17">
        <f>VLOOKUP($C4057,樹木資料表!$A$1:$K$4024,5,FALSE())</f>
        <v>4</v>
      </c>
      <c r="J4057" s="17">
        <f>VLOOKUP($C4057,樹木資料表!$A$1:$K$4024,6,FALSE())</f>
        <v>3.7</v>
      </c>
      <c r="K4057" s="17">
        <f>VLOOKUP($C4057,樹木資料表!$A$1:$K$4024,7,FALSE())</f>
        <v>0.6</v>
      </c>
      <c r="L4057" s="17">
        <f>VLOOKUP($C4057,樹木資料表!$A$1:$K$4024,8,FALSE())</f>
        <v>0</v>
      </c>
    </row>
    <row r="4058" spans="1:13" x14ac:dyDescent="0.2">
      <c r="A4058" s="9">
        <v>4057</v>
      </c>
      <c r="B4058" s="9">
        <v>2023</v>
      </c>
      <c r="C4058" s="1">
        <v>3148</v>
      </c>
      <c r="D4058" s="17" t="str">
        <f>VLOOKUP(C4058,樹木資料表!$A$1:$K$4024,2,FALSE())</f>
        <v>小葉樹杞</v>
      </c>
      <c r="E4058" s="11">
        <v>4.2</v>
      </c>
      <c r="G4058" s="17" t="str">
        <f>VLOOKUP($C4058,樹木資料表!$A$1:$K$4024,3,FALSE())</f>
        <v>A</v>
      </c>
      <c r="H4058" s="17">
        <f>VLOOKUP($C4058,樹木資料表!$A$1:$K$4024,4,FALSE())</f>
        <v>7</v>
      </c>
      <c r="I4058" s="17">
        <f>VLOOKUP($C4058,樹木資料表!$A$1:$K$4024,5,FALSE())</f>
        <v>4</v>
      </c>
      <c r="J4058" s="17">
        <f>VLOOKUP($C4058,樹木資料表!$A$1:$K$4024,6,FALSE())</f>
        <v>1.8</v>
      </c>
      <c r="K4058" s="17">
        <f>VLOOKUP($C4058,樹木資料表!$A$1:$K$4024,7,FALSE())</f>
        <v>1.1000000000000001</v>
      </c>
      <c r="L4058" s="17">
        <f>VLOOKUP($C4058,樹木資料表!$A$1:$K$4024,8,FALSE())</f>
        <v>0</v>
      </c>
    </row>
    <row r="4059" spans="1:13" x14ac:dyDescent="0.2">
      <c r="A4059" s="9">
        <v>4058</v>
      </c>
      <c r="B4059" s="9">
        <v>2023</v>
      </c>
      <c r="C4059" s="1">
        <v>3149</v>
      </c>
      <c r="D4059" s="17" t="str">
        <f>VLOOKUP(C4059,樹木資料表!$A$1:$K$4024,2,FALSE())</f>
        <v>小葉樹杞</v>
      </c>
      <c r="E4059" s="11">
        <v>3.7</v>
      </c>
      <c r="G4059" s="17" t="str">
        <f>VLOOKUP($C4059,樹木資料表!$A$1:$K$4024,3,FALSE())</f>
        <v>A</v>
      </c>
      <c r="H4059" s="17">
        <f>VLOOKUP($C4059,樹木資料表!$A$1:$K$4024,4,FALSE())</f>
        <v>7</v>
      </c>
      <c r="I4059" s="17">
        <f>VLOOKUP($C4059,樹木資料表!$A$1:$K$4024,5,FALSE())</f>
        <v>4</v>
      </c>
      <c r="J4059" s="17">
        <f>VLOOKUP($C4059,樹木資料表!$A$1:$K$4024,6,FALSE())</f>
        <v>1.4</v>
      </c>
      <c r="K4059" s="17">
        <f>VLOOKUP($C4059,樹木資料表!$A$1:$K$4024,7,FALSE())</f>
        <v>1.4</v>
      </c>
      <c r="L4059" s="17">
        <f>VLOOKUP($C4059,樹木資料表!$A$1:$K$4024,8,FALSE())</f>
        <v>0</v>
      </c>
    </row>
    <row r="4060" spans="1:13" x14ac:dyDescent="0.2">
      <c r="A4060" s="9">
        <v>4059</v>
      </c>
      <c r="B4060" s="9">
        <v>2023</v>
      </c>
      <c r="C4060" s="1">
        <v>3150</v>
      </c>
      <c r="D4060" s="17" t="str">
        <f>VLOOKUP(C4060,樹木資料表!$A$1:$K$4024,2,FALSE())</f>
        <v>變葉新木薑子</v>
      </c>
      <c r="E4060" s="11">
        <v>9.1999999999999993</v>
      </c>
      <c r="G4060" s="17" t="str">
        <f>VLOOKUP($C4060,樹木資料表!$A$1:$K$4024,3,FALSE())</f>
        <v>A</v>
      </c>
      <c r="H4060" s="17">
        <f>VLOOKUP($C4060,樹木資料表!$A$1:$K$4024,4,FALSE())</f>
        <v>7</v>
      </c>
      <c r="I4060" s="17">
        <f>VLOOKUP($C4060,樹木資料表!$A$1:$K$4024,5,FALSE())</f>
        <v>4</v>
      </c>
      <c r="J4060" s="17">
        <f>VLOOKUP($C4060,樹木資料表!$A$1:$K$4024,6,FALSE())</f>
        <v>0.8</v>
      </c>
      <c r="K4060" s="17">
        <f>VLOOKUP($C4060,樹木資料表!$A$1:$K$4024,7,FALSE())</f>
        <v>3.7</v>
      </c>
      <c r="L4060" s="17">
        <f>VLOOKUP($C4060,樹木資料表!$A$1:$K$4024,8,FALSE())</f>
        <v>0</v>
      </c>
    </row>
    <row r="4061" spans="1:13" x14ac:dyDescent="0.2">
      <c r="A4061" s="9">
        <v>4060</v>
      </c>
      <c r="B4061" s="9">
        <v>2023</v>
      </c>
      <c r="C4061" s="1">
        <v>3151</v>
      </c>
      <c r="D4061" s="17" t="str">
        <f>VLOOKUP(C4061,樹木資料表!$A$1:$K$4024,2,FALSE())</f>
        <v>長葉木薑子</v>
      </c>
      <c r="E4061" s="11">
        <v>30.2</v>
      </c>
      <c r="G4061" s="17" t="str">
        <f>VLOOKUP($C4061,樹木資料表!$A$1:$K$4024,3,FALSE())</f>
        <v>A</v>
      </c>
      <c r="H4061" s="17">
        <f>VLOOKUP($C4061,樹木資料表!$A$1:$K$4024,4,FALSE())</f>
        <v>8</v>
      </c>
      <c r="I4061" s="17">
        <f>VLOOKUP($C4061,樹木資料表!$A$1:$K$4024,5,FALSE())</f>
        <v>1</v>
      </c>
      <c r="J4061" s="17">
        <f>VLOOKUP($C4061,樹木資料表!$A$1:$K$4024,6,FALSE())</f>
        <v>1.7</v>
      </c>
      <c r="K4061" s="17">
        <f>VLOOKUP($C4061,樹木資料表!$A$1:$K$4024,7,FALSE())</f>
        <v>0.3</v>
      </c>
      <c r="L4061" s="17">
        <f>VLOOKUP($C4061,樹木資料表!$A$1:$K$4024,8,FALSE())</f>
        <v>0</v>
      </c>
    </row>
    <row r="4062" spans="1:13" x14ac:dyDescent="0.2">
      <c r="A4062" s="9">
        <v>4061</v>
      </c>
      <c r="B4062" s="9">
        <v>2023</v>
      </c>
      <c r="C4062" s="1">
        <v>3152</v>
      </c>
      <c r="D4062" s="17" t="str">
        <f>VLOOKUP(C4062,樹木資料表!$A$1:$K$4024,2,FALSE())</f>
        <v>變葉新木薑子</v>
      </c>
      <c r="E4062" s="11">
        <v>8</v>
      </c>
      <c r="G4062" s="17" t="str">
        <f>VLOOKUP($C4062,樹木資料表!$A$1:$K$4024,3,FALSE())</f>
        <v>A</v>
      </c>
      <c r="H4062" s="17">
        <f>VLOOKUP($C4062,樹木資料表!$A$1:$K$4024,4,FALSE())</f>
        <v>8</v>
      </c>
      <c r="I4062" s="17">
        <f>VLOOKUP($C4062,樹木資料表!$A$1:$K$4024,5,FALSE())</f>
        <v>1</v>
      </c>
      <c r="J4062" s="17">
        <f>VLOOKUP($C4062,樹木資料表!$A$1:$K$4024,6,FALSE())</f>
        <v>1.8</v>
      </c>
      <c r="K4062" s="17">
        <f>VLOOKUP($C4062,樹木資料表!$A$1:$K$4024,7,FALSE())</f>
        <v>1.8</v>
      </c>
      <c r="L4062" s="17">
        <f>VLOOKUP($C4062,樹木資料表!$A$1:$K$4024,8,FALSE())</f>
        <v>0</v>
      </c>
    </row>
    <row r="4063" spans="1:13" x14ac:dyDescent="0.2">
      <c r="A4063" s="9">
        <v>4062</v>
      </c>
      <c r="B4063" s="9">
        <v>2023</v>
      </c>
      <c r="C4063" s="1">
        <v>3154</v>
      </c>
      <c r="D4063" s="17" t="str">
        <f>VLOOKUP(C4063,樹木資料表!$A$1:$K$4024,2,FALSE())</f>
        <v>小葉樹杞</v>
      </c>
      <c r="E4063" s="11">
        <v>4</v>
      </c>
      <c r="G4063" s="17" t="str">
        <f>VLOOKUP($C4063,樹木資料表!$A$1:$K$4024,3,FALSE())</f>
        <v>A</v>
      </c>
      <c r="H4063" s="17">
        <f>VLOOKUP($C4063,樹木資料表!$A$1:$K$4024,4,FALSE())</f>
        <v>8</v>
      </c>
      <c r="I4063" s="17">
        <f>VLOOKUP($C4063,樹木資料表!$A$1:$K$4024,5,FALSE())</f>
        <v>1</v>
      </c>
      <c r="J4063" s="17">
        <f>VLOOKUP($C4063,樹木資料表!$A$1:$K$4024,6,FALSE())</f>
        <v>4.8</v>
      </c>
      <c r="K4063" s="17">
        <f>VLOOKUP($C4063,樹木資料表!$A$1:$K$4024,7,FALSE())</f>
        <v>3.8</v>
      </c>
      <c r="L4063" s="17">
        <f>VLOOKUP($C4063,樹木資料表!$A$1:$K$4024,8,FALSE())</f>
        <v>0</v>
      </c>
    </row>
    <row r="4064" spans="1:13" x14ac:dyDescent="0.2">
      <c r="A4064" s="9">
        <v>4063</v>
      </c>
      <c r="B4064" s="9">
        <v>2023</v>
      </c>
      <c r="C4064" s="1">
        <v>3155</v>
      </c>
      <c r="D4064" s="17" t="str">
        <f>VLOOKUP(C4064,樹木資料表!$A$1:$K$4024,2,FALSE())</f>
        <v>長尾尖葉櫧</v>
      </c>
      <c r="E4064" s="11">
        <v>42.2</v>
      </c>
      <c r="G4064" s="17" t="str">
        <f>VLOOKUP($C4064,樹木資料表!$A$1:$K$4024,3,FALSE())</f>
        <v>A</v>
      </c>
      <c r="H4064" s="17">
        <f>VLOOKUP($C4064,樹木資料表!$A$1:$K$4024,4,FALSE())</f>
        <v>8</v>
      </c>
      <c r="I4064" s="17">
        <f>VLOOKUP($C4064,樹木資料表!$A$1:$K$4024,5,FALSE())</f>
        <v>1</v>
      </c>
      <c r="J4064" s="17">
        <f>VLOOKUP($C4064,樹木資料表!$A$1:$K$4024,6,FALSE())</f>
        <v>4.5</v>
      </c>
      <c r="K4064" s="17">
        <f>VLOOKUP($C4064,樹木資料表!$A$1:$K$4024,7,FALSE())</f>
        <v>1.2</v>
      </c>
      <c r="L4064" s="17">
        <f>VLOOKUP($C4064,樹木資料表!$A$1:$K$4024,8,FALSE())</f>
        <v>0</v>
      </c>
    </row>
    <row r="4065" spans="1:13" x14ac:dyDescent="0.2">
      <c r="A4065" s="9">
        <v>4064</v>
      </c>
      <c r="B4065" s="9">
        <v>2023</v>
      </c>
      <c r="C4065" s="1">
        <v>3156</v>
      </c>
      <c r="D4065" s="17" t="str">
        <f>VLOOKUP(C4065,樹木資料表!$A$1:$K$4024,2,FALSE())</f>
        <v>瓊楠</v>
      </c>
      <c r="E4065" s="11">
        <v>47.5</v>
      </c>
      <c r="G4065" s="17" t="str">
        <f>VLOOKUP($C4065,樹木資料表!$A$1:$K$4024,3,FALSE())</f>
        <v>A</v>
      </c>
      <c r="H4065" s="17">
        <f>VLOOKUP($C4065,樹木資料表!$A$1:$K$4024,4,FALSE())</f>
        <v>8</v>
      </c>
      <c r="I4065" s="17">
        <f>VLOOKUP($C4065,樹木資料表!$A$1:$K$4024,5,FALSE())</f>
        <v>1</v>
      </c>
      <c r="J4065" s="17">
        <f>VLOOKUP($C4065,樹木資料表!$A$1:$K$4024,6,FALSE())</f>
        <v>4.5</v>
      </c>
      <c r="K4065" s="17">
        <f>VLOOKUP($C4065,樹木資料表!$A$1:$K$4024,7,FALSE())</f>
        <v>0.4</v>
      </c>
      <c r="L4065" s="17">
        <f>VLOOKUP($C4065,樹木資料表!$A$1:$K$4024,8,FALSE())</f>
        <v>0</v>
      </c>
    </row>
    <row r="4066" spans="1:13" x14ac:dyDescent="0.2">
      <c r="A4066" s="9">
        <v>4065</v>
      </c>
      <c r="B4066" s="9">
        <v>2023</v>
      </c>
      <c r="C4066" s="1">
        <v>3157</v>
      </c>
      <c r="D4066" s="17" t="str">
        <f>VLOOKUP(C4066,樹木資料表!$A$1:$K$4024,2,FALSE())</f>
        <v>臺灣山茶</v>
      </c>
      <c r="E4066" s="30">
        <v>1.7</v>
      </c>
      <c r="F4066" s="11">
        <v>2</v>
      </c>
      <c r="G4066" s="17" t="str">
        <f>VLOOKUP($C4066,樹木資料表!$A$1:$K$4024,3,FALSE())</f>
        <v>A</v>
      </c>
      <c r="H4066" s="17">
        <f>VLOOKUP($C4066,樹木資料表!$A$1:$K$4024,4,FALSE())</f>
        <v>8</v>
      </c>
      <c r="I4066" s="17">
        <f>VLOOKUP($C4066,樹木資料表!$A$1:$K$4024,5,FALSE())</f>
        <v>1</v>
      </c>
      <c r="J4066" s="17">
        <f>VLOOKUP($C4066,樹木資料表!$A$1:$K$4024,6,FALSE())</f>
        <v>2.5</v>
      </c>
      <c r="K4066" s="17">
        <f>VLOOKUP($C4066,樹木資料表!$A$1:$K$4024,7,FALSE())</f>
        <v>0.5</v>
      </c>
      <c r="L4066" s="17">
        <f>VLOOKUP($C4066,樹木資料表!$A$1:$K$4024,8,FALSE())</f>
        <v>0</v>
      </c>
    </row>
    <row r="4067" spans="1:13" x14ac:dyDescent="0.2">
      <c r="A4067" s="9">
        <v>4066</v>
      </c>
      <c r="B4067" s="9">
        <v>2023</v>
      </c>
      <c r="C4067" s="28">
        <v>8815</v>
      </c>
      <c r="D4067" s="17" t="str">
        <f>VLOOKUP(C4067,樹木資料表!$A$1:$K$4024,2,FALSE())</f>
        <v>小芽新木薑子</v>
      </c>
      <c r="E4067" s="11">
        <v>1.7</v>
      </c>
      <c r="F4067" s="11" t="s">
        <v>137</v>
      </c>
      <c r="G4067" s="17" t="str">
        <f>VLOOKUP($C4067,樹木資料表!$A$1:$K$4024,3,FALSE())</f>
        <v>A</v>
      </c>
      <c r="H4067" s="17">
        <f>VLOOKUP($C4067,樹木資料表!$A$1:$K$4024,4,FALSE())</f>
        <v>8</v>
      </c>
      <c r="I4067" s="17">
        <f>VLOOKUP($C4067,樹木資料表!$A$1:$K$4024,5,FALSE())</f>
        <v>1</v>
      </c>
      <c r="J4067" s="17">
        <f>VLOOKUP($C4067,樹木資料表!$A$1:$K$4024,6,FALSE())</f>
        <v>2</v>
      </c>
      <c r="K4067" s="17">
        <f>VLOOKUP($C4067,樹木資料表!$A$1:$K$4024,7,FALSE())</f>
        <v>4.5</v>
      </c>
      <c r="L4067" s="17">
        <f>VLOOKUP($C4067,樹木資料表!$A$1:$K$4024,8,FALSE())</f>
        <v>0</v>
      </c>
      <c r="M4067" s="8" t="s">
        <v>123</v>
      </c>
    </row>
    <row r="4068" spans="1:13" x14ac:dyDescent="0.2">
      <c r="A4068" s="9">
        <v>4067</v>
      </c>
      <c r="B4068" s="9">
        <v>2023</v>
      </c>
      <c r="C4068" s="27">
        <v>8816</v>
      </c>
      <c r="D4068" s="17" t="str">
        <f>VLOOKUP(C4068,樹木資料表!$A$1:$K$4024,2,FALSE())</f>
        <v>變葉新木薑子</v>
      </c>
      <c r="E4068" s="11">
        <v>18</v>
      </c>
      <c r="G4068" s="17" t="str">
        <f>VLOOKUP($C4068,樹木資料表!$A$1:$K$4024,3,FALSE())</f>
        <v>A</v>
      </c>
      <c r="H4068" s="17">
        <f>VLOOKUP($C4068,樹木資料表!$A$1:$K$4024,4,FALSE())</f>
        <v>8</v>
      </c>
      <c r="I4068" s="17">
        <f>VLOOKUP($C4068,樹木資料表!$A$1:$K$4024,5,FALSE())</f>
        <v>1</v>
      </c>
      <c r="J4068" s="17">
        <f>VLOOKUP($C4068,樹木資料表!$A$1:$K$4024,6,FALSE())</f>
        <v>3.9</v>
      </c>
      <c r="K4068" s="17">
        <f>VLOOKUP($C4068,樹木資料表!$A$1:$K$4024,7,FALSE())</f>
        <v>4.5</v>
      </c>
      <c r="L4068" s="17">
        <f>VLOOKUP($C4068,樹木資料表!$A$1:$K$4024,8,FALSE())</f>
        <v>3153</v>
      </c>
      <c r="M4068" s="8" t="s">
        <v>138</v>
      </c>
    </row>
    <row r="4069" spans="1:13" x14ac:dyDescent="0.2">
      <c r="A4069" s="9">
        <v>4068</v>
      </c>
      <c r="B4069" s="9">
        <v>2023</v>
      </c>
      <c r="C4069" s="1">
        <v>3158</v>
      </c>
      <c r="D4069" s="17" t="str">
        <f>VLOOKUP(C4069,樹木資料表!$A$1:$K$4024,2,FALSE())</f>
        <v>小葉樹杞</v>
      </c>
      <c r="E4069" s="20">
        <v>0</v>
      </c>
      <c r="G4069" s="17" t="str">
        <f>VLOOKUP($C4069,樹木資料表!$A$1:$K$4024,3,FALSE())</f>
        <v>A</v>
      </c>
      <c r="H4069" s="17">
        <f>VLOOKUP($C4069,樹木資料表!$A$1:$K$4024,4,FALSE())</f>
        <v>8</v>
      </c>
      <c r="I4069" s="17">
        <f>VLOOKUP($C4069,樹木資料表!$A$1:$K$4024,5,FALSE())</f>
        <v>2</v>
      </c>
      <c r="J4069" s="17">
        <f>VLOOKUP($C4069,樹木資料表!$A$1:$K$4024,6,FALSE())</f>
        <v>0.8</v>
      </c>
      <c r="K4069" s="17">
        <f>VLOOKUP($C4069,樹木資料表!$A$1:$K$4024,7,FALSE())</f>
        <v>1.8</v>
      </c>
      <c r="L4069" s="17">
        <f>VLOOKUP($C4069,樹木資料表!$A$1:$K$4024,8,FALSE())</f>
        <v>0</v>
      </c>
      <c r="M4069" s="8" t="s">
        <v>131</v>
      </c>
    </row>
    <row r="4070" spans="1:13" x14ac:dyDescent="0.2">
      <c r="A4070" s="9">
        <v>4069</v>
      </c>
      <c r="B4070" s="9">
        <v>2023</v>
      </c>
      <c r="C4070" s="1">
        <v>3159</v>
      </c>
      <c r="D4070" s="17" t="str">
        <f>VLOOKUP(C4070,樹木資料表!$A$1:$K$4024,2,FALSE())</f>
        <v>小葉樹杞</v>
      </c>
      <c r="E4070" s="20">
        <v>0</v>
      </c>
      <c r="G4070" s="17" t="str">
        <f>VLOOKUP($C4070,樹木資料表!$A$1:$K$4024,3,FALSE())</f>
        <v>A</v>
      </c>
      <c r="H4070" s="17">
        <f>VLOOKUP($C4070,樹木資料表!$A$1:$K$4024,4,FALSE())</f>
        <v>8</v>
      </c>
      <c r="I4070" s="17">
        <f>VLOOKUP($C4070,樹木資料表!$A$1:$K$4024,5,FALSE())</f>
        <v>2</v>
      </c>
      <c r="J4070" s="17">
        <f>VLOOKUP($C4070,樹木資料表!$A$1:$K$4024,6,FALSE())</f>
        <v>1.1000000000000001</v>
      </c>
      <c r="K4070" s="17">
        <f>VLOOKUP($C4070,樹木資料表!$A$1:$K$4024,7,FALSE())</f>
        <v>2.2999999999999998</v>
      </c>
      <c r="L4070" s="17">
        <f>VLOOKUP($C4070,樹木資料表!$A$1:$K$4024,8,FALSE())</f>
        <v>0</v>
      </c>
      <c r="M4070" s="8" t="s">
        <v>131</v>
      </c>
    </row>
    <row r="4071" spans="1:13" x14ac:dyDescent="0.2">
      <c r="A4071" s="9">
        <v>4070</v>
      </c>
      <c r="B4071" s="9">
        <v>2023</v>
      </c>
      <c r="C4071" s="1">
        <v>3160</v>
      </c>
      <c r="D4071" s="17" t="str">
        <f>VLOOKUP(C4071,樹木資料表!$A$1:$K$4024,2,FALSE())</f>
        <v>小葉樹杞</v>
      </c>
      <c r="E4071" s="11">
        <v>2.7</v>
      </c>
      <c r="G4071" s="17" t="str">
        <f>VLOOKUP($C4071,樹木資料表!$A$1:$K$4024,3,FALSE())</f>
        <v>A</v>
      </c>
      <c r="H4071" s="17">
        <f>VLOOKUP($C4071,樹木資料表!$A$1:$K$4024,4,FALSE())</f>
        <v>8</v>
      </c>
      <c r="I4071" s="17">
        <f>VLOOKUP($C4071,樹木資料表!$A$1:$K$4024,5,FALSE())</f>
        <v>2</v>
      </c>
      <c r="J4071" s="17">
        <f>VLOOKUP($C4071,樹木資料表!$A$1:$K$4024,6,FALSE())</f>
        <v>0.8</v>
      </c>
      <c r="K4071" s="17">
        <f>VLOOKUP($C4071,樹木資料表!$A$1:$K$4024,7,FALSE())</f>
        <v>3.3</v>
      </c>
      <c r="L4071" s="17">
        <f>VLOOKUP($C4071,樹木資料表!$A$1:$K$4024,8,FALSE())</f>
        <v>0</v>
      </c>
    </row>
    <row r="4072" spans="1:13" x14ac:dyDescent="0.2">
      <c r="A4072" s="9">
        <v>4071</v>
      </c>
      <c r="B4072" s="9">
        <v>2023</v>
      </c>
      <c r="C4072" s="1">
        <v>3161</v>
      </c>
      <c r="D4072" s="17" t="str">
        <f>VLOOKUP(C4072,樹木資料表!$A$1:$K$4024,2,FALSE())</f>
        <v>小葉樹杞</v>
      </c>
      <c r="E4072" s="11">
        <v>3</v>
      </c>
      <c r="G4072" s="17" t="str">
        <f>VLOOKUP($C4072,樹木資料表!$A$1:$K$4024,3,FALSE())</f>
        <v>A</v>
      </c>
      <c r="H4072" s="17">
        <f>VLOOKUP($C4072,樹木資料表!$A$1:$K$4024,4,FALSE())</f>
        <v>8</v>
      </c>
      <c r="I4072" s="17">
        <f>VLOOKUP($C4072,樹木資料表!$A$1:$K$4024,5,FALSE())</f>
        <v>2</v>
      </c>
      <c r="J4072" s="17">
        <f>VLOOKUP($C4072,樹木資料表!$A$1:$K$4024,6,FALSE())</f>
        <v>2.7</v>
      </c>
      <c r="K4072" s="17">
        <f>VLOOKUP($C4072,樹木資料表!$A$1:$K$4024,7,FALSE())</f>
        <v>3.6</v>
      </c>
      <c r="L4072" s="17">
        <f>VLOOKUP($C4072,樹木資料表!$A$1:$K$4024,8,FALSE())</f>
        <v>0</v>
      </c>
    </row>
    <row r="4073" spans="1:13" x14ac:dyDescent="0.2">
      <c r="A4073" s="9">
        <v>4072</v>
      </c>
      <c r="B4073" s="9">
        <v>2023</v>
      </c>
      <c r="C4073" s="1">
        <v>3162</v>
      </c>
      <c r="D4073" s="17" t="str">
        <f>VLOOKUP(C4073,樹木資料表!$A$1:$K$4024,2,FALSE())</f>
        <v>長葉木薑子</v>
      </c>
      <c r="E4073" s="11">
        <v>3.8</v>
      </c>
      <c r="G4073" s="17" t="str">
        <f>VLOOKUP($C4073,樹木資料表!$A$1:$K$4024,3,FALSE())</f>
        <v>A</v>
      </c>
      <c r="H4073" s="17">
        <f>VLOOKUP($C4073,樹木資料表!$A$1:$K$4024,4,FALSE())</f>
        <v>8</v>
      </c>
      <c r="I4073" s="17">
        <f>VLOOKUP($C4073,樹木資料表!$A$1:$K$4024,5,FALSE())</f>
        <v>2</v>
      </c>
      <c r="J4073" s="17">
        <f>VLOOKUP($C4073,樹木資料表!$A$1:$K$4024,6,FALSE())</f>
        <v>3.8</v>
      </c>
      <c r="K4073" s="17">
        <f>VLOOKUP($C4073,樹木資料表!$A$1:$K$4024,7,FALSE())</f>
        <v>1.7</v>
      </c>
      <c r="L4073" s="17">
        <f>VLOOKUP($C4073,樹木資料表!$A$1:$K$4024,8,FALSE())</f>
        <v>0</v>
      </c>
    </row>
    <row r="4074" spans="1:13" x14ac:dyDescent="0.2">
      <c r="A4074" s="9">
        <v>4073</v>
      </c>
      <c r="B4074" s="9">
        <v>2023</v>
      </c>
      <c r="C4074" s="1">
        <v>3163</v>
      </c>
      <c r="D4074" s="17" t="str">
        <f>VLOOKUP(C4074,樹木資料表!$A$1:$K$4024,2,FALSE())</f>
        <v>小葉樹杞</v>
      </c>
      <c r="E4074" s="11">
        <v>5.9</v>
      </c>
      <c r="G4074" s="17" t="str">
        <f>VLOOKUP($C4074,樹木資料表!$A$1:$K$4024,3,FALSE())</f>
        <v>A</v>
      </c>
      <c r="H4074" s="17">
        <f>VLOOKUP($C4074,樹木資料表!$A$1:$K$4024,4,FALSE())</f>
        <v>8</v>
      </c>
      <c r="I4074" s="17">
        <f>VLOOKUP($C4074,樹木資料表!$A$1:$K$4024,5,FALSE())</f>
        <v>2</v>
      </c>
      <c r="J4074" s="17">
        <f>VLOOKUP($C4074,樹木資料表!$A$1:$K$4024,6,FALSE())</f>
        <v>4.8</v>
      </c>
      <c r="K4074" s="17">
        <f>VLOOKUP($C4074,樹木資料表!$A$1:$K$4024,7,FALSE())</f>
        <v>2.7</v>
      </c>
      <c r="L4074" s="17">
        <f>VLOOKUP($C4074,樹木資料表!$A$1:$K$4024,8,FALSE())</f>
        <v>0</v>
      </c>
    </row>
    <row r="4075" spans="1:13" x14ac:dyDescent="0.2">
      <c r="A4075" s="9">
        <v>4074</v>
      </c>
      <c r="B4075" s="9">
        <v>2023</v>
      </c>
      <c r="C4075" s="1">
        <v>3164</v>
      </c>
      <c r="D4075" s="17" t="str">
        <f>VLOOKUP(C4075,樹木資料表!$A$1:$K$4024,2,FALSE())</f>
        <v>香桂</v>
      </c>
      <c r="E4075" s="11">
        <v>17.7</v>
      </c>
      <c r="G4075" s="17" t="str">
        <f>VLOOKUP($C4075,樹木資料表!$A$1:$K$4024,3,FALSE())</f>
        <v>A</v>
      </c>
      <c r="H4075" s="17">
        <f>VLOOKUP($C4075,樹木資料表!$A$1:$K$4024,4,FALSE())</f>
        <v>8</v>
      </c>
      <c r="I4075" s="17">
        <f>VLOOKUP($C4075,樹木資料表!$A$1:$K$4024,5,FALSE())</f>
        <v>2</v>
      </c>
      <c r="J4075" s="17">
        <f>VLOOKUP($C4075,樹木資料表!$A$1:$K$4024,6,FALSE())</f>
        <v>4.5</v>
      </c>
      <c r="K4075" s="17">
        <f>VLOOKUP($C4075,樹木資料表!$A$1:$K$4024,7,FALSE())</f>
        <v>2.8</v>
      </c>
      <c r="L4075" s="17">
        <f>VLOOKUP($C4075,樹木資料表!$A$1:$K$4024,8,FALSE())</f>
        <v>0</v>
      </c>
    </row>
    <row r="4076" spans="1:13" x14ac:dyDescent="0.2">
      <c r="A4076" s="9">
        <v>4075</v>
      </c>
      <c r="B4076" s="9">
        <v>2023</v>
      </c>
      <c r="C4076" s="28">
        <v>8817</v>
      </c>
      <c r="D4076" s="17" t="str">
        <f>VLOOKUP(C4076,樹木資料表!$A$1:$K$4024,2,FALSE())</f>
        <v>玉山灰木</v>
      </c>
      <c r="E4076" s="11">
        <v>2</v>
      </c>
      <c r="G4076" s="17" t="str">
        <f>VLOOKUP($C4076,樹木資料表!$A$1:$K$4024,3,FALSE())</f>
        <v>A</v>
      </c>
      <c r="H4076" s="17">
        <f>VLOOKUP($C4076,樹木資料表!$A$1:$K$4024,4,FALSE())</f>
        <v>8</v>
      </c>
      <c r="I4076" s="17">
        <f>VLOOKUP($C4076,樹木資料表!$A$1:$K$4024,5,FALSE())</f>
        <v>2</v>
      </c>
      <c r="J4076" s="17">
        <f>VLOOKUP($C4076,樹木資料表!$A$1:$K$4024,6,FALSE())</f>
        <v>4</v>
      </c>
      <c r="K4076" s="17">
        <f>VLOOKUP($C4076,樹木資料表!$A$1:$K$4024,7,FALSE())</f>
        <v>4.5</v>
      </c>
      <c r="L4076" s="17">
        <f>VLOOKUP($C4076,樹木資料表!$A$1:$K$4024,8,FALSE())</f>
        <v>0</v>
      </c>
      <c r="M4076" s="8" t="s">
        <v>123</v>
      </c>
    </row>
    <row r="4077" spans="1:13" x14ac:dyDescent="0.2">
      <c r="A4077" s="9">
        <v>4076</v>
      </c>
      <c r="B4077" s="9">
        <v>2023</v>
      </c>
      <c r="C4077" s="28">
        <v>8818</v>
      </c>
      <c r="D4077" s="17" t="str">
        <f>VLOOKUP(C4077,樹木資料表!$A$1:$K$4024,2,FALSE())</f>
        <v>玉山灰木</v>
      </c>
      <c r="E4077" s="11">
        <v>2.1</v>
      </c>
      <c r="F4077" s="11" t="s">
        <v>137</v>
      </c>
      <c r="G4077" s="17" t="str">
        <f>VLOOKUP($C4077,樹木資料表!$A$1:$K$4024,3,FALSE())</f>
        <v>A</v>
      </c>
      <c r="H4077" s="17">
        <f>VLOOKUP($C4077,樹木資料表!$A$1:$K$4024,4,FALSE())</f>
        <v>8</v>
      </c>
      <c r="I4077" s="17">
        <f>VLOOKUP($C4077,樹木資料表!$A$1:$K$4024,5,FALSE())</f>
        <v>2</v>
      </c>
      <c r="J4077" s="17">
        <f>VLOOKUP($C4077,樹木資料表!$A$1:$K$4024,6,FALSE())</f>
        <v>3</v>
      </c>
      <c r="K4077" s="17">
        <f>VLOOKUP($C4077,樹木資料表!$A$1:$K$4024,7,FALSE())</f>
        <v>3</v>
      </c>
      <c r="L4077" s="17">
        <f>VLOOKUP($C4077,樹木資料表!$A$1:$K$4024,8,FALSE())</f>
        <v>0</v>
      </c>
      <c r="M4077" s="8" t="s">
        <v>123</v>
      </c>
    </row>
    <row r="4078" spans="1:13" x14ac:dyDescent="0.2">
      <c r="A4078" s="9">
        <v>4077</v>
      </c>
      <c r="B4078" s="9">
        <v>2023</v>
      </c>
      <c r="C4078" s="1">
        <v>3165</v>
      </c>
      <c r="D4078" s="17" t="str">
        <f>VLOOKUP(C4078,樹木資料表!$A$1:$K$4024,2,FALSE())</f>
        <v>粗毛柃木</v>
      </c>
      <c r="E4078" s="11">
        <v>6</v>
      </c>
      <c r="G4078" s="17" t="str">
        <f>VLOOKUP($C4078,樹木資料表!$A$1:$K$4024,3,FALSE())</f>
        <v>A</v>
      </c>
      <c r="H4078" s="17">
        <f>VLOOKUP($C4078,樹木資料表!$A$1:$K$4024,4,FALSE())</f>
        <v>8</v>
      </c>
      <c r="I4078" s="17">
        <f>VLOOKUP($C4078,樹木資料表!$A$1:$K$4024,5,FALSE())</f>
        <v>3</v>
      </c>
      <c r="J4078" s="17">
        <f>VLOOKUP($C4078,樹木資料表!$A$1:$K$4024,6,FALSE())</f>
        <v>1</v>
      </c>
      <c r="K4078" s="17">
        <f>VLOOKUP($C4078,樹木資料表!$A$1:$K$4024,7,FALSE())</f>
        <v>4.5</v>
      </c>
      <c r="L4078" s="17">
        <f>VLOOKUP($C4078,樹木資料表!$A$1:$K$4024,8,FALSE())</f>
        <v>0</v>
      </c>
    </row>
    <row r="4079" spans="1:13" x14ac:dyDescent="0.2">
      <c r="A4079" s="9">
        <v>4078</v>
      </c>
      <c r="B4079" s="9">
        <v>2023</v>
      </c>
      <c r="C4079" s="1">
        <v>3166</v>
      </c>
      <c r="D4079" s="17" t="str">
        <f>VLOOKUP(C4079,樹木資料表!$A$1:$K$4024,2,FALSE())</f>
        <v>瓊楠</v>
      </c>
      <c r="E4079" s="11">
        <v>29.3</v>
      </c>
      <c r="G4079" s="17" t="str">
        <f>VLOOKUP($C4079,樹木資料表!$A$1:$K$4024,3,FALSE())</f>
        <v>A</v>
      </c>
      <c r="H4079" s="17">
        <f>VLOOKUP($C4079,樹木資料表!$A$1:$K$4024,4,FALSE())</f>
        <v>8</v>
      </c>
      <c r="I4079" s="17">
        <f>VLOOKUP($C4079,樹木資料表!$A$1:$K$4024,5,FALSE())</f>
        <v>3</v>
      </c>
      <c r="J4079" s="17">
        <f>VLOOKUP($C4079,樹木資料表!$A$1:$K$4024,6,FALSE())</f>
        <v>2.8</v>
      </c>
      <c r="K4079" s="17">
        <f>VLOOKUP($C4079,樹木資料表!$A$1:$K$4024,7,FALSE())</f>
        <v>3.9</v>
      </c>
      <c r="L4079" s="17">
        <f>VLOOKUP($C4079,樹木資料表!$A$1:$K$4024,8,FALSE())</f>
        <v>0</v>
      </c>
    </row>
    <row r="4080" spans="1:13" x14ac:dyDescent="0.2">
      <c r="A4080" s="9">
        <v>4079</v>
      </c>
      <c r="B4080" s="9">
        <v>2023</v>
      </c>
      <c r="C4080" s="1">
        <v>3167</v>
      </c>
      <c r="D4080" s="17" t="str">
        <f>VLOOKUP(C4080,樹木資料表!$A$1:$K$4024,2,FALSE())</f>
        <v>臺灣山茶</v>
      </c>
      <c r="E4080" s="11">
        <v>7.8</v>
      </c>
      <c r="F4080" s="11">
        <v>6</v>
      </c>
      <c r="G4080" s="17" t="str">
        <f>VLOOKUP($C4080,樹木資料表!$A$1:$K$4024,3,FALSE())</f>
        <v>A</v>
      </c>
      <c r="H4080" s="17">
        <f>VLOOKUP($C4080,樹木資料表!$A$1:$K$4024,4,FALSE())</f>
        <v>8</v>
      </c>
      <c r="I4080" s="17">
        <f>VLOOKUP($C4080,樹木資料表!$A$1:$K$4024,5,FALSE())</f>
        <v>3</v>
      </c>
      <c r="J4080" s="17">
        <f>VLOOKUP($C4080,樹木資料表!$A$1:$K$4024,6,FALSE())</f>
        <v>4.9000000000000004</v>
      </c>
      <c r="K4080" s="17">
        <f>VLOOKUP($C4080,樹木資料表!$A$1:$K$4024,7,FALSE())</f>
        <v>4.5999999999999996</v>
      </c>
      <c r="L4080" s="17">
        <f>VLOOKUP($C4080,樹木資料表!$A$1:$K$4024,8,FALSE())</f>
        <v>0</v>
      </c>
    </row>
    <row r="4081" spans="1:13" x14ac:dyDescent="0.2">
      <c r="A4081" s="9">
        <v>4080</v>
      </c>
      <c r="B4081" s="9">
        <v>2023</v>
      </c>
      <c r="C4081" s="1">
        <v>3169</v>
      </c>
      <c r="D4081" s="17" t="str">
        <f>VLOOKUP(C4081,樹木資料表!$A$1:$K$4024,2,FALSE())</f>
        <v>小葉樹杞</v>
      </c>
      <c r="E4081" s="11">
        <v>1.6</v>
      </c>
      <c r="G4081" s="17" t="str">
        <f>VLOOKUP($C4081,樹木資料表!$A$1:$K$4024,3,FALSE())</f>
        <v>A</v>
      </c>
      <c r="H4081" s="17">
        <f>VLOOKUP($C4081,樹木資料表!$A$1:$K$4024,4,FALSE())</f>
        <v>8</v>
      </c>
      <c r="I4081" s="17">
        <f>VLOOKUP($C4081,樹木資料表!$A$1:$K$4024,5,FALSE())</f>
        <v>3</v>
      </c>
      <c r="J4081" s="17">
        <f>VLOOKUP($C4081,樹木資料表!$A$1:$K$4024,6,FALSE())</f>
        <v>3</v>
      </c>
      <c r="K4081" s="17">
        <f>VLOOKUP($C4081,樹木資料表!$A$1:$K$4024,7,FALSE())</f>
        <v>3.2</v>
      </c>
      <c r="L4081" s="17">
        <f>VLOOKUP($C4081,樹木資料表!$A$1:$K$4024,8,FALSE())</f>
        <v>0</v>
      </c>
    </row>
    <row r="4082" spans="1:13" x14ac:dyDescent="0.2">
      <c r="A4082" s="9">
        <v>4081</v>
      </c>
      <c r="B4082" s="9">
        <v>2023</v>
      </c>
      <c r="C4082" s="1">
        <v>3170</v>
      </c>
      <c r="D4082" s="17" t="str">
        <f>VLOOKUP(C4082,樹木資料表!$A$1:$K$4024,2,FALSE())</f>
        <v>小葉樹杞</v>
      </c>
      <c r="E4082" s="11">
        <v>1.9</v>
      </c>
      <c r="G4082" s="17" t="str">
        <f>VLOOKUP($C4082,樹木資料表!$A$1:$K$4024,3,FALSE())</f>
        <v>A</v>
      </c>
      <c r="H4082" s="17">
        <f>VLOOKUP($C4082,樹木資料表!$A$1:$K$4024,4,FALSE())</f>
        <v>8</v>
      </c>
      <c r="I4082" s="17">
        <f>VLOOKUP($C4082,樹木資料表!$A$1:$K$4024,5,FALSE())</f>
        <v>3</v>
      </c>
      <c r="J4082" s="17">
        <f>VLOOKUP($C4082,樹木資料表!$A$1:$K$4024,6,FALSE())</f>
        <v>3.3</v>
      </c>
      <c r="K4082" s="17">
        <f>VLOOKUP($C4082,樹木資料表!$A$1:$K$4024,7,FALSE())</f>
        <v>3.1</v>
      </c>
      <c r="L4082" s="17">
        <f>VLOOKUP($C4082,樹木資料表!$A$1:$K$4024,8,FALSE())</f>
        <v>0</v>
      </c>
    </row>
    <row r="4083" spans="1:13" x14ac:dyDescent="0.2">
      <c r="A4083" s="9">
        <v>4082</v>
      </c>
      <c r="B4083" s="9">
        <v>2023</v>
      </c>
      <c r="C4083" s="1">
        <v>3171</v>
      </c>
      <c r="D4083" s="17" t="str">
        <f>VLOOKUP(C4083,樹木資料表!$A$1:$K$4024,2,FALSE())</f>
        <v>臺灣糊樗</v>
      </c>
      <c r="E4083" s="11">
        <v>3.4</v>
      </c>
      <c r="G4083" s="17" t="str">
        <f>VLOOKUP($C4083,樹木資料表!$A$1:$K$4024,3,FALSE())</f>
        <v>A</v>
      </c>
      <c r="H4083" s="17">
        <f>VLOOKUP($C4083,樹木資料表!$A$1:$K$4024,4,FALSE())</f>
        <v>8</v>
      </c>
      <c r="I4083" s="17">
        <f>VLOOKUP($C4083,樹木資料表!$A$1:$K$4024,5,FALSE())</f>
        <v>3</v>
      </c>
      <c r="J4083" s="17">
        <f>VLOOKUP($C4083,樹木資料表!$A$1:$K$4024,6,FALSE())</f>
        <v>3</v>
      </c>
      <c r="K4083" s="17">
        <f>VLOOKUP($C4083,樹木資料表!$A$1:$K$4024,7,FALSE())</f>
        <v>1.8</v>
      </c>
      <c r="L4083" s="17">
        <f>VLOOKUP($C4083,樹木資料表!$A$1:$K$4024,8,FALSE())</f>
        <v>0</v>
      </c>
    </row>
    <row r="4084" spans="1:13" x14ac:dyDescent="0.2">
      <c r="A4084" s="9">
        <v>4083</v>
      </c>
      <c r="B4084" s="9">
        <v>2023</v>
      </c>
      <c r="C4084" s="1">
        <v>3172</v>
      </c>
      <c r="D4084" s="17" t="str">
        <f>VLOOKUP(C4084,樹木資料表!$A$1:$K$4024,2,FALSE())</f>
        <v>小葉樹杞</v>
      </c>
      <c r="E4084" s="11">
        <v>3</v>
      </c>
      <c r="G4084" s="17" t="str">
        <f>VLOOKUP($C4084,樹木資料表!$A$1:$K$4024,3,FALSE())</f>
        <v>A</v>
      </c>
      <c r="H4084" s="17">
        <f>VLOOKUP($C4084,樹木資料表!$A$1:$K$4024,4,FALSE())</f>
        <v>8</v>
      </c>
      <c r="I4084" s="17">
        <f>VLOOKUP($C4084,樹木資料表!$A$1:$K$4024,5,FALSE())</f>
        <v>3</v>
      </c>
      <c r="J4084" s="17">
        <f>VLOOKUP($C4084,樹木資料表!$A$1:$K$4024,6,FALSE())</f>
        <v>3.3</v>
      </c>
      <c r="K4084" s="17">
        <f>VLOOKUP($C4084,樹木資料表!$A$1:$K$4024,7,FALSE())</f>
        <v>1.4</v>
      </c>
      <c r="L4084" s="17">
        <f>VLOOKUP($C4084,樹木資料表!$A$1:$K$4024,8,FALSE())</f>
        <v>0</v>
      </c>
    </row>
    <row r="4085" spans="1:13" x14ac:dyDescent="0.2">
      <c r="A4085" s="9">
        <v>4084</v>
      </c>
      <c r="B4085" s="9">
        <v>2023</v>
      </c>
      <c r="C4085" s="1">
        <v>3173</v>
      </c>
      <c r="D4085" s="17" t="str">
        <f>VLOOKUP(C4085,樹木資料表!$A$1:$K$4024,2,FALSE())</f>
        <v>小葉樹杞</v>
      </c>
      <c r="E4085" s="29">
        <v>3</v>
      </c>
      <c r="G4085" s="17" t="str">
        <f>VLOOKUP($C4085,樹木資料表!$A$1:$K$4024,3,FALSE())</f>
        <v>A</v>
      </c>
      <c r="H4085" s="17">
        <f>VLOOKUP($C4085,樹木資料表!$A$1:$K$4024,4,FALSE())</f>
        <v>8</v>
      </c>
      <c r="I4085" s="17">
        <f>VLOOKUP($C4085,樹木資料表!$A$1:$K$4024,5,FALSE())</f>
        <v>3</v>
      </c>
      <c r="J4085" s="17">
        <f>VLOOKUP($C4085,樹木資料表!$A$1:$K$4024,6,FALSE())</f>
        <v>3.7</v>
      </c>
      <c r="K4085" s="17">
        <f>VLOOKUP($C4085,樹木資料表!$A$1:$K$4024,7,FALSE())</f>
        <v>1.6</v>
      </c>
      <c r="L4085" s="17">
        <f>VLOOKUP($C4085,樹木資料表!$A$1:$K$4024,8,FALSE())</f>
        <v>0</v>
      </c>
    </row>
    <row r="4086" spans="1:13" x14ac:dyDescent="0.2">
      <c r="A4086" s="9">
        <v>4085</v>
      </c>
      <c r="B4086" s="9">
        <v>2023</v>
      </c>
      <c r="C4086" s="1">
        <v>3174</v>
      </c>
      <c r="D4086" s="17" t="str">
        <f>VLOOKUP(C4086,樹木資料表!$A$1:$K$4024,2,FALSE())</f>
        <v>小葉樹杞</v>
      </c>
      <c r="E4086" s="11">
        <v>5</v>
      </c>
      <c r="G4086" s="17" t="str">
        <f>VLOOKUP($C4086,樹木資料表!$A$1:$K$4024,3,FALSE())</f>
        <v>A</v>
      </c>
      <c r="H4086" s="17">
        <f>VLOOKUP($C4086,樹木資料表!$A$1:$K$4024,4,FALSE())</f>
        <v>8</v>
      </c>
      <c r="I4086" s="17">
        <f>VLOOKUP($C4086,樹木資料表!$A$1:$K$4024,5,FALSE())</f>
        <v>3</v>
      </c>
      <c r="J4086" s="17">
        <f>VLOOKUP($C4086,樹木資料表!$A$1:$K$4024,6,FALSE())</f>
        <v>4.0999999999999996</v>
      </c>
      <c r="K4086" s="17">
        <f>VLOOKUP($C4086,樹木資料表!$A$1:$K$4024,7,FALSE())</f>
        <v>2</v>
      </c>
      <c r="L4086" s="17">
        <f>VLOOKUP($C4086,樹木資料表!$A$1:$K$4024,8,FALSE())</f>
        <v>0</v>
      </c>
    </row>
    <row r="4087" spans="1:13" x14ac:dyDescent="0.2">
      <c r="A4087" s="9">
        <v>4086</v>
      </c>
      <c r="B4087" s="9">
        <v>2023</v>
      </c>
      <c r="C4087" s="1">
        <v>3175</v>
      </c>
      <c r="D4087" s="17" t="str">
        <f>VLOOKUP(C4087,樹木資料表!$A$1:$K$4024,2,FALSE())</f>
        <v>小葉樹杞</v>
      </c>
      <c r="E4087" s="11">
        <v>2.1</v>
      </c>
      <c r="G4087" s="17" t="str">
        <f>VLOOKUP($C4087,樹木資料表!$A$1:$K$4024,3,FALSE())</f>
        <v>A</v>
      </c>
      <c r="H4087" s="17">
        <f>VLOOKUP($C4087,樹木資料表!$A$1:$K$4024,4,FALSE())</f>
        <v>8</v>
      </c>
      <c r="I4087" s="17">
        <f>VLOOKUP($C4087,樹木資料表!$A$1:$K$4024,5,FALSE())</f>
        <v>3</v>
      </c>
      <c r="J4087" s="17">
        <f>VLOOKUP($C4087,樹木資料表!$A$1:$K$4024,6,FALSE())</f>
        <v>4</v>
      </c>
      <c r="K4087" s="17">
        <f>VLOOKUP($C4087,樹木資料表!$A$1:$K$4024,7,FALSE())</f>
        <v>1.2</v>
      </c>
      <c r="L4087" s="17">
        <f>VLOOKUP($C4087,樹木資料表!$A$1:$K$4024,8,FALSE())</f>
        <v>0</v>
      </c>
    </row>
    <row r="4088" spans="1:13" x14ac:dyDescent="0.2">
      <c r="A4088" s="9">
        <v>4087</v>
      </c>
      <c r="B4088" s="9">
        <v>2023</v>
      </c>
      <c r="C4088" s="1">
        <v>3176</v>
      </c>
      <c r="D4088" s="17" t="str">
        <f>VLOOKUP(C4088,樹木資料表!$A$1:$K$4024,2,FALSE())</f>
        <v>杜英</v>
      </c>
      <c r="E4088" s="11">
        <v>20</v>
      </c>
      <c r="G4088" s="17" t="str">
        <f>VLOOKUP($C4088,樹木資料表!$A$1:$K$4024,3,FALSE())</f>
        <v>A</v>
      </c>
      <c r="H4088" s="17">
        <f>VLOOKUP($C4088,樹木資料表!$A$1:$K$4024,4,FALSE())</f>
        <v>8</v>
      </c>
      <c r="I4088" s="17">
        <f>VLOOKUP($C4088,樹木資料表!$A$1:$K$4024,5,FALSE())</f>
        <v>3</v>
      </c>
      <c r="J4088" s="17">
        <f>VLOOKUP($C4088,樹木資料表!$A$1:$K$4024,6,FALSE())</f>
        <v>2.4</v>
      </c>
      <c r="K4088" s="17">
        <f>VLOOKUP($C4088,樹木資料表!$A$1:$K$4024,7,FALSE())</f>
        <v>0.3</v>
      </c>
      <c r="L4088" s="17">
        <f>VLOOKUP($C4088,樹木資料表!$A$1:$K$4024,8,FALSE())</f>
        <v>0</v>
      </c>
    </row>
    <row r="4089" spans="1:13" x14ac:dyDescent="0.2">
      <c r="A4089" s="9">
        <v>4088</v>
      </c>
      <c r="B4089" s="9">
        <v>2023</v>
      </c>
      <c r="C4089" s="1">
        <v>3177</v>
      </c>
      <c r="D4089" s="17" t="str">
        <f>VLOOKUP(C4089,樹木資料表!$A$1:$K$4024,2,FALSE())</f>
        <v>瓊楠</v>
      </c>
      <c r="E4089" s="11">
        <v>3.2</v>
      </c>
      <c r="G4089" s="17" t="str">
        <f>VLOOKUP($C4089,樹木資料表!$A$1:$K$4024,3,FALSE())</f>
        <v>A</v>
      </c>
      <c r="H4089" s="17">
        <f>VLOOKUP($C4089,樹木資料表!$A$1:$K$4024,4,FALSE())</f>
        <v>8</v>
      </c>
      <c r="I4089" s="17">
        <f>VLOOKUP($C4089,樹木資料表!$A$1:$K$4024,5,FALSE())</f>
        <v>3</v>
      </c>
      <c r="J4089" s="17">
        <f>VLOOKUP($C4089,樹木資料表!$A$1:$K$4024,6,FALSE())</f>
        <v>1</v>
      </c>
      <c r="K4089" s="17">
        <f>VLOOKUP($C4089,樹木資料表!$A$1:$K$4024,7,FALSE())</f>
        <v>0.5</v>
      </c>
      <c r="L4089" s="17">
        <f>VLOOKUP($C4089,樹木資料表!$A$1:$K$4024,8,FALSE())</f>
        <v>0</v>
      </c>
    </row>
    <row r="4090" spans="1:13" x14ac:dyDescent="0.2">
      <c r="A4090" s="9">
        <v>4089</v>
      </c>
      <c r="B4090" s="9">
        <v>2023</v>
      </c>
      <c r="C4090" s="27">
        <v>8819</v>
      </c>
      <c r="D4090" s="17" t="str">
        <f>VLOOKUP(C4090,樹木資料表!$A$1:$K$4024,2,FALSE())</f>
        <v>小葉樹杞</v>
      </c>
      <c r="E4090" s="11">
        <v>5.3</v>
      </c>
      <c r="G4090" s="17" t="str">
        <f>VLOOKUP($C4090,樹木資料表!$A$1:$K$4024,3,FALSE())</f>
        <v>A</v>
      </c>
      <c r="H4090" s="17">
        <f>VLOOKUP($C4090,樹木資料表!$A$1:$K$4024,4,FALSE())</f>
        <v>8</v>
      </c>
      <c r="I4090" s="17">
        <f>VLOOKUP($C4090,樹木資料表!$A$1:$K$4024,5,FALSE())</f>
        <v>3</v>
      </c>
      <c r="J4090" s="17">
        <f>VLOOKUP($C4090,樹木資料表!$A$1:$K$4024,6,FALSE())</f>
        <v>5</v>
      </c>
      <c r="K4090" s="17">
        <f>VLOOKUP($C4090,樹木資料表!$A$1:$K$4024,7,FALSE())</f>
        <v>3.4</v>
      </c>
      <c r="L4090" s="17">
        <f>VLOOKUP($C4090,樹木資料表!$A$1:$K$4024,8,FALSE())</f>
        <v>3168</v>
      </c>
      <c r="M4090" s="8" t="s">
        <v>140</v>
      </c>
    </row>
    <row r="4091" spans="1:13" x14ac:dyDescent="0.2">
      <c r="A4091" s="9">
        <v>4090</v>
      </c>
      <c r="B4091" s="9">
        <v>2023</v>
      </c>
      <c r="C4091" s="28">
        <v>8820</v>
      </c>
      <c r="D4091" s="17" t="str">
        <f>VLOOKUP(C4091,樹木資料表!$A$1:$K$4024,2,FALSE())</f>
        <v>小葉樹杞</v>
      </c>
      <c r="E4091" s="11">
        <v>1.5</v>
      </c>
      <c r="G4091" s="17" t="str">
        <f>VLOOKUP($C4091,樹木資料表!$A$1:$K$4024,3,FALSE())</f>
        <v>A</v>
      </c>
      <c r="H4091" s="17">
        <f>VLOOKUP($C4091,樹木資料表!$A$1:$K$4024,4,FALSE())</f>
        <v>8</v>
      </c>
      <c r="I4091" s="17">
        <f>VLOOKUP($C4091,樹木資料表!$A$1:$K$4024,5,FALSE())</f>
        <v>3</v>
      </c>
      <c r="J4091" s="17">
        <f>VLOOKUP($C4091,樹木資料表!$A$1:$K$4024,6,FALSE())</f>
        <v>3.1</v>
      </c>
      <c r="K4091" s="17">
        <f>VLOOKUP($C4091,樹木資料表!$A$1:$K$4024,7,FALSE())</f>
        <v>0.5</v>
      </c>
      <c r="L4091" s="17">
        <f>VLOOKUP($C4091,樹木資料表!$A$1:$K$4024,8,FALSE())</f>
        <v>0</v>
      </c>
      <c r="M4091" s="8" t="s">
        <v>123</v>
      </c>
    </row>
    <row r="4092" spans="1:13" x14ac:dyDescent="0.2">
      <c r="A4092" s="9">
        <v>4091</v>
      </c>
      <c r="B4092" s="9">
        <v>2023</v>
      </c>
      <c r="C4092" s="28">
        <v>8821</v>
      </c>
      <c r="D4092" s="17" t="str">
        <f>VLOOKUP(C4092,樹木資料表!$A$1:$K$4024,2,FALSE())</f>
        <v>小葉樹杞</v>
      </c>
      <c r="E4092" s="11">
        <v>3</v>
      </c>
      <c r="G4092" s="17" t="str">
        <f>VLOOKUP($C4092,樹木資料表!$A$1:$K$4024,3,FALSE())</f>
        <v>A</v>
      </c>
      <c r="H4092" s="17">
        <f>VLOOKUP($C4092,樹木資料表!$A$1:$K$4024,4,FALSE())</f>
        <v>8</v>
      </c>
      <c r="I4092" s="17">
        <f>VLOOKUP($C4092,樹木資料表!$A$1:$K$4024,5,FALSE())</f>
        <v>3</v>
      </c>
      <c r="J4092" s="17">
        <f>VLOOKUP($C4092,樹木資料表!$A$1:$K$4024,6,FALSE())</f>
        <v>4.2</v>
      </c>
      <c r="K4092" s="17">
        <f>VLOOKUP($C4092,樹木資料表!$A$1:$K$4024,7,FALSE())</f>
        <v>1.3</v>
      </c>
      <c r="L4092" s="17">
        <f>VLOOKUP($C4092,樹木資料表!$A$1:$K$4024,8,FALSE())</f>
        <v>0</v>
      </c>
      <c r="M4092" s="8" t="s">
        <v>123</v>
      </c>
    </row>
    <row r="4093" spans="1:13" x14ac:dyDescent="0.2">
      <c r="A4093" s="9">
        <v>4092</v>
      </c>
      <c r="B4093" s="9">
        <v>2023</v>
      </c>
      <c r="C4093" s="28">
        <v>8822</v>
      </c>
      <c r="D4093" s="17" t="str">
        <f>VLOOKUP(C4093,樹木資料表!$A$1:$K$4024,2,FALSE())</f>
        <v>狗骨仔</v>
      </c>
      <c r="E4093" s="11">
        <v>6.5</v>
      </c>
      <c r="G4093" s="17" t="str">
        <f>VLOOKUP($C4093,樹木資料表!$A$1:$K$4024,3,FALSE())</f>
        <v>A</v>
      </c>
      <c r="H4093" s="17">
        <f>VLOOKUP($C4093,樹木資料表!$A$1:$K$4024,4,FALSE())</f>
        <v>8</v>
      </c>
      <c r="I4093" s="17">
        <f>VLOOKUP($C4093,樹木資料表!$A$1:$K$4024,5,FALSE())</f>
        <v>3</v>
      </c>
      <c r="J4093" s="17">
        <f>VLOOKUP($C4093,樹木資料表!$A$1:$K$4024,6,FALSE())</f>
        <v>2.5</v>
      </c>
      <c r="K4093" s="17">
        <f>VLOOKUP($C4093,樹木資料表!$A$1:$K$4024,7,FALSE())</f>
        <v>3</v>
      </c>
      <c r="L4093" s="17">
        <f>VLOOKUP($C4093,樹木資料表!$A$1:$K$4024,8,FALSE())</f>
        <v>0</v>
      </c>
      <c r="M4093" s="8" t="s">
        <v>141</v>
      </c>
    </row>
    <row r="4094" spans="1:13" x14ac:dyDescent="0.2">
      <c r="A4094" s="9">
        <v>4093</v>
      </c>
      <c r="B4094" s="9">
        <v>2023</v>
      </c>
      <c r="C4094" s="1" t="s">
        <v>68</v>
      </c>
      <c r="D4094" s="17" t="str">
        <f>VLOOKUP(C4094,樹木資料表!$A$1:$K$4024,2,FALSE())</f>
        <v>臺灣山茶</v>
      </c>
      <c r="E4094" s="20">
        <v>0</v>
      </c>
      <c r="G4094" s="17" t="str">
        <f>VLOOKUP($C4094,樹木資料表!$A$1:$K$4024,3,FALSE())</f>
        <v>A</v>
      </c>
      <c r="H4094" s="17">
        <f>VLOOKUP($C4094,樹木資料表!$A$1:$K$4024,4,FALSE())</f>
        <v>8</v>
      </c>
      <c r="I4094" s="17">
        <f>VLOOKUP($C4094,樹木資料表!$A$1:$K$4024,5,FALSE())</f>
        <v>3</v>
      </c>
      <c r="J4094" s="17">
        <f>VLOOKUP($C4094,樹木資料表!$A$1:$K$4024,6,FALSE())</f>
        <v>2.9</v>
      </c>
      <c r="K4094" s="17">
        <f>VLOOKUP($C4094,樹木資料表!$A$1:$K$4024,7,FALSE())</f>
        <v>1</v>
      </c>
      <c r="L4094" s="17" t="str">
        <f>VLOOKUP($C4094,樹木資料表!$A$1:$K$4024,8,FALSE())</f>
        <v>無號碼</v>
      </c>
      <c r="M4094" s="8" t="s">
        <v>128</v>
      </c>
    </row>
    <row r="4095" spans="1:13" x14ac:dyDescent="0.2">
      <c r="A4095" s="9">
        <v>4094</v>
      </c>
      <c r="B4095" s="9">
        <v>2023</v>
      </c>
      <c r="C4095" s="1">
        <v>3178</v>
      </c>
      <c r="D4095" s="17" t="str">
        <f>VLOOKUP(C4095,樹木資料表!$A$1:$K$4024,2,FALSE())</f>
        <v>小葉樹杞</v>
      </c>
      <c r="E4095" s="11">
        <v>1.9</v>
      </c>
      <c r="G4095" s="17" t="str">
        <f>VLOOKUP($C4095,樹木資料表!$A$1:$K$4024,3,FALSE())</f>
        <v>A</v>
      </c>
      <c r="H4095" s="17">
        <f>VLOOKUP($C4095,樹木資料表!$A$1:$K$4024,4,FALSE())</f>
        <v>8</v>
      </c>
      <c r="I4095" s="17">
        <f>VLOOKUP($C4095,樹木資料表!$A$1:$K$4024,5,FALSE())</f>
        <v>4</v>
      </c>
      <c r="J4095" s="17">
        <f>VLOOKUP($C4095,樹木資料表!$A$1:$K$4024,6,FALSE())</f>
        <v>2.2000000000000002</v>
      </c>
      <c r="K4095" s="17">
        <f>VLOOKUP($C4095,樹木資料表!$A$1:$K$4024,7,FALSE())</f>
        <v>4.0999999999999996</v>
      </c>
      <c r="L4095" s="17">
        <f>VLOOKUP($C4095,樹木資料表!$A$1:$K$4024,8,FALSE())</f>
        <v>0</v>
      </c>
    </row>
    <row r="4096" spans="1:13" x14ac:dyDescent="0.2">
      <c r="A4096" s="9">
        <v>4095</v>
      </c>
      <c r="B4096" s="9">
        <v>2023</v>
      </c>
      <c r="C4096" s="1">
        <v>3179</v>
      </c>
      <c r="D4096" s="17" t="str">
        <f>VLOOKUP(C4096,樹木資料表!$A$1:$K$4024,2,FALSE())</f>
        <v>小葉樹杞</v>
      </c>
      <c r="E4096" s="11">
        <v>1.7</v>
      </c>
      <c r="G4096" s="17" t="str">
        <f>VLOOKUP($C4096,樹木資料表!$A$1:$K$4024,3,FALSE())</f>
        <v>A</v>
      </c>
      <c r="H4096" s="17">
        <f>VLOOKUP($C4096,樹木資料表!$A$1:$K$4024,4,FALSE())</f>
        <v>8</v>
      </c>
      <c r="I4096" s="17">
        <f>VLOOKUP($C4096,樹木資料表!$A$1:$K$4024,5,FALSE())</f>
        <v>4</v>
      </c>
      <c r="J4096" s="17">
        <f>VLOOKUP($C4096,樹木資料表!$A$1:$K$4024,6,FALSE())</f>
        <v>2.2999999999999998</v>
      </c>
      <c r="K4096" s="17">
        <f>VLOOKUP($C4096,樹木資料表!$A$1:$K$4024,7,FALSE())</f>
        <v>3.7</v>
      </c>
      <c r="L4096" s="17">
        <f>VLOOKUP($C4096,樹木資料表!$A$1:$K$4024,8,FALSE())</f>
        <v>0</v>
      </c>
    </row>
    <row r="4097" spans="1:13" x14ac:dyDescent="0.2">
      <c r="A4097" s="9">
        <v>4096</v>
      </c>
      <c r="B4097" s="9">
        <v>2023</v>
      </c>
      <c r="C4097" s="1">
        <v>3180</v>
      </c>
      <c r="D4097" s="17" t="str">
        <f>VLOOKUP(C4097,樹木資料表!$A$1:$K$4024,2,FALSE())</f>
        <v>小葉樹杞</v>
      </c>
      <c r="E4097" s="11">
        <v>5.0999999999999996</v>
      </c>
      <c r="G4097" s="17" t="str">
        <f>VLOOKUP($C4097,樹木資料表!$A$1:$K$4024,3,FALSE())</f>
        <v>A</v>
      </c>
      <c r="H4097" s="17">
        <f>VLOOKUP($C4097,樹木資料表!$A$1:$K$4024,4,FALSE())</f>
        <v>8</v>
      </c>
      <c r="I4097" s="17">
        <f>VLOOKUP($C4097,樹木資料表!$A$1:$K$4024,5,FALSE())</f>
        <v>4</v>
      </c>
      <c r="J4097" s="17">
        <f>VLOOKUP($C4097,樹木資料表!$A$1:$K$4024,6,FALSE())</f>
        <v>1.8</v>
      </c>
      <c r="K4097" s="17">
        <f>VLOOKUP($C4097,樹木資料表!$A$1:$K$4024,7,FALSE())</f>
        <v>5</v>
      </c>
      <c r="L4097" s="17">
        <f>VLOOKUP($C4097,樹木資料表!$A$1:$K$4024,8,FALSE())</f>
        <v>0</v>
      </c>
    </row>
    <row r="4098" spans="1:13" x14ac:dyDescent="0.2">
      <c r="A4098" s="9">
        <v>4097</v>
      </c>
      <c r="B4098" s="9">
        <v>2023</v>
      </c>
      <c r="C4098" s="1">
        <v>3181</v>
      </c>
      <c r="D4098" s="17" t="str">
        <f>VLOOKUP(C4098,樹木資料表!$A$1:$K$4024,2,FALSE())</f>
        <v>大葉石櫟</v>
      </c>
      <c r="E4098" s="11">
        <v>15.7</v>
      </c>
      <c r="G4098" s="17" t="str">
        <f>VLOOKUP($C4098,樹木資料表!$A$1:$K$4024,3,FALSE())</f>
        <v>A</v>
      </c>
      <c r="H4098" s="17">
        <f>VLOOKUP($C4098,樹木資料表!$A$1:$K$4024,4,FALSE())</f>
        <v>8</v>
      </c>
      <c r="I4098" s="17">
        <f>VLOOKUP($C4098,樹木資料表!$A$1:$K$4024,5,FALSE())</f>
        <v>4</v>
      </c>
      <c r="J4098" s="17">
        <f>VLOOKUP($C4098,樹木資料表!$A$1:$K$4024,6,FALSE())</f>
        <v>1</v>
      </c>
      <c r="K4098" s="17">
        <f>VLOOKUP($C4098,樹木資料表!$A$1:$K$4024,7,FALSE())</f>
        <v>3.9</v>
      </c>
      <c r="L4098" s="17">
        <f>VLOOKUP($C4098,樹木資料表!$A$1:$K$4024,8,FALSE())</f>
        <v>0</v>
      </c>
    </row>
    <row r="4099" spans="1:13" x14ac:dyDescent="0.2">
      <c r="A4099" s="9">
        <v>4098</v>
      </c>
      <c r="B4099" s="9">
        <v>2023</v>
      </c>
      <c r="C4099" s="28">
        <v>8823</v>
      </c>
      <c r="D4099" s="17" t="str">
        <f>VLOOKUP(C4099,樹木資料表!$A$1:$K$4024,2,FALSE())</f>
        <v>小葉樹杞</v>
      </c>
      <c r="E4099" s="11">
        <v>2.8</v>
      </c>
      <c r="G4099" s="17" t="str">
        <f>VLOOKUP($C4099,樹木資料表!$A$1:$K$4024,3,FALSE())</f>
        <v>A</v>
      </c>
      <c r="H4099" s="17">
        <f>VLOOKUP($C4099,樹木資料表!$A$1:$K$4024,4,FALSE())</f>
        <v>8</v>
      </c>
      <c r="I4099" s="17">
        <f>VLOOKUP($C4099,樹木資料表!$A$1:$K$4024,5,FALSE())</f>
        <v>4</v>
      </c>
      <c r="J4099" s="17">
        <f>VLOOKUP($C4099,樹木資料表!$A$1:$K$4024,6,FALSE())</f>
        <v>3.9</v>
      </c>
      <c r="K4099" s="17">
        <f>VLOOKUP($C4099,樹木資料表!$A$1:$K$4024,7,FALSE())</f>
        <v>1</v>
      </c>
      <c r="L4099" s="17">
        <f>VLOOKUP($C4099,樹木資料表!$A$1:$K$4024,8,FALSE())</f>
        <v>0</v>
      </c>
      <c r="M4099" s="8" t="s">
        <v>123</v>
      </c>
    </row>
    <row r="4100" spans="1:13" x14ac:dyDescent="0.2">
      <c r="A4100" s="9">
        <v>4099</v>
      </c>
      <c r="B4100" s="9">
        <v>2023</v>
      </c>
      <c r="C4100" s="28">
        <v>8824</v>
      </c>
      <c r="D4100" s="17" t="str">
        <f>VLOOKUP(C4100,樹木資料表!$A$1:$K$4024,2,FALSE())</f>
        <v>小葉樹杞</v>
      </c>
      <c r="E4100" s="11">
        <v>2</v>
      </c>
      <c r="G4100" s="17" t="str">
        <f>VLOOKUP($C4100,樹木資料表!$A$1:$K$4024,3,FALSE())</f>
        <v>A</v>
      </c>
      <c r="H4100" s="17">
        <f>VLOOKUP($C4100,樹木資料表!$A$1:$K$4024,4,FALSE())</f>
        <v>8</v>
      </c>
      <c r="I4100" s="17">
        <f>VLOOKUP($C4100,樹木資料表!$A$1:$K$4024,5,FALSE())</f>
        <v>4</v>
      </c>
      <c r="J4100" s="17">
        <f>VLOOKUP($C4100,樹木資料表!$A$1:$K$4024,6,FALSE())</f>
        <v>1</v>
      </c>
      <c r="K4100" s="17">
        <f>VLOOKUP($C4100,樹木資料表!$A$1:$K$4024,7,FALSE())</f>
        <v>1.3</v>
      </c>
      <c r="L4100" s="17">
        <f>VLOOKUP($C4100,樹木資料表!$A$1:$K$4024,8,FALSE())</f>
        <v>0</v>
      </c>
      <c r="M4100" s="8" t="s">
        <v>123</v>
      </c>
    </row>
    <row r="4101" spans="1:13" x14ac:dyDescent="0.2">
      <c r="A4101" s="9">
        <v>4100</v>
      </c>
      <c r="B4101" s="9">
        <v>2023</v>
      </c>
      <c r="C4101" s="28">
        <v>8825</v>
      </c>
      <c r="D4101" s="17" t="str">
        <f>VLOOKUP(C4101,樹木資料表!$A$1:$K$4024,2,FALSE())</f>
        <v>小葉樹杞</v>
      </c>
      <c r="E4101" s="11">
        <v>1.6</v>
      </c>
      <c r="G4101" s="17" t="str">
        <f>VLOOKUP($C4101,樹木資料表!$A$1:$K$4024,3,FALSE())</f>
        <v>A</v>
      </c>
      <c r="H4101" s="17">
        <f>VLOOKUP($C4101,樹木資料表!$A$1:$K$4024,4,FALSE())</f>
        <v>8</v>
      </c>
      <c r="I4101" s="17">
        <f>VLOOKUP($C4101,樹木資料表!$A$1:$K$4024,5,FALSE())</f>
        <v>4</v>
      </c>
      <c r="J4101" s="17">
        <f>VLOOKUP($C4101,樹木資料表!$A$1:$K$4024,6,FALSE())</f>
        <v>1.8</v>
      </c>
      <c r="K4101" s="17">
        <f>VLOOKUP($C4101,樹木資料表!$A$1:$K$4024,7,FALSE())</f>
        <v>4.7</v>
      </c>
      <c r="L4101" s="17">
        <f>VLOOKUP($C4101,樹木資料表!$A$1:$K$4024,8,FALSE())</f>
        <v>0</v>
      </c>
      <c r="M4101" s="8" t="s">
        <v>123</v>
      </c>
    </row>
    <row r="4102" spans="1:13" x14ac:dyDescent="0.2">
      <c r="A4102" s="9">
        <v>4101</v>
      </c>
      <c r="B4102" s="9">
        <v>2023</v>
      </c>
      <c r="C4102" s="1">
        <v>3182</v>
      </c>
      <c r="D4102" s="17" t="str">
        <f>VLOOKUP(C4102,樹木資料表!$A$1:$K$4024,2,FALSE())</f>
        <v>小葉樹杞</v>
      </c>
      <c r="E4102" s="11">
        <v>2.7</v>
      </c>
      <c r="G4102" s="17" t="str">
        <f>VLOOKUP($C4102,樹木資料表!$A$1:$K$4024,3,FALSE())</f>
        <v>A</v>
      </c>
      <c r="H4102" s="17">
        <f>VLOOKUP($C4102,樹木資料表!$A$1:$K$4024,4,FALSE())</f>
        <v>9</v>
      </c>
      <c r="I4102" s="17">
        <f>VLOOKUP($C4102,樹木資料表!$A$1:$K$4024,5,FALSE())</f>
        <v>1</v>
      </c>
      <c r="J4102" s="17">
        <f>VLOOKUP($C4102,樹木資料表!$A$1:$K$4024,6,FALSE())</f>
        <v>0.8</v>
      </c>
      <c r="K4102" s="17">
        <f>VLOOKUP($C4102,樹木資料表!$A$1:$K$4024,7,FALSE())</f>
        <v>2.5</v>
      </c>
      <c r="L4102" s="17">
        <f>VLOOKUP($C4102,樹木資料表!$A$1:$K$4024,8,FALSE())</f>
        <v>0</v>
      </c>
    </row>
    <row r="4103" spans="1:13" x14ac:dyDescent="0.2">
      <c r="A4103" s="9">
        <v>4102</v>
      </c>
      <c r="B4103" s="9">
        <v>2023</v>
      </c>
      <c r="C4103" s="1">
        <v>3183</v>
      </c>
      <c r="D4103" s="17" t="str">
        <f>VLOOKUP(C4103,樹木資料表!$A$1:$K$4024,2,FALSE())</f>
        <v>小葉樹杞</v>
      </c>
      <c r="E4103" s="11">
        <v>7</v>
      </c>
      <c r="G4103" s="17" t="str">
        <f>VLOOKUP($C4103,樹木資料表!$A$1:$K$4024,3,FALSE())</f>
        <v>A</v>
      </c>
      <c r="H4103" s="17">
        <f>VLOOKUP($C4103,樹木資料表!$A$1:$K$4024,4,FALSE())</f>
        <v>9</v>
      </c>
      <c r="I4103" s="17">
        <f>VLOOKUP($C4103,樹木資料表!$A$1:$K$4024,5,FALSE())</f>
        <v>1</v>
      </c>
      <c r="J4103" s="17">
        <f>VLOOKUP($C4103,樹木資料表!$A$1:$K$4024,6,FALSE())</f>
        <v>0.8</v>
      </c>
      <c r="K4103" s="17">
        <f>VLOOKUP($C4103,樹木資料表!$A$1:$K$4024,7,FALSE())</f>
        <v>2.4</v>
      </c>
      <c r="L4103" s="17">
        <f>VLOOKUP($C4103,樹木資料表!$A$1:$K$4024,8,FALSE())</f>
        <v>0</v>
      </c>
    </row>
    <row r="4104" spans="1:13" x14ac:dyDescent="0.2">
      <c r="A4104" s="9">
        <v>4103</v>
      </c>
      <c r="B4104" s="9">
        <v>2023</v>
      </c>
      <c r="C4104" s="1">
        <v>3184</v>
      </c>
      <c r="D4104" s="17" t="str">
        <f>VLOOKUP(C4104,樹木資料表!$A$1:$K$4024,2,FALSE())</f>
        <v>小葉樹杞</v>
      </c>
      <c r="E4104" s="11">
        <v>5.9</v>
      </c>
      <c r="G4104" s="17" t="str">
        <f>VLOOKUP($C4104,樹木資料表!$A$1:$K$4024,3,FALSE())</f>
        <v>A</v>
      </c>
      <c r="H4104" s="17">
        <f>VLOOKUP($C4104,樹木資料表!$A$1:$K$4024,4,FALSE())</f>
        <v>9</v>
      </c>
      <c r="I4104" s="17">
        <f>VLOOKUP($C4104,樹木資料表!$A$1:$K$4024,5,FALSE())</f>
        <v>1</v>
      </c>
      <c r="J4104" s="17">
        <f>VLOOKUP($C4104,樹木資料表!$A$1:$K$4024,6,FALSE())</f>
        <v>2.2000000000000002</v>
      </c>
      <c r="K4104" s="17">
        <f>VLOOKUP($C4104,樹木資料表!$A$1:$K$4024,7,FALSE())</f>
        <v>2.2000000000000002</v>
      </c>
      <c r="L4104" s="17">
        <f>VLOOKUP($C4104,樹木資料表!$A$1:$K$4024,8,FALSE())</f>
        <v>0</v>
      </c>
    </row>
    <row r="4105" spans="1:13" x14ac:dyDescent="0.2">
      <c r="A4105" s="9">
        <v>4104</v>
      </c>
      <c r="B4105" s="9">
        <v>2023</v>
      </c>
      <c r="C4105" s="1">
        <v>3185</v>
      </c>
      <c r="D4105" s="17" t="str">
        <f>VLOOKUP(C4105,樹木資料表!$A$1:$K$4024,2,FALSE())</f>
        <v>小葉樹杞</v>
      </c>
      <c r="E4105" s="11">
        <v>3.7</v>
      </c>
      <c r="G4105" s="17" t="str">
        <f>VLOOKUP($C4105,樹木資料表!$A$1:$K$4024,3,FALSE())</f>
        <v>A</v>
      </c>
      <c r="H4105" s="17">
        <f>VLOOKUP($C4105,樹木資料表!$A$1:$K$4024,4,FALSE())</f>
        <v>9</v>
      </c>
      <c r="I4105" s="17">
        <f>VLOOKUP($C4105,樹木資料表!$A$1:$K$4024,5,FALSE())</f>
        <v>1</v>
      </c>
      <c r="J4105" s="17">
        <f>VLOOKUP($C4105,樹木資料表!$A$1:$K$4024,6,FALSE())</f>
        <v>3</v>
      </c>
      <c r="K4105" s="17">
        <f>VLOOKUP($C4105,樹木資料表!$A$1:$K$4024,7,FALSE())</f>
        <v>2.1</v>
      </c>
      <c r="L4105" s="17">
        <f>VLOOKUP($C4105,樹木資料表!$A$1:$K$4024,8,FALSE())</f>
        <v>0</v>
      </c>
    </row>
    <row r="4106" spans="1:13" x14ac:dyDescent="0.2">
      <c r="A4106" s="9">
        <v>4105</v>
      </c>
      <c r="B4106" s="9">
        <v>2023</v>
      </c>
      <c r="C4106" s="1">
        <v>3186</v>
      </c>
      <c r="D4106" s="17" t="str">
        <f>VLOOKUP(C4106,樹木資料表!$A$1:$K$4024,2,FALSE())</f>
        <v>香桂</v>
      </c>
      <c r="E4106" s="11">
        <v>5.4</v>
      </c>
      <c r="G4106" s="17" t="str">
        <f>VLOOKUP($C4106,樹木資料表!$A$1:$K$4024,3,FALSE())</f>
        <v>A</v>
      </c>
      <c r="H4106" s="17">
        <f>VLOOKUP($C4106,樹木資料表!$A$1:$K$4024,4,FALSE())</f>
        <v>9</v>
      </c>
      <c r="I4106" s="17">
        <f>VLOOKUP($C4106,樹木資料表!$A$1:$K$4024,5,FALSE())</f>
        <v>1</v>
      </c>
      <c r="J4106" s="17">
        <f>VLOOKUP($C4106,樹木資料表!$A$1:$K$4024,6,FALSE())</f>
        <v>1.8</v>
      </c>
      <c r="K4106" s="17">
        <f>VLOOKUP($C4106,樹木資料表!$A$1:$K$4024,7,FALSE())</f>
        <v>2.7</v>
      </c>
      <c r="L4106" s="17">
        <f>VLOOKUP($C4106,樹木資料表!$A$1:$K$4024,8,FALSE())</f>
        <v>0</v>
      </c>
    </row>
    <row r="4107" spans="1:13" x14ac:dyDescent="0.2">
      <c r="A4107" s="9">
        <v>4106</v>
      </c>
      <c r="B4107" s="9">
        <v>2023</v>
      </c>
      <c r="C4107" s="1">
        <v>3187</v>
      </c>
      <c r="D4107" s="17" t="str">
        <f>VLOOKUP(C4107,樹木資料表!$A$1:$K$4024,2,FALSE())</f>
        <v>假長葉楠</v>
      </c>
      <c r="E4107" s="11">
        <v>21</v>
      </c>
      <c r="G4107" s="17" t="str">
        <f>VLOOKUP($C4107,樹木資料表!$A$1:$K$4024,3,FALSE())</f>
        <v>A</v>
      </c>
      <c r="H4107" s="17">
        <f>VLOOKUP($C4107,樹木資料表!$A$1:$K$4024,4,FALSE())</f>
        <v>9</v>
      </c>
      <c r="I4107" s="17">
        <f>VLOOKUP($C4107,樹木資料表!$A$1:$K$4024,5,FALSE())</f>
        <v>1</v>
      </c>
      <c r="J4107" s="17">
        <f>VLOOKUP($C4107,樹木資料表!$A$1:$K$4024,6,FALSE())</f>
        <v>1.8</v>
      </c>
      <c r="K4107" s="17">
        <f>VLOOKUP($C4107,樹木資料表!$A$1:$K$4024,7,FALSE())</f>
        <v>2.6</v>
      </c>
      <c r="L4107" s="17">
        <f>VLOOKUP($C4107,樹木資料表!$A$1:$K$4024,8,FALSE())</f>
        <v>0</v>
      </c>
    </row>
    <row r="4108" spans="1:13" x14ac:dyDescent="0.2">
      <c r="A4108" s="9">
        <v>4107</v>
      </c>
      <c r="B4108" s="9">
        <v>2023</v>
      </c>
      <c r="C4108" s="1">
        <v>3188</v>
      </c>
      <c r="D4108" s="17" t="str">
        <f>VLOOKUP(C4108,樹木資料表!$A$1:$K$4024,2,FALSE())</f>
        <v>小葉樹杞</v>
      </c>
      <c r="E4108" s="11">
        <v>2.6</v>
      </c>
      <c r="G4108" s="17" t="str">
        <f>VLOOKUP($C4108,樹木資料表!$A$1:$K$4024,3,FALSE())</f>
        <v>A</v>
      </c>
      <c r="H4108" s="17">
        <f>VLOOKUP($C4108,樹木資料表!$A$1:$K$4024,4,FALSE())</f>
        <v>9</v>
      </c>
      <c r="I4108" s="17">
        <f>VLOOKUP($C4108,樹木資料表!$A$1:$K$4024,5,FALSE())</f>
        <v>1</v>
      </c>
      <c r="J4108" s="17">
        <f>VLOOKUP($C4108,樹木資料表!$A$1:$K$4024,6,FALSE())</f>
        <v>2.1</v>
      </c>
      <c r="K4108" s="17">
        <f>VLOOKUP($C4108,樹木資料表!$A$1:$K$4024,7,FALSE())</f>
        <v>2.9</v>
      </c>
      <c r="L4108" s="17">
        <f>VLOOKUP($C4108,樹木資料表!$A$1:$K$4024,8,FALSE())</f>
        <v>0</v>
      </c>
    </row>
    <row r="4109" spans="1:13" x14ac:dyDescent="0.2">
      <c r="A4109" s="9">
        <v>4108</v>
      </c>
      <c r="B4109" s="9">
        <v>2023</v>
      </c>
      <c r="C4109" s="1">
        <v>3189</v>
      </c>
      <c r="D4109" s="17" t="str">
        <f>VLOOKUP(C4109,樹木資料表!$A$1:$K$4024,2,FALSE())</f>
        <v>假長葉楠</v>
      </c>
      <c r="E4109" s="11">
        <v>7.7</v>
      </c>
      <c r="G4109" s="17" t="str">
        <f>VLOOKUP($C4109,樹木資料表!$A$1:$K$4024,3,FALSE())</f>
        <v>A</v>
      </c>
      <c r="H4109" s="17">
        <f>VLOOKUP($C4109,樹木資料表!$A$1:$K$4024,4,FALSE())</f>
        <v>9</v>
      </c>
      <c r="I4109" s="17">
        <f>VLOOKUP($C4109,樹木資料表!$A$1:$K$4024,5,FALSE())</f>
        <v>1</v>
      </c>
      <c r="J4109" s="17">
        <f>VLOOKUP($C4109,樹木資料表!$A$1:$K$4024,6,FALSE())</f>
        <v>3.3</v>
      </c>
      <c r="K4109" s="17">
        <f>VLOOKUP($C4109,樹木資料表!$A$1:$K$4024,7,FALSE())</f>
        <v>3.4</v>
      </c>
      <c r="L4109" s="17">
        <f>VLOOKUP($C4109,樹木資料表!$A$1:$K$4024,8,FALSE())</f>
        <v>0</v>
      </c>
    </row>
    <row r="4110" spans="1:13" x14ac:dyDescent="0.2">
      <c r="A4110" s="9">
        <v>4109</v>
      </c>
      <c r="B4110" s="9">
        <v>2023</v>
      </c>
      <c r="C4110" s="1">
        <v>3190</v>
      </c>
      <c r="D4110" s="17" t="str">
        <f>VLOOKUP(C4110,樹木資料表!$A$1:$K$4024,2,FALSE())</f>
        <v>臺灣灰木</v>
      </c>
      <c r="E4110" s="11">
        <v>2</v>
      </c>
      <c r="G4110" s="17" t="str">
        <f>VLOOKUP($C4110,樹木資料表!$A$1:$K$4024,3,FALSE())</f>
        <v>A</v>
      </c>
      <c r="H4110" s="17">
        <f>VLOOKUP($C4110,樹木資料表!$A$1:$K$4024,4,FALSE())</f>
        <v>9</v>
      </c>
      <c r="I4110" s="17">
        <f>VLOOKUP($C4110,樹木資料表!$A$1:$K$4024,5,FALSE())</f>
        <v>1</v>
      </c>
      <c r="J4110" s="17">
        <f>VLOOKUP($C4110,樹木資料表!$A$1:$K$4024,6,FALSE())</f>
        <v>2.5</v>
      </c>
      <c r="K4110" s="17">
        <f>VLOOKUP($C4110,樹木資料表!$A$1:$K$4024,7,FALSE())</f>
        <v>2.6</v>
      </c>
      <c r="L4110" s="17">
        <f>VLOOKUP($C4110,樹木資料表!$A$1:$K$4024,8,FALSE())</f>
        <v>0</v>
      </c>
    </row>
    <row r="4111" spans="1:13" x14ac:dyDescent="0.2">
      <c r="A4111" s="9">
        <v>4110</v>
      </c>
      <c r="B4111" s="9">
        <v>2023</v>
      </c>
      <c r="C4111" s="1">
        <v>3191</v>
      </c>
      <c r="D4111" s="17" t="str">
        <f>VLOOKUP(C4111,樹木資料表!$A$1:$K$4024,2,FALSE())</f>
        <v>瓊楠</v>
      </c>
      <c r="E4111" s="11">
        <v>22.1</v>
      </c>
      <c r="G4111" s="17" t="str">
        <f>VLOOKUP($C4111,樹木資料表!$A$1:$K$4024,3,FALSE())</f>
        <v>A</v>
      </c>
      <c r="H4111" s="17">
        <f>VLOOKUP($C4111,樹木資料表!$A$1:$K$4024,4,FALSE())</f>
        <v>9</v>
      </c>
      <c r="I4111" s="17">
        <f>VLOOKUP($C4111,樹木資料表!$A$1:$K$4024,5,FALSE())</f>
        <v>1</v>
      </c>
      <c r="J4111" s="17">
        <f>VLOOKUP($C4111,樹木資料表!$A$1:$K$4024,6,FALSE())</f>
        <v>2.5</v>
      </c>
      <c r="K4111" s="17">
        <f>VLOOKUP($C4111,樹木資料表!$A$1:$K$4024,7,FALSE())</f>
        <v>4</v>
      </c>
      <c r="L4111" s="17">
        <f>VLOOKUP($C4111,樹木資料表!$A$1:$K$4024,8,FALSE())</f>
        <v>0</v>
      </c>
    </row>
    <row r="4112" spans="1:13" x14ac:dyDescent="0.2">
      <c r="A4112" s="9">
        <v>4111</v>
      </c>
      <c r="B4112" s="9">
        <v>2023</v>
      </c>
      <c r="C4112" s="1">
        <v>3192</v>
      </c>
      <c r="D4112" s="17" t="str">
        <f>VLOOKUP(C4112,樹木資料表!$A$1:$K$4024,2,FALSE())</f>
        <v>臺灣山茶</v>
      </c>
      <c r="E4112" s="11">
        <v>5.7</v>
      </c>
      <c r="F4112" s="11">
        <v>3.5</v>
      </c>
      <c r="G4112" s="17" t="str">
        <f>VLOOKUP($C4112,樹木資料表!$A$1:$K$4024,3,FALSE())</f>
        <v>A</v>
      </c>
      <c r="H4112" s="17">
        <f>VLOOKUP($C4112,樹木資料表!$A$1:$K$4024,4,FALSE())</f>
        <v>9</v>
      </c>
      <c r="I4112" s="17">
        <f>VLOOKUP($C4112,樹木資料表!$A$1:$K$4024,5,FALSE())</f>
        <v>1</v>
      </c>
      <c r="J4112" s="17">
        <f>VLOOKUP($C4112,樹木資料表!$A$1:$K$4024,6,FALSE())</f>
        <v>3.6</v>
      </c>
      <c r="K4112" s="17">
        <f>VLOOKUP($C4112,樹木資料表!$A$1:$K$4024,7,FALSE())</f>
        <v>4.5999999999999996</v>
      </c>
      <c r="L4112" s="17">
        <f>VLOOKUP($C4112,樹木資料表!$A$1:$K$4024,8,FALSE())</f>
        <v>0</v>
      </c>
    </row>
    <row r="4113" spans="1:13" x14ac:dyDescent="0.2">
      <c r="A4113" s="9">
        <v>4112</v>
      </c>
      <c r="B4113" s="9">
        <v>2023</v>
      </c>
      <c r="C4113" s="1">
        <v>3193</v>
      </c>
      <c r="D4113" s="17" t="str">
        <f>VLOOKUP(C4113,樹木資料表!$A$1:$K$4024,2,FALSE())</f>
        <v>小葉樹杞</v>
      </c>
      <c r="E4113" s="11">
        <v>3.9</v>
      </c>
      <c r="G4113" s="17" t="str">
        <f>VLOOKUP($C4113,樹木資料表!$A$1:$K$4024,3,FALSE())</f>
        <v>A</v>
      </c>
      <c r="H4113" s="17">
        <f>VLOOKUP($C4113,樹木資料表!$A$1:$K$4024,4,FALSE())</f>
        <v>9</v>
      </c>
      <c r="I4113" s="17">
        <f>VLOOKUP($C4113,樹木資料表!$A$1:$K$4024,5,FALSE())</f>
        <v>1</v>
      </c>
      <c r="J4113" s="17">
        <f>VLOOKUP($C4113,樹木資料表!$A$1:$K$4024,6,FALSE())</f>
        <v>5</v>
      </c>
      <c r="K4113" s="17">
        <f>VLOOKUP($C4113,樹木資料表!$A$1:$K$4024,7,FALSE())</f>
        <v>5</v>
      </c>
      <c r="L4113" s="17">
        <f>VLOOKUP($C4113,樹木資料表!$A$1:$K$4024,8,FALSE())</f>
        <v>0</v>
      </c>
    </row>
    <row r="4114" spans="1:13" x14ac:dyDescent="0.2">
      <c r="A4114" s="9">
        <v>4113</v>
      </c>
      <c r="B4114" s="9">
        <v>2023</v>
      </c>
      <c r="C4114" s="1">
        <v>3194</v>
      </c>
      <c r="D4114" s="17" t="str">
        <f>VLOOKUP(C4114,樹木資料表!$A$1:$K$4024,2,FALSE())</f>
        <v>假長葉楠</v>
      </c>
      <c r="E4114" s="11">
        <v>8.6</v>
      </c>
      <c r="G4114" s="17" t="str">
        <f>VLOOKUP($C4114,樹木資料表!$A$1:$K$4024,3,FALSE())</f>
        <v>A</v>
      </c>
      <c r="H4114" s="17">
        <f>VLOOKUP($C4114,樹木資料表!$A$1:$K$4024,4,FALSE())</f>
        <v>9</v>
      </c>
      <c r="I4114" s="17">
        <f>VLOOKUP($C4114,樹木資料表!$A$1:$K$4024,5,FALSE())</f>
        <v>1</v>
      </c>
      <c r="J4114" s="17">
        <f>VLOOKUP($C4114,樹木資料表!$A$1:$K$4024,6,FALSE())</f>
        <v>3.9</v>
      </c>
      <c r="K4114" s="17">
        <f>VLOOKUP($C4114,樹木資料表!$A$1:$K$4024,7,FALSE())</f>
        <v>3.2</v>
      </c>
      <c r="L4114" s="17">
        <f>VLOOKUP($C4114,樹木資料表!$A$1:$K$4024,8,FALSE())</f>
        <v>0</v>
      </c>
    </row>
    <row r="4115" spans="1:13" x14ac:dyDescent="0.2">
      <c r="A4115" s="9">
        <v>4114</v>
      </c>
      <c r="B4115" s="9">
        <v>2023</v>
      </c>
      <c r="C4115" s="1">
        <v>3195</v>
      </c>
      <c r="D4115" s="17" t="str">
        <f>VLOOKUP(C4115,樹木資料表!$A$1:$K$4024,2,FALSE())</f>
        <v>杜英</v>
      </c>
      <c r="E4115" s="11">
        <v>9.5</v>
      </c>
      <c r="G4115" s="17" t="str">
        <f>VLOOKUP($C4115,樹木資料表!$A$1:$K$4024,3,FALSE())</f>
        <v>A</v>
      </c>
      <c r="H4115" s="17">
        <f>VLOOKUP($C4115,樹木資料表!$A$1:$K$4024,4,FALSE())</f>
        <v>9</v>
      </c>
      <c r="I4115" s="17">
        <f>VLOOKUP($C4115,樹木資料表!$A$1:$K$4024,5,FALSE())</f>
        <v>1</v>
      </c>
      <c r="J4115" s="17">
        <f>VLOOKUP($C4115,樹木資料表!$A$1:$K$4024,6,FALSE())</f>
        <v>3.5</v>
      </c>
      <c r="K4115" s="17">
        <f>VLOOKUP($C4115,樹木資料表!$A$1:$K$4024,7,FALSE())</f>
        <v>1.2</v>
      </c>
      <c r="L4115" s="17">
        <f>VLOOKUP($C4115,樹木資料表!$A$1:$K$4024,8,FALSE())</f>
        <v>0</v>
      </c>
    </row>
    <row r="4116" spans="1:13" x14ac:dyDescent="0.2">
      <c r="A4116" s="9">
        <v>4115</v>
      </c>
      <c r="B4116" s="9">
        <v>2023</v>
      </c>
      <c r="C4116" s="28">
        <v>8826</v>
      </c>
      <c r="D4116" s="17" t="str">
        <f>VLOOKUP(C4116,樹木資料表!$A$1:$K$4024,2,FALSE())</f>
        <v>小葉樹杞</v>
      </c>
      <c r="E4116" s="11">
        <v>1.6</v>
      </c>
      <c r="G4116" s="17" t="str">
        <f>VLOOKUP($C4116,樹木資料表!$A$1:$K$4024,3,FALSE())</f>
        <v>A</v>
      </c>
      <c r="H4116" s="17">
        <f>VLOOKUP($C4116,樹木資料表!$A$1:$K$4024,4,FALSE())</f>
        <v>9</v>
      </c>
      <c r="I4116" s="17">
        <f>VLOOKUP($C4116,樹木資料表!$A$1:$K$4024,5,FALSE())</f>
        <v>1</v>
      </c>
      <c r="J4116" s="17">
        <f>VLOOKUP($C4116,樹木資料表!$A$1:$K$4024,6,FALSE())</f>
        <v>1.9</v>
      </c>
      <c r="K4116" s="17">
        <f>VLOOKUP($C4116,樹木資料表!$A$1:$K$4024,7,FALSE())</f>
        <v>4</v>
      </c>
      <c r="L4116" s="17">
        <f>VLOOKUP($C4116,樹木資料表!$A$1:$K$4024,8,FALSE())</f>
        <v>0</v>
      </c>
      <c r="M4116" s="8" t="s">
        <v>123</v>
      </c>
    </row>
    <row r="4117" spans="1:13" x14ac:dyDescent="0.2">
      <c r="A4117" s="9">
        <v>4116</v>
      </c>
      <c r="B4117" s="9">
        <v>2023</v>
      </c>
      <c r="C4117" s="28">
        <v>8827</v>
      </c>
      <c r="D4117" s="17" t="str">
        <f>VLOOKUP(C4117,樹木資料表!$A$1:$K$4024,2,FALSE())</f>
        <v>小葉樹杞</v>
      </c>
      <c r="E4117" s="11">
        <v>1.7</v>
      </c>
      <c r="G4117" s="17" t="str">
        <f>VLOOKUP($C4117,樹木資料表!$A$1:$K$4024,3,FALSE())</f>
        <v>A</v>
      </c>
      <c r="H4117" s="17">
        <f>VLOOKUP($C4117,樹木資料表!$A$1:$K$4024,4,FALSE())</f>
        <v>9</v>
      </c>
      <c r="I4117" s="17">
        <f>VLOOKUP($C4117,樹木資料表!$A$1:$K$4024,5,FALSE())</f>
        <v>1</v>
      </c>
      <c r="J4117" s="17">
        <f>VLOOKUP($C4117,樹木資料表!$A$1:$K$4024,6,FALSE())</f>
        <v>1.8</v>
      </c>
      <c r="K4117" s="17">
        <f>VLOOKUP($C4117,樹木資料表!$A$1:$K$4024,7,FALSE())</f>
        <v>4.7</v>
      </c>
      <c r="L4117" s="17">
        <f>VLOOKUP($C4117,樹木資料表!$A$1:$K$4024,8,FALSE())</f>
        <v>0</v>
      </c>
      <c r="M4117" s="8" t="s">
        <v>123</v>
      </c>
    </row>
    <row r="4118" spans="1:13" x14ac:dyDescent="0.2">
      <c r="A4118" s="9">
        <v>4117</v>
      </c>
      <c r="B4118" s="9">
        <v>2023</v>
      </c>
      <c r="C4118" s="28">
        <v>8828</v>
      </c>
      <c r="D4118" s="17" t="str">
        <f>VLOOKUP(C4118,樹木資料表!$A$1:$K$4024,2,FALSE())</f>
        <v>小葉樹杞</v>
      </c>
      <c r="E4118" s="11">
        <v>1.8</v>
      </c>
      <c r="G4118" s="17" t="str">
        <f>VLOOKUP($C4118,樹木資料表!$A$1:$K$4024,3,FALSE())</f>
        <v>A</v>
      </c>
      <c r="H4118" s="17">
        <f>VLOOKUP($C4118,樹木資料表!$A$1:$K$4024,4,FALSE())</f>
        <v>9</v>
      </c>
      <c r="I4118" s="17">
        <f>VLOOKUP($C4118,樹木資料表!$A$1:$K$4024,5,FALSE())</f>
        <v>1</v>
      </c>
      <c r="J4118" s="17">
        <f>VLOOKUP($C4118,樹木資料表!$A$1:$K$4024,6,FALSE())</f>
        <v>2.1</v>
      </c>
      <c r="K4118" s="17">
        <f>VLOOKUP($C4118,樹木資料表!$A$1:$K$4024,7,FALSE())</f>
        <v>4.5999999999999996</v>
      </c>
      <c r="L4118" s="17">
        <f>VLOOKUP($C4118,樹木資料表!$A$1:$K$4024,8,FALSE())</f>
        <v>0</v>
      </c>
      <c r="M4118" s="8" t="s">
        <v>123</v>
      </c>
    </row>
    <row r="4119" spans="1:13" x14ac:dyDescent="0.2">
      <c r="A4119" s="9">
        <v>4118</v>
      </c>
      <c r="B4119" s="9">
        <v>2023</v>
      </c>
      <c r="C4119" s="28">
        <v>8829</v>
      </c>
      <c r="D4119" s="17" t="str">
        <f>VLOOKUP(C4119,樹木資料表!$A$1:$K$4024,2,FALSE())</f>
        <v>小葉樹杞</v>
      </c>
      <c r="E4119" s="11">
        <v>1.8</v>
      </c>
      <c r="G4119" s="17" t="str">
        <f>VLOOKUP($C4119,樹木資料表!$A$1:$K$4024,3,FALSE())</f>
        <v>A</v>
      </c>
      <c r="H4119" s="17">
        <f>VLOOKUP($C4119,樹木資料表!$A$1:$K$4024,4,FALSE())</f>
        <v>9</v>
      </c>
      <c r="I4119" s="17">
        <f>VLOOKUP($C4119,樹木資料表!$A$1:$K$4024,5,FALSE())</f>
        <v>1</v>
      </c>
      <c r="J4119" s="17">
        <f>VLOOKUP($C4119,樹木資料表!$A$1:$K$4024,6,FALSE())</f>
        <v>3</v>
      </c>
      <c r="K4119" s="17">
        <f>VLOOKUP($C4119,樹木資料表!$A$1:$K$4024,7,FALSE())</f>
        <v>3</v>
      </c>
      <c r="L4119" s="17">
        <f>VLOOKUP($C4119,樹木資料表!$A$1:$K$4024,8,FALSE())</f>
        <v>0</v>
      </c>
      <c r="M4119" s="8" t="s">
        <v>123</v>
      </c>
    </row>
    <row r="4120" spans="1:13" x14ac:dyDescent="0.2">
      <c r="A4120" s="9">
        <v>4119</v>
      </c>
      <c r="B4120" s="9">
        <v>2023</v>
      </c>
      <c r="C4120" s="28">
        <v>8830</v>
      </c>
      <c r="D4120" s="17" t="str">
        <f>VLOOKUP(C4120,樹木資料表!$A$1:$K$4024,2,FALSE())</f>
        <v>小葉樹杞</v>
      </c>
      <c r="E4120" s="11">
        <v>2.1</v>
      </c>
      <c r="G4120" s="17" t="str">
        <f>VLOOKUP($C4120,樹木資料表!$A$1:$K$4024,3,FALSE())</f>
        <v>A</v>
      </c>
      <c r="H4120" s="17">
        <f>VLOOKUP($C4120,樹木資料表!$A$1:$K$4024,4,FALSE())</f>
        <v>9</v>
      </c>
      <c r="I4120" s="17">
        <f>VLOOKUP($C4120,樹木資料表!$A$1:$K$4024,5,FALSE())</f>
        <v>1</v>
      </c>
      <c r="J4120" s="17">
        <f>VLOOKUP($C4120,樹木資料表!$A$1:$K$4024,6,FALSE())</f>
        <v>3</v>
      </c>
      <c r="K4120" s="17">
        <f>VLOOKUP($C4120,樹木資料表!$A$1:$K$4024,7,FALSE())</f>
        <v>2.9</v>
      </c>
      <c r="L4120" s="17">
        <f>VLOOKUP($C4120,樹木資料表!$A$1:$K$4024,8,FALSE())</f>
        <v>0</v>
      </c>
      <c r="M4120" s="8" t="s">
        <v>123</v>
      </c>
    </row>
    <row r="4121" spans="1:13" x14ac:dyDescent="0.2">
      <c r="A4121" s="9">
        <v>4120</v>
      </c>
      <c r="B4121" s="9">
        <v>2023</v>
      </c>
      <c r="C4121" s="1">
        <v>3196</v>
      </c>
      <c r="D4121" s="17" t="str">
        <f>VLOOKUP(C4121,樹木資料表!$A$1:$K$4024,2,FALSE())</f>
        <v>變葉新木薑子</v>
      </c>
      <c r="E4121" s="11">
        <v>5.3</v>
      </c>
      <c r="G4121" s="17" t="str">
        <f>VLOOKUP($C4121,樹木資料表!$A$1:$K$4024,3,FALSE())</f>
        <v>A</v>
      </c>
      <c r="H4121" s="17">
        <f>VLOOKUP($C4121,樹木資料表!$A$1:$K$4024,4,FALSE())</f>
        <v>9</v>
      </c>
      <c r="I4121" s="17">
        <f>VLOOKUP($C4121,樹木資料表!$A$1:$K$4024,5,FALSE())</f>
        <v>2</v>
      </c>
      <c r="J4121" s="17">
        <f>VLOOKUP($C4121,樹木資料表!$A$1:$K$4024,6,FALSE())</f>
        <v>0.6</v>
      </c>
      <c r="K4121" s="17">
        <f>VLOOKUP($C4121,樹木資料表!$A$1:$K$4024,7,FALSE())</f>
        <v>2.4</v>
      </c>
      <c r="L4121" s="17">
        <f>VLOOKUP($C4121,樹木資料表!$A$1:$K$4024,8,FALSE())</f>
        <v>0</v>
      </c>
    </row>
    <row r="4122" spans="1:13" x14ac:dyDescent="0.2">
      <c r="A4122" s="9">
        <v>4121</v>
      </c>
      <c r="B4122" s="9">
        <v>2023</v>
      </c>
      <c r="C4122" s="1">
        <v>3197</v>
      </c>
      <c r="D4122" s="17" t="str">
        <f>VLOOKUP(C4122,樹木資料表!$A$1:$K$4024,2,FALSE())</f>
        <v>小葉樹杞</v>
      </c>
      <c r="E4122" s="11">
        <v>3.5</v>
      </c>
      <c r="G4122" s="17" t="str">
        <f>VLOOKUP($C4122,樹木資料表!$A$1:$K$4024,3,FALSE())</f>
        <v>A</v>
      </c>
      <c r="H4122" s="17">
        <f>VLOOKUP($C4122,樹木資料表!$A$1:$K$4024,4,FALSE())</f>
        <v>9</v>
      </c>
      <c r="I4122" s="17">
        <f>VLOOKUP($C4122,樹木資料表!$A$1:$K$4024,5,FALSE())</f>
        <v>2</v>
      </c>
      <c r="J4122" s="17">
        <f>VLOOKUP($C4122,樹木資料表!$A$1:$K$4024,6,FALSE())</f>
        <v>0.3</v>
      </c>
      <c r="K4122" s="17">
        <f>VLOOKUP($C4122,樹木資料表!$A$1:$K$4024,7,FALSE())</f>
        <v>4.4000000000000004</v>
      </c>
      <c r="L4122" s="17">
        <f>VLOOKUP($C4122,樹木資料表!$A$1:$K$4024,8,FALSE())</f>
        <v>0</v>
      </c>
    </row>
    <row r="4123" spans="1:13" x14ac:dyDescent="0.2">
      <c r="A4123" s="9">
        <v>4122</v>
      </c>
      <c r="B4123" s="9">
        <v>2023</v>
      </c>
      <c r="C4123" s="1">
        <v>3198</v>
      </c>
      <c r="D4123" s="17" t="str">
        <f>VLOOKUP(C4123,樹木資料表!$A$1:$K$4024,2,FALSE())</f>
        <v>大葉石櫟</v>
      </c>
      <c r="E4123" s="11">
        <v>2.7</v>
      </c>
      <c r="G4123" s="17" t="str">
        <f>VLOOKUP($C4123,樹木資料表!$A$1:$K$4024,3,FALSE())</f>
        <v>A</v>
      </c>
      <c r="H4123" s="17">
        <f>VLOOKUP($C4123,樹木資料表!$A$1:$K$4024,4,FALSE())</f>
        <v>9</v>
      </c>
      <c r="I4123" s="17">
        <f>VLOOKUP($C4123,樹木資料表!$A$1:$K$4024,5,FALSE())</f>
        <v>2</v>
      </c>
      <c r="J4123" s="17">
        <f>VLOOKUP($C4123,樹木資料表!$A$1:$K$4024,6,FALSE())</f>
        <v>0.5</v>
      </c>
      <c r="K4123" s="17">
        <f>VLOOKUP($C4123,樹木資料表!$A$1:$K$4024,7,FALSE())</f>
        <v>4</v>
      </c>
      <c r="L4123" s="17">
        <f>VLOOKUP($C4123,樹木資料表!$A$1:$K$4024,8,FALSE())</f>
        <v>0</v>
      </c>
    </row>
    <row r="4124" spans="1:13" x14ac:dyDescent="0.2">
      <c r="A4124" s="9">
        <v>4123</v>
      </c>
      <c r="B4124" s="9">
        <v>2023</v>
      </c>
      <c r="C4124" s="1">
        <v>3199</v>
      </c>
      <c r="D4124" s="17" t="str">
        <f>VLOOKUP(C4124,樹木資料表!$A$1:$K$4024,2,FALSE())</f>
        <v>大葉石櫟</v>
      </c>
      <c r="E4124" s="11">
        <v>17</v>
      </c>
      <c r="G4124" s="17" t="str">
        <f>VLOOKUP($C4124,樹木資料表!$A$1:$K$4024,3,FALSE())</f>
        <v>A</v>
      </c>
      <c r="H4124" s="17">
        <f>VLOOKUP($C4124,樹木資料表!$A$1:$K$4024,4,FALSE())</f>
        <v>9</v>
      </c>
      <c r="I4124" s="17">
        <f>VLOOKUP($C4124,樹木資料表!$A$1:$K$4024,5,FALSE())</f>
        <v>2</v>
      </c>
      <c r="J4124" s="17">
        <f>VLOOKUP($C4124,樹木資料表!$A$1:$K$4024,6,FALSE())</f>
        <v>2.5</v>
      </c>
      <c r="K4124" s="17">
        <f>VLOOKUP($C4124,樹木資料表!$A$1:$K$4024,7,FALSE())</f>
        <v>4.5</v>
      </c>
      <c r="L4124" s="17">
        <f>VLOOKUP($C4124,樹木資料表!$A$1:$K$4024,8,FALSE())</f>
        <v>0</v>
      </c>
    </row>
    <row r="4125" spans="1:13" x14ac:dyDescent="0.2">
      <c r="A4125" s="9">
        <v>4124</v>
      </c>
      <c r="B4125" s="9">
        <v>2023</v>
      </c>
      <c r="C4125" s="1">
        <v>3200</v>
      </c>
      <c r="D4125" s="17" t="str">
        <f>VLOOKUP(C4125,樹木資料表!$A$1:$K$4024,2,FALSE())</f>
        <v>福建賽衛矛</v>
      </c>
      <c r="E4125" s="11">
        <v>6.8</v>
      </c>
      <c r="G4125" s="17" t="str">
        <f>VLOOKUP($C4125,樹木資料表!$A$1:$K$4024,3,FALSE())</f>
        <v>A</v>
      </c>
      <c r="H4125" s="17">
        <f>VLOOKUP($C4125,樹木資料表!$A$1:$K$4024,4,FALSE())</f>
        <v>9</v>
      </c>
      <c r="I4125" s="17">
        <f>VLOOKUP($C4125,樹木資料表!$A$1:$K$4024,5,FALSE())</f>
        <v>2</v>
      </c>
      <c r="J4125" s="17">
        <f>VLOOKUP($C4125,樹木資料表!$A$1:$K$4024,6,FALSE())</f>
        <v>2.6</v>
      </c>
      <c r="K4125" s="17">
        <f>VLOOKUP($C4125,樹木資料表!$A$1:$K$4024,7,FALSE())</f>
        <v>4.9000000000000004</v>
      </c>
      <c r="L4125" s="17">
        <f>VLOOKUP($C4125,樹木資料表!$A$1:$K$4024,8,FALSE())</f>
        <v>0</v>
      </c>
    </row>
    <row r="4126" spans="1:13" x14ac:dyDescent="0.2">
      <c r="A4126" s="9">
        <v>4125</v>
      </c>
      <c r="B4126" s="9">
        <v>2023</v>
      </c>
      <c r="C4126" s="1">
        <v>3201</v>
      </c>
      <c r="D4126" s="17" t="str">
        <f>VLOOKUP(C4126,樹木資料表!$A$1:$K$4024,2,FALSE())</f>
        <v>小葉樹杞</v>
      </c>
      <c r="E4126" s="11">
        <v>3.4</v>
      </c>
      <c r="G4126" s="17" t="str">
        <f>VLOOKUP($C4126,樹木資料表!$A$1:$K$4024,3,FALSE())</f>
        <v>A</v>
      </c>
      <c r="H4126" s="17">
        <f>VLOOKUP($C4126,樹木資料表!$A$1:$K$4024,4,FALSE())</f>
        <v>9</v>
      </c>
      <c r="I4126" s="17">
        <f>VLOOKUP($C4126,樹木資料表!$A$1:$K$4024,5,FALSE())</f>
        <v>2</v>
      </c>
      <c r="J4126" s="17">
        <f>VLOOKUP($C4126,樹木資料表!$A$1:$K$4024,6,FALSE())</f>
        <v>2.2999999999999998</v>
      </c>
      <c r="K4126" s="17">
        <f>VLOOKUP($C4126,樹木資料表!$A$1:$K$4024,7,FALSE())</f>
        <v>3.6</v>
      </c>
      <c r="L4126" s="17">
        <f>VLOOKUP($C4126,樹木資料表!$A$1:$K$4024,8,FALSE())</f>
        <v>0</v>
      </c>
    </row>
    <row r="4127" spans="1:13" x14ac:dyDescent="0.2">
      <c r="A4127" s="9">
        <v>4126</v>
      </c>
      <c r="B4127" s="9">
        <v>2023</v>
      </c>
      <c r="C4127" s="1">
        <v>3202</v>
      </c>
      <c r="D4127" s="17" t="str">
        <f>VLOOKUP(C4127,樹木資料表!$A$1:$K$4024,2,FALSE())</f>
        <v>小葉樹杞</v>
      </c>
      <c r="E4127" s="11">
        <v>3.5</v>
      </c>
      <c r="G4127" s="17" t="str">
        <f>VLOOKUP($C4127,樹木資料表!$A$1:$K$4024,3,FALSE())</f>
        <v>A</v>
      </c>
      <c r="H4127" s="17">
        <f>VLOOKUP($C4127,樹木資料表!$A$1:$K$4024,4,FALSE())</f>
        <v>9</v>
      </c>
      <c r="I4127" s="17">
        <f>VLOOKUP($C4127,樹木資料表!$A$1:$K$4024,5,FALSE())</f>
        <v>2</v>
      </c>
      <c r="J4127" s="17">
        <f>VLOOKUP($C4127,樹木資料表!$A$1:$K$4024,6,FALSE())</f>
        <v>3.9</v>
      </c>
      <c r="K4127" s="17">
        <f>VLOOKUP($C4127,樹木資料表!$A$1:$K$4024,7,FALSE())</f>
        <v>4.2</v>
      </c>
      <c r="L4127" s="17">
        <f>VLOOKUP($C4127,樹木資料表!$A$1:$K$4024,8,FALSE())</f>
        <v>0</v>
      </c>
    </row>
    <row r="4128" spans="1:13" x14ac:dyDescent="0.2">
      <c r="A4128" s="9">
        <v>4127</v>
      </c>
      <c r="B4128" s="9">
        <v>2023</v>
      </c>
      <c r="C4128" s="1">
        <v>3203</v>
      </c>
      <c r="D4128" s="17" t="str">
        <f>VLOOKUP(C4128,樹木資料表!$A$1:$K$4024,2,FALSE())</f>
        <v>小葉樹杞</v>
      </c>
      <c r="E4128" s="11">
        <v>2.7</v>
      </c>
      <c r="G4128" s="17" t="str">
        <f>VLOOKUP($C4128,樹木資料表!$A$1:$K$4024,3,FALSE())</f>
        <v>A</v>
      </c>
      <c r="H4128" s="17">
        <f>VLOOKUP($C4128,樹木資料表!$A$1:$K$4024,4,FALSE())</f>
        <v>9</v>
      </c>
      <c r="I4128" s="17">
        <f>VLOOKUP($C4128,樹木資料表!$A$1:$K$4024,5,FALSE())</f>
        <v>2</v>
      </c>
      <c r="J4128" s="17">
        <f>VLOOKUP($C4128,樹木資料表!$A$1:$K$4024,6,FALSE())</f>
        <v>4</v>
      </c>
      <c r="K4128" s="17">
        <f>VLOOKUP($C4128,樹木資料表!$A$1:$K$4024,7,FALSE())</f>
        <v>1.2</v>
      </c>
      <c r="L4128" s="17">
        <f>VLOOKUP($C4128,樹木資料表!$A$1:$K$4024,8,FALSE())</f>
        <v>0</v>
      </c>
    </row>
    <row r="4129" spans="1:13" x14ac:dyDescent="0.2">
      <c r="A4129" s="9">
        <v>4128</v>
      </c>
      <c r="B4129" s="9">
        <v>2023</v>
      </c>
      <c r="C4129" s="1">
        <v>3204</v>
      </c>
      <c r="D4129" s="17" t="str">
        <f>VLOOKUP(C4129,樹木資料表!$A$1:$K$4024,2,FALSE())</f>
        <v>小葉樹杞</v>
      </c>
      <c r="E4129" s="11">
        <v>3.2</v>
      </c>
      <c r="G4129" s="17" t="str">
        <f>VLOOKUP($C4129,樹木資料表!$A$1:$K$4024,3,FALSE())</f>
        <v>A</v>
      </c>
      <c r="H4129" s="17">
        <f>VLOOKUP($C4129,樹木資料表!$A$1:$K$4024,4,FALSE())</f>
        <v>9</v>
      </c>
      <c r="I4129" s="17">
        <f>VLOOKUP($C4129,樹木資料表!$A$1:$K$4024,5,FALSE())</f>
        <v>2</v>
      </c>
      <c r="J4129" s="17">
        <f>VLOOKUP($C4129,樹木資料表!$A$1:$K$4024,6,FALSE())</f>
        <v>1.9</v>
      </c>
      <c r="K4129" s="17">
        <f>VLOOKUP($C4129,樹木資料表!$A$1:$K$4024,7,FALSE())</f>
        <v>1.7</v>
      </c>
      <c r="L4129" s="17">
        <f>VLOOKUP($C4129,樹木資料表!$A$1:$K$4024,8,FALSE())</f>
        <v>0</v>
      </c>
    </row>
    <row r="4130" spans="1:13" x14ac:dyDescent="0.2">
      <c r="A4130" s="9">
        <v>4129</v>
      </c>
      <c r="B4130" s="9">
        <v>2023</v>
      </c>
      <c r="C4130" s="1">
        <v>3205</v>
      </c>
      <c r="D4130" s="17" t="str">
        <f>VLOOKUP(C4130,樹木資料表!$A$1:$K$4024,2,FALSE())</f>
        <v>小葉樹杞</v>
      </c>
      <c r="E4130" s="11">
        <v>3.3</v>
      </c>
      <c r="G4130" s="17" t="str">
        <f>VLOOKUP($C4130,樹木資料表!$A$1:$K$4024,3,FALSE())</f>
        <v>A</v>
      </c>
      <c r="H4130" s="17">
        <f>VLOOKUP($C4130,樹木資料表!$A$1:$K$4024,4,FALSE())</f>
        <v>9</v>
      </c>
      <c r="I4130" s="17">
        <f>VLOOKUP($C4130,樹木資料表!$A$1:$K$4024,5,FALSE())</f>
        <v>2</v>
      </c>
      <c r="J4130" s="17">
        <f>VLOOKUP($C4130,樹木資料表!$A$1:$K$4024,6,FALSE())</f>
        <v>1.8</v>
      </c>
      <c r="K4130" s="17">
        <f>VLOOKUP($C4130,樹木資料表!$A$1:$K$4024,7,FALSE())</f>
        <v>0.8</v>
      </c>
      <c r="L4130" s="17">
        <f>VLOOKUP($C4130,樹木資料表!$A$1:$K$4024,8,FALSE())</f>
        <v>0</v>
      </c>
    </row>
    <row r="4131" spans="1:13" x14ac:dyDescent="0.2">
      <c r="A4131" s="9">
        <v>4130</v>
      </c>
      <c r="B4131" s="9">
        <v>2023</v>
      </c>
      <c r="C4131" s="28">
        <v>8831</v>
      </c>
      <c r="D4131" s="17" t="str">
        <f>VLOOKUP(C4131,樹木資料表!$A$1:$K$4024,2,FALSE())</f>
        <v>小葉樹杞</v>
      </c>
      <c r="E4131" s="11">
        <v>1.6</v>
      </c>
      <c r="G4131" s="17" t="str">
        <f>VLOOKUP($C4131,樹木資料表!$A$1:$K$4024,3,FALSE())</f>
        <v>A</v>
      </c>
      <c r="H4131" s="17">
        <f>VLOOKUP($C4131,樹木資料表!$A$1:$K$4024,4,FALSE())</f>
        <v>9</v>
      </c>
      <c r="I4131" s="17">
        <f>VLOOKUP($C4131,樹木資料表!$A$1:$K$4024,5,FALSE())</f>
        <v>2</v>
      </c>
      <c r="J4131" s="17">
        <f>VLOOKUP($C4131,樹木資料表!$A$1:$K$4024,6,FALSE())</f>
        <v>1.8</v>
      </c>
      <c r="K4131" s="17">
        <f>VLOOKUP($C4131,樹木資料表!$A$1:$K$4024,7,FALSE())</f>
        <v>3.7</v>
      </c>
      <c r="L4131" s="17">
        <f>VLOOKUP($C4131,樹木資料表!$A$1:$K$4024,8,FALSE())</f>
        <v>0</v>
      </c>
      <c r="M4131" s="8" t="s">
        <v>123</v>
      </c>
    </row>
    <row r="4132" spans="1:13" x14ac:dyDescent="0.2">
      <c r="A4132" s="9">
        <v>4131</v>
      </c>
      <c r="B4132" s="9">
        <v>2023</v>
      </c>
      <c r="C4132" s="1">
        <v>3206</v>
      </c>
      <c r="D4132" s="17" t="str">
        <f>VLOOKUP(C4132,樹木資料表!$A$1:$K$4024,2,FALSE())</f>
        <v>瓊楠</v>
      </c>
      <c r="E4132" s="11">
        <v>26.7</v>
      </c>
      <c r="G4132" s="17" t="str">
        <f>VLOOKUP($C4132,樹木資料表!$A$1:$K$4024,3,FALSE())</f>
        <v>A</v>
      </c>
      <c r="H4132" s="17">
        <f>VLOOKUP($C4132,樹木資料表!$A$1:$K$4024,4,FALSE())</f>
        <v>9</v>
      </c>
      <c r="I4132" s="17">
        <f>VLOOKUP($C4132,樹木資料表!$A$1:$K$4024,5,FALSE())</f>
        <v>3</v>
      </c>
      <c r="J4132" s="17">
        <f>VLOOKUP($C4132,樹木資料表!$A$1:$K$4024,6,FALSE())</f>
        <v>1.4</v>
      </c>
      <c r="K4132" s="17">
        <f>VLOOKUP($C4132,樹木資料表!$A$1:$K$4024,7,FALSE())</f>
        <v>4.7</v>
      </c>
      <c r="L4132" s="17">
        <f>VLOOKUP($C4132,樹木資料表!$A$1:$K$4024,8,FALSE())</f>
        <v>0</v>
      </c>
    </row>
    <row r="4133" spans="1:13" x14ac:dyDescent="0.2">
      <c r="A4133" s="9">
        <v>4132</v>
      </c>
      <c r="B4133" s="9">
        <v>2023</v>
      </c>
      <c r="C4133" s="1">
        <v>3207</v>
      </c>
      <c r="D4133" s="17" t="str">
        <f>VLOOKUP(C4133,樹木資料表!$A$1:$K$4024,2,FALSE())</f>
        <v>小葉樹杞</v>
      </c>
      <c r="E4133" s="11">
        <v>2.7</v>
      </c>
      <c r="G4133" s="17" t="str">
        <f>VLOOKUP($C4133,樹木資料表!$A$1:$K$4024,3,FALSE())</f>
        <v>A</v>
      </c>
      <c r="H4133" s="17">
        <f>VLOOKUP($C4133,樹木資料表!$A$1:$K$4024,4,FALSE())</f>
        <v>9</v>
      </c>
      <c r="I4133" s="17">
        <f>VLOOKUP($C4133,樹木資料表!$A$1:$K$4024,5,FALSE())</f>
        <v>3</v>
      </c>
      <c r="J4133" s="17">
        <f>VLOOKUP($C4133,樹木資料表!$A$1:$K$4024,6,FALSE())</f>
        <v>3.7</v>
      </c>
      <c r="K4133" s="17">
        <f>VLOOKUP($C4133,樹木資料表!$A$1:$K$4024,7,FALSE())</f>
        <v>3.9</v>
      </c>
      <c r="L4133" s="17">
        <f>VLOOKUP($C4133,樹木資料表!$A$1:$K$4024,8,FALSE())</f>
        <v>0</v>
      </c>
    </row>
    <row r="4134" spans="1:13" x14ac:dyDescent="0.2">
      <c r="A4134" s="9">
        <v>4133</v>
      </c>
      <c r="B4134" s="9">
        <v>2023</v>
      </c>
      <c r="C4134" s="1">
        <v>3208</v>
      </c>
      <c r="D4134" s="17" t="str">
        <f>VLOOKUP(C4134,樹木資料表!$A$1:$K$4024,2,FALSE())</f>
        <v>小芽新木薑子</v>
      </c>
      <c r="E4134" s="11">
        <v>9.3000000000000007</v>
      </c>
      <c r="G4134" s="17" t="str">
        <f>VLOOKUP($C4134,樹木資料表!$A$1:$K$4024,3,FALSE())</f>
        <v>A</v>
      </c>
      <c r="H4134" s="17">
        <f>VLOOKUP($C4134,樹木資料表!$A$1:$K$4024,4,FALSE())</f>
        <v>9</v>
      </c>
      <c r="I4134" s="17">
        <f>VLOOKUP($C4134,樹木資料表!$A$1:$K$4024,5,FALSE())</f>
        <v>3</v>
      </c>
      <c r="J4134" s="17">
        <f>VLOOKUP($C4134,樹木資料表!$A$1:$K$4024,6,FALSE())</f>
        <v>4.5</v>
      </c>
      <c r="K4134" s="17">
        <f>VLOOKUP($C4134,樹木資料表!$A$1:$K$4024,7,FALSE())</f>
        <v>4.3</v>
      </c>
      <c r="L4134" s="17">
        <f>VLOOKUP($C4134,樹木資料表!$A$1:$K$4024,8,FALSE())</f>
        <v>0</v>
      </c>
    </row>
    <row r="4135" spans="1:13" x14ac:dyDescent="0.2">
      <c r="A4135" s="9">
        <v>4134</v>
      </c>
      <c r="B4135" s="9">
        <v>2023</v>
      </c>
      <c r="C4135" s="1">
        <v>3209</v>
      </c>
      <c r="D4135" s="17" t="str">
        <f>VLOOKUP(C4135,樹木資料表!$A$1:$K$4024,2,FALSE())</f>
        <v>小葉樹杞</v>
      </c>
      <c r="E4135" s="11">
        <v>6</v>
      </c>
      <c r="G4135" s="17" t="str">
        <f>VLOOKUP($C4135,樹木資料表!$A$1:$K$4024,3,FALSE())</f>
        <v>A</v>
      </c>
      <c r="H4135" s="17">
        <f>VLOOKUP($C4135,樹木資料表!$A$1:$K$4024,4,FALSE())</f>
        <v>9</v>
      </c>
      <c r="I4135" s="17">
        <f>VLOOKUP($C4135,樹木資料表!$A$1:$K$4024,5,FALSE())</f>
        <v>3</v>
      </c>
      <c r="J4135" s="17">
        <f>VLOOKUP($C4135,樹木資料表!$A$1:$K$4024,6,FALSE())</f>
        <v>4.5</v>
      </c>
      <c r="K4135" s="17">
        <f>VLOOKUP($C4135,樹木資料表!$A$1:$K$4024,7,FALSE())</f>
        <v>3.8</v>
      </c>
      <c r="L4135" s="17">
        <f>VLOOKUP($C4135,樹木資料表!$A$1:$K$4024,8,FALSE())</f>
        <v>0</v>
      </c>
    </row>
    <row r="4136" spans="1:13" x14ac:dyDescent="0.2">
      <c r="A4136" s="9">
        <v>4135</v>
      </c>
      <c r="B4136" s="9">
        <v>2023</v>
      </c>
      <c r="C4136" s="1">
        <v>3210</v>
      </c>
      <c r="D4136" s="17" t="str">
        <f>VLOOKUP(C4136,樹木資料表!$A$1:$K$4024,2,FALSE())</f>
        <v>小葉樹杞</v>
      </c>
      <c r="E4136" s="11">
        <v>2.1</v>
      </c>
      <c r="G4136" s="17" t="str">
        <f>VLOOKUP($C4136,樹木資料表!$A$1:$K$4024,3,FALSE())</f>
        <v>A</v>
      </c>
      <c r="H4136" s="17">
        <f>VLOOKUP($C4136,樹木資料表!$A$1:$K$4024,4,FALSE())</f>
        <v>9</v>
      </c>
      <c r="I4136" s="17">
        <f>VLOOKUP($C4136,樹木資料表!$A$1:$K$4024,5,FALSE())</f>
        <v>3</v>
      </c>
      <c r="J4136" s="17">
        <f>VLOOKUP($C4136,樹木資料表!$A$1:$K$4024,6,FALSE())</f>
        <v>2.9</v>
      </c>
      <c r="K4136" s="17">
        <f>VLOOKUP($C4136,樹木資料表!$A$1:$K$4024,7,FALSE())</f>
        <v>1.7</v>
      </c>
      <c r="L4136" s="17">
        <f>VLOOKUP($C4136,樹木資料表!$A$1:$K$4024,8,FALSE())</f>
        <v>0</v>
      </c>
    </row>
    <row r="4137" spans="1:13" x14ac:dyDescent="0.2">
      <c r="A4137" s="9">
        <v>4136</v>
      </c>
      <c r="B4137" s="9">
        <v>2023</v>
      </c>
      <c r="C4137" s="1">
        <v>3211</v>
      </c>
      <c r="D4137" s="17" t="str">
        <f>VLOOKUP(C4137,樹木資料表!$A$1:$K$4024,2,FALSE())</f>
        <v>長葉木薑子</v>
      </c>
      <c r="E4137" s="11">
        <v>19.600000000000001</v>
      </c>
      <c r="G4137" s="17" t="str">
        <f>VLOOKUP($C4137,樹木資料表!$A$1:$K$4024,3,FALSE())</f>
        <v>A</v>
      </c>
      <c r="H4137" s="17">
        <f>VLOOKUP($C4137,樹木資料表!$A$1:$K$4024,4,FALSE())</f>
        <v>9</v>
      </c>
      <c r="I4137" s="17">
        <f>VLOOKUP($C4137,樹木資料表!$A$1:$K$4024,5,FALSE())</f>
        <v>3</v>
      </c>
      <c r="J4137" s="17">
        <f>VLOOKUP($C4137,樹木資料表!$A$1:$K$4024,6,FALSE())</f>
        <v>1</v>
      </c>
      <c r="K4137" s="17">
        <f>VLOOKUP($C4137,樹木資料表!$A$1:$K$4024,7,FALSE())</f>
        <v>1.8</v>
      </c>
      <c r="L4137" s="17">
        <f>VLOOKUP($C4137,樹木資料表!$A$1:$K$4024,8,FALSE())</f>
        <v>0</v>
      </c>
    </row>
    <row r="4138" spans="1:13" x14ac:dyDescent="0.2">
      <c r="A4138" s="9">
        <v>4137</v>
      </c>
      <c r="B4138" s="9">
        <v>2023</v>
      </c>
      <c r="C4138" s="1">
        <v>3212</v>
      </c>
      <c r="D4138" s="17" t="str">
        <f>VLOOKUP(C4138,樹木資料表!$A$1:$K$4024,2,FALSE())</f>
        <v>小葉樹杞</v>
      </c>
      <c r="E4138" s="30">
        <v>2.5</v>
      </c>
      <c r="G4138" s="17" t="str">
        <f>VLOOKUP($C4138,樹木資料表!$A$1:$K$4024,3,FALSE())</f>
        <v>A</v>
      </c>
      <c r="H4138" s="17">
        <f>VLOOKUP($C4138,樹木資料表!$A$1:$K$4024,4,FALSE())</f>
        <v>9</v>
      </c>
      <c r="I4138" s="17">
        <f>VLOOKUP($C4138,樹木資料表!$A$1:$K$4024,5,FALSE())</f>
        <v>3</v>
      </c>
      <c r="J4138" s="17">
        <f>VLOOKUP($C4138,樹木資料表!$A$1:$K$4024,6,FALSE())</f>
        <v>1</v>
      </c>
      <c r="K4138" s="17">
        <f>VLOOKUP($C4138,樹木資料表!$A$1:$K$4024,7,FALSE())</f>
        <v>1.7</v>
      </c>
      <c r="L4138" s="17">
        <f>VLOOKUP($C4138,樹木資料表!$A$1:$K$4024,8,FALSE())</f>
        <v>0</v>
      </c>
    </row>
    <row r="4139" spans="1:13" x14ac:dyDescent="0.2">
      <c r="A4139" s="9">
        <v>4138</v>
      </c>
      <c r="B4139" s="9">
        <v>2023</v>
      </c>
      <c r="C4139" s="1">
        <v>3213</v>
      </c>
      <c r="D4139" s="17" t="str">
        <f>VLOOKUP(C4139,樹木資料表!$A$1:$K$4024,2,FALSE())</f>
        <v>白匏子</v>
      </c>
      <c r="E4139" s="20">
        <v>0</v>
      </c>
      <c r="G4139" s="17" t="str">
        <f>VLOOKUP($C4139,樹木資料表!$A$1:$K$4024,3,FALSE())</f>
        <v>A</v>
      </c>
      <c r="H4139" s="17">
        <f>VLOOKUP($C4139,樹木資料表!$A$1:$K$4024,4,FALSE())</f>
        <v>9</v>
      </c>
      <c r="I4139" s="17">
        <f>VLOOKUP($C4139,樹木資料表!$A$1:$K$4024,5,FALSE())</f>
        <v>4</v>
      </c>
      <c r="J4139" s="17">
        <f>VLOOKUP($C4139,樹木資料表!$A$1:$K$4024,6,FALSE())</f>
        <v>4</v>
      </c>
      <c r="K4139" s="17">
        <f>VLOOKUP($C4139,樹木資料表!$A$1:$K$4024,7,FALSE())</f>
        <v>1</v>
      </c>
      <c r="L4139" s="17">
        <f>VLOOKUP($C4139,樹木資料表!$A$1:$K$4024,8,FALSE())</f>
        <v>0</v>
      </c>
      <c r="M4139" s="8" t="s">
        <v>131</v>
      </c>
    </row>
    <row r="4140" spans="1:13" x14ac:dyDescent="0.2">
      <c r="A4140" s="9">
        <v>4139</v>
      </c>
      <c r="B4140" s="9">
        <v>2023</v>
      </c>
      <c r="C4140" s="1">
        <v>3214</v>
      </c>
      <c r="D4140" s="17" t="str">
        <f>VLOOKUP(C4140,樹木資料表!$A$1:$K$4024,2,FALSE())</f>
        <v>白匏子</v>
      </c>
      <c r="E4140" s="20">
        <v>0</v>
      </c>
      <c r="G4140" s="17" t="str">
        <f>VLOOKUP($C4140,樹木資料表!$A$1:$K$4024,3,FALSE())</f>
        <v>A</v>
      </c>
      <c r="H4140" s="17">
        <f>VLOOKUP($C4140,樹木資料表!$A$1:$K$4024,4,FALSE())</f>
        <v>9</v>
      </c>
      <c r="I4140" s="17">
        <f>VLOOKUP($C4140,樹木資料表!$A$1:$K$4024,5,FALSE())</f>
        <v>4</v>
      </c>
      <c r="J4140" s="17">
        <f>VLOOKUP($C4140,樹木資料表!$A$1:$K$4024,6,FALSE())</f>
        <v>4.0999999999999996</v>
      </c>
      <c r="K4140" s="17">
        <f>VLOOKUP($C4140,樹木資料表!$A$1:$K$4024,7,FALSE())</f>
        <v>1.3</v>
      </c>
      <c r="L4140" s="17">
        <f>VLOOKUP($C4140,樹木資料表!$A$1:$K$4024,8,FALSE())</f>
        <v>0</v>
      </c>
      <c r="M4140" s="8" t="s">
        <v>131</v>
      </c>
    </row>
    <row r="4141" spans="1:13" x14ac:dyDescent="0.2">
      <c r="A4141" s="9">
        <v>4140</v>
      </c>
      <c r="B4141" s="9">
        <v>2023</v>
      </c>
      <c r="C4141" s="1">
        <v>3215</v>
      </c>
      <c r="D4141" s="17" t="str">
        <f>VLOOKUP(C4141,樹木資料表!$A$1:$K$4024,2,FALSE())</f>
        <v>小葉樹杞</v>
      </c>
      <c r="E4141" s="11">
        <v>2.6</v>
      </c>
      <c r="G4141" s="17" t="str">
        <f>VLOOKUP($C4141,樹木資料表!$A$1:$K$4024,3,FALSE())</f>
        <v>A</v>
      </c>
      <c r="H4141" s="17">
        <f>VLOOKUP($C4141,樹木資料表!$A$1:$K$4024,4,FALSE())</f>
        <v>9</v>
      </c>
      <c r="I4141" s="17">
        <f>VLOOKUP($C4141,樹木資料表!$A$1:$K$4024,5,FALSE())</f>
        <v>4</v>
      </c>
      <c r="J4141" s="17">
        <f>VLOOKUP($C4141,樹木資料表!$A$1:$K$4024,6,FALSE())</f>
        <v>3.5</v>
      </c>
      <c r="K4141" s="17">
        <f>VLOOKUP($C4141,樹木資料表!$A$1:$K$4024,7,FALSE())</f>
        <v>1.1000000000000001</v>
      </c>
      <c r="L4141" s="17">
        <f>VLOOKUP($C4141,樹木資料表!$A$1:$K$4024,8,FALSE())</f>
        <v>0</v>
      </c>
    </row>
    <row r="4142" spans="1:13" x14ac:dyDescent="0.2">
      <c r="A4142" s="9">
        <v>4141</v>
      </c>
      <c r="B4142" s="9">
        <v>2023</v>
      </c>
      <c r="C4142" s="1">
        <v>3216</v>
      </c>
      <c r="D4142" s="17" t="str">
        <f>VLOOKUP(C4142,樹木資料表!$A$1:$K$4024,2,FALSE())</f>
        <v>小葉樹杞</v>
      </c>
      <c r="E4142" s="11">
        <v>2.5</v>
      </c>
      <c r="G4142" s="17" t="str">
        <f>VLOOKUP($C4142,樹木資料表!$A$1:$K$4024,3,FALSE())</f>
        <v>A</v>
      </c>
      <c r="H4142" s="17">
        <f>VLOOKUP($C4142,樹木資料表!$A$1:$K$4024,4,FALSE())</f>
        <v>9</v>
      </c>
      <c r="I4142" s="17">
        <f>VLOOKUP($C4142,樹木資料表!$A$1:$K$4024,5,FALSE())</f>
        <v>4</v>
      </c>
      <c r="J4142" s="17">
        <f>VLOOKUP($C4142,樹木資料表!$A$1:$K$4024,6,FALSE())</f>
        <v>3.6</v>
      </c>
      <c r="K4142" s="17">
        <f>VLOOKUP($C4142,樹木資料表!$A$1:$K$4024,7,FALSE())</f>
        <v>2.5</v>
      </c>
      <c r="L4142" s="17">
        <f>VLOOKUP($C4142,樹木資料表!$A$1:$K$4024,8,FALSE())</f>
        <v>0</v>
      </c>
    </row>
    <row r="4143" spans="1:13" x14ac:dyDescent="0.2">
      <c r="A4143" s="9">
        <v>4142</v>
      </c>
      <c r="B4143" s="9">
        <v>2023</v>
      </c>
      <c r="C4143" s="1">
        <v>3217</v>
      </c>
      <c r="D4143" s="17" t="str">
        <f>VLOOKUP(C4143,樹木資料表!$A$1:$K$4024,2,FALSE())</f>
        <v>瓊楠</v>
      </c>
      <c r="E4143" s="11">
        <v>42.3</v>
      </c>
      <c r="G4143" s="17" t="str">
        <f>VLOOKUP($C4143,樹木資料表!$A$1:$K$4024,3,FALSE())</f>
        <v>A</v>
      </c>
      <c r="H4143" s="17">
        <f>VLOOKUP($C4143,樹木資料表!$A$1:$K$4024,4,FALSE())</f>
        <v>9</v>
      </c>
      <c r="I4143" s="17">
        <f>VLOOKUP($C4143,樹木資料表!$A$1:$K$4024,5,FALSE())</f>
        <v>4</v>
      </c>
      <c r="J4143" s="17">
        <f>VLOOKUP($C4143,樹木資料表!$A$1:$K$4024,6,FALSE())</f>
        <v>4.5</v>
      </c>
      <c r="K4143" s="17">
        <f>VLOOKUP($C4143,樹木資料表!$A$1:$K$4024,7,FALSE())</f>
        <v>4.3</v>
      </c>
      <c r="L4143" s="17">
        <f>VLOOKUP($C4143,樹木資料表!$A$1:$K$4024,8,FALSE())</f>
        <v>0</v>
      </c>
    </row>
    <row r="4144" spans="1:13" x14ac:dyDescent="0.2">
      <c r="A4144" s="9">
        <v>4143</v>
      </c>
      <c r="B4144" s="9">
        <v>2023</v>
      </c>
      <c r="C4144" s="1">
        <v>3218</v>
      </c>
      <c r="D4144" s="17" t="str">
        <f>VLOOKUP(C4144,樹木資料表!$A$1:$K$4024,2,FALSE())</f>
        <v>臺灣山茶</v>
      </c>
      <c r="E4144" s="11">
        <v>5.3</v>
      </c>
      <c r="F4144" s="11">
        <v>6</v>
      </c>
      <c r="G4144" s="17" t="str">
        <f>VLOOKUP($C4144,樹木資料表!$A$1:$K$4024,3,FALSE())</f>
        <v>A</v>
      </c>
      <c r="H4144" s="17">
        <f>VLOOKUP($C4144,樹木資料表!$A$1:$K$4024,4,FALSE())</f>
        <v>9</v>
      </c>
      <c r="I4144" s="17">
        <f>VLOOKUP($C4144,樹木資料表!$A$1:$K$4024,5,FALSE())</f>
        <v>4</v>
      </c>
      <c r="J4144" s="17">
        <f>VLOOKUP($C4144,樹木資料表!$A$1:$K$4024,6,FALSE())</f>
        <v>2.5</v>
      </c>
      <c r="K4144" s="17">
        <f>VLOOKUP($C4144,樹木資料表!$A$1:$K$4024,7,FALSE())</f>
        <v>4.9000000000000004</v>
      </c>
      <c r="L4144" s="17">
        <f>VLOOKUP($C4144,樹木資料表!$A$1:$K$4024,8,FALSE())</f>
        <v>0</v>
      </c>
    </row>
    <row r="4145" spans="1:13" x14ac:dyDescent="0.2">
      <c r="A4145" s="9">
        <v>4144</v>
      </c>
      <c r="B4145" s="9">
        <v>2023</v>
      </c>
      <c r="C4145" s="1">
        <v>3219</v>
      </c>
      <c r="D4145" s="17" t="str">
        <f>VLOOKUP(C4145,樹木資料表!$A$1:$K$4024,2,FALSE())</f>
        <v>臺灣山茶</v>
      </c>
      <c r="E4145" s="11">
        <v>2</v>
      </c>
      <c r="F4145" s="11">
        <v>2</v>
      </c>
      <c r="G4145" s="17" t="str">
        <f>VLOOKUP($C4145,樹木資料表!$A$1:$K$4024,3,FALSE())</f>
        <v>A</v>
      </c>
      <c r="H4145" s="17">
        <f>VLOOKUP($C4145,樹木資料表!$A$1:$K$4024,4,FALSE())</f>
        <v>9</v>
      </c>
      <c r="I4145" s="17">
        <f>VLOOKUP($C4145,樹木資料表!$A$1:$K$4024,5,FALSE())</f>
        <v>4</v>
      </c>
      <c r="J4145" s="17">
        <f>VLOOKUP($C4145,樹木資料表!$A$1:$K$4024,6,FALSE())</f>
        <v>3.3</v>
      </c>
      <c r="K4145" s="17">
        <f>VLOOKUP($C4145,樹木資料表!$A$1:$K$4024,7,FALSE())</f>
        <v>4.8</v>
      </c>
      <c r="L4145" s="17">
        <f>VLOOKUP($C4145,樹木資料表!$A$1:$K$4024,8,FALSE())</f>
        <v>0</v>
      </c>
      <c r="M4145" s="8" t="s">
        <v>125</v>
      </c>
    </row>
    <row r="4146" spans="1:13" x14ac:dyDescent="0.2">
      <c r="A4146" s="9">
        <v>4145</v>
      </c>
      <c r="B4146" s="9">
        <v>2023</v>
      </c>
      <c r="C4146" s="1">
        <v>3220</v>
      </c>
      <c r="D4146" s="17" t="str">
        <f>VLOOKUP(C4146,樹木資料表!$A$1:$K$4024,2,FALSE())</f>
        <v>小葉樹杞</v>
      </c>
      <c r="E4146" s="11">
        <v>6.5</v>
      </c>
      <c r="G4146" s="17" t="str">
        <f>VLOOKUP($C4146,樹木資料表!$A$1:$K$4024,3,FALSE())</f>
        <v>A</v>
      </c>
      <c r="H4146" s="17">
        <f>VLOOKUP($C4146,樹木資料表!$A$1:$K$4024,4,FALSE())</f>
        <v>9</v>
      </c>
      <c r="I4146" s="17">
        <f>VLOOKUP($C4146,樹木資料表!$A$1:$K$4024,5,FALSE())</f>
        <v>4</v>
      </c>
      <c r="J4146" s="17">
        <f>VLOOKUP($C4146,樹木資料表!$A$1:$K$4024,6,FALSE())</f>
        <v>2.7</v>
      </c>
      <c r="K4146" s="17">
        <f>VLOOKUP($C4146,樹木資料表!$A$1:$K$4024,7,FALSE())</f>
        <v>1.5</v>
      </c>
      <c r="L4146" s="17">
        <f>VLOOKUP($C4146,樹木資料表!$A$1:$K$4024,8,FALSE())</f>
        <v>0</v>
      </c>
    </row>
    <row r="4147" spans="1:13" x14ac:dyDescent="0.2">
      <c r="A4147" s="9">
        <v>4146</v>
      </c>
      <c r="B4147" s="9">
        <v>2023</v>
      </c>
      <c r="C4147" s="1">
        <v>3221</v>
      </c>
      <c r="D4147" s="17" t="str">
        <f>VLOOKUP(C4147,樹木資料表!$A$1:$K$4024,2,FALSE())</f>
        <v>小葉樹杞</v>
      </c>
      <c r="E4147" s="11">
        <v>2.2000000000000002</v>
      </c>
      <c r="G4147" s="17" t="str">
        <f>VLOOKUP($C4147,樹木資料表!$A$1:$K$4024,3,FALSE())</f>
        <v>A</v>
      </c>
      <c r="H4147" s="17">
        <f>VLOOKUP($C4147,樹木資料表!$A$1:$K$4024,4,FALSE())</f>
        <v>9</v>
      </c>
      <c r="I4147" s="17">
        <f>VLOOKUP($C4147,樹木資料表!$A$1:$K$4024,5,FALSE())</f>
        <v>4</v>
      </c>
      <c r="J4147" s="17">
        <f>VLOOKUP($C4147,樹木資料表!$A$1:$K$4024,6,FALSE())</f>
        <v>0.4</v>
      </c>
      <c r="K4147" s="17">
        <f>VLOOKUP($C4147,樹木資料表!$A$1:$K$4024,7,FALSE())</f>
        <v>1.6</v>
      </c>
      <c r="L4147" s="17">
        <f>VLOOKUP($C4147,樹木資料表!$A$1:$K$4024,8,FALSE())</f>
        <v>0</v>
      </c>
    </row>
    <row r="4148" spans="1:13" x14ac:dyDescent="0.2">
      <c r="A4148" s="9">
        <v>4147</v>
      </c>
      <c r="B4148" s="9">
        <v>2023</v>
      </c>
      <c r="C4148" s="1">
        <v>3222</v>
      </c>
      <c r="D4148" s="17" t="str">
        <f>VLOOKUP(C4148,樹木資料表!$A$1:$K$4024,2,FALSE())</f>
        <v>瓊楠</v>
      </c>
      <c r="E4148" s="11">
        <v>8.8000000000000007</v>
      </c>
      <c r="G4148" s="17" t="str">
        <f>VLOOKUP($C4148,樹木資料表!$A$1:$K$4024,3,FALSE())</f>
        <v>A</v>
      </c>
      <c r="H4148" s="17">
        <f>VLOOKUP($C4148,樹木資料表!$A$1:$K$4024,4,FALSE())</f>
        <v>9</v>
      </c>
      <c r="I4148" s="17">
        <f>VLOOKUP($C4148,樹木資料表!$A$1:$K$4024,5,FALSE())</f>
        <v>4</v>
      </c>
      <c r="J4148" s="17">
        <f>VLOOKUP($C4148,樹木資料表!$A$1:$K$4024,6,FALSE())</f>
        <v>0.3</v>
      </c>
      <c r="K4148" s="17">
        <f>VLOOKUP($C4148,樹木資料表!$A$1:$K$4024,7,FALSE())</f>
        <v>0.8</v>
      </c>
      <c r="L4148" s="17">
        <f>VLOOKUP($C4148,樹木資料表!$A$1:$K$4024,8,FALSE())</f>
        <v>0</v>
      </c>
    </row>
    <row r="4149" spans="1:13" x14ac:dyDescent="0.2">
      <c r="A4149" s="9">
        <v>4148</v>
      </c>
      <c r="B4149" s="9">
        <v>2023</v>
      </c>
      <c r="C4149" s="1">
        <v>3223</v>
      </c>
      <c r="D4149" s="17" t="str">
        <f>VLOOKUP(C4149,樹木資料表!$A$1:$K$4024,2,FALSE())</f>
        <v>長尾尖葉櫧</v>
      </c>
      <c r="E4149" s="31">
        <v>102</v>
      </c>
      <c r="G4149" s="17" t="str">
        <f>VLOOKUP($C4149,樹木資料表!$A$1:$K$4024,3,FALSE())</f>
        <v>A</v>
      </c>
      <c r="H4149" s="17">
        <f>VLOOKUP($C4149,樹木資料表!$A$1:$K$4024,4,FALSE())</f>
        <v>9</v>
      </c>
      <c r="I4149" s="17">
        <f>VLOOKUP($C4149,樹木資料表!$A$1:$K$4024,5,FALSE())</f>
        <v>4</v>
      </c>
      <c r="J4149" s="17">
        <f>VLOOKUP($C4149,樹木資料表!$A$1:$K$4024,6,FALSE())</f>
        <v>1.3</v>
      </c>
      <c r="K4149" s="17">
        <f>VLOOKUP($C4149,樹木資料表!$A$1:$K$4024,7,FALSE())</f>
        <v>2.2999999999999998</v>
      </c>
      <c r="L4149" s="17">
        <f>VLOOKUP($C4149,樹木資料表!$A$1:$K$4024,8,FALSE())</f>
        <v>0</v>
      </c>
    </row>
    <row r="4150" spans="1:13" x14ac:dyDescent="0.2">
      <c r="A4150" s="9">
        <v>4149</v>
      </c>
      <c r="B4150" s="9">
        <v>2023</v>
      </c>
      <c r="C4150" s="28">
        <v>8832</v>
      </c>
      <c r="D4150" s="17" t="str">
        <f>VLOOKUP(C4150,樹木資料表!$A$1:$K$4024,2,FALSE())</f>
        <v>小葉樹杞</v>
      </c>
      <c r="E4150" s="11">
        <v>1.8</v>
      </c>
      <c r="G4150" s="17" t="str">
        <f>VLOOKUP($C4150,樹木資料表!$A$1:$K$4024,3,FALSE())</f>
        <v>A</v>
      </c>
      <c r="H4150" s="17">
        <f>VLOOKUP($C4150,樹木資料表!$A$1:$K$4024,4,FALSE())</f>
        <v>9</v>
      </c>
      <c r="I4150" s="17">
        <f>VLOOKUP($C4150,樹木資料表!$A$1:$K$4024,5,FALSE())</f>
        <v>4</v>
      </c>
      <c r="J4150" s="17">
        <f>VLOOKUP($C4150,樹木資料表!$A$1:$K$4024,6,FALSE())</f>
        <v>4</v>
      </c>
      <c r="K4150" s="17">
        <f>VLOOKUP($C4150,樹木資料表!$A$1:$K$4024,7,FALSE())</f>
        <v>4.2</v>
      </c>
      <c r="L4150" s="17">
        <f>VLOOKUP($C4150,樹木資料表!$A$1:$K$4024,8,FALSE())</f>
        <v>0</v>
      </c>
      <c r="M4150" s="8" t="s">
        <v>123</v>
      </c>
    </row>
    <row r="4151" spans="1:13" x14ac:dyDescent="0.2">
      <c r="A4151" s="9">
        <v>4150</v>
      </c>
      <c r="B4151" s="9">
        <v>2023</v>
      </c>
      <c r="C4151" s="28">
        <v>8833</v>
      </c>
      <c r="D4151" s="17" t="str">
        <f>VLOOKUP(C4151,樹木資料表!$A$1:$K$4024,2,FALSE())</f>
        <v>臺灣格柃</v>
      </c>
      <c r="E4151" s="11">
        <v>2.7</v>
      </c>
      <c r="G4151" s="17" t="str">
        <f>VLOOKUP($C4151,樹木資料表!$A$1:$K$4024,3,FALSE())</f>
        <v>A</v>
      </c>
      <c r="H4151" s="17">
        <f>VLOOKUP($C4151,樹木資料表!$A$1:$K$4024,4,FALSE())</f>
        <v>9</v>
      </c>
      <c r="I4151" s="17">
        <f>VLOOKUP($C4151,樹木資料表!$A$1:$K$4024,5,FALSE())</f>
        <v>4</v>
      </c>
      <c r="J4151" s="17">
        <f>VLOOKUP($C4151,樹木資料表!$A$1:$K$4024,6,FALSE())</f>
        <v>0.9</v>
      </c>
      <c r="K4151" s="17">
        <f>VLOOKUP($C4151,樹木資料表!$A$1:$K$4024,7,FALSE())</f>
        <v>5</v>
      </c>
      <c r="L4151" s="17">
        <f>VLOOKUP($C4151,樹木資料表!$A$1:$K$4024,8,FALSE())</f>
        <v>0</v>
      </c>
      <c r="M4151" s="8" t="s">
        <v>123</v>
      </c>
    </row>
    <row r="4152" spans="1:13" x14ac:dyDescent="0.2">
      <c r="A4152" s="9">
        <v>4151</v>
      </c>
      <c r="B4152" s="9">
        <v>2023</v>
      </c>
      <c r="C4152" s="1">
        <v>3224</v>
      </c>
      <c r="D4152" s="17" t="str">
        <f>VLOOKUP(C4152,樹木資料表!$A$1:$K$4024,2,FALSE())</f>
        <v>臺灣山茶</v>
      </c>
      <c r="E4152" s="11">
        <v>5.2</v>
      </c>
      <c r="F4152" s="11">
        <v>4</v>
      </c>
      <c r="G4152" s="17" t="str">
        <f>VLOOKUP($C4152,樹木資料表!$A$1:$K$4024,3,FALSE())</f>
        <v>A</v>
      </c>
      <c r="H4152" s="17">
        <f>VLOOKUP($C4152,樹木資料表!$A$1:$K$4024,4,FALSE())</f>
        <v>10</v>
      </c>
      <c r="I4152" s="17">
        <f>VLOOKUP($C4152,樹木資料表!$A$1:$K$4024,5,FALSE())</f>
        <v>1</v>
      </c>
      <c r="J4152" s="17">
        <f>VLOOKUP($C4152,樹木資料表!$A$1:$K$4024,6,FALSE())</f>
        <v>0.9</v>
      </c>
      <c r="K4152" s="17">
        <f>VLOOKUP($C4152,樹木資料表!$A$1:$K$4024,7,FALSE())</f>
        <v>3.2</v>
      </c>
      <c r="L4152" s="17">
        <f>VLOOKUP($C4152,樹木資料表!$A$1:$K$4024,8,FALSE())</f>
        <v>0</v>
      </c>
    </row>
    <row r="4153" spans="1:13" x14ac:dyDescent="0.2">
      <c r="A4153" s="9">
        <v>4152</v>
      </c>
      <c r="B4153" s="9">
        <v>2023</v>
      </c>
      <c r="C4153" s="1">
        <v>3225</v>
      </c>
      <c r="D4153" s="17" t="str">
        <f>VLOOKUP(C4153,樹木資料表!$A$1:$K$4024,2,FALSE())</f>
        <v>長尾尖葉櫧</v>
      </c>
      <c r="E4153" s="11">
        <v>39.1</v>
      </c>
      <c r="G4153" s="17" t="str">
        <f>VLOOKUP($C4153,樹木資料表!$A$1:$K$4024,3,FALSE())</f>
        <v>A</v>
      </c>
      <c r="H4153" s="17">
        <f>VLOOKUP($C4153,樹木資料表!$A$1:$K$4024,4,FALSE())</f>
        <v>10</v>
      </c>
      <c r="I4153" s="17">
        <f>VLOOKUP($C4153,樹木資料表!$A$1:$K$4024,5,FALSE())</f>
        <v>1</v>
      </c>
      <c r="J4153" s="17">
        <f>VLOOKUP($C4153,樹木資料表!$A$1:$K$4024,6,FALSE())</f>
        <v>1</v>
      </c>
      <c r="K4153" s="17">
        <f>VLOOKUP($C4153,樹木資料表!$A$1:$K$4024,7,FALSE())</f>
        <v>0.5</v>
      </c>
      <c r="L4153" s="17">
        <f>VLOOKUP($C4153,樹木資料表!$A$1:$K$4024,8,FALSE())</f>
        <v>0</v>
      </c>
    </row>
    <row r="4154" spans="1:13" x14ac:dyDescent="0.2">
      <c r="A4154" s="9">
        <v>4153</v>
      </c>
      <c r="B4154" s="9">
        <v>2023</v>
      </c>
      <c r="C4154" s="1">
        <v>3226</v>
      </c>
      <c r="D4154" s="17" t="str">
        <f>VLOOKUP(C4154,樹木資料表!$A$1:$K$4024,2,FALSE())</f>
        <v>瓊楠</v>
      </c>
      <c r="E4154" s="11">
        <v>3.3</v>
      </c>
      <c r="G4154" s="17" t="str">
        <f>VLOOKUP($C4154,樹木資料表!$A$1:$K$4024,3,FALSE())</f>
        <v>A</v>
      </c>
      <c r="H4154" s="17">
        <f>VLOOKUP($C4154,樹木資料表!$A$1:$K$4024,4,FALSE())</f>
        <v>10</v>
      </c>
      <c r="I4154" s="17">
        <f>VLOOKUP($C4154,樹木資料表!$A$1:$K$4024,5,FALSE())</f>
        <v>1</v>
      </c>
      <c r="J4154" s="17">
        <f>VLOOKUP($C4154,樹木資料表!$A$1:$K$4024,6,FALSE())</f>
        <v>1.2</v>
      </c>
      <c r="K4154" s="17">
        <f>VLOOKUP($C4154,樹木資料表!$A$1:$K$4024,7,FALSE())</f>
        <v>1.1000000000000001</v>
      </c>
      <c r="L4154" s="17">
        <f>VLOOKUP($C4154,樹木資料表!$A$1:$K$4024,8,FALSE())</f>
        <v>0</v>
      </c>
    </row>
    <row r="4155" spans="1:13" x14ac:dyDescent="0.2">
      <c r="A4155" s="9">
        <v>4154</v>
      </c>
      <c r="B4155" s="9">
        <v>2023</v>
      </c>
      <c r="C4155" s="28">
        <v>8834</v>
      </c>
      <c r="D4155" s="17" t="str">
        <f>VLOOKUP(C4155,樹木資料表!$A$1:$K$4024,2,FALSE())</f>
        <v>小葉樹杞</v>
      </c>
      <c r="E4155" s="11">
        <v>2</v>
      </c>
      <c r="G4155" s="17" t="str">
        <f>VLOOKUP($C4155,樹木資料表!$A$1:$K$4024,3,FALSE())</f>
        <v>A</v>
      </c>
      <c r="H4155" s="17">
        <f>VLOOKUP($C4155,樹木資料表!$A$1:$K$4024,4,FALSE())</f>
        <v>10</v>
      </c>
      <c r="I4155" s="17">
        <f>VLOOKUP($C4155,樹木資料表!$A$1:$K$4024,5,FALSE())</f>
        <v>1</v>
      </c>
      <c r="J4155" s="17">
        <f>VLOOKUP($C4155,樹木資料表!$A$1:$K$4024,6,FALSE())</f>
        <v>0.7</v>
      </c>
      <c r="K4155" s="17">
        <f>VLOOKUP($C4155,樹木資料表!$A$1:$K$4024,7,FALSE())</f>
        <v>1.2</v>
      </c>
      <c r="L4155" s="17">
        <f>VLOOKUP($C4155,樹木資料表!$A$1:$K$4024,8,FALSE())</f>
        <v>0</v>
      </c>
      <c r="M4155" s="8" t="s">
        <v>123</v>
      </c>
    </row>
    <row r="4156" spans="1:13" x14ac:dyDescent="0.2">
      <c r="A4156" s="9">
        <v>4155</v>
      </c>
      <c r="B4156" s="9">
        <v>2023</v>
      </c>
      <c r="C4156" s="28">
        <v>8835</v>
      </c>
      <c r="D4156" s="17" t="str">
        <f>VLOOKUP(C4156,樹木資料表!$A$1:$K$4024,2,FALSE())</f>
        <v>小葉樹杞</v>
      </c>
      <c r="E4156" s="11">
        <v>2.5</v>
      </c>
      <c r="G4156" s="17" t="str">
        <f>VLOOKUP($C4156,樹木資料表!$A$1:$K$4024,3,FALSE())</f>
        <v>A</v>
      </c>
      <c r="H4156" s="17">
        <f>VLOOKUP($C4156,樹木資料表!$A$1:$K$4024,4,FALSE())</f>
        <v>10</v>
      </c>
      <c r="I4156" s="17">
        <f>VLOOKUP($C4156,樹木資料表!$A$1:$K$4024,5,FALSE())</f>
        <v>1</v>
      </c>
      <c r="J4156" s="17">
        <f>VLOOKUP($C4156,樹木資料表!$A$1:$K$4024,6,FALSE())</f>
        <v>0.7</v>
      </c>
      <c r="K4156" s="17">
        <f>VLOOKUP($C4156,樹木資料表!$A$1:$K$4024,7,FALSE())</f>
        <v>0.7</v>
      </c>
      <c r="L4156" s="17">
        <f>VLOOKUP($C4156,樹木資料表!$A$1:$K$4024,8,FALSE())</f>
        <v>0</v>
      </c>
      <c r="M4156" s="8" t="s">
        <v>123</v>
      </c>
    </row>
    <row r="4157" spans="1:13" x14ac:dyDescent="0.2">
      <c r="A4157" s="9">
        <v>4156</v>
      </c>
      <c r="B4157" s="9">
        <v>2023</v>
      </c>
      <c r="C4157" s="1">
        <v>3227</v>
      </c>
      <c r="D4157" s="17" t="str">
        <f>VLOOKUP(C4157,樹木資料表!$A$1:$K$4024,2,FALSE())</f>
        <v>小西氏賽楠</v>
      </c>
      <c r="E4157" s="11">
        <v>37</v>
      </c>
      <c r="G4157" s="17" t="str">
        <f>VLOOKUP($C4157,樹木資料表!$A$1:$K$4024,3,FALSE())</f>
        <v>A</v>
      </c>
      <c r="H4157" s="17">
        <f>VLOOKUP($C4157,樹木資料表!$A$1:$K$4024,4,FALSE())</f>
        <v>10</v>
      </c>
      <c r="I4157" s="17">
        <f>VLOOKUP($C4157,樹木資料表!$A$1:$K$4024,5,FALSE())</f>
        <v>2</v>
      </c>
      <c r="J4157" s="17">
        <f>VLOOKUP($C4157,樹木資料表!$A$1:$K$4024,6,FALSE())</f>
        <v>4.5</v>
      </c>
      <c r="K4157" s="17">
        <f>VLOOKUP($C4157,樹木資料表!$A$1:$K$4024,7,FALSE())</f>
        <v>1.4</v>
      </c>
      <c r="L4157" s="17">
        <f>VLOOKUP($C4157,樹木資料表!$A$1:$K$4024,8,FALSE())</f>
        <v>0</v>
      </c>
    </row>
    <row r="4158" spans="1:13" x14ac:dyDescent="0.2">
      <c r="A4158" s="9">
        <v>4157</v>
      </c>
      <c r="B4158" s="9">
        <v>2023</v>
      </c>
      <c r="C4158" s="1">
        <v>3228</v>
      </c>
      <c r="D4158" s="17" t="str">
        <f>VLOOKUP(C4158,樹木資料表!$A$1:$K$4024,2,FALSE())</f>
        <v>瓊楠</v>
      </c>
      <c r="E4158" s="11">
        <v>7.3</v>
      </c>
      <c r="G4158" s="17" t="str">
        <f>VLOOKUP($C4158,樹木資料表!$A$1:$K$4024,3,FALSE())</f>
        <v>A</v>
      </c>
      <c r="H4158" s="17">
        <f>VLOOKUP($C4158,樹木資料表!$A$1:$K$4024,4,FALSE())</f>
        <v>10</v>
      </c>
      <c r="I4158" s="17">
        <f>VLOOKUP($C4158,樹木資料表!$A$1:$K$4024,5,FALSE())</f>
        <v>2</v>
      </c>
      <c r="J4158" s="17">
        <f>VLOOKUP($C4158,樹木資料表!$A$1:$K$4024,6,FALSE())</f>
        <v>1</v>
      </c>
      <c r="K4158" s="17">
        <f>VLOOKUP($C4158,樹木資料表!$A$1:$K$4024,7,FALSE())</f>
        <v>1.7</v>
      </c>
      <c r="L4158" s="17">
        <f>VLOOKUP($C4158,樹木資料表!$A$1:$K$4024,8,FALSE())</f>
        <v>0</v>
      </c>
    </row>
    <row r="4159" spans="1:13" x14ac:dyDescent="0.2">
      <c r="A4159" s="9">
        <v>4158</v>
      </c>
      <c r="B4159" s="9">
        <v>2023</v>
      </c>
      <c r="C4159" s="1">
        <v>3229</v>
      </c>
      <c r="D4159" s="17" t="str">
        <f>VLOOKUP(C4159,樹木資料表!$A$1:$K$4024,2,FALSE())</f>
        <v>華八仙</v>
      </c>
      <c r="E4159" s="11">
        <v>3.1</v>
      </c>
      <c r="G4159" s="17" t="str">
        <f>VLOOKUP($C4159,樹木資料表!$A$1:$K$4024,3,FALSE())</f>
        <v>A</v>
      </c>
      <c r="H4159" s="17">
        <f>VLOOKUP($C4159,樹木資料表!$A$1:$K$4024,4,FALSE())</f>
        <v>10</v>
      </c>
      <c r="I4159" s="17">
        <f>VLOOKUP($C4159,樹木資料表!$A$1:$K$4024,5,FALSE())</f>
        <v>2</v>
      </c>
      <c r="J4159" s="17">
        <f>VLOOKUP($C4159,樹木資料表!$A$1:$K$4024,6,FALSE())</f>
        <v>3.7</v>
      </c>
      <c r="K4159" s="17">
        <f>VLOOKUP($C4159,樹木資料表!$A$1:$K$4024,7,FALSE())</f>
        <v>3</v>
      </c>
      <c r="L4159" s="17">
        <f>VLOOKUP($C4159,樹木資料表!$A$1:$K$4024,8,FALSE())</f>
        <v>0</v>
      </c>
    </row>
    <row r="4160" spans="1:13" x14ac:dyDescent="0.2">
      <c r="A4160" s="9">
        <v>4159</v>
      </c>
      <c r="B4160" s="9">
        <v>2023</v>
      </c>
      <c r="C4160" s="1">
        <v>3230</v>
      </c>
      <c r="D4160" s="17" t="str">
        <f>VLOOKUP(C4160,樹木資料表!$A$1:$K$4024,2,FALSE())</f>
        <v>長葉木薑子</v>
      </c>
      <c r="E4160" s="11">
        <v>2</v>
      </c>
      <c r="G4160" s="17" t="str">
        <f>VLOOKUP($C4160,樹木資料表!$A$1:$K$4024,3,FALSE())</f>
        <v>A</v>
      </c>
      <c r="H4160" s="17">
        <f>VLOOKUP($C4160,樹木資料表!$A$1:$K$4024,4,FALSE())</f>
        <v>10</v>
      </c>
      <c r="I4160" s="17">
        <f>VLOOKUP($C4160,樹木資料表!$A$1:$K$4024,5,FALSE())</f>
        <v>2</v>
      </c>
      <c r="J4160" s="17">
        <f>VLOOKUP($C4160,樹木資料表!$A$1:$K$4024,6,FALSE())</f>
        <v>2.5</v>
      </c>
      <c r="K4160" s="17">
        <f>VLOOKUP($C4160,樹木資料表!$A$1:$K$4024,7,FALSE())</f>
        <v>2</v>
      </c>
      <c r="L4160" s="17">
        <f>VLOOKUP($C4160,樹木資料表!$A$1:$K$4024,8,FALSE())</f>
        <v>0</v>
      </c>
    </row>
    <row r="4161" spans="1:13" x14ac:dyDescent="0.2">
      <c r="A4161" s="9">
        <v>4160</v>
      </c>
      <c r="B4161" s="9">
        <v>2023</v>
      </c>
      <c r="C4161" s="1">
        <v>3231</v>
      </c>
      <c r="D4161" s="17" t="str">
        <f>VLOOKUP(C4161,樹木資料表!$A$1:$K$4024,2,FALSE())</f>
        <v>華八仙</v>
      </c>
      <c r="E4161" s="11">
        <v>5.0999999999999996</v>
      </c>
      <c r="G4161" s="17" t="str">
        <f>VLOOKUP($C4161,樹木資料表!$A$1:$K$4024,3,FALSE())</f>
        <v>A</v>
      </c>
      <c r="H4161" s="17">
        <f>VLOOKUP($C4161,樹木資料表!$A$1:$K$4024,4,FALSE())</f>
        <v>10</v>
      </c>
      <c r="I4161" s="17">
        <f>VLOOKUP($C4161,樹木資料表!$A$1:$K$4024,5,FALSE())</f>
        <v>2</v>
      </c>
      <c r="J4161" s="17">
        <f>VLOOKUP($C4161,樹木資料表!$A$1:$K$4024,6,FALSE())</f>
        <v>4.5</v>
      </c>
      <c r="K4161" s="17">
        <f>VLOOKUP($C4161,樹木資料表!$A$1:$K$4024,7,FALSE())</f>
        <v>0.5</v>
      </c>
      <c r="L4161" s="17">
        <f>VLOOKUP($C4161,樹木資料表!$A$1:$K$4024,8,FALSE())</f>
        <v>0</v>
      </c>
    </row>
    <row r="4162" spans="1:13" x14ac:dyDescent="0.2">
      <c r="A4162" s="9">
        <v>4161</v>
      </c>
      <c r="B4162" s="9">
        <v>2023</v>
      </c>
      <c r="C4162" s="1">
        <v>3232</v>
      </c>
      <c r="D4162" s="17" t="str">
        <f>VLOOKUP(C4162,樹木資料表!$A$1:$K$4024,2,FALSE())</f>
        <v>長葉木薑子</v>
      </c>
      <c r="E4162" s="11">
        <v>10.199999999999999</v>
      </c>
      <c r="G4162" s="17" t="str">
        <f>VLOOKUP($C4162,樹木資料表!$A$1:$K$4024,3,FALSE())</f>
        <v>A</v>
      </c>
      <c r="H4162" s="17">
        <f>VLOOKUP($C4162,樹木資料表!$A$1:$K$4024,4,FALSE())</f>
        <v>10</v>
      </c>
      <c r="I4162" s="17">
        <f>VLOOKUP($C4162,樹木資料表!$A$1:$K$4024,5,FALSE())</f>
        <v>3</v>
      </c>
      <c r="J4162" s="17">
        <f>VLOOKUP($C4162,樹木資料表!$A$1:$K$4024,6,FALSE())</f>
        <v>4.0999999999999996</v>
      </c>
      <c r="K4162" s="17">
        <f>VLOOKUP($C4162,樹木資料表!$A$1:$K$4024,7,FALSE())</f>
        <v>5</v>
      </c>
      <c r="L4162" s="17">
        <f>VLOOKUP($C4162,樹木資料表!$A$1:$K$4024,8,FALSE())</f>
        <v>0</v>
      </c>
    </row>
    <row r="4163" spans="1:13" x14ac:dyDescent="0.2">
      <c r="A4163" s="9">
        <v>4162</v>
      </c>
      <c r="B4163" s="9">
        <v>2023</v>
      </c>
      <c r="C4163" s="1">
        <v>3233</v>
      </c>
      <c r="D4163" s="17" t="str">
        <f>VLOOKUP(C4163,樹木資料表!$A$1:$K$4024,2,FALSE())</f>
        <v>瓊楠</v>
      </c>
      <c r="E4163" s="11">
        <v>38</v>
      </c>
      <c r="G4163" s="17" t="str">
        <f>VLOOKUP($C4163,樹木資料表!$A$1:$K$4024,3,FALSE())</f>
        <v>A</v>
      </c>
      <c r="H4163" s="17">
        <f>VLOOKUP($C4163,樹木資料表!$A$1:$K$4024,4,FALSE())</f>
        <v>10</v>
      </c>
      <c r="I4163" s="17">
        <f>VLOOKUP($C4163,樹木資料表!$A$1:$K$4024,5,FALSE())</f>
        <v>3</v>
      </c>
      <c r="J4163" s="17">
        <f>VLOOKUP($C4163,樹木資料表!$A$1:$K$4024,6,FALSE())</f>
        <v>3.8</v>
      </c>
      <c r="K4163" s="17">
        <f>VLOOKUP($C4163,樹木資料表!$A$1:$K$4024,7,FALSE())</f>
        <v>2.1</v>
      </c>
      <c r="L4163" s="17">
        <f>VLOOKUP($C4163,樹木資料表!$A$1:$K$4024,8,FALSE())</f>
        <v>0</v>
      </c>
    </row>
    <row r="4164" spans="1:13" x14ac:dyDescent="0.2">
      <c r="A4164" s="9">
        <v>4163</v>
      </c>
      <c r="B4164" s="9">
        <v>2023</v>
      </c>
      <c r="C4164" s="1">
        <v>3234</v>
      </c>
      <c r="D4164" s="17" t="str">
        <f>VLOOKUP(C4164,樹木資料表!$A$1:$K$4024,2,FALSE())</f>
        <v>瓊楠</v>
      </c>
      <c r="E4164" s="11">
        <v>2.5</v>
      </c>
      <c r="G4164" s="17" t="str">
        <f>VLOOKUP($C4164,樹木資料表!$A$1:$K$4024,3,FALSE())</f>
        <v>A</v>
      </c>
      <c r="H4164" s="17">
        <f>VLOOKUP($C4164,樹木資料表!$A$1:$K$4024,4,FALSE())</f>
        <v>10</v>
      </c>
      <c r="I4164" s="17">
        <f>VLOOKUP($C4164,樹木資料表!$A$1:$K$4024,5,FALSE())</f>
        <v>3</v>
      </c>
      <c r="J4164" s="17">
        <f>VLOOKUP($C4164,樹木資料表!$A$1:$K$4024,6,FALSE())</f>
        <v>4.5</v>
      </c>
      <c r="K4164" s="17">
        <f>VLOOKUP($C4164,樹木資料表!$A$1:$K$4024,7,FALSE())</f>
        <v>1.4</v>
      </c>
      <c r="L4164" s="17">
        <f>VLOOKUP($C4164,樹木資料表!$A$1:$K$4024,8,FALSE())</f>
        <v>0</v>
      </c>
    </row>
    <row r="4165" spans="1:13" x14ac:dyDescent="0.2">
      <c r="A4165" s="9">
        <v>4164</v>
      </c>
      <c r="B4165" s="9">
        <v>2023</v>
      </c>
      <c r="C4165" s="1">
        <v>3235</v>
      </c>
      <c r="D4165" s="17" t="str">
        <f>VLOOKUP(C4165,樹木資料表!$A$1:$K$4024,2,FALSE())</f>
        <v>長葉木薑子</v>
      </c>
      <c r="E4165" s="11">
        <v>9.1999999999999993</v>
      </c>
      <c r="G4165" s="17" t="str">
        <f>VLOOKUP($C4165,樹木資料表!$A$1:$K$4024,3,FALSE())</f>
        <v>A</v>
      </c>
      <c r="H4165" s="17">
        <f>VLOOKUP($C4165,樹木資料表!$A$1:$K$4024,4,FALSE())</f>
        <v>10</v>
      </c>
      <c r="I4165" s="17">
        <f>VLOOKUP($C4165,樹木資料表!$A$1:$K$4024,5,FALSE())</f>
        <v>3</v>
      </c>
      <c r="J4165" s="17">
        <f>VLOOKUP($C4165,樹木資料表!$A$1:$K$4024,6,FALSE())</f>
        <v>2</v>
      </c>
      <c r="K4165" s="17">
        <f>VLOOKUP($C4165,樹木資料表!$A$1:$K$4024,7,FALSE())</f>
        <v>0.4</v>
      </c>
      <c r="L4165" s="17">
        <f>VLOOKUP($C4165,樹木資料表!$A$1:$K$4024,8,FALSE())</f>
        <v>0</v>
      </c>
    </row>
    <row r="4166" spans="1:13" x14ac:dyDescent="0.2">
      <c r="A4166" s="9">
        <v>4165</v>
      </c>
      <c r="B4166" s="9">
        <v>2023</v>
      </c>
      <c r="C4166" s="1">
        <v>3236</v>
      </c>
      <c r="D4166" s="17" t="str">
        <f>VLOOKUP(C4166,樹木資料表!$A$1:$K$4024,2,FALSE())</f>
        <v>華八仙</v>
      </c>
      <c r="E4166" s="11">
        <v>3</v>
      </c>
      <c r="G4166" s="17" t="str">
        <f>VLOOKUP($C4166,樹木資料表!$A$1:$K$4024,3,FALSE())</f>
        <v>A</v>
      </c>
      <c r="H4166" s="17">
        <f>VLOOKUP($C4166,樹木資料表!$A$1:$K$4024,4,FALSE())</f>
        <v>10</v>
      </c>
      <c r="I4166" s="17">
        <f>VLOOKUP($C4166,樹木資料表!$A$1:$K$4024,5,FALSE())</f>
        <v>3</v>
      </c>
      <c r="J4166" s="17">
        <f>VLOOKUP($C4166,樹木資料表!$A$1:$K$4024,6,FALSE())</f>
        <v>0.4</v>
      </c>
      <c r="K4166" s="17">
        <f>VLOOKUP($C4166,樹木資料表!$A$1:$K$4024,7,FALSE())</f>
        <v>4.8</v>
      </c>
      <c r="L4166" s="17">
        <f>VLOOKUP($C4166,樹木資料表!$A$1:$K$4024,8,FALSE())</f>
        <v>0</v>
      </c>
    </row>
    <row r="4167" spans="1:13" x14ac:dyDescent="0.2">
      <c r="A4167" s="9">
        <v>4166</v>
      </c>
      <c r="B4167" s="9">
        <v>2023</v>
      </c>
      <c r="C4167" s="1">
        <v>3237</v>
      </c>
      <c r="D4167" s="17" t="str">
        <f>VLOOKUP(C4167,樹木資料表!$A$1:$K$4024,2,FALSE())</f>
        <v>假長葉楠</v>
      </c>
      <c r="E4167" s="11">
        <v>54.2</v>
      </c>
      <c r="G4167" s="17" t="str">
        <f>VLOOKUP($C4167,樹木資料表!$A$1:$K$4024,3,FALSE())</f>
        <v>A</v>
      </c>
      <c r="H4167" s="17">
        <f>VLOOKUP($C4167,樹木資料表!$A$1:$K$4024,4,FALSE())</f>
        <v>10</v>
      </c>
      <c r="I4167" s="17">
        <f>VLOOKUP($C4167,樹木資料表!$A$1:$K$4024,5,FALSE())</f>
        <v>4</v>
      </c>
      <c r="J4167" s="17">
        <f>VLOOKUP($C4167,樹木資料表!$A$1:$K$4024,6,FALSE())</f>
        <v>3.9</v>
      </c>
      <c r="K4167" s="17">
        <f>VLOOKUP($C4167,樹木資料表!$A$1:$K$4024,7,FALSE())</f>
        <v>1.5</v>
      </c>
      <c r="L4167" s="17">
        <f>VLOOKUP($C4167,樹木資料表!$A$1:$K$4024,8,FALSE())</f>
        <v>0</v>
      </c>
    </row>
    <row r="4168" spans="1:13" x14ac:dyDescent="0.2">
      <c r="A4168" s="9">
        <v>4167</v>
      </c>
      <c r="B4168" s="9">
        <v>2023</v>
      </c>
      <c r="C4168" s="1">
        <v>3238</v>
      </c>
      <c r="D4168" s="17" t="str">
        <f>VLOOKUP(C4168,樹木資料表!$A$1:$K$4024,2,FALSE())</f>
        <v>長葉木薑子</v>
      </c>
      <c r="E4168" s="11">
        <v>22.1</v>
      </c>
      <c r="G4168" s="17" t="str">
        <f>VLOOKUP($C4168,樹木資料表!$A$1:$K$4024,3,FALSE())</f>
        <v>A</v>
      </c>
      <c r="H4168" s="17">
        <f>VLOOKUP($C4168,樹木資料表!$A$1:$K$4024,4,FALSE())</f>
        <v>10</v>
      </c>
      <c r="I4168" s="17">
        <f>VLOOKUP($C4168,樹木資料表!$A$1:$K$4024,5,FALSE())</f>
        <v>4</v>
      </c>
      <c r="J4168" s="17">
        <f>VLOOKUP($C4168,樹木資料表!$A$1:$K$4024,6,FALSE())</f>
        <v>3.7</v>
      </c>
      <c r="K4168" s="17">
        <f>VLOOKUP($C4168,樹木資料表!$A$1:$K$4024,7,FALSE())</f>
        <v>4.0999999999999996</v>
      </c>
      <c r="L4168" s="17">
        <f>VLOOKUP($C4168,樹木資料表!$A$1:$K$4024,8,FALSE())</f>
        <v>0</v>
      </c>
    </row>
    <row r="4169" spans="1:13" x14ac:dyDescent="0.2">
      <c r="A4169" s="9">
        <v>4168</v>
      </c>
      <c r="B4169" s="9">
        <v>2023</v>
      </c>
      <c r="C4169" s="1">
        <v>3239</v>
      </c>
      <c r="D4169" s="17" t="str">
        <f>VLOOKUP(C4169,樹木資料表!$A$1:$K$4024,2,FALSE())</f>
        <v>小葉樹杞</v>
      </c>
      <c r="E4169" s="11">
        <v>3.2</v>
      </c>
      <c r="G4169" s="17" t="str">
        <f>VLOOKUP($C4169,樹木資料表!$A$1:$K$4024,3,FALSE())</f>
        <v>A</v>
      </c>
      <c r="H4169" s="17">
        <f>VLOOKUP($C4169,樹木資料表!$A$1:$K$4024,4,FALSE())</f>
        <v>10</v>
      </c>
      <c r="I4169" s="17">
        <f>VLOOKUP($C4169,樹木資料表!$A$1:$K$4024,5,FALSE())</f>
        <v>4</v>
      </c>
      <c r="J4169" s="17">
        <f>VLOOKUP($C4169,樹木資料表!$A$1:$K$4024,6,FALSE())</f>
        <v>1.2</v>
      </c>
      <c r="K4169" s="17">
        <f>VLOOKUP($C4169,樹木資料表!$A$1:$K$4024,7,FALSE())</f>
        <v>4.7</v>
      </c>
      <c r="L4169" s="17">
        <f>VLOOKUP($C4169,樹木資料表!$A$1:$K$4024,8,FALSE())</f>
        <v>0</v>
      </c>
    </row>
    <row r="4170" spans="1:13" x14ac:dyDescent="0.2">
      <c r="A4170" s="9">
        <v>4169</v>
      </c>
      <c r="B4170" s="9">
        <v>2023</v>
      </c>
      <c r="C4170" s="1">
        <v>3240</v>
      </c>
      <c r="D4170" s="17" t="str">
        <f>VLOOKUP(C4170,樹木資料表!$A$1:$K$4024,2,FALSE())</f>
        <v>小葉樹杞</v>
      </c>
      <c r="E4170" s="11">
        <v>4.2</v>
      </c>
      <c r="G4170" s="17" t="str">
        <f>VLOOKUP($C4170,樹木資料表!$A$1:$K$4024,3,FALSE())</f>
        <v>A</v>
      </c>
      <c r="H4170" s="17">
        <f>VLOOKUP($C4170,樹木資料表!$A$1:$K$4024,4,FALSE())</f>
        <v>10</v>
      </c>
      <c r="I4170" s="17">
        <f>VLOOKUP($C4170,樹木資料表!$A$1:$K$4024,5,FALSE())</f>
        <v>4</v>
      </c>
      <c r="J4170" s="17">
        <f>VLOOKUP($C4170,樹木資料表!$A$1:$K$4024,6,FALSE())</f>
        <v>0.4</v>
      </c>
      <c r="K4170" s="17">
        <f>VLOOKUP($C4170,樹木資料表!$A$1:$K$4024,7,FALSE())</f>
        <v>4.0999999999999996</v>
      </c>
      <c r="L4170" s="17">
        <f>VLOOKUP($C4170,樹木資料表!$A$1:$K$4024,8,FALSE())</f>
        <v>0</v>
      </c>
    </row>
    <row r="4171" spans="1:13" x14ac:dyDescent="0.2">
      <c r="A4171" s="9">
        <v>4170</v>
      </c>
      <c r="B4171" s="9">
        <v>2023</v>
      </c>
      <c r="C4171" s="1">
        <v>3241</v>
      </c>
      <c r="D4171" s="17" t="str">
        <f>VLOOKUP(C4171,樹木資料表!$A$1:$K$4024,2,FALSE())</f>
        <v>臺灣山茶</v>
      </c>
      <c r="E4171" s="11">
        <v>3.3</v>
      </c>
      <c r="F4171" s="11">
        <v>2.6</v>
      </c>
      <c r="G4171" s="17" t="str">
        <f>VLOOKUP($C4171,樹木資料表!$A$1:$K$4024,3,FALSE())</f>
        <v>A</v>
      </c>
      <c r="H4171" s="17">
        <f>VLOOKUP($C4171,樹木資料表!$A$1:$K$4024,4,FALSE())</f>
        <v>10</v>
      </c>
      <c r="I4171" s="17">
        <f>VLOOKUP($C4171,樹木資料表!$A$1:$K$4024,5,FALSE())</f>
        <v>4</v>
      </c>
      <c r="J4171" s="17">
        <f>VLOOKUP($C4171,樹木資料表!$A$1:$K$4024,6,FALSE())</f>
        <v>1</v>
      </c>
      <c r="K4171" s="17">
        <f>VLOOKUP($C4171,樹木資料表!$A$1:$K$4024,7,FALSE())</f>
        <v>1.1000000000000001</v>
      </c>
      <c r="L4171" s="17">
        <f>VLOOKUP($C4171,樹木資料表!$A$1:$K$4024,8,FALSE())</f>
        <v>0</v>
      </c>
    </row>
    <row r="4172" spans="1:13" x14ac:dyDescent="0.2">
      <c r="A4172" s="9">
        <v>4171</v>
      </c>
      <c r="B4172" s="9">
        <v>2023</v>
      </c>
      <c r="C4172" s="1">
        <v>3539</v>
      </c>
      <c r="D4172" s="17" t="str">
        <f>VLOOKUP(C4172,樹木資料表!$A$1:$K$4024,2,FALSE())</f>
        <v>長葉木薑子</v>
      </c>
      <c r="E4172" s="11">
        <v>6.4</v>
      </c>
      <c r="G4172" s="17" t="str">
        <f>VLOOKUP($C4172,樹木資料表!$A$1:$K$4024,3,FALSE())</f>
        <v>B</v>
      </c>
      <c r="H4172" s="17">
        <f>VLOOKUP($C4172,樹木資料表!$A$1:$K$4024,4,FALSE())</f>
        <v>1</v>
      </c>
      <c r="I4172" s="17">
        <f>VLOOKUP($C4172,樹木資料表!$A$1:$K$4024,5,FALSE())</f>
        <v>1</v>
      </c>
      <c r="J4172" s="17">
        <f>VLOOKUP($C4172,樹木資料表!$A$1:$K$4024,6,FALSE())</f>
        <v>1.6</v>
      </c>
      <c r="K4172" s="17">
        <f>VLOOKUP($C4172,樹木資料表!$A$1:$K$4024,7,FALSE())</f>
        <v>4.5</v>
      </c>
      <c r="L4172" s="17">
        <f>VLOOKUP($C4172,樹木資料表!$A$1:$K$4024,8,FALSE())</f>
        <v>0</v>
      </c>
    </row>
    <row r="4173" spans="1:13" x14ac:dyDescent="0.2">
      <c r="A4173" s="9">
        <v>4172</v>
      </c>
      <c r="B4173" s="9">
        <v>2023</v>
      </c>
      <c r="C4173" s="1">
        <v>3540</v>
      </c>
      <c r="D4173" s="17" t="str">
        <f>VLOOKUP(C4173,樹木資料表!$A$1:$K$4024,2,FALSE())</f>
        <v>小芽新木薑子</v>
      </c>
      <c r="E4173" s="29">
        <v>1.7</v>
      </c>
      <c r="G4173" s="17" t="str">
        <f>VLOOKUP($C4173,樹木資料表!$A$1:$K$4024,3,FALSE())</f>
        <v>B</v>
      </c>
      <c r="H4173" s="17">
        <f>VLOOKUP($C4173,樹木資料表!$A$1:$K$4024,4,FALSE())</f>
        <v>1</v>
      </c>
      <c r="I4173" s="17">
        <f>VLOOKUP($C4173,樹木資料表!$A$1:$K$4024,5,FALSE())</f>
        <v>2</v>
      </c>
      <c r="J4173" s="17">
        <f>VLOOKUP($C4173,樹木資料表!$A$1:$K$4024,6,FALSE())</f>
        <v>3.5</v>
      </c>
      <c r="K4173" s="17">
        <f>VLOOKUP($C4173,樹木資料表!$A$1:$K$4024,7,FALSE())</f>
        <v>2.5</v>
      </c>
      <c r="L4173" s="17">
        <f>VLOOKUP($C4173,樹木資料表!$A$1:$K$4024,8,FALSE())</f>
        <v>0</v>
      </c>
      <c r="M4173" s="8" t="s">
        <v>142</v>
      </c>
    </row>
    <row r="4174" spans="1:13" x14ac:dyDescent="0.2">
      <c r="A4174" s="9">
        <v>4173</v>
      </c>
      <c r="B4174" s="9">
        <v>2023</v>
      </c>
      <c r="C4174" s="1">
        <v>3541</v>
      </c>
      <c r="D4174" s="17" t="str">
        <f>VLOOKUP(C4174,樹木資料表!$A$1:$K$4024,2,FALSE())</f>
        <v>臺灣山茶</v>
      </c>
      <c r="E4174" s="11">
        <v>5.4</v>
      </c>
      <c r="F4174" s="11">
        <v>5</v>
      </c>
      <c r="G4174" s="17" t="str">
        <f>VLOOKUP($C4174,樹木資料表!$A$1:$K$4024,3,FALSE())</f>
        <v>B</v>
      </c>
      <c r="H4174" s="17">
        <f>VLOOKUP($C4174,樹木資料表!$A$1:$K$4024,4,FALSE())</f>
        <v>1</v>
      </c>
      <c r="I4174" s="17">
        <f>VLOOKUP($C4174,樹木資料表!$A$1:$K$4024,5,FALSE())</f>
        <v>2</v>
      </c>
      <c r="J4174" s="17">
        <f>VLOOKUP($C4174,樹木資料表!$A$1:$K$4024,6,FALSE())</f>
        <v>4.3</v>
      </c>
      <c r="K4174" s="17">
        <f>VLOOKUP($C4174,樹木資料表!$A$1:$K$4024,7,FALSE())</f>
        <v>3.5</v>
      </c>
      <c r="L4174" s="17">
        <f>VLOOKUP($C4174,樹木資料表!$A$1:$K$4024,8,FALSE())</f>
        <v>0</v>
      </c>
    </row>
    <row r="4175" spans="1:13" x14ac:dyDescent="0.2">
      <c r="A4175" s="9">
        <v>4174</v>
      </c>
      <c r="B4175" s="9">
        <v>2023</v>
      </c>
      <c r="C4175" s="1">
        <v>3542</v>
      </c>
      <c r="D4175" s="17" t="str">
        <f>VLOOKUP(C4175,樹木資料表!$A$1:$K$4024,2,FALSE())</f>
        <v>小西氏賽楠</v>
      </c>
      <c r="E4175" s="11">
        <v>15.2</v>
      </c>
      <c r="G4175" s="17" t="str">
        <f>VLOOKUP($C4175,樹木資料表!$A$1:$K$4024,3,FALSE())</f>
        <v>B</v>
      </c>
      <c r="H4175" s="17">
        <f>VLOOKUP($C4175,樹木資料表!$A$1:$K$4024,4,FALSE())</f>
        <v>1</v>
      </c>
      <c r="I4175" s="17">
        <f>VLOOKUP($C4175,樹木資料表!$A$1:$K$4024,5,FALSE())</f>
        <v>2</v>
      </c>
      <c r="J4175" s="17">
        <f>VLOOKUP($C4175,樹木資料表!$A$1:$K$4024,6,FALSE())</f>
        <v>2.7</v>
      </c>
      <c r="K4175" s="17">
        <f>VLOOKUP($C4175,樹木資料表!$A$1:$K$4024,7,FALSE())</f>
        <v>0</v>
      </c>
      <c r="L4175" s="17">
        <f>VLOOKUP($C4175,樹木資料表!$A$1:$K$4024,8,FALSE())</f>
        <v>0</v>
      </c>
    </row>
    <row r="4176" spans="1:13" x14ac:dyDescent="0.2">
      <c r="A4176" s="9">
        <v>4175</v>
      </c>
      <c r="B4176" s="9">
        <v>2023</v>
      </c>
      <c r="C4176" s="1">
        <v>3543</v>
      </c>
      <c r="D4176" s="17" t="str">
        <f>VLOOKUP(C4176,樹木資料表!$A$1:$K$4024,2,FALSE())</f>
        <v>臺灣山茶</v>
      </c>
      <c r="E4176" s="20">
        <v>0</v>
      </c>
      <c r="G4176" s="17" t="str">
        <f>VLOOKUP($C4176,樹木資料表!$A$1:$K$4024,3,FALSE())</f>
        <v>B</v>
      </c>
      <c r="H4176" s="17">
        <f>VLOOKUP($C4176,樹木資料表!$A$1:$K$4024,4,FALSE())</f>
        <v>1</v>
      </c>
      <c r="I4176" s="17">
        <f>VLOOKUP($C4176,樹木資料表!$A$1:$K$4024,5,FALSE())</f>
        <v>3</v>
      </c>
      <c r="J4176" s="17">
        <f>VLOOKUP($C4176,樹木資料表!$A$1:$K$4024,6,FALSE())</f>
        <v>3.4</v>
      </c>
      <c r="K4176" s="17">
        <f>VLOOKUP($C4176,樹木資料表!$A$1:$K$4024,7,FALSE())</f>
        <v>4.8</v>
      </c>
      <c r="L4176" s="17">
        <f>VLOOKUP($C4176,樹木資料表!$A$1:$K$4024,8,FALSE())</f>
        <v>0</v>
      </c>
      <c r="M4176" s="8" t="s">
        <v>128</v>
      </c>
    </row>
    <row r="4177" spans="1:13" x14ac:dyDescent="0.2">
      <c r="A4177" s="9">
        <v>4176</v>
      </c>
      <c r="B4177" s="9">
        <v>2023</v>
      </c>
      <c r="C4177" s="1">
        <v>3544</v>
      </c>
      <c r="D4177" s="17" t="str">
        <f>VLOOKUP(C4177,樹木資料表!$A$1:$K$4024,2,FALSE())</f>
        <v>變葉新木薑子</v>
      </c>
      <c r="E4177" s="11">
        <v>25.3</v>
      </c>
      <c r="G4177" s="17" t="str">
        <f>VLOOKUP($C4177,樹木資料表!$A$1:$K$4024,3,FALSE())</f>
        <v>B</v>
      </c>
      <c r="H4177" s="17">
        <f>VLOOKUP($C4177,樹木資料表!$A$1:$K$4024,4,FALSE())</f>
        <v>1</v>
      </c>
      <c r="I4177" s="17">
        <f>VLOOKUP($C4177,樹木資料表!$A$1:$K$4024,5,FALSE())</f>
        <v>3</v>
      </c>
      <c r="J4177" s="17">
        <f>VLOOKUP($C4177,樹木資料表!$A$1:$K$4024,6,FALSE())</f>
        <v>2.5</v>
      </c>
      <c r="K4177" s="17">
        <f>VLOOKUP($C4177,樹木資料表!$A$1:$K$4024,7,FALSE())</f>
        <v>3.4</v>
      </c>
      <c r="L4177" s="17">
        <f>VLOOKUP($C4177,樹木資料表!$A$1:$K$4024,8,FALSE())</f>
        <v>0</v>
      </c>
    </row>
    <row r="4178" spans="1:13" x14ac:dyDescent="0.2">
      <c r="A4178" s="9">
        <v>4177</v>
      </c>
      <c r="B4178" s="9">
        <v>2023</v>
      </c>
      <c r="C4178" s="1">
        <v>3545</v>
      </c>
      <c r="D4178" s="17" t="str">
        <f>VLOOKUP(C4178,樹木資料表!$A$1:$K$4024,2,FALSE())</f>
        <v>黃杞</v>
      </c>
      <c r="E4178" s="11">
        <v>6.9</v>
      </c>
      <c r="G4178" s="17" t="str">
        <f>VLOOKUP($C4178,樹木資料表!$A$1:$K$4024,3,FALSE())</f>
        <v>B</v>
      </c>
      <c r="H4178" s="17">
        <f>VLOOKUP($C4178,樹木資料表!$A$1:$K$4024,4,FALSE())</f>
        <v>1</v>
      </c>
      <c r="I4178" s="17">
        <f>VLOOKUP($C4178,樹木資料表!$A$1:$K$4024,5,FALSE())</f>
        <v>3</v>
      </c>
      <c r="J4178" s="17">
        <f>VLOOKUP($C4178,樹木資料表!$A$1:$K$4024,6,FALSE())</f>
        <v>4.5</v>
      </c>
      <c r="K4178" s="17">
        <f>VLOOKUP($C4178,樹木資料表!$A$1:$K$4024,7,FALSE())</f>
        <v>2.5</v>
      </c>
      <c r="L4178" s="17">
        <f>VLOOKUP($C4178,樹木資料表!$A$1:$K$4024,8,FALSE())</f>
        <v>0</v>
      </c>
    </row>
    <row r="4179" spans="1:13" x14ac:dyDescent="0.2">
      <c r="A4179" s="9">
        <v>4178</v>
      </c>
      <c r="B4179" s="9">
        <v>2023</v>
      </c>
      <c r="C4179" s="1">
        <v>3546</v>
      </c>
      <c r="D4179" s="17" t="str">
        <f>VLOOKUP(C4179,樹木資料表!$A$1:$K$4024,2,FALSE())</f>
        <v>臺灣山茶</v>
      </c>
      <c r="E4179" s="11">
        <v>3.1</v>
      </c>
      <c r="F4179" s="11">
        <v>3</v>
      </c>
      <c r="G4179" s="17" t="str">
        <f>VLOOKUP($C4179,樹木資料表!$A$1:$K$4024,3,FALSE())</f>
        <v>B</v>
      </c>
      <c r="H4179" s="17">
        <f>VLOOKUP($C4179,樹木資料表!$A$1:$K$4024,4,FALSE())</f>
        <v>1</v>
      </c>
      <c r="I4179" s="17">
        <f>VLOOKUP($C4179,樹木資料表!$A$1:$K$4024,5,FALSE())</f>
        <v>3</v>
      </c>
      <c r="J4179" s="17">
        <f>VLOOKUP($C4179,樹木資料表!$A$1:$K$4024,6,FALSE())</f>
        <v>4</v>
      </c>
      <c r="K4179" s="17">
        <f>VLOOKUP($C4179,樹木資料表!$A$1:$K$4024,7,FALSE())</f>
        <v>2.4</v>
      </c>
      <c r="L4179" s="17">
        <f>VLOOKUP($C4179,樹木資料表!$A$1:$K$4024,8,FALSE())</f>
        <v>0</v>
      </c>
    </row>
    <row r="4180" spans="1:13" x14ac:dyDescent="0.2">
      <c r="A4180" s="9">
        <v>4179</v>
      </c>
      <c r="B4180" s="9">
        <v>2023</v>
      </c>
      <c r="C4180" s="1">
        <v>3547</v>
      </c>
      <c r="D4180" s="17" t="str">
        <f>VLOOKUP(C4180,樹木資料表!$A$1:$K$4024,2,FALSE())</f>
        <v>長葉木薑子</v>
      </c>
      <c r="E4180" s="11">
        <v>15.8</v>
      </c>
      <c r="G4180" s="17" t="str">
        <f>VLOOKUP($C4180,樹木資料表!$A$1:$K$4024,3,FALSE())</f>
        <v>B</v>
      </c>
      <c r="H4180" s="17">
        <f>VLOOKUP($C4180,樹木資料表!$A$1:$K$4024,4,FALSE())</f>
        <v>1</v>
      </c>
      <c r="I4180" s="17">
        <f>VLOOKUP($C4180,樹木資料表!$A$1:$K$4024,5,FALSE())</f>
        <v>3</v>
      </c>
      <c r="J4180" s="17">
        <f>VLOOKUP($C4180,樹木資料表!$A$1:$K$4024,6,FALSE())</f>
        <v>3.3</v>
      </c>
      <c r="K4180" s="17">
        <f>VLOOKUP($C4180,樹木資料表!$A$1:$K$4024,7,FALSE())</f>
        <v>3</v>
      </c>
      <c r="L4180" s="17">
        <f>VLOOKUP($C4180,樹木資料表!$A$1:$K$4024,8,FALSE())</f>
        <v>0</v>
      </c>
    </row>
    <row r="4181" spans="1:13" x14ac:dyDescent="0.2">
      <c r="A4181" s="9">
        <v>4180</v>
      </c>
      <c r="B4181" s="9">
        <v>2023</v>
      </c>
      <c r="C4181" s="1">
        <v>3548</v>
      </c>
      <c r="D4181" s="17" t="str">
        <f>VLOOKUP(C4181,樹木資料表!$A$1:$K$4024,2,FALSE())</f>
        <v>紅葉樹</v>
      </c>
      <c r="E4181" s="11">
        <v>30.4</v>
      </c>
      <c r="G4181" s="17" t="str">
        <f>VLOOKUP($C4181,樹木資料表!$A$1:$K$4024,3,FALSE())</f>
        <v>B</v>
      </c>
      <c r="H4181" s="17">
        <f>VLOOKUP($C4181,樹木資料表!$A$1:$K$4024,4,FALSE())</f>
        <v>1</v>
      </c>
      <c r="I4181" s="17">
        <f>VLOOKUP($C4181,樹木資料表!$A$1:$K$4024,5,FALSE())</f>
        <v>3</v>
      </c>
      <c r="J4181" s="17">
        <f>VLOOKUP($C4181,樹木資料表!$A$1:$K$4024,6,FALSE())</f>
        <v>4.4000000000000004</v>
      </c>
      <c r="K4181" s="17">
        <f>VLOOKUP($C4181,樹木資料表!$A$1:$K$4024,7,FALSE())</f>
        <v>2.2000000000000002</v>
      </c>
      <c r="L4181" s="17">
        <f>VLOOKUP($C4181,樹木資料表!$A$1:$K$4024,8,FALSE())</f>
        <v>0</v>
      </c>
    </row>
    <row r="4182" spans="1:13" x14ac:dyDescent="0.2">
      <c r="A4182" s="9">
        <v>4181</v>
      </c>
      <c r="B4182" s="9">
        <v>2023</v>
      </c>
      <c r="C4182" s="1">
        <v>3549</v>
      </c>
      <c r="D4182" s="17" t="str">
        <f>VLOOKUP(C4182,樹木資料表!$A$1:$K$4024,2,FALSE())</f>
        <v>小西氏賽楠</v>
      </c>
      <c r="E4182" s="11">
        <v>2.2999999999999998</v>
      </c>
      <c r="G4182" s="17" t="str">
        <f>VLOOKUP($C4182,樹木資料表!$A$1:$K$4024,3,FALSE())</f>
        <v>B</v>
      </c>
      <c r="H4182" s="17">
        <f>VLOOKUP($C4182,樹木資料表!$A$1:$K$4024,4,FALSE())</f>
        <v>1</v>
      </c>
      <c r="I4182" s="17">
        <f>VLOOKUP($C4182,樹木資料表!$A$1:$K$4024,5,FALSE())</f>
        <v>3</v>
      </c>
      <c r="J4182" s="17">
        <f>VLOOKUP($C4182,樹木資料表!$A$1:$K$4024,6,FALSE())</f>
        <v>4.0999999999999996</v>
      </c>
      <c r="K4182" s="17">
        <f>VLOOKUP($C4182,樹木資料表!$A$1:$K$4024,7,FALSE())</f>
        <v>0.8</v>
      </c>
      <c r="L4182" s="17">
        <f>VLOOKUP($C4182,樹木資料表!$A$1:$K$4024,8,FALSE())</f>
        <v>0</v>
      </c>
    </row>
    <row r="4183" spans="1:13" x14ac:dyDescent="0.2">
      <c r="A4183" s="9">
        <v>4182</v>
      </c>
      <c r="B4183" s="9">
        <v>2023</v>
      </c>
      <c r="C4183" s="1">
        <v>3550</v>
      </c>
      <c r="D4183" s="17" t="str">
        <f>VLOOKUP(C4183,樹木資料表!$A$1:$K$4024,2,FALSE())</f>
        <v>臺灣山茶</v>
      </c>
      <c r="E4183" s="11">
        <v>7.2</v>
      </c>
      <c r="F4183" s="11">
        <v>6</v>
      </c>
      <c r="G4183" s="17" t="str">
        <f>VLOOKUP($C4183,樹木資料表!$A$1:$K$4024,3,FALSE())</f>
        <v>B</v>
      </c>
      <c r="H4183" s="17">
        <f>VLOOKUP($C4183,樹木資料表!$A$1:$K$4024,4,FALSE())</f>
        <v>1</v>
      </c>
      <c r="I4183" s="17">
        <f>VLOOKUP($C4183,樹木資料表!$A$1:$K$4024,5,FALSE())</f>
        <v>3</v>
      </c>
      <c r="J4183" s="17">
        <f>VLOOKUP($C4183,樹木資料表!$A$1:$K$4024,6,FALSE())</f>
        <v>2.2999999999999998</v>
      </c>
      <c r="K4183" s="17">
        <f>VLOOKUP($C4183,樹木資料表!$A$1:$K$4024,7,FALSE())</f>
        <v>0.5</v>
      </c>
      <c r="L4183" s="17">
        <f>VLOOKUP($C4183,樹木資料表!$A$1:$K$4024,8,FALSE())</f>
        <v>0</v>
      </c>
    </row>
    <row r="4184" spans="1:13" x14ac:dyDescent="0.2">
      <c r="A4184" s="9">
        <v>4183</v>
      </c>
      <c r="B4184" s="9">
        <v>2023</v>
      </c>
      <c r="C4184" s="1">
        <v>3551</v>
      </c>
      <c r="D4184" s="17" t="str">
        <f>VLOOKUP(C4184,樹木資料表!$A$1:$K$4024,2,FALSE())</f>
        <v>變葉新木薑子</v>
      </c>
      <c r="E4184" s="11">
        <v>39.9</v>
      </c>
      <c r="G4184" s="17" t="str">
        <f>VLOOKUP($C4184,樹木資料表!$A$1:$K$4024,3,FALSE())</f>
        <v>B</v>
      </c>
      <c r="H4184" s="17">
        <f>VLOOKUP($C4184,樹木資料表!$A$1:$K$4024,4,FALSE())</f>
        <v>1</v>
      </c>
      <c r="I4184" s="17">
        <f>VLOOKUP($C4184,樹木資料表!$A$1:$K$4024,5,FALSE())</f>
        <v>3</v>
      </c>
      <c r="J4184" s="17">
        <f>VLOOKUP($C4184,樹木資料表!$A$1:$K$4024,6,FALSE())</f>
        <v>2.2000000000000002</v>
      </c>
      <c r="K4184" s="17">
        <f>VLOOKUP($C4184,樹木資料表!$A$1:$K$4024,7,FALSE())</f>
        <v>2.7</v>
      </c>
      <c r="L4184" s="17">
        <f>VLOOKUP($C4184,樹木資料表!$A$1:$K$4024,8,FALSE())</f>
        <v>0</v>
      </c>
    </row>
    <row r="4185" spans="1:13" x14ac:dyDescent="0.2">
      <c r="A4185" s="9">
        <v>4184</v>
      </c>
      <c r="B4185" s="9">
        <v>2023</v>
      </c>
      <c r="C4185" s="1">
        <v>3552</v>
      </c>
      <c r="D4185" s="17" t="str">
        <f>VLOOKUP(C4185,樹木資料表!$A$1:$K$4024,2,FALSE())</f>
        <v>臺灣山茶</v>
      </c>
      <c r="E4185" s="20">
        <v>0</v>
      </c>
      <c r="G4185" s="17" t="str">
        <f>VLOOKUP($C4185,樹木資料表!$A$1:$K$4024,3,FALSE())</f>
        <v>B</v>
      </c>
      <c r="H4185" s="17">
        <f>VLOOKUP($C4185,樹木資料表!$A$1:$K$4024,4,FALSE())</f>
        <v>1</v>
      </c>
      <c r="I4185" s="17">
        <f>VLOOKUP($C4185,樹木資料表!$A$1:$K$4024,5,FALSE())</f>
        <v>3</v>
      </c>
      <c r="J4185" s="17">
        <f>VLOOKUP($C4185,樹木資料表!$A$1:$K$4024,6,FALSE())</f>
        <v>2.2000000000000002</v>
      </c>
      <c r="K4185" s="17">
        <f>VLOOKUP($C4185,樹木資料表!$A$1:$K$4024,7,FALSE())</f>
        <v>2.2000000000000002</v>
      </c>
      <c r="L4185" s="17">
        <f>VLOOKUP($C4185,樹木資料表!$A$1:$K$4024,8,FALSE())</f>
        <v>0</v>
      </c>
      <c r="M4185" s="8" t="s">
        <v>128</v>
      </c>
    </row>
    <row r="4186" spans="1:13" x14ac:dyDescent="0.2">
      <c r="A4186" s="9">
        <v>4185</v>
      </c>
      <c r="B4186" s="9">
        <v>2023</v>
      </c>
      <c r="C4186" s="1">
        <v>3553</v>
      </c>
      <c r="D4186" s="17" t="str">
        <f>VLOOKUP(C4186,樹木資料表!$A$1:$K$4024,2,FALSE())</f>
        <v>楊桐葉灰木</v>
      </c>
      <c r="E4186" s="11">
        <v>4.8</v>
      </c>
      <c r="G4186" s="17" t="str">
        <f>VLOOKUP($C4186,樹木資料表!$A$1:$K$4024,3,FALSE())</f>
        <v>B</v>
      </c>
      <c r="H4186" s="17">
        <f>VLOOKUP($C4186,樹木資料表!$A$1:$K$4024,4,FALSE())</f>
        <v>1</v>
      </c>
      <c r="I4186" s="17">
        <f>VLOOKUP($C4186,樹木資料表!$A$1:$K$4024,5,FALSE())</f>
        <v>3</v>
      </c>
      <c r="J4186" s="17">
        <f>VLOOKUP($C4186,樹木資料表!$A$1:$K$4024,6,FALSE())</f>
        <v>2.5</v>
      </c>
      <c r="K4186" s="17">
        <f>VLOOKUP($C4186,樹木資料表!$A$1:$K$4024,7,FALSE())</f>
        <v>2.5</v>
      </c>
      <c r="L4186" s="17">
        <f>VLOOKUP($C4186,樹木資料表!$A$1:$K$4024,8,FALSE())</f>
        <v>0</v>
      </c>
    </row>
    <row r="4187" spans="1:13" x14ac:dyDescent="0.2">
      <c r="A4187" s="9">
        <v>4186</v>
      </c>
      <c r="B4187" s="9">
        <v>2023</v>
      </c>
      <c r="C4187" s="1">
        <v>3554</v>
      </c>
      <c r="D4187" s="17" t="str">
        <f>VLOOKUP(C4187,樹木資料表!$A$1:$K$4024,2,FALSE())</f>
        <v>福建賽衛矛</v>
      </c>
      <c r="E4187" s="11">
        <v>3.6</v>
      </c>
      <c r="G4187" s="17" t="str">
        <f>VLOOKUP($C4187,樹木資料表!$A$1:$K$4024,3,FALSE())</f>
        <v>B</v>
      </c>
      <c r="H4187" s="17">
        <f>VLOOKUP($C4187,樹木資料表!$A$1:$K$4024,4,FALSE())</f>
        <v>1</v>
      </c>
      <c r="I4187" s="17">
        <f>VLOOKUP($C4187,樹木資料表!$A$1:$K$4024,5,FALSE())</f>
        <v>3</v>
      </c>
      <c r="J4187" s="17">
        <f>VLOOKUP($C4187,樹木資料表!$A$1:$K$4024,6,FALSE())</f>
        <v>1.7</v>
      </c>
      <c r="K4187" s="17">
        <f>VLOOKUP($C4187,樹木資料表!$A$1:$K$4024,7,FALSE())</f>
        <v>2.7</v>
      </c>
      <c r="L4187" s="17">
        <f>VLOOKUP($C4187,樹木資料表!$A$1:$K$4024,8,FALSE())</f>
        <v>0</v>
      </c>
    </row>
    <row r="4188" spans="1:13" x14ac:dyDescent="0.2">
      <c r="A4188" s="9">
        <v>4187</v>
      </c>
      <c r="B4188" s="9">
        <v>2023</v>
      </c>
      <c r="C4188" s="1">
        <v>3555</v>
      </c>
      <c r="D4188" s="17" t="str">
        <f>VLOOKUP(C4188,樹木資料表!$A$1:$K$4024,2,FALSE())</f>
        <v>臺灣山茶</v>
      </c>
      <c r="E4188" s="11">
        <v>10.199999999999999</v>
      </c>
      <c r="F4188" s="11">
        <v>7</v>
      </c>
      <c r="G4188" s="17" t="str">
        <f>VLOOKUP($C4188,樹木資料表!$A$1:$K$4024,3,FALSE())</f>
        <v>B</v>
      </c>
      <c r="H4188" s="17">
        <f>VLOOKUP($C4188,樹木資料表!$A$1:$K$4024,4,FALSE())</f>
        <v>1</v>
      </c>
      <c r="I4188" s="17">
        <f>VLOOKUP($C4188,樹木資料表!$A$1:$K$4024,5,FALSE())</f>
        <v>3</v>
      </c>
      <c r="J4188" s="17">
        <f>VLOOKUP($C4188,樹木資料表!$A$1:$K$4024,6,FALSE())</f>
        <v>0.7</v>
      </c>
      <c r="K4188" s="17">
        <f>VLOOKUP($C4188,樹木資料表!$A$1:$K$4024,7,FALSE())</f>
        <v>2.6</v>
      </c>
      <c r="L4188" s="17">
        <f>VLOOKUP($C4188,樹木資料表!$A$1:$K$4024,8,FALSE())</f>
        <v>0</v>
      </c>
    </row>
    <row r="4189" spans="1:13" x14ac:dyDescent="0.2">
      <c r="A4189" s="9">
        <v>4188</v>
      </c>
      <c r="B4189" s="9">
        <v>2023</v>
      </c>
      <c r="C4189" s="1">
        <v>3556</v>
      </c>
      <c r="D4189" s="17" t="str">
        <f>VLOOKUP(C4189,樹木資料表!$A$1:$K$4024,2,FALSE())</f>
        <v>小葉樹杞</v>
      </c>
      <c r="E4189" s="11">
        <v>1.5</v>
      </c>
      <c r="G4189" s="17" t="str">
        <f>VLOOKUP($C4189,樹木資料表!$A$1:$K$4024,3,FALSE())</f>
        <v>B</v>
      </c>
      <c r="H4189" s="17">
        <f>VLOOKUP($C4189,樹木資料表!$A$1:$K$4024,4,FALSE())</f>
        <v>1</v>
      </c>
      <c r="I4189" s="17">
        <f>VLOOKUP($C4189,樹木資料表!$A$1:$K$4024,5,FALSE())</f>
        <v>3</v>
      </c>
      <c r="J4189" s="17">
        <f>VLOOKUP($C4189,樹木資料表!$A$1:$K$4024,6,FALSE())</f>
        <v>0</v>
      </c>
      <c r="K4189" s="17">
        <f>VLOOKUP($C4189,樹木資料表!$A$1:$K$4024,7,FALSE())</f>
        <v>0</v>
      </c>
      <c r="L4189" s="17">
        <f>VLOOKUP($C4189,樹木資料表!$A$1:$K$4024,8,FALSE())</f>
        <v>0</v>
      </c>
    </row>
    <row r="4190" spans="1:13" x14ac:dyDescent="0.2">
      <c r="A4190" s="9">
        <v>4189</v>
      </c>
      <c r="B4190" s="9">
        <v>2023</v>
      </c>
      <c r="C4190" s="6">
        <v>8854</v>
      </c>
      <c r="D4190" s="17" t="str">
        <f>VLOOKUP(C4190,樹木資料表!$A$1:$K$4024,2,FALSE())</f>
        <v>臺灣山茶</v>
      </c>
      <c r="E4190" s="11">
        <v>2</v>
      </c>
      <c r="F4190" s="11">
        <v>2.5</v>
      </c>
      <c r="G4190" s="17" t="str">
        <f>VLOOKUP($C4190,樹木資料表!$A$1:$K$4024,3,FALSE())</f>
        <v>B</v>
      </c>
      <c r="H4190" s="17">
        <f>VLOOKUP($C4190,樹木資料表!$A$1:$K$4024,4,FALSE())</f>
        <v>1</v>
      </c>
      <c r="I4190" s="17">
        <f>VLOOKUP($C4190,樹木資料表!$A$1:$K$4024,5,FALSE())</f>
        <v>3</v>
      </c>
      <c r="J4190" s="17">
        <f>VLOOKUP($C4190,樹木資料表!$A$1:$K$4024,6,FALSE())</f>
        <v>1.5</v>
      </c>
      <c r="K4190" s="17">
        <f>VLOOKUP($C4190,樹木資料表!$A$1:$K$4024,7,FALSE())</f>
        <v>4</v>
      </c>
      <c r="L4190" s="17" t="str">
        <f>VLOOKUP($C4190,樹木資料表!$A$1:$K$4024,8,FALSE())</f>
        <v>無號碼</v>
      </c>
      <c r="M4190" s="8" t="s">
        <v>143</v>
      </c>
    </row>
    <row r="4191" spans="1:13" x14ac:dyDescent="0.2">
      <c r="A4191" s="9">
        <v>4190</v>
      </c>
      <c r="B4191" s="9">
        <v>2023</v>
      </c>
      <c r="C4191" s="1" t="s">
        <v>78</v>
      </c>
      <c r="D4191" s="17" t="str">
        <f>VLOOKUP(C4191,樹木資料表!$A$1:$K$4024,2,FALSE())</f>
        <v>山羊耳</v>
      </c>
      <c r="E4191" s="20">
        <v>0</v>
      </c>
      <c r="G4191" s="17" t="str">
        <f>VLOOKUP($C4191,樹木資料表!$A$1:$K$4024,3,FALSE())</f>
        <v>B</v>
      </c>
      <c r="H4191" s="17">
        <f>VLOOKUP($C4191,樹木資料表!$A$1:$K$4024,4,FALSE())</f>
        <v>1</v>
      </c>
      <c r="I4191" s="17">
        <f>VLOOKUP($C4191,樹木資料表!$A$1:$K$4024,5,FALSE())</f>
        <v>3</v>
      </c>
      <c r="J4191" s="17">
        <f>VLOOKUP($C4191,樹木資料表!$A$1:$K$4024,6,FALSE())</f>
        <v>1</v>
      </c>
      <c r="K4191" s="17">
        <f>VLOOKUP($C4191,樹木資料表!$A$1:$K$4024,7,FALSE())</f>
        <v>3.8</v>
      </c>
      <c r="L4191" s="17" t="str">
        <f>VLOOKUP($C4191,樹木資料表!$A$1:$K$4024,8,FALSE())</f>
        <v>無號碼</v>
      </c>
      <c r="M4191" s="8" t="s">
        <v>144</v>
      </c>
    </row>
    <row r="4192" spans="1:13" x14ac:dyDescent="0.2">
      <c r="A4192" s="9">
        <v>4191</v>
      </c>
      <c r="B4192" s="9">
        <v>2023</v>
      </c>
      <c r="C4192" s="1">
        <v>3557</v>
      </c>
      <c r="D4192" s="17" t="str">
        <f>VLOOKUP(C4192,樹木資料表!$A$1:$K$4024,2,FALSE())</f>
        <v>長葉木薑子</v>
      </c>
      <c r="E4192" s="11">
        <v>17.7</v>
      </c>
      <c r="G4192" s="17" t="str">
        <f>VLOOKUP($C4192,樹木資料表!$A$1:$K$4024,3,FALSE())</f>
        <v>B</v>
      </c>
      <c r="H4192" s="17">
        <f>VLOOKUP($C4192,樹木資料表!$A$1:$K$4024,4,FALSE())</f>
        <v>1</v>
      </c>
      <c r="I4192" s="17">
        <f>VLOOKUP($C4192,樹木資料表!$A$1:$K$4024,5,FALSE())</f>
        <v>4</v>
      </c>
      <c r="J4192" s="17">
        <f>VLOOKUP($C4192,樹木資料表!$A$1:$K$4024,6,FALSE())</f>
        <v>2.5</v>
      </c>
      <c r="K4192" s="17">
        <f>VLOOKUP($C4192,樹木資料表!$A$1:$K$4024,7,FALSE())</f>
        <v>3.2</v>
      </c>
      <c r="L4192" s="17">
        <f>VLOOKUP($C4192,樹木資料表!$A$1:$K$4024,8,FALSE())</f>
        <v>0</v>
      </c>
    </row>
    <row r="4193" spans="1:13" x14ac:dyDescent="0.2">
      <c r="A4193" s="9">
        <v>4192</v>
      </c>
      <c r="B4193" s="9">
        <v>2023</v>
      </c>
      <c r="C4193" s="1">
        <v>3558</v>
      </c>
      <c r="D4193" s="17" t="str">
        <f>VLOOKUP(C4193,樹木資料表!$A$1:$K$4024,2,FALSE())</f>
        <v>臺灣山茶</v>
      </c>
      <c r="E4193" s="11">
        <v>2.2999999999999998</v>
      </c>
      <c r="F4193" s="11">
        <v>3.5</v>
      </c>
      <c r="G4193" s="17" t="str">
        <f>VLOOKUP($C4193,樹木資料表!$A$1:$K$4024,3,FALSE())</f>
        <v>B</v>
      </c>
      <c r="H4193" s="17">
        <f>VLOOKUP($C4193,樹木資料表!$A$1:$K$4024,4,FALSE())</f>
        <v>1</v>
      </c>
      <c r="I4193" s="17">
        <f>VLOOKUP($C4193,樹木資料表!$A$1:$K$4024,5,FALSE())</f>
        <v>4</v>
      </c>
      <c r="J4193" s="17">
        <f>VLOOKUP($C4193,樹木資料表!$A$1:$K$4024,6,FALSE())</f>
        <v>1.9</v>
      </c>
      <c r="K4193" s="17">
        <f>VLOOKUP($C4193,樹木資料表!$A$1:$K$4024,7,FALSE())</f>
        <v>2.9</v>
      </c>
      <c r="L4193" s="17">
        <f>VLOOKUP($C4193,樹木資料表!$A$1:$K$4024,8,FALSE())</f>
        <v>0</v>
      </c>
    </row>
    <row r="4194" spans="1:13" x14ac:dyDescent="0.2">
      <c r="A4194" s="9">
        <v>4193</v>
      </c>
      <c r="B4194" s="9">
        <v>2023</v>
      </c>
      <c r="C4194" s="1">
        <v>3559</v>
      </c>
      <c r="D4194" s="17" t="str">
        <f>VLOOKUP(C4194,樹木資料表!$A$1:$K$4024,2,FALSE())</f>
        <v>臺灣山茶</v>
      </c>
      <c r="E4194" s="11">
        <v>2.7</v>
      </c>
      <c r="F4194" s="11">
        <v>3</v>
      </c>
      <c r="G4194" s="17" t="str">
        <f>VLOOKUP($C4194,樹木資料表!$A$1:$K$4024,3,FALSE())</f>
        <v>B</v>
      </c>
      <c r="H4194" s="17">
        <f>VLOOKUP($C4194,樹木資料表!$A$1:$K$4024,4,FALSE())</f>
        <v>1</v>
      </c>
      <c r="I4194" s="17">
        <f>VLOOKUP($C4194,樹木資料表!$A$1:$K$4024,5,FALSE())</f>
        <v>4</v>
      </c>
      <c r="J4194" s="17">
        <f>VLOOKUP($C4194,樹木資料表!$A$1:$K$4024,6,FALSE())</f>
        <v>1.1000000000000001</v>
      </c>
      <c r="K4194" s="17">
        <f>VLOOKUP($C4194,樹木資料表!$A$1:$K$4024,7,FALSE())</f>
        <v>3.5</v>
      </c>
      <c r="L4194" s="17">
        <f>VLOOKUP($C4194,樹木資料表!$A$1:$K$4024,8,FALSE())</f>
        <v>0</v>
      </c>
    </row>
    <row r="4195" spans="1:13" x14ac:dyDescent="0.2">
      <c r="A4195" s="9">
        <v>4194</v>
      </c>
      <c r="B4195" s="9">
        <v>2023</v>
      </c>
      <c r="C4195" s="1">
        <v>3560</v>
      </c>
      <c r="D4195" s="17" t="str">
        <f>VLOOKUP(C4195,樹木資料表!$A$1:$K$4024,2,FALSE())</f>
        <v>臺灣山茶</v>
      </c>
      <c r="E4195" s="11">
        <v>2.1</v>
      </c>
      <c r="F4195" s="11">
        <v>3</v>
      </c>
      <c r="G4195" s="17" t="str">
        <f>VLOOKUP($C4195,樹木資料表!$A$1:$K$4024,3,FALSE())</f>
        <v>B</v>
      </c>
      <c r="H4195" s="17">
        <f>VLOOKUP($C4195,樹木資料表!$A$1:$K$4024,4,FALSE())</f>
        <v>1</v>
      </c>
      <c r="I4195" s="17">
        <f>VLOOKUP($C4195,樹木資料表!$A$1:$K$4024,5,FALSE())</f>
        <v>4</v>
      </c>
      <c r="J4195" s="17">
        <f>VLOOKUP($C4195,樹木資料表!$A$1:$K$4024,6,FALSE())</f>
        <v>1.7</v>
      </c>
      <c r="K4195" s="17">
        <f>VLOOKUP($C4195,樹木資料表!$A$1:$K$4024,7,FALSE())</f>
        <v>2.9</v>
      </c>
      <c r="L4195" s="17">
        <f>VLOOKUP($C4195,樹木資料表!$A$1:$K$4024,8,FALSE())</f>
        <v>0</v>
      </c>
    </row>
    <row r="4196" spans="1:13" x14ac:dyDescent="0.2">
      <c r="A4196" s="9">
        <v>4195</v>
      </c>
      <c r="B4196" s="9">
        <v>2023</v>
      </c>
      <c r="C4196" s="1">
        <v>3561</v>
      </c>
      <c r="D4196" s="17" t="str">
        <f>VLOOKUP(C4196,樹木資料表!$A$1:$K$4024,2,FALSE())</f>
        <v>臺灣山茶</v>
      </c>
      <c r="E4196" s="11">
        <v>1.9</v>
      </c>
      <c r="F4196" s="11">
        <v>2.5</v>
      </c>
      <c r="G4196" s="17" t="str">
        <f>VLOOKUP($C4196,樹木資料表!$A$1:$K$4024,3,FALSE())</f>
        <v>B</v>
      </c>
      <c r="H4196" s="17">
        <f>VLOOKUP($C4196,樹木資料表!$A$1:$K$4024,4,FALSE())</f>
        <v>1</v>
      </c>
      <c r="I4196" s="17">
        <f>VLOOKUP($C4196,樹木資料表!$A$1:$K$4024,5,FALSE())</f>
        <v>4</v>
      </c>
      <c r="J4196" s="17">
        <f>VLOOKUP($C4196,樹木資料表!$A$1:$K$4024,6,FALSE())</f>
        <v>1.2</v>
      </c>
      <c r="K4196" s="17">
        <f>VLOOKUP($C4196,樹木資料表!$A$1:$K$4024,7,FALSE())</f>
        <v>2.5</v>
      </c>
      <c r="L4196" s="17">
        <f>VLOOKUP($C4196,樹木資料表!$A$1:$K$4024,8,FALSE())</f>
        <v>0</v>
      </c>
    </row>
    <row r="4197" spans="1:13" x14ac:dyDescent="0.2">
      <c r="A4197" s="9">
        <v>4196</v>
      </c>
      <c r="B4197" s="9">
        <v>2023</v>
      </c>
      <c r="C4197" s="1" t="s">
        <v>79</v>
      </c>
      <c r="D4197" s="17" t="str">
        <f>VLOOKUP(C4197,樹木資料表!$A$1:$K$4024,2,FALSE())</f>
        <v>臺灣山茶</v>
      </c>
      <c r="E4197" s="20">
        <v>0</v>
      </c>
      <c r="G4197" s="17" t="str">
        <f>VLOOKUP($C4197,樹木資料表!$A$1:$K$4024,3,FALSE())</f>
        <v>B</v>
      </c>
      <c r="H4197" s="17">
        <f>VLOOKUP($C4197,樹木資料表!$A$1:$K$4024,4,FALSE())</f>
        <v>1</v>
      </c>
      <c r="I4197" s="17">
        <f>VLOOKUP($C4197,樹木資料表!$A$1:$K$4024,5,FALSE())</f>
        <v>4</v>
      </c>
      <c r="J4197" s="17">
        <f>VLOOKUP($C4197,樹木資料表!$A$1:$K$4024,6,FALSE())</f>
        <v>2.2999999999999998</v>
      </c>
      <c r="K4197" s="17">
        <f>VLOOKUP($C4197,樹木資料表!$A$1:$K$4024,7,FALSE())</f>
        <v>1.6</v>
      </c>
      <c r="L4197" s="17" t="str">
        <f>VLOOKUP($C4197,樹木資料表!$A$1:$K$4024,8,FALSE())</f>
        <v>無號碼</v>
      </c>
      <c r="M4197" s="8" t="s">
        <v>128</v>
      </c>
    </row>
    <row r="4198" spans="1:13" x14ac:dyDescent="0.2">
      <c r="A4198" s="9">
        <v>4197</v>
      </c>
      <c r="B4198" s="9">
        <v>2023</v>
      </c>
      <c r="C4198" s="1" t="s">
        <v>80</v>
      </c>
      <c r="D4198" s="17" t="str">
        <f>VLOOKUP(C4198,樹木資料表!$A$1:$K$4024,2,FALSE())</f>
        <v>臺灣山茶</v>
      </c>
      <c r="E4198" s="20">
        <v>0</v>
      </c>
      <c r="G4198" s="17" t="str">
        <f>VLOOKUP($C4198,樹木資料表!$A$1:$K$4024,3,FALSE())</f>
        <v>B</v>
      </c>
      <c r="H4198" s="17">
        <f>VLOOKUP($C4198,樹木資料表!$A$1:$K$4024,4,FALSE())</f>
        <v>1</v>
      </c>
      <c r="I4198" s="17">
        <f>VLOOKUP($C4198,樹木資料表!$A$1:$K$4024,5,FALSE())</f>
        <v>4</v>
      </c>
      <c r="J4198" s="17">
        <f>VLOOKUP($C4198,樹木資料表!$A$1:$K$4024,6,FALSE())</f>
        <v>2.5</v>
      </c>
      <c r="K4198" s="17">
        <f>VLOOKUP($C4198,樹木資料表!$A$1:$K$4024,7,FALSE())</f>
        <v>2.2000000000000002</v>
      </c>
      <c r="L4198" s="17" t="str">
        <f>VLOOKUP($C4198,樹木資料表!$A$1:$K$4024,8,FALSE())</f>
        <v>無號碼</v>
      </c>
      <c r="M4198" s="8" t="s">
        <v>128</v>
      </c>
    </row>
    <row r="4199" spans="1:13" x14ac:dyDescent="0.2">
      <c r="A4199" s="9">
        <v>4198</v>
      </c>
      <c r="B4199" s="9">
        <v>2023</v>
      </c>
      <c r="C4199" s="1" t="s">
        <v>81</v>
      </c>
      <c r="D4199" s="17" t="str">
        <f>VLOOKUP(C4199,樹木資料表!$A$1:$K$4024,2,FALSE())</f>
        <v>臺灣山茶</v>
      </c>
      <c r="E4199" s="20">
        <v>0</v>
      </c>
      <c r="G4199" s="17" t="str">
        <f>VLOOKUP($C4199,樹木資料表!$A$1:$K$4024,3,FALSE())</f>
        <v>B</v>
      </c>
      <c r="H4199" s="17">
        <f>VLOOKUP($C4199,樹木資料表!$A$1:$K$4024,4,FALSE())</f>
        <v>1</v>
      </c>
      <c r="I4199" s="17">
        <f>VLOOKUP($C4199,樹木資料表!$A$1:$K$4024,5,FALSE())</f>
        <v>4</v>
      </c>
      <c r="J4199" s="17">
        <f>VLOOKUP($C4199,樹木資料表!$A$1:$K$4024,6,FALSE())</f>
        <v>4.3</v>
      </c>
      <c r="K4199" s="17">
        <f>VLOOKUP($C4199,樹木資料表!$A$1:$K$4024,7,FALSE())</f>
        <v>2.5</v>
      </c>
      <c r="L4199" s="17" t="str">
        <f>VLOOKUP($C4199,樹木資料表!$A$1:$K$4024,8,FALSE())</f>
        <v>無號碼</v>
      </c>
      <c r="M4199" s="8" t="s">
        <v>128</v>
      </c>
    </row>
    <row r="4200" spans="1:13" x14ac:dyDescent="0.2">
      <c r="A4200" s="9">
        <v>4199</v>
      </c>
      <c r="B4200" s="9">
        <v>2023</v>
      </c>
      <c r="C4200" s="1">
        <v>3504</v>
      </c>
      <c r="D4200" s="17" t="str">
        <f>VLOOKUP(C4200,樹木資料表!$A$1:$K$4024,2,FALSE())</f>
        <v>小西氏賽楠</v>
      </c>
      <c r="E4200" s="11">
        <v>21.5</v>
      </c>
      <c r="G4200" s="17" t="str">
        <f>VLOOKUP($C4200,樹木資料表!$A$1:$K$4024,3,FALSE())</f>
        <v>B</v>
      </c>
      <c r="H4200" s="17">
        <f>VLOOKUP($C4200,樹木資料表!$A$1:$K$4024,4,FALSE())</f>
        <v>2</v>
      </c>
      <c r="I4200" s="17">
        <f>VLOOKUP($C4200,樹木資料表!$A$1:$K$4024,5,FALSE())</f>
        <v>1</v>
      </c>
      <c r="J4200" s="17">
        <f>VLOOKUP($C4200,樹木資料表!$A$1:$K$4024,6,FALSE())</f>
        <v>0.4</v>
      </c>
      <c r="K4200" s="17">
        <f>VLOOKUP($C4200,樹木資料表!$A$1:$K$4024,7,FALSE())</f>
        <v>4.4000000000000004</v>
      </c>
      <c r="L4200" s="17">
        <f>VLOOKUP($C4200,樹木資料表!$A$1:$K$4024,8,FALSE())</f>
        <v>0</v>
      </c>
    </row>
    <row r="4201" spans="1:13" x14ac:dyDescent="0.2">
      <c r="A4201" s="9">
        <v>4200</v>
      </c>
      <c r="B4201" s="9">
        <v>2023</v>
      </c>
      <c r="C4201" s="1">
        <v>3505</v>
      </c>
      <c r="D4201" s="17" t="str">
        <f>VLOOKUP(C4201,樹木資料表!$A$1:$K$4024,2,FALSE())</f>
        <v>臺灣山茶</v>
      </c>
      <c r="E4201" s="11">
        <v>1.5</v>
      </c>
      <c r="F4201" s="11">
        <v>2</v>
      </c>
      <c r="G4201" s="17" t="str">
        <f>VLOOKUP($C4201,樹木資料表!$A$1:$K$4024,3,FALSE())</f>
        <v>B</v>
      </c>
      <c r="H4201" s="17">
        <f>VLOOKUP($C4201,樹木資料表!$A$1:$K$4024,4,FALSE())</f>
        <v>2</v>
      </c>
      <c r="I4201" s="17">
        <f>VLOOKUP($C4201,樹木資料表!$A$1:$K$4024,5,FALSE())</f>
        <v>1</v>
      </c>
      <c r="J4201" s="17">
        <f>VLOOKUP($C4201,樹木資料表!$A$1:$K$4024,6,FALSE())</f>
        <v>2.2000000000000002</v>
      </c>
      <c r="K4201" s="17">
        <f>VLOOKUP($C4201,樹木資料表!$A$1:$K$4024,7,FALSE())</f>
        <v>3.2</v>
      </c>
      <c r="L4201" s="17">
        <f>VLOOKUP($C4201,樹木資料表!$A$1:$K$4024,8,FALSE())</f>
        <v>0</v>
      </c>
    </row>
    <row r="4202" spans="1:13" x14ac:dyDescent="0.2">
      <c r="A4202" s="9">
        <v>4201</v>
      </c>
      <c r="B4202" s="9">
        <v>2023</v>
      </c>
      <c r="C4202" s="1">
        <v>3506</v>
      </c>
      <c r="D4202" s="17" t="str">
        <f>VLOOKUP(C4202,樹木資料表!$A$1:$K$4024,2,FALSE())</f>
        <v>臺灣山茶</v>
      </c>
      <c r="E4202" s="11">
        <v>1.3</v>
      </c>
      <c r="F4202" s="11">
        <v>2</v>
      </c>
      <c r="G4202" s="17" t="str">
        <f>VLOOKUP($C4202,樹木資料表!$A$1:$K$4024,3,FALSE())</f>
        <v>B</v>
      </c>
      <c r="H4202" s="17">
        <f>VLOOKUP($C4202,樹木資料表!$A$1:$K$4024,4,FALSE())</f>
        <v>2</v>
      </c>
      <c r="I4202" s="17">
        <f>VLOOKUP($C4202,樹木資料表!$A$1:$K$4024,5,FALSE())</f>
        <v>1</v>
      </c>
      <c r="J4202" s="17">
        <f>VLOOKUP($C4202,樹木資料表!$A$1:$K$4024,6,FALSE())</f>
        <v>4.2</v>
      </c>
      <c r="K4202" s="17">
        <f>VLOOKUP($C4202,樹木資料表!$A$1:$K$4024,7,FALSE())</f>
        <v>1.5</v>
      </c>
      <c r="L4202" s="17">
        <f>VLOOKUP($C4202,樹木資料表!$A$1:$K$4024,8,FALSE())</f>
        <v>0</v>
      </c>
    </row>
    <row r="4203" spans="1:13" x14ac:dyDescent="0.2">
      <c r="A4203" s="9">
        <v>4202</v>
      </c>
      <c r="B4203" s="9">
        <v>2023</v>
      </c>
      <c r="C4203" s="1">
        <v>3507</v>
      </c>
      <c r="D4203" s="17" t="str">
        <f>VLOOKUP(C4203,樹木資料表!$A$1:$K$4024,2,FALSE())</f>
        <v>瓊楠</v>
      </c>
      <c r="E4203" s="11">
        <v>1.4</v>
      </c>
      <c r="G4203" s="17" t="str">
        <f>VLOOKUP($C4203,樹木資料表!$A$1:$K$4024,3,FALSE())</f>
        <v>B</v>
      </c>
      <c r="H4203" s="17">
        <f>VLOOKUP($C4203,樹木資料表!$A$1:$K$4024,4,FALSE())</f>
        <v>2</v>
      </c>
      <c r="I4203" s="17">
        <f>VLOOKUP($C4203,樹木資料表!$A$1:$K$4024,5,FALSE())</f>
        <v>1</v>
      </c>
      <c r="J4203" s="17">
        <f>VLOOKUP($C4203,樹木資料表!$A$1:$K$4024,6,FALSE())</f>
        <v>4.2</v>
      </c>
      <c r="K4203" s="17">
        <f>VLOOKUP($C4203,樹木資料表!$A$1:$K$4024,7,FALSE())</f>
        <v>0.7</v>
      </c>
      <c r="L4203" s="17">
        <f>VLOOKUP($C4203,樹木資料表!$A$1:$K$4024,8,FALSE())</f>
        <v>0</v>
      </c>
    </row>
    <row r="4204" spans="1:13" x14ac:dyDescent="0.2">
      <c r="A4204" s="9">
        <v>4203</v>
      </c>
      <c r="B4204" s="9">
        <v>2023</v>
      </c>
      <c r="C4204" s="1">
        <v>3508</v>
      </c>
      <c r="D4204" s="17" t="str">
        <f>VLOOKUP(C4204,樹木資料表!$A$1:$K$4024,2,FALSE())</f>
        <v>假長葉楠</v>
      </c>
      <c r="E4204" s="11">
        <v>5.6</v>
      </c>
      <c r="G4204" s="17" t="str">
        <f>VLOOKUP($C4204,樹木資料表!$A$1:$K$4024,3,FALSE())</f>
        <v>B</v>
      </c>
      <c r="H4204" s="17">
        <f>VLOOKUP($C4204,樹木資料表!$A$1:$K$4024,4,FALSE())</f>
        <v>2</v>
      </c>
      <c r="I4204" s="17">
        <f>VLOOKUP($C4204,樹木資料表!$A$1:$K$4024,5,FALSE())</f>
        <v>1</v>
      </c>
      <c r="J4204" s="17">
        <f>VLOOKUP($C4204,樹木資料表!$A$1:$K$4024,6,FALSE())</f>
        <v>2.7</v>
      </c>
      <c r="K4204" s="17">
        <f>VLOOKUP($C4204,樹木資料表!$A$1:$K$4024,7,FALSE())</f>
        <v>0.9</v>
      </c>
      <c r="L4204" s="17">
        <f>VLOOKUP($C4204,樹木資料表!$A$1:$K$4024,8,FALSE())</f>
        <v>0</v>
      </c>
    </row>
    <row r="4205" spans="1:13" x14ac:dyDescent="0.2">
      <c r="A4205" s="9">
        <v>4204</v>
      </c>
      <c r="B4205" s="9">
        <v>2023</v>
      </c>
      <c r="C4205" s="1">
        <v>3509</v>
      </c>
      <c r="D4205" s="17" t="str">
        <f>VLOOKUP(C4205,樹木資料表!$A$1:$K$4024,2,FALSE())</f>
        <v>長葉木薑子</v>
      </c>
      <c r="E4205" s="11">
        <v>27</v>
      </c>
      <c r="G4205" s="17" t="str">
        <f>VLOOKUP($C4205,樹木資料表!$A$1:$K$4024,3,FALSE())</f>
        <v>B</v>
      </c>
      <c r="H4205" s="17">
        <f>VLOOKUP($C4205,樹木資料表!$A$1:$K$4024,4,FALSE())</f>
        <v>2</v>
      </c>
      <c r="I4205" s="17">
        <f>VLOOKUP($C4205,樹木資料表!$A$1:$K$4024,5,FALSE())</f>
        <v>1</v>
      </c>
      <c r="J4205" s="17">
        <f>VLOOKUP($C4205,樹木資料表!$A$1:$K$4024,6,FALSE())</f>
        <v>0.6</v>
      </c>
      <c r="K4205" s="17">
        <f>VLOOKUP($C4205,樹木資料表!$A$1:$K$4024,7,FALSE())</f>
        <v>0.8</v>
      </c>
      <c r="L4205" s="17">
        <f>VLOOKUP($C4205,樹木資料表!$A$1:$K$4024,8,FALSE())</f>
        <v>0</v>
      </c>
    </row>
    <row r="4206" spans="1:13" x14ac:dyDescent="0.2">
      <c r="A4206" s="9">
        <v>4205</v>
      </c>
      <c r="B4206" s="9">
        <v>2023</v>
      </c>
      <c r="C4206" s="1">
        <v>3510</v>
      </c>
      <c r="D4206" s="17" t="str">
        <f>VLOOKUP(C4206,樹木資料表!$A$1:$K$4024,2,FALSE())</f>
        <v>細刺苦櫧</v>
      </c>
      <c r="E4206" s="11">
        <v>47</v>
      </c>
      <c r="G4206" s="17" t="str">
        <f>VLOOKUP($C4206,樹木資料表!$A$1:$K$4024,3,FALSE())</f>
        <v>B</v>
      </c>
      <c r="H4206" s="17">
        <f>VLOOKUP($C4206,樹木資料表!$A$1:$K$4024,4,FALSE())</f>
        <v>2</v>
      </c>
      <c r="I4206" s="17">
        <f>VLOOKUP($C4206,樹木資料表!$A$1:$K$4024,5,FALSE())</f>
        <v>2</v>
      </c>
      <c r="J4206" s="17">
        <f>VLOOKUP($C4206,樹木資料表!$A$1:$K$4024,6,FALSE())</f>
        <v>2.8</v>
      </c>
      <c r="K4206" s="17">
        <f>VLOOKUP($C4206,樹木資料表!$A$1:$K$4024,7,FALSE())</f>
        <v>4.0999999999999996</v>
      </c>
      <c r="L4206" s="17">
        <f>VLOOKUP($C4206,樹木資料表!$A$1:$K$4024,8,FALSE())</f>
        <v>0</v>
      </c>
    </row>
    <row r="4207" spans="1:13" x14ac:dyDescent="0.2">
      <c r="A4207" s="9">
        <v>4206</v>
      </c>
      <c r="B4207" s="9">
        <v>2023</v>
      </c>
      <c r="C4207" s="1">
        <v>3511</v>
      </c>
      <c r="D4207" s="17" t="str">
        <f>VLOOKUP(C4207,樹木資料表!$A$1:$K$4024,2,FALSE())</f>
        <v>薄葉柃木</v>
      </c>
      <c r="E4207" s="11">
        <v>1</v>
      </c>
      <c r="G4207" s="17" t="str">
        <f>VLOOKUP($C4207,樹木資料表!$A$1:$K$4024,3,FALSE())</f>
        <v>B</v>
      </c>
      <c r="H4207" s="17">
        <f>VLOOKUP($C4207,樹木資料表!$A$1:$K$4024,4,FALSE())</f>
        <v>2</v>
      </c>
      <c r="I4207" s="17">
        <f>VLOOKUP($C4207,樹木資料表!$A$1:$K$4024,5,FALSE())</f>
        <v>2</v>
      </c>
      <c r="J4207" s="17">
        <f>VLOOKUP($C4207,樹木資料表!$A$1:$K$4024,6,FALSE())</f>
        <v>3</v>
      </c>
      <c r="K4207" s="17">
        <f>VLOOKUP($C4207,樹木資料表!$A$1:$K$4024,7,FALSE())</f>
        <v>3.5</v>
      </c>
      <c r="L4207" s="17">
        <f>VLOOKUP($C4207,樹木資料表!$A$1:$K$4024,8,FALSE())</f>
        <v>0</v>
      </c>
    </row>
    <row r="4208" spans="1:13" x14ac:dyDescent="0.2">
      <c r="A4208" s="9">
        <v>4207</v>
      </c>
      <c r="B4208" s="9">
        <v>2023</v>
      </c>
      <c r="C4208" s="1">
        <v>3512</v>
      </c>
      <c r="D4208" s="17" t="str">
        <f>VLOOKUP(C4208,樹木資料表!$A$1:$K$4024,2,FALSE())</f>
        <v>長葉木薑子</v>
      </c>
      <c r="E4208" s="11">
        <v>3.3</v>
      </c>
      <c r="G4208" s="17" t="str">
        <f>VLOOKUP($C4208,樹木資料表!$A$1:$K$4024,3,FALSE())</f>
        <v>B</v>
      </c>
      <c r="H4208" s="17">
        <f>VLOOKUP($C4208,樹木資料表!$A$1:$K$4024,4,FALSE())</f>
        <v>2</v>
      </c>
      <c r="I4208" s="17">
        <f>VLOOKUP($C4208,樹木資料表!$A$1:$K$4024,5,FALSE())</f>
        <v>2</v>
      </c>
      <c r="J4208" s="17">
        <f>VLOOKUP($C4208,樹木資料表!$A$1:$K$4024,6,FALSE())</f>
        <v>4</v>
      </c>
      <c r="K4208" s="17">
        <f>VLOOKUP($C4208,樹木資料表!$A$1:$K$4024,7,FALSE())</f>
        <v>2.4</v>
      </c>
      <c r="L4208" s="17">
        <f>VLOOKUP($C4208,樹木資料表!$A$1:$K$4024,8,FALSE())</f>
        <v>0</v>
      </c>
    </row>
    <row r="4209" spans="1:13" x14ac:dyDescent="0.2">
      <c r="A4209" s="9">
        <v>4208</v>
      </c>
      <c r="B4209" s="9">
        <v>2023</v>
      </c>
      <c r="C4209" s="1">
        <v>3513</v>
      </c>
      <c r="D4209" s="17" t="str">
        <f>VLOOKUP(C4209,樹木資料表!$A$1:$K$4024,2,FALSE())</f>
        <v>山龍眼</v>
      </c>
      <c r="E4209" s="11">
        <v>8.1</v>
      </c>
      <c r="G4209" s="17" t="str">
        <f>VLOOKUP($C4209,樹木資料表!$A$1:$K$4024,3,FALSE())</f>
        <v>B</v>
      </c>
      <c r="H4209" s="17">
        <f>VLOOKUP($C4209,樹木資料表!$A$1:$K$4024,4,FALSE())</f>
        <v>2</v>
      </c>
      <c r="I4209" s="17">
        <f>VLOOKUP($C4209,樹木資料表!$A$1:$K$4024,5,FALSE())</f>
        <v>2</v>
      </c>
      <c r="J4209" s="17">
        <f>VLOOKUP($C4209,樹木資料表!$A$1:$K$4024,6,FALSE())</f>
        <v>2.1</v>
      </c>
      <c r="K4209" s="17">
        <f>VLOOKUP($C4209,樹木資料表!$A$1:$K$4024,7,FALSE())</f>
        <v>1.9</v>
      </c>
      <c r="L4209" s="17">
        <f>VLOOKUP($C4209,樹木資料表!$A$1:$K$4024,8,FALSE())</f>
        <v>0</v>
      </c>
    </row>
    <row r="4210" spans="1:13" x14ac:dyDescent="0.2">
      <c r="A4210" s="9">
        <v>4209</v>
      </c>
      <c r="B4210" s="9">
        <v>2023</v>
      </c>
      <c r="C4210" s="1">
        <v>3514</v>
      </c>
      <c r="D4210" s="17" t="str">
        <f>VLOOKUP(C4210,樹木資料表!$A$1:$K$4024,2,FALSE())</f>
        <v>山龍眼</v>
      </c>
      <c r="E4210" s="11">
        <v>1.4</v>
      </c>
      <c r="G4210" s="17" t="str">
        <f>VLOOKUP($C4210,樹木資料表!$A$1:$K$4024,3,FALSE())</f>
        <v>B</v>
      </c>
      <c r="H4210" s="17">
        <f>VLOOKUP($C4210,樹木資料表!$A$1:$K$4024,4,FALSE())</f>
        <v>2</v>
      </c>
      <c r="I4210" s="17">
        <f>VLOOKUP($C4210,樹木資料表!$A$1:$K$4024,5,FALSE())</f>
        <v>2</v>
      </c>
      <c r="J4210" s="17">
        <f>VLOOKUP($C4210,樹木資料表!$A$1:$K$4024,6,FALSE())</f>
        <v>4.9000000000000004</v>
      </c>
      <c r="K4210" s="17">
        <f>VLOOKUP($C4210,樹木資料表!$A$1:$K$4024,7,FALSE())</f>
        <v>1.7</v>
      </c>
      <c r="L4210" s="17">
        <f>VLOOKUP($C4210,樹木資料表!$A$1:$K$4024,8,FALSE())</f>
        <v>0</v>
      </c>
    </row>
    <row r="4211" spans="1:13" x14ac:dyDescent="0.2">
      <c r="A4211" s="9">
        <v>4210</v>
      </c>
      <c r="B4211" s="9">
        <v>2023</v>
      </c>
      <c r="C4211" s="1">
        <v>3515</v>
      </c>
      <c r="D4211" s="17" t="str">
        <f>VLOOKUP(C4211,樹木資料表!$A$1:$K$4024,2,FALSE())</f>
        <v>變葉新木薑子</v>
      </c>
      <c r="E4211" s="11">
        <v>11.3</v>
      </c>
      <c r="G4211" s="17" t="str">
        <f>VLOOKUP($C4211,樹木資料表!$A$1:$K$4024,3,FALSE())</f>
        <v>B</v>
      </c>
      <c r="H4211" s="17">
        <f>VLOOKUP($C4211,樹木資料表!$A$1:$K$4024,4,FALSE())</f>
        <v>2</v>
      </c>
      <c r="I4211" s="17">
        <f>VLOOKUP($C4211,樹木資料表!$A$1:$K$4024,5,FALSE())</f>
        <v>2</v>
      </c>
      <c r="J4211" s="17">
        <f>VLOOKUP($C4211,樹木資料表!$A$1:$K$4024,6,FALSE())</f>
        <v>2</v>
      </c>
      <c r="K4211" s="17">
        <f>VLOOKUP($C4211,樹木資料表!$A$1:$K$4024,7,FALSE())</f>
        <v>0.2</v>
      </c>
      <c r="L4211" s="17">
        <f>VLOOKUP($C4211,樹木資料表!$A$1:$K$4024,8,FALSE())</f>
        <v>0</v>
      </c>
    </row>
    <row r="4212" spans="1:13" x14ac:dyDescent="0.2">
      <c r="A4212" s="9">
        <v>4211</v>
      </c>
      <c r="B4212" s="9">
        <v>2023</v>
      </c>
      <c r="C4212" s="1">
        <v>3516</v>
      </c>
      <c r="D4212" s="17" t="str">
        <f>VLOOKUP(C4212,樹木資料表!$A$1:$K$4024,2,FALSE())</f>
        <v>楊桐葉灰木</v>
      </c>
      <c r="E4212" s="20">
        <v>0</v>
      </c>
      <c r="G4212" s="17" t="str">
        <f>VLOOKUP($C4212,樹木資料表!$A$1:$K$4024,3,FALSE())</f>
        <v>B</v>
      </c>
      <c r="H4212" s="17">
        <f>VLOOKUP($C4212,樹木資料表!$A$1:$K$4024,4,FALSE())</f>
        <v>2</v>
      </c>
      <c r="I4212" s="17">
        <f>VLOOKUP($C4212,樹木資料表!$A$1:$K$4024,5,FALSE())</f>
        <v>2</v>
      </c>
      <c r="J4212" s="17">
        <f>VLOOKUP($C4212,樹木資料表!$A$1:$K$4024,6,FALSE())</f>
        <v>1.9</v>
      </c>
      <c r="K4212" s="17">
        <f>VLOOKUP($C4212,樹木資料表!$A$1:$K$4024,7,FALSE())</f>
        <v>1.1000000000000001</v>
      </c>
      <c r="L4212" s="17">
        <f>VLOOKUP($C4212,樹木資料表!$A$1:$K$4024,8,FALSE())</f>
        <v>0</v>
      </c>
      <c r="M4212" s="8" t="s">
        <v>131</v>
      </c>
    </row>
    <row r="4213" spans="1:13" x14ac:dyDescent="0.2">
      <c r="A4213" s="9">
        <v>4212</v>
      </c>
      <c r="B4213" s="9">
        <v>2023</v>
      </c>
      <c r="C4213" s="1">
        <v>3517</v>
      </c>
      <c r="D4213" s="17" t="str">
        <f>VLOOKUP(C4213,樹木資料表!$A$1:$K$4024,2,FALSE())</f>
        <v>變葉新木薑子</v>
      </c>
      <c r="E4213" s="20">
        <v>0</v>
      </c>
      <c r="G4213" s="17" t="str">
        <f>VLOOKUP($C4213,樹木資料表!$A$1:$K$4024,3,FALSE())</f>
        <v>B</v>
      </c>
      <c r="H4213" s="17">
        <f>VLOOKUP($C4213,樹木資料表!$A$1:$K$4024,4,FALSE())</f>
        <v>2</v>
      </c>
      <c r="I4213" s="17">
        <f>VLOOKUP($C4213,樹木資料表!$A$1:$K$4024,5,FALSE())</f>
        <v>3</v>
      </c>
      <c r="J4213" s="17">
        <f>VLOOKUP($C4213,樹木資料表!$A$1:$K$4024,6,FALSE())</f>
        <v>3.2</v>
      </c>
      <c r="K4213" s="17">
        <f>VLOOKUP($C4213,樹木資料表!$A$1:$K$4024,7,FALSE())</f>
        <v>4.7</v>
      </c>
      <c r="L4213" s="17">
        <f>VLOOKUP($C4213,樹木資料表!$A$1:$K$4024,8,FALSE())</f>
        <v>0</v>
      </c>
      <c r="M4213" s="8" t="s">
        <v>131</v>
      </c>
    </row>
    <row r="4214" spans="1:13" x14ac:dyDescent="0.2">
      <c r="A4214" s="9">
        <v>4213</v>
      </c>
      <c r="B4214" s="9">
        <v>2023</v>
      </c>
      <c r="C4214" s="1">
        <v>3518</v>
      </c>
      <c r="D4214" s="17" t="str">
        <f>VLOOKUP(C4214,樹木資料表!$A$1:$K$4024,2,FALSE())</f>
        <v>杏葉石櫟</v>
      </c>
      <c r="E4214" s="11">
        <v>34.299999999999997</v>
      </c>
      <c r="G4214" s="17" t="str">
        <f>VLOOKUP($C4214,樹木資料表!$A$1:$K$4024,3,FALSE())</f>
        <v>B</v>
      </c>
      <c r="H4214" s="17">
        <f>VLOOKUP($C4214,樹木資料表!$A$1:$K$4024,4,FALSE())</f>
        <v>2</v>
      </c>
      <c r="I4214" s="17">
        <f>VLOOKUP($C4214,樹木資料表!$A$1:$K$4024,5,FALSE())</f>
        <v>3</v>
      </c>
      <c r="J4214" s="17">
        <f>VLOOKUP($C4214,樹木資料表!$A$1:$K$4024,6,FALSE())</f>
        <v>2.2000000000000002</v>
      </c>
      <c r="K4214" s="17">
        <f>VLOOKUP($C4214,樹木資料表!$A$1:$K$4024,7,FALSE())</f>
        <v>3.8</v>
      </c>
      <c r="L4214" s="17">
        <f>VLOOKUP($C4214,樹木資料表!$A$1:$K$4024,8,FALSE())</f>
        <v>0</v>
      </c>
    </row>
    <row r="4215" spans="1:13" x14ac:dyDescent="0.2">
      <c r="A4215" s="9">
        <v>4214</v>
      </c>
      <c r="B4215" s="9">
        <v>2023</v>
      </c>
      <c r="C4215" s="1">
        <v>3519</v>
      </c>
      <c r="D4215" s="17" t="str">
        <f>VLOOKUP(C4215,樹木資料表!$A$1:$K$4024,2,FALSE())</f>
        <v>小西氏賽楠</v>
      </c>
      <c r="E4215" s="11">
        <v>3.3</v>
      </c>
      <c r="G4215" s="17" t="str">
        <f>VLOOKUP($C4215,樹木資料表!$A$1:$K$4024,3,FALSE())</f>
        <v>B</v>
      </c>
      <c r="H4215" s="17">
        <f>VLOOKUP($C4215,樹木資料表!$A$1:$K$4024,4,FALSE())</f>
        <v>2</v>
      </c>
      <c r="I4215" s="17">
        <f>VLOOKUP($C4215,樹木資料表!$A$1:$K$4024,5,FALSE())</f>
        <v>3</v>
      </c>
      <c r="J4215" s="17">
        <f>VLOOKUP($C4215,樹木資料表!$A$1:$K$4024,6,FALSE())</f>
        <v>2.7</v>
      </c>
      <c r="K4215" s="17">
        <f>VLOOKUP($C4215,樹木資料表!$A$1:$K$4024,7,FALSE())</f>
        <v>3.4</v>
      </c>
      <c r="L4215" s="17">
        <f>VLOOKUP($C4215,樹木資料表!$A$1:$K$4024,8,FALSE())</f>
        <v>0</v>
      </c>
    </row>
    <row r="4216" spans="1:13" x14ac:dyDescent="0.2">
      <c r="A4216" s="9">
        <v>4215</v>
      </c>
      <c r="B4216" s="9">
        <v>2023</v>
      </c>
      <c r="C4216" s="1">
        <v>3520</v>
      </c>
      <c r="D4216" s="17" t="str">
        <f>VLOOKUP(C4216,樹木資料表!$A$1:$K$4024,2,FALSE())</f>
        <v>長葉木薑子</v>
      </c>
      <c r="E4216" s="11">
        <v>5.2</v>
      </c>
      <c r="G4216" s="17" t="str">
        <f>VLOOKUP($C4216,樹木資料表!$A$1:$K$4024,3,FALSE())</f>
        <v>B</v>
      </c>
      <c r="H4216" s="17">
        <f>VLOOKUP($C4216,樹木資料表!$A$1:$K$4024,4,FALSE())</f>
        <v>2</v>
      </c>
      <c r="I4216" s="17">
        <f>VLOOKUP($C4216,樹木資料表!$A$1:$K$4024,5,FALSE())</f>
        <v>3</v>
      </c>
      <c r="J4216" s="17">
        <f>VLOOKUP($C4216,樹木資料表!$A$1:$K$4024,6,FALSE())</f>
        <v>2.6</v>
      </c>
      <c r="K4216" s="17">
        <f>VLOOKUP($C4216,樹木資料表!$A$1:$K$4024,7,FALSE())</f>
        <v>3.5</v>
      </c>
      <c r="L4216" s="17">
        <f>VLOOKUP($C4216,樹木資料表!$A$1:$K$4024,8,FALSE())</f>
        <v>0</v>
      </c>
    </row>
    <row r="4217" spans="1:13" x14ac:dyDescent="0.2">
      <c r="A4217" s="9">
        <v>4216</v>
      </c>
      <c r="B4217" s="9">
        <v>2023</v>
      </c>
      <c r="C4217" s="1">
        <v>3521</v>
      </c>
      <c r="D4217" s="17" t="str">
        <f>VLOOKUP(C4217,樹木資料表!$A$1:$K$4024,2,FALSE())</f>
        <v>長葉木薑子</v>
      </c>
      <c r="E4217" s="11">
        <v>2</v>
      </c>
      <c r="G4217" s="17" t="str">
        <f>VLOOKUP($C4217,樹木資料表!$A$1:$K$4024,3,FALSE())</f>
        <v>B</v>
      </c>
      <c r="H4217" s="17">
        <f>VLOOKUP($C4217,樹木資料表!$A$1:$K$4024,4,FALSE())</f>
        <v>2</v>
      </c>
      <c r="I4217" s="17">
        <f>VLOOKUP($C4217,樹木資料表!$A$1:$K$4024,5,FALSE())</f>
        <v>3</v>
      </c>
      <c r="J4217" s="17">
        <f>VLOOKUP($C4217,樹木資料表!$A$1:$K$4024,6,FALSE())</f>
        <v>4.0999999999999996</v>
      </c>
      <c r="K4217" s="17">
        <f>VLOOKUP($C4217,樹木資料表!$A$1:$K$4024,7,FALSE())</f>
        <v>2.2999999999999998</v>
      </c>
      <c r="L4217" s="17">
        <f>VLOOKUP($C4217,樹木資料表!$A$1:$K$4024,8,FALSE())</f>
        <v>0</v>
      </c>
    </row>
    <row r="4218" spans="1:13" x14ac:dyDescent="0.2">
      <c r="A4218" s="9">
        <v>4217</v>
      </c>
      <c r="B4218" s="9">
        <v>2023</v>
      </c>
      <c r="C4218" s="1">
        <v>3522</v>
      </c>
      <c r="D4218" s="17" t="str">
        <f>VLOOKUP(C4218,樹木資料表!$A$1:$K$4024,2,FALSE())</f>
        <v>福建賽衛矛</v>
      </c>
      <c r="E4218" s="20">
        <v>0</v>
      </c>
      <c r="G4218" s="17" t="str">
        <f>VLOOKUP($C4218,樹木資料表!$A$1:$K$4024,3,FALSE())</f>
        <v>B</v>
      </c>
      <c r="H4218" s="17">
        <f>VLOOKUP($C4218,樹木資料表!$A$1:$K$4024,4,FALSE())</f>
        <v>2</v>
      </c>
      <c r="I4218" s="17">
        <f>VLOOKUP($C4218,樹木資料表!$A$1:$K$4024,5,FALSE())</f>
        <v>3</v>
      </c>
      <c r="J4218" s="17">
        <f>VLOOKUP($C4218,樹木資料表!$A$1:$K$4024,6,FALSE())</f>
        <v>4.2</v>
      </c>
      <c r="K4218" s="17">
        <f>VLOOKUP($C4218,樹木資料表!$A$1:$K$4024,7,FALSE())</f>
        <v>1.2</v>
      </c>
      <c r="L4218" s="17">
        <f>VLOOKUP($C4218,樹木資料表!$A$1:$K$4024,8,FALSE())</f>
        <v>0</v>
      </c>
      <c r="M4218" s="8" t="s">
        <v>131</v>
      </c>
    </row>
    <row r="4219" spans="1:13" x14ac:dyDescent="0.2">
      <c r="A4219" s="9">
        <v>4218</v>
      </c>
      <c r="B4219" s="9">
        <v>2023</v>
      </c>
      <c r="C4219" s="1">
        <v>3523</v>
      </c>
      <c r="D4219" s="17" t="str">
        <f>VLOOKUP(C4219,樹木資料表!$A$1:$K$4024,2,FALSE())</f>
        <v>變葉新木薑子</v>
      </c>
      <c r="E4219" s="11">
        <v>17.7</v>
      </c>
      <c r="G4219" s="17" t="str">
        <f>VLOOKUP($C4219,樹木資料表!$A$1:$K$4024,3,FALSE())</f>
        <v>B</v>
      </c>
      <c r="H4219" s="17">
        <f>VLOOKUP($C4219,樹木資料表!$A$1:$K$4024,4,FALSE())</f>
        <v>2</v>
      </c>
      <c r="I4219" s="17">
        <f>VLOOKUP($C4219,樹木資料表!$A$1:$K$4024,5,FALSE())</f>
        <v>3</v>
      </c>
      <c r="J4219" s="17">
        <f>VLOOKUP($C4219,樹木資料表!$A$1:$K$4024,6,FALSE())</f>
        <v>3.7</v>
      </c>
      <c r="K4219" s="17">
        <f>VLOOKUP($C4219,樹木資料表!$A$1:$K$4024,7,FALSE())</f>
        <v>1.1000000000000001</v>
      </c>
      <c r="L4219" s="17">
        <f>VLOOKUP($C4219,樹木資料表!$A$1:$K$4024,8,FALSE())</f>
        <v>0</v>
      </c>
    </row>
    <row r="4220" spans="1:13" x14ac:dyDescent="0.2">
      <c r="A4220" s="9">
        <v>4219</v>
      </c>
      <c r="B4220" s="9">
        <v>2023</v>
      </c>
      <c r="C4220" s="1">
        <v>3524</v>
      </c>
      <c r="D4220" s="17" t="str">
        <f>VLOOKUP(C4220,樹木資料表!$A$1:$K$4024,2,FALSE())</f>
        <v>長葉木薑子</v>
      </c>
      <c r="E4220" s="11">
        <v>3.2</v>
      </c>
      <c r="G4220" s="17" t="str">
        <f>VLOOKUP($C4220,樹木資料表!$A$1:$K$4024,3,FALSE())</f>
        <v>B</v>
      </c>
      <c r="H4220" s="17">
        <f>VLOOKUP($C4220,樹木資料表!$A$1:$K$4024,4,FALSE())</f>
        <v>2</v>
      </c>
      <c r="I4220" s="17">
        <f>VLOOKUP($C4220,樹木資料表!$A$1:$K$4024,5,FALSE())</f>
        <v>3</v>
      </c>
      <c r="J4220" s="17">
        <f>VLOOKUP($C4220,樹木資料表!$A$1:$K$4024,6,FALSE())</f>
        <v>2.8</v>
      </c>
      <c r="K4220" s="17">
        <f>VLOOKUP($C4220,樹木資料表!$A$1:$K$4024,7,FALSE())</f>
        <v>1</v>
      </c>
      <c r="L4220" s="17">
        <f>VLOOKUP($C4220,樹木資料表!$A$1:$K$4024,8,FALSE())</f>
        <v>0</v>
      </c>
    </row>
    <row r="4221" spans="1:13" x14ac:dyDescent="0.2">
      <c r="A4221" s="9">
        <v>4220</v>
      </c>
      <c r="B4221" s="9">
        <v>2023</v>
      </c>
      <c r="C4221" s="1">
        <v>3525</v>
      </c>
      <c r="D4221" s="17" t="str">
        <f>VLOOKUP(C4221,樹木資料表!$A$1:$K$4024,2,FALSE())</f>
        <v>變葉新木薑子</v>
      </c>
      <c r="E4221" s="11">
        <v>2.9</v>
      </c>
      <c r="G4221" s="17" t="str">
        <f>VLOOKUP($C4221,樹木資料表!$A$1:$K$4024,3,FALSE())</f>
        <v>B</v>
      </c>
      <c r="H4221" s="17">
        <f>VLOOKUP($C4221,樹木資料表!$A$1:$K$4024,4,FALSE())</f>
        <v>2</v>
      </c>
      <c r="I4221" s="17">
        <f>VLOOKUP($C4221,樹木資料表!$A$1:$K$4024,5,FALSE())</f>
        <v>3</v>
      </c>
      <c r="J4221" s="17">
        <f>VLOOKUP($C4221,樹木資料表!$A$1:$K$4024,6,FALSE())</f>
        <v>2.5</v>
      </c>
      <c r="K4221" s="17">
        <f>VLOOKUP($C4221,樹木資料表!$A$1:$K$4024,7,FALSE())</f>
        <v>2</v>
      </c>
      <c r="L4221" s="17">
        <f>VLOOKUP($C4221,樹木資料表!$A$1:$K$4024,8,FALSE())</f>
        <v>0</v>
      </c>
    </row>
    <row r="4222" spans="1:13" x14ac:dyDescent="0.2">
      <c r="A4222" s="9">
        <v>4221</v>
      </c>
      <c r="B4222" s="9">
        <v>2023</v>
      </c>
      <c r="C4222" s="1">
        <v>3526</v>
      </c>
      <c r="D4222" s="17" t="str">
        <f>VLOOKUP(C4222,樹木資料表!$A$1:$K$4024,2,FALSE())</f>
        <v>小葉樹杞</v>
      </c>
      <c r="E4222" s="11">
        <v>2.6</v>
      </c>
      <c r="G4222" s="17" t="str">
        <f>VLOOKUP($C4222,樹木資料表!$A$1:$K$4024,3,FALSE())</f>
        <v>B</v>
      </c>
      <c r="H4222" s="17">
        <f>VLOOKUP($C4222,樹木資料表!$A$1:$K$4024,4,FALSE())</f>
        <v>2</v>
      </c>
      <c r="I4222" s="17">
        <f>VLOOKUP($C4222,樹木資料表!$A$1:$K$4024,5,FALSE())</f>
        <v>3</v>
      </c>
      <c r="J4222" s="17">
        <f>VLOOKUP($C4222,樹木資料表!$A$1:$K$4024,6,FALSE())</f>
        <v>1</v>
      </c>
      <c r="K4222" s="17">
        <f>VLOOKUP($C4222,樹木資料表!$A$1:$K$4024,7,FALSE())</f>
        <v>0.8</v>
      </c>
      <c r="L4222" s="17">
        <f>VLOOKUP($C4222,樹木資料表!$A$1:$K$4024,8,FALSE())</f>
        <v>0</v>
      </c>
    </row>
    <row r="4223" spans="1:13" x14ac:dyDescent="0.2">
      <c r="A4223" s="9">
        <v>4222</v>
      </c>
      <c r="B4223" s="9">
        <v>2023</v>
      </c>
      <c r="C4223" s="1">
        <v>3527</v>
      </c>
      <c r="D4223" s="17" t="str">
        <f>VLOOKUP(C4223,樹木資料表!$A$1:$K$4024,2,FALSE())</f>
        <v>小芽新木薑子</v>
      </c>
      <c r="E4223" s="11">
        <v>18.2</v>
      </c>
      <c r="G4223" s="17" t="str">
        <f>VLOOKUP($C4223,樹木資料表!$A$1:$K$4024,3,FALSE())</f>
        <v>B</v>
      </c>
      <c r="H4223" s="17">
        <f>VLOOKUP($C4223,樹木資料表!$A$1:$K$4024,4,FALSE())</f>
        <v>2</v>
      </c>
      <c r="I4223" s="17">
        <f>VLOOKUP($C4223,樹木資料表!$A$1:$K$4024,5,FALSE())</f>
        <v>3</v>
      </c>
      <c r="J4223" s="17">
        <f>VLOOKUP($C4223,樹木資料表!$A$1:$K$4024,6,FALSE())</f>
        <v>0.5</v>
      </c>
      <c r="K4223" s="17">
        <f>VLOOKUP($C4223,樹木資料表!$A$1:$K$4024,7,FALSE())</f>
        <v>2</v>
      </c>
      <c r="L4223" s="17">
        <f>VLOOKUP($C4223,樹木資料表!$A$1:$K$4024,8,FALSE())</f>
        <v>0</v>
      </c>
    </row>
    <row r="4224" spans="1:13" x14ac:dyDescent="0.2">
      <c r="A4224" s="9">
        <v>4223</v>
      </c>
      <c r="B4224" s="9">
        <v>2023</v>
      </c>
      <c r="C4224" s="1">
        <v>3528</v>
      </c>
      <c r="D4224" s="17" t="str">
        <f>VLOOKUP(C4224,樹木資料表!$A$1:$K$4024,2,FALSE())</f>
        <v>長葉木薑子</v>
      </c>
      <c r="E4224" s="11">
        <v>5.2</v>
      </c>
      <c r="G4224" s="17" t="str">
        <f>VLOOKUP($C4224,樹木資料表!$A$1:$K$4024,3,FALSE())</f>
        <v>B</v>
      </c>
      <c r="H4224" s="17">
        <f>VLOOKUP($C4224,樹木資料表!$A$1:$K$4024,4,FALSE())</f>
        <v>2</v>
      </c>
      <c r="I4224" s="17">
        <f>VLOOKUP($C4224,樹木資料表!$A$1:$K$4024,5,FALSE())</f>
        <v>3</v>
      </c>
      <c r="J4224" s="17">
        <f>VLOOKUP($C4224,樹木資料表!$A$1:$K$4024,6,FALSE())</f>
        <v>1</v>
      </c>
      <c r="K4224" s="17">
        <f>VLOOKUP($C4224,樹木資料表!$A$1:$K$4024,7,FALSE())</f>
        <v>3.9</v>
      </c>
      <c r="L4224" s="17">
        <f>VLOOKUP($C4224,樹木資料表!$A$1:$K$4024,8,FALSE())</f>
        <v>0</v>
      </c>
    </row>
    <row r="4225" spans="1:13" x14ac:dyDescent="0.2">
      <c r="A4225" s="9">
        <v>4224</v>
      </c>
      <c r="B4225" s="9">
        <v>2023</v>
      </c>
      <c r="C4225" s="1">
        <v>3529</v>
      </c>
      <c r="D4225" s="17" t="str">
        <f>VLOOKUP(C4225,樹木資料表!$A$1:$K$4024,2,FALSE())</f>
        <v>小葉樹杞</v>
      </c>
      <c r="E4225" s="11">
        <v>4.0999999999999996</v>
      </c>
      <c r="G4225" s="17" t="str">
        <f>VLOOKUP($C4225,樹木資料表!$A$1:$K$4024,3,FALSE())</f>
        <v>B</v>
      </c>
      <c r="H4225" s="17">
        <f>VLOOKUP($C4225,樹木資料表!$A$1:$K$4024,4,FALSE())</f>
        <v>2</v>
      </c>
      <c r="I4225" s="17">
        <f>VLOOKUP($C4225,樹木資料表!$A$1:$K$4024,5,FALSE())</f>
        <v>3</v>
      </c>
      <c r="J4225" s="17">
        <f>VLOOKUP($C4225,樹木資料表!$A$1:$K$4024,6,FALSE())</f>
        <v>0.5</v>
      </c>
      <c r="K4225" s="17">
        <f>VLOOKUP($C4225,樹木資料表!$A$1:$K$4024,7,FALSE())</f>
        <v>3.5</v>
      </c>
      <c r="L4225" s="17">
        <f>VLOOKUP($C4225,樹木資料表!$A$1:$K$4024,8,FALSE())</f>
        <v>0</v>
      </c>
    </row>
    <row r="4226" spans="1:13" x14ac:dyDescent="0.2">
      <c r="A4226" s="9">
        <v>4225</v>
      </c>
      <c r="B4226" s="9">
        <v>2023</v>
      </c>
      <c r="C4226" s="1">
        <v>3530</v>
      </c>
      <c r="D4226" s="17" t="str">
        <f>VLOOKUP(C4226,樹木資料表!$A$1:$K$4024,2,FALSE())</f>
        <v>長葉木薑子</v>
      </c>
      <c r="E4226" s="11">
        <v>4.5</v>
      </c>
      <c r="G4226" s="17" t="str">
        <f>VLOOKUP($C4226,樹木資料表!$A$1:$K$4024,3,FALSE())</f>
        <v>B</v>
      </c>
      <c r="H4226" s="17">
        <f>VLOOKUP($C4226,樹木資料表!$A$1:$K$4024,4,FALSE())</f>
        <v>2</v>
      </c>
      <c r="I4226" s="17">
        <f>VLOOKUP($C4226,樹木資料表!$A$1:$K$4024,5,FALSE())</f>
        <v>3</v>
      </c>
      <c r="J4226" s="17">
        <f>VLOOKUP($C4226,樹木資料表!$A$1:$K$4024,6,FALSE())</f>
        <v>0.5</v>
      </c>
      <c r="K4226" s="17">
        <f>VLOOKUP($C4226,樹木資料表!$A$1:$K$4024,7,FALSE())</f>
        <v>2</v>
      </c>
      <c r="L4226" s="17">
        <f>VLOOKUP($C4226,樹木資料表!$A$1:$K$4024,8,FALSE())</f>
        <v>0</v>
      </c>
    </row>
    <row r="4227" spans="1:13" x14ac:dyDescent="0.2">
      <c r="A4227" s="9">
        <v>4226</v>
      </c>
      <c r="B4227" s="9">
        <v>2023</v>
      </c>
      <c r="C4227" s="1" t="s">
        <v>83</v>
      </c>
      <c r="D4227" s="17" t="str">
        <f>VLOOKUP(C4227,樹木資料表!$A$1:$K$4024,2,FALSE())</f>
        <v>臺灣山茶</v>
      </c>
      <c r="E4227" s="20">
        <v>0</v>
      </c>
      <c r="G4227" s="17" t="str">
        <f>VLOOKUP($C4227,樹木資料表!$A$1:$K$4024,3,FALSE())</f>
        <v>B</v>
      </c>
      <c r="H4227" s="17">
        <f>VLOOKUP($C4227,樹木資料表!$A$1:$K$4024,4,FALSE())</f>
        <v>2</v>
      </c>
      <c r="I4227" s="17">
        <f>VLOOKUP($C4227,樹木資料表!$A$1:$K$4024,5,FALSE())</f>
        <v>3</v>
      </c>
      <c r="J4227" s="17">
        <f>VLOOKUP($C4227,樹木資料表!$A$1:$K$4024,6,FALSE())</f>
        <v>0.3</v>
      </c>
      <c r="K4227" s="17">
        <f>VLOOKUP($C4227,樹木資料表!$A$1:$K$4024,7,FALSE())</f>
        <v>3.9</v>
      </c>
      <c r="L4227" s="17" t="str">
        <f>VLOOKUP($C4227,樹木資料表!$A$1:$K$4024,8,FALSE())</f>
        <v>無號碼</v>
      </c>
      <c r="M4227" s="8" t="s">
        <v>128</v>
      </c>
    </row>
    <row r="4228" spans="1:13" x14ac:dyDescent="0.2">
      <c r="A4228" s="9">
        <v>4227</v>
      </c>
      <c r="B4228" s="9">
        <v>2023</v>
      </c>
      <c r="C4228" s="1">
        <v>3531</v>
      </c>
      <c r="D4228" s="17" t="str">
        <f>VLOOKUP(C4228,樹木資料表!$A$1:$K$4024,2,FALSE())</f>
        <v>長尾尖葉櫧</v>
      </c>
      <c r="E4228" s="11">
        <v>55.4</v>
      </c>
      <c r="G4228" s="17" t="str">
        <f>VLOOKUP($C4228,樹木資料表!$A$1:$K$4024,3,FALSE())</f>
        <v>B</v>
      </c>
      <c r="H4228" s="17">
        <f>VLOOKUP($C4228,樹木資料表!$A$1:$K$4024,4,FALSE())</f>
        <v>2</v>
      </c>
      <c r="I4228" s="17">
        <f>VLOOKUP($C4228,樹木資料表!$A$1:$K$4024,5,FALSE())</f>
        <v>4</v>
      </c>
      <c r="J4228" s="17">
        <f>VLOOKUP($C4228,樹木資料表!$A$1:$K$4024,6,FALSE())</f>
        <v>4.4000000000000004</v>
      </c>
      <c r="K4228" s="17">
        <f>VLOOKUP($C4228,樹木資料表!$A$1:$K$4024,7,FALSE())</f>
        <v>4.5</v>
      </c>
      <c r="L4228" s="17">
        <f>VLOOKUP($C4228,樹木資料表!$A$1:$K$4024,8,FALSE())</f>
        <v>0</v>
      </c>
    </row>
    <row r="4229" spans="1:13" x14ac:dyDescent="0.2">
      <c r="A4229" s="9">
        <v>4228</v>
      </c>
      <c r="B4229" s="9">
        <v>2023</v>
      </c>
      <c r="C4229" s="1">
        <v>3532</v>
      </c>
      <c r="D4229" s="17" t="str">
        <f>VLOOKUP(C4229,樹木資料表!$A$1:$K$4024,2,FALSE())</f>
        <v>墨點櫻桃</v>
      </c>
      <c r="E4229" s="11">
        <v>10.6</v>
      </c>
      <c r="G4229" s="17" t="str">
        <f>VLOOKUP($C4229,樹木資料表!$A$1:$K$4024,3,FALSE())</f>
        <v>B</v>
      </c>
      <c r="H4229" s="17">
        <f>VLOOKUP($C4229,樹木資料表!$A$1:$K$4024,4,FALSE())</f>
        <v>2</v>
      </c>
      <c r="I4229" s="17">
        <f>VLOOKUP($C4229,樹木資料表!$A$1:$K$4024,5,FALSE())</f>
        <v>4</v>
      </c>
      <c r="J4229" s="17">
        <f>VLOOKUP($C4229,樹木資料表!$A$1:$K$4024,6,FALSE())</f>
        <v>4.5999999999999996</v>
      </c>
      <c r="K4229" s="17">
        <f>VLOOKUP($C4229,樹木資料表!$A$1:$K$4024,7,FALSE())</f>
        <v>3.9</v>
      </c>
      <c r="L4229" s="17">
        <f>VLOOKUP($C4229,樹木資料表!$A$1:$K$4024,8,FALSE())</f>
        <v>0</v>
      </c>
    </row>
    <row r="4230" spans="1:13" x14ac:dyDescent="0.2">
      <c r="A4230" s="9">
        <v>4229</v>
      </c>
      <c r="B4230" s="9">
        <v>2023</v>
      </c>
      <c r="C4230" s="1">
        <v>3533</v>
      </c>
      <c r="D4230" s="17" t="str">
        <f>VLOOKUP(C4230,樹木資料表!$A$1:$K$4024,2,FALSE())</f>
        <v>小西氏賽楠</v>
      </c>
      <c r="E4230" s="11">
        <v>4.0999999999999996</v>
      </c>
      <c r="G4230" s="17" t="str">
        <f>VLOOKUP($C4230,樹木資料表!$A$1:$K$4024,3,FALSE())</f>
        <v>B</v>
      </c>
      <c r="H4230" s="17">
        <f>VLOOKUP($C4230,樹木資料表!$A$1:$K$4024,4,FALSE())</f>
        <v>2</v>
      </c>
      <c r="I4230" s="17">
        <f>VLOOKUP($C4230,樹木資料表!$A$1:$K$4024,5,FALSE())</f>
        <v>4</v>
      </c>
      <c r="J4230" s="17">
        <f>VLOOKUP($C4230,樹木資料表!$A$1:$K$4024,6,FALSE())</f>
        <v>4.7</v>
      </c>
      <c r="K4230" s="17">
        <f>VLOOKUP($C4230,樹木資料表!$A$1:$K$4024,7,FALSE())</f>
        <v>3.3</v>
      </c>
      <c r="L4230" s="17">
        <f>VLOOKUP($C4230,樹木資料表!$A$1:$K$4024,8,FALSE())</f>
        <v>0</v>
      </c>
    </row>
    <row r="4231" spans="1:13" x14ac:dyDescent="0.2">
      <c r="A4231" s="9">
        <v>4230</v>
      </c>
      <c r="B4231" s="9">
        <v>2023</v>
      </c>
      <c r="C4231" s="1">
        <v>3534</v>
      </c>
      <c r="D4231" s="17" t="str">
        <f>VLOOKUP(C4231,樹木資料表!$A$1:$K$4024,2,FALSE())</f>
        <v>瓊楠</v>
      </c>
      <c r="E4231" s="11">
        <v>2.9</v>
      </c>
      <c r="G4231" s="17" t="str">
        <f>VLOOKUP($C4231,樹木資料表!$A$1:$K$4024,3,FALSE())</f>
        <v>B</v>
      </c>
      <c r="H4231" s="17">
        <f>VLOOKUP($C4231,樹木資料表!$A$1:$K$4024,4,FALSE())</f>
        <v>2</v>
      </c>
      <c r="I4231" s="17">
        <f>VLOOKUP($C4231,樹木資料表!$A$1:$K$4024,5,FALSE())</f>
        <v>4</v>
      </c>
      <c r="J4231" s="17">
        <f>VLOOKUP($C4231,樹木資料表!$A$1:$K$4024,6,FALSE())</f>
        <v>3.4</v>
      </c>
      <c r="K4231" s="17">
        <f>VLOOKUP($C4231,樹木資料表!$A$1:$K$4024,7,FALSE())</f>
        <v>4</v>
      </c>
      <c r="L4231" s="17">
        <f>VLOOKUP($C4231,樹木資料表!$A$1:$K$4024,8,FALSE())</f>
        <v>0</v>
      </c>
    </row>
    <row r="4232" spans="1:13" x14ac:dyDescent="0.2">
      <c r="A4232" s="9">
        <v>4231</v>
      </c>
      <c r="B4232" s="9">
        <v>2023</v>
      </c>
      <c r="C4232" s="1">
        <v>3535</v>
      </c>
      <c r="D4232" s="17" t="str">
        <f>VLOOKUP(C4232,樹木資料表!$A$1:$K$4024,2,FALSE())</f>
        <v>小芽新木薑子</v>
      </c>
      <c r="E4232" s="11">
        <v>4</v>
      </c>
      <c r="G4232" s="17" t="str">
        <f>VLOOKUP($C4232,樹木資料表!$A$1:$K$4024,3,FALSE())</f>
        <v>B</v>
      </c>
      <c r="H4232" s="17">
        <f>VLOOKUP($C4232,樹木資料表!$A$1:$K$4024,4,FALSE())</f>
        <v>2</v>
      </c>
      <c r="I4232" s="17">
        <f>VLOOKUP($C4232,樹木資料表!$A$1:$K$4024,5,FALSE())</f>
        <v>4</v>
      </c>
      <c r="J4232" s="17">
        <f>VLOOKUP($C4232,樹木資料表!$A$1:$K$4024,6,FALSE())</f>
        <v>1.8</v>
      </c>
      <c r="K4232" s="17">
        <f>VLOOKUP($C4232,樹木資料表!$A$1:$K$4024,7,FALSE())</f>
        <v>3.7</v>
      </c>
      <c r="L4232" s="17">
        <f>VLOOKUP($C4232,樹木資料表!$A$1:$K$4024,8,FALSE())</f>
        <v>0</v>
      </c>
    </row>
    <row r="4233" spans="1:13" x14ac:dyDescent="0.2">
      <c r="A4233" s="9">
        <v>4232</v>
      </c>
      <c r="B4233" s="9">
        <v>2023</v>
      </c>
      <c r="C4233" s="1">
        <v>3536</v>
      </c>
      <c r="D4233" s="17" t="str">
        <f>VLOOKUP(C4233,樹木資料表!$A$1:$K$4024,2,FALSE())</f>
        <v>臺灣灰木</v>
      </c>
      <c r="E4233" s="11">
        <v>2.4</v>
      </c>
      <c r="G4233" s="17" t="str">
        <f>VLOOKUP($C4233,樹木資料表!$A$1:$K$4024,3,FALSE())</f>
        <v>B</v>
      </c>
      <c r="H4233" s="17">
        <f>VLOOKUP($C4233,樹木資料表!$A$1:$K$4024,4,FALSE())</f>
        <v>2</v>
      </c>
      <c r="I4233" s="17">
        <f>VLOOKUP($C4233,樹木資料表!$A$1:$K$4024,5,FALSE())</f>
        <v>4</v>
      </c>
      <c r="J4233" s="17">
        <f>VLOOKUP($C4233,樹木資料表!$A$1:$K$4024,6,FALSE())</f>
        <v>1</v>
      </c>
      <c r="K4233" s="17">
        <f>VLOOKUP($C4233,樹木資料表!$A$1:$K$4024,7,FALSE())</f>
        <v>4.0999999999999996</v>
      </c>
      <c r="L4233" s="17">
        <f>VLOOKUP($C4233,樹木資料表!$A$1:$K$4024,8,FALSE())</f>
        <v>0</v>
      </c>
    </row>
    <row r="4234" spans="1:13" x14ac:dyDescent="0.2">
      <c r="A4234" s="9">
        <v>4233</v>
      </c>
      <c r="B4234" s="9">
        <v>2023</v>
      </c>
      <c r="C4234" s="1">
        <v>3537</v>
      </c>
      <c r="D4234" s="17" t="str">
        <f>VLOOKUP(C4234,樹木資料表!$A$1:$K$4024,2,FALSE())</f>
        <v>臺灣山茶</v>
      </c>
      <c r="E4234" s="11">
        <v>1.1000000000000001</v>
      </c>
      <c r="F4234" s="11">
        <v>2</v>
      </c>
      <c r="G4234" s="17" t="str">
        <f>VLOOKUP($C4234,樹木資料表!$A$1:$K$4024,3,FALSE())</f>
        <v>B</v>
      </c>
      <c r="H4234" s="17">
        <f>VLOOKUP($C4234,樹木資料表!$A$1:$K$4024,4,FALSE())</f>
        <v>2</v>
      </c>
      <c r="I4234" s="17">
        <f>VLOOKUP($C4234,樹木資料表!$A$1:$K$4024,5,FALSE())</f>
        <v>4</v>
      </c>
      <c r="J4234" s="17">
        <f>VLOOKUP($C4234,樹木資料表!$A$1:$K$4024,6,FALSE())</f>
        <v>0.9</v>
      </c>
      <c r="K4234" s="17">
        <f>VLOOKUP($C4234,樹木資料表!$A$1:$K$4024,7,FALSE())</f>
        <v>2.2999999999999998</v>
      </c>
      <c r="L4234" s="17">
        <f>VLOOKUP($C4234,樹木資料表!$A$1:$K$4024,8,FALSE())</f>
        <v>0</v>
      </c>
    </row>
    <row r="4235" spans="1:13" x14ac:dyDescent="0.2">
      <c r="A4235" s="9">
        <v>4234</v>
      </c>
      <c r="B4235" s="9">
        <v>2023</v>
      </c>
      <c r="C4235" s="1">
        <v>3538</v>
      </c>
      <c r="D4235" s="17" t="str">
        <f>VLOOKUP(C4235,樹木資料表!$A$1:$K$4024,2,FALSE())</f>
        <v>瓊楠</v>
      </c>
      <c r="E4235" s="11">
        <v>6.6</v>
      </c>
      <c r="G4235" s="17" t="str">
        <f>VLOOKUP($C4235,樹木資料表!$A$1:$K$4024,3,FALSE())</f>
        <v>B</v>
      </c>
      <c r="H4235" s="17">
        <f>VLOOKUP($C4235,樹木資料表!$A$1:$K$4024,4,FALSE())</f>
        <v>2</v>
      </c>
      <c r="I4235" s="17">
        <f>VLOOKUP($C4235,樹木資料表!$A$1:$K$4024,5,FALSE())</f>
        <v>4</v>
      </c>
      <c r="J4235" s="17">
        <f>VLOOKUP($C4235,樹木資料表!$A$1:$K$4024,6,FALSE())</f>
        <v>1.2</v>
      </c>
      <c r="K4235" s="17">
        <f>VLOOKUP($C4235,樹木資料表!$A$1:$K$4024,7,FALSE())</f>
        <v>2.4</v>
      </c>
      <c r="L4235" s="17">
        <f>VLOOKUP($C4235,樹木資料表!$A$1:$K$4024,8,FALSE())</f>
        <v>0</v>
      </c>
    </row>
    <row r="4236" spans="1:13" x14ac:dyDescent="0.2">
      <c r="A4236" s="9">
        <v>4235</v>
      </c>
      <c r="B4236" s="9">
        <v>2023</v>
      </c>
      <c r="C4236" s="1">
        <v>3443</v>
      </c>
      <c r="D4236" s="17" t="str">
        <f>VLOOKUP(C4236,樹木資料表!$A$1:$K$4024,2,FALSE())</f>
        <v>臺灣山茶</v>
      </c>
      <c r="E4236" s="30">
        <v>3.9</v>
      </c>
      <c r="F4236" s="11">
        <v>3</v>
      </c>
      <c r="G4236" s="17" t="str">
        <f>VLOOKUP($C4236,樹木資料表!$A$1:$K$4024,3,FALSE())</f>
        <v>B</v>
      </c>
      <c r="H4236" s="17">
        <f>VLOOKUP($C4236,樹木資料表!$A$1:$K$4024,4,FALSE())</f>
        <v>3</v>
      </c>
      <c r="I4236" s="17">
        <f>VLOOKUP($C4236,樹木資料表!$A$1:$K$4024,5,FALSE())</f>
        <v>1</v>
      </c>
      <c r="J4236" s="17">
        <f>VLOOKUP($C4236,樹木資料表!$A$1:$K$4024,6,FALSE())</f>
        <v>0.2</v>
      </c>
      <c r="K4236" s="17">
        <f>VLOOKUP($C4236,樹木資料表!$A$1:$K$4024,7,FALSE())</f>
        <v>3.2</v>
      </c>
      <c r="L4236" s="17">
        <f>VLOOKUP($C4236,樹木資料表!$A$1:$K$4024,8,FALSE())</f>
        <v>0</v>
      </c>
    </row>
    <row r="4237" spans="1:13" x14ac:dyDescent="0.2">
      <c r="A4237" s="9">
        <v>4236</v>
      </c>
      <c r="B4237" s="9">
        <v>2023</v>
      </c>
      <c r="C4237" s="1">
        <v>3444</v>
      </c>
      <c r="D4237" s="17" t="str">
        <f>VLOOKUP(C4237,樹木資料表!$A$1:$K$4024,2,FALSE())</f>
        <v>小葉樹杞</v>
      </c>
      <c r="E4237" s="11">
        <v>8.6</v>
      </c>
      <c r="G4237" s="17" t="str">
        <f>VLOOKUP($C4237,樹木資料表!$A$1:$K$4024,3,FALSE())</f>
        <v>B</v>
      </c>
      <c r="H4237" s="17">
        <f>VLOOKUP($C4237,樹木資料表!$A$1:$K$4024,4,FALSE())</f>
        <v>3</v>
      </c>
      <c r="I4237" s="17">
        <f>VLOOKUP($C4237,樹木資料表!$A$1:$K$4024,5,FALSE())</f>
        <v>1</v>
      </c>
      <c r="J4237" s="17">
        <f>VLOOKUP($C4237,樹木資料表!$A$1:$K$4024,6,FALSE())</f>
        <v>1</v>
      </c>
      <c r="K4237" s="17">
        <f>VLOOKUP($C4237,樹木資料表!$A$1:$K$4024,7,FALSE())</f>
        <v>3.2</v>
      </c>
      <c r="L4237" s="17">
        <f>VLOOKUP($C4237,樹木資料表!$A$1:$K$4024,8,FALSE())</f>
        <v>0</v>
      </c>
    </row>
    <row r="4238" spans="1:13" x14ac:dyDescent="0.2">
      <c r="A4238" s="9">
        <v>4237</v>
      </c>
      <c r="B4238" s="9">
        <v>2023</v>
      </c>
      <c r="C4238" s="1">
        <v>3445</v>
      </c>
      <c r="D4238" s="17" t="str">
        <f>VLOOKUP(C4238,樹木資料表!$A$1:$K$4024,2,FALSE())</f>
        <v>臺灣山茶</v>
      </c>
      <c r="E4238" s="11">
        <v>5.6</v>
      </c>
      <c r="F4238" s="11">
        <v>4</v>
      </c>
      <c r="G4238" s="17" t="str">
        <f>VLOOKUP($C4238,樹木資料表!$A$1:$K$4024,3,FALSE())</f>
        <v>B</v>
      </c>
      <c r="H4238" s="17">
        <f>VLOOKUP($C4238,樹木資料表!$A$1:$K$4024,4,FALSE())</f>
        <v>3</v>
      </c>
      <c r="I4238" s="17">
        <f>VLOOKUP($C4238,樹木資料表!$A$1:$K$4024,5,FALSE())</f>
        <v>1</v>
      </c>
      <c r="J4238" s="17">
        <f>VLOOKUP($C4238,樹木資料表!$A$1:$K$4024,6,FALSE())</f>
        <v>2.1</v>
      </c>
      <c r="K4238" s="17">
        <f>VLOOKUP($C4238,樹木資料表!$A$1:$K$4024,7,FALSE())</f>
        <v>3.2</v>
      </c>
      <c r="L4238" s="17">
        <f>VLOOKUP($C4238,樹木資料表!$A$1:$K$4024,8,FALSE())</f>
        <v>0</v>
      </c>
    </row>
    <row r="4239" spans="1:13" x14ac:dyDescent="0.2">
      <c r="A4239" s="9">
        <v>4238</v>
      </c>
      <c r="B4239" s="9">
        <v>2023</v>
      </c>
      <c r="C4239" s="1">
        <v>3446</v>
      </c>
      <c r="D4239" s="17" t="str">
        <f>VLOOKUP(C4239,樹木資料表!$A$1:$K$4024,2,FALSE())</f>
        <v>狗骨仔</v>
      </c>
      <c r="E4239" s="11">
        <v>8.1999999999999993</v>
      </c>
      <c r="G4239" s="17" t="str">
        <f>VLOOKUP($C4239,樹木資料表!$A$1:$K$4024,3,FALSE())</f>
        <v>B</v>
      </c>
      <c r="H4239" s="17">
        <f>VLOOKUP($C4239,樹木資料表!$A$1:$K$4024,4,FALSE())</f>
        <v>3</v>
      </c>
      <c r="I4239" s="17">
        <f>VLOOKUP($C4239,樹木資料表!$A$1:$K$4024,5,FALSE())</f>
        <v>1</v>
      </c>
      <c r="J4239" s="17">
        <f>VLOOKUP($C4239,樹木資料表!$A$1:$K$4024,6,FALSE())</f>
        <v>2.9</v>
      </c>
      <c r="K4239" s="17">
        <f>VLOOKUP($C4239,樹木資料表!$A$1:$K$4024,7,FALSE())</f>
        <v>2.4</v>
      </c>
      <c r="L4239" s="17">
        <f>VLOOKUP($C4239,樹木資料表!$A$1:$K$4024,8,FALSE())</f>
        <v>0</v>
      </c>
    </row>
    <row r="4240" spans="1:13" x14ac:dyDescent="0.2">
      <c r="A4240" s="9">
        <v>4239</v>
      </c>
      <c r="B4240" s="9">
        <v>2023</v>
      </c>
      <c r="C4240" s="1">
        <v>3447</v>
      </c>
      <c r="D4240" s="17" t="str">
        <f>VLOOKUP(C4240,樹木資料表!$A$1:$K$4024,2,FALSE())</f>
        <v>小芽新木薑子</v>
      </c>
      <c r="E4240" s="20">
        <v>0</v>
      </c>
      <c r="G4240" s="17" t="str">
        <f>VLOOKUP($C4240,樹木資料表!$A$1:$K$4024,3,FALSE())</f>
        <v>B</v>
      </c>
      <c r="H4240" s="17">
        <f>VLOOKUP($C4240,樹木資料表!$A$1:$K$4024,4,FALSE())</f>
        <v>3</v>
      </c>
      <c r="I4240" s="17">
        <f>VLOOKUP($C4240,樹木資料表!$A$1:$K$4024,5,FALSE())</f>
        <v>1</v>
      </c>
      <c r="J4240" s="17">
        <f>VLOOKUP($C4240,樹木資料表!$A$1:$K$4024,6,FALSE())</f>
        <v>3.2</v>
      </c>
      <c r="K4240" s="17">
        <f>VLOOKUP($C4240,樹木資料表!$A$1:$K$4024,7,FALSE())</f>
        <v>2.7</v>
      </c>
      <c r="L4240" s="17">
        <f>VLOOKUP($C4240,樹木資料表!$A$1:$K$4024,8,FALSE())</f>
        <v>0</v>
      </c>
      <c r="M4240" s="8" t="s">
        <v>131</v>
      </c>
    </row>
    <row r="4241" spans="1:13" x14ac:dyDescent="0.2">
      <c r="A4241" s="9">
        <v>4240</v>
      </c>
      <c r="B4241" s="9">
        <v>2023</v>
      </c>
      <c r="C4241" s="1">
        <v>3448</v>
      </c>
      <c r="D4241" s="17" t="str">
        <f>VLOOKUP(C4241,樹木資料表!$A$1:$K$4024,2,FALSE())</f>
        <v>長葉木薑子</v>
      </c>
      <c r="E4241" s="11">
        <v>12.9</v>
      </c>
      <c r="G4241" s="17" t="str">
        <f>VLOOKUP($C4241,樹木資料表!$A$1:$K$4024,3,FALSE())</f>
        <v>B</v>
      </c>
      <c r="H4241" s="17">
        <f>VLOOKUP($C4241,樹木資料表!$A$1:$K$4024,4,FALSE())</f>
        <v>3</v>
      </c>
      <c r="I4241" s="17">
        <f>VLOOKUP($C4241,樹木資料表!$A$1:$K$4024,5,FALSE())</f>
        <v>1</v>
      </c>
      <c r="J4241" s="17">
        <f>VLOOKUP($C4241,樹木資料表!$A$1:$K$4024,6,FALSE())</f>
        <v>3.8</v>
      </c>
      <c r="K4241" s="17">
        <f>VLOOKUP($C4241,樹木資料表!$A$1:$K$4024,7,FALSE())</f>
        <v>2.2999999999999998</v>
      </c>
      <c r="L4241" s="17">
        <f>VLOOKUP($C4241,樹木資料表!$A$1:$K$4024,8,FALSE())</f>
        <v>0</v>
      </c>
    </row>
    <row r="4242" spans="1:13" x14ac:dyDescent="0.2">
      <c r="A4242" s="9">
        <v>4241</v>
      </c>
      <c r="B4242" s="9">
        <v>2023</v>
      </c>
      <c r="C4242" s="1">
        <v>3449</v>
      </c>
      <c r="D4242" s="17" t="str">
        <f>VLOOKUP(C4242,樹木資料表!$A$1:$K$4024,2,FALSE())</f>
        <v>長葉木薑子</v>
      </c>
      <c r="E4242" s="11">
        <v>4.9000000000000004</v>
      </c>
      <c r="G4242" s="17" t="str">
        <f>VLOOKUP($C4242,樹木資料表!$A$1:$K$4024,3,FALSE())</f>
        <v>B</v>
      </c>
      <c r="H4242" s="17">
        <f>VLOOKUP($C4242,樹木資料表!$A$1:$K$4024,4,FALSE())</f>
        <v>3</v>
      </c>
      <c r="I4242" s="17">
        <f>VLOOKUP($C4242,樹木資料表!$A$1:$K$4024,5,FALSE())</f>
        <v>1</v>
      </c>
      <c r="J4242" s="17">
        <f>VLOOKUP($C4242,樹木資料表!$A$1:$K$4024,6,FALSE())</f>
        <v>3.9</v>
      </c>
      <c r="K4242" s="17">
        <f>VLOOKUP($C4242,樹木資料表!$A$1:$K$4024,7,FALSE())</f>
        <v>1.4</v>
      </c>
      <c r="L4242" s="17">
        <f>VLOOKUP($C4242,樹木資料表!$A$1:$K$4024,8,FALSE())</f>
        <v>0</v>
      </c>
    </row>
    <row r="4243" spans="1:13" x14ac:dyDescent="0.2">
      <c r="A4243" s="9">
        <v>4242</v>
      </c>
      <c r="B4243" s="9">
        <v>2023</v>
      </c>
      <c r="C4243" s="1">
        <v>3450</v>
      </c>
      <c r="D4243" s="17" t="str">
        <f>VLOOKUP(C4243,樹木資料表!$A$1:$K$4024,2,FALSE())</f>
        <v>臺灣山茶</v>
      </c>
      <c r="E4243" s="11">
        <v>1.2</v>
      </c>
      <c r="F4243" s="11">
        <v>2</v>
      </c>
      <c r="G4243" s="17" t="str">
        <f>VLOOKUP($C4243,樹木資料表!$A$1:$K$4024,3,FALSE())</f>
        <v>B</v>
      </c>
      <c r="H4243" s="17">
        <f>VLOOKUP($C4243,樹木資料表!$A$1:$K$4024,4,FALSE())</f>
        <v>3</v>
      </c>
      <c r="I4243" s="17">
        <f>VLOOKUP($C4243,樹木資料表!$A$1:$K$4024,5,FALSE())</f>
        <v>1</v>
      </c>
      <c r="J4243" s="17">
        <f>VLOOKUP($C4243,樹木資料表!$A$1:$K$4024,6,FALSE())</f>
        <v>3.3</v>
      </c>
      <c r="K4243" s="17">
        <f>VLOOKUP($C4243,樹木資料表!$A$1:$K$4024,7,FALSE())</f>
        <v>1.8</v>
      </c>
      <c r="L4243" s="17">
        <f>VLOOKUP($C4243,樹木資料表!$A$1:$K$4024,8,FALSE())</f>
        <v>0</v>
      </c>
    </row>
    <row r="4244" spans="1:13" x14ac:dyDescent="0.2">
      <c r="A4244" s="9">
        <v>4243</v>
      </c>
      <c r="B4244" s="9">
        <v>2023</v>
      </c>
      <c r="C4244" s="1">
        <v>3451</v>
      </c>
      <c r="D4244" s="17" t="str">
        <f>VLOOKUP(C4244,樹木資料表!$A$1:$K$4024,2,FALSE())</f>
        <v>臺灣山茶</v>
      </c>
      <c r="E4244" s="11">
        <v>1.7</v>
      </c>
      <c r="F4244" s="11">
        <v>2.2000000000000002</v>
      </c>
      <c r="G4244" s="17" t="str">
        <f>VLOOKUP($C4244,樹木資料表!$A$1:$K$4024,3,FALSE())</f>
        <v>B</v>
      </c>
      <c r="H4244" s="17">
        <f>VLOOKUP($C4244,樹木資料表!$A$1:$K$4024,4,FALSE())</f>
        <v>3</v>
      </c>
      <c r="I4244" s="17">
        <f>VLOOKUP($C4244,樹木資料表!$A$1:$K$4024,5,FALSE())</f>
        <v>1</v>
      </c>
      <c r="J4244" s="17">
        <f>VLOOKUP($C4244,樹木資料表!$A$1:$K$4024,6,FALSE())</f>
        <v>3.6</v>
      </c>
      <c r="K4244" s="17">
        <f>VLOOKUP($C4244,樹木資料表!$A$1:$K$4024,7,FALSE())</f>
        <v>0.5</v>
      </c>
      <c r="L4244" s="17">
        <f>VLOOKUP($C4244,樹木資料表!$A$1:$K$4024,8,FALSE())</f>
        <v>0</v>
      </c>
    </row>
    <row r="4245" spans="1:13" x14ac:dyDescent="0.2">
      <c r="A4245" s="9">
        <v>4244</v>
      </c>
      <c r="B4245" s="9">
        <v>2023</v>
      </c>
      <c r="C4245" s="1">
        <v>3452</v>
      </c>
      <c r="D4245" s="17" t="str">
        <f>VLOOKUP(C4245,樹木資料表!$A$1:$K$4024,2,FALSE())</f>
        <v>小葉樹杞</v>
      </c>
      <c r="E4245" s="11">
        <v>1.8</v>
      </c>
      <c r="G4245" s="17" t="str">
        <f>VLOOKUP($C4245,樹木資料表!$A$1:$K$4024,3,FALSE())</f>
        <v>B</v>
      </c>
      <c r="H4245" s="17">
        <f>VLOOKUP($C4245,樹木資料表!$A$1:$K$4024,4,FALSE())</f>
        <v>3</v>
      </c>
      <c r="I4245" s="17">
        <f>VLOOKUP($C4245,樹木資料表!$A$1:$K$4024,5,FALSE())</f>
        <v>1</v>
      </c>
      <c r="J4245" s="17">
        <f>VLOOKUP($C4245,樹木資料表!$A$1:$K$4024,6,FALSE())</f>
        <v>2.8</v>
      </c>
      <c r="K4245" s="17">
        <f>VLOOKUP($C4245,樹木資料表!$A$1:$K$4024,7,FALSE())</f>
        <v>0.4</v>
      </c>
      <c r="L4245" s="17">
        <f>VLOOKUP($C4245,樹木資料表!$A$1:$K$4024,8,FALSE())</f>
        <v>0</v>
      </c>
    </row>
    <row r="4246" spans="1:13" x14ac:dyDescent="0.2">
      <c r="A4246" s="9">
        <v>4245</v>
      </c>
      <c r="B4246" s="9">
        <v>2023</v>
      </c>
      <c r="C4246" s="1">
        <v>3453</v>
      </c>
      <c r="D4246" s="17" t="str">
        <f>VLOOKUP(C4246,樹木資料表!$A$1:$K$4024,2,FALSE())</f>
        <v>假長葉楠</v>
      </c>
      <c r="E4246" s="11">
        <v>29.5</v>
      </c>
      <c r="G4246" s="17" t="str">
        <f>VLOOKUP($C4246,樹木資料表!$A$1:$K$4024,3,FALSE())</f>
        <v>B</v>
      </c>
      <c r="H4246" s="17">
        <f>VLOOKUP($C4246,樹木資料表!$A$1:$K$4024,4,FALSE())</f>
        <v>3</v>
      </c>
      <c r="I4246" s="17">
        <f>VLOOKUP($C4246,樹木資料表!$A$1:$K$4024,5,FALSE())</f>
        <v>1</v>
      </c>
      <c r="J4246" s="17">
        <f>VLOOKUP($C4246,樹木資料表!$A$1:$K$4024,6,FALSE())</f>
        <v>3</v>
      </c>
      <c r="K4246" s="17">
        <f>VLOOKUP($C4246,樹木資料表!$A$1:$K$4024,7,FALSE())</f>
        <v>1.8</v>
      </c>
      <c r="L4246" s="17">
        <f>VLOOKUP($C4246,樹木資料表!$A$1:$K$4024,8,FALSE())</f>
        <v>0</v>
      </c>
    </row>
    <row r="4247" spans="1:13" x14ac:dyDescent="0.2">
      <c r="A4247" s="9">
        <v>4246</v>
      </c>
      <c r="B4247" s="9">
        <v>2023</v>
      </c>
      <c r="C4247" s="1">
        <v>3454</v>
      </c>
      <c r="D4247" s="17" t="str">
        <f>VLOOKUP(C4247,樹木資料表!$A$1:$K$4024,2,FALSE())</f>
        <v>臺灣山茶</v>
      </c>
      <c r="E4247" s="11">
        <v>3</v>
      </c>
      <c r="F4247" s="11">
        <v>3.5</v>
      </c>
      <c r="G4247" s="17" t="str">
        <f>VLOOKUP($C4247,樹木資料表!$A$1:$K$4024,3,FALSE())</f>
        <v>B</v>
      </c>
      <c r="H4247" s="17">
        <f>VLOOKUP($C4247,樹木資料表!$A$1:$K$4024,4,FALSE())</f>
        <v>3</v>
      </c>
      <c r="I4247" s="17">
        <f>VLOOKUP($C4247,樹木資料表!$A$1:$K$4024,5,FALSE())</f>
        <v>1</v>
      </c>
      <c r="J4247" s="17">
        <f>VLOOKUP($C4247,樹木資料表!$A$1:$K$4024,6,FALSE())</f>
        <v>2.9</v>
      </c>
      <c r="K4247" s="17">
        <f>VLOOKUP($C4247,樹木資料表!$A$1:$K$4024,7,FALSE())</f>
        <v>1.1000000000000001</v>
      </c>
      <c r="L4247" s="17">
        <f>VLOOKUP($C4247,樹木資料表!$A$1:$K$4024,8,FALSE())</f>
        <v>0</v>
      </c>
    </row>
    <row r="4248" spans="1:13" x14ac:dyDescent="0.2">
      <c r="A4248" s="9">
        <v>4247</v>
      </c>
      <c r="B4248" s="9">
        <v>2023</v>
      </c>
      <c r="C4248" s="1">
        <v>3455</v>
      </c>
      <c r="D4248" s="17" t="str">
        <f>VLOOKUP(C4248,樹木資料表!$A$1:$K$4024,2,FALSE())</f>
        <v>小芽新木薑子</v>
      </c>
      <c r="E4248" s="11">
        <v>1.6</v>
      </c>
      <c r="G4248" s="17" t="str">
        <f>VLOOKUP($C4248,樹木資料表!$A$1:$K$4024,3,FALSE())</f>
        <v>B</v>
      </c>
      <c r="H4248" s="17">
        <f>VLOOKUP($C4248,樹木資料表!$A$1:$K$4024,4,FALSE())</f>
        <v>3</v>
      </c>
      <c r="I4248" s="17">
        <f>VLOOKUP($C4248,樹木資料表!$A$1:$K$4024,5,FALSE())</f>
        <v>1</v>
      </c>
      <c r="J4248" s="17">
        <f>VLOOKUP($C4248,樹木資料表!$A$1:$K$4024,6,FALSE())</f>
        <v>1.6</v>
      </c>
      <c r="K4248" s="17">
        <f>VLOOKUP($C4248,樹木資料表!$A$1:$K$4024,7,FALSE())</f>
        <v>1.1000000000000001</v>
      </c>
      <c r="L4248" s="17">
        <f>VLOOKUP($C4248,樹木資料表!$A$1:$K$4024,8,FALSE())</f>
        <v>0</v>
      </c>
    </row>
    <row r="4249" spans="1:13" x14ac:dyDescent="0.2">
      <c r="A4249" s="9">
        <v>4248</v>
      </c>
      <c r="B4249" s="9">
        <v>2023</v>
      </c>
      <c r="C4249" s="1">
        <v>3456</v>
      </c>
      <c r="D4249" s="17" t="str">
        <f>VLOOKUP(C4249,樹木資料表!$A$1:$K$4024,2,FALSE())</f>
        <v>長葉木薑子</v>
      </c>
      <c r="E4249" s="11">
        <v>12</v>
      </c>
      <c r="G4249" s="17" t="str">
        <f>VLOOKUP($C4249,樹木資料表!$A$1:$K$4024,3,FALSE())</f>
        <v>B</v>
      </c>
      <c r="H4249" s="17">
        <f>VLOOKUP($C4249,樹木資料表!$A$1:$K$4024,4,FALSE())</f>
        <v>3</v>
      </c>
      <c r="I4249" s="17">
        <f>VLOOKUP($C4249,樹木資料表!$A$1:$K$4024,5,FALSE())</f>
        <v>1</v>
      </c>
      <c r="J4249" s="17">
        <f>VLOOKUP($C4249,樹木資料表!$A$1:$K$4024,6,FALSE())</f>
        <v>1.4</v>
      </c>
      <c r="K4249" s="17">
        <f>VLOOKUP($C4249,樹木資料表!$A$1:$K$4024,7,FALSE())</f>
        <v>0.6</v>
      </c>
      <c r="L4249" s="17">
        <f>VLOOKUP($C4249,樹木資料表!$A$1:$K$4024,8,FALSE())</f>
        <v>0</v>
      </c>
    </row>
    <row r="4250" spans="1:13" x14ac:dyDescent="0.2">
      <c r="A4250" s="9">
        <v>4249</v>
      </c>
      <c r="B4250" s="9">
        <v>2023</v>
      </c>
      <c r="C4250" s="1">
        <v>3457</v>
      </c>
      <c r="D4250" s="17" t="str">
        <f>VLOOKUP(C4250,樹木資料表!$A$1:$K$4024,2,FALSE())</f>
        <v>小葉樹杞</v>
      </c>
      <c r="E4250" s="11">
        <v>3.2</v>
      </c>
      <c r="G4250" s="17" t="str">
        <f>VLOOKUP($C4250,樹木資料表!$A$1:$K$4024,3,FALSE())</f>
        <v>B</v>
      </c>
      <c r="H4250" s="17">
        <f>VLOOKUP($C4250,樹木資料表!$A$1:$K$4024,4,FALSE())</f>
        <v>3</v>
      </c>
      <c r="I4250" s="17">
        <f>VLOOKUP($C4250,樹木資料表!$A$1:$K$4024,5,FALSE())</f>
        <v>1</v>
      </c>
      <c r="J4250" s="17">
        <f>VLOOKUP($C4250,樹木資料表!$A$1:$K$4024,6,FALSE())</f>
        <v>1.1000000000000001</v>
      </c>
      <c r="K4250" s="17">
        <f>VLOOKUP($C4250,樹木資料表!$A$1:$K$4024,7,FALSE())</f>
        <v>1.3</v>
      </c>
      <c r="L4250" s="17">
        <f>VLOOKUP($C4250,樹木資料表!$A$1:$K$4024,8,FALSE())</f>
        <v>0</v>
      </c>
    </row>
    <row r="4251" spans="1:13" x14ac:dyDescent="0.2">
      <c r="A4251" s="9">
        <v>4250</v>
      </c>
      <c r="B4251" s="9">
        <v>2023</v>
      </c>
      <c r="C4251" s="1">
        <v>3458</v>
      </c>
      <c r="D4251" s="17" t="str">
        <f>VLOOKUP(C4251,樹木資料表!$A$1:$K$4024,2,FALSE())</f>
        <v>臺灣山茶</v>
      </c>
      <c r="E4251" s="29">
        <v>2.8</v>
      </c>
      <c r="F4251" s="11">
        <v>3</v>
      </c>
      <c r="G4251" s="17" t="str">
        <f>VLOOKUP($C4251,樹木資料表!$A$1:$K$4024,3,FALSE())</f>
        <v>B</v>
      </c>
      <c r="H4251" s="17">
        <f>VLOOKUP($C4251,樹木資料表!$A$1:$K$4024,4,FALSE())</f>
        <v>3</v>
      </c>
      <c r="I4251" s="17">
        <f>VLOOKUP($C4251,樹木資料表!$A$1:$K$4024,5,FALSE())</f>
        <v>2</v>
      </c>
      <c r="J4251" s="17">
        <f>VLOOKUP($C4251,樹木資料表!$A$1:$K$4024,6,FALSE())</f>
        <v>1.6</v>
      </c>
      <c r="K4251" s="17">
        <f>VLOOKUP($C4251,樹木資料表!$A$1:$K$4024,7,FALSE())</f>
        <v>3.4</v>
      </c>
      <c r="L4251" s="17">
        <f>VLOOKUP($C4251,樹木資料表!$A$1:$K$4024,8,FALSE())</f>
        <v>0</v>
      </c>
      <c r="M4251" s="8" t="s">
        <v>142</v>
      </c>
    </row>
    <row r="4252" spans="1:13" x14ac:dyDescent="0.2">
      <c r="A4252" s="9">
        <v>4251</v>
      </c>
      <c r="B4252" s="9">
        <v>2023</v>
      </c>
      <c r="C4252" s="1">
        <v>3459</v>
      </c>
      <c r="D4252" s="17" t="str">
        <f>VLOOKUP(C4252,樹木資料表!$A$1:$K$4024,2,FALSE())</f>
        <v>瓊楠</v>
      </c>
      <c r="E4252" s="11">
        <v>3</v>
      </c>
      <c r="G4252" s="17" t="str">
        <f>VLOOKUP($C4252,樹木資料表!$A$1:$K$4024,3,FALSE())</f>
        <v>B</v>
      </c>
      <c r="H4252" s="17">
        <f>VLOOKUP($C4252,樹木資料表!$A$1:$K$4024,4,FALSE())</f>
        <v>3</v>
      </c>
      <c r="I4252" s="17">
        <f>VLOOKUP($C4252,樹木資料表!$A$1:$K$4024,5,FALSE())</f>
        <v>2</v>
      </c>
      <c r="J4252" s="17">
        <f>VLOOKUP($C4252,樹木資料表!$A$1:$K$4024,6,FALSE())</f>
        <v>0.3</v>
      </c>
      <c r="K4252" s="17">
        <f>VLOOKUP($C4252,樹木資料表!$A$1:$K$4024,7,FALSE())</f>
        <v>3.5</v>
      </c>
      <c r="L4252" s="17">
        <f>VLOOKUP($C4252,樹木資料表!$A$1:$K$4024,8,FALSE())</f>
        <v>0</v>
      </c>
    </row>
    <row r="4253" spans="1:13" x14ac:dyDescent="0.2">
      <c r="A4253" s="9">
        <v>4252</v>
      </c>
      <c r="B4253" s="9">
        <v>2023</v>
      </c>
      <c r="C4253" s="1">
        <v>3460</v>
      </c>
      <c r="D4253" s="17" t="str">
        <f>VLOOKUP(C4253,樹木資料表!$A$1:$K$4024,2,FALSE())</f>
        <v>小西氏賽楠</v>
      </c>
      <c r="E4253" s="11">
        <v>1.8</v>
      </c>
      <c r="G4253" s="17" t="str">
        <f>VLOOKUP($C4253,樹木資料表!$A$1:$K$4024,3,FALSE())</f>
        <v>B</v>
      </c>
      <c r="H4253" s="17">
        <f>VLOOKUP($C4253,樹木資料表!$A$1:$K$4024,4,FALSE())</f>
        <v>3</v>
      </c>
      <c r="I4253" s="17">
        <f>VLOOKUP($C4253,樹木資料表!$A$1:$K$4024,5,FALSE())</f>
        <v>2</v>
      </c>
      <c r="J4253" s="17">
        <f>VLOOKUP($C4253,樹木資料表!$A$1:$K$4024,6,FALSE())</f>
        <v>1.3</v>
      </c>
      <c r="K4253" s="17">
        <f>VLOOKUP($C4253,樹木資料表!$A$1:$K$4024,7,FALSE())</f>
        <v>2.5</v>
      </c>
      <c r="L4253" s="17">
        <f>VLOOKUP($C4253,樹木資料表!$A$1:$K$4024,8,FALSE())</f>
        <v>0</v>
      </c>
    </row>
    <row r="4254" spans="1:13" x14ac:dyDescent="0.2">
      <c r="A4254" s="9">
        <v>4253</v>
      </c>
      <c r="B4254" s="9">
        <v>2023</v>
      </c>
      <c r="C4254" s="1">
        <v>3461</v>
      </c>
      <c r="D4254" s="17" t="str">
        <f>VLOOKUP(C4254,樹木資料表!$A$1:$K$4024,2,FALSE())</f>
        <v>長葉木薑子</v>
      </c>
      <c r="E4254" s="20">
        <v>0</v>
      </c>
      <c r="G4254" s="17" t="str">
        <f>VLOOKUP($C4254,樹木資料表!$A$1:$K$4024,3,FALSE())</f>
        <v>B</v>
      </c>
      <c r="H4254" s="17">
        <f>VLOOKUP($C4254,樹木資料表!$A$1:$K$4024,4,FALSE())</f>
        <v>3</v>
      </c>
      <c r="I4254" s="17">
        <f>VLOOKUP($C4254,樹木資料表!$A$1:$K$4024,5,FALSE())</f>
        <v>2</v>
      </c>
      <c r="J4254" s="17">
        <f>VLOOKUP($C4254,樹木資料表!$A$1:$K$4024,6,FALSE())</f>
        <v>0.6</v>
      </c>
      <c r="K4254" s="17">
        <f>VLOOKUP($C4254,樹木資料表!$A$1:$K$4024,7,FALSE())</f>
        <v>2.5</v>
      </c>
      <c r="L4254" s="17">
        <f>VLOOKUP($C4254,樹木資料表!$A$1:$K$4024,8,FALSE())</f>
        <v>0</v>
      </c>
      <c r="M4254" s="8" t="s">
        <v>131</v>
      </c>
    </row>
    <row r="4255" spans="1:13" x14ac:dyDescent="0.2">
      <c r="A4255" s="9">
        <v>4254</v>
      </c>
      <c r="B4255" s="9">
        <v>2023</v>
      </c>
      <c r="C4255" s="1">
        <v>3462</v>
      </c>
      <c r="D4255" s="17" t="str">
        <f>VLOOKUP(C4255,樹木資料表!$A$1:$K$4024,2,FALSE())</f>
        <v>福建賽衛矛</v>
      </c>
      <c r="E4255" s="11">
        <v>2.2000000000000002</v>
      </c>
      <c r="G4255" s="17" t="str">
        <f>VLOOKUP($C4255,樹木資料表!$A$1:$K$4024,3,FALSE())</f>
        <v>B</v>
      </c>
      <c r="H4255" s="17">
        <f>VLOOKUP($C4255,樹木資料表!$A$1:$K$4024,4,FALSE())</f>
        <v>3</v>
      </c>
      <c r="I4255" s="17">
        <f>VLOOKUP($C4255,樹木資料表!$A$1:$K$4024,5,FALSE())</f>
        <v>2</v>
      </c>
      <c r="J4255" s="17">
        <f>VLOOKUP($C4255,樹木資料表!$A$1:$K$4024,6,FALSE())</f>
        <v>1.1000000000000001</v>
      </c>
      <c r="K4255" s="17">
        <f>VLOOKUP($C4255,樹木資料表!$A$1:$K$4024,7,FALSE())</f>
        <v>0.3</v>
      </c>
      <c r="L4255" s="17">
        <f>VLOOKUP($C4255,樹木資料表!$A$1:$K$4024,8,FALSE())</f>
        <v>0</v>
      </c>
    </row>
    <row r="4256" spans="1:13" x14ac:dyDescent="0.2">
      <c r="A4256" s="9">
        <v>4255</v>
      </c>
      <c r="B4256" s="9">
        <v>2023</v>
      </c>
      <c r="C4256" s="1">
        <v>3463</v>
      </c>
      <c r="D4256" s="17" t="str">
        <f>VLOOKUP(C4256,樹木資料表!$A$1:$K$4024,2,FALSE())</f>
        <v>小葉樹杞</v>
      </c>
      <c r="E4256" s="11">
        <v>4.5</v>
      </c>
      <c r="G4256" s="17" t="str">
        <f>VLOOKUP($C4256,樹木資料表!$A$1:$K$4024,3,FALSE())</f>
        <v>B</v>
      </c>
      <c r="H4256" s="17">
        <f>VLOOKUP($C4256,樹木資料表!$A$1:$K$4024,4,FALSE())</f>
        <v>3</v>
      </c>
      <c r="I4256" s="17">
        <f>VLOOKUP($C4256,樹木資料表!$A$1:$K$4024,5,FALSE())</f>
        <v>2</v>
      </c>
      <c r="J4256" s="17">
        <f>VLOOKUP($C4256,樹木資料表!$A$1:$K$4024,6,FALSE())</f>
        <v>0.8</v>
      </c>
      <c r="K4256" s="17">
        <f>VLOOKUP($C4256,樹木資料表!$A$1:$K$4024,7,FALSE())</f>
        <v>1.4</v>
      </c>
      <c r="L4256" s="17">
        <f>VLOOKUP($C4256,樹木資料表!$A$1:$K$4024,8,FALSE())</f>
        <v>0</v>
      </c>
    </row>
    <row r="4257" spans="1:13" x14ac:dyDescent="0.2">
      <c r="A4257" s="9">
        <v>4256</v>
      </c>
      <c r="B4257" s="9">
        <v>2023</v>
      </c>
      <c r="C4257" s="1">
        <v>3464</v>
      </c>
      <c r="D4257" s="17" t="str">
        <f>VLOOKUP(C4257,樹木資料表!$A$1:$K$4024,2,FALSE())</f>
        <v>長葉木薑子</v>
      </c>
      <c r="E4257" s="11">
        <v>28.5</v>
      </c>
      <c r="G4257" s="17" t="str">
        <f>VLOOKUP($C4257,樹木資料表!$A$1:$K$4024,3,FALSE())</f>
        <v>B</v>
      </c>
      <c r="H4257" s="17">
        <f>VLOOKUP($C4257,樹木資料表!$A$1:$K$4024,4,FALSE())</f>
        <v>3</v>
      </c>
      <c r="I4257" s="17">
        <f>VLOOKUP($C4257,樹木資料表!$A$1:$K$4024,5,FALSE())</f>
        <v>2</v>
      </c>
      <c r="J4257" s="17">
        <f>VLOOKUP($C4257,樹木資料表!$A$1:$K$4024,6,FALSE())</f>
        <v>1.4</v>
      </c>
      <c r="K4257" s="17">
        <f>VLOOKUP($C4257,樹木資料表!$A$1:$K$4024,7,FALSE())</f>
        <v>1.3</v>
      </c>
      <c r="L4257" s="17">
        <f>VLOOKUP($C4257,樹木資料表!$A$1:$K$4024,8,FALSE())</f>
        <v>0</v>
      </c>
    </row>
    <row r="4258" spans="1:13" x14ac:dyDescent="0.2">
      <c r="A4258" s="9">
        <v>4257</v>
      </c>
      <c r="B4258" s="9">
        <v>2023</v>
      </c>
      <c r="C4258" s="1">
        <v>3465</v>
      </c>
      <c r="D4258" s="17" t="str">
        <f>VLOOKUP(C4258,樹木資料表!$A$1:$K$4024,2,FALSE())</f>
        <v>長尾尖葉櫧</v>
      </c>
      <c r="E4258" s="11">
        <v>48.3</v>
      </c>
      <c r="G4258" s="17" t="str">
        <f>VLOOKUP($C4258,樹木資料表!$A$1:$K$4024,3,FALSE())</f>
        <v>B</v>
      </c>
      <c r="H4258" s="17">
        <f>VLOOKUP($C4258,樹木資料表!$A$1:$K$4024,4,FALSE())</f>
        <v>3</v>
      </c>
      <c r="I4258" s="17">
        <f>VLOOKUP($C4258,樹木資料表!$A$1:$K$4024,5,FALSE())</f>
        <v>2</v>
      </c>
      <c r="J4258" s="17">
        <f>VLOOKUP($C4258,樹木資料表!$A$1:$K$4024,6,FALSE())</f>
        <v>2</v>
      </c>
      <c r="K4258" s="17">
        <f>VLOOKUP($C4258,樹木資料表!$A$1:$K$4024,7,FALSE())</f>
        <v>1.8</v>
      </c>
      <c r="L4258" s="17">
        <f>VLOOKUP($C4258,樹木資料表!$A$1:$K$4024,8,FALSE())</f>
        <v>0</v>
      </c>
    </row>
    <row r="4259" spans="1:13" x14ac:dyDescent="0.2">
      <c r="A4259" s="9">
        <v>4258</v>
      </c>
      <c r="B4259" s="9">
        <v>2023</v>
      </c>
      <c r="C4259" s="1">
        <v>3466</v>
      </c>
      <c r="D4259" s="17" t="str">
        <f>VLOOKUP(C4259,樹木資料表!$A$1:$K$4024,2,FALSE())</f>
        <v>小葉樹杞</v>
      </c>
      <c r="E4259" s="11">
        <v>3.3</v>
      </c>
      <c r="G4259" s="17" t="str">
        <f>VLOOKUP($C4259,樹木資料表!$A$1:$K$4024,3,FALSE())</f>
        <v>B</v>
      </c>
      <c r="H4259" s="17">
        <f>VLOOKUP($C4259,樹木資料表!$A$1:$K$4024,4,FALSE())</f>
        <v>3</v>
      </c>
      <c r="I4259" s="17">
        <f>VLOOKUP($C4259,樹木資料表!$A$1:$K$4024,5,FALSE())</f>
        <v>2</v>
      </c>
      <c r="J4259" s="17">
        <f>VLOOKUP($C4259,樹木資料表!$A$1:$K$4024,6,FALSE())</f>
        <v>2.4</v>
      </c>
      <c r="K4259" s="17">
        <f>VLOOKUP($C4259,樹木資料表!$A$1:$K$4024,7,FALSE())</f>
        <v>1.4</v>
      </c>
      <c r="L4259" s="17">
        <f>VLOOKUP($C4259,樹木資料表!$A$1:$K$4024,8,FALSE())</f>
        <v>0</v>
      </c>
    </row>
    <row r="4260" spans="1:13" x14ac:dyDescent="0.2">
      <c r="A4260" s="9">
        <v>4259</v>
      </c>
      <c r="B4260" s="9">
        <v>2023</v>
      </c>
      <c r="C4260" s="1">
        <v>3467</v>
      </c>
      <c r="D4260" s="17" t="str">
        <f>VLOOKUP(C4260,樹木資料表!$A$1:$K$4024,2,FALSE())</f>
        <v>大葉木樨</v>
      </c>
      <c r="E4260" s="11">
        <v>13.2</v>
      </c>
      <c r="G4260" s="17" t="str">
        <f>VLOOKUP($C4260,樹木資料表!$A$1:$K$4024,3,FALSE())</f>
        <v>B</v>
      </c>
      <c r="H4260" s="17">
        <f>VLOOKUP($C4260,樹木資料表!$A$1:$K$4024,4,FALSE())</f>
        <v>3</v>
      </c>
      <c r="I4260" s="17">
        <f>VLOOKUP($C4260,樹木資料表!$A$1:$K$4024,5,FALSE())</f>
        <v>2</v>
      </c>
      <c r="J4260" s="17">
        <f>VLOOKUP($C4260,樹木資料表!$A$1:$K$4024,6,FALSE())</f>
        <v>2.5</v>
      </c>
      <c r="K4260" s="17">
        <f>VLOOKUP($C4260,樹木資料表!$A$1:$K$4024,7,FALSE())</f>
        <v>1.7</v>
      </c>
      <c r="L4260" s="17">
        <f>VLOOKUP($C4260,樹木資料表!$A$1:$K$4024,8,FALSE())</f>
        <v>0</v>
      </c>
    </row>
    <row r="4261" spans="1:13" x14ac:dyDescent="0.2">
      <c r="A4261" s="9">
        <v>4260</v>
      </c>
      <c r="B4261" s="9">
        <v>2023</v>
      </c>
      <c r="C4261" s="1">
        <v>3468</v>
      </c>
      <c r="D4261" s="17" t="str">
        <f>VLOOKUP(C4261,樹木資料表!$A$1:$K$4024,2,FALSE())</f>
        <v>小葉樹杞</v>
      </c>
      <c r="E4261" s="11">
        <v>4.8</v>
      </c>
      <c r="G4261" s="17" t="str">
        <f>VLOOKUP($C4261,樹木資料表!$A$1:$K$4024,3,FALSE())</f>
        <v>B</v>
      </c>
      <c r="H4261" s="17">
        <f>VLOOKUP($C4261,樹木資料表!$A$1:$K$4024,4,FALSE())</f>
        <v>3</v>
      </c>
      <c r="I4261" s="17">
        <f>VLOOKUP($C4261,樹木資料表!$A$1:$K$4024,5,FALSE())</f>
        <v>2</v>
      </c>
      <c r="J4261" s="17">
        <f>VLOOKUP($C4261,樹木資料表!$A$1:$K$4024,6,FALSE())</f>
        <v>3.2</v>
      </c>
      <c r="K4261" s="17">
        <f>VLOOKUP($C4261,樹木資料表!$A$1:$K$4024,7,FALSE())</f>
        <v>2.2999999999999998</v>
      </c>
      <c r="L4261" s="17">
        <f>VLOOKUP($C4261,樹木資料表!$A$1:$K$4024,8,FALSE())</f>
        <v>0</v>
      </c>
    </row>
    <row r="4262" spans="1:13" x14ac:dyDescent="0.2">
      <c r="A4262" s="9">
        <v>4261</v>
      </c>
      <c r="B4262" s="9">
        <v>2023</v>
      </c>
      <c r="C4262" s="1">
        <v>3469</v>
      </c>
      <c r="D4262" s="17" t="str">
        <f>VLOOKUP(C4262,樹木資料表!$A$1:$K$4024,2,FALSE())</f>
        <v>臺灣山茶</v>
      </c>
      <c r="E4262" s="11">
        <v>6.7</v>
      </c>
      <c r="F4262" s="11">
        <v>6</v>
      </c>
      <c r="G4262" s="17" t="str">
        <f>VLOOKUP($C4262,樹木資料表!$A$1:$K$4024,3,FALSE())</f>
        <v>B</v>
      </c>
      <c r="H4262" s="17">
        <f>VLOOKUP($C4262,樹木資料表!$A$1:$K$4024,4,FALSE())</f>
        <v>3</v>
      </c>
      <c r="I4262" s="17">
        <f>VLOOKUP($C4262,樹木資料表!$A$1:$K$4024,5,FALSE())</f>
        <v>2</v>
      </c>
      <c r="J4262" s="17">
        <f>VLOOKUP($C4262,樹木資料表!$A$1:$K$4024,6,FALSE())</f>
        <v>2.2999999999999998</v>
      </c>
      <c r="K4262" s="17">
        <f>VLOOKUP($C4262,樹木資料表!$A$1:$K$4024,7,FALSE())</f>
        <v>2.1</v>
      </c>
      <c r="L4262" s="17">
        <f>VLOOKUP($C4262,樹木資料表!$A$1:$K$4024,8,FALSE())</f>
        <v>0</v>
      </c>
    </row>
    <row r="4263" spans="1:13" x14ac:dyDescent="0.2">
      <c r="A4263" s="9">
        <v>4262</v>
      </c>
      <c r="B4263" s="9">
        <v>2023</v>
      </c>
      <c r="C4263" s="1">
        <v>3470</v>
      </c>
      <c r="D4263" s="17" t="str">
        <f>VLOOKUP(C4263,樹木資料表!$A$1:$K$4024,2,FALSE())</f>
        <v>臺灣山茶</v>
      </c>
      <c r="E4263" s="11">
        <v>1</v>
      </c>
      <c r="F4263" s="11">
        <v>2.1</v>
      </c>
      <c r="G4263" s="17" t="str">
        <f>VLOOKUP($C4263,樹木資料表!$A$1:$K$4024,3,FALSE())</f>
        <v>B</v>
      </c>
      <c r="H4263" s="17">
        <f>VLOOKUP($C4263,樹木資料表!$A$1:$K$4024,4,FALSE())</f>
        <v>3</v>
      </c>
      <c r="I4263" s="17">
        <f>VLOOKUP($C4263,樹木資料表!$A$1:$K$4024,5,FALSE())</f>
        <v>2</v>
      </c>
      <c r="J4263" s="17">
        <f>VLOOKUP($C4263,樹木資料表!$A$1:$K$4024,6,FALSE())</f>
        <v>3</v>
      </c>
      <c r="K4263" s="17">
        <f>VLOOKUP($C4263,樹木資料表!$A$1:$K$4024,7,FALSE())</f>
        <v>2.6</v>
      </c>
      <c r="L4263" s="17">
        <f>VLOOKUP($C4263,樹木資料表!$A$1:$K$4024,8,FALSE())</f>
        <v>0</v>
      </c>
    </row>
    <row r="4264" spans="1:13" x14ac:dyDescent="0.2">
      <c r="A4264" s="9">
        <v>4263</v>
      </c>
      <c r="B4264" s="9">
        <v>2023</v>
      </c>
      <c r="C4264" s="1">
        <v>3471</v>
      </c>
      <c r="D4264" s="17" t="str">
        <f>VLOOKUP(C4264,樹木資料表!$A$1:$K$4024,2,FALSE())</f>
        <v>細刺苦櫧</v>
      </c>
      <c r="E4264" s="11">
        <v>10.4</v>
      </c>
      <c r="G4264" s="17" t="str">
        <f>VLOOKUP($C4264,樹木資料表!$A$1:$K$4024,3,FALSE())</f>
        <v>B</v>
      </c>
      <c r="H4264" s="17">
        <f>VLOOKUP($C4264,樹木資料表!$A$1:$K$4024,4,FALSE())</f>
        <v>3</v>
      </c>
      <c r="I4264" s="17">
        <f>VLOOKUP($C4264,樹木資料表!$A$1:$K$4024,5,FALSE())</f>
        <v>2</v>
      </c>
      <c r="J4264" s="17">
        <f>VLOOKUP($C4264,樹木資料表!$A$1:$K$4024,6,FALSE())</f>
        <v>1.8</v>
      </c>
      <c r="K4264" s="17">
        <f>VLOOKUP($C4264,樹木資料表!$A$1:$K$4024,7,FALSE())</f>
        <v>3.3</v>
      </c>
      <c r="L4264" s="17">
        <f>VLOOKUP($C4264,樹木資料表!$A$1:$K$4024,8,FALSE())</f>
        <v>0</v>
      </c>
    </row>
    <row r="4265" spans="1:13" x14ac:dyDescent="0.2">
      <c r="A4265" s="9">
        <v>4264</v>
      </c>
      <c r="B4265" s="9">
        <v>2023</v>
      </c>
      <c r="C4265" s="1">
        <v>3472</v>
      </c>
      <c r="D4265" s="17" t="str">
        <f>VLOOKUP(C4265,樹木資料表!$A$1:$K$4024,2,FALSE())</f>
        <v>瓊楠</v>
      </c>
      <c r="E4265" s="11">
        <v>1.4</v>
      </c>
      <c r="G4265" s="17" t="str">
        <f>VLOOKUP($C4265,樹木資料表!$A$1:$K$4024,3,FALSE())</f>
        <v>B</v>
      </c>
      <c r="H4265" s="17">
        <f>VLOOKUP($C4265,樹木資料表!$A$1:$K$4024,4,FALSE())</f>
        <v>3</v>
      </c>
      <c r="I4265" s="17">
        <f>VLOOKUP($C4265,樹木資料表!$A$1:$K$4024,5,FALSE())</f>
        <v>2</v>
      </c>
      <c r="J4265" s="17">
        <f>VLOOKUP($C4265,樹木資料表!$A$1:$K$4024,6,FALSE())</f>
        <v>3.5</v>
      </c>
      <c r="K4265" s="17">
        <f>VLOOKUP($C4265,樹木資料表!$A$1:$K$4024,7,FALSE())</f>
        <v>3</v>
      </c>
      <c r="L4265" s="17">
        <f>VLOOKUP($C4265,樹木資料表!$A$1:$K$4024,8,FALSE())</f>
        <v>0</v>
      </c>
    </row>
    <row r="4266" spans="1:13" x14ac:dyDescent="0.2">
      <c r="A4266" s="9">
        <v>4265</v>
      </c>
      <c r="B4266" s="9">
        <v>2023</v>
      </c>
      <c r="C4266" s="1">
        <v>3473</v>
      </c>
      <c r="D4266" s="17" t="str">
        <f>VLOOKUP(C4266,樹木資料表!$A$1:$K$4024,2,FALSE())</f>
        <v>小葉樹杞</v>
      </c>
      <c r="E4266" s="11">
        <v>2.2000000000000002</v>
      </c>
      <c r="G4266" s="17" t="str">
        <f>VLOOKUP($C4266,樹木資料表!$A$1:$K$4024,3,FALSE())</f>
        <v>B</v>
      </c>
      <c r="H4266" s="17">
        <f>VLOOKUP($C4266,樹木資料表!$A$1:$K$4024,4,FALSE())</f>
        <v>3</v>
      </c>
      <c r="I4266" s="17">
        <f>VLOOKUP($C4266,樹木資料表!$A$1:$K$4024,5,FALSE())</f>
        <v>2</v>
      </c>
      <c r="J4266" s="17">
        <f>VLOOKUP($C4266,樹木資料表!$A$1:$K$4024,6,FALSE())</f>
        <v>4</v>
      </c>
      <c r="K4266" s="17">
        <f>VLOOKUP($C4266,樹木資料表!$A$1:$K$4024,7,FALSE())</f>
        <v>3</v>
      </c>
      <c r="L4266" s="17">
        <f>VLOOKUP($C4266,樹木資料表!$A$1:$K$4024,8,FALSE())</f>
        <v>0</v>
      </c>
    </row>
    <row r="4267" spans="1:13" x14ac:dyDescent="0.2">
      <c r="A4267" s="9">
        <v>4266</v>
      </c>
      <c r="B4267" s="9">
        <v>2023</v>
      </c>
      <c r="C4267" s="1" t="s">
        <v>85</v>
      </c>
      <c r="D4267" s="17" t="str">
        <f>VLOOKUP(C4267,樹木資料表!$A$1:$K$4024,2,FALSE())</f>
        <v>臺灣山茶</v>
      </c>
      <c r="E4267" s="11">
        <v>1.4</v>
      </c>
      <c r="F4267" s="11">
        <v>2.2999999999999998</v>
      </c>
      <c r="G4267" s="17" t="str">
        <f>VLOOKUP($C4267,樹木資料表!$A$1:$K$4024,3,FALSE())</f>
        <v>B</v>
      </c>
      <c r="H4267" s="17">
        <f>VLOOKUP($C4267,樹木資料表!$A$1:$K$4024,4,FALSE())</f>
        <v>3</v>
      </c>
      <c r="I4267" s="17">
        <f>VLOOKUP($C4267,樹木資料表!$A$1:$K$4024,5,FALSE())</f>
        <v>2</v>
      </c>
      <c r="J4267" s="17">
        <f>VLOOKUP($C4267,樹木資料表!$A$1:$K$4024,6,FALSE())</f>
        <v>4.8</v>
      </c>
      <c r="K4267" s="17">
        <f>VLOOKUP($C4267,樹木資料表!$A$1:$K$4024,7,FALSE())</f>
        <v>1.9</v>
      </c>
      <c r="L4267" s="17" t="str">
        <f>VLOOKUP($C4267,樹木資料表!$A$1:$K$4024,8,FALSE())</f>
        <v>無號碼</v>
      </c>
    </row>
    <row r="4268" spans="1:13" x14ac:dyDescent="0.2">
      <c r="A4268" s="9">
        <v>4267</v>
      </c>
      <c r="B4268" s="9">
        <v>2023</v>
      </c>
      <c r="C4268" s="1">
        <v>3474</v>
      </c>
      <c r="D4268" s="17" t="str">
        <f>VLOOKUP(C4268,樹木資料表!$A$1:$K$4024,2,FALSE())</f>
        <v>瓊楠</v>
      </c>
      <c r="E4268" s="11">
        <v>1.5</v>
      </c>
      <c r="G4268" s="17" t="str">
        <f>VLOOKUP($C4268,樹木資料表!$A$1:$K$4024,3,FALSE())</f>
        <v>B</v>
      </c>
      <c r="H4268" s="17">
        <f>VLOOKUP($C4268,樹木資料表!$A$1:$K$4024,4,FALSE())</f>
        <v>3</v>
      </c>
      <c r="I4268" s="17">
        <f>VLOOKUP($C4268,樹木資料表!$A$1:$K$4024,5,FALSE())</f>
        <v>3</v>
      </c>
      <c r="J4268" s="17">
        <f>VLOOKUP($C4268,樹木資料表!$A$1:$K$4024,6,FALSE())</f>
        <v>2.8</v>
      </c>
      <c r="K4268" s="17">
        <f>VLOOKUP($C4268,樹木資料表!$A$1:$K$4024,7,FALSE())</f>
        <v>5</v>
      </c>
      <c r="L4268" s="17">
        <f>VLOOKUP($C4268,樹木資料表!$A$1:$K$4024,8,FALSE())</f>
        <v>0</v>
      </c>
    </row>
    <row r="4269" spans="1:13" x14ac:dyDescent="0.2">
      <c r="A4269" s="9">
        <v>4268</v>
      </c>
      <c r="B4269" s="9">
        <v>2023</v>
      </c>
      <c r="C4269" s="1">
        <v>3475</v>
      </c>
      <c r="D4269" s="17" t="str">
        <f>VLOOKUP(C4269,樹木資料表!$A$1:$K$4024,2,FALSE())</f>
        <v>瓊楠</v>
      </c>
      <c r="E4269" s="11">
        <v>1.9</v>
      </c>
      <c r="G4269" s="17" t="str">
        <f>VLOOKUP($C4269,樹木資料表!$A$1:$K$4024,3,FALSE())</f>
        <v>B</v>
      </c>
      <c r="H4269" s="17">
        <f>VLOOKUP($C4269,樹木資料表!$A$1:$K$4024,4,FALSE())</f>
        <v>3</v>
      </c>
      <c r="I4269" s="17">
        <f>VLOOKUP($C4269,樹木資料表!$A$1:$K$4024,5,FALSE())</f>
        <v>3</v>
      </c>
      <c r="J4269" s="17">
        <f>VLOOKUP($C4269,樹木資料表!$A$1:$K$4024,6,FALSE())</f>
        <v>2.2999999999999998</v>
      </c>
      <c r="K4269" s="17">
        <f>VLOOKUP($C4269,樹木資料表!$A$1:$K$4024,7,FALSE())</f>
        <v>4.9000000000000004</v>
      </c>
      <c r="L4269" s="17">
        <f>VLOOKUP($C4269,樹木資料表!$A$1:$K$4024,8,FALSE())</f>
        <v>0</v>
      </c>
    </row>
    <row r="4270" spans="1:13" x14ac:dyDescent="0.2">
      <c r="A4270" s="9">
        <v>4269</v>
      </c>
      <c r="B4270" s="9">
        <v>2023</v>
      </c>
      <c r="C4270" s="1">
        <v>3476</v>
      </c>
      <c r="D4270" s="17" t="str">
        <f>VLOOKUP(C4270,樹木資料表!$A$1:$K$4024,2,FALSE())</f>
        <v>臺灣山茶</v>
      </c>
      <c r="E4270" s="11">
        <v>5</v>
      </c>
      <c r="F4270" s="11">
        <v>2.5</v>
      </c>
      <c r="G4270" s="17" t="str">
        <f>VLOOKUP($C4270,樹木資料表!$A$1:$K$4024,3,FALSE())</f>
        <v>B</v>
      </c>
      <c r="H4270" s="17">
        <f>VLOOKUP($C4270,樹木資料表!$A$1:$K$4024,4,FALSE())</f>
        <v>3</v>
      </c>
      <c r="I4270" s="17">
        <f>VLOOKUP($C4270,樹木資料表!$A$1:$K$4024,5,FALSE())</f>
        <v>3</v>
      </c>
      <c r="J4270" s="17">
        <f>VLOOKUP($C4270,樹木資料表!$A$1:$K$4024,6,FALSE())</f>
        <v>3.3</v>
      </c>
      <c r="K4270" s="17">
        <f>VLOOKUP($C4270,樹木資料表!$A$1:$K$4024,7,FALSE())</f>
        <v>4.3</v>
      </c>
      <c r="L4270" s="17">
        <f>VLOOKUP($C4270,樹木資料表!$A$1:$K$4024,8,FALSE())</f>
        <v>0</v>
      </c>
      <c r="M4270" s="8" t="s">
        <v>125</v>
      </c>
    </row>
    <row r="4271" spans="1:13" x14ac:dyDescent="0.2">
      <c r="A4271" s="9">
        <v>4270</v>
      </c>
      <c r="B4271" s="9">
        <v>2023</v>
      </c>
      <c r="C4271" s="1">
        <v>3477</v>
      </c>
      <c r="D4271" s="17" t="str">
        <f>VLOOKUP(C4271,樹木資料表!$A$1:$K$4024,2,FALSE())</f>
        <v>瓊楠</v>
      </c>
      <c r="E4271" s="11">
        <v>11.4</v>
      </c>
      <c r="G4271" s="17" t="str">
        <f>VLOOKUP($C4271,樹木資料表!$A$1:$K$4024,3,FALSE())</f>
        <v>B</v>
      </c>
      <c r="H4271" s="17">
        <f>VLOOKUP($C4271,樹木資料表!$A$1:$K$4024,4,FALSE())</f>
        <v>3</v>
      </c>
      <c r="I4271" s="17">
        <f>VLOOKUP($C4271,樹木資料表!$A$1:$K$4024,5,FALSE())</f>
        <v>3</v>
      </c>
      <c r="J4271" s="17">
        <f>VLOOKUP($C4271,樹木資料表!$A$1:$K$4024,6,FALSE())</f>
        <v>4.2</v>
      </c>
      <c r="K4271" s="17">
        <f>VLOOKUP($C4271,樹木資料表!$A$1:$K$4024,7,FALSE())</f>
        <v>4</v>
      </c>
      <c r="L4271" s="17">
        <f>VLOOKUP($C4271,樹木資料表!$A$1:$K$4024,8,FALSE())</f>
        <v>0</v>
      </c>
    </row>
    <row r="4272" spans="1:13" x14ac:dyDescent="0.2">
      <c r="A4272" s="9">
        <v>4271</v>
      </c>
      <c r="B4272" s="9">
        <v>2023</v>
      </c>
      <c r="C4272" s="1">
        <v>3478</v>
      </c>
      <c r="D4272" s="17" t="str">
        <f>VLOOKUP(C4272,樹木資料表!$A$1:$K$4024,2,FALSE())</f>
        <v>臺灣山茶</v>
      </c>
      <c r="E4272" s="11">
        <v>2.1</v>
      </c>
      <c r="F4272" s="11">
        <v>2.5</v>
      </c>
      <c r="G4272" s="17" t="str">
        <f>VLOOKUP($C4272,樹木資料表!$A$1:$K$4024,3,FALSE())</f>
        <v>B</v>
      </c>
      <c r="H4272" s="17">
        <f>VLOOKUP($C4272,樹木資料表!$A$1:$K$4024,4,FALSE())</f>
        <v>3</v>
      </c>
      <c r="I4272" s="17">
        <f>VLOOKUP($C4272,樹木資料表!$A$1:$K$4024,5,FALSE())</f>
        <v>3</v>
      </c>
      <c r="J4272" s="17">
        <f>VLOOKUP($C4272,樹木資料表!$A$1:$K$4024,6,FALSE())</f>
        <v>3.5</v>
      </c>
      <c r="K4272" s="17">
        <f>VLOOKUP($C4272,樹木資料表!$A$1:$K$4024,7,FALSE())</f>
        <v>2.5</v>
      </c>
      <c r="L4272" s="17">
        <f>VLOOKUP($C4272,樹木資料表!$A$1:$K$4024,8,FALSE())</f>
        <v>0</v>
      </c>
    </row>
    <row r="4273" spans="1:13" x14ac:dyDescent="0.2">
      <c r="A4273" s="9">
        <v>4272</v>
      </c>
      <c r="B4273" s="9">
        <v>2023</v>
      </c>
      <c r="C4273" s="1">
        <v>3479</v>
      </c>
      <c r="D4273" s="17" t="str">
        <f>VLOOKUP(C4273,樹木資料表!$A$1:$K$4024,2,FALSE())</f>
        <v>瓊楠</v>
      </c>
      <c r="E4273" s="20">
        <v>0</v>
      </c>
      <c r="G4273" s="17" t="str">
        <f>VLOOKUP($C4273,樹木資料表!$A$1:$K$4024,3,FALSE())</f>
        <v>B</v>
      </c>
      <c r="H4273" s="17">
        <f>VLOOKUP($C4273,樹木資料表!$A$1:$K$4024,4,FALSE())</f>
        <v>3</v>
      </c>
      <c r="I4273" s="17">
        <f>VLOOKUP($C4273,樹木資料表!$A$1:$K$4024,5,FALSE())</f>
        <v>3</v>
      </c>
      <c r="J4273" s="17">
        <f>VLOOKUP($C4273,樹木資料表!$A$1:$K$4024,6,FALSE())</f>
        <v>3</v>
      </c>
      <c r="K4273" s="17">
        <f>VLOOKUP($C4273,樹木資料表!$A$1:$K$4024,7,FALSE())</f>
        <v>2.9</v>
      </c>
      <c r="L4273" s="17">
        <f>VLOOKUP($C4273,樹木資料表!$A$1:$K$4024,8,FALSE())</f>
        <v>0</v>
      </c>
      <c r="M4273" s="8" t="s">
        <v>131</v>
      </c>
    </row>
    <row r="4274" spans="1:13" x14ac:dyDescent="0.2">
      <c r="A4274" s="9">
        <v>4273</v>
      </c>
      <c r="B4274" s="9">
        <v>2023</v>
      </c>
      <c r="C4274" s="1">
        <v>3480</v>
      </c>
      <c r="D4274" s="17" t="str">
        <f>VLOOKUP(C4274,樹木資料表!$A$1:$K$4024,2,FALSE())</f>
        <v>臺灣山茶</v>
      </c>
      <c r="E4274" s="11">
        <v>5.8</v>
      </c>
      <c r="F4274" s="11">
        <v>4</v>
      </c>
      <c r="G4274" s="17" t="str">
        <f>VLOOKUP($C4274,樹木資料表!$A$1:$K$4024,3,FALSE())</f>
        <v>B</v>
      </c>
      <c r="H4274" s="17">
        <f>VLOOKUP($C4274,樹木資料表!$A$1:$K$4024,4,FALSE())</f>
        <v>3</v>
      </c>
      <c r="I4274" s="17">
        <f>VLOOKUP($C4274,樹木資料表!$A$1:$K$4024,5,FALSE())</f>
        <v>3</v>
      </c>
      <c r="J4274" s="17">
        <f>VLOOKUP($C4274,樹木資料表!$A$1:$K$4024,6,FALSE())</f>
        <v>2.8</v>
      </c>
      <c r="K4274" s="17">
        <f>VLOOKUP($C4274,樹木資料表!$A$1:$K$4024,7,FALSE())</f>
        <v>2.5</v>
      </c>
      <c r="L4274" s="17">
        <f>VLOOKUP($C4274,樹木資料表!$A$1:$K$4024,8,FALSE())</f>
        <v>0</v>
      </c>
    </row>
    <row r="4275" spans="1:13" x14ac:dyDescent="0.2">
      <c r="A4275" s="9">
        <v>4274</v>
      </c>
      <c r="B4275" s="9">
        <v>2023</v>
      </c>
      <c r="C4275" s="1">
        <v>3481</v>
      </c>
      <c r="D4275" s="17" t="str">
        <f>VLOOKUP(C4275,樹木資料表!$A$1:$K$4024,2,FALSE())</f>
        <v>長葉木薑子</v>
      </c>
      <c r="E4275" s="11">
        <v>30.8</v>
      </c>
      <c r="G4275" s="17" t="str">
        <f>VLOOKUP($C4275,樹木資料表!$A$1:$K$4024,3,FALSE())</f>
        <v>B</v>
      </c>
      <c r="H4275" s="17">
        <f>VLOOKUP($C4275,樹木資料表!$A$1:$K$4024,4,FALSE())</f>
        <v>3</v>
      </c>
      <c r="I4275" s="17">
        <f>VLOOKUP($C4275,樹木資料表!$A$1:$K$4024,5,FALSE())</f>
        <v>3</v>
      </c>
      <c r="J4275" s="17">
        <f>VLOOKUP($C4275,樹木資料表!$A$1:$K$4024,6,FALSE())</f>
        <v>1.1000000000000001</v>
      </c>
      <c r="K4275" s="17">
        <f>VLOOKUP($C4275,樹木資料表!$A$1:$K$4024,7,FALSE())</f>
        <v>1.6</v>
      </c>
      <c r="L4275" s="17">
        <f>VLOOKUP($C4275,樹木資料表!$A$1:$K$4024,8,FALSE())</f>
        <v>0</v>
      </c>
    </row>
    <row r="4276" spans="1:13" x14ac:dyDescent="0.2">
      <c r="A4276" s="9">
        <v>4275</v>
      </c>
      <c r="B4276" s="9">
        <v>2023</v>
      </c>
      <c r="C4276" s="1">
        <v>3482</v>
      </c>
      <c r="D4276" s="17" t="str">
        <f>VLOOKUP(C4276,樹木資料表!$A$1:$K$4024,2,FALSE())</f>
        <v>長尾尖葉櫧</v>
      </c>
      <c r="E4276" s="11">
        <v>55.3</v>
      </c>
      <c r="G4276" s="17" t="str">
        <f>VLOOKUP($C4276,樹木資料表!$A$1:$K$4024,3,FALSE())</f>
        <v>B</v>
      </c>
      <c r="H4276" s="17">
        <f>VLOOKUP($C4276,樹木資料表!$A$1:$K$4024,4,FALSE())</f>
        <v>3</v>
      </c>
      <c r="I4276" s="17">
        <f>VLOOKUP($C4276,樹木資料表!$A$1:$K$4024,5,FALSE())</f>
        <v>3</v>
      </c>
      <c r="J4276" s="17">
        <f>VLOOKUP($C4276,樹木資料表!$A$1:$K$4024,6,FALSE())</f>
        <v>3.5</v>
      </c>
      <c r="K4276" s="17">
        <f>VLOOKUP($C4276,樹木資料表!$A$1:$K$4024,7,FALSE())</f>
        <v>1.5</v>
      </c>
      <c r="L4276" s="17">
        <f>VLOOKUP($C4276,樹木資料表!$A$1:$K$4024,8,FALSE())</f>
        <v>0</v>
      </c>
    </row>
    <row r="4277" spans="1:13" x14ac:dyDescent="0.2">
      <c r="A4277" s="9">
        <v>4276</v>
      </c>
      <c r="B4277" s="9">
        <v>2023</v>
      </c>
      <c r="C4277" s="1">
        <v>3483</v>
      </c>
      <c r="D4277" s="17" t="str">
        <f>VLOOKUP(C4277,樹木資料表!$A$1:$K$4024,2,FALSE())</f>
        <v>瓊楠</v>
      </c>
      <c r="E4277" s="11">
        <v>5</v>
      </c>
      <c r="G4277" s="17" t="str">
        <f>VLOOKUP($C4277,樹木資料表!$A$1:$K$4024,3,FALSE())</f>
        <v>B</v>
      </c>
      <c r="H4277" s="17">
        <f>VLOOKUP($C4277,樹木資料表!$A$1:$K$4024,4,FALSE())</f>
        <v>3</v>
      </c>
      <c r="I4277" s="17">
        <f>VLOOKUP($C4277,樹木資料表!$A$1:$K$4024,5,FALSE())</f>
        <v>4</v>
      </c>
      <c r="J4277" s="17">
        <f>VLOOKUP($C4277,樹木資料表!$A$1:$K$4024,6,FALSE())</f>
        <v>4.5</v>
      </c>
      <c r="K4277" s="17">
        <f>VLOOKUP($C4277,樹木資料表!$A$1:$K$4024,7,FALSE())</f>
        <v>1.4</v>
      </c>
      <c r="L4277" s="17">
        <f>VLOOKUP($C4277,樹木資料表!$A$1:$K$4024,8,FALSE())</f>
        <v>0</v>
      </c>
    </row>
    <row r="4278" spans="1:13" x14ac:dyDescent="0.2">
      <c r="A4278" s="9">
        <v>4277</v>
      </c>
      <c r="B4278" s="9">
        <v>2023</v>
      </c>
      <c r="C4278" s="1">
        <v>3484</v>
      </c>
      <c r="D4278" s="17" t="str">
        <f>VLOOKUP(C4278,樹木資料表!$A$1:$K$4024,2,FALSE())</f>
        <v>小葉樹杞</v>
      </c>
      <c r="E4278" s="11">
        <v>1.8</v>
      </c>
      <c r="G4278" s="17" t="str">
        <f>VLOOKUP($C4278,樹木資料表!$A$1:$K$4024,3,FALSE())</f>
        <v>B</v>
      </c>
      <c r="H4278" s="17">
        <f>VLOOKUP($C4278,樹木資料表!$A$1:$K$4024,4,FALSE())</f>
        <v>3</v>
      </c>
      <c r="I4278" s="17">
        <f>VLOOKUP($C4278,樹木資料表!$A$1:$K$4024,5,FALSE())</f>
        <v>4</v>
      </c>
      <c r="J4278" s="17">
        <f>VLOOKUP($C4278,樹木資料表!$A$1:$K$4024,6,FALSE())</f>
        <v>4.9000000000000004</v>
      </c>
      <c r="K4278" s="17">
        <f>VLOOKUP($C4278,樹木資料表!$A$1:$K$4024,7,FALSE())</f>
        <v>2.4</v>
      </c>
      <c r="L4278" s="17">
        <f>VLOOKUP($C4278,樹木資料表!$A$1:$K$4024,8,FALSE())</f>
        <v>0</v>
      </c>
    </row>
    <row r="4279" spans="1:13" x14ac:dyDescent="0.2">
      <c r="A4279" s="9">
        <v>4278</v>
      </c>
      <c r="B4279" s="9">
        <v>2023</v>
      </c>
      <c r="C4279" s="1">
        <v>3485</v>
      </c>
      <c r="D4279" s="17" t="str">
        <f>VLOOKUP(C4279,樹木資料表!$A$1:$K$4024,2,FALSE())</f>
        <v>小葉樹杞</v>
      </c>
      <c r="E4279" s="11">
        <v>2.8</v>
      </c>
      <c r="G4279" s="17" t="str">
        <f>VLOOKUP($C4279,樹木資料表!$A$1:$K$4024,3,FALSE())</f>
        <v>B</v>
      </c>
      <c r="H4279" s="17">
        <f>VLOOKUP($C4279,樹木資料表!$A$1:$K$4024,4,FALSE())</f>
        <v>3</v>
      </c>
      <c r="I4279" s="17">
        <f>VLOOKUP($C4279,樹木資料表!$A$1:$K$4024,5,FALSE())</f>
        <v>4</v>
      </c>
      <c r="J4279" s="17">
        <f>VLOOKUP($C4279,樹木資料表!$A$1:$K$4024,6,FALSE())</f>
        <v>4.9000000000000004</v>
      </c>
      <c r="K4279" s="17">
        <f>VLOOKUP($C4279,樹木資料表!$A$1:$K$4024,7,FALSE())</f>
        <v>2.5</v>
      </c>
      <c r="L4279" s="17">
        <f>VLOOKUP($C4279,樹木資料表!$A$1:$K$4024,8,FALSE())</f>
        <v>0</v>
      </c>
    </row>
    <row r="4280" spans="1:13" x14ac:dyDescent="0.2">
      <c r="A4280" s="9">
        <v>4279</v>
      </c>
      <c r="B4280" s="9">
        <v>2023</v>
      </c>
      <c r="C4280" s="1">
        <v>3486</v>
      </c>
      <c r="D4280" s="17" t="str">
        <f>VLOOKUP(C4280,樹木資料表!$A$1:$K$4024,2,FALSE())</f>
        <v>臺灣山茶</v>
      </c>
      <c r="E4280" s="11">
        <v>4</v>
      </c>
      <c r="F4280" s="11">
        <v>2.2999999999999998</v>
      </c>
      <c r="G4280" s="17" t="str">
        <f>VLOOKUP($C4280,樹木資料表!$A$1:$K$4024,3,FALSE())</f>
        <v>B</v>
      </c>
      <c r="H4280" s="17">
        <f>VLOOKUP($C4280,樹木資料表!$A$1:$K$4024,4,FALSE())</f>
        <v>3</v>
      </c>
      <c r="I4280" s="17">
        <f>VLOOKUP($C4280,樹木資料表!$A$1:$K$4024,5,FALSE())</f>
        <v>4</v>
      </c>
      <c r="J4280" s="17">
        <f>VLOOKUP($C4280,樹木資料表!$A$1:$K$4024,6,FALSE())</f>
        <v>3.7</v>
      </c>
      <c r="K4280" s="17">
        <f>VLOOKUP($C4280,樹木資料表!$A$1:$K$4024,7,FALSE())</f>
        <v>2.5</v>
      </c>
      <c r="L4280" s="17">
        <f>VLOOKUP($C4280,樹木資料表!$A$1:$K$4024,8,FALSE())</f>
        <v>0</v>
      </c>
    </row>
    <row r="4281" spans="1:13" x14ac:dyDescent="0.2">
      <c r="A4281" s="9">
        <v>4280</v>
      </c>
      <c r="B4281" s="9">
        <v>2023</v>
      </c>
      <c r="C4281" s="1">
        <v>3487</v>
      </c>
      <c r="D4281" s="17" t="str">
        <f>VLOOKUP(C4281,樹木資料表!$A$1:$K$4024,2,FALSE())</f>
        <v>香桂</v>
      </c>
      <c r="E4281" s="11">
        <v>33.6</v>
      </c>
      <c r="G4281" s="17" t="str">
        <f>VLOOKUP($C4281,樹木資料表!$A$1:$K$4024,3,FALSE())</f>
        <v>B</v>
      </c>
      <c r="H4281" s="17">
        <f>VLOOKUP($C4281,樹木資料表!$A$1:$K$4024,4,FALSE())</f>
        <v>3</v>
      </c>
      <c r="I4281" s="17">
        <f>VLOOKUP($C4281,樹木資料表!$A$1:$K$4024,5,FALSE())</f>
        <v>4</v>
      </c>
      <c r="J4281" s="17">
        <f>VLOOKUP($C4281,樹木資料表!$A$1:$K$4024,6,FALSE())</f>
        <v>3.6</v>
      </c>
      <c r="K4281" s="17">
        <f>VLOOKUP($C4281,樹木資料表!$A$1:$K$4024,7,FALSE())</f>
        <v>2.7</v>
      </c>
      <c r="L4281" s="17">
        <f>VLOOKUP($C4281,樹木資料表!$A$1:$K$4024,8,FALSE())</f>
        <v>0</v>
      </c>
    </row>
    <row r="4282" spans="1:13" x14ac:dyDescent="0.2">
      <c r="A4282" s="9">
        <v>4281</v>
      </c>
      <c r="B4282" s="9">
        <v>2023</v>
      </c>
      <c r="C4282" s="1">
        <v>3488</v>
      </c>
      <c r="D4282" s="17" t="str">
        <f>VLOOKUP(C4282,樹木資料表!$A$1:$K$4024,2,FALSE())</f>
        <v>小芽新木薑子</v>
      </c>
      <c r="E4282" s="11">
        <v>1.5</v>
      </c>
      <c r="G4282" s="17" t="str">
        <f>VLOOKUP($C4282,樹木資料表!$A$1:$K$4024,3,FALSE())</f>
        <v>B</v>
      </c>
      <c r="H4282" s="17">
        <f>VLOOKUP($C4282,樹木資料表!$A$1:$K$4024,4,FALSE())</f>
        <v>3</v>
      </c>
      <c r="I4282" s="17">
        <f>VLOOKUP($C4282,樹木資料表!$A$1:$K$4024,5,FALSE())</f>
        <v>4</v>
      </c>
      <c r="J4282" s="17">
        <f>VLOOKUP($C4282,樹木資料表!$A$1:$K$4024,6,FALSE())</f>
        <v>2.2000000000000002</v>
      </c>
      <c r="K4282" s="17">
        <f>VLOOKUP($C4282,樹木資料表!$A$1:$K$4024,7,FALSE())</f>
        <v>0.5</v>
      </c>
      <c r="L4282" s="17">
        <f>VLOOKUP($C4282,樹木資料表!$A$1:$K$4024,8,FALSE())</f>
        <v>0</v>
      </c>
    </row>
    <row r="4283" spans="1:13" x14ac:dyDescent="0.2">
      <c r="A4283" s="9">
        <v>4282</v>
      </c>
      <c r="B4283" s="9">
        <v>2023</v>
      </c>
      <c r="C4283" s="1">
        <v>3489</v>
      </c>
      <c r="D4283" s="17" t="str">
        <f>VLOOKUP(C4283,樹木資料表!$A$1:$K$4024,2,FALSE())</f>
        <v>瓊楠</v>
      </c>
      <c r="E4283" s="11">
        <v>2.5</v>
      </c>
      <c r="G4283" s="17" t="str">
        <f>VLOOKUP($C4283,樹木資料表!$A$1:$K$4024,3,FALSE())</f>
        <v>B</v>
      </c>
      <c r="H4283" s="17">
        <f>VLOOKUP($C4283,樹木資料表!$A$1:$K$4024,4,FALSE())</f>
        <v>3</v>
      </c>
      <c r="I4283" s="17">
        <f>VLOOKUP($C4283,樹木資料表!$A$1:$K$4024,5,FALSE())</f>
        <v>4</v>
      </c>
      <c r="J4283" s="17">
        <f>VLOOKUP($C4283,樹木資料表!$A$1:$K$4024,6,FALSE())</f>
        <v>0.6</v>
      </c>
      <c r="K4283" s="17">
        <f>VLOOKUP($C4283,樹木資料表!$A$1:$K$4024,7,FALSE())</f>
        <v>0.8</v>
      </c>
      <c r="L4283" s="17">
        <f>VLOOKUP($C4283,樹木資料表!$A$1:$K$4024,8,FALSE())</f>
        <v>0</v>
      </c>
    </row>
    <row r="4284" spans="1:13" x14ac:dyDescent="0.2">
      <c r="A4284" s="9">
        <v>4283</v>
      </c>
      <c r="B4284" s="9">
        <v>2023</v>
      </c>
      <c r="C4284" s="1">
        <v>3490</v>
      </c>
      <c r="D4284" s="17" t="str">
        <f>VLOOKUP(C4284,樹木資料表!$A$1:$K$4024,2,FALSE())</f>
        <v>瓊楠</v>
      </c>
      <c r="E4284" s="11">
        <v>1.8</v>
      </c>
      <c r="G4284" s="17" t="str">
        <f>VLOOKUP($C4284,樹木資料表!$A$1:$K$4024,3,FALSE())</f>
        <v>B</v>
      </c>
      <c r="H4284" s="17">
        <f>VLOOKUP($C4284,樹木資料表!$A$1:$K$4024,4,FALSE())</f>
        <v>3</v>
      </c>
      <c r="I4284" s="17">
        <f>VLOOKUP($C4284,樹木資料表!$A$1:$K$4024,5,FALSE())</f>
        <v>4</v>
      </c>
      <c r="J4284" s="17">
        <f>VLOOKUP($C4284,樹木資料表!$A$1:$K$4024,6,FALSE())</f>
        <v>1.3</v>
      </c>
      <c r="K4284" s="17">
        <f>VLOOKUP($C4284,樹木資料表!$A$1:$K$4024,7,FALSE())</f>
        <v>2.6</v>
      </c>
      <c r="L4284" s="17">
        <f>VLOOKUP($C4284,樹木資料表!$A$1:$K$4024,8,FALSE())</f>
        <v>0</v>
      </c>
    </row>
    <row r="4285" spans="1:13" x14ac:dyDescent="0.2">
      <c r="A4285" s="9">
        <v>4284</v>
      </c>
      <c r="B4285" s="9">
        <v>2023</v>
      </c>
      <c r="C4285" s="1">
        <v>3491</v>
      </c>
      <c r="D4285" s="17" t="str">
        <f>VLOOKUP(C4285,樹木資料表!$A$1:$K$4024,2,FALSE())</f>
        <v>長葉木薑子</v>
      </c>
      <c r="E4285" s="11">
        <v>5</v>
      </c>
      <c r="G4285" s="17" t="str">
        <f>VLOOKUP($C4285,樹木資料表!$A$1:$K$4024,3,FALSE())</f>
        <v>B</v>
      </c>
      <c r="H4285" s="17">
        <f>VLOOKUP($C4285,樹木資料表!$A$1:$K$4024,4,FALSE())</f>
        <v>3</v>
      </c>
      <c r="I4285" s="17">
        <f>VLOOKUP($C4285,樹木資料表!$A$1:$K$4024,5,FALSE())</f>
        <v>4</v>
      </c>
      <c r="J4285" s="17">
        <f>VLOOKUP($C4285,樹木資料表!$A$1:$K$4024,6,FALSE())</f>
        <v>2.2000000000000002</v>
      </c>
      <c r="K4285" s="17">
        <f>VLOOKUP($C4285,樹木資料表!$A$1:$K$4024,7,FALSE())</f>
        <v>3.8</v>
      </c>
      <c r="L4285" s="17">
        <f>VLOOKUP($C4285,樹木資料表!$A$1:$K$4024,8,FALSE())</f>
        <v>0</v>
      </c>
    </row>
    <row r="4286" spans="1:13" x14ac:dyDescent="0.2">
      <c r="A4286" s="9">
        <v>4285</v>
      </c>
      <c r="B4286" s="9">
        <v>2023</v>
      </c>
      <c r="C4286" s="1">
        <v>3492</v>
      </c>
      <c r="D4286" s="17" t="str">
        <f>VLOOKUP(C4286,樹木資料表!$A$1:$K$4024,2,FALSE())</f>
        <v>變葉新木薑子</v>
      </c>
      <c r="E4286" s="11">
        <v>16.7</v>
      </c>
      <c r="G4286" s="17" t="str">
        <f>VLOOKUP($C4286,樹木資料表!$A$1:$K$4024,3,FALSE())</f>
        <v>B</v>
      </c>
      <c r="H4286" s="17">
        <f>VLOOKUP($C4286,樹木資料表!$A$1:$K$4024,4,FALSE())</f>
        <v>3</v>
      </c>
      <c r="I4286" s="17">
        <f>VLOOKUP($C4286,樹木資料表!$A$1:$K$4024,5,FALSE())</f>
        <v>4</v>
      </c>
      <c r="J4286" s="17">
        <f>VLOOKUP($C4286,樹木資料表!$A$1:$K$4024,6,FALSE())</f>
        <v>2.5</v>
      </c>
      <c r="K4286" s="17">
        <f>VLOOKUP($C4286,樹木資料表!$A$1:$K$4024,7,FALSE())</f>
        <v>3.2</v>
      </c>
      <c r="L4286" s="17">
        <f>VLOOKUP($C4286,樹木資料表!$A$1:$K$4024,8,FALSE())</f>
        <v>0</v>
      </c>
    </row>
    <row r="4287" spans="1:13" x14ac:dyDescent="0.2">
      <c r="A4287" s="9">
        <v>4286</v>
      </c>
      <c r="B4287" s="9">
        <v>2023</v>
      </c>
      <c r="C4287" s="1">
        <v>3493</v>
      </c>
      <c r="D4287" s="17" t="str">
        <f>VLOOKUP(C4287,樹木資料表!$A$1:$K$4024,2,FALSE())</f>
        <v>小芽新木薑子</v>
      </c>
      <c r="E4287" s="11">
        <v>3.2</v>
      </c>
      <c r="G4287" s="17" t="str">
        <f>VLOOKUP($C4287,樹木資料表!$A$1:$K$4024,3,FALSE())</f>
        <v>B</v>
      </c>
      <c r="H4287" s="17">
        <f>VLOOKUP($C4287,樹木資料表!$A$1:$K$4024,4,FALSE())</f>
        <v>3</v>
      </c>
      <c r="I4287" s="17">
        <f>VLOOKUP($C4287,樹木資料表!$A$1:$K$4024,5,FALSE())</f>
        <v>4</v>
      </c>
      <c r="J4287" s="17">
        <f>VLOOKUP($C4287,樹木資料表!$A$1:$K$4024,6,FALSE())</f>
        <v>1</v>
      </c>
      <c r="K4287" s="17">
        <f>VLOOKUP($C4287,樹木資料表!$A$1:$K$4024,7,FALSE())</f>
        <v>3.8</v>
      </c>
      <c r="L4287" s="17">
        <f>VLOOKUP($C4287,樹木資料表!$A$1:$K$4024,8,FALSE())</f>
        <v>0</v>
      </c>
    </row>
    <row r="4288" spans="1:13" x14ac:dyDescent="0.2">
      <c r="A4288" s="9">
        <v>4287</v>
      </c>
      <c r="B4288" s="9">
        <v>2023</v>
      </c>
      <c r="C4288" s="1">
        <v>3494</v>
      </c>
      <c r="D4288" s="17" t="str">
        <f>VLOOKUP(C4288,樹木資料表!$A$1:$K$4024,2,FALSE())</f>
        <v>長葉木薑子</v>
      </c>
      <c r="E4288" s="11">
        <v>15.1</v>
      </c>
      <c r="G4288" s="17" t="str">
        <f>VLOOKUP($C4288,樹木資料表!$A$1:$K$4024,3,FALSE())</f>
        <v>B</v>
      </c>
      <c r="H4288" s="17">
        <f>VLOOKUP($C4288,樹木資料表!$A$1:$K$4024,4,FALSE())</f>
        <v>3</v>
      </c>
      <c r="I4288" s="17">
        <f>VLOOKUP($C4288,樹木資料表!$A$1:$K$4024,5,FALSE())</f>
        <v>4</v>
      </c>
      <c r="J4288" s="17">
        <f>VLOOKUP($C4288,樹木資料表!$A$1:$K$4024,6,FALSE())</f>
        <v>1.1000000000000001</v>
      </c>
      <c r="K4288" s="17">
        <f>VLOOKUP($C4288,樹木資料表!$A$1:$K$4024,7,FALSE())</f>
        <v>4.8</v>
      </c>
      <c r="L4288" s="17">
        <f>VLOOKUP($C4288,樹木資料表!$A$1:$K$4024,8,FALSE())</f>
        <v>0</v>
      </c>
    </row>
    <row r="4289" spans="1:13" x14ac:dyDescent="0.2">
      <c r="A4289" s="9">
        <v>4288</v>
      </c>
      <c r="B4289" s="9">
        <v>2023</v>
      </c>
      <c r="C4289" s="1">
        <v>3495</v>
      </c>
      <c r="D4289" s="17" t="str">
        <f>VLOOKUP(C4289,樹木資料表!$A$1:$K$4024,2,FALSE())</f>
        <v>長葉木薑子</v>
      </c>
      <c r="E4289" s="11">
        <v>9.4</v>
      </c>
      <c r="G4289" s="17" t="str">
        <f>VLOOKUP($C4289,樹木資料表!$A$1:$K$4024,3,FALSE())</f>
        <v>B</v>
      </c>
      <c r="H4289" s="17">
        <f>VLOOKUP($C4289,樹木資料表!$A$1:$K$4024,4,FALSE())</f>
        <v>3</v>
      </c>
      <c r="I4289" s="17">
        <f>VLOOKUP($C4289,樹木資料表!$A$1:$K$4024,5,FALSE())</f>
        <v>4</v>
      </c>
      <c r="J4289" s="17">
        <f>VLOOKUP($C4289,樹木資料表!$A$1:$K$4024,6,FALSE())</f>
        <v>1.6</v>
      </c>
      <c r="K4289" s="17">
        <f>VLOOKUP($C4289,樹木資料表!$A$1:$K$4024,7,FALSE())</f>
        <v>4.5</v>
      </c>
      <c r="L4289" s="17">
        <f>VLOOKUP($C4289,樹木資料表!$A$1:$K$4024,8,FALSE())</f>
        <v>0</v>
      </c>
    </row>
    <row r="4290" spans="1:13" x14ac:dyDescent="0.2">
      <c r="A4290" s="9">
        <v>4289</v>
      </c>
      <c r="B4290" s="9">
        <v>2023</v>
      </c>
      <c r="C4290" s="1">
        <v>3496</v>
      </c>
      <c r="D4290" s="17" t="str">
        <f>VLOOKUP(C4290,樹木資料表!$A$1:$K$4024,2,FALSE())</f>
        <v>楊桐葉灰木</v>
      </c>
      <c r="E4290" s="11">
        <v>2.1</v>
      </c>
      <c r="G4290" s="17" t="str">
        <f>VLOOKUP($C4290,樹木資料表!$A$1:$K$4024,3,FALSE())</f>
        <v>B</v>
      </c>
      <c r="H4290" s="17">
        <f>VLOOKUP($C4290,樹木資料表!$A$1:$K$4024,4,FALSE())</f>
        <v>3</v>
      </c>
      <c r="I4290" s="17">
        <f>VLOOKUP($C4290,樹木資料表!$A$1:$K$4024,5,FALSE())</f>
        <v>4</v>
      </c>
      <c r="J4290" s="17">
        <f>VLOOKUP($C4290,樹木資料表!$A$1:$K$4024,6,FALSE())</f>
        <v>2.5</v>
      </c>
      <c r="K4290" s="17">
        <f>VLOOKUP($C4290,樹木資料表!$A$1:$K$4024,7,FALSE())</f>
        <v>3.8</v>
      </c>
      <c r="L4290" s="17">
        <f>VLOOKUP($C4290,樹木資料表!$A$1:$K$4024,8,FALSE())</f>
        <v>0</v>
      </c>
    </row>
    <row r="4291" spans="1:13" x14ac:dyDescent="0.2">
      <c r="A4291" s="9">
        <v>4290</v>
      </c>
      <c r="B4291" s="9">
        <v>2023</v>
      </c>
      <c r="C4291" s="1">
        <v>3497</v>
      </c>
      <c r="D4291" s="17" t="str">
        <f>VLOOKUP(C4291,樹木資料表!$A$1:$K$4024,2,FALSE())</f>
        <v>小葉樹杞</v>
      </c>
      <c r="E4291" s="11">
        <v>5.7</v>
      </c>
      <c r="G4291" s="17" t="str">
        <f>VLOOKUP($C4291,樹木資料表!$A$1:$K$4024,3,FALSE())</f>
        <v>B</v>
      </c>
      <c r="H4291" s="17">
        <f>VLOOKUP($C4291,樹木資料表!$A$1:$K$4024,4,FALSE())</f>
        <v>3</v>
      </c>
      <c r="I4291" s="17">
        <f>VLOOKUP($C4291,樹木資料表!$A$1:$K$4024,5,FALSE())</f>
        <v>4</v>
      </c>
      <c r="J4291" s="17">
        <f>VLOOKUP($C4291,樹木資料表!$A$1:$K$4024,6,FALSE())</f>
        <v>3.1</v>
      </c>
      <c r="K4291" s="17">
        <f>VLOOKUP($C4291,樹木資料表!$A$1:$K$4024,7,FALSE())</f>
        <v>4.0999999999999996</v>
      </c>
      <c r="L4291" s="17">
        <f>VLOOKUP($C4291,樹木資料表!$A$1:$K$4024,8,FALSE())</f>
        <v>0</v>
      </c>
    </row>
    <row r="4292" spans="1:13" x14ac:dyDescent="0.2">
      <c r="A4292" s="9">
        <v>4291</v>
      </c>
      <c r="B4292" s="9">
        <v>2023</v>
      </c>
      <c r="C4292" s="1">
        <v>3498</v>
      </c>
      <c r="D4292" s="17" t="str">
        <f>VLOOKUP(C4292,樹木資料表!$A$1:$K$4024,2,FALSE())</f>
        <v>瓊楠</v>
      </c>
      <c r="E4292" s="20">
        <v>0</v>
      </c>
      <c r="G4292" s="17" t="str">
        <f>VLOOKUP($C4292,樹木資料表!$A$1:$K$4024,3,FALSE())</f>
        <v>B</v>
      </c>
      <c r="H4292" s="17">
        <f>VLOOKUP($C4292,樹木資料表!$A$1:$K$4024,4,FALSE())</f>
        <v>3</v>
      </c>
      <c r="I4292" s="17">
        <f>VLOOKUP($C4292,樹木資料表!$A$1:$K$4024,5,FALSE())</f>
        <v>4</v>
      </c>
      <c r="J4292" s="17">
        <f>VLOOKUP($C4292,樹木資料表!$A$1:$K$4024,6,FALSE())</f>
        <v>2.7</v>
      </c>
      <c r="K4292" s="17">
        <f>VLOOKUP($C4292,樹木資料表!$A$1:$K$4024,7,FALSE())</f>
        <v>3.7</v>
      </c>
      <c r="L4292" s="17">
        <f>VLOOKUP($C4292,樹木資料表!$A$1:$K$4024,8,FALSE())</f>
        <v>0</v>
      </c>
      <c r="M4292" s="8" t="s">
        <v>131</v>
      </c>
    </row>
    <row r="4293" spans="1:13" x14ac:dyDescent="0.2">
      <c r="A4293" s="9">
        <v>4292</v>
      </c>
      <c r="B4293" s="9">
        <v>2023</v>
      </c>
      <c r="C4293" s="1">
        <v>3499</v>
      </c>
      <c r="D4293" s="17" t="str">
        <f>VLOOKUP(C4293,樹木資料表!$A$1:$K$4024,2,FALSE())</f>
        <v>長葉木薑子</v>
      </c>
      <c r="E4293" s="11">
        <v>16.2</v>
      </c>
      <c r="G4293" s="17" t="str">
        <f>VLOOKUP($C4293,樹木資料表!$A$1:$K$4024,3,FALSE())</f>
        <v>B</v>
      </c>
      <c r="H4293" s="17">
        <f>VLOOKUP($C4293,樹木資料表!$A$1:$K$4024,4,FALSE())</f>
        <v>3</v>
      </c>
      <c r="I4293" s="17">
        <f>VLOOKUP($C4293,樹木資料表!$A$1:$K$4024,5,FALSE())</f>
        <v>4</v>
      </c>
      <c r="J4293" s="17">
        <f>VLOOKUP($C4293,樹木資料表!$A$1:$K$4024,6,FALSE())</f>
        <v>2.8</v>
      </c>
      <c r="K4293" s="17">
        <f>VLOOKUP($C4293,樹木資料表!$A$1:$K$4024,7,FALSE())</f>
        <v>3.2</v>
      </c>
      <c r="L4293" s="17">
        <f>VLOOKUP($C4293,樹木資料表!$A$1:$K$4024,8,FALSE())</f>
        <v>0</v>
      </c>
    </row>
    <row r="4294" spans="1:13" x14ac:dyDescent="0.2">
      <c r="A4294" s="9">
        <v>4293</v>
      </c>
      <c r="B4294" s="9">
        <v>2023</v>
      </c>
      <c r="C4294" s="1">
        <v>3500</v>
      </c>
      <c r="D4294" s="17" t="str">
        <f>VLOOKUP(C4294,樹木資料表!$A$1:$K$4024,2,FALSE())</f>
        <v>臺灣山茶</v>
      </c>
      <c r="E4294" s="11">
        <v>2</v>
      </c>
      <c r="F4294" s="11">
        <v>2.5</v>
      </c>
      <c r="G4294" s="17" t="str">
        <f>VLOOKUP($C4294,樹木資料表!$A$1:$K$4024,3,FALSE())</f>
        <v>B</v>
      </c>
      <c r="H4294" s="17">
        <f>VLOOKUP($C4294,樹木資料表!$A$1:$K$4024,4,FALSE())</f>
        <v>3</v>
      </c>
      <c r="I4294" s="17">
        <f>VLOOKUP($C4294,樹木資料表!$A$1:$K$4024,5,FALSE())</f>
        <v>4</v>
      </c>
      <c r="J4294" s="17">
        <f>VLOOKUP($C4294,樹木資料表!$A$1:$K$4024,6,FALSE())</f>
        <v>3.7</v>
      </c>
      <c r="K4294" s="17">
        <f>VLOOKUP($C4294,樹木資料表!$A$1:$K$4024,7,FALSE())</f>
        <v>3.8</v>
      </c>
      <c r="L4294" s="17">
        <f>VLOOKUP($C4294,樹木資料表!$A$1:$K$4024,8,FALSE())</f>
        <v>0</v>
      </c>
    </row>
    <row r="4295" spans="1:13" x14ac:dyDescent="0.2">
      <c r="A4295" s="9">
        <v>4294</v>
      </c>
      <c r="B4295" s="9">
        <v>2023</v>
      </c>
      <c r="C4295" s="1">
        <v>3501</v>
      </c>
      <c r="D4295" s="17" t="str">
        <f>VLOOKUP(C4295,樹木資料表!$A$1:$K$4024,2,FALSE())</f>
        <v>小葉樹杞</v>
      </c>
      <c r="E4295" s="11">
        <v>5.5</v>
      </c>
      <c r="G4295" s="17" t="str">
        <f>VLOOKUP($C4295,樹木資料表!$A$1:$K$4024,3,FALSE())</f>
        <v>B</v>
      </c>
      <c r="H4295" s="17">
        <f>VLOOKUP($C4295,樹木資料表!$A$1:$K$4024,4,FALSE())</f>
        <v>3</v>
      </c>
      <c r="I4295" s="17">
        <f>VLOOKUP($C4295,樹木資料表!$A$1:$K$4024,5,FALSE())</f>
        <v>4</v>
      </c>
      <c r="J4295" s="17">
        <f>VLOOKUP($C4295,樹木資料表!$A$1:$K$4024,6,FALSE())</f>
        <v>4.5</v>
      </c>
      <c r="K4295" s="17">
        <f>VLOOKUP($C4295,樹木資料表!$A$1:$K$4024,7,FALSE())</f>
        <v>4.8</v>
      </c>
      <c r="L4295" s="17">
        <f>VLOOKUP($C4295,樹木資料表!$A$1:$K$4024,8,FALSE())</f>
        <v>0</v>
      </c>
    </row>
    <row r="4296" spans="1:13" x14ac:dyDescent="0.2">
      <c r="A4296" s="9">
        <v>4295</v>
      </c>
      <c r="B4296" s="9">
        <v>2023</v>
      </c>
      <c r="C4296" s="1">
        <v>3502</v>
      </c>
      <c r="D4296" s="17" t="str">
        <f>VLOOKUP(C4296,樹木資料表!$A$1:$K$4024,2,FALSE())</f>
        <v>小葉樹杞</v>
      </c>
      <c r="E4296" s="11">
        <v>2.9</v>
      </c>
      <c r="G4296" s="17" t="str">
        <f>VLOOKUP($C4296,樹木資料表!$A$1:$K$4024,3,FALSE())</f>
        <v>B</v>
      </c>
      <c r="H4296" s="17">
        <f>VLOOKUP($C4296,樹木資料表!$A$1:$K$4024,4,FALSE())</f>
        <v>3</v>
      </c>
      <c r="I4296" s="17">
        <f>VLOOKUP($C4296,樹木資料表!$A$1:$K$4024,5,FALSE())</f>
        <v>4</v>
      </c>
      <c r="J4296" s="17">
        <f>VLOOKUP($C4296,樹木資料表!$A$1:$K$4024,6,FALSE())</f>
        <v>3.7</v>
      </c>
      <c r="K4296" s="17">
        <f>VLOOKUP($C4296,樹木資料表!$A$1:$K$4024,7,FALSE())</f>
        <v>4.4000000000000004</v>
      </c>
      <c r="L4296" s="17">
        <f>VLOOKUP($C4296,樹木資料表!$A$1:$K$4024,8,FALSE())</f>
        <v>0</v>
      </c>
    </row>
    <row r="4297" spans="1:13" x14ac:dyDescent="0.2">
      <c r="A4297" s="9">
        <v>4296</v>
      </c>
      <c r="B4297" s="9">
        <v>2023</v>
      </c>
      <c r="C4297" s="1">
        <v>3503</v>
      </c>
      <c r="D4297" s="17" t="str">
        <f>VLOOKUP(C4297,樹木資料表!$A$1:$K$4024,2,FALSE())</f>
        <v>瓊楠</v>
      </c>
      <c r="E4297" s="11">
        <v>1.6</v>
      </c>
      <c r="G4297" s="17" t="str">
        <f>VLOOKUP($C4297,樹木資料表!$A$1:$K$4024,3,FALSE())</f>
        <v>B</v>
      </c>
      <c r="H4297" s="17">
        <f>VLOOKUP($C4297,樹木資料表!$A$1:$K$4024,4,FALSE())</f>
        <v>3</v>
      </c>
      <c r="I4297" s="17">
        <f>VLOOKUP($C4297,樹木資料表!$A$1:$K$4024,5,FALSE())</f>
        <v>4</v>
      </c>
      <c r="J4297" s="17">
        <f>VLOOKUP($C4297,樹木資料表!$A$1:$K$4024,6,FALSE())</f>
        <v>3</v>
      </c>
      <c r="K4297" s="17">
        <f>VLOOKUP($C4297,樹木資料表!$A$1:$K$4024,7,FALSE())</f>
        <v>5</v>
      </c>
      <c r="L4297" s="17">
        <f>VLOOKUP($C4297,樹木資料表!$A$1:$K$4024,8,FALSE())</f>
        <v>0</v>
      </c>
    </row>
    <row r="4298" spans="1:13" x14ac:dyDescent="0.2">
      <c r="A4298" s="9">
        <v>4297</v>
      </c>
      <c r="B4298" s="9">
        <v>2023</v>
      </c>
      <c r="C4298" s="1">
        <v>3404</v>
      </c>
      <c r="D4298" s="17" t="str">
        <f>VLOOKUP(C4298,樹木資料表!$A$1:$K$4024,2,FALSE())</f>
        <v>臺灣山茶</v>
      </c>
      <c r="E4298" s="29">
        <v>1.5</v>
      </c>
      <c r="F4298" s="11">
        <v>2.2000000000000002</v>
      </c>
      <c r="G4298" s="17" t="str">
        <f>VLOOKUP($C4298,樹木資料表!$A$1:$K$4024,3,FALSE())</f>
        <v>B</v>
      </c>
      <c r="H4298" s="17">
        <f>VLOOKUP($C4298,樹木資料表!$A$1:$K$4024,4,FALSE())</f>
        <v>4</v>
      </c>
      <c r="I4298" s="17">
        <f>VLOOKUP($C4298,樹木資料表!$A$1:$K$4024,5,FALSE())</f>
        <v>1</v>
      </c>
      <c r="J4298" s="17">
        <f>VLOOKUP($C4298,樹木資料表!$A$1:$K$4024,6,FALSE())</f>
        <v>2.5</v>
      </c>
      <c r="K4298" s="17">
        <f>VLOOKUP($C4298,樹木資料表!$A$1:$K$4024,7,FALSE())</f>
        <v>3.6</v>
      </c>
      <c r="L4298" s="17">
        <f>VLOOKUP($C4298,樹木資料表!$A$1:$K$4024,8,FALSE())</f>
        <v>0</v>
      </c>
      <c r="M4298" s="8" t="s">
        <v>129</v>
      </c>
    </row>
    <row r="4299" spans="1:13" x14ac:dyDescent="0.2">
      <c r="A4299" s="9">
        <v>4298</v>
      </c>
      <c r="B4299" s="9">
        <v>2023</v>
      </c>
      <c r="C4299" s="1">
        <v>3405</v>
      </c>
      <c r="D4299" s="17" t="str">
        <f>VLOOKUP(C4299,樹木資料表!$A$1:$K$4024,2,FALSE())</f>
        <v>狗骨仔</v>
      </c>
      <c r="E4299" s="11">
        <v>2.4</v>
      </c>
      <c r="G4299" s="17" t="str">
        <f>VLOOKUP($C4299,樹木資料表!$A$1:$K$4024,3,FALSE())</f>
        <v>B</v>
      </c>
      <c r="H4299" s="17">
        <f>VLOOKUP($C4299,樹木資料表!$A$1:$K$4024,4,FALSE())</f>
        <v>4</v>
      </c>
      <c r="I4299" s="17">
        <f>VLOOKUP($C4299,樹木資料表!$A$1:$K$4024,5,FALSE())</f>
        <v>1</v>
      </c>
      <c r="J4299" s="17">
        <f>VLOOKUP($C4299,樹木資料表!$A$1:$K$4024,6,FALSE())</f>
        <v>0.8</v>
      </c>
      <c r="K4299" s="17">
        <f>VLOOKUP($C4299,樹木資料表!$A$1:$K$4024,7,FALSE())</f>
        <v>3.6</v>
      </c>
      <c r="L4299" s="17">
        <f>VLOOKUP($C4299,樹木資料表!$A$1:$K$4024,8,FALSE())</f>
        <v>0</v>
      </c>
    </row>
    <row r="4300" spans="1:13" x14ac:dyDescent="0.2">
      <c r="A4300" s="9">
        <v>4299</v>
      </c>
      <c r="B4300" s="9">
        <v>2023</v>
      </c>
      <c r="C4300" s="1">
        <v>3406</v>
      </c>
      <c r="D4300" s="17" t="str">
        <f>VLOOKUP(C4300,樹木資料表!$A$1:$K$4024,2,FALSE())</f>
        <v>猴歡喜</v>
      </c>
      <c r="E4300" s="11">
        <v>19</v>
      </c>
      <c r="G4300" s="17" t="str">
        <f>VLOOKUP($C4300,樹木資料表!$A$1:$K$4024,3,FALSE())</f>
        <v>B</v>
      </c>
      <c r="H4300" s="17">
        <f>VLOOKUP($C4300,樹木資料表!$A$1:$K$4024,4,FALSE())</f>
        <v>4</v>
      </c>
      <c r="I4300" s="17">
        <f>VLOOKUP($C4300,樹木資料表!$A$1:$K$4024,5,FALSE())</f>
        <v>1</v>
      </c>
      <c r="J4300" s="17">
        <f>VLOOKUP($C4300,樹木資料表!$A$1:$K$4024,6,FALSE())</f>
        <v>0.8</v>
      </c>
      <c r="K4300" s="17">
        <f>VLOOKUP($C4300,樹木資料表!$A$1:$K$4024,7,FALSE())</f>
        <v>3.9</v>
      </c>
      <c r="L4300" s="17">
        <f>VLOOKUP($C4300,樹木資料表!$A$1:$K$4024,8,FALSE())</f>
        <v>0</v>
      </c>
    </row>
    <row r="4301" spans="1:13" x14ac:dyDescent="0.2">
      <c r="A4301" s="9">
        <v>4300</v>
      </c>
      <c r="B4301" s="9">
        <v>2023</v>
      </c>
      <c r="C4301" s="1">
        <v>3407</v>
      </c>
      <c r="D4301" s="17" t="str">
        <f>VLOOKUP(C4301,樹木資料表!$A$1:$K$4024,2,FALSE())</f>
        <v>臺灣山茶</v>
      </c>
      <c r="E4301" s="11">
        <v>1.6</v>
      </c>
      <c r="F4301" s="11">
        <v>2.5</v>
      </c>
      <c r="G4301" s="17" t="str">
        <f>VLOOKUP($C4301,樹木資料表!$A$1:$K$4024,3,FALSE())</f>
        <v>B</v>
      </c>
      <c r="H4301" s="17">
        <f>VLOOKUP($C4301,樹木資料表!$A$1:$K$4024,4,FALSE())</f>
        <v>4</v>
      </c>
      <c r="I4301" s="17">
        <f>VLOOKUP($C4301,樹木資料表!$A$1:$K$4024,5,FALSE())</f>
        <v>1</v>
      </c>
      <c r="J4301" s="17">
        <f>VLOOKUP($C4301,樹木資料表!$A$1:$K$4024,6,FALSE())</f>
        <v>0.5</v>
      </c>
      <c r="K4301" s="17">
        <f>VLOOKUP($C4301,樹木資料表!$A$1:$K$4024,7,FALSE())</f>
        <v>4.0999999999999996</v>
      </c>
      <c r="L4301" s="17">
        <f>VLOOKUP($C4301,樹木資料表!$A$1:$K$4024,8,FALSE())</f>
        <v>0</v>
      </c>
    </row>
    <row r="4302" spans="1:13" x14ac:dyDescent="0.2">
      <c r="A4302" s="9">
        <v>4301</v>
      </c>
      <c r="B4302" s="9">
        <v>2023</v>
      </c>
      <c r="C4302" s="1">
        <v>3408</v>
      </c>
      <c r="D4302" s="17" t="str">
        <f>VLOOKUP(C4302,樹木資料表!$A$1:$K$4024,2,FALSE())</f>
        <v>狗骨仔</v>
      </c>
      <c r="E4302" s="11">
        <v>4.8</v>
      </c>
      <c r="G4302" s="17" t="str">
        <f>VLOOKUP($C4302,樹木資料表!$A$1:$K$4024,3,FALSE())</f>
        <v>B</v>
      </c>
      <c r="H4302" s="17">
        <f>VLOOKUP($C4302,樹木資料表!$A$1:$K$4024,4,FALSE())</f>
        <v>4</v>
      </c>
      <c r="I4302" s="17">
        <f>VLOOKUP($C4302,樹木資料表!$A$1:$K$4024,5,FALSE())</f>
        <v>1</v>
      </c>
      <c r="J4302" s="17">
        <f>VLOOKUP($C4302,樹木資料表!$A$1:$K$4024,6,FALSE())</f>
        <v>0.3</v>
      </c>
      <c r="K4302" s="17">
        <f>VLOOKUP($C4302,樹木資料表!$A$1:$K$4024,7,FALSE())</f>
        <v>2.7</v>
      </c>
      <c r="L4302" s="17">
        <f>VLOOKUP($C4302,樹木資料表!$A$1:$K$4024,8,FALSE())</f>
        <v>0</v>
      </c>
    </row>
    <row r="4303" spans="1:13" x14ac:dyDescent="0.2">
      <c r="A4303" s="9">
        <v>4302</v>
      </c>
      <c r="B4303" s="9">
        <v>2023</v>
      </c>
      <c r="C4303" s="1">
        <v>3409</v>
      </c>
      <c r="D4303" s="17" t="str">
        <f>VLOOKUP(C4303,樹木資料表!$A$1:$K$4024,2,FALSE())</f>
        <v>臺灣山茶</v>
      </c>
      <c r="E4303" s="11">
        <v>1.3</v>
      </c>
      <c r="F4303" s="11">
        <v>2</v>
      </c>
      <c r="G4303" s="17" t="str">
        <f>VLOOKUP($C4303,樹木資料表!$A$1:$K$4024,3,FALSE())</f>
        <v>B</v>
      </c>
      <c r="H4303" s="17">
        <f>VLOOKUP($C4303,樹木資料表!$A$1:$K$4024,4,FALSE())</f>
        <v>4</v>
      </c>
      <c r="I4303" s="17">
        <f>VLOOKUP($C4303,樹木資料表!$A$1:$K$4024,5,FALSE())</f>
        <v>1</v>
      </c>
      <c r="J4303" s="17">
        <f>VLOOKUP($C4303,樹木資料表!$A$1:$K$4024,6,FALSE())</f>
        <v>0.3</v>
      </c>
      <c r="K4303" s="17">
        <f>VLOOKUP($C4303,樹木資料表!$A$1:$K$4024,7,FALSE())</f>
        <v>2.2999999999999998</v>
      </c>
      <c r="L4303" s="17">
        <f>VLOOKUP($C4303,樹木資料表!$A$1:$K$4024,8,FALSE())</f>
        <v>0</v>
      </c>
    </row>
    <row r="4304" spans="1:13" x14ac:dyDescent="0.2">
      <c r="A4304" s="9">
        <v>4303</v>
      </c>
      <c r="B4304" s="9">
        <v>2023</v>
      </c>
      <c r="C4304" s="1">
        <v>3410</v>
      </c>
      <c r="D4304" s="17" t="str">
        <f>VLOOKUP(C4304,樹木資料表!$A$1:$K$4024,2,FALSE())</f>
        <v>瓊楠</v>
      </c>
      <c r="E4304" s="11">
        <v>29.6</v>
      </c>
      <c r="G4304" s="17" t="str">
        <f>VLOOKUP($C4304,樹木資料表!$A$1:$K$4024,3,FALSE())</f>
        <v>B</v>
      </c>
      <c r="H4304" s="17">
        <f>VLOOKUP($C4304,樹木資料表!$A$1:$K$4024,4,FALSE())</f>
        <v>4</v>
      </c>
      <c r="I4304" s="17">
        <f>VLOOKUP($C4304,樹木資料表!$A$1:$K$4024,5,FALSE())</f>
        <v>1</v>
      </c>
      <c r="J4304" s="17">
        <f>VLOOKUP($C4304,樹木資料表!$A$1:$K$4024,6,FALSE())</f>
        <v>2.1</v>
      </c>
      <c r="K4304" s="17">
        <f>VLOOKUP($C4304,樹木資料表!$A$1:$K$4024,7,FALSE())</f>
        <v>2.5</v>
      </c>
      <c r="L4304" s="17">
        <f>VLOOKUP($C4304,樹木資料表!$A$1:$K$4024,8,FALSE())</f>
        <v>0</v>
      </c>
    </row>
    <row r="4305" spans="1:13" x14ac:dyDescent="0.2">
      <c r="A4305" s="9">
        <v>4304</v>
      </c>
      <c r="B4305" s="9">
        <v>2023</v>
      </c>
      <c r="C4305" s="1">
        <v>3411</v>
      </c>
      <c r="D4305" s="17" t="str">
        <f>VLOOKUP(C4305,樹木資料表!$A$1:$K$4024,2,FALSE())</f>
        <v>長葉木薑子</v>
      </c>
      <c r="E4305" s="11">
        <v>33.799999999999997</v>
      </c>
      <c r="G4305" s="17" t="str">
        <f>VLOOKUP($C4305,樹木資料表!$A$1:$K$4024,3,FALSE())</f>
        <v>B</v>
      </c>
      <c r="H4305" s="17">
        <f>VLOOKUP($C4305,樹木資料表!$A$1:$K$4024,4,FALSE())</f>
        <v>4</v>
      </c>
      <c r="I4305" s="17">
        <f>VLOOKUP($C4305,樹木資料表!$A$1:$K$4024,5,FALSE())</f>
        <v>1</v>
      </c>
      <c r="J4305" s="17">
        <f>VLOOKUP($C4305,樹木資料表!$A$1:$K$4024,6,FALSE())</f>
        <v>2.1</v>
      </c>
      <c r="K4305" s="17">
        <f>VLOOKUP($C4305,樹木資料表!$A$1:$K$4024,7,FALSE())</f>
        <v>1.6</v>
      </c>
      <c r="L4305" s="17">
        <f>VLOOKUP($C4305,樹木資料表!$A$1:$K$4024,8,FALSE())</f>
        <v>0</v>
      </c>
    </row>
    <row r="4306" spans="1:13" x14ac:dyDescent="0.2">
      <c r="A4306" s="9">
        <v>4305</v>
      </c>
      <c r="B4306" s="9">
        <v>2023</v>
      </c>
      <c r="C4306" s="1">
        <v>3412</v>
      </c>
      <c r="D4306" s="17" t="str">
        <f>VLOOKUP(C4306,樹木資料表!$A$1:$K$4024,2,FALSE())</f>
        <v>臺灣山茶</v>
      </c>
      <c r="E4306" s="11">
        <v>1</v>
      </c>
      <c r="G4306" s="17" t="str">
        <f>VLOOKUP($C4306,樹木資料表!$A$1:$K$4024,3,FALSE())</f>
        <v>B</v>
      </c>
      <c r="H4306" s="17">
        <f>VLOOKUP($C4306,樹木資料表!$A$1:$K$4024,4,FALSE())</f>
        <v>4</v>
      </c>
      <c r="I4306" s="17">
        <f>VLOOKUP($C4306,樹木資料表!$A$1:$K$4024,5,FALSE())</f>
        <v>1</v>
      </c>
      <c r="J4306" s="17">
        <f>VLOOKUP($C4306,樹木資料表!$A$1:$K$4024,6,FALSE())</f>
        <v>1.9</v>
      </c>
      <c r="K4306" s="17">
        <f>VLOOKUP($C4306,樹木資料表!$A$1:$K$4024,7,FALSE())</f>
        <v>1.6</v>
      </c>
      <c r="L4306" s="17">
        <f>VLOOKUP($C4306,樹木資料表!$A$1:$K$4024,8,FALSE())</f>
        <v>0</v>
      </c>
    </row>
    <row r="4307" spans="1:13" x14ac:dyDescent="0.2">
      <c r="A4307" s="9">
        <v>4306</v>
      </c>
      <c r="B4307" s="9">
        <v>2023</v>
      </c>
      <c r="C4307" s="1">
        <v>3413</v>
      </c>
      <c r="D4307" s="17" t="str">
        <f>VLOOKUP(C4307,樹木資料表!$A$1:$K$4024,2,FALSE())</f>
        <v>小芽新木薑子</v>
      </c>
      <c r="E4307" s="11">
        <v>2.4</v>
      </c>
      <c r="F4307" s="11" t="s">
        <v>137</v>
      </c>
      <c r="G4307" s="17" t="str">
        <f>VLOOKUP($C4307,樹木資料表!$A$1:$K$4024,3,FALSE())</f>
        <v>B</v>
      </c>
      <c r="H4307" s="17">
        <f>VLOOKUP($C4307,樹木資料表!$A$1:$K$4024,4,FALSE())</f>
        <v>4</v>
      </c>
      <c r="I4307" s="17">
        <f>VLOOKUP($C4307,樹木資料表!$A$1:$K$4024,5,FALSE())</f>
        <v>1</v>
      </c>
      <c r="J4307" s="17">
        <f>VLOOKUP($C4307,樹木資料表!$A$1:$K$4024,6,FALSE())</f>
        <v>1</v>
      </c>
      <c r="K4307" s="17">
        <f>VLOOKUP($C4307,樹木資料表!$A$1:$K$4024,7,FALSE())</f>
        <v>1.1000000000000001</v>
      </c>
      <c r="L4307" s="17">
        <f>VLOOKUP($C4307,樹木資料表!$A$1:$K$4024,8,FALSE())</f>
        <v>0</v>
      </c>
    </row>
    <row r="4308" spans="1:13" x14ac:dyDescent="0.2">
      <c r="A4308" s="9">
        <v>4307</v>
      </c>
      <c r="B4308" s="9">
        <v>2023</v>
      </c>
      <c r="C4308" s="1">
        <v>3414</v>
      </c>
      <c r="D4308" s="17" t="str">
        <f>VLOOKUP(C4308,樹木資料表!$A$1:$K$4024,2,FALSE())</f>
        <v>臺灣山茶</v>
      </c>
      <c r="E4308" s="11">
        <v>2.2999999999999998</v>
      </c>
      <c r="F4308" s="11">
        <v>3</v>
      </c>
      <c r="G4308" s="17" t="str">
        <f>VLOOKUP($C4308,樹木資料表!$A$1:$K$4024,3,FALSE())</f>
        <v>B</v>
      </c>
      <c r="H4308" s="17">
        <f>VLOOKUP($C4308,樹木資料表!$A$1:$K$4024,4,FALSE())</f>
        <v>4</v>
      </c>
      <c r="I4308" s="17">
        <f>VLOOKUP($C4308,樹木資料表!$A$1:$K$4024,5,FALSE())</f>
        <v>1</v>
      </c>
      <c r="J4308" s="17">
        <f>VLOOKUP($C4308,樹木資料表!$A$1:$K$4024,6,FALSE())</f>
        <v>1</v>
      </c>
      <c r="K4308" s="17">
        <f>VLOOKUP($C4308,樹木資料表!$A$1:$K$4024,7,FALSE())</f>
        <v>0.1</v>
      </c>
      <c r="L4308" s="17">
        <f>VLOOKUP($C4308,樹木資料表!$A$1:$K$4024,8,FALSE())</f>
        <v>0</v>
      </c>
    </row>
    <row r="4309" spans="1:13" x14ac:dyDescent="0.2">
      <c r="A4309" s="9">
        <v>4308</v>
      </c>
      <c r="B4309" s="9">
        <v>2023</v>
      </c>
      <c r="C4309" s="1">
        <v>3415</v>
      </c>
      <c r="D4309" s="17" t="str">
        <f>VLOOKUP(C4309,樹木資料表!$A$1:$K$4024,2,FALSE())</f>
        <v>長尾尖葉櫧</v>
      </c>
      <c r="E4309" s="11">
        <v>15.7</v>
      </c>
      <c r="G4309" s="17" t="str">
        <f>VLOOKUP($C4309,樹木資料表!$A$1:$K$4024,3,FALSE())</f>
        <v>B</v>
      </c>
      <c r="H4309" s="17">
        <f>VLOOKUP($C4309,樹木資料表!$A$1:$K$4024,4,FALSE())</f>
        <v>4</v>
      </c>
      <c r="I4309" s="17">
        <f>VLOOKUP($C4309,樹木資料表!$A$1:$K$4024,5,FALSE())</f>
        <v>1</v>
      </c>
      <c r="J4309" s="17">
        <f>VLOOKUP($C4309,樹木資料表!$A$1:$K$4024,6,FALSE())</f>
        <v>1.8</v>
      </c>
      <c r="K4309" s="17">
        <f>VLOOKUP($C4309,樹木資料表!$A$1:$K$4024,7,FALSE())</f>
        <v>0.4</v>
      </c>
      <c r="L4309" s="17">
        <f>VLOOKUP($C4309,樹木資料表!$A$1:$K$4024,8,FALSE())</f>
        <v>0</v>
      </c>
    </row>
    <row r="4310" spans="1:13" x14ac:dyDescent="0.2">
      <c r="A4310" s="9">
        <v>4309</v>
      </c>
      <c r="B4310" s="9">
        <v>2023</v>
      </c>
      <c r="C4310" s="1">
        <v>3416</v>
      </c>
      <c r="D4310" s="17" t="str">
        <f>VLOOKUP(C4310,樹木資料表!$A$1:$K$4024,2,FALSE())</f>
        <v>變葉新木薑子</v>
      </c>
      <c r="E4310" s="11">
        <v>18</v>
      </c>
      <c r="G4310" s="17" t="str">
        <f>VLOOKUP($C4310,樹木資料表!$A$1:$K$4024,3,FALSE())</f>
        <v>B</v>
      </c>
      <c r="H4310" s="17">
        <f>VLOOKUP($C4310,樹木資料表!$A$1:$K$4024,4,FALSE())</f>
        <v>4</v>
      </c>
      <c r="I4310" s="17">
        <f>VLOOKUP($C4310,樹木資料表!$A$1:$K$4024,5,FALSE())</f>
        <v>1</v>
      </c>
      <c r="J4310" s="17">
        <f>VLOOKUP($C4310,樹木資料表!$A$1:$K$4024,6,FALSE())</f>
        <v>3.3</v>
      </c>
      <c r="K4310" s="17">
        <f>VLOOKUP($C4310,樹木資料表!$A$1:$K$4024,7,FALSE())</f>
        <v>0.4</v>
      </c>
      <c r="L4310" s="17">
        <f>VLOOKUP($C4310,樹木資料表!$A$1:$K$4024,8,FALSE())</f>
        <v>0</v>
      </c>
    </row>
    <row r="4311" spans="1:13" x14ac:dyDescent="0.2">
      <c r="A4311" s="9">
        <v>4310</v>
      </c>
      <c r="B4311" s="9">
        <v>2023</v>
      </c>
      <c r="C4311" s="1">
        <v>3417</v>
      </c>
      <c r="D4311" s="17" t="str">
        <f>VLOOKUP(C4311,樹木資料表!$A$1:$K$4024,2,FALSE())</f>
        <v>香桂</v>
      </c>
      <c r="E4311" s="11">
        <v>46.8</v>
      </c>
      <c r="G4311" s="17" t="str">
        <f>VLOOKUP($C4311,樹木資料表!$A$1:$K$4024,3,FALSE())</f>
        <v>B</v>
      </c>
      <c r="H4311" s="17">
        <f>VLOOKUP($C4311,樹木資料表!$A$1:$K$4024,4,FALSE())</f>
        <v>4</v>
      </c>
      <c r="I4311" s="17">
        <f>VLOOKUP($C4311,樹木資料表!$A$1:$K$4024,5,FALSE())</f>
        <v>1</v>
      </c>
      <c r="J4311" s="17">
        <f>VLOOKUP($C4311,樹木資料表!$A$1:$K$4024,6,FALSE())</f>
        <v>4.5</v>
      </c>
      <c r="K4311" s="17">
        <f>VLOOKUP($C4311,樹木資料表!$A$1:$K$4024,7,FALSE())</f>
        <v>2</v>
      </c>
      <c r="L4311" s="17">
        <f>VLOOKUP($C4311,樹木資料表!$A$1:$K$4024,8,FALSE())</f>
        <v>0</v>
      </c>
    </row>
    <row r="4312" spans="1:13" x14ac:dyDescent="0.2">
      <c r="A4312" s="9">
        <v>4311</v>
      </c>
      <c r="B4312" s="9">
        <v>2023</v>
      </c>
      <c r="C4312" s="1">
        <v>3418</v>
      </c>
      <c r="D4312" s="17" t="str">
        <f>VLOOKUP(C4312,樹木資料表!$A$1:$K$4024,2,FALSE())</f>
        <v>小葉樹杞</v>
      </c>
      <c r="E4312" s="11">
        <v>2.2000000000000002</v>
      </c>
      <c r="G4312" s="17" t="str">
        <f>VLOOKUP($C4312,樹木資料表!$A$1:$K$4024,3,FALSE())</f>
        <v>B</v>
      </c>
      <c r="H4312" s="17">
        <f>VLOOKUP($C4312,樹木資料表!$A$1:$K$4024,4,FALSE())</f>
        <v>4</v>
      </c>
      <c r="I4312" s="17">
        <f>VLOOKUP($C4312,樹木資料表!$A$1:$K$4024,5,FALSE())</f>
        <v>1</v>
      </c>
      <c r="J4312" s="17">
        <f>VLOOKUP($C4312,樹木資料表!$A$1:$K$4024,6,FALSE())</f>
        <v>4.7</v>
      </c>
      <c r="K4312" s="17">
        <f>VLOOKUP($C4312,樹木資料表!$A$1:$K$4024,7,FALSE())</f>
        <v>2.2000000000000002</v>
      </c>
      <c r="L4312" s="17">
        <f>VLOOKUP($C4312,樹木資料表!$A$1:$K$4024,8,FALSE())</f>
        <v>0</v>
      </c>
    </row>
    <row r="4313" spans="1:13" x14ac:dyDescent="0.2">
      <c r="A4313" s="9">
        <v>4312</v>
      </c>
      <c r="B4313" s="9">
        <v>2023</v>
      </c>
      <c r="C4313" s="1">
        <v>3419</v>
      </c>
      <c r="D4313" s="17" t="str">
        <f>VLOOKUP(C4313,樹木資料表!$A$1:$K$4024,2,FALSE())</f>
        <v>長葉木薑子</v>
      </c>
      <c r="E4313" s="11">
        <v>11.6</v>
      </c>
      <c r="G4313" s="17" t="str">
        <f>VLOOKUP($C4313,樹木資料表!$A$1:$K$4024,3,FALSE())</f>
        <v>B</v>
      </c>
      <c r="H4313" s="17">
        <f>VLOOKUP($C4313,樹木資料表!$A$1:$K$4024,4,FALSE())</f>
        <v>4</v>
      </c>
      <c r="I4313" s="17">
        <f>VLOOKUP($C4313,樹木資料表!$A$1:$K$4024,5,FALSE())</f>
        <v>2</v>
      </c>
      <c r="J4313" s="17">
        <f>VLOOKUP($C4313,樹木資料表!$A$1:$K$4024,6,FALSE())</f>
        <v>0.2</v>
      </c>
      <c r="K4313" s="17">
        <f>VLOOKUP($C4313,樹木資料表!$A$1:$K$4024,7,FALSE())</f>
        <v>3.8</v>
      </c>
      <c r="L4313" s="17">
        <f>VLOOKUP($C4313,樹木資料表!$A$1:$K$4024,8,FALSE())</f>
        <v>0</v>
      </c>
    </row>
    <row r="4314" spans="1:13" x14ac:dyDescent="0.2">
      <c r="A4314" s="9">
        <v>4313</v>
      </c>
      <c r="B4314" s="9">
        <v>2023</v>
      </c>
      <c r="C4314" s="1">
        <v>3420</v>
      </c>
      <c r="D4314" s="17" t="str">
        <f>VLOOKUP(C4314,樹木資料表!$A$1:$K$4024,2,FALSE())</f>
        <v>杏葉石櫟</v>
      </c>
      <c r="E4314" s="11">
        <v>1.7</v>
      </c>
      <c r="G4314" s="17" t="str">
        <f>VLOOKUP($C4314,樹木資料表!$A$1:$K$4024,3,FALSE())</f>
        <v>B</v>
      </c>
      <c r="H4314" s="17">
        <f>VLOOKUP($C4314,樹木資料表!$A$1:$K$4024,4,FALSE())</f>
        <v>4</v>
      </c>
      <c r="I4314" s="17">
        <f>VLOOKUP($C4314,樹木資料表!$A$1:$K$4024,5,FALSE())</f>
        <v>2</v>
      </c>
      <c r="J4314" s="17">
        <f>VLOOKUP($C4314,樹木資料表!$A$1:$K$4024,6,FALSE())</f>
        <v>2.7</v>
      </c>
      <c r="K4314" s="17">
        <f>VLOOKUP($C4314,樹木資料表!$A$1:$K$4024,7,FALSE())</f>
        <v>4.9000000000000004</v>
      </c>
      <c r="L4314" s="17">
        <f>VLOOKUP($C4314,樹木資料表!$A$1:$K$4024,8,FALSE())</f>
        <v>0</v>
      </c>
    </row>
    <row r="4315" spans="1:13" x14ac:dyDescent="0.2">
      <c r="A4315" s="9">
        <v>4314</v>
      </c>
      <c r="B4315" s="9">
        <v>2023</v>
      </c>
      <c r="C4315" s="1">
        <v>3421</v>
      </c>
      <c r="D4315" s="17" t="str">
        <f>VLOOKUP(C4315,樹木資料表!$A$1:$K$4024,2,FALSE())</f>
        <v>小葉樹杞</v>
      </c>
      <c r="E4315" s="20">
        <v>0</v>
      </c>
      <c r="G4315" s="17" t="str">
        <f>VLOOKUP($C4315,樹木資料表!$A$1:$K$4024,3,FALSE())</f>
        <v>B</v>
      </c>
      <c r="H4315" s="17">
        <f>VLOOKUP($C4315,樹木資料表!$A$1:$K$4024,4,FALSE())</f>
        <v>4</v>
      </c>
      <c r="I4315" s="17">
        <f>VLOOKUP($C4315,樹木資料表!$A$1:$K$4024,5,FALSE())</f>
        <v>2</v>
      </c>
      <c r="J4315" s="17">
        <f>VLOOKUP($C4315,樹木資料表!$A$1:$K$4024,6,FALSE())</f>
        <v>4.8</v>
      </c>
      <c r="K4315" s="17">
        <f>VLOOKUP($C4315,樹木資料表!$A$1:$K$4024,7,FALSE())</f>
        <v>4.3</v>
      </c>
      <c r="L4315" s="17">
        <f>VLOOKUP($C4315,樹木資料表!$A$1:$K$4024,8,FALSE())</f>
        <v>0</v>
      </c>
      <c r="M4315" s="8" t="s">
        <v>131</v>
      </c>
    </row>
    <row r="4316" spans="1:13" x14ac:dyDescent="0.2">
      <c r="A4316" s="9">
        <v>4315</v>
      </c>
      <c r="B4316" s="9">
        <v>2023</v>
      </c>
      <c r="C4316" s="1">
        <v>3422</v>
      </c>
      <c r="D4316" s="17" t="str">
        <f>VLOOKUP(C4316,樹木資料表!$A$1:$K$4024,2,FALSE())</f>
        <v>臺灣山茶</v>
      </c>
      <c r="E4316" s="20">
        <v>0</v>
      </c>
      <c r="F4316" s="11">
        <v>1</v>
      </c>
      <c r="G4316" s="17" t="str">
        <f>VLOOKUP($C4316,樹木資料表!$A$1:$K$4024,3,FALSE())</f>
        <v>B</v>
      </c>
      <c r="H4316" s="17">
        <f>VLOOKUP($C4316,樹木資料表!$A$1:$K$4024,4,FALSE())</f>
        <v>4</v>
      </c>
      <c r="I4316" s="17">
        <f>VLOOKUP($C4316,樹木資料表!$A$1:$K$4024,5,FALSE())</f>
        <v>2</v>
      </c>
      <c r="J4316" s="17">
        <f>VLOOKUP($C4316,樹木資料表!$A$1:$K$4024,6,FALSE())</f>
        <v>4.4000000000000004</v>
      </c>
      <c r="K4316" s="17">
        <f>VLOOKUP($C4316,樹木資料表!$A$1:$K$4024,7,FALSE())</f>
        <v>1.3</v>
      </c>
      <c r="L4316" s="17">
        <f>VLOOKUP($C4316,樹木資料表!$A$1:$K$4024,8,FALSE())</f>
        <v>0</v>
      </c>
      <c r="M4316" s="8" t="s">
        <v>127</v>
      </c>
    </row>
    <row r="4317" spans="1:13" x14ac:dyDescent="0.2">
      <c r="A4317" s="9">
        <v>4316</v>
      </c>
      <c r="B4317" s="9">
        <v>2023</v>
      </c>
      <c r="C4317" s="1">
        <v>3423</v>
      </c>
      <c r="D4317" s="17" t="str">
        <f>VLOOKUP(C4317,樹木資料表!$A$1:$K$4024,2,FALSE())</f>
        <v>小葉樹杞</v>
      </c>
      <c r="E4317" s="11">
        <v>2.1</v>
      </c>
      <c r="G4317" s="17" t="str">
        <f>VLOOKUP($C4317,樹木資料表!$A$1:$K$4024,3,FALSE())</f>
        <v>B</v>
      </c>
      <c r="H4317" s="17">
        <f>VLOOKUP($C4317,樹木資料表!$A$1:$K$4024,4,FALSE())</f>
        <v>4</v>
      </c>
      <c r="I4317" s="17">
        <f>VLOOKUP($C4317,樹木資料表!$A$1:$K$4024,5,FALSE())</f>
        <v>2</v>
      </c>
      <c r="J4317" s="17">
        <f>VLOOKUP($C4317,樹木資料表!$A$1:$K$4024,6,FALSE())</f>
        <v>4.0999999999999996</v>
      </c>
      <c r="K4317" s="17">
        <f>VLOOKUP($C4317,樹木資料表!$A$1:$K$4024,7,FALSE())</f>
        <v>2</v>
      </c>
      <c r="L4317" s="17">
        <f>VLOOKUP($C4317,樹木資料表!$A$1:$K$4024,8,FALSE())</f>
        <v>0</v>
      </c>
    </row>
    <row r="4318" spans="1:13" x14ac:dyDescent="0.2">
      <c r="A4318" s="9">
        <v>4317</v>
      </c>
      <c r="B4318" s="9">
        <v>2023</v>
      </c>
      <c r="C4318" s="1">
        <v>3424</v>
      </c>
      <c r="D4318" s="17" t="str">
        <f>VLOOKUP(C4318,樹木資料表!$A$1:$K$4024,2,FALSE())</f>
        <v>瓊楠</v>
      </c>
      <c r="E4318" s="11">
        <v>34.1</v>
      </c>
      <c r="G4318" s="17" t="str">
        <f>VLOOKUP($C4318,樹木資料表!$A$1:$K$4024,3,FALSE())</f>
        <v>B</v>
      </c>
      <c r="H4318" s="17">
        <f>VLOOKUP($C4318,樹木資料表!$A$1:$K$4024,4,FALSE())</f>
        <v>4</v>
      </c>
      <c r="I4318" s="17">
        <f>VLOOKUP($C4318,樹木資料表!$A$1:$K$4024,5,FALSE())</f>
        <v>2</v>
      </c>
      <c r="J4318" s="17">
        <f>VLOOKUP($C4318,樹木資料表!$A$1:$K$4024,6,FALSE())</f>
        <v>2.4</v>
      </c>
      <c r="K4318" s="17">
        <f>VLOOKUP($C4318,樹木資料表!$A$1:$K$4024,7,FALSE())</f>
        <v>1.7</v>
      </c>
      <c r="L4318" s="17">
        <f>VLOOKUP($C4318,樹木資料表!$A$1:$K$4024,8,FALSE())</f>
        <v>0</v>
      </c>
    </row>
    <row r="4319" spans="1:13" x14ac:dyDescent="0.2">
      <c r="A4319" s="9">
        <v>4318</v>
      </c>
      <c r="B4319" s="9">
        <v>2023</v>
      </c>
      <c r="C4319" s="1">
        <v>3425</v>
      </c>
      <c r="D4319" s="17" t="str">
        <f>VLOOKUP(C4319,樹木資料表!$A$1:$K$4024,2,FALSE())</f>
        <v>小葉樹杞</v>
      </c>
      <c r="E4319" s="11">
        <v>5.5</v>
      </c>
      <c r="G4319" s="17" t="str">
        <f>VLOOKUP($C4319,樹木資料表!$A$1:$K$4024,3,FALSE())</f>
        <v>B</v>
      </c>
      <c r="H4319" s="17">
        <f>VLOOKUP($C4319,樹木資料表!$A$1:$K$4024,4,FALSE())</f>
        <v>4</v>
      </c>
      <c r="I4319" s="17">
        <f>VLOOKUP($C4319,樹木資料表!$A$1:$K$4024,5,FALSE())</f>
        <v>2</v>
      </c>
      <c r="J4319" s="17">
        <f>VLOOKUP($C4319,樹木資料表!$A$1:$K$4024,6,FALSE())</f>
        <v>2.4</v>
      </c>
      <c r="K4319" s="17">
        <f>VLOOKUP($C4319,樹木資料表!$A$1:$K$4024,7,FALSE())</f>
        <v>1</v>
      </c>
      <c r="L4319" s="17">
        <f>VLOOKUP($C4319,樹木資料表!$A$1:$K$4024,8,FALSE())</f>
        <v>0</v>
      </c>
    </row>
    <row r="4320" spans="1:13" x14ac:dyDescent="0.2">
      <c r="A4320" s="9">
        <v>4319</v>
      </c>
      <c r="B4320" s="9">
        <v>2023</v>
      </c>
      <c r="C4320" s="1">
        <v>3426</v>
      </c>
      <c r="D4320" s="17" t="str">
        <f>VLOOKUP(C4320,樹木資料表!$A$1:$K$4024,2,FALSE())</f>
        <v>小葉樹杞</v>
      </c>
      <c r="E4320" s="11">
        <v>3.4</v>
      </c>
      <c r="G4320" s="17" t="str">
        <f>VLOOKUP($C4320,樹木資料表!$A$1:$K$4024,3,FALSE())</f>
        <v>B</v>
      </c>
      <c r="H4320" s="17">
        <f>VLOOKUP($C4320,樹木資料表!$A$1:$K$4024,4,FALSE())</f>
        <v>4</v>
      </c>
      <c r="I4320" s="17">
        <f>VLOOKUP($C4320,樹木資料表!$A$1:$K$4024,5,FALSE())</f>
        <v>2</v>
      </c>
      <c r="J4320" s="17">
        <f>VLOOKUP($C4320,樹木資料表!$A$1:$K$4024,6,FALSE())</f>
        <v>2.7</v>
      </c>
      <c r="K4320" s="17">
        <f>VLOOKUP($C4320,樹木資料表!$A$1:$K$4024,7,FALSE())</f>
        <v>0.5</v>
      </c>
      <c r="L4320" s="17">
        <f>VLOOKUP($C4320,樹木資料表!$A$1:$K$4024,8,FALSE())</f>
        <v>0</v>
      </c>
    </row>
    <row r="4321" spans="1:12" x14ac:dyDescent="0.2">
      <c r="A4321" s="9">
        <v>4320</v>
      </c>
      <c r="B4321" s="9">
        <v>2023</v>
      </c>
      <c r="C4321" s="1">
        <v>3427</v>
      </c>
      <c r="D4321" s="17" t="str">
        <f>VLOOKUP(C4321,樹木資料表!$A$1:$K$4024,2,FALSE())</f>
        <v>小葉樹杞</v>
      </c>
      <c r="E4321" s="11">
        <v>3</v>
      </c>
      <c r="G4321" s="17" t="str">
        <f>VLOOKUP($C4321,樹木資料表!$A$1:$K$4024,3,FALSE())</f>
        <v>B</v>
      </c>
      <c r="H4321" s="17">
        <f>VLOOKUP($C4321,樹木資料表!$A$1:$K$4024,4,FALSE())</f>
        <v>4</v>
      </c>
      <c r="I4321" s="17">
        <f>VLOOKUP($C4321,樹木資料表!$A$1:$K$4024,5,FALSE())</f>
        <v>3</v>
      </c>
      <c r="J4321" s="17">
        <f>VLOOKUP($C4321,樹木資料表!$A$1:$K$4024,6,FALSE())</f>
        <v>2.2000000000000002</v>
      </c>
      <c r="K4321" s="17">
        <f>VLOOKUP($C4321,樹木資料表!$A$1:$K$4024,7,FALSE())</f>
        <v>4.8</v>
      </c>
      <c r="L4321" s="17">
        <f>VLOOKUP($C4321,樹木資料表!$A$1:$K$4024,8,FALSE())</f>
        <v>0</v>
      </c>
    </row>
    <row r="4322" spans="1:12" x14ac:dyDescent="0.2">
      <c r="A4322" s="9">
        <v>4321</v>
      </c>
      <c r="B4322" s="9">
        <v>2023</v>
      </c>
      <c r="C4322" s="1">
        <v>3428</v>
      </c>
      <c r="D4322" s="17" t="str">
        <f>VLOOKUP(C4322,樹木資料表!$A$1:$K$4024,2,FALSE())</f>
        <v>小葉樹杞</v>
      </c>
      <c r="E4322" s="11">
        <v>2.2000000000000002</v>
      </c>
      <c r="G4322" s="17" t="str">
        <f>VLOOKUP($C4322,樹木資料表!$A$1:$K$4024,3,FALSE())</f>
        <v>B</v>
      </c>
      <c r="H4322" s="17">
        <f>VLOOKUP($C4322,樹木資料表!$A$1:$K$4024,4,FALSE())</f>
        <v>4</v>
      </c>
      <c r="I4322" s="17">
        <f>VLOOKUP($C4322,樹木資料表!$A$1:$K$4024,5,FALSE())</f>
        <v>3</v>
      </c>
      <c r="J4322" s="17">
        <f>VLOOKUP($C4322,樹木資料表!$A$1:$K$4024,6,FALSE())</f>
        <v>2.6</v>
      </c>
      <c r="K4322" s="17">
        <f>VLOOKUP($C4322,樹木資料表!$A$1:$K$4024,7,FALSE())</f>
        <v>2.8</v>
      </c>
      <c r="L4322" s="17">
        <f>VLOOKUP($C4322,樹木資料表!$A$1:$K$4024,8,FALSE())</f>
        <v>0</v>
      </c>
    </row>
    <row r="4323" spans="1:12" x14ac:dyDescent="0.2">
      <c r="A4323" s="9">
        <v>4322</v>
      </c>
      <c r="B4323" s="9">
        <v>2023</v>
      </c>
      <c r="C4323" s="1">
        <v>3429</v>
      </c>
      <c r="D4323" s="17" t="str">
        <f>VLOOKUP(C4323,樹木資料表!$A$1:$K$4024,2,FALSE())</f>
        <v>小葉樹杞</v>
      </c>
      <c r="E4323" s="11">
        <v>3.6</v>
      </c>
      <c r="G4323" s="17" t="str">
        <f>VLOOKUP($C4323,樹木資料表!$A$1:$K$4024,3,FALSE())</f>
        <v>B</v>
      </c>
      <c r="H4323" s="17">
        <f>VLOOKUP($C4323,樹木資料表!$A$1:$K$4024,4,FALSE())</f>
        <v>4</v>
      </c>
      <c r="I4323" s="17">
        <f>VLOOKUP($C4323,樹木資料表!$A$1:$K$4024,5,FALSE())</f>
        <v>3</v>
      </c>
      <c r="J4323" s="17">
        <f>VLOOKUP($C4323,樹木資料表!$A$1:$K$4024,6,FALSE())</f>
        <v>2.2000000000000002</v>
      </c>
      <c r="K4323" s="17">
        <f>VLOOKUP($C4323,樹木資料表!$A$1:$K$4024,7,FALSE())</f>
        <v>2.1</v>
      </c>
      <c r="L4323" s="17">
        <f>VLOOKUP($C4323,樹木資料表!$A$1:$K$4024,8,FALSE())</f>
        <v>0</v>
      </c>
    </row>
    <row r="4324" spans="1:12" x14ac:dyDescent="0.2">
      <c r="A4324" s="9">
        <v>4323</v>
      </c>
      <c r="B4324" s="9">
        <v>2023</v>
      </c>
      <c r="C4324" s="1">
        <v>3430</v>
      </c>
      <c r="D4324" s="17" t="str">
        <f>VLOOKUP(C4324,樹木資料表!$A$1:$K$4024,2,FALSE())</f>
        <v>小葉樹杞</v>
      </c>
      <c r="E4324" s="11">
        <v>6.7</v>
      </c>
      <c r="G4324" s="17" t="str">
        <f>VLOOKUP($C4324,樹木資料表!$A$1:$K$4024,3,FALSE())</f>
        <v>B</v>
      </c>
      <c r="H4324" s="17">
        <f>VLOOKUP($C4324,樹木資料表!$A$1:$K$4024,4,FALSE())</f>
        <v>4</v>
      </c>
      <c r="I4324" s="17">
        <f>VLOOKUP($C4324,樹木資料表!$A$1:$K$4024,5,FALSE())</f>
        <v>3</v>
      </c>
      <c r="J4324" s="17">
        <f>VLOOKUP($C4324,樹木資料表!$A$1:$K$4024,6,FALSE())</f>
        <v>2.1</v>
      </c>
      <c r="K4324" s="17">
        <f>VLOOKUP($C4324,樹木資料表!$A$1:$K$4024,7,FALSE())</f>
        <v>2.6</v>
      </c>
      <c r="L4324" s="17">
        <f>VLOOKUP($C4324,樹木資料表!$A$1:$K$4024,8,FALSE())</f>
        <v>0</v>
      </c>
    </row>
    <row r="4325" spans="1:12" x14ac:dyDescent="0.2">
      <c r="A4325" s="9">
        <v>4324</v>
      </c>
      <c r="B4325" s="9">
        <v>2023</v>
      </c>
      <c r="C4325" s="1">
        <v>3431</v>
      </c>
      <c r="D4325" s="17" t="str">
        <f>VLOOKUP(C4325,樹木資料表!$A$1:$K$4024,2,FALSE())</f>
        <v>臺灣山茶</v>
      </c>
      <c r="E4325" s="30">
        <v>2.2999999999999998</v>
      </c>
      <c r="G4325" s="17" t="str">
        <f>VLOOKUP($C4325,樹木資料表!$A$1:$K$4024,3,FALSE())</f>
        <v>B</v>
      </c>
      <c r="H4325" s="17">
        <f>VLOOKUP($C4325,樹木資料表!$A$1:$K$4024,4,FALSE())</f>
        <v>4</v>
      </c>
      <c r="I4325" s="17">
        <f>VLOOKUP($C4325,樹木資料表!$A$1:$K$4024,5,FALSE())</f>
        <v>3</v>
      </c>
      <c r="J4325" s="17">
        <f>VLOOKUP($C4325,樹木資料表!$A$1:$K$4024,6,FALSE())</f>
        <v>0.7</v>
      </c>
      <c r="K4325" s="17">
        <f>VLOOKUP($C4325,樹木資料表!$A$1:$K$4024,7,FALSE())</f>
        <v>2.2999999999999998</v>
      </c>
      <c r="L4325" s="17">
        <f>VLOOKUP($C4325,樹木資料表!$A$1:$K$4024,8,FALSE())</f>
        <v>0</v>
      </c>
    </row>
    <row r="4326" spans="1:12" x14ac:dyDescent="0.2">
      <c r="A4326" s="9">
        <v>4325</v>
      </c>
      <c r="B4326" s="9">
        <v>2023</v>
      </c>
      <c r="C4326" s="1">
        <v>3432</v>
      </c>
      <c r="D4326" s="17" t="str">
        <f>VLOOKUP(C4326,樹木資料表!$A$1:$K$4024,2,FALSE())</f>
        <v>變葉新木薑子</v>
      </c>
      <c r="E4326" s="11">
        <v>13.8</v>
      </c>
      <c r="G4326" s="17" t="str">
        <f>VLOOKUP($C4326,樹木資料表!$A$1:$K$4024,3,FALSE())</f>
        <v>B</v>
      </c>
      <c r="H4326" s="17">
        <f>VLOOKUP($C4326,樹木資料表!$A$1:$K$4024,4,FALSE())</f>
        <v>4</v>
      </c>
      <c r="I4326" s="17">
        <f>VLOOKUP($C4326,樹木資料表!$A$1:$K$4024,5,FALSE())</f>
        <v>3</v>
      </c>
      <c r="J4326" s="17">
        <f>VLOOKUP($C4326,樹木資料表!$A$1:$K$4024,6,FALSE())</f>
        <v>4</v>
      </c>
      <c r="K4326" s="17">
        <f>VLOOKUP($C4326,樹木資料表!$A$1:$K$4024,7,FALSE())</f>
        <v>0.8</v>
      </c>
      <c r="L4326" s="17">
        <f>VLOOKUP($C4326,樹木資料表!$A$1:$K$4024,8,FALSE())</f>
        <v>0</v>
      </c>
    </row>
    <row r="4327" spans="1:12" x14ac:dyDescent="0.2">
      <c r="A4327" s="9">
        <v>4326</v>
      </c>
      <c r="B4327" s="9">
        <v>2023</v>
      </c>
      <c r="C4327" s="1">
        <v>3433</v>
      </c>
      <c r="D4327" s="17" t="str">
        <f>VLOOKUP(C4327,樹木資料表!$A$1:$K$4024,2,FALSE())</f>
        <v>大葉石櫟</v>
      </c>
      <c r="E4327" s="11">
        <v>11.2</v>
      </c>
      <c r="G4327" s="17" t="str">
        <f>VLOOKUP($C4327,樹木資料表!$A$1:$K$4024,3,FALSE())</f>
        <v>B</v>
      </c>
      <c r="H4327" s="17">
        <f>VLOOKUP($C4327,樹木資料表!$A$1:$K$4024,4,FALSE())</f>
        <v>4</v>
      </c>
      <c r="I4327" s="17">
        <f>VLOOKUP($C4327,樹木資料表!$A$1:$K$4024,5,FALSE())</f>
        <v>3</v>
      </c>
      <c r="J4327" s="17">
        <f>VLOOKUP($C4327,樹木資料表!$A$1:$K$4024,6,FALSE())</f>
        <v>3.4</v>
      </c>
      <c r="K4327" s="17">
        <f>VLOOKUP($C4327,樹木資料表!$A$1:$K$4024,7,FALSE())</f>
        <v>0.3</v>
      </c>
      <c r="L4327" s="17">
        <f>VLOOKUP($C4327,樹木資料表!$A$1:$K$4024,8,FALSE())</f>
        <v>0</v>
      </c>
    </row>
    <row r="4328" spans="1:12" x14ac:dyDescent="0.2">
      <c r="A4328" s="9">
        <v>4327</v>
      </c>
      <c r="B4328" s="9">
        <v>2023</v>
      </c>
      <c r="C4328" s="1">
        <v>3434</v>
      </c>
      <c r="D4328" s="17" t="str">
        <f>VLOOKUP(C4328,樹木資料表!$A$1:$K$4024,2,FALSE())</f>
        <v>臺灣山茶</v>
      </c>
      <c r="E4328" s="11">
        <v>2.8</v>
      </c>
      <c r="F4328" s="11">
        <v>4</v>
      </c>
      <c r="G4328" s="17" t="str">
        <f>VLOOKUP($C4328,樹木資料表!$A$1:$K$4024,3,FALSE())</f>
        <v>B</v>
      </c>
      <c r="H4328" s="17">
        <f>VLOOKUP($C4328,樹木資料表!$A$1:$K$4024,4,FALSE())</f>
        <v>4</v>
      </c>
      <c r="I4328" s="17">
        <f>VLOOKUP($C4328,樹木資料表!$A$1:$K$4024,5,FALSE())</f>
        <v>3</v>
      </c>
      <c r="J4328" s="17">
        <f>VLOOKUP($C4328,樹木資料表!$A$1:$K$4024,6,FALSE())</f>
        <v>1.3</v>
      </c>
      <c r="K4328" s="17">
        <f>VLOOKUP($C4328,樹木資料表!$A$1:$K$4024,7,FALSE())</f>
        <v>1</v>
      </c>
      <c r="L4328" s="17">
        <f>VLOOKUP($C4328,樹木資料表!$A$1:$K$4024,8,FALSE())</f>
        <v>0</v>
      </c>
    </row>
    <row r="4329" spans="1:12" x14ac:dyDescent="0.2">
      <c r="A4329" s="9">
        <v>4328</v>
      </c>
      <c r="B4329" s="9">
        <v>2023</v>
      </c>
      <c r="C4329" s="1">
        <v>3727</v>
      </c>
      <c r="D4329" s="17" t="str">
        <f>VLOOKUP(C4329,樹木資料表!$A$1:$K$4024,2,FALSE())</f>
        <v>瓊楠</v>
      </c>
      <c r="E4329" s="30">
        <v>9.1999999999999993</v>
      </c>
      <c r="G4329" s="17" t="str">
        <f>VLOOKUP($C4329,樹木資料表!$A$1:$K$4024,3,FALSE())</f>
        <v>B</v>
      </c>
      <c r="H4329" s="17">
        <f>VLOOKUP($C4329,樹木資料表!$A$1:$K$4024,4,FALSE())</f>
        <v>4</v>
      </c>
      <c r="I4329" s="17">
        <f>VLOOKUP($C4329,樹木資料表!$A$1:$K$4024,5,FALSE())</f>
        <v>3</v>
      </c>
      <c r="J4329" s="17">
        <f>VLOOKUP($C4329,樹木資料表!$A$1:$K$4024,6,FALSE())</f>
        <v>1.6</v>
      </c>
      <c r="K4329" s="17">
        <f>VLOOKUP($C4329,樹木資料表!$A$1:$K$4024,7,FALSE())</f>
        <v>2.1</v>
      </c>
      <c r="L4329" s="17">
        <f>VLOOKUP($C4329,樹木資料表!$A$1:$K$4024,8,FALSE())</f>
        <v>0</v>
      </c>
    </row>
    <row r="4330" spans="1:12" x14ac:dyDescent="0.2">
      <c r="A4330" s="9">
        <v>4329</v>
      </c>
      <c r="B4330" s="9">
        <v>2023</v>
      </c>
      <c r="C4330" s="1">
        <v>3435</v>
      </c>
      <c r="D4330" s="17" t="str">
        <f>VLOOKUP(C4330,樹木資料表!$A$1:$K$4024,2,FALSE())</f>
        <v>小葉樹杞</v>
      </c>
      <c r="E4330" s="11">
        <v>4.7</v>
      </c>
      <c r="G4330" s="17" t="str">
        <f>VLOOKUP($C4330,樹木資料表!$A$1:$K$4024,3,FALSE())</f>
        <v>B</v>
      </c>
      <c r="H4330" s="17">
        <f>VLOOKUP($C4330,樹木資料表!$A$1:$K$4024,4,FALSE())</f>
        <v>4</v>
      </c>
      <c r="I4330" s="17">
        <f>VLOOKUP($C4330,樹木資料表!$A$1:$K$4024,5,FALSE())</f>
        <v>4</v>
      </c>
      <c r="J4330" s="17">
        <f>VLOOKUP($C4330,樹木資料表!$A$1:$K$4024,6,FALSE())</f>
        <v>3.7</v>
      </c>
      <c r="K4330" s="17">
        <f>VLOOKUP($C4330,樹木資料表!$A$1:$K$4024,7,FALSE())</f>
        <v>2.5</v>
      </c>
      <c r="L4330" s="17">
        <f>VLOOKUP($C4330,樹木資料表!$A$1:$K$4024,8,FALSE())</f>
        <v>0</v>
      </c>
    </row>
    <row r="4331" spans="1:12" x14ac:dyDescent="0.2">
      <c r="A4331" s="9">
        <v>4330</v>
      </c>
      <c r="B4331" s="9">
        <v>2023</v>
      </c>
      <c r="C4331" s="1">
        <v>3436</v>
      </c>
      <c r="D4331" s="17" t="str">
        <f>VLOOKUP(C4331,樹木資料表!$A$1:$K$4024,2,FALSE())</f>
        <v>小葉樹杞</v>
      </c>
      <c r="E4331" s="11">
        <v>4.3</v>
      </c>
      <c r="G4331" s="17" t="str">
        <f>VLOOKUP($C4331,樹木資料表!$A$1:$K$4024,3,FALSE())</f>
        <v>B</v>
      </c>
      <c r="H4331" s="17">
        <f>VLOOKUP($C4331,樹木資料表!$A$1:$K$4024,4,FALSE())</f>
        <v>4</v>
      </c>
      <c r="I4331" s="17">
        <f>VLOOKUP($C4331,樹木資料表!$A$1:$K$4024,5,FALSE())</f>
        <v>4</v>
      </c>
      <c r="J4331" s="17">
        <f>VLOOKUP($C4331,樹木資料表!$A$1:$K$4024,6,FALSE())</f>
        <v>4.4000000000000004</v>
      </c>
      <c r="K4331" s="17">
        <f>VLOOKUP($C4331,樹木資料表!$A$1:$K$4024,7,FALSE())</f>
        <v>4.7</v>
      </c>
      <c r="L4331" s="17">
        <f>VLOOKUP($C4331,樹木資料表!$A$1:$K$4024,8,FALSE())</f>
        <v>0</v>
      </c>
    </row>
    <row r="4332" spans="1:12" x14ac:dyDescent="0.2">
      <c r="A4332" s="9">
        <v>4331</v>
      </c>
      <c r="B4332" s="9">
        <v>2023</v>
      </c>
      <c r="C4332" s="1">
        <v>3437</v>
      </c>
      <c r="D4332" s="17" t="str">
        <f>VLOOKUP(C4332,樹木資料表!$A$1:$K$4024,2,FALSE())</f>
        <v>臺灣山茶</v>
      </c>
      <c r="E4332" s="11">
        <v>1.4</v>
      </c>
      <c r="F4332" s="11">
        <v>2</v>
      </c>
      <c r="G4332" s="17" t="str">
        <f>VLOOKUP($C4332,樹木資料表!$A$1:$K$4024,3,FALSE())</f>
        <v>B</v>
      </c>
      <c r="H4332" s="17">
        <f>VLOOKUP($C4332,樹木資料表!$A$1:$K$4024,4,FALSE())</f>
        <v>4</v>
      </c>
      <c r="I4332" s="17">
        <f>VLOOKUP($C4332,樹木資料表!$A$1:$K$4024,5,FALSE())</f>
        <v>4</v>
      </c>
      <c r="J4332" s="17">
        <f>VLOOKUP($C4332,樹木資料表!$A$1:$K$4024,6,FALSE())</f>
        <v>2.8</v>
      </c>
      <c r="K4332" s="17">
        <f>VLOOKUP($C4332,樹木資料表!$A$1:$K$4024,7,FALSE())</f>
        <v>4</v>
      </c>
      <c r="L4332" s="17">
        <f>VLOOKUP($C4332,樹木資料表!$A$1:$K$4024,8,FALSE())</f>
        <v>0</v>
      </c>
    </row>
    <row r="4333" spans="1:12" x14ac:dyDescent="0.2">
      <c r="A4333" s="9">
        <v>4332</v>
      </c>
      <c r="B4333" s="9">
        <v>2023</v>
      </c>
      <c r="C4333" s="1">
        <v>3438</v>
      </c>
      <c r="D4333" s="17" t="str">
        <f>VLOOKUP(C4333,樹木資料表!$A$1:$K$4024,2,FALSE())</f>
        <v>臺灣山茶</v>
      </c>
      <c r="E4333" s="11">
        <v>1.9</v>
      </c>
      <c r="F4333" s="11">
        <v>2.5</v>
      </c>
      <c r="G4333" s="17" t="str">
        <f>VLOOKUP($C4333,樹木資料表!$A$1:$K$4024,3,FALSE())</f>
        <v>B</v>
      </c>
      <c r="H4333" s="17">
        <f>VLOOKUP($C4333,樹木資料表!$A$1:$K$4024,4,FALSE())</f>
        <v>4</v>
      </c>
      <c r="I4333" s="17">
        <f>VLOOKUP($C4333,樹木資料表!$A$1:$K$4024,5,FALSE())</f>
        <v>4</v>
      </c>
      <c r="J4333" s="17">
        <f>VLOOKUP($C4333,樹木資料表!$A$1:$K$4024,6,FALSE())</f>
        <v>2.5</v>
      </c>
      <c r="K4333" s="17">
        <f>VLOOKUP($C4333,樹木資料表!$A$1:$K$4024,7,FALSE())</f>
        <v>5</v>
      </c>
      <c r="L4333" s="17">
        <f>VLOOKUP($C4333,樹木資料表!$A$1:$K$4024,8,FALSE())</f>
        <v>0</v>
      </c>
    </row>
    <row r="4334" spans="1:12" x14ac:dyDescent="0.2">
      <c r="A4334" s="9">
        <v>4333</v>
      </c>
      <c r="B4334" s="9">
        <v>2023</v>
      </c>
      <c r="C4334" s="1">
        <v>3439</v>
      </c>
      <c r="D4334" s="17" t="str">
        <f>VLOOKUP(C4334,樹木資料表!$A$1:$K$4024,2,FALSE())</f>
        <v>小葉樹杞</v>
      </c>
      <c r="E4334" s="11">
        <v>3.6</v>
      </c>
      <c r="G4334" s="17" t="str">
        <f>VLOOKUP($C4334,樹木資料表!$A$1:$K$4024,3,FALSE())</f>
        <v>B</v>
      </c>
      <c r="H4334" s="17">
        <f>VLOOKUP($C4334,樹木資料表!$A$1:$K$4024,4,FALSE())</f>
        <v>4</v>
      </c>
      <c r="I4334" s="17">
        <f>VLOOKUP($C4334,樹木資料表!$A$1:$K$4024,5,FALSE())</f>
        <v>4</v>
      </c>
      <c r="J4334" s="17">
        <f>VLOOKUP($C4334,樹木資料表!$A$1:$K$4024,6,FALSE())</f>
        <v>2.5</v>
      </c>
      <c r="K4334" s="17">
        <f>VLOOKUP($C4334,樹木資料表!$A$1:$K$4024,7,FALSE())</f>
        <v>3.1</v>
      </c>
      <c r="L4334" s="17">
        <f>VLOOKUP($C4334,樹木資料表!$A$1:$K$4024,8,FALSE())</f>
        <v>0</v>
      </c>
    </row>
    <row r="4335" spans="1:12" x14ac:dyDescent="0.2">
      <c r="A4335" s="9">
        <v>4334</v>
      </c>
      <c r="B4335" s="9">
        <v>2023</v>
      </c>
      <c r="C4335" s="1">
        <v>3440</v>
      </c>
      <c r="D4335" s="17" t="str">
        <f>VLOOKUP(C4335,樹木資料表!$A$1:$K$4024,2,FALSE())</f>
        <v>臺灣山茶</v>
      </c>
      <c r="E4335" s="11">
        <v>2.8</v>
      </c>
      <c r="F4335" s="11">
        <v>3</v>
      </c>
      <c r="G4335" s="17" t="str">
        <f>VLOOKUP($C4335,樹木資料表!$A$1:$K$4024,3,FALSE())</f>
        <v>B</v>
      </c>
      <c r="H4335" s="17">
        <f>VLOOKUP($C4335,樹木資料表!$A$1:$K$4024,4,FALSE())</f>
        <v>4</v>
      </c>
      <c r="I4335" s="17">
        <f>VLOOKUP($C4335,樹木資料表!$A$1:$K$4024,5,FALSE())</f>
        <v>4</v>
      </c>
      <c r="J4335" s="17">
        <f>VLOOKUP($C4335,樹木資料表!$A$1:$K$4024,6,FALSE())</f>
        <v>0.8</v>
      </c>
      <c r="K4335" s="17">
        <f>VLOOKUP($C4335,樹木資料表!$A$1:$K$4024,7,FALSE())</f>
        <v>2.8</v>
      </c>
      <c r="L4335" s="17">
        <f>VLOOKUP($C4335,樹木資料表!$A$1:$K$4024,8,FALSE())</f>
        <v>0</v>
      </c>
    </row>
    <row r="4336" spans="1:12" x14ac:dyDescent="0.2">
      <c r="A4336" s="9">
        <v>4335</v>
      </c>
      <c r="B4336" s="9">
        <v>2023</v>
      </c>
      <c r="C4336" s="1">
        <v>3441</v>
      </c>
      <c r="D4336" s="17" t="str">
        <f>VLOOKUP(C4336,樹木資料表!$A$1:$K$4024,2,FALSE())</f>
        <v>小葉樹杞</v>
      </c>
      <c r="E4336" s="11">
        <v>3</v>
      </c>
      <c r="G4336" s="17" t="str">
        <f>VLOOKUP($C4336,樹木資料表!$A$1:$K$4024,3,FALSE())</f>
        <v>B</v>
      </c>
      <c r="H4336" s="17">
        <f>VLOOKUP($C4336,樹木資料表!$A$1:$K$4024,4,FALSE())</f>
        <v>4</v>
      </c>
      <c r="I4336" s="17">
        <f>VLOOKUP($C4336,樹木資料表!$A$1:$K$4024,5,FALSE())</f>
        <v>4</v>
      </c>
      <c r="J4336" s="17">
        <f>VLOOKUP($C4336,樹木資料表!$A$1:$K$4024,6,FALSE())</f>
        <v>0.7</v>
      </c>
      <c r="K4336" s="17">
        <f>VLOOKUP($C4336,樹木資料表!$A$1:$K$4024,7,FALSE())</f>
        <v>2.5</v>
      </c>
      <c r="L4336" s="17">
        <f>VLOOKUP($C4336,樹木資料表!$A$1:$K$4024,8,FALSE())</f>
        <v>0</v>
      </c>
    </row>
    <row r="4337" spans="1:13" x14ac:dyDescent="0.2">
      <c r="A4337" s="9">
        <v>4336</v>
      </c>
      <c r="B4337" s="9">
        <v>2023</v>
      </c>
      <c r="C4337" s="1">
        <v>3442</v>
      </c>
      <c r="D4337" s="17" t="str">
        <f>VLOOKUP(C4337,樹木資料表!$A$1:$K$4024,2,FALSE())</f>
        <v>小葉樹杞</v>
      </c>
      <c r="E4337" s="11">
        <v>4.0999999999999996</v>
      </c>
      <c r="G4337" s="17" t="str">
        <f>VLOOKUP($C4337,樹木資料表!$A$1:$K$4024,3,FALSE())</f>
        <v>B</v>
      </c>
      <c r="H4337" s="17">
        <f>VLOOKUP($C4337,樹木資料表!$A$1:$K$4024,4,FALSE())</f>
        <v>4</v>
      </c>
      <c r="I4337" s="17">
        <f>VLOOKUP($C4337,樹木資料表!$A$1:$K$4024,5,FALSE())</f>
        <v>4</v>
      </c>
      <c r="J4337" s="17">
        <f>VLOOKUP($C4337,樹木資料表!$A$1:$K$4024,6,FALSE())</f>
        <v>0.7</v>
      </c>
      <c r="K4337" s="17">
        <f>VLOOKUP($C4337,樹木資料表!$A$1:$K$4024,7,FALSE())</f>
        <v>1.2</v>
      </c>
      <c r="L4337" s="17">
        <f>VLOOKUP($C4337,樹木資料表!$A$1:$K$4024,8,FALSE())</f>
        <v>0</v>
      </c>
    </row>
    <row r="4338" spans="1:13" x14ac:dyDescent="0.2">
      <c r="A4338" s="9">
        <v>4337</v>
      </c>
      <c r="B4338" s="9">
        <v>2023</v>
      </c>
      <c r="C4338" s="1">
        <v>3372</v>
      </c>
      <c r="D4338" s="17" t="str">
        <f>VLOOKUP(C4338,樹木資料表!$A$1:$K$4024,2,FALSE())</f>
        <v>小葉樹杞</v>
      </c>
      <c r="E4338" s="11">
        <v>6</v>
      </c>
      <c r="G4338" s="17" t="str">
        <f>VLOOKUP($C4338,樹木資料表!$A$1:$K$4024,3,FALSE())</f>
        <v>B</v>
      </c>
      <c r="H4338" s="17">
        <f>VLOOKUP($C4338,樹木資料表!$A$1:$K$4024,4,FALSE())</f>
        <v>5</v>
      </c>
      <c r="I4338" s="17">
        <f>VLOOKUP($C4338,樹木資料表!$A$1:$K$4024,5,FALSE())</f>
        <v>1</v>
      </c>
      <c r="J4338" s="17">
        <f>VLOOKUP($C4338,樹木資料表!$A$1:$K$4024,6,FALSE())</f>
        <v>0.3</v>
      </c>
      <c r="K4338" s="17">
        <f>VLOOKUP($C4338,樹木資料表!$A$1:$K$4024,7,FALSE())</f>
        <v>4.7</v>
      </c>
      <c r="L4338" s="17">
        <f>VLOOKUP($C4338,樹木資料表!$A$1:$K$4024,8,FALSE())</f>
        <v>0</v>
      </c>
    </row>
    <row r="4339" spans="1:13" x14ac:dyDescent="0.2">
      <c r="A4339" s="9">
        <v>4338</v>
      </c>
      <c r="B4339" s="9">
        <v>2023</v>
      </c>
      <c r="C4339" s="1">
        <v>3373</v>
      </c>
      <c r="D4339" s="17" t="str">
        <f>VLOOKUP(C4339,樹木資料表!$A$1:$K$4024,2,FALSE())</f>
        <v>臺灣山茶</v>
      </c>
      <c r="E4339" s="11">
        <v>8.1999999999999993</v>
      </c>
      <c r="F4339" s="11">
        <v>7</v>
      </c>
      <c r="G4339" s="17" t="str">
        <f>VLOOKUP($C4339,樹木資料表!$A$1:$K$4024,3,FALSE())</f>
        <v>B</v>
      </c>
      <c r="H4339" s="17">
        <f>VLOOKUP($C4339,樹木資料表!$A$1:$K$4024,4,FALSE())</f>
        <v>5</v>
      </c>
      <c r="I4339" s="17">
        <f>VLOOKUP($C4339,樹木資料表!$A$1:$K$4024,5,FALSE())</f>
        <v>1</v>
      </c>
      <c r="J4339" s="17">
        <f>VLOOKUP($C4339,樹木資料表!$A$1:$K$4024,6,FALSE())</f>
        <v>4.5</v>
      </c>
      <c r="K4339" s="17">
        <f>VLOOKUP($C4339,樹木資料表!$A$1:$K$4024,7,FALSE())</f>
        <v>4.7</v>
      </c>
      <c r="L4339" s="17">
        <f>VLOOKUP($C4339,樹木資料表!$A$1:$K$4024,8,FALSE())</f>
        <v>0</v>
      </c>
    </row>
    <row r="4340" spans="1:13" x14ac:dyDescent="0.2">
      <c r="A4340" s="9">
        <v>4339</v>
      </c>
      <c r="B4340" s="9">
        <v>2023</v>
      </c>
      <c r="C4340" s="1">
        <v>3374</v>
      </c>
      <c r="D4340" s="17" t="str">
        <f>VLOOKUP(C4340,樹木資料表!$A$1:$K$4024,2,FALSE())</f>
        <v>臺灣山茶</v>
      </c>
      <c r="E4340" s="11">
        <v>3</v>
      </c>
      <c r="F4340" s="11">
        <v>4</v>
      </c>
      <c r="G4340" s="17" t="str">
        <f>VLOOKUP($C4340,樹木資料表!$A$1:$K$4024,3,FALSE())</f>
        <v>B</v>
      </c>
      <c r="H4340" s="17">
        <f>VLOOKUP($C4340,樹木資料表!$A$1:$K$4024,4,FALSE())</f>
        <v>5</v>
      </c>
      <c r="I4340" s="17">
        <f>VLOOKUP($C4340,樹木資料表!$A$1:$K$4024,5,FALSE())</f>
        <v>1</v>
      </c>
      <c r="J4340" s="17">
        <f>VLOOKUP($C4340,樹木資料表!$A$1:$K$4024,6,FALSE())</f>
        <v>4.5</v>
      </c>
      <c r="K4340" s="17">
        <f>VLOOKUP($C4340,樹木資料表!$A$1:$K$4024,7,FALSE())</f>
        <v>3.8</v>
      </c>
      <c r="L4340" s="17">
        <f>VLOOKUP($C4340,樹木資料表!$A$1:$K$4024,8,FALSE())</f>
        <v>0</v>
      </c>
    </row>
    <row r="4341" spans="1:13" x14ac:dyDescent="0.2">
      <c r="A4341" s="9">
        <v>4340</v>
      </c>
      <c r="B4341" s="9">
        <v>2023</v>
      </c>
      <c r="C4341" s="1">
        <v>3375</v>
      </c>
      <c r="D4341" s="17" t="str">
        <f>VLOOKUP(C4341,樹木資料表!$A$1:$K$4024,2,FALSE())</f>
        <v>變葉新木薑子</v>
      </c>
      <c r="E4341" s="11">
        <v>29.5</v>
      </c>
      <c r="G4341" s="17" t="str">
        <f>VLOOKUP($C4341,樹木資料表!$A$1:$K$4024,3,FALSE())</f>
        <v>B</v>
      </c>
      <c r="H4341" s="17">
        <f>VLOOKUP($C4341,樹木資料表!$A$1:$K$4024,4,FALSE())</f>
        <v>5</v>
      </c>
      <c r="I4341" s="17">
        <f>VLOOKUP($C4341,樹木資料表!$A$1:$K$4024,5,FALSE())</f>
        <v>1</v>
      </c>
      <c r="J4341" s="17">
        <f>VLOOKUP($C4341,樹木資料表!$A$1:$K$4024,6,FALSE())</f>
        <v>3.5</v>
      </c>
      <c r="K4341" s="17">
        <f>VLOOKUP($C4341,樹木資料表!$A$1:$K$4024,7,FALSE())</f>
        <v>2.7</v>
      </c>
      <c r="L4341" s="17">
        <f>VLOOKUP($C4341,樹木資料表!$A$1:$K$4024,8,FALSE())</f>
        <v>0</v>
      </c>
    </row>
    <row r="4342" spans="1:13" x14ac:dyDescent="0.2">
      <c r="A4342" s="9">
        <v>4341</v>
      </c>
      <c r="B4342" s="9">
        <v>2023</v>
      </c>
      <c r="C4342" s="1">
        <v>3376</v>
      </c>
      <c r="D4342" s="17" t="str">
        <f>VLOOKUP(C4342,樹木資料表!$A$1:$K$4024,2,FALSE())</f>
        <v>香桂</v>
      </c>
      <c r="E4342" s="11">
        <v>31</v>
      </c>
      <c r="G4342" s="17" t="str">
        <f>VLOOKUP($C4342,樹木資料表!$A$1:$K$4024,3,FALSE())</f>
        <v>B</v>
      </c>
      <c r="H4342" s="17">
        <f>VLOOKUP($C4342,樹木資料表!$A$1:$K$4024,4,FALSE())</f>
        <v>5</v>
      </c>
      <c r="I4342" s="17">
        <f>VLOOKUP($C4342,樹木資料表!$A$1:$K$4024,5,FALSE())</f>
        <v>1</v>
      </c>
      <c r="J4342" s="17">
        <f>VLOOKUP($C4342,樹木資料表!$A$1:$K$4024,6,FALSE())</f>
        <v>3.8</v>
      </c>
      <c r="K4342" s="17">
        <f>VLOOKUP($C4342,樹木資料表!$A$1:$K$4024,7,FALSE())</f>
        <v>0.8</v>
      </c>
      <c r="L4342" s="17">
        <f>VLOOKUP($C4342,樹木資料表!$A$1:$K$4024,8,FALSE())</f>
        <v>0</v>
      </c>
    </row>
    <row r="4343" spans="1:13" x14ac:dyDescent="0.2">
      <c r="A4343" s="9">
        <v>4342</v>
      </c>
      <c r="B4343" s="9">
        <v>2023</v>
      </c>
      <c r="C4343" s="1">
        <v>3377</v>
      </c>
      <c r="D4343" s="17" t="str">
        <f>VLOOKUP(C4343,樹木資料表!$A$1:$K$4024,2,FALSE())</f>
        <v>臺灣山茶</v>
      </c>
      <c r="E4343" s="11">
        <v>2.2999999999999998</v>
      </c>
      <c r="F4343" s="11">
        <v>3.5</v>
      </c>
      <c r="G4343" s="17" t="str">
        <f>VLOOKUP($C4343,樹木資料表!$A$1:$K$4024,3,FALSE())</f>
        <v>B</v>
      </c>
      <c r="H4343" s="17">
        <f>VLOOKUP($C4343,樹木資料表!$A$1:$K$4024,4,FALSE())</f>
        <v>5</v>
      </c>
      <c r="I4343" s="17">
        <f>VLOOKUP($C4343,樹木資料表!$A$1:$K$4024,5,FALSE())</f>
        <v>1</v>
      </c>
      <c r="J4343" s="17">
        <f>VLOOKUP($C4343,樹木資料表!$A$1:$K$4024,6,FALSE())</f>
        <v>2.4</v>
      </c>
      <c r="K4343" s="17">
        <f>VLOOKUP($C4343,樹木資料表!$A$1:$K$4024,7,FALSE())</f>
        <v>0.4</v>
      </c>
      <c r="L4343" s="17">
        <f>VLOOKUP($C4343,樹木資料表!$A$1:$K$4024,8,FALSE())</f>
        <v>0</v>
      </c>
    </row>
    <row r="4344" spans="1:13" x14ac:dyDescent="0.2">
      <c r="A4344" s="9">
        <v>4343</v>
      </c>
      <c r="B4344" s="9">
        <v>2023</v>
      </c>
      <c r="C4344" s="1">
        <v>3378</v>
      </c>
      <c r="D4344" s="17" t="str">
        <f>VLOOKUP(C4344,樹木資料表!$A$1:$K$4024,2,FALSE())</f>
        <v>小葉樹杞</v>
      </c>
      <c r="E4344" s="11">
        <v>3.4</v>
      </c>
      <c r="G4344" s="17" t="str">
        <f>VLOOKUP($C4344,樹木資料表!$A$1:$K$4024,3,FALSE())</f>
        <v>B</v>
      </c>
      <c r="H4344" s="17">
        <f>VLOOKUP($C4344,樹木資料表!$A$1:$K$4024,4,FALSE())</f>
        <v>5</v>
      </c>
      <c r="I4344" s="17">
        <f>VLOOKUP($C4344,樹木資料表!$A$1:$K$4024,5,FALSE())</f>
        <v>1</v>
      </c>
      <c r="J4344" s="17">
        <f>VLOOKUP($C4344,樹木資料表!$A$1:$K$4024,6,FALSE())</f>
        <v>2.4</v>
      </c>
      <c r="K4344" s="17">
        <f>VLOOKUP($C4344,樹木資料表!$A$1:$K$4024,7,FALSE())</f>
        <v>0.9</v>
      </c>
      <c r="L4344" s="17">
        <f>VLOOKUP($C4344,樹木資料表!$A$1:$K$4024,8,FALSE())</f>
        <v>0</v>
      </c>
    </row>
    <row r="4345" spans="1:13" x14ac:dyDescent="0.2">
      <c r="A4345" s="9">
        <v>4344</v>
      </c>
      <c r="B4345" s="9">
        <v>2023</v>
      </c>
      <c r="C4345" s="1">
        <v>3379</v>
      </c>
      <c r="D4345" s="17" t="str">
        <f>VLOOKUP(C4345,樹木資料表!$A$1:$K$4024,2,FALSE())</f>
        <v>小葉樹杞</v>
      </c>
      <c r="E4345" s="11">
        <v>3.5</v>
      </c>
      <c r="G4345" s="17" t="str">
        <f>VLOOKUP($C4345,樹木資料表!$A$1:$K$4024,3,FALSE())</f>
        <v>B</v>
      </c>
      <c r="H4345" s="17">
        <f>VLOOKUP($C4345,樹木資料表!$A$1:$K$4024,4,FALSE())</f>
        <v>5</v>
      </c>
      <c r="I4345" s="17">
        <f>VLOOKUP($C4345,樹木資料表!$A$1:$K$4024,5,FALSE())</f>
        <v>1</v>
      </c>
      <c r="J4345" s="17">
        <f>VLOOKUP($C4345,樹木資料表!$A$1:$K$4024,6,FALSE())</f>
        <v>0.6</v>
      </c>
      <c r="K4345" s="17">
        <f>VLOOKUP($C4345,樹木資料表!$A$1:$K$4024,7,FALSE())</f>
        <v>1.5</v>
      </c>
      <c r="L4345" s="17">
        <f>VLOOKUP($C4345,樹木資料表!$A$1:$K$4024,8,FALSE())</f>
        <v>0</v>
      </c>
    </row>
    <row r="4346" spans="1:13" x14ac:dyDescent="0.2">
      <c r="A4346" s="9">
        <v>4345</v>
      </c>
      <c r="B4346" s="9">
        <v>2023</v>
      </c>
      <c r="C4346" s="1">
        <v>3380</v>
      </c>
      <c r="D4346" s="17" t="str">
        <f>VLOOKUP(C4346,樹木資料表!$A$1:$K$4024,2,FALSE())</f>
        <v>小芽新木薑子</v>
      </c>
      <c r="E4346" s="11">
        <v>1.5</v>
      </c>
      <c r="G4346" s="17" t="str">
        <f>VLOOKUP($C4346,樹木資料表!$A$1:$K$4024,3,FALSE())</f>
        <v>B</v>
      </c>
      <c r="H4346" s="17">
        <f>VLOOKUP($C4346,樹木資料表!$A$1:$K$4024,4,FALSE())</f>
        <v>5</v>
      </c>
      <c r="I4346" s="17">
        <f>VLOOKUP($C4346,樹木資料表!$A$1:$K$4024,5,FALSE())</f>
        <v>2</v>
      </c>
      <c r="J4346" s="17">
        <f>VLOOKUP($C4346,樹木資料表!$A$1:$K$4024,6,FALSE())</f>
        <v>1.3</v>
      </c>
      <c r="K4346" s="17">
        <f>VLOOKUP($C4346,樹木資料表!$A$1:$K$4024,7,FALSE())</f>
        <v>4.5999999999999996</v>
      </c>
      <c r="L4346" s="17">
        <f>VLOOKUP($C4346,樹木資料表!$A$1:$K$4024,8,FALSE())</f>
        <v>0</v>
      </c>
    </row>
    <row r="4347" spans="1:13" x14ac:dyDescent="0.2">
      <c r="A4347" s="9">
        <v>4346</v>
      </c>
      <c r="B4347" s="9">
        <v>2023</v>
      </c>
      <c r="C4347" s="1">
        <v>3381</v>
      </c>
      <c r="D4347" s="17" t="str">
        <f>VLOOKUP(C4347,樹木資料表!$A$1:$K$4024,2,FALSE())</f>
        <v>臺灣山茶</v>
      </c>
      <c r="E4347" s="11">
        <v>3.6</v>
      </c>
      <c r="F4347" s="11">
        <v>3.5</v>
      </c>
      <c r="G4347" s="17" t="str">
        <f>VLOOKUP($C4347,樹木資料表!$A$1:$K$4024,3,FALSE())</f>
        <v>B</v>
      </c>
      <c r="H4347" s="17">
        <f>VLOOKUP($C4347,樹木資料表!$A$1:$K$4024,4,FALSE())</f>
        <v>5</v>
      </c>
      <c r="I4347" s="17">
        <f>VLOOKUP($C4347,樹木資料表!$A$1:$K$4024,5,FALSE())</f>
        <v>2</v>
      </c>
      <c r="J4347" s="17">
        <f>VLOOKUP($C4347,樹木資料表!$A$1:$K$4024,6,FALSE())</f>
        <v>2.4</v>
      </c>
      <c r="K4347" s="17">
        <f>VLOOKUP($C4347,樹木資料表!$A$1:$K$4024,7,FALSE())</f>
        <v>2</v>
      </c>
      <c r="L4347" s="17">
        <f>VLOOKUP($C4347,樹木資料表!$A$1:$K$4024,8,FALSE())</f>
        <v>0</v>
      </c>
    </row>
    <row r="4348" spans="1:13" x14ac:dyDescent="0.2">
      <c r="A4348" s="9">
        <v>4347</v>
      </c>
      <c r="B4348" s="9">
        <v>2023</v>
      </c>
      <c r="C4348" s="1">
        <v>3382</v>
      </c>
      <c r="D4348" s="17" t="str">
        <f>VLOOKUP(C4348,樹木資料表!$A$1:$K$4024,2,FALSE())</f>
        <v>瓊楠</v>
      </c>
      <c r="E4348" s="11">
        <v>2.7</v>
      </c>
      <c r="G4348" s="17" t="str">
        <f>VLOOKUP($C4348,樹木資料表!$A$1:$K$4024,3,FALSE())</f>
        <v>B</v>
      </c>
      <c r="H4348" s="17">
        <f>VLOOKUP($C4348,樹木資料表!$A$1:$K$4024,4,FALSE())</f>
        <v>5</v>
      </c>
      <c r="I4348" s="17">
        <f>VLOOKUP($C4348,樹木資料表!$A$1:$K$4024,5,FALSE())</f>
        <v>2</v>
      </c>
      <c r="J4348" s="17">
        <f>VLOOKUP($C4348,樹木資料表!$A$1:$K$4024,6,FALSE())</f>
        <v>4.2</v>
      </c>
      <c r="K4348" s="17">
        <f>VLOOKUP($C4348,樹木資料表!$A$1:$K$4024,7,FALSE())</f>
        <v>4</v>
      </c>
      <c r="L4348" s="17">
        <f>VLOOKUP($C4348,樹木資料表!$A$1:$K$4024,8,FALSE())</f>
        <v>0</v>
      </c>
    </row>
    <row r="4349" spans="1:13" x14ac:dyDescent="0.2">
      <c r="A4349" s="9">
        <v>4348</v>
      </c>
      <c r="B4349" s="9">
        <v>2023</v>
      </c>
      <c r="C4349" s="1">
        <v>3383</v>
      </c>
      <c r="D4349" s="17" t="str">
        <f>VLOOKUP(C4349,樹木資料表!$A$1:$K$4024,2,FALSE())</f>
        <v>瓊楠</v>
      </c>
      <c r="E4349" s="29">
        <v>1.4</v>
      </c>
      <c r="G4349" s="17" t="str">
        <f>VLOOKUP($C4349,樹木資料表!$A$1:$K$4024,3,FALSE())</f>
        <v>B</v>
      </c>
      <c r="H4349" s="17">
        <f>VLOOKUP($C4349,樹木資料表!$A$1:$K$4024,4,FALSE())</f>
        <v>5</v>
      </c>
      <c r="I4349" s="17">
        <f>VLOOKUP($C4349,樹木資料表!$A$1:$K$4024,5,FALSE())</f>
        <v>2</v>
      </c>
      <c r="J4349" s="17">
        <f>VLOOKUP($C4349,樹木資料表!$A$1:$K$4024,6,FALSE())</f>
        <v>4.5</v>
      </c>
      <c r="K4349" s="17">
        <f>VLOOKUP($C4349,樹木資料表!$A$1:$K$4024,7,FALSE())</f>
        <v>4.3</v>
      </c>
      <c r="L4349" s="17">
        <f>VLOOKUP($C4349,樹木資料表!$A$1:$K$4024,8,FALSE())</f>
        <v>0</v>
      </c>
      <c r="M4349" s="8" t="s">
        <v>145</v>
      </c>
    </row>
    <row r="4350" spans="1:13" x14ac:dyDescent="0.2">
      <c r="A4350" s="9">
        <v>4349</v>
      </c>
      <c r="B4350" s="9">
        <v>2023</v>
      </c>
      <c r="C4350" s="1">
        <v>3384</v>
      </c>
      <c r="D4350" s="17" t="str">
        <f>VLOOKUP(C4350,樹木資料表!$A$1:$K$4024,2,FALSE())</f>
        <v>細刺苦櫧</v>
      </c>
      <c r="E4350" s="11">
        <v>35.4</v>
      </c>
      <c r="G4350" s="17" t="str">
        <f>VLOOKUP($C4350,樹木資料表!$A$1:$K$4024,3,FALSE())</f>
        <v>B</v>
      </c>
      <c r="H4350" s="17">
        <f>VLOOKUP($C4350,樹木資料表!$A$1:$K$4024,4,FALSE())</f>
        <v>5</v>
      </c>
      <c r="I4350" s="17">
        <f>VLOOKUP($C4350,樹木資料表!$A$1:$K$4024,5,FALSE())</f>
        <v>2</v>
      </c>
      <c r="J4350" s="17">
        <f>VLOOKUP($C4350,樹木資料表!$A$1:$K$4024,6,FALSE())</f>
        <v>2.4</v>
      </c>
      <c r="K4350" s="17">
        <f>VLOOKUP($C4350,樹木資料表!$A$1:$K$4024,7,FALSE())</f>
        <v>2.2999999999999998</v>
      </c>
      <c r="L4350" s="17">
        <f>VLOOKUP($C4350,樹木資料表!$A$1:$K$4024,8,FALSE())</f>
        <v>0</v>
      </c>
    </row>
    <row r="4351" spans="1:13" x14ac:dyDescent="0.2">
      <c r="A4351" s="9">
        <v>4350</v>
      </c>
      <c r="B4351" s="9">
        <v>2023</v>
      </c>
      <c r="C4351" s="1">
        <v>3385</v>
      </c>
      <c r="D4351" s="17" t="str">
        <f>VLOOKUP(C4351,樹木資料表!$A$1:$K$4024,2,FALSE())</f>
        <v>變葉新木薑子</v>
      </c>
      <c r="E4351" s="11">
        <v>12.3</v>
      </c>
      <c r="G4351" s="17" t="str">
        <f>VLOOKUP($C4351,樹木資料表!$A$1:$K$4024,3,FALSE())</f>
        <v>B</v>
      </c>
      <c r="H4351" s="17">
        <f>VLOOKUP($C4351,樹木資料表!$A$1:$K$4024,4,FALSE())</f>
        <v>5</v>
      </c>
      <c r="I4351" s="17">
        <f>VLOOKUP($C4351,樹木資料表!$A$1:$K$4024,5,FALSE())</f>
        <v>2</v>
      </c>
      <c r="J4351" s="17">
        <f>VLOOKUP($C4351,樹木資料表!$A$1:$K$4024,6,FALSE())</f>
        <v>1.2</v>
      </c>
      <c r="K4351" s="17">
        <f>VLOOKUP($C4351,樹木資料表!$A$1:$K$4024,7,FALSE())</f>
        <v>1.7</v>
      </c>
      <c r="L4351" s="17">
        <f>VLOOKUP($C4351,樹木資料表!$A$1:$K$4024,8,FALSE())</f>
        <v>0</v>
      </c>
    </row>
    <row r="4352" spans="1:13" x14ac:dyDescent="0.2">
      <c r="A4352" s="9">
        <v>4351</v>
      </c>
      <c r="B4352" s="9">
        <v>2023</v>
      </c>
      <c r="C4352" s="1">
        <v>3386</v>
      </c>
      <c r="D4352" s="17" t="str">
        <f>VLOOKUP(C4352,樹木資料表!$A$1:$K$4024,2,FALSE())</f>
        <v>臺灣山茶</v>
      </c>
      <c r="E4352" s="20">
        <v>0</v>
      </c>
      <c r="G4352" s="17" t="str">
        <f>VLOOKUP($C4352,樹木資料表!$A$1:$K$4024,3,FALSE())</f>
        <v>B</v>
      </c>
      <c r="H4352" s="17">
        <f>VLOOKUP($C4352,樹木資料表!$A$1:$K$4024,4,FALSE())</f>
        <v>5</v>
      </c>
      <c r="I4352" s="17">
        <f>VLOOKUP($C4352,樹木資料表!$A$1:$K$4024,5,FALSE())</f>
        <v>3</v>
      </c>
      <c r="J4352" s="17">
        <f>VLOOKUP($C4352,樹木資料表!$A$1:$K$4024,6,FALSE())</f>
        <v>1.4</v>
      </c>
      <c r="K4352" s="17">
        <f>VLOOKUP($C4352,樹木資料表!$A$1:$K$4024,7,FALSE())</f>
        <v>4.5999999999999996</v>
      </c>
      <c r="L4352" s="17">
        <f>VLOOKUP($C4352,樹木資料表!$A$1:$K$4024,8,FALSE())</f>
        <v>0</v>
      </c>
      <c r="M4352" s="8" t="s">
        <v>131</v>
      </c>
    </row>
    <row r="4353" spans="1:13" x14ac:dyDescent="0.2">
      <c r="A4353" s="9">
        <v>4352</v>
      </c>
      <c r="B4353" s="9">
        <v>2023</v>
      </c>
      <c r="C4353" s="1">
        <v>3387</v>
      </c>
      <c r="D4353" s="17" t="str">
        <f>VLOOKUP(C4353,樹木資料表!$A$1:$K$4024,2,FALSE())</f>
        <v>瓊楠</v>
      </c>
      <c r="E4353" s="11">
        <v>9.1999999999999993</v>
      </c>
      <c r="G4353" s="17" t="str">
        <f>VLOOKUP($C4353,樹木資料表!$A$1:$K$4024,3,FALSE())</f>
        <v>B</v>
      </c>
      <c r="H4353" s="17">
        <f>VLOOKUP($C4353,樹木資料表!$A$1:$K$4024,4,FALSE())</f>
        <v>5</v>
      </c>
      <c r="I4353" s="17">
        <f>VLOOKUP($C4353,樹木資料表!$A$1:$K$4024,5,FALSE())</f>
        <v>3</v>
      </c>
      <c r="J4353" s="17">
        <f>VLOOKUP($C4353,樹木資料表!$A$1:$K$4024,6,FALSE())</f>
        <v>2</v>
      </c>
      <c r="K4353" s="17">
        <f>VLOOKUP($C4353,樹木資料表!$A$1:$K$4024,7,FALSE())</f>
        <v>4.3</v>
      </c>
      <c r="L4353" s="17">
        <f>VLOOKUP($C4353,樹木資料表!$A$1:$K$4024,8,FALSE())</f>
        <v>0</v>
      </c>
    </row>
    <row r="4354" spans="1:13" x14ac:dyDescent="0.2">
      <c r="A4354" s="9">
        <v>4353</v>
      </c>
      <c r="B4354" s="9">
        <v>2023</v>
      </c>
      <c r="C4354" s="1">
        <v>3388</v>
      </c>
      <c r="D4354" s="17" t="str">
        <f>VLOOKUP(C4354,樹木資料表!$A$1:$K$4024,2,FALSE())</f>
        <v>假長葉楠</v>
      </c>
      <c r="E4354" s="11">
        <v>12.4</v>
      </c>
      <c r="G4354" s="17" t="str">
        <f>VLOOKUP($C4354,樹木資料表!$A$1:$K$4024,3,FALSE())</f>
        <v>B</v>
      </c>
      <c r="H4354" s="17">
        <f>VLOOKUP($C4354,樹木資料表!$A$1:$K$4024,4,FALSE())</f>
        <v>5</v>
      </c>
      <c r="I4354" s="17">
        <f>VLOOKUP($C4354,樹木資料表!$A$1:$K$4024,5,FALSE())</f>
        <v>3</v>
      </c>
      <c r="J4354" s="17">
        <f>VLOOKUP($C4354,樹木資料表!$A$1:$K$4024,6,FALSE())</f>
        <v>4.3</v>
      </c>
      <c r="K4354" s="17">
        <f>VLOOKUP($C4354,樹木資料表!$A$1:$K$4024,7,FALSE())</f>
        <v>2</v>
      </c>
      <c r="L4354" s="17">
        <f>VLOOKUP($C4354,樹木資料表!$A$1:$K$4024,8,FALSE())</f>
        <v>0</v>
      </c>
    </row>
    <row r="4355" spans="1:13" x14ac:dyDescent="0.2">
      <c r="A4355" s="9">
        <v>4354</v>
      </c>
      <c r="B4355" s="9">
        <v>2023</v>
      </c>
      <c r="C4355" s="1">
        <v>3389</v>
      </c>
      <c r="D4355" s="17" t="str">
        <f>VLOOKUP(C4355,樹木資料表!$A$1:$K$4024,2,FALSE())</f>
        <v>假長葉楠</v>
      </c>
      <c r="E4355" s="11">
        <v>57.5</v>
      </c>
      <c r="G4355" s="17" t="str">
        <f>VLOOKUP($C4355,樹木資料表!$A$1:$K$4024,3,FALSE())</f>
        <v>B</v>
      </c>
      <c r="H4355" s="17">
        <f>VLOOKUP($C4355,樹木資料表!$A$1:$K$4024,4,FALSE())</f>
        <v>5</v>
      </c>
      <c r="I4355" s="17">
        <f>VLOOKUP($C4355,樹木資料表!$A$1:$K$4024,5,FALSE())</f>
        <v>3</v>
      </c>
      <c r="J4355" s="17">
        <f>VLOOKUP($C4355,樹木資料表!$A$1:$K$4024,6,FALSE())</f>
        <v>4.3</v>
      </c>
      <c r="K4355" s="17">
        <f>VLOOKUP($C4355,樹木資料表!$A$1:$K$4024,7,FALSE())</f>
        <v>2</v>
      </c>
      <c r="L4355" s="17">
        <f>VLOOKUP($C4355,樹木資料表!$A$1:$K$4024,8,FALSE())</f>
        <v>0</v>
      </c>
    </row>
    <row r="4356" spans="1:13" x14ac:dyDescent="0.2">
      <c r="A4356" s="9">
        <v>4355</v>
      </c>
      <c r="B4356" s="9">
        <v>2023</v>
      </c>
      <c r="C4356" s="1">
        <v>3390</v>
      </c>
      <c r="D4356" s="17" t="str">
        <f>VLOOKUP(C4356,樹木資料表!$A$1:$K$4024,2,FALSE())</f>
        <v>瓊楠</v>
      </c>
      <c r="E4356" s="11">
        <v>4.3</v>
      </c>
      <c r="G4356" s="17" t="str">
        <f>VLOOKUP($C4356,樹木資料表!$A$1:$K$4024,3,FALSE())</f>
        <v>B</v>
      </c>
      <c r="H4356" s="17">
        <f>VLOOKUP($C4356,樹木資料表!$A$1:$K$4024,4,FALSE())</f>
        <v>5</v>
      </c>
      <c r="I4356" s="17">
        <f>VLOOKUP($C4356,樹木資料表!$A$1:$K$4024,5,FALSE())</f>
        <v>3</v>
      </c>
      <c r="J4356" s="17">
        <f>VLOOKUP($C4356,樹木資料表!$A$1:$K$4024,6,FALSE())</f>
        <v>2.6</v>
      </c>
      <c r="K4356" s="17">
        <f>VLOOKUP($C4356,樹木資料表!$A$1:$K$4024,7,FALSE())</f>
        <v>1.7</v>
      </c>
      <c r="L4356" s="17">
        <f>VLOOKUP($C4356,樹木資料表!$A$1:$K$4024,8,FALSE())</f>
        <v>0</v>
      </c>
    </row>
    <row r="4357" spans="1:13" x14ac:dyDescent="0.2">
      <c r="A4357" s="9">
        <v>4356</v>
      </c>
      <c r="B4357" s="9">
        <v>2023</v>
      </c>
      <c r="C4357" s="1">
        <v>3391</v>
      </c>
      <c r="D4357" s="17" t="str">
        <f>VLOOKUP(C4357,樹木資料表!$A$1:$K$4024,2,FALSE())</f>
        <v>臺灣山茶</v>
      </c>
      <c r="E4357" s="11">
        <v>2.2000000000000002</v>
      </c>
      <c r="F4357" s="11">
        <v>3</v>
      </c>
      <c r="G4357" s="17" t="str">
        <f>VLOOKUP($C4357,樹木資料表!$A$1:$K$4024,3,FALSE())</f>
        <v>B</v>
      </c>
      <c r="H4357" s="17">
        <f>VLOOKUP($C4357,樹木資料表!$A$1:$K$4024,4,FALSE())</f>
        <v>5</v>
      </c>
      <c r="I4357" s="17">
        <f>VLOOKUP($C4357,樹木資料表!$A$1:$K$4024,5,FALSE())</f>
        <v>3</v>
      </c>
      <c r="J4357" s="17">
        <f>VLOOKUP($C4357,樹木資料表!$A$1:$K$4024,6,FALSE())</f>
        <v>2.6</v>
      </c>
      <c r="K4357" s="17">
        <f>VLOOKUP($C4357,樹木資料表!$A$1:$K$4024,7,FALSE())</f>
        <v>1.6</v>
      </c>
      <c r="L4357" s="17">
        <f>VLOOKUP($C4357,樹木資料表!$A$1:$K$4024,8,FALSE())</f>
        <v>0</v>
      </c>
    </row>
    <row r="4358" spans="1:13" x14ac:dyDescent="0.2">
      <c r="A4358" s="9">
        <v>4357</v>
      </c>
      <c r="B4358" s="9">
        <v>2023</v>
      </c>
      <c r="C4358" s="1">
        <v>3392</v>
      </c>
      <c r="D4358" s="17" t="str">
        <f>VLOOKUP(C4358,樹木資料表!$A$1:$K$4024,2,FALSE())</f>
        <v>臺灣山茶</v>
      </c>
      <c r="E4358" s="11">
        <v>3.9</v>
      </c>
      <c r="F4358" s="11">
        <v>3.5</v>
      </c>
      <c r="G4358" s="17" t="str">
        <f>VLOOKUP($C4358,樹木資料表!$A$1:$K$4024,3,FALSE())</f>
        <v>B</v>
      </c>
      <c r="H4358" s="17">
        <f>VLOOKUP($C4358,樹木資料表!$A$1:$K$4024,4,FALSE())</f>
        <v>5</v>
      </c>
      <c r="I4358" s="17">
        <f>VLOOKUP($C4358,樹木資料表!$A$1:$K$4024,5,FALSE())</f>
        <v>3</v>
      </c>
      <c r="J4358" s="17">
        <f>VLOOKUP($C4358,樹木資料表!$A$1:$K$4024,6,FALSE())</f>
        <v>2.8</v>
      </c>
      <c r="K4358" s="17">
        <f>VLOOKUP($C4358,樹木資料表!$A$1:$K$4024,7,FALSE())</f>
        <v>2.2000000000000002</v>
      </c>
      <c r="L4358" s="17">
        <f>VLOOKUP($C4358,樹木資料表!$A$1:$K$4024,8,FALSE())</f>
        <v>0</v>
      </c>
    </row>
    <row r="4359" spans="1:13" x14ac:dyDescent="0.2">
      <c r="A4359" s="9">
        <v>4358</v>
      </c>
      <c r="B4359" s="9">
        <v>2023</v>
      </c>
      <c r="C4359" s="1">
        <v>3393</v>
      </c>
      <c r="D4359" s="17" t="str">
        <f>VLOOKUP(C4359,樹木資料表!$A$1:$K$4024,2,FALSE())</f>
        <v>錐果櫟</v>
      </c>
      <c r="E4359" s="11">
        <v>13.5</v>
      </c>
      <c r="G4359" s="17" t="str">
        <f>VLOOKUP($C4359,樹木資料表!$A$1:$K$4024,3,FALSE())</f>
        <v>B</v>
      </c>
      <c r="H4359" s="17">
        <f>VLOOKUP($C4359,樹木資料表!$A$1:$K$4024,4,FALSE())</f>
        <v>5</v>
      </c>
      <c r="I4359" s="17">
        <f>VLOOKUP($C4359,樹木資料表!$A$1:$K$4024,5,FALSE())</f>
        <v>3</v>
      </c>
      <c r="J4359" s="17">
        <f>VLOOKUP($C4359,樹木資料表!$A$1:$K$4024,6,FALSE())</f>
        <v>2.4</v>
      </c>
      <c r="K4359" s="17">
        <f>VLOOKUP($C4359,樹木資料表!$A$1:$K$4024,7,FALSE())</f>
        <v>0.3</v>
      </c>
      <c r="L4359" s="17">
        <f>VLOOKUP($C4359,樹木資料表!$A$1:$K$4024,8,FALSE())</f>
        <v>0</v>
      </c>
    </row>
    <row r="4360" spans="1:13" x14ac:dyDescent="0.2">
      <c r="A4360" s="9">
        <v>4359</v>
      </c>
      <c r="B4360" s="9">
        <v>2023</v>
      </c>
      <c r="C4360" s="1">
        <v>3394</v>
      </c>
      <c r="D4360" s="17" t="str">
        <f>VLOOKUP(C4360,樹木資料表!$A$1:$K$4024,2,FALSE())</f>
        <v>長葉木薑子</v>
      </c>
      <c r="E4360" s="11">
        <v>9.6</v>
      </c>
      <c r="G4360" s="17" t="str">
        <f>VLOOKUP($C4360,樹木資料表!$A$1:$K$4024,3,FALSE())</f>
        <v>B</v>
      </c>
      <c r="H4360" s="17">
        <f>VLOOKUP($C4360,樹木資料表!$A$1:$K$4024,4,FALSE())</f>
        <v>5</v>
      </c>
      <c r="I4360" s="17">
        <f>VLOOKUP($C4360,樹木資料表!$A$1:$K$4024,5,FALSE())</f>
        <v>3</v>
      </c>
      <c r="J4360" s="17">
        <f>VLOOKUP($C4360,樹木資料表!$A$1:$K$4024,6,FALSE())</f>
        <v>0.1</v>
      </c>
      <c r="K4360" s="17">
        <f>VLOOKUP($C4360,樹木資料表!$A$1:$K$4024,7,FALSE())</f>
        <v>2.1</v>
      </c>
      <c r="L4360" s="17">
        <f>VLOOKUP($C4360,樹木資料表!$A$1:$K$4024,8,FALSE())</f>
        <v>0</v>
      </c>
    </row>
    <row r="4361" spans="1:13" x14ac:dyDescent="0.2">
      <c r="A4361" s="9">
        <v>4360</v>
      </c>
      <c r="B4361" s="9">
        <v>2023</v>
      </c>
      <c r="C4361" s="1">
        <v>3395</v>
      </c>
      <c r="D4361" s="17" t="str">
        <f>VLOOKUP(C4361,樹木資料表!$A$1:$K$4024,2,FALSE())</f>
        <v>小葉樹杞</v>
      </c>
      <c r="E4361" s="11">
        <v>2.4</v>
      </c>
      <c r="G4361" s="17" t="str">
        <f>VLOOKUP($C4361,樹木資料表!$A$1:$K$4024,3,FALSE())</f>
        <v>B</v>
      </c>
      <c r="H4361" s="17">
        <f>VLOOKUP($C4361,樹木資料表!$A$1:$K$4024,4,FALSE())</f>
        <v>5</v>
      </c>
      <c r="I4361" s="17">
        <f>VLOOKUP($C4361,樹木資料表!$A$1:$K$4024,5,FALSE())</f>
        <v>4</v>
      </c>
      <c r="J4361" s="17">
        <f>VLOOKUP($C4361,樹木資料表!$A$1:$K$4024,6,FALSE())</f>
        <v>3.5</v>
      </c>
      <c r="K4361" s="17">
        <f>VLOOKUP($C4361,樹木資料表!$A$1:$K$4024,7,FALSE())</f>
        <v>1.7</v>
      </c>
      <c r="L4361" s="17">
        <f>VLOOKUP($C4361,樹木資料表!$A$1:$K$4024,8,FALSE())</f>
        <v>0</v>
      </c>
    </row>
    <row r="4362" spans="1:13" x14ac:dyDescent="0.2">
      <c r="A4362" s="9">
        <v>4361</v>
      </c>
      <c r="B4362" s="9">
        <v>2023</v>
      </c>
      <c r="C4362" s="1">
        <v>3396</v>
      </c>
      <c r="D4362" s="17" t="str">
        <f>VLOOKUP(C4362,樹木資料表!$A$1:$K$4024,2,FALSE())</f>
        <v>小西氏賽楠</v>
      </c>
      <c r="E4362" s="11">
        <v>7</v>
      </c>
      <c r="G4362" s="17" t="str">
        <f>VLOOKUP($C4362,樹木資料表!$A$1:$K$4024,3,FALSE())</f>
        <v>B</v>
      </c>
      <c r="H4362" s="17">
        <f>VLOOKUP($C4362,樹木資料表!$A$1:$K$4024,4,FALSE())</f>
        <v>5</v>
      </c>
      <c r="I4362" s="17">
        <f>VLOOKUP($C4362,樹木資料表!$A$1:$K$4024,5,FALSE())</f>
        <v>4</v>
      </c>
      <c r="J4362" s="17">
        <f>VLOOKUP($C4362,樹木資料表!$A$1:$K$4024,6,FALSE())</f>
        <v>3.1</v>
      </c>
      <c r="K4362" s="17">
        <f>VLOOKUP($C4362,樹木資料表!$A$1:$K$4024,7,FALSE())</f>
        <v>1.4</v>
      </c>
      <c r="L4362" s="17">
        <f>VLOOKUP($C4362,樹木資料表!$A$1:$K$4024,8,FALSE())</f>
        <v>0</v>
      </c>
    </row>
    <row r="4363" spans="1:13" x14ac:dyDescent="0.2">
      <c r="A4363" s="9">
        <v>4362</v>
      </c>
      <c r="B4363" s="9">
        <v>2023</v>
      </c>
      <c r="C4363" s="1">
        <v>3397</v>
      </c>
      <c r="D4363" s="17" t="str">
        <f>VLOOKUP(C4363,樹木資料表!$A$1:$K$4024,2,FALSE())</f>
        <v>臺灣山茶</v>
      </c>
      <c r="E4363" s="20">
        <v>0</v>
      </c>
      <c r="G4363" s="17" t="str">
        <f>VLOOKUP($C4363,樹木資料表!$A$1:$K$4024,3,FALSE())</f>
        <v>B</v>
      </c>
      <c r="H4363" s="17">
        <f>VLOOKUP($C4363,樹木資料表!$A$1:$K$4024,4,FALSE())</f>
        <v>5</v>
      </c>
      <c r="I4363" s="17">
        <f>VLOOKUP($C4363,樹木資料表!$A$1:$K$4024,5,FALSE())</f>
        <v>4</v>
      </c>
      <c r="J4363" s="17">
        <f>VLOOKUP($C4363,樹木資料表!$A$1:$K$4024,6,FALSE())</f>
        <v>1.8</v>
      </c>
      <c r="K4363" s="17">
        <f>VLOOKUP($C4363,樹木資料表!$A$1:$K$4024,7,FALSE())</f>
        <v>0.5</v>
      </c>
      <c r="L4363" s="17">
        <f>VLOOKUP($C4363,樹木資料表!$A$1:$K$4024,8,FALSE())</f>
        <v>0</v>
      </c>
      <c r="M4363" s="8" t="s">
        <v>131</v>
      </c>
    </row>
    <row r="4364" spans="1:13" x14ac:dyDescent="0.2">
      <c r="A4364" s="9">
        <v>4363</v>
      </c>
      <c r="B4364" s="9">
        <v>2023</v>
      </c>
      <c r="C4364" s="1">
        <v>3398</v>
      </c>
      <c r="D4364" s="17" t="str">
        <f>VLOOKUP(C4364,樹木資料表!$A$1:$K$4024,2,FALSE())</f>
        <v>小葉樹杞</v>
      </c>
      <c r="E4364" s="11">
        <v>1.6</v>
      </c>
      <c r="G4364" s="17" t="str">
        <f>VLOOKUP($C4364,樹木資料表!$A$1:$K$4024,3,FALSE())</f>
        <v>B</v>
      </c>
      <c r="H4364" s="17">
        <f>VLOOKUP($C4364,樹木資料表!$A$1:$K$4024,4,FALSE())</f>
        <v>5</v>
      </c>
      <c r="I4364" s="17">
        <f>VLOOKUP($C4364,樹木資料表!$A$1:$K$4024,5,FALSE())</f>
        <v>4</v>
      </c>
      <c r="J4364" s="17">
        <f>VLOOKUP($C4364,樹木資料表!$A$1:$K$4024,6,FALSE())</f>
        <v>1.2</v>
      </c>
      <c r="K4364" s="17">
        <f>VLOOKUP($C4364,樹木資料表!$A$1:$K$4024,7,FALSE())</f>
        <v>0.3</v>
      </c>
      <c r="L4364" s="17">
        <f>VLOOKUP($C4364,樹木資料表!$A$1:$K$4024,8,FALSE())</f>
        <v>0</v>
      </c>
    </row>
    <row r="4365" spans="1:13" x14ac:dyDescent="0.2">
      <c r="A4365" s="9">
        <v>4364</v>
      </c>
      <c r="B4365" s="9">
        <v>2023</v>
      </c>
      <c r="C4365" s="1">
        <v>3399</v>
      </c>
      <c r="D4365" s="17" t="str">
        <f>VLOOKUP(C4365,樹木資料表!$A$1:$K$4024,2,FALSE())</f>
        <v>大葉石櫟</v>
      </c>
      <c r="E4365" s="11">
        <v>1.5</v>
      </c>
      <c r="G4365" s="17" t="str">
        <f>VLOOKUP($C4365,樹木資料表!$A$1:$K$4024,3,FALSE())</f>
        <v>B</v>
      </c>
      <c r="H4365" s="17">
        <f>VLOOKUP($C4365,樹木資料表!$A$1:$K$4024,4,FALSE())</f>
        <v>5</v>
      </c>
      <c r="I4365" s="17">
        <f>VLOOKUP($C4365,樹木資料表!$A$1:$K$4024,5,FALSE())</f>
        <v>4</v>
      </c>
      <c r="J4365" s="17">
        <f>VLOOKUP($C4365,樹木資料表!$A$1:$K$4024,6,FALSE())</f>
        <v>1.3</v>
      </c>
      <c r="K4365" s="17">
        <f>VLOOKUP($C4365,樹木資料表!$A$1:$K$4024,7,FALSE())</f>
        <v>2.1</v>
      </c>
      <c r="L4365" s="17">
        <f>VLOOKUP($C4365,樹木資料表!$A$1:$K$4024,8,FALSE())</f>
        <v>0</v>
      </c>
    </row>
    <row r="4366" spans="1:13" x14ac:dyDescent="0.2">
      <c r="A4366" s="9">
        <v>4365</v>
      </c>
      <c r="B4366" s="9">
        <v>2023</v>
      </c>
      <c r="C4366" s="1">
        <v>3400</v>
      </c>
      <c r="D4366" s="17" t="str">
        <f>VLOOKUP(C4366,樹木資料表!$A$1:$K$4024,2,FALSE())</f>
        <v>小葉樹杞</v>
      </c>
      <c r="E4366" s="11">
        <v>2.8</v>
      </c>
      <c r="G4366" s="17" t="str">
        <f>VLOOKUP($C4366,樹木資料表!$A$1:$K$4024,3,FALSE())</f>
        <v>B</v>
      </c>
      <c r="H4366" s="17">
        <f>VLOOKUP($C4366,樹木資料表!$A$1:$K$4024,4,FALSE())</f>
        <v>5</v>
      </c>
      <c r="I4366" s="17">
        <f>VLOOKUP($C4366,樹木資料表!$A$1:$K$4024,5,FALSE())</f>
        <v>4</v>
      </c>
      <c r="J4366" s="17">
        <f>VLOOKUP($C4366,樹木資料表!$A$1:$K$4024,6,FALSE())</f>
        <v>2.5</v>
      </c>
      <c r="K4366" s="17">
        <f>VLOOKUP($C4366,樹木資料表!$A$1:$K$4024,7,FALSE())</f>
        <v>2.7</v>
      </c>
      <c r="L4366" s="17">
        <f>VLOOKUP($C4366,樹木資料表!$A$1:$K$4024,8,FALSE())</f>
        <v>0</v>
      </c>
    </row>
    <row r="4367" spans="1:13" x14ac:dyDescent="0.2">
      <c r="A4367" s="9">
        <v>4366</v>
      </c>
      <c r="B4367" s="9">
        <v>2023</v>
      </c>
      <c r="C4367" s="1">
        <v>3401</v>
      </c>
      <c r="D4367" s="17" t="str">
        <f>VLOOKUP(C4367,樹木資料表!$A$1:$K$4024,2,FALSE())</f>
        <v>小葉樹杞</v>
      </c>
      <c r="E4367" s="11">
        <v>4</v>
      </c>
      <c r="G4367" s="17" t="str">
        <f>VLOOKUP($C4367,樹木資料表!$A$1:$K$4024,3,FALSE())</f>
        <v>B</v>
      </c>
      <c r="H4367" s="17">
        <f>VLOOKUP($C4367,樹木資料表!$A$1:$K$4024,4,FALSE())</f>
        <v>5</v>
      </c>
      <c r="I4367" s="17">
        <f>VLOOKUP($C4367,樹木資料表!$A$1:$K$4024,5,FALSE())</f>
        <v>4</v>
      </c>
      <c r="J4367" s="17">
        <f>VLOOKUP($C4367,樹木資料表!$A$1:$K$4024,6,FALSE())</f>
        <v>2.2999999999999998</v>
      </c>
      <c r="K4367" s="17">
        <f>VLOOKUP($C4367,樹木資料表!$A$1:$K$4024,7,FALSE())</f>
        <v>2.7</v>
      </c>
      <c r="L4367" s="17">
        <f>VLOOKUP($C4367,樹木資料表!$A$1:$K$4024,8,FALSE())</f>
        <v>0</v>
      </c>
    </row>
    <row r="4368" spans="1:13" x14ac:dyDescent="0.2">
      <c r="A4368" s="9">
        <v>4367</v>
      </c>
      <c r="B4368" s="9">
        <v>2023</v>
      </c>
      <c r="C4368" s="1">
        <v>3402</v>
      </c>
      <c r="D4368" s="17" t="str">
        <f>VLOOKUP(C4368,樹木資料表!$A$1:$K$4024,2,FALSE())</f>
        <v>小葉樹杞</v>
      </c>
      <c r="E4368" s="11">
        <v>1.7</v>
      </c>
      <c r="G4368" s="17" t="str">
        <f>VLOOKUP($C4368,樹木資料表!$A$1:$K$4024,3,FALSE())</f>
        <v>B</v>
      </c>
      <c r="H4368" s="17">
        <f>VLOOKUP($C4368,樹木資料表!$A$1:$K$4024,4,FALSE())</f>
        <v>5</v>
      </c>
      <c r="I4368" s="17">
        <f>VLOOKUP($C4368,樹木資料表!$A$1:$K$4024,5,FALSE())</f>
        <v>4</v>
      </c>
      <c r="J4368" s="17">
        <f>VLOOKUP($C4368,樹木資料表!$A$1:$K$4024,6,FALSE())</f>
        <v>3.8</v>
      </c>
      <c r="K4368" s="17">
        <f>VLOOKUP($C4368,樹木資料表!$A$1:$K$4024,7,FALSE())</f>
        <v>4.5</v>
      </c>
      <c r="L4368" s="17">
        <f>VLOOKUP($C4368,樹木資料表!$A$1:$K$4024,8,FALSE())</f>
        <v>0</v>
      </c>
    </row>
    <row r="4369" spans="1:13" x14ac:dyDescent="0.2">
      <c r="A4369" s="9">
        <v>4368</v>
      </c>
      <c r="B4369" s="9">
        <v>2023</v>
      </c>
      <c r="C4369" s="1">
        <v>3403</v>
      </c>
      <c r="D4369" s="17" t="str">
        <f>VLOOKUP(C4369,樹木資料表!$A$1:$K$4024,2,FALSE())</f>
        <v>小葉樹杞</v>
      </c>
      <c r="E4369" s="11">
        <v>2.9</v>
      </c>
      <c r="G4369" s="17" t="str">
        <f>VLOOKUP($C4369,樹木資料表!$A$1:$K$4024,3,FALSE())</f>
        <v>B</v>
      </c>
      <c r="H4369" s="17">
        <f>VLOOKUP($C4369,樹木資料表!$A$1:$K$4024,4,FALSE())</f>
        <v>5</v>
      </c>
      <c r="I4369" s="17">
        <f>VLOOKUP($C4369,樹木資料表!$A$1:$K$4024,5,FALSE())</f>
        <v>4</v>
      </c>
      <c r="J4369" s="17">
        <f>VLOOKUP($C4369,樹木資料表!$A$1:$K$4024,6,FALSE())</f>
        <v>3.9</v>
      </c>
      <c r="K4369" s="17">
        <f>VLOOKUP($C4369,樹木資料表!$A$1:$K$4024,7,FALSE())</f>
        <v>5</v>
      </c>
      <c r="L4369" s="17">
        <f>VLOOKUP($C4369,樹木資料表!$A$1:$K$4024,8,FALSE())</f>
        <v>0</v>
      </c>
    </row>
    <row r="4370" spans="1:13" x14ac:dyDescent="0.2">
      <c r="A4370" s="9">
        <v>4369</v>
      </c>
      <c r="B4370" s="9">
        <v>2023</v>
      </c>
      <c r="C4370" s="28">
        <v>8853</v>
      </c>
      <c r="D4370" s="17" t="str">
        <f>VLOOKUP(C4370,樹木資料表!$A$1:$K$4024,2,FALSE())</f>
        <v>小葉樹杞</v>
      </c>
      <c r="E4370" s="11">
        <v>1.7</v>
      </c>
      <c r="G4370" s="17" t="str">
        <f>VLOOKUP($C4370,樹木資料表!$A$1:$K$4024,3,FALSE())</f>
        <v>B</v>
      </c>
      <c r="H4370" s="17">
        <f>VLOOKUP($C4370,樹木資料表!$A$1:$K$4024,4,FALSE())</f>
        <v>5</v>
      </c>
      <c r="I4370" s="17">
        <f>VLOOKUP($C4370,樹木資料表!$A$1:$K$4024,5,FALSE())</f>
        <v>4</v>
      </c>
      <c r="J4370" s="17">
        <f>VLOOKUP($C4370,樹木資料表!$A$1:$K$4024,6,FALSE())</f>
        <v>3</v>
      </c>
      <c r="K4370" s="17">
        <f>VLOOKUP($C4370,樹木資料表!$A$1:$K$4024,7,FALSE())</f>
        <v>4.5999999999999996</v>
      </c>
      <c r="L4370" s="17">
        <f>VLOOKUP($C4370,樹木資料表!$A$1:$K$4024,8,FALSE())</f>
        <v>0</v>
      </c>
      <c r="M4370" s="8" t="s">
        <v>123</v>
      </c>
    </row>
    <row r="4371" spans="1:13" x14ac:dyDescent="0.2">
      <c r="A4371" s="9">
        <v>4370</v>
      </c>
      <c r="B4371" s="9">
        <v>2023</v>
      </c>
      <c r="C4371" s="1">
        <v>3356</v>
      </c>
      <c r="D4371" s="17" t="str">
        <f>VLOOKUP(C4371,樹木資料表!$A$1:$K$4024,2,FALSE())</f>
        <v>變葉新木薑子</v>
      </c>
      <c r="E4371" s="11">
        <v>14</v>
      </c>
      <c r="G4371" s="17" t="str">
        <f>VLOOKUP($C4371,樹木資料表!$A$1:$K$4024,3,FALSE())</f>
        <v>B</v>
      </c>
      <c r="H4371" s="17">
        <f>VLOOKUP($C4371,樹木資料表!$A$1:$K$4024,4,FALSE())</f>
        <v>6</v>
      </c>
      <c r="I4371" s="17">
        <f>VLOOKUP($C4371,樹木資料表!$A$1:$K$4024,5,FALSE())</f>
        <v>1</v>
      </c>
      <c r="J4371" s="17">
        <f>VLOOKUP($C4371,樹木資料表!$A$1:$K$4024,6,FALSE())</f>
        <v>4.3</v>
      </c>
      <c r="K4371" s="17">
        <f>VLOOKUP($C4371,樹木資料表!$A$1:$K$4024,7,FALSE())</f>
        <v>0.7</v>
      </c>
      <c r="L4371" s="17">
        <f>VLOOKUP($C4371,樹木資料表!$A$1:$K$4024,8,FALSE())</f>
        <v>0</v>
      </c>
    </row>
    <row r="4372" spans="1:13" x14ac:dyDescent="0.2">
      <c r="A4372" s="9">
        <v>4371</v>
      </c>
      <c r="B4372" s="9">
        <v>2023</v>
      </c>
      <c r="C4372" s="1">
        <v>3357</v>
      </c>
      <c r="D4372" s="17" t="str">
        <f>VLOOKUP(C4372,樹木資料表!$A$1:$K$4024,2,FALSE())</f>
        <v>狗骨仔</v>
      </c>
      <c r="E4372" s="11">
        <v>8.6</v>
      </c>
      <c r="G4372" s="17" t="str">
        <f>VLOOKUP($C4372,樹木資料表!$A$1:$K$4024,3,FALSE())</f>
        <v>B</v>
      </c>
      <c r="H4372" s="17">
        <f>VLOOKUP($C4372,樹木資料表!$A$1:$K$4024,4,FALSE())</f>
        <v>6</v>
      </c>
      <c r="I4372" s="17">
        <f>VLOOKUP($C4372,樹木資料表!$A$1:$K$4024,5,FALSE())</f>
        <v>1</v>
      </c>
      <c r="J4372" s="17">
        <f>VLOOKUP($C4372,樹木資料表!$A$1:$K$4024,6,FALSE())</f>
        <v>3.8</v>
      </c>
      <c r="K4372" s="17">
        <f>VLOOKUP($C4372,樹木資料表!$A$1:$K$4024,7,FALSE())</f>
        <v>1.7</v>
      </c>
      <c r="L4372" s="17">
        <f>VLOOKUP($C4372,樹木資料表!$A$1:$K$4024,8,FALSE())</f>
        <v>0</v>
      </c>
    </row>
    <row r="4373" spans="1:13" x14ac:dyDescent="0.2">
      <c r="A4373" s="9">
        <v>4372</v>
      </c>
      <c r="B4373" s="9">
        <v>2023</v>
      </c>
      <c r="C4373" s="1">
        <v>3358</v>
      </c>
      <c r="D4373" s="17" t="str">
        <f>VLOOKUP(C4373,樹木資料表!$A$1:$K$4024,2,FALSE())</f>
        <v>臺灣山茶</v>
      </c>
      <c r="E4373" s="11">
        <v>1.5</v>
      </c>
      <c r="F4373" s="11">
        <v>2.5</v>
      </c>
      <c r="G4373" s="17" t="str">
        <f>VLOOKUP($C4373,樹木資料表!$A$1:$K$4024,3,FALSE())</f>
        <v>B</v>
      </c>
      <c r="H4373" s="17">
        <f>VLOOKUP($C4373,樹木資料表!$A$1:$K$4024,4,FALSE())</f>
        <v>6</v>
      </c>
      <c r="I4373" s="17">
        <f>VLOOKUP($C4373,樹木資料表!$A$1:$K$4024,5,FALSE())</f>
        <v>1</v>
      </c>
      <c r="J4373" s="17">
        <f>VLOOKUP($C4373,樹木資料表!$A$1:$K$4024,6,FALSE())</f>
        <v>1.4</v>
      </c>
      <c r="K4373" s="17">
        <f>VLOOKUP($C4373,樹木資料表!$A$1:$K$4024,7,FALSE())</f>
        <v>1.2</v>
      </c>
      <c r="L4373" s="17">
        <f>VLOOKUP($C4373,樹木資料表!$A$1:$K$4024,8,FALSE())</f>
        <v>0</v>
      </c>
    </row>
    <row r="4374" spans="1:13" x14ac:dyDescent="0.2">
      <c r="A4374" s="9">
        <v>4373</v>
      </c>
      <c r="B4374" s="9">
        <v>2023</v>
      </c>
      <c r="C4374" s="1">
        <v>3359</v>
      </c>
      <c r="D4374" s="17" t="str">
        <f>VLOOKUP(C4374,樹木資料表!$A$1:$K$4024,2,FALSE())</f>
        <v>變葉新木薑子</v>
      </c>
      <c r="E4374" s="11">
        <v>18.899999999999999</v>
      </c>
      <c r="F4374" s="11" t="s">
        <v>137</v>
      </c>
      <c r="G4374" s="17" t="str">
        <f>VLOOKUP($C4374,樹木資料表!$A$1:$K$4024,3,FALSE())</f>
        <v>B</v>
      </c>
      <c r="H4374" s="17">
        <f>VLOOKUP($C4374,樹木資料表!$A$1:$K$4024,4,FALSE())</f>
        <v>6</v>
      </c>
      <c r="I4374" s="17">
        <f>VLOOKUP($C4374,樹木資料表!$A$1:$K$4024,5,FALSE())</f>
        <v>1</v>
      </c>
      <c r="J4374" s="17">
        <f>VLOOKUP($C4374,樹木資料表!$A$1:$K$4024,6,FALSE())</f>
        <v>1</v>
      </c>
      <c r="K4374" s="17">
        <f>VLOOKUP($C4374,樹木資料表!$A$1:$K$4024,7,FALSE())</f>
        <v>1.6</v>
      </c>
      <c r="L4374" s="17">
        <f>VLOOKUP($C4374,樹木資料表!$A$1:$K$4024,8,FALSE())</f>
        <v>0</v>
      </c>
    </row>
    <row r="4375" spans="1:13" x14ac:dyDescent="0.2">
      <c r="A4375" s="9">
        <v>4374</v>
      </c>
      <c r="B4375" s="9">
        <v>2023</v>
      </c>
      <c r="C4375" s="1">
        <v>3360</v>
      </c>
      <c r="D4375" s="17" t="str">
        <f>VLOOKUP(C4375,樹木資料表!$A$1:$K$4024,2,FALSE())</f>
        <v>小葉樹杞</v>
      </c>
      <c r="E4375" s="11">
        <v>3.6</v>
      </c>
      <c r="G4375" s="17" t="str">
        <f>VLOOKUP($C4375,樹木資料表!$A$1:$K$4024,3,FALSE())</f>
        <v>B</v>
      </c>
      <c r="H4375" s="17">
        <f>VLOOKUP($C4375,樹木資料表!$A$1:$K$4024,4,FALSE())</f>
        <v>6</v>
      </c>
      <c r="I4375" s="17">
        <f>VLOOKUP($C4375,樹木資料表!$A$1:$K$4024,5,FALSE())</f>
        <v>1</v>
      </c>
      <c r="J4375" s="17">
        <f>VLOOKUP($C4375,樹木資料表!$A$1:$K$4024,6,FALSE())</f>
        <v>2.2000000000000002</v>
      </c>
      <c r="K4375" s="17">
        <f>VLOOKUP($C4375,樹木資料表!$A$1:$K$4024,7,FALSE())</f>
        <v>4.0999999999999996</v>
      </c>
      <c r="L4375" s="17">
        <f>VLOOKUP($C4375,樹木資料表!$A$1:$K$4024,8,FALSE())</f>
        <v>0</v>
      </c>
    </row>
    <row r="4376" spans="1:13" x14ac:dyDescent="0.2">
      <c r="A4376" s="9">
        <v>4375</v>
      </c>
      <c r="B4376" s="9">
        <v>2023</v>
      </c>
      <c r="C4376" s="1">
        <v>3361</v>
      </c>
      <c r="D4376" s="17" t="str">
        <f>VLOOKUP(C4376,樹木資料表!$A$1:$K$4024,2,FALSE())</f>
        <v>小葉樹杞</v>
      </c>
      <c r="E4376" s="11">
        <v>2.8</v>
      </c>
      <c r="G4376" s="17" t="str">
        <f>VLOOKUP($C4376,樹木資料表!$A$1:$K$4024,3,FALSE())</f>
        <v>B</v>
      </c>
      <c r="H4376" s="17">
        <f>VLOOKUP($C4376,樹木資料表!$A$1:$K$4024,4,FALSE())</f>
        <v>6</v>
      </c>
      <c r="I4376" s="17">
        <f>VLOOKUP($C4376,樹木資料表!$A$1:$K$4024,5,FALSE())</f>
        <v>2</v>
      </c>
      <c r="J4376" s="17">
        <f>VLOOKUP($C4376,樹木資料表!$A$1:$K$4024,6,FALSE())</f>
        <v>0.2</v>
      </c>
      <c r="K4376" s="17">
        <f>VLOOKUP($C4376,樹木資料表!$A$1:$K$4024,7,FALSE())</f>
        <v>5</v>
      </c>
      <c r="L4376" s="17">
        <f>VLOOKUP($C4376,樹木資料表!$A$1:$K$4024,8,FALSE())</f>
        <v>0</v>
      </c>
    </row>
    <row r="4377" spans="1:13" x14ac:dyDescent="0.2">
      <c r="A4377" s="9">
        <v>4376</v>
      </c>
      <c r="B4377" s="9">
        <v>2023</v>
      </c>
      <c r="C4377" s="1">
        <v>3362</v>
      </c>
      <c r="D4377" s="17" t="str">
        <f>VLOOKUP(C4377,樹木資料表!$A$1:$K$4024,2,FALSE())</f>
        <v>小葉樹杞</v>
      </c>
      <c r="E4377" s="11">
        <v>2.7</v>
      </c>
      <c r="G4377" s="17" t="str">
        <f>VLOOKUP($C4377,樹木資料表!$A$1:$K$4024,3,FALSE())</f>
        <v>B</v>
      </c>
      <c r="H4377" s="17">
        <f>VLOOKUP($C4377,樹木資料表!$A$1:$K$4024,4,FALSE())</f>
        <v>6</v>
      </c>
      <c r="I4377" s="17">
        <f>VLOOKUP($C4377,樹木資料表!$A$1:$K$4024,5,FALSE())</f>
        <v>2</v>
      </c>
      <c r="J4377" s="17">
        <f>VLOOKUP($C4377,樹木資料表!$A$1:$K$4024,6,FALSE())</f>
        <v>0.4</v>
      </c>
      <c r="K4377" s="17">
        <f>VLOOKUP($C4377,樹木資料表!$A$1:$K$4024,7,FALSE())</f>
        <v>4.9000000000000004</v>
      </c>
      <c r="L4377" s="17">
        <f>VLOOKUP($C4377,樹木資料表!$A$1:$K$4024,8,FALSE())</f>
        <v>0</v>
      </c>
    </row>
    <row r="4378" spans="1:13" x14ac:dyDescent="0.2">
      <c r="A4378" s="9">
        <v>4377</v>
      </c>
      <c r="B4378" s="9">
        <v>2023</v>
      </c>
      <c r="C4378" s="1">
        <v>3363</v>
      </c>
      <c r="D4378" s="17" t="str">
        <f>VLOOKUP(C4378,樹木資料表!$A$1:$K$4024,2,FALSE())</f>
        <v>變葉新木薑子</v>
      </c>
      <c r="E4378" s="11">
        <v>7.7</v>
      </c>
      <c r="G4378" s="17" t="str">
        <f>VLOOKUP($C4378,樹木資料表!$A$1:$K$4024,3,FALSE())</f>
        <v>B</v>
      </c>
      <c r="H4378" s="17">
        <f>VLOOKUP($C4378,樹木資料表!$A$1:$K$4024,4,FALSE())</f>
        <v>6</v>
      </c>
      <c r="I4378" s="17">
        <f>VLOOKUP($C4378,樹木資料表!$A$1:$K$4024,5,FALSE())</f>
        <v>2</v>
      </c>
      <c r="J4378" s="17">
        <f>VLOOKUP($C4378,樹木資料表!$A$1:$K$4024,6,FALSE())</f>
        <v>0.4</v>
      </c>
      <c r="K4378" s="17">
        <f>VLOOKUP($C4378,樹木資料表!$A$1:$K$4024,7,FALSE())</f>
        <v>4.5</v>
      </c>
      <c r="L4378" s="17">
        <f>VLOOKUP($C4378,樹木資料表!$A$1:$K$4024,8,FALSE())</f>
        <v>0</v>
      </c>
    </row>
    <row r="4379" spans="1:13" x14ac:dyDescent="0.2">
      <c r="A4379" s="9">
        <v>4378</v>
      </c>
      <c r="B4379" s="9">
        <v>2023</v>
      </c>
      <c r="C4379" s="27">
        <v>8852</v>
      </c>
      <c r="D4379" s="17" t="str">
        <f>VLOOKUP(C4379,樹木資料表!$A$1:$K$4024,2,FALSE())</f>
        <v>長葉木薑子</v>
      </c>
      <c r="E4379" s="11">
        <v>12.4</v>
      </c>
      <c r="G4379" s="17" t="str">
        <f>VLOOKUP($C4379,樹木資料表!$A$1:$K$4024,3,FALSE())</f>
        <v>B</v>
      </c>
      <c r="H4379" s="17">
        <f>VLOOKUP($C4379,樹木資料表!$A$1:$K$4024,4,FALSE())</f>
        <v>6</v>
      </c>
      <c r="I4379" s="17">
        <f>VLOOKUP($C4379,樹木資料表!$A$1:$K$4024,5,FALSE())</f>
        <v>2</v>
      </c>
      <c r="J4379" s="17">
        <f>VLOOKUP($C4379,樹木資料表!$A$1:$K$4024,6,FALSE())</f>
        <v>2</v>
      </c>
      <c r="K4379" s="17">
        <f>VLOOKUP($C4379,樹木資料表!$A$1:$K$4024,7,FALSE())</f>
        <v>3.8</v>
      </c>
      <c r="L4379" s="17">
        <f>VLOOKUP($C4379,樹木資料表!$A$1:$K$4024,8,FALSE())</f>
        <v>3364</v>
      </c>
      <c r="M4379" s="8" t="s">
        <v>146</v>
      </c>
    </row>
    <row r="4380" spans="1:13" x14ac:dyDescent="0.2">
      <c r="A4380" s="9">
        <v>4379</v>
      </c>
      <c r="B4380" s="9">
        <v>2023</v>
      </c>
      <c r="C4380" s="1">
        <v>3365</v>
      </c>
      <c r="D4380" s="17" t="str">
        <f>VLOOKUP(C4380,樹木資料表!$A$1:$K$4024,2,FALSE())</f>
        <v>臺灣灰木</v>
      </c>
      <c r="E4380" s="20">
        <v>0</v>
      </c>
      <c r="G4380" s="17" t="str">
        <f>VLOOKUP($C4380,樹木資料表!$A$1:$K$4024,3,FALSE())</f>
        <v>B</v>
      </c>
      <c r="H4380" s="17">
        <f>VLOOKUP($C4380,樹木資料表!$A$1:$K$4024,4,FALSE())</f>
        <v>6</v>
      </c>
      <c r="I4380" s="17">
        <f>VLOOKUP($C4380,樹木資料表!$A$1:$K$4024,5,FALSE())</f>
        <v>3</v>
      </c>
      <c r="J4380" s="17">
        <f>VLOOKUP($C4380,樹木資料表!$A$1:$K$4024,6,FALSE())</f>
        <v>4.2</v>
      </c>
      <c r="K4380" s="17">
        <f>VLOOKUP($C4380,樹木資料表!$A$1:$K$4024,7,FALSE())</f>
        <v>4.2</v>
      </c>
      <c r="L4380" s="17">
        <f>VLOOKUP($C4380,樹木資料表!$A$1:$K$4024,8,FALSE())</f>
        <v>0</v>
      </c>
      <c r="M4380" s="8" t="s">
        <v>131</v>
      </c>
    </row>
    <row r="4381" spans="1:13" x14ac:dyDescent="0.2">
      <c r="A4381" s="9">
        <v>4380</v>
      </c>
      <c r="B4381" s="9">
        <v>2023</v>
      </c>
      <c r="C4381" s="1">
        <v>3366</v>
      </c>
      <c r="D4381" s="17" t="str">
        <f>VLOOKUP(C4381,樹木資料表!$A$1:$K$4024,2,FALSE())</f>
        <v>長葉木薑子</v>
      </c>
      <c r="E4381" s="11">
        <v>16</v>
      </c>
      <c r="G4381" s="17" t="str">
        <f>VLOOKUP($C4381,樹木資料表!$A$1:$K$4024,3,FALSE())</f>
        <v>B</v>
      </c>
      <c r="H4381" s="17">
        <f>VLOOKUP($C4381,樹木資料表!$A$1:$K$4024,4,FALSE())</f>
        <v>6</v>
      </c>
      <c r="I4381" s="17">
        <f>VLOOKUP($C4381,樹木資料表!$A$1:$K$4024,5,FALSE())</f>
        <v>3</v>
      </c>
      <c r="J4381" s="17">
        <f>VLOOKUP($C4381,樹木資料表!$A$1:$K$4024,6,FALSE())</f>
        <v>3</v>
      </c>
      <c r="K4381" s="17">
        <f>VLOOKUP($C4381,樹木資料表!$A$1:$K$4024,7,FALSE())</f>
        <v>3.3</v>
      </c>
      <c r="L4381" s="17">
        <f>VLOOKUP($C4381,樹木資料表!$A$1:$K$4024,8,FALSE())</f>
        <v>0</v>
      </c>
    </row>
    <row r="4382" spans="1:13" x14ac:dyDescent="0.2">
      <c r="A4382" s="9">
        <v>4381</v>
      </c>
      <c r="B4382" s="9">
        <v>2023</v>
      </c>
      <c r="C4382" s="1">
        <v>3367</v>
      </c>
      <c r="D4382" s="17" t="str">
        <f>VLOOKUP(C4382,樹木資料表!$A$1:$K$4024,2,FALSE())</f>
        <v>香桂</v>
      </c>
      <c r="E4382" s="11">
        <v>63</v>
      </c>
      <c r="G4382" s="17" t="str">
        <f>VLOOKUP($C4382,樹木資料表!$A$1:$K$4024,3,FALSE())</f>
        <v>B</v>
      </c>
      <c r="H4382" s="17">
        <f>VLOOKUP($C4382,樹木資料表!$A$1:$K$4024,4,FALSE())</f>
        <v>6</v>
      </c>
      <c r="I4382" s="17">
        <f>VLOOKUP($C4382,樹木資料表!$A$1:$K$4024,5,FALSE())</f>
        <v>3</v>
      </c>
      <c r="J4382" s="17">
        <f>VLOOKUP($C4382,樹木資料表!$A$1:$K$4024,6,FALSE())</f>
        <v>1</v>
      </c>
      <c r="K4382" s="17">
        <f>VLOOKUP($C4382,樹木資料表!$A$1:$K$4024,7,FALSE())</f>
        <v>2.8</v>
      </c>
      <c r="L4382" s="17">
        <f>VLOOKUP($C4382,樹木資料表!$A$1:$K$4024,8,FALSE())</f>
        <v>0</v>
      </c>
    </row>
    <row r="4383" spans="1:13" x14ac:dyDescent="0.2">
      <c r="A4383" s="9">
        <v>4382</v>
      </c>
      <c r="B4383" s="9">
        <v>2023</v>
      </c>
      <c r="C4383" s="1">
        <v>3368</v>
      </c>
      <c r="D4383" s="17" t="str">
        <f>VLOOKUP(C4383,樹木資料表!$A$1:$K$4024,2,FALSE())</f>
        <v>變葉新木薑子</v>
      </c>
      <c r="E4383" s="11">
        <v>5.0999999999999996</v>
      </c>
      <c r="G4383" s="17" t="str">
        <f>VLOOKUP($C4383,樹木資料表!$A$1:$K$4024,3,FALSE())</f>
        <v>B</v>
      </c>
      <c r="H4383" s="17">
        <f>VLOOKUP($C4383,樹木資料表!$A$1:$K$4024,4,FALSE())</f>
        <v>6</v>
      </c>
      <c r="I4383" s="17">
        <f>VLOOKUP($C4383,樹木資料表!$A$1:$K$4024,5,FALSE())</f>
        <v>4</v>
      </c>
      <c r="J4383" s="17">
        <f>VLOOKUP($C4383,樹木資料表!$A$1:$K$4024,6,FALSE())</f>
        <v>3.8</v>
      </c>
      <c r="K4383" s="17">
        <f>VLOOKUP($C4383,樹木資料表!$A$1:$K$4024,7,FALSE())</f>
        <v>0.4</v>
      </c>
      <c r="L4383" s="17">
        <f>VLOOKUP($C4383,樹木資料表!$A$1:$K$4024,8,FALSE())</f>
        <v>0</v>
      </c>
    </row>
    <row r="4384" spans="1:13" x14ac:dyDescent="0.2">
      <c r="A4384" s="9">
        <v>4383</v>
      </c>
      <c r="B4384" s="9">
        <v>2023</v>
      </c>
      <c r="C4384" s="1">
        <v>3369</v>
      </c>
      <c r="D4384" s="17" t="str">
        <f>VLOOKUP(C4384,樹木資料表!$A$1:$K$4024,2,FALSE())</f>
        <v>長葉木薑子</v>
      </c>
      <c r="E4384" s="11">
        <v>4.5999999999999996</v>
      </c>
      <c r="G4384" s="17" t="str">
        <f>VLOOKUP($C4384,樹木資料表!$A$1:$K$4024,3,FALSE())</f>
        <v>B</v>
      </c>
      <c r="H4384" s="17">
        <f>VLOOKUP($C4384,樹木資料表!$A$1:$K$4024,4,FALSE())</f>
        <v>6</v>
      </c>
      <c r="I4384" s="17">
        <f>VLOOKUP($C4384,樹木資料表!$A$1:$K$4024,5,FALSE())</f>
        <v>4</v>
      </c>
      <c r="J4384" s="17">
        <f>VLOOKUP($C4384,樹木資料表!$A$1:$K$4024,6,FALSE())</f>
        <v>1.7</v>
      </c>
      <c r="K4384" s="17">
        <f>VLOOKUP($C4384,樹木資料表!$A$1:$K$4024,7,FALSE())</f>
        <v>4.3</v>
      </c>
      <c r="L4384" s="17">
        <f>VLOOKUP($C4384,樹木資料表!$A$1:$K$4024,8,FALSE())</f>
        <v>0</v>
      </c>
    </row>
    <row r="4385" spans="1:13" x14ac:dyDescent="0.2">
      <c r="A4385" s="9">
        <v>4384</v>
      </c>
      <c r="B4385" s="9">
        <v>2023</v>
      </c>
      <c r="C4385" s="1">
        <v>3370</v>
      </c>
      <c r="D4385" s="17" t="str">
        <f>VLOOKUP(C4385,樹木資料表!$A$1:$K$4024,2,FALSE())</f>
        <v>杜英</v>
      </c>
      <c r="E4385" s="11">
        <v>23.4</v>
      </c>
      <c r="G4385" s="17" t="str">
        <f>VLOOKUP($C4385,樹木資料表!$A$1:$K$4024,3,FALSE())</f>
        <v>B</v>
      </c>
      <c r="H4385" s="17">
        <f>VLOOKUP($C4385,樹木資料表!$A$1:$K$4024,4,FALSE())</f>
        <v>6</v>
      </c>
      <c r="I4385" s="17">
        <f>VLOOKUP($C4385,樹木資料表!$A$1:$K$4024,5,FALSE())</f>
        <v>4</v>
      </c>
      <c r="J4385" s="17">
        <f>VLOOKUP($C4385,樹木資料表!$A$1:$K$4024,6,FALSE())</f>
        <v>2.1</v>
      </c>
      <c r="K4385" s="17">
        <f>VLOOKUP($C4385,樹木資料表!$A$1:$K$4024,7,FALSE())</f>
        <v>5</v>
      </c>
      <c r="L4385" s="17">
        <f>VLOOKUP($C4385,樹木資料表!$A$1:$K$4024,8,FALSE())</f>
        <v>0</v>
      </c>
    </row>
    <row r="4386" spans="1:13" x14ac:dyDescent="0.2">
      <c r="A4386" s="9">
        <v>4385</v>
      </c>
      <c r="B4386" s="9">
        <v>2023</v>
      </c>
      <c r="C4386" s="1">
        <v>3371</v>
      </c>
      <c r="D4386" s="17" t="str">
        <f>VLOOKUP(C4386,樹木資料表!$A$1:$K$4024,2,FALSE())</f>
        <v>臺灣山茶</v>
      </c>
      <c r="E4386" s="20">
        <v>0</v>
      </c>
      <c r="G4386" s="17" t="str">
        <f>VLOOKUP($C4386,樹木資料表!$A$1:$K$4024,3,FALSE())</f>
        <v>B</v>
      </c>
      <c r="H4386" s="17">
        <f>VLOOKUP($C4386,樹木資料表!$A$1:$K$4024,4,FALSE())</f>
        <v>6</v>
      </c>
      <c r="I4386" s="17">
        <f>VLOOKUP($C4386,樹木資料表!$A$1:$K$4024,5,FALSE())</f>
        <v>4</v>
      </c>
      <c r="J4386" s="17">
        <f>VLOOKUP($C4386,樹木資料表!$A$1:$K$4024,6,FALSE())</f>
        <v>1.9</v>
      </c>
      <c r="K4386" s="17">
        <f>VLOOKUP($C4386,樹木資料表!$A$1:$K$4024,7,FALSE())</f>
        <v>4.5</v>
      </c>
      <c r="L4386" s="17">
        <f>VLOOKUP($C4386,樹木資料表!$A$1:$K$4024,8,FALSE())</f>
        <v>0</v>
      </c>
      <c r="M4386" s="8" t="s">
        <v>128</v>
      </c>
    </row>
    <row r="4387" spans="1:13" x14ac:dyDescent="0.2">
      <c r="A4387" s="9">
        <v>4386</v>
      </c>
      <c r="B4387" s="9">
        <v>2023</v>
      </c>
      <c r="C4387" s="1">
        <v>3333</v>
      </c>
      <c r="D4387" s="17" t="str">
        <f>VLOOKUP(C4387,樹木資料表!$A$1:$K$4024,2,FALSE())</f>
        <v>臺灣山茶</v>
      </c>
      <c r="E4387" s="11">
        <v>5.8</v>
      </c>
      <c r="F4387" s="11">
        <v>4.5</v>
      </c>
      <c r="G4387" s="17" t="str">
        <f>VLOOKUP($C4387,樹木資料表!$A$1:$K$4024,3,FALSE())</f>
        <v>B</v>
      </c>
      <c r="H4387" s="17">
        <f>VLOOKUP($C4387,樹木資料表!$A$1:$K$4024,4,FALSE())</f>
        <v>7</v>
      </c>
      <c r="I4387" s="17">
        <f>VLOOKUP($C4387,樹木資料表!$A$1:$K$4024,5,FALSE())</f>
        <v>1</v>
      </c>
      <c r="J4387" s="17">
        <f>VLOOKUP($C4387,樹木資料表!$A$1:$K$4024,6,FALSE())</f>
        <v>2.5</v>
      </c>
      <c r="K4387" s="17">
        <f>VLOOKUP($C4387,樹木資料表!$A$1:$K$4024,7,FALSE())</f>
        <v>0.4</v>
      </c>
      <c r="L4387" s="17">
        <f>VLOOKUP($C4387,樹木資料表!$A$1:$K$4024,8,FALSE())</f>
        <v>0</v>
      </c>
    </row>
    <row r="4388" spans="1:13" x14ac:dyDescent="0.2">
      <c r="A4388" s="9">
        <v>4387</v>
      </c>
      <c r="B4388" s="9">
        <v>2023</v>
      </c>
      <c r="C4388" s="1">
        <v>3334</v>
      </c>
      <c r="D4388" s="17" t="str">
        <f>VLOOKUP(C4388,樹木資料表!$A$1:$K$4024,2,FALSE())</f>
        <v>臺灣山茶</v>
      </c>
      <c r="E4388" s="11">
        <v>4.4000000000000004</v>
      </c>
      <c r="F4388" s="11">
        <v>3.5</v>
      </c>
      <c r="G4388" s="17" t="str">
        <f>VLOOKUP($C4388,樹木資料表!$A$1:$K$4024,3,FALSE())</f>
        <v>B</v>
      </c>
      <c r="H4388" s="17">
        <f>VLOOKUP($C4388,樹木資料表!$A$1:$K$4024,4,FALSE())</f>
        <v>7</v>
      </c>
      <c r="I4388" s="17">
        <f>VLOOKUP($C4388,樹木資料表!$A$1:$K$4024,5,FALSE())</f>
        <v>1</v>
      </c>
      <c r="J4388" s="17">
        <f>VLOOKUP($C4388,樹木資料表!$A$1:$K$4024,6,FALSE())</f>
        <v>4.7</v>
      </c>
      <c r="K4388" s="17">
        <f>VLOOKUP($C4388,樹木資料表!$A$1:$K$4024,7,FALSE())</f>
        <v>2</v>
      </c>
      <c r="L4388" s="17">
        <f>VLOOKUP($C4388,樹木資料表!$A$1:$K$4024,8,FALSE())</f>
        <v>0</v>
      </c>
    </row>
    <row r="4389" spans="1:13" x14ac:dyDescent="0.2">
      <c r="A4389" s="9">
        <v>4388</v>
      </c>
      <c r="B4389" s="9">
        <v>2023</v>
      </c>
      <c r="C4389" s="1">
        <v>3336</v>
      </c>
      <c r="D4389" s="17" t="str">
        <f>VLOOKUP(C4389,樹木資料表!$A$1:$K$4024,2,FALSE())</f>
        <v>臺灣山茶</v>
      </c>
      <c r="E4389" s="20">
        <v>0</v>
      </c>
      <c r="G4389" s="17" t="str">
        <f>VLOOKUP($C4389,樹木資料表!$A$1:$K$4024,3,FALSE())</f>
        <v>B</v>
      </c>
      <c r="H4389" s="17">
        <f>VLOOKUP($C4389,樹木資料表!$A$1:$K$4024,4,FALSE())</f>
        <v>7</v>
      </c>
      <c r="I4389" s="17">
        <f>VLOOKUP($C4389,樹木資料表!$A$1:$K$4024,5,FALSE())</f>
        <v>1</v>
      </c>
      <c r="J4389" s="17">
        <f>VLOOKUP($C4389,樹木資料表!$A$1:$K$4024,6,FALSE())</f>
        <v>4.8</v>
      </c>
      <c r="K4389" s="17">
        <f>VLOOKUP($C4389,樹木資料表!$A$1:$K$4024,7,FALSE())</f>
        <v>1.5</v>
      </c>
      <c r="L4389" s="17">
        <f>VLOOKUP($C4389,樹木資料表!$A$1:$K$4024,8,FALSE())</f>
        <v>0</v>
      </c>
      <c r="M4389" s="8" t="s">
        <v>128</v>
      </c>
    </row>
    <row r="4390" spans="1:13" x14ac:dyDescent="0.2">
      <c r="A4390" s="9">
        <v>4389</v>
      </c>
      <c r="B4390" s="9">
        <v>2023</v>
      </c>
      <c r="C4390" s="1">
        <v>3337</v>
      </c>
      <c r="D4390" s="17" t="str">
        <f>VLOOKUP(C4390,樹木資料表!$A$1:$K$4024,2,FALSE())</f>
        <v>長尾尖葉櫧</v>
      </c>
      <c r="E4390" s="11">
        <v>73</v>
      </c>
      <c r="G4390" s="17" t="str">
        <f>VLOOKUP($C4390,樹木資料表!$A$1:$K$4024,3,FALSE())</f>
        <v>B</v>
      </c>
      <c r="H4390" s="17">
        <f>VLOOKUP($C4390,樹木資料表!$A$1:$K$4024,4,FALSE())</f>
        <v>7</v>
      </c>
      <c r="I4390" s="17">
        <f>VLOOKUP($C4390,樹木資料表!$A$1:$K$4024,5,FALSE())</f>
        <v>1</v>
      </c>
      <c r="J4390" s="17">
        <f>VLOOKUP($C4390,樹木資料表!$A$1:$K$4024,6,FALSE())</f>
        <v>0.4</v>
      </c>
      <c r="K4390" s="17">
        <f>VLOOKUP($C4390,樹木資料表!$A$1:$K$4024,7,FALSE())</f>
        <v>3</v>
      </c>
      <c r="L4390" s="17">
        <f>VLOOKUP($C4390,樹木資料表!$A$1:$K$4024,8,FALSE())</f>
        <v>0</v>
      </c>
    </row>
    <row r="4391" spans="1:13" x14ac:dyDescent="0.2">
      <c r="A4391" s="9">
        <v>4390</v>
      </c>
      <c r="B4391" s="9">
        <v>2023</v>
      </c>
      <c r="C4391" s="1">
        <v>3338</v>
      </c>
      <c r="D4391" s="17" t="str">
        <f>VLOOKUP(C4391,樹木資料表!$A$1:$K$4024,2,FALSE())</f>
        <v>粗毛柃木</v>
      </c>
      <c r="E4391" s="11">
        <v>2</v>
      </c>
      <c r="G4391" s="17" t="str">
        <f>VLOOKUP($C4391,樹木資料表!$A$1:$K$4024,3,FALSE())</f>
        <v>B</v>
      </c>
      <c r="H4391" s="17">
        <f>VLOOKUP($C4391,樹木資料表!$A$1:$K$4024,4,FALSE())</f>
        <v>7</v>
      </c>
      <c r="I4391" s="17">
        <f>VLOOKUP($C4391,樹木資料表!$A$1:$K$4024,5,FALSE())</f>
        <v>1</v>
      </c>
      <c r="J4391" s="17">
        <f>VLOOKUP($C4391,樹木資料表!$A$1:$K$4024,6,FALSE())</f>
        <v>0.4</v>
      </c>
      <c r="K4391" s="17">
        <f>VLOOKUP($C4391,樹木資料表!$A$1:$K$4024,7,FALSE())</f>
        <v>2.6</v>
      </c>
      <c r="L4391" s="17">
        <f>VLOOKUP($C4391,樹木資料表!$A$1:$K$4024,8,FALSE())</f>
        <v>0</v>
      </c>
    </row>
    <row r="4392" spans="1:13" x14ac:dyDescent="0.2">
      <c r="A4392" s="9">
        <v>4391</v>
      </c>
      <c r="B4392" s="9">
        <v>2023</v>
      </c>
      <c r="C4392" s="1">
        <v>3339</v>
      </c>
      <c r="D4392" s="17" t="str">
        <f>VLOOKUP(C4392,樹木資料表!$A$1:$K$4024,2,FALSE())</f>
        <v>長葉木薑子</v>
      </c>
      <c r="E4392" s="11">
        <v>1.8</v>
      </c>
      <c r="G4392" s="17" t="str">
        <f>VLOOKUP($C4392,樹木資料表!$A$1:$K$4024,3,FALSE())</f>
        <v>B</v>
      </c>
      <c r="H4392" s="17">
        <f>VLOOKUP($C4392,樹木資料表!$A$1:$K$4024,4,FALSE())</f>
        <v>7</v>
      </c>
      <c r="I4392" s="17">
        <f>VLOOKUP($C4392,樹木資料表!$A$1:$K$4024,5,FALSE())</f>
        <v>1</v>
      </c>
      <c r="J4392" s="17">
        <f>VLOOKUP($C4392,樹木資料表!$A$1:$K$4024,6,FALSE())</f>
        <v>3.4</v>
      </c>
      <c r="K4392" s="17">
        <f>VLOOKUP($C4392,樹木資料表!$A$1:$K$4024,7,FALSE())</f>
        <v>4</v>
      </c>
      <c r="L4392" s="17">
        <f>VLOOKUP($C4392,樹木資料表!$A$1:$K$4024,8,FALSE())</f>
        <v>0</v>
      </c>
    </row>
    <row r="4393" spans="1:13" x14ac:dyDescent="0.2">
      <c r="A4393" s="9">
        <v>4392</v>
      </c>
      <c r="B4393" s="9">
        <v>2023</v>
      </c>
      <c r="C4393" s="1">
        <v>3340</v>
      </c>
      <c r="D4393" s="17" t="str">
        <f>VLOOKUP(C4393,樹木資料表!$A$1:$K$4024,2,FALSE())</f>
        <v>變葉新木薑子</v>
      </c>
      <c r="E4393" s="11">
        <v>5.4</v>
      </c>
      <c r="G4393" s="17" t="str">
        <f>VLOOKUP($C4393,樹木資料表!$A$1:$K$4024,3,FALSE())</f>
        <v>B</v>
      </c>
      <c r="H4393" s="17">
        <f>VLOOKUP($C4393,樹木資料表!$A$1:$K$4024,4,FALSE())</f>
        <v>7</v>
      </c>
      <c r="I4393" s="17">
        <f>VLOOKUP($C4393,樹木資料表!$A$1:$K$4024,5,FALSE())</f>
        <v>1</v>
      </c>
      <c r="J4393" s="17">
        <f>VLOOKUP($C4393,樹木資料表!$A$1:$K$4024,6,FALSE())</f>
        <v>4.3</v>
      </c>
      <c r="K4393" s="17">
        <f>VLOOKUP($C4393,樹木資料表!$A$1:$K$4024,7,FALSE())</f>
        <v>4.4000000000000004</v>
      </c>
      <c r="L4393" s="17">
        <f>VLOOKUP($C4393,樹木資料表!$A$1:$K$4024,8,FALSE())</f>
        <v>0</v>
      </c>
    </row>
    <row r="4394" spans="1:13" x14ac:dyDescent="0.2">
      <c r="A4394" s="9">
        <v>4393</v>
      </c>
      <c r="B4394" s="9">
        <v>2023</v>
      </c>
      <c r="C4394" s="27">
        <v>8851</v>
      </c>
      <c r="D4394" s="17" t="str">
        <f>VLOOKUP(C4394,樹木資料表!$A$1:$K$4024,2,FALSE())</f>
        <v>臺灣山茶</v>
      </c>
      <c r="E4394" s="11">
        <v>5</v>
      </c>
      <c r="F4394" s="11">
        <v>4.5</v>
      </c>
      <c r="G4394" s="17" t="str">
        <f>VLOOKUP($C4394,樹木資料表!$A$1:$K$4024,3,FALSE())</f>
        <v>B</v>
      </c>
      <c r="H4394" s="17">
        <f>VLOOKUP($C4394,樹木資料表!$A$1:$K$4024,4,FALSE())</f>
        <v>7</v>
      </c>
      <c r="I4394" s="17">
        <f>VLOOKUP($C4394,樹木資料表!$A$1:$K$4024,5,FALSE())</f>
        <v>1</v>
      </c>
      <c r="J4394" s="17">
        <f>VLOOKUP($C4394,樹木資料表!$A$1:$K$4024,6,FALSE())</f>
        <v>5</v>
      </c>
      <c r="K4394" s="17">
        <f>VLOOKUP($C4394,樹木資料表!$A$1:$K$4024,7,FALSE())</f>
        <v>2.8</v>
      </c>
      <c r="L4394" s="17">
        <f>VLOOKUP($C4394,樹木資料表!$A$1:$K$4024,8,FALSE())</f>
        <v>3335</v>
      </c>
      <c r="M4394" s="8" t="s">
        <v>147</v>
      </c>
    </row>
    <row r="4395" spans="1:13" x14ac:dyDescent="0.2">
      <c r="A4395" s="9">
        <v>4394</v>
      </c>
      <c r="B4395" s="9">
        <v>2023</v>
      </c>
      <c r="C4395" s="1">
        <v>3341</v>
      </c>
      <c r="D4395" s="17" t="str">
        <f>VLOOKUP(C4395,樹木資料表!$A$1:$K$4024,2,FALSE())</f>
        <v>小葉樹杞</v>
      </c>
      <c r="E4395" s="11">
        <v>2.7</v>
      </c>
      <c r="G4395" s="17" t="str">
        <f>VLOOKUP($C4395,樹木資料表!$A$1:$K$4024,3,FALSE())</f>
        <v>B</v>
      </c>
      <c r="H4395" s="17">
        <f>VLOOKUP($C4395,樹木資料表!$A$1:$K$4024,4,FALSE())</f>
        <v>7</v>
      </c>
      <c r="I4395" s="17">
        <f>VLOOKUP($C4395,樹木資料表!$A$1:$K$4024,5,FALSE())</f>
        <v>2</v>
      </c>
      <c r="J4395" s="17">
        <f>VLOOKUP($C4395,樹木資料表!$A$1:$K$4024,6,FALSE())</f>
        <v>0.1</v>
      </c>
      <c r="K4395" s="17">
        <f>VLOOKUP($C4395,樹木資料表!$A$1:$K$4024,7,FALSE())</f>
        <v>0.8</v>
      </c>
      <c r="L4395" s="17">
        <f>VLOOKUP($C4395,樹木資料表!$A$1:$K$4024,8,FALSE())</f>
        <v>0</v>
      </c>
    </row>
    <row r="4396" spans="1:13" x14ac:dyDescent="0.2">
      <c r="A4396" s="9">
        <v>4395</v>
      </c>
      <c r="B4396" s="9">
        <v>2023</v>
      </c>
      <c r="C4396" s="1">
        <v>3343</v>
      </c>
      <c r="D4396" s="17" t="str">
        <f>VLOOKUP(C4396,樹木資料表!$A$1:$K$4024,2,FALSE())</f>
        <v>臺灣山茶</v>
      </c>
      <c r="E4396" s="11">
        <v>4</v>
      </c>
      <c r="F4396" s="11">
        <v>4</v>
      </c>
      <c r="G4396" s="17" t="str">
        <f>VLOOKUP($C4396,樹木資料表!$A$1:$K$4024,3,FALSE())</f>
        <v>B</v>
      </c>
      <c r="H4396" s="17">
        <f>VLOOKUP($C4396,樹木資料表!$A$1:$K$4024,4,FALSE())</f>
        <v>7</v>
      </c>
      <c r="I4396" s="17">
        <f>VLOOKUP($C4396,樹木資料表!$A$1:$K$4024,5,FALSE())</f>
        <v>2</v>
      </c>
      <c r="J4396" s="17">
        <f>VLOOKUP($C4396,樹木資料表!$A$1:$K$4024,6,FALSE())</f>
        <v>2.7</v>
      </c>
      <c r="K4396" s="17">
        <f>VLOOKUP($C4396,樹木資料表!$A$1:$K$4024,7,FALSE())</f>
        <v>3</v>
      </c>
      <c r="L4396" s="17">
        <f>VLOOKUP($C4396,樹木資料表!$A$1:$K$4024,8,FALSE())</f>
        <v>0</v>
      </c>
    </row>
    <row r="4397" spans="1:13" x14ac:dyDescent="0.2">
      <c r="A4397" s="9">
        <v>4396</v>
      </c>
      <c r="B4397" s="9">
        <v>2023</v>
      </c>
      <c r="C4397" s="1">
        <v>3344</v>
      </c>
      <c r="D4397" s="17" t="str">
        <f>VLOOKUP(C4397,樹木資料表!$A$1:$K$4024,2,FALSE())</f>
        <v>臺灣山茶</v>
      </c>
      <c r="E4397" s="11">
        <v>1.6</v>
      </c>
      <c r="F4397" s="11">
        <v>2.2000000000000002</v>
      </c>
      <c r="G4397" s="17" t="str">
        <f>VLOOKUP($C4397,樹木資料表!$A$1:$K$4024,3,FALSE())</f>
        <v>B</v>
      </c>
      <c r="H4397" s="17">
        <f>VLOOKUP($C4397,樹木資料表!$A$1:$K$4024,4,FALSE())</f>
        <v>7</v>
      </c>
      <c r="I4397" s="17">
        <f>VLOOKUP($C4397,樹木資料表!$A$1:$K$4024,5,FALSE())</f>
        <v>2</v>
      </c>
      <c r="J4397" s="17">
        <f>VLOOKUP($C4397,樹木資料表!$A$1:$K$4024,6,FALSE())</f>
        <v>1.4</v>
      </c>
      <c r="K4397" s="17">
        <f>VLOOKUP($C4397,樹木資料表!$A$1:$K$4024,7,FALSE())</f>
        <v>1.6</v>
      </c>
      <c r="L4397" s="17">
        <f>VLOOKUP($C4397,樹木資料表!$A$1:$K$4024,8,FALSE())</f>
        <v>0</v>
      </c>
    </row>
    <row r="4398" spans="1:13" x14ac:dyDescent="0.2">
      <c r="A4398" s="9">
        <v>4397</v>
      </c>
      <c r="B4398" s="9">
        <v>2023</v>
      </c>
      <c r="C4398" s="1">
        <v>3345</v>
      </c>
      <c r="D4398" s="17" t="str">
        <f>VLOOKUP(C4398,樹木資料表!$A$1:$K$4024,2,FALSE())</f>
        <v>瓊楠</v>
      </c>
      <c r="E4398" s="11">
        <v>13</v>
      </c>
      <c r="G4398" s="17" t="str">
        <f>VLOOKUP($C4398,樹木資料表!$A$1:$K$4024,3,FALSE())</f>
        <v>B</v>
      </c>
      <c r="H4398" s="17">
        <f>VLOOKUP($C4398,樹木資料表!$A$1:$K$4024,4,FALSE())</f>
        <v>7</v>
      </c>
      <c r="I4398" s="17">
        <f>VLOOKUP($C4398,樹木資料表!$A$1:$K$4024,5,FALSE())</f>
        <v>2</v>
      </c>
      <c r="J4398" s="17">
        <f>VLOOKUP($C4398,樹木資料表!$A$1:$K$4024,6,FALSE())</f>
        <v>0.7</v>
      </c>
      <c r="K4398" s="17">
        <f>VLOOKUP($C4398,樹木資料表!$A$1:$K$4024,7,FALSE())</f>
        <v>1.3</v>
      </c>
      <c r="L4398" s="17">
        <f>VLOOKUP($C4398,樹木資料表!$A$1:$K$4024,8,FALSE())</f>
        <v>0</v>
      </c>
    </row>
    <row r="4399" spans="1:13" x14ac:dyDescent="0.2">
      <c r="A4399" s="9">
        <v>4398</v>
      </c>
      <c r="B4399" s="9">
        <v>2023</v>
      </c>
      <c r="C4399" s="1">
        <v>3346</v>
      </c>
      <c r="D4399" s="17" t="str">
        <f>VLOOKUP(C4399,樹木資料表!$A$1:$K$4024,2,FALSE())</f>
        <v>臺灣糊樗</v>
      </c>
      <c r="E4399" s="11">
        <v>14</v>
      </c>
      <c r="G4399" s="17" t="str">
        <f>VLOOKUP($C4399,樹木資料表!$A$1:$K$4024,3,FALSE())</f>
        <v>B</v>
      </c>
      <c r="H4399" s="17">
        <f>VLOOKUP($C4399,樹木資料表!$A$1:$K$4024,4,FALSE())</f>
        <v>7</v>
      </c>
      <c r="I4399" s="17">
        <f>VLOOKUP($C4399,樹木資料表!$A$1:$K$4024,5,FALSE())</f>
        <v>2</v>
      </c>
      <c r="J4399" s="17">
        <f>VLOOKUP($C4399,樹木資料表!$A$1:$K$4024,6,FALSE())</f>
        <v>5</v>
      </c>
      <c r="K4399" s="17">
        <f>VLOOKUP($C4399,樹木資料表!$A$1:$K$4024,7,FALSE())</f>
        <v>2.5</v>
      </c>
      <c r="L4399" s="17">
        <f>VLOOKUP($C4399,樹木資料表!$A$1:$K$4024,8,FALSE())</f>
        <v>0</v>
      </c>
      <c r="M4399" s="8" t="s">
        <v>148</v>
      </c>
    </row>
    <row r="4400" spans="1:13" x14ac:dyDescent="0.2">
      <c r="A4400" s="9">
        <v>4399</v>
      </c>
      <c r="B4400" s="9">
        <v>2023</v>
      </c>
      <c r="C4400" s="1">
        <v>3347</v>
      </c>
      <c r="D4400" s="17" t="str">
        <f>VLOOKUP(C4400,樹木資料表!$A$1:$K$4024,2,FALSE())</f>
        <v>臺灣山茶</v>
      </c>
      <c r="E4400" s="20">
        <v>0</v>
      </c>
      <c r="G4400" s="17" t="str">
        <f>VLOOKUP($C4400,樹木資料表!$A$1:$K$4024,3,FALSE())</f>
        <v>B</v>
      </c>
      <c r="H4400" s="17">
        <f>VLOOKUP($C4400,樹木資料表!$A$1:$K$4024,4,FALSE())</f>
        <v>7</v>
      </c>
      <c r="I4400" s="17">
        <f>VLOOKUP($C4400,樹木資料表!$A$1:$K$4024,5,FALSE())</f>
        <v>2</v>
      </c>
      <c r="J4400" s="17">
        <f>VLOOKUP($C4400,樹木資料表!$A$1:$K$4024,6,FALSE())</f>
        <v>2.6</v>
      </c>
      <c r="K4400" s="17">
        <f>VLOOKUP($C4400,樹木資料表!$A$1:$K$4024,7,FALSE())</f>
        <v>0.6</v>
      </c>
      <c r="L4400" s="17">
        <f>VLOOKUP($C4400,樹木資料表!$A$1:$K$4024,8,FALSE())</f>
        <v>0</v>
      </c>
      <c r="M4400" s="8" t="s">
        <v>128</v>
      </c>
    </row>
    <row r="4401" spans="1:13" x14ac:dyDescent="0.2">
      <c r="A4401" s="9">
        <v>4400</v>
      </c>
      <c r="B4401" s="9">
        <v>2023</v>
      </c>
      <c r="C4401" s="27">
        <v>8850</v>
      </c>
      <c r="D4401" s="17" t="str">
        <f>VLOOKUP(C4401,樹木資料表!$A$1:$K$4024,2,FALSE())</f>
        <v>長葉木薑子</v>
      </c>
      <c r="E4401" s="30">
        <v>40.799999999999997</v>
      </c>
      <c r="G4401" s="17" t="str">
        <f>VLOOKUP($C4401,樹木資料表!$A$1:$K$4024,3,FALSE())</f>
        <v>B</v>
      </c>
      <c r="H4401" s="17">
        <f>VLOOKUP($C4401,樹木資料表!$A$1:$K$4024,4,FALSE())</f>
        <v>7</v>
      </c>
      <c r="I4401" s="17">
        <f>VLOOKUP($C4401,樹木資料表!$A$1:$K$4024,5,FALSE())</f>
        <v>2</v>
      </c>
      <c r="J4401" s="17">
        <f>VLOOKUP($C4401,樹木資料表!$A$1:$K$4024,6,FALSE())</f>
        <v>2.4</v>
      </c>
      <c r="K4401" s="17">
        <f>VLOOKUP($C4401,樹木資料表!$A$1:$K$4024,7,FALSE())</f>
        <v>3</v>
      </c>
      <c r="L4401" s="17">
        <f>VLOOKUP($C4401,樹木資料表!$A$1:$K$4024,8,FALSE())</f>
        <v>3342</v>
      </c>
      <c r="M4401" s="8" t="s">
        <v>149</v>
      </c>
    </row>
    <row r="4402" spans="1:13" x14ac:dyDescent="0.2">
      <c r="A4402" s="9">
        <v>4401</v>
      </c>
      <c r="B4402" s="9">
        <v>2023</v>
      </c>
      <c r="C4402" s="1">
        <v>3348</v>
      </c>
      <c r="D4402" s="17" t="str">
        <f>VLOOKUP(C4402,樹木資料表!$A$1:$K$4024,2,FALSE())</f>
        <v>小西氏賽楠</v>
      </c>
      <c r="E4402" s="11">
        <v>2.2000000000000002</v>
      </c>
      <c r="G4402" s="17" t="str">
        <f>VLOOKUP($C4402,樹木資料表!$A$1:$K$4024,3,FALSE())</f>
        <v>B</v>
      </c>
      <c r="H4402" s="17">
        <f>VLOOKUP($C4402,樹木資料表!$A$1:$K$4024,4,FALSE())</f>
        <v>7</v>
      </c>
      <c r="I4402" s="17">
        <f>VLOOKUP($C4402,樹木資料表!$A$1:$K$4024,5,FALSE())</f>
        <v>3</v>
      </c>
      <c r="J4402" s="17">
        <f>VLOOKUP($C4402,樹木資料表!$A$1:$K$4024,6,FALSE())</f>
        <v>2.9</v>
      </c>
      <c r="K4402" s="17">
        <f>VLOOKUP($C4402,樹木資料表!$A$1:$K$4024,7,FALSE())</f>
        <v>4.0999999999999996</v>
      </c>
      <c r="L4402" s="17">
        <f>VLOOKUP($C4402,樹木資料表!$A$1:$K$4024,8,FALSE())</f>
        <v>0</v>
      </c>
    </row>
    <row r="4403" spans="1:13" x14ac:dyDescent="0.2">
      <c r="A4403" s="9">
        <v>4402</v>
      </c>
      <c r="B4403" s="9">
        <v>2023</v>
      </c>
      <c r="C4403" s="1">
        <v>3349</v>
      </c>
      <c r="D4403" s="17" t="str">
        <f>VLOOKUP(C4403,樹木資料表!$A$1:$K$4024,2,FALSE())</f>
        <v>長葉木薑子</v>
      </c>
      <c r="E4403" s="20">
        <v>0</v>
      </c>
      <c r="G4403" s="17" t="str">
        <f>VLOOKUP($C4403,樹木資料表!$A$1:$K$4024,3,FALSE())</f>
        <v>B</v>
      </c>
      <c r="H4403" s="17">
        <f>VLOOKUP($C4403,樹木資料表!$A$1:$K$4024,4,FALSE())</f>
        <v>7</v>
      </c>
      <c r="I4403" s="17">
        <f>VLOOKUP($C4403,樹木資料表!$A$1:$K$4024,5,FALSE())</f>
        <v>3</v>
      </c>
      <c r="J4403" s="17">
        <f>VLOOKUP($C4403,樹木資料表!$A$1:$K$4024,6,FALSE())</f>
        <v>3.6</v>
      </c>
      <c r="K4403" s="17">
        <f>VLOOKUP($C4403,樹木資料表!$A$1:$K$4024,7,FALSE())</f>
        <v>2.2000000000000002</v>
      </c>
      <c r="L4403" s="17">
        <f>VLOOKUP($C4403,樹木資料表!$A$1:$K$4024,8,FALSE())</f>
        <v>0</v>
      </c>
      <c r="M4403" s="8" t="s">
        <v>131</v>
      </c>
    </row>
    <row r="4404" spans="1:13" x14ac:dyDescent="0.2">
      <c r="A4404" s="9">
        <v>4403</v>
      </c>
      <c r="B4404" s="9">
        <v>2023</v>
      </c>
      <c r="C4404" s="1">
        <v>3350</v>
      </c>
      <c r="D4404" s="17" t="str">
        <f>VLOOKUP(C4404,樹木資料表!$A$1:$K$4024,2,FALSE())</f>
        <v>瓊楠</v>
      </c>
      <c r="E4404" s="11">
        <v>10.3</v>
      </c>
      <c r="G4404" s="17" t="str">
        <f>VLOOKUP($C4404,樹木資料表!$A$1:$K$4024,3,FALSE())</f>
        <v>B</v>
      </c>
      <c r="H4404" s="17">
        <f>VLOOKUP($C4404,樹木資料表!$A$1:$K$4024,4,FALSE())</f>
        <v>7</v>
      </c>
      <c r="I4404" s="17">
        <f>VLOOKUP($C4404,樹木資料表!$A$1:$K$4024,5,FALSE())</f>
        <v>3</v>
      </c>
      <c r="J4404" s="17">
        <f>VLOOKUP($C4404,樹木資料表!$A$1:$K$4024,6,FALSE())</f>
        <v>0.4</v>
      </c>
      <c r="K4404" s="17">
        <f>VLOOKUP($C4404,樹木資料表!$A$1:$K$4024,7,FALSE())</f>
        <v>0.1</v>
      </c>
      <c r="L4404" s="17">
        <f>VLOOKUP($C4404,樹木資料表!$A$1:$K$4024,8,FALSE())</f>
        <v>0</v>
      </c>
    </row>
    <row r="4405" spans="1:13" x14ac:dyDescent="0.2">
      <c r="A4405" s="9">
        <v>4404</v>
      </c>
      <c r="B4405" s="9">
        <v>2023</v>
      </c>
      <c r="C4405" s="1">
        <v>3351</v>
      </c>
      <c r="D4405" s="17" t="str">
        <f>VLOOKUP(C4405,樹木資料表!$A$1:$K$4024,2,FALSE())</f>
        <v>小葉樹杞</v>
      </c>
      <c r="E4405" s="20">
        <v>0</v>
      </c>
      <c r="G4405" s="17" t="str">
        <f>VLOOKUP($C4405,樹木資料表!$A$1:$K$4024,3,FALSE())</f>
        <v>B</v>
      </c>
      <c r="H4405" s="17">
        <f>VLOOKUP($C4405,樹木資料表!$A$1:$K$4024,4,FALSE())</f>
        <v>7</v>
      </c>
      <c r="I4405" s="17">
        <f>VLOOKUP($C4405,樹木資料表!$A$1:$K$4024,5,FALSE())</f>
        <v>4</v>
      </c>
      <c r="J4405" s="17">
        <f>VLOOKUP($C4405,樹木資料表!$A$1:$K$4024,6,FALSE())</f>
        <v>4</v>
      </c>
      <c r="K4405" s="17">
        <f>VLOOKUP($C4405,樹木資料表!$A$1:$K$4024,7,FALSE())</f>
        <v>0.6</v>
      </c>
      <c r="L4405" s="17">
        <f>VLOOKUP($C4405,樹木資料表!$A$1:$K$4024,8,FALSE())</f>
        <v>0</v>
      </c>
      <c r="M4405" s="8" t="s">
        <v>131</v>
      </c>
    </row>
    <row r="4406" spans="1:13" x14ac:dyDescent="0.2">
      <c r="A4406" s="9">
        <v>4405</v>
      </c>
      <c r="B4406" s="9">
        <v>2023</v>
      </c>
      <c r="C4406" s="1">
        <v>3352</v>
      </c>
      <c r="D4406" s="17" t="str">
        <f>VLOOKUP(C4406,樹木資料表!$A$1:$K$4024,2,FALSE())</f>
        <v>變葉新木薑子</v>
      </c>
      <c r="E4406" s="20">
        <v>0</v>
      </c>
      <c r="G4406" s="17" t="str">
        <f>VLOOKUP($C4406,樹木資料表!$A$1:$K$4024,3,FALSE())</f>
        <v>B</v>
      </c>
      <c r="H4406" s="17">
        <f>VLOOKUP($C4406,樹木資料表!$A$1:$K$4024,4,FALSE())</f>
        <v>7</v>
      </c>
      <c r="I4406" s="17">
        <f>VLOOKUP($C4406,樹木資料表!$A$1:$K$4024,5,FALSE())</f>
        <v>4</v>
      </c>
      <c r="J4406" s="17">
        <f>VLOOKUP($C4406,樹木資料表!$A$1:$K$4024,6,FALSE())</f>
        <v>5</v>
      </c>
      <c r="K4406" s="17">
        <f>VLOOKUP($C4406,樹木資料表!$A$1:$K$4024,7,FALSE())</f>
        <v>2.6</v>
      </c>
      <c r="L4406" s="17">
        <f>VLOOKUP($C4406,樹木資料表!$A$1:$K$4024,8,FALSE())</f>
        <v>0</v>
      </c>
      <c r="M4406" s="8" t="s">
        <v>131</v>
      </c>
    </row>
    <row r="4407" spans="1:13" x14ac:dyDescent="0.2">
      <c r="A4407" s="9">
        <v>4406</v>
      </c>
      <c r="B4407" s="9">
        <v>2023</v>
      </c>
      <c r="C4407" s="1">
        <v>3353</v>
      </c>
      <c r="D4407" s="17" t="str">
        <f>VLOOKUP(C4407,樹木資料表!$A$1:$K$4024,2,FALSE())</f>
        <v>臺灣山茶</v>
      </c>
      <c r="E4407" s="11">
        <v>1.3</v>
      </c>
      <c r="F4407" s="11">
        <v>2.5</v>
      </c>
      <c r="G4407" s="17" t="str">
        <f>VLOOKUP($C4407,樹木資料表!$A$1:$K$4024,3,FALSE())</f>
        <v>B</v>
      </c>
      <c r="H4407" s="17">
        <f>VLOOKUP($C4407,樹木資料表!$A$1:$K$4024,4,FALSE())</f>
        <v>7</v>
      </c>
      <c r="I4407" s="17">
        <f>VLOOKUP($C4407,樹木資料表!$A$1:$K$4024,5,FALSE())</f>
        <v>4</v>
      </c>
      <c r="J4407" s="17">
        <f>VLOOKUP($C4407,樹木資料表!$A$1:$K$4024,6,FALSE())</f>
        <v>4.2</v>
      </c>
      <c r="K4407" s="17">
        <f>VLOOKUP($C4407,樹木資料表!$A$1:$K$4024,7,FALSE())</f>
        <v>4.2</v>
      </c>
      <c r="L4407" s="17">
        <f>VLOOKUP($C4407,樹木資料表!$A$1:$K$4024,8,FALSE())</f>
        <v>0</v>
      </c>
    </row>
    <row r="4408" spans="1:13" x14ac:dyDescent="0.2">
      <c r="A4408" s="9">
        <v>4407</v>
      </c>
      <c r="B4408" s="9">
        <v>2023</v>
      </c>
      <c r="C4408" s="1">
        <v>3354</v>
      </c>
      <c r="D4408" s="17" t="str">
        <f>VLOOKUP(C4408,樹木資料表!$A$1:$K$4024,2,FALSE())</f>
        <v>瓊楠</v>
      </c>
      <c r="E4408" s="11">
        <v>1.8</v>
      </c>
      <c r="G4408" s="17" t="str">
        <f>VLOOKUP($C4408,樹木資料表!$A$1:$K$4024,3,FALSE())</f>
        <v>B</v>
      </c>
      <c r="H4408" s="17">
        <f>VLOOKUP($C4408,樹木資料表!$A$1:$K$4024,4,FALSE())</f>
        <v>7</v>
      </c>
      <c r="I4408" s="17">
        <f>VLOOKUP($C4408,樹木資料表!$A$1:$K$4024,5,FALSE())</f>
        <v>4</v>
      </c>
      <c r="J4408" s="17">
        <f>VLOOKUP($C4408,樹木資料表!$A$1:$K$4024,6,FALSE())</f>
        <v>4.5</v>
      </c>
      <c r="K4408" s="17">
        <f>VLOOKUP($C4408,樹木資料表!$A$1:$K$4024,7,FALSE())</f>
        <v>4.3</v>
      </c>
      <c r="L4408" s="17">
        <f>VLOOKUP($C4408,樹木資料表!$A$1:$K$4024,8,FALSE())</f>
        <v>0</v>
      </c>
    </row>
    <row r="4409" spans="1:13" x14ac:dyDescent="0.2">
      <c r="A4409" s="9">
        <v>4408</v>
      </c>
      <c r="B4409" s="9">
        <v>2023</v>
      </c>
      <c r="C4409" s="1">
        <v>3355</v>
      </c>
      <c r="D4409" s="17" t="str">
        <f>VLOOKUP(C4409,樹木資料表!$A$1:$K$4024,2,FALSE())</f>
        <v>長葉木薑子</v>
      </c>
      <c r="E4409" s="11">
        <v>5.0999999999999996</v>
      </c>
      <c r="G4409" s="17" t="str">
        <f>VLOOKUP($C4409,樹木資料表!$A$1:$K$4024,3,FALSE())</f>
        <v>B</v>
      </c>
      <c r="H4409" s="17">
        <f>VLOOKUP($C4409,樹木資料表!$A$1:$K$4024,4,FALSE())</f>
        <v>7</v>
      </c>
      <c r="I4409" s="17">
        <f>VLOOKUP($C4409,樹木資料表!$A$1:$K$4024,5,FALSE())</f>
        <v>4</v>
      </c>
      <c r="J4409" s="17">
        <f>VLOOKUP($C4409,樹木資料表!$A$1:$K$4024,6,FALSE())</f>
        <v>1.3</v>
      </c>
      <c r="K4409" s="17">
        <f>VLOOKUP($C4409,樹木資料表!$A$1:$K$4024,7,FALSE())</f>
        <v>4.5999999999999996</v>
      </c>
      <c r="L4409" s="17">
        <f>VLOOKUP($C4409,樹木資料表!$A$1:$K$4024,8,FALSE())</f>
        <v>0</v>
      </c>
    </row>
    <row r="4410" spans="1:13" x14ac:dyDescent="0.2">
      <c r="A4410" s="9">
        <v>4409</v>
      </c>
      <c r="B4410" s="9">
        <v>2023</v>
      </c>
      <c r="C4410" s="1">
        <v>3301</v>
      </c>
      <c r="D4410" s="17" t="str">
        <f>VLOOKUP(C4410,樹木資料表!$A$1:$K$4024,2,FALSE())</f>
        <v>小葉樹杞</v>
      </c>
      <c r="E4410" s="11">
        <v>5.3</v>
      </c>
      <c r="G4410" s="17" t="str">
        <f>VLOOKUP($C4410,樹木資料表!$A$1:$K$4024,3,FALSE())</f>
        <v>B</v>
      </c>
      <c r="H4410" s="17">
        <f>VLOOKUP($C4410,樹木資料表!$A$1:$K$4024,4,FALSE())</f>
        <v>8</v>
      </c>
      <c r="I4410" s="17">
        <f>VLOOKUP($C4410,樹木資料表!$A$1:$K$4024,5,FALSE())</f>
        <v>1</v>
      </c>
      <c r="J4410" s="17">
        <f>VLOOKUP($C4410,樹木資料表!$A$1:$K$4024,6,FALSE())</f>
        <v>4.5</v>
      </c>
      <c r="K4410" s="17">
        <f>VLOOKUP($C4410,樹木資料表!$A$1:$K$4024,7,FALSE())</f>
        <v>2</v>
      </c>
      <c r="L4410" s="17">
        <f>VLOOKUP($C4410,樹木資料表!$A$1:$K$4024,8,FALSE())</f>
        <v>0</v>
      </c>
    </row>
    <row r="4411" spans="1:13" x14ac:dyDescent="0.2">
      <c r="A4411" s="9">
        <v>4410</v>
      </c>
      <c r="B4411" s="9">
        <v>2023</v>
      </c>
      <c r="C4411" s="1">
        <v>3302</v>
      </c>
      <c r="D4411" s="17" t="str">
        <f>VLOOKUP(C4411,樹木資料表!$A$1:$K$4024,2,FALSE())</f>
        <v>小葉樹杞</v>
      </c>
      <c r="E4411" s="11">
        <v>3.5</v>
      </c>
      <c r="G4411" s="17" t="str">
        <f>VLOOKUP($C4411,樹木資料表!$A$1:$K$4024,3,FALSE())</f>
        <v>B</v>
      </c>
      <c r="H4411" s="17">
        <f>VLOOKUP($C4411,樹木資料表!$A$1:$K$4024,4,FALSE())</f>
        <v>8</v>
      </c>
      <c r="I4411" s="17">
        <f>VLOOKUP($C4411,樹木資料表!$A$1:$K$4024,5,FALSE())</f>
        <v>1</v>
      </c>
      <c r="J4411" s="17">
        <f>VLOOKUP($C4411,樹木資料表!$A$1:$K$4024,6,FALSE())</f>
        <v>2.5</v>
      </c>
      <c r="K4411" s="17">
        <f>VLOOKUP($C4411,樹木資料表!$A$1:$K$4024,7,FALSE())</f>
        <v>1.4</v>
      </c>
      <c r="L4411" s="17">
        <f>VLOOKUP($C4411,樹木資料表!$A$1:$K$4024,8,FALSE())</f>
        <v>0</v>
      </c>
    </row>
    <row r="4412" spans="1:13" x14ac:dyDescent="0.2">
      <c r="A4412" s="9">
        <v>4411</v>
      </c>
      <c r="B4412" s="9">
        <v>2023</v>
      </c>
      <c r="C4412" s="1">
        <v>3303</v>
      </c>
      <c r="D4412" s="17" t="str">
        <f>VLOOKUP(C4412,樹木資料表!$A$1:$K$4024,2,FALSE())</f>
        <v>細刺苦櫧</v>
      </c>
      <c r="E4412" s="11">
        <v>7.5</v>
      </c>
      <c r="G4412" s="17" t="str">
        <f>VLOOKUP($C4412,樹木資料表!$A$1:$K$4024,3,FALSE())</f>
        <v>B</v>
      </c>
      <c r="H4412" s="17">
        <f>VLOOKUP($C4412,樹木資料表!$A$1:$K$4024,4,FALSE())</f>
        <v>8</v>
      </c>
      <c r="I4412" s="17">
        <f>VLOOKUP($C4412,樹木資料表!$A$1:$K$4024,5,FALSE())</f>
        <v>1</v>
      </c>
      <c r="J4412" s="17">
        <f>VLOOKUP($C4412,樹木資料表!$A$1:$K$4024,6,FALSE())</f>
        <v>1.9</v>
      </c>
      <c r="K4412" s="17">
        <f>VLOOKUP($C4412,樹木資料表!$A$1:$K$4024,7,FALSE())</f>
        <v>1</v>
      </c>
      <c r="L4412" s="17">
        <f>VLOOKUP($C4412,樹木資料表!$A$1:$K$4024,8,FALSE())</f>
        <v>0</v>
      </c>
    </row>
    <row r="4413" spans="1:13" x14ac:dyDescent="0.2">
      <c r="A4413" s="9">
        <v>4412</v>
      </c>
      <c r="B4413" s="9">
        <v>2023</v>
      </c>
      <c r="C4413" s="1">
        <v>3304</v>
      </c>
      <c r="D4413" s="17" t="str">
        <f>VLOOKUP(C4413,樹木資料表!$A$1:$K$4024,2,FALSE())</f>
        <v>烏心石</v>
      </c>
      <c r="E4413" s="11">
        <v>5.6</v>
      </c>
      <c r="G4413" s="17" t="str">
        <f>VLOOKUP($C4413,樹木資料表!$A$1:$K$4024,3,FALSE())</f>
        <v>B</v>
      </c>
      <c r="H4413" s="17">
        <f>VLOOKUP($C4413,樹木資料表!$A$1:$K$4024,4,FALSE())</f>
        <v>8</v>
      </c>
      <c r="I4413" s="17">
        <f>VLOOKUP($C4413,樹木資料表!$A$1:$K$4024,5,FALSE())</f>
        <v>1</v>
      </c>
      <c r="J4413" s="17">
        <f>VLOOKUP($C4413,樹木資料表!$A$1:$K$4024,6,FALSE())</f>
        <v>1.1000000000000001</v>
      </c>
      <c r="K4413" s="17">
        <f>VLOOKUP($C4413,樹木資料表!$A$1:$K$4024,7,FALSE())</f>
        <v>1.4</v>
      </c>
      <c r="L4413" s="17">
        <f>VLOOKUP($C4413,樹木資料表!$A$1:$K$4024,8,FALSE())</f>
        <v>0</v>
      </c>
    </row>
    <row r="4414" spans="1:13" x14ac:dyDescent="0.2">
      <c r="A4414" s="9">
        <v>4413</v>
      </c>
      <c r="B4414" s="9">
        <v>2023</v>
      </c>
      <c r="C4414" s="1">
        <v>3305</v>
      </c>
      <c r="D4414" s="17" t="str">
        <f>VLOOKUP(C4414,樹木資料表!$A$1:$K$4024,2,FALSE())</f>
        <v>瓊楠</v>
      </c>
      <c r="E4414" s="11">
        <v>11.2</v>
      </c>
      <c r="G4414" s="17" t="str">
        <f>VLOOKUP($C4414,樹木資料表!$A$1:$K$4024,3,FALSE())</f>
        <v>B</v>
      </c>
      <c r="H4414" s="17">
        <f>VLOOKUP($C4414,樹木資料表!$A$1:$K$4024,4,FALSE())</f>
        <v>8</v>
      </c>
      <c r="I4414" s="17">
        <f>VLOOKUP($C4414,樹木資料表!$A$1:$K$4024,5,FALSE())</f>
        <v>1</v>
      </c>
      <c r="J4414" s="17">
        <f>VLOOKUP($C4414,樹木資料表!$A$1:$K$4024,6,FALSE())</f>
        <v>1.2</v>
      </c>
      <c r="K4414" s="17">
        <f>VLOOKUP($C4414,樹木資料表!$A$1:$K$4024,7,FALSE())</f>
        <v>2.6</v>
      </c>
      <c r="L4414" s="17">
        <f>VLOOKUP($C4414,樹木資料表!$A$1:$K$4024,8,FALSE())</f>
        <v>0</v>
      </c>
    </row>
    <row r="4415" spans="1:13" x14ac:dyDescent="0.2">
      <c r="A4415" s="9">
        <v>4414</v>
      </c>
      <c r="B4415" s="9">
        <v>2023</v>
      </c>
      <c r="C4415" s="1">
        <v>3306</v>
      </c>
      <c r="D4415" s="17" t="str">
        <f>VLOOKUP(C4415,樹木資料表!$A$1:$K$4024,2,FALSE())</f>
        <v>瓊楠</v>
      </c>
      <c r="E4415" s="11">
        <v>5.7</v>
      </c>
      <c r="G4415" s="17" t="str">
        <f>VLOOKUP($C4415,樹木資料表!$A$1:$K$4024,3,FALSE())</f>
        <v>B</v>
      </c>
      <c r="H4415" s="17">
        <f>VLOOKUP($C4415,樹木資料表!$A$1:$K$4024,4,FALSE())</f>
        <v>8</v>
      </c>
      <c r="I4415" s="17">
        <f>VLOOKUP($C4415,樹木資料表!$A$1:$K$4024,5,FALSE())</f>
        <v>1</v>
      </c>
      <c r="J4415" s="17">
        <f>VLOOKUP($C4415,樹木資料表!$A$1:$K$4024,6,FALSE())</f>
        <v>1.7</v>
      </c>
      <c r="K4415" s="17">
        <f>VLOOKUP($C4415,樹木資料表!$A$1:$K$4024,7,FALSE())</f>
        <v>3.8</v>
      </c>
      <c r="L4415" s="17">
        <f>VLOOKUP($C4415,樹木資料表!$A$1:$K$4024,8,FALSE())</f>
        <v>0</v>
      </c>
    </row>
    <row r="4416" spans="1:13" x14ac:dyDescent="0.2">
      <c r="A4416" s="9">
        <v>4415</v>
      </c>
      <c r="B4416" s="9">
        <v>2023</v>
      </c>
      <c r="C4416" s="1">
        <v>3307</v>
      </c>
      <c r="D4416" s="17" t="str">
        <f>VLOOKUP(C4416,樹木資料表!$A$1:$K$4024,2,FALSE())</f>
        <v>瓊楠</v>
      </c>
      <c r="E4416" s="11">
        <v>36.6</v>
      </c>
      <c r="G4416" s="17" t="str">
        <f>VLOOKUP($C4416,樹木資料表!$A$1:$K$4024,3,FALSE())</f>
        <v>B</v>
      </c>
      <c r="H4416" s="17">
        <f>VLOOKUP($C4416,樹木資料表!$A$1:$K$4024,4,FALSE())</f>
        <v>8</v>
      </c>
      <c r="I4416" s="17">
        <f>VLOOKUP($C4416,樹木資料表!$A$1:$K$4024,5,FALSE())</f>
        <v>1</v>
      </c>
      <c r="J4416" s="17">
        <f>VLOOKUP($C4416,樹木資料表!$A$1:$K$4024,6,FALSE())</f>
        <v>4.5</v>
      </c>
      <c r="K4416" s="17">
        <f>VLOOKUP($C4416,樹木資料表!$A$1:$K$4024,7,FALSE())</f>
        <v>3</v>
      </c>
      <c r="L4416" s="17">
        <f>VLOOKUP($C4416,樹木資料表!$A$1:$K$4024,8,FALSE())</f>
        <v>0</v>
      </c>
    </row>
    <row r="4417" spans="1:13" x14ac:dyDescent="0.2">
      <c r="A4417" s="9">
        <v>4416</v>
      </c>
      <c r="B4417" s="9">
        <v>2023</v>
      </c>
      <c r="C4417" s="1">
        <v>3308</v>
      </c>
      <c r="D4417" s="17" t="str">
        <f>VLOOKUP(C4417,樹木資料表!$A$1:$K$4024,2,FALSE())</f>
        <v>臺灣灰木</v>
      </c>
      <c r="E4417" s="11">
        <v>2.8</v>
      </c>
      <c r="G4417" s="17" t="str">
        <f>VLOOKUP($C4417,樹木資料表!$A$1:$K$4024,3,FALSE())</f>
        <v>B</v>
      </c>
      <c r="H4417" s="17">
        <f>VLOOKUP($C4417,樹木資料表!$A$1:$K$4024,4,FALSE())</f>
        <v>8</v>
      </c>
      <c r="I4417" s="17">
        <f>VLOOKUP($C4417,樹木資料表!$A$1:$K$4024,5,FALSE())</f>
        <v>1</v>
      </c>
      <c r="J4417" s="17">
        <f>VLOOKUP($C4417,樹木資料表!$A$1:$K$4024,6,FALSE())</f>
        <v>4.2</v>
      </c>
      <c r="K4417" s="17">
        <f>VLOOKUP($C4417,樹木資料表!$A$1:$K$4024,7,FALSE())</f>
        <v>2.7</v>
      </c>
      <c r="L4417" s="17">
        <f>VLOOKUP($C4417,樹木資料表!$A$1:$K$4024,8,FALSE())</f>
        <v>0</v>
      </c>
    </row>
    <row r="4418" spans="1:13" x14ac:dyDescent="0.2">
      <c r="A4418" s="9">
        <v>4417</v>
      </c>
      <c r="B4418" s="9">
        <v>2023</v>
      </c>
      <c r="C4418" s="1">
        <v>3309</v>
      </c>
      <c r="D4418" s="17" t="str">
        <f>VLOOKUP(C4418,樹木資料表!$A$1:$K$4024,2,FALSE())</f>
        <v>小葉樹杞</v>
      </c>
      <c r="E4418" s="29">
        <v>2.6</v>
      </c>
      <c r="G4418" s="17" t="str">
        <f>VLOOKUP($C4418,樹木資料表!$A$1:$K$4024,3,FALSE())</f>
        <v>B</v>
      </c>
      <c r="H4418" s="17">
        <f>VLOOKUP($C4418,樹木資料表!$A$1:$K$4024,4,FALSE())</f>
        <v>8</v>
      </c>
      <c r="I4418" s="17">
        <f>VLOOKUP($C4418,樹木資料表!$A$1:$K$4024,5,FALSE())</f>
        <v>1</v>
      </c>
      <c r="J4418" s="17">
        <f>VLOOKUP($C4418,樹木資料表!$A$1:$K$4024,6,FALSE())</f>
        <v>4</v>
      </c>
      <c r="K4418" s="17">
        <f>VLOOKUP($C4418,樹木資料表!$A$1:$K$4024,7,FALSE())</f>
        <v>3</v>
      </c>
      <c r="L4418" s="17">
        <f>VLOOKUP($C4418,樹木資料表!$A$1:$K$4024,8,FALSE())</f>
        <v>0</v>
      </c>
      <c r="M4418" s="8" t="s">
        <v>136</v>
      </c>
    </row>
    <row r="4419" spans="1:13" x14ac:dyDescent="0.2">
      <c r="A4419" s="9">
        <v>4418</v>
      </c>
      <c r="B4419" s="9">
        <v>2023</v>
      </c>
      <c r="C4419" s="28">
        <v>8848</v>
      </c>
      <c r="D4419" s="17" t="str">
        <f>VLOOKUP(C4419,樹木資料表!$A$1:$K$4024,2,FALSE())</f>
        <v>小葉樹杞</v>
      </c>
      <c r="E4419" s="11">
        <v>5.2</v>
      </c>
      <c r="G4419" s="17" t="str">
        <f>VLOOKUP($C4419,樹木資料表!$A$1:$K$4024,3,FALSE())</f>
        <v>B</v>
      </c>
      <c r="H4419" s="17">
        <f>VLOOKUP($C4419,樹木資料表!$A$1:$K$4024,4,FALSE())</f>
        <v>8</v>
      </c>
      <c r="I4419" s="17">
        <f>VLOOKUP($C4419,樹木資料表!$A$1:$K$4024,5,FALSE())</f>
        <v>1</v>
      </c>
      <c r="J4419" s="17">
        <f>VLOOKUP($C4419,樹木資料表!$A$1:$K$4024,6,FALSE())</f>
        <v>4.5</v>
      </c>
      <c r="K4419" s="17">
        <f>VLOOKUP($C4419,樹木資料表!$A$1:$K$4024,7,FALSE())</f>
        <v>2.4</v>
      </c>
      <c r="L4419" s="17">
        <f>VLOOKUP($C4419,樹木資料表!$A$1:$K$4024,8,FALSE())</f>
        <v>0</v>
      </c>
      <c r="M4419" s="8" t="s">
        <v>123</v>
      </c>
    </row>
    <row r="4420" spans="1:13" x14ac:dyDescent="0.2">
      <c r="A4420" s="9">
        <v>4419</v>
      </c>
      <c r="B4420" s="9">
        <v>2023</v>
      </c>
      <c r="C4420" s="1">
        <v>3310</v>
      </c>
      <c r="D4420" s="17" t="str">
        <f>VLOOKUP(C4420,樹木資料表!$A$1:$K$4024,2,FALSE())</f>
        <v>小葉樹杞</v>
      </c>
      <c r="E4420" s="11">
        <v>3.8</v>
      </c>
      <c r="G4420" s="17" t="str">
        <f>VLOOKUP($C4420,樹木資料表!$A$1:$K$4024,3,FALSE())</f>
        <v>B</v>
      </c>
      <c r="H4420" s="17">
        <f>VLOOKUP($C4420,樹木資料表!$A$1:$K$4024,4,FALSE())</f>
        <v>8</v>
      </c>
      <c r="I4420" s="17">
        <f>VLOOKUP($C4420,樹木資料表!$A$1:$K$4024,5,FALSE())</f>
        <v>2</v>
      </c>
      <c r="J4420" s="17">
        <f>VLOOKUP($C4420,樹木資料表!$A$1:$K$4024,6,FALSE())</f>
        <v>0.8</v>
      </c>
      <c r="K4420" s="17">
        <f>VLOOKUP($C4420,樹木資料表!$A$1:$K$4024,7,FALSE())</f>
        <v>1</v>
      </c>
      <c r="L4420" s="17">
        <f>VLOOKUP($C4420,樹木資料表!$A$1:$K$4024,8,FALSE())</f>
        <v>0</v>
      </c>
    </row>
    <row r="4421" spans="1:13" x14ac:dyDescent="0.2">
      <c r="A4421" s="9">
        <v>4420</v>
      </c>
      <c r="B4421" s="9">
        <v>2023</v>
      </c>
      <c r="C4421" s="1">
        <v>3311</v>
      </c>
      <c r="D4421" s="17" t="str">
        <f>VLOOKUP(C4421,樹木資料表!$A$1:$K$4024,2,FALSE())</f>
        <v>小葉樹杞</v>
      </c>
      <c r="E4421" s="11">
        <v>3.1</v>
      </c>
      <c r="G4421" s="17" t="str">
        <f>VLOOKUP($C4421,樹木資料表!$A$1:$K$4024,3,FALSE())</f>
        <v>B</v>
      </c>
      <c r="H4421" s="17">
        <f>VLOOKUP($C4421,樹木資料表!$A$1:$K$4024,4,FALSE())</f>
        <v>8</v>
      </c>
      <c r="I4421" s="17">
        <f>VLOOKUP($C4421,樹木資料表!$A$1:$K$4024,5,FALSE())</f>
        <v>2</v>
      </c>
      <c r="J4421" s="17">
        <f>VLOOKUP($C4421,樹木資料表!$A$1:$K$4024,6,FALSE())</f>
        <v>0.4</v>
      </c>
      <c r="K4421" s="17">
        <f>VLOOKUP($C4421,樹木資料表!$A$1:$K$4024,7,FALSE())</f>
        <v>0.6</v>
      </c>
      <c r="L4421" s="17">
        <f>VLOOKUP($C4421,樹木資料表!$A$1:$K$4024,8,FALSE())</f>
        <v>0</v>
      </c>
    </row>
    <row r="4422" spans="1:13" x14ac:dyDescent="0.2">
      <c r="A4422" s="9">
        <v>4421</v>
      </c>
      <c r="B4422" s="9">
        <v>2023</v>
      </c>
      <c r="C4422" s="1">
        <v>3312</v>
      </c>
      <c r="D4422" s="17" t="str">
        <f>VLOOKUP(C4422,樹木資料表!$A$1:$K$4024,2,FALSE())</f>
        <v>細刺苦櫧</v>
      </c>
      <c r="E4422" s="29">
        <v>21.5</v>
      </c>
      <c r="G4422" s="17" t="str">
        <f>VLOOKUP($C4422,樹木資料表!$A$1:$K$4024,3,FALSE())</f>
        <v>B</v>
      </c>
      <c r="H4422" s="17">
        <f>VLOOKUP($C4422,樹木資料表!$A$1:$K$4024,4,FALSE())</f>
        <v>8</v>
      </c>
      <c r="I4422" s="17">
        <f>VLOOKUP($C4422,樹木資料表!$A$1:$K$4024,5,FALSE())</f>
        <v>2</v>
      </c>
      <c r="J4422" s="17">
        <f>VLOOKUP($C4422,樹木資料表!$A$1:$K$4024,6,FALSE())</f>
        <v>0.4</v>
      </c>
      <c r="K4422" s="17">
        <f>VLOOKUP($C4422,樹木資料表!$A$1:$K$4024,7,FALSE())</f>
        <v>3</v>
      </c>
      <c r="L4422" s="17">
        <f>VLOOKUP($C4422,樹木資料表!$A$1:$K$4024,8,FALSE())</f>
        <v>0</v>
      </c>
      <c r="M4422" s="8" t="s">
        <v>150</v>
      </c>
    </row>
    <row r="4423" spans="1:13" x14ac:dyDescent="0.2">
      <c r="A4423" s="9">
        <v>4422</v>
      </c>
      <c r="B4423" s="9">
        <v>2023</v>
      </c>
      <c r="C4423" s="1">
        <v>3313</v>
      </c>
      <c r="D4423" s="17" t="str">
        <f>VLOOKUP(C4423,樹木資料表!$A$1:$K$4024,2,FALSE())</f>
        <v>臺灣山茶</v>
      </c>
      <c r="E4423" s="11">
        <v>3.9</v>
      </c>
      <c r="F4423" s="11">
        <v>4.5</v>
      </c>
      <c r="G4423" s="17" t="str">
        <f>VLOOKUP($C4423,樹木資料表!$A$1:$K$4024,3,FALSE())</f>
        <v>B</v>
      </c>
      <c r="H4423" s="17">
        <f>VLOOKUP($C4423,樹木資料表!$A$1:$K$4024,4,FALSE())</f>
        <v>8</v>
      </c>
      <c r="I4423" s="17">
        <f>VLOOKUP($C4423,樹木資料表!$A$1:$K$4024,5,FALSE())</f>
        <v>2</v>
      </c>
      <c r="J4423" s="17">
        <f>VLOOKUP($C4423,樹木資料表!$A$1:$K$4024,6,FALSE())</f>
        <v>2.1</v>
      </c>
      <c r="K4423" s="17">
        <f>VLOOKUP($C4423,樹木資料表!$A$1:$K$4024,7,FALSE())</f>
        <v>2.8</v>
      </c>
      <c r="L4423" s="17">
        <f>VLOOKUP($C4423,樹木資料表!$A$1:$K$4024,8,FALSE())</f>
        <v>0</v>
      </c>
    </row>
    <row r="4424" spans="1:13" x14ac:dyDescent="0.2">
      <c r="A4424" s="9">
        <v>4423</v>
      </c>
      <c r="B4424" s="9">
        <v>2023</v>
      </c>
      <c r="C4424" s="1">
        <v>3314</v>
      </c>
      <c r="D4424" s="17" t="str">
        <f>VLOOKUP(C4424,樹木資料表!$A$1:$K$4024,2,FALSE())</f>
        <v>大葉石櫟</v>
      </c>
      <c r="E4424" s="20">
        <v>0</v>
      </c>
      <c r="G4424" s="17" t="str">
        <f>VLOOKUP($C4424,樹木資料表!$A$1:$K$4024,3,FALSE())</f>
        <v>B</v>
      </c>
      <c r="H4424" s="17">
        <f>VLOOKUP($C4424,樹木資料表!$A$1:$K$4024,4,FALSE())</f>
        <v>8</v>
      </c>
      <c r="I4424" s="17">
        <f>VLOOKUP($C4424,樹木資料表!$A$1:$K$4024,5,FALSE())</f>
        <v>2</v>
      </c>
      <c r="J4424" s="17">
        <f>VLOOKUP($C4424,樹木資料表!$A$1:$K$4024,6,FALSE())</f>
        <v>4</v>
      </c>
      <c r="K4424" s="17">
        <f>VLOOKUP($C4424,樹木資料表!$A$1:$K$4024,7,FALSE())</f>
        <v>3</v>
      </c>
      <c r="L4424" s="17">
        <f>VLOOKUP($C4424,樹木資料表!$A$1:$K$4024,8,FALSE())</f>
        <v>0</v>
      </c>
      <c r="M4424" s="8" t="s">
        <v>131</v>
      </c>
    </row>
    <row r="4425" spans="1:13" x14ac:dyDescent="0.2">
      <c r="A4425" s="9">
        <v>4424</v>
      </c>
      <c r="B4425" s="9">
        <v>2023</v>
      </c>
      <c r="C4425" s="1">
        <v>3315</v>
      </c>
      <c r="D4425" s="17" t="str">
        <f>VLOOKUP(C4425,樹木資料表!$A$1:$K$4024,2,FALSE())</f>
        <v>臺灣山茶</v>
      </c>
      <c r="E4425" s="11">
        <v>5</v>
      </c>
      <c r="F4425" s="11">
        <v>6</v>
      </c>
      <c r="G4425" s="17" t="str">
        <f>VLOOKUP($C4425,樹木資料表!$A$1:$K$4024,3,FALSE())</f>
        <v>B</v>
      </c>
      <c r="H4425" s="17">
        <f>VLOOKUP($C4425,樹木資料表!$A$1:$K$4024,4,FALSE())</f>
        <v>8</v>
      </c>
      <c r="I4425" s="17">
        <f>VLOOKUP($C4425,樹木資料表!$A$1:$K$4024,5,FALSE())</f>
        <v>2</v>
      </c>
      <c r="J4425" s="17">
        <f>VLOOKUP($C4425,樹木資料表!$A$1:$K$4024,6,FALSE())</f>
        <v>4.5999999999999996</v>
      </c>
      <c r="K4425" s="17">
        <f>VLOOKUP($C4425,樹木資料表!$A$1:$K$4024,7,FALSE())</f>
        <v>2.8</v>
      </c>
      <c r="L4425" s="17">
        <f>VLOOKUP($C4425,樹木資料表!$A$1:$K$4024,8,FALSE())</f>
        <v>0</v>
      </c>
    </row>
    <row r="4426" spans="1:13" x14ac:dyDescent="0.2">
      <c r="A4426" s="9">
        <v>4425</v>
      </c>
      <c r="B4426" s="9">
        <v>2023</v>
      </c>
      <c r="C4426" s="1">
        <v>3316</v>
      </c>
      <c r="D4426" s="17" t="str">
        <f>VLOOKUP(C4426,樹木資料表!$A$1:$K$4024,2,FALSE())</f>
        <v>瓊楠</v>
      </c>
      <c r="E4426" s="11">
        <v>15.8</v>
      </c>
      <c r="G4426" s="17" t="str">
        <f>VLOOKUP($C4426,樹木資料表!$A$1:$K$4024,3,FALSE())</f>
        <v>B</v>
      </c>
      <c r="H4426" s="17">
        <f>VLOOKUP($C4426,樹木資料表!$A$1:$K$4024,4,FALSE())</f>
        <v>8</v>
      </c>
      <c r="I4426" s="17">
        <f>VLOOKUP($C4426,樹木資料表!$A$1:$K$4024,5,FALSE())</f>
        <v>3</v>
      </c>
      <c r="J4426" s="17">
        <f>VLOOKUP($C4426,樹木資料表!$A$1:$K$4024,6,FALSE())</f>
        <v>3.4</v>
      </c>
      <c r="K4426" s="17">
        <f>VLOOKUP($C4426,樹木資料表!$A$1:$K$4024,7,FALSE())</f>
        <v>4.5999999999999996</v>
      </c>
      <c r="L4426" s="17">
        <f>VLOOKUP($C4426,樹木資料表!$A$1:$K$4024,8,FALSE())</f>
        <v>0</v>
      </c>
    </row>
    <row r="4427" spans="1:13" x14ac:dyDescent="0.2">
      <c r="A4427" s="9">
        <v>4426</v>
      </c>
      <c r="B4427" s="9">
        <v>2023</v>
      </c>
      <c r="C4427" s="1">
        <v>3317</v>
      </c>
      <c r="D4427" s="17" t="str">
        <f>VLOOKUP(C4427,樹木資料表!$A$1:$K$4024,2,FALSE())</f>
        <v>臺灣灰木</v>
      </c>
      <c r="E4427" s="11">
        <v>1.5</v>
      </c>
      <c r="G4427" s="17" t="str">
        <f>VLOOKUP($C4427,樹木資料表!$A$1:$K$4024,3,FALSE())</f>
        <v>B</v>
      </c>
      <c r="H4427" s="17">
        <f>VLOOKUP($C4427,樹木資料表!$A$1:$K$4024,4,FALSE())</f>
        <v>8</v>
      </c>
      <c r="I4427" s="17">
        <f>VLOOKUP($C4427,樹木資料表!$A$1:$K$4024,5,FALSE())</f>
        <v>3</v>
      </c>
      <c r="J4427" s="17">
        <f>VLOOKUP($C4427,樹木資料表!$A$1:$K$4024,6,FALSE())</f>
        <v>3.8</v>
      </c>
      <c r="K4427" s="17">
        <f>VLOOKUP($C4427,樹木資料表!$A$1:$K$4024,7,FALSE())</f>
        <v>4.5</v>
      </c>
      <c r="L4427" s="17">
        <f>VLOOKUP($C4427,樹木資料表!$A$1:$K$4024,8,FALSE())</f>
        <v>0</v>
      </c>
    </row>
    <row r="4428" spans="1:13" x14ac:dyDescent="0.2">
      <c r="A4428" s="9">
        <v>4427</v>
      </c>
      <c r="B4428" s="9">
        <v>2023</v>
      </c>
      <c r="C4428" s="1">
        <v>3318</v>
      </c>
      <c r="D4428" s="17" t="str">
        <f>VLOOKUP(C4428,樹木資料表!$A$1:$K$4024,2,FALSE())</f>
        <v>大葉石櫟</v>
      </c>
      <c r="E4428" s="11">
        <v>4.5</v>
      </c>
      <c r="G4428" s="17" t="str">
        <f>VLOOKUP($C4428,樹木資料表!$A$1:$K$4024,3,FALSE())</f>
        <v>B</v>
      </c>
      <c r="H4428" s="17">
        <f>VLOOKUP($C4428,樹木資料表!$A$1:$K$4024,4,FALSE())</f>
        <v>8</v>
      </c>
      <c r="I4428" s="17">
        <f>VLOOKUP($C4428,樹木資料表!$A$1:$K$4024,5,FALSE())</f>
        <v>3</v>
      </c>
      <c r="J4428" s="17">
        <f>VLOOKUP($C4428,樹木資料表!$A$1:$K$4024,6,FALSE())</f>
        <v>4.3</v>
      </c>
      <c r="K4428" s="17">
        <f>VLOOKUP($C4428,樹木資料表!$A$1:$K$4024,7,FALSE())</f>
        <v>3.6</v>
      </c>
      <c r="L4428" s="17">
        <f>VLOOKUP($C4428,樹木資料表!$A$1:$K$4024,8,FALSE())</f>
        <v>0</v>
      </c>
    </row>
    <row r="4429" spans="1:13" x14ac:dyDescent="0.2">
      <c r="A4429" s="9">
        <v>4428</v>
      </c>
      <c r="B4429" s="9">
        <v>2023</v>
      </c>
      <c r="C4429" s="1">
        <v>3319</v>
      </c>
      <c r="D4429" s="17" t="str">
        <f>VLOOKUP(C4429,樹木資料表!$A$1:$K$4024,2,FALSE())</f>
        <v>香桂</v>
      </c>
      <c r="E4429" s="20">
        <v>0</v>
      </c>
      <c r="G4429" s="17" t="str">
        <f>VLOOKUP($C4429,樹木資料表!$A$1:$K$4024,3,FALSE())</f>
        <v>B</v>
      </c>
      <c r="H4429" s="17">
        <f>VLOOKUP($C4429,樹木資料表!$A$1:$K$4024,4,FALSE())</f>
        <v>8</v>
      </c>
      <c r="I4429" s="17">
        <f>VLOOKUP($C4429,樹木資料表!$A$1:$K$4024,5,FALSE())</f>
        <v>3</v>
      </c>
      <c r="J4429" s="17">
        <f>VLOOKUP($C4429,樹木資料表!$A$1:$K$4024,6,FALSE())</f>
        <v>4.5999999999999996</v>
      </c>
      <c r="K4429" s="17">
        <f>VLOOKUP($C4429,樹木資料表!$A$1:$K$4024,7,FALSE())</f>
        <v>4.7</v>
      </c>
      <c r="L4429" s="17">
        <f>VLOOKUP($C4429,樹木資料表!$A$1:$K$4024,8,FALSE())</f>
        <v>0</v>
      </c>
      <c r="M4429" s="8" t="s">
        <v>131</v>
      </c>
    </row>
    <row r="4430" spans="1:13" x14ac:dyDescent="0.2">
      <c r="A4430" s="9">
        <v>4429</v>
      </c>
      <c r="B4430" s="9">
        <v>2023</v>
      </c>
      <c r="C4430" s="1">
        <v>3320</v>
      </c>
      <c r="D4430" s="17" t="str">
        <f>VLOOKUP(C4430,樹木資料表!$A$1:$K$4024,2,FALSE())</f>
        <v>臺灣山茶</v>
      </c>
      <c r="E4430" s="20">
        <v>0</v>
      </c>
      <c r="G4430" s="17" t="str">
        <f>VLOOKUP($C4430,樹木資料表!$A$1:$K$4024,3,FALSE())</f>
        <v>B</v>
      </c>
      <c r="H4430" s="17">
        <f>VLOOKUP($C4430,樹木資料表!$A$1:$K$4024,4,FALSE())</f>
        <v>8</v>
      </c>
      <c r="I4430" s="17">
        <f>VLOOKUP($C4430,樹木資料表!$A$1:$K$4024,5,FALSE())</f>
        <v>3</v>
      </c>
      <c r="J4430" s="17">
        <f>VLOOKUP($C4430,樹木資料表!$A$1:$K$4024,6,FALSE())</f>
        <v>3.3</v>
      </c>
      <c r="K4430" s="17">
        <f>VLOOKUP($C4430,樹木資料表!$A$1:$K$4024,7,FALSE())</f>
        <v>1.6</v>
      </c>
      <c r="L4430" s="17">
        <f>VLOOKUP($C4430,樹木資料表!$A$1:$K$4024,8,FALSE())</f>
        <v>0</v>
      </c>
      <c r="M4430" s="8" t="s">
        <v>128</v>
      </c>
    </row>
    <row r="4431" spans="1:13" x14ac:dyDescent="0.2">
      <c r="A4431" s="9">
        <v>4430</v>
      </c>
      <c r="B4431" s="9">
        <v>2023</v>
      </c>
      <c r="C4431" s="1">
        <v>3321</v>
      </c>
      <c r="D4431" s="17" t="str">
        <f>VLOOKUP(C4431,樹木資料表!$A$1:$K$4024,2,FALSE())</f>
        <v>小葉樹杞</v>
      </c>
      <c r="E4431" s="11">
        <v>4</v>
      </c>
      <c r="G4431" s="17" t="str">
        <f>VLOOKUP($C4431,樹木資料表!$A$1:$K$4024,3,FALSE())</f>
        <v>B</v>
      </c>
      <c r="H4431" s="17">
        <f>VLOOKUP($C4431,樹木資料表!$A$1:$K$4024,4,FALSE())</f>
        <v>8</v>
      </c>
      <c r="I4431" s="17">
        <f>VLOOKUP($C4431,樹木資料表!$A$1:$K$4024,5,FALSE())</f>
        <v>3</v>
      </c>
      <c r="J4431" s="17">
        <f>VLOOKUP($C4431,樹木資料表!$A$1:$K$4024,6,FALSE())</f>
        <v>2.4</v>
      </c>
      <c r="K4431" s="17">
        <f>VLOOKUP($C4431,樹木資料表!$A$1:$K$4024,7,FALSE())</f>
        <v>4.4000000000000004</v>
      </c>
      <c r="L4431" s="17">
        <f>VLOOKUP($C4431,樹木資料表!$A$1:$K$4024,8,FALSE())</f>
        <v>0</v>
      </c>
    </row>
    <row r="4432" spans="1:13" x14ac:dyDescent="0.2">
      <c r="A4432" s="9">
        <v>4431</v>
      </c>
      <c r="B4432" s="9">
        <v>2023</v>
      </c>
      <c r="C4432" s="1">
        <v>3322</v>
      </c>
      <c r="D4432" s="17" t="str">
        <f>VLOOKUP(C4432,樹木資料表!$A$1:$K$4024,2,FALSE())</f>
        <v>狗骨仔</v>
      </c>
      <c r="E4432" s="11">
        <v>6.8</v>
      </c>
      <c r="G4432" s="17" t="str">
        <f>VLOOKUP($C4432,樹木資料表!$A$1:$K$4024,3,FALSE())</f>
        <v>B</v>
      </c>
      <c r="H4432" s="17">
        <f>VLOOKUP($C4432,樹木資料表!$A$1:$K$4024,4,FALSE())</f>
        <v>8</v>
      </c>
      <c r="I4432" s="17">
        <f>VLOOKUP($C4432,樹木資料表!$A$1:$K$4024,5,FALSE())</f>
        <v>3</v>
      </c>
      <c r="J4432" s="17">
        <f>VLOOKUP($C4432,樹木資料表!$A$1:$K$4024,6,FALSE())</f>
        <v>1.8</v>
      </c>
      <c r="K4432" s="17">
        <f>VLOOKUP($C4432,樹木資料表!$A$1:$K$4024,7,FALSE())</f>
        <v>4.7</v>
      </c>
      <c r="L4432" s="17">
        <f>VLOOKUP($C4432,樹木資料表!$A$1:$K$4024,8,FALSE())</f>
        <v>0</v>
      </c>
    </row>
    <row r="4433" spans="1:13" x14ac:dyDescent="0.2">
      <c r="A4433" s="9">
        <v>4432</v>
      </c>
      <c r="B4433" s="9">
        <v>2023</v>
      </c>
      <c r="C4433" s="1">
        <v>3323</v>
      </c>
      <c r="D4433" s="17" t="str">
        <f>VLOOKUP(C4433,樹木資料表!$A$1:$K$4024,2,FALSE())</f>
        <v>福建賽衛矛</v>
      </c>
      <c r="E4433" s="11">
        <v>2.2999999999999998</v>
      </c>
      <c r="G4433" s="17" t="str">
        <f>VLOOKUP($C4433,樹木資料表!$A$1:$K$4024,3,FALSE())</f>
        <v>B</v>
      </c>
      <c r="H4433" s="17">
        <f>VLOOKUP($C4433,樹木資料表!$A$1:$K$4024,4,FALSE())</f>
        <v>8</v>
      </c>
      <c r="I4433" s="17">
        <f>VLOOKUP($C4433,樹木資料表!$A$1:$K$4024,5,FALSE())</f>
        <v>3</v>
      </c>
      <c r="J4433" s="17">
        <f>VLOOKUP($C4433,樹木資料表!$A$1:$K$4024,6,FALSE())</f>
        <v>0.5</v>
      </c>
      <c r="K4433" s="17">
        <f>VLOOKUP($C4433,樹木資料表!$A$1:$K$4024,7,FALSE())</f>
        <v>1.6</v>
      </c>
      <c r="L4433" s="17">
        <f>VLOOKUP($C4433,樹木資料表!$A$1:$K$4024,8,FALSE())</f>
        <v>0</v>
      </c>
    </row>
    <row r="4434" spans="1:13" x14ac:dyDescent="0.2">
      <c r="A4434" s="9">
        <v>4433</v>
      </c>
      <c r="B4434" s="9">
        <v>2023</v>
      </c>
      <c r="C4434" s="1">
        <v>3324</v>
      </c>
      <c r="D4434" s="17" t="str">
        <f>VLOOKUP(C4434,樹木資料表!$A$1:$K$4024,2,FALSE())</f>
        <v>小西氏賽楠</v>
      </c>
      <c r="E4434" s="11">
        <v>3.5</v>
      </c>
      <c r="G4434" s="17" t="str">
        <f>VLOOKUP($C4434,樹木資料表!$A$1:$K$4024,3,FALSE())</f>
        <v>B</v>
      </c>
      <c r="H4434" s="17">
        <f>VLOOKUP($C4434,樹木資料表!$A$1:$K$4024,4,FALSE())</f>
        <v>8</v>
      </c>
      <c r="I4434" s="17">
        <f>VLOOKUP($C4434,樹木資料表!$A$1:$K$4024,5,FALSE())</f>
        <v>4</v>
      </c>
      <c r="J4434" s="17">
        <f>VLOOKUP($C4434,樹木資料表!$A$1:$K$4024,6,FALSE())</f>
        <v>4.4000000000000004</v>
      </c>
      <c r="K4434" s="17">
        <f>VLOOKUP($C4434,樹木資料表!$A$1:$K$4024,7,FALSE())</f>
        <v>2.5</v>
      </c>
      <c r="L4434" s="17">
        <f>VLOOKUP($C4434,樹木資料表!$A$1:$K$4024,8,FALSE())</f>
        <v>0</v>
      </c>
    </row>
    <row r="4435" spans="1:13" x14ac:dyDescent="0.2">
      <c r="A4435" s="9">
        <v>4434</v>
      </c>
      <c r="B4435" s="9">
        <v>2023</v>
      </c>
      <c r="C4435" s="1">
        <v>3325</v>
      </c>
      <c r="D4435" s="17" t="str">
        <f>VLOOKUP(C4435,樹木資料表!$A$1:$K$4024,2,FALSE())</f>
        <v>小西氏賽楠</v>
      </c>
      <c r="E4435" s="11">
        <v>2.5</v>
      </c>
      <c r="G4435" s="17" t="str">
        <f>VLOOKUP($C4435,樹木資料表!$A$1:$K$4024,3,FALSE())</f>
        <v>B</v>
      </c>
      <c r="H4435" s="17">
        <f>VLOOKUP($C4435,樹木資料表!$A$1:$K$4024,4,FALSE())</f>
        <v>8</v>
      </c>
      <c r="I4435" s="17">
        <f>VLOOKUP($C4435,樹木資料表!$A$1:$K$4024,5,FALSE())</f>
        <v>4</v>
      </c>
      <c r="J4435" s="17">
        <f>VLOOKUP($C4435,樹木資料表!$A$1:$K$4024,6,FALSE())</f>
        <v>3.7</v>
      </c>
      <c r="K4435" s="17">
        <f>VLOOKUP($C4435,樹木資料表!$A$1:$K$4024,7,FALSE())</f>
        <v>1.3</v>
      </c>
      <c r="L4435" s="17">
        <f>VLOOKUP($C4435,樹木資料表!$A$1:$K$4024,8,FALSE())</f>
        <v>0</v>
      </c>
    </row>
    <row r="4436" spans="1:13" x14ac:dyDescent="0.2">
      <c r="A4436" s="9">
        <v>4435</v>
      </c>
      <c r="B4436" s="9">
        <v>2023</v>
      </c>
      <c r="C4436" s="1">
        <v>3326</v>
      </c>
      <c r="D4436" s="17" t="str">
        <f>VLOOKUP(C4436,樹木資料表!$A$1:$K$4024,2,FALSE())</f>
        <v>香葉樹</v>
      </c>
      <c r="E4436" s="11">
        <v>42.5</v>
      </c>
      <c r="G4436" s="17" t="str">
        <f>VLOOKUP($C4436,樹木資料表!$A$1:$K$4024,3,FALSE())</f>
        <v>B</v>
      </c>
      <c r="H4436" s="17">
        <f>VLOOKUP($C4436,樹木資料表!$A$1:$K$4024,4,FALSE())</f>
        <v>8</v>
      </c>
      <c r="I4436" s="17">
        <f>VLOOKUP($C4436,樹木資料表!$A$1:$K$4024,5,FALSE())</f>
        <v>4</v>
      </c>
      <c r="J4436" s="17">
        <f>VLOOKUP($C4436,樹木資料表!$A$1:$K$4024,6,FALSE())</f>
        <v>4.5</v>
      </c>
      <c r="K4436" s="17">
        <f>VLOOKUP($C4436,樹木資料表!$A$1:$K$4024,7,FALSE())</f>
        <v>4</v>
      </c>
      <c r="L4436" s="17">
        <f>VLOOKUP($C4436,樹木資料表!$A$1:$K$4024,8,FALSE())</f>
        <v>0</v>
      </c>
    </row>
    <row r="4437" spans="1:13" x14ac:dyDescent="0.2">
      <c r="A4437" s="9">
        <v>4436</v>
      </c>
      <c r="B4437" s="9">
        <v>2023</v>
      </c>
      <c r="C4437" s="1">
        <v>3327</v>
      </c>
      <c r="D4437" s="17" t="str">
        <f>VLOOKUP(C4437,樹木資料表!$A$1:$K$4024,2,FALSE())</f>
        <v>瓊楠</v>
      </c>
      <c r="E4437" s="11">
        <v>5.5</v>
      </c>
      <c r="G4437" s="17" t="str">
        <f>VLOOKUP($C4437,樹木資料表!$A$1:$K$4024,3,FALSE())</f>
        <v>B</v>
      </c>
      <c r="H4437" s="17">
        <f>VLOOKUP($C4437,樹木資料表!$A$1:$K$4024,4,FALSE())</f>
        <v>8</v>
      </c>
      <c r="I4437" s="17">
        <f>VLOOKUP($C4437,樹木資料表!$A$1:$K$4024,5,FALSE())</f>
        <v>4</v>
      </c>
      <c r="J4437" s="17">
        <f>VLOOKUP($C4437,樹木資料表!$A$1:$K$4024,6,FALSE())</f>
        <v>1.7</v>
      </c>
      <c r="K4437" s="17">
        <f>VLOOKUP($C4437,樹木資料表!$A$1:$K$4024,7,FALSE())</f>
        <v>1.4</v>
      </c>
      <c r="L4437" s="17">
        <f>VLOOKUP($C4437,樹木資料表!$A$1:$K$4024,8,FALSE())</f>
        <v>0</v>
      </c>
    </row>
    <row r="4438" spans="1:13" x14ac:dyDescent="0.2">
      <c r="A4438" s="9">
        <v>4437</v>
      </c>
      <c r="B4438" s="9">
        <v>2023</v>
      </c>
      <c r="C4438" s="1">
        <v>3329</v>
      </c>
      <c r="D4438" s="17" t="str">
        <f>VLOOKUP(C4438,樹木資料表!$A$1:$K$4024,2,FALSE())</f>
        <v>小葉樹杞</v>
      </c>
      <c r="E4438" s="11">
        <v>2.2000000000000002</v>
      </c>
      <c r="G4438" s="17" t="str">
        <f>VLOOKUP($C4438,樹木資料表!$A$1:$K$4024,3,FALSE())</f>
        <v>B</v>
      </c>
      <c r="H4438" s="17">
        <f>VLOOKUP($C4438,樹木資料表!$A$1:$K$4024,4,FALSE())</f>
        <v>8</v>
      </c>
      <c r="I4438" s="17">
        <f>VLOOKUP($C4438,樹木資料表!$A$1:$K$4024,5,FALSE())</f>
        <v>4</v>
      </c>
      <c r="J4438" s="17">
        <f>VLOOKUP($C4438,樹木資料表!$A$1:$K$4024,6,FALSE())</f>
        <v>0.8</v>
      </c>
      <c r="K4438" s="17">
        <f>VLOOKUP($C4438,樹木資料表!$A$1:$K$4024,7,FALSE())</f>
        <v>3.3</v>
      </c>
      <c r="L4438" s="17">
        <f>VLOOKUP($C4438,樹木資料表!$A$1:$K$4024,8,FALSE())</f>
        <v>0</v>
      </c>
    </row>
    <row r="4439" spans="1:13" x14ac:dyDescent="0.2">
      <c r="A4439" s="9">
        <v>4438</v>
      </c>
      <c r="B4439" s="9">
        <v>2023</v>
      </c>
      <c r="C4439" s="1">
        <v>3330</v>
      </c>
      <c r="D4439" s="17" t="str">
        <f>VLOOKUP(C4439,樹木資料表!$A$1:$K$4024,2,FALSE())</f>
        <v>狗骨仔</v>
      </c>
      <c r="E4439" s="11">
        <v>5</v>
      </c>
      <c r="G4439" s="17" t="str">
        <f>VLOOKUP($C4439,樹木資料表!$A$1:$K$4024,3,FALSE())</f>
        <v>B</v>
      </c>
      <c r="H4439" s="17">
        <f>VLOOKUP($C4439,樹木資料表!$A$1:$K$4024,4,FALSE())</f>
        <v>8</v>
      </c>
      <c r="I4439" s="17">
        <f>VLOOKUP($C4439,樹木資料表!$A$1:$K$4024,5,FALSE())</f>
        <v>4</v>
      </c>
      <c r="J4439" s="17">
        <f>VLOOKUP($C4439,樹木資料表!$A$1:$K$4024,6,FALSE())</f>
        <v>0.4</v>
      </c>
      <c r="K4439" s="17">
        <f>VLOOKUP($C4439,樹木資料表!$A$1:$K$4024,7,FALSE())</f>
        <v>3.3</v>
      </c>
      <c r="L4439" s="17">
        <f>VLOOKUP($C4439,樹木資料表!$A$1:$K$4024,8,FALSE())</f>
        <v>0</v>
      </c>
    </row>
    <row r="4440" spans="1:13" x14ac:dyDescent="0.2">
      <c r="A4440" s="9">
        <v>4439</v>
      </c>
      <c r="B4440" s="9">
        <v>2023</v>
      </c>
      <c r="C4440" s="1">
        <v>3331</v>
      </c>
      <c r="D4440" s="17" t="str">
        <f>VLOOKUP(C4440,樹木資料表!$A$1:$K$4024,2,FALSE())</f>
        <v>臺灣山茶</v>
      </c>
      <c r="E4440" s="11">
        <v>2.4</v>
      </c>
      <c r="F4440" s="11">
        <v>2.7</v>
      </c>
      <c r="G4440" s="17" t="str">
        <f>VLOOKUP($C4440,樹木資料表!$A$1:$K$4024,3,FALSE())</f>
        <v>B</v>
      </c>
      <c r="H4440" s="17">
        <f>VLOOKUP($C4440,樹木資料表!$A$1:$K$4024,4,FALSE())</f>
        <v>8</v>
      </c>
      <c r="I4440" s="17">
        <f>VLOOKUP($C4440,樹木資料表!$A$1:$K$4024,5,FALSE())</f>
        <v>4</v>
      </c>
      <c r="J4440" s="17">
        <f>VLOOKUP($C4440,樹木資料表!$A$1:$K$4024,6,FALSE())</f>
        <v>0.5</v>
      </c>
      <c r="K4440" s="17">
        <f>VLOOKUP($C4440,樹木資料表!$A$1:$K$4024,7,FALSE())</f>
        <v>3.9</v>
      </c>
      <c r="L4440" s="17">
        <f>VLOOKUP($C4440,樹木資料表!$A$1:$K$4024,8,FALSE())</f>
        <v>0</v>
      </c>
    </row>
    <row r="4441" spans="1:13" x14ac:dyDescent="0.2">
      <c r="A4441" s="9">
        <v>4440</v>
      </c>
      <c r="B4441" s="9">
        <v>2023</v>
      </c>
      <c r="C4441" s="1">
        <v>3332</v>
      </c>
      <c r="D4441" s="17" t="str">
        <f>VLOOKUP(C4441,樹木資料表!$A$1:$K$4024,2,FALSE())</f>
        <v>小葉樹杞</v>
      </c>
      <c r="E4441" s="11">
        <v>3.9</v>
      </c>
      <c r="G4441" s="17" t="str">
        <f>VLOOKUP($C4441,樹木資料表!$A$1:$K$4024,3,FALSE())</f>
        <v>B</v>
      </c>
      <c r="H4441" s="17">
        <f>VLOOKUP($C4441,樹木資料表!$A$1:$K$4024,4,FALSE())</f>
        <v>8</v>
      </c>
      <c r="I4441" s="17">
        <f>VLOOKUP($C4441,樹木資料表!$A$1:$K$4024,5,FALSE())</f>
        <v>4</v>
      </c>
      <c r="J4441" s="17">
        <f>VLOOKUP($C4441,樹木資料表!$A$1:$K$4024,6,FALSE())</f>
        <v>1.4</v>
      </c>
      <c r="K4441" s="17">
        <f>VLOOKUP($C4441,樹木資料表!$A$1:$K$4024,7,FALSE())</f>
        <v>5</v>
      </c>
      <c r="L4441" s="17">
        <f>VLOOKUP($C4441,樹木資料表!$A$1:$K$4024,8,FALSE())</f>
        <v>0</v>
      </c>
    </row>
    <row r="4442" spans="1:13" x14ac:dyDescent="0.2">
      <c r="A4442" s="9">
        <v>4441</v>
      </c>
      <c r="B4442" s="9">
        <v>2023</v>
      </c>
      <c r="C4442" s="27">
        <v>8849</v>
      </c>
      <c r="D4442" s="17" t="str">
        <f>VLOOKUP(C4442,樹木資料表!$A$1:$K$4024,2,FALSE())</f>
        <v>小葉樹杞</v>
      </c>
      <c r="E4442" s="11">
        <v>5</v>
      </c>
      <c r="G4442" s="17" t="str">
        <f>VLOOKUP($C4442,樹木資料表!$A$1:$K$4024,3,FALSE())</f>
        <v>B</v>
      </c>
      <c r="H4442" s="17">
        <f>VLOOKUP($C4442,樹木資料表!$A$1:$K$4024,4,FALSE())</f>
        <v>8</v>
      </c>
      <c r="I4442" s="17">
        <f>VLOOKUP($C4442,樹木資料表!$A$1:$K$4024,5,FALSE())</f>
        <v>4</v>
      </c>
      <c r="J4442" s="17">
        <f>VLOOKUP($C4442,樹木資料表!$A$1:$K$4024,6,FALSE())</f>
        <v>0.4</v>
      </c>
      <c r="K4442" s="17">
        <f>VLOOKUP($C4442,樹木資料表!$A$1:$K$4024,7,FALSE())</f>
        <v>2.2000000000000002</v>
      </c>
      <c r="L4442" s="17">
        <f>VLOOKUP($C4442,樹木資料表!$A$1:$K$4024,8,FALSE())</f>
        <v>3328</v>
      </c>
      <c r="M4442" s="8" t="s">
        <v>151</v>
      </c>
    </row>
    <row r="4443" spans="1:13" x14ac:dyDescent="0.2">
      <c r="A4443" s="9">
        <v>4442</v>
      </c>
      <c r="B4443" s="9">
        <v>2023</v>
      </c>
      <c r="C4443" s="1">
        <v>3274</v>
      </c>
      <c r="D4443" s="17" t="str">
        <f>VLOOKUP(C4443,樹木資料表!$A$1:$K$4024,2,FALSE())</f>
        <v>小葉樹杞</v>
      </c>
      <c r="E4443" s="11">
        <v>2.6</v>
      </c>
      <c r="G4443" s="17" t="str">
        <f>VLOOKUP($C4443,樹木資料表!$A$1:$K$4024,3,FALSE())</f>
        <v>B</v>
      </c>
      <c r="H4443" s="17">
        <f>VLOOKUP($C4443,樹木資料表!$A$1:$K$4024,4,FALSE())</f>
        <v>9</v>
      </c>
      <c r="I4443" s="17">
        <f>VLOOKUP($C4443,樹木資料表!$A$1:$K$4024,5,FALSE())</f>
        <v>1</v>
      </c>
      <c r="J4443" s="17">
        <f>VLOOKUP($C4443,樹木資料表!$A$1:$K$4024,6,FALSE())</f>
        <v>4</v>
      </c>
      <c r="K4443" s="17">
        <f>VLOOKUP($C4443,樹木資料表!$A$1:$K$4024,7,FALSE())</f>
        <v>0.8</v>
      </c>
      <c r="L4443" s="17">
        <f>VLOOKUP($C4443,樹木資料表!$A$1:$K$4024,8,FALSE())</f>
        <v>0</v>
      </c>
    </row>
    <row r="4444" spans="1:13" x14ac:dyDescent="0.2">
      <c r="A4444" s="9">
        <v>4443</v>
      </c>
      <c r="B4444" s="9">
        <v>2023</v>
      </c>
      <c r="C4444" s="1">
        <v>3275</v>
      </c>
      <c r="D4444" s="17" t="str">
        <f>VLOOKUP(C4444,樹木資料表!$A$1:$K$4024,2,FALSE())</f>
        <v>瓊楠</v>
      </c>
      <c r="E4444" s="11">
        <v>7.5</v>
      </c>
      <c r="G4444" s="17" t="str">
        <f>VLOOKUP($C4444,樹木資料表!$A$1:$K$4024,3,FALSE())</f>
        <v>B</v>
      </c>
      <c r="H4444" s="17">
        <f>VLOOKUP($C4444,樹木資料表!$A$1:$K$4024,4,FALSE())</f>
        <v>9</v>
      </c>
      <c r="I4444" s="17">
        <f>VLOOKUP($C4444,樹木資料表!$A$1:$K$4024,5,FALSE())</f>
        <v>1</v>
      </c>
      <c r="J4444" s="17">
        <f>VLOOKUP($C4444,樹木資料表!$A$1:$K$4024,6,FALSE())</f>
        <v>2.5</v>
      </c>
      <c r="K4444" s="17">
        <f>VLOOKUP($C4444,樹木資料表!$A$1:$K$4024,7,FALSE())</f>
        <v>2.5</v>
      </c>
      <c r="L4444" s="17">
        <f>VLOOKUP($C4444,樹木資料表!$A$1:$K$4024,8,FALSE())</f>
        <v>0</v>
      </c>
    </row>
    <row r="4445" spans="1:13" x14ac:dyDescent="0.2">
      <c r="A4445" s="9">
        <v>4444</v>
      </c>
      <c r="B4445" s="9">
        <v>2023</v>
      </c>
      <c r="C4445" s="1">
        <v>3276</v>
      </c>
      <c r="D4445" s="17" t="str">
        <f>VLOOKUP(C4445,樹木資料表!$A$1:$K$4024,2,FALSE())</f>
        <v>小葉樹杞</v>
      </c>
      <c r="E4445" s="11">
        <v>3.9</v>
      </c>
      <c r="G4445" s="17" t="str">
        <f>VLOOKUP($C4445,樹木資料表!$A$1:$K$4024,3,FALSE())</f>
        <v>B</v>
      </c>
      <c r="H4445" s="17">
        <f>VLOOKUP($C4445,樹木資料表!$A$1:$K$4024,4,FALSE())</f>
        <v>9</v>
      </c>
      <c r="I4445" s="17">
        <f>VLOOKUP($C4445,樹木資料表!$A$1:$K$4024,5,FALSE())</f>
        <v>1</v>
      </c>
      <c r="J4445" s="17">
        <f>VLOOKUP($C4445,樹木資料表!$A$1:$K$4024,6,FALSE())</f>
        <v>1.1000000000000001</v>
      </c>
      <c r="K4445" s="17">
        <f>VLOOKUP($C4445,樹木資料表!$A$1:$K$4024,7,FALSE())</f>
        <v>4.5</v>
      </c>
      <c r="L4445" s="17">
        <f>VLOOKUP($C4445,樹木資料表!$A$1:$K$4024,8,FALSE())</f>
        <v>0</v>
      </c>
    </row>
    <row r="4446" spans="1:13" x14ac:dyDescent="0.2">
      <c r="A4446" s="9">
        <v>4445</v>
      </c>
      <c r="B4446" s="9">
        <v>2023</v>
      </c>
      <c r="C4446" s="27">
        <v>8843</v>
      </c>
      <c r="D4446" s="17" t="str">
        <f>VLOOKUP(C4446,樹木資料表!$A$1:$K$4024,2,FALSE())</f>
        <v>白匏子</v>
      </c>
      <c r="E4446" s="11">
        <v>10.1</v>
      </c>
      <c r="G4446" s="17" t="str">
        <f>VLOOKUP($C4446,樹木資料表!$A$1:$K$4024,3,FALSE())</f>
        <v>B</v>
      </c>
      <c r="H4446" s="17">
        <f>VLOOKUP($C4446,樹木資料表!$A$1:$K$4024,4,FALSE())</f>
        <v>9</v>
      </c>
      <c r="I4446" s="17">
        <f>VLOOKUP($C4446,樹木資料表!$A$1:$K$4024,5,FALSE())</f>
        <v>1</v>
      </c>
      <c r="J4446" s="17">
        <f>VLOOKUP($C4446,樹木資料表!$A$1:$K$4024,6,FALSE())</f>
        <v>2.1</v>
      </c>
      <c r="K4446" s="17">
        <f>VLOOKUP($C4446,樹木資料表!$A$1:$K$4024,7,FALSE())</f>
        <v>4.9000000000000004</v>
      </c>
      <c r="L4446" s="17">
        <f>VLOOKUP($C4446,樹木資料表!$A$1:$K$4024,8,FALSE())</f>
        <v>3277</v>
      </c>
      <c r="M4446" s="8" t="s">
        <v>152</v>
      </c>
    </row>
    <row r="4447" spans="1:13" x14ac:dyDescent="0.2">
      <c r="A4447" s="9">
        <v>4446</v>
      </c>
      <c r="B4447" s="9">
        <v>2023</v>
      </c>
      <c r="C4447" s="28">
        <v>8844</v>
      </c>
      <c r="D4447" s="17" t="str">
        <f>VLOOKUP(C4447,樹木資料表!$A$1:$K$4024,2,FALSE())</f>
        <v>小葉樹杞</v>
      </c>
      <c r="E4447" s="11">
        <v>2.8</v>
      </c>
      <c r="G4447" s="17" t="str">
        <f>VLOOKUP($C4447,樹木資料表!$A$1:$K$4024,3,FALSE())</f>
        <v>B</v>
      </c>
      <c r="H4447" s="17">
        <f>VLOOKUP($C4447,樹木資料表!$A$1:$K$4024,4,FALSE())</f>
        <v>9</v>
      </c>
      <c r="I4447" s="17">
        <f>VLOOKUP($C4447,樹木資料表!$A$1:$K$4024,5,FALSE())</f>
        <v>1</v>
      </c>
      <c r="J4447" s="17">
        <f>VLOOKUP($C4447,樹木資料表!$A$1:$K$4024,6,FALSE())</f>
        <v>1</v>
      </c>
      <c r="K4447" s="17">
        <f>VLOOKUP($C4447,樹木資料表!$A$1:$K$4024,7,FALSE())</f>
        <v>2</v>
      </c>
      <c r="L4447" s="17">
        <f>VLOOKUP($C4447,樹木資料表!$A$1:$K$4024,8,FALSE())</f>
        <v>0</v>
      </c>
      <c r="M4447" s="8" t="s">
        <v>123</v>
      </c>
    </row>
    <row r="4448" spans="1:13" x14ac:dyDescent="0.2">
      <c r="A4448" s="9">
        <v>4447</v>
      </c>
      <c r="B4448" s="9">
        <v>2023</v>
      </c>
      <c r="C4448" s="28">
        <v>8845</v>
      </c>
      <c r="D4448" s="17" t="str">
        <f>VLOOKUP(C4448,樹木資料表!$A$1:$K$4024,2,FALSE())</f>
        <v>小葉樹杞</v>
      </c>
      <c r="E4448" s="11">
        <v>1.8</v>
      </c>
      <c r="G4448" s="17" t="str">
        <f>VLOOKUP($C4448,樹木資料表!$A$1:$K$4024,3,FALSE())</f>
        <v>B</v>
      </c>
      <c r="H4448" s="17">
        <f>VLOOKUP($C4448,樹木資料表!$A$1:$K$4024,4,FALSE())</f>
        <v>9</v>
      </c>
      <c r="I4448" s="17">
        <f>VLOOKUP($C4448,樹木資料表!$A$1:$K$4024,5,FALSE())</f>
        <v>1</v>
      </c>
      <c r="J4448" s="17">
        <f>VLOOKUP($C4448,樹木資料表!$A$1:$K$4024,6,FALSE())</f>
        <v>0.1</v>
      </c>
      <c r="K4448" s="17">
        <f>VLOOKUP($C4448,樹木資料表!$A$1:$K$4024,7,FALSE())</f>
        <v>3.7</v>
      </c>
      <c r="L4448" s="17">
        <f>VLOOKUP($C4448,樹木資料表!$A$1:$K$4024,8,FALSE())</f>
        <v>0</v>
      </c>
      <c r="M4448" s="8" t="s">
        <v>123</v>
      </c>
    </row>
    <row r="4449" spans="1:13" x14ac:dyDescent="0.2">
      <c r="A4449" s="9">
        <v>4448</v>
      </c>
      <c r="B4449" s="9">
        <v>2023</v>
      </c>
      <c r="C4449" s="28">
        <v>8846</v>
      </c>
      <c r="D4449" s="17" t="str">
        <f>VLOOKUP(C4449,樹木資料表!$A$1:$K$4024,2,FALSE())</f>
        <v>小葉樹杞</v>
      </c>
      <c r="E4449" s="11">
        <v>3.3</v>
      </c>
      <c r="G4449" s="17" t="str">
        <f>VLOOKUP($C4449,樹木資料表!$A$1:$K$4024,3,FALSE())</f>
        <v>B</v>
      </c>
      <c r="H4449" s="17">
        <f>VLOOKUP($C4449,樹木資料表!$A$1:$K$4024,4,FALSE())</f>
        <v>9</v>
      </c>
      <c r="I4449" s="17">
        <f>VLOOKUP($C4449,樹木資料表!$A$1:$K$4024,5,FALSE())</f>
        <v>1</v>
      </c>
      <c r="J4449" s="17">
        <f>VLOOKUP($C4449,樹木資料表!$A$1:$K$4024,6,FALSE())</f>
        <v>0.9</v>
      </c>
      <c r="K4449" s="17">
        <f>VLOOKUP($C4449,樹木資料表!$A$1:$K$4024,7,FALSE())</f>
        <v>2.5</v>
      </c>
      <c r="L4449" s="17">
        <f>VLOOKUP($C4449,樹木資料表!$A$1:$K$4024,8,FALSE())</f>
        <v>0</v>
      </c>
      <c r="M4449" s="8" t="s">
        <v>123</v>
      </c>
    </row>
    <row r="4450" spans="1:13" x14ac:dyDescent="0.2">
      <c r="A4450" s="9">
        <v>4449</v>
      </c>
      <c r="B4450" s="9">
        <v>2023</v>
      </c>
      <c r="C4450" s="1">
        <v>3278</v>
      </c>
      <c r="D4450" s="17" t="str">
        <f>VLOOKUP(C4450,樹木資料表!$A$1:$K$4024,2,FALSE())</f>
        <v>小葉樹杞</v>
      </c>
      <c r="E4450" s="11">
        <v>3</v>
      </c>
      <c r="G4450" s="17" t="str">
        <f>VLOOKUP($C4450,樹木資料表!$A$1:$K$4024,3,FALSE())</f>
        <v>B</v>
      </c>
      <c r="H4450" s="17">
        <f>VLOOKUP($C4450,樹木資料表!$A$1:$K$4024,4,FALSE())</f>
        <v>9</v>
      </c>
      <c r="I4450" s="17">
        <f>VLOOKUP($C4450,樹木資料表!$A$1:$K$4024,5,FALSE())</f>
        <v>2</v>
      </c>
      <c r="J4450" s="17">
        <f>VLOOKUP($C4450,樹木資料表!$A$1:$K$4024,6,FALSE())</f>
        <v>0.7</v>
      </c>
      <c r="K4450" s="17">
        <f>VLOOKUP($C4450,樹木資料表!$A$1:$K$4024,7,FALSE())</f>
        <v>3</v>
      </c>
      <c r="L4450" s="17">
        <f>VLOOKUP($C4450,樹木資料表!$A$1:$K$4024,8,FALSE())</f>
        <v>0</v>
      </c>
    </row>
    <row r="4451" spans="1:13" x14ac:dyDescent="0.2">
      <c r="A4451" s="9">
        <v>4450</v>
      </c>
      <c r="B4451" s="9">
        <v>2023</v>
      </c>
      <c r="C4451" s="1">
        <v>3279</v>
      </c>
      <c r="D4451" s="17" t="str">
        <f>VLOOKUP(C4451,樹木資料表!$A$1:$K$4024,2,FALSE())</f>
        <v>小葉樹杞</v>
      </c>
      <c r="E4451" s="11">
        <v>5.0999999999999996</v>
      </c>
      <c r="G4451" s="17" t="str">
        <f>VLOOKUP($C4451,樹木資料表!$A$1:$K$4024,3,FALSE())</f>
        <v>B</v>
      </c>
      <c r="H4451" s="17">
        <f>VLOOKUP($C4451,樹木資料表!$A$1:$K$4024,4,FALSE())</f>
        <v>9</v>
      </c>
      <c r="I4451" s="17">
        <f>VLOOKUP($C4451,樹木資料表!$A$1:$K$4024,5,FALSE())</f>
        <v>2</v>
      </c>
      <c r="J4451" s="17">
        <f>VLOOKUP($C4451,樹木資料表!$A$1:$K$4024,6,FALSE())</f>
        <v>0.9</v>
      </c>
      <c r="K4451" s="17">
        <f>VLOOKUP($C4451,樹木資料表!$A$1:$K$4024,7,FALSE())</f>
        <v>2.6</v>
      </c>
      <c r="L4451" s="17">
        <f>VLOOKUP($C4451,樹木資料表!$A$1:$K$4024,8,FALSE())</f>
        <v>0</v>
      </c>
    </row>
    <row r="4452" spans="1:13" x14ac:dyDescent="0.2">
      <c r="A4452" s="9">
        <v>4451</v>
      </c>
      <c r="B4452" s="9">
        <v>2023</v>
      </c>
      <c r="C4452" s="1">
        <v>3280</v>
      </c>
      <c r="D4452" s="17" t="str">
        <f>VLOOKUP(C4452,樹木資料表!$A$1:$K$4024,2,FALSE())</f>
        <v>長葉木薑子</v>
      </c>
      <c r="E4452" s="11">
        <v>30.1</v>
      </c>
      <c r="G4452" s="17" t="str">
        <f>VLOOKUP($C4452,樹木資料表!$A$1:$K$4024,3,FALSE())</f>
        <v>B</v>
      </c>
      <c r="H4452" s="17">
        <f>VLOOKUP($C4452,樹木資料表!$A$1:$K$4024,4,FALSE())</f>
        <v>9</v>
      </c>
      <c r="I4452" s="17">
        <f>VLOOKUP($C4452,樹木資料表!$A$1:$K$4024,5,FALSE())</f>
        <v>2</v>
      </c>
      <c r="J4452" s="17">
        <f>VLOOKUP($C4452,樹木資料表!$A$1:$K$4024,6,FALSE())</f>
        <v>2.2999999999999998</v>
      </c>
      <c r="K4452" s="17">
        <f>VLOOKUP($C4452,樹木資料表!$A$1:$K$4024,7,FALSE())</f>
        <v>2.8</v>
      </c>
      <c r="L4452" s="17">
        <f>VLOOKUP($C4452,樹木資料表!$A$1:$K$4024,8,FALSE())</f>
        <v>0</v>
      </c>
    </row>
    <row r="4453" spans="1:13" x14ac:dyDescent="0.2">
      <c r="A4453" s="9">
        <v>4452</v>
      </c>
      <c r="B4453" s="9">
        <v>2023</v>
      </c>
      <c r="C4453" s="1">
        <v>3281</v>
      </c>
      <c r="D4453" s="17" t="str">
        <f>VLOOKUP(C4453,樹木資料表!$A$1:$K$4024,2,FALSE())</f>
        <v>小葉樹杞</v>
      </c>
      <c r="E4453" s="11">
        <v>2.7</v>
      </c>
      <c r="G4453" s="17" t="str">
        <f>VLOOKUP($C4453,樹木資料表!$A$1:$K$4024,3,FALSE())</f>
        <v>B</v>
      </c>
      <c r="H4453" s="17">
        <f>VLOOKUP($C4453,樹木資料表!$A$1:$K$4024,4,FALSE())</f>
        <v>9</v>
      </c>
      <c r="I4453" s="17">
        <f>VLOOKUP($C4453,樹木資料表!$A$1:$K$4024,5,FALSE())</f>
        <v>2</v>
      </c>
      <c r="J4453" s="17">
        <f>VLOOKUP($C4453,樹木資料表!$A$1:$K$4024,6,FALSE())</f>
        <v>1</v>
      </c>
      <c r="K4453" s="17">
        <f>VLOOKUP($C4453,樹木資料表!$A$1:$K$4024,7,FALSE())</f>
        <v>4.9000000000000004</v>
      </c>
      <c r="L4453" s="17">
        <f>VLOOKUP($C4453,樹木資料表!$A$1:$K$4024,8,FALSE())</f>
        <v>0</v>
      </c>
    </row>
    <row r="4454" spans="1:13" x14ac:dyDescent="0.2">
      <c r="A4454" s="9">
        <v>4453</v>
      </c>
      <c r="B4454" s="9">
        <v>2023</v>
      </c>
      <c r="C4454" s="1">
        <v>3282</v>
      </c>
      <c r="D4454" s="17" t="str">
        <f>VLOOKUP(C4454,樹木資料表!$A$1:$K$4024,2,FALSE())</f>
        <v>小葉樹杞</v>
      </c>
      <c r="E4454" s="11">
        <v>3.2</v>
      </c>
      <c r="G4454" s="17" t="str">
        <f>VLOOKUP($C4454,樹木資料表!$A$1:$K$4024,3,FALSE())</f>
        <v>B</v>
      </c>
      <c r="H4454" s="17">
        <f>VLOOKUP($C4454,樹木資料表!$A$1:$K$4024,4,FALSE())</f>
        <v>9</v>
      </c>
      <c r="I4454" s="17">
        <f>VLOOKUP($C4454,樹木資料表!$A$1:$K$4024,5,FALSE())</f>
        <v>2</v>
      </c>
      <c r="J4454" s="17">
        <f>VLOOKUP($C4454,樹木資料表!$A$1:$K$4024,6,FALSE())</f>
        <v>2.5</v>
      </c>
      <c r="K4454" s="17">
        <f>VLOOKUP($C4454,樹木資料表!$A$1:$K$4024,7,FALSE())</f>
        <v>5</v>
      </c>
      <c r="L4454" s="17">
        <f>VLOOKUP($C4454,樹木資料表!$A$1:$K$4024,8,FALSE())</f>
        <v>0</v>
      </c>
    </row>
    <row r="4455" spans="1:13" x14ac:dyDescent="0.2">
      <c r="A4455" s="9">
        <v>4454</v>
      </c>
      <c r="B4455" s="9">
        <v>2023</v>
      </c>
      <c r="C4455" s="1">
        <v>3283</v>
      </c>
      <c r="D4455" s="17" t="str">
        <f>VLOOKUP(C4455,樹木資料表!$A$1:$K$4024,2,FALSE())</f>
        <v>瓊楠</v>
      </c>
      <c r="E4455" s="11">
        <v>7</v>
      </c>
      <c r="G4455" s="17" t="str">
        <f>VLOOKUP($C4455,樹木資料表!$A$1:$K$4024,3,FALSE())</f>
        <v>B</v>
      </c>
      <c r="H4455" s="17">
        <f>VLOOKUP($C4455,樹木資料表!$A$1:$K$4024,4,FALSE())</f>
        <v>9</v>
      </c>
      <c r="I4455" s="17">
        <f>VLOOKUP($C4455,樹木資料表!$A$1:$K$4024,5,FALSE())</f>
        <v>2</v>
      </c>
      <c r="J4455" s="17">
        <f>VLOOKUP($C4455,樹木資料表!$A$1:$K$4024,6,FALSE())</f>
        <v>4</v>
      </c>
      <c r="K4455" s="17">
        <f>VLOOKUP($C4455,樹木資料表!$A$1:$K$4024,7,FALSE())</f>
        <v>4.5999999999999996</v>
      </c>
      <c r="L4455" s="17">
        <f>VLOOKUP($C4455,樹木資料表!$A$1:$K$4024,8,FALSE())</f>
        <v>0</v>
      </c>
    </row>
    <row r="4456" spans="1:13" x14ac:dyDescent="0.2">
      <c r="A4456" s="9">
        <v>4455</v>
      </c>
      <c r="B4456" s="9">
        <v>2023</v>
      </c>
      <c r="C4456" s="1">
        <v>3284</v>
      </c>
      <c r="D4456" s="17" t="str">
        <f>VLOOKUP(C4456,樹木資料表!$A$1:$K$4024,2,FALSE())</f>
        <v>假長葉楠</v>
      </c>
      <c r="E4456" s="11">
        <v>36.5</v>
      </c>
      <c r="G4456" s="17" t="str">
        <f>VLOOKUP($C4456,樹木資料表!$A$1:$K$4024,3,FALSE())</f>
        <v>B</v>
      </c>
      <c r="H4456" s="17">
        <f>VLOOKUP($C4456,樹木資料表!$A$1:$K$4024,4,FALSE())</f>
        <v>9</v>
      </c>
      <c r="I4456" s="17">
        <f>VLOOKUP($C4456,樹木資料表!$A$1:$K$4024,5,FALSE())</f>
        <v>2</v>
      </c>
      <c r="J4456" s="17">
        <f>VLOOKUP($C4456,樹木資料表!$A$1:$K$4024,6,FALSE())</f>
        <v>4.3</v>
      </c>
      <c r="K4456" s="17">
        <f>VLOOKUP($C4456,樹木資料表!$A$1:$K$4024,7,FALSE())</f>
        <v>3.5</v>
      </c>
      <c r="L4456" s="17">
        <f>VLOOKUP($C4456,樹木資料表!$A$1:$K$4024,8,FALSE())</f>
        <v>0</v>
      </c>
    </row>
    <row r="4457" spans="1:13" x14ac:dyDescent="0.2">
      <c r="A4457" s="9">
        <v>4456</v>
      </c>
      <c r="B4457" s="9">
        <v>2023</v>
      </c>
      <c r="C4457" s="1">
        <v>3286</v>
      </c>
      <c r="D4457" s="17" t="str">
        <f>VLOOKUP(C4457,樹木資料表!$A$1:$K$4024,2,FALSE())</f>
        <v>臺灣山茶</v>
      </c>
      <c r="E4457" s="11">
        <v>6.9</v>
      </c>
      <c r="F4457" s="11">
        <v>4</v>
      </c>
      <c r="G4457" s="17" t="str">
        <f>VLOOKUP($C4457,樹木資料表!$A$1:$K$4024,3,FALSE())</f>
        <v>B</v>
      </c>
      <c r="H4457" s="17">
        <f>VLOOKUP($C4457,樹木資料表!$A$1:$K$4024,4,FALSE())</f>
        <v>9</v>
      </c>
      <c r="I4457" s="17">
        <f>VLOOKUP($C4457,樹木資料表!$A$1:$K$4024,5,FALSE())</f>
        <v>2</v>
      </c>
      <c r="J4457" s="17">
        <f>VLOOKUP($C4457,樹木資料表!$A$1:$K$4024,6,FALSE())</f>
        <v>2.2000000000000002</v>
      </c>
      <c r="K4457" s="17">
        <f>VLOOKUP($C4457,樹木資料表!$A$1:$K$4024,7,FALSE())</f>
        <v>1</v>
      </c>
      <c r="L4457" s="17">
        <f>VLOOKUP($C4457,樹木資料表!$A$1:$K$4024,8,FALSE())</f>
        <v>0</v>
      </c>
    </row>
    <row r="4458" spans="1:13" x14ac:dyDescent="0.2">
      <c r="A4458" s="9">
        <v>4457</v>
      </c>
      <c r="B4458" s="9">
        <v>2023</v>
      </c>
      <c r="C4458" s="27">
        <v>8840</v>
      </c>
      <c r="D4458" s="17" t="str">
        <f>VLOOKUP(C4458,樹木資料表!$A$1:$K$4024,2,FALSE())</f>
        <v>臺灣山茶</v>
      </c>
      <c r="E4458" s="11">
        <v>5.3</v>
      </c>
      <c r="F4458" s="11">
        <v>4.5</v>
      </c>
      <c r="G4458" s="17" t="str">
        <f>VLOOKUP($C4458,樹木資料表!$A$1:$K$4024,3,FALSE())</f>
        <v>B</v>
      </c>
      <c r="H4458" s="17">
        <f>VLOOKUP($C4458,樹木資料表!$A$1:$K$4024,4,FALSE())</f>
        <v>9</v>
      </c>
      <c r="I4458" s="17">
        <f>VLOOKUP($C4458,樹木資料表!$A$1:$K$4024,5,FALSE())</f>
        <v>2</v>
      </c>
      <c r="J4458" s="17">
        <f>VLOOKUP($C4458,樹木資料表!$A$1:$K$4024,6,FALSE())</f>
        <v>4.5999999999999996</v>
      </c>
      <c r="K4458" s="17">
        <f>VLOOKUP($C4458,樹木資料表!$A$1:$K$4024,7,FALSE())</f>
        <v>3</v>
      </c>
      <c r="L4458" s="17">
        <f>VLOOKUP($C4458,樹木資料表!$A$1:$K$4024,8,FALSE())</f>
        <v>3285</v>
      </c>
      <c r="M4458" s="8" t="s">
        <v>153</v>
      </c>
    </row>
    <row r="4459" spans="1:13" x14ac:dyDescent="0.2">
      <c r="A4459" s="9">
        <v>4458</v>
      </c>
      <c r="B4459" s="9">
        <v>2023</v>
      </c>
      <c r="C4459" s="28">
        <v>8841</v>
      </c>
      <c r="D4459" s="17" t="str">
        <f>VLOOKUP(C4459,樹木資料表!$A$1:$K$4024,2,FALSE())</f>
        <v>小葉樹杞</v>
      </c>
      <c r="E4459" s="11">
        <v>2.2000000000000002</v>
      </c>
      <c r="G4459" s="17" t="str">
        <f>VLOOKUP($C4459,樹木資料表!$A$1:$K$4024,3,FALSE())</f>
        <v>B</v>
      </c>
      <c r="H4459" s="17">
        <f>VLOOKUP($C4459,樹木資料表!$A$1:$K$4024,4,FALSE())</f>
        <v>9</v>
      </c>
      <c r="I4459" s="17">
        <f>VLOOKUP($C4459,樹木資料表!$A$1:$K$4024,5,FALSE())</f>
        <v>2</v>
      </c>
      <c r="J4459" s="17">
        <f>VLOOKUP($C4459,樹木資料表!$A$1:$K$4024,6,FALSE())</f>
        <v>1.5</v>
      </c>
      <c r="K4459" s="17">
        <f>VLOOKUP($C4459,樹木資料表!$A$1:$K$4024,7,FALSE())</f>
        <v>1.5</v>
      </c>
      <c r="L4459" s="17">
        <f>VLOOKUP($C4459,樹木資料表!$A$1:$K$4024,8,FALSE())</f>
        <v>0</v>
      </c>
      <c r="M4459" s="8" t="s">
        <v>123</v>
      </c>
    </row>
    <row r="4460" spans="1:13" x14ac:dyDescent="0.2">
      <c r="A4460" s="9">
        <v>4459</v>
      </c>
      <c r="B4460" s="9">
        <v>2023</v>
      </c>
      <c r="C4460" s="1">
        <v>3287</v>
      </c>
      <c r="D4460" s="17" t="str">
        <f>VLOOKUP(C4460,樹木資料表!$A$1:$K$4024,2,FALSE())</f>
        <v>臺灣山茶</v>
      </c>
      <c r="E4460" s="11">
        <v>3.5</v>
      </c>
      <c r="F4460" s="11">
        <v>4</v>
      </c>
      <c r="G4460" s="17" t="str">
        <f>VLOOKUP($C4460,樹木資料表!$A$1:$K$4024,3,FALSE())</f>
        <v>B</v>
      </c>
      <c r="H4460" s="17">
        <f>VLOOKUP($C4460,樹木資料表!$A$1:$K$4024,4,FALSE())</f>
        <v>9</v>
      </c>
      <c r="I4460" s="17">
        <f>VLOOKUP($C4460,樹木資料表!$A$1:$K$4024,5,FALSE())</f>
        <v>3</v>
      </c>
      <c r="J4460" s="17">
        <f>VLOOKUP($C4460,樹木資料表!$A$1:$K$4024,6,FALSE())</f>
        <v>4</v>
      </c>
      <c r="K4460" s="17">
        <f>VLOOKUP($C4460,樹木資料表!$A$1:$K$4024,7,FALSE())</f>
        <v>4.5999999999999996</v>
      </c>
      <c r="L4460" s="17">
        <f>VLOOKUP($C4460,樹木資料表!$A$1:$K$4024,8,FALSE())</f>
        <v>0</v>
      </c>
    </row>
    <row r="4461" spans="1:13" x14ac:dyDescent="0.2">
      <c r="A4461" s="9">
        <v>4460</v>
      </c>
      <c r="B4461" s="9">
        <v>2023</v>
      </c>
      <c r="C4461" s="1">
        <v>3288</v>
      </c>
      <c r="D4461" s="17" t="str">
        <f>VLOOKUP(C4461,樹木資料表!$A$1:$K$4024,2,FALSE())</f>
        <v>變葉新木薑子</v>
      </c>
      <c r="E4461" s="11">
        <v>10.3</v>
      </c>
      <c r="G4461" s="17" t="str">
        <f>VLOOKUP($C4461,樹木資料表!$A$1:$K$4024,3,FALSE())</f>
        <v>B</v>
      </c>
      <c r="H4461" s="17">
        <f>VLOOKUP($C4461,樹木資料表!$A$1:$K$4024,4,FALSE())</f>
        <v>9</v>
      </c>
      <c r="I4461" s="17">
        <f>VLOOKUP($C4461,樹木資料表!$A$1:$K$4024,5,FALSE())</f>
        <v>3</v>
      </c>
      <c r="J4461" s="17">
        <f>VLOOKUP($C4461,樹木資料表!$A$1:$K$4024,6,FALSE())</f>
        <v>4.7</v>
      </c>
      <c r="K4461" s="17">
        <f>VLOOKUP($C4461,樹木資料表!$A$1:$K$4024,7,FALSE())</f>
        <v>2.5</v>
      </c>
      <c r="L4461" s="17">
        <f>VLOOKUP($C4461,樹木資料表!$A$1:$K$4024,8,FALSE())</f>
        <v>0</v>
      </c>
    </row>
    <row r="4462" spans="1:13" x14ac:dyDescent="0.2">
      <c r="A4462" s="9">
        <v>4461</v>
      </c>
      <c r="B4462" s="9">
        <v>2023</v>
      </c>
      <c r="C4462" s="1">
        <v>3289</v>
      </c>
      <c r="D4462" s="17" t="str">
        <f>VLOOKUP(C4462,樹木資料表!$A$1:$K$4024,2,FALSE())</f>
        <v>瓊楠</v>
      </c>
      <c r="E4462" s="11">
        <v>2.5</v>
      </c>
      <c r="G4462" s="17" t="str">
        <f>VLOOKUP($C4462,樹木資料表!$A$1:$K$4024,3,FALSE())</f>
        <v>B</v>
      </c>
      <c r="H4462" s="17">
        <f>VLOOKUP($C4462,樹木資料表!$A$1:$K$4024,4,FALSE())</f>
        <v>9</v>
      </c>
      <c r="I4462" s="17">
        <f>VLOOKUP($C4462,樹木資料表!$A$1:$K$4024,5,FALSE())</f>
        <v>3</v>
      </c>
      <c r="J4462" s="17">
        <f>VLOOKUP($C4462,樹木資料表!$A$1:$K$4024,6,FALSE())</f>
        <v>4.0999999999999996</v>
      </c>
      <c r="K4462" s="17">
        <f>VLOOKUP($C4462,樹木資料表!$A$1:$K$4024,7,FALSE())</f>
        <v>1</v>
      </c>
      <c r="L4462" s="17">
        <f>VLOOKUP($C4462,樹木資料表!$A$1:$K$4024,8,FALSE())</f>
        <v>0</v>
      </c>
    </row>
    <row r="4463" spans="1:13" x14ac:dyDescent="0.2">
      <c r="A4463" s="9">
        <v>4462</v>
      </c>
      <c r="B4463" s="9">
        <v>2023</v>
      </c>
      <c r="C4463" s="1">
        <v>3290</v>
      </c>
      <c r="D4463" s="17" t="str">
        <f>VLOOKUP(C4463,樹木資料表!$A$1:$K$4024,2,FALSE())</f>
        <v>瓊楠</v>
      </c>
      <c r="E4463" s="20">
        <v>0</v>
      </c>
      <c r="G4463" s="17" t="str">
        <f>VLOOKUP($C4463,樹木資料表!$A$1:$K$4024,3,FALSE())</f>
        <v>B</v>
      </c>
      <c r="H4463" s="17">
        <f>VLOOKUP($C4463,樹木資料表!$A$1:$K$4024,4,FALSE())</f>
        <v>9</v>
      </c>
      <c r="I4463" s="17">
        <f>VLOOKUP($C4463,樹木資料表!$A$1:$K$4024,5,FALSE())</f>
        <v>3</v>
      </c>
      <c r="J4463" s="17">
        <f>VLOOKUP($C4463,樹木資料表!$A$1:$K$4024,6,FALSE())</f>
        <v>3</v>
      </c>
      <c r="K4463" s="17">
        <f>VLOOKUP($C4463,樹木資料表!$A$1:$K$4024,7,FALSE())</f>
        <v>1.1000000000000001</v>
      </c>
      <c r="L4463" s="17">
        <f>VLOOKUP($C4463,樹木資料表!$A$1:$K$4024,8,FALSE())</f>
        <v>0</v>
      </c>
      <c r="M4463" s="8" t="s">
        <v>131</v>
      </c>
    </row>
    <row r="4464" spans="1:13" x14ac:dyDescent="0.2">
      <c r="A4464" s="9">
        <v>4463</v>
      </c>
      <c r="B4464" s="9">
        <v>2023</v>
      </c>
      <c r="C4464" s="1">
        <v>3291</v>
      </c>
      <c r="D4464" s="17" t="str">
        <f>VLOOKUP(C4464,樹木資料表!$A$1:$K$4024,2,FALSE())</f>
        <v>臺灣山茶</v>
      </c>
      <c r="E4464" s="11">
        <v>10.5</v>
      </c>
      <c r="F4464" s="11">
        <v>6</v>
      </c>
      <c r="G4464" s="17" t="str">
        <f>VLOOKUP($C4464,樹木資料表!$A$1:$K$4024,3,FALSE())</f>
        <v>B</v>
      </c>
      <c r="H4464" s="17">
        <f>VLOOKUP($C4464,樹木資料表!$A$1:$K$4024,4,FALSE())</f>
        <v>9</v>
      </c>
      <c r="I4464" s="17">
        <f>VLOOKUP($C4464,樹木資料表!$A$1:$K$4024,5,FALSE())</f>
        <v>3</v>
      </c>
      <c r="J4464" s="17">
        <f>VLOOKUP($C4464,樹木資料表!$A$1:$K$4024,6,FALSE())</f>
        <v>2.2999999999999998</v>
      </c>
      <c r="K4464" s="17">
        <f>VLOOKUP($C4464,樹木資料表!$A$1:$K$4024,7,FALSE())</f>
        <v>1.2</v>
      </c>
      <c r="L4464" s="17">
        <f>VLOOKUP($C4464,樹木資料表!$A$1:$K$4024,8,FALSE())</f>
        <v>0</v>
      </c>
    </row>
    <row r="4465" spans="1:13" x14ac:dyDescent="0.2">
      <c r="A4465" s="9">
        <v>4464</v>
      </c>
      <c r="B4465" s="9">
        <v>2023</v>
      </c>
      <c r="C4465" s="1">
        <v>3293</v>
      </c>
      <c r="D4465" s="17" t="str">
        <f>VLOOKUP(C4465,樹木資料表!$A$1:$K$4024,2,FALSE())</f>
        <v>長尾尖葉櫧</v>
      </c>
      <c r="E4465" s="11">
        <v>8.1999999999999993</v>
      </c>
      <c r="G4465" s="17" t="str">
        <f>VLOOKUP($C4465,樹木資料表!$A$1:$K$4024,3,FALSE())</f>
        <v>B</v>
      </c>
      <c r="H4465" s="17">
        <f>VLOOKUP($C4465,樹木資料表!$A$1:$K$4024,4,FALSE())</f>
        <v>9</v>
      </c>
      <c r="I4465" s="17">
        <f>VLOOKUP($C4465,樹木資料表!$A$1:$K$4024,5,FALSE())</f>
        <v>3</v>
      </c>
      <c r="J4465" s="17">
        <f>VLOOKUP($C4465,樹木資料表!$A$1:$K$4024,6,FALSE())</f>
        <v>0.5</v>
      </c>
      <c r="K4465" s="17">
        <f>VLOOKUP($C4465,樹木資料表!$A$1:$K$4024,7,FALSE())</f>
        <v>2.2000000000000002</v>
      </c>
      <c r="L4465" s="17">
        <f>VLOOKUP($C4465,樹木資料表!$A$1:$K$4024,8,FALSE())</f>
        <v>0</v>
      </c>
    </row>
    <row r="4466" spans="1:13" x14ac:dyDescent="0.2">
      <c r="A4466" s="9">
        <v>4465</v>
      </c>
      <c r="B4466" s="9">
        <v>2023</v>
      </c>
      <c r="C4466" s="27">
        <v>8842</v>
      </c>
      <c r="D4466" s="17" t="str">
        <f>VLOOKUP(C4466,樹木資料表!$A$1:$K$4024,2,FALSE())</f>
        <v>臺灣山茶</v>
      </c>
      <c r="E4466" s="29">
        <v>3.5</v>
      </c>
      <c r="F4466" s="11">
        <v>4</v>
      </c>
      <c r="G4466" s="17" t="str">
        <f>VLOOKUP($C4466,樹木資料表!$A$1:$K$4024,3,FALSE())</f>
        <v>B</v>
      </c>
      <c r="H4466" s="17">
        <f>VLOOKUP($C4466,樹木資料表!$A$1:$K$4024,4,FALSE())</f>
        <v>9</v>
      </c>
      <c r="I4466" s="17">
        <f>VLOOKUP($C4466,樹木資料表!$A$1:$K$4024,5,FALSE())</f>
        <v>3</v>
      </c>
      <c r="J4466" s="17">
        <f>VLOOKUP($C4466,樹木資料表!$A$1:$K$4024,6,FALSE())</f>
        <v>1.6</v>
      </c>
      <c r="K4466" s="17">
        <f>VLOOKUP($C4466,樹木資料表!$A$1:$K$4024,7,FALSE())</f>
        <v>4.5</v>
      </c>
      <c r="L4466" s="17">
        <f>VLOOKUP($C4466,樹木資料表!$A$1:$K$4024,8,FALSE())</f>
        <v>3292</v>
      </c>
      <c r="M4466" s="8" t="s">
        <v>154</v>
      </c>
    </row>
    <row r="4467" spans="1:13" x14ac:dyDescent="0.2">
      <c r="A4467" s="9">
        <v>4466</v>
      </c>
      <c r="B4467" s="9">
        <v>2023</v>
      </c>
      <c r="C4467" s="1">
        <v>3294</v>
      </c>
      <c r="D4467" s="17" t="str">
        <f>VLOOKUP(C4467,樹木資料表!$A$1:$K$4024,2,FALSE())</f>
        <v>小葉樹杞</v>
      </c>
      <c r="E4467" s="11">
        <v>2.6</v>
      </c>
      <c r="G4467" s="17" t="str">
        <f>VLOOKUP($C4467,樹木資料表!$A$1:$K$4024,3,FALSE())</f>
        <v>B</v>
      </c>
      <c r="H4467" s="17">
        <f>VLOOKUP($C4467,樹木資料表!$A$1:$K$4024,4,FALSE())</f>
        <v>9</v>
      </c>
      <c r="I4467" s="17">
        <f>VLOOKUP($C4467,樹木資料表!$A$1:$K$4024,5,FALSE())</f>
        <v>4</v>
      </c>
      <c r="J4467" s="17">
        <f>VLOOKUP($C4467,樹木資料表!$A$1:$K$4024,6,FALSE())</f>
        <v>4.5</v>
      </c>
      <c r="K4467" s="17">
        <f>VLOOKUP($C4467,樹木資料表!$A$1:$K$4024,7,FALSE())</f>
        <v>1.2</v>
      </c>
      <c r="L4467" s="17">
        <f>VLOOKUP($C4467,樹木資料表!$A$1:$K$4024,8,FALSE())</f>
        <v>0</v>
      </c>
    </row>
    <row r="4468" spans="1:13" x14ac:dyDescent="0.2">
      <c r="A4468" s="9">
        <v>4467</v>
      </c>
      <c r="B4468" s="9">
        <v>2023</v>
      </c>
      <c r="C4468" s="1">
        <v>3295</v>
      </c>
      <c r="D4468" s="17" t="str">
        <f>VLOOKUP(C4468,樹木資料表!$A$1:$K$4024,2,FALSE())</f>
        <v>臺灣山茶</v>
      </c>
      <c r="E4468" s="11">
        <v>3.2</v>
      </c>
      <c r="F4468" s="11">
        <v>3.5</v>
      </c>
      <c r="G4468" s="17" t="str">
        <f>VLOOKUP($C4468,樹木資料表!$A$1:$K$4024,3,FALSE())</f>
        <v>B</v>
      </c>
      <c r="H4468" s="17">
        <f>VLOOKUP($C4468,樹木資料表!$A$1:$K$4024,4,FALSE())</f>
        <v>9</v>
      </c>
      <c r="I4468" s="17">
        <f>VLOOKUP($C4468,樹木資料表!$A$1:$K$4024,5,FALSE())</f>
        <v>4</v>
      </c>
      <c r="J4468" s="17">
        <f>VLOOKUP($C4468,樹木資料表!$A$1:$K$4024,6,FALSE())</f>
        <v>2.5</v>
      </c>
      <c r="K4468" s="17">
        <f>VLOOKUP($C4468,樹木資料表!$A$1:$K$4024,7,FALSE())</f>
        <v>1.6</v>
      </c>
      <c r="L4468" s="17">
        <f>VLOOKUP($C4468,樹木資料表!$A$1:$K$4024,8,FALSE())</f>
        <v>0</v>
      </c>
    </row>
    <row r="4469" spans="1:13" x14ac:dyDescent="0.2">
      <c r="A4469" s="9">
        <v>4468</v>
      </c>
      <c r="B4469" s="9">
        <v>2023</v>
      </c>
      <c r="C4469" s="1">
        <v>3296</v>
      </c>
      <c r="D4469" s="17" t="str">
        <f>VLOOKUP(C4469,樹木資料表!$A$1:$K$4024,2,FALSE())</f>
        <v>臺灣山茶</v>
      </c>
      <c r="E4469" s="11">
        <v>5.2</v>
      </c>
      <c r="F4469" s="11">
        <v>3.5</v>
      </c>
      <c r="G4469" s="17" t="str">
        <f>VLOOKUP($C4469,樹木資料表!$A$1:$K$4024,3,FALSE())</f>
        <v>B</v>
      </c>
      <c r="H4469" s="17">
        <f>VLOOKUP($C4469,樹木資料表!$A$1:$K$4024,4,FALSE())</f>
        <v>9</v>
      </c>
      <c r="I4469" s="17">
        <f>VLOOKUP($C4469,樹木資料表!$A$1:$K$4024,5,FALSE())</f>
        <v>4</v>
      </c>
      <c r="J4469" s="17">
        <f>VLOOKUP($C4469,樹木資料表!$A$1:$K$4024,6,FALSE())</f>
        <v>2.6</v>
      </c>
      <c r="K4469" s="17">
        <f>VLOOKUP($C4469,樹木資料表!$A$1:$K$4024,7,FALSE())</f>
        <v>2.4</v>
      </c>
      <c r="L4469" s="17">
        <f>VLOOKUP($C4469,樹木資料表!$A$1:$K$4024,8,FALSE())</f>
        <v>0</v>
      </c>
    </row>
    <row r="4470" spans="1:13" x14ac:dyDescent="0.2">
      <c r="A4470" s="9">
        <v>4469</v>
      </c>
      <c r="B4470" s="9">
        <v>2023</v>
      </c>
      <c r="C4470" s="1">
        <v>3297</v>
      </c>
      <c r="D4470" s="17" t="str">
        <f>VLOOKUP(C4470,樹木資料表!$A$1:$K$4024,2,FALSE())</f>
        <v>臺灣山茶</v>
      </c>
      <c r="E4470" s="11">
        <v>3.4</v>
      </c>
      <c r="F4470" s="11">
        <v>3.5</v>
      </c>
      <c r="G4470" s="17" t="str">
        <f>VLOOKUP($C4470,樹木資料表!$A$1:$K$4024,3,FALSE())</f>
        <v>B</v>
      </c>
      <c r="H4470" s="17">
        <f>VLOOKUP($C4470,樹木資料表!$A$1:$K$4024,4,FALSE())</f>
        <v>9</v>
      </c>
      <c r="I4470" s="17">
        <f>VLOOKUP($C4470,樹木資料表!$A$1:$K$4024,5,FALSE())</f>
        <v>4</v>
      </c>
      <c r="J4470" s="17">
        <f>VLOOKUP($C4470,樹木資料表!$A$1:$K$4024,6,FALSE())</f>
        <v>2.5</v>
      </c>
      <c r="K4470" s="17">
        <f>VLOOKUP($C4470,樹木資料表!$A$1:$K$4024,7,FALSE())</f>
        <v>3.3</v>
      </c>
      <c r="L4470" s="17">
        <f>VLOOKUP($C4470,樹木資料表!$A$1:$K$4024,8,FALSE())</f>
        <v>0</v>
      </c>
    </row>
    <row r="4471" spans="1:13" x14ac:dyDescent="0.2">
      <c r="A4471" s="9">
        <v>4470</v>
      </c>
      <c r="B4471" s="9">
        <v>2023</v>
      </c>
      <c r="C4471" s="1">
        <v>3298</v>
      </c>
      <c r="D4471" s="17" t="str">
        <f>VLOOKUP(C4471,樹木資料表!$A$1:$K$4024,2,FALSE())</f>
        <v>臺灣山茶</v>
      </c>
      <c r="E4471" s="11">
        <v>7.4</v>
      </c>
      <c r="F4471" s="11">
        <v>4.5</v>
      </c>
      <c r="G4471" s="17" t="str">
        <f>VLOOKUP($C4471,樹木資料表!$A$1:$K$4024,3,FALSE())</f>
        <v>B</v>
      </c>
      <c r="H4471" s="17">
        <f>VLOOKUP($C4471,樹木資料表!$A$1:$K$4024,4,FALSE())</f>
        <v>9</v>
      </c>
      <c r="I4471" s="17">
        <f>VLOOKUP($C4471,樹木資料表!$A$1:$K$4024,5,FALSE())</f>
        <v>4</v>
      </c>
      <c r="J4471" s="17">
        <f>VLOOKUP($C4471,樹木資料表!$A$1:$K$4024,6,FALSE())</f>
        <v>2.2000000000000002</v>
      </c>
      <c r="K4471" s="17">
        <f>VLOOKUP($C4471,樹木資料表!$A$1:$K$4024,7,FALSE())</f>
        <v>3.4</v>
      </c>
      <c r="L4471" s="17">
        <f>VLOOKUP($C4471,樹木資料表!$A$1:$K$4024,8,FALSE())</f>
        <v>0</v>
      </c>
    </row>
    <row r="4472" spans="1:13" x14ac:dyDescent="0.2">
      <c r="A4472" s="9">
        <v>4471</v>
      </c>
      <c r="B4472" s="9">
        <v>2023</v>
      </c>
      <c r="C4472" s="1">
        <v>3299</v>
      </c>
      <c r="D4472" s="17" t="str">
        <f>VLOOKUP(C4472,樹木資料表!$A$1:$K$4024,2,FALSE())</f>
        <v>臺灣山茶</v>
      </c>
      <c r="E4472" s="11">
        <v>5.0999999999999996</v>
      </c>
      <c r="F4472" s="11">
        <v>5</v>
      </c>
      <c r="G4472" s="17" t="str">
        <f>VLOOKUP($C4472,樹木資料表!$A$1:$K$4024,3,FALSE())</f>
        <v>B</v>
      </c>
      <c r="H4472" s="17">
        <f>VLOOKUP($C4472,樹木資料表!$A$1:$K$4024,4,FALSE())</f>
        <v>9</v>
      </c>
      <c r="I4472" s="17">
        <f>VLOOKUP($C4472,樹木資料表!$A$1:$K$4024,5,FALSE())</f>
        <v>4</v>
      </c>
      <c r="J4472" s="17">
        <f>VLOOKUP($C4472,樹木資料表!$A$1:$K$4024,6,FALSE())</f>
        <v>0.3</v>
      </c>
      <c r="K4472" s="17">
        <f>VLOOKUP($C4472,樹木資料表!$A$1:$K$4024,7,FALSE())</f>
        <v>4.4000000000000004</v>
      </c>
      <c r="L4472" s="17">
        <f>VLOOKUP($C4472,樹木資料表!$A$1:$K$4024,8,FALSE())</f>
        <v>0</v>
      </c>
    </row>
    <row r="4473" spans="1:13" x14ac:dyDescent="0.2">
      <c r="A4473" s="9">
        <v>4472</v>
      </c>
      <c r="B4473" s="9">
        <v>2023</v>
      </c>
      <c r="C4473" s="1">
        <v>3300</v>
      </c>
      <c r="D4473" s="17" t="str">
        <f>VLOOKUP(C4473,樹木資料表!$A$1:$K$4024,2,FALSE())</f>
        <v>小葉樹杞</v>
      </c>
      <c r="E4473" s="11">
        <v>2.7</v>
      </c>
      <c r="F4473" s="11" t="s">
        <v>137</v>
      </c>
      <c r="G4473" s="17" t="str">
        <f>VLOOKUP($C4473,樹木資料表!$A$1:$K$4024,3,FALSE())</f>
        <v>B</v>
      </c>
      <c r="H4473" s="17">
        <f>VLOOKUP($C4473,樹木資料表!$A$1:$K$4024,4,FALSE())</f>
        <v>9</v>
      </c>
      <c r="I4473" s="17">
        <f>VLOOKUP($C4473,樹木資料表!$A$1:$K$4024,5,FALSE())</f>
        <v>4</v>
      </c>
      <c r="J4473" s="17">
        <f>VLOOKUP($C4473,樹木資料表!$A$1:$K$4024,6,FALSE())</f>
        <v>0.4</v>
      </c>
      <c r="K4473" s="17">
        <f>VLOOKUP($C4473,樹木資料表!$A$1:$K$4024,7,FALSE())</f>
        <v>4</v>
      </c>
      <c r="L4473" s="17">
        <f>VLOOKUP($C4473,樹木資料表!$A$1:$K$4024,8,FALSE())</f>
        <v>0</v>
      </c>
    </row>
    <row r="4474" spans="1:13" x14ac:dyDescent="0.2">
      <c r="A4474" s="9">
        <v>4473</v>
      </c>
      <c r="B4474" s="9">
        <v>2023</v>
      </c>
      <c r="C4474" s="28">
        <v>8847</v>
      </c>
      <c r="D4474" s="17" t="str">
        <f>VLOOKUP(C4474,樹木資料表!$A$1:$K$4024,2,FALSE())</f>
        <v>小葉樹杞</v>
      </c>
      <c r="E4474" s="11">
        <v>1.7</v>
      </c>
      <c r="G4474" s="17" t="str">
        <f>VLOOKUP($C4474,樹木資料表!$A$1:$K$4024,3,FALSE())</f>
        <v>B</v>
      </c>
      <c r="H4474" s="17">
        <f>VLOOKUP($C4474,樹木資料表!$A$1:$K$4024,4,FALSE())</f>
        <v>9</v>
      </c>
      <c r="I4474" s="17">
        <f>VLOOKUP($C4474,樹木資料表!$A$1:$K$4024,5,FALSE())</f>
        <v>4</v>
      </c>
      <c r="J4474" s="17">
        <f>VLOOKUP($C4474,樹木資料表!$A$1:$K$4024,6,FALSE())</f>
        <v>1.5</v>
      </c>
      <c r="K4474" s="17">
        <f>VLOOKUP($C4474,樹木資料表!$A$1:$K$4024,7,FALSE())</f>
        <v>4.2</v>
      </c>
      <c r="L4474" s="17">
        <f>VLOOKUP($C4474,樹木資料表!$A$1:$K$4024,8,FALSE())</f>
        <v>0</v>
      </c>
      <c r="M4474" s="8" t="s">
        <v>123</v>
      </c>
    </row>
    <row r="4475" spans="1:13" x14ac:dyDescent="0.2">
      <c r="A4475" s="9">
        <v>4474</v>
      </c>
      <c r="B4475" s="9">
        <v>2023</v>
      </c>
      <c r="C4475" s="1">
        <v>3242</v>
      </c>
      <c r="D4475" s="17" t="str">
        <f>VLOOKUP(C4475,樹木資料表!$A$1:$K$4024,2,FALSE())</f>
        <v>小葉樹杞</v>
      </c>
      <c r="E4475" s="11">
        <v>3.2</v>
      </c>
      <c r="G4475" s="17" t="str">
        <f>VLOOKUP($C4475,樹木資料表!$A$1:$K$4024,3,FALSE())</f>
        <v>B</v>
      </c>
      <c r="H4475" s="17">
        <f>VLOOKUP($C4475,樹木資料表!$A$1:$K$4024,4,FALSE())</f>
        <v>10</v>
      </c>
      <c r="I4475" s="17">
        <f>VLOOKUP($C4475,樹木資料表!$A$1:$K$4024,5,FALSE())</f>
        <v>1</v>
      </c>
      <c r="J4475" s="17">
        <f>VLOOKUP($C4475,樹木資料表!$A$1:$K$4024,6,FALSE())</f>
        <v>2.7</v>
      </c>
      <c r="K4475" s="17">
        <f>VLOOKUP($C4475,樹木資料表!$A$1:$K$4024,7,FALSE())</f>
        <v>4</v>
      </c>
      <c r="L4475" s="17">
        <f>VLOOKUP($C4475,樹木資料表!$A$1:$K$4024,8,FALSE())</f>
        <v>0</v>
      </c>
    </row>
    <row r="4476" spans="1:13" x14ac:dyDescent="0.2">
      <c r="A4476" s="9">
        <v>4475</v>
      </c>
      <c r="B4476" s="9">
        <v>2023</v>
      </c>
      <c r="C4476" s="1">
        <v>3244</v>
      </c>
      <c r="D4476" s="17" t="str">
        <f>VLOOKUP(C4476,樹木資料表!$A$1:$K$4024,2,FALSE())</f>
        <v>瓊楠</v>
      </c>
      <c r="E4476" s="11">
        <v>35.1</v>
      </c>
      <c r="G4476" s="17" t="str">
        <f>VLOOKUP($C4476,樹木資料表!$A$1:$K$4024,3,FALSE())</f>
        <v>B</v>
      </c>
      <c r="H4476" s="17">
        <f>VLOOKUP($C4476,樹木資料表!$A$1:$K$4024,4,FALSE())</f>
        <v>10</v>
      </c>
      <c r="I4476" s="17">
        <f>VLOOKUP($C4476,樹木資料表!$A$1:$K$4024,5,FALSE())</f>
        <v>1</v>
      </c>
      <c r="J4476" s="17">
        <f>VLOOKUP($C4476,樹木資料表!$A$1:$K$4024,6,FALSE())</f>
        <v>4.3</v>
      </c>
      <c r="K4476" s="17">
        <f>VLOOKUP($C4476,樹木資料表!$A$1:$K$4024,7,FALSE())</f>
        <v>4.7</v>
      </c>
      <c r="L4476" s="17">
        <f>VLOOKUP($C4476,樹木資料表!$A$1:$K$4024,8,FALSE())</f>
        <v>0</v>
      </c>
    </row>
    <row r="4477" spans="1:13" x14ac:dyDescent="0.2">
      <c r="A4477" s="9">
        <v>4476</v>
      </c>
      <c r="B4477" s="9">
        <v>2023</v>
      </c>
      <c r="C4477" s="1">
        <v>3245</v>
      </c>
      <c r="D4477" s="17" t="str">
        <f>VLOOKUP(C4477,樹木資料表!$A$1:$K$4024,2,FALSE())</f>
        <v>長尾尖葉櫧</v>
      </c>
      <c r="E4477" s="11">
        <v>11</v>
      </c>
      <c r="G4477" s="17" t="str">
        <f>VLOOKUP($C4477,樹木資料表!$A$1:$K$4024,3,FALSE())</f>
        <v>B</v>
      </c>
      <c r="H4477" s="17">
        <f>VLOOKUP($C4477,樹木資料表!$A$1:$K$4024,4,FALSE())</f>
        <v>10</v>
      </c>
      <c r="I4477" s="17">
        <f>VLOOKUP($C4477,樹木資料表!$A$1:$K$4024,5,FALSE())</f>
        <v>1</v>
      </c>
      <c r="J4477" s="17">
        <f>VLOOKUP($C4477,樹木資料表!$A$1:$K$4024,6,FALSE())</f>
        <v>2.5</v>
      </c>
      <c r="K4477" s="17">
        <f>VLOOKUP($C4477,樹木資料表!$A$1:$K$4024,7,FALSE())</f>
        <v>1.8</v>
      </c>
      <c r="L4477" s="17">
        <f>VLOOKUP($C4477,樹木資料表!$A$1:$K$4024,8,FALSE())</f>
        <v>0</v>
      </c>
    </row>
    <row r="4478" spans="1:13" x14ac:dyDescent="0.2">
      <c r="A4478" s="9">
        <v>4477</v>
      </c>
      <c r="B4478" s="9">
        <v>2023</v>
      </c>
      <c r="C4478" s="1">
        <v>3248</v>
      </c>
      <c r="D4478" s="17" t="str">
        <f>VLOOKUP(C4478,樹木資料表!$A$1:$K$4024,2,FALSE())</f>
        <v>臺灣山茶</v>
      </c>
      <c r="E4478" s="11">
        <v>3</v>
      </c>
      <c r="F4478" s="11">
        <v>4.5</v>
      </c>
      <c r="G4478" s="17" t="str">
        <f>VLOOKUP($C4478,樹木資料表!$A$1:$K$4024,3,FALSE())</f>
        <v>B</v>
      </c>
      <c r="H4478" s="17">
        <f>VLOOKUP($C4478,樹木資料表!$A$1:$K$4024,4,FALSE())</f>
        <v>10</v>
      </c>
      <c r="I4478" s="17">
        <f>VLOOKUP($C4478,樹木資料表!$A$1:$K$4024,5,FALSE())</f>
        <v>1</v>
      </c>
      <c r="J4478" s="17">
        <f>VLOOKUP($C4478,樹木資料表!$A$1:$K$4024,6,FALSE())</f>
        <v>2.4</v>
      </c>
      <c r="K4478" s="17">
        <f>VLOOKUP($C4478,樹木資料表!$A$1:$K$4024,7,FALSE())</f>
        <v>0.2</v>
      </c>
      <c r="L4478" s="17">
        <f>VLOOKUP($C4478,樹木資料表!$A$1:$K$4024,8,FALSE())</f>
        <v>0</v>
      </c>
    </row>
    <row r="4479" spans="1:13" x14ac:dyDescent="0.2">
      <c r="A4479" s="9">
        <v>4478</v>
      </c>
      <c r="B4479" s="9">
        <v>2023</v>
      </c>
      <c r="C4479" s="1">
        <v>3249</v>
      </c>
      <c r="D4479" s="17" t="str">
        <f>VLOOKUP(C4479,樹木資料表!$A$1:$K$4024,2,FALSE())</f>
        <v>小葉樹杞</v>
      </c>
      <c r="E4479" s="11">
        <v>2.7</v>
      </c>
      <c r="G4479" s="17" t="str">
        <f>VLOOKUP($C4479,樹木資料表!$A$1:$K$4024,3,FALSE())</f>
        <v>B</v>
      </c>
      <c r="H4479" s="17">
        <f>VLOOKUP($C4479,樹木資料表!$A$1:$K$4024,4,FALSE())</f>
        <v>10</v>
      </c>
      <c r="I4479" s="17">
        <f>VLOOKUP($C4479,樹木資料表!$A$1:$K$4024,5,FALSE())</f>
        <v>1</v>
      </c>
      <c r="J4479" s="17">
        <f>VLOOKUP($C4479,樹木資料表!$A$1:$K$4024,6,FALSE())</f>
        <v>4</v>
      </c>
      <c r="K4479" s="17">
        <f>VLOOKUP($C4479,樹木資料表!$A$1:$K$4024,7,FALSE())</f>
        <v>0.7</v>
      </c>
      <c r="L4479" s="17">
        <f>VLOOKUP($C4479,樹木資料表!$A$1:$K$4024,8,FALSE())</f>
        <v>0</v>
      </c>
    </row>
    <row r="4480" spans="1:13" x14ac:dyDescent="0.2">
      <c r="A4480" s="9">
        <v>4479</v>
      </c>
      <c r="B4480" s="9">
        <v>2023</v>
      </c>
      <c r="C4480" s="1">
        <v>3250</v>
      </c>
      <c r="D4480" s="17" t="str">
        <f>VLOOKUP(C4480,樹木資料表!$A$1:$K$4024,2,FALSE())</f>
        <v>小葉樹杞</v>
      </c>
      <c r="E4480" s="11">
        <v>3.7</v>
      </c>
      <c r="G4480" s="17" t="str">
        <f>VLOOKUP($C4480,樹木資料表!$A$1:$K$4024,3,FALSE())</f>
        <v>B</v>
      </c>
      <c r="H4480" s="17">
        <f>VLOOKUP($C4480,樹木資料表!$A$1:$K$4024,4,FALSE())</f>
        <v>10</v>
      </c>
      <c r="I4480" s="17">
        <f>VLOOKUP($C4480,樹木資料表!$A$1:$K$4024,5,FALSE())</f>
        <v>1</v>
      </c>
      <c r="J4480" s="17">
        <f>VLOOKUP($C4480,樹木資料表!$A$1:$K$4024,6,FALSE())</f>
        <v>4.7</v>
      </c>
      <c r="K4480" s="17">
        <f>VLOOKUP($C4480,樹木資料表!$A$1:$K$4024,7,FALSE())</f>
        <v>0.6</v>
      </c>
      <c r="L4480" s="17">
        <f>VLOOKUP($C4480,樹木資料表!$A$1:$K$4024,8,FALSE())</f>
        <v>0</v>
      </c>
    </row>
    <row r="4481" spans="1:13" x14ac:dyDescent="0.2">
      <c r="A4481" s="9">
        <v>4480</v>
      </c>
      <c r="B4481" s="9">
        <v>2023</v>
      </c>
      <c r="C4481" s="1">
        <v>3251</v>
      </c>
      <c r="D4481" s="17" t="str">
        <f>VLOOKUP(C4481,樹木資料表!$A$1:$K$4024,2,FALSE())</f>
        <v>長葉木薑子</v>
      </c>
      <c r="E4481" s="11">
        <v>16.399999999999999</v>
      </c>
      <c r="G4481" s="17" t="str">
        <f>VLOOKUP($C4481,樹木資料表!$A$1:$K$4024,3,FALSE())</f>
        <v>B</v>
      </c>
      <c r="H4481" s="17">
        <f>VLOOKUP($C4481,樹木資料表!$A$1:$K$4024,4,FALSE())</f>
        <v>10</v>
      </c>
      <c r="I4481" s="17">
        <f>VLOOKUP($C4481,樹木資料表!$A$1:$K$4024,5,FALSE())</f>
        <v>1</v>
      </c>
      <c r="J4481" s="17">
        <f>VLOOKUP($C4481,樹木資料表!$A$1:$K$4024,6,FALSE())</f>
        <v>4.7</v>
      </c>
      <c r="K4481" s="17">
        <f>VLOOKUP($C4481,樹木資料表!$A$1:$K$4024,7,FALSE())</f>
        <v>1.3</v>
      </c>
      <c r="L4481" s="17">
        <f>VLOOKUP($C4481,樹木資料表!$A$1:$K$4024,8,FALSE())</f>
        <v>0</v>
      </c>
    </row>
    <row r="4482" spans="1:13" x14ac:dyDescent="0.2">
      <c r="A4482" s="9">
        <v>4481</v>
      </c>
      <c r="B4482" s="9">
        <v>2023</v>
      </c>
      <c r="C4482" s="27">
        <v>8837</v>
      </c>
      <c r="D4482" s="17" t="str">
        <f>VLOOKUP(C4482,樹木資料表!$A$1:$K$4024,2,FALSE())</f>
        <v>長葉木薑子</v>
      </c>
      <c r="E4482" s="11">
        <v>32.799999999999997</v>
      </c>
      <c r="G4482" s="17" t="str">
        <f>VLOOKUP($C4482,樹木資料表!$A$1:$K$4024,3,FALSE())</f>
        <v>B</v>
      </c>
      <c r="H4482" s="17">
        <f>VLOOKUP($C4482,樹木資料表!$A$1:$K$4024,4,FALSE())</f>
        <v>10</v>
      </c>
      <c r="I4482" s="17">
        <f>VLOOKUP($C4482,樹木資料表!$A$1:$K$4024,5,FALSE())</f>
        <v>1</v>
      </c>
      <c r="J4482" s="17">
        <f>VLOOKUP($C4482,樹木資料表!$A$1:$K$4024,6,FALSE())</f>
        <v>3.3</v>
      </c>
      <c r="K4482" s="17">
        <f>VLOOKUP($C4482,樹木資料表!$A$1:$K$4024,7,FALSE())</f>
        <v>4.7</v>
      </c>
      <c r="L4482" s="17">
        <f>VLOOKUP($C4482,樹木資料表!$A$1:$K$4024,8,FALSE())</f>
        <v>3243</v>
      </c>
      <c r="M4482" s="8" t="s">
        <v>155</v>
      </c>
    </row>
    <row r="4483" spans="1:13" x14ac:dyDescent="0.2">
      <c r="A4483" s="9">
        <v>4482</v>
      </c>
      <c r="B4483" s="9">
        <v>2023</v>
      </c>
      <c r="C4483" s="27">
        <v>8838</v>
      </c>
      <c r="D4483" s="17" t="str">
        <f>VLOOKUP(C4483,樹木資料表!$A$1:$K$4024,2,FALSE())</f>
        <v>臺灣山茶</v>
      </c>
      <c r="E4483" s="11">
        <v>4.8</v>
      </c>
      <c r="F4483" s="11">
        <v>5</v>
      </c>
      <c r="G4483" s="17" t="str">
        <f>VLOOKUP($C4483,樹木資料表!$A$1:$K$4024,3,FALSE())</f>
        <v>B</v>
      </c>
      <c r="H4483" s="17">
        <f>VLOOKUP($C4483,樹木資料表!$A$1:$K$4024,4,FALSE())</f>
        <v>10</v>
      </c>
      <c r="I4483" s="17">
        <f>VLOOKUP($C4483,樹木資料表!$A$1:$K$4024,5,FALSE())</f>
        <v>1</v>
      </c>
      <c r="J4483" s="17">
        <f>VLOOKUP($C4483,樹木資料表!$A$1:$K$4024,6,FALSE())</f>
        <v>2</v>
      </c>
      <c r="K4483" s="17">
        <f>VLOOKUP($C4483,樹木資料表!$A$1:$K$4024,7,FALSE())</f>
        <v>0.3</v>
      </c>
      <c r="L4483" s="17">
        <f>VLOOKUP($C4483,樹木資料表!$A$1:$K$4024,8,FALSE())</f>
        <v>3247</v>
      </c>
      <c r="M4483" s="8" t="s">
        <v>156</v>
      </c>
    </row>
    <row r="4484" spans="1:13" x14ac:dyDescent="0.2">
      <c r="A4484" s="9">
        <v>4483</v>
      </c>
      <c r="B4484" s="9">
        <v>2023</v>
      </c>
      <c r="C4484" s="27">
        <v>8839</v>
      </c>
      <c r="D4484" s="17" t="str">
        <f>VLOOKUP(C4484,樹木資料表!$A$1:$K$4024,2,FALSE())</f>
        <v>小葉樹杞</v>
      </c>
      <c r="E4484" s="11">
        <v>3</v>
      </c>
      <c r="G4484" s="17" t="str">
        <f>VLOOKUP($C4484,樹木資料表!$A$1:$K$4024,3,FALSE())</f>
        <v>B</v>
      </c>
      <c r="H4484" s="17">
        <f>VLOOKUP($C4484,樹木資料表!$A$1:$K$4024,4,FALSE())</f>
        <v>10</v>
      </c>
      <c r="I4484" s="17">
        <f>VLOOKUP($C4484,樹木資料表!$A$1:$K$4024,5,FALSE())</f>
        <v>1</v>
      </c>
      <c r="J4484" s="17">
        <f>VLOOKUP($C4484,樹木資料表!$A$1:$K$4024,6,FALSE())</f>
        <v>2.1</v>
      </c>
      <c r="K4484" s="17">
        <f>VLOOKUP($C4484,樹木資料表!$A$1:$K$4024,7,FALSE())</f>
        <v>2.1</v>
      </c>
      <c r="L4484" s="17">
        <f>VLOOKUP($C4484,樹木資料表!$A$1:$K$4024,8,FALSE())</f>
        <v>3246</v>
      </c>
      <c r="M4484" s="8" t="s">
        <v>157</v>
      </c>
    </row>
    <row r="4485" spans="1:13" x14ac:dyDescent="0.2">
      <c r="A4485" s="9">
        <v>4484</v>
      </c>
      <c r="B4485" s="9">
        <v>2023</v>
      </c>
      <c r="C4485" s="1">
        <v>3252</v>
      </c>
      <c r="D4485" s="17" t="str">
        <f>VLOOKUP(C4485,樹木資料表!$A$1:$K$4024,2,FALSE())</f>
        <v>臺灣山茶</v>
      </c>
      <c r="E4485" s="11">
        <v>3.6</v>
      </c>
      <c r="F4485" s="11">
        <v>4.5</v>
      </c>
      <c r="G4485" s="17" t="str">
        <f>VLOOKUP($C4485,樹木資料表!$A$1:$K$4024,3,FALSE())</f>
        <v>B</v>
      </c>
      <c r="H4485" s="17">
        <f>VLOOKUP($C4485,樹木資料表!$A$1:$K$4024,4,FALSE())</f>
        <v>10</v>
      </c>
      <c r="I4485" s="17">
        <f>VLOOKUP($C4485,樹木資料表!$A$1:$K$4024,5,FALSE())</f>
        <v>2</v>
      </c>
      <c r="J4485" s="17">
        <f>VLOOKUP($C4485,樹木資料表!$A$1:$K$4024,6,FALSE())</f>
        <v>0.2</v>
      </c>
      <c r="K4485" s="17">
        <f>VLOOKUP($C4485,樹木資料表!$A$1:$K$4024,7,FALSE())</f>
        <v>1.2</v>
      </c>
      <c r="L4485" s="17">
        <f>VLOOKUP($C4485,樹木資料表!$A$1:$K$4024,8,FALSE())</f>
        <v>0</v>
      </c>
    </row>
    <row r="4486" spans="1:13" x14ac:dyDescent="0.2">
      <c r="A4486" s="9">
        <v>4485</v>
      </c>
      <c r="B4486" s="9">
        <v>2023</v>
      </c>
      <c r="C4486" s="1">
        <v>3254</v>
      </c>
      <c r="D4486" s="17" t="str">
        <f>VLOOKUP(C4486,樹木資料表!$A$1:$K$4024,2,FALSE())</f>
        <v>瓊楠</v>
      </c>
      <c r="E4486" s="11">
        <v>4.8</v>
      </c>
      <c r="G4486" s="17" t="str">
        <f>VLOOKUP($C4486,樹木資料表!$A$1:$K$4024,3,FALSE())</f>
        <v>B</v>
      </c>
      <c r="H4486" s="17">
        <f>VLOOKUP($C4486,樹木資料表!$A$1:$K$4024,4,FALSE())</f>
        <v>10</v>
      </c>
      <c r="I4486" s="17">
        <f>VLOOKUP($C4486,樹木資料表!$A$1:$K$4024,5,FALSE())</f>
        <v>2</v>
      </c>
      <c r="J4486" s="17">
        <f>VLOOKUP($C4486,樹木資料表!$A$1:$K$4024,6,FALSE())</f>
        <v>1.8</v>
      </c>
      <c r="K4486" s="17">
        <f>VLOOKUP($C4486,樹木資料表!$A$1:$K$4024,7,FALSE())</f>
        <v>2.5</v>
      </c>
      <c r="L4486" s="17">
        <f>VLOOKUP($C4486,樹木資料表!$A$1:$K$4024,8,FALSE())</f>
        <v>0</v>
      </c>
    </row>
    <row r="4487" spans="1:13" x14ac:dyDescent="0.2">
      <c r="A4487" s="9">
        <v>4486</v>
      </c>
      <c r="B4487" s="9">
        <v>2023</v>
      </c>
      <c r="C4487" s="1">
        <v>3255</v>
      </c>
      <c r="D4487" s="17" t="str">
        <f>VLOOKUP(C4487,樹木資料表!$A$1:$K$4024,2,FALSE())</f>
        <v>香桂</v>
      </c>
      <c r="E4487" s="11">
        <v>3.7</v>
      </c>
      <c r="G4487" s="17" t="str">
        <f>VLOOKUP($C4487,樹木資料表!$A$1:$K$4024,3,FALSE())</f>
        <v>B</v>
      </c>
      <c r="H4487" s="17">
        <f>VLOOKUP($C4487,樹木資料表!$A$1:$K$4024,4,FALSE())</f>
        <v>10</v>
      </c>
      <c r="I4487" s="17">
        <f>VLOOKUP($C4487,樹木資料表!$A$1:$K$4024,5,FALSE())</f>
        <v>2</v>
      </c>
      <c r="J4487" s="17">
        <f>VLOOKUP($C4487,樹木資料表!$A$1:$K$4024,6,FALSE())</f>
        <v>2.8</v>
      </c>
      <c r="K4487" s="17">
        <f>VLOOKUP($C4487,樹木資料表!$A$1:$K$4024,7,FALSE())</f>
        <v>3</v>
      </c>
      <c r="L4487" s="17">
        <f>VLOOKUP($C4487,樹木資料表!$A$1:$K$4024,8,FALSE())</f>
        <v>0</v>
      </c>
    </row>
    <row r="4488" spans="1:13" x14ac:dyDescent="0.2">
      <c r="A4488" s="9">
        <v>4487</v>
      </c>
      <c r="B4488" s="9">
        <v>2023</v>
      </c>
      <c r="C4488" s="1">
        <v>3256</v>
      </c>
      <c r="D4488" s="17" t="str">
        <f>VLOOKUP(C4488,樹木資料表!$A$1:$K$4024,2,FALSE())</f>
        <v>杜英</v>
      </c>
      <c r="E4488" s="11">
        <v>2.9</v>
      </c>
      <c r="G4488" s="17" t="str">
        <f>VLOOKUP($C4488,樹木資料表!$A$1:$K$4024,3,FALSE())</f>
        <v>B</v>
      </c>
      <c r="H4488" s="17">
        <f>VLOOKUP($C4488,樹木資料表!$A$1:$K$4024,4,FALSE())</f>
        <v>10</v>
      </c>
      <c r="I4488" s="17">
        <f>VLOOKUP($C4488,樹木資料表!$A$1:$K$4024,5,FALSE())</f>
        <v>2</v>
      </c>
      <c r="J4488" s="17">
        <f>VLOOKUP($C4488,樹木資料表!$A$1:$K$4024,6,FALSE())</f>
        <v>3.3</v>
      </c>
      <c r="K4488" s="17">
        <f>VLOOKUP($C4488,樹木資料表!$A$1:$K$4024,7,FALSE())</f>
        <v>0.3</v>
      </c>
      <c r="L4488" s="17">
        <f>VLOOKUP($C4488,樹木資料表!$A$1:$K$4024,8,FALSE())</f>
        <v>0</v>
      </c>
    </row>
    <row r="4489" spans="1:13" x14ac:dyDescent="0.2">
      <c r="A4489" s="9">
        <v>4488</v>
      </c>
      <c r="B4489" s="9">
        <v>2023</v>
      </c>
      <c r="C4489" s="27">
        <v>8836</v>
      </c>
      <c r="D4489" s="17" t="str">
        <f>VLOOKUP(C4489,樹木資料表!$A$1:$K$4024,2,FALSE())</f>
        <v>長葉木薑子</v>
      </c>
      <c r="E4489" s="11">
        <v>8.1999999999999993</v>
      </c>
      <c r="G4489" s="17" t="str">
        <f>VLOOKUP($C4489,樹木資料表!$A$1:$K$4024,3,FALSE())</f>
        <v>B</v>
      </c>
      <c r="H4489" s="17">
        <f>VLOOKUP($C4489,樹木資料表!$A$1:$K$4024,4,FALSE())</f>
        <v>10</v>
      </c>
      <c r="I4489" s="17">
        <f>VLOOKUP($C4489,樹木資料表!$A$1:$K$4024,5,FALSE())</f>
        <v>2</v>
      </c>
      <c r="J4489" s="17">
        <f>VLOOKUP($C4489,樹木資料表!$A$1:$K$4024,6,FALSE())</f>
        <v>2.2000000000000002</v>
      </c>
      <c r="K4489" s="17">
        <f>VLOOKUP($C4489,樹木資料表!$A$1:$K$4024,7,FALSE())</f>
        <v>0.4</v>
      </c>
      <c r="L4489" s="17">
        <f>VLOOKUP($C4489,樹木資料表!$A$1:$K$4024,8,FALSE())</f>
        <v>3253</v>
      </c>
      <c r="M4489" s="8" t="s">
        <v>158</v>
      </c>
    </row>
    <row r="4490" spans="1:13" x14ac:dyDescent="0.2">
      <c r="A4490" s="9">
        <v>4489</v>
      </c>
      <c r="B4490" s="9">
        <v>2023</v>
      </c>
      <c r="C4490" s="1">
        <v>3257</v>
      </c>
      <c r="D4490" s="17" t="str">
        <f>VLOOKUP(C4490,樹木資料表!$A$1:$K$4024,2,FALSE())</f>
        <v>假長葉楠</v>
      </c>
      <c r="E4490" s="11">
        <v>22.3</v>
      </c>
      <c r="G4490" s="17" t="str">
        <f>VLOOKUP($C4490,樹木資料表!$A$1:$K$4024,3,FALSE())</f>
        <v>B</v>
      </c>
      <c r="H4490" s="17">
        <f>VLOOKUP($C4490,樹木資料表!$A$1:$K$4024,4,FALSE())</f>
        <v>10</v>
      </c>
      <c r="I4490" s="17">
        <f>VLOOKUP($C4490,樹木資料表!$A$1:$K$4024,5,FALSE())</f>
        <v>3</v>
      </c>
      <c r="J4490" s="17">
        <f>VLOOKUP($C4490,樹木資料表!$A$1:$K$4024,6,FALSE())</f>
        <v>4.2</v>
      </c>
      <c r="K4490" s="17">
        <f>VLOOKUP($C4490,樹木資料表!$A$1:$K$4024,7,FALSE())</f>
        <v>4.5999999999999996</v>
      </c>
      <c r="L4490" s="17">
        <f>VLOOKUP($C4490,樹木資料表!$A$1:$K$4024,8,FALSE())</f>
        <v>0</v>
      </c>
    </row>
    <row r="4491" spans="1:13" x14ac:dyDescent="0.2">
      <c r="A4491" s="9">
        <v>4490</v>
      </c>
      <c r="B4491" s="9">
        <v>2023</v>
      </c>
      <c r="C4491" s="1">
        <v>3258</v>
      </c>
      <c r="D4491" s="17" t="str">
        <f>VLOOKUP(C4491,樹木資料表!$A$1:$K$4024,2,FALSE())</f>
        <v>小葉樹杞</v>
      </c>
      <c r="E4491" s="11">
        <v>3.4</v>
      </c>
      <c r="G4491" s="17" t="str">
        <f>VLOOKUP($C4491,樹木資料表!$A$1:$K$4024,3,FALSE())</f>
        <v>B</v>
      </c>
      <c r="H4491" s="17">
        <f>VLOOKUP($C4491,樹木資料表!$A$1:$K$4024,4,FALSE())</f>
        <v>10</v>
      </c>
      <c r="I4491" s="17">
        <f>VLOOKUP($C4491,樹木資料表!$A$1:$K$4024,5,FALSE())</f>
        <v>3</v>
      </c>
      <c r="J4491" s="17">
        <f>VLOOKUP($C4491,樹木資料表!$A$1:$K$4024,6,FALSE())</f>
        <v>2.9</v>
      </c>
      <c r="K4491" s="17">
        <f>VLOOKUP($C4491,樹木資料表!$A$1:$K$4024,7,FALSE())</f>
        <v>3.9</v>
      </c>
      <c r="L4491" s="17">
        <f>VLOOKUP($C4491,樹木資料表!$A$1:$K$4024,8,FALSE())</f>
        <v>0</v>
      </c>
    </row>
    <row r="4492" spans="1:13" x14ac:dyDescent="0.2">
      <c r="A4492" s="9">
        <v>4491</v>
      </c>
      <c r="B4492" s="9">
        <v>2023</v>
      </c>
      <c r="C4492" s="1">
        <v>3259</v>
      </c>
      <c r="D4492" s="17" t="str">
        <f>VLOOKUP(C4492,樹木資料表!$A$1:$K$4024,2,FALSE())</f>
        <v>錐果櫟</v>
      </c>
      <c r="E4492" s="11">
        <v>24</v>
      </c>
      <c r="G4492" s="17" t="str">
        <f>VLOOKUP($C4492,樹木資料表!$A$1:$K$4024,3,FALSE())</f>
        <v>B</v>
      </c>
      <c r="H4492" s="17">
        <f>VLOOKUP($C4492,樹木資料表!$A$1:$K$4024,4,FALSE())</f>
        <v>10</v>
      </c>
      <c r="I4492" s="17">
        <f>VLOOKUP($C4492,樹木資料表!$A$1:$K$4024,5,FALSE())</f>
        <v>3</v>
      </c>
      <c r="J4492" s="17">
        <f>VLOOKUP($C4492,樹木資料表!$A$1:$K$4024,6,FALSE())</f>
        <v>4.2</v>
      </c>
      <c r="K4492" s="17">
        <f>VLOOKUP($C4492,樹木資料表!$A$1:$K$4024,7,FALSE())</f>
        <v>3</v>
      </c>
      <c r="L4492" s="17">
        <f>VLOOKUP($C4492,樹木資料表!$A$1:$K$4024,8,FALSE())</f>
        <v>0</v>
      </c>
    </row>
    <row r="4493" spans="1:13" x14ac:dyDescent="0.2">
      <c r="A4493" s="9">
        <v>4492</v>
      </c>
      <c r="B4493" s="9">
        <v>2023</v>
      </c>
      <c r="C4493" s="1">
        <v>3260</v>
      </c>
      <c r="D4493" s="17" t="str">
        <f>VLOOKUP(C4493,樹木資料表!$A$1:$K$4024,2,FALSE())</f>
        <v>臺灣山茶</v>
      </c>
      <c r="E4493" s="20">
        <v>0</v>
      </c>
      <c r="G4493" s="17" t="str">
        <f>VLOOKUP($C4493,樹木資料表!$A$1:$K$4024,3,FALSE())</f>
        <v>B</v>
      </c>
      <c r="H4493" s="17">
        <f>VLOOKUP($C4493,樹木資料表!$A$1:$K$4024,4,FALSE())</f>
        <v>10</v>
      </c>
      <c r="I4493" s="17">
        <f>VLOOKUP($C4493,樹木資料表!$A$1:$K$4024,5,FALSE())</f>
        <v>3</v>
      </c>
      <c r="J4493" s="17">
        <f>VLOOKUP($C4493,樹木資料表!$A$1:$K$4024,6,FALSE())</f>
        <v>3.7</v>
      </c>
      <c r="K4493" s="17">
        <f>VLOOKUP($C4493,樹木資料表!$A$1:$K$4024,7,FALSE())</f>
        <v>2.6</v>
      </c>
      <c r="L4493" s="17">
        <f>VLOOKUP($C4493,樹木資料表!$A$1:$K$4024,8,FALSE())</f>
        <v>0</v>
      </c>
      <c r="M4493" s="8" t="s">
        <v>128</v>
      </c>
    </row>
    <row r="4494" spans="1:13" x14ac:dyDescent="0.2">
      <c r="A4494" s="9">
        <v>4493</v>
      </c>
      <c r="B4494" s="9">
        <v>2023</v>
      </c>
      <c r="C4494" s="1">
        <v>3261</v>
      </c>
      <c r="D4494" s="17" t="str">
        <f>VLOOKUP(C4494,樹木資料表!$A$1:$K$4024,2,FALSE())</f>
        <v>香桂</v>
      </c>
      <c r="E4494" s="11">
        <v>57</v>
      </c>
      <c r="G4494" s="17" t="str">
        <f>VLOOKUP($C4494,樹木資料表!$A$1:$K$4024,3,FALSE())</f>
        <v>B</v>
      </c>
      <c r="H4494" s="17">
        <f>VLOOKUP($C4494,樹木資料表!$A$1:$K$4024,4,FALSE())</f>
        <v>10</v>
      </c>
      <c r="I4494" s="17">
        <f>VLOOKUP($C4494,樹木資料表!$A$1:$K$4024,5,FALSE())</f>
        <v>3</v>
      </c>
      <c r="J4494" s="17">
        <f>VLOOKUP($C4494,樹木資料表!$A$1:$K$4024,6,FALSE())</f>
        <v>3</v>
      </c>
      <c r="K4494" s="17">
        <f>VLOOKUP($C4494,樹木資料表!$A$1:$K$4024,7,FALSE())</f>
        <v>0.8</v>
      </c>
      <c r="L4494" s="17">
        <f>VLOOKUP($C4494,樹木資料表!$A$1:$K$4024,8,FALSE())</f>
        <v>0</v>
      </c>
    </row>
    <row r="4495" spans="1:13" x14ac:dyDescent="0.2">
      <c r="A4495" s="9">
        <v>4494</v>
      </c>
      <c r="B4495" s="9">
        <v>2023</v>
      </c>
      <c r="C4495" s="1">
        <v>3262</v>
      </c>
      <c r="D4495" s="17" t="str">
        <f>VLOOKUP(C4495,樹木資料表!$A$1:$K$4024,2,FALSE())</f>
        <v>小葉樹杞</v>
      </c>
      <c r="E4495" s="11">
        <v>3.7</v>
      </c>
      <c r="G4495" s="17" t="str">
        <f>VLOOKUP($C4495,樹木資料表!$A$1:$K$4024,3,FALSE())</f>
        <v>B</v>
      </c>
      <c r="H4495" s="17">
        <f>VLOOKUP($C4495,樹木資料表!$A$1:$K$4024,4,FALSE())</f>
        <v>10</v>
      </c>
      <c r="I4495" s="17">
        <f>VLOOKUP($C4495,樹木資料表!$A$1:$K$4024,5,FALSE())</f>
        <v>3</v>
      </c>
      <c r="J4495" s="17">
        <f>VLOOKUP($C4495,樹木資料表!$A$1:$K$4024,6,FALSE())</f>
        <v>2.6</v>
      </c>
      <c r="K4495" s="17">
        <f>VLOOKUP($C4495,樹木資料表!$A$1:$K$4024,7,FALSE())</f>
        <v>1.1000000000000001</v>
      </c>
      <c r="L4495" s="17">
        <f>VLOOKUP($C4495,樹木資料表!$A$1:$K$4024,8,FALSE())</f>
        <v>0</v>
      </c>
    </row>
    <row r="4496" spans="1:13" x14ac:dyDescent="0.2">
      <c r="A4496" s="9">
        <v>4495</v>
      </c>
      <c r="B4496" s="9">
        <v>2023</v>
      </c>
      <c r="C4496" s="1">
        <v>3263</v>
      </c>
      <c r="D4496" s="17" t="str">
        <f>VLOOKUP(C4496,樹木資料表!$A$1:$K$4024,2,FALSE())</f>
        <v>變葉新木薑子</v>
      </c>
      <c r="E4496" s="11">
        <v>3.5</v>
      </c>
      <c r="G4496" s="17" t="str">
        <f>VLOOKUP($C4496,樹木資料表!$A$1:$K$4024,3,FALSE())</f>
        <v>B</v>
      </c>
      <c r="H4496" s="17">
        <f>VLOOKUP($C4496,樹木資料表!$A$1:$K$4024,4,FALSE())</f>
        <v>10</v>
      </c>
      <c r="I4496" s="17">
        <f>VLOOKUP($C4496,樹木資料表!$A$1:$K$4024,5,FALSE())</f>
        <v>3</v>
      </c>
      <c r="J4496" s="17">
        <f>VLOOKUP($C4496,樹木資料表!$A$1:$K$4024,6,FALSE())</f>
        <v>1.9</v>
      </c>
      <c r="K4496" s="17">
        <f>VLOOKUP($C4496,樹木資料表!$A$1:$K$4024,7,FALSE())</f>
        <v>2.6</v>
      </c>
      <c r="L4496" s="17">
        <f>VLOOKUP($C4496,樹木資料表!$A$1:$K$4024,8,FALSE())</f>
        <v>0</v>
      </c>
    </row>
    <row r="4497" spans="1:13" x14ac:dyDescent="0.2">
      <c r="A4497" s="9">
        <v>4496</v>
      </c>
      <c r="B4497" s="9">
        <v>2023</v>
      </c>
      <c r="C4497" s="1">
        <v>3264</v>
      </c>
      <c r="D4497" s="17" t="str">
        <f>VLOOKUP(C4497,樹木資料表!$A$1:$K$4024,2,FALSE())</f>
        <v>小葉樹杞</v>
      </c>
      <c r="E4497" s="11">
        <v>3.2</v>
      </c>
      <c r="G4497" s="17" t="str">
        <f>VLOOKUP($C4497,樹木資料表!$A$1:$K$4024,3,FALSE())</f>
        <v>B</v>
      </c>
      <c r="H4497" s="17">
        <f>VLOOKUP($C4497,樹木資料表!$A$1:$K$4024,4,FALSE())</f>
        <v>10</v>
      </c>
      <c r="I4497" s="17">
        <f>VLOOKUP($C4497,樹木資料表!$A$1:$K$4024,5,FALSE())</f>
        <v>3</v>
      </c>
      <c r="J4497" s="17">
        <f>VLOOKUP($C4497,樹木資料表!$A$1:$K$4024,6,FALSE())</f>
        <v>0.8</v>
      </c>
      <c r="K4497" s="17">
        <f>VLOOKUP($C4497,樹木資料表!$A$1:$K$4024,7,FALSE())</f>
        <v>5</v>
      </c>
      <c r="L4497" s="17">
        <f>VLOOKUP($C4497,樹木資料表!$A$1:$K$4024,8,FALSE())</f>
        <v>0</v>
      </c>
    </row>
    <row r="4498" spans="1:13" x14ac:dyDescent="0.2">
      <c r="A4498" s="9">
        <v>4497</v>
      </c>
      <c r="B4498" s="9">
        <v>2023</v>
      </c>
      <c r="C4498" s="1">
        <v>3265</v>
      </c>
      <c r="D4498" s="17" t="str">
        <f>VLOOKUP(C4498,樹木資料表!$A$1:$K$4024,2,FALSE())</f>
        <v>小葉樹杞</v>
      </c>
      <c r="E4498" s="20">
        <v>0</v>
      </c>
      <c r="G4498" s="17" t="str">
        <f>VLOOKUP($C4498,樹木資料表!$A$1:$K$4024,3,FALSE())</f>
        <v>B</v>
      </c>
      <c r="H4498" s="17">
        <f>VLOOKUP($C4498,樹木資料表!$A$1:$K$4024,4,FALSE())</f>
        <v>10</v>
      </c>
      <c r="I4498" s="17">
        <f>VLOOKUP($C4498,樹木資料表!$A$1:$K$4024,5,FALSE())</f>
        <v>4</v>
      </c>
      <c r="J4498" s="17">
        <f>VLOOKUP($C4498,樹木資料表!$A$1:$K$4024,6,FALSE())</f>
        <v>4.0999999999999996</v>
      </c>
      <c r="K4498" s="17">
        <f>VLOOKUP($C4498,樹木資料表!$A$1:$K$4024,7,FALSE())</f>
        <v>0.8</v>
      </c>
      <c r="L4498" s="17">
        <f>VLOOKUP($C4498,樹木資料表!$A$1:$K$4024,8,FALSE())</f>
        <v>0</v>
      </c>
      <c r="M4498" s="8" t="s">
        <v>131</v>
      </c>
    </row>
    <row r="4499" spans="1:13" x14ac:dyDescent="0.2">
      <c r="A4499" s="9">
        <v>4498</v>
      </c>
      <c r="B4499" s="9">
        <v>2023</v>
      </c>
      <c r="C4499" s="1">
        <v>3266</v>
      </c>
      <c r="D4499" s="17" t="str">
        <f>VLOOKUP(C4499,樹木資料表!$A$1:$K$4024,2,FALSE())</f>
        <v>香桂</v>
      </c>
      <c r="E4499" s="11">
        <v>33.5</v>
      </c>
      <c r="G4499" s="17" t="str">
        <f>VLOOKUP($C4499,樹木資料表!$A$1:$K$4024,3,FALSE())</f>
        <v>B</v>
      </c>
      <c r="H4499" s="17">
        <f>VLOOKUP($C4499,樹木資料表!$A$1:$K$4024,4,FALSE())</f>
        <v>10</v>
      </c>
      <c r="I4499" s="17">
        <f>VLOOKUP($C4499,樹木資料表!$A$1:$K$4024,5,FALSE())</f>
        <v>4</v>
      </c>
      <c r="J4499" s="17">
        <f>VLOOKUP($C4499,樹木資料表!$A$1:$K$4024,6,FALSE())</f>
        <v>2.6</v>
      </c>
      <c r="K4499" s="17">
        <f>VLOOKUP($C4499,樹木資料表!$A$1:$K$4024,7,FALSE())</f>
        <v>0.4</v>
      </c>
      <c r="L4499" s="17">
        <f>VLOOKUP($C4499,樹木資料表!$A$1:$K$4024,8,FALSE())</f>
        <v>0</v>
      </c>
    </row>
    <row r="4500" spans="1:13" x14ac:dyDescent="0.2">
      <c r="A4500" s="9">
        <v>4499</v>
      </c>
      <c r="B4500" s="9">
        <v>2023</v>
      </c>
      <c r="C4500" s="1">
        <v>3267</v>
      </c>
      <c r="D4500" s="17" t="str">
        <f>VLOOKUP(C4500,樹木資料表!$A$1:$K$4024,2,FALSE())</f>
        <v>小葉樹杞</v>
      </c>
      <c r="E4500" s="11">
        <v>3.9</v>
      </c>
      <c r="G4500" s="17" t="str">
        <f>VLOOKUP($C4500,樹木資料表!$A$1:$K$4024,3,FALSE())</f>
        <v>B</v>
      </c>
      <c r="H4500" s="17">
        <f>VLOOKUP($C4500,樹木資料表!$A$1:$K$4024,4,FALSE())</f>
        <v>10</v>
      </c>
      <c r="I4500" s="17">
        <f>VLOOKUP($C4500,樹木資料表!$A$1:$K$4024,5,FALSE())</f>
        <v>4</v>
      </c>
      <c r="J4500" s="17">
        <f>VLOOKUP($C4500,樹木資料表!$A$1:$K$4024,6,FALSE())</f>
        <v>2.2000000000000002</v>
      </c>
      <c r="K4500" s="17">
        <f>VLOOKUP($C4500,樹木資料表!$A$1:$K$4024,7,FALSE())</f>
        <v>0.2</v>
      </c>
      <c r="L4500" s="17">
        <f>VLOOKUP($C4500,樹木資料表!$A$1:$K$4024,8,FALSE())</f>
        <v>0</v>
      </c>
    </row>
    <row r="4501" spans="1:13" x14ac:dyDescent="0.2">
      <c r="A4501" s="9">
        <v>4500</v>
      </c>
      <c r="B4501" s="9">
        <v>2023</v>
      </c>
      <c r="C4501" s="1">
        <v>3268</v>
      </c>
      <c r="D4501" s="17" t="str">
        <f>VLOOKUP(C4501,樹木資料表!$A$1:$K$4024,2,FALSE())</f>
        <v>變葉新木薑子</v>
      </c>
      <c r="E4501" s="11">
        <v>12</v>
      </c>
      <c r="G4501" s="17" t="str">
        <f>VLOOKUP($C4501,樹木資料表!$A$1:$K$4024,3,FALSE())</f>
        <v>B</v>
      </c>
      <c r="H4501" s="17">
        <f>VLOOKUP($C4501,樹木資料表!$A$1:$K$4024,4,FALSE())</f>
        <v>10</v>
      </c>
      <c r="I4501" s="17">
        <f>VLOOKUP($C4501,樹木資料表!$A$1:$K$4024,5,FALSE())</f>
        <v>4</v>
      </c>
      <c r="J4501" s="17">
        <f>VLOOKUP($C4501,樹木資料表!$A$1:$K$4024,6,FALSE())</f>
        <v>0.2</v>
      </c>
      <c r="K4501" s="17">
        <f>VLOOKUP($C4501,樹木資料表!$A$1:$K$4024,7,FALSE())</f>
        <v>1.9</v>
      </c>
      <c r="L4501" s="17">
        <f>VLOOKUP($C4501,樹木資料表!$A$1:$K$4024,8,FALSE())</f>
        <v>0</v>
      </c>
    </row>
    <row r="4502" spans="1:13" x14ac:dyDescent="0.2">
      <c r="A4502" s="9">
        <v>4501</v>
      </c>
      <c r="B4502" s="9">
        <v>2023</v>
      </c>
      <c r="C4502" s="1">
        <v>3269</v>
      </c>
      <c r="D4502" s="17" t="str">
        <f>VLOOKUP(C4502,樹木資料表!$A$1:$K$4024,2,FALSE())</f>
        <v>臺灣山茶</v>
      </c>
      <c r="E4502" s="11">
        <v>2.4</v>
      </c>
      <c r="F4502" s="11">
        <v>3</v>
      </c>
      <c r="G4502" s="17" t="str">
        <f>VLOOKUP($C4502,樹木資料表!$A$1:$K$4024,3,FALSE())</f>
        <v>B</v>
      </c>
      <c r="H4502" s="17">
        <f>VLOOKUP($C4502,樹木資料表!$A$1:$K$4024,4,FALSE())</f>
        <v>10</v>
      </c>
      <c r="I4502" s="17">
        <f>VLOOKUP($C4502,樹木資料表!$A$1:$K$4024,5,FALSE())</f>
        <v>4</v>
      </c>
      <c r="J4502" s="17">
        <f>VLOOKUP($C4502,樹木資料表!$A$1:$K$4024,6,FALSE())</f>
        <v>1</v>
      </c>
      <c r="K4502" s="17">
        <f>VLOOKUP($C4502,樹木資料表!$A$1:$K$4024,7,FALSE())</f>
        <v>2.1</v>
      </c>
      <c r="L4502" s="17">
        <f>VLOOKUP($C4502,樹木資料表!$A$1:$K$4024,8,FALSE())</f>
        <v>0</v>
      </c>
    </row>
    <row r="4503" spans="1:13" x14ac:dyDescent="0.2">
      <c r="A4503" s="9">
        <v>4502</v>
      </c>
      <c r="B4503" s="9">
        <v>2023</v>
      </c>
      <c r="C4503" s="1">
        <v>3270</v>
      </c>
      <c r="D4503" s="17" t="str">
        <f>VLOOKUP(C4503,樹木資料表!$A$1:$K$4024,2,FALSE())</f>
        <v>臺灣山茶</v>
      </c>
      <c r="E4503" s="11">
        <v>1.8</v>
      </c>
      <c r="F4503" s="11">
        <v>3.8</v>
      </c>
      <c r="G4503" s="17" t="str">
        <f>VLOOKUP($C4503,樹木資料表!$A$1:$K$4024,3,FALSE())</f>
        <v>B</v>
      </c>
      <c r="H4503" s="17">
        <f>VLOOKUP($C4503,樹木資料表!$A$1:$K$4024,4,FALSE())</f>
        <v>10</v>
      </c>
      <c r="I4503" s="17">
        <f>VLOOKUP($C4503,樹木資料表!$A$1:$K$4024,5,FALSE())</f>
        <v>4</v>
      </c>
      <c r="J4503" s="17">
        <f>VLOOKUP($C4503,樹木資料表!$A$1:$K$4024,6,FALSE())</f>
        <v>1.5</v>
      </c>
      <c r="K4503" s="17">
        <f>VLOOKUP($C4503,樹木資料表!$A$1:$K$4024,7,FALSE())</f>
        <v>3</v>
      </c>
      <c r="L4503" s="17">
        <f>VLOOKUP($C4503,樹木資料表!$A$1:$K$4024,8,FALSE())</f>
        <v>0</v>
      </c>
    </row>
    <row r="4504" spans="1:13" x14ac:dyDescent="0.2">
      <c r="A4504" s="9">
        <v>4503</v>
      </c>
      <c r="B4504" s="9">
        <v>2023</v>
      </c>
      <c r="C4504" s="1">
        <v>3271</v>
      </c>
      <c r="D4504" s="17" t="str">
        <f>VLOOKUP(C4504,樹木資料表!$A$1:$K$4024,2,FALSE())</f>
        <v>臺灣山茶</v>
      </c>
      <c r="E4504" s="20">
        <v>0</v>
      </c>
      <c r="G4504" s="17" t="str">
        <f>VLOOKUP($C4504,樹木資料表!$A$1:$K$4024,3,FALSE())</f>
        <v>B</v>
      </c>
      <c r="H4504" s="17">
        <f>VLOOKUP($C4504,樹木資料表!$A$1:$K$4024,4,FALSE())</f>
        <v>10</v>
      </c>
      <c r="I4504" s="17">
        <f>VLOOKUP($C4504,樹木資料表!$A$1:$K$4024,5,FALSE())</f>
        <v>4</v>
      </c>
      <c r="J4504" s="17">
        <f>VLOOKUP($C4504,樹木資料表!$A$1:$K$4024,6,FALSE())</f>
        <v>2.6</v>
      </c>
      <c r="K4504" s="17">
        <f>VLOOKUP($C4504,樹木資料表!$A$1:$K$4024,7,FALSE())</f>
        <v>4.5</v>
      </c>
      <c r="L4504" s="17">
        <f>VLOOKUP($C4504,樹木資料表!$A$1:$K$4024,8,FALSE())</f>
        <v>0</v>
      </c>
      <c r="M4504" s="8" t="s">
        <v>131</v>
      </c>
    </row>
    <row r="4505" spans="1:13" x14ac:dyDescent="0.2">
      <c r="A4505" s="9">
        <v>4504</v>
      </c>
      <c r="B4505" s="9">
        <v>2023</v>
      </c>
      <c r="C4505" s="1">
        <v>3272</v>
      </c>
      <c r="D4505" s="17" t="str">
        <f>VLOOKUP(C4505,樹木資料表!$A$1:$K$4024,2,FALSE())</f>
        <v>臺灣山茶</v>
      </c>
      <c r="E4505" s="11">
        <v>5</v>
      </c>
      <c r="F4505" s="11">
        <v>5.5</v>
      </c>
      <c r="G4505" s="17" t="str">
        <f>VLOOKUP($C4505,樹木資料表!$A$1:$K$4024,3,FALSE())</f>
        <v>B</v>
      </c>
      <c r="H4505" s="17">
        <f>VLOOKUP($C4505,樹木資料表!$A$1:$K$4024,4,FALSE())</f>
        <v>10</v>
      </c>
      <c r="I4505" s="17">
        <f>VLOOKUP($C4505,樹木資料表!$A$1:$K$4024,5,FALSE())</f>
        <v>4</v>
      </c>
      <c r="J4505" s="17">
        <f>VLOOKUP($C4505,樹木資料表!$A$1:$K$4024,6,FALSE())</f>
        <v>1.3</v>
      </c>
      <c r="K4505" s="17">
        <f>VLOOKUP($C4505,樹木資料表!$A$1:$K$4024,7,FALSE())</f>
        <v>5</v>
      </c>
      <c r="L4505" s="17">
        <f>VLOOKUP($C4505,樹木資料表!$A$1:$K$4024,8,FALSE())</f>
        <v>0</v>
      </c>
    </row>
    <row r="4506" spans="1:13" x14ac:dyDescent="0.2">
      <c r="A4506" s="9">
        <v>4505</v>
      </c>
      <c r="B4506" s="9">
        <v>2023</v>
      </c>
      <c r="C4506" s="1">
        <v>3273</v>
      </c>
      <c r="D4506" s="17" t="str">
        <f>VLOOKUP(C4506,樹木資料表!$A$1:$K$4024,2,FALSE())</f>
        <v>臺灣山茶</v>
      </c>
      <c r="E4506" s="11">
        <v>1.1000000000000001</v>
      </c>
      <c r="F4506" s="11">
        <v>1.5</v>
      </c>
      <c r="G4506" s="17" t="str">
        <f>VLOOKUP($C4506,樹木資料表!$A$1:$K$4024,3,FALSE())</f>
        <v>B</v>
      </c>
      <c r="H4506" s="17">
        <f>VLOOKUP($C4506,樹木資料表!$A$1:$K$4024,4,FALSE())</f>
        <v>10</v>
      </c>
      <c r="I4506" s="17">
        <f>VLOOKUP($C4506,樹木資料表!$A$1:$K$4024,5,FALSE())</f>
        <v>4</v>
      </c>
      <c r="J4506" s="17">
        <f>VLOOKUP($C4506,樹木資料表!$A$1:$K$4024,6,FALSE())</f>
        <v>3.4</v>
      </c>
      <c r="K4506" s="17">
        <f>VLOOKUP($C4506,樹木資料表!$A$1:$K$4024,7,FALSE())</f>
        <v>4.0999999999999996</v>
      </c>
      <c r="L4506" s="17">
        <f>VLOOKUP($C4506,樹木資料表!$A$1:$K$4024,8,FALSE())</f>
        <v>0</v>
      </c>
    </row>
    <row r="4507" spans="1:13" x14ac:dyDescent="0.2">
      <c r="A4507" s="9">
        <v>4506</v>
      </c>
      <c r="B4507" s="9">
        <v>2023</v>
      </c>
      <c r="C4507" s="1">
        <v>3562</v>
      </c>
      <c r="D4507" s="17" t="str">
        <f>VLOOKUP(C4507,樹木資料表!$A$1:$K$4024,2,FALSE())</f>
        <v>臺灣山茶</v>
      </c>
      <c r="E4507" s="11">
        <v>5.4</v>
      </c>
      <c r="F4507" s="11">
        <v>4.5</v>
      </c>
      <c r="G4507" s="17" t="str">
        <f>VLOOKUP($C4507,樹木資料表!$A$1:$K$4024,3,FALSE())</f>
        <v>C</v>
      </c>
      <c r="H4507" s="17">
        <f>VLOOKUP($C4507,樹木資料表!$A$1:$K$4024,4,FALSE())</f>
        <v>1</v>
      </c>
      <c r="I4507" s="17">
        <f>VLOOKUP($C4507,樹木資料表!$A$1:$K$4024,5,FALSE())</f>
        <v>1</v>
      </c>
      <c r="J4507" s="17">
        <f>VLOOKUP($C4507,樹木資料表!$A$1:$K$4024,6,FALSE())</f>
        <v>1</v>
      </c>
      <c r="K4507" s="17">
        <f>VLOOKUP($C4507,樹木資料表!$A$1:$K$4024,7,FALSE())</f>
        <v>4.0999999999999996</v>
      </c>
      <c r="L4507" s="17">
        <f>VLOOKUP($C4507,樹木資料表!$A$1:$K$4024,8,FALSE())</f>
        <v>0</v>
      </c>
    </row>
    <row r="4508" spans="1:13" x14ac:dyDescent="0.2">
      <c r="A4508" s="9">
        <v>4507</v>
      </c>
      <c r="B4508" s="9">
        <v>2023</v>
      </c>
      <c r="C4508" s="1">
        <v>3563</v>
      </c>
      <c r="D4508" s="17" t="str">
        <f>VLOOKUP(C4508,樹木資料表!$A$1:$K$4024,2,FALSE())</f>
        <v>臺灣山茶</v>
      </c>
      <c r="E4508" s="20">
        <v>0</v>
      </c>
      <c r="G4508" s="17" t="str">
        <f>VLOOKUP($C4508,樹木資料表!$A$1:$K$4024,3,FALSE())</f>
        <v>C</v>
      </c>
      <c r="H4508" s="17">
        <f>VLOOKUP($C4508,樹木資料表!$A$1:$K$4024,4,FALSE())</f>
        <v>1</v>
      </c>
      <c r="I4508" s="17">
        <f>VLOOKUP($C4508,樹木資料表!$A$1:$K$4024,5,FALSE())</f>
        <v>1</v>
      </c>
      <c r="J4508" s="17">
        <f>VLOOKUP($C4508,樹木資料表!$A$1:$K$4024,6,FALSE())</f>
        <v>2.2999999999999998</v>
      </c>
      <c r="K4508" s="17">
        <f>VLOOKUP($C4508,樹木資料表!$A$1:$K$4024,7,FALSE())</f>
        <v>2.2999999999999998</v>
      </c>
      <c r="L4508" s="17">
        <f>VLOOKUP($C4508,樹木資料表!$A$1:$K$4024,8,FALSE())</f>
        <v>0</v>
      </c>
      <c r="M4508" s="8" t="s">
        <v>131</v>
      </c>
    </row>
    <row r="4509" spans="1:13" x14ac:dyDescent="0.2">
      <c r="A4509" s="9">
        <v>4508</v>
      </c>
      <c r="B4509" s="9">
        <v>2023</v>
      </c>
      <c r="C4509" s="1">
        <v>3564</v>
      </c>
      <c r="D4509" s="17" t="str">
        <f>VLOOKUP(C4509,樹木資料表!$A$1:$K$4024,2,FALSE())</f>
        <v>臺灣山茶</v>
      </c>
      <c r="E4509" s="11">
        <v>3.2</v>
      </c>
      <c r="F4509" s="11">
        <v>4</v>
      </c>
      <c r="G4509" s="17" t="str">
        <f>VLOOKUP($C4509,樹木資料表!$A$1:$K$4024,3,FALSE())</f>
        <v>C</v>
      </c>
      <c r="H4509" s="17">
        <f>VLOOKUP($C4509,樹木資料表!$A$1:$K$4024,4,FALSE())</f>
        <v>1</v>
      </c>
      <c r="I4509" s="17">
        <f>VLOOKUP($C4509,樹木資料表!$A$1:$K$4024,5,FALSE())</f>
        <v>1</v>
      </c>
      <c r="J4509" s="17">
        <f>VLOOKUP($C4509,樹木資料表!$A$1:$K$4024,6,FALSE())</f>
        <v>3.7</v>
      </c>
      <c r="K4509" s="17">
        <f>VLOOKUP($C4509,樹木資料表!$A$1:$K$4024,7,FALSE())</f>
        <v>3.5</v>
      </c>
      <c r="L4509" s="17">
        <f>VLOOKUP($C4509,樹木資料表!$A$1:$K$4024,8,FALSE())</f>
        <v>0</v>
      </c>
    </row>
    <row r="4510" spans="1:13" x14ac:dyDescent="0.2">
      <c r="A4510" s="9">
        <v>4509</v>
      </c>
      <c r="B4510" s="9">
        <v>2023</v>
      </c>
      <c r="C4510" s="1">
        <v>3565</v>
      </c>
      <c r="D4510" s="17" t="str">
        <f>VLOOKUP(C4510,樹木資料表!$A$1:$K$4024,2,FALSE())</f>
        <v>臺灣山茶</v>
      </c>
      <c r="E4510" s="11">
        <v>3</v>
      </c>
      <c r="F4510" s="11">
        <v>2.5</v>
      </c>
      <c r="G4510" s="17" t="str">
        <f>VLOOKUP($C4510,樹木資料表!$A$1:$K$4024,3,FALSE())</f>
        <v>C</v>
      </c>
      <c r="H4510" s="17">
        <f>VLOOKUP($C4510,樹木資料表!$A$1:$K$4024,4,FALSE())</f>
        <v>1</v>
      </c>
      <c r="I4510" s="17">
        <f>VLOOKUP($C4510,樹木資料表!$A$1:$K$4024,5,FALSE())</f>
        <v>1</v>
      </c>
      <c r="J4510" s="17">
        <f>VLOOKUP($C4510,樹木資料表!$A$1:$K$4024,6,FALSE())</f>
        <v>4.7</v>
      </c>
      <c r="K4510" s="17">
        <f>VLOOKUP($C4510,樹木資料表!$A$1:$K$4024,7,FALSE())</f>
        <v>3.2</v>
      </c>
      <c r="L4510" s="17">
        <f>VLOOKUP($C4510,樹木資料表!$A$1:$K$4024,8,FALSE())</f>
        <v>0</v>
      </c>
    </row>
    <row r="4511" spans="1:13" x14ac:dyDescent="0.2">
      <c r="A4511" s="9">
        <v>4510</v>
      </c>
      <c r="B4511" s="9">
        <v>2023</v>
      </c>
      <c r="C4511" s="1">
        <v>3566</v>
      </c>
      <c r="D4511" s="17" t="str">
        <f>VLOOKUP(C4511,樹木資料表!$A$1:$K$4024,2,FALSE())</f>
        <v>臺灣山茶</v>
      </c>
      <c r="E4511" s="11">
        <v>4.2</v>
      </c>
      <c r="F4511" s="11">
        <v>4</v>
      </c>
      <c r="G4511" s="17" t="str">
        <f>VLOOKUP($C4511,樹木資料表!$A$1:$K$4024,3,FALSE())</f>
        <v>C</v>
      </c>
      <c r="H4511" s="17">
        <f>VLOOKUP($C4511,樹木資料表!$A$1:$K$4024,4,FALSE())</f>
        <v>1</v>
      </c>
      <c r="I4511" s="17">
        <f>VLOOKUP($C4511,樹木資料表!$A$1:$K$4024,5,FALSE())</f>
        <v>1</v>
      </c>
      <c r="J4511" s="17">
        <f>VLOOKUP($C4511,樹木資料表!$A$1:$K$4024,6,FALSE())</f>
        <v>2.4</v>
      </c>
      <c r="K4511" s="17">
        <f>VLOOKUP($C4511,樹木資料表!$A$1:$K$4024,7,FALSE())</f>
        <v>2.9</v>
      </c>
      <c r="L4511" s="17">
        <f>VLOOKUP($C4511,樹木資料表!$A$1:$K$4024,8,FALSE())</f>
        <v>0</v>
      </c>
    </row>
    <row r="4512" spans="1:13" x14ac:dyDescent="0.2">
      <c r="A4512" s="9">
        <v>4511</v>
      </c>
      <c r="B4512" s="9">
        <v>2023</v>
      </c>
      <c r="C4512" s="1">
        <v>3567</v>
      </c>
      <c r="D4512" s="17" t="str">
        <f>VLOOKUP(C4512,樹木資料表!$A$1:$K$4024,2,FALSE())</f>
        <v>薄葉柃木</v>
      </c>
      <c r="E4512" s="11">
        <v>9</v>
      </c>
      <c r="G4512" s="17" t="str">
        <f>VLOOKUP($C4512,樹木資料表!$A$1:$K$4024,3,FALSE())</f>
        <v>C</v>
      </c>
      <c r="H4512" s="17">
        <f>VLOOKUP($C4512,樹木資料表!$A$1:$K$4024,4,FALSE())</f>
        <v>1</v>
      </c>
      <c r="I4512" s="17">
        <f>VLOOKUP($C4512,樹木資料表!$A$1:$K$4024,5,FALSE())</f>
        <v>1</v>
      </c>
      <c r="J4512" s="17">
        <f>VLOOKUP($C4512,樹木資料表!$A$1:$K$4024,6,FALSE())</f>
        <v>1.6</v>
      </c>
      <c r="K4512" s="17">
        <f>VLOOKUP($C4512,樹木資料表!$A$1:$K$4024,7,FALSE())</f>
        <v>2.4</v>
      </c>
      <c r="L4512" s="17">
        <f>VLOOKUP($C4512,樹木資料表!$A$1:$K$4024,8,FALSE())</f>
        <v>0</v>
      </c>
    </row>
    <row r="4513" spans="1:13" x14ac:dyDescent="0.2">
      <c r="A4513" s="9">
        <v>4512</v>
      </c>
      <c r="B4513" s="9">
        <v>2023</v>
      </c>
      <c r="C4513" s="1">
        <v>3568</v>
      </c>
      <c r="D4513" s="17" t="str">
        <f>VLOOKUP(C4513,樹木資料表!$A$1:$K$4024,2,FALSE())</f>
        <v>變葉新木薑子</v>
      </c>
      <c r="E4513" s="11">
        <v>12.2</v>
      </c>
      <c r="G4513" s="17" t="str">
        <f>VLOOKUP($C4513,樹木資料表!$A$1:$K$4024,3,FALSE())</f>
        <v>C</v>
      </c>
      <c r="H4513" s="17">
        <f>VLOOKUP($C4513,樹木資料表!$A$1:$K$4024,4,FALSE())</f>
        <v>1</v>
      </c>
      <c r="I4513" s="17">
        <f>VLOOKUP($C4513,樹木資料表!$A$1:$K$4024,5,FALSE())</f>
        <v>1</v>
      </c>
      <c r="J4513" s="17">
        <f>VLOOKUP($C4513,樹木資料表!$A$1:$K$4024,6,FALSE())</f>
        <v>2.2000000000000002</v>
      </c>
      <c r="K4513" s="17">
        <f>VLOOKUP($C4513,樹木資料表!$A$1:$K$4024,7,FALSE())</f>
        <v>1</v>
      </c>
      <c r="L4513" s="17">
        <f>VLOOKUP($C4513,樹木資料表!$A$1:$K$4024,8,FALSE())</f>
        <v>0</v>
      </c>
    </row>
    <row r="4514" spans="1:13" x14ac:dyDescent="0.2">
      <c r="A4514" s="9">
        <v>4513</v>
      </c>
      <c r="B4514" s="9">
        <v>2023</v>
      </c>
      <c r="C4514" s="1">
        <v>3569</v>
      </c>
      <c r="D4514" s="17" t="str">
        <f>VLOOKUP(C4514,樹木資料表!$A$1:$K$4024,2,FALSE())</f>
        <v>小葉樹杞</v>
      </c>
      <c r="E4514" s="11">
        <v>3.6</v>
      </c>
      <c r="G4514" s="17" t="str">
        <f>VLOOKUP($C4514,樹木資料表!$A$1:$K$4024,3,FALSE())</f>
        <v>C</v>
      </c>
      <c r="H4514" s="17">
        <f>VLOOKUP($C4514,樹木資料表!$A$1:$K$4024,4,FALSE())</f>
        <v>1</v>
      </c>
      <c r="I4514" s="17">
        <f>VLOOKUP($C4514,樹木資料表!$A$1:$K$4024,5,FALSE())</f>
        <v>2</v>
      </c>
      <c r="J4514" s="17">
        <f>VLOOKUP($C4514,樹木資料表!$A$1:$K$4024,6,FALSE())</f>
        <v>0.9</v>
      </c>
      <c r="K4514" s="17">
        <f>VLOOKUP($C4514,樹木資料表!$A$1:$K$4024,7,FALSE())</f>
        <v>1.6</v>
      </c>
      <c r="L4514" s="17">
        <f>VLOOKUP($C4514,樹木資料表!$A$1:$K$4024,8,FALSE())</f>
        <v>0</v>
      </c>
    </row>
    <row r="4515" spans="1:13" x14ac:dyDescent="0.2">
      <c r="A4515" s="9">
        <v>4514</v>
      </c>
      <c r="B4515" s="9">
        <v>2023</v>
      </c>
      <c r="C4515" s="1">
        <v>3570</v>
      </c>
      <c r="D4515" s="17" t="str">
        <f>VLOOKUP(C4515,樹木資料表!$A$1:$K$4024,2,FALSE())</f>
        <v>小葉樹杞</v>
      </c>
      <c r="E4515" s="29">
        <v>2</v>
      </c>
      <c r="G4515" s="17" t="str">
        <f>VLOOKUP($C4515,樹木資料表!$A$1:$K$4024,3,FALSE())</f>
        <v>C</v>
      </c>
      <c r="H4515" s="17">
        <f>VLOOKUP($C4515,樹木資料表!$A$1:$K$4024,4,FALSE())</f>
        <v>1</v>
      </c>
      <c r="I4515" s="17">
        <f>VLOOKUP($C4515,樹木資料表!$A$1:$K$4024,5,FALSE())</f>
        <v>2</v>
      </c>
      <c r="J4515" s="17">
        <f>VLOOKUP($C4515,樹木資料表!$A$1:$K$4024,6,FALSE())</f>
        <v>1.5</v>
      </c>
      <c r="K4515" s="17">
        <f>VLOOKUP($C4515,樹木資料表!$A$1:$K$4024,7,FALSE())</f>
        <v>2.1</v>
      </c>
      <c r="L4515" s="17">
        <f>VLOOKUP($C4515,樹木資料表!$A$1:$K$4024,8,FALSE())</f>
        <v>0</v>
      </c>
      <c r="M4515" s="8" t="s">
        <v>142</v>
      </c>
    </row>
    <row r="4516" spans="1:13" x14ac:dyDescent="0.2">
      <c r="A4516" s="9">
        <v>4515</v>
      </c>
      <c r="B4516" s="9">
        <v>2023</v>
      </c>
      <c r="C4516" s="1">
        <v>3571</v>
      </c>
      <c r="D4516" s="17" t="str">
        <f>VLOOKUP(C4516,樹木資料表!$A$1:$K$4024,2,FALSE())</f>
        <v>臺灣山茶</v>
      </c>
      <c r="E4516" s="20">
        <v>0</v>
      </c>
      <c r="F4516" s="11">
        <v>1</v>
      </c>
      <c r="G4516" s="17" t="str">
        <f>VLOOKUP($C4516,樹木資料表!$A$1:$K$4024,3,FALSE())</f>
        <v>C</v>
      </c>
      <c r="H4516" s="17">
        <f>VLOOKUP($C4516,樹木資料表!$A$1:$K$4024,4,FALSE())</f>
        <v>1</v>
      </c>
      <c r="I4516" s="17">
        <f>VLOOKUP($C4516,樹木資料表!$A$1:$K$4024,5,FALSE())</f>
        <v>2</v>
      </c>
      <c r="J4516" s="17">
        <f>VLOOKUP($C4516,樹木資料表!$A$1:$K$4024,6,FALSE())</f>
        <v>1</v>
      </c>
      <c r="K4516" s="17">
        <f>VLOOKUP($C4516,樹木資料表!$A$1:$K$4024,7,FALSE())</f>
        <v>0.2</v>
      </c>
      <c r="L4516" s="17">
        <f>VLOOKUP($C4516,樹木資料表!$A$1:$K$4024,8,FALSE())</f>
        <v>0</v>
      </c>
      <c r="M4516" s="8" t="s">
        <v>159</v>
      </c>
    </row>
    <row r="4517" spans="1:13" x14ac:dyDescent="0.2">
      <c r="A4517" s="9">
        <v>4516</v>
      </c>
      <c r="B4517" s="9">
        <v>2023</v>
      </c>
      <c r="C4517" s="1">
        <v>3572</v>
      </c>
      <c r="D4517" s="17" t="str">
        <f>VLOOKUP(C4517,樹木資料表!$A$1:$K$4024,2,FALSE())</f>
        <v>長葉木薑子</v>
      </c>
      <c r="E4517" s="11">
        <v>20.3</v>
      </c>
      <c r="G4517" s="17" t="str">
        <f>VLOOKUP($C4517,樹木資料表!$A$1:$K$4024,3,FALSE())</f>
        <v>C</v>
      </c>
      <c r="H4517" s="17">
        <f>VLOOKUP($C4517,樹木資料表!$A$1:$K$4024,4,FALSE())</f>
        <v>1</v>
      </c>
      <c r="I4517" s="17">
        <f>VLOOKUP($C4517,樹木資料表!$A$1:$K$4024,5,FALSE())</f>
        <v>2</v>
      </c>
      <c r="J4517" s="17">
        <f>VLOOKUP($C4517,樹木資料表!$A$1:$K$4024,6,FALSE())</f>
        <v>2.2000000000000002</v>
      </c>
      <c r="K4517" s="17">
        <f>VLOOKUP($C4517,樹木資料表!$A$1:$K$4024,7,FALSE())</f>
        <v>2.5</v>
      </c>
      <c r="L4517" s="17">
        <f>VLOOKUP($C4517,樹木資料表!$A$1:$K$4024,8,FALSE())</f>
        <v>0</v>
      </c>
    </row>
    <row r="4518" spans="1:13" x14ac:dyDescent="0.2">
      <c r="A4518" s="9">
        <v>4517</v>
      </c>
      <c r="B4518" s="9">
        <v>2023</v>
      </c>
      <c r="C4518" s="1">
        <v>3573</v>
      </c>
      <c r="D4518" s="17" t="str">
        <f>VLOOKUP(C4518,樹木資料表!$A$1:$K$4024,2,FALSE())</f>
        <v>臺灣山茶</v>
      </c>
      <c r="E4518" s="11">
        <v>3.1</v>
      </c>
      <c r="F4518" s="11">
        <v>3</v>
      </c>
      <c r="G4518" s="17" t="str">
        <f>VLOOKUP($C4518,樹木資料表!$A$1:$K$4024,3,FALSE())</f>
        <v>C</v>
      </c>
      <c r="H4518" s="17">
        <f>VLOOKUP($C4518,樹木資料表!$A$1:$K$4024,4,FALSE())</f>
        <v>1</v>
      </c>
      <c r="I4518" s="17">
        <f>VLOOKUP($C4518,樹木資料表!$A$1:$K$4024,5,FALSE())</f>
        <v>2</v>
      </c>
      <c r="J4518" s="17">
        <f>VLOOKUP($C4518,樹木資料表!$A$1:$K$4024,6,FALSE())</f>
        <v>2.1</v>
      </c>
      <c r="K4518" s="17">
        <f>VLOOKUP($C4518,樹木資料表!$A$1:$K$4024,7,FALSE())</f>
        <v>2.6</v>
      </c>
      <c r="L4518" s="17">
        <f>VLOOKUP($C4518,樹木資料表!$A$1:$K$4024,8,FALSE())</f>
        <v>0</v>
      </c>
    </row>
    <row r="4519" spans="1:13" x14ac:dyDescent="0.2">
      <c r="A4519" s="9">
        <v>4518</v>
      </c>
      <c r="B4519" s="9">
        <v>2023</v>
      </c>
      <c r="C4519" s="1">
        <v>3574</v>
      </c>
      <c r="D4519" s="17" t="str">
        <f>VLOOKUP(C4519,樹木資料表!$A$1:$K$4024,2,FALSE())</f>
        <v>小葉樹杞</v>
      </c>
      <c r="E4519" s="11">
        <v>2.2999999999999998</v>
      </c>
      <c r="G4519" s="17" t="str">
        <f>VLOOKUP($C4519,樹木資料表!$A$1:$K$4024,3,FALSE())</f>
        <v>C</v>
      </c>
      <c r="H4519" s="17">
        <f>VLOOKUP($C4519,樹木資料表!$A$1:$K$4024,4,FALSE())</f>
        <v>1</v>
      </c>
      <c r="I4519" s="17">
        <f>VLOOKUP($C4519,樹木資料表!$A$1:$K$4024,5,FALSE())</f>
        <v>2</v>
      </c>
      <c r="J4519" s="17">
        <f>VLOOKUP($C4519,樹木資料表!$A$1:$K$4024,6,FALSE())</f>
        <v>2.5</v>
      </c>
      <c r="K4519" s="17">
        <f>VLOOKUP($C4519,樹木資料表!$A$1:$K$4024,7,FALSE())</f>
        <v>2.8</v>
      </c>
      <c r="L4519" s="17">
        <f>VLOOKUP($C4519,樹木資料表!$A$1:$K$4024,8,FALSE())</f>
        <v>0</v>
      </c>
    </row>
    <row r="4520" spans="1:13" x14ac:dyDescent="0.2">
      <c r="A4520" s="9">
        <v>4519</v>
      </c>
      <c r="B4520" s="9">
        <v>2023</v>
      </c>
      <c r="C4520" s="1">
        <v>3575</v>
      </c>
      <c r="D4520" s="17" t="str">
        <f>VLOOKUP(C4520,樹木資料表!$A$1:$K$4024,2,FALSE())</f>
        <v>瓊楠</v>
      </c>
      <c r="E4520" s="11">
        <v>4.4000000000000004</v>
      </c>
      <c r="G4520" s="17" t="str">
        <f>VLOOKUP($C4520,樹木資料表!$A$1:$K$4024,3,FALSE())</f>
        <v>C</v>
      </c>
      <c r="H4520" s="17">
        <f>VLOOKUP($C4520,樹木資料表!$A$1:$K$4024,4,FALSE())</f>
        <v>1</v>
      </c>
      <c r="I4520" s="17">
        <f>VLOOKUP($C4520,樹木資料表!$A$1:$K$4024,5,FALSE())</f>
        <v>2</v>
      </c>
      <c r="J4520" s="17">
        <f>VLOOKUP($C4520,樹木資料表!$A$1:$K$4024,6,FALSE())</f>
        <v>2.6</v>
      </c>
      <c r="K4520" s="17">
        <f>VLOOKUP($C4520,樹木資料表!$A$1:$K$4024,7,FALSE())</f>
        <v>3.2</v>
      </c>
      <c r="L4520" s="17">
        <f>VLOOKUP($C4520,樹木資料表!$A$1:$K$4024,8,FALSE())</f>
        <v>0</v>
      </c>
    </row>
    <row r="4521" spans="1:13" x14ac:dyDescent="0.2">
      <c r="A4521" s="9">
        <v>4520</v>
      </c>
      <c r="B4521" s="9">
        <v>2023</v>
      </c>
      <c r="C4521" s="1">
        <v>3576</v>
      </c>
      <c r="D4521" s="17" t="str">
        <f>VLOOKUP(C4521,樹木資料表!$A$1:$K$4024,2,FALSE())</f>
        <v>福建賽衛矛</v>
      </c>
      <c r="E4521" s="11">
        <v>1.4</v>
      </c>
      <c r="G4521" s="17" t="str">
        <f>VLOOKUP($C4521,樹木資料表!$A$1:$K$4024,3,FALSE())</f>
        <v>C</v>
      </c>
      <c r="H4521" s="17">
        <f>VLOOKUP($C4521,樹木資料表!$A$1:$K$4024,4,FALSE())</f>
        <v>1</v>
      </c>
      <c r="I4521" s="17">
        <f>VLOOKUP($C4521,樹木資料表!$A$1:$K$4024,5,FALSE())</f>
        <v>2</v>
      </c>
      <c r="J4521" s="17">
        <f>VLOOKUP($C4521,樹木資料表!$A$1:$K$4024,6,FALSE())</f>
        <v>2.9</v>
      </c>
      <c r="K4521" s="17">
        <f>VLOOKUP($C4521,樹木資料表!$A$1:$K$4024,7,FALSE())</f>
        <v>3.7</v>
      </c>
      <c r="L4521" s="17">
        <f>VLOOKUP($C4521,樹木資料表!$A$1:$K$4024,8,FALSE())</f>
        <v>0</v>
      </c>
    </row>
    <row r="4522" spans="1:13" x14ac:dyDescent="0.2">
      <c r="A4522" s="9">
        <v>4521</v>
      </c>
      <c r="B4522" s="9">
        <v>2023</v>
      </c>
      <c r="C4522" s="1">
        <v>3577</v>
      </c>
      <c r="D4522" s="17" t="str">
        <f>VLOOKUP(C4522,樹木資料表!$A$1:$K$4024,2,FALSE())</f>
        <v>瓊楠</v>
      </c>
      <c r="E4522" s="11">
        <v>5</v>
      </c>
      <c r="G4522" s="17" t="str">
        <f>VLOOKUP($C4522,樹木資料表!$A$1:$K$4024,3,FALSE())</f>
        <v>C</v>
      </c>
      <c r="H4522" s="17">
        <f>VLOOKUP($C4522,樹木資料表!$A$1:$K$4024,4,FALSE())</f>
        <v>1</v>
      </c>
      <c r="I4522" s="17">
        <f>VLOOKUP($C4522,樹木資料表!$A$1:$K$4024,5,FALSE())</f>
        <v>2</v>
      </c>
      <c r="J4522" s="17">
        <f>VLOOKUP($C4522,樹木資料表!$A$1:$K$4024,6,FALSE())</f>
        <v>0.5</v>
      </c>
      <c r="K4522" s="17">
        <f>VLOOKUP($C4522,樹木資料表!$A$1:$K$4024,7,FALSE())</f>
        <v>4.2</v>
      </c>
      <c r="L4522" s="17">
        <f>VLOOKUP($C4522,樹木資料表!$A$1:$K$4024,8,FALSE())</f>
        <v>0</v>
      </c>
    </row>
    <row r="4523" spans="1:13" x14ac:dyDescent="0.2">
      <c r="A4523" s="9">
        <v>4522</v>
      </c>
      <c r="B4523" s="9">
        <v>2023</v>
      </c>
      <c r="C4523" s="1">
        <v>3578</v>
      </c>
      <c r="D4523" s="17" t="str">
        <f>VLOOKUP(C4523,樹木資料表!$A$1:$K$4024,2,FALSE())</f>
        <v>小葉樹杞</v>
      </c>
      <c r="E4523" s="11">
        <v>7.1</v>
      </c>
      <c r="G4523" s="17" t="str">
        <f>VLOOKUP($C4523,樹木資料表!$A$1:$K$4024,3,FALSE())</f>
        <v>C</v>
      </c>
      <c r="H4523" s="17">
        <f>VLOOKUP($C4523,樹木資料表!$A$1:$K$4024,4,FALSE())</f>
        <v>1</v>
      </c>
      <c r="I4523" s="17">
        <f>VLOOKUP($C4523,樹木資料表!$A$1:$K$4024,5,FALSE())</f>
        <v>2</v>
      </c>
      <c r="J4523" s="17">
        <f>VLOOKUP($C4523,樹木資料表!$A$1:$K$4024,6,FALSE())</f>
        <v>1.4</v>
      </c>
      <c r="K4523" s="17">
        <f>VLOOKUP($C4523,樹木資料表!$A$1:$K$4024,7,FALSE())</f>
        <v>4.2</v>
      </c>
      <c r="L4523" s="17">
        <f>VLOOKUP($C4523,樹木資料表!$A$1:$K$4024,8,FALSE())</f>
        <v>0</v>
      </c>
    </row>
    <row r="4524" spans="1:13" x14ac:dyDescent="0.2">
      <c r="A4524" s="9">
        <v>4523</v>
      </c>
      <c r="B4524" s="9">
        <v>2023</v>
      </c>
      <c r="C4524" s="1">
        <v>3579</v>
      </c>
      <c r="D4524" s="17" t="str">
        <f>VLOOKUP(C4524,樹木資料表!$A$1:$K$4024,2,FALSE())</f>
        <v>小芽新木薑子</v>
      </c>
      <c r="E4524" s="11">
        <v>12.8</v>
      </c>
      <c r="G4524" s="17" t="str">
        <f>VLOOKUP($C4524,樹木資料表!$A$1:$K$4024,3,FALSE())</f>
        <v>C</v>
      </c>
      <c r="H4524" s="17">
        <f>VLOOKUP($C4524,樹木資料表!$A$1:$K$4024,4,FALSE())</f>
        <v>1</v>
      </c>
      <c r="I4524" s="17">
        <f>VLOOKUP($C4524,樹木資料表!$A$1:$K$4024,5,FALSE())</f>
        <v>2</v>
      </c>
      <c r="J4524" s="17">
        <f>VLOOKUP($C4524,樹木資料表!$A$1:$K$4024,6,FALSE())</f>
        <v>3.5</v>
      </c>
      <c r="K4524" s="17">
        <f>VLOOKUP($C4524,樹木資料表!$A$1:$K$4024,7,FALSE())</f>
        <v>4.3</v>
      </c>
      <c r="L4524" s="17">
        <f>VLOOKUP($C4524,樹木資料表!$A$1:$K$4024,8,FALSE())</f>
        <v>0</v>
      </c>
    </row>
    <row r="4525" spans="1:13" x14ac:dyDescent="0.2">
      <c r="A4525" s="9">
        <v>4524</v>
      </c>
      <c r="B4525" s="9">
        <v>2023</v>
      </c>
      <c r="C4525" s="1">
        <v>3580</v>
      </c>
      <c r="D4525" s="17" t="str">
        <f>VLOOKUP(C4525,樹木資料表!$A$1:$K$4024,2,FALSE())</f>
        <v>長葉木薑子</v>
      </c>
      <c r="E4525" s="11">
        <v>3.7</v>
      </c>
      <c r="G4525" s="17" t="str">
        <f>VLOOKUP($C4525,樹木資料表!$A$1:$K$4024,3,FALSE())</f>
        <v>C</v>
      </c>
      <c r="H4525" s="17">
        <f>VLOOKUP($C4525,樹木資料表!$A$1:$K$4024,4,FALSE())</f>
        <v>1</v>
      </c>
      <c r="I4525" s="17">
        <f>VLOOKUP($C4525,樹木資料表!$A$1:$K$4024,5,FALSE())</f>
        <v>2</v>
      </c>
      <c r="J4525" s="17">
        <f>VLOOKUP($C4525,樹木資料表!$A$1:$K$4024,6,FALSE())</f>
        <v>3.6</v>
      </c>
      <c r="K4525" s="17">
        <f>VLOOKUP($C4525,樹木資料表!$A$1:$K$4024,7,FALSE())</f>
        <v>3.8</v>
      </c>
      <c r="L4525" s="17">
        <f>VLOOKUP($C4525,樹木資料表!$A$1:$K$4024,8,FALSE())</f>
        <v>0</v>
      </c>
    </row>
    <row r="4526" spans="1:13" x14ac:dyDescent="0.2">
      <c r="A4526" s="9">
        <v>4525</v>
      </c>
      <c r="B4526" s="9">
        <v>2023</v>
      </c>
      <c r="C4526" s="1">
        <v>3581</v>
      </c>
      <c r="D4526" s="17" t="str">
        <f>VLOOKUP(C4526,樹木資料表!$A$1:$K$4024,2,FALSE())</f>
        <v>細刺苦櫧</v>
      </c>
      <c r="E4526" s="11">
        <v>16.2</v>
      </c>
      <c r="G4526" s="17" t="str">
        <f>VLOOKUP($C4526,樹木資料表!$A$1:$K$4024,3,FALSE())</f>
        <v>C</v>
      </c>
      <c r="H4526" s="17">
        <f>VLOOKUP($C4526,樹木資料表!$A$1:$K$4024,4,FALSE())</f>
        <v>1</v>
      </c>
      <c r="I4526" s="17">
        <f>VLOOKUP($C4526,樹木資料表!$A$1:$K$4024,5,FALSE())</f>
        <v>2</v>
      </c>
      <c r="J4526" s="17">
        <f>VLOOKUP($C4526,樹木資料表!$A$1:$K$4024,6,FALSE())</f>
        <v>3.4</v>
      </c>
      <c r="K4526" s="17">
        <f>VLOOKUP($C4526,樹木資料表!$A$1:$K$4024,7,FALSE())</f>
        <v>2.2000000000000002</v>
      </c>
      <c r="L4526" s="17">
        <f>VLOOKUP($C4526,樹木資料表!$A$1:$K$4024,8,FALSE())</f>
        <v>0</v>
      </c>
    </row>
    <row r="4527" spans="1:13" x14ac:dyDescent="0.2">
      <c r="A4527" s="9">
        <v>4526</v>
      </c>
      <c r="B4527" s="9">
        <v>2023</v>
      </c>
      <c r="C4527" s="1">
        <v>3582</v>
      </c>
      <c r="D4527" s="17" t="str">
        <f>VLOOKUP(C4527,樹木資料表!$A$1:$K$4024,2,FALSE())</f>
        <v>小葉樹杞</v>
      </c>
      <c r="E4527" s="11">
        <v>3.3</v>
      </c>
      <c r="G4527" s="17" t="str">
        <f>VLOOKUP($C4527,樹木資料表!$A$1:$K$4024,3,FALSE())</f>
        <v>C</v>
      </c>
      <c r="H4527" s="17">
        <f>VLOOKUP($C4527,樹木資料表!$A$1:$K$4024,4,FALSE())</f>
        <v>1</v>
      </c>
      <c r="I4527" s="17">
        <f>VLOOKUP($C4527,樹木資料表!$A$1:$K$4024,5,FALSE())</f>
        <v>2</v>
      </c>
      <c r="J4527" s="17">
        <f>VLOOKUP($C4527,樹木資料表!$A$1:$K$4024,6,FALSE())</f>
        <v>3.6</v>
      </c>
      <c r="K4527" s="17">
        <f>VLOOKUP($C4527,樹木資料表!$A$1:$K$4024,7,FALSE())</f>
        <v>1.8</v>
      </c>
      <c r="L4527" s="17">
        <f>VLOOKUP($C4527,樹木資料表!$A$1:$K$4024,8,FALSE())</f>
        <v>0</v>
      </c>
    </row>
    <row r="4528" spans="1:13" x14ac:dyDescent="0.2">
      <c r="A4528" s="9">
        <v>4527</v>
      </c>
      <c r="B4528" s="9">
        <v>2023</v>
      </c>
      <c r="C4528" s="1">
        <v>3583</v>
      </c>
      <c r="D4528" s="17" t="str">
        <f>VLOOKUP(C4528,樹木資料表!$A$1:$K$4024,2,FALSE())</f>
        <v>香桂</v>
      </c>
      <c r="E4528" s="11">
        <v>2.8</v>
      </c>
      <c r="G4528" s="17" t="str">
        <f>VLOOKUP($C4528,樹木資料表!$A$1:$K$4024,3,FALSE())</f>
        <v>C</v>
      </c>
      <c r="H4528" s="17">
        <f>VLOOKUP($C4528,樹木資料表!$A$1:$K$4024,4,FALSE())</f>
        <v>1</v>
      </c>
      <c r="I4528" s="17">
        <f>VLOOKUP($C4528,樹木資料表!$A$1:$K$4024,5,FALSE())</f>
        <v>2</v>
      </c>
      <c r="J4528" s="17">
        <f>VLOOKUP($C4528,樹木資料表!$A$1:$K$4024,6,FALSE())</f>
        <v>2.6</v>
      </c>
      <c r="K4528" s="17">
        <f>VLOOKUP($C4528,樹木資料表!$A$1:$K$4024,7,FALSE())</f>
        <v>1.5</v>
      </c>
      <c r="L4528" s="17">
        <f>VLOOKUP($C4528,樹木資料表!$A$1:$K$4024,8,FALSE())</f>
        <v>0</v>
      </c>
    </row>
    <row r="4529" spans="1:13" x14ac:dyDescent="0.2">
      <c r="A4529" s="9">
        <v>4528</v>
      </c>
      <c r="B4529" s="9">
        <v>2023</v>
      </c>
      <c r="C4529" s="1">
        <v>3584</v>
      </c>
      <c r="D4529" s="17" t="str">
        <f>VLOOKUP(C4529,樹木資料表!$A$1:$K$4024,2,FALSE())</f>
        <v>小葉樹杞</v>
      </c>
      <c r="E4529" s="11">
        <v>4.9000000000000004</v>
      </c>
      <c r="G4529" s="17" t="str">
        <f>VLOOKUP($C4529,樹木資料表!$A$1:$K$4024,3,FALSE())</f>
        <v>C</v>
      </c>
      <c r="H4529" s="17">
        <f>VLOOKUP($C4529,樹木資料表!$A$1:$K$4024,4,FALSE())</f>
        <v>1</v>
      </c>
      <c r="I4529" s="17">
        <f>VLOOKUP($C4529,樹木資料表!$A$1:$K$4024,5,FALSE())</f>
        <v>2</v>
      </c>
      <c r="J4529" s="17">
        <f>VLOOKUP($C4529,樹木資料表!$A$1:$K$4024,6,FALSE())</f>
        <v>2.9</v>
      </c>
      <c r="K4529" s="17">
        <f>VLOOKUP($C4529,樹木資料表!$A$1:$K$4024,7,FALSE())</f>
        <v>0.9</v>
      </c>
      <c r="L4529" s="17">
        <f>VLOOKUP($C4529,樹木資料表!$A$1:$K$4024,8,FALSE())</f>
        <v>0</v>
      </c>
    </row>
    <row r="4530" spans="1:13" x14ac:dyDescent="0.2">
      <c r="A4530" s="9">
        <v>4529</v>
      </c>
      <c r="B4530" s="9">
        <v>2023</v>
      </c>
      <c r="C4530" s="1">
        <v>3585</v>
      </c>
      <c r="D4530" s="17" t="str">
        <f>VLOOKUP(C4530,樹木資料表!$A$1:$K$4024,2,FALSE())</f>
        <v>小葉樹杞</v>
      </c>
      <c r="E4530" s="11">
        <v>3.8</v>
      </c>
      <c r="G4530" s="17" t="str">
        <f>VLOOKUP($C4530,樹木資料表!$A$1:$K$4024,3,FALSE())</f>
        <v>C</v>
      </c>
      <c r="H4530" s="17">
        <f>VLOOKUP($C4530,樹木資料表!$A$1:$K$4024,4,FALSE())</f>
        <v>1</v>
      </c>
      <c r="I4530" s="17">
        <f>VLOOKUP($C4530,樹木資料表!$A$1:$K$4024,5,FALSE())</f>
        <v>2</v>
      </c>
      <c r="J4530" s="17">
        <f>VLOOKUP($C4530,樹木資料表!$A$1:$K$4024,6,FALSE())</f>
        <v>1.3</v>
      </c>
      <c r="K4530" s="17">
        <f>VLOOKUP($C4530,樹木資料表!$A$1:$K$4024,7,FALSE())</f>
        <v>0.2</v>
      </c>
      <c r="L4530" s="17">
        <f>VLOOKUP($C4530,樹木資料表!$A$1:$K$4024,8,FALSE())</f>
        <v>0</v>
      </c>
    </row>
    <row r="4531" spans="1:13" x14ac:dyDescent="0.2">
      <c r="A4531" s="9">
        <v>4530</v>
      </c>
      <c r="B4531" s="9">
        <v>2023</v>
      </c>
      <c r="C4531" s="1">
        <v>3586</v>
      </c>
      <c r="D4531" s="17" t="str">
        <f>VLOOKUP(C4531,樹木資料表!$A$1:$K$4024,2,FALSE())</f>
        <v>狗骨仔</v>
      </c>
      <c r="E4531" s="11">
        <v>4.5999999999999996</v>
      </c>
      <c r="G4531" s="17" t="str">
        <f>VLOOKUP($C4531,樹木資料表!$A$1:$K$4024,3,FALSE())</f>
        <v>C</v>
      </c>
      <c r="H4531" s="17">
        <f>VLOOKUP($C4531,樹木資料表!$A$1:$K$4024,4,FALSE())</f>
        <v>1</v>
      </c>
      <c r="I4531" s="17">
        <f>VLOOKUP($C4531,樹木資料表!$A$1:$K$4024,5,FALSE())</f>
        <v>2</v>
      </c>
      <c r="J4531" s="17">
        <f>VLOOKUP($C4531,樹木資料表!$A$1:$K$4024,6,FALSE())</f>
        <v>2.1</v>
      </c>
      <c r="K4531" s="17">
        <f>VLOOKUP($C4531,樹木資料表!$A$1:$K$4024,7,FALSE())</f>
        <v>0.1</v>
      </c>
      <c r="L4531" s="17">
        <f>VLOOKUP($C4531,樹木資料表!$A$1:$K$4024,8,FALSE())</f>
        <v>0</v>
      </c>
    </row>
    <row r="4532" spans="1:13" x14ac:dyDescent="0.2">
      <c r="A4532" s="9">
        <v>4531</v>
      </c>
      <c r="B4532" s="9">
        <v>2023</v>
      </c>
      <c r="C4532" s="1">
        <v>3587</v>
      </c>
      <c r="D4532" s="17" t="str">
        <f>VLOOKUP(C4532,樹木資料表!$A$1:$K$4024,2,FALSE())</f>
        <v>小葉樹杞</v>
      </c>
      <c r="E4532" s="11">
        <v>4</v>
      </c>
      <c r="G4532" s="17" t="str">
        <f>VLOOKUP($C4532,樹木資料表!$A$1:$K$4024,3,FALSE())</f>
        <v>C</v>
      </c>
      <c r="H4532" s="17">
        <f>VLOOKUP($C4532,樹木資料表!$A$1:$K$4024,4,FALSE())</f>
        <v>1</v>
      </c>
      <c r="I4532" s="17">
        <f>VLOOKUP($C4532,樹木資料表!$A$1:$K$4024,5,FALSE())</f>
        <v>3</v>
      </c>
      <c r="J4532" s="17">
        <f>VLOOKUP($C4532,樹木資料表!$A$1:$K$4024,6,FALSE())</f>
        <v>4.5</v>
      </c>
      <c r="K4532" s="17">
        <f>VLOOKUP($C4532,樹木資料表!$A$1:$K$4024,7,FALSE())</f>
        <v>4.0999999999999996</v>
      </c>
      <c r="L4532" s="17">
        <f>VLOOKUP($C4532,樹木資料表!$A$1:$K$4024,8,FALSE())</f>
        <v>0</v>
      </c>
    </row>
    <row r="4533" spans="1:13" x14ac:dyDescent="0.2">
      <c r="A4533" s="9">
        <v>4532</v>
      </c>
      <c r="B4533" s="9">
        <v>2023</v>
      </c>
      <c r="C4533" s="1">
        <v>3588</v>
      </c>
      <c r="D4533" s="17" t="str">
        <f>VLOOKUP(C4533,樹木資料表!$A$1:$K$4024,2,FALSE())</f>
        <v>小葉樹杞</v>
      </c>
      <c r="E4533" s="11">
        <v>2.5</v>
      </c>
      <c r="G4533" s="17" t="str">
        <f>VLOOKUP($C4533,樹木資料表!$A$1:$K$4024,3,FALSE())</f>
        <v>C</v>
      </c>
      <c r="H4533" s="17">
        <f>VLOOKUP($C4533,樹木資料表!$A$1:$K$4024,4,FALSE())</f>
        <v>1</v>
      </c>
      <c r="I4533" s="17">
        <f>VLOOKUP($C4533,樹木資料表!$A$1:$K$4024,5,FALSE())</f>
        <v>3</v>
      </c>
      <c r="J4533" s="17">
        <f>VLOOKUP($C4533,樹木資料表!$A$1:$K$4024,6,FALSE())</f>
        <v>4</v>
      </c>
      <c r="K4533" s="17">
        <f>VLOOKUP($C4533,樹木資料表!$A$1:$K$4024,7,FALSE())</f>
        <v>3.5</v>
      </c>
      <c r="L4533" s="17">
        <f>VLOOKUP($C4533,樹木資料表!$A$1:$K$4024,8,FALSE())</f>
        <v>0</v>
      </c>
      <c r="M4533" s="8" t="s">
        <v>148</v>
      </c>
    </row>
    <row r="4534" spans="1:13" x14ac:dyDescent="0.2">
      <c r="A4534" s="9">
        <v>4533</v>
      </c>
      <c r="B4534" s="9">
        <v>2023</v>
      </c>
      <c r="C4534" s="1">
        <v>3589</v>
      </c>
      <c r="D4534" s="17" t="str">
        <f>VLOOKUP(C4534,樹木資料表!$A$1:$K$4024,2,FALSE())</f>
        <v>長葉木薑子</v>
      </c>
      <c r="E4534" s="11">
        <v>16.5</v>
      </c>
      <c r="G4534" s="17" t="str">
        <f>VLOOKUP($C4534,樹木資料表!$A$1:$K$4024,3,FALSE())</f>
        <v>C</v>
      </c>
      <c r="H4534" s="17">
        <f>VLOOKUP($C4534,樹木資料表!$A$1:$K$4024,4,FALSE())</f>
        <v>1</v>
      </c>
      <c r="I4534" s="17">
        <f>VLOOKUP($C4534,樹木資料表!$A$1:$K$4024,5,FALSE())</f>
        <v>3</v>
      </c>
      <c r="J4534" s="17">
        <f>VLOOKUP($C4534,樹木資料表!$A$1:$K$4024,6,FALSE())</f>
        <v>2.5</v>
      </c>
      <c r="K4534" s="17">
        <f>VLOOKUP($C4534,樹木資料表!$A$1:$K$4024,7,FALSE())</f>
        <v>2</v>
      </c>
      <c r="L4534" s="17">
        <f>VLOOKUP($C4534,樹木資料表!$A$1:$K$4024,8,FALSE())</f>
        <v>0</v>
      </c>
    </row>
    <row r="4535" spans="1:13" x14ac:dyDescent="0.2">
      <c r="A4535" s="9">
        <v>4534</v>
      </c>
      <c r="B4535" s="9">
        <v>2023</v>
      </c>
      <c r="C4535" s="1">
        <v>3590</v>
      </c>
      <c r="D4535" s="17" t="str">
        <f>VLOOKUP(C4535,樹木資料表!$A$1:$K$4024,2,FALSE())</f>
        <v>小葉樹杞</v>
      </c>
      <c r="E4535" s="11">
        <v>2</v>
      </c>
      <c r="G4535" s="17" t="str">
        <f>VLOOKUP($C4535,樹木資料表!$A$1:$K$4024,3,FALSE())</f>
        <v>C</v>
      </c>
      <c r="H4535" s="17">
        <f>VLOOKUP($C4535,樹木資料表!$A$1:$K$4024,4,FALSE())</f>
        <v>1</v>
      </c>
      <c r="I4535" s="17">
        <f>VLOOKUP($C4535,樹木資料表!$A$1:$K$4024,5,FALSE())</f>
        <v>3</v>
      </c>
      <c r="J4535" s="17">
        <f>VLOOKUP($C4535,樹木資料表!$A$1:$K$4024,6,FALSE())</f>
        <v>3.1</v>
      </c>
      <c r="K4535" s="17">
        <f>VLOOKUP($C4535,樹木資料表!$A$1:$K$4024,7,FALSE())</f>
        <v>0.4</v>
      </c>
      <c r="L4535" s="17">
        <f>VLOOKUP($C4535,樹木資料表!$A$1:$K$4024,8,FALSE())</f>
        <v>0</v>
      </c>
    </row>
    <row r="4536" spans="1:13" x14ac:dyDescent="0.2">
      <c r="A4536" s="9">
        <v>4535</v>
      </c>
      <c r="B4536" s="9">
        <v>2023</v>
      </c>
      <c r="C4536" s="1">
        <v>3591</v>
      </c>
      <c r="D4536" s="17" t="str">
        <f>VLOOKUP(C4536,樹木資料表!$A$1:$K$4024,2,FALSE())</f>
        <v>變葉新木薑子</v>
      </c>
      <c r="E4536" s="11">
        <v>19.5</v>
      </c>
      <c r="G4536" s="17" t="str">
        <f>VLOOKUP($C4536,樹木資料表!$A$1:$K$4024,3,FALSE())</f>
        <v>C</v>
      </c>
      <c r="H4536" s="17">
        <f>VLOOKUP($C4536,樹木資料表!$A$1:$K$4024,4,FALSE())</f>
        <v>1</v>
      </c>
      <c r="I4536" s="17">
        <f>VLOOKUP($C4536,樹木資料表!$A$1:$K$4024,5,FALSE())</f>
        <v>3</v>
      </c>
      <c r="J4536" s="17">
        <f>VLOOKUP($C4536,樹木資料表!$A$1:$K$4024,6,FALSE())</f>
        <v>3.5</v>
      </c>
      <c r="K4536" s="17">
        <f>VLOOKUP($C4536,樹木資料表!$A$1:$K$4024,7,FALSE())</f>
        <v>0.5</v>
      </c>
      <c r="L4536" s="17">
        <f>VLOOKUP($C4536,樹木資料表!$A$1:$K$4024,8,FALSE())</f>
        <v>0</v>
      </c>
    </row>
    <row r="4537" spans="1:13" x14ac:dyDescent="0.2">
      <c r="A4537" s="9">
        <v>4536</v>
      </c>
      <c r="B4537" s="9">
        <v>2023</v>
      </c>
      <c r="C4537" s="1">
        <v>3592</v>
      </c>
      <c r="D4537" s="17" t="str">
        <f>VLOOKUP(C4537,樹木資料表!$A$1:$K$4024,2,FALSE())</f>
        <v>變葉新木薑子</v>
      </c>
      <c r="E4537" s="11">
        <v>5.2</v>
      </c>
      <c r="G4537" s="17" t="str">
        <f>VLOOKUP($C4537,樹木資料表!$A$1:$K$4024,3,FALSE())</f>
        <v>C</v>
      </c>
      <c r="H4537" s="17">
        <f>VLOOKUP($C4537,樹木資料表!$A$1:$K$4024,4,FALSE())</f>
        <v>1</v>
      </c>
      <c r="I4537" s="17">
        <f>VLOOKUP($C4537,樹木資料表!$A$1:$K$4024,5,FALSE())</f>
        <v>3</v>
      </c>
      <c r="J4537" s="17">
        <f>VLOOKUP($C4537,樹木資料表!$A$1:$K$4024,6,FALSE())</f>
        <v>3.7</v>
      </c>
      <c r="K4537" s="17">
        <f>VLOOKUP($C4537,樹木資料表!$A$1:$K$4024,7,FALSE())</f>
        <v>0.5</v>
      </c>
      <c r="L4537" s="17">
        <f>VLOOKUP($C4537,樹木資料表!$A$1:$K$4024,8,FALSE())</f>
        <v>0</v>
      </c>
    </row>
    <row r="4538" spans="1:13" x14ac:dyDescent="0.2">
      <c r="A4538" s="9">
        <v>4537</v>
      </c>
      <c r="B4538" s="9">
        <v>2023</v>
      </c>
      <c r="C4538" s="1">
        <v>3593</v>
      </c>
      <c r="D4538" s="17" t="str">
        <f>VLOOKUP(C4538,樹木資料表!$A$1:$K$4024,2,FALSE())</f>
        <v>小葉樹杞</v>
      </c>
      <c r="E4538" s="11">
        <v>1.8</v>
      </c>
      <c r="G4538" s="17" t="str">
        <f>VLOOKUP($C4538,樹木資料表!$A$1:$K$4024,3,FALSE())</f>
        <v>C</v>
      </c>
      <c r="H4538" s="17">
        <f>VLOOKUP($C4538,樹木資料表!$A$1:$K$4024,4,FALSE())</f>
        <v>1</v>
      </c>
      <c r="I4538" s="17">
        <f>VLOOKUP($C4538,樹木資料表!$A$1:$K$4024,5,FALSE())</f>
        <v>3</v>
      </c>
      <c r="J4538" s="17">
        <f>VLOOKUP($C4538,樹木資料表!$A$1:$K$4024,6,FALSE())</f>
        <v>1.5</v>
      </c>
      <c r="K4538" s="17">
        <f>VLOOKUP($C4538,樹木資料表!$A$1:$K$4024,7,FALSE())</f>
        <v>1.6</v>
      </c>
      <c r="L4538" s="17">
        <f>VLOOKUP($C4538,樹木資料表!$A$1:$K$4024,8,FALSE())</f>
        <v>0</v>
      </c>
    </row>
    <row r="4539" spans="1:13" x14ac:dyDescent="0.2">
      <c r="A4539" s="9">
        <v>4538</v>
      </c>
      <c r="B4539" s="9">
        <v>2023</v>
      </c>
      <c r="C4539" s="1">
        <v>3594</v>
      </c>
      <c r="D4539" s="17" t="str">
        <f>VLOOKUP(C4539,樹木資料表!$A$1:$K$4024,2,FALSE())</f>
        <v>大葉石櫟</v>
      </c>
      <c r="E4539" s="20">
        <v>0</v>
      </c>
      <c r="G4539" s="17" t="str">
        <f>VLOOKUP($C4539,樹木資料表!$A$1:$K$4024,3,FALSE())</f>
        <v>C</v>
      </c>
      <c r="H4539" s="17">
        <f>VLOOKUP($C4539,樹木資料表!$A$1:$K$4024,4,FALSE())</f>
        <v>1</v>
      </c>
      <c r="I4539" s="17">
        <f>VLOOKUP($C4539,樹木資料表!$A$1:$K$4024,5,FALSE())</f>
        <v>3</v>
      </c>
      <c r="J4539" s="17">
        <f>VLOOKUP($C4539,樹木資料表!$A$1:$K$4024,6,FALSE())</f>
        <v>1.4</v>
      </c>
      <c r="K4539" s="17">
        <f>VLOOKUP($C4539,樹木資料表!$A$1:$K$4024,7,FALSE())</f>
        <v>2.2000000000000002</v>
      </c>
      <c r="L4539" s="17">
        <f>VLOOKUP($C4539,樹木資料表!$A$1:$K$4024,8,FALSE())</f>
        <v>0</v>
      </c>
      <c r="M4539" s="8" t="s">
        <v>131</v>
      </c>
    </row>
    <row r="4540" spans="1:13" x14ac:dyDescent="0.2">
      <c r="A4540" s="9">
        <v>4539</v>
      </c>
      <c r="B4540" s="9">
        <v>2023</v>
      </c>
      <c r="C4540" s="1">
        <v>3595</v>
      </c>
      <c r="D4540" s="17" t="str">
        <f>VLOOKUP(C4540,樹木資料表!$A$1:$K$4024,2,FALSE())</f>
        <v>長尾尖葉櫧</v>
      </c>
      <c r="E4540" s="11">
        <v>50.1</v>
      </c>
      <c r="G4540" s="17" t="str">
        <f>VLOOKUP($C4540,樹木資料表!$A$1:$K$4024,3,FALSE())</f>
        <v>C</v>
      </c>
      <c r="H4540" s="17">
        <f>VLOOKUP($C4540,樹木資料表!$A$1:$K$4024,4,FALSE())</f>
        <v>1</v>
      </c>
      <c r="I4540" s="17">
        <f>VLOOKUP($C4540,樹木資料表!$A$1:$K$4024,5,FALSE())</f>
        <v>3</v>
      </c>
      <c r="J4540" s="17">
        <f>VLOOKUP($C4540,樹木資料表!$A$1:$K$4024,6,FALSE())</f>
        <v>1.1000000000000001</v>
      </c>
      <c r="K4540" s="17">
        <f>VLOOKUP($C4540,樹木資料表!$A$1:$K$4024,7,FALSE())</f>
        <v>4.2</v>
      </c>
      <c r="L4540" s="17">
        <f>VLOOKUP($C4540,樹木資料表!$A$1:$K$4024,8,FALSE())</f>
        <v>0</v>
      </c>
    </row>
    <row r="4541" spans="1:13" x14ac:dyDescent="0.2">
      <c r="A4541" s="9">
        <v>4540</v>
      </c>
      <c r="B4541" s="9">
        <v>2023</v>
      </c>
      <c r="C4541" s="1">
        <v>3596</v>
      </c>
      <c r="D4541" s="17" t="str">
        <f>VLOOKUP(C4541,樹木資料表!$A$1:$K$4024,2,FALSE())</f>
        <v>楊桐葉灰木</v>
      </c>
      <c r="E4541" s="20">
        <v>0</v>
      </c>
      <c r="G4541" s="17" t="str">
        <f>VLOOKUP($C4541,樹木資料表!$A$1:$K$4024,3,FALSE())</f>
        <v>C</v>
      </c>
      <c r="H4541" s="17">
        <f>VLOOKUP($C4541,樹木資料表!$A$1:$K$4024,4,FALSE())</f>
        <v>1</v>
      </c>
      <c r="I4541" s="17">
        <f>VLOOKUP($C4541,樹木資料表!$A$1:$K$4024,5,FALSE())</f>
        <v>3</v>
      </c>
      <c r="J4541" s="17">
        <f>VLOOKUP($C4541,樹木資料表!$A$1:$K$4024,6,FALSE())</f>
        <v>1</v>
      </c>
      <c r="K4541" s="17">
        <f>VLOOKUP($C4541,樹木資料表!$A$1:$K$4024,7,FALSE())</f>
        <v>4</v>
      </c>
      <c r="L4541" s="17">
        <f>VLOOKUP($C4541,樹木資料表!$A$1:$K$4024,8,FALSE())</f>
        <v>0</v>
      </c>
      <c r="M4541" s="8" t="s">
        <v>131</v>
      </c>
    </row>
    <row r="4542" spans="1:13" x14ac:dyDescent="0.2">
      <c r="A4542" s="9">
        <v>4541</v>
      </c>
      <c r="B4542" s="9">
        <v>2023</v>
      </c>
      <c r="C4542" s="1">
        <v>3597</v>
      </c>
      <c r="D4542" s="17" t="str">
        <f>VLOOKUP(C4542,樹木資料表!$A$1:$K$4024,2,FALSE())</f>
        <v>小葉樹杞</v>
      </c>
      <c r="E4542" s="11">
        <v>4.5999999999999996</v>
      </c>
      <c r="G4542" s="17" t="str">
        <f>VLOOKUP($C4542,樹木資料表!$A$1:$K$4024,3,FALSE())</f>
        <v>C</v>
      </c>
      <c r="H4542" s="17">
        <f>VLOOKUP($C4542,樹木資料表!$A$1:$K$4024,4,FALSE())</f>
        <v>1</v>
      </c>
      <c r="I4542" s="17">
        <f>VLOOKUP($C4542,樹木資料表!$A$1:$K$4024,5,FALSE())</f>
        <v>3</v>
      </c>
      <c r="J4542" s="17">
        <f>VLOOKUP($C4542,樹木資料表!$A$1:$K$4024,6,FALSE())</f>
        <v>0.3</v>
      </c>
      <c r="K4542" s="17">
        <f>VLOOKUP($C4542,樹木資料表!$A$1:$K$4024,7,FALSE())</f>
        <v>3.6</v>
      </c>
      <c r="L4542" s="17">
        <f>VLOOKUP($C4542,樹木資料表!$A$1:$K$4024,8,FALSE())</f>
        <v>0</v>
      </c>
    </row>
    <row r="4543" spans="1:13" x14ac:dyDescent="0.2">
      <c r="A4543" s="9">
        <v>4542</v>
      </c>
      <c r="B4543" s="9">
        <v>2023</v>
      </c>
      <c r="C4543" s="1">
        <v>3598</v>
      </c>
      <c r="D4543" s="17" t="str">
        <f>VLOOKUP(C4543,樹木資料表!$A$1:$K$4024,2,FALSE())</f>
        <v>長葉木薑子</v>
      </c>
      <c r="E4543" s="11">
        <v>42</v>
      </c>
      <c r="G4543" s="17" t="str">
        <f>VLOOKUP($C4543,樹木資料表!$A$1:$K$4024,3,FALSE())</f>
        <v>C</v>
      </c>
      <c r="H4543" s="17">
        <f>VLOOKUP($C4543,樹木資料表!$A$1:$K$4024,4,FALSE())</f>
        <v>1</v>
      </c>
      <c r="I4543" s="17">
        <f>VLOOKUP($C4543,樹木資料表!$A$1:$K$4024,5,FALSE())</f>
        <v>4</v>
      </c>
      <c r="J4543" s="17">
        <f>VLOOKUP($C4543,樹木資料表!$A$1:$K$4024,6,FALSE())</f>
        <v>3.8</v>
      </c>
      <c r="K4543" s="17">
        <f>VLOOKUP($C4543,樹木資料表!$A$1:$K$4024,7,FALSE())</f>
        <v>3.7</v>
      </c>
      <c r="L4543" s="17">
        <f>VLOOKUP($C4543,樹木資料表!$A$1:$K$4024,8,FALSE())</f>
        <v>0</v>
      </c>
    </row>
    <row r="4544" spans="1:13" x14ac:dyDescent="0.2">
      <c r="A4544" s="9">
        <v>4543</v>
      </c>
      <c r="B4544" s="9">
        <v>2023</v>
      </c>
      <c r="C4544" s="1">
        <v>3599</v>
      </c>
      <c r="D4544" s="17" t="str">
        <f>VLOOKUP(C4544,樹木資料表!$A$1:$K$4024,2,FALSE())</f>
        <v>福建賽衛矛</v>
      </c>
      <c r="E4544" s="11">
        <v>5.8</v>
      </c>
      <c r="G4544" s="17" t="str">
        <f>VLOOKUP($C4544,樹木資料表!$A$1:$K$4024,3,FALSE())</f>
        <v>C</v>
      </c>
      <c r="H4544" s="17">
        <f>VLOOKUP($C4544,樹木資料表!$A$1:$K$4024,4,FALSE())</f>
        <v>1</v>
      </c>
      <c r="I4544" s="17">
        <f>VLOOKUP($C4544,樹木資料表!$A$1:$K$4024,5,FALSE())</f>
        <v>4</v>
      </c>
      <c r="J4544" s="17">
        <f>VLOOKUP($C4544,樹木資料表!$A$1:$K$4024,6,FALSE())</f>
        <v>1</v>
      </c>
      <c r="K4544" s="17">
        <f>VLOOKUP($C4544,樹木資料表!$A$1:$K$4024,7,FALSE())</f>
        <v>2.9</v>
      </c>
      <c r="L4544" s="17">
        <f>VLOOKUP($C4544,樹木資料表!$A$1:$K$4024,8,FALSE())</f>
        <v>0</v>
      </c>
    </row>
    <row r="4545" spans="1:13" x14ac:dyDescent="0.2">
      <c r="A4545" s="9">
        <v>4544</v>
      </c>
      <c r="B4545" s="9">
        <v>2023</v>
      </c>
      <c r="C4545" s="1">
        <v>3600</v>
      </c>
      <c r="D4545" s="17" t="str">
        <f>VLOOKUP(C4545,樹木資料表!$A$1:$K$4024,2,FALSE())</f>
        <v>臺灣山茶</v>
      </c>
      <c r="E4545" s="11">
        <v>3.4</v>
      </c>
      <c r="F4545" s="11">
        <v>4</v>
      </c>
      <c r="G4545" s="17" t="str">
        <f>VLOOKUP($C4545,樹木資料表!$A$1:$K$4024,3,FALSE())</f>
        <v>C</v>
      </c>
      <c r="H4545" s="17">
        <f>VLOOKUP($C4545,樹木資料表!$A$1:$K$4024,4,FALSE())</f>
        <v>1</v>
      </c>
      <c r="I4545" s="17">
        <f>VLOOKUP($C4545,樹木資料表!$A$1:$K$4024,5,FALSE())</f>
        <v>4</v>
      </c>
      <c r="J4545" s="17">
        <f>VLOOKUP($C4545,樹木資料表!$A$1:$K$4024,6,FALSE())</f>
        <v>1.5</v>
      </c>
      <c r="K4545" s="17">
        <f>VLOOKUP($C4545,樹木資料表!$A$1:$K$4024,7,FALSE())</f>
        <v>1.5</v>
      </c>
      <c r="L4545" s="17">
        <f>VLOOKUP($C4545,樹木資料表!$A$1:$K$4024,8,FALSE())</f>
        <v>0</v>
      </c>
    </row>
    <row r="4546" spans="1:13" x14ac:dyDescent="0.2">
      <c r="A4546" s="9">
        <v>4545</v>
      </c>
      <c r="B4546" s="9">
        <v>2023</v>
      </c>
      <c r="C4546" s="1">
        <v>3601</v>
      </c>
      <c r="D4546" s="17" t="str">
        <f>VLOOKUP(C4546,樹木資料表!$A$1:$K$4024,2,FALSE())</f>
        <v>小芽新木薑子</v>
      </c>
      <c r="E4546" s="11">
        <v>15.6</v>
      </c>
      <c r="G4546" s="17" t="str">
        <f>VLOOKUP($C4546,樹木資料表!$A$1:$K$4024,3,FALSE())</f>
        <v>C</v>
      </c>
      <c r="H4546" s="17">
        <f>VLOOKUP($C4546,樹木資料表!$A$1:$K$4024,4,FALSE())</f>
        <v>1</v>
      </c>
      <c r="I4546" s="17">
        <f>VLOOKUP($C4546,樹木資料表!$A$1:$K$4024,5,FALSE())</f>
        <v>4</v>
      </c>
      <c r="J4546" s="17">
        <f>VLOOKUP($C4546,樹木資料表!$A$1:$K$4024,6,FALSE())</f>
        <v>0.8</v>
      </c>
      <c r="K4546" s="17">
        <f>VLOOKUP($C4546,樹木資料表!$A$1:$K$4024,7,FALSE())</f>
        <v>1.5</v>
      </c>
      <c r="L4546" s="17">
        <f>VLOOKUP($C4546,樹木資料表!$A$1:$K$4024,8,FALSE())</f>
        <v>0</v>
      </c>
    </row>
    <row r="4547" spans="1:13" x14ac:dyDescent="0.2">
      <c r="A4547" s="9">
        <v>4546</v>
      </c>
      <c r="B4547" s="9">
        <v>2023</v>
      </c>
      <c r="C4547" s="1">
        <v>3602</v>
      </c>
      <c r="D4547" s="17" t="str">
        <f>VLOOKUP(C4547,樹木資料表!$A$1:$K$4024,2,FALSE())</f>
        <v>小芽新木薑子</v>
      </c>
      <c r="E4547" s="11">
        <v>10.3</v>
      </c>
      <c r="G4547" s="17" t="str">
        <f>VLOOKUP($C4547,樹木資料表!$A$1:$K$4024,3,FALSE())</f>
        <v>C</v>
      </c>
      <c r="H4547" s="17">
        <f>VLOOKUP($C4547,樹木資料表!$A$1:$K$4024,4,FALSE())</f>
        <v>1</v>
      </c>
      <c r="I4547" s="17">
        <f>VLOOKUP($C4547,樹木資料表!$A$1:$K$4024,5,FALSE())</f>
        <v>4</v>
      </c>
      <c r="J4547" s="17">
        <f>VLOOKUP($C4547,樹木資料表!$A$1:$K$4024,6,FALSE())</f>
        <v>2.4</v>
      </c>
      <c r="K4547" s="17">
        <f>VLOOKUP($C4547,樹木資料表!$A$1:$K$4024,7,FALSE())</f>
        <v>1</v>
      </c>
      <c r="L4547" s="17">
        <f>VLOOKUP($C4547,樹木資料表!$A$1:$K$4024,8,FALSE())</f>
        <v>0</v>
      </c>
    </row>
    <row r="4548" spans="1:13" x14ac:dyDescent="0.2">
      <c r="A4548" s="9">
        <v>4547</v>
      </c>
      <c r="B4548" s="9">
        <v>2023</v>
      </c>
      <c r="C4548" s="1">
        <v>3603</v>
      </c>
      <c r="D4548" s="17" t="str">
        <f>VLOOKUP(C4548,樹木資料表!$A$1:$K$4024,2,FALSE())</f>
        <v>臺灣山茶</v>
      </c>
      <c r="E4548" s="11">
        <v>5.0999999999999996</v>
      </c>
      <c r="F4548" s="11">
        <v>4</v>
      </c>
      <c r="G4548" s="17" t="str">
        <f>VLOOKUP($C4548,樹木資料表!$A$1:$K$4024,3,FALSE())</f>
        <v>C</v>
      </c>
      <c r="H4548" s="17">
        <f>VLOOKUP($C4548,樹木資料表!$A$1:$K$4024,4,FALSE())</f>
        <v>1</v>
      </c>
      <c r="I4548" s="17">
        <f>VLOOKUP($C4548,樹木資料表!$A$1:$K$4024,5,FALSE())</f>
        <v>4</v>
      </c>
      <c r="J4548" s="17">
        <f>VLOOKUP($C4548,樹木資料表!$A$1:$K$4024,6,FALSE())</f>
        <v>3.4</v>
      </c>
      <c r="K4548" s="17">
        <f>VLOOKUP($C4548,樹木資料表!$A$1:$K$4024,7,FALSE())</f>
        <v>1.2</v>
      </c>
      <c r="L4548" s="17">
        <f>VLOOKUP($C4548,樹木資料表!$A$1:$K$4024,8,FALSE())</f>
        <v>0</v>
      </c>
    </row>
    <row r="4549" spans="1:13" x14ac:dyDescent="0.2">
      <c r="A4549" s="9">
        <v>4548</v>
      </c>
      <c r="B4549" s="9">
        <v>2023</v>
      </c>
      <c r="C4549" s="1">
        <v>3604</v>
      </c>
      <c r="D4549" s="17" t="str">
        <f>VLOOKUP(C4549,樹木資料表!$A$1:$K$4024,2,FALSE())</f>
        <v>小葉樹杞</v>
      </c>
      <c r="E4549" s="20">
        <v>0</v>
      </c>
      <c r="G4549" s="17" t="str">
        <f>VLOOKUP($C4549,樹木資料表!$A$1:$K$4024,3,FALSE())</f>
        <v>C</v>
      </c>
      <c r="H4549" s="17">
        <f>VLOOKUP($C4549,樹木資料表!$A$1:$K$4024,4,FALSE())</f>
        <v>1</v>
      </c>
      <c r="I4549" s="17">
        <f>VLOOKUP($C4549,樹木資料表!$A$1:$K$4024,5,FALSE())</f>
        <v>4</v>
      </c>
      <c r="J4549" s="17">
        <f>VLOOKUP($C4549,樹木資料表!$A$1:$K$4024,6,FALSE())</f>
        <v>3.8</v>
      </c>
      <c r="K4549" s="17">
        <f>VLOOKUP($C4549,樹木資料表!$A$1:$K$4024,7,FALSE())</f>
        <v>0.3</v>
      </c>
      <c r="L4549" s="17">
        <f>VLOOKUP($C4549,樹木資料表!$A$1:$K$4024,8,FALSE())</f>
        <v>0</v>
      </c>
      <c r="M4549" s="8" t="s">
        <v>131</v>
      </c>
    </row>
    <row r="4550" spans="1:13" x14ac:dyDescent="0.2">
      <c r="A4550" s="9">
        <v>4549</v>
      </c>
      <c r="B4550" s="9">
        <v>2023</v>
      </c>
      <c r="C4550" s="1">
        <v>3605</v>
      </c>
      <c r="D4550" s="17" t="str">
        <f>VLOOKUP(C4550,樹木資料表!$A$1:$K$4024,2,FALSE())</f>
        <v>臺灣山茶</v>
      </c>
      <c r="E4550" s="11">
        <v>1.2</v>
      </c>
      <c r="F4550" s="11">
        <v>2</v>
      </c>
      <c r="G4550" s="17" t="str">
        <f>VLOOKUP($C4550,樹木資料表!$A$1:$K$4024,3,FALSE())</f>
        <v>C</v>
      </c>
      <c r="H4550" s="17">
        <f>VLOOKUP($C4550,樹木資料表!$A$1:$K$4024,4,FALSE())</f>
        <v>1</v>
      </c>
      <c r="I4550" s="17">
        <f>VLOOKUP($C4550,樹木資料表!$A$1:$K$4024,5,FALSE())</f>
        <v>4</v>
      </c>
      <c r="J4550" s="17">
        <f>VLOOKUP($C4550,樹木資料表!$A$1:$K$4024,6,FALSE())</f>
        <v>4.3</v>
      </c>
      <c r="K4550" s="17">
        <f>VLOOKUP($C4550,樹木資料表!$A$1:$K$4024,7,FALSE())</f>
        <v>1.2</v>
      </c>
      <c r="L4550" s="17">
        <f>VLOOKUP($C4550,樹木資料表!$A$1:$K$4024,8,FALSE())</f>
        <v>0</v>
      </c>
    </row>
    <row r="4551" spans="1:13" x14ac:dyDescent="0.2">
      <c r="A4551" s="9">
        <v>4550</v>
      </c>
      <c r="B4551" s="9">
        <v>2023</v>
      </c>
      <c r="C4551" s="1">
        <v>3606</v>
      </c>
      <c r="D4551" s="17" t="str">
        <f>VLOOKUP(C4551,樹木資料表!$A$1:$K$4024,2,FALSE())</f>
        <v>小葉樹杞</v>
      </c>
      <c r="E4551" s="20">
        <v>0</v>
      </c>
      <c r="G4551" s="17" t="str">
        <f>VLOOKUP($C4551,樹木資料表!$A$1:$K$4024,3,FALSE())</f>
        <v>C</v>
      </c>
      <c r="H4551" s="17">
        <f>VLOOKUP($C4551,樹木資料表!$A$1:$K$4024,4,FALSE())</f>
        <v>1</v>
      </c>
      <c r="I4551" s="17">
        <f>VLOOKUP($C4551,樹木資料表!$A$1:$K$4024,5,FALSE())</f>
        <v>4</v>
      </c>
      <c r="J4551" s="17">
        <f>VLOOKUP($C4551,樹木資料表!$A$1:$K$4024,6,FALSE())</f>
        <v>4.4000000000000004</v>
      </c>
      <c r="K4551" s="17">
        <f>VLOOKUP($C4551,樹木資料表!$A$1:$K$4024,7,FALSE())</f>
        <v>0.3</v>
      </c>
      <c r="L4551" s="17">
        <f>VLOOKUP($C4551,樹木資料表!$A$1:$K$4024,8,FALSE())</f>
        <v>0</v>
      </c>
      <c r="M4551" s="8" t="s">
        <v>131</v>
      </c>
    </row>
    <row r="4552" spans="1:13" x14ac:dyDescent="0.2">
      <c r="A4552" s="9">
        <v>4551</v>
      </c>
      <c r="B4552" s="9">
        <v>2023</v>
      </c>
      <c r="C4552" s="1">
        <v>3607</v>
      </c>
      <c r="D4552" s="17" t="str">
        <f>VLOOKUP(C4552,樹木資料表!$A$1:$K$4024,2,FALSE())</f>
        <v>臺灣山茶</v>
      </c>
      <c r="E4552" s="20">
        <v>0</v>
      </c>
      <c r="G4552" s="17" t="str">
        <f>VLOOKUP($C4552,樹木資料表!$A$1:$K$4024,3,FALSE())</f>
        <v>C</v>
      </c>
      <c r="H4552" s="17">
        <f>VLOOKUP($C4552,樹木資料表!$A$1:$K$4024,4,FALSE())</f>
        <v>1</v>
      </c>
      <c r="I4552" s="17">
        <f>VLOOKUP($C4552,樹木資料表!$A$1:$K$4024,5,FALSE())</f>
        <v>4</v>
      </c>
      <c r="J4552" s="17">
        <f>VLOOKUP($C4552,樹木資料表!$A$1:$K$4024,6,FALSE())</f>
        <v>1.1000000000000001</v>
      </c>
      <c r="K4552" s="17">
        <f>VLOOKUP($C4552,樹木資料表!$A$1:$K$4024,7,FALSE())</f>
        <v>4</v>
      </c>
      <c r="L4552" s="17">
        <f>VLOOKUP($C4552,樹木資料表!$A$1:$K$4024,8,FALSE())</f>
        <v>0</v>
      </c>
      <c r="M4552" s="8" t="s">
        <v>128</v>
      </c>
    </row>
    <row r="4553" spans="1:13" x14ac:dyDescent="0.2">
      <c r="A4553" s="9">
        <v>4552</v>
      </c>
      <c r="B4553" s="9">
        <v>2023</v>
      </c>
      <c r="C4553" s="1">
        <v>3608</v>
      </c>
      <c r="D4553" s="17" t="str">
        <f>VLOOKUP(C4553,樹木資料表!$A$1:$K$4024,2,FALSE())</f>
        <v>長葉木薑子</v>
      </c>
      <c r="E4553" s="11">
        <v>37.200000000000003</v>
      </c>
      <c r="G4553" s="17" t="str">
        <f>VLOOKUP($C4553,樹木資料表!$A$1:$K$4024,3,FALSE())</f>
        <v>C</v>
      </c>
      <c r="H4553" s="17">
        <f>VLOOKUP($C4553,樹木資料表!$A$1:$K$4024,4,FALSE())</f>
        <v>1</v>
      </c>
      <c r="I4553" s="17">
        <f>VLOOKUP($C4553,樹木資料表!$A$1:$K$4024,5,FALSE())</f>
        <v>4</v>
      </c>
      <c r="J4553" s="17">
        <f>VLOOKUP($C4553,樹木資料表!$A$1:$K$4024,6,FALSE())</f>
        <v>4.5</v>
      </c>
      <c r="K4553" s="17">
        <f>VLOOKUP($C4553,樹木資料表!$A$1:$K$4024,7,FALSE())</f>
        <v>2.2999999999999998</v>
      </c>
      <c r="L4553" s="17">
        <f>VLOOKUP($C4553,樹木資料表!$A$1:$K$4024,8,FALSE())</f>
        <v>0</v>
      </c>
    </row>
    <row r="4554" spans="1:13" x14ac:dyDescent="0.2">
      <c r="A4554" s="9">
        <v>4553</v>
      </c>
      <c r="B4554" s="9">
        <v>2023</v>
      </c>
      <c r="C4554" s="1">
        <v>3609</v>
      </c>
      <c r="D4554" s="17" t="str">
        <f>VLOOKUP(C4554,樹木資料表!$A$1:$K$4024,2,FALSE())</f>
        <v>臺灣山茶</v>
      </c>
      <c r="E4554" s="11">
        <v>2.8</v>
      </c>
      <c r="F4554" s="11">
        <v>2.5</v>
      </c>
      <c r="G4554" s="17" t="str">
        <f>VLOOKUP($C4554,樹木資料表!$A$1:$K$4024,3,FALSE())</f>
        <v>C</v>
      </c>
      <c r="H4554" s="17">
        <f>VLOOKUP($C4554,樹木資料表!$A$1:$K$4024,4,FALSE())</f>
        <v>2</v>
      </c>
      <c r="I4554" s="17">
        <f>VLOOKUP($C4554,樹木資料表!$A$1:$K$4024,5,FALSE())</f>
        <v>1</v>
      </c>
      <c r="J4554" s="17">
        <f>VLOOKUP($C4554,樹木資料表!$A$1:$K$4024,6,FALSE())</f>
        <v>0.8</v>
      </c>
      <c r="K4554" s="17">
        <f>VLOOKUP($C4554,樹木資料表!$A$1:$K$4024,7,FALSE())</f>
        <v>3.4</v>
      </c>
      <c r="L4554" s="17">
        <f>VLOOKUP($C4554,樹木資料表!$A$1:$K$4024,8,FALSE())</f>
        <v>0</v>
      </c>
    </row>
    <row r="4555" spans="1:13" x14ac:dyDescent="0.2">
      <c r="A4555" s="9">
        <v>4554</v>
      </c>
      <c r="B4555" s="9">
        <v>2023</v>
      </c>
      <c r="C4555" s="1">
        <v>3610</v>
      </c>
      <c r="D4555" s="17" t="str">
        <f>VLOOKUP(C4555,樹木資料表!$A$1:$K$4024,2,FALSE())</f>
        <v>臺灣山茶</v>
      </c>
      <c r="E4555" s="20">
        <v>0</v>
      </c>
      <c r="G4555" s="17" t="str">
        <f>VLOOKUP($C4555,樹木資料表!$A$1:$K$4024,3,FALSE())</f>
        <v>C</v>
      </c>
      <c r="H4555" s="17">
        <f>VLOOKUP($C4555,樹木資料表!$A$1:$K$4024,4,FALSE())</f>
        <v>2</v>
      </c>
      <c r="I4555" s="17">
        <f>VLOOKUP($C4555,樹木資料表!$A$1:$K$4024,5,FALSE())</f>
        <v>1</v>
      </c>
      <c r="J4555" s="17">
        <f>VLOOKUP($C4555,樹木資料表!$A$1:$K$4024,6,FALSE())</f>
        <v>1.3</v>
      </c>
      <c r="K4555" s="17">
        <f>VLOOKUP($C4555,樹木資料表!$A$1:$K$4024,7,FALSE())</f>
        <v>3.2</v>
      </c>
      <c r="L4555" s="17">
        <f>VLOOKUP($C4555,樹木資料表!$A$1:$K$4024,8,FALSE())</f>
        <v>0</v>
      </c>
      <c r="M4555" s="8" t="s">
        <v>131</v>
      </c>
    </row>
    <row r="4556" spans="1:13" x14ac:dyDescent="0.2">
      <c r="A4556" s="9">
        <v>4555</v>
      </c>
      <c r="B4556" s="9">
        <v>2023</v>
      </c>
      <c r="C4556" s="1">
        <v>3611</v>
      </c>
      <c r="D4556" s="17" t="str">
        <f>VLOOKUP(C4556,樹木資料表!$A$1:$K$4024,2,FALSE())</f>
        <v>臺灣山茶</v>
      </c>
      <c r="E4556" s="11">
        <v>5.2</v>
      </c>
      <c r="F4556" s="11">
        <v>4.5</v>
      </c>
      <c r="G4556" s="17" t="str">
        <f>VLOOKUP($C4556,樹木資料表!$A$1:$K$4024,3,FALSE())</f>
        <v>C</v>
      </c>
      <c r="H4556" s="17">
        <f>VLOOKUP($C4556,樹木資料表!$A$1:$K$4024,4,FALSE())</f>
        <v>2</v>
      </c>
      <c r="I4556" s="17">
        <f>VLOOKUP($C4556,樹木資料表!$A$1:$K$4024,5,FALSE())</f>
        <v>1</v>
      </c>
      <c r="J4556" s="17">
        <f>VLOOKUP($C4556,樹木資料表!$A$1:$K$4024,6,FALSE())</f>
        <v>1.4</v>
      </c>
      <c r="K4556" s="17">
        <f>VLOOKUP($C4556,樹木資料表!$A$1:$K$4024,7,FALSE())</f>
        <v>3.3</v>
      </c>
      <c r="L4556" s="17">
        <f>VLOOKUP($C4556,樹木資料表!$A$1:$K$4024,8,FALSE())</f>
        <v>0</v>
      </c>
    </row>
    <row r="4557" spans="1:13" x14ac:dyDescent="0.2">
      <c r="A4557" s="9">
        <v>4556</v>
      </c>
      <c r="B4557" s="9">
        <v>2023</v>
      </c>
      <c r="C4557" s="1">
        <v>3612</v>
      </c>
      <c r="D4557" s="17" t="str">
        <f>VLOOKUP(C4557,樹木資料表!$A$1:$K$4024,2,FALSE())</f>
        <v>銳脈木薑子</v>
      </c>
      <c r="E4557" s="11">
        <v>20.3</v>
      </c>
      <c r="G4557" s="17" t="str">
        <f>VLOOKUP($C4557,樹木資料表!$A$1:$K$4024,3,FALSE())</f>
        <v>C</v>
      </c>
      <c r="H4557" s="17">
        <f>VLOOKUP($C4557,樹木資料表!$A$1:$K$4024,4,FALSE())</f>
        <v>2</v>
      </c>
      <c r="I4557" s="17">
        <f>VLOOKUP($C4557,樹木資料表!$A$1:$K$4024,5,FALSE())</f>
        <v>1</v>
      </c>
      <c r="J4557" s="17">
        <f>VLOOKUP($C4557,樹木資料表!$A$1:$K$4024,6,FALSE())</f>
        <v>4.7</v>
      </c>
      <c r="K4557" s="17">
        <f>VLOOKUP($C4557,樹木資料表!$A$1:$K$4024,7,FALSE())</f>
        <v>3.5</v>
      </c>
      <c r="L4557" s="17">
        <f>VLOOKUP($C4557,樹木資料表!$A$1:$K$4024,8,FALSE())</f>
        <v>0</v>
      </c>
    </row>
    <row r="4558" spans="1:13" x14ac:dyDescent="0.2">
      <c r="A4558" s="9">
        <v>4557</v>
      </c>
      <c r="B4558" s="9">
        <v>2023</v>
      </c>
      <c r="C4558" s="1">
        <v>3613</v>
      </c>
      <c r="D4558" s="17" t="str">
        <f>VLOOKUP(C4558,樹木資料表!$A$1:$K$4024,2,FALSE())</f>
        <v>瓊楠</v>
      </c>
      <c r="E4558" s="20">
        <v>0</v>
      </c>
      <c r="G4558" s="17" t="str">
        <f>VLOOKUP($C4558,樹木資料表!$A$1:$K$4024,3,FALSE())</f>
        <v>C</v>
      </c>
      <c r="H4558" s="17">
        <f>VLOOKUP($C4558,樹木資料表!$A$1:$K$4024,4,FALSE())</f>
        <v>2</v>
      </c>
      <c r="I4558" s="17">
        <f>VLOOKUP($C4558,樹木資料表!$A$1:$K$4024,5,FALSE())</f>
        <v>1</v>
      </c>
      <c r="J4558" s="17">
        <f>VLOOKUP($C4558,樹木資料表!$A$1:$K$4024,6,FALSE())</f>
        <v>3.7</v>
      </c>
      <c r="K4558" s="17">
        <f>VLOOKUP($C4558,樹木資料表!$A$1:$K$4024,7,FALSE())</f>
        <v>2.5</v>
      </c>
      <c r="L4558" s="17">
        <f>VLOOKUP($C4558,樹木資料表!$A$1:$K$4024,8,FALSE())</f>
        <v>0</v>
      </c>
      <c r="M4558" s="8" t="s">
        <v>144</v>
      </c>
    </row>
    <row r="4559" spans="1:13" x14ac:dyDescent="0.2">
      <c r="A4559" s="9">
        <v>4558</v>
      </c>
      <c r="B4559" s="9">
        <v>2023</v>
      </c>
      <c r="C4559" s="1">
        <v>3614</v>
      </c>
      <c r="D4559" s="17" t="str">
        <f>VLOOKUP(C4559,樹木資料表!$A$1:$K$4024,2,FALSE())</f>
        <v>小葉樹杞</v>
      </c>
      <c r="E4559" s="20">
        <v>0</v>
      </c>
      <c r="G4559" s="17" t="str">
        <f>VLOOKUP($C4559,樹木資料表!$A$1:$K$4024,3,FALSE())</f>
        <v>C</v>
      </c>
      <c r="H4559" s="17">
        <f>VLOOKUP($C4559,樹木資料表!$A$1:$K$4024,4,FALSE())</f>
        <v>2</v>
      </c>
      <c r="I4559" s="17">
        <f>VLOOKUP($C4559,樹木資料表!$A$1:$K$4024,5,FALSE())</f>
        <v>1</v>
      </c>
      <c r="J4559" s="17">
        <f>VLOOKUP($C4559,樹木資料表!$A$1:$K$4024,6,FALSE())</f>
        <v>3</v>
      </c>
      <c r="K4559" s="17">
        <f>VLOOKUP($C4559,樹木資料表!$A$1:$K$4024,7,FALSE())</f>
        <v>2.4</v>
      </c>
      <c r="L4559" s="17">
        <f>VLOOKUP($C4559,樹木資料表!$A$1:$K$4024,8,FALSE())</f>
        <v>0</v>
      </c>
      <c r="M4559" s="8" t="s">
        <v>131</v>
      </c>
    </row>
    <row r="4560" spans="1:13" x14ac:dyDescent="0.2">
      <c r="A4560" s="9">
        <v>4559</v>
      </c>
      <c r="B4560" s="9">
        <v>2023</v>
      </c>
      <c r="C4560" s="1">
        <v>3615</v>
      </c>
      <c r="D4560" s="17" t="str">
        <f>VLOOKUP(C4560,樹木資料表!$A$1:$K$4024,2,FALSE())</f>
        <v>臺灣山茶</v>
      </c>
      <c r="E4560" s="20">
        <v>0</v>
      </c>
      <c r="G4560" s="17" t="str">
        <f>VLOOKUP($C4560,樹木資料表!$A$1:$K$4024,3,FALSE())</f>
        <v>C</v>
      </c>
      <c r="H4560" s="17">
        <f>VLOOKUP($C4560,樹木資料表!$A$1:$K$4024,4,FALSE())</f>
        <v>2</v>
      </c>
      <c r="I4560" s="17">
        <f>VLOOKUP($C4560,樹木資料表!$A$1:$K$4024,5,FALSE())</f>
        <v>1</v>
      </c>
      <c r="J4560" s="17">
        <f>VLOOKUP($C4560,樹木資料表!$A$1:$K$4024,6,FALSE())</f>
        <v>1.2</v>
      </c>
      <c r="K4560" s="17">
        <f>VLOOKUP($C4560,樹木資料表!$A$1:$K$4024,7,FALSE())</f>
        <v>3</v>
      </c>
      <c r="L4560" s="17">
        <f>VLOOKUP($C4560,樹木資料表!$A$1:$K$4024,8,FALSE())</f>
        <v>0</v>
      </c>
      <c r="M4560" s="8" t="s">
        <v>128</v>
      </c>
    </row>
    <row r="4561" spans="1:13" x14ac:dyDescent="0.2">
      <c r="A4561" s="9">
        <v>4560</v>
      </c>
      <c r="B4561" s="9">
        <v>2023</v>
      </c>
      <c r="C4561" s="1">
        <v>3616</v>
      </c>
      <c r="D4561" s="17" t="str">
        <f>VLOOKUP(C4561,樹木資料表!$A$1:$K$4024,2,FALSE())</f>
        <v>狗骨仔</v>
      </c>
      <c r="E4561" s="11">
        <v>9.6999999999999993</v>
      </c>
      <c r="G4561" s="17" t="str">
        <f>VLOOKUP($C4561,樹木資料表!$A$1:$K$4024,3,FALSE())</f>
        <v>C</v>
      </c>
      <c r="H4561" s="17">
        <f>VLOOKUP($C4561,樹木資料表!$A$1:$K$4024,4,FALSE())</f>
        <v>2</v>
      </c>
      <c r="I4561" s="17">
        <f>VLOOKUP($C4561,樹木資料表!$A$1:$K$4024,5,FALSE())</f>
        <v>1</v>
      </c>
      <c r="J4561" s="17">
        <f>VLOOKUP($C4561,樹木資料表!$A$1:$K$4024,6,FALSE())</f>
        <v>0.5</v>
      </c>
      <c r="K4561" s="17">
        <f>VLOOKUP($C4561,樹木資料表!$A$1:$K$4024,7,FALSE())</f>
        <v>2.2999999999999998</v>
      </c>
      <c r="L4561" s="17">
        <f>VLOOKUP($C4561,樹木資料表!$A$1:$K$4024,8,FALSE())</f>
        <v>0</v>
      </c>
    </row>
    <row r="4562" spans="1:13" x14ac:dyDescent="0.2">
      <c r="A4562" s="9">
        <v>4561</v>
      </c>
      <c r="B4562" s="9">
        <v>2023</v>
      </c>
      <c r="C4562" s="1">
        <v>3617</v>
      </c>
      <c r="D4562" s="17" t="str">
        <f>VLOOKUP(C4562,樹木資料表!$A$1:$K$4024,2,FALSE())</f>
        <v>瓊楠</v>
      </c>
      <c r="E4562" s="11">
        <v>1.3</v>
      </c>
      <c r="G4562" s="17" t="str">
        <f>VLOOKUP($C4562,樹木資料表!$A$1:$K$4024,3,FALSE())</f>
        <v>C</v>
      </c>
      <c r="H4562" s="17">
        <f>VLOOKUP($C4562,樹木資料表!$A$1:$K$4024,4,FALSE())</f>
        <v>2</v>
      </c>
      <c r="I4562" s="17">
        <f>VLOOKUP($C4562,樹木資料表!$A$1:$K$4024,5,FALSE())</f>
        <v>1</v>
      </c>
      <c r="J4562" s="17">
        <f>VLOOKUP($C4562,樹木資料表!$A$1:$K$4024,6,FALSE())</f>
        <v>0.4</v>
      </c>
      <c r="K4562" s="17">
        <f>VLOOKUP($C4562,樹木資料表!$A$1:$K$4024,7,FALSE())</f>
        <v>2.6</v>
      </c>
      <c r="L4562" s="17">
        <f>VLOOKUP($C4562,樹木資料表!$A$1:$K$4024,8,FALSE())</f>
        <v>0</v>
      </c>
    </row>
    <row r="4563" spans="1:13" x14ac:dyDescent="0.2">
      <c r="A4563" s="9">
        <v>4562</v>
      </c>
      <c r="B4563" s="9">
        <v>2023</v>
      </c>
      <c r="C4563" s="1">
        <v>3618</v>
      </c>
      <c r="D4563" s="17" t="str">
        <f>VLOOKUP(C4563,樹木資料表!$A$1:$K$4024,2,FALSE())</f>
        <v>小葉樹杞</v>
      </c>
      <c r="E4563" s="20">
        <v>0</v>
      </c>
      <c r="G4563" s="17" t="str">
        <f>VLOOKUP($C4563,樹木資料表!$A$1:$K$4024,3,FALSE())</f>
        <v>C</v>
      </c>
      <c r="H4563" s="17">
        <f>VLOOKUP($C4563,樹木資料表!$A$1:$K$4024,4,FALSE())</f>
        <v>2</v>
      </c>
      <c r="I4563" s="17">
        <f>VLOOKUP($C4563,樹木資料表!$A$1:$K$4024,5,FALSE())</f>
        <v>1</v>
      </c>
      <c r="J4563" s="17">
        <f>VLOOKUP($C4563,樹木資料表!$A$1:$K$4024,6,FALSE())</f>
        <v>0.1</v>
      </c>
      <c r="K4563" s="17">
        <f>VLOOKUP($C4563,樹木資料表!$A$1:$K$4024,7,FALSE())</f>
        <v>2.2000000000000002</v>
      </c>
      <c r="L4563" s="17">
        <f>VLOOKUP($C4563,樹木資料表!$A$1:$K$4024,8,FALSE())</f>
        <v>0</v>
      </c>
      <c r="M4563" s="8" t="s">
        <v>131</v>
      </c>
    </row>
    <row r="4564" spans="1:13" x14ac:dyDescent="0.2">
      <c r="A4564" s="9">
        <v>4563</v>
      </c>
      <c r="B4564" s="9">
        <v>2023</v>
      </c>
      <c r="C4564" s="1">
        <v>3619</v>
      </c>
      <c r="D4564" s="17" t="str">
        <f>VLOOKUP(C4564,樹木資料表!$A$1:$K$4024,2,FALSE())</f>
        <v>小葉樹杞</v>
      </c>
      <c r="E4564" s="20">
        <v>0</v>
      </c>
      <c r="G4564" s="17" t="str">
        <f>VLOOKUP($C4564,樹木資料表!$A$1:$K$4024,3,FALSE())</f>
        <v>C</v>
      </c>
      <c r="H4564" s="17">
        <f>VLOOKUP($C4564,樹木資料表!$A$1:$K$4024,4,FALSE())</f>
        <v>2</v>
      </c>
      <c r="I4564" s="17">
        <f>VLOOKUP($C4564,樹木資料表!$A$1:$K$4024,5,FALSE())</f>
        <v>1</v>
      </c>
      <c r="J4564" s="17">
        <f>VLOOKUP($C4564,樹木資料表!$A$1:$K$4024,6,FALSE())</f>
        <v>1.5</v>
      </c>
      <c r="K4564" s="17">
        <f>VLOOKUP($C4564,樹木資料表!$A$1:$K$4024,7,FALSE())</f>
        <v>1.1000000000000001</v>
      </c>
      <c r="L4564" s="17">
        <f>VLOOKUP($C4564,樹木資料表!$A$1:$K$4024,8,FALSE())</f>
        <v>0</v>
      </c>
      <c r="M4564" s="8" t="s">
        <v>131</v>
      </c>
    </row>
    <row r="4565" spans="1:13" x14ac:dyDescent="0.2">
      <c r="A4565" s="9">
        <v>4564</v>
      </c>
      <c r="B4565" s="9">
        <v>2023</v>
      </c>
      <c r="C4565" s="1">
        <v>3620</v>
      </c>
      <c r="D4565" s="17" t="str">
        <f>VLOOKUP(C4565,樹木資料表!$A$1:$K$4024,2,FALSE())</f>
        <v>小葉樹杞</v>
      </c>
      <c r="E4565" s="20">
        <v>0</v>
      </c>
      <c r="G4565" s="17" t="str">
        <f>VLOOKUP($C4565,樹木資料表!$A$1:$K$4024,3,FALSE())</f>
        <v>C</v>
      </c>
      <c r="H4565" s="17">
        <f>VLOOKUP($C4565,樹木資料表!$A$1:$K$4024,4,FALSE())</f>
        <v>2</v>
      </c>
      <c r="I4565" s="17">
        <f>VLOOKUP($C4565,樹木資料表!$A$1:$K$4024,5,FALSE())</f>
        <v>1</v>
      </c>
      <c r="J4565" s="17">
        <f>VLOOKUP($C4565,樹木資料表!$A$1:$K$4024,6,FALSE())</f>
        <v>3.8</v>
      </c>
      <c r="K4565" s="17">
        <f>VLOOKUP($C4565,樹木資料表!$A$1:$K$4024,7,FALSE())</f>
        <v>1.1000000000000001</v>
      </c>
      <c r="L4565" s="17">
        <f>VLOOKUP($C4565,樹木資料表!$A$1:$K$4024,8,FALSE())</f>
        <v>0</v>
      </c>
      <c r="M4565" s="8" t="s">
        <v>131</v>
      </c>
    </row>
    <row r="4566" spans="1:13" x14ac:dyDescent="0.2">
      <c r="A4566" s="9">
        <v>4565</v>
      </c>
      <c r="B4566" s="9">
        <v>2023</v>
      </c>
      <c r="C4566" s="1">
        <v>3621</v>
      </c>
      <c r="D4566" s="17" t="str">
        <f>VLOOKUP(C4566,樹木資料表!$A$1:$K$4024,2,FALSE())</f>
        <v>小葉樹杞</v>
      </c>
      <c r="E4566" s="11">
        <v>6.3</v>
      </c>
      <c r="G4566" s="17" t="str">
        <f>VLOOKUP($C4566,樹木資料表!$A$1:$K$4024,3,FALSE())</f>
        <v>C</v>
      </c>
      <c r="H4566" s="17">
        <f>VLOOKUP($C4566,樹木資料表!$A$1:$K$4024,4,FALSE())</f>
        <v>2</v>
      </c>
      <c r="I4566" s="17">
        <f>VLOOKUP($C4566,樹木資料表!$A$1:$K$4024,5,FALSE())</f>
        <v>1</v>
      </c>
      <c r="J4566" s="17">
        <f>VLOOKUP($C4566,樹木資料表!$A$1:$K$4024,6,FALSE())</f>
        <v>3.2</v>
      </c>
      <c r="K4566" s="17">
        <f>VLOOKUP($C4566,樹木資料表!$A$1:$K$4024,7,FALSE())</f>
        <v>0.6</v>
      </c>
      <c r="L4566" s="17">
        <f>VLOOKUP($C4566,樹木資料表!$A$1:$K$4024,8,FALSE())</f>
        <v>0</v>
      </c>
    </row>
    <row r="4567" spans="1:13" x14ac:dyDescent="0.2">
      <c r="A4567" s="9">
        <v>4566</v>
      </c>
      <c r="B4567" s="9">
        <v>2023</v>
      </c>
      <c r="C4567" s="1">
        <v>3622</v>
      </c>
      <c r="D4567" s="17" t="str">
        <f>VLOOKUP(C4567,樹木資料表!$A$1:$K$4024,2,FALSE())</f>
        <v>長葉木薑子</v>
      </c>
      <c r="E4567" s="11">
        <v>38.5</v>
      </c>
      <c r="G4567" s="17" t="str">
        <f>VLOOKUP($C4567,樹木資料表!$A$1:$K$4024,3,FALSE())</f>
        <v>C</v>
      </c>
      <c r="H4567" s="17">
        <f>VLOOKUP($C4567,樹木資料表!$A$1:$K$4024,4,FALSE())</f>
        <v>2</v>
      </c>
      <c r="I4567" s="17">
        <f>VLOOKUP($C4567,樹木資料表!$A$1:$K$4024,5,FALSE())</f>
        <v>2</v>
      </c>
      <c r="J4567" s="17">
        <f>VLOOKUP($C4567,樹木資料表!$A$1:$K$4024,6,FALSE())</f>
        <v>0.9</v>
      </c>
      <c r="K4567" s="17">
        <f>VLOOKUP($C4567,樹木資料表!$A$1:$K$4024,7,FALSE())</f>
        <v>4.5</v>
      </c>
      <c r="L4567" s="17">
        <f>VLOOKUP($C4567,樹木資料表!$A$1:$K$4024,8,FALSE())</f>
        <v>0</v>
      </c>
    </row>
    <row r="4568" spans="1:13" x14ac:dyDescent="0.2">
      <c r="A4568" s="9">
        <v>4567</v>
      </c>
      <c r="B4568" s="9">
        <v>2023</v>
      </c>
      <c r="C4568" s="1">
        <v>3623</v>
      </c>
      <c r="D4568" s="17" t="str">
        <f>VLOOKUP(C4568,樹木資料表!$A$1:$K$4024,2,FALSE())</f>
        <v>薄葉柃木</v>
      </c>
      <c r="E4568" s="11">
        <v>2</v>
      </c>
      <c r="G4568" s="17" t="str">
        <f>VLOOKUP($C4568,樹木資料表!$A$1:$K$4024,3,FALSE())</f>
        <v>C</v>
      </c>
      <c r="H4568" s="17">
        <f>VLOOKUP($C4568,樹木資料表!$A$1:$K$4024,4,FALSE())</f>
        <v>2</v>
      </c>
      <c r="I4568" s="17">
        <f>VLOOKUP($C4568,樹木資料表!$A$1:$K$4024,5,FALSE())</f>
        <v>2</v>
      </c>
      <c r="J4568" s="17">
        <f>VLOOKUP($C4568,樹木資料表!$A$1:$K$4024,6,FALSE())</f>
        <v>1</v>
      </c>
      <c r="K4568" s="17">
        <f>VLOOKUP($C4568,樹木資料表!$A$1:$K$4024,7,FALSE())</f>
        <v>4</v>
      </c>
      <c r="L4568" s="17">
        <f>VLOOKUP($C4568,樹木資料表!$A$1:$K$4024,8,FALSE())</f>
        <v>0</v>
      </c>
    </row>
    <row r="4569" spans="1:13" x14ac:dyDescent="0.2">
      <c r="A4569" s="9">
        <v>4568</v>
      </c>
      <c r="B4569" s="9">
        <v>2023</v>
      </c>
      <c r="C4569" s="1">
        <v>3624</v>
      </c>
      <c r="D4569" s="17" t="str">
        <f>VLOOKUP(C4569,樹木資料表!$A$1:$K$4024,2,FALSE())</f>
        <v>小葉樹杞</v>
      </c>
      <c r="E4569" s="11">
        <v>1.9</v>
      </c>
      <c r="G4569" s="17" t="str">
        <f>VLOOKUP($C4569,樹木資料表!$A$1:$K$4024,3,FALSE())</f>
        <v>C</v>
      </c>
      <c r="H4569" s="17">
        <f>VLOOKUP($C4569,樹木資料表!$A$1:$K$4024,4,FALSE())</f>
        <v>2</v>
      </c>
      <c r="I4569" s="17">
        <f>VLOOKUP($C4569,樹木資料表!$A$1:$K$4024,5,FALSE())</f>
        <v>2</v>
      </c>
      <c r="J4569" s="17">
        <f>VLOOKUP($C4569,樹木資料表!$A$1:$K$4024,6,FALSE())</f>
        <v>0.9</v>
      </c>
      <c r="K4569" s="17">
        <f>VLOOKUP($C4569,樹木資料表!$A$1:$K$4024,7,FALSE())</f>
        <v>3</v>
      </c>
      <c r="L4569" s="17">
        <f>VLOOKUP($C4569,樹木資料表!$A$1:$K$4024,8,FALSE())</f>
        <v>0</v>
      </c>
    </row>
    <row r="4570" spans="1:13" x14ac:dyDescent="0.2">
      <c r="A4570" s="9">
        <v>4569</v>
      </c>
      <c r="B4570" s="9">
        <v>2023</v>
      </c>
      <c r="C4570" s="1">
        <v>3625</v>
      </c>
      <c r="D4570" s="17" t="str">
        <f>VLOOKUP(C4570,樹木資料表!$A$1:$K$4024,2,FALSE())</f>
        <v>臺灣山茶</v>
      </c>
      <c r="E4570" s="11">
        <v>2.7</v>
      </c>
      <c r="F4570" s="11">
        <v>3</v>
      </c>
      <c r="G4570" s="17" t="str">
        <f>VLOOKUP($C4570,樹木資料表!$A$1:$K$4024,3,FALSE())</f>
        <v>C</v>
      </c>
      <c r="H4570" s="17">
        <f>VLOOKUP($C4570,樹木資料表!$A$1:$K$4024,4,FALSE())</f>
        <v>2</v>
      </c>
      <c r="I4570" s="17">
        <f>VLOOKUP($C4570,樹木資料表!$A$1:$K$4024,5,FALSE())</f>
        <v>2</v>
      </c>
      <c r="J4570" s="17">
        <f>VLOOKUP($C4570,樹木資料表!$A$1:$K$4024,6,FALSE())</f>
        <v>1.4</v>
      </c>
      <c r="K4570" s="17">
        <f>VLOOKUP($C4570,樹木資料表!$A$1:$K$4024,7,FALSE())</f>
        <v>3</v>
      </c>
      <c r="L4570" s="17">
        <f>VLOOKUP($C4570,樹木資料表!$A$1:$K$4024,8,FALSE())</f>
        <v>0</v>
      </c>
    </row>
    <row r="4571" spans="1:13" x14ac:dyDescent="0.2">
      <c r="A4571" s="9">
        <v>4570</v>
      </c>
      <c r="B4571" s="9">
        <v>2023</v>
      </c>
      <c r="C4571" s="1">
        <v>3626</v>
      </c>
      <c r="D4571" s="17" t="str">
        <f>VLOOKUP(C4571,樹木資料表!$A$1:$K$4024,2,FALSE())</f>
        <v>瓊楠</v>
      </c>
      <c r="E4571" s="20">
        <v>0</v>
      </c>
      <c r="G4571" s="17" t="str">
        <f>VLOOKUP($C4571,樹木資料表!$A$1:$K$4024,3,FALSE())</f>
        <v>C</v>
      </c>
      <c r="H4571" s="17">
        <f>VLOOKUP($C4571,樹木資料表!$A$1:$K$4024,4,FALSE())</f>
        <v>2</v>
      </c>
      <c r="I4571" s="17">
        <f>VLOOKUP($C4571,樹木資料表!$A$1:$K$4024,5,FALSE())</f>
        <v>2</v>
      </c>
      <c r="J4571" s="17">
        <f>VLOOKUP($C4571,樹木資料表!$A$1:$K$4024,6,FALSE())</f>
        <v>2.4</v>
      </c>
      <c r="K4571" s="17">
        <f>VLOOKUP($C4571,樹木資料表!$A$1:$K$4024,7,FALSE())</f>
        <v>3</v>
      </c>
      <c r="L4571" s="17">
        <f>VLOOKUP($C4571,樹木資料表!$A$1:$K$4024,8,FALSE())</f>
        <v>0</v>
      </c>
      <c r="M4571" s="8" t="s">
        <v>131</v>
      </c>
    </row>
    <row r="4572" spans="1:13" x14ac:dyDescent="0.2">
      <c r="A4572" s="9">
        <v>4571</v>
      </c>
      <c r="B4572" s="9">
        <v>2023</v>
      </c>
      <c r="C4572" s="1">
        <v>3627</v>
      </c>
      <c r="D4572" s="17" t="str">
        <f>VLOOKUP(C4572,樹木資料表!$A$1:$K$4024,2,FALSE())</f>
        <v>臺灣山茶</v>
      </c>
      <c r="E4572" s="11">
        <v>4.8</v>
      </c>
      <c r="F4572" s="11">
        <v>3</v>
      </c>
      <c r="G4572" s="17" t="str">
        <f>VLOOKUP($C4572,樹木資料表!$A$1:$K$4024,3,FALSE())</f>
        <v>C</v>
      </c>
      <c r="H4572" s="17">
        <f>VLOOKUP($C4572,樹木資料表!$A$1:$K$4024,4,FALSE())</f>
        <v>2</v>
      </c>
      <c r="I4572" s="17">
        <f>VLOOKUP($C4572,樹木資料表!$A$1:$K$4024,5,FALSE())</f>
        <v>2</v>
      </c>
      <c r="J4572" s="17">
        <f>VLOOKUP($C4572,樹木資料表!$A$1:$K$4024,6,FALSE())</f>
        <v>3</v>
      </c>
      <c r="K4572" s="17">
        <f>VLOOKUP($C4572,樹木資料表!$A$1:$K$4024,7,FALSE())</f>
        <v>2.7</v>
      </c>
      <c r="L4572" s="17">
        <f>VLOOKUP($C4572,樹木資料表!$A$1:$K$4024,8,FALSE())</f>
        <v>0</v>
      </c>
    </row>
    <row r="4573" spans="1:13" x14ac:dyDescent="0.2">
      <c r="A4573" s="9">
        <v>4572</v>
      </c>
      <c r="B4573" s="9">
        <v>2023</v>
      </c>
      <c r="C4573" s="1">
        <v>3628</v>
      </c>
      <c r="D4573" s="17" t="str">
        <f>VLOOKUP(C4573,樹木資料表!$A$1:$K$4024,2,FALSE())</f>
        <v>瓊楠</v>
      </c>
      <c r="E4573" s="11">
        <v>1.4</v>
      </c>
      <c r="G4573" s="17" t="str">
        <f>VLOOKUP($C4573,樹木資料表!$A$1:$K$4024,3,FALSE())</f>
        <v>C</v>
      </c>
      <c r="H4573" s="17">
        <f>VLOOKUP($C4573,樹木資料表!$A$1:$K$4024,4,FALSE())</f>
        <v>2</v>
      </c>
      <c r="I4573" s="17">
        <f>VLOOKUP($C4573,樹木資料表!$A$1:$K$4024,5,FALSE())</f>
        <v>2</v>
      </c>
      <c r="J4573" s="17">
        <f>VLOOKUP($C4573,樹木資料表!$A$1:$K$4024,6,FALSE())</f>
        <v>3</v>
      </c>
      <c r="K4573" s="17">
        <f>VLOOKUP($C4573,樹木資料表!$A$1:$K$4024,7,FALSE())</f>
        <v>2.4</v>
      </c>
      <c r="L4573" s="17">
        <f>VLOOKUP($C4573,樹木資料表!$A$1:$K$4024,8,FALSE())</f>
        <v>0</v>
      </c>
    </row>
    <row r="4574" spans="1:13" x14ac:dyDescent="0.2">
      <c r="A4574" s="9">
        <v>4573</v>
      </c>
      <c r="B4574" s="9">
        <v>2023</v>
      </c>
      <c r="C4574" s="1">
        <v>3629</v>
      </c>
      <c r="D4574" s="17" t="str">
        <f>VLOOKUP(C4574,樹木資料表!$A$1:$K$4024,2,FALSE())</f>
        <v>變葉新木薑子</v>
      </c>
      <c r="E4574" s="11">
        <v>2.2000000000000002</v>
      </c>
      <c r="G4574" s="17" t="str">
        <f>VLOOKUP($C4574,樹木資料表!$A$1:$K$4024,3,FALSE())</f>
        <v>C</v>
      </c>
      <c r="H4574" s="17">
        <f>VLOOKUP($C4574,樹木資料表!$A$1:$K$4024,4,FALSE())</f>
        <v>2</v>
      </c>
      <c r="I4574" s="17">
        <f>VLOOKUP($C4574,樹木資料表!$A$1:$K$4024,5,FALSE())</f>
        <v>2</v>
      </c>
      <c r="J4574" s="17">
        <f>VLOOKUP($C4574,樹木資料表!$A$1:$K$4024,6,FALSE())</f>
        <v>3</v>
      </c>
      <c r="K4574" s="17">
        <f>VLOOKUP($C4574,樹木資料表!$A$1:$K$4024,7,FALSE())</f>
        <v>3</v>
      </c>
      <c r="L4574" s="17">
        <f>VLOOKUP($C4574,樹木資料表!$A$1:$K$4024,8,FALSE())</f>
        <v>0</v>
      </c>
    </row>
    <row r="4575" spans="1:13" x14ac:dyDescent="0.2">
      <c r="A4575" s="9">
        <v>4574</v>
      </c>
      <c r="B4575" s="9">
        <v>2023</v>
      </c>
      <c r="C4575" s="1">
        <v>3630</v>
      </c>
      <c r="D4575" s="17" t="str">
        <f>VLOOKUP(C4575,樹木資料表!$A$1:$K$4024,2,FALSE())</f>
        <v>小西氏賽楠</v>
      </c>
      <c r="E4575" s="11">
        <v>1.7</v>
      </c>
      <c r="G4575" s="17" t="str">
        <f>VLOOKUP($C4575,樹木資料表!$A$1:$K$4024,3,FALSE())</f>
        <v>C</v>
      </c>
      <c r="H4575" s="17">
        <f>VLOOKUP($C4575,樹木資料表!$A$1:$K$4024,4,FALSE())</f>
        <v>2</v>
      </c>
      <c r="I4575" s="17">
        <f>VLOOKUP($C4575,樹木資料表!$A$1:$K$4024,5,FALSE())</f>
        <v>2</v>
      </c>
      <c r="J4575" s="17">
        <f>VLOOKUP($C4575,樹木資料表!$A$1:$K$4024,6,FALSE())</f>
        <v>3.5</v>
      </c>
      <c r="K4575" s="17">
        <f>VLOOKUP($C4575,樹木資料表!$A$1:$K$4024,7,FALSE())</f>
        <v>4.9000000000000004</v>
      </c>
      <c r="L4575" s="17">
        <f>VLOOKUP($C4575,樹木資料表!$A$1:$K$4024,8,FALSE())</f>
        <v>0</v>
      </c>
    </row>
    <row r="4576" spans="1:13" x14ac:dyDescent="0.2">
      <c r="A4576" s="9">
        <v>4575</v>
      </c>
      <c r="B4576" s="9">
        <v>2023</v>
      </c>
      <c r="C4576" s="1">
        <v>3631</v>
      </c>
      <c r="D4576" s="17" t="str">
        <f>VLOOKUP(C4576,樹木資料表!$A$1:$K$4024,2,FALSE())</f>
        <v>長葉木薑子</v>
      </c>
      <c r="E4576" s="11">
        <v>1</v>
      </c>
      <c r="G4576" s="17" t="str">
        <f>VLOOKUP($C4576,樹木資料表!$A$1:$K$4024,3,FALSE())</f>
        <v>C</v>
      </c>
      <c r="H4576" s="17">
        <f>VLOOKUP($C4576,樹木資料表!$A$1:$K$4024,4,FALSE())</f>
        <v>2</v>
      </c>
      <c r="I4576" s="17">
        <f>VLOOKUP($C4576,樹木資料表!$A$1:$K$4024,5,FALSE())</f>
        <v>2</v>
      </c>
      <c r="J4576" s="17">
        <f>VLOOKUP($C4576,樹木資料表!$A$1:$K$4024,6,FALSE())</f>
        <v>3.6</v>
      </c>
      <c r="K4576" s="17">
        <f>VLOOKUP($C4576,樹木資料表!$A$1:$K$4024,7,FALSE())</f>
        <v>5</v>
      </c>
      <c r="L4576" s="17">
        <f>VLOOKUP($C4576,樹木資料表!$A$1:$K$4024,8,FALSE())</f>
        <v>0</v>
      </c>
    </row>
    <row r="4577" spans="1:13" x14ac:dyDescent="0.2">
      <c r="A4577" s="9">
        <v>4576</v>
      </c>
      <c r="B4577" s="9">
        <v>2023</v>
      </c>
      <c r="C4577" s="1">
        <v>3632</v>
      </c>
      <c r="D4577" s="17" t="str">
        <f>VLOOKUP(C4577,樹木資料表!$A$1:$K$4024,2,FALSE())</f>
        <v>小芽新木薑子</v>
      </c>
      <c r="E4577" s="11">
        <v>2.4</v>
      </c>
      <c r="G4577" s="17" t="str">
        <f>VLOOKUP($C4577,樹木資料表!$A$1:$K$4024,3,FALSE())</f>
        <v>C</v>
      </c>
      <c r="H4577" s="17">
        <f>VLOOKUP($C4577,樹木資料表!$A$1:$K$4024,4,FALSE())</f>
        <v>2</v>
      </c>
      <c r="I4577" s="17">
        <f>VLOOKUP($C4577,樹木資料表!$A$1:$K$4024,5,FALSE())</f>
        <v>2</v>
      </c>
      <c r="J4577" s="17">
        <f>VLOOKUP($C4577,樹木資料表!$A$1:$K$4024,6,FALSE())</f>
        <v>3.5</v>
      </c>
      <c r="K4577" s="17">
        <f>VLOOKUP($C4577,樹木資料表!$A$1:$K$4024,7,FALSE())</f>
        <v>4.2</v>
      </c>
      <c r="L4577" s="17">
        <f>VLOOKUP($C4577,樹木資料表!$A$1:$K$4024,8,FALSE())</f>
        <v>0</v>
      </c>
    </row>
    <row r="4578" spans="1:13" x14ac:dyDescent="0.2">
      <c r="A4578" s="9">
        <v>4577</v>
      </c>
      <c r="B4578" s="9">
        <v>2023</v>
      </c>
      <c r="C4578" s="1">
        <v>3633</v>
      </c>
      <c r="D4578" s="17" t="str">
        <f>VLOOKUP(C4578,樹木資料表!$A$1:$K$4024,2,FALSE())</f>
        <v>狗骨仔</v>
      </c>
      <c r="E4578" s="11">
        <v>1.7</v>
      </c>
      <c r="G4578" s="17" t="str">
        <f>VLOOKUP($C4578,樹木資料表!$A$1:$K$4024,3,FALSE())</f>
        <v>C</v>
      </c>
      <c r="H4578" s="17">
        <f>VLOOKUP($C4578,樹木資料表!$A$1:$K$4024,4,FALSE())</f>
        <v>2</v>
      </c>
      <c r="I4578" s="17">
        <f>VLOOKUP($C4578,樹木資料表!$A$1:$K$4024,5,FALSE())</f>
        <v>2</v>
      </c>
      <c r="J4578" s="17">
        <f>VLOOKUP($C4578,樹木資料表!$A$1:$K$4024,6,FALSE())</f>
        <v>4.4000000000000004</v>
      </c>
      <c r="K4578" s="17">
        <f>VLOOKUP($C4578,樹木資料表!$A$1:$K$4024,7,FALSE())</f>
        <v>3.7</v>
      </c>
      <c r="L4578" s="17">
        <f>VLOOKUP($C4578,樹木資料表!$A$1:$K$4024,8,FALSE())</f>
        <v>0</v>
      </c>
    </row>
    <row r="4579" spans="1:13" x14ac:dyDescent="0.2">
      <c r="A4579" s="9">
        <v>4578</v>
      </c>
      <c r="B4579" s="9">
        <v>2023</v>
      </c>
      <c r="C4579" s="1">
        <v>3634</v>
      </c>
      <c r="D4579" s="17" t="str">
        <f>VLOOKUP(C4579,樹木資料表!$A$1:$K$4024,2,FALSE())</f>
        <v>變葉新木薑子</v>
      </c>
      <c r="E4579" s="11">
        <v>3.2</v>
      </c>
      <c r="G4579" s="17" t="str">
        <f>VLOOKUP($C4579,樹木資料表!$A$1:$K$4024,3,FALSE())</f>
        <v>C</v>
      </c>
      <c r="H4579" s="17">
        <f>VLOOKUP($C4579,樹木資料表!$A$1:$K$4024,4,FALSE())</f>
        <v>2</v>
      </c>
      <c r="I4579" s="17">
        <f>VLOOKUP($C4579,樹木資料表!$A$1:$K$4024,5,FALSE())</f>
        <v>2</v>
      </c>
      <c r="J4579" s="17">
        <f>VLOOKUP($C4579,樹木資料表!$A$1:$K$4024,6,FALSE())</f>
        <v>4.5</v>
      </c>
      <c r="K4579" s="17">
        <f>VLOOKUP($C4579,樹木資料表!$A$1:$K$4024,7,FALSE())</f>
        <v>3</v>
      </c>
      <c r="L4579" s="17">
        <f>VLOOKUP($C4579,樹木資料表!$A$1:$K$4024,8,FALSE())</f>
        <v>0</v>
      </c>
    </row>
    <row r="4580" spans="1:13" x14ac:dyDescent="0.2">
      <c r="A4580" s="9">
        <v>4579</v>
      </c>
      <c r="B4580" s="9">
        <v>2023</v>
      </c>
      <c r="C4580" s="1">
        <v>3635</v>
      </c>
      <c r="D4580" s="17" t="str">
        <f>VLOOKUP(C4580,樹木資料表!$A$1:$K$4024,2,FALSE())</f>
        <v>長葉木薑子</v>
      </c>
      <c r="E4580" s="11">
        <v>1.8</v>
      </c>
      <c r="G4580" s="17" t="str">
        <f>VLOOKUP($C4580,樹木資料表!$A$1:$K$4024,3,FALSE())</f>
        <v>C</v>
      </c>
      <c r="H4580" s="17">
        <f>VLOOKUP($C4580,樹木資料表!$A$1:$K$4024,4,FALSE())</f>
        <v>2</v>
      </c>
      <c r="I4580" s="17">
        <f>VLOOKUP($C4580,樹木資料表!$A$1:$K$4024,5,FALSE())</f>
        <v>2</v>
      </c>
      <c r="J4580" s="17">
        <f>VLOOKUP($C4580,樹木資料表!$A$1:$K$4024,6,FALSE())</f>
        <v>3.2</v>
      </c>
      <c r="K4580" s="17">
        <f>VLOOKUP($C4580,樹木資料表!$A$1:$K$4024,7,FALSE())</f>
        <v>2.2000000000000002</v>
      </c>
      <c r="L4580" s="17">
        <f>VLOOKUP($C4580,樹木資料表!$A$1:$K$4024,8,FALSE())</f>
        <v>0</v>
      </c>
    </row>
    <row r="4581" spans="1:13" x14ac:dyDescent="0.2">
      <c r="A4581" s="9">
        <v>4580</v>
      </c>
      <c r="B4581" s="9">
        <v>2023</v>
      </c>
      <c r="C4581" s="1">
        <v>3636</v>
      </c>
      <c r="D4581" s="17" t="str">
        <f>VLOOKUP(C4581,樹木資料表!$A$1:$K$4024,2,FALSE())</f>
        <v>長葉木薑子</v>
      </c>
      <c r="E4581" s="11">
        <v>20.5</v>
      </c>
      <c r="G4581" s="17" t="str">
        <f>VLOOKUP($C4581,樹木資料表!$A$1:$K$4024,3,FALSE())</f>
        <v>C</v>
      </c>
      <c r="H4581" s="17">
        <f>VLOOKUP($C4581,樹木資料表!$A$1:$K$4024,4,FALSE())</f>
        <v>2</v>
      </c>
      <c r="I4581" s="17">
        <f>VLOOKUP($C4581,樹木資料表!$A$1:$K$4024,5,FALSE())</f>
        <v>2</v>
      </c>
      <c r="J4581" s="17">
        <f>VLOOKUP($C4581,樹木資料表!$A$1:$K$4024,6,FALSE())</f>
        <v>3.8</v>
      </c>
      <c r="K4581" s="17">
        <f>VLOOKUP($C4581,樹木資料表!$A$1:$K$4024,7,FALSE())</f>
        <v>2</v>
      </c>
      <c r="L4581" s="17">
        <f>VLOOKUP($C4581,樹木資料表!$A$1:$K$4024,8,FALSE())</f>
        <v>0</v>
      </c>
    </row>
    <row r="4582" spans="1:13" x14ac:dyDescent="0.2">
      <c r="A4582" s="9">
        <v>4581</v>
      </c>
      <c r="B4582" s="9">
        <v>2023</v>
      </c>
      <c r="C4582" s="1">
        <v>3637</v>
      </c>
      <c r="D4582" s="17" t="str">
        <f>VLOOKUP(C4582,樹木資料表!$A$1:$K$4024,2,FALSE())</f>
        <v>臺灣山茶</v>
      </c>
      <c r="E4582" s="20">
        <v>0</v>
      </c>
      <c r="G4582" s="17" t="str">
        <f>VLOOKUP($C4582,樹木資料表!$A$1:$K$4024,3,FALSE())</f>
        <v>C</v>
      </c>
      <c r="H4582" s="17">
        <f>VLOOKUP($C4582,樹木資料表!$A$1:$K$4024,4,FALSE())</f>
        <v>2</v>
      </c>
      <c r="I4582" s="17">
        <f>VLOOKUP($C4582,樹木資料表!$A$1:$K$4024,5,FALSE())</f>
        <v>2</v>
      </c>
      <c r="J4582" s="17">
        <f>VLOOKUP($C4582,樹木資料表!$A$1:$K$4024,6,FALSE())</f>
        <v>3.6</v>
      </c>
      <c r="K4582" s="17">
        <f>VLOOKUP($C4582,樹木資料表!$A$1:$K$4024,7,FALSE())</f>
        <v>1.4</v>
      </c>
      <c r="L4582" s="17">
        <f>VLOOKUP($C4582,樹木資料表!$A$1:$K$4024,8,FALSE())</f>
        <v>0</v>
      </c>
      <c r="M4582" s="8" t="s">
        <v>128</v>
      </c>
    </row>
    <row r="4583" spans="1:13" x14ac:dyDescent="0.2">
      <c r="A4583" s="9">
        <v>4582</v>
      </c>
      <c r="B4583" s="9">
        <v>2023</v>
      </c>
      <c r="C4583" s="1">
        <v>3638</v>
      </c>
      <c r="D4583" s="17" t="str">
        <f>VLOOKUP(C4583,樹木資料表!$A$1:$K$4024,2,FALSE())</f>
        <v>長葉木薑子</v>
      </c>
      <c r="E4583" s="11">
        <v>3.2</v>
      </c>
      <c r="G4583" s="17" t="str">
        <f>VLOOKUP($C4583,樹木資料表!$A$1:$K$4024,3,FALSE())</f>
        <v>C</v>
      </c>
      <c r="H4583" s="17">
        <f>VLOOKUP($C4583,樹木資料表!$A$1:$K$4024,4,FALSE())</f>
        <v>2</v>
      </c>
      <c r="I4583" s="17">
        <f>VLOOKUP($C4583,樹木資料表!$A$1:$K$4024,5,FALSE())</f>
        <v>2</v>
      </c>
      <c r="J4583" s="17">
        <f>VLOOKUP($C4583,樹木資料表!$A$1:$K$4024,6,FALSE())</f>
        <v>2.5</v>
      </c>
      <c r="K4583" s="17">
        <f>VLOOKUP($C4583,樹木資料表!$A$1:$K$4024,7,FALSE())</f>
        <v>2.2999999999999998</v>
      </c>
      <c r="L4583" s="17">
        <f>VLOOKUP($C4583,樹木資料表!$A$1:$K$4024,8,FALSE())</f>
        <v>0</v>
      </c>
    </row>
    <row r="4584" spans="1:13" x14ac:dyDescent="0.2">
      <c r="A4584" s="9">
        <v>4583</v>
      </c>
      <c r="B4584" s="9">
        <v>2023</v>
      </c>
      <c r="C4584" s="1">
        <v>3639</v>
      </c>
      <c r="D4584" s="17" t="str">
        <f>VLOOKUP(C4584,樹木資料表!$A$1:$K$4024,2,FALSE())</f>
        <v>狗骨仔</v>
      </c>
      <c r="E4584" s="11">
        <v>2.7</v>
      </c>
      <c r="G4584" s="17" t="str">
        <f>VLOOKUP($C4584,樹木資料表!$A$1:$K$4024,3,FALSE())</f>
        <v>C</v>
      </c>
      <c r="H4584" s="17">
        <f>VLOOKUP($C4584,樹木資料表!$A$1:$K$4024,4,FALSE())</f>
        <v>2</v>
      </c>
      <c r="I4584" s="17">
        <f>VLOOKUP($C4584,樹木資料表!$A$1:$K$4024,5,FALSE())</f>
        <v>2</v>
      </c>
      <c r="J4584" s="17">
        <f>VLOOKUP($C4584,樹木資料表!$A$1:$K$4024,6,FALSE())</f>
        <v>2.5</v>
      </c>
      <c r="K4584" s="17">
        <f>VLOOKUP($C4584,樹木資料表!$A$1:$K$4024,7,FALSE())</f>
        <v>1.4</v>
      </c>
      <c r="L4584" s="17">
        <f>VLOOKUP($C4584,樹木資料表!$A$1:$K$4024,8,FALSE())</f>
        <v>0</v>
      </c>
    </row>
    <row r="4585" spans="1:13" x14ac:dyDescent="0.2">
      <c r="A4585" s="9">
        <v>4584</v>
      </c>
      <c r="B4585" s="9">
        <v>2023</v>
      </c>
      <c r="C4585" s="1">
        <v>3640</v>
      </c>
      <c r="D4585" s="17" t="str">
        <f>VLOOKUP(C4585,樹木資料表!$A$1:$K$4024,2,FALSE())</f>
        <v>小葉樹杞</v>
      </c>
      <c r="E4585" s="11">
        <v>2.7</v>
      </c>
      <c r="G4585" s="17" t="str">
        <f>VLOOKUP($C4585,樹木資料表!$A$1:$K$4024,3,FALSE())</f>
        <v>C</v>
      </c>
      <c r="H4585" s="17">
        <f>VLOOKUP($C4585,樹木資料表!$A$1:$K$4024,4,FALSE())</f>
        <v>2</v>
      </c>
      <c r="I4585" s="17">
        <f>VLOOKUP($C4585,樹木資料表!$A$1:$K$4024,5,FALSE())</f>
        <v>2</v>
      </c>
      <c r="J4585" s="17">
        <f>VLOOKUP($C4585,樹木資料表!$A$1:$K$4024,6,FALSE())</f>
        <v>2.4</v>
      </c>
      <c r="K4585" s="17">
        <f>VLOOKUP($C4585,樹木資料表!$A$1:$K$4024,7,FALSE())</f>
        <v>1.1000000000000001</v>
      </c>
      <c r="L4585" s="17">
        <f>VLOOKUP($C4585,樹木資料表!$A$1:$K$4024,8,FALSE())</f>
        <v>0</v>
      </c>
    </row>
    <row r="4586" spans="1:13" x14ac:dyDescent="0.2">
      <c r="A4586" s="9">
        <v>4585</v>
      </c>
      <c r="B4586" s="9">
        <v>2023</v>
      </c>
      <c r="C4586" s="1">
        <v>3641</v>
      </c>
      <c r="D4586" s="17" t="str">
        <f>VLOOKUP(C4586,樹木資料表!$A$1:$K$4024,2,FALSE())</f>
        <v>小芽新木薑子</v>
      </c>
      <c r="E4586" s="11">
        <v>2.2999999999999998</v>
      </c>
      <c r="G4586" s="17" t="str">
        <f>VLOOKUP($C4586,樹木資料表!$A$1:$K$4024,3,FALSE())</f>
        <v>C</v>
      </c>
      <c r="H4586" s="17">
        <f>VLOOKUP($C4586,樹木資料表!$A$1:$K$4024,4,FALSE())</f>
        <v>2</v>
      </c>
      <c r="I4586" s="17">
        <f>VLOOKUP($C4586,樹木資料表!$A$1:$K$4024,5,FALSE())</f>
        <v>2</v>
      </c>
      <c r="J4586" s="17">
        <f>VLOOKUP($C4586,樹木資料表!$A$1:$K$4024,6,FALSE())</f>
        <v>1.6</v>
      </c>
      <c r="K4586" s="17">
        <f>VLOOKUP($C4586,樹木資料表!$A$1:$K$4024,7,FALSE())</f>
        <v>2.2999999999999998</v>
      </c>
      <c r="L4586" s="17">
        <f>VLOOKUP($C4586,樹木資料表!$A$1:$K$4024,8,FALSE())</f>
        <v>0</v>
      </c>
    </row>
    <row r="4587" spans="1:13" x14ac:dyDescent="0.2">
      <c r="A4587" s="9">
        <v>4586</v>
      </c>
      <c r="B4587" s="9">
        <v>2023</v>
      </c>
      <c r="C4587" s="1">
        <v>3642</v>
      </c>
      <c r="D4587" s="17" t="str">
        <f>VLOOKUP(C4587,樹木資料表!$A$1:$K$4024,2,FALSE())</f>
        <v>臺灣糊樗</v>
      </c>
      <c r="E4587" s="11">
        <v>14</v>
      </c>
      <c r="G4587" s="17" t="str">
        <f>VLOOKUP($C4587,樹木資料表!$A$1:$K$4024,3,FALSE())</f>
        <v>C</v>
      </c>
      <c r="H4587" s="17">
        <f>VLOOKUP($C4587,樹木資料表!$A$1:$K$4024,4,FALSE())</f>
        <v>2</v>
      </c>
      <c r="I4587" s="17">
        <f>VLOOKUP($C4587,樹木資料表!$A$1:$K$4024,5,FALSE())</f>
        <v>2</v>
      </c>
      <c r="J4587" s="17">
        <f>VLOOKUP($C4587,樹木資料表!$A$1:$K$4024,6,FALSE())</f>
        <v>1</v>
      </c>
      <c r="K4587" s="17">
        <f>VLOOKUP($C4587,樹木資料表!$A$1:$K$4024,7,FALSE())</f>
        <v>1.2</v>
      </c>
      <c r="L4587" s="17">
        <f>VLOOKUP($C4587,樹木資料表!$A$1:$K$4024,8,FALSE())</f>
        <v>0</v>
      </c>
    </row>
    <row r="4588" spans="1:13" x14ac:dyDescent="0.2">
      <c r="A4588" s="9">
        <v>4587</v>
      </c>
      <c r="B4588" s="9">
        <v>2023</v>
      </c>
      <c r="C4588" s="1">
        <v>3643</v>
      </c>
      <c r="D4588" s="17" t="str">
        <f>VLOOKUP(C4588,樹木資料表!$A$1:$K$4024,2,FALSE())</f>
        <v>小葉樹杞</v>
      </c>
      <c r="E4588" s="11">
        <v>1.8</v>
      </c>
      <c r="G4588" s="17" t="str">
        <f>VLOOKUP($C4588,樹木資料表!$A$1:$K$4024,3,FALSE())</f>
        <v>C</v>
      </c>
      <c r="H4588" s="17">
        <f>VLOOKUP($C4588,樹木資料表!$A$1:$K$4024,4,FALSE())</f>
        <v>2</v>
      </c>
      <c r="I4588" s="17">
        <f>VLOOKUP($C4588,樹木資料表!$A$1:$K$4024,5,FALSE())</f>
        <v>2</v>
      </c>
      <c r="J4588" s="17">
        <f>VLOOKUP($C4588,樹木資料表!$A$1:$K$4024,6,FALSE())</f>
        <v>1.2</v>
      </c>
      <c r="K4588" s="17">
        <f>VLOOKUP($C4588,樹木資料表!$A$1:$K$4024,7,FALSE())</f>
        <v>1.4</v>
      </c>
      <c r="L4588" s="17">
        <f>VLOOKUP($C4588,樹木資料表!$A$1:$K$4024,8,FALSE())</f>
        <v>0</v>
      </c>
    </row>
    <row r="4589" spans="1:13" x14ac:dyDescent="0.2">
      <c r="A4589" s="9">
        <v>4588</v>
      </c>
      <c r="B4589" s="9">
        <v>2023</v>
      </c>
      <c r="C4589" s="1">
        <v>3644</v>
      </c>
      <c r="D4589" s="17" t="str">
        <f>VLOOKUP(C4589,樹木資料表!$A$1:$K$4024,2,FALSE())</f>
        <v>小葉樹杞</v>
      </c>
      <c r="E4589" s="11">
        <v>4.8</v>
      </c>
      <c r="G4589" s="17" t="str">
        <f>VLOOKUP($C4589,樹木資料表!$A$1:$K$4024,3,FALSE())</f>
        <v>C</v>
      </c>
      <c r="H4589" s="17">
        <f>VLOOKUP($C4589,樹木資料表!$A$1:$K$4024,4,FALSE())</f>
        <v>2</v>
      </c>
      <c r="I4589" s="17">
        <f>VLOOKUP($C4589,樹木資料表!$A$1:$K$4024,5,FALSE())</f>
        <v>2</v>
      </c>
      <c r="J4589" s="17">
        <f>VLOOKUP($C4589,樹木資料表!$A$1:$K$4024,6,FALSE())</f>
        <v>0.5</v>
      </c>
      <c r="K4589" s="17">
        <f>VLOOKUP($C4589,樹木資料表!$A$1:$K$4024,7,FALSE())</f>
        <v>1.7</v>
      </c>
      <c r="L4589" s="17">
        <f>VLOOKUP($C4589,樹木資料表!$A$1:$K$4024,8,FALSE())</f>
        <v>0</v>
      </c>
    </row>
    <row r="4590" spans="1:13" x14ac:dyDescent="0.2">
      <c r="A4590" s="9">
        <v>4589</v>
      </c>
      <c r="B4590" s="9">
        <v>2023</v>
      </c>
      <c r="C4590" s="1">
        <v>3645</v>
      </c>
      <c r="D4590" s="17" t="str">
        <f>VLOOKUP(C4590,樹木資料表!$A$1:$K$4024,2,FALSE())</f>
        <v>香桂</v>
      </c>
      <c r="E4590" s="11">
        <v>3.2</v>
      </c>
      <c r="G4590" s="17" t="str">
        <f>VLOOKUP($C4590,樹木資料表!$A$1:$K$4024,3,FALSE())</f>
        <v>C</v>
      </c>
      <c r="H4590" s="17">
        <f>VLOOKUP($C4590,樹木資料表!$A$1:$K$4024,4,FALSE())</f>
        <v>2</v>
      </c>
      <c r="I4590" s="17">
        <f>VLOOKUP($C4590,樹木資料表!$A$1:$K$4024,5,FALSE())</f>
        <v>3</v>
      </c>
      <c r="J4590" s="17">
        <f>VLOOKUP($C4590,樹木資料表!$A$1:$K$4024,6,FALSE())</f>
        <v>2.8</v>
      </c>
      <c r="K4590" s="17">
        <f>VLOOKUP($C4590,樹木資料表!$A$1:$K$4024,7,FALSE())</f>
        <v>4.9000000000000004</v>
      </c>
      <c r="L4590" s="17">
        <f>VLOOKUP($C4590,樹木資料表!$A$1:$K$4024,8,FALSE())</f>
        <v>0</v>
      </c>
    </row>
    <row r="4591" spans="1:13" x14ac:dyDescent="0.2">
      <c r="A4591" s="9">
        <v>4590</v>
      </c>
      <c r="B4591" s="9">
        <v>2023</v>
      </c>
      <c r="C4591" s="1">
        <v>3646</v>
      </c>
      <c r="D4591" s="17" t="str">
        <f>VLOOKUP(C4591,樹木資料表!$A$1:$K$4024,2,FALSE())</f>
        <v>臺灣山茶</v>
      </c>
      <c r="E4591" s="11">
        <v>2.1</v>
      </c>
      <c r="F4591" s="11">
        <v>2</v>
      </c>
      <c r="G4591" s="17" t="str">
        <f>VLOOKUP($C4591,樹木資料表!$A$1:$K$4024,3,FALSE())</f>
        <v>C</v>
      </c>
      <c r="H4591" s="17">
        <f>VLOOKUP($C4591,樹木資料表!$A$1:$K$4024,4,FALSE())</f>
        <v>2</v>
      </c>
      <c r="I4591" s="17">
        <f>VLOOKUP($C4591,樹木資料表!$A$1:$K$4024,5,FALSE())</f>
        <v>3</v>
      </c>
      <c r="J4591" s="17">
        <f>VLOOKUP($C4591,樹木資料表!$A$1:$K$4024,6,FALSE())</f>
        <v>3.9</v>
      </c>
      <c r="K4591" s="17">
        <f>VLOOKUP($C4591,樹木資料表!$A$1:$K$4024,7,FALSE())</f>
        <v>4.2</v>
      </c>
      <c r="L4591" s="17">
        <f>VLOOKUP($C4591,樹木資料表!$A$1:$K$4024,8,FALSE())</f>
        <v>0</v>
      </c>
    </row>
    <row r="4592" spans="1:13" x14ac:dyDescent="0.2">
      <c r="A4592" s="9">
        <v>4591</v>
      </c>
      <c r="B4592" s="9">
        <v>2023</v>
      </c>
      <c r="C4592" s="1">
        <v>3647</v>
      </c>
      <c r="D4592" s="17" t="str">
        <f>VLOOKUP(C4592,樹木資料表!$A$1:$K$4024,2,FALSE())</f>
        <v>狗骨仔</v>
      </c>
      <c r="E4592" s="11">
        <v>6.2</v>
      </c>
      <c r="G4592" s="17" t="str">
        <f>VLOOKUP($C4592,樹木資料表!$A$1:$K$4024,3,FALSE())</f>
        <v>C</v>
      </c>
      <c r="H4592" s="17">
        <f>VLOOKUP($C4592,樹木資料表!$A$1:$K$4024,4,FALSE())</f>
        <v>2</v>
      </c>
      <c r="I4592" s="17">
        <f>VLOOKUP($C4592,樹木資料表!$A$1:$K$4024,5,FALSE())</f>
        <v>3</v>
      </c>
      <c r="J4592" s="17">
        <f>VLOOKUP($C4592,樹木資料表!$A$1:$K$4024,6,FALSE())</f>
        <v>3.8</v>
      </c>
      <c r="K4592" s="17">
        <f>VLOOKUP($C4592,樹木資料表!$A$1:$K$4024,7,FALSE())</f>
        <v>3.7</v>
      </c>
      <c r="L4592" s="17">
        <f>VLOOKUP($C4592,樹木資料表!$A$1:$K$4024,8,FALSE())</f>
        <v>0</v>
      </c>
    </row>
    <row r="4593" spans="1:13" x14ac:dyDescent="0.2">
      <c r="A4593" s="9">
        <v>4592</v>
      </c>
      <c r="B4593" s="9">
        <v>2023</v>
      </c>
      <c r="C4593" s="1">
        <v>3648</v>
      </c>
      <c r="D4593" s="17" t="str">
        <f>VLOOKUP(C4593,樹木資料表!$A$1:$K$4024,2,FALSE())</f>
        <v>臺灣山茶</v>
      </c>
      <c r="E4593" s="20">
        <v>0</v>
      </c>
      <c r="F4593" s="11">
        <v>1</v>
      </c>
      <c r="G4593" s="17" t="str">
        <f>VLOOKUP($C4593,樹木資料表!$A$1:$K$4024,3,FALSE())</f>
        <v>C</v>
      </c>
      <c r="H4593" s="17">
        <f>VLOOKUP($C4593,樹木資料表!$A$1:$K$4024,4,FALSE())</f>
        <v>2</v>
      </c>
      <c r="I4593" s="17">
        <f>VLOOKUP($C4593,樹木資料表!$A$1:$K$4024,5,FALSE())</f>
        <v>3</v>
      </c>
      <c r="J4593" s="17">
        <f>VLOOKUP($C4593,樹木資料表!$A$1:$K$4024,6,FALSE())</f>
        <v>3.4</v>
      </c>
      <c r="K4593" s="17">
        <f>VLOOKUP($C4593,樹木資料表!$A$1:$K$4024,7,FALSE())</f>
        <v>1.6</v>
      </c>
      <c r="L4593" s="17">
        <f>VLOOKUP($C4593,樹木資料表!$A$1:$K$4024,8,FALSE())</f>
        <v>0</v>
      </c>
      <c r="M4593" s="8" t="s">
        <v>160</v>
      </c>
    </row>
    <row r="4594" spans="1:13" x14ac:dyDescent="0.2">
      <c r="A4594" s="9">
        <v>4593</v>
      </c>
      <c r="B4594" s="9">
        <v>2023</v>
      </c>
      <c r="C4594" s="1">
        <v>3649</v>
      </c>
      <c r="D4594" s="17" t="str">
        <f>VLOOKUP(C4594,樹木資料表!$A$1:$K$4024,2,FALSE())</f>
        <v>小西氏賽楠</v>
      </c>
      <c r="E4594" s="11">
        <v>11.2</v>
      </c>
      <c r="G4594" s="17" t="str">
        <f>VLOOKUP($C4594,樹木資料表!$A$1:$K$4024,3,FALSE())</f>
        <v>C</v>
      </c>
      <c r="H4594" s="17">
        <f>VLOOKUP($C4594,樹木資料表!$A$1:$K$4024,4,FALSE())</f>
        <v>2</v>
      </c>
      <c r="I4594" s="17">
        <f>VLOOKUP($C4594,樹木資料表!$A$1:$K$4024,5,FALSE())</f>
        <v>3</v>
      </c>
      <c r="J4594" s="17">
        <f>VLOOKUP($C4594,樹木資料表!$A$1:$K$4024,6,FALSE())</f>
        <v>3</v>
      </c>
      <c r="K4594" s="17">
        <f>VLOOKUP($C4594,樹木資料表!$A$1:$K$4024,7,FALSE())</f>
        <v>2.1</v>
      </c>
      <c r="L4594" s="17">
        <f>VLOOKUP($C4594,樹木資料表!$A$1:$K$4024,8,FALSE())</f>
        <v>0</v>
      </c>
    </row>
    <row r="4595" spans="1:13" x14ac:dyDescent="0.2">
      <c r="A4595" s="9">
        <v>4594</v>
      </c>
      <c r="B4595" s="9">
        <v>2023</v>
      </c>
      <c r="C4595" s="1">
        <v>3650</v>
      </c>
      <c r="D4595" s="17" t="str">
        <f>VLOOKUP(C4595,樹木資料表!$A$1:$K$4024,2,FALSE())</f>
        <v>小葉樹杞</v>
      </c>
      <c r="E4595" s="11">
        <v>5</v>
      </c>
      <c r="G4595" s="17" t="str">
        <f>VLOOKUP($C4595,樹木資料表!$A$1:$K$4024,3,FALSE())</f>
        <v>C</v>
      </c>
      <c r="H4595" s="17">
        <f>VLOOKUP($C4595,樹木資料表!$A$1:$K$4024,4,FALSE())</f>
        <v>2</v>
      </c>
      <c r="I4595" s="17">
        <f>VLOOKUP($C4595,樹木資料表!$A$1:$K$4024,5,FALSE())</f>
        <v>3</v>
      </c>
      <c r="J4595" s="17">
        <f>VLOOKUP($C4595,樹木資料表!$A$1:$K$4024,6,FALSE())</f>
        <v>4.3</v>
      </c>
      <c r="K4595" s="17">
        <f>VLOOKUP($C4595,樹木資料表!$A$1:$K$4024,7,FALSE())</f>
        <v>0.5</v>
      </c>
      <c r="L4595" s="17">
        <f>VLOOKUP($C4595,樹木資料表!$A$1:$K$4024,8,FALSE())</f>
        <v>0</v>
      </c>
    </row>
    <row r="4596" spans="1:13" x14ac:dyDescent="0.2">
      <c r="A4596" s="9">
        <v>4595</v>
      </c>
      <c r="B4596" s="9">
        <v>2023</v>
      </c>
      <c r="C4596" s="1">
        <v>3651</v>
      </c>
      <c r="D4596" s="17" t="str">
        <f>VLOOKUP(C4596,樹木資料表!$A$1:$K$4024,2,FALSE())</f>
        <v>臺灣山茶</v>
      </c>
      <c r="E4596" s="11">
        <v>3.2</v>
      </c>
      <c r="F4596" s="11">
        <v>2.2999999999999998</v>
      </c>
      <c r="G4596" s="17" t="str">
        <f>VLOOKUP($C4596,樹木資料表!$A$1:$K$4024,3,FALSE())</f>
        <v>C</v>
      </c>
      <c r="H4596" s="17">
        <f>VLOOKUP($C4596,樹木資料表!$A$1:$K$4024,4,FALSE())</f>
        <v>2</v>
      </c>
      <c r="I4596" s="17">
        <f>VLOOKUP($C4596,樹木資料表!$A$1:$K$4024,5,FALSE())</f>
        <v>3</v>
      </c>
      <c r="J4596" s="17">
        <f>VLOOKUP($C4596,樹木資料表!$A$1:$K$4024,6,FALSE())</f>
        <v>3</v>
      </c>
      <c r="K4596" s="17">
        <f>VLOOKUP($C4596,樹木資料表!$A$1:$K$4024,7,FALSE())</f>
        <v>0.5</v>
      </c>
      <c r="L4596" s="17">
        <f>VLOOKUP($C4596,樹木資料表!$A$1:$K$4024,8,FALSE())</f>
        <v>0</v>
      </c>
    </row>
    <row r="4597" spans="1:13" x14ac:dyDescent="0.2">
      <c r="A4597" s="9">
        <v>4596</v>
      </c>
      <c r="B4597" s="9">
        <v>2023</v>
      </c>
      <c r="C4597" s="1">
        <v>3652</v>
      </c>
      <c r="D4597" s="17" t="str">
        <f>VLOOKUP(C4597,樹木資料表!$A$1:$K$4024,2,FALSE())</f>
        <v>小葉樹杞</v>
      </c>
      <c r="E4597" s="11">
        <v>5</v>
      </c>
      <c r="G4597" s="17" t="str">
        <f>VLOOKUP($C4597,樹木資料表!$A$1:$K$4024,3,FALSE())</f>
        <v>C</v>
      </c>
      <c r="H4597" s="17">
        <f>VLOOKUP($C4597,樹木資料表!$A$1:$K$4024,4,FALSE())</f>
        <v>2</v>
      </c>
      <c r="I4597" s="17">
        <f>VLOOKUP($C4597,樹木資料表!$A$1:$K$4024,5,FALSE())</f>
        <v>3</v>
      </c>
      <c r="J4597" s="17">
        <f>VLOOKUP($C4597,樹木資料表!$A$1:$K$4024,6,FALSE())</f>
        <v>1.5</v>
      </c>
      <c r="K4597" s="17">
        <f>VLOOKUP($C4597,樹木資料表!$A$1:$K$4024,7,FALSE())</f>
        <v>0.2</v>
      </c>
      <c r="L4597" s="17">
        <f>VLOOKUP($C4597,樹木資料表!$A$1:$K$4024,8,FALSE())</f>
        <v>0</v>
      </c>
    </row>
    <row r="4598" spans="1:13" x14ac:dyDescent="0.2">
      <c r="A4598" s="9">
        <v>4597</v>
      </c>
      <c r="B4598" s="9">
        <v>2023</v>
      </c>
      <c r="C4598" s="1">
        <v>3653</v>
      </c>
      <c r="D4598" s="17" t="str">
        <f>VLOOKUP(C4598,樹木資料表!$A$1:$K$4024,2,FALSE())</f>
        <v>小葉樹杞</v>
      </c>
      <c r="E4598" s="11">
        <v>6.2</v>
      </c>
      <c r="G4598" s="17" t="str">
        <f>VLOOKUP($C4598,樹木資料表!$A$1:$K$4024,3,FALSE())</f>
        <v>C</v>
      </c>
      <c r="H4598" s="17">
        <f>VLOOKUP($C4598,樹木資料表!$A$1:$K$4024,4,FALSE())</f>
        <v>2</v>
      </c>
      <c r="I4598" s="17">
        <f>VLOOKUP($C4598,樹木資料表!$A$1:$K$4024,5,FALSE())</f>
        <v>3</v>
      </c>
      <c r="J4598" s="17">
        <f>VLOOKUP($C4598,樹木資料表!$A$1:$K$4024,6,FALSE())</f>
        <v>0.8</v>
      </c>
      <c r="K4598" s="17">
        <f>VLOOKUP($C4598,樹木資料表!$A$1:$K$4024,7,FALSE())</f>
        <v>0.5</v>
      </c>
      <c r="L4598" s="17">
        <f>VLOOKUP($C4598,樹木資料表!$A$1:$K$4024,8,FALSE())</f>
        <v>0</v>
      </c>
    </row>
    <row r="4599" spans="1:13" x14ac:dyDescent="0.2">
      <c r="A4599" s="9">
        <v>4598</v>
      </c>
      <c r="B4599" s="9">
        <v>2023</v>
      </c>
      <c r="C4599" s="1">
        <v>3654</v>
      </c>
      <c r="D4599" s="17" t="str">
        <f>VLOOKUP(C4599,樹木資料表!$A$1:$K$4024,2,FALSE())</f>
        <v>長葉木薑子</v>
      </c>
      <c r="E4599" s="11">
        <v>24</v>
      </c>
      <c r="G4599" s="17" t="str">
        <f>VLOOKUP($C4599,樹木資料表!$A$1:$K$4024,3,FALSE())</f>
        <v>C</v>
      </c>
      <c r="H4599" s="17">
        <f>VLOOKUP($C4599,樹木資料表!$A$1:$K$4024,4,FALSE())</f>
        <v>2</v>
      </c>
      <c r="I4599" s="17">
        <f>VLOOKUP($C4599,樹木資料表!$A$1:$K$4024,5,FALSE())</f>
        <v>3</v>
      </c>
      <c r="J4599" s="17">
        <f>VLOOKUP($C4599,樹木資料表!$A$1:$K$4024,6,FALSE())</f>
        <v>1.2</v>
      </c>
      <c r="K4599" s="17">
        <f>VLOOKUP($C4599,樹木資料表!$A$1:$K$4024,7,FALSE())</f>
        <v>1.6</v>
      </c>
      <c r="L4599" s="17">
        <f>VLOOKUP($C4599,樹木資料表!$A$1:$K$4024,8,FALSE())</f>
        <v>0</v>
      </c>
    </row>
    <row r="4600" spans="1:13" x14ac:dyDescent="0.2">
      <c r="A4600" s="9">
        <v>4599</v>
      </c>
      <c r="B4600" s="9">
        <v>2023</v>
      </c>
      <c r="C4600" s="1">
        <v>3655</v>
      </c>
      <c r="D4600" s="17" t="str">
        <f>VLOOKUP(C4600,樹木資料表!$A$1:$K$4024,2,FALSE())</f>
        <v>小葉樹杞</v>
      </c>
      <c r="E4600" s="11">
        <v>2.7</v>
      </c>
      <c r="G4600" s="17" t="str">
        <f>VLOOKUP($C4600,樹木資料表!$A$1:$K$4024,3,FALSE())</f>
        <v>C</v>
      </c>
      <c r="H4600" s="17">
        <f>VLOOKUP($C4600,樹木資料表!$A$1:$K$4024,4,FALSE())</f>
        <v>2</v>
      </c>
      <c r="I4600" s="17">
        <f>VLOOKUP($C4600,樹木資料表!$A$1:$K$4024,5,FALSE())</f>
        <v>3</v>
      </c>
      <c r="J4600" s="17">
        <f>VLOOKUP($C4600,樹木資料表!$A$1:$K$4024,6,FALSE())</f>
        <v>0.5</v>
      </c>
      <c r="K4600" s="17">
        <f>VLOOKUP($C4600,樹木資料表!$A$1:$K$4024,7,FALSE())</f>
        <v>3.2</v>
      </c>
      <c r="L4600" s="17">
        <f>VLOOKUP($C4600,樹木資料表!$A$1:$K$4024,8,FALSE())</f>
        <v>0</v>
      </c>
    </row>
    <row r="4601" spans="1:13" x14ac:dyDescent="0.2">
      <c r="A4601" s="9">
        <v>4600</v>
      </c>
      <c r="B4601" s="9">
        <v>2023</v>
      </c>
      <c r="C4601" s="1">
        <v>3656</v>
      </c>
      <c r="D4601" s="17" t="str">
        <f>VLOOKUP(C4601,樹木資料表!$A$1:$K$4024,2,FALSE())</f>
        <v>臺灣山茶</v>
      </c>
      <c r="E4601" s="11">
        <v>1.9</v>
      </c>
      <c r="F4601" s="11">
        <v>2</v>
      </c>
      <c r="G4601" s="17" t="str">
        <f>VLOOKUP($C4601,樹木資料表!$A$1:$K$4024,3,FALSE())</f>
        <v>C</v>
      </c>
      <c r="H4601" s="17">
        <f>VLOOKUP($C4601,樹木資料表!$A$1:$K$4024,4,FALSE())</f>
        <v>2</v>
      </c>
      <c r="I4601" s="17">
        <f>VLOOKUP($C4601,樹木資料表!$A$1:$K$4024,5,FALSE())</f>
        <v>3</v>
      </c>
      <c r="J4601" s="17">
        <f>VLOOKUP($C4601,樹木資料表!$A$1:$K$4024,6,FALSE())</f>
        <v>0.2</v>
      </c>
      <c r="K4601" s="17">
        <f>VLOOKUP($C4601,樹木資料表!$A$1:$K$4024,7,FALSE())</f>
        <v>3.4</v>
      </c>
      <c r="L4601" s="17">
        <f>VLOOKUP($C4601,樹木資料表!$A$1:$K$4024,8,FALSE())</f>
        <v>0</v>
      </c>
    </row>
    <row r="4602" spans="1:13" x14ac:dyDescent="0.2">
      <c r="A4602" s="9">
        <v>4601</v>
      </c>
      <c r="B4602" s="9">
        <v>2023</v>
      </c>
      <c r="C4602" s="1">
        <v>3657</v>
      </c>
      <c r="D4602" s="17" t="str">
        <f>VLOOKUP(C4602,樹木資料表!$A$1:$K$4024,2,FALSE())</f>
        <v>臺灣山茶</v>
      </c>
      <c r="E4602" s="29">
        <v>1.6</v>
      </c>
      <c r="F4602" s="11">
        <v>3</v>
      </c>
      <c r="G4602" s="17" t="str">
        <f>VLOOKUP($C4602,樹木資料表!$A$1:$K$4024,3,FALSE())</f>
        <v>C</v>
      </c>
      <c r="H4602" s="17">
        <f>VLOOKUP($C4602,樹木資料表!$A$1:$K$4024,4,FALSE())</f>
        <v>2</v>
      </c>
      <c r="I4602" s="17">
        <f>VLOOKUP($C4602,樹木資料表!$A$1:$K$4024,5,FALSE())</f>
        <v>3</v>
      </c>
      <c r="J4602" s="17">
        <f>VLOOKUP($C4602,樹木資料表!$A$1:$K$4024,6,FALSE())</f>
        <v>2.6</v>
      </c>
      <c r="K4602" s="17">
        <f>VLOOKUP($C4602,樹木資料表!$A$1:$K$4024,7,FALSE())</f>
        <v>4</v>
      </c>
      <c r="L4602" s="17">
        <f>VLOOKUP($C4602,樹木資料表!$A$1:$K$4024,8,FALSE())</f>
        <v>0</v>
      </c>
      <c r="M4602" s="8" t="s">
        <v>142</v>
      </c>
    </row>
    <row r="4603" spans="1:13" x14ac:dyDescent="0.2">
      <c r="A4603" s="9">
        <v>4602</v>
      </c>
      <c r="B4603" s="9">
        <v>2023</v>
      </c>
      <c r="C4603" s="1" t="s">
        <v>91</v>
      </c>
      <c r="D4603" s="17" t="str">
        <f>VLOOKUP(C4603,樹木資料表!$A$1:$K$4024,2,FALSE())</f>
        <v>臺灣山茶</v>
      </c>
      <c r="E4603" s="20">
        <v>0</v>
      </c>
      <c r="G4603" s="17" t="str">
        <f>VLOOKUP($C4603,樹木資料表!$A$1:$K$4024,3,FALSE())</f>
        <v>C</v>
      </c>
      <c r="H4603" s="17">
        <f>VLOOKUP($C4603,樹木資料表!$A$1:$K$4024,4,FALSE())</f>
        <v>2</v>
      </c>
      <c r="I4603" s="17">
        <f>VLOOKUP($C4603,樹木資料表!$A$1:$K$4024,5,FALSE())</f>
        <v>3</v>
      </c>
      <c r="J4603" s="17">
        <f>VLOOKUP($C4603,樹木資料表!$A$1:$K$4024,6,FALSE())</f>
        <v>2.4</v>
      </c>
      <c r="K4603" s="17">
        <f>VLOOKUP($C4603,樹木資料表!$A$1:$K$4024,7,FALSE())</f>
        <v>1.6</v>
      </c>
      <c r="L4603" s="17" t="str">
        <f>VLOOKUP($C4603,樹木資料表!$A$1:$K$4024,8,FALSE())</f>
        <v>無號碼</v>
      </c>
      <c r="M4603" s="8" t="s">
        <v>128</v>
      </c>
    </row>
    <row r="4604" spans="1:13" x14ac:dyDescent="0.2">
      <c r="A4604" s="9">
        <v>4603</v>
      </c>
      <c r="B4604" s="9">
        <v>2023</v>
      </c>
      <c r="C4604" s="1">
        <v>3658</v>
      </c>
      <c r="D4604" s="17" t="str">
        <f>VLOOKUP(C4604,樹木資料表!$A$1:$K$4024,2,FALSE())</f>
        <v>小葉樹杞</v>
      </c>
      <c r="E4604" s="20">
        <v>0</v>
      </c>
      <c r="G4604" s="17" t="str">
        <f>VLOOKUP($C4604,樹木資料表!$A$1:$K$4024,3,FALSE())</f>
        <v>C</v>
      </c>
      <c r="H4604" s="17">
        <f>VLOOKUP($C4604,樹木資料表!$A$1:$K$4024,4,FALSE())</f>
        <v>2</v>
      </c>
      <c r="I4604" s="17">
        <f>VLOOKUP($C4604,樹木資料表!$A$1:$K$4024,5,FALSE())</f>
        <v>4</v>
      </c>
      <c r="J4604" s="17">
        <f>VLOOKUP($C4604,樹木資料表!$A$1:$K$4024,6,FALSE())</f>
        <v>1.5</v>
      </c>
      <c r="K4604" s="17">
        <f>VLOOKUP($C4604,樹木資料表!$A$1:$K$4024,7,FALSE())</f>
        <v>4</v>
      </c>
      <c r="L4604" s="17">
        <f>VLOOKUP($C4604,樹木資料表!$A$1:$K$4024,8,FALSE())</f>
        <v>0</v>
      </c>
      <c r="M4604" s="8" t="s">
        <v>131</v>
      </c>
    </row>
    <row r="4605" spans="1:13" x14ac:dyDescent="0.2">
      <c r="A4605" s="9">
        <v>4604</v>
      </c>
      <c r="B4605" s="9">
        <v>2023</v>
      </c>
      <c r="C4605" s="1">
        <v>3659</v>
      </c>
      <c r="D4605" s="17" t="str">
        <f>VLOOKUP(C4605,樹木資料表!$A$1:$K$4024,2,FALSE())</f>
        <v>臺灣山茶</v>
      </c>
      <c r="E4605" s="11">
        <v>1.4</v>
      </c>
      <c r="F4605" s="11">
        <v>2</v>
      </c>
      <c r="G4605" s="17" t="str">
        <f>VLOOKUP($C4605,樹木資料表!$A$1:$K$4024,3,FALSE())</f>
        <v>C</v>
      </c>
      <c r="H4605" s="17">
        <f>VLOOKUP($C4605,樹木資料表!$A$1:$K$4024,4,FALSE())</f>
        <v>2</v>
      </c>
      <c r="I4605" s="17">
        <f>VLOOKUP($C4605,樹木資料表!$A$1:$K$4024,5,FALSE())</f>
        <v>4</v>
      </c>
      <c r="J4605" s="17">
        <f>VLOOKUP($C4605,樹木資料表!$A$1:$K$4024,6,FALSE())</f>
        <v>4.2</v>
      </c>
      <c r="K4605" s="17">
        <f>VLOOKUP($C4605,樹木資料表!$A$1:$K$4024,7,FALSE())</f>
        <v>4.7</v>
      </c>
      <c r="L4605" s="17">
        <f>VLOOKUP($C4605,樹木資料表!$A$1:$K$4024,8,FALSE())</f>
        <v>0</v>
      </c>
    </row>
    <row r="4606" spans="1:13" x14ac:dyDescent="0.2">
      <c r="A4606" s="9">
        <v>4605</v>
      </c>
      <c r="B4606" s="9">
        <v>2023</v>
      </c>
      <c r="C4606" s="1">
        <v>3660</v>
      </c>
      <c r="D4606" s="17" t="str">
        <f>VLOOKUP(C4606,樹木資料表!$A$1:$K$4024,2,FALSE())</f>
        <v>小葉樹杞</v>
      </c>
      <c r="E4606" s="11">
        <v>3</v>
      </c>
      <c r="G4606" s="17" t="str">
        <f>VLOOKUP($C4606,樹木資料表!$A$1:$K$4024,3,FALSE())</f>
        <v>C</v>
      </c>
      <c r="H4606" s="17">
        <f>VLOOKUP($C4606,樹木資料表!$A$1:$K$4024,4,FALSE())</f>
        <v>2</v>
      </c>
      <c r="I4606" s="17">
        <f>VLOOKUP($C4606,樹木資料表!$A$1:$K$4024,5,FALSE())</f>
        <v>4</v>
      </c>
      <c r="J4606" s="17">
        <f>VLOOKUP($C4606,樹木資料表!$A$1:$K$4024,6,FALSE())</f>
        <v>1.7</v>
      </c>
      <c r="K4606" s="17">
        <f>VLOOKUP($C4606,樹木資料表!$A$1:$K$4024,7,FALSE())</f>
        <v>4.5</v>
      </c>
      <c r="L4606" s="17">
        <f>VLOOKUP($C4606,樹木資料表!$A$1:$K$4024,8,FALSE())</f>
        <v>0</v>
      </c>
    </row>
    <row r="4607" spans="1:13" x14ac:dyDescent="0.2">
      <c r="A4607" s="9">
        <v>4606</v>
      </c>
      <c r="B4607" s="9">
        <v>2023</v>
      </c>
      <c r="C4607" s="1">
        <v>3661</v>
      </c>
      <c r="D4607" s="17" t="str">
        <f>VLOOKUP(C4607,樹木資料表!$A$1:$K$4024,2,FALSE())</f>
        <v>小葉樹杞</v>
      </c>
      <c r="E4607" s="11">
        <v>3</v>
      </c>
      <c r="G4607" s="17" t="str">
        <f>VLOOKUP($C4607,樹木資料表!$A$1:$K$4024,3,FALSE())</f>
        <v>C</v>
      </c>
      <c r="H4607" s="17">
        <f>VLOOKUP($C4607,樹木資料表!$A$1:$K$4024,4,FALSE())</f>
        <v>2</v>
      </c>
      <c r="I4607" s="17">
        <f>VLOOKUP($C4607,樹木資料表!$A$1:$K$4024,5,FALSE())</f>
        <v>4</v>
      </c>
      <c r="J4607" s="17">
        <f>VLOOKUP($C4607,樹木資料表!$A$1:$K$4024,6,FALSE())</f>
        <v>1.3</v>
      </c>
      <c r="K4607" s="17">
        <f>VLOOKUP($C4607,樹木資料表!$A$1:$K$4024,7,FALSE())</f>
        <v>3.9</v>
      </c>
      <c r="L4607" s="17">
        <f>VLOOKUP($C4607,樹木資料表!$A$1:$K$4024,8,FALSE())</f>
        <v>0</v>
      </c>
    </row>
    <row r="4608" spans="1:13" x14ac:dyDescent="0.2">
      <c r="A4608" s="9">
        <v>4607</v>
      </c>
      <c r="B4608" s="9">
        <v>2023</v>
      </c>
      <c r="C4608" s="1">
        <v>3662</v>
      </c>
      <c r="D4608" s="17" t="str">
        <f>VLOOKUP(C4608,樹木資料表!$A$1:$K$4024,2,FALSE())</f>
        <v>小葉樹杞</v>
      </c>
      <c r="E4608" s="11">
        <v>3.5</v>
      </c>
      <c r="G4608" s="17" t="str">
        <f>VLOOKUP($C4608,樹木資料表!$A$1:$K$4024,3,FALSE())</f>
        <v>C</v>
      </c>
      <c r="H4608" s="17">
        <f>VLOOKUP($C4608,樹木資料表!$A$1:$K$4024,4,FALSE())</f>
        <v>2</v>
      </c>
      <c r="I4608" s="17">
        <f>VLOOKUP($C4608,樹木資料表!$A$1:$K$4024,5,FALSE())</f>
        <v>4</v>
      </c>
      <c r="J4608" s="17">
        <f>VLOOKUP($C4608,樹木資料表!$A$1:$K$4024,6,FALSE())</f>
        <v>0.3</v>
      </c>
      <c r="K4608" s="17">
        <f>VLOOKUP($C4608,樹木資料表!$A$1:$K$4024,7,FALSE())</f>
        <v>4.9000000000000004</v>
      </c>
      <c r="L4608" s="17">
        <f>VLOOKUP($C4608,樹木資料表!$A$1:$K$4024,8,FALSE())</f>
        <v>0</v>
      </c>
    </row>
    <row r="4609" spans="1:13" x14ac:dyDescent="0.2">
      <c r="A4609" s="9">
        <v>4608</v>
      </c>
      <c r="B4609" s="9">
        <v>2023</v>
      </c>
      <c r="C4609" s="1">
        <v>3663</v>
      </c>
      <c r="D4609" s="17" t="str">
        <f>VLOOKUP(C4609,樹木資料表!$A$1:$K$4024,2,FALSE())</f>
        <v>小葉樹杞</v>
      </c>
      <c r="E4609" s="11">
        <v>4.4000000000000004</v>
      </c>
      <c r="G4609" s="17" t="str">
        <f>VLOOKUP($C4609,樹木資料表!$A$1:$K$4024,3,FALSE())</f>
        <v>C</v>
      </c>
      <c r="H4609" s="17">
        <f>VLOOKUP($C4609,樹木資料表!$A$1:$K$4024,4,FALSE())</f>
        <v>2</v>
      </c>
      <c r="I4609" s="17">
        <f>VLOOKUP($C4609,樹木資料表!$A$1:$K$4024,5,FALSE())</f>
        <v>4</v>
      </c>
      <c r="J4609" s="17">
        <f>VLOOKUP($C4609,樹木資料表!$A$1:$K$4024,6,FALSE())</f>
        <v>0.7</v>
      </c>
      <c r="K4609" s="17">
        <f>VLOOKUP($C4609,樹木資料表!$A$1:$K$4024,7,FALSE())</f>
        <v>3.9</v>
      </c>
      <c r="L4609" s="17">
        <f>VLOOKUP($C4609,樹木資料表!$A$1:$K$4024,8,FALSE())</f>
        <v>0</v>
      </c>
    </row>
    <row r="4610" spans="1:13" x14ac:dyDescent="0.2">
      <c r="A4610" s="9">
        <v>4609</v>
      </c>
      <c r="B4610" s="9">
        <v>2023</v>
      </c>
      <c r="C4610" s="1">
        <v>3664</v>
      </c>
      <c r="D4610" s="17" t="str">
        <f>VLOOKUP(C4610,樹木資料表!$A$1:$K$4024,2,FALSE())</f>
        <v>小葉樹杞</v>
      </c>
      <c r="E4610" s="11">
        <v>1.7</v>
      </c>
      <c r="G4610" s="17" t="str">
        <f>VLOOKUP($C4610,樹木資料表!$A$1:$K$4024,3,FALSE())</f>
        <v>C</v>
      </c>
      <c r="H4610" s="17">
        <f>VLOOKUP($C4610,樹木資料表!$A$1:$K$4024,4,FALSE())</f>
        <v>2</v>
      </c>
      <c r="I4610" s="17">
        <f>VLOOKUP($C4610,樹木資料表!$A$1:$K$4024,5,FALSE())</f>
        <v>4</v>
      </c>
      <c r="J4610" s="17">
        <f>VLOOKUP($C4610,樹木資料表!$A$1:$K$4024,6,FALSE())</f>
        <v>1</v>
      </c>
      <c r="K4610" s="17">
        <f>VLOOKUP($C4610,樹木資料表!$A$1:$K$4024,7,FALSE())</f>
        <v>2.4</v>
      </c>
      <c r="L4610" s="17">
        <f>VLOOKUP($C4610,樹木資料表!$A$1:$K$4024,8,FALSE())</f>
        <v>0</v>
      </c>
    </row>
    <row r="4611" spans="1:13" x14ac:dyDescent="0.2">
      <c r="A4611" s="9">
        <v>4610</v>
      </c>
      <c r="B4611" s="9">
        <v>2023</v>
      </c>
      <c r="C4611" s="1">
        <v>3665</v>
      </c>
      <c r="D4611" s="17" t="str">
        <f>VLOOKUP(C4611,樹木資料表!$A$1:$K$4024,2,FALSE())</f>
        <v>變葉新木薑子</v>
      </c>
      <c r="E4611" s="11">
        <v>6</v>
      </c>
      <c r="G4611" s="17" t="str">
        <f>VLOOKUP($C4611,樹木資料表!$A$1:$K$4024,3,FALSE())</f>
        <v>C</v>
      </c>
      <c r="H4611" s="17">
        <f>VLOOKUP($C4611,樹木資料表!$A$1:$K$4024,4,FALSE())</f>
        <v>2</v>
      </c>
      <c r="I4611" s="17">
        <f>VLOOKUP($C4611,樹木資料表!$A$1:$K$4024,5,FALSE())</f>
        <v>4</v>
      </c>
      <c r="J4611" s="17">
        <f>VLOOKUP($C4611,樹木資料表!$A$1:$K$4024,6,FALSE())</f>
        <v>2.1</v>
      </c>
      <c r="K4611" s="17">
        <f>VLOOKUP($C4611,樹木資料表!$A$1:$K$4024,7,FALSE())</f>
        <v>2</v>
      </c>
      <c r="L4611" s="17">
        <f>VLOOKUP($C4611,樹木資料表!$A$1:$K$4024,8,FALSE())</f>
        <v>0</v>
      </c>
    </row>
    <row r="4612" spans="1:13" x14ac:dyDescent="0.2">
      <c r="A4612" s="9">
        <v>4611</v>
      </c>
      <c r="B4612" s="9">
        <v>2023</v>
      </c>
      <c r="C4612" s="1">
        <v>3666</v>
      </c>
      <c r="D4612" s="17" t="str">
        <f>VLOOKUP(C4612,樹木資料表!$A$1:$K$4024,2,FALSE())</f>
        <v>小葉樹杞</v>
      </c>
      <c r="E4612" s="11">
        <v>2.8</v>
      </c>
      <c r="G4612" s="17" t="str">
        <f>VLOOKUP($C4612,樹木資料表!$A$1:$K$4024,3,FALSE())</f>
        <v>C</v>
      </c>
      <c r="H4612" s="17">
        <f>VLOOKUP($C4612,樹木資料表!$A$1:$K$4024,4,FALSE())</f>
        <v>2</v>
      </c>
      <c r="I4612" s="17">
        <f>VLOOKUP($C4612,樹木資料表!$A$1:$K$4024,5,FALSE())</f>
        <v>4</v>
      </c>
      <c r="J4612" s="17">
        <f>VLOOKUP($C4612,樹木資料表!$A$1:$K$4024,6,FALSE())</f>
        <v>4.2</v>
      </c>
      <c r="K4612" s="17">
        <f>VLOOKUP($C4612,樹木資料表!$A$1:$K$4024,7,FALSE())</f>
        <v>0.8</v>
      </c>
      <c r="L4612" s="17">
        <f>VLOOKUP($C4612,樹木資料表!$A$1:$K$4024,8,FALSE())</f>
        <v>0</v>
      </c>
    </row>
    <row r="4613" spans="1:13" x14ac:dyDescent="0.2">
      <c r="A4613" s="9">
        <v>4612</v>
      </c>
      <c r="B4613" s="9">
        <v>2023</v>
      </c>
      <c r="C4613" s="1">
        <v>3667</v>
      </c>
      <c r="D4613" s="17" t="str">
        <f>VLOOKUP(C4613,樹木資料表!$A$1:$K$4024,2,FALSE())</f>
        <v>假長葉楠</v>
      </c>
      <c r="E4613" s="29">
        <v>1.6</v>
      </c>
      <c r="G4613" s="17" t="str">
        <f>VLOOKUP($C4613,樹木資料表!$A$1:$K$4024,3,FALSE())</f>
        <v>C</v>
      </c>
      <c r="H4613" s="17">
        <f>VLOOKUP($C4613,樹木資料表!$A$1:$K$4024,4,FALSE())</f>
        <v>2</v>
      </c>
      <c r="I4613" s="17">
        <f>VLOOKUP($C4613,樹木資料表!$A$1:$K$4024,5,FALSE())</f>
        <v>4</v>
      </c>
      <c r="J4613" s="17">
        <f>VLOOKUP($C4613,樹木資料表!$A$1:$K$4024,6,FALSE())</f>
        <v>1.7</v>
      </c>
      <c r="K4613" s="17">
        <f>VLOOKUP($C4613,樹木資料表!$A$1:$K$4024,7,FALSE())</f>
        <v>0.8</v>
      </c>
      <c r="L4613" s="17">
        <f>VLOOKUP($C4613,樹木資料表!$A$1:$K$4024,8,FALSE())</f>
        <v>0</v>
      </c>
      <c r="M4613" s="8" t="s">
        <v>142</v>
      </c>
    </row>
    <row r="4614" spans="1:13" x14ac:dyDescent="0.2">
      <c r="A4614" s="9">
        <v>4613</v>
      </c>
      <c r="B4614" s="9">
        <v>2023</v>
      </c>
      <c r="C4614" s="1">
        <v>3668</v>
      </c>
      <c r="D4614" s="17" t="str">
        <f>VLOOKUP(C4614,樹木資料表!$A$1:$K$4024,2,FALSE())</f>
        <v>臺灣山茶</v>
      </c>
      <c r="E4614" s="11">
        <v>2.2000000000000002</v>
      </c>
      <c r="F4614" s="11">
        <v>2.5</v>
      </c>
      <c r="G4614" s="17" t="str">
        <f>VLOOKUP($C4614,樹木資料表!$A$1:$K$4024,3,FALSE())</f>
        <v>C</v>
      </c>
      <c r="H4614" s="17">
        <f>VLOOKUP($C4614,樹木資料表!$A$1:$K$4024,4,FALSE())</f>
        <v>3</v>
      </c>
      <c r="I4614" s="17">
        <f>VLOOKUP($C4614,樹木資料表!$A$1:$K$4024,5,FALSE())</f>
        <v>1</v>
      </c>
      <c r="J4614" s="17">
        <f>VLOOKUP($C4614,樹木資料表!$A$1:$K$4024,6,FALSE())</f>
        <v>1.9</v>
      </c>
      <c r="K4614" s="17">
        <f>VLOOKUP($C4614,樹木資料表!$A$1:$K$4024,7,FALSE())</f>
        <v>4.4000000000000004</v>
      </c>
      <c r="L4614" s="17">
        <f>VLOOKUP($C4614,樹木資料表!$A$1:$K$4024,8,FALSE())</f>
        <v>0</v>
      </c>
    </row>
    <row r="4615" spans="1:13" x14ac:dyDescent="0.2">
      <c r="A4615" s="9">
        <v>4614</v>
      </c>
      <c r="B4615" s="9">
        <v>2023</v>
      </c>
      <c r="C4615" s="1">
        <v>3669</v>
      </c>
      <c r="D4615" s="17" t="str">
        <f>VLOOKUP(C4615,樹木資料表!$A$1:$K$4024,2,FALSE())</f>
        <v>小西氏賽楠</v>
      </c>
      <c r="E4615" s="11">
        <v>2.6</v>
      </c>
      <c r="G4615" s="17" t="str">
        <f>VLOOKUP($C4615,樹木資料表!$A$1:$K$4024,3,FALSE())</f>
        <v>C</v>
      </c>
      <c r="H4615" s="17">
        <f>VLOOKUP($C4615,樹木資料表!$A$1:$K$4024,4,FALSE())</f>
        <v>3</v>
      </c>
      <c r="I4615" s="17">
        <f>VLOOKUP($C4615,樹木資料表!$A$1:$K$4024,5,FALSE())</f>
        <v>1</v>
      </c>
      <c r="J4615" s="17">
        <f>VLOOKUP($C4615,樹木資料表!$A$1:$K$4024,6,FALSE())</f>
        <v>2.5</v>
      </c>
      <c r="K4615" s="17">
        <f>VLOOKUP($C4615,樹木資料表!$A$1:$K$4024,7,FALSE())</f>
        <v>4.7</v>
      </c>
      <c r="L4615" s="17">
        <f>VLOOKUP($C4615,樹木資料表!$A$1:$K$4024,8,FALSE())</f>
        <v>0</v>
      </c>
    </row>
    <row r="4616" spans="1:13" x14ac:dyDescent="0.2">
      <c r="A4616" s="9">
        <v>4615</v>
      </c>
      <c r="B4616" s="9">
        <v>2023</v>
      </c>
      <c r="C4616" s="1">
        <v>3670</v>
      </c>
      <c r="D4616" s="17" t="str">
        <f>VLOOKUP(C4616,樹木資料表!$A$1:$K$4024,2,FALSE())</f>
        <v>瓊楠</v>
      </c>
      <c r="E4616" s="11">
        <v>3.5</v>
      </c>
      <c r="G4616" s="17" t="str">
        <f>VLOOKUP($C4616,樹木資料表!$A$1:$K$4024,3,FALSE())</f>
        <v>C</v>
      </c>
      <c r="H4616" s="17">
        <f>VLOOKUP($C4616,樹木資料表!$A$1:$K$4024,4,FALSE())</f>
        <v>3</v>
      </c>
      <c r="I4616" s="17">
        <f>VLOOKUP($C4616,樹木資料表!$A$1:$K$4024,5,FALSE())</f>
        <v>1</v>
      </c>
      <c r="J4616" s="17">
        <f>VLOOKUP($C4616,樹木資料表!$A$1:$K$4024,6,FALSE())</f>
        <v>2.5</v>
      </c>
      <c r="K4616" s="17">
        <f>VLOOKUP($C4616,樹木資料表!$A$1:$K$4024,7,FALSE())</f>
        <v>4.5999999999999996</v>
      </c>
      <c r="L4616" s="17">
        <f>VLOOKUP($C4616,樹木資料表!$A$1:$K$4024,8,FALSE())</f>
        <v>0</v>
      </c>
    </row>
    <row r="4617" spans="1:13" x14ac:dyDescent="0.2">
      <c r="A4617" s="9">
        <v>4616</v>
      </c>
      <c r="B4617" s="9">
        <v>2023</v>
      </c>
      <c r="C4617" s="1">
        <v>3671</v>
      </c>
      <c r="D4617" s="17" t="str">
        <f>VLOOKUP(C4617,樹木資料表!$A$1:$K$4024,2,FALSE())</f>
        <v>烏心石</v>
      </c>
      <c r="E4617" s="11">
        <v>6.6</v>
      </c>
      <c r="G4617" s="17" t="str">
        <f>VLOOKUP($C4617,樹木資料表!$A$1:$K$4024,3,FALSE())</f>
        <v>C</v>
      </c>
      <c r="H4617" s="17">
        <f>VLOOKUP($C4617,樹木資料表!$A$1:$K$4024,4,FALSE())</f>
        <v>3</v>
      </c>
      <c r="I4617" s="17">
        <f>VLOOKUP($C4617,樹木資料表!$A$1:$K$4024,5,FALSE())</f>
        <v>1</v>
      </c>
      <c r="J4617" s="17">
        <f>VLOOKUP($C4617,樹木資料表!$A$1:$K$4024,6,FALSE())</f>
        <v>2.2999999999999998</v>
      </c>
      <c r="K4617" s="17">
        <f>VLOOKUP($C4617,樹木資料表!$A$1:$K$4024,7,FALSE())</f>
        <v>4.0999999999999996</v>
      </c>
      <c r="L4617" s="17">
        <f>VLOOKUP($C4617,樹木資料表!$A$1:$K$4024,8,FALSE())</f>
        <v>0</v>
      </c>
    </row>
    <row r="4618" spans="1:13" x14ac:dyDescent="0.2">
      <c r="A4618" s="9">
        <v>4617</v>
      </c>
      <c r="B4618" s="9">
        <v>2023</v>
      </c>
      <c r="C4618" s="1">
        <v>3672</v>
      </c>
      <c r="D4618" s="17" t="str">
        <f>VLOOKUP(C4618,樹木資料表!$A$1:$K$4024,2,FALSE())</f>
        <v>臺灣山茶</v>
      </c>
      <c r="E4618" s="11">
        <v>1.4</v>
      </c>
      <c r="F4618" s="11">
        <v>2</v>
      </c>
      <c r="G4618" s="17" t="str">
        <f>VLOOKUP($C4618,樹木資料表!$A$1:$K$4024,3,FALSE())</f>
        <v>C</v>
      </c>
      <c r="H4618" s="17">
        <f>VLOOKUP($C4618,樹木資料表!$A$1:$K$4024,4,FALSE())</f>
        <v>3</v>
      </c>
      <c r="I4618" s="17">
        <f>VLOOKUP($C4618,樹木資料表!$A$1:$K$4024,5,FALSE())</f>
        <v>1</v>
      </c>
      <c r="J4618" s="17">
        <f>VLOOKUP($C4618,樹木資料表!$A$1:$K$4024,6,FALSE())</f>
        <v>2.6</v>
      </c>
      <c r="K4618" s="17">
        <f>VLOOKUP($C4618,樹木資料表!$A$1:$K$4024,7,FALSE())</f>
        <v>4.5999999999999996</v>
      </c>
      <c r="L4618" s="17">
        <f>VLOOKUP($C4618,樹木資料表!$A$1:$K$4024,8,FALSE())</f>
        <v>0</v>
      </c>
    </row>
    <row r="4619" spans="1:13" x14ac:dyDescent="0.2">
      <c r="A4619" s="9">
        <v>4618</v>
      </c>
      <c r="B4619" s="9">
        <v>2023</v>
      </c>
      <c r="C4619" s="1">
        <v>3673</v>
      </c>
      <c r="D4619" s="17" t="str">
        <f>VLOOKUP(C4619,樹木資料表!$A$1:$K$4024,2,FALSE())</f>
        <v>臺灣山茶</v>
      </c>
      <c r="E4619" s="11">
        <v>2.5</v>
      </c>
      <c r="F4619" s="11">
        <v>2.5</v>
      </c>
      <c r="G4619" s="17" t="str">
        <f>VLOOKUP($C4619,樹木資料表!$A$1:$K$4024,3,FALSE())</f>
        <v>C</v>
      </c>
      <c r="H4619" s="17">
        <f>VLOOKUP($C4619,樹木資料表!$A$1:$K$4024,4,FALSE())</f>
        <v>3</v>
      </c>
      <c r="I4619" s="17">
        <f>VLOOKUP($C4619,樹木資料表!$A$1:$K$4024,5,FALSE())</f>
        <v>1</v>
      </c>
      <c r="J4619" s="17">
        <f>VLOOKUP($C4619,樹木資料表!$A$1:$K$4024,6,FALSE())</f>
        <v>2.8</v>
      </c>
      <c r="K4619" s="17">
        <f>VLOOKUP($C4619,樹木資料表!$A$1:$K$4024,7,FALSE())</f>
        <v>5</v>
      </c>
      <c r="L4619" s="17">
        <f>VLOOKUP($C4619,樹木資料表!$A$1:$K$4024,8,FALSE())</f>
        <v>0</v>
      </c>
    </row>
    <row r="4620" spans="1:13" x14ac:dyDescent="0.2">
      <c r="A4620" s="9">
        <v>4619</v>
      </c>
      <c r="B4620" s="9">
        <v>2023</v>
      </c>
      <c r="C4620" s="1">
        <v>3674</v>
      </c>
      <c r="D4620" s="17" t="str">
        <f>VLOOKUP(C4620,樹木資料表!$A$1:$K$4024,2,FALSE())</f>
        <v>臺灣山茶</v>
      </c>
      <c r="E4620" s="11">
        <v>3.5</v>
      </c>
      <c r="F4620" s="11">
        <v>3</v>
      </c>
      <c r="G4620" s="17" t="str">
        <f>VLOOKUP($C4620,樹木資料表!$A$1:$K$4024,3,FALSE())</f>
        <v>C</v>
      </c>
      <c r="H4620" s="17">
        <f>VLOOKUP($C4620,樹木資料表!$A$1:$K$4024,4,FALSE())</f>
        <v>3</v>
      </c>
      <c r="I4620" s="17">
        <f>VLOOKUP($C4620,樹木資料表!$A$1:$K$4024,5,FALSE())</f>
        <v>1</v>
      </c>
      <c r="J4620" s="17">
        <f>VLOOKUP($C4620,樹木資料表!$A$1:$K$4024,6,FALSE())</f>
        <v>4.0999999999999996</v>
      </c>
      <c r="K4620" s="17">
        <f>VLOOKUP($C4620,樹木資料表!$A$1:$K$4024,7,FALSE())</f>
        <v>3.8</v>
      </c>
      <c r="L4620" s="17">
        <f>VLOOKUP($C4620,樹木資料表!$A$1:$K$4024,8,FALSE())</f>
        <v>0</v>
      </c>
    </row>
    <row r="4621" spans="1:13" x14ac:dyDescent="0.2">
      <c r="A4621" s="9">
        <v>4620</v>
      </c>
      <c r="B4621" s="9">
        <v>2023</v>
      </c>
      <c r="C4621" s="1">
        <v>3675</v>
      </c>
      <c r="D4621" s="17" t="str">
        <f>VLOOKUP(C4621,樹木資料表!$A$1:$K$4024,2,FALSE())</f>
        <v>臺灣山茶</v>
      </c>
      <c r="E4621" s="11">
        <v>3.5</v>
      </c>
      <c r="F4621" s="11">
        <v>3.7</v>
      </c>
      <c r="G4621" s="17" t="str">
        <f>VLOOKUP($C4621,樹木資料表!$A$1:$K$4024,3,FALSE())</f>
        <v>C</v>
      </c>
      <c r="H4621" s="17">
        <f>VLOOKUP($C4621,樹木資料表!$A$1:$K$4024,4,FALSE())</f>
        <v>3</v>
      </c>
      <c r="I4621" s="17">
        <f>VLOOKUP($C4621,樹木資料表!$A$1:$K$4024,5,FALSE())</f>
        <v>1</v>
      </c>
      <c r="J4621" s="17">
        <f>VLOOKUP($C4621,樹木資料表!$A$1:$K$4024,6,FALSE())</f>
        <v>4.5</v>
      </c>
      <c r="K4621" s="17">
        <f>VLOOKUP($C4621,樹木資料表!$A$1:$K$4024,7,FALSE())</f>
        <v>2.7</v>
      </c>
      <c r="L4621" s="17">
        <f>VLOOKUP($C4621,樹木資料表!$A$1:$K$4024,8,FALSE())</f>
        <v>0</v>
      </c>
    </row>
    <row r="4622" spans="1:13" x14ac:dyDescent="0.2">
      <c r="A4622" s="9">
        <v>4621</v>
      </c>
      <c r="B4622" s="9">
        <v>2023</v>
      </c>
      <c r="C4622" s="1">
        <v>3676</v>
      </c>
      <c r="D4622" s="17" t="str">
        <f>VLOOKUP(C4622,樹木資料表!$A$1:$K$4024,2,FALSE())</f>
        <v>臺灣山茶</v>
      </c>
      <c r="E4622" s="11">
        <v>3.8</v>
      </c>
      <c r="F4622" s="11">
        <v>4.5</v>
      </c>
      <c r="G4622" s="17" t="str">
        <f>VLOOKUP($C4622,樹木資料表!$A$1:$K$4024,3,FALSE())</f>
        <v>C</v>
      </c>
      <c r="H4622" s="17">
        <f>VLOOKUP($C4622,樹木資料表!$A$1:$K$4024,4,FALSE())</f>
        <v>3</v>
      </c>
      <c r="I4622" s="17">
        <f>VLOOKUP($C4622,樹木資料表!$A$1:$K$4024,5,FALSE())</f>
        <v>1</v>
      </c>
      <c r="J4622" s="17">
        <f>VLOOKUP($C4622,樹木資料表!$A$1:$K$4024,6,FALSE())</f>
        <v>3.2</v>
      </c>
      <c r="K4622" s="17">
        <f>VLOOKUP($C4622,樹木資料表!$A$1:$K$4024,7,FALSE())</f>
        <v>2.7</v>
      </c>
      <c r="L4622" s="17">
        <f>VLOOKUP($C4622,樹木資料表!$A$1:$K$4024,8,FALSE())</f>
        <v>0</v>
      </c>
    </row>
    <row r="4623" spans="1:13" x14ac:dyDescent="0.2">
      <c r="A4623" s="9">
        <v>4622</v>
      </c>
      <c r="B4623" s="9">
        <v>2023</v>
      </c>
      <c r="C4623" s="1">
        <v>3677</v>
      </c>
      <c r="D4623" s="17" t="str">
        <f>VLOOKUP(C4623,樹木資料表!$A$1:$K$4024,2,FALSE())</f>
        <v>臺灣山茶</v>
      </c>
      <c r="E4623" s="11">
        <v>1</v>
      </c>
      <c r="F4623" s="11">
        <v>2</v>
      </c>
      <c r="G4623" s="17" t="str">
        <f>VLOOKUP($C4623,樹木資料表!$A$1:$K$4024,3,FALSE())</f>
        <v>C</v>
      </c>
      <c r="H4623" s="17">
        <f>VLOOKUP($C4623,樹木資料表!$A$1:$K$4024,4,FALSE())</f>
        <v>3</v>
      </c>
      <c r="I4623" s="17">
        <f>VLOOKUP($C4623,樹木資料表!$A$1:$K$4024,5,FALSE())</f>
        <v>1</v>
      </c>
      <c r="J4623" s="17">
        <f>VLOOKUP($C4623,樹木資料表!$A$1:$K$4024,6,FALSE())</f>
        <v>2.7</v>
      </c>
      <c r="K4623" s="17">
        <f>VLOOKUP($C4623,樹木資料表!$A$1:$K$4024,7,FALSE())</f>
        <v>3</v>
      </c>
      <c r="L4623" s="17">
        <f>VLOOKUP($C4623,樹木資料表!$A$1:$K$4024,8,FALSE())</f>
        <v>0</v>
      </c>
    </row>
    <row r="4624" spans="1:13" x14ac:dyDescent="0.2">
      <c r="A4624" s="9">
        <v>4623</v>
      </c>
      <c r="B4624" s="9">
        <v>2023</v>
      </c>
      <c r="C4624" s="1">
        <v>3678</v>
      </c>
      <c r="D4624" s="17" t="str">
        <f>VLOOKUP(C4624,樹木資料表!$A$1:$K$4024,2,FALSE())</f>
        <v>狗骨仔</v>
      </c>
      <c r="E4624" s="11">
        <v>7</v>
      </c>
      <c r="G4624" s="17" t="str">
        <f>VLOOKUP($C4624,樹木資料表!$A$1:$K$4024,3,FALSE())</f>
        <v>C</v>
      </c>
      <c r="H4624" s="17">
        <f>VLOOKUP($C4624,樹木資料表!$A$1:$K$4024,4,FALSE())</f>
        <v>3</v>
      </c>
      <c r="I4624" s="17">
        <f>VLOOKUP($C4624,樹木資料表!$A$1:$K$4024,5,FALSE())</f>
        <v>1</v>
      </c>
      <c r="J4624" s="17">
        <f>VLOOKUP($C4624,樹木資料表!$A$1:$K$4024,6,FALSE())</f>
        <v>2</v>
      </c>
      <c r="K4624" s="17">
        <f>VLOOKUP($C4624,樹木資料表!$A$1:$K$4024,7,FALSE())</f>
        <v>2.5</v>
      </c>
      <c r="L4624" s="17">
        <f>VLOOKUP($C4624,樹木資料表!$A$1:$K$4024,8,FALSE())</f>
        <v>0</v>
      </c>
    </row>
    <row r="4625" spans="1:13" x14ac:dyDescent="0.2">
      <c r="A4625" s="9">
        <v>4624</v>
      </c>
      <c r="B4625" s="9">
        <v>2023</v>
      </c>
      <c r="C4625" s="1">
        <v>3679</v>
      </c>
      <c r="D4625" s="17" t="str">
        <f>VLOOKUP(C4625,樹木資料表!$A$1:$K$4024,2,FALSE())</f>
        <v>長葉木薑子</v>
      </c>
      <c r="E4625" s="11">
        <v>15.4</v>
      </c>
      <c r="G4625" s="17" t="str">
        <f>VLOOKUP($C4625,樹木資料表!$A$1:$K$4024,3,FALSE())</f>
        <v>C</v>
      </c>
      <c r="H4625" s="17">
        <f>VLOOKUP($C4625,樹木資料表!$A$1:$K$4024,4,FALSE())</f>
        <v>3</v>
      </c>
      <c r="I4625" s="17">
        <f>VLOOKUP($C4625,樹木資料表!$A$1:$K$4024,5,FALSE())</f>
        <v>1</v>
      </c>
      <c r="J4625" s="17">
        <f>VLOOKUP($C4625,樹木資料表!$A$1:$K$4024,6,FALSE())</f>
        <v>2.5</v>
      </c>
      <c r="K4625" s="17">
        <f>VLOOKUP($C4625,樹木資料表!$A$1:$K$4024,7,FALSE())</f>
        <v>2.2000000000000002</v>
      </c>
      <c r="L4625" s="17">
        <f>VLOOKUP($C4625,樹木資料表!$A$1:$K$4024,8,FALSE())</f>
        <v>0</v>
      </c>
    </row>
    <row r="4626" spans="1:13" x14ac:dyDescent="0.2">
      <c r="A4626" s="9">
        <v>4625</v>
      </c>
      <c r="B4626" s="9">
        <v>2023</v>
      </c>
      <c r="C4626" s="1">
        <v>3680</v>
      </c>
      <c r="D4626" s="17" t="str">
        <f>VLOOKUP(C4626,樹木資料表!$A$1:$K$4024,2,FALSE())</f>
        <v>福建賽衛矛</v>
      </c>
      <c r="E4626" s="11">
        <v>2.2000000000000002</v>
      </c>
      <c r="G4626" s="17" t="str">
        <f>VLOOKUP($C4626,樹木資料表!$A$1:$K$4024,3,FALSE())</f>
        <v>C</v>
      </c>
      <c r="H4626" s="17">
        <f>VLOOKUP($C4626,樹木資料表!$A$1:$K$4024,4,FALSE())</f>
        <v>3</v>
      </c>
      <c r="I4626" s="17">
        <f>VLOOKUP($C4626,樹木資料表!$A$1:$K$4024,5,FALSE())</f>
        <v>1</v>
      </c>
      <c r="J4626" s="17">
        <f>VLOOKUP($C4626,樹木資料表!$A$1:$K$4024,6,FALSE())</f>
        <v>1.4</v>
      </c>
      <c r="K4626" s="17">
        <f>VLOOKUP($C4626,樹木資料表!$A$1:$K$4024,7,FALSE())</f>
        <v>2.4</v>
      </c>
      <c r="L4626" s="17">
        <f>VLOOKUP($C4626,樹木資料表!$A$1:$K$4024,8,FALSE())</f>
        <v>0</v>
      </c>
    </row>
    <row r="4627" spans="1:13" x14ac:dyDescent="0.2">
      <c r="A4627" s="9">
        <v>4626</v>
      </c>
      <c r="B4627" s="9">
        <v>2023</v>
      </c>
      <c r="C4627" s="1">
        <v>3681</v>
      </c>
      <c r="D4627" s="17" t="str">
        <f>VLOOKUP(C4627,樹木資料表!$A$1:$K$4024,2,FALSE())</f>
        <v>臺灣山茶</v>
      </c>
      <c r="E4627" s="11">
        <v>3.1</v>
      </c>
      <c r="F4627" s="11">
        <v>4</v>
      </c>
      <c r="G4627" s="17" t="str">
        <f>VLOOKUP($C4627,樹木資料表!$A$1:$K$4024,3,FALSE())</f>
        <v>C</v>
      </c>
      <c r="H4627" s="17">
        <f>VLOOKUP($C4627,樹木資料表!$A$1:$K$4024,4,FALSE())</f>
        <v>3</v>
      </c>
      <c r="I4627" s="17">
        <f>VLOOKUP($C4627,樹木資料表!$A$1:$K$4024,5,FALSE())</f>
        <v>1</v>
      </c>
      <c r="J4627" s="17">
        <f>VLOOKUP($C4627,樹木資料表!$A$1:$K$4024,6,FALSE())</f>
        <v>0.9</v>
      </c>
      <c r="K4627" s="17">
        <f>VLOOKUP($C4627,樹木資料表!$A$1:$K$4024,7,FALSE())</f>
        <v>0.9</v>
      </c>
      <c r="L4627" s="17">
        <f>VLOOKUP($C4627,樹木資料表!$A$1:$K$4024,8,FALSE())</f>
        <v>0</v>
      </c>
    </row>
    <row r="4628" spans="1:13" x14ac:dyDescent="0.2">
      <c r="A4628" s="9">
        <v>4627</v>
      </c>
      <c r="B4628" s="9">
        <v>2023</v>
      </c>
      <c r="C4628" s="1">
        <v>3682</v>
      </c>
      <c r="D4628" s="17" t="str">
        <f>VLOOKUP(C4628,樹木資料表!$A$1:$K$4024,2,FALSE())</f>
        <v>長尾尖葉櫧</v>
      </c>
      <c r="E4628" s="11">
        <v>6.7</v>
      </c>
      <c r="G4628" s="17" t="str">
        <f>VLOOKUP($C4628,樹木資料表!$A$1:$K$4024,3,FALSE())</f>
        <v>C</v>
      </c>
      <c r="H4628" s="17">
        <f>VLOOKUP($C4628,樹木資料表!$A$1:$K$4024,4,FALSE())</f>
        <v>3</v>
      </c>
      <c r="I4628" s="17">
        <f>VLOOKUP($C4628,樹木資料表!$A$1:$K$4024,5,FALSE())</f>
        <v>1</v>
      </c>
      <c r="J4628" s="17">
        <f>VLOOKUP($C4628,樹木資料表!$A$1:$K$4024,6,FALSE())</f>
        <v>2.6</v>
      </c>
      <c r="K4628" s="17">
        <f>VLOOKUP($C4628,樹木資料表!$A$1:$K$4024,7,FALSE())</f>
        <v>0.1</v>
      </c>
      <c r="L4628" s="17">
        <f>VLOOKUP($C4628,樹木資料表!$A$1:$K$4024,8,FALSE())</f>
        <v>0</v>
      </c>
    </row>
    <row r="4629" spans="1:13" x14ac:dyDescent="0.2">
      <c r="A4629" s="9">
        <v>4628</v>
      </c>
      <c r="B4629" s="9">
        <v>2023</v>
      </c>
      <c r="C4629" s="1">
        <v>3683</v>
      </c>
      <c r="D4629" s="17" t="str">
        <f>VLOOKUP(C4629,樹木資料表!$A$1:$K$4024,2,FALSE())</f>
        <v>狗骨仔</v>
      </c>
      <c r="E4629" s="11">
        <v>2.4</v>
      </c>
      <c r="G4629" s="17" t="str">
        <f>VLOOKUP($C4629,樹木資料表!$A$1:$K$4024,3,FALSE())</f>
        <v>C</v>
      </c>
      <c r="H4629" s="17">
        <f>VLOOKUP($C4629,樹木資料表!$A$1:$K$4024,4,FALSE())</f>
        <v>3</v>
      </c>
      <c r="I4629" s="17">
        <f>VLOOKUP($C4629,樹木資料表!$A$1:$K$4024,5,FALSE())</f>
        <v>1</v>
      </c>
      <c r="J4629" s="17">
        <f>VLOOKUP($C4629,樹木資料表!$A$1:$K$4024,6,FALSE())</f>
        <v>2.5</v>
      </c>
      <c r="K4629" s="17">
        <f>VLOOKUP($C4629,樹木資料表!$A$1:$K$4024,7,FALSE())</f>
        <v>0.2</v>
      </c>
      <c r="L4629" s="17">
        <f>VLOOKUP($C4629,樹木資料表!$A$1:$K$4024,8,FALSE())</f>
        <v>0</v>
      </c>
    </row>
    <row r="4630" spans="1:13" x14ac:dyDescent="0.2">
      <c r="A4630" s="9">
        <v>4629</v>
      </c>
      <c r="B4630" s="9">
        <v>2023</v>
      </c>
      <c r="C4630" s="1">
        <v>3684</v>
      </c>
      <c r="D4630" s="17" t="str">
        <f>VLOOKUP(C4630,樹木資料表!$A$1:$K$4024,2,FALSE())</f>
        <v>瓊楠</v>
      </c>
      <c r="E4630" s="11">
        <v>12.8</v>
      </c>
      <c r="G4630" s="17" t="str">
        <f>VLOOKUP($C4630,樹木資料表!$A$1:$K$4024,3,FALSE())</f>
        <v>C</v>
      </c>
      <c r="H4630" s="17">
        <f>VLOOKUP($C4630,樹木資料表!$A$1:$K$4024,4,FALSE())</f>
        <v>3</v>
      </c>
      <c r="I4630" s="17">
        <f>VLOOKUP($C4630,樹木資料表!$A$1:$K$4024,5,FALSE())</f>
        <v>1</v>
      </c>
      <c r="J4630" s="17">
        <f>VLOOKUP($C4630,樹木資料表!$A$1:$K$4024,6,FALSE())</f>
        <v>3.2</v>
      </c>
      <c r="K4630" s="17">
        <f>VLOOKUP($C4630,樹木資料表!$A$1:$K$4024,7,FALSE())</f>
        <v>0.8</v>
      </c>
      <c r="L4630" s="17">
        <f>VLOOKUP($C4630,樹木資料表!$A$1:$K$4024,8,FALSE())</f>
        <v>0</v>
      </c>
    </row>
    <row r="4631" spans="1:13" x14ac:dyDescent="0.2">
      <c r="A4631" s="9">
        <v>4630</v>
      </c>
      <c r="B4631" s="9">
        <v>2023</v>
      </c>
      <c r="C4631" s="1">
        <v>3685</v>
      </c>
      <c r="D4631" s="17" t="str">
        <f>VLOOKUP(C4631,樹木資料表!$A$1:$K$4024,2,FALSE())</f>
        <v>臺灣山茶</v>
      </c>
      <c r="E4631" s="11">
        <v>3.3</v>
      </c>
      <c r="F4631" s="11">
        <v>4</v>
      </c>
      <c r="G4631" s="17" t="str">
        <f>VLOOKUP($C4631,樹木資料表!$A$1:$K$4024,3,FALSE())</f>
        <v>C</v>
      </c>
      <c r="H4631" s="17">
        <f>VLOOKUP($C4631,樹木資料表!$A$1:$K$4024,4,FALSE())</f>
        <v>3</v>
      </c>
      <c r="I4631" s="17">
        <f>VLOOKUP($C4631,樹木資料表!$A$1:$K$4024,5,FALSE())</f>
        <v>1</v>
      </c>
      <c r="J4631" s="17">
        <f>VLOOKUP($C4631,樹木資料表!$A$1:$K$4024,6,FALSE())</f>
        <v>4.3</v>
      </c>
      <c r="K4631" s="17">
        <f>VLOOKUP($C4631,樹木資料表!$A$1:$K$4024,7,FALSE())</f>
        <v>0.7</v>
      </c>
      <c r="L4631" s="17">
        <f>VLOOKUP($C4631,樹木資料表!$A$1:$K$4024,8,FALSE())</f>
        <v>0</v>
      </c>
    </row>
    <row r="4632" spans="1:13" x14ac:dyDescent="0.2">
      <c r="A4632" s="9">
        <v>4631</v>
      </c>
      <c r="B4632" s="9">
        <v>2023</v>
      </c>
      <c r="C4632" s="1">
        <v>3686</v>
      </c>
      <c r="D4632" s="17" t="str">
        <f>VLOOKUP(C4632,樹木資料表!$A$1:$K$4024,2,FALSE())</f>
        <v>臺灣山茶</v>
      </c>
      <c r="E4632" s="11">
        <v>4.4000000000000004</v>
      </c>
      <c r="F4632" s="11">
        <v>4</v>
      </c>
      <c r="G4632" s="17" t="str">
        <f>VLOOKUP($C4632,樹木資料表!$A$1:$K$4024,3,FALSE())</f>
        <v>C</v>
      </c>
      <c r="H4632" s="17">
        <f>VLOOKUP($C4632,樹木資料表!$A$1:$K$4024,4,FALSE())</f>
        <v>3</v>
      </c>
      <c r="I4632" s="17">
        <f>VLOOKUP($C4632,樹木資料表!$A$1:$K$4024,5,FALSE())</f>
        <v>1</v>
      </c>
      <c r="J4632" s="17">
        <f>VLOOKUP($C4632,樹木資料表!$A$1:$K$4024,6,FALSE())</f>
        <v>4.7</v>
      </c>
      <c r="K4632" s="17">
        <f>VLOOKUP($C4632,樹木資料表!$A$1:$K$4024,7,FALSE())</f>
        <v>0.9</v>
      </c>
      <c r="L4632" s="17">
        <f>VLOOKUP($C4632,樹木資料表!$A$1:$K$4024,8,FALSE())</f>
        <v>0</v>
      </c>
    </row>
    <row r="4633" spans="1:13" x14ac:dyDescent="0.2">
      <c r="A4633" s="9">
        <v>4632</v>
      </c>
      <c r="B4633" s="9">
        <v>2023</v>
      </c>
      <c r="C4633" s="1">
        <v>3687</v>
      </c>
      <c r="D4633" s="17" t="str">
        <f>VLOOKUP(C4633,樹木資料表!$A$1:$K$4024,2,FALSE())</f>
        <v>臺灣山茶</v>
      </c>
      <c r="E4633" s="11">
        <v>2.2000000000000002</v>
      </c>
      <c r="F4633" s="11">
        <v>3</v>
      </c>
      <c r="G4633" s="17" t="str">
        <f>VLOOKUP($C4633,樹木資料表!$A$1:$K$4024,3,FALSE())</f>
        <v>C</v>
      </c>
      <c r="H4633" s="17">
        <f>VLOOKUP($C4633,樹木資料表!$A$1:$K$4024,4,FALSE())</f>
        <v>3</v>
      </c>
      <c r="I4633" s="17">
        <f>VLOOKUP($C4633,樹木資料表!$A$1:$K$4024,5,FALSE())</f>
        <v>1</v>
      </c>
      <c r="J4633" s="17">
        <f>VLOOKUP($C4633,樹木資料表!$A$1:$K$4024,6,FALSE())</f>
        <v>5</v>
      </c>
      <c r="K4633" s="17">
        <f>VLOOKUP($C4633,樹木資料表!$A$1:$K$4024,7,FALSE())</f>
        <v>1</v>
      </c>
      <c r="L4633" s="17">
        <f>VLOOKUP($C4633,樹木資料表!$A$1:$K$4024,8,FALSE())</f>
        <v>0</v>
      </c>
    </row>
    <row r="4634" spans="1:13" x14ac:dyDescent="0.2">
      <c r="A4634" s="9">
        <v>4633</v>
      </c>
      <c r="B4634" s="9">
        <v>2023</v>
      </c>
      <c r="C4634" s="1">
        <v>3723</v>
      </c>
      <c r="D4634" s="17" t="str">
        <f>VLOOKUP(C4634,樹木資料表!$A$1:$K$4024,2,FALSE())</f>
        <v>臺灣山茶</v>
      </c>
      <c r="E4634" s="20">
        <v>0</v>
      </c>
      <c r="G4634" s="17" t="str">
        <f>VLOOKUP($C4634,樹木資料表!$A$1:$K$4024,3,FALSE())</f>
        <v>C</v>
      </c>
      <c r="H4634" s="17">
        <f>VLOOKUP($C4634,樹木資料表!$A$1:$K$4024,4,FALSE())</f>
        <v>3</v>
      </c>
      <c r="I4634" s="17">
        <f>VLOOKUP($C4634,樹木資料表!$A$1:$K$4024,5,FALSE())</f>
        <v>1</v>
      </c>
      <c r="J4634" s="17">
        <f>VLOOKUP($C4634,樹木資料表!$A$1:$K$4024,6,FALSE())</f>
        <v>3.2</v>
      </c>
      <c r="K4634" s="17">
        <f>VLOOKUP($C4634,樹木資料表!$A$1:$K$4024,7,FALSE())</f>
        <v>0.6</v>
      </c>
      <c r="L4634" s="17">
        <f>VLOOKUP($C4634,樹木資料表!$A$1:$K$4024,8,FALSE())</f>
        <v>0</v>
      </c>
      <c r="M4634" s="8" t="s">
        <v>161</v>
      </c>
    </row>
    <row r="4635" spans="1:13" x14ac:dyDescent="0.2">
      <c r="A4635" s="9">
        <v>4634</v>
      </c>
      <c r="B4635" s="9">
        <v>2023</v>
      </c>
      <c r="C4635" s="1">
        <v>3688</v>
      </c>
      <c r="D4635" s="17" t="str">
        <f>VLOOKUP(C4635,樹木資料表!$A$1:$K$4024,2,FALSE())</f>
        <v>臺灣山茶</v>
      </c>
      <c r="E4635" s="11">
        <v>3.1</v>
      </c>
      <c r="F4635" s="11">
        <v>3.3</v>
      </c>
      <c r="G4635" s="17" t="str">
        <f>VLOOKUP($C4635,樹木資料表!$A$1:$K$4024,3,FALSE())</f>
        <v>C</v>
      </c>
      <c r="H4635" s="17">
        <f>VLOOKUP($C4635,樹木資料表!$A$1:$K$4024,4,FALSE())</f>
        <v>3</v>
      </c>
      <c r="I4635" s="17">
        <f>VLOOKUP($C4635,樹木資料表!$A$1:$K$4024,5,FALSE())</f>
        <v>2</v>
      </c>
      <c r="J4635" s="17">
        <f>VLOOKUP($C4635,樹木資料表!$A$1:$K$4024,6,FALSE())</f>
        <v>0.5</v>
      </c>
      <c r="K4635" s="17">
        <f>VLOOKUP($C4635,樹木資料表!$A$1:$K$4024,7,FALSE())</f>
        <v>1.5</v>
      </c>
      <c r="L4635" s="17">
        <f>VLOOKUP($C4635,樹木資料表!$A$1:$K$4024,8,FALSE())</f>
        <v>0</v>
      </c>
    </row>
    <row r="4636" spans="1:13" x14ac:dyDescent="0.2">
      <c r="A4636" s="9">
        <v>4635</v>
      </c>
      <c r="B4636" s="9">
        <v>2023</v>
      </c>
      <c r="C4636" s="1">
        <v>3689</v>
      </c>
      <c r="D4636" s="17" t="str">
        <f>VLOOKUP(C4636,樹木資料表!$A$1:$K$4024,2,FALSE())</f>
        <v>瓊楠</v>
      </c>
      <c r="E4636" s="11">
        <v>2.4</v>
      </c>
      <c r="G4636" s="17" t="str">
        <f>VLOOKUP($C4636,樹木資料表!$A$1:$K$4024,3,FALSE())</f>
        <v>C</v>
      </c>
      <c r="H4636" s="17">
        <f>VLOOKUP($C4636,樹木資料表!$A$1:$K$4024,4,FALSE())</f>
        <v>3</v>
      </c>
      <c r="I4636" s="17">
        <f>VLOOKUP($C4636,樹木資料表!$A$1:$K$4024,5,FALSE())</f>
        <v>2</v>
      </c>
      <c r="J4636" s="17">
        <f>VLOOKUP($C4636,樹木資料表!$A$1:$K$4024,6,FALSE())</f>
        <v>1.2</v>
      </c>
      <c r="K4636" s="17">
        <f>VLOOKUP($C4636,樹木資料表!$A$1:$K$4024,7,FALSE())</f>
        <v>2.9</v>
      </c>
      <c r="L4636" s="17">
        <f>VLOOKUP($C4636,樹木資料表!$A$1:$K$4024,8,FALSE())</f>
        <v>0</v>
      </c>
    </row>
    <row r="4637" spans="1:13" x14ac:dyDescent="0.2">
      <c r="A4637" s="9">
        <v>4636</v>
      </c>
      <c r="B4637" s="9">
        <v>2023</v>
      </c>
      <c r="C4637" s="1">
        <v>3690</v>
      </c>
      <c r="D4637" s="17" t="str">
        <f>VLOOKUP(C4637,樹木資料表!$A$1:$K$4024,2,FALSE())</f>
        <v>長葉木薑子</v>
      </c>
      <c r="E4637" s="11">
        <v>7.8</v>
      </c>
      <c r="G4637" s="17" t="str">
        <f>VLOOKUP($C4637,樹木資料表!$A$1:$K$4024,3,FALSE())</f>
        <v>C</v>
      </c>
      <c r="H4637" s="17">
        <f>VLOOKUP($C4637,樹木資料表!$A$1:$K$4024,4,FALSE())</f>
        <v>3</v>
      </c>
      <c r="I4637" s="17">
        <f>VLOOKUP($C4637,樹木資料表!$A$1:$K$4024,5,FALSE())</f>
        <v>2</v>
      </c>
      <c r="J4637" s="17">
        <f>VLOOKUP($C4637,樹木資料表!$A$1:$K$4024,6,FALSE())</f>
        <v>1.5</v>
      </c>
      <c r="K4637" s="17">
        <f>VLOOKUP($C4637,樹木資料表!$A$1:$K$4024,7,FALSE())</f>
        <v>4.2</v>
      </c>
      <c r="L4637" s="17">
        <f>VLOOKUP($C4637,樹木資料表!$A$1:$K$4024,8,FALSE())</f>
        <v>0</v>
      </c>
    </row>
    <row r="4638" spans="1:13" x14ac:dyDescent="0.2">
      <c r="A4638" s="9">
        <v>4637</v>
      </c>
      <c r="B4638" s="9">
        <v>2023</v>
      </c>
      <c r="C4638" s="1">
        <v>3691</v>
      </c>
      <c r="D4638" s="17" t="str">
        <f>VLOOKUP(C4638,樹木資料表!$A$1:$K$4024,2,FALSE())</f>
        <v>小芽新木薑子</v>
      </c>
      <c r="E4638" s="11">
        <v>1.7</v>
      </c>
      <c r="G4638" s="17" t="str">
        <f>VLOOKUP($C4638,樹木資料表!$A$1:$K$4024,3,FALSE())</f>
        <v>C</v>
      </c>
      <c r="H4638" s="17">
        <f>VLOOKUP($C4638,樹木資料表!$A$1:$K$4024,4,FALSE())</f>
        <v>3</v>
      </c>
      <c r="I4638" s="17">
        <f>VLOOKUP($C4638,樹木資料表!$A$1:$K$4024,5,FALSE())</f>
        <v>2</v>
      </c>
      <c r="J4638" s="17">
        <f>VLOOKUP($C4638,樹木資料表!$A$1:$K$4024,6,FALSE())</f>
        <v>2</v>
      </c>
      <c r="K4638" s="17">
        <f>VLOOKUP($C4638,樹木資料表!$A$1:$K$4024,7,FALSE())</f>
        <v>4.3</v>
      </c>
      <c r="L4638" s="17">
        <f>VLOOKUP($C4638,樹木資料表!$A$1:$K$4024,8,FALSE())</f>
        <v>0</v>
      </c>
    </row>
    <row r="4639" spans="1:13" x14ac:dyDescent="0.2">
      <c r="A4639" s="9">
        <v>4638</v>
      </c>
      <c r="B4639" s="9">
        <v>2023</v>
      </c>
      <c r="C4639" s="1">
        <v>3692</v>
      </c>
      <c r="D4639" s="17" t="str">
        <f>VLOOKUP(C4639,樹木資料表!$A$1:$K$4024,2,FALSE())</f>
        <v>杜英</v>
      </c>
      <c r="E4639" s="11">
        <v>16</v>
      </c>
      <c r="G4639" s="17" t="str">
        <f>VLOOKUP($C4639,樹木資料表!$A$1:$K$4024,3,FALSE())</f>
        <v>C</v>
      </c>
      <c r="H4639" s="17">
        <f>VLOOKUP($C4639,樹木資料表!$A$1:$K$4024,4,FALSE())</f>
        <v>3</v>
      </c>
      <c r="I4639" s="17">
        <f>VLOOKUP($C4639,樹木資料表!$A$1:$K$4024,5,FALSE())</f>
        <v>2</v>
      </c>
      <c r="J4639" s="17">
        <f>VLOOKUP($C4639,樹木資料表!$A$1:$K$4024,6,FALSE())</f>
        <v>2</v>
      </c>
      <c r="K4639" s="17">
        <f>VLOOKUP($C4639,樹木資料表!$A$1:$K$4024,7,FALSE())</f>
        <v>4.7</v>
      </c>
      <c r="L4639" s="17">
        <f>VLOOKUP($C4639,樹木資料表!$A$1:$K$4024,8,FALSE())</f>
        <v>0</v>
      </c>
    </row>
    <row r="4640" spans="1:13" x14ac:dyDescent="0.2">
      <c r="A4640" s="9">
        <v>4639</v>
      </c>
      <c r="B4640" s="9">
        <v>2023</v>
      </c>
      <c r="C4640" s="1">
        <v>3693</v>
      </c>
      <c r="D4640" s="17" t="str">
        <f>VLOOKUP(C4640,樹木資料表!$A$1:$K$4024,2,FALSE())</f>
        <v>臺灣山茶</v>
      </c>
      <c r="E4640" s="11">
        <v>2.2999999999999998</v>
      </c>
      <c r="F4640" s="11">
        <v>2.5</v>
      </c>
      <c r="G4640" s="17" t="str">
        <f>VLOOKUP($C4640,樹木資料表!$A$1:$K$4024,3,FALSE())</f>
        <v>C</v>
      </c>
      <c r="H4640" s="17">
        <f>VLOOKUP($C4640,樹木資料表!$A$1:$K$4024,4,FALSE())</f>
        <v>3</v>
      </c>
      <c r="I4640" s="17">
        <f>VLOOKUP($C4640,樹木資料表!$A$1:$K$4024,5,FALSE())</f>
        <v>2</v>
      </c>
      <c r="J4640" s="17">
        <f>VLOOKUP($C4640,樹木資料表!$A$1:$K$4024,6,FALSE())</f>
        <v>2.6</v>
      </c>
      <c r="K4640" s="17">
        <f>VLOOKUP($C4640,樹木資料表!$A$1:$K$4024,7,FALSE())</f>
        <v>4.5999999999999996</v>
      </c>
      <c r="L4640" s="17">
        <f>VLOOKUP($C4640,樹木資料表!$A$1:$K$4024,8,FALSE())</f>
        <v>0</v>
      </c>
    </row>
    <row r="4641" spans="1:13" x14ac:dyDescent="0.2">
      <c r="A4641" s="9">
        <v>4640</v>
      </c>
      <c r="B4641" s="9">
        <v>2023</v>
      </c>
      <c r="C4641" s="1">
        <v>3694</v>
      </c>
      <c r="D4641" s="17" t="str">
        <f>VLOOKUP(C4641,樹木資料表!$A$1:$K$4024,2,FALSE())</f>
        <v>變葉新木薑子</v>
      </c>
      <c r="E4641" s="11">
        <v>13.5</v>
      </c>
      <c r="G4641" s="17" t="str">
        <f>VLOOKUP($C4641,樹木資料表!$A$1:$K$4024,3,FALSE())</f>
        <v>C</v>
      </c>
      <c r="H4641" s="17">
        <f>VLOOKUP($C4641,樹木資料表!$A$1:$K$4024,4,FALSE())</f>
        <v>3</v>
      </c>
      <c r="I4641" s="17">
        <f>VLOOKUP($C4641,樹木資料表!$A$1:$K$4024,5,FALSE())</f>
        <v>2</v>
      </c>
      <c r="J4641" s="17">
        <f>VLOOKUP($C4641,樹木資料表!$A$1:$K$4024,6,FALSE())</f>
        <v>2.7</v>
      </c>
      <c r="K4641" s="17">
        <f>VLOOKUP($C4641,樹木資料表!$A$1:$K$4024,7,FALSE())</f>
        <v>4.2</v>
      </c>
      <c r="L4641" s="17">
        <f>VLOOKUP($C4641,樹木資料表!$A$1:$K$4024,8,FALSE())</f>
        <v>0</v>
      </c>
    </row>
    <row r="4642" spans="1:13" x14ac:dyDescent="0.2">
      <c r="A4642" s="9">
        <v>4641</v>
      </c>
      <c r="B4642" s="9">
        <v>2023</v>
      </c>
      <c r="C4642" s="1">
        <v>3695</v>
      </c>
      <c r="D4642" s="17" t="str">
        <f>VLOOKUP(C4642,樹木資料表!$A$1:$K$4024,2,FALSE())</f>
        <v>小葉樹杞</v>
      </c>
      <c r="E4642" s="11">
        <v>4.3</v>
      </c>
      <c r="G4642" s="17" t="str">
        <f>VLOOKUP($C4642,樹木資料表!$A$1:$K$4024,3,FALSE())</f>
        <v>C</v>
      </c>
      <c r="H4642" s="17">
        <f>VLOOKUP($C4642,樹木資料表!$A$1:$K$4024,4,FALSE())</f>
        <v>3</v>
      </c>
      <c r="I4642" s="17">
        <f>VLOOKUP($C4642,樹木資料表!$A$1:$K$4024,5,FALSE())</f>
        <v>2</v>
      </c>
      <c r="J4642" s="17">
        <f>VLOOKUP($C4642,樹木資料表!$A$1:$K$4024,6,FALSE())</f>
        <v>2.8</v>
      </c>
      <c r="K4642" s="17">
        <f>VLOOKUP($C4642,樹木資料表!$A$1:$K$4024,7,FALSE())</f>
        <v>4.3</v>
      </c>
      <c r="L4642" s="17">
        <f>VLOOKUP($C4642,樹木資料表!$A$1:$K$4024,8,FALSE())</f>
        <v>0</v>
      </c>
    </row>
    <row r="4643" spans="1:13" x14ac:dyDescent="0.2">
      <c r="A4643" s="9">
        <v>4642</v>
      </c>
      <c r="B4643" s="9">
        <v>2023</v>
      </c>
      <c r="C4643" s="1">
        <v>3696</v>
      </c>
      <c r="D4643" s="17" t="str">
        <f>VLOOKUP(C4643,樹木資料表!$A$1:$K$4024,2,FALSE())</f>
        <v>臺灣山茶</v>
      </c>
      <c r="E4643" s="11">
        <v>1.5</v>
      </c>
      <c r="F4643" s="11">
        <v>2</v>
      </c>
      <c r="G4643" s="17" t="str">
        <f>VLOOKUP($C4643,樹木資料表!$A$1:$K$4024,3,FALSE())</f>
        <v>C</v>
      </c>
      <c r="H4643" s="17">
        <f>VLOOKUP($C4643,樹木資料表!$A$1:$K$4024,4,FALSE())</f>
        <v>3</v>
      </c>
      <c r="I4643" s="17">
        <f>VLOOKUP($C4643,樹木資料表!$A$1:$K$4024,5,FALSE())</f>
        <v>2</v>
      </c>
      <c r="J4643" s="17">
        <f>VLOOKUP($C4643,樹木資料表!$A$1:$K$4024,6,FALSE())</f>
        <v>2.7</v>
      </c>
      <c r="K4643" s="17">
        <f>VLOOKUP($C4643,樹木資料表!$A$1:$K$4024,7,FALSE())</f>
        <v>3.6</v>
      </c>
      <c r="L4643" s="17">
        <f>VLOOKUP($C4643,樹木資料表!$A$1:$K$4024,8,FALSE())</f>
        <v>0</v>
      </c>
    </row>
    <row r="4644" spans="1:13" x14ac:dyDescent="0.2">
      <c r="A4644" s="9">
        <v>4643</v>
      </c>
      <c r="B4644" s="9">
        <v>2023</v>
      </c>
      <c r="C4644" s="1">
        <v>3697</v>
      </c>
      <c r="D4644" s="17" t="str">
        <f>VLOOKUP(C4644,樹木資料表!$A$1:$K$4024,2,FALSE())</f>
        <v>瓊楠</v>
      </c>
      <c r="E4644" s="11">
        <v>2.7</v>
      </c>
      <c r="G4644" s="17" t="str">
        <f>VLOOKUP($C4644,樹木資料表!$A$1:$K$4024,3,FALSE())</f>
        <v>C</v>
      </c>
      <c r="H4644" s="17">
        <f>VLOOKUP($C4644,樹木資料表!$A$1:$K$4024,4,FALSE())</f>
        <v>3</v>
      </c>
      <c r="I4644" s="17">
        <f>VLOOKUP($C4644,樹木資料表!$A$1:$K$4024,5,FALSE())</f>
        <v>2</v>
      </c>
      <c r="J4644" s="17">
        <f>VLOOKUP($C4644,樹木資料表!$A$1:$K$4024,6,FALSE())</f>
        <v>4.5</v>
      </c>
      <c r="K4644" s="17">
        <f>VLOOKUP($C4644,樹木資料表!$A$1:$K$4024,7,FALSE())</f>
        <v>4.9000000000000004</v>
      </c>
      <c r="L4644" s="17">
        <f>VLOOKUP($C4644,樹木資料表!$A$1:$K$4024,8,FALSE())</f>
        <v>0</v>
      </c>
    </row>
    <row r="4645" spans="1:13" x14ac:dyDescent="0.2">
      <c r="A4645" s="9">
        <v>4644</v>
      </c>
      <c r="B4645" s="9">
        <v>2023</v>
      </c>
      <c r="C4645" s="1">
        <v>3698</v>
      </c>
      <c r="D4645" s="17" t="str">
        <f>VLOOKUP(C4645,樹木資料表!$A$1:$K$4024,2,FALSE())</f>
        <v>長葉木薑子</v>
      </c>
      <c r="E4645" s="11">
        <v>4.4000000000000004</v>
      </c>
      <c r="G4645" s="17" t="str">
        <f>VLOOKUP($C4645,樹木資料表!$A$1:$K$4024,3,FALSE())</f>
        <v>C</v>
      </c>
      <c r="H4645" s="17">
        <f>VLOOKUP($C4645,樹木資料表!$A$1:$K$4024,4,FALSE())</f>
        <v>3</v>
      </c>
      <c r="I4645" s="17">
        <f>VLOOKUP($C4645,樹木資料表!$A$1:$K$4024,5,FALSE())</f>
        <v>2</v>
      </c>
      <c r="J4645" s="17">
        <f>VLOOKUP($C4645,樹木資料表!$A$1:$K$4024,6,FALSE())</f>
        <v>4.5</v>
      </c>
      <c r="K4645" s="17">
        <f>VLOOKUP($C4645,樹木資料表!$A$1:$K$4024,7,FALSE())</f>
        <v>4.5</v>
      </c>
      <c r="L4645" s="17">
        <f>VLOOKUP($C4645,樹木資料表!$A$1:$K$4024,8,FALSE())</f>
        <v>0</v>
      </c>
    </row>
    <row r="4646" spans="1:13" x14ac:dyDescent="0.2">
      <c r="A4646" s="9">
        <v>4645</v>
      </c>
      <c r="B4646" s="9">
        <v>2023</v>
      </c>
      <c r="C4646" s="1">
        <v>3699</v>
      </c>
      <c r="D4646" s="17" t="str">
        <f>VLOOKUP(C4646,樹木資料表!$A$1:$K$4024,2,FALSE())</f>
        <v>臺灣山茶</v>
      </c>
      <c r="E4646" s="11">
        <v>5.2</v>
      </c>
      <c r="F4646" s="11">
        <v>4</v>
      </c>
      <c r="G4646" s="17" t="str">
        <f>VLOOKUP($C4646,樹木資料表!$A$1:$K$4024,3,FALSE())</f>
        <v>C</v>
      </c>
      <c r="H4646" s="17">
        <f>VLOOKUP($C4646,樹木資料表!$A$1:$K$4024,4,FALSE())</f>
        <v>3</v>
      </c>
      <c r="I4646" s="17">
        <f>VLOOKUP($C4646,樹木資料表!$A$1:$K$4024,5,FALSE())</f>
        <v>2</v>
      </c>
      <c r="J4646" s="17">
        <f>VLOOKUP($C4646,樹木資料表!$A$1:$K$4024,6,FALSE())</f>
        <v>3.6</v>
      </c>
      <c r="K4646" s="17">
        <f>VLOOKUP($C4646,樹木資料表!$A$1:$K$4024,7,FALSE())</f>
        <v>2</v>
      </c>
      <c r="L4646" s="17">
        <f>VLOOKUP($C4646,樹木資料表!$A$1:$K$4024,8,FALSE())</f>
        <v>0</v>
      </c>
    </row>
    <row r="4647" spans="1:13" x14ac:dyDescent="0.2">
      <c r="A4647" s="9">
        <v>4646</v>
      </c>
      <c r="B4647" s="9">
        <v>2023</v>
      </c>
      <c r="C4647" s="1">
        <v>3700</v>
      </c>
      <c r="D4647" s="17" t="str">
        <f>VLOOKUP(C4647,樹木資料表!$A$1:$K$4024,2,FALSE())</f>
        <v>臺灣山茶</v>
      </c>
      <c r="E4647" s="29">
        <v>2</v>
      </c>
      <c r="F4647" s="11">
        <v>2</v>
      </c>
      <c r="G4647" s="17" t="str">
        <f>VLOOKUP($C4647,樹木資料表!$A$1:$K$4024,3,FALSE())</f>
        <v>C</v>
      </c>
      <c r="H4647" s="17">
        <f>VLOOKUP($C4647,樹木資料表!$A$1:$K$4024,4,FALSE())</f>
        <v>3</v>
      </c>
      <c r="I4647" s="17">
        <f>VLOOKUP($C4647,樹木資料表!$A$1:$K$4024,5,FALSE())</f>
        <v>2</v>
      </c>
      <c r="J4647" s="17">
        <f>VLOOKUP($C4647,樹木資料表!$A$1:$K$4024,6,FALSE())</f>
        <v>2.5</v>
      </c>
      <c r="K4647" s="17">
        <f>VLOOKUP($C4647,樹木資料表!$A$1:$K$4024,7,FALSE())</f>
        <v>1</v>
      </c>
      <c r="L4647" s="17">
        <f>VLOOKUP($C4647,樹木資料表!$A$1:$K$4024,8,FALSE())</f>
        <v>0</v>
      </c>
      <c r="M4647" s="8" t="s">
        <v>142</v>
      </c>
    </row>
    <row r="4648" spans="1:13" x14ac:dyDescent="0.2">
      <c r="A4648" s="9">
        <v>4647</v>
      </c>
      <c r="B4648" s="9">
        <v>2023</v>
      </c>
      <c r="C4648" s="1">
        <v>3701</v>
      </c>
      <c r="D4648" s="17" t="str">
        <f>VLOOKUP(C4648,樹木資料表!$A$1:$K$4024,2,FALSE())</f>
        <v>長葉木薑子</v>
      </c>
      <c r="E4648" s="11">
        <v>19.2</v>
      </c>
      <c r="G4648" s="17" t="str">
        <f>VLOOKUP($C4648,樹木資料表!$A$1:$K$4024,3,FALSE())</f>
        <v>C</v>
      </c>
      <c r="H4648" s="17">
        <f>VLOOKUP($C4648,樹木資料表!$A$1:$K$4024,4,FALSE())</f>
        <v>3</v>
      </c>
      <c r="I4648" s="17">
        <f>VLOOKUP($C4648,樹木資料表!$A$1:$K$4024,5,FALSE())</f>
        <v>2</v>
      </c>
      <c r="J4648" s="17">
        <f>VLOOKUP($C4648,樹木資料表!$A$1:$K$4024,6,FALSE())</f>
        <v>1.8</v>
      </c>
      <c r="K4648" s="17">
        <f>VLOOKUP($C4648,樹木資料表!$A$1:$K$4024,7,FALSE())</f>
        <v>0.6</v>
      </c>
      <c r="L4648" s="17">
        <f>VLOOKUP($C4648,樹木資料表!$A$1:$K$4024,8,FALSE())</f>
        <v>0</v>
      </c>
    </row>
    <row r="4649" spans="1:13" x14ac:dyDescent="0.2">
      <c r="A4649" s="9">
        <v>4648</v>
      </c>
      <c r="B4649" s="9">
        <v>2023</v>
      </c>
      <c r="C4649" s="1">
        <v>3702</v>
      </c>
      <c r="D4649" s="17" t="str">
        <f>VLOOKUP(C4649,樹木資料表!$A$1:$K$4024,2,FALSE())</f>
        <v>臺灣山茶</v>
      </c>
      <c r="E4649" s="20">
        <v>0</v>
      </c>
      <c r="G4649" s="17" t="str">
        <f>VLOOKUP($C4649,樹木資料表!$A$1:$K$4024,3,FALSE())</f>
        <v>C</v>
      </c>
      <c r="H4649" s="17">
        <f>VLOOKUP($C4649,樹木資料表!$A$1:$K$4024,4,FALSE())</f>
        <v>3</v>
      </c>
      <c r="I4649" s="17">
        <f>VLOOKUP($C4649,樹木資料表!$A$1:$K$4024,5,FALSE())</f>
        <v>2</v>
      </c>
      <c r="J4649" s="17">
        <f>VLOOKUP($C4649,樹木資料表!$A$1:$K$4024,6,FALSE())</f>
        <v>1.7</v>
      </c>
      <c r="K4649" s="17">
        <f>VLOOKUP($C4649,樹木資料表!$A$1:$K$4024,7,FALSE())</f>
        <v>0.1</v>
      </c>
      <c r="L4649" s="17">
        <f>VLOOKUP($C4649,樹木資料表!$A$1:$K$4024,8,FALSE())</f>
        <v>0</v>
      </c>
      <c r="M4649" s="8" t="s">
        <v>128</v>
      </c>
    </row>
    <row r="4650" spans="1:13" x14ac:dyDescent="0.2">
      <c r="A4650" s="9">
        <v>4649</v>
      </c>
      <c r="B4650" s="9">
        <v>2023</v>
      </c>
      <c r="C4650" s="28">
        <v>8855</v>
      </c>
      <c r="D4650" s="17" t="str">
        <f>VLOOKUP(C4650,樹木資料表!$A$1:$K$4024,2,FALSE())</f>
        <v>小葉樹杞</v>
      </c>
      <c r="E4650" s="11">
        <v>1.5</v>
      </c>
      <c r="G4650" s="17" t="str">
        <f>VLOOKUP($C4650,樹木資料表!$A$1:$K$4024,3,FALSE())</f>
        <v>C</v>
      </c>
      <c r="H4650" s="17">
        <f>VLOOKUP($C4650,樹木資料表!$A$1:$K$4024,4,FALSE())</f>
        <v>3</v>
      </c>
      <c r="I4650" s="17">
        <f>VLOOKUP($C4650,樹木資料表!$A$1:$K$4024,5,FALSE())</f>
        <v>2</v>
      </c>
      <c r="J4650" s="17">
        <f>VLOOKUP($C4650,樹木資料表!$A$1:$K$4024,6,FALSE())</f>
        <v>0.2</v>
      </c>
      <c r="K4650" s="17">
        <f>VLOOKUP($C4650,樹木資料表!$A$1:$K$4024,7,FALSE())</f>
        <v>4.8</v>
      </c>
      <c r="L4650" s="17">
        <f>VLOOKUP($C4650,樹木資料表!$A$1:$K$4024,8,FALSE())</f>
        <v>0</v>
      </c>
      <c r="M4650" s="8" t="s">
        <v>123</v>
      </c>
    </row>
    <row r="4651" spans="1:13" x14ac:dyDescent="0.2">
      <c r="A4651" s="9">
        <v>4650</v>
      </c>
      <c r="B4651" s="9">
        <v>2023</v>
      </c>
      <c r="C4651" s="1">
        <v>3703</v>
      </c>
      <c r="D4651" s="17" t="str">
        <f>VLOOKUP(C4651,樹木資料表!$A$1:$K$4024,2,FALSE())</f>
        <v>臺灣山茶</v>
      </c>
      <c r="E4651" s="11">
        <v>4.3</v>
      </c>
      <c r="F4651" s="11">
        <v>5</v>
      </c>
      <c r="G4651" s="17" t="str">
        <f>VLOOKUP($C4651,樹木資料表!$A$1:$K$4024,3,FALSE())</f>
        <v>C</v>
      </c>
      <c r="H4651" s="17">
        <f>VLOOKUP($C4651,樹木資料表!$A$1:$K$4024,4,FALSE())</f>
        <v>3</v>
      </c>
      <c r="I4651" s="17">
        <f>VLOOKUP($C4651,樹木資料表!$A$1:$K$4024,5,FALSE())</f>
        <v>3</v>
      </c>
      <c r="J4651" s="17">
        <f>VLOOKUP($C4651,樹木資料表!$A$1:$K$4024,6,FALSE())</f>
        <v>1.3</v>
      </c>
      <c r="K4651" s="17">
        <f>VLOOKUP($C4651,樹木資料表!$A$1:$K$4024,7,FALSE())</f>
        <v>4</v>
      </c>
      <c r="L4651" s="17">
        <f>VLOOKUP($C4651,樹木資料表!$A$1:$K$4024,8,FALSE())</f>
        <v>0</v>
      </c>
    </row>
    <row r="4652" spans="1:13" x14ac:dyDescent="0.2">
      <c r="A4652" s="9">
        <v>4651</v>
      </c>
      <c r="B4652" s="9">
        <v>2023</v>
      </c>
      <c r="C4652" s="1">
        <v>3704</v>
      </c>
      <c r="D4652" s="17" t="str">
        <f>VLOOKUP(C4652,樹木資料表!$A$1:$K$4024,2,FALSE())</f>
        <v>長葉木薑子</v>
      </c>
      <c r="E4652" s="30">
        <v>22.7</v>
      </c>
      <c r="G4652" s="17" t="str">
        <f>VLOOKUP($C4652,樹木資料表!$A$1:$K$4024,3,FALSE())</f>
        <v>C</v>
      </c>
      <c r="H4652" s="17">
        <f>VLOOKUP($C4652,樹木資料表!$A$1:$K$4024,4,FALSE())</f>
        <v>3</v>
      </c>
      <c r="I4652" s="17">
        <f>VLOOKUP($C4652,樹木資料表!$A$1:$K$4024,5,FALSE())</f>
        <v>3</v>
      </c>
      <c r="J4652" s="17">
        <f>VLOOKUP($C4652,樹木資料表!$A$1:$K$4024,6,FALSE())</f>
        <v>2.1</v>
      </c>
      <c r="K4652" s="17">
        <f>VLOOKUP($C4652,樹木資料表!$A$1:$K$4024,7,FALSE())</f>
        <v>2.2000000000000002</v>
      </c>
      <c r="L4652" s="17">
        <f>VLOOKUP($C4652,樹木資料表!$A$1:$K$4024,8,FALSE())</f>
        <v>0</v>
      </c>
    </row>
    <row r="4653" spans="1:13" x14ac:dyDescent="0.2">
      <c r="A4653" s="9">
        <v>4652</v>
      </c>
      <c r="B4653" s="9">
        <v>2023</v>
      </c>
      <c r="C4653" s="1">
        <v>3705</v>
      </c>
      <c r="D4653" s="17" t="str">
        <f>VLOOKUP(C4653,樹木資料表!$A$1:$K$4024,2,FALSE())</f>
        <v>長葉木薑子</v>
      </c>
      <c r="E4653" s="11">
        <v>3.7</v>
      </c>
      <c r="G4653" s="17" t="str">
        <f>VLOOKUP($C4653,樹木資料表!$A$1:$K$4024,3,FALSE())</f>
        <v>C</v>
      </c>
      <c r="H4653" s="17">
        <f>VLOOKUP($C4653,樹木資料表!$A$1:$K$4024,4,FALSE())</f>
        <v>3</v>
      </c>
      <c r="I4653" s="17">
        <f>VLOOKUP($C4653,樹木資料表!$A$1:$K$4024,5,FALSE())</f>
        <v>3</v>
      </c>
      <c r="J4653" s="17">
        <f>VLOOKUP($C4653,樹木資料表!$A$1:$K$4024,6,FALSE())</f>
        <v>3.8</v>
      </c>
      <c r="K4653" s="17">
        <f>VLOOKUP($C4653,樹木資料表!$A$1:$K$4024,7,FALSE())</f>
        <v>2.1</v>
      </c>
      <c r="L4653" s="17">
        <f>VLOOKUP($C4653,樹木資料表!$A$1:$K$4024,8,FALSE())</f>
        <v>0</v>
      </c>
      <c r="M4653" s="8" t="s">
        <v>162</v>
      </c>
    </row>
    <row r="4654" spans="1:13" x14ac:dyDescent="0.2">
      <c r="A4654" s="9">
        <v>4653</v>
      </c>
      <c r="B4654" s="9">
        <v>2023</v>
      </c>
      <c r="C4654" s="1">
        <v>3706</v>
      </c>
      <c r="D4654" s="17" t="str">
        <f>VLOOKUP(C4654,樹木資料表!$A$1:$K$4024,2,FALSE())</f>
        <v>臺灣山茶</v>
      </c>
      <c r="E4654" s="11">
        <v>5.6</v>
      </c>
      <c r="F4654" s="11">
        <v>5</v>
      </c>
      <c r="G4654" s="17" t="str">
        <f>VLOOKUP($C4654,樹木資料表!$A$1:$K$4024,3,FALSE())</f>
        <v>C</v>
      </c>
      <c r="H4654" s="17">
        <f>VLOOKUP($C4654,樹木資料表!$A$1:$K$4024,4,FALSE())</f>
        <v>3</v>
      </c>
      <c r="I4654" s="17">
        <f>VLOOKUP($C4654,樹木資料表!$A$1:$K$4024,5,FALSE())</f>
        <v>3</v>
      </c>
      <c r="J4654" s="17">
        <f>VLOOKUP($C4654,樹木資料表!$A$1:$K$4024,6,FALSE())</f>
        <v>2.7</v>
      </c>
      <c r="K4654" s="17">
        <f>VLOOKUP($C4654,樹木資料表!$A$1:$K$4024,7,FALSE())</f>
        <v>1</v>
      </c>
      <c r="L4654" s="17">
        <f>VLOOKUP($C4654,樹木資料表!$A$1:$K$4024,8,FALSE())</f>
        <v>0</v>
      </c>
    </row>
    <row r="4655" spans="1:13" x14ac:dyDescent="0.2">
      <c r="A4655" s="9">
        <v>4654</v>
      </c>
      <c r="B4655" s="9">
        <v>2023</v>
      </c>
      <c r="C4655" s="1">
        <v>3707</v>
      </c>
      <c r="D4655" s="17" t="str">
        <f>VLOOKUP(C4655,樹木資料表!$A$1:$K$4024,2,FALSE())</f>
        <v>瓊楠</v>
      </c>
      <c r="E4655" s="11">
        <v>2.6</v>
      </c>
      <c r="G4655" s="17" t="str">
        <f>VLOOKUP($C4655,樹木資料表!$A$1:$K$4024,3,FALSE())</f>
        <v>C</v>
      </c>
      <c r="H4655" s="17">
        <f>VLOOKUP($C4655,樹木資料表!$A$1:$K$4024,4,FALSE())</f>
        <v>3</v>
      </c>
      <c r="I4655" s="17">
        <f>VLOOKUP($C4655,樹木資料表!$A$1:$K$4024,5,FALSE())</f>
        <v>3</v>
      </c>
      <c r="J4655" s="17">
        <f>VLOOKUP($C4655,樹木資料表!$A$1:$K$4024,6,FALSE())</f>
        <v>3</v>
      </c>
      <c r="K4655" s="17">
        <f>VLOOKUP($C4655,樹木資料表!$A$1:$K$4024,7,FALSE())</f>
        <v>1.6</v>
      </c>
      <c r="L4655" s="17">
        <f>VLOOKUP($C4655,樹木資料表!$A$1:$K$4024,8,FALSE())</f>
        <v>0</v>
      </c>
    </row>
    <row r="4656" spans="1:13" x14ac:dyDescent="0.2">
      <c r="A4656" s="9">
        <v>4655</v>
      </c>
      <c r="B4656" s="9">
        <v>2023</v>
      </c>
      <c r="C4656" s="1">
        <v>3708</v>
      </c>
      <c r="D4656" s="17" t="str">
        <f>VLOOKUP(C4656,樹木資料表!$A$1:$K$4024,2,FALSE())</f>
        <v>臺灣山茶</v>
      </c>
      <c r="E4656" s="20">
        <v>0</v>
      </c>
      <c r="G4656" s="17" t="str">
        <f>VLOOKUP($C4656,樹木資料表!$A$1:$K$4024,3,FALSE())</f>
        <v>C</v>
      </c>
      <c r="H4656" s="17">
        <f>VLOOKUP($C4656,樹木資料表!$A$1:$K$4024,4,FALSE())</f>
        <v>3</v>
      </c>
      <c r="I4656" s="17">
        <f>VLOOKUP($C4656,樹木資料表!$A$1:$K$4024,5,FALSE())</f>
        <v>3</v>
      </c>
      <c r="J4656" s="17">
        <f>VLOOKUP($C4656,樹木資料表!$A$1:$K$4024,6,FALSE())</f>
        <v>1.2</v>
      </c>
      <c r="K4656" s="17">
        <f>VLOOKUP($C4656,樹木資料表!$A$1:$K$4024,7,FALSE())</f>
        <v>1.2</v>
      </c>
      <c r="L4656" s="17">
        <f>VLOOKUP($C4656,樹木資料表!$A$1:$K$4024,8,FALSE())</f>
        <v>0</v>
      </c>
      <c r="M4656" s="8" t="s">
        <v>128</v>
      </c>
    </row>
    <row r="4657" spans="1:13" x14ac:dyDescent="0.2">
      <c r="A4657" s="9">
        <v>4656</v>
      </c>
      <c r="B4657" s="9">
        <v>2023</v>
      </c>
      <c r="C4657" s="1">
        <v>3709</v>
      </c>
      <c r="D4657" s="17" t="str">
        <f>VLOOKUP(C4657,樹木資料表!$A$1:$K$4024,2,FALSE())</f>
        <v>臺灣山茶</v>
      </c>
      <c r="E4657" s="20">
        <v>0</v>
      </c>
      <c r="F4657" s="11">
        <v>1</v>
      </c>
      <c r="G4657" s="17" t="str">
        <f>VLOOKUP($C4657,樹木資料表!$A$1:$K$4024,3,FALSE())</f>
        <v>C</v>
      </c>
      <c r="H4657" s="17">
        <f>VLOOKUP($C4657,樹木資料表!$A$1:$K$4024,4,FALSE())</f>
        <v>3</v>
      </c>
      <c r="I4657" s="17">
        <f>VLOOKUP($C4657,樹木資料表!$A$1:$K$4024,5,FALSE())</f>
        <v>3</v>
      </c>
      <c r="J4657" s="17">
        <f>VLOOKUP($C4657,樹木資料表!$A$1:$K$4024,6,FALSE())</f>
        <v>0.9</v>
      </c>
      <c r="K4657" s="17">
        <f>VLOOKUP($C4657,樹木資料表!$A$1:$K$4024,7,FALSE())</f>
        <v>0.1</v>
      </c>
      <c r="L4657" s="17">
        <f>VLOOKUP($C4657,樹木資料表!$A$1:$K$4024,8,FALSE())</f>
        <v>0</v>
      </c>
      <c r="M4657" s="8" t="s">
        <v>128</v>
      </c>
    </row>
    <row r="4658" spans="1:13" x14ac:dyDescent="0.2">
      <c r="A4658" s="9">
        <v>4657</v>
      </c>
      <c r="B4658" s="9">
        <v>2023</v>
      </c>
      <c r="C4658" s="1">
        <v>3710</v>
      </c>
      <c r="D4658" s="17" t="str">
        <f>VLOOKUP(C4658,樹木資料表!$A$1:$K$4024,2,FALSE())</f>
        <v>臺灣山茶</v>
      </c>
      <c r="E4658" s="11">
        <v>4.8</v>
      </c>
      <c r="F4658" s="11">
        <v>5</v>
      </c>
      <c r="G4658" s="17" t="str">
        <f>VLOOKUP($C4658,樹木資料表!$A$1:$K$4024,3,FALSE())</f>
        <v>C</v>
      </c>
      <c r="H4658" s="17">
        <f>VLOOKUP($C4658,樹木資料表!$A$1:$K$4024,4,FALSE())</f>
        <v>3</v>
      </c>
      <c r="I4658" s="17">
        <f>VLOOKUP($C4658,樹木資料表!$A$1:$K$4024,5,FALSE())</f>
        <v>4</v>
      </c>
      <c r="J4658" s="17">
        <f>VLOOKUP($C4658,樹木資料表!$A$1:$K$4024,6,FALSE())</f>
        <v>4.0999999999999996</v>
      </c>
      <c r="K4658" s="17">
        <f>VLOOKUP($C4658,樹木資料表!$A$1:$K$4024,7,FALSE())</f>
        <v>0.9</v>
      </c>
      <c r="L4658" s="17">
        <f>VLOOKUP($C4658,樹木資料表!$A$1:$K$4024,8,FALSE())</f>
        <v>0</v>
      </c>
    </row>
    <row r="4659" spans="1:13" x14ac:dyDescent="0.2">
      <c r="A4659" s="9">
        <v>4658</v>
      </c>
      <c r="B4659" s="9">
        <v>2023</v>
      </c>
      <c r="C4659" s="1">
        <v>3711</v>
      </c>
      <c r="D4659" s="17" t="str">
        <f>VLOOKUP(C4659,樹木資料表!$A$1:$K$4024,2,FALSE())</f>
        <v>臺灣山茶</v>
      </c>
      <c r="E4659" s="11">
        <v>3.5</v>
      </c>
      <c r="F4659" s="11">
        <v>4.5</v>
      </c>
      <c r="G4659" s="17" t="str">
        <f>VLOOKUP($C4659,樹木資料表!$A$1:$K$4024,3,FALSE())</f>
        <v>C</v>
      </c>
      <c r="H4659" s="17">
        <f>VLOOKUP($C4659,樹木資料表!$A$1:$K$4024,4,FALSE())</f>
        <v>3</v>
      </c>
      <c r="I4659" s="17">
        <f>VLOOKUP($C4659,樹木資料表!$A$1:$K$4024,5,FALSE())</f>
        <v>4</v>
      </c>
      <c r="J4659" s="17">
        <f>VLOOKUP($C4659,樹木資料表!$A$1:$K$4024,6,FALSE())</f>
        <v>3.5</v>
      </c>
      <c r="K4659" s="17">
        <f>VLOOKUP($C4659,樹木資料表!$A$1:$K$4024,7,FALSE())</f>
        <v>2.2000000000000002</v>
      </c>
      <c r="L4659" s="17">
        <f>VLOOKUP($C4659,樹木資料表!$A$1:$K$4024,8,FALSE())</f>
        <v>0</v>
      </c>
    </row>
    <row r="4660" spans="1:13" x14ac:dyDescent="0.2">
      <c r="A4660" s="9">
        <v>4659</v>
      </c>
      <c r="B4660" s="9">
        <v>2023</v>
      </c>
      <c r="C4660" s="1">
        <v>3712</v>
      </c>
      <c r="D4660" s="17" t="str">
        <f>VLOOKUP(C4660,樹木資料表!$A$1:$K$4024,2,FALSE())</f>
        <v>小葉樹杞</v>
      </c>
      <c r="E4660" s="11">
        <v>5.8</v>
      </c>
      <c r="G4660" s="17" t="str">
        <f>VLOOKUP($C4660,樹木資料表!$A$1:$K$4024,3,FALSE())</f>
        <v>C</v>
      </c>
      <c r="H4660" s="17">
        <f>VLOOKUP($C4660,樹木資料表!$A$1:$K$4024,4,FALSE())</f>
        <v>3</v>
      </c>
      <c r="I4660" s="17">
        <f>VLOOKUP($C4660,樹木資料表!$A$1:$K$4024,5,FALSE())</f>
        <v>4</v>
      </c>
      <c r="J4660" s="17">
        <f>VLOOKUP($C4660,樹木資料表!$A$1:$K$4024,6,FALSE())</f>
        <v>2.5</v>
      </c>
      <c r="K4660" s="17">
        <f>VLOOKUP($C4660,樹木資料表!$A$1:$K$4024,7,FALSE())</f>
        <v>1</v>
      </c>
      <c r="L4660" s="17">
        <f>VLOOKUP($C4660,樹木資料表!$A$1:$K$4024,8,FALSE())</f>
        <v>0</v>
      </c>
    </row>
    <row r="4661" spans="1:13" x14ac:dyDescent="0.2">
      <c r="A4661" s="9">
        <v>4660</v>
      </c>
      <c r="B4661" s="9">
        <v>2023</v>
      </c>
      <c r="C4661" s="1">
        <v>3713</v>
      </c>
      <c r="D4661" s="17" t="str">
        <f>VLOOKUP(C4661,樹木資料表!$A$1:$K$4024,2,FALSE())</f>
        <v>香桂</v>
      </c>
      <c r="E4661" s="11">
        <v>9.9</v>
      </c>
      <c r="G4661" s="17" t="str">
        <f>VLOOKUP($C4661,樹木資料表!$A$1:$K$4024,3,FALSE())</f>
        <v>C</v>
      </c>
      <c r="H4661" s="17">
        <f>VLOOKUP($C4661,樹木資料表!$A$1:$K$4024,4,FALSE())</f>
        <v>3</v>
      </c>
      <c r="I4661" s="17">
        <f>VLOOKUP($C4661,樹木資料表!$A$1:$K$4024,5,FALSE())</f>
        <v>4</v>
      </c>
      <c r="J4661" s="17">
        <f>VLOOKUP($C4661,樹木資料表!$A$1:$K$4024,6,FALSE())</f>
        <v>1.6</v>
      </c>
      <c r="K4661" s="17">
        <f>VLOOKUP($C4661,樹木資料表!$A$1:$K$4024,7,FALSE())</f>
        <v>0.2</v>
      </c>
      <c r="L4661" s="17">
        <f>VLOOKUP($C4661,樹木資料表!$A$1:$K$4024,8,FALSE())</f>
        <v>0</v>
      </c>
    </row>
    <row r="4662" spans="1:13" x14ac:dyDescent="0.2">
      <c r="A4662" s="9">
        <v>4661</v>
      </c>
      <c r="B4662" s="9">
        <v>2023</v>
      </c>
      <c r="C4662" s="1">
        <v>3714</v>
      </c>
      <c r="D4662" s="17" t="str">
        <f>VLOOKUP(C4662,樹木資料表!$A$1:$K$4024,2,FALSE())</f>
        <v>臺灣山茶</v>
      </c>
      <c r="E4662" s="11">
        <v>1.2</v>
      </c>
      <c r="F4662" s="11">
        <v>1.5</v>
      </c>
      <c r="G4662" s="17" t="str">
        <f>VLOOKUP($C4662,樹木資料表!$A$1:$K$4024,3,FALSE())</f>
        <v>C</v>
      </c>
      <c r="H4662" s="17">
        <f>VLOOKUP($C4662,樹木資料表!$A$1:$K$4024,4,FALSE())</f>
        <v>3</v>
      </c>
      <c r="I4662" s="17">
        <f>VLOOKUP($C4662,樹木資料表!$A$1:$K$4024,5,FALSE())</f>
        <v>4</v>
      </c>
      <c r="J4662" s="17">
        <f>VLOOKUP($C4662,樹木資料表!$A$1:$K$4024,6,FALSE())</f>
        <v>1.2</v>
      </c>
      <c r="K4662" s="17">
        <f>VLOOKUP($C4662,樹木資料表!$A$1:$K$4024,7,FALSE())</f>
        <v>0.6</v>
      </c>
      <c r="L4662" s="17">
        <f>VLOOKUP($C4662,樹木資料表!$A$1:$K$4024,8,FALSE())</f>
        <v>0</v>
      </c>
    </row>
    <row r="4663" spans="1:13" x14ac:dyDescent="0.2">
      <c r="A4663" s="9">
        <v>4662</v>
      </c>
      <c r="B4663" s="9">
        <v>2023</v>
      </c>
      <c r="C4663" s="1">
        <v>3715</v>
      </c>
      <c r="D4663" s="17" t="str">
        <f>VLOOKUP(C4663,樹木資料表!$A$1:$K$4024,2,FALSE())</f>
        <v>臺灣糊樗</v>
      </c>
      <c r="E4663" s="11">
        <v>5.2</v>
      </c>
      <c r="G4663" s="17" t="str">
        <f>VLOOKUP($C4663,樹木資料表!$A$1:$K$4024,3,FALSE())</f>
        <v>C</v>
      </c>
      <c r="H4663" s="17">
        <f>VLOOKUP($C4663,樹木資料表!$A$1:$K$4024,4,FALSE())</f>
        <v>3</v>
      </c>
      <c r="I4663" s="17">
        <f>VLOOKUP($C4663,樹木資料表!$A$1:$K$4024,5,FALSE())</f>
        <v>4</v>
      </c>
      <c r="J4663" s="17">
        <f>VLOOKUP($C4663,樹木資料表!$A$1:$K$4024,6,FALSE())</f>
        <v>0.8</v>
      </c>
      <c r="K4663" s="17">
        <f>VLOOKUP($C4663,樹木資料表!$A$1:$K$4024,7,FALSE())</f>
        <v>2.2000000000000002</v>
      </c>
      <c r="L4663" s="17">
        <f>VLOOKUP($C4663,樹木資料表!$A$1:$K$4024,8,FALSE())</f>
        <v>0</v>
      </c>
    </row>
    <row r="4664" spans="1:13" x14ac:dyDescent="0.2">
      <c r="A4664" s="9">
        <v>4663</v>
      </c>
      <c r="B4664" s="9">
        <v>2023</v>
      </c>
      <c r="C4664" s="1">
        <v>3716</v>
      </c>
      <c r="D4664" s="17" t="str">
        <f>VLOOKUP(C4664,樹木資料表!$A$1:$K$4024,2,FALSE())</f>
        <v>臺灣山茶</v>
      </c>
      <c r="E4664" s="11">
        <v>4.4000000000000004</v>
      </c>
      <c r="F4664" s="11">
        <v>4</v>
      </c>
      <c r="G4664" s="17" t="str">
        <f>VLOOKUP($C4664,樹木資料表!$A$1:$K$4024,3,FALSE())</f>
        <v>C</v>
      </c>
      <c r="H4664" s="17">
        <f>VLOOKUP($C4664,樹木資料表!$A$1:$K$4024,4,FALSE())</f>
        <v>3</v>
      </c>
      <c r="I4664" s="17">
        <f>VLOOKUP($C4664,樹木資料表!$A$1:$K$4024,5,FALSE())</f>
        <v>4</v>
      </c>
      <c r="J4664" s="17">
        <f>VLOOKUP($C4664,樹木資料表!$A$1:$K$4024,6,FALSE())</f>
        <v>1.5</v>
      </c>
      <c r="K4664" s="17">
        <f>VLOOKUP($C4664,樹木資料表!$A$1:$K$4024,7,FALSE())</f>
        <v>3.8</v>
      </c>
      <c r="L4664" s="17">
        <f>VLOOKUP($C4664,樹木資料表!$A$1:$K$4024,8,FALSE())</f>
        <v>0</v>
      </c>
    </row>
    <row r="4665" spans="1:13" x14ac:dyDescent="0.2">
      <c r="A4665" s="9">
        <v>4664</v>
      </c>
      <c r="B4665" s="9">
        <v>2023</v>
      </c>
      <c r="C4665" s="1">
        <v>3717</v>
      </c>
      <c r="D4665" s="17" t="str">
        <f>VLOOKUP(C4665,樹木資料表!$A$1:$K$4024,2,FALSE())</f>
        <v>假長葉楠</v>
      </c>
      <c r="E4665" s="11">
        <v>48.3</v>
      </c>
      <c r="G4665" s="17" t="str">
        <f>VLOOKUP($C4665,樹木資料表!$A$1:$K$4024,3,FALSE())</f>
        <v>C</v>
      </c>
      <c r="H4665" s="17">
        <f>VLOOKUP($C4665,樹木資料表!$A$1:$K$4024,4,FALSE())</f>
        <v>3</v>
      </c>
      <c r="I4665" s="17">
        <f>VLOOKUP($C4665,樹木資料表!$A$1:$K$4024,5,FALSE())</f>
        <v>4</v>
      </c>
      <c r="J4665" s="17">
        <f>VLOOKUP($C4665,樹木資料表!$A$1:$K$4024,6,FALSE())</f>
        <v>0.8</v>
      </c>
      <c r="K4665" s="17">
        <f>VLOOKUP($C4665,樹木資料表!$A$1:$K$4024,7,FALSE())</f>
        <v>4.5</v>
      </c>
      <c r="L4665" s="17">
        <f>VLOOKUP($C4665,樹木資料表!$A$1:$K$4024,8,FALSE())</f>
        <v>0</v>
      </c>
    </row>
    <row r="4666" spans="1:13" x14ac:dyDescent="0.2">
      <c r="A4666" s="9">
        <v>4665</v>
      </c>
      <c r="B4666" s="9">
        <v>2023</v>
      </c>
      <c r="C4666" s="1">
        <v>3718</v>
      </c>
      <c r="D4666" s="17" t="str">
        <f>VLOOKUP(C4666,樹木資料表!$A$1:$K$4024,2,FALSE())</f>
        <v>臺灣山茶</v>
      </c>
      <c r="E4666" s="20">
        <v>0</v>
      </c>
      <c r="G4666" s="17" t="str">
        <f>VLOOKUP($C4666,樹木資料表!$A$1:$K$4024,3,FALSE())</f>
        <v>C</v>
      </c>
      <c r="H4666" s="17">
        <f>VLOOKUP($C4666,樹木資料表!$A$1:$K$4024,4,FALSE())</f>
        <v>3</v>
      </c>
      <c r="I4666" s="17">
        <f>VLOOKUP($C4666,樹木資料表!$A$1:$K$4024,5,FALSE())</f>
        <v>4</v>
      </c>
      <c r="J4666" s="17">
        <f>VLOOKUP($C4666,樹木資料表!$A$1:$K$4024,6,FALSE())</f>
        <v>1.6</v>
      </c>
      <c r="K4666" s="17">
        <f>VLOOKUP($C4666,樹木資料表!$A$1:$K$4024,7,FALSE())</f>
        <v>4.2</v>
      </c>
      <c r="L4666" s="17">
        <f>VLOOKUP($C4666,樹木資料表!$A$1:$K$4024,8,FALSE())</f>
        <v>0</v>
      </c>
      <c r="M4666" s="8" t="s">
        <v>128</v>
      </c>
    </row>
    <row r="4667" spans="1:13" x14ac:dyDescent="0.2">
      <c r="A4667" s="9">
        <v>4666</v>
      </c>
      <c r="B4667" s="9">
        <v>2023</v>
      </c>
      <c r="C4667" s="1">
        <v>3719</v>
      </c>
      <c r="D4667" s="17" t="str">
        <f>VLOOKUP(C4667,樹木資料表!$A$1:$K$4024,2,FALSE())</f>
        <v>臺灣山茶</v>
      </c>
      <c r="E4667" s="11">
        <v>1.4</v>
      </c>
      <c r="F4667" s="11">
        <v>2.2000000000000002</v>
      </c>
      <c r="G4667" s="17" t="str">
        <f>VLOOKUP($C4667,樹木資料表!$A$1:$K$4024,3,FALSE())</f>
        <v>C</v>
      </c>
      <c r="H4667" s="17">
        <f>VLOOKUP($C4667,樹木資料表!$A$1:$K$4024,4,FALSE())</f>
        <v>3</v>
      </c>
      <c r="I4667" s="17">
        <f>VLOOKUP($C4667,樹木資料表!$A$1:$K$4024,5,FALSE())</f>
        <v>4</v>
      </c>
      <c r="J4667" s="17">
        <f>VLOOKUP($C4667,樹木資料表!$A$1:$K$4024,6,FALSE())</f>
        <v>3</v>
      </c>
      <c r="K4667" s="17">
        <f>VLOOKUP($C4667,樹木資料表!$A$1:$K$4024,7,FALSE())</f>
        <v>4.2</v>
      </c>
      <c r="L4667" s="17">
        <f>VLOOKUP($C4667,樹木資料表!$A$1:$K$4024,8,FALSE())</f>
        <v>0</v>
      </c>
    </row>
    <row r="4668" spans="1:13" x14ac:dyDescent="0.2">
      <c r="A4668" s="9">
        <v>4667</v>
      </c>
      <c r="B4668" s="9">
        <v>2023</v>
      </c>
      <c r="C4668" s="1">
        <v>3720</v>
      </c>
      <c r="D4668" s="17" t="str">
        <f>VLOOKUP(C4668,樹木資料表!$A$1:$K$4024,2,FALSE())</f>
        <v>小葉樹杞</v>
      </c>
      <c r="E4668" s="29">
        <v>1.7</v>
      </c>
      <c r="G4668" s="17" t="str">
        <f>VLOOKUP($C4668,樹木資料表!$A$1:$K$4024,3,FALSE())</f>
        <v>C</v>
      </c>
      <c r="H4668" s="17">
        <f>VLOOKUP($C4668,樹木資料表!$A$1:$K$4024,4,FALSE())</f>
        <v>3</v>
      </c>
      <c r="I4668" s="17">
        <f>VLOOKUP($C4668,樹木資料表!$A$1:$K$4024,5,FALSE())</f>
        <v>4</v>
      </c>
      <c r="J4668" s="17">
        <f>VLOOKUP($C4668,樹木資料表!$A$1:$K$4024,6,FALSE())</f>
        <v>3.3</v>
      </c>
      <c r="K4668" s="17">
        <f>VLOOKUP($C4668,樹木資料表!$A$1:$K$4024,7,FALSE())</f>
        <v>4.0999999999999996</v>
      </c>
      <c r="L4668" s="17">
        <f>VLOOKUP($C4668,樹木資料表!$A$1:$K$4024,8,FALSE())</f>
        <v>0</v>
      </c>
      <c r="M4668" s="8" t="s">
        <v>129</v>
      </c>
    </row>
    <row r="4669" spans="1:13" x14ac:dyDescent="0.2">
      <c r="A4669" s="9">
        <v>4668</v>
      </c>
      <c r="B4669" s="9">
        <v>2023</v>
      </c>
      <c r="C4669" s="1">
        <v>3721</v>
      </c>
      <c r="D4669" s="17" t="str">
        <f>VLOOKUP(C4669,樹木資料表!$A$1:$K$4024,2,FALSE())</f>
        <v>狗骨仔</v>
      </c>
      <c r="E4669" s="11">
        <v>3</v>
      </c>
      <c r="G4669" s="17" t="str">
        <f>VLOOKUP($C4669,樹木資料表!$A$1:$K$4024,3,FALSE())</f>
        <v>C</v>
      </c>
      <c r="H4669" s="17">
        <f>VLOOKUP($C4669,樹木資料表!$A$1:$K$4024,4,FALSE())</f>
        <v>3</v>
      </c>
      <c r="I4669" s="17">
        <f>VLOOKUP($C4669,樹木資料表!$A$1:$K$4024,5,FALSE())</f>
        <v>4</v>
      </c>
      <c r="J4669" s="17">
        <f>VLOOKUP($C4669,樹木資料表!$A$1:$K$4024,6,FALSE())</f>
        <v>3.7</v>
      </c>
      <c r="K4669" s="17">
        <f>VLOOKUP($C4669,樹木資料表!$A$1:$K$4024,7,FALSE())</f>
        <v>3.3</v>
      </c>
      <c r="L4669" s="17">
        <f>VLOOKUP($C4669,樹木資料表!$A$1:$K$4024,8,FALSE())</f>
        <v>0</v>
      </c>
    </row>
    <row r="4670" spans="1:13" x14ac:dyDescent="0.2">
      <c r="A4670" s="9">
        <v>4669</v>
      </c>
      <c r="B4670" s="9">
        <v>2023</v>
      </c>
      <c r="C4670" s="1">
        <v>3722</v>
      </c>
      <c r="D4670" s="17" t="str">
        <f>VLOOKUP(C4670,樹木資料表!$A$1:$K$4024,2,FALSE())</f>
        <v>臺灣山茶</v>
      </c>
      <c r="E4670" s="20">
        <v>0</v>
      </c>
      <c r="G4670" s="17" t="str">
        <f>VLOOKUP($C4670,樹木資料表!$A$1:$K$4024,3,FALSE())</f>
        <v>C</v>
      </c>
      <c r="H4670" s="17">
        <f>VLOOKUP($C4670,樹木資料表!$A$1:$K$4024,4,FALSE())</f>
        <v>3</v>
      </c>
      <c r="I4670" s="17">
        <f>VLOOKUP($C4670,樹木資料表!$A$1:$K$4024,5,FALSE())</f>
        <v>4</v>
      </c>
      <c r="J4670" s="17">
        <f>VLOOKUP($C4670,樹木資料表!$A$1:$K$4024,6,FALSE())</f>
        <v>3</v>
      </c>
      <c r="K4670" s="17">
        <f>VLOOKUP($C4670,樹木資料表!$A$1:$K$4024,7,FALSE())</f>
        <v>4.5999999999999996</v>
      </c>
      <c r="L4670" s="17">
        <f>VLOOKUP($C4670,樹木資料表!$A$1:$K$4024,8,FALSE())</f>
        <v>0</v>
      </c>
      <c r="M4670" s="8" t="s">
        <v>128</v>
      </c>
    </row>
    <row r="4671" spans="1:13" x14ac:dyDescent="0.2">
      <c r="A4671" s="9">
        <v>4670</v>
      </c>
      <c r="B4671" s="9">
        <v>2023</v>
      </c>
      <c r="C4671" s="1">
        <v>3724</v>
      </c>
      <c r="D4671" s="17" t="str">
        <f>VLOOKUP(C4671,樹木資料表!$A$1:$K$4024,2,FALSE())</f>
        <v>臺灣山茶</v>
      </c>
      <c r="E4671" s="11">
        <v>5.4</v>
      </c>
      <c r="F4671" s="11">
        <v>3</v>
      </c>
      <c r="G4671" s="17" t="str">
        <f>VLOOKUP($C4671,樹木資料表!$A$1:$K$4024,3,FALSE())</f>
        <v>C</v>
      </c>
      <c r="H4671" s="17">
        <f>VLOOKUP($C4671,樹木資料表!$A$1:$K$4024,4,FALSE())</f>
        <v>4</v>
      </c>
      <c r="I4671" s="17">
        <f>VLOOKUP($C4671,樹木資料表!$A$1:$K$4024,5,FALSE())</f>
        <v>1</v>
      </c>
      <c r="J4671" s="17">
        <f>VLOOKUP($C4671,樹木資料表!$A$1:$K$4024,6,FALSE())</f>
        <v>0.7</v>
      </c>
      <c r="K4671" s="17">
        <f>VLOOKUP($C4671,樹木資料表!$A$1:$K$4024,7,FALSE())</f>
        <v>3.2</v>
      </c>
      <c r="L4671" s="17">
        <f>VLOOKUP($C4671,樹木資料表!$A$1:$K$4024,8,FALSE())</f>
        <v>0</v>
      </c>
    </row>
    <row r="4672" spans="1:13" x14ac:dyDescent="0.2">
      <c r="A4672" s="9">
        <v>4671</v>
      </c>
      <c r="B4672" s="9">
        <v>2023</v>
      </c>
      <c r="C4672" s="1">
        <v>3725</v>
      </c>
      <c r="D4672" s="17" t="str">
        <f>VLOOKUP(C4672,樹木資料表!$A$1:$K$4024,2,FALSE())</f>
        <v>臺灣山茶</v>
      </c>
      <c r="E4672" s="11">
        <v>5.3</v>
      </c>
      <c r="F4672" s="11">
        <v>5.5</v>
      </c>
      <c r="G4672" s="17" t="str">
        <f>VLOOKUP($C4672,樹木資料表!$A$1:$K$4024,3,FALSE())</f>
        <v>C</v>
      </c>
      <c r="H4672" s="17">
        <f>VLOOKUP($C4672,樹木資料表!$A$1:$K$4024,4,FALSE())</f>
        <v>4</v>
      </c>
      <c r="I4672" s="17">
        <f>VLOOKUP($C4672,樹木資料表!$A$1:$K$4024,5,FALSE())</f>
        <v>1</v>
      </c>
      <c r="J4672" s="17">
        <f>VLOOKUP($C4672,樹木資料表!$A$1:$K$4024,6,FALSE())</f>
        <v>1.3</v>
      </c>
      <c r="K4672" s="17">
        <f>VLOOKUP($C4672,樹木資料表!$A$1:$K$4024,7,FALSE())</f>
        <v>3.4</v>
      </c>
      <c r="L4672" s="17">
        <f>VLOOKUP($C4672,樹木資料表!$A$1:$K$4024,8,FALSE())</f>
        <v>0</v>
      </c>
    </row>
    <row r="4673" spans="1:13" x14ac:dyDescent="0.2">
      <c r="A4673" s="9">
        <v>4672</v>
      </c>
      <c r="B4673" s="9">
        <v>2023</v>
      </c>
      <c r="C4673" s="1">
        <v>3726</v>
      </c>
      <c r="D4673" s="17" t="str">
        <f>VLOOKUP(C4673,樹木資料表!$A$1:$K$4024,2,FALSE())</f>
        <v>小葉樹杞</v>
      </c>
      <c r="E4673" s="11">
        <v>3.6</v>
      </c>
      <c r="G4673" s="17" t="str">
        <f>VLOOKUP($C4673,樹木資料表!$A$1:$K$4024,3,FALSE())</f>
        <v>C</v>
      </c>
      <c r="H4673" s="17">
        <f>VLOOKUP($C4673,樹木資料表!$A$1:$K$4024,4,FALSE())</f>
        <v>4</v>
      </c>
      <c r="I4673" s="17">
        <f>VLOOKUP($C4673,樹木資料表!$A$1:$K$4024,5,FALSE())</f>
        <v>1</v>
      </c>
      <c r="J4673" s="17">
        <f>VLOOKUP($C4673,樹木資料表!$A$1:$K$4024,6,FALSE())</f>
        <v>1.8</v>
      </c>
      <c r="K4673" s="17">
        <f>VLOOKUP($C4673,樹木資料表!$A$1:$K$4024,7,FALSE())</f>
        <v>3.4</v>
      </c>
      <c r="L4673" s="17">
        <f>VLOOKUP($C4673,樹木資料表!$A$1:$K$4024,8,FALSE())</f>
        <v>0</v>
      </c>
    </row>
    <row r="4674" spans="1:13" x14ac:dyDescent="0.2">
      <c r="A4674" s="9">
        <v>4673</v>
      </c>
      <c r="B4674" s="9">
        <v>2023</v>
      </c>
      <c r="C4674" s="1">
        <v>3728</v>
      </c>
      <c r="D4674" s="17" t="str">
        <f>VLOOKUP(C4674,樹木資料表!$A$1:$K$4024,2,FALSE())</f>
        <v>臺灣山茶</v>
      </c>
      <c r="E4674" s="20">
        <v>0</v>
      </c>
      <c r="G4674" s="17" t="str">
        <f>VLOOKUP($C4674,樹木資料表!$A$1:$K$4024,3,FALSE())</f>
        <v>C</v>
      </c>
      <c r="H4674" s="17">
        <f>VLOOKUP($C4674,樹木資料表!$A$1:$K$4024,4,FALSE())</f>
        <v>4</v>
      </c>
      <c r="I4674" s="17">
        <f>VLOOKUP($C4674,樹木資料表!$A$1:$K$4024,5,FALSE())</f>
        <v>1</v>
      </c>
      <c r="J4674" s="17">
        <f>VLOOKUP($C4674,樹木資料表!$A$1:$K$4024,6,FALSE())</f>
        <v>3.7</v>
      </c>
      <c r="K4674" s="17">
        <f>VLOOKUP($C4674,樹木資料表!$A$1:$K$4024,7,FALSE())</f>
        <v>4.5</v>
      </c>
      <c r="L4674" s="17">
        <f>VLOOKUP($C4674,樹木資料表!$A$1:$K$4024,8,FALSE())</f>
        <v>0</v>
      </c>
      <c r="M4674" s="8" t="s">
        <v>128</v>
      </c>
    </row>
    <row r="4675" spans="1:13" x14ac:dyDescent="0.2">
      <c r="A4675" s="9">
        <v>4674</v>
      </c>
      <c r="B4675" s="9">
        <v>2023</v>
      </c>
      <c r="C4675" s="1">
        <v>3729</v>
      </c>
      <c r="D4675" s="17" t="str">
        <f>VLOOKUP(C4675,樹木資料表!$A$1:$K$4024,2,FALSE())</f>
        <v>瓊楠</v>
      </c>
      <c r="E4675" s="11">
        <v>8.6999999999999993</v>
      </c>
      <c r="G4675" s="17" t="str">
        <f>VLOOKUP($C4675,樹木資料表!$A$1:$K$4024,3,FALSE())</f>
        <v>C</v>
      </c>
      <c r="H4675" s="17">
        <f>VLOOKUP($C4675,樹木資料表!$A$1:$K$4024,4,FALSE())</f>
        <v>4</v>
      </c>
      <c r="I4675" s="17">
        <f>VLOOKUP($C4675,樹木資料表!$A$1:$K$4024,5,FALSE())</f>
        <v>1</v>
      </c>
      <c r="J4675" s="17">
        <f>VLOOKUP($C4675,樹木資料表!$A$1:$K$4024,6,FALSE())</f>
        <v>3.2</v>
      </c>
      <c r="K4675" s="17">
        <f>VLOOKUP($C4675,樹木資料表!$A$1:$K$4024,7,FALSE())</f>
        <v>3.7</v>
      </c>
      <c r="L4675" s="17">
        <f>VLOOKUP($C4675,樹木資料表!$A$1:$K$4024,8,FALSE())</f>
        <v>0</v>
      </c>
    </row>
    <row r="4676" spans="1:13" x14ac:dyDescent="0.2">
      <c r="A4676" s="9">
        <v>4675</v>
      </c>
      <c r="B4676" s="9">
        <v>2023</v>
      </c>
      <c r="C4676" s="1">
        <v>3730</v>
      </c>
      <c r="D4676" s="17" t="str">
        <f>VLOOKUP(C4676,樹木資料表!$A$1:$K$4024,2,FALSE())</f>
        <v>變葉新木薑子</v>
      </c>
      <c r="E4676" s="11">
        <v>8.1</v>
      </c>
      <c r="G4676" s="17" t="str">
        <f>VLOOKUP($C4676,樹木資料表!$A$1:$K$4024,3,FALSE())</f>
        <v>C</v>
      </c>
      <c r="H4676" s="17">
        <f>VLOOKUP($C4676,樹木資料表!$A$1:$K$4024,4,FALSE())</f>
        <v>4</v>
      </c>
      <c r="I4676" s="17">
        <f>VLOOKUP($C4676,樹木資料表!$A$1:$K$4024,5,FALSE())</f>
        <v>1</v>
      </c>
      <c r="J4676" s="17">
        <f>VLOOKUP($C4676,樹木資料表!$A$1:$K$4024,6,FALSE())</f>
        <v>4.5999999999999996</v>
      </c>
      <c r="K4676" s="17">
        <f>VLOOKUP($C4676,樹木資料表!$A$1:$K$4024,7,FALSE())</f>
        <v>4.0999999999999996</v>
      </c>
      <c r="L4676" s="17">
        <f>VLOOKUP($C4676,樹木資料表!$A$1:$K$4024,8,FALSE())</f>
        <v>0</v>
      </c>
    </row>
    <row r="4677" spans="1:13" x14ac:dyDescent="0.2">
      <c r="A4677" s="9">
        <v>4676</v>
      </c>
      <c r="B4677" s="9">
        <v>2023</v>
      </c>
      <c r="C4677" s="1">
        <v>3731</v>
      </c>
      <c r="D4677" s="17" t="str">
        <f>VLOOKUP(C4677,樹木資料表!$A$1:$K$4024,2,FALSE())</f>
        <v>變葉新木薑子</v>
      </c>
      <c r="E4677" s="11">
        <v>2.7</v>
      </c>
      <c r="G4677" s="17" t="str">
        <f>VLOOKUP($C4677,樹木資料表!$A$1:$K$4024,3,FALSE())</f>
        <v>C</v>
      </c>
      <c r="H4677" s="17">
        <f>VLOOKUP($C4677,樹木資料表!$A$1:$K$4024,4,FALSE())</f>
        <v>4</v>
      </c>
      <c r="I4677" s="17">
        <f>VLOOKUP($C4677,樹木資料表!$A$1:$K$4024,5,FALSE())</f>
        <v>1</v>
      </c>
      <c r="J4677" s="17">
        <f>VLOOKUP($C4677,樹木資料表!$A$1:$K$4024,6,FALSE())</f>
        <v>3.3</v>
      </c>
      <c r="K4677" s="17">
        <f>VLOOKUP($C4677,樹木資料表!$A$1:$K$4024,7,FALSE())</f>
        <v>2.7</v>
      </c>
      <c r="L4677" s="17">
        <f>VLOOKUP($C4677,樹木資料表!$A$1:$K$4024,8,FALSE())</f>
        <v>0</v>
      </c>
    </row>
    <row r="4678" spans="1:13" x14ac:dyDescent="0.2">
      <c r="A4678" s="9">
        <v>4677</v>
      </c>
      <c r="B4678" s="9">
        <v>2023</v>
      </c>
      <c r="C4678" s="1">
        <v>3732</v>
      </c>
      <c r="D4678" s="17" t="str">
        <f>VLOOKUP(C4678,樹木資料表!$A$1:$K$4024,2,FALSE())</f>
        <v>小葉樹杞</v>
      </c>
      <c r="E4678" s="11">
        <v>2.8</v>
      </c>
      <c r="G4678" s="17" t="str">
        <f>VLOOKUP($C4678,樹木資料表!$A$1:$K$4024,3,FALSE())</f>
        <v>C</v>
      </c>
      <c r="H4678" s="17">
        <f>VLOOKUP($C4678,樹木資料表!$A$1:$K$4024,4,FALSE())</f>
        <v>4</v>
      </c>
      <c r="I4678" s="17">
        <f>VLOOKUP($C4678,樹木資料表!$A$1:$K$4024,5,FALSE())</f>
        <v>1</v>
      </c>
      <c r="J4678" s="17">
        <f>VLOOKUP($C4678,樹木資料表!$A$1:$K$4024,6,FALSE())</f>
        <v>3</v>
      </c>
      <c r="K4678" s="17">
        <f>VLOOKUP($C4678,樹木資料表!$A$1:$K$4024,7,FALSE())</f>
        <v>1.9</v>
      </c>
      <c r="L4678" s="17">
        <f>VLOOKUP($C4678,樹木資料表!$A$1:$K$4024,8,FALSE())</f>
        <v>0</v>
      </c>
    </row>
    <row r="4679" spans="1:13" x14ac:dyDescent="0.2">
      <c r="A4679" s="9">
        <v>4678</v>
      </c>
      <c r="B4679" s="9">
        <v>2023</v>
      </c>
      <c r="C4679" s="1">
        <v>3733</v>
      </c>
      <c r="D4679" s="17" t="str">
        <f>VLOOKUP(C4679,樹木資料表!$A$1:$K$4024,2,FALSE())</f>
        <v>小葉樹杞</v>
      </c>
      <c r="E4679" s="11">
        <v>2.1</v>
      </c>
      <c r="G4679" s="17" t="str">
        <f>VLOOKUP($C4679,樹木資料表!$A$1:$K$4024,3,FALSE())</f>
        <v>C</v>
      </c>
      <c r="H4679" s="17">
        <f>VLOOKUP($C4679,樹木資料表!$A$1:$K$4024,4,FALSE())</f>
        <v>4</v>
      </c>
      <c r="I4679" s="17">
        <f>VLOOKUP($C4679,樹木資料表!$A$1:$K$4024,5,FALSE())</f>
        <v>1</v>
      </c>
      <c r="J4679" s="17">
        <f>VLOOKUP($C4679,樹木資料表!$A$1:$K$4024,6,FALSE())</f>
        <v>4.5</v>
      </c>
      <c r="K4679" s="17">
        <f>VLOOKUP($C4679,樹木資料表!$A$1:$K$4024,7,FALSE())</f>
        <v>2</v>
      </c>
      <c r="L4679" s="17">
        <f>VLOOKUP($C4679,樹木資料表!$A$1:$K$4024,8,FALSE())</f>
        <v>0</v>
      </c>
    </row>
    <row r="4680" spans="1:13" x14ac:dyDescent="0.2">
      <c r="A4680" s="9">
        <v>4679</v>
      </c>
      <c r="B4680" s="9">
        <v>2023</v>
      </c>
      <c r="C4680" s="1">
        <v>3734</v>
      </c>
      <c r="D4680" s="17" t="str">
        <f>VLOOKUP(C4680,樹木資料表!$A$1:$K$4024,2,FALSE())</f>
        <v>小葉樹杞</v>
      </c>
      <c r="E4680" s="11">
        <v>6.6</v>
      </c>
      <c r="G4680" s="17" t="str">
        <f>VLOOKUP($C4680,樹木資料表!$A$1:$K$4024,3,FALSE())</f>
        <v>C</v>
      </c>
      <c r="H4680" s="17">
        <f>VLOOKUP($C4680,樹木資料表!$A$1:$K$4024,4,FALSE())</f>
        <v>4</v>
      </c>
      <c r="I4680" s="17">
        <f>VLOOKUP($C4680,樹木資料表!$A$1:$K$4024,5,FALSE())</f>
        <v>1</v>
      </c>
      <c r="J4680" s="17">
        <f>VLOOKUP($C4680,樹木資料表!$A$1:$K$4024,6,FALSE())</f>
        <v>4.7</v>
      </c>
      <c r="K4680" s="17">
        <f>VLOOKUP($C4680,樹木資料表!$A$1:$K$4024,7,FALSE())</f>
        <v>0.6</v>
      </c>
      <c r="L4680" s="17">
        <f>VLOOKUP($C4680,樹木資料表!$A$1:$K$4024,8,FALSE())</f>
        <v>0</v>
      </c>
    </row>
    <row r="4681" spans="1:13" x14ac:dyDescent="0.2">
      <c r="A4681" s="9">
        <v>4680</v>
      </c>
      <c r="B4681" s="9">
        <v>2023</v>
      </c>
      <c r="C4681" s="1">
        <v>3735</v>
      </c>
      <c r="D4681" s="17" t="str">
        <f>VLOOKUP(C4681,樹木資料表!$A$1:$K$4024,2,FALSE())</f>
        <v>臺灣山茶</v>
      </c>
      <c r="E4681" s="11">
        <v>3.3</v>
      </c>
      <c r="F4681" s="11">
        <v>3</v>
      </c>
      <c r="G4681" s="17" t="str">
        <f>VLOOKUP($C4681,樹木資料表!$A$1:$K$4024,3,FALSE())</f>
        <v>C</v>
      </c>
      <c r="H4681" s="17">
        <f>VLOOKUP($C4681,樹木資料表!$A$1:$K$4024,4,FALSE())</f>
        <v>4</v>
      </c>
      <c r="I4681" s="17">
        <f>VLOOKUP($C4681,樹木資料表!$A$1:$K$4024,5,FALSE())</f>
        <v>1</v>
      </c>
      <c r="J4681" s="17">
        <f>VLOOKUP($C4681,樹木資料表!$A$1:$K$4024,6,FALSE())</f>
        <v>2.1</v>
      </c>
      <c r="K4681" s="17">
        <f>VLOOKUP($C4681,樹木資料表!$A$1:$K$4024,7,FALSE())</f>
        <v>0.5</v>
      </c>
      <c r="L4681" s="17">
        <f>VLOOKUP($C4681,樹木資料表!$A$1:$K$4024,8,FALSE())</f>
        <v>0</v>
      </c>
    </row>
    <row r="4682" spans="1:13" x14ac:dyDescent="0.2">
      <c r="A4682" s="9">
        <v>4681</v>
      </c>
      <c r="B4682" s="9">
        <v>2023</v>
      </c>
      <c r="C4682" s="1">
        <v>3736</v>
      </c>
      <c r="D4682" s="17" t="str">
        <f>VLOOKUP(C4682,樹木資料表!$A$1:$K$4024,2,FALSE())</f>
        <v>長葉木薑子</v>
      </c>
      <c r="E4682" s="11">
        <v>20.399999999999999</v>
      </c>
      <c r="G4682" s="17" t="str">
        <f>VLOOKUP($C4682,樹木資料表!$A$1:$K$4024,3,FALSE())</f>
        <v>C</v>
      </c>
      <c r="H4682" s="17">
        <f>VLOOKUP($C4682,樹木資料表!$A$1:$K$4024,4,FALSE())</f>
        <v>4</v>
      </c>
      <c r="I4682" s="17">
        <f>VLOOKUP($C4682,樹木資料表!$A$1:$K$4024,5,FALSE())</f>
        <v>1</v>
      </c>
      <c r="J4682" s="17">
        <f>VLOOKUP($C4682,樹木資料表!$A$1:$K$4024,6,FALSE())</f>
        <v>1.9</v>
      </c>
      <c r="K4682" s="17">
        <f>VLOOKUP($C4682,樹木資料表!$A$1:$K$4024,7,FALSE())</f>
        <v>1.8</v>
      </c>
      <c r="L4682" s="17">
        <f>VLOOKUP($C4682,樹木資料表!$A$1:$K$4024,8,FALSE())</f>
        <v>0</v>
      </c>
    </row>
    <row r="4683" spans="1:13" x14ac:dyDescent="0.2">
      <c r="A4683" s="9">
        <v>4682</v>
      </c>
      <c r="B4683" s="9">
        <v>2023</v>
      </c>
      <c r="C4683" s="28">
        <v>8856</v>
      </c>
      <c r="D4683" s="17" t="str">
        <f>VLOOKUP(C4683,樹木資料表!$A$1:$K$4024,2,FALSE())</f>
        <v>小葉樹杞</v>
      </c>
      <c r="E4683" s="11">
        <v>1.5</v>
      </c>
      <c r="G4683" s="17" t="str">
        <f>VLOOKUP($C4683,樹木資料表!$A$1:$K$4024,3,FALSE())</f>
        <v>C</v>
      </c>
      <c r="H4683" s="17">
        <f>VLOOKUP($C4683,樹木資料表!$A$1:$K$4024,4,FALSE())</f>
        <v>4</v>
      </c>
      <c r="I4683" s="17">
        <f>VLOOKUP($C4683,樹木資料表!$A$1:$K$4024,5,FALSE())</f>
        <v>1</v>
      </c>
      <c r="J4683" s="17">
        <f>VLOOKUP($C4683,樹木資料表!$A$1:$K$4024,6,FALSE())</f>
        <v>2</v>
      </c>
      <c r="K4683" s="17">
        <f>VLOOKUP($C4683,樹木資料表!$A$1:$K$4024,7,FALSE())</f>
        <v>3.5</v>
      </c>
      <c r="L4683" s="17">
        <f>VLOOKUP($C4683,樹木資料表!$A$1:$K$4024,8,FALSE())</f>
        <v>0</v>
      </c>
      <c r="M4683" s="8" t="s">
        <v>123</v>
      </c>
    </row>
    <row r="4684" spans="1:13" x14ac:dyDescent="0.2">
      <c r="A4684" s="9">
        <v>4683</v>
      </c>
      <c r="B4684" s="9">
        <v>2023</v>
      </c>
      <c r="C4684" s="28">
        <v>8857</v>
      </c>
      <c r="D4684" s="17" t="str">
        <f>VLOOKUP(C4684,樹木資料表!$A$1:$K$4024,2,FALSE())</f>
        <v>高山新木薑子</v>
      </c>
      <c r="E4684" s="11">
        <v>4.7</v>
      </c>
      <c r="G4684" s="17" t="str">
        <f>VLOOKUP($C4684,樹木資料表!$A$1:$K$4024,3,FALSE())</f>
        <v>C</v>
      </c>
      <c r="H4684" s="17">
        <f>VLOOKUP($C4684,樹木資料表!$A$1:$K$4024,4,FALSE())</f>
        <v>4</v>
      </c>
      <c r="I4684" s="17">
        <f>VLOOKUP($C4684,樹木資料表!$A$1:$K$4024,5,FALSE())</f>
        <v>1</v>
      </c>
      <c r="J4684" s="17">
        <f>VLOOKUP($C4684,樹木資料表!$A$1:$K$4024,6,FALSE())</f>
        <v>4.8</v>
      </c>
      <c r="K4684" s="17">
        <f>VLOOKUP($C4684,樹木資料表!$A$1:$K$4024,7,FALSE())</f>
        <v>4.5999999999999996</v>
      </c>
      <c r="L4684" s="17">
        <f>VLOOKUP($C4684,樹木資料表!$A$1:$K$4024,8,FALSE())</f>
        <v>0</v>
      </c>
      <c r="M4684" s="8" t="s">
        <v>123</v>
      </c>
    </row>
    <row r="4685" spans="1:13" x14ac:dyDescent="0.2">
      <c r="A4685" s="9">
        <v>4684</v>
      </c>
      <c r="B4685" s="9">
        <v>2023</v>
      </c>
      <c r="C4685" s="1">
        <v>3737</v>
      </c>
      <c r="D4685" s="17" t="str">
        <f>VLOOKUP(C4685,樹木資料表!$A$1:$K$4024,2,FALSE())</f>
        <v>瓊楠</v>
      </c>
      <c r="E4685" s="11">
        <v>30.9</v>
      </c>
      <c r="G4685" s="17" t="str">
        <f>VLOOKUP($C4685,樹木資料表!$A$1:$K$4024,3,FALSE())</f>
        <v>C</v>
      </c>
      <c r="H4685" s="17">
        <f>VLOOKUP($C4685,樹木資料表!$A$1:$K$4024,4,FALSE())</f>
        <v>4</v>
      </c>
      <c r="I4685" s="17">
        <f>VLOOKUP($C4685,樹木資料表!$A$1:$K$4024,5,FALSE())</f>
        <v>2</v>
      </c>
      <c r="J4685" s="17">
        <f>VLOOKUP($C4685,樹木資料表!$A$1:$K$4024,6,FALSE())</f>
        <v>0.4</v>
      </c>
      <c r="K4685" s="17">
        <f>VLOOKUP($C4685,樹木資料表!$A$1:$K$4024,7,FALSE())</f>
        <v>4.5</v>
      </c>
      <c r="L4685" s="17">
        <f>VLOOKUP($C4685,樹木資料表!$A$1:$K$4024,8,FALSE())</f>
        <v>0</v>
      </c>
    </row>
    <row r="4686" spans="1:13" x14ac:dyDescent="0.2">
      <c r="A4686" s="9">
        <v>4685</v>
      </c>
      <c r="B4686" s="9">
        <v>2023</v>
      </c>
      <c r="C4686" s="1">
        <v>3738</v>
      </c>
      <c r="D4686" s="17" t="str">
        <f>VLOOKUP(C4686,樹木資料表!$A$1:$K$4024,2,FALSE())</f>
        <v>小葉樹杞</v>
      </c>
      <c r="E4686" s="11">
        <v>3.3</v>
      </c>
      <c r="G4686" s="17" t="str">
        <f>VLOOKUP($C4686,樹木資料表!$A$1:$K$4024,3,FALSE())</f>
        <v>C</v>
      </c>
      <c r="H4686" s="17">
        <f>VLOOKUP($C4686,樹木資料表!$A$1:$K$4024,4,FALSE())</f>
        <v>4</v>
      </c>
      <c r="I4686" s="17">
        <f>VLOOKUP($C4686,樹木資料表!$A$1:$K$4024,5,FALSE())</f>
        <v>2</v>
      </c>
      <c r="J4686" s="17">
        <f>VLOOKUP($C4686,樹木資料表!$A$1:$K$4024,6,FALSE())</f>
        <v>0.5</v>
      </c>
      <c r="K4686" s="17">
        <f>VLOOKUP($C4686,樹木資料表!$A$1:$K$4024,7,FALSE())</f>
        <v>2.6</v>
      </c>
      <c r="L4686" s="17">
        <f>VLOOKUP($C4686,樹木資料表!$A$1:$K$4024,8,FALSE())</f>
        <v>0</v>
      </c>
    </row>
    <row r="4687" spans="1:13" x14ac:dyDescent="0.2">
      <c r="A4687" s="9">
        <v>4686</v>
      </c>
      <c r="B4687" s="9">
        <v>2023</v>
      </c>
      <c r="C4687" s="1">
        <v>3739</v>
      </c>
      <c r="D4687" s="17" t="str">
        <f>VLOOKUP(C4687,樹木資料表!$A$1:$K$4024,2,FALSE())</f>
        <v>瓊楠</v>
      </c>
      <c r="E4687" s="20">
        <v>0</v>
      </c>
      <c r="G4687" s="17" t="str">
        <f>VLOOKUP($C4687,樹木資料表!$A$1:$K$4024,3,FALSE())</f>
        <v>C</v>
      </c>
      <c r="H4687" s="17">
        <f>VLOOKUP($C4687,樹木資料表!$A$1:$K$4024,4,FALSE())</f>
        <v>4</v>
      </c>
      <c r="I4687" s="17">
        <f>VLOOKUP($C4687,樹木資料表!$A$1:$K$4024,5,FALSE())</f>
        <v>2</v>
      </c>
      <c r="J4687" s="17">
        <f>VLOOKUP($C4687,樹木資料表!$A$1:$K$4024,6,FALSE())</f>
        <v>0.2</v>
      </c>
      <c r="K4687" s="17">
        <f>VLOOKUP($C4687,樹木資料表!$A$1:$K$4024,7,FALSE())</f>
        <v>2.7</v>
      </c>
      <c r="L4687" s="17">
        <f>VLOOKUP($C4687,樹木資料表!$A$1:$K$4024,8,FALSE())</f>
        <v>0</v>
      </c>
      <c r="M4687" s="8" t="s">
        <v>162</v>
      </c>
    </row>
    <row r="4688" spans="1:13" x14ac:dyDescent="0.2">
      <c r="A4688" s="9">
        <v>4687</v>
      </c>
      <c r="B4688" s="9">
        <v>2023</v>
      </c>
      <c r="C4688" s="1">
        <v>3740</v>
      </c>
      <c r="D4688" s="17" t="str">
        <f>VLOOKUP(C4688,樹木資料表!$A$1:$K$4024,2,FALSE())</f>
        <v>小葉樹杞</v>
      </c>
      <c r="E4688" s="11">
        <v>3.9</v>
      </c>
      <c r="G4688" s="17" t="str">
        <f>VLOOKUP($C4688,樹木資料表!$A$1:$K$4024,3,FALSE())</f>
        <v>C</v>
      </c>
      <c r="H4688" s="17">
        <f>VLOOKUP($C4688,樹木資料表!$A$1:$K$4024,4,FALSE())</f>
        <v>4</v>
      </c>
      <c r="I4688" s="17">
        <f>VLOOKUP($C4688,樹木資料表!$A$1:$K$4024,5,FALSE())</f>
        <v>2</v>
      </c>
      <c r="J4688" s="17">
        <f>VLOOKUP($C4688,樹木資料表!$A$1:$K$4024,6,FALSE())</f>
        <v>2.5</v>
      </c>
      <c r="K4688" s="17">
        <f>VLOOKUP($C4688,樹木資料表!$A$1:$K$4024,7,FALSE())</f>
        <v>3.4</v>
      </c>
      <c r="L4688" s="17">
        <f>VLOOKUP($C4688,樹木資料表!$A$1:$K$4024,8,FALSE())</f>
        <v>0</v>
      </c>
    </row>
    <row r="4689" spans="1:13" x14ac:dyDescent="0.2">
      <c r="A4689" s="9">
        <v>4688</v>
      </c>
      <c r="B4689" s="9">
        <v>2023</v>
      </c>
      <c r="C4689" s="1">
        <v>3741</v>
      </c>
      <c r="D4689" s="17" t="str">
        <f>VLOOKUP(C4689,樹木資料表!$A$1:$K$4024,2,FALSE())</f>
        <v>小葉樹杞</v>
      </c>
      <c r="E4689" s="11">
        <v>3</v>
      </c>
      <c r="G4689" s="17" t="str">
        <f>VLOOKUP($C4689,樹木資料表!$A$1:$K$4024,3,FALSE())</f>
        <v>C</v>
      </c>
      <c r="H4689" s="17">
        <f>VLOOKUP($C4689,樹木資料表!$A$1:$K$4024,4,FALSE())</f>
        <v>4</v>
      </c>
      <c r="I4689" s="17">
        <f>VLOOKUP($C4689,樹木資料表!$A$1:$K$4024,5,FALSE())</f>
        <v>2</v>
      </c>
      <c r="J4689" s="17">
        <f>VLOOKUP($C4689,樹木資料表!$A$1:$K$4024,6,FALSE())</f>
        <v>3</v>
      </c>
      <c r="K4689" s="17">
        <f>VLOOKUP($C4689,樹木資料表!$A$1:$K$4024,7,FALSE())</f>
        <v>4</v>
      </c>
      <c r="L4689" s="17">
        <f>VLOOKUP($C4689,樹木資料表!$A$1:$K$4024,8,FALSE())</f>
        <v>0</v>
      </c>
    </row>
    <row r="4690" spans="1:13" x14ac:dyDescent="0.2">
      <c r="A4690" s="9">
        <v>4689</v>
      </c>
      <c r="B4690" s="9">
        <v>2023</v>
      </c>
      <c r="C4690" s="1">
        <v>3742</v>
      </c>
      <c r="D4690" s="17" t="str">
        <f>VLOOKUP(C4690,樹木資料表!$A$1:$K$4024,2,FALSE())</f>
        <v>小葉樹杞</v>
      </c>
      <c r="E4690" s="11">
        <v>6.6</v>
      </c>
      <c r="G4690" s="17" t="str">
        <f>VLOOKUP($C4690,樹木資料表!$A$1:$K$4024,3,FALSE())</f>
        <v>C</v>
      </c>
      <c r="H4690" s="17">
        <f>VLOOKUP($C4690,樹木資料表!$A$1:$K$4024,4,FALSE())</f>
        <v>4</v>
      </c>
      <c r="I4690" s="17">
        <f>VLOOKUP($C4690,樹木資料表!$A$1:$K$4024,5,FALSE())</f>
        <v>2</v>
      </c>
      <c r="J4690" s="17">
        <f>VLOOKUP($C4690,樹木資料表!$A$1:$K$4024,6,FALSE())</f>
        <v>3.2</v>
      </c>
      <c r="K4690" s="17">
        <f>VLOOKUP($C4690,樹木資料表!$A$1:$K$4024,7,FALSE())</f>
        <v>4.4000000000000004</v>
      </c>
      <c r="L4690" s="17">
        <f>VLOOKUP($C4690,樹木資料表!$A$1:$K$4024,8,FALSE())</f>
        <v>0</v>
      </c>
    </row>
    <row r="4691" spans="1:13" x14ac:dyDescent="0.2">
      <c r="A4691" s="9">
        <v>4690</v>
      </c>
      <c r="B4691" s="9">
        <v>2023</v>
      </c>
      <c r="C4691" s="1">
        <v>3743</v>
      </c>
      <c r="D4691" s="17" t="str">
        <f>VLOOKUP(C4691,樹木資料表!$A$1:$K$4024,2,FALSE())</f>
        <v>小葉樹杞</v>
      </c>
      <c r="E4691" s="20">
        <v>0</v>
      </c>
      <c r="G4691" s="17" t="str">
        <f>VLOOKUP($C4691,樹木資料表!$A$1:$K$4024,3,FALSE())</f>
        <v>C</v>
      </c>
      <c r="H4691" s="17">
        <f>VLOOKUP($C4691,樹木資料表!$A$1:$K$4024,4,FALSE())</f>
        <v>4</v>
      </c>
      <c r="I4691" s="17">
        <f>VLOOKUP($C4691,樹木資料表!$A$1:$K$4024,5,FALSE())</f>
        <v>2</v>
      </c>
      <c r="J4691" s="17">
        <f>VLOOKUP($C4691,樹木資料表!$A$1:$K$4024,6,FALSE())</f>
        <v>4</v>
      </c>
      <c r="K4691" s="17">
        <f>VLOOKUP($C4691,樹木資料表!$A$1:$K$4024,7,FALSE())</f>
        <v>4.5</v>
      </c>
      <c r="L4691" s="17">
        <f>VLOOKUP($C4691,樹木資料表!$A$1:$K$4024,8,FALSE())</f>
        <v>0</v>
      </c>
      <c r="M4691" s="8" t="s">
        <v>131</v>
      </c>
    </row>
    <row r="4692" spans="1:13" x14ac:dyDescent="0.2">
      <c r="A4692" s="9">
        <v>4691</v>
      </c>
      <c r="B4692" s="9">
        <v>2023</v>
      </c>
      <c r="C4692" s="1">
        <v>3744</v>
      </c>
      <c r="D4692" s="17" t="str">
        <f>VLOOKUP(C4692,樹木資料表!$A$1:$K$4024,2,FALSE())</f>
        <v>長葉木薑子</v>
      </c>
      <c r="E4692" s="11">
        <v>4</v>
      </c>
      <c r="G4692" s="17" t="str">
        <f>VLOOKUP($C4692,樹木資料表!$A$1:$K$4024,3,FALSE())</f>
        <v>C</v>
      </c>
      <c r="H4692" s="17">
        <f>VLOOKUP($C4692,樹木資料表!$A$1:$K$4024,4,FALSE())</f>
        <v>4</v>
      </c>
      <c r="I4692" s="17">
        <f>VLOOKUP($C4692,樹木資料表!$A$1:$K$4024,5,FALSE())</f>
        <v>2</v>
      </c>
      <c r="J4692" s="17">
        <f>VLOOKUP($C4692,樹木資料表!$A$1:$K$4024,6,FALSE())</f>
        <v>4.5</v>
      </c>
      <c r="K4692" s="17">
        <f>VLOOKUP($C4692,樹木資料表!$A$1:$K$4024,7,FALSE())</f>
        <v>1</v>
      </c>
      <c r="L4692" s="17">
        <f>VLOOKUP($C4692,樹木資料表!$A$1:$K$4024,8,FALSE())</f>
        <v>0</v>
      </c>
    </row>
    <row r="4693" spans="1:13" x14ac:dyDescent="0.2">
      <c r="A4693" s="9">
        <v>4692</v>
      </c>
      <c r="B4693" s="9">
        <v>2023</v>
      </c>
      <c r="C4693" s="1">
        <v>3745</v>
      </c>
      <c r="D4693" s="17" t="str">
        <f>VLOOKUP(C4693,樹木資料表!$A$1:$K$4024,2,FALSE())</f>
        <v>瓊楠</v>
      </c>
      <c r="E4693" s="20">
        <v>0</v>
      </c>
      <c r="G4693" s="17" t="str">
        <f>VLOOKUP($C4693,樹木資料表!$A$1:$K$4024,3,FALSE())</f>
        <v>C</v>
      </c>
      <c r="H4693" s="17">
        <f>VLOOKUP($C4693,樹木資料表!$A$1:$K$4024,4,FALSE())</f>
        <v>4</v>
      </c>
      <c r="I4693" s="17">
        <f>VLOOKUP($C4693,樹木資料表!$A$1:$K$4024,5,FALSE())</f>
        <v>2</v>
      </c>
      <c r="J4693" s="17">
        <f>VLOOKUP($C4693,樹木資料表!$A$1:$K$4024,6,FALSE())</f>
        <v>4</v>
      </c>
      <c r="K4693" s="17">
        <f>VLOOKUP($C4693,樹木資料表!$A$1:$K$4024,7,FALSE())</f>
        <v>1.3</v>
      </c>
      <c r="L4693" s="17">
        <f>VLOOKUP($C4693,樹木資料表!$A$1:$K$4024,8,FALSE())</f>
        <v>0</v>
      </c>
      <c r="M4693" s="8" t="s">
        <v>131</v>
      </c>
    </row>
    <row r="4694" spans="1:13" x14ac:dyDescent="0.2">
      <c r="A4694" s="9">
        <v>4693</v>
      </c>
      <c r="B4694" s="9">
        <v>2023</v>
      </c>
      <c r="C4694" s="1">
        <v>3746</v>
      </c>
      <c r="D4694" s="17" t="str">
        <f>VLOOKUP(C4694,樹木資料表!$A$1:$K$4024,2,FALSE())</f>
        <v>長葉木薑子</v>
      </c>
      <c r="E4694" s="11">
        <v>15.5</v>
      </c>
      <c r="G4694" s="17" t="str">
        <f>VLOOKUP($C4694,樹木資料表!$A$1:$K$4024,3,FALSE())</f>
        <v>C</v>
      </c>
      <c r="H4694" s="17">
        <f>VLOOKUP($C4694,樹木資料表!$A$1:$K$4024,4,FALSE())</f>
        <v>4</v>
      </c>
      <c r="I4694" s="17">
        <f>VLOOKUP($C4694,樹木資料表!$A$1:$K$4024,5,FALSE())</f>
        <v>2</v>
      </c>
      <c r="J4694" s="17">
        <f>VLOOKUP($C4694,樹木資料表!$A$1:$K$4024,6,FALSE())</f>
        <v>3.2</v>
      </c>
      <c r="K4694" s="17">
        <f>VLOOKUP($C4694,樹木資料表!$A$1:$K$4024,7,FALSE())</f>
        <v>1.8</v>
      </c>
      <c r="L4694" s="17">
        <f>VLOOKUP($C4694,樹木資料表!$A$1:$K$4024,8,FALSE())</f>
        <v>0</v>
      </c>
    </row>
    <row r="4695" spans="1:13" x14ac:dyDescent="0.2">
      <c r="A4695" s="9">
        <v>4694</v>
      </c>
      <c r="B4695" s="9">
        <v>2023</v>
      </c>
      <c r="C4695" s="1">
        <v>3747</v>
      </c>
      <c r="D4695" s="17" t="str">
        <f>VLOOKUP(C4695,樹木資料表!$A$1:$K$4024,2,FALSE())</f>
        <v>小葉樹杞</v>
      </c>
      <c r="E4695" s="11">
        <v>4.8</v>
      </c>
      <c r="G4695" s="17" t="str">
        <f>VLOOKUP($C4695,樹木資料表!$A$1:$K$4024,3,FALSE())</f>
        <v>C</v>
      </c>
      <c r="H4695" s="17">
        <f>VLOOKUP($C4695,樹木資料表!$A$1:$K$4024,4,FALSE())</f>
        <v>4</v>
      </c>
      <c r="I4695" s="17">
        <f>VLOOKUP($C4695,樹木資料表!$A$1:$K$4024,5,FALSE())</f>
        <v>2</v>
      </c>
      <c r="J4695" s="17">
        <f>VLOOKUP($C4695,樹木資料表!$A$1:$K$4024,6,FALSE())</f>
        <v>2.2000000000000002</v>
      </c>
      <c r="K4695" s="17">
        <f>VLOOKUP($C4695,樹木資料表!$A$1:$K$4024,7,FALSE())</f>
        <v>0.5</v>
      </c>
      <c r="L4695" s="17">
        <f>VLOOKUP($C4695,樹木資料表!$A$1:$K$4024,8,FALSE())</f>
        <v>0</v>
      </c>
    </row>
    <row r="4696" spans="1:13" x14ac:dyDescent="0.2">
      <c r="A4696" s="9">
        <v>4695</v>
      </c>
      <c r="B4696" s="9">
        <v>2023</v>
      </c>
      <c r="C4696" s="1">
        <v>3748</v>
      </c>
      <c r="D4696" s="17" t="str">
        <f>VLOOKUP(C4696,樹木資料表!$A$1:$K$4024,2,FALSE())</f>
        <v>細刺苦櫧</v>
      </c>
      <c r="E4696" s="11">
        <v>52</v>
      </c>
      <c r="G4696" s="17" t="str">
        <f>VLOOKUP($C4696,樹木資料表!$A$1:$K$4024,3,FALSE())</f>
        <v>C</v>
      </c>
      <c r="H4696" s="17">
        <f>VLOOKUP($C4696,樹木資料表!$A$1:$K$4024,4,FALSE())</f>
        <v>4</v>
      </c>
      <c r="I4696" s="17">
        <f>VLOOKUP($C4696,樹木資料表!$A$1:$K$4024,5,FALSE())</f>
        <v>2</v>
      </c>
      <c r="J4696" s="17">
        <f>VLOOKUP($C4696,樹木資料表!$A$1:$K$4024,6,FALSE())</f>
        <v>1.3</v>
      </c>
      <c r="K4696" s="17">
        <f>VLOOKUP($C4696,樹木資料表!$A$1:$K$4024,7,FALSE())</f>
        <v>0</v>
      </c>
      <c r="L4696" s="17">
        <f>VLOOKUP($C4696,樹木資料表!$A$1:$K$4024,8,FALSE())</f>
        <v>0</v>
      </c>
    </row>
    <row r="4697" spans="1:13" x14ac:dyDescent="0.2">
      <c r="A4697" s="9">
        <v>4696</v>
      </c>
      <c r="B4697" s="9">
        <v>2023</v>
      </c>
      <c r="C4697" s="1">
        <v>3749</v>
      </c>
      <c r="D4697" s="17" t="str">
        <f>VLOOKUP(C4697,樹木資料表!$A$1:$K$4024,2,FALSE())</f>
        <v>變葉新木薑子</v>
      </c>
      <c r="E4697" s="11">
        <v>10.5</v>
      </c>
      <c r="G4697" s="17" t="str">
        <f>VLOOKUP($C4697,樹木資料表!$A$1:$K$4024,3,FALSE())</f>
        <v>C</v>
      </c>
      <c r="H4697" s="17">
        <f>VLOOKUP($C4697,樹木資料表!$A$1:$K$4024,4,FALSE())</f>
        <v>4</v>
      </c>
      <c r="I4697" s="17">
        <f>VLOOKUP($C4697,樹木資料表!$A$1:$K$4024,5,FALSE())</f>
        <v>2</v>
      </c>
      <c r="J4697" s="17">
        <f>VLOOKUP($C4697,樹木資料表!$A$1:$K$4024,6,FALSE())</f>
        <v>0.7</v>
      </c>
      <c r="K4697" s="17">
        <f>VLOOKUP($C4697,樹木資料表!$A$1:$K$4024,7,FALSE())</f>
        <v>2</v>
      </c>
      <c r="L4697" s="17">
        <f>VLOOKUP($C4697,樹木資料表!$A$1:$K$4024,8,FALSE())</f>
        <v>0</v>
      </c>
    </row>
    <row r="4698" spans="1:13" x14ac:dyDescent="0.2">
      <c r="A4698" s="9">
        <v>4697</v>
      </c>
      <c r="B4698" s="9">
        <v>2023</v>
      </c>
      <c r="C4698" s="1">
        <v>3750</v>
      </c>
      <c r="D4698" s="17" t="str">
        <f>VLOOKUP(C4698,樹木資料表!$A$1:$K$4024,2,FALSE())</f>
        <v>小葉樹杞</v>
      </c>
      <c r="E4698" s="11">
        <v>5.0999999999999996</v>
      </c>
      <c r="G4698" s="17" t="str">
        <f>VLOOKUP($C4698,樹木資料表!$A$1:$K$4024,3,FALSE())</f>
        <v>C</v>
      </c>
      <c r="H4698" s="17">
        <f>VLOOKUP($C4698,樹木資料表!$A$1:$K$4024,4,FALSE())</f>
        <v>4</v>
      </c>
      <c r="I4698" s="17">
        <f>VLOOKUP($C4698,樹木資料表!$A$1:$K$4024,5,FALSE())</f>
        <v>2</v>
      </c>
      <c r="J4698" s="17">
        <f>VLOOKUP($C4698,樹木資料表!$A$1:$K$4024,6,FALSE())</f>
        <v>0.8</v>
      </c>
      <c r="K4698" s="17">
        <f>VLOOKUP($C4698,樹木資料表!$A$1:$K$4024,7,FALSE())</f>
        <v>2</v>
      </c>
      <c r="L4698" s="17">
        <f>VLOOKUP($C4698,樹木資料表!$A$1:$K$4024,8,FALSE())</f>
        <v>0</v>
      </c>
    </row>
    <row r="4699" spans="1:13" x14ac:dyDescent="0.2">
      <c r="A4699" s="9">
        <v>4698</v>
      </c>
      <c r="B4699" s="9">
        <v>2023</v>
      </c>
      <c r="C4699" s="28">
        <v>8858</v>
      </c>
      <c r="D4699" s="17" t="str">
        <f>VLOOKUP(C4699,樹木資料表!$A$1:$K$4024,2,FALSE())</f>
        <v>長葉木薑子</v>
      </c>
      <c r="E4699" s="11">
        <v>4.8</v>
      </c>
      <c r="G4699" s="17" t="str">
        <f>VLOOKUP($C4699,樹木資料表!$A$1:$K$4024,3,FALSE())</f>
        <v>C</v>
      </c>
      <c r="H4699" s="17">
        <f>VLOOKUP($C4699,樹木資料表!$A$1:$K$4024,4,FALSE())</f>
        <v>4</v>
      </c>
      <c r="I4699" s="17">
        <f>VLOOKUP($C4699,樹木資料表!$A$1:$K$4024,5,FALSE())</f>
        <v>2</v>
      </c>
      <c r="J4699" s="17">
        <f>VLOOKUP($C4699,樹木資料表!$A$1:$K$4024,6,FALSE())</f>
        <v>4.8</v>
      </c>
      <c r="K4699" s="17">
        <f>VLOOKUP($C4699,樹木資料表!$A$1:$K$4024,7,FALSE())</f>
        <v>0.9</v>
      </c>
      <c r="L4699" s="17">
        <f>VLOOKUP($C4699,樹木資料表!$A$1:$K$4024,8,FALSE())</f>
        <v>0</v>
      </c>
      <c r="M4699" s="8" t="s">
        <v>123</v>
      </c>
    </row>
    <row r="4700" spans="1:13" x14ac:dyDescent="0.2">
      <c r="A4700" s="9">
        <v>4699</v>
      </c>
      <c r="B4700" s="9">
        <v>2023</v>
      </c>
      <c r="C4700" s="1">
        <v>3751</v>
      </c>
      <c r="D4700" s="17" t="str">
        <f>VLOOKUP(C4700,樹木資料表!$A$1:$K$4024,2,FALSE())</f>
        <v>琉球雞屎樹</v>
      </c>
      <c r="E4700" s="20">
        <v>0</v>
      </c>
      <c r="G4700" s="17" t="str">
        <f>VLOOKUP($C4700,樹木資料表!$A$1:$K$4024,3,FALSE())</f>
        <v>C</v>
      </c>
      <c r="H4700" s="17">
        <f>VLOOKUP($C4700,樹木資料表!$A$1:$K$4024,4,FALSE())</f>
        <v>4</v>
      </c>
      <c r="I4700" s="17">
        <f>VLOOKUP($C4700,樹木資料表!$A$1:$K$4024,5,FALSE())</f>
        <v>3</v>
      </c>
      <c r="J4700" s="17">
        <f>VLOOKUP($C4700,樹木資料表!$A$1:$K$4024,6,FALSE())</f>
        <v>3.8</v>
      </c>
      <c r="K4700" s="17">
        <f>VLOOKUP($C4700,樹木資料表!$A$1:$K$4024,7,FALSE())</f>
        <v>4.0999999999999996</v>
      </c>
      <c r="L4700" s="17">
        <f>VLOOKUP($C4700,樹木資料表!$A$1:$K$4024,8,FALSE())</f>
        <v>0</v>
      </c>
      <c r="M4700" s="8" t="s">
        <v>163</v>
      </c>
    </row>
    <row r="4701" spans="1:13" x14ac:dyDescent="0.2">
      <c r="A4701" s="9">
        <v>4700</v>
      </c>
      <c r="B4701" s="9">
        <v>2023</v>
      </c>
      <c r="C4701" s="1">
        <v>3752</v>
      </c>
      <c r="D4701" s="17" t="str">
        <f>VLOOKUP(C4701,樹木資料表!$A$1:$K$4024,2,FALSE())</f>
        <v>長葉木薑子</v>
      </c>
      <c r="E4701" s="20">
        <v>0</v>
      </c>
      <c r="G4701" s="17" t="str">
        <f>VLOOKUP($C4701,樹木資料表!$A$1:$K$4024,3,FALSE())</f>
        <v>C</v>
      </c>
      <c r="H4701" s="17">
        <f>VLOOKUP($C4701,樹木資料表!$A$1:$K$4024,4,FALSE())</f>
        <v>4</v>
      </c>
      <c r="I4701" s="17">
        <f>VLOOKUP($C4701,樹木資料表!$A$1:$K$4024,5,FALSE())</f>
        <v>3</v>
      </c>
      <c r="J4701" s="17">
        <f>VLOOKUP($C4701,樹木資料表!$A$1:$K$4024,6,FALSE())</f>
        <v>3.5</v>
      </c>
      <c r="K4701" s="17">
        <f>VLOOKUP($C4701,樹木資料表!$A$1:$K$4024,7,FALSE())</f>
        <v>4.5999999999999996</v>
      </c>
      <c r="L4701" s="17">
        <f>VLOOKUP($C4701,樹木資料表!$A$1:$K$4024,8,FALSE())</f>
        <v>0</v>
      </c>
      <c r="M4701" s="8" t="s">
        <v>131</v>
      </c>
    </row>
    <row r="4702" spans="1:13" x14ac:dyDescent="0.2">
      <c r="A4702" s="9">
        <v>4701</v>
      </c>
      <c r="B4702" s="9">
        <v>2023</v>
      </c>
      <c r="C4702" s="1">
        <v>3753</v>
      </c>
      <c r="D4702" s="17" t="str">
        <f>VLOOKUP(C4702,樹木資料表!$A$1:$K$4024,2,FALSE())</f>
        <v>小葉樹杞</v>
      </c>
      <c r="E4702" s="11">
        <v>4.5</v>
      </c>
      <c r="G4702" s="17" t="str">
        <f>VLOOKUP($C4702,樹木資料表!$A$1:$K$4024,3,FALSE())</f>
        <v>C</v>
      </c>
      <c r="H4702" s="17">
        <f>VLOOKUP($C4702,樹木資料表!$A$1:$K$4024,4,FALSE())</f>
        <v>4</v>
      </c>
      <c r="I4702" s="17">
        <f>VLOOKUP($C4702,樹木資料表!$A$1:$K$4024,5,FALSE())</f>
        <v>3</v>
      </c>
      <c r="J4702" s="17">
        <f>VLOOKUP($C4702,樹木資料表!$A$1:$K$4024,6,FALSE())</f>
        <v>3.1</v>
      </c>
      <c r="K4702" s="17">
        <f>VLOOKUP($C4702,樹木資料表!$A$1:$K$4024,7,FALSE())</f>
        <v>4.0999999999999996</v>
      </c>
      <c r="L4702" s="17">
        <f>VLOOKUP($C4702,樹木資料表!$A$1:$K$4024,8,FALSE())</f>
        <v>0</v>
      </c>
    </row>
    <row r="4703" spans="1:13" x14ac:dyDescent="0.2">
      <c r="A4703" s="9">
        <v>4702</v>
      </c>
      <c r="B4703" s="9">
        <v>2023</v>
      </c>
      <c r="C4703" s="1">
        <v>3754</v>
      </c>
      <c r="D4703" s="17" t="str">
        <f>VLOOKUP(C4703,樹木資料表!$A$1:$K$4024,2,FALSE())</f>
        <v>小葉樹杞</v>
      </c>
      <c r="E4703" s="11">
        <v>2.5</v>
      </c>
      <c r="G4703" s="17" t="str">
        <f>VLOOKUP($C4703,樹木資料表!$A$1:$K$4024,3,FALSE())</f>
        <v>C</v>
      </c>
      <c r="H4703" s="17">
        <f>VLOOKUP($C4703,樹木資料表!$A$1:$K$4024,4,FALSE())</f>
        <v>4</v>
      </c>
      <c r="I4703" s="17">
        <f>VLOOKUP($C4703,樹木資料表!$A$1:$K$4024,5,FALSE())</f>
        <v>3</v>
      </c>
      <c r="J4703" s="17">
        <f>VLOOKUP($C4703,樹木資料表!$A$1:$K$4024,6,FALSE())</f>
        <v>3.1</v>
      </c>
      <c r="K4703" s="17">
        <f>VLOOKUP($C4703,樹木資料表!$A$1:$K$4024,7,FALSE())</f>
        <v>5</v>
      </c>
      <c r="L4703" s="17">
        <f>VLOOKUP($C4703,樹木資料表!$A$1:$K$4024,8,FALSE())</f>
        <v>0</v>
      </c>
    </row>
    <row r="4704" spans="1:13" x14ac:dyDescent="0.2">
      <c r="A4704" s="9">
        <v>4703</v>
      </c>
      <c r="B4704" s="9">
        <v>2023</v>
      </c>
      <c r="C4704" s="1">
        <v>3755</v>
      </c>
      <c r="D4704" s="17" t="str">
        <f>VLOOKUP(C4704,樹木資料表!$A$1:$K$4024,2,FALSE())</f>
        <v>小葉樹杞</v>
      </c>
      <c r="E4704" s="11">
        <v>3.1</v>
      </c>
      <c r="G4704" s="17" t="str">
        <f>VLOOKUP($C4704,樹木資料表!$A$1:$K$4024,3,FALSE())</f>
        <v>C</v>
      </c>
      <c r="H4704" s="17">
        <f>VLOOKUP($C4704,樹木資料表!$A$1:$K$4024,4,FALSE())</f>
        <v>4</v>
      </c>
      <c r="I4704" s="17">
        <f>VLOOKUP($C4704,樹木資料表!$A$1:$K$4024,5,FALSE())</f>
        <v>3</v>
      </c>
      <c r="J4704" s="17">
        <f>VLOOKUP($C4704,樹木資料表!$A$1:$K$4024,6,FALSE())</f>
        <v>2.5</v>
      </c>
      <c r="K4704" s="17">
        <f>VLOOKUP($C4704,樹木資料表!$A$1:$K$4024,7,FALSE())</f>
        <v>4.9000000000000004</v>
      </c>
      <c r="L4704" s="17">
        <f>VLOOKUP($C4704,樹木資料表!$A$1:$K$4024,8,FALSE())</f>
        <v>0</v>
      </c>
    </row>
    <row r="4705" spans="1:13" x14ac:dyDescent="0.2">
      <c r="A4705" s="9">
        <v>4704</v>
      </c>
      <c r="B4705" s="9">
        <v>2023</v>
      </c>
      <c r="C4705" s="1">
        <v>3756</v>
      </c>
      <c r="D4705" s="17" t="str">
        <f>VLOOKUP(C4705,樹木資料表!$A$1:$K$4024,2,FALSE())</f>
        <v>臺灣山茶</v>
      </c>
      <c r="E4705" s="11">
        <v>1.4</v>
      </c>
      <c r="F4705" s="11">
        <v>2</v>
      </c>
      <c r="G4705" s="17" t="str">
        <f>VLOOKUP($C4705,樹木資料表!$A$1:$K$4024,3,FALSE())</f>
        <v>C</v>
      </c>
      <c r="H4705" s="17">
        <f>VLOOKUP($C4705,樹木資料表!$A$1:$K$4024,4,FALSE())</f>
        <v>4</v>
      </c>
      <c r="I4705" s="17">
        <f>VLOOKUP($C4705,樹木資料表!$A$1:$K$4024,5,FALSE())</f>
        <v>3</v>
      </c>
      <c r="J4705" s="17">
        <f>VLOOKUP($C4705,樹木資料表!$A$1:$K$4024,6,FALSE())</f>
        <v>2.7</v>
      </c>
      <c r="K4705" s="17">
        <f>VLOOKUP($C4705,樹木資料表!$A$1:$K$4024,7,FALSE())</f>
        <v>2.4</v>
      </c>
      <c r="L4705" s="17">
        <f>VLOOKUP($C4705,樹木資料表!$A$1:$K$4024,8,FALSE())</f>
        <v>0</v>
      </c>
    </row>
    <row r="4706" spans="1:13" x14ac:dyDescent="0.2">
      <c r="A4706" s="9">
        <v>4705</v>
      </c>
      <c r="B4706" s="9">
        <v>2023</v>
      </c>
      <c r="C4706" s="1">
        <v>3757</v>
      </c>
      <c r="D4706" s="17" t="str">
        <f>VLOOKUP(C4706,樹木資料表!$A$1:$K$4024,2,FALSE())</f>
        <v>長葉木薑子</v>
      </c>
      <c r="E4706" s="11">
        <v>14.8</v>
      </c>
      <c r="G4706" s="17" t="str">
        <f>VLOOKUP($C4706,樹木資料表!$A$1:$K$4024,3,FALSE())</f>
        <v>C</v>
      </c>
      <c r="H4706" s="17">
        <f>VLOOKUP($C4706,樹木資料表!$A$1:$K$4024,4,FALSE())</f>
        <v>4</v>
      </c>
      <c r="I4706" s="17">
        <f>VLOOKUP($C4706,樹木資料表!$A$1:$K$4024,5,FALSE())</f>
        <v>3</v>
      </c>
      <c r="J4706" s="17">
        <f>VLOOKUP($C4706,樹木資料表!$A$1:$K$4024,6,FALSE())</f>
        <v>2.8</v>
      </c>
      <c r="K4706" s="17">
        <f>VLOOKUP($C4706,樹木資料表!$A$1:$K$4024,7,FALSE())</f>
        <v>2.2999999999999998</v>
      </c>
      <c r="L4706" s="17">
        <f>VLOOKUP($C4706,樹木資料表!$A$1:$K$4024,8,FALSE())</f>
        <v>0</v>
      </c>
    </row>
    <row r="4707" spans="1:13" x14ac:dyDescent="0.2">
      <c r="A4707" s="9">
        <v>4706</v>
      </c>
      <c r="B4707" s="9">
        <v>2023</v>
      </c>
      <c r="C4707" s="1">
        <v>3758</v>
      </c>
      <c r="D4707" s="17" t="str">
        <f>VLOOKUP(C4707,樹木資料表!$A$1:$K$4024,2,FALSE())</f>
        <v>瓊楠</v>
      </c>
      <c r="E4707" s="11">
        <v>2.2000000000000002</v>
      </c>
      <c r="G4707" s="17" t="str">
        <f>VLOOKUP($C4707,樹木資料表!$A$1:$K$4024,3,FALSE())</f>
        <v>C</v>
      </c>
      <c r="H4707" s="17">
        <f>VLOOKUP($C4707,樹木資料表!$A$1:$K$4024,4,FALSE())</f>
        <v>4</v>
      </c>
      <c r="I4707" s="17">
        <f>VLOOKUP($C4707,樹木資料表!$A$1:$K$4024,5,FALSE())</f>
        <v>3</v>
      </c>
      <c r="J4707" s="17">
        <f>VLOOKUP($C4707,樹木資料表!$A$1:$K$4024,6,FALSE())</f>
        <v>4.9000000000000004</v>
      </c>
      <c r="K4707" s="17">
        <f>VLOOKUP($C4707,樹木資料表!$A$1:$K$4024,7,FALSE())</f>
        <v>2.2999999999999998</v>
      </c>
      <c r="L4707" s="17">
        <f>VLOOKUP($C4707,樹木資料表!$A$1:$K$4024,8,FALSE())</f>
        <v>0</v>
      </c>
    </row>
    <row r="4708" spans="1:13" x14ac:dyDescent="0.2">
      <c r="A4708" s="9">
        <v>4707</v>
      </c>
      <c r="B4708" s="9">
        <v>2023</v>
      </c>
      <c r="C4708" s="1">
        <v>3759</v>
      </c>
      <c r="D4708" s="17" t="str">
        <f>VLOOKUP(C4708,樹木資料表!$A$1:$K$4024,2,FALSE())</f>
        <v>小葉樹杞</v>
      </c>
      <c r="E4708" s="20">
        <v>0</v>
      </c>
      <c r="G4708" s="17" t="str">
        <f>VLOOKUP($C4708,樹木資料表!$A$1:$K$4024,3,FALSE())</f>
        <v>C</v>
      </c>
      <c r="H4708" s="17">
        <f>VLOOKUP($C4708,樹木資料表!$A$1:$K$4024,4,FALSE())</f>
        <v>4</v>
      </c>
      <c r="I4708" s="17">
        <f>VLOOKUP($C4708,樹木資料表!$A$1:$K$4024,5,FALSE())</f>
        <v>3</v>
      </c>
      <c r="J4708" s="17">
        <f>VLOOKUP($C4708,樹木資料表!$A$1:$K$4024,6,FALSE())</f>
        <v>3.4</v>
      </c>
      <c r="K4708" s="17">
        <f>VLOOKUP($C4708,樹木資料表!$A$1:$K$4024,7,FALSE())</f>
        <v>2.5</v>
      </c>
      <c r="L4708" s="17">
        <f>VLOOKUP($C4708,樹木資料表!$A$1:$K$4024,8,FALSE())</f>
        <v>0</v>
      </c>
      <c r="M4708" s="8" t="s">
        <v>162</v>
      </c>
    </row>
    <row r="4709" spans="1:13" x14ac:dyDescent="0.2">
      <c r="A4709" s="9">
        <v>4708</v>
      </c>
      <c r="B4709" s="9">
        <v>2023</v>
      </c>
      <c r="C4709" s="1">
        <v>3760</v>
      </c>
      <c r="D4709" s="17" t="str">
        <f>VLOOKUP(C4709,樹木資料表!$A$1:$K$4024,2,FALSE())</f>
        <v>臺灣山茶</v>
      </c>
      <c r="E4709" s="11">
        <v>2.8</v>
      </c>
      <c r="F4709" s="11">
        <v>4</v>
      </c>
      <c r="G4709" s="17" t="str">
        <f>VLOOKUP($C4709,樹木資料表!$A$1:$K$4024,3,FALSE())</f>
        <v>C</v>
      </c>
      <c r="H4709" s="17">
        <f>VLOOKUP($C4709,樹木資料表!$A$1:$K$4024,4,FALSE())</f>
        <v>4</v>
      </c>
      <c r="I4709" s="17">
        <f>VLOOKUP($C4709,樹木資料表!$A$1:$K$4024,5,FALSE())</f>
        <v>3</v>
      </c>
      <c r="J4709" s="17">
        <f>VLOOKUP($C4709,樹木資料表!$A$1:$K$4024,6,FALSE())</f>
        <v>2.7</v>
      </c>
      <c r="K4709" s="17">
        <f>VLOOKUP($C4709,樹木資料表!$A$1:$K$4024,7,FALSE())</f>
        <v>1</v>
      </c>
      <c r="L4709" s="17">
        <f>VLOOKUP($C4709,樹木資料表!$A$1:$K$4024,8,FALSE())</f>
        <v>0</v>
      </c>
    </row>
    <row r="4710" spans="1:13" x14ac:dyDescent="0.2">
      <c r="A4710" s="9">
        <v>4709</v>
      </c>
      <c r="B4710" s="9">
        <v>2023</v>
      </c>
      <c r="C4710" s="1">
        <v>3761</v>
      </c>
      <c r="D4710" s="17" t="str">
        <f>VLOOKUP(C4710,樹木資料表!$A$1:$K$4024,2,FALSE())</f>
        <v>臺灣山茶</v>
      </c>
      <c r="E4710" s="20">
        <v>0</v>
      </c>
      <c r="G4710" s="17" t="str">
        <f>VLOOKUP($C4710,樹木資料表!$A$1:$K$4024,3,FALSE())</f>
        <v>C</v>
      </c>
      <c r="H4710" s="17">
        <f>VLOOKUP($C4710,樹木資料表!$A$1:$K$4024,4,FALSE())</f>
        <v>4</v>
      </c>
      <c r="I4710" s="17">
        <f>VLOOKUP($C4710,樹木資料表!$A$1:$K$4024,5,FALSE())</f>
        <v>3</v>
      </c>
      <c r="J4710" s="17">
        <f>VLOOKUP($C4710,樹木資料表!$A$1:$K$4024,6,FALSE())</f>
        <v>2.7</v>
      </c>
      <c r="K4710" s="17">
        <f>VLOOKUP($C4710,樹木資料表!$A$1:$K$4024,7,FALSE())</f>
        <v>0.3</v>
      </c>
      <c r="L4710" s="17">
        <f>VLOOKUP($C4710,樹木資料表!$A$1:$K$4024,8,FALSE())</f>
        <v>0</v>
      </c>
      <c r="M4710" s="8" t="s">
        <v>128</v>
      </c>
    </row>
    <row r="4711" spans="1:13" x14ac:dyDescent="0.2">
      <c r="A4711" s="9">
        <v>4710</v>
      </c>
      <c r="B4711" s="9">
        <v>2023</v>
      </c>
      <c r="C4711" s="1">
        <v>3762</v>
      </c>
      <c r="D4711" s="17" t="str">
        <f>VLOOKUP(C4711,樹木資料表!$A$1:$K$4024,2,FALSE())</f>
        <v>瓊楠</v>
      </c>
      <c r="E4711" s="11">
        <v>40.700000000000003</v>
      </c>
      <c r="G4711" s="17" t="str">
        <f>VLOOKUP($C4711,樹木資料表!$A$1:$K$4024,3,FALSE())</f>
        <v>C</v>
      </c>
      <c r="H4711" s="17">
        <f>VLOOKUP($C4711,樹木資料表!$A$1:$K$4024,4,FALSE())</f>
        <v>4</v>
      </c>
      <c r="I4711" s="17">
        <f>VLOOKUP($C4711,樹木資料表!$A$1:$K$4024,5,FALSE())</f>
        <v>3</v>
      </c>
      <c r="J4711" s="17">
        <f>VLOOKUP($C4711,樹木資料表!$A$1:$K$4024,6,FALSE())</f>
        <v>1.8</v>
      </c>
      <c r="K4711" s="17">
        <f>VLOOKUP($C4711,樹木資料表!$A$1:$K$4024,7,FALSE())</f>
        <v>1.8</v>
      </c>
      <c r="L4711" s="17">
        <f>VLOOKUP($C4711,樹木資料表!$A$1:$K$4024,8,FALSE())</f>
        <v>0</v>
      </c>
    </row>
    <row r="4712" spans="1:13" x14ac:dyDescent="0.2">
      <c r="A4712" s="9">
        <v>4711</v>
      </c>
      <c r="B4712" s="9">
        <v>2023</v>
      </c>
      <c r="C4712" s="1">
        <v>3763</v>
      </c>
      <c r="D4712" s="17" t="str">
        <f>VLOOKUP(C4712,樹木資料表!$A$1:$K$4024,2,FALSE())</f>
        <v>變葉新木薑子</v>
      </c>
      <c r="E4712" s="11">
        <v>6</v>
      </c>
      <c r="G4712" s="17" t="str">
        <f>VLOOKUP($C4712,樹木資料表!$A$1:$K$4024,3,FALSE())</f>
        <v>C</v>
      </c>
      <c r="H4712" s="17">
        <f>VLOOKUP($C4712,樹木資料表!$A$1:$K$4024,4,FALSE())</f>
        <v>4</v>
      </c>
      <c r="I4712" s="17">
        <f>VLOOKUP($C4712,樹木資料表!$A$1:$K$4024,5,FALSE())</f>
        <v>3</v>
      </c>
      <c r="J4712" s="17">
        <f>VLOOKUP($C4712,樹木資料表!$A$1:$K$4024,6,FALSE())</f>
        <v>0.4</v>
      </c>
      <c r="K4712" s="17">
        <f>VLOOKUP($C4712,樹木資料表!$A$1:$K$4024,7,FALSE())</f>
        <v>1.5</v>
      </c>
      <c r="L4712" s="17">
        <f>VLOOKUP($C4712,樹木資料表!$A$1:$K$4024,8,FALSE())</f>
        <v>0</v>
      </c>
    </row>
    <row r="4713" spans="1:13" x14ac:dyDescent="0.2">
      <c r="A4713" s="9">
        <v>4712</v>
      </c>
      <c r="B4713" s="9">
        <v>2023</v>
      </c>
      <c r="C4713" s="1">
        <v>3764</v>
      </c>
      <c r="D4713" s="17" t="str">
        <f>VLOOKUP(C4713,樹木資料表!$A$1:$K$4024,2,FALSE())</f>
        <v>長葉木薑子</v>
      </c>
      <c r="E4713" s="11">
        <v>2</v>
      </c>
      <c r="G4713" s="17" t="str">
        <f>VLOOKUP($C4713,樹木資料表!$A$1:$K$4024,3,FALSE())</f>
        <v>C</v>
      </c>
      <c r="H4713" s="17">
        <f>VLOOKUP($C4713,樹木資料表!$A$1:$K$4024,4,FALSE())</f>
        <v>4</v>
      </c>
      <c r="I4713" s="17">
        <f>VLOOKUP($C4713,樹木資料表!$A$1:$K$4024,5,FALSE())</f>
        <v>3</v>
      </c>
      <c r="J4713" s="17">
        <f>VLOOKUP($C4713,樹木資料表!$A$1:$K$4024,6,FALSE())</f>
        <v>0.5</v>
      </c>
      <c r="K4713" s="17">
        <f>VLOOKUP($C4713,樹木資料表!$A$1:$K$4024,7,FALSE())</f>
        <v>2.2999999999999998</v>
      </c>
      <c r="L4713" s="17">
        <f>VLOOKUP($C4713,樹木資料表!$A$1:$K$4024,8,FALSE())</f>
        <v>0</v>
      </c>
    </row>
    <row r="4714" spans="1:13" x14ac:dyDescent="0.2">
      <c r="A4714" s="9">
        <v>4713</v>
      </c>
      <c r="B4714" s="9">
        <v>2023</v>
      </c>
      <c r="C4714" s="1">
        <v>3765</v>
      </c>
      <c r="D4714" s="17" t="str">
        <f>VLOOKUP(C4714,樹木資料表!$A$1:$K$4024,2,FALSE())</f>
        <v>臺灣山茶</v>
      </c>
      <c r="E4714" s="11">
        <v>1.4</v>
      </c>
      <c r="F4714" s="11">
        <v>2</v>
      </c>
      <c r="G4714" s="17" t="str">
        <f>VLOOKUP($C4714,樹木資料表!$A$1:$K$4024,3,FALSE())</f>
        <v>C</v>
      </c>
      <c r="H4714" s="17">
        <f>VLOOKUP($C4714,樹木資料表!$A$1:$K$4024,4,FALSE())</f>
        <v>4</v>
      </c>
      <c r="I4714" s="17">
        <f>VLOOKUP($C4714,樹木資料表!$A$1:$K$4024,5,FALSE())</f>
        <v>3</v>
      </c>
      <c r="J4714" s="17">
        <f>VLOOKUP($C4714,樹木資料表!$A$1:$K$4024,6,FALSE())</f>
        <v>0.9</v>
      </c>
      <c r="K4714" s="17">
        <f>VLOOKUP($C4714,樹木資料表!$A$1:$K$4024,7,FALSE())</f>
        <v>2.7</v>
      </c>
      <c r="L4714" s="17">
        <f>VLOOKUP($C4714,樹木資料表!$A$1:$K$4024,8,FALSE())</f>
        <v>0</v>
      </c>
    </row>
    <row r="4715" spans="1:13" x14ac:dyDescent="0.2">
      <c r="A4715" s="9">
        <v>4714</v>
      </c>
      <c r="B4715" s="9">
        <v>2023</v>
      </c>
      <c r="C4715" s="1">
        <v>3766</v>
      </c>
      <c r="D4715" s="17" t="str">
        <f>VLOOKUP(C4715,樹木資料表!$A$1:$K$4024,2,FALSE())</f>
        <v>小葉樹杞</v>
      </c>
      <c r="E4715" s="11">
        <v>4.3</v>
      </c>
      <c r="G4715" s="17" t="str">
        <f>VLOOKUP($C4715,樹木資料表!$A$1:$K$4024,3,FALSE())</f>
        <v>C</v>
      </c>
      <c r="H4715" s="17">
        <f>VLOOKUP($C4715,樹木資料表!$A$1:$K$4024,4,FALSE())</f>
        <v>4</v>
      </c>
      <c r="I4715" s="17">
        <f>VLOOKUP($C4715,樹木資料表!$A$1:$K$4024,5,FALSE())</f>
        <v>3</v>
      </c>
      <c r="J4715" s="17">
        <f>VLOOKUP($C4715,樹木資料表!$A$1:$K$4024,6,FALSE())</f>
        <v>0.6</v>
      </c>
      <c r="K4715" s="17">
        <f>VLOOKUP($C4715,樹木資料表!$A$1:$K$4024,7,FALSE())</f>
        <v>2.6</v>
      </c>
      <c r="L4715" s="17">
        <f>VLOOKUP($C4715,樹木資料表!$A$1:$K$4024,8,FALSE())</f>
        <v>0</v>
      </c>
    </row>
    <row r="4716" spans="1:13" x14ac:dyDescent="0.2">
      <c r="A4716" s="9">
        <v>4715</v>
      </c>
      <c r="B4716" s="9">
        <v>2023</v>
      </c>
      <c r="C4716" s="1">
        <v>3767</v>
      </c>
      <c r="D4716" s="17" t="str">
        <f>VLOOKUP(C4716,樹木資料表!$A$1:$K$4024,2,FALSE())</f>
        <v>小西氏賽楠</v>
      </c>
      <c r="E4716" s="11">
        <v>18.5</v>
      </c>
      <c r="G4716" s="17" t="str">
        <f>VLOOKUP($C4716,樹木資料表!$A$1:$K$4024,3,FALSE())</f>
        <v>C</v>
      </c>
      <c r="H4716" s="17">
        <f>VLOOKUP($C4716,樹木資料表!$A$1:$K$4024,4,FALSE())</f>
        <v>4</v>
      </c>
      <c r="I4716" s="17">
        <f>VLOOKUP($C4716,樹木資料表!$A$1:$K$4024,5,FALSE())</f>
        <v>3</v>
      </c>
      <c r="J4716" s="17">
        <f>VLOOKUP($C4716,樹木資料表!$A$1:$K$4024,6,FALSE())</f>
        <v>3.6</v>
      </c>
      <c r="K4716" s="17">
        <f>VLOOKUP($C4716,樹木資料表!$A$1:$K$4024,7,FALSE())</f>
        <v>0.5</v>
      </c>
      <c r="L4716" s="17">
        <f>VLOOKUP($C4716,樹木資料表!$A$1:$K$4024,8,FALSE())</f>
        <v>0</v>
      </c>
    </row>
    <row r="4717" spans="1:13" x14ac:dyDescent="0.2">
      <c r="A4717" s="9">
        <v>4716</v>
      </c>
      <c r="B4717" s="9">
        <v>2023</v>
      </c>
      <c r="C4717" s="1">
        <v>3768</v>
      </c>
      <c r="D4717" s="17" t="str">
        <f>VLOOKUP(C4717,樹木資料表!$A$1:$K$4024,2,FALSE())</f>
        <v>小葉樹杞</v>
      </c>
      <c r="E4717" s="11">
        <v>1.8</v>
      </c>
      <c r="G4717" s="17" t="str">
        <f>VLOOKUP($C4717,樹木資料表!$A$1:$K$4024,3,FALSE())</f>
        <v>C</v>
      </c>
      <c r="H4717" s="17">
        <f>VLOOKUP($C4717,樹木資料表!$A$1:$K$4024,4,FALSE())</f>
        <v>4</v>
      </c>
      <c r="I4717" s="17">
        <f>VLOOKUP($C4717,樹木資料表!$A$1:$K$4024,5,FALSE())</f>
        <v>3</v>
      </c>
      <c r="J4717" s="17">
        <f>VLOOKUP($C4717,樹木資料表!$A$1:$K$4024,6,FALSE())</f>
        <v>4.0999999999999996</v>
      </c>
      <c r="K4717" s="17">
        <f>VLOOKUP($C4717,樹木資料表!$A$1:$K$4024,7,FALSE())</f>
        <v>1</v>
      </c>
      <c r="L4717" s="17">
        <f>VLOOKUP($C4717,樹木資料表!$A$1:$K$4024,8,FALSE())</f>
        <v>0</v>
      </c>
    </row>
    <row r="4718" spans="1:13" x14ac:dyDescent="0.2">
      <c r="A4718" s="9">
        <v>4717</v>
      </c>
      <c r="B4718" s="9">
        <v>2023</v>
      </c>
      <c r="C4718" s="1">
        <v>3769</v>
      </c>
      <c r="D4718" s="17" t="str">
        <f>VLOOKUP(C4718,樹木資料表!$A$1:$K$4024,2,FALSE())</f>
        <v>小葉樹杞</v>
      </c>
      <c r="E4718" s="11">
        <v>2.2999999999999998</v>
      </c>
      <c r="G4718" s="17" t="str">
        <f>VLOOKUP($C4718,樹木資料表!$A$1:$K$4024,3,FALSE())</f>
        <v>C</v>
      </c>
      <c r="H4718" s="17">
        <f>VLOOKUP($C4718,樹木資料表!$A$1:$K$4024,4,FALSE())</f>
        <v>4</v>
      </c>
      <c r="I4718" s="17">
        <f>VLOOKUP($C4718,樹木資料表!$A$1:$K$4024,5,FALSE())</f>
        <v>4</v>
      </c>
      <c r="J4718" s="17">
        <f>VLOOKUP($C4718,樹木資料表!$A$1:$K$4024,6,FALSE())</f>
        <v>4.5</v>
      </c>
      <c r="K4718" s="17">
        <f>VLOOKUP($C4718,樹木資料表!$A$1:$K$4024,7,FALSE())</f>
        <v>4</v>
      </c>
      <c r="L4718" s="17">
        <f>VLOOKUP($C4718,樹木資料表!$A$1:$K$4024,8,FALSE())</f>
        <v>0</v>
      </c>
    </row>
    <row r="4719" spans="1:13" x14ac:dyDescent="0.2">
      <c r="A4719" s="9">
        <v>4718</v>
      </c>
      <c r="B4719" s="9">
        <v>2023</v>
      </c>
      <c r="C4719" s="1">
        <v>3770</v>
      </c>
      <c r="D4719" s="17" t="str">
        <f>VLOOKUP(C4719,樹木資料表!$A$1:$K$4024,2,FALSE())</f>
        <v>小葉樹杞</v>
      </c>
      <c r="E4719" s="11">
        <v>2.7</v>
      </c>
      <c r="G4719" s="17" t="str">
        <f>VLOOKUP($C4719,樹木資料表!$A$1:$K$4024,3,FALSE())</f>
        <v>C</v>
      </c>
      <c r="H4719" s="17">
        <f>VLOOKUP($C4719,樹木資料表!$A$1:$K$4024,4,FALSE())</f>
        <v>4</v>
      </c>
      <c r="I4719" s="17">
        <f>VLOOKUP($C4719,樹木資料表!$A$1:$K$4024,5,FALSE())</f>
        <v>4</v>
      </c>
      <c r="J4719" s="17">
        <f>VLOOKUP($C4719,樹木資料表!$A$1:$K$4024,6,FALSE())</f>
        <v>3.7</v>
      </c>
      <c r="K4719" s="17">
        <f>VLOOKUP($C4719,樹木資料表!$A$1:$K$4024,7,FALSE())</f>
        <v>4.2</v>
      </c>
      <c r="L4719" s="17">
        <f>VLOOKUP($C4719,樹木資料表!$A$1:$K$4024,8,FALSE())</f>
        <v>0</v>
      </c>
    </row>
    <row r="4720" spans="1:13" x14ac:dyDescent="0.2">
      <c r="A4720" s="9">
        <v>4719</v>
      </c>
      <c r="B4720" s="9">
        <v>2023</v>
      </c>
      <c r="C4720" s="1">
        <v>3771</v>
      </c>
      <c r="D4720" s="17" t="str">
        <f>VLOOKUP(C4720,樹木資料表!$A$1:$K$4024,2,FALSE())</f>
        <v>福建賽衛矛</v>
      </c>
      <c r="E4720" s="11">
        <v>1.8</v>
      </c>
      <c r="G4720" s="17" t="str">
        <f>VLOOKUP($C4720,樹木資料表!$A$1:$K$4024,3,FALSE())</f>
        <v>C</v>
      </c>
      <c r="H4720" s="17">
        <f>VLOOKUP($C4720,樹木資料表!$A$1:$K$4024,4,FALSE())</f>
        <v>4</v>
      </c>
      <c r="I4720" s="17">
        <f>VLOOKUP($C4720,樹木資料表!$A$1:$K$4024,5,FALSE())</f>
        <v>4</v>
      </c>
      <c r="J4720" s="17">
        <f>VLOOKUP($C4720,樹木資料表!$A$1:$K$4024,6,FALSE())</f>
        <v>3.7</v>
      </c>
      <c r="K4720" s="17">
        <f>VLOOKUP($C4720,樹木資料表!$A$1:$K$4024,7,FALSE())</f>
        <v>2.6</v>
      </c>
      <c r="L4720" s="17">
        <f>VLOOKUP($C4720,樹木資料表!$A$1:$K$4024,8,FALSE())</f>
        <v>0</v>
      </c>
    </row>
    <row r="4721" spans="1:13" x14ac:dyDescent="0.2">
      <c r="A4721" s="9">
        <v>4720</v>
      </c>
      <c r="B4721" s="9">
        <v>2023</v>
      </c>
      <c r="C4721" s="1">
        <v>3772</v>
      </c>
      <c r="D4721" s="17" t="str">
        <f>VLOOKUP(C4721,樹木資料表!$A$1:$K$4024,2,FALSE())</f>
        <v>臺灣山茶</v>
      </c>
      <c r="E4721" s="11">
        <v>3.9</v>
      </c>
      <c r="F4721" s="11">
        <v>5</v>
      </c>
      <c r="G4721" s="17" t="str">
        <f>VLOOKUP($C4721,樹木資料表!$A$1:$K$4024,3,FALSE())</f>
        <v>C</v>
      </c>
      <c r="H4721" s="17">
        <f>VLOOKUP($C4721,樹木資料表!$A$1:$K$4024,4,FALSE())</f>
        <v>4</v>
      </c>
      <c r="I4721" s="17">
        <f>VLOOKUP($C4721,樹木資料表!$A$1:$K$4024,5,FALSE())</f>
        <v>4</v>
      </c>
      <c r="J4721" s="17">
        <f>VLOOKUP($C4721,樹木資料表!$A$1:$K$4024,6,FALSE())</f>
        <v>2.8</v>
      </c>
      <c r="K4721" s="17">
        <f>VLOOKUP($C4721,樹木資料表!$A$1:$K$4024,7,FALSE())</f>
        <v>2.2999999999999998</v>
      </c>
      <c r="L4721" s="17">
        <f>VLOOKUP($C4721,樹木資料表!$A$1:$K$4024,8,FALSE())</f>
        <v>0</v>
      </c>
    </row>
    <row r="4722" spans="1:13" x14ac:dyDescent="0.2">
      <c r="A4722" s="9">
        <v>4721</v>
      </c>
      <c r="B4722" s="9">
        <v>2023</v>
      </c>
      <c r="C4722" s="1">
        <v>3773</v>
      </c>
      <c r="D4722" s="17" t="str">
        <f>VLOOKUP(C4722,樹木資料表!$A$1:$K$4024,2,FALSE())</f>
        <v>臺灣山茶</v>
      </c>
      <c r="E4722" s="11">
        <v>5.2</v>
      </c>
      <c r="F4722" s="11">
        <v>4</v>
      </c>
      <c r="G4722" s="17" t="str">
        <f>VLOOKUP($C4722,樹木資料表!$A$1:$K$4024,3,FALSE())</f>
        <v>C</v>
      </c>
      <c r="H4722" s="17">
        <f>VLOOKUP($C4722,樹木資料表!$A$1:$K$4024,4,FALSE())</f>
        <v>4</v>
      </c>
      <c r="I4722" s="17">
        <f>VLOOKUP($C4722,樹木資料表!$A$1:$K$4024,5,FALSE())</f>
        <v>4</v>
      </c>
      <c r="J4722" s="17">
        <f>VLOOKUP($C4722,樹木資料表!$A$1:$K$4024,6,FALSE())</f>
        <v>2.8</v>
      </c>
      <c r="K4722" s="17">
        <f>VLOOKUP($C4722,樹木資料表!$A$1:$K$4024,7,FALSE())</f>
        <v>1.2</v>
      </c>
      <c r="L4722" s="17">
        <f>VLOOKUP($C4722,樹木資料表!$A$1:$K$4024,8,FALSE())</f>
        <v>0</v>
      </c>
    </row>
    <row r="4723" spans="1:13" x14ac:dyDescent="0.2">
      <c r="A4723" s="9">
        <v>4722</v>
      </c>
      <c r="B4723" s="9">
        <v>2023</v>
      </c>
      <c r="C4723" s="1">
        <v>3774</v>
      </c>
      <c r="D4723" s="17" t="str">
        <f>VLOOKUP(C4723,樹木資料表!$A$1:$K$4024,2,FALSE())</f>
        <v>臺灣山茶</v>
      </c>
      <c r="E4723" s="20">
        <v>0</v>
      </c>
      <c r="G4723" s="17" t="str">
        <f>VLOOKUP($C4723,樹木資料表!$A$1:$K$4024,3,FALSE())</f>
        <v>C</v>
      </c>
      <c r="H4723" s="17">
        <f>VLOOKUP($C4723,樹木資料表!$A$1:$K$4024,4,FALSE())</f>
        <v>4</v>
      </c>
      <c r="I4723" s="17">
        <f>VLOOKUP($C4723,樹木資料表!$A$1:$K$4024,5,FALSE())</f>
        <v>4</v>
      </c>
      <c r="J4723" s="17">
        <f>VLOOKUP($C4723,樹木資料表!$A$1:$K$4024,6,FALSE())</f>
        <v>4.5</v>
      </c>
      <c r="K4723" s="17">
        <f>VLOOKUP($C4723,樹木資料表!$A$1:$K$4024,7,FALSE())</f>
        <v>0.3</v>
      </c>
      <c r="L4723" s="17">
        <f>VLOOKUP($C4723,樹木資料表!$A$1:$K$4024,8,FALSE())</f>
        <v>0</v>
      </c>
      <c r="M4723" s="8" t="s">
        <v>128</v>
      </c>
    </row>
    <row r="4724" spans="1:13" x14ac:dyDescent="0.2">
      <c r="A4724" s="9">
        <v>4723</v>
      </c>
      <c r="B4724" s="9">
        <v>2023</v>
      </c>
      <c r="C4724" s="1">
        <v>3775</v>
      </c>
      <c r="D4724" s="17" t="str">
        <f>VLOOKUP(C4724,樹木資料表!$A$1:$K$4024,2,FALSE())</f>
        <v>臺灣山茶</v>
      </c>
      <c r="E4724" s="11">
        <v>4.8</v>
      </c>
      <c r="F4724" s="11">
        <v>5.5</v>
      </c>
      <c r="G4724" s="17" t="str">
        <f>VLOOKUP($C4724,樹木資料表!$A$1:$K$4024,3,FALSE())</f>
        <v>C</v>
      </c>
      <c r="H4724" s="17">
        <f>VLOOKUP($C4724,樹木資料表!$A$1:$K$4024,4,FALSE())</f>
        <v>4</v>
      </c>
      <c r="I4724" s="17">
        <f>VLOOKUP($C4724,樹木資料表!$A$1:$K$4024,5,FALSE())</f>
        <v>4</v>
      </c>
      <c r="J4724" s="17">
        <f>VLOOKUP($C4724,樹木資料表!$A$1:$K$4024,6,FALSE())</f>
        <v>1.1000000000000001</v>
      </c>
      <c r="K4724" s="17">
        <f>VLOOKUP($C4724,樹木資料表!$A$1:$K$4024,7,FALSE())</f>
        <v>2.4</v>
      </c>
      <c r="L4724" s="17">
        <f>VLOOKUP($C4724,樹木資料表!$A$1:$K$4024,8,FALSE())</f>
        <v>0</v>
      </c>
    </row>
    <row r="4725" spans="1:13" x14ac:dyDescent="0.2">
      <c r="A4725" s="9">
        <v>4724</v>
      </c>
      <c r="B4725" s="9">
        <v>2023</v>
      </c>
      <c r="C4725" s="1">
        <v>3776</v>
      </c>
      <c r="D4725" s="17" t="str">
        <f>VLOOKUP(C4725,樹木資料表!$A$1:$K$4024,2,FALSE())</f>
        <v>臺灣山茶</v>
      </c>
      <c r="E4725" s="20">
        <v>0</v>
      </c>
      <c r="G4725" s="17" t="str">
        <f>VLOOKUP($C4725,樹木資料表!$A$1:$K$4024,3,FALSE())</f>
        <v>C</v>
      </c>
      <c r="H4725" s="17">
        <f>VLOOKUP($C4725,樹木資料表!$A$1:$K$4024,4,FALSE())</f>
        <v>4</v>
      </c>
      <c r="I4725" s="17">
        <f>VLOOKUP($C4725,樹木資料表!$A$1:$K$4024,5,FALSE())</f>
        <v>4</v>
      </c>
      <c r="J4725" s="17">
        <f>VLOOKUP($C4725,樹木資料表!$A$1:$K$4024,6,FALSE())</f>
        <v>0.5</v>
      </c>
      <c r="K4725" s="17">
        <f>VLOOKUP($C4725,樹木資料表!$A$1:$K$4024,7,FALSE())</f>
        <v>1.8</v>
      </c>
      <c r="L4725" s="17">
        <f>VLOOKUP($C4725,樹木資料表!$A$1:$K$4024,8,FALSE())</f>
        <v>0</v>
      </c>
      <c r="M4725" s="8" t="s">
        <v>128</v>
      </c>
    </row>
    <row r="4726" spans="1:13" x14ac:dyDescent="0.2">
      <c r="A4726" s="9">
        <v>4725</v>
      </c>
      <c r="B4726" s="9">
        <v>2023</v>
      </c>
      <c r="C4726" s="1">
        <v>3777</v>
      </c>
      <c r="D4726" s="17" t="str">
        <f>VLOOKUP(C4726,樹木資料表!$A$1:$K$4024,2,FALSE())</f>
        <v>臺灣山茶</v>
      </c>
      <c r="E4726" s="20">
        <v>0</v>
      </c>
      <c r="G4726" s="17" t="str">
        <f>VLOOKUP($C4726,樹木資料表!$A$1:$K$4024,3,FALSE())</f>
        <v>C</v>
      </c>
      <c r="H4726" s="17">
        <f>VLOOKUP($C4726,樹木資料表!$A$1:$K$4024,4,FALSE())</f>
        <v>4</v>
      </c>
      <c r="I4726" s="17">
        <f>VLOOKUP($C4726,樹木資料表!$A$1:$K$4024,5,FALSE())</f>
        <v>4</v>
      </c>
      <c r="J4726" s="17">
        <f>VLOOKUP($C4726,樹木資料表!$A$1:$K$4024,6,FALSE())</f>
        <v>0.7</v>
      </c>
      <c r="K4726" s="17">
        <f>VLOOKUP($C4726,樹木資料表!$A$1:$K$4024,7,FALSE())</f>
        <v>2.2999999999999998</v>
      </c>
      <c r="L4726" s="17">
        <f>VLOOKUP($C4726,樹木資料表!$A$1:$K$4024,8,FALSE())</f>
        <v>0</v>
      </c>
      <c r="M4726" s="8" t="s">
        <v>128</v>
      </c>
    </row>
    <row r="4727" spans="1:13" x14ac:dyDescent="0.2">
      <c r="A4727" s="9">
        <v>4726</v>
      </c>
      <c r="B4727" s="9">
        <v>2023</v>
      </c>
      <c r="C4727" s="1">
        <v>3778</v>
      </c>
      <c r="D4727" s="17" t="str">
        <f>VLOOKUP(C4727,樹木資料表!$A$1:$K$4024,2,FALSE())</f>
        <v>臺灣山茶</v>
      </c>
      <c r="E4727" s="11">
        <v>5.0999999999999996</v>
      </c>
      <c r="F4727" s="11">
        <v>5.5</v>
      </c>
      <c r="G4727" s="17" t="str">
        <f>VLOOKUP($C4727,樹木資料表!$A$1:$K$4024,3,FALSE())</f>
        <v>C</v>
      </c>
      <c r="H4727" s="17">
        <f>VLOOKUP($C4727,樹木資料表!$A$1:$K$4024,4,FALSE())</f>
        <v>4</v>
      </c>
      <c r="I4727" s="17">
        <f>VLOOKUP($C4727,樹木資料表!$A$1:$K$4024,5,FALSE())</f>
        <v>4</v>
      </c>
      <c r="J4727" s="17">
        <f>VLOOKUP($C4727,樹木資料表!$A$1:$K$4024,6,FALSE())</f>
        <v>1</v>
      </c>
      <c r="K4727" s="17">
        <f>VLOOKUP($C4727,樹木資料表!$A$1:$K$4024,7,FALSE())</f>
        <v>2.2999999999999998</v>
      </c>
      <c r="L4727" s="17">
        <f>VLOOKUP($C4727,樹木資料表!$A$1:$K$4024,8,FALSE())</f>
        <v>0</v>
      </c>
    </row>
    <row r="4728" spans="1:13" x14ac:dyDescent="0.2">
      <c r="A4728" s="9">
        <v>4727</v>
      </c>
      <c r="B4728" s="9">
        <v>2023</v>
      </c>
      <c r="C4728" s="1">
        <v>3779</v>
      </c>
      <c r="D4728" s="17" t="str">
        <f>VLOOKUP(C4728,樹木資料表!$A$1:$K$4024,2,FALSE())</f>
        <v>臺灣山茶</v>
      </c>
      <c r="E4728" s="11">
        <v>2.2000000000000002</v>
      </c>
      <c r="F4728" s="11">
        <v>4</v>
      </c>
      <c r="G4728" s="17" t="str">
        <f>VLOOKUP($C4728,樹木資料表!$A$1:$K$4024,3,FALSE())</f>
        <v>C</v>
      </c>
      <c r="H4728" s="17">
        <f>VLOOKUP($C4728,樹木資料表!$A$1:$K$4024,4,FALSE())</f>
        <v>4</v>
      </c>
      <c r="I4728" s="17">
        <f>VLOOKUP($C4728,樹木資料表!$A$1:$K$4024,5,FALSE())</f>
        <v>4</v>
      </c>
      <c r="J4728" s="17">
        <f>VLOOKUP($C4728,樹木資料表!$A$1:$K$4024,6,FALSE())</f>
        <v>1.5</v>
      </c>
      <c r="K4728" s="17">
        <f>VLOOKUP($C4728,樹木資料表!$A$1:$K$4024,7,FALSE())</f>
        <v>4.2</v>
      </c>
      <c r="L4728" s="17">
        <f>VLOOKUP($C4728,樹木資料表!$A$1:$K$4024,8,FALSE())</f>
        <v>0</v>
      </c>
    </row>
    <row r="4729" spans="1:13" x14ac:dyDescent="0.2">
      <c r="A4729" s="9">
        <v>4728</v>
      </c>
      <c r="B4729" s="9">
        <v>2023</v>
      </c>
      <c r="C4729" s="1">
        <v>3780</v>
      </c>
      <c r="D4729" s="17" t="str">
        <f>VLOOKUP(C4729,樹木資料表!$A$1:$K$4024,2,FALSE())</f>
        <v>小葉樹杞</v>
      </c>
      <c r="E4729" s="11">
        <v>5.2</v>
      </c>
      <c r="G4729" s="17" t="str">
        <f>VLOOKUP($C4729,樹木資料表!$A$1:$K$4024,3,FALSE())</f>
        <v>C</v>
      </c>
      <c r="H4729" s="17">
        <f>VLOOKUP($C4729,樹木資料表!$A$1:$K$4024,4,FALSE())</f>
        <v>4</v>
      </c>
      <c r="I4729" s="17">
        <f>VLOOKUP($C4729,樹木資料表!$A$1:$K$4024,5,FALSE())</f>
        <v>4</v>
      </c>
      <c r="J4729" s="17">
        <f>VLOOKUP($C4729,樹木資料表!$A$1:$K$4024,6,FALSE())</f>
        <v>2.6</v>
      </c>
      <c r="K4729" s="17">
        <f>VLOOKUP($C4729,樹木資料表!$A$1:$K$4024,7,FALSE())</f>
        <v>4.5</v>
      </c>
      <c r="L4729" s="17">
        <f>VLOOKUP($C4729,樹木資料表!$A$1:$K$4024,8,FALSE())</f>
        <v>0</v>
      </c>
    </row>
    <row r="4730" spans="1:13" x14ac:dyDescent="0.2">
      <c r="A4730" s="9">
        <v>4729</v>
      </c>
      <c r="B4730" s="9">
        <v>2023</v>
      </c>
      <c r="C4730" s="1">
        <v>3781</v>
      </c>
      <c r="D4730" s="17" t="str">
        <f>VLOOKUP(C4730,樹木資料表!$A$1:$K$4024,2,FALSE())</f>
        <v>臺灣山茶</v>
      </c>
      <c r="E4730" s="11">
        <v>5.5</v>
      </c>
      <c r="F4730" s="11">
        <v>6</v>
      </c>
      <c r="G4730" s="17" t="str">
        <f>VLOOKUP($C4730,樹木資料表!$A$1:$K$4024,3,FALSE())</f>
        <v>C</v>
      </c>
      <c r="H4730" s="17">
        <f>VLOOKUP($C4730,樹木資料表!$A$1:$K$4024,4,FALSE())</f>
        <v>5</v>
      </c>
      <c r="I4730" s="17">
        <f>VLOOKUP($C4730,樹木資料表!$A$1:$K$4024,5,FALSE())</f>
        <v>1</v>
      </c>
      <c r="J4730" s="17">
        <f>VLOOKUP($C4730,樹木資料表!$A$1:$K$4024,6,FALSE())</f>
        <v>0.7</v>
      </c>
      <c r="K4730" s="17">
        <f>VLOOKUP($C4730,樹木資料表!$A$1:$K$4024,7,FALSE())</f>
        <v>0.9</v>
      </c>
      <c r="L4730" s="17">
        <f>VLOOKUP($C4730,樹木資料表!$A$1:$K$4024,8,FALSE())</f>
        <v>0</v>
      </c>
    </row>
    <row r="4731" spans="1:13" x14ac:dyDescent="0.2">
      <c r="A4731" s="9">
        <v>4730</v>
      </c>
      <c r="B4731" s="9">
        <v>2023</v>
      </c>
      <c r="C4731" s="1">
        <v>3782</v>
      </c>
      <c r="D4731" s="17" t="str">
        <f>VLOOKUP(C4731,樹木資料表!$A$1:$K$4024,2,FALSE())</f>
        <v>猴歡喜</v>
      </c>
      <c r="E4731" s="11">
        <v>47</v>
      </c>
      <c r="G4731" s="17" t="str">
        <f>VLOOKUP($C4731,樹木資料表!$A$1:$K$4024,3,FALSE())</f>
        <v>C</v>
      </c>
      <c r="H4731" s="17">
        <f>VLOOKUP($C4731,樹木資料表!$A$1:$K$4024,4,FALSE())</f>
        <v>5</v>
      </c>
      <c r="I4731" s="17">
        <f>VLOOKUP($C4731,樹木資料表!$A$1:$K$4024,5,FALSE())</f>
        <v>1</v>
      </c>
      <c r="J4731" s="17">
        <f>VLOOKUP($C4731,樹木資料表!$A$1:$K$4024,6,FALSE())</f>
        <v>0.7</v>
      </c>
      <c r="K4731" s="17">
        <f>VLOOKUP($C4731,樹木資料表!$A$1:$K$4024,7,FALSE())</f>
        <v>2.2000000000000002</v>
      </c>
      <c r="L4731" s="17">
        <f>VLOOKUP($C4731,樹木資料表!$A$1:$K$4024,8,FALSE())</f>
        <v>0</v>
      </c>
    </row>
    <row r="4732" spans="1:13" x14ac:dyDescent="0.2">
      <c r="A4732" s="9">
        <v>4731</v>
      </c>
      <c r="B4732" s="9">
        <v>2023</v>
      </c>
      <c r="C4732" s="1">
        <v>3783</v>
      </c>
      <c r="D4732" s="17" t="str">
        <f>VLOOKUP(C4732,樹木資料表!$A$1:$K$4024,2,FALSE())</f>
        <v>臺灣山茶</v>
      </c>
      <c r="E4732" s="11">
        <v>1.9</v>
      </c>
      <c r="F4732" s="11">
        <v>2.5</v>
      </c>
      <c r="G4732" s="17" t="str">
        <f>VLOOKUP($C4732,樹木資料表!$A$1:$K$4024,3,FALSE())</f>
        <v>C</v>
      </c>
      <c r="H4732" s="17">
        <f>VLOOKUP($C4732,樹木資料表!$A$1:$K$4024,4,FALSE())</f>
        <v>5</v>
      </c>
      <c r="I4732" s="17">
        <f>VLOOKUP($C4732,樹木資料表!$A$1:$K$4024,5,FALSE())</f>
        <v>1</v>
      </c>
      <c r="J4732" s="17">
        <f>VLOOKUP($C4732,樹木資料表!$A$1:$K$4024,6,FALSE())</f>
        <v>0.8</v>
      </c>
      <c r="K4732" s="17">
        <f>VLOOKUP($C4732,樹木資料表!$A$1:$K$4024,7,FALSE())</f>
        <v>2.2000000000000002</v>
      </c>
      <c r="L4732" s="17">
        <f>VLOOKUP($C4732,樹木資料表!$A$1:$K$4024,8,FALSE())</f>
        <v>0</v>
      </c>
    </row>
    <row r="4733" spans="1:13" x14ac:dyDescent="0.2">
      <c r="A4733" s="9">
        <v>4732</v>
      </c>
      <c r="B4733" s="9">
        <v>2023</v>
      </c>
      <c r="C4733" s="1">
        <v>3784</v>
      </c>
      <c r="D4733" s="17" t="str">
        <f>VLOOKUP(C4733,樹木資料表!$A$1:$K$4024,2,FALSE())</f>
        <v>臺灣山茶</v>
      </c>
      <c r="E4733" s="20">
        <v>0</v>
      </c>
      <c r="G4733" s="17" t="str">
        <f>VLOOKUP($C4733,樹木資料表!$A$1:$K$4024,3,FALSE())</f>
        <v>C</v>
      </c>
      <c r="H4733" s="17">
        <f>VLOOKUP($C4733,樹木資料表!$A$1:$K$4024,4,FALSE())</f>
        <v>5</v>
      </c>
      <c r="I4733" s="17">
        <f>VLOOKUP($C4733,樹木資料表!$A$1:$K$4024,5,FALSE())</f>
        <v>1</v>
      </c>
      <c r="J4733" s="17">
        <f>VLOOKUP($C4733,樹木資料表!$A$1:$K$4024,6,FALSE())</f>
        <v>0.8</v>
      </c>
      <c r="K4733" s="17">
        <f>VLOOKUP($C4733,樹木資料表!$A$1:$K$4024,7,FALSE())</f>
        <v>1.8</v>
      </c>
      <c r="L4733" s="17">
        <f>VLOOKUP($C4733,樹木資料表!$A$1:$K$4024,8,FALSE())</f>
        <v>0</v>
      </c>
      <c r="M4733" s="8" t="s">
        <v>164</v>
      </c>
    </row>
    <row r="4734" spans="1:13" x14ac:dyDescent="0.2">
      <c r="A4734" s="9">
        <v>4733</v>
      </c>
      <c r="B4734" s="9">
        <v>2023</v>
      </c>
      <c r="C4734" s="1">
        <v>3785</v>
      </c>
      <c r="D4734" s="17" t="str">
        <f>VLOOKUP(C4734,樹木資料表!$A$1:$K$4024,2,FALSE())</f>
        <v>臺灣山茶</v>
      </c>
      <c r="E4734" s="20">
        <v>0</v>
      </c>
      <c r="G4734" s="17" t="str">
        <f>VLOOKUP($C4734,樹木資料表!$A$1:$K$4024,3,FALSE())</f>
        <v>C</v>
      </c>
      <c r="H4734" s="17">
        <f>VLOOKUP($C4734,樹木資料表!$A$1:$K$4024,4,FALSE())</f>
        <v>5</v>
      </c>
      <c r="I4734" s="17">
        <f>VLOOKUP($C4734,樹木資料表!$A$1:$K$4024,5,FALSE())</f>
        <v>1</v>
      </c>
      <c r="J4734" s="17">
        <f>VLOOKUP($C4734,樹木資料表!$A$1:$K$4024,6,FALSE())</f>
        <v>0.8</v>
      </c>
      <c r="K4734" s="17">
        <f>VLOOKUP($C4734,樹木資料表!$A$1:$K$4024,7,FALSE())</f>
        <v>2.2000000000000002</v>
      </c>
      <c r="L4734" s="17">
        <f>VLOOKUP($C4734,樹木資料表!$A$1:$K$4024,8,FALSE())</f>
        <v>0</v>
      </c>
      <c r="M4734" s="8" t="s">
        <v>131</v>
      </c>
    </row>
    <row r="4735" spans="1:13" x14ac:dyDescent="0.2">
      <c r="A4735" s="9">
        <v>4734</v>
      </c>
      <c r="B4735" s="9">
        <v>2023</v>
      </c>
      <c r="C4735" s="1">
        <v>3786</v>
      </c>
      <c r="D4735" s="17" t="str">
        <f>VLOOKUP(C4735,樹木資料表!$A$1:$K$4024,2,FALSE())</f>
        <v>小花鼠刺</v>
      </c>
      <c r="E4735" s="11">
        <v>2.2999999999999998</v>
      </c>
      <c r="G4735" s="17" t="str">
        <f>VLOOKUP($C4735,樹木資料表!$A$1:$K$4024,3,FALSE())</f>
        <v>C</v>
      </c>
      <c r="H4735" s="17">
        <f>VLOOKUP($C4735,樹木資料表!$A$1:$K$4024,4,FALSE())</f>
        <v>5</v>
      </c>
      <c r="I4735" s="17">
        <f>VLOOKUP($C4735,樹木資料表!$A$1:$K$4024,5,FALSE())</f>
        <v>1</v>
      </c>
      <c r="J4735" s="17">
        <f>VLOOKUP($C4735,樹木資料表!$A$1:$K$4024,6,FALSE())</f>
        <v>2.1</v>
      </c>
      <c r="K4735" s="17">
        <f>VLOOKUP($C4735,樹木資料表!$A$1:$K$4024,7,FALSE())</f>
        <v>2.6</v>
      </c>
      <c r="L4735" s="17">
        <f>VLOOKUP($C4735,樹木資料表!$A$1:$K$4024,8,FALSE())</f>
        <v>0</v>
      </c>
    </row>
    <row r="4736" spans="1:13" x14ac:dyDescent="0.2">
      <c r="A4736" s="9">
        <v>4735</v>
      </c>
      <c r="B4736" s="9">
        <v>2023</v>
      </c>
      <c r="C4736" s="1">
        <v>3787</v>
      </c>
      <c r="D4736" s="17" t="str">
        <f>VLOOKUP(C4736,樹木資料表!$A$1:$K$4024,2,FALSE())</f>
        <v>長葉木薑子</v>
      </c>
      <c r="E4736" s="11">
        <v>15.6</v>
      </c>
      <c r="G4736" s="17" t="str">
        <f>VLOOKUP($C4736,樹木資料表!$A$1:$K$4024,3,FALSE())</f>
        <v>C</v>
      </c>
      <c r="H4736" s="17">
        <f>VLOOKUP($C4736,樹木資料表!$A$1:$K$4024,4,FALSE())</f>
        <v>5</v>
      </c>
      <c r="I4736" s="17">
        <f>VLOOKUP($C4736,樹木資料表!$A$1:$K$4024,5,FALSE())</f>
        <v>1</v>
      </c>
      <c r="J4736" s="17">
        <f>VLOOKUP($C4736,樹木資料表!$A$1:$K$4024,6,FALSE())</f>
        <v>3</v>
      </c>
      <c r="K4736" s="17">
        <f>VLOOKUP($C4736,樹木資料表!$A$1:$K$4024,7,FALSE())</f>
        <v>0.4</v>
      </c>
      <c r="L4736" s="17">
        <f>VLOOKUP($C4736,樹木資料表!$A$1:$K$4024,8,FALSE())</f>
        <v>0</v>
      </c>
    </row>
    <row r="4737" spans="1:13" x14ac:dyDescent="0.2">
      <c r="A4737" s="9">
        <v>4736</v>
      </c>
      <c r="B4737" s="9">
        <v>2023</v>
      </c>
      <c r="C4737" s="1">
        <v>3788</v>
      </c>
      <c r="D4737" s="17" t="str">
        <f>VLOOKUP(C4737,樹木資料表!$A$1:$K$4024,2,FALSE())</f>
        <v>臺灣山茶</v>
      </c>
      <c r="E4737" s="20">
        <v>0</v>
      </c>
      <c r="G4737" s="17" t="str">
        <f>VLOOKUP($C4737,樹木資料表!$A$1:$K$4024,3,FALSE())</f>
        <v>C</v>
      </c>
      <c r="H4737" s="17">
        <f>VLOOKUP($C4737,樹木資料表!$A$1:$K$4024,4,FALSE())</f>
        <v>5</v>
      </c>
      <c r="I4737" s="17">
        <f>VLOOKUP($C4737,樹木資料表!$A$1:$K$4024,5,FALSE())</f>
        <v>1</v>
      </c>
      <c r="J4737" s="17">
        <f>VLOOKUP($C4737,樹木資料表!$A$1:$K$4024,6,FALSE())</f>
        <v>0.2</v>
      </c>
      <c r="K4737" s="17">
        <f>VLOOKUP($C4737,樹木資料表!$A$1:$K$4024,7,FALSE())</f>
        <v>0</v>
      </c>
      <c r="L4737" s="17">
        <f>VLOOKUP($C4737,樹木資料表!$A$1:$K$4024,8,FALSE())</f>
        <v>0</v>
      </c>
      <c r="M4737" s="8" t="s">
        <v>128</v>
      </c>
    </row>
    <row r="4738" spans="1:13" x14ac:dyDescent="0.2">
      <c r="A4738" s="9">
        <v>4737</v>
      </c>
      <c r="B4738" s="9">
        <v>2023</v>
      </c>
      <c r="C4738" s="1">
        <v>3789</v>
      </c>
      <c r="D4738" s="17" t="str">
        <f>VLOOKUP(C4738,樹木資料表!$A$1:$K$4024,2,FALSE())</f>
        <v>變葉新木薑子</v>
      </c>
      <c r="E4738" s="11">
        <v>6</v>
      </c>
      <c r="G4738" s="17" t="str">
        <f>VLOOKUP($C4738,樹木資料表!$A$1:$K$4024,3,FALSE())</f>
        <v>C</v>
      </c>
      <c r="H4738" s="17">
        <f>VLOOKUP($C4738,樹木資料表!$A$1:$K$4024,4,FALSE())</f>
        <v>5</v>
      </c>
      <c r="I4738" s="17">
        <f>VLOOKUP($C4738,樹木資料表!$A$1:$K$4024,5,FALSE())</f>
        <v>1</v>
      </c>
      <c r="J4738" s="17">
        <f>VLOOKUP($C4738,樹木資料表!$A$1:$K$4024,6,FALSE())</f>
        <v>0.9</v>
      </c>
      <c r="K4738" s="17">
        <f>VLOOKUP($C4738,樹木資料表!$A$1:$K$4024,7,FALSE())</f>
        <v>4.9000000000000004</v>
      </c>
      <c r="L4738" s="17">
        <f>VLOOKUP($C4738,樹木資料表!$A$1:$K$4024,8,FALSE())</f>
        <v>0</v>
      </c>
    </row>
    <row r="4739" spans="1:13" x14ac:dyDescent="0.2">
      <c r="A4739" s="9">
        <v>4738</v>
      </c>
      <c r="B4739" s="9">
        <v>2023</v>
      </c>
      <c r="C4739" s="1">
        <v>3790</v>
      </c>
      <c r="D4739" s="17" t="str">
        <f>VLOOKUP(C4739,樹木資料表!$A$1:$K$4024,2,FALSE())</f>
        <v>變葉新木薑子</v>
      </c>
      <c r="E4739" s="11">
        <v>3.8</v>
      </c>
      <c r="G4739" s="17" t="str">
        <f>VLOOKUP($C4739,樹木資料表!$A$1:$K$4024,3,FALSE())</f>
        <v>C</v>
      </c>
      <c r="H4739" s="17">
        <f>VLOOKUP($C4739,樹木資料表!$A$1:$K$4024,4,FALSE())</f>
        <v>5</v>
      </c>
      <c r="I4739" s="17">
        <f>VLOOKUP($C4739,樹木資料表!$A$1:$K$4024,5,FALSE())</f>
        <v>1</v>
      </c>
      <c r="J4739" s="17">
        <f>VLOOKUP($C4739,樹木資料表!$A$1:$K$4024,6,FALSE())</f>
        <v>4.8</v>
      </c>
      <c r="K4739" s="17">
        <f>VLOOKUP($C4739,樹木資料表!$A$1:$K$4024,7,FALSE())</f>
        <v>4.5</v>
      </c>
      <c r="L4739" s="17">
        <f>VLOOKUP($C4739,樹木資料表!$A$1:$K$4024,8,FALSE())</f>
        <v>0</v>
      </c>
    </row>
    <row r="4740" spans="1:13" x14ac:dyDescent="0.2">
      <c r="A4740" s="9">
        <v>4739</v>
      </c>
      <c r="B4740" s="9">
        <v>2023</v>
      </c>
      <c r="C4740" s="1">
        <v>3791</v>
      </c>
      <c r="D4740" s="17" t="str">
        <f>VLOOKUP(C4740,樹木資料表!$A$1:$K$4024,2,FALSE())</f>
        <v>變葉新木薑子</v>
      </c>
      <c r="E4740" s="11">
        <v>5.9</v>
      </c>
      <c r="G4740" s="17" t="str">
        <f>VLOOKUP($C4740,樹木資料表!$A$1:$K$4024,3,FALSE())</f>
        <v>C</v>
      </c>
      <c r="H4740" s="17">
        <f>VLOOKUP($C4740,樹木資料表!$A$1:$K$4024,4,FALSE())</f>
        <v>5</v>
      </c>
      <c r="I4740" s="17">
        <f>VLOOKUP($C4740,樹木資料表!$A$1:$K$4024,5,FALSE())</f>
        <v>2</v>
      </c>
      <c r="J4740" s="17">
        <f>VLOOKUP($C4740,樹木資料表!$A$1:$K$4024,6,FALSE())</f>
        <v>0.1</v>
      </c>
      <c r="K4740" s="17">
        <f>VLOOKUP($C4740,樹木資料表!$A$1:$K$4024,7,FALSE())</f>
        <v>5</v>
      </c>
      <c r="L4740" s="17">
        <f>VLOOKUP($C4740,樹木資料表!$A$1:$K$4024,8,FALSE())</f>
        <v>0</v>
      </c>
    </row>
    <row r="4741" spans="1:13" x14ac:dyDescent="0.2">
      <c r="A4741" s="9">
        <v>4740</v>
      </c>
      <c r="B4741" s="9">
        <v>2023</v>
      </c>
      <c r="C4741" s="1">
        <v>3792</v>
      </c>
      <c r="D4741" s="17" t="str">
        <f>VLOOKUP(C4741,樹木資料表!$A$1:$K$4024,2,FALSE())</f>
        <v>小葉樹杞</v>
      </c>
      <c r="E4741" s="11">
        <v>5.4</v>
      </c>
      <c r="G4741" s="17" t="str">
        <f>VLOOKUP($C4741,樹木資料表!$A$1:$K$4024,3,FALSE())</f>
        <v>C</v>
      </c>
      <c r="H4741" s="17">
        <f>VLOOKUP($C4741,樹木資料表!$A$1:$K$4024,4,FALSE())</f>
        <v>5</v>
      </c>
      <c r="I4741" s="17">
        <f>VLOOKUP($C4741,樹木資料表!$A$1:$K$4024,5,FALSE())</f>
        <v>2</v>
      </c>
      <c r="J4741" s="17">
        <f>VLOOKUP($C4741,樹木資料表!$A$1:$K$4024,6,FALSE())</f>
        <v>0.7</v>
      </c>
      <c r="K4741" s="17">
        <f>VLOOKUP($C4741,樹木資料表!$A$1:$K$4024,7,FALSE())</f>
        <v>4.4000000000000004</v>
      </c>
      <c r="L4741" s="17">
        <f>VLOOKUP($C4741,樹木資料表!$A$1:$K$4024,8,FALSE())</f>
        <v>0</v>
      </c>
    </row>
    <row r="4742" spans="1:13" x14ac:dyDescent="0.2">
      <c r="A4742" s="9">
        <v>4741</v>
      </c>
      <c r="B4742" s="9">
        <v>2023</v>
      </c>
      <c r="C4742" s="1">
        <v>3793</v>
      </c>
      <c r="D4742" s="17" t="str">
        <f>VLOOKUP(C4742,樹木資料表!$A$1:$K$4024,2,FALSE())</f>
        <v>臺灣山茶</v>
      </c>
      <c r="E4742" s="11">
        <v>2.2999999999999998</v>
      </c>
      <c r="F4742" s="11">
        <v>2</v>
      </c>
      <c r="G4742" s="17" t="str">
        <f>VLOOKUP($C4742,樹木資料表!$A$1:$K$4024,3,FALSE())</f>
        <v>C</v>
      </c>
      <c r="H4742" s="17">
        <f>VLOOKUP($C4742,樹木資料表!$A$1:$K$4024,4,FALSE())</f>
        <v>5</v>
      </c>
      <c r="I4742" s="17">
        <f>VLOOKUP($C4742,樹木資料表!$A$1:$K$4024,5,FALSE())</f>
        <v>2</v>
      </c>
      <c r="J4742" s="17">
        <f>VLOOKUP($C4742,樹木資料表!$A$1:$K$4024,6,FALSE())</f>
        <v>2.2999999999999998</v>
      </c>
      <c r="K4742" s="17">
        <f>VLOOKUP($C4742,樹木資料表!$A$1:$K$4024,7,FALSE())</f>
        <v>4</v>
      </c>
      <c r="L4742" s="17">
        <f>VLOOKUP($C4742,樹木資料表!$A$1:$K$4024,8,FALSE())</f>
        <v>0</v>
      </c>
      <c r="M4742" s="8" t="s">
        <v>142</v>
      </c>
    </row>
    <row r="4743" spans="1:13" x14ac:dyDescent="0.2">
      <c r="A4743" s="9">
        <v>4742</v>
      </c>
      <c r="B4743" s="9">
        <v>2023</v>
      </c>
      <c r="C4743" s="1">
        <v>3794</v>
      </c>
      <c r="D4743" s="17" t="str">
        <f>VLOOKUP(C4743,樹木資料表!$A$1:$K$4024,2,FALSE())</f>
        <v>變葉新木薑子</v>
      </c>
      <c r="E4743" s="11">
        <v>13.7</v>
      </c>
      <c r="G4743" s="17" t="str">
        <f>VLOOKUP($C4743,樹木資料表!$A$1:$K$4024,3,FALSE())</f>
        <v>C</v>
      </c>
      <c r="H4743" s="17">
        <f>VLOOKUP($C4743,樹木資料表!$A$1:$K$4024,4,FALSE())</f>
        <v>5</v>
      </c>
      <c r="I4743" s="17">
        <f>VLOOKUP($C4743,樹木資料表!$A$1:$K$4024,5,FALSE())</f>
        <v>2</v>
      </c>
      <c r="J4743" s="17">
        <f>VLOOKUP($C4743,樹木資料表!$A$1:$K$4024,6,FALSE())</f>
        <v>2.2000000000000002</v>
      </c>
      <c r="K4743" s="17">
        <f>VLOOKUP($C4743,樹木資料表!$A$1:$K$4024,7,FALSE())</f>
        <v>2.2000000000000002</v>
      </c>
      <c r="L4743" s="17">
        <f>VLOOKUP($C4743,樹木資料表!$A$1:$K$4024,8,FALSE())</f>
        <v>0</v>
      </c>
    </row>
    <row r="4744" spans="1:13" x14ac:dyDescent="0.2">
      <c r="A4744" s="9">
        <v>4743</v>
      </c>
      <c r="B4744" s="9">
        <v>2023</v>
      </c>
      <c r="C4744" s="1">
        <v>3795</v>
      </c>
      <c r="D4744" s="17" t="str">
        <f>VLOOKUP(C4744,樹木資料表!$A$1:$K$4024,2,FALSE())</f>
        <v>細刺苦櫧</v>
      </c>
      <c r="E4744" s="11">
        <v>56.5</v>
      </c>
      <c r="G4744" s="17" t="str">
        <f>VLOOKUP($C4744,樹木資料表!$A$1:$K$4024,3,FALSE())</f>
        <v>C</v>
      </c>
      <c r="H4744" s="17">
        <f>VLOOKUP($C4744,樹木資料表!$A$1:$K$4024,4,FALSE())</f>
        <v>5</v>
      </c>
      <c r="I4744" s="17">
        <f>VLOOKUP($C4744,樹木資料表!$A$1:$K$4024,5,FALSE())</f>
        <v>2</v>
      </c>
      <c r="J4744" s="17">
        <f>VLOOKUP($C4744,樹木資料表!$A$1:$K$4024,6,FALSE())</f>
        <v>2.6</v>
      </c>
      <c r="K4744" s="17">
        <f>VLOOKUP($C4744,樹木資料表!$A$1:$K$4024,7,FALSE())</f>
        <v>0.6</v>
      </c>
      <c r="L4744" s="17">
        <f>VLOOKUP($C4744,樹木資料表!$A$1:$K$4024,8,FALSE())</f>
        <v>0</v>
      </c>
    </row>
    <row r="4745" spans="1:13" x14ac:dyDescent="0.2">
      <c r="A4745" s="9">
        <v>4744</v>
      </c>
      <c r="B4745" s="9">
        <v>2023</v>
      </c>
      <c r="C4745" s="1">
        <v>3796</v>
      </c>
      <c r="D4745" s="17" t="str">
        <f>VLOOKUP(C4745,樹木資料表!$A$1:$K$4024,2,FALSE())</f>
        <v>長葉木薑子</v>
      </c>
      <c r="E4745" s="20">
        <v>0</v>
      </c>
      <c r="G4745" s="17" t="str">
        <f>VLOOKUP($C4745,樹木資料表!$A$1:$K$4024,3,FALSE())</f>
        <v>C</v>
      </c>
      <c r="H4745" s="17">
        <f>VLOOKUP($C4745,樹木資料表!$A$1:$K$4024,4,FALSE())</f>
        <v>5</v>
      </c>
      <c r="I4745" s="17">
        <f>VLOOKUP($C4745,樹木資料表!$A$1:$K$4024,5,FALSE())</f>
        <v>2</v>
      </c>
      <c r="J4745" s="17">
        <f>VLOOKUP($C4745,樹木資料表!$A$1:$K$4024,6,FALSE())</f>
        <v>0.1</v>
      </c>
      <c r="K4745" s="17">
        <f>VLOOKUP($C4745,樹木資料表!$A$1:$K$4024,7,FALSE())</f>
        <v>2.2000000000000002</v>
      </c>
      <c r="L4745" s="17">
        <f>VLOOKUP($C4745,樹木資料表!$A$1:$K$4024,8,FALSE())</f>
        <v>0</v>
      </c>
      <c r="M4745" s="8" t="s">
        <v>131</v>
      </c>
    </row>
    <row r="4746" spans="1:13" x14ac:dyDescent="0.2">
      <c r="A4746" s="9">
        <v>4745</v>
      </c>
      <c r="B4746" s="9">
        <v>2023</v>
      </c>
      <c r="C4746" s="1">
        <v>3797</v>
      </c>
      <c r="D4746" s="17" t="str">
        <f>VLOOKUP(C4746,樹木資料表!$A$1:$K$4024,2,FALSE())</f>
        <v>小葉樹杞</v>
      </c>
      <c r="E4746" s="11">
        <v>3.2</v>
      </c>
      <c r="G4746" s="17" t="str">
        <f>VLOOKUP($C4746,樹木資料表!$A$1:$K$4024,3,FALSE())</f>
        <v>C</v>
      </c>
      <c r="H4746" s="17">
        <f>VLOOKUP($C4746,樹木資料表!$A$1:$K$4024,4,FALSE())</f>
        <v>5</v>
      </c>
      <c r="I4746" s="17">
        <f>VLOOKUP($C4746,樹木資料表!$A$1:$K$4024,5,FALSE())</f>
        <v>2</v>
      </c>
      <c r="J4746" s="17">
        <f>VLOOKUP($C4746,樹木資料表!$A$1:$K$4024,6,FALSE())</f>
        <v>1.4</v>
      </c>
      <c r="K4746" s="17">
        <f>VLOOKUP($C4746,樹木資料表!$A$1:$K$4024,7,FALSE())</f>
        <v>1.8</v>
      </c>
      <c r="L4746" s="17">
        <f>VLOOKUP($C4746,樹木資料表!$A$1:$K$4024,8,FALSE())</f>
        <v>0</v>
      </c>
    </row>
    <row r="4747" spans="1:13" x14ac:dyDescent="0.2">
      <c r="A4747" s="9">
        <v>4746</v>
      </c>
      <c r="B4747" s="9">
        <v>2023</v>
      </c>
      <c r="C4747" s="1">
        <v>3798</v>
      </c>
      <c r="D4747" s="17" t="str">
        <f>VLOOKUP(C4747,樹木資料表!$A$1:$K$4024,2,FALSE())</f>
        <v>小葉樹杞</v>
      </c>
      <c r="E4747" s="20">
        <v>0</v>
      </c>
      <c r="G4747" s="17" t="str">
        <f>VLOOKUP($C4747,樹木資料表!$A$1:$K$4024,3,FALSE())</f>
        <v>C</v>
      </c>
      <c r="H4747" s="17">
        <f>VLOOKUP($C4747,樹木資料表!$A$1:$K$4024,4,FALSE())</f>
        <v>5</v>
      </c>
      <c r="I4747" s="17">
        <f>VLOOKUP($C4747,樹木資料表!$A$1:$K$4024,5,FALSE())</f>
        <v>3</v>
      </c>
      <c r="J4747" s="17">
        <f>VLOOKUP($C4747,樹木資料表!$A$1:$K$4024,6,FALSE())</f>
        <v>1.5</v>
      </c>
      <c r="K4747" s="17">
        <f>VLOOKUP($C4747,樹木資料表!$A$1:$K$4024,7,FALSE())</f>
        <v>4.8</v>
      </c>
      <c r="L4747" s="17">
        <f>VLOOKUP($C4747,樹木資料表!$A$1:$K$4024,8,FALSE())</f>
        <v>0</v>
      </c>
      <c r="M4747" s="8" t="s">
        <v>131</v>
      </c>
    </row>
    <row r="4748" spans="1:13" x14ac:dyDescent="0.2">
      <c r="A4748" s="9">
        <v>4747</v>
      </c>
      <c r="B4748" s="9">
        <v>2023</v>
      </c>
      <c r="C4748" s="1">
        <v>3799</v>
      </c>
      <c r="D4748" s="17" t="str">
        <f>VLOOKUP(C4748,樹木資料表!$A$1:$K$4024,2,FALSE())</f>
        <v>臺灣山茶</v>
      </c>
      <c r="E4748" s="11">
        <v>4.5</v>
      </c>
      <c r="F4748" s="11">
        <v>5</v>
      </c>
      <c r="G4748" s="17" t="str">
        <f>VLOOKUP($C4748,樹木資料表!$A$1:$K$4024,3,FALSE())</f>
        <v>C</v>
      </c>
      <c r="H4748" s="17">
        <f>VLOOKUP($C4748,樹木資料表!$A$1:$K$4024,4,FALSE())</f>
        <v>5</v>
      </c>
      <c r="I4748" s="17">
        <f>VLOOKUP($C4748,樹木資料表!$A$1:$K$4024,5,FALSE())</f>
        <v>3</v>
      </c>
      <c r="J4748" s="17">
        <f>VLOOKUP($C4748,樹木資料表!$A$1:$K$4024,6,FALSE())</f>
        <v>1.5</v>
      </c>
      <c r="K4748" s="17">
        <f>VLOOKUP($C4748,樹木資料表!$A$1:$K$4024,7,FALSE())</f>
        <v>3</v>
      </c>
      <c r="L4748" s="17">
        <f>VLOOKUP($C4748,樹木資料表!$A$1:$K$4024,8,FALSE())</f>
        <v>0</v>
      </c>
    </row>
    <row r="4749" spans="1:13" x14ac:dyDescent="0.2">
      <c r="A4749" s="9">
        <v>4748</v>
      </c>
      <c r="B4749" s="9">
        <v>2023</v>
      </c>
      <c r="C4749" s="1">
        <v>3800</v>
      </c>
      <c r="D4749" s="17" t="str">
        <f>VLOOKUP(C4749,樹木資料表!$A$1:$K$4024,2,FALSE())</f>
        <v>小葉樹杞</v>
      </c>
      <c r="E4749" s="11">
        <v>4.0999999999999996</v>
      </c>
      <c r="G4749" s="17" t="str">
        <f>VLOOKUP($C4749,樹木資料表!$A$1:$K$4024,3,FALSE())</f>
        <v>C</v>
      </c>
      <c r="H4749" s="17">
        <f>VLOOKUP($C4749,樹木資料表!$A$1:$K$4024,4,FALSE())</f>
        <v>5</v>
      </c>
      <c r="I4749" s="17">
        <f>VLOOKUP($C4749,樹木資料表!$A$1:$K$4024,5,FALSE())</f>
        <v>3</v>
      </c>
      <c r="J4749" s="17">
        <f>VLOOKUP($C4749,樹木資料表!$A$1:$K$4024,6,FALSE())</f>
        <v>2.2999999999999998</v>
      </c>
      <c r="K4749" s="17">
        <f>VLOOKUP($C4749,樹木資料表!$A$1:$K$4024,7,FALSE())</f>
        <v>2.2000000000000002</v>
      </c>
      <c r="L4749" s="17">
        <f>VLOOKUP($C4749,樹木資料表!$A$1:$K$4024,8,FALSE())</f>
        <v>0</v>
      </c>
    </row>
    <row r="4750" spans="1:13" x14ac:dyDescent="0.2">
      <c r="A4750" s="9">
        <v>4749</v>
      </c>
      <c r="B4750" s="9">
        <v>2023</v>
      </c>
      <c r="C4750" s="1">
        <v>3801</v>
      </c>
      <c r="D4750" s="17" t="str">
        <f>VLOOKUP(C4750,樹木資料表!$A$1:$K$4024,2,FALSE())</f>
        <v>假長葉楠</v>
      </c>
      <c r="E4750" s="11">
        <v>29.6</v>
      </c>
      <c r="G4750" s="17" t="str">
        <f>VLOOKUP($C4750,樹木資料表!$A$1:$K$4024,3,FALSE())</f>
        <v>C</v>
      </c>
      <c r="H4750" s="17">
        <f>VLOOKUP($C4750,樹木資料表!$A$1:$K$4024,4,FALSE())</f>
        <v>5</v>
      </c>
      <c r="I4750" s="17">
        <f>VLOOKUP($C4750,樹木資料表!$A$1:$K$4024,5,FALSE())</f>
        <v>4</v>
      </c>
      <c r="J4750" s="17">
        <f>VLOOKUP($C4750,樹木資料表!$A$1:$K$4024,6,FALSE())</f>
        <v>3.9</v>
      </c>
      <c r="K4750" s="17">
        <f>VLOOKUP($C4750,樹木資料表!$A$1:$K$4024,7,FALSE())</f>
        <v>3.1</v>
      </c>
      <c r="L4750" s="17">
        <f>VLOOKUP($C4750,樹木資料表!$A$1:$K$4024,8,FALSE())</f>
        <v>0</v>
      </c>
    </row>
    <row r="4751" spans="1:13" x14ac:dyDescent="0.2">
      <c r="A4751" s="9">
        <v>4750</v>
      </c>
      <c r="B4751" s="9">
        <v>2023</v>
      </c>
      <c r="C4751" s="1">
        <v>3802</v>
      </c>
      <c r="D4751" s="17" t="str">
        <f>VLOOKUP(C4751,樹木資料表!$A$1:$K$4024,2,FALSE())</f>
        <v>瓊楠</v>
      </c>
      <c r="E4751" s="11">
        <v>7.4</v>
      </c>
      <c r="G4751" s="17" t="str">
        <f>VLOOKUP($C4751,樹木資料表!$A$1:$K$4024,3,FALSE())</f>
        <v>C</v>
      </c>
      <c r="H4751" s="17">
        <f>VLOOKUP($C4751,樹木資料表!$A$1:$K$4024,4,FALSE())</f>
        <v>5</v>
      </c>
      <c r="I4751" s="17">
        <f>VLOOKUP($C4751,樹木資料表!$A$1:$K$4024,5,FALSE())</f>
        <v>4</v>
      </c>
      <c r="J4751" s="17">
        <f>VLOOKUP($C4751,樹木資料表!$A$1:$K$4024,6,FALSE())</f>
        <v>3.7</v>
      </c>
      <c r="K4751" s="17">
        <f>VLOOKUP($C4751,樹木資料表!$A$1:$K$4024,7,FALSE())</f>
        <v>2</v>
      </c>
      <c r="L4751" s="17">
        <f>VLOOKUP($C4751,樹木資料表!$A$1:$K$4024,8,FALSE())</f>
        <v>0</v>
      </c>
    </row>
    <row r="4752" spans="1:13" x14ac:dyDescent="0.2">
      <c r="A4752" s="9">
        <v>4751</v>
      </c>
      <c r="B4752" s="9">
        <v>2023</v>
      </c>
      <c r="C4752" s="1">
        <v>3803</v>
      </c>
      <c r="D4752" s="17" t="str">
        <f>VLOOKUP(C4752,樹木資料表!$A$1:$K$4024,2,FALSE())</f>
        <v>大葉石櫟</v>
      </c>
      <c r="E4752" s="11">
        <v>7</v>
      </c>
      <c r="G4752" s="17" t="str">
        <f>VLOOKUP($C4752,樹木資料表!$A$1:$K$4024,3,FALSE())</f>
        <v>C</v>
      </c>
      <c r="H4752" s="17">
        <f>VLOOKUP($C4752,樹木資料表!$A$1:$K$4024,4,FALSE())</f>
        <v>5</v>
      </c>
      <c r="I4752" s="17">
        <f>VLOOKUP($C4752,樹木資料表!$A$1:$K$4024,5,FALSE())</f>
        <v>4</v>
      </c>
      <c r="J4752" s="17">
        <f>VLOOKUP($C4752,樹木資料表!$A$1:$K$4024,6,FALSE())</f>
        <v>1.5</v>
      </c>
      <c r="K4752" s="17">
        <f>VLOOKUP($C4752,樹木資料表!$A$1:$K$4024,7,FALSE())</f>
        <v>2.1</v>
      </c>
      <c r="L4752" s="17">
        <f>VLOOKUP($C4752,樹木資料表!$A$1:$K$4024,8,FALSE())</f>
        <v>0</v>
      </c>
    </row>
    <row r="4753" spans="1:13" x14ac:dyDescent="0.2">
      <c r="A4753" s="9">
        <v>4752</v>
      </c>
      <c r="B4753" s="9">
        <v>2023</v>
      </c>
      <c r="C4753" s="1">
        <v>3804</v>
      </c>
      <c r="D4753" s="17" t="str">
        <f>VLOOKUP(C4753,樹木資料表!$A$1:$K$4024,2,FALSE())</f>
        <v>臺灣山茶</v>
      </c>
      <c r="E4753" s="11">
        <v>3.2</v>
      </c>
      <c r="F4753" s="11">
        <v>4</v>
      </c>
      <c r="G4753" s="17" t="str">
        <f>VLOOKUP($C4753,樹木資料表!$A$1:$K$4024,3,FALSE())</f>
        <v>C</v>
      </c>
      <c r="H4753" s="17">
        <f>VLOOKUP($C4753,樹木資料表!$A$1:$K$4024,4,FALSE())</f>
        <v>5</v>
      </c>
      <c r="I4753" s="17">
        <f>VLOOKUP($C4753,樹木資料表!$A$1:$K$4024,5,FALSE())</f>
        <v>4</v>
      </c>
      <c r="J4753" s="17">
        <f>VLOOKUP($C4753,樹木資料表!$A$1:$K$4024,6,FALSE())</f>
        <v>0.5</v>
      </c>
      <c r="K4753" s="17">
        <f>VLOOKUP($C4753,樹木資料表!$A$1:$K$4024,7,FALSE())</f>
        <v>2.2999999999999998</v>
      </c>
      <c r="L4753" s="17">
        <f>VLOOKUP($C4753,樹木資料表!$A$1:$K$4024,8,FALSE())</f>
        <v>0</v>
      </c>
    </row>
    <row r="4754" spans="1:13" x14ac:dyDescent="0.2">
      <c r="A4754" s="9">
        <v>4753</v>
      </c>
      <c r="B4754" s="9">
        <v>2023</v>
      </c>
      <c r="C4754" s="1">
        <v>3805</v>
      </c>
      <c r="D4754" s="17" t="str">
        <f>VLOOKUP(C4754,樹木資料表!$A$1:$K$4024,2,FALSE())</f>
        <v>臺灣山茶</v>
      </c>
      <c r="E4754" s="11">
        <v>5.2</v>
      </c>
      <c r="F4754" s="11">
        <v>5</v>
      </c>
      <c r="G4754" s="17" t="str">
        <f>VLOOKUP($C4754,樹木資料表!$A$1:$K$4024,3,FALSE())</f>
        <v>C</v>
      </c>
      <c r="H4754" s="17">
        <f>VLOOKUP($C4754,樹木資料表!$A$1:$K$4024,4,FALSE())</f>
        <v>5</v>
      </c>
      <c r="I4754" s="17">
        <f>VLOOKUP($C4754,樹木資料表!$A$1:$K$4024,5,FALSE())</f>
        <v>4</v>
      </c>
      <c r="J4754" s="17">
        <f>VLOOKUP($C4754,樹木資料表!$A$1:$K$4024,6,FALSE())</f>
        <v>0.1</v>
      </c>
      <c r="K4754" s="17">
        <f>VLOOKUP($C4754,樹木資料表!$A$1:$K$4024,7,FALSE())</f>
        <v>0.8</v>
      </c>
      <c r="L4754" s="17">
        <f>VLOOKUP($C4754,樹木資料表!$A$1:$K$4024,8,FALSE())</f>
        <v>0</v>
      </c>
    </row>
    <row r="4755" spans="1:13" x14ac:dyDescent="0.2">
      <c r="A4755" s="9">
        <v>4754</v>
      </c>
      <c r="B4755" s="9">
        <v>2023</v>
      </c>
      <c r="C4755" s="1">
        <v>3806</v>
      </c>
      <c r="D4755" s="17" t="str">
        <f>VLOOKUP(C4755,樹木資料表!$A$1:$K$4024,2,FALSE())</f>
        <v>臺灣山茶</v>
      </c>
      <c r="E4755" s="11">
        <v>3.6</v>
      </c>
      <c r="F4755" s="11">
        <v>3.5</v>
      </c>
      <c r="G4755" s="17" t="str">
        <f>VLOOKUP($C4755,樹木資料表!$A$1:$K$4024,3,FALSE())</f>
        <v>C</v>
      </c>
      <c r="H4755" s="17">
        <f>VLOOKUP($C4755,樹木資料表!$A$1:$K$4024,4,FALSE())</f>
        <v>6</v>
      </c>
      <c r="I4755" s="17">
        <f>VLOOKUP($C4755,樹木資料表!$A$1:$K$4024,5,FALSE())</f>
        <v>1</v>
      </c>
      <c r="J4755" s="17">
        <f>VLOOKUP($C4755,樹木資料表!$A$1:$K$4024,6,FALSE())</f>
        <v>4.3</v>
      </c>
      <c r="K4755" s="17">
        <f>VLOOKUP($C4755,樹木資料表!$A$1:$K$4024,7,FALSE())</f>
        <v>4.2</v>
      </c>
      <c r="L4755" s="17">
        <f>VLOOKUP($C4755,樹木資料表!$A$1:$K$4024,8,FALSE())</f>
        <v>0</v>
      </c>
    </row>
    <row r="4756" spans="1:13" x14ac:dyDescent="0.2">
      <c r="A4756" s="9">
        <v>4755</v>
      </c>
      <c r="B4756" s="9">
        <v>2023</v>
      </c>
      <c r="C4756" s="1">
        <v>3807</v>
      </c>
      <c r="D4756" s="17" t="str">
        <f>VLOOKUP(C4756,樹木資料表!$A$1:$K$4024,2,FALSE())</f>
        <v>小芽新木薑子</v>
      </c>
      <c r="E4756" s="11">
        <v>5</v>
      </c>
      <c r="G4756" s="17" t="str">
        <f>VLOOKUP($C4756,樹木資料表!$A$1:$K$4024,3,FALSE())</f>
        <v>C</v>
      </c>
      <c r="H4756" s="17">
        <f>VLOOKUP($C4756,樹木資料表!$A$1:$K$4024,4,FALSE())</f>
        <v>6</v>
      </c>
      <c r="I4756" s="17">
        <f>VLOOKUP($C4756,樹木資料表!$A$1:$K$4024,5,FALSE())</f>
        <v>1</v>
      </c>
      <c r="J4756" s="17">
        <f>VLOOKUP($C4756,樹木資料表!$A$1:$K$4024,6,FALSE())</f>
        <v>1.8</v>
      </c>
      <c r="K4756" s="17">
        <f>VLOOKUP($C4756,樹木資料表!$A$1:$K$4024,7,FALSE())</f>
        <v>3.2</v>
      </c>
      <c r="L4756" s="17">
        <f>VLOOKUP($C4756,樹木資料表!$A$1:$K$4024,8,FALSE())</f>
        <v>0</v>
      </c>
    </row>
    <row r="4757" spans="1:13" x14ac:dyDescent="0.2">
      <c r="A4757" s="9">
        <v>4756</v>
      </c>
      <c r="B4757" s="9">
        <v>2023</v>
      </c>
      <c r="C4757" s="1">
        <v>3808</v>
      </c>
      <c r="D4757" s="17" t="str">
        <f>VLOOKUP(C4757,樹木資料表!$A$1:$K$4024,2,FALSE())</f>
        <v>長葉木薑子</v>
      </c>
      <c r="E4757" s="11">
        <v>6.4</v>
      </c>
      <c r="G4757" s="17" t="str">
        <f>VLOOKUP($C4757,樹木資料表!$A$1:$K$4024,3,FALSE())</f>
        <v>C</v>
      </c>
      <c r="H4757" s="17">
        <f>VLOOKUP($C4757,樹木資料表!$A$1:$K$4024,4,FALSE())</f>
        <v>6</v>
      </c>
      <c r="I4757" s="17">
        <f>VLOOKUP($C4757,樹木資料表!$A$1:$K$4024,5,FALSE())</f>
        <v>1</v>
      </c>
      <c r="J4757" s="17">
        <f>VLOOKUP($C4757,樹木資料表!$A$1:$K$4024,6,FALSE())</f>
        <v>4</v>
      </c>
      <c r="K4757" s="17">
        <f>VLOOKUP($C4757,樹木資料表!$A$1:$K$4024,7,FALSE())</f>
        <v>2.7</v>
      </c>
      <c r="L4757" s="17">
        <f>VLOOKUP($C4757,樹木資料表!$A$1:$K$4024,8,FALSE())</f>
        <v>0</v>
      </c>
    </row>
    <row r="4758" spans="1:13" x14ac:dyDescent="0.2">
      <c r="A4758" s="9">
        <v>4757</v>
      </c>
      <c r="B4758" s="9">
        <v>2023</v>
      </c>
      <c r="C4758" s="1">
        <v>3809</v>
      </c>
      <c r="D4758" s="17" t="str">
        <f>VLOOKUP(C4758,樹木資料表!$A$1:$K$4024,2,FALSE())</f>
        <v>瓊楠</v>
      </c>
      <c r="E4758" s="11">
        <v>61</v>
      </c>
      <c r="G4758" s="17" t="str">
        <f>VLOOKUP($C4758,樹木資料表!$A$1:$K$4024,3,FALSE())</f>
        <v>C</v>
      </c>
      <c r="H4758" s="17">
        <f>VLOOKUP($C4758,樹木資料表!$A$1:$K$4024,4,FALSE())</f>
        <v>6</v>
      </c>
      <c r="I4758" s="17">
        <f>VLOOKUP($C4758,樹木資料表!$A$1:$K$4024,5,FALSE())</f>
        <v>2</v>
      </c>
      <c r="J4758" s="17">
        <f>VLOOKUP($C4758,樹木資料表!$A$1:$K$4024,6,FALSE())</f>
        <v>0.8</v>
      </c>
      <c r="K4758" s="17">
        <f>VLOOKUP($C4758,樹木資料表!$A$1:$K$4024,7,FALSE())</f>
        <v>1.6</v>
      </c>
      <c r="L4758" s="17">
        <f>VLOOKUP($C4758,樹木資料表!$A$1:$K$4024,8,FALSE())</f>
        <v>0</v>
      </c>
    </row>
    <row r="4759" spans="1:13" x14ac:dyDescent="0.2">
      <c r="A4759" s="9">
        <v>4758</v>
      </c>
      <c r="B4759" s="9">
        <v>2023</v>
      </c>
      <c r="C4759" s="1">
        <v>3810</v>
      </c>
      <c r="D4759" s="17" t="str">
        <f>VLOOKUP(C4759,樹木資料表!$A$1:$K$4024,2,FALSE())</f>
        <v>小芽新木薑子</v>
      </c>
      <c r="E4759" s="20">
        <v>0</v>
      </c>
      <c r="G4759" s="17" t="str">
        <f>VLOOKUP($C4759,樹木資料表!$A$1:$K$4024,3,FALSE())</f>
        <v>C</v>
      </c>
      <c r="H4759" s="17">
        <f>VLOOKUP($C4759,樹木資料表!$A$1:$K$4024,4,FALSE())</f>
        <v>6</v>
      </c>
      <c r="I4759" s="17">
        <f>VLOOKUP($C4759,樹木資料表!$A$1:$K$4024,5,FALSE())</f>
        <v>2</v>
      </c>
      <c r="J4759" s="17">
        <f>VLOOKUP($C4759,樹木資料表!$A$1:$K$4024,6,FALSE())</f>
        <v>2.2999999999999998</v>
      </c>
      <c r="K4759" s="17">
        <f>VLOOKUP($C4759,樹木資料表!$A$1:$K$4024,7,FALSE())</f>
        <v>4.0999999999999996</v>
      </c>
      <c r="L4759" s="17">
        <f>VLOOKUP($C4759,樹木資料表!$A$1:$K$4024,8,FALSE())</f>
        <v>0</v>
      </c>
      <c r="M4759" s="8" t="s">
        <v>131</v>
      </c>
    </row>
    <row r="4760" spans="1:13" x14ac:dyDescent="0.2">
      <c r="A4760" s="9">
        <v>4759</v>
      </c>
      <c r="B4760" s="9">
        <v>2023</v>
      </c>
      <c r="C4760" s="1">
        <v>3811</v>
      </c>
      <c r="D4760" s="17" t="str">
        <f>VLOOKUP(C4760,樹木資料表!$A$1:$K$4024,2,FALSE())</f>
        <v>小芽新木薑子</v>
      </c>
      <c r="E4760" s="11">
        <v>3.4</v>
      </c>
      <c r="G4760" s="17" t="str">
        <f>VLOOKUP($C4760,樹木資料表!$A$1:$K$4024,3,FALSE())</f>
        <v>C</v>
      </c>
      <c r="H4760" s="17">
        <f>VLOOKUP($C4760,樹木資料表!$A$1:$K$4024,4,FALSE())</f>
        <v>6</v>
      </c>
      <c r="I4760" s="17">
        <f>VLOOKUP($C4760,樹木資料表!$A$1:$K$4024,5,FALSE())</f>
        <v>2</v>
      </c>
      <c r="J4760" s="17">
        <f>VLOOKUP($C4760,樹木資料表!$A$1:$K$4024,6,FALSE())</f>
        <v>2.5</v>
      </c>
      <c r="K4760" s="17">
        <f>VLOOKUP($C4760,樹木資料表!$A$1:$K$4024,7,FALSE())</f>
        <v>3.8</v>
      </c>
      <c r="L4760" s="17">
        <f>VLOOKUP($C4760,樹木資料表!$A$1:$K$4024,8,FALSE())</f>
        <v>0</v>
      </c>
    </row>
    <row r="4761" spans="1:13" x14ac:dyDescent="0.2">
      <c r="A4761" s="9">
        <v>4760</v>
      </c>
      <c r="B4761" s="9">
        <v>2023</v>
      </c>
      <c r="C4761" s="1">
        <v>3812</v>
      </c>
      <c r="D4761" s="17" t="str">
        <f>VLOOKUP(C4761,樹木資料表!$A$1:$K$4024,2,FALSE())</f>
        <v>小西氏賽楠</v>
      </c>
      <c r="E4761" s="20">
        <v>0</v>
      </c>
      <c r="G4761" s="17" t="str">
        <f>VLOOKUP($C4761,樹木資料表!$A$1:$K$4024,3,FALSE())</f>
        <v>C</v>
      </c>
      <c r="H4761" s="17">
        <f>VLOOKUP($C4761,樹木資料表!$A$1:$K$4024,4,FALSE())</f>
        <v>6</v>
      </c>
      <c r="I4761" s="17">
        <f>VLOOKUP($C4761,樹木資料表!$A$1:$K$4024,5,FALSE())</f>
        <v>2</v>
      </c>
      <c r="J4761" s="17">
        <f>VLOOKUP($C4761,樹木資料表!$A$1:$K$4024,6,FALSE())</f>
        <v>3.3</v>
      </c>
      <c r="K4761" s="17">
        <f>VLOOKUP($C4761,樹木資料表!$A$1:$K$4024,7,FALSE())</f>
        <v>3.5</v>
      </c>
      <c r="L4761" s="17">
        <f>VLOOKUP($C4761,樹木資料表!$A$1:$K$4024,8,FALSE())</f>
        <v>0</v>
      </c>
      <c r="M4761" s="8" t="s">
        <v>131</v>
      </c>
    </row>
    <row r="4762" spans="1:13" x14ac:dyDescent="0.2">
      <c r="A4762" s="9">
        <v>4761</v>
      </c>
      <c r="B4762" s="9">
        <v>2023</v>
      </c>
      <c r="C4762" s="1">
        <v>3813</v>
      </c>
      <c r="D4762" s="17" t="str">
        <f>VLOOKUP(C4762,樹木資料表!$A$1:$K$4024,2,FALSE())</f>
        <v>長葉木薑子</v>
      </c>
      <c r="E4762" s="11">
        <v>11.1</v>
      </c>
      <c r="G4762" s="17" t="str">
        <f>VLOOKUP($C4762,樹木資料表!$A$1:$K$4024,3,FALSE())</f>
        <v>C</v>
      </c>
      <c r="H4762" s="17">
        <f>VLOOKUP($C4762,樹木資料表!$A$1:$K$4024,4,FALSE())</f>
        <v>6</v>
      </c>
      <c r="I4762" s="17">
        <f>VLOOKUP($C4762,樹木資料表!$A$1:$K$4024,5,FALSE())</f>
        <v>3</v>
      </c>
      <c r="J4762" s="17">
        <f>VLOOKUP($C4762,樹木資料表!$A$1:$K$4024,6,FALSE())</f>
        <v>4.5</v>
      </c>
      <c r="K4762" s="17">
        <f>VLOOKUP($C4762,樹木資料表!$A$1:$K$4024,7,FALSE())</f>
        <v>4.9000000000000004</v>
      </c>
      <c r="L4762" s="17">
        <f>VLOOKUP($C4762,樹木資料表!$A$1:$K$4024,8,FALSE())</f>
        <v>0</v>
      </c>
    </row>
    <row r="4763" spans="1:13" x14ac:dyDescent="0.2">
      <c r="A4763" s="9">
        <v>4762</v>
      </c>
      <c r="B4763" s="9">
        <v>2023</v>
      </c>
      <c r="C4763" s="1">
        <v>3814</v>
      </c>
      <c r="D4763" s="17" t="str">
        <f>VLOOKUP(C4763,樹木資料表!$A$1:$K$4024,2,FALSE())</f>
        <v>長葉木薑子</v>
      </c>
      <c r="E4763" s="11">
        <v>1.2</v>
      </c>
      <c r="G4763" s="17" t="str">
        <f>VLOOKUP($C4763,樹木資料表!$A$1:$K$4024,3,FALSE())</f>
        <v>C</v>
      </c>
      <c r="H4763" s="17">
        <f>VLOOKUP($C4763,樹木資料表!$A$1:$K$4024,4,FALSE())</f>
        <v>6</v>
      </c>
      <c r="I4763" s="17">
        <f>VLOOKUP($C4763,樹木資料表!$A$1:$K$4024,5,FALSE())</f>
        <v>3</v>
      </c>
      <c r="J4763" s="17">
        <f>VLOOKUP($C4763,樹木資料表!$A$1:$K$4024,6,FALSE())</f>
        <v>4.8</v>
      </c>
      <c r="K4763" s="17">
        <f>VLOOKUP($C4763,樹木資料表!$A$1:$K$4024,7,FALSE())</f>
        <v>3.8</v>
      </c>
      <c r="L4763" s="17">
        <f>VLOOKUP($C4763,樹木資料表!$A$1:$K$4024,8,FALSE())</f>
        <v>0</v>
      </c>
    </row>
    <row r="4764" spans="1:13" x14ac:dyDescent="0.2">
      <c r="A4764" s="9">
        <v>4763</v>
      </c>
      <c r="B4764" s="9">
        <v>2023</v>
      </c>
      <c r="C4764" s="1">
        <v>3815</v>
      </c>
      <c r="D4764" s="17" t="str">
        <f>VLOOKUP(C4764,樹木資料表!$A$1:$K$4024,2,FALSE())</f>
        <v>變葉新木薑子</v>
      </c>
      <c r="E4764" s="11">
        <v>17.5</v>
      </c>
      <c r="G4764" s="17" t="str">
        <f>VLOOKUP($C4764,樹木資料表!$A$1:$K$4024,3,FALSE())</f>
        <v>C</v>
      </c>
      <c r="H4764" s="17">
        <f>VLOOKUP($C4764,樹木資料表!$A$1:$K$4024,4,FALSE())</f>
        <v>6</v>
      </c>
      <c r="I4764" s="17">
        <f>VLOOKUP($C4764,樹木資料表!$A$1:$K$4024,5,FALSE())</f>
        <v>3</v>
      </c>
      <c r="J4764" s="17">
        <f>VLOOKUP($C4764,樹木資料表!$A$1:$K$4024,6,FALSE())</f>
        <v>1.8</v>
      </c>
      <c r="K4764" s="17">
        <f>VLOOKUP($C4764,樹木資料表!$A$1:$K$4024,7,FALSE())</f>
        <v>2.6</v>
      </c>
      <c r="L4764" s="17">
        <f>VLOOKUP($C4764,樹木資料表!$A$1:$K$4024,8,FALSE())</f>
        <v>0</v>
      </c>
    </row>
    <row r="4765" spans="1:13" x14ac:dyDescent="0.2">
      <c r="A4765" s="9">
        <v>4764</v>
      </c>
      <c r="B4765" s="9">
        <v>2023</v>
      </c>
      <c r="C4765" s="1">
        <v>3816</v>
      </c>
      <c r="D4765" s="17" t="str">
        <f>VLOOKUP(C4765,樹木資料表!$A$1:$K$4024,2,FALSE())</f>
        <v>小西氏賽楠</v>
      </c>
      <c r="E4765" s="11">
        <v>15.2</v>
      </c>
      <c r="G4765" s="17" t="str">
        <f>VLOOKUP($C4765,樹木資料表!$A$1:$K$4024,3,FALSE())</f>
        <v>C</v>
      </c>
      <c r="H4765" s="17">
        <f>VLOOKUP($C4765,樹木資料表!$A$1:$K$4024,4,FALSE())</f>
        <v>6</v>
      </c>
      <c r="I4765" s="17">
        <f>VLOOKUP($C4765,樹木資料表!$A$1:$K$4024,5,FALSE())</f>
        <v>3</v>
      </c>
      <c r="J4765" s="17">
        <f>VLOOKUP($C4765,樹木資料表!$A$1:$K$4024,6,FALSE())</f>
        <v>0.2</v>
      </c>
      <c r="K4765" s="17">
        <f>VLOOKUP($C4765,樹木資料表!$A$1:$K$4024,7,FALSE())</f>
        <v>4.0999999999999996</v>
      </c>
      <c r="L4765" s="17">
        <f>VLOOKUP($C4765,樹木資料表!$A$1:$K$4024,8,FALSE())</f>
        <v>0</v>
      </c>
    </row>
    <row r="4766" spans="1:13" x14ac:dyDescent="0.2">
      <c r="A4766" s="9">
        <v>4765</v>
      </c>
      <c r="B4766" s="9">
        <v>2023</v>
      </c>
      <c r="C4766" s="1">
        <v>3817</v>
      </c>
      <c r="D4766" s="17" t="str">
        <f>VLOOKUP(C4766,樹木資料表!$A$1:$K$4024,2,FALSE())</f>
        <v>臺灣山茶</v>
      </c>
      <c r="E4766" s="11">
        <v>3.8</v>
      </c>
      <c r="F4766" s="11">
        <v>2.5</v>
      </c>
      <c r="G4766" s="17" t="str">
        <f>VLOOKUP($C4766,樹木資料表!$A$1:$K$4024,3,FALSE())</f>
        <v>C</v>
      </c>
      <c r="H4766" s="17">
        <f>VLOOKUP($C4766,樹木資料表!$A$1:$K$4024,4,FALSE())</f>
        <v>6</v>
      </c>
      <c r="I4766" s="17">
        <f>VLOOKUP($C4766,樹木資料表!$A$1:$K$4024,5,FALSE())</f>
        <v>3</v>
      </c>
      <c r="J4766" s="17">
        <f>VLOOKUP($C4766,樹木資料表!$A$1:$K$4024,6,FALSE())</f>
        <v>0.3</v>
      </c>
      <c r="K4766" s="17">
        <f>VLOOKUP($C4766,樹木資料表!$A$1:$K$4024,7,FALSE())</f>
        <v>3.8</v>
      </c>
      <c r="L4766" s="17">
        <f>VLOOKUP($C4766,樹木資料表!$A$1:$K$4024,8,FALSE())</f>
        <v>0</v>
      </c>
    </row>
    <row r="4767" spans="1:13" x14ac:dyDescent="0.2">
      <c r="A4767" s="9">
        <v>4766</v>
      </c>
      <c r="B4767" s="9">
        <v>2023</v>
      </c>
      <c r="C4767" s="1">
        <v>3818</v>
      </c>
      <c r="D4767" s="17" t="str">
        <f>VLOOKUP(C4767,樹木資料表!$A$1:$K$4024,2,FALSE())</f>
        <v>小花鼠刺</v>
      </c>
      <c r="E4767" s="11">
        <v>5.6</v>
      </c>
      <c r="G4767" s="17" t="str">
        <f>VLOOKUP($C4767,樹木資料表!$A$1:$K$4024,3,FALSE())</f>
        <v>C</v>
      </c>
      <c r="H4767" s="17">
        <f>VLOOKUP($C4767,樹木資料表!$A$1:$K$4024,4,FALSE())</f>
        <v>6</v>
      </c>
      <c r="I4767" s="17">
        <f>VLOOKUP($C4767,樹木資料表!$A$1:$K$4024,5,FALSE())</f>
        <v>3</v>
      </c>
      <c r="J4767" s="17">
        <f>VLOOKUP($C4767,樹木資料表!$A$1:$K$4024,6,FALSE())</f>
        <v>0</v>
      </c>
      <c r="K4767" s="17">
        <f>VLOOKUP($C4767,樹木資料表!$A$1:$K$4024,7,FALSE())</f>
        <v>1.3</v>
      </c>
      <c r="L4767" s="17">
        <f>VLOOKUP($C4767,樹木資料表!$A$1:$K$4024,8,FALSE())</f>
        <v>0</v>
      </c>
    </row>
    <row r="4768" spans="1:13" x14ac:dyDescent="0.2">
      <c r="A4768" s="9">
        <v>4767</v>
      </c>
      <c r="B4768" s="9">
        <v>2023</v>
      </c>
      <c r="C4768" s="1">
        <v>3819</v>
      </c>
      <c r="D4768" s="17" t="str">
        <f>VLOOKUP(C4768,樹木資料表!$A$1:$K$4024,2,FALSE())</f>
        <v>變葉新木薑子</v>
      </c>
      <c r="E4768" s="11">
        <v>5.3</v>
      </c>
      <c r="G4768" s="17" t="str">
        <f>VLOOKUP($C4768,樹木資料表!$A$1:$K$4024,3,FALSE())</f>
        <v>C</v>
      </c>
      <c r="H4768" s="17">
        <f>VLOOKUP($C4768,樹木資料表!$A$1:$K$4024,4,FALSE())</f>
        <v>6</v>
      </c>
      <c r="I4768" s="17">
        <f>VLOOKUP($C4768,樹木資料表!$A$1:$K$4024,5,FALSE())</f>
        <v>4</v>
      </c>
      <c r="J4768" s="17">
        <f>VLOOKUP($C4768,樹木資料表!$A$1:$K$4024,6,FALSE())</f>
        <v>4.3</v>
      </c>
      <c r="K4768" s="17">
        <f>VLOOKUP($C4768,樹木資料表!$A$1:$K$4024,7,FALSE())</f>
        <v>1.8</v>
      </c>
      <c r="L4768" s="17">
        <f>VLOOKUP($C4768,樹木資料表!$A$1:$K$4024,8,FALSE())</f>
        <v>0</v>
      </c>
    </row>
    <row r="4769" spans="1:12" x14ac:dyDescent="0.2">
      <c r="A4769" s="9">
        <v>4768</v>
      </c>
      <c r="B4769" s="9">
        <v>2023</v>
      </c>
      <c r="C4769" s="1">
        <v>3820</v>
      </c>
      <c r="D4769" s="17" t="str">
        <f>VLOOKUP(C4769,樹木資料表!$A$1:$K$4024,2,FALSE())</f>
        <v>大葉石櫟</v>
      </c>
      <c r="E4769" s="11">
        <v>13.3</v>
      </c>
      <c r="G4769" s="17" t="str">
        <f>VLOOKUP($C4769,樹木資料表!$A$1:$K$4024,3,FALSE())</f>
        <v>C</v>
      </c>
      <c r="H4769" s="17">
        <f>VLOOKUP($C4769,樹木資料表!$A$1:$K$4024,4,FALSE())</f>
        <v>6</v>
      </c>
      <c r="I4769" s="17">
        <f>VLOOKUP($C4769,樹木資料表!$A$1:$K$4024,5,FALSE())</f>
        <v>4</v>
      </c>
      <c r="J4769" s="17">
        <f>VLOOKUP($C4769,樹木資料表!$A$1:$K$4024,6,FALSE())</f>
        <v>3</v>
      </c>
      <c r="K4769" s="17">
        <f>VLOOKUP($C4769,樹木資料表!$A$1:$K$4024,7,FALSE())</f>
        <v>0</v>
      </c>
      <c r="L4769" s="17">
        <f>VLOOKUP($C4769,樹木資料表!$A$1:$K$4024,8,FALSE())</f>
        <v>0</v>
      </c>
    </row>
    <row r="4770" spans="1:12" x14ac:dyDescent="0.2">
      <c r="A4770" s="9">
        <v>4769</v>
      </c>
      <c r="B4770" s="9">
        <v>2023</v>
      </c>
      <c r="C4770" s="1">
        <v>3821</v>
      </c>
      <c r="D4770" s="17" t="str">
        <f>VLOOKUP(C4770,樹木資料表!$A$1:$K$4024,2,FALSE())</f>
        <v>小葉樹杞</v>
      </c>
      <c r="E4770" s="11">
        <v>5</v>
      </c>
      <c r="G4770" s="17" t="str">
        <f>VLOOKUP($C4770,樹木資料表!$A$1:$K$4024,3,FALSE())</f>
        <v>C</v>
      </c>
      <c r="H4770" s="17">
        <f>VLOOKUP($C4770,樹木資料表!$A$1:$K$4024,4,FALSE())</f>
        <v>6</v>
      </c>
      <c r="I4770" s="17">
        <f>VLOOKUP($C4770,樹木資料表!$A$1:$K$4024,5,FALSE())</f>
        <v>4</v>
      </c>
      <c r="J4770" s="17">
        <f>VLOOKUP($C4770,樹木資料表!$A$1:$K$4024,6,FALSE())</f>
        <v>1.5</v>
      </c>
      <c r="K4770" s="17">
        <f>VLOOKUP($C4770,樹木資料表!$A$1:$K$4024,7,FALSE())</f>
        <v>4.5</v>
      </c>
      <c r="L4770" s="17">
        <f>VLOOKUP($C4770,樹木資料表!$A$1:$K$4024,8,FALSE())</f>
        <v>0</v>
      </c>
    </row>
    <row r="4771" spans="1:12" x14ac:dyDescent="0.2">
      <c r="A4771" s="9">
        <v>4770</v>
      </c>
      <c r="B4771" s="9">
        <v>2023</v>
      </c>
      <c r="C4771" s="1">
        <v>3822</v>
      </c>
      <c r="D4771" s="17" t="str">
        <f>VLOOKUP(C4771,樹木資料表!$A$1:$K$4024,2,FALSE())</f>
        <v>臺灣山茶</v>
      </c>
      <c r="E4771" s="11">
        <v>3.5</v>
      </c>
      <c r="F4771" s="11">
        <v>3</v>
      </c>
      <c r="G4771" s="17" t="str">
        <f>VLOOKUP($C4771,樹木資料表!$A$1:$K$4024,3,FALSE())</f>
        <v>C</v>
      </c>
      <c r="H4771" s="17">
        <f>VLOOKUP($C4771,樹木資料表!$A$1:$K$4024,4,FALSE())</f>
        <v>6</v>
      </c>
      <c r="I4771" s="17">
        <f>VLOOKUP($C4771,樹木資料表!$A$1:$K$4024,5,FALSE())</f>
        <v>4</v>
      </c>
      <c r="J4771" s="17">
        <f>VLOOKUP($C4771,樹木資料表!$A$1:$K$4024,6,FALSE())</f>
        <v>3.4</v>
      </c>
      <c r="K4771" s="17">
        <f>VLOOKUP($C4771,樹木資料表!$A$1:$K$4024,7,FALSE())</f>
        <v>4.0999999999999996</v>
      </c>
      <c r="L4771" s="17">
        <f>VLOOKUP($C4771,樹木資料表!$A$1:$K$4024,8,FALSE())</f>
        <v>0</v>
      </c>
    </row>
    <row r="4772" spans="1:12" x14ac:dyDescent="0.2">
      <c r="A4772" s="9">
        <v>4771</v>
      </c>
      <c r="B4772" s="9">
        <v>2023</v>
      </c>
      <c r="C4772" s="1">
        <v>3823</v>
      </c>
      <c r="D4772" s="17" t="str">
        <f>VLOOKUP(C4772,樹木資料表!$A$1:$K$4024,2,FALSE())</f>
        <v>小葉樹杞</v>
      </c>
      <c r="E4772" s="11">
        <v>5.2</v>
      </c>
      <c r="G4772" s="17" t="str">
        <f>VLOOKUP($C4772,樹木資料表!$A$1:$K$4024,3,FALSE())</f>
        <v>C</v>
      </c>
      <c r="H4772" s="17">
        <f>VLOOKUP($C4772,樹木資料表!$A$1:$K$4024,4,FALSE())</f>
        <v>6</v>
      </c>
      <c r="I4772" s="17">
        <f>VLOOKUP($C4772,樹木資料表!$A$1:$K$4024,5,FALSE())</f>
        <v>4</v>
      </c>
      <c r="J4772" s="17">
        <f>VLOOKUP($C4772,樹木資料表!$A$1:$K$4024,6,FALSE())</f>
        <v>3.3</v>
      </c>
      <c r="K4772" s="17">
        <f>VLOOKUP($C4772,樹木資料表!$A$1:$K$4024,7,FALSE())</f>
        <v>4.9000000000000004</v>
      </c>
      <c r="L4772" s="17">
        <f>VLOOKUP($C4772,樹木資料表!$A$1:$K$4024,8,FALSE())</f>
        <v>0</v>
      </c>
    </row>
    <row r="4773" spans="1:12" x14ac:dyDescent="0.2">
      <c r="A4773" s="9">
        <v>4772</v>
      </c>
      <c r="B4773" s="9">
        <v>2023</v>
      </c>
      <c r="C4773" s="1">
        <v>3824</v>
      </c>
      <c r="D4773" s="17" t="str">
        <f>VLOOKUP(C4773,樹木資料表!$A$1:$K$4024,2,FALSE())</f>
        <v>臺灣山茶</v>
      </c>
      <c r="E4773" s="11">
        <v>4.4000000000000004</v>
      </c>
      <c r="G4773" s="17" t="str">
        <f>VLOOKUP($C4773,樹木資料表!$A$1:$K$4024,3,FALSE())</f>
        <v>C</v>
      </c>
      <c r="H4773" s="17">
        <f>VLOOKUP($C4773,樹木資料表!$A$1:$K$4024,4,FALSE())</f>
        <v>7</v>
      </c>
      <c r="I4773" s="17">
        <f>VLOOKUP($C4773,樹木資料表!$A$1:$K$4024,5,FALSE())</f>
        <v>1</v>
      </c>
      <c r="J4773" s="17">
        <f>VLOOKUP($C4773,樹木資料表!$A$1:$K$4024,6,FALSE())</f>
        <v>3.1</v>
      </c>
      <c r="K4773" s="17">
        <f>VLOOKUP($C4773,樹木資料表!$A$1:$K$4024,7,FALSE())</f>
        <v>0.9</v>
      </c>
      <c r="L4773" s="17">
        <f>VLOOKUP($C4773,樹木資料表!$A$1:$K$4024,8,FALSE())</f>
        <v>0</v>
      </c>
    </row>
    <row r="4774" spans="1:12" x14ac:dyDescent="0.2">
      <c r="A4774" s="9">
        <v>4773</v>
      </c>
      <c r="B4774" s="9">
        <v>2023</v>
      </c>
      <c r="C4774" s="1">
        <v>3825</v>
      </c>
      <c r="D4774" s="17" t="str">
        <f>VLOOKUP(C4774,樹木資料表!$A$1:$K$4024,2,FALSE())</f>
        <v>小葉樹杞</v>
      </c>
      <c r="E4774" s="30">
        <v>4.8</v>
      </c>
      <c r="G4774" s="17" t="str">
        <f>VLOOKUP($C4774,樹木資料表!$A$1:$K$4024,3,FALSE())</f>
        <v>C</v>
      </c>
      <c r="H4774" s="17">
        <f>VLOOKUP($C4774,樹木資料表!$A$1:$K$4024,4,FALSE())</f>
        <v>7</v>
      </c>
      <c r="I4774" s="17">
        <f>VLOOKUP($C4774,樹木資料表!$A$1:$K$4024,5,FALSE())</f>
        <v>2</v>
      </c>
      <c r="J4774" s="17">
        <f>VLOOKUP($C4774,樹木資料表!$A$1:$K$4024,6,FALSE())</f>
        <v>2.1</v>
      </c>
      <c r="K4774" s="17">
        <f>VLOOKUP($C4774,樹木資料表!$A$1:$K$4024,7,FALSE())</f>
        <v>1.4</v>
      </c>
      <c r="L4774" s="17">
        <f>VLOOKUP($C4774,樹木資料表!$A$1:$K$4024,8,FALSE())</f>
        <v>0</v>
      </c>
    </row>
    <row r="4775" spans="1:12" x14ac:dyDescent="0.2">
      <c r="A4775" s="9">
        <v>4774</v>
      </c>
      <c r="B4775" s="9">
        <v>2023</v>
      </c>
      <c r="C4775" s="1">
        <v>3826</v>
      </c>
      <c r="D4775" s="17" t="str">
        <f>VLOOKUP(C4775,樹木資料表!$A$1:$K$4024,2,FALSE())</f>
        <v>臺灣山茶</v>
      </c>
      <c r="E4775" s="11">
        <v>5.3</v>
      </c>
      <c r="F4775" s="11">
        <v>4.5</v>
      </c>
      <c r="G4775" s="17" t="str">
        <f>VLOOKUP($C4775,樹木資料表!$A$1:$K$4024,3,FALSE())</f>
        <v>C</v>
      </c>
      <c r="H4775" s="17">
        <f>VLOOKUP($C4775,樹木資料表!$A$1:$K$4024,4,FALSE())</f>
        <v>7</v>
      </c>
      <c r="I4775" s="17">
        <f>VLOOKUP($C4775,樹木資料表!$A$1:$K$4024,5,FALSE())</f>
        <v>2</v>
      </c>
      <c r="J4775" s="17">
        <f>VLOOKUP($C4775,樹木資料表!$A$1:$K$4024,6,FALSE())</f>
        <v>2.7</v>
      </c>
      <c r="K4775" s="17">
        <f>VLOOKUP($C4775,樹木資料表!$A$1:$K$4024,7,FALSE())</f>
        <v>4.0999999999999996</v>
      </c>
      <c r="L4775" s="17">
        <f>VLOOKUP($C4775,樹木資料表!$A$1:$K$4024,8,FALSE())</f>
        <v>0</v>
      </c>
    </row>
    <row r="4776" spans="1:12" x14ac:dyDescent="0.2">
      <c r="A4776" s="9">
        <v>4775</v>
      </c>
      <c r="B4776" s="9">
        <v>2023</v>
      </c>
      <c r="C4776" s="1">
        <v>3827</v>
      </c>
      <c r="D4776" s="17" t="str">
        <f>VLOOKUP(C4776,樹木資料表!$A$1:$K$4024,2,FALSE())</f>
        <v>瓊楠</v>
      </c>
      <c r="E4776" s="11">
        <v>6</v>
      </c>
      <c r="G4776" s="17" t="str">
        <f>VLOOKUP($C4776,樹木資料表!$A$1:$K$4024,3,FALSE())</f>
        <v>C</v>
      </c>
      <c r="H4776" s="17">
        <f>VLOOKUP($C4776,樹木資料表!$A$1:$K$4024,4,FALSE())</f>
        <v>7</v>
      </c>
      <c r="I4776" s="17">
        <f>VLOOKUP($C4776,樹木資料表!$A$1:$K$4024,5,FALSE())</f>
        <v>2</v>
      </c>
      <c r="J4776" s="17">
        <f>VLOOKUP($C4776,樹木資料表!$A$1:$K$4024,6,FALSE())</f>
        <v>2.5</v>
      </c>
      <c r="K4776" s="17">
        <f>VLOOKUP($C4776,樹木資料表!$A$1:$K$4024,7,FALSE())</f>
        <v>3.6</v>
      </c>
      <c r="L4776" s="17">
        <f>VLOOKUP($C4776,樹木資料表!$A$1:$K$4024,8,FALSE())</f>
        <v>0</v>
      </c>
    </row>
    <row r="4777" spans="1:12" x14ac:dyDescent="0.2">
      <c r="A4777" s="9">
        <v>4776</v>
      </c>
      <c r="B4777" s="9">
        <v>2023</v>
      </c>
      <c r="C4777" s="1">
        <v>3828</v>
      </c>
      <c r="D4777" s="17" t="str">
        <f>VLOOKUP(C4777,樹木資料表!$A$1:$K$4024,2,FALSE())</f>
        <v>小葉樹杞</v>
      </c>
      <c r="E4777" s="11">
        <v>7.5</v>
      </c>
      <c r="G4777" s="17" t="str">
        <f>VLOOKUP($C4777,樹木資料表!$A$1:$K$4024,3,FALSE())</f>
        <v>C</v>
      </c>
      <c r="H4777" s="17">
        <f>VLOOKUP($C4777,樹木資料表!$A$1:$K$4024,4,FALSE())</f>
        <v>7</v>
      </c>
      <c r="I4777" s="17">
        <f>VLOOKUP($C4777,樹木資料表!$A$1:$K$4024,5,FALSE())</f>
        <v>2</v>
      </c>
      <c r="J4777" s="17">
        <f>VLOOKUP($C4777,樹木資料表!$A$1:$K$4024,6,FALSE())</f>
        <v>1.4</v>
      </c>
      <c r="K4777" s="17">
        <f>VLOOKUP($C4777,樹木資料表!$A$1:$K$4024,7,FALSE())</f>
        <v>3.3</v>
      </c>
      <c r="L4777" s="17">
        <f>VLOOKUP($C4777,樹木資料表!$A$1:$K$4024,8,FALSE())</f>
        <v>0</v>
      </c>
    </row>
    <row r="4778" spans="1:12" x14ac:dyDescent="0.2">
      <c r="A4778" s="9">
        <v>4777</v>
      </c>
      <c r="B4778" s="9">
        <v>2023</v>
      </c>
      <c r="C4778" s="1">
        <v>3829</v>
      </c>
      <c r="D4778" s="17" t="str">
        <f>VLOOKUP(C4778,樹木資料表!$A$1:$K$4024,2,FALSE())</f>
        <v>臺灣山茶</v>
      </c>
      <c r="E4778" s="11">
        <v>3.5</v>
      </c>
      <c r="F4778" s="11">
        <v>4</v>
      </c>
      <c r="G4778" s="17" t="str">
        <f>VLOOKUP($C4778,樹木資料表!$A$1:$K$4024,3,FALSE())</f>
        <v>C</v>
      </c>
      <c r="H4778" s="17">
        <f>VLOOKUP($C4778,樹木資料表!$A$1:$K$4024,4,FALSE())</f>
        <v>7</v>
      </c>
      <c r="I4778" s="17">
        <f>VLOOKUP($C4778,樹木資料表!$A$1:$K$4024,5,FALSE())</f>
        <v>2</v>
      </c>
      <c r="J4778" s="17">
        <f>VLOOKUP($C4778,樹木資料表!$A$1:$K$4024,6,FALSE())</f>
        <v>1.7</v>
      </c>
      <c r="K4778" s="17">
        <f>VLOOKUP($C4778,樹木資料表!$A$1:$K$4024,7,FALSE())</f>
        <v>2.5</v>
      </c>
      <c r="L4778" s="17">
        <f>VLOOKUP($C4778,樹木資料表!$A$1:$K$4024,8,FALSE())</f>
        <v>0</v>
      </c>
    </row>
    <row r="4779" spans="1:12" x14ac:dyDescent="0.2">
      <c r="A4779" s="9">
        <v>4778</v>
      </c>
      <c r="B4779" s="9">
        <v>2023</v>
      </c>
      <c r="C4779" s="1">
        <v>3830</v>
      </c>
      <c r="D4779" s="17" t="str">
        <f>VLOOKUP(C4779,樹木資料表!$A$1:$K$4024,2,FALSE())</f>
        <v>臺灣山茶</v>
      </c>
      <c r="E4779" s="11">
        <v>2.7</v>
      </c>
      <c r="F4779" s="11">
        <v>2.5</v>
      </c>
      <c r="G4779" s="17" t="str">
        <f>VLOOKUP($C4779,樹木資料表!$A$1:$K$4024,3,FALSE())</f>
        <v>C</v>
      </c>
      <c r="H4779" s="17">
        <f>VLOOKUP($C4779,樹木資料表!$A$1:$K$4024,4,FALSE())</f>
        <v>7</v>
      </c>
      <c r="I4779" s="17">
        <f>VLOOKUP($C4779,樹木資料表!$A$1:$K$4024,5,FALSE())</f>
        <v>2</v>
      </c>
      <c r="J4779" s="17">
        <f>VLOOKUP($C4779,樹木資料表!$A$1:$K$4024,6,FALSE())</f>
        <v>2.5</v>
      </c>
      <c r="K4779" s="17">
        <f>VLOOKUP($C4779,樹木資料表!$A$1:$K$4024,7,FALSE())</f>
        <v>1.9</v>
      </c>
      <c r="L4779" s="17">
        <f>VLOOKUP($C4779,樹木資料表!$A$1:$K$4024,8,FALSE())</f>
        <v>0</v>
      </c>
    </row>
    <row r="4780" spans="1:12" x14ac:dyDescent="0.2">
      <c r="A4780" s="9">
        <v>4779</v>
      </c>
      <c r="B4780" s="9">
        <v>2023</v>
      </c>
      <c r="C4780" s="1">
        <v>3831</v>
      </c>
      <c r="D4780" s="17" t="str">
        <f>VLOOKUP(C4780,樹木資料表!$A$1:$K$4024,2,FALSE())</f>
        <v>瓊楠</v>
      </c>
      <c r="E4780" s="11">
        <v>2.7</v>
      </c>
      <c r="G4780" s="17" t="str">
        <f>VLOOKUP($C4780,樹木資料表!$A$1:$K$4024,3,FALSE())</f>
        <v>C</v>
      </c>
      <c r="H4780" s="17">
        <f>VLOOKUP($C4780,樹木資料表!$A$1:$K$4024,4,FALSE())</f>
        <v>7</v>
      </c>
      <c r="I4780" s="17">
        <f>VLOOKUP($C4780,樹木資料表!$A$1:$K$4024,5,FALSE())</f>
        <v>2</v>
      </c>
      <c r="J4780" s="17">
        <f>VLOOKUP($C4780,樹木資料表!$A$1:$K$4024,6,FALSE())</f>
        <v>3.6</v>
      </c>
      <c r="K4780" s="17">
        <f>VLOOKUP($C4780,樹木資料表!$A$1:$K$4024,7,FALSE())</f>
        <v>2.5</v>
      </c>
      <c r="L4780" s="17">
        <f>VLOOKUP($C4780,樹木資料表!$A$1:$K$4024,8,FALSE())</f>
        <v>0</v>
      </c>
    </row>
    <row r="4781" spans="1:12" x14ac:dyDescent="0.2">
      <c r="A4781" s="9">
        <v>4780</v>
      </c>
      <c r="B4781" s="9">
        <v>2023</v>
      </c>
      <c r="C4781" s="1">
        <v>3832</v>
      </c>
      <c r="D4781" s="17" t="str">
        <f>VLOOKUP(C4781,樹木資料表!$A$1:$K$4024,2,FALSE())</f>
        <v>小西氏賽楠</v>
      </c>
      <c r="E4781" s="11">
        <v>19.7</v>
      </c>
      <c r="G4781" s="17" t="str">
        <f>VLOOKUP($C4781,樹木資料表!$A$1:$K$4024,3,FALSE())</f>
        <v>C</v>
      </c>
      <c r="H4781" s="17">
        <f>VLOOKUP($C4781,樹木資料表!$A$1:$K$4024,4,FALSE())</f>
        <v>7</v>
      </c>
      <c r="I4781" s="17">
        <f>VLOOKUP($C4781,樹木資料表!$A$1:$K$4024,5,FALSE())</f>
        <v>2</v>
      </c>
      <c r="J4781" s="17">
        <f>VLOOKUP($C4781,樹木資料表!$A$1:$K$4024,6,FALSE())</f>
        <v>4.0999999999999996</v>
      </c>
      <c r="K4781" s="17">
        <f>VLOOKUP($C4781,樹木資料表!$A$1:$K$4024,7,FALSE())</f>
        <v>4.5</v>
      </c>
      <c r="L4781" s="17">
        <f>VLOOKUP($C4781,樹木資料表!$A$1:$K$4024,8,FALSE())</f>
        <v>0</v>
      </c>
    </row>
    <row r="4782" spans="1:12" x14ac:dyDescent="0.2">
      <c r="A4782" s="9">
        <v>4781</v>
      </c>
      <c r="B4782" s="9">
        <v>2023</v>
      </c>
      <c r="C4782" s="1">
        <v>3833</v>
      </c>
      <c r="D4782" s="17" t="str">
        <f>VLOOKUP(C4782,樹木資料表!$A$1:$K$4024,2,FALSE())</f>
        <v>臺灣山茶</v>
      </c>
      <c r="E4782" s="11">
        <v>3.1</v>
      </c>
      <c r="F4782" s="11">
        <v>2.5</v>
      </c>
      <c r="G4782" s="17" t="str">
        <f>VLOOKUP($C4782,樹木資料表!$A$1:$K$4024,3,FALSE())</f>
        <v>C</v>
      </c>
      <c r="H4782" s="17">
        <f>VLOOKUP($C4782,樹木資料表!$A$1:$K$4024,4,FALSE())</f>
        <v>7</v>
      </c>
      <c r="I4782" s="17">
        <f>VLOOKUP($C4782,樹木資料表!$A$1:$K$4024,5,FALSE())</f>
        <v>2</v>
      </c>
      <c r="J4782" s="17">
        <f>VLOOKUP($C4782,樹木資料表!$A$1:$K$4024,6,FALSE())</f>
        <v>4.3</v>
      </c>
      <c r="K4782" s="17">
        <f>VLOOKUP($C4782,樹木資料表!$A$1:$K$4024,7,FALSE())</f>
        <v>2.6</v>
      </c>
      <c r="L4782" s="17">
        <f>VLOOKUP($C4782,樹木資料表!$A$1:$K$4024,8,FALSE())</f>
        <v>0</v>
      </c>
    </row>
    <row r="4783" spans="1:12" x14ac:dyDescent="0.2">
      <c r="A4783" s="9">
        <v>4782</v>
      </c>
      <c r="B4783" s="9">
        <v>2023</v>
      </c>
      <c r="C4783" s="1">
        <v>3834</v>
      </c>
      <c r="D4783" s="17" t="str">
        <f>VLOOKUP(C4783,樹木資料表!$A$1:$K$4024,2,FALSE())</f>
        <v>小葉樹杞</v>
      </c>
      <c r="E4783" s="11">
        <v>1.7</v>
      </c>
      <c r="G4783" s="17" t="str">
        <f>VLOOKUP($C4783,樹木資料表!$A$1:$K$4024,3,FALSE())</f>
        <v>C</v>
      </c>
      <c r="H4783" s="17">
        <f>VLOOKUP($C4783,樹木資料表!$A$1:$K$4024,4,FALSE())</f>
        <v>7</v>
      </c>
      <c r="I4783" s="17">
        <f>VLOOKUP($C4783,樹木資料表!$A$1:$K$4024,5,FALSE())</f>
        <v>2</v>
      </c>
      <c r="J4783" s="17">
        <f>VLOOKUP($C4783,樹木資料表!$A$1:$K$4024,6,FALSE())</f>
        <v>4.9000000000000004</v>
      </c>
      <c r="K4783" s="17">
        <f>VLOOKUP($C4783,樹木資料表!$A$1:$K$4024,7,FALSE())</f>
        <v>3.9</v>
      </c>
      <c r="L4783" s="17">
        <f>VLOOKUP($C4783,樹木資料表!$A$1:$K$4024,8,FALSE())</f>
        <v>0</v>
      </c>
    </row>
    <row r="4784" spans="1:12" x14ac:dyDescent="0.2">
      <c r="A4784" s="9">
        <v>4783</v>
      </c>
      <c r="B4784" s="9">
        <v>2023</v>
      </c>
      <c r="C4784" s="1">
        <v>3835</v>
      </c>
      <c r="D4784" s="17" t="str">
        <f>VLOOKUP(C4784,樹木資料表!$A$1:$K$4024,2,FALSE())</f>
        <v>狗骨仔</v>
      </c>
      <c r="E4784" s="11">
        <v>1.2</v>
      </c>
      <c r="G4784" s="17" t="str">
        <f>VLOOKUP($C4784,樹木資料表!$A$1:$K$4024,3,FALSE())</f>
        <v>C</v>
      </c>
      <c r="H4784" s="17">
        <f>VLOOKUP($C4784,樹木資料表!$A$1:$K$4024,4,FALSE())</f>
        <v>7</v>
      </c>
      <c r="I4784" s="17">
        <f>VLOOKUP($C4784,樹木資料表!$A$1:$K$4024,5,FALSE())</f>
        <v>3</v>
      </c>
      <c r="J4784" s="17">
        <f>VLOOKUP($C4784,樹木資料表!$A$1:$K$4024,6,FALSE())</f>
        <v>3.8</v>
      </c>
      <c r="K4784" s="17">
        <f>VLOOKUP($C4784,樹木資料表!$A$1:$K$4024,7,FALSE())</f>
        <v>3.9</v>
      </c>
      <c r="L4784" s="17">
        <f>VLOOKUP($C4784,樹木資料表!$A$1:$K$4024,8,FALSE())</f>
        <v>0</v>
      </c>
    </row>
    <row r="4785" spans="1:13" x14ac:dyDescent="0.2">
      <c r="A4785" s="9">
        <v>4784</v>
      </c>
      <c r="B4785" s="9">
        <v>2023</v>
      </c>
      <c r="C4785" s="1">
        <v>3836</v>
      </c>
      <c r="D4785" s="17" t="str">
        <f>VLOOKUP(C4785,樹木資料表!$A$1:$K$4024,2,FALSE())</f>
        <v>瓊楠</v>
      </c>
      <c r="E4785" s="11">
        <v>8</v>
      </c>
      <c r="G4785" s="17" t="str">
        <f>VLOOKUP($C4785,樹木資料表!$A$1:$K$4024,3,FALSE())</f>
        <v>C</v>
      </c>
      <c r="H4785" s="17">
        <f>VLOOKUP($C4785,樹木資料表!$A$1:$K$4024,4,FALSE())</f>
        <v>7</v>
      </c>
      <c r="I4785" s="17">
        <f>VLOOKUP($C4785,樹木資料表!$A$1:$K$4024,5,FALSE())</f>
        <v>3</v>
      </c>
      <c r="J4785" s="17">
        <f>VLOOKUP($C4785,樹木資料表!$A$1:$K$4024,6,FALSE())</f>
        <v>3.6</v>
      </c>
      <c r="K4785" s="17">
        <f>VLOOKUP($C4785,樹木資料表!$A$1:$K$4024,7,FALSE())</f>
        <v>3.5</v>
      </c>
      <c r="L4785" s="17">
        <f>VLOOKUP($C4785,樹木資料表!$A$1:$K$4024,8,FALSE())</f>
        <v>0</v>
      </c>
    </row>
    <row r="4786" spans="1:13" x14ac:dyDescent="0.2">
      <c r="A4786" s="9">
        <v>4785</v>
      </c>
      <c r="B4786" s="9">
        <v>2023</v>
      </c>
      <c r="C4786" s="1">
        <v>3837</v>
      </c>
      <c r="D4786" s="17" t="str">
        <f>VLOOKUP(C4786,樹木資料表!$A$1:$K$4024,2,FALSE())</f>
        <v>小葉樹杞</v>
      </c>
      <c r="E4786" s="11">
        <v>1.8</v>
      </c>
      <c r="G4786" s="17" t="str">
        <f>VLOOKUP($C4786,樹木資料表!$A$1:$K$4024,3,FALSE())</f>
        <v>C</v>
      </c>
      <c r="H4786" s="17">
        <f>VLOOKUP($C4786,樹木資料表!$A$1:$K$4024,4,FALSE())</f>
        <v>7</v>
      </c>
      <c r="I4786" s="17">
        <f>VLOOKUP($C4786,樹木資料表!$A$1:$K$4024,5,FALSE())</f>
        <v>3</v>
      </c>
      <c r="J4786" s="17">
        <f>VLOOKUP($C4786,樹木資料表!$A$1:$K$4024,6,FALSE())</f>
        <v>3.4</v>
      </c>
      <c r="K4786" s="17">
        <f>VLOOKUP($C4786,樹木資料表!$A$1:$K$4024,7,FALSE())</f>
        <v>2.1</v>
      </c>
      <c r="L4786" s="17">
        <f>VLOOKUP($C4786,樹木資料表!$A$1:$K$4024,8,FALSE())</f>
        <v>0</v>
      </c>
    </row>
    <row r="4787" spans="1:13" x14ac:dyDescent="0.2">
      <c r="A4787" s="9">
        <v>4786</v>
      </c>
      <c r="B4787" s="9">
        <v>2023</v>
      </c>
      <c r="C4787" s="1">
        <v>3838</v>
      </c>
      <c r="D4787" s="17" t="str">
        <f>VLOOKUP(C4787,樹木資料表!$A$1:$K$4024,2,FALSE())</f>
        <v>小葉樹杞</v>
      </c>
      <c r="E4787" s="11">
        <v>1.5</v>
      </c>
      <c r="G4787" s="17" t="str">
        <f>VLOOKUP($C4787,樹木資料表!$A$1:$K$4024,3,FALSE())</f>
        <v>C</v>
      </c>
      <c r="H4787" s="17">
        <f>VLOOKUP($C4787,樹木資料表!$A$1:$K$4024,4,FALSE())</f>
        <v>7</v>
      </c>
      <c r="I4787" s="17">
        <f>VLOOKUP($C4787,樹木資料表!$A$1:$K$4024,5,FALSE())</f>
        <v>3</v>
      </c>
      <c r="J4787" s="17">
        <f>VLOOKUP($C4787,樹木資料表!$A$1:$K$4024,6,FALSE())</f>
        <v>3.7</v>
      </c>
      <c r="K4787" s="17">
        <f>VLOOKUP($C4787,樹木資料表!$A$1:$K$4024,7,FALSE())</f>
        <v>2.4</v>
      </c>
      <c r="L4787" s="17">
        <f>VLOOKUP($C4787,樹木資料表!$A$1:$K$4024,8,FALSE())</f>
        <v>0</v>
      </c>
    </row>
    <row r="4788" spans="1:13" x14ac:dyDescent="0.2">
      <c r="A4788" s="9">
        <v>4787</v>
      </c>
      <c r="B4788" s="9">
        <v>2023</v>
      </c>
      <c r="C4788" s="1">
        <v>3839</v>
      </c>
      <c r="D4788" s="17" t="str">
        <f>VLOOKUP(C4788,樹木資料表!$A$1:$K$4024,2,FALSE())</f>
        <v>小葉樹杞</v>
      </c>
      <c r="E4788" s="11">
        <v>1.1000000000000001</v>
      </c>
      <c r="G4788" s="17" t="str">
        <f>VLOOKUP($C4788,樹木資料表!$A$1:$K$4024,3,FALSE())</f>
        <v>C</v>
      </c>
      <c r="H4788" s="17">
        <f>VLOOKUP($C4788,樹木資料表!$A$1:$K$4024,4,FALSE())</f>
        <v>7</v>
      </c>
      <c r="I4788" s="17">
        <f>VLOOKUP($C4788,樹木資料表!$A$1:$K$4024,5,FALSE())</f>
        <v>3</v>
      </c>
      <c r="J4788" s="17">
        <f>VLOOKUP($C4788,樹木資料表!$A$1:$K$4024,6,FALSE())</f>
        <v>4.0999999999999996</v>
      </c>
      <c r="K4788" s="17">
        <f>VLOOKUP($C4788,樹木資料表!$A$1:$K$4024,7,FALSE())</f>
        <v>2.4</v>
      </c>
      <c r="L4788" s="17">
        <f>VLOOKUP($C4788,樹木資料表!$A$1:$K$4024,8,FALSE())</f>
        <v>0</v>
      </c>
    </row>
    <row r="4789" spans="1:13" x14ac:dyDescent="0.2">
      <c r="A4789" s="9">
        <v>4788</v>
      </c>
      <c r="B4789" s="9">
        <v>2023</v>
      </c>
      <c r="C4789" s="1">
        <v>3840</v>
      </c>
      <c r="D4789" s="17" t="str">
        <f>VLOOKUP(C4789,樹木資料表!$A$1:$K$4024,2,FALSE())</f>
        <v>小葉樹杞</v>
      </c>
      <c r="E4789" s="11">
        <v>1.1000000000000001</v>
      </c>
      <c r="G4789" s="17" t="str">
        <f>VLOOKUP($C4789,樹木資料表!$A$1:$K$4024,3,FALSE())</f>
        <v>C</v>
      </c>
      <c r="H4789" s="17">
        <f>VLOOKUP($C4789,樹木資料表!$A$1:$K$4024,4,FALSE())</f>
        <v>7</v>
      </c>
      <c r="I4789" s="17">
        <f>VLOOKUP($C4789,樹木資料表!$A$1:$K$4024,5,FALSE())</f>
        <v>3</v>
      </c>
      <c r="J4789" s="17">
        <f>VLOOKUP($C4789,樹木資料表!$A$1:$K$4024,6,FALSE())</f>
        <v>4.5999999999999996</v>
      </c>
      <c r="K4789" s="17">
        <f>VLOOKUP($C4789,樹木資料表!$A$1:$K$4024,7,FALSE())</f>
        <v>1.5</v>
      </c>
      <c r="L4789" s="17">
        <f>VLOOKUP($C4789,樹木資料表!$A$1:$K$4024,8,FALSE())</f>
        <v>0</v>
      </c>
    </row>
    <row r="4790" spans="1:13" x14ac:dyDescent="0.2">
      <c r="A4790" s="9">
        <v>4789</v>
      </c>
      <c r="B4790" s="9">
        <v>2023</v>
      </c>
      <c r="C4790" s="1">
        <v>3841</v>
      </c>
      <c r="D4790" s="17" t="str">
        <f>VLOOKUP(C4790,樹木資料表!$A$1:$K$4024,2,FALSE())</f>
        <v>臺灣山茶</v>
      </c>
      <c r="E4790" s="20">
        <v>0</v>
      </c>
      <c r="G4790" s="17" t="str">
        <f>VLOOKUP($C4790,樹木資料表!$A$1:$K$4024,3,FALSE())</f>
        <v>C</v>
      </c>
      <c r="H4790" s="17">
        <f>VLOOKUP($C4790,樹木資料表!$A$1:$K$4024,4,FALSE())</f>
        <v>7</v>
      </c>
      <c r="I4790" s="17">
        <f>VLOOKUP($C4790,樹木資料表!$A$1:$K$4024,5,FALSE())</f>
        <v>3</v>
      </c>
      <c r="J4790" s="17">
        <f>VLOOKUP($C4790,樹木資料表!$A$1:$K$4024,6,FALSE())</f>
        <v>2.6</v>
      </c>
      <c r="K4790" s="17">
        <f>VLOOKUP($C4790,樹木資料表!$A$1:$K$4024,7,FALSE())</f>
        <v>3.5</v>
      </c>
      <c r="L4790" s="17">
        <f>VLOOKUP($C4790,樹木資料表!$A$1:$K$4024,8,FALSE())</f>
        <v>0</v>
      </c>
      <c r="M4790" s="8" t="s">
        <v>128</v>
      </c>
    </row>
    <row r="4791" spans="1:13" x14ac:dyDescent="0.2">
      <c r="A4791" s="9">
        <v>4790</v>
      </c>
      <c r="B4791" s="9">
        <v>2023</v>
      </c>
      <c r="C4791" s="1">
        <v>3842</v>
      </c>
      <c r="D4791" s="17" t="str">
        <f>VLOOKUP(C4791,樹木資料表!$A$1:$K$4024,2,FALSE())</f>
        <v>小葉樹杞</v>
      </c>
      <c r="E4791" s="11">
        <v>6.1</v>
      </c>
      <c r="G4791" s="17" t="str">
        <f>VLOOKUP($C4791,樹木資料表!$A$1:$K$4024,3,FALSE())</f>
        <v>C</v>
      </c>
      <c r="H4791" s="17">
        <f>VLOOKUP($C4791,樹木資料表!$A$1:$K$4024,4,FALSE())</f>
        <v>7</v>
      </c>
      <c r="I4791" s="17">
        <f>VLOOKUP($C4791,樹木資料表!$A$1:$K$4024,5,FALSE())</f>
        <v>3</v>
      </c>
      <c r="J4791" s="17">
        <f>VLOOKUP($C4791,樹木資料表!$A$1:$K$4024,6,FALSE())</f>
        <v>4</v>
      </c>
      <c r="K4791" s="17">
        <f>VLOOKUP($C4791,樹木資料表!$A$1:$K$4024,7,FALSE())</f>
        <v>1.9</v>
      </c>
      <c r="L4791" s="17">
        <f>VLOOKUP($C4791,樹木資料表!$A$1:$K$4024,8,FALSE())</f>
        <v>0</v>
      </c>
    </row>
    <row r="4792" spans="1:13" x14ac:dyDescent="0.2">
      <c r="A4792" s="9">
        <v>4791</v>
      </c>
      <c r="B4792" s="9">
        <v>2023</v>
      </c>
      <c r="C4792" s="1">
        <v>3843</v>
      </c>
      <c r="D4792" s="17" t="str">
        <f>VLOOKUP(C4792,樹木資料表!$A$1:$K$4024,2,FALSE())</f>
        <v>小葉樹杞</v>
      </c>
      <c r="E4792" s="20">
        <v>0</v>
      </c>
      <c r="G4792" s="17" t="str">
        <f>VLOOKUP($C4792,樹木資料表!$A$1:$K$4024,3,FALSE())</f>
        <v>C</v>
      </c>
      <c r="H4792" s="17">
        <f>VLOOKUP($C4792,樹木資料表!$A$1:$K$4024,4,FALSE())</f>
        <v>7</v>
      </c>
      <c r="I4792" s="17">
        <f>VLOOKUP($C4792,樹木資料表!$A$1:$K$4024,5,FALSE())</f>
        <v>3</v>
      </c>
      <c r="J4792" s="17">
        <f>VLOOKUP($C4792,樹木資料表!$A$1:$K$4024,6,FALSE())</f>
        <v>1.9</v>
      </c>
      <c r="K4792" s="17">
        <f>VLOOKUP($C4792,樹木資料表!$A$1:$K$4024,7,FALSE())</f>
        <v>0.6</v>
      </c>
      <c r="L4792" s="17">
        <f>VLOOKUP($C4792,樹木資料表!$A$1:$K$4024,8,FALSE())</f>
        <v>0</v>
      </c>
      <c r="M4792" s="8" t="s">
        <v>131</v>
      </c>
    </row>
    <row r="4793" spans="1:13" x14ac:dyDescent="0.2">
      <c r="A4793" s="9">
        <v>4792</v>
      </c>
      <c r="B4793" s="9">
        <v>2023</v>
      </c>
      <c r="C4793" s="1">
        <v>3844</v>
      </c>
      <c r="D4793" s="17" t="str">
        <f>VLOOKUP(C4793,樹木資料表!$A$1:$K$4024,2,FALSE())</f>
        <v>瓊楠</v>
      </c>
      <c r="E4793" s="11">
        <v>2.5</v>
      </c>
      <c r="G4793" s="17" t="str">
        <f>VLOOKUP($C4793,樹木資料表!$A$1:$K$4024,3,FALSE())</f>
        <v>C</v>
      </c>
      <c r="H4793" s="17">
        <f>VLOOKUP($C4793,樹木資料表!$A$1:$K$4024,4,FALSE())</f>
        <v>7</v>
      </c>
      <c r="I4793" s="17">
        <f>VLOOKUP($C4793,樹木資料表!$A$1:$K$4024,5,FALSE())</f>
        <v>3</v>
      </c>
      <c r="J4793" s="17">
        <f>VLOOKUP($C4793,樹木資料表!$A$1:$K$4024,6,FALSE())</f>
        <v>0.5</v>
      </c>
      <c r="K4793" s="17">
        <f>VLOOKUP($C4793,樹木資料表!$A$1:$K$4024,7,FALSE())</f>
        <v>2.5</v>
      </c>
      <c r="L4793" s="17">
        <f>VLOOKUP($C4793,樹木資料表!$A$1:$K$4024,8,FALSE())</f>
        <v>0</v>
      </c>
    </row>
    <row r="4794" spans="1:13" x14ac:dyDescent="0.2">
      <c r="A4794" s="9">
        <v>4793</v>
      </c>
      <c r="B4794" s="9">
        <v>2023</v>
      </c>
      <c r="C4794" s="1">
        <v>3845</v>
      </c>
      <c r="D4794" s="17" t="str">
        <f>VLOOKUP(C4794,樹木資料表!$A$1:$K$4024,2,FALSE())</f>
        <v>小芽新木薑子</v>
      </c>
      <c r="E4794" s="11">
        <v>18.7</v>
      </c>
      <c r="G4794" s="17" t="str">
        <f>VLOOKUP($C4794,樹木資料表!$A$1:$K$4024,3,FALSE())</f>
        <v>C</v>
      </c>
      <c r="H4794" s="17">
        <f>VLOOKUP($C4794,樹木資料表!$A$1:$K$4024,4,FALSE())</f>
        <v>7</v>
      </c>
      <c r="I4794" s="17">
        <f>VLOOKUP($C4794,樹木資料表!$A$1:$K$4024,5,FALSE())</f>
        <v>3</v>
      </c>
      <c r="J4794" s="17">
        <f>VLOOKUP($C4794,樹木資料表!$A$1:$K$4024,6,FALSE())</f>
        <v>0.6</v>
      </c>
      <c r="K4794" s="17">
        <f>VLOOKUP($C4794,樹木資料表!$A$1:$K$4024,7,FALSE())</f>
        <v>3.8</v>
      </c>
      <c r="L4794" s="17">
        <f>VLOOKUP($C4794,樹木資料表!$A$1:$K$4024,8,FALSE())</f>
        <v>0</v>
      </c>
    </row>
    <row r="4795" spans="1:13" x14ac:dyDescent="0.2">
      <c r="A4795" s="9">
        <v>4794</v>
      </c>
      <c r="B4795" s="9">
        <v>2023</v>
      </c>
      <c r="C4795" s="1">
        <v>3846</v>
      </c>
      <c r="D4795" s="17" t="str">
        <f>VLOOKUP(C4795,樹木資料表!$A$1:$K$4024,2,FALSE())</f>
        <v>長葉木薑子</v>
      </c>
      <c r="E4795" s="11">
        <v>46.1</v>
      </c>
      <c r="G4795" s="17" t="str">
        <f>VLOOKUP($C4795,樹木資料表!$A$1:$K$4024,3,FALSE())</f>
        <v>C</v>
      </c>
      <c r="H4795" s="17">
        <f>VLOOKUP($C4795,樹木資料表!$A$1:$K$4024,4,FALSE())</f>
        <v>7</v>
      </c>
      <c r="I4795" s="17">
        <f>VLOOKUP($C4795,樹木資料表!$A$1:$K$4024,5,FALSE())</f>
        <v>3</v>
      </c>
      <c r="J4795" s="17">
        <f>VLOOKUP($C4795,樹木資料表!$A$1:$K$4024,6,FALSE())</f>
        <v>0.3</v>
      </c>
      <c r="K4795" s="17">
        <f>VLOOKUP($C4795,樹木資料表!$A$1:$K$4024,7,FALSE())</f>
        <v>4.4000000000000004</v>
      </c>
      <c r="L4795" s="17">
        <f>VLOOKUP($C4795,樹木資料表!$A$1:$K$4024,8,FALSE())</f>
        <v>0</v>
      </c>
    </row>
    <row r="4796" spans="1:13" x14ac:dyDescent="0.2">
      <c r="A4796" s="9">
        <v>4795</v>
      </c>
      <c r="B4796" s="9">
        <v>2023</v>
      </c>
      <c r="C4796" s="1">
        <v>3847</v>
      </c>
      <c r="D4796" s="17" t="str">
        <f>VLOOKUP(C4796,樹木資料表!$A$1:$K$4024,2,FALSE())</f>
        <v>長尾尖葉櫧</v>
      </c>
      <c r="E4796" s="11">
        <v>49.8</v>
      </c>
      <c r="G4796" s="17" t="str">
        <f>VLOOKUP($C4796,樹木資料表!$A$1:$K$4024,3,FALSE())</f>
        <v>C</v>
      </c>
      <c r="H4796" s="17">
        <f>VLOOKUP($C4796,樹木資料表!$A$1:$K$4024,4,FALSE())</f>
        <v>7</v>
      </c>
      <c r="I4796" s="17">
        <f>VLOOKUP($C4796,樹木資料表!$A$1:$K$4024,5,FALSE())</f>
        <v>3</v>
      </c>
      <c r="J4796" s="17">
        <f>VLOOKUP($C4796,樹木資料表!$A$1:$K$4024,6,FALSE())</f>
        <v>1.9</v>
      </c>
      <c r="K4796" s="17">
        <f>VLOOKUP($C4796,樹木資料表!$A$1:$K$4024,7,FALSE())</f>
        <v>4.5999999999999996</v>
      </c>
      <c r="L4796" s="17">
        <f>VLOOKUP($C4796,樹木資料表!$A$1:$K$4024,8,FALSE())</f>
        <v>0</v>
      </c>
    </row>
    <row r="4797" spans="1:13" x14ac:dyDescent="0.2">
      <c r="A4797" s="9">
        <v>4796</v>
      </c>
      <c r="B4797" s="9">
        <v>2023</v>
      </c>
      <c r="C4797" s="1">
        <v>3848</v>
      </c>
      <c r="D4797" s="17" t="str">
        <f>VLOOKUP(C4797,樹木資料表!$A$1:$K$4024,2,FALSE())</f>
        <v>小芽新木薑子</v>
      </c>
      <c r="E4797" s="11">
        <v>4</v>
      </c>
      <c r="G4797" s="17" t="str">
        <f>VLOOKUP($C4797,樹木資料表!$A$1:$K$4024,3,FALSE())</f>
        <v>C</v>
      </c>
      <c r="H4797" s="17">
        <f>VLOOKUP($C4797,樹木資料表!$A$1:$K$4024,4,FALSE())</f>
        <v>7</v>
      </c>
      <c r="I4797" s="17">
        <f>VLOOKUP($C4797,樹木資料表!$A$1:$K$4024,5,FALSE())</f>
        <v>4</v>
      </c>
      <c r="J4797" s="17">
        <f>VLOOKUP($C4797,樹木資料表!$A$1:$K$4024,6,FALSE())</f>
        <v>3.6</v>
      </c>
      <c r="K4797" s="17">
        <f>VLOOKUP($C4797,樹木資料表!$A$1:$K$4024,7,FALSE())</f>
        <v>0.8</v>
      </c>
      <c r="L4797" s="17">
        <f>VLOOKUP($C4797,樹木資料表!$A$1:$K$4024,8,FALSE())</f>
        <v>0</v>
      </c>
    </row>
    <row r="4798" spans="1:13" x14ac:dyDescent="0.2">
      <c r="A4798" s="9">
        <v>4797</v>
      </c>
      <c r="B4798" s="9">
        <v>2023</v>
      </c>
      <c r="C4798" s="1">
        <v>3849</v>
      </c>
      <c r="D4798" s="17" t="str">
        <f>VLOOKUP(C4798,樹木資料表!$A$1:$K$4024,2,FALSE())</f>
        <v>假長葉楠</v>
      </c>
      <c r="E4798" s="11">
        <v>9</v>
      </c>
      <c r="G4798" s="17" t="str">
        <f>VLOOKUP($C4798,樹木資料表!$A$1:$K$4024,3,FALSE())</f>
        <v>C</v>
      </c>
      <c r="H4798" s="17">
        <f>VLOOKUP($C4798,樹木資料表!$A$1:$K$4024,4,FALSE())</f>
        <v>7</v>
      </c>
      <c r="I4798" s="17">
        <f>VLOOKUP($C4798,樹木資料表!$A$1:$K$4024,5,FALSE())</f>
        <v>4</v>
      </c>
      <c r="J4798" s="17">
        <f>VLOOKUP($C4798,樹木資料表!$A$1:$K$4024,6,FALSE())</f>
        <v>4.3</v>
      </c>
      <c r="K4798" s="17">
        <f>VLOOKUP($C4798,樹木資料表!$A$1:$K$4024,7,FALSE())</f>
        <v>1</v>
      </c>
      <c r="L4798" s="17">
        <f>VLOOKUP($C4798,樹木資料表!$A$1:$K$4024,8,FALSE())</f>
        <v>0</v>
      </c>
    </row>
    <row r="4799" spans="1:13" x14ac:dyDescent="0.2">
      <c r="A4799" s="9">
        <v>4798</v>
      </c>
      <c r="B4799" s="9">
        <v>2023</v>
      </c>
      <c r="C4799" s="1">
        <v>3850</v>
      </c>
      <c r="D4799" s="17" t="str">
        <f>VLOOKUP(C4799,樹木資料表!$A$1:$K$4024,2,FALSE())</f>
        <v>臺灣山茶</v>
      </c>
      <c r="E4799" s="20">
        <v>0</v>
      </c>
      <c r="G4799" s="17" t="str">
        <f>VLOOKUP($C4799,樹木資料表!$A$1:$K$4024,3,FALSE())</f>
        <v>C</v>
      </c>
      <c r="H4799" s="17">
        <f>VLOOKUP($C4799,樹木資料表!$A$1:$K$4024,4,FALSE())</f>
        <v>7</v>
      </c>
      <c r="I4799" s="17">
        <f>VLOOKUP($C4799,樹木資料表!$A$1:$K$4024,5,FALSE())</f>
        <v>4</v>
      </c>
      <c r="J4799" s="17">
        <f>VLOOKUP($C4799,樹木資料表!$A$1:$K$4024,6,FALSE())</f>
        <v>1.4</v>
      </c>
      <c r="K4799" s="17">
        <f>VLOOKUP($C4799,樹木資料表!$A$1:$K$4024,7,FALSE())</f>
        <v>2.5</v>
      </c>
      <c r="L4799" s="17">
        <f>VLOOKUP($C4799,樹木資料表!$A$1:$K$4024,8,FALSE())</f>
        <v>0</v>
      </c>
      <c r="M4799" s="8" t="s">
        <v>128</v>
      </c>
    </row>
    <row r="4800" spans="1:13" x14ac:dyDescent="0.2">
      <c r="A4800" s="9">
        <v>4799</v>
      </c>
      <c r="B4800" s="9">
        <v>2023</v>
      </c>
      <c r="C4800" s="1">
        <v>3851</v>
      </c>
      <c r="D4800" s="17" t="str">
        <f>VLOOKUP(C4800,樹木資料表!$A$1:$K$4024,2,FALSE())</f>
        <v>小西氏賽楠</v>
      </c>
      <c r="E4800" s="11">
        <v>1.4</v>
      </c>
      <c r="G4800" s="17" t="str">
        <f>VLOOKUP($C4800,樹木資料表!$A$1:$K$4024,3,FALSE())</f>
        <v>C</v>
      </c>
      <c r="H4800" s="17">
        <f>VLOOKUP($C4800,樹木資料表!$A$1:$K$4024,4,FALSE())</f>
        <v>7</v>
      </c>
      <c r="I4800" s="17">
        <f>VLOOKUP($C4800,樹木資料表!$A$1:$K$4024,5,FALSE())</f>
        <v>4</v>
      </c>
      <c r="J4800" s="17">
        <f>VLOOKUP($C4800,樹木資料表!$A$1:$K$4024,6,FALSE())</f>
        <v>1.9</v>
      </c>
      <c r="K4800" s="17">
        <f>VLOOKUP($C4800,樹木資料表!$A$1:$K$4024,7,FALSE())</f>
        <v>3</v>
      </c>
      <c r="L4800" s="17">
        <f>VLOOKUP($C4800,樹木資料表!$A$1:$K$4024,8,FALSE())</f>
        <v>0</v>
      </c>
    </row>
    <row r="4801" spans="1:13" x14ac:dyDescent="0.2">
      <c r="A4801" s="9">
        <v>4800</v>
      </c>
      <c r="B4801" s="9">
        <v>2023</v>
      </c>
      <c r="C4801" s="1">
        <v>3852</v>
      </c>
      <c r="D4801" s="17" t="str">
        <f>VLOOKUP(C4801,樹木資料表!$A$1:$K$4024,2,FALSE())</f>
        <v>臺灣山茶</v>
      </c>
      <c r="E4801" s="11">
        <v>4.5</v>
      </c>
      <c r="F4801" s="11">
        <v>4.5</v>
      </c>
      <c r="G4801" s="17" t="str">
        <f>VLOOKUP($C4801,樹木資料表!$A$1:$K$4024,3,FALSE())</f>
        <v>C</v>
      </c>
      <c r="H4801" s="17">
        <f>VLOOKUP($C4801,樹木資料表!$A$1:$K$4024,4,FALSE())</f>
        <v>8</v>
      </c>
      <c r="I4801" s="17">
        <f>VLOOKUP($C4801,樹木資料表!$A$1:$K$4024,5,FALSE())</f>
        <v>1</v>
      </c>
      <c r="J4801" s="17">
        <f>VLOOKUP($C4801,樹木資料表!$A$1:$K$4024,6,FALSE())</f>
        <v>0.4</v>
      </c>
      <c r="K4801" s="17">
        <f>VLOOKUP($C4801,樹木資料表!$A$1:$K$4024,7,FALSE())</f>
        <v>4.5</v>
      </c>
      <c r="L4801" s="17">
        <f>VLOOKUP($C4801,樹木資料表!$A$1:$K$4024,8,FALSE())</f>
        <v>0</v>
      </c>
    </row>
    <row r="4802" spans="1:13" x14ac:dyDescent="0.2">
      <c r="A4802" s="9">
        <v>4801</v>
      </c>
      <c r="B4802" s="9">
        <v>2023</v>
      </c>
      <c r="C4802" s="1">
        <v>3853</v>
      </c>
      <c r="D4802" s="17" t="str">
        <f>VLOOKUP(C4802,樹木資料表!$A$1:$K$4024,2,FALSE())</f>
        <v>小葉樹杞</v>
      </c>
      <c r="E4802" s="11">
        <v>4.7</v>
      </c>
      <c r="G4802" s="17" t="str">
        <f>VLOOKUP($C4802,樹木資料表!$A$1:$K$4024,3,FALSE())</f>
        <v>C</v>
      </c>
      <c r="H4802" s="17">
        <f>VLOOKUP($C4802,樹木資料表!$A$1:$K$4024,4,FALSE())</f>
        <v>8</v>
      </c>
      <c r="I4802" s="17">
        <f>VLOOKUP($C4802,樹木資料表!$A$1:$K$4024,5,FALSE())</f>
        <v>1</v>
      </c>
      <c r="J4802" s="17">
        <f>VLOOKUP($C4802,樹木資料表!$A$1:$K$4024,6,FALSE())</f>
        <v>0.6</v>
      </c>
      <c r="K4802" s="17">
        <f>VLOOKUP($C4802,樹木資料表!$A$1:$K$4024,7,FALSE())</f>
        <v>3.1</v>
      </c>
      <c r="L4802" s="17">
        <f>VLOOKUP($C4802,樹木資料表!$A$1:$K$4024,8,FALSE())</f>
        <v>0</v>
      </c>
    </row>
    <row r="4803" spans="1:13" x14ac:dyDescent="0.2">
      <c r="A4803" s="9">
        <v>4802</v>
      </c>
      <c r="B4803" s="9">
        <v>2023</v>
      </c>
      <c r="C4803" s="1">
        <v>3854</v>
      </c>
      <c r="D4803" s="17" t="str">
        <f>VLOOKUP(C4803,樹木資料表!$A$1:$K$4024,2,FALSE())</f>
        <v>小葉樹杞</v>
      </c>
      <c r="E4803" s="11">
        <v>5.0999999999999996</v>
      </c>
      <c r="G4803" s="17" t="str">
        <f>VLOOKUP($C4803,樹木資料表!$A$1:$K$4024,3,FALSE())</f>
        <v>C</v>
      </c>
      <c r="H4803" s="17">
        <f>VLOOKUP($C4803,樹木資料表!$A$1:$K$4024,4,FALSE())</f>
        <v>8</v>
      </c>
      <c r="I4803" s="17">
        <f>VLOOKUP($C4803,樹木資料表!$A$1:$K$4024,5,FALSE())</f>
        <v>1</v>
      </c>
      <c r="J4803" s="17">
        <f>VLOOKUP($C4803,樹木資料表!$A$1:$K$4024,6,FALSE())</f>
        <v>1</v>
      </c>
      <c r="K4803" s="17">
        <f>VLOOKUP($C4803,樹木資料表!$A$1:$K$4024,7,FALSE())</f>
        <v>3.5</v>
      </c>
      <c r="L4803" s="17">
        <f>VLOOKUP($C4803,樹木資料表!$A$1:$K$4024,8,FALSE())</f>
        <v>0</v>
      </c>
      <c r="M4803" s="8" t="s">
        <v>142</v>
      </c>
    </row>
    <row r="4804" spans="1:13" x14ac:dyDescent="0.2">
      <c r="A4804" s="9">
        <v>4803</v>
      </c>
      <c r="B4804" s="9">
        <v>2023</v>
      </c>
      <c r="C4804" s="1">
        <v>3855</v>
      </c>
      <c r="D4804" s="17" t="str">
        <f>VLOOKUP(C4804,樹木資料表!$A$1:$K$4024,2,FALSE())</f>
        <v>變葉新木薑子</v>
      </c>
      <c r="E4804" s="11">
        <v>6.5</v>
      </c>
      <c r="G4804" s="17" t="str">
        <f>VLOOKUP($C4804,樹木資料表!$A$1:$K$4024,3,FALSE())</f>
        <v>C</v>
      </c>
      <c r="H4804" s="17">
        <f>VLOOKUP($C4804,樹木資料表!$A$1:$K$4024,4,FALSE())</f>
        <v>8</v>
      </c>
      <c r="I4804" s="17">
        <f>VLOOKUP($C4804,樹木資料表!$A$1:$K$4024,5,FALSE())</f>
        <v>1</v>
      </c>
      <c r="J4804" s="17">
        <f>VLOOKUP($C4804,樹木資料表!$A$1:$K$4024,6,FALSE())</f>
        <v>1.4</v>
      </c>
      <c r="K4804" s="17">
        <f>VLOOKUP($C4804,樹木資料表!$A$1:$K$4024,7,FALSE())</f>
        <v>3.4</v>
      </c>
      <c r="L4804" s="17">
        <f>VLOOKUP($C4804,樹木資料表!$A$1:$K$4024,8,FALSE())</f>
        <v>0</v>
      </c>
    </row>
    <row r="4805" spans="1:13" x14ac:dyDescent="0.2">
      <c r="A4805" s="9">
        <v>4804</v>
      </c>
      <c r="B4805" s="9">
        <v>2023</v>
      </c>
      <c r="C4805" s="1">
        <v>3856</v>
      </c>
      <c r="D4805" s="17" t="str">
        <f>VLOOKUP(C4805,樹木資料表!$A$1:$K$4024,2,FALSE())</f>
        <v>瓊楠</v>
      </c>
      <c r="E4805" s="11">
        <v>11</v>
      </c>
      <c r="G4805" s="17" t="str">
        <f>VLOOKUP($C4805,樹木資料表!$A$1:$K$4024,3,FALSE())</f>
        <v>C</v>
      </c>
      <c r="H4805" s="17">
        <f>VLOOKUP($C4805,樹木資料表!$A$1:$K$4024,4,FALSE())</f>
        <v>8</v>
      </c>
      <c r="I4805" s="17">
        <f>VLOOKUP($C4805,樹木資料表!$A$1:$K$4024,5,FALSE())</f>
        <v>1</v>
      </c>
      <c r="J4805" s="17">
        <f>VLOOKUP($C4805,樹木資料表!$A$1:$K$4024,6,FALSE())</f>
        <v>1.8</v>
      </c>
      <c r="K4805" s="17">
        <f>VLOOKUP($C4805,樹木資料表!$A$1:$K$4024,7,FALSE())</f>
        <v>3.2</v>
      </c>
      <c r="L4805" s="17">
        <f>VLOOKUP($C4805,樹木資料表!$A$1:$K$4024,8,FALSE())</f>
        <v>0</v>
      </c>
    </row>
    <row r="4806" spans="1:13" x14ac:dyDescent="0.2">
      <c r="A4806" s="9">
        <v>4805</v>
      </c>
      <c r="B4806" s="9">
        <v>2023</v>
      </c>
      <c r="C4806" s="1">
        <v>3857</v>
      </c>
      <c r="D4806" s="17" t="str">
        <f>VLOOKUP(C4806,樹木資料表!$A$1:$K$4024,2,FALSE())</f>
        <v>瓊楠</v>
      </c>
      <c r="E4806" s="11">
        <v>4.4000000000000004</v>
      </c>
      <c r="G4806" s="17" t="str">
        <f>VLOOKUP($C4806,樹木資料表!$A$1:$K$4024,3,FALSE())</f>
        <v>C</v>
      </c>
      <c r="H4806" s="17">
        <f>VLOOKUP($C4806,樹木資料表!$A$1:$K$4024,4,FALSE())</f>
        <v>8</v>
      </c>
      <c r="I4806" s="17">
        <f>VLOOKUP($C4806,樹木資料表!$A$1:$K$4024,5,FALSE())</f>
        <v>1</v>
      </c>
      <c r="J4806" s="17">
        <f>VLOOKUP($C4806,樹木資料表!$A$1:$K$4024,6,FALSE())</f>
        <v>2.6</v>
      </c>
      <c r="K4806" s="17">
        <f>VLOOKUP($C4806,樹木資料表!$A$1:$K$4024,7,FALSE())</f>
        <v>2.4</v>
      </c>
      <c r="L4806" s="17">
        <f>VLOOKUP($C4806,樹木資料表!$A$1:$K$4024,8,FALSE())</f>
        <v>0</v>
      </c>
    </row>
    <row r="4807" spans="1:13" x14ac:dyDescent="0.2">
      <c r="A4807" s="9">
        <v>4806</v>
      </c>
      <c r="B4807" s="9">
        <v>2023</v>
      </c>
      <c r="C4807" s="1">
        <v>3858</v>
      </c>
      <c r="D4807" s="17" t="str">
        <f>VLOOKUP(C4807,樹木資料表!$A$1:$K$4024,2,FALSE())</f>
        <v>小葉樹杞</v>
      </c>
      <c r="E4807" s="11">
        <v>5.0999999999999996</v>
      </c>
      <c r="G4807" s="17" t="str">
        <f>VLOOKUP($C4807,樹木資料表!$A$1:$K$4024,3,FALSE())</f>
        <v>C</v>
      </c>
      <c r="H4807" s="17">
        <f>VLOOKUP($C4807,樹木資料表!$A$1:$K$4024,4,FALSE())</f>
        <v>8</v>
      </c>
      <c r="I4807" s="17">
        <f>VLOOKUP($C4807,樹木資料表!$A$1:$K$4024,5,FALSE())</f>
        <v>1</v>
      </c>
      <c r="J4807" s="17">
        <f>VLOOKUP($C4807,樹木資料表!$A$1:$K$4024,6,FALSE())</f>
        <v>2.2000000000000002</v>
      </c>
      <c r="K4807" s="17">
        <f>VLOOKUP($C4807,樹木資料表!$A$1:$K$4024,7,FALSE())</f>
        <v>1.7</v>
      </c>
      <c r="L4807" s="17">
        <f>VLOOKUP($C4807,樹木資料表!$A$1:$K$4024,8,FALSE())</f>
        <v>0</v>
      </c>
    </row>
    <row r="4808" spans="1:13" x14ac:dyDescent="0.2">
      <c r="A4808" s="9">
        <v>4807</v>
      </c>
      <c r="B4808" s="9">
        <v>2023</v>
      </c>
      <c r="C4808" s="1">
        <v>3859</v>
      </c>
      <c r="D4808" s="17" t="str">
        <f>VLOOKUP(C4808,樹木資料表!$A$1:$K$4024,2,FALSE())</f>
        <v>瓊楠</v>
      </c>
      <c r="E4808" s="11">
        <v>6.5</v>
      </c>
      <c r="G4808" s="17" t="str">
        <f>VLOOKUP($C4808,樹木資料表!$A$1:$K$4024,3,FALSE())</f>
        <v>C</v>
      </c>
      <c r="H4808" s="17">
        <f>VLOOKUP($C4808,樹木資料表!$A$1:$K$4024,4,FALSE())</f>
        <v>8</v>
      </c>
      <c r="I4808" s="17">
        <f>VLOOKUP($C4808,樹木資料表!$A$1:$K$4024,5,FALSE())</f>
        <v>1</v>
      </c>
      <c r="J4808" s="17">
        <f>VLOOKUP($C4808,樹木資料表!$A$1:$K$4024,6,FALSE())</f>
        <v>1.7</v>
      </c>
      <c r="K4808" s="17">
        <f>VLOOKUP($C4808,樹木資料表!$A$1:$K$4024,7,FALSE())</f>
        <v>0.7</v>
      </c>
      <c r="L4808" s="17">
        <f>VLOOKUP($C4808,樹木資料表!$A$1:$K$4024,8,FALSE())</f>
        <v>0</v>
      </c>
    </row>
    <row r="4809" spans="1:13" x14ac:dyDescent="0.2">
      <c r="A4809" s="9">
        <v>4808</v>
      </c>
      <c r="B4809" s="9">
        <v>2023</v>
      </c>
      <c r="C4809" s="1">
        <v>3877</v>
      </c>
      <c r="D4809" s="17" t="str">
        <f>VLOOKUP(C4809,樹木資料表!$A$1:$K$4024,2,FALSE())</f>
        <v>長尾尖葉櫧</v>
      </c>
      <c r="E4809" s="11">
        <v>9.6</v>
      </c>
      <c r="G4809" s="17" t="str">
        <f>VLOOKUP($C4809,樹木資料表!$A$1:$K$4024,3,FALSE())</f>
        <v>C</v>
      </c>
      <c r="H4809" s="17">
        <f>VLOOKUP($C4809,樹木資料表!$A$1:$K$4024,4,FALSE())</f>
        <v>8</v>
      </c>
      <c r="I4809" s="17">
        <f>VLOOKUP($C4809,樹木資料表!$A$1:$K$4024,5,FALSE())</f>
        <v>2</v>
      </c>
      <c r="J4809" s="17">
        <f>VLOOKUP($C4809,樹木資料表!$A$1:$K$4024,6,FALSE())</f>
        <v>0.4</v>
      </c>
      <c r="K4809" s="17">
        <f>VLOOKUP($C4809,樹木資料表!$A$1:$K$4024,7,FALSE())</f>
        <v>4.8</v>
      </c>
      <c r="L4809" s="17">
        <f>VLOOKUP($C4809,樹木資料表!$A$1:$K$4024,8,FALSE())</f>
        <v>0</v>
      </c>
    </row>
    <row r="4810" spans="1:13" x14ac:dyDescent="0.2">
      <c r="A4810" s="9">
        <v>4809</v>
      </c>
      <c r="B4810" s="9">
        <v>2023</v>
      </c>
      <c r="C4810" s="1">
        <v>3878</v>
      </c>
      <c r="D4810" s="17" t="str">
        <f>VLOOKUP(C4810,樹木資料表!$A$1:$K$4024,2,FALSE())</f>
        <v>粗毛柃木</v>
      </c>
      <c r="E4810" s="20">
        <v>0</v>
      </c>
      <c r="G4810" s="17" t="str">
        <f>VLOOKUP($C4810,樹木資料表!$A$1:$K$4024,3,FALSE())</f>
        <v>C</v>
      </c>
      <c r="H4810" s="17">
        <f>VLOOKUP($C4810,樹木資料表!$A$1:$K$4024,4,FALSE())</f>
        <v>8</v>
      </c>
      <c r="I4810" s="17">
        <f>VLOOKUP($C4810,樹木資料表!$A$1:$K$4024,5,FALSE())</f>
        <v>2</v>
      </c>
      <c r="J4810" s="17">
        <f>VLOOKUP($C4810,樹木資料表!$A$1:$K$4024,6,FALSE())</f>
        <v>1.4</v>
      </c>
      <c r="K4810" s="17">
        <f>VLOOKUP($C4810,樹木資料表!$A$1:$K$4024,7,FALSE())</f>
        <v>4</v>
      </c>
      <c r="L4810" s="17">
        <f>VLOOKUP($C4810,樹木資料表!$A$1:$K$4024,8,FALSE())</f>
        <v>0</v>
      </c>
      <c r="M4810" s="8" t="s">
        <v>131</v>
      </c>
    </row>
    <row r="4811" spans="1:13" x14ac:dyDescent="0.2">
      <c r="A4811" s="9">
        <v>4810</v>
      </c>
      <c r="B4811" s="9">
        <v>2023</v>
      </c>
      <c r="C4811" s="1">
        <v>3879</v>
      </c>
      <c r="D4811" s="17" t="str">
        <f>VLOOKUP(C4811,樹木資料表!$A$1:$K$4024,2,FALSE())</f>
        <v>瓊楠</v>
      </c>
      <c r="E4811" s="11">
        <v>2.6</v>
      </c>
      <c r="G4811" s="17" t="str">
        <f>VLOOKUP($C4811,樹木資料表!$A$1:$K$4024,3,FALSE())</f>
        <v>C</v>
      </c>
      <c r="H4811" s="17">
        <f>VLOOKUP($C4811,樹木資料表!$A$1:$K$4024,4,FALSE())</f>
        <v>8</v>
      </c>
      <c r="I4811" s="17">
        <f>VLOOKUP($C4811,樹木資料表!$A$1:$K$4024,5,FALSE())</f>
        <v>2</v>
      </c>
      <c r="J4811" s="17">
        <f>VLOOKUP($C4811,樹木資料表!$A$1:$K$4024,6,FALSE())</f>
        <v>1.4</v>
      </c>
      <c r="K4811" s="17">
        <f>VLOOKUP($C4811,樹木資料表!$A$1:$K$4024,7,FALSE())</f>
        <v>3.5</v>
      </c>
      <c r="L4811" s="17">
        <f>VLOOKUP($C4811,樹木資料表!$A$1:$K$4024,8,FALSE())</f>
        <v>0</v>
      </c>
    </row>
    <row r="4812" spans="1:13" x14ac:dyDescent="0.2">
      <c r="A4812" s="9">
        <v>4811</v>
      </c>
      <c r="B4812" s="9">
        <v>2023</v>
      </c>
      <c r="C4812" s="1">
        <v>3880</v>
      </c>
      <c r="D4812" s="17" t="str">
        <f>VLOOKUP(C4812,樹木資料表!$A$1:$K$4024,2,FALSE())</f>
        <v>狗骨仔</v>
      </c>
      <c r="E4812" s="11">
        <v>3.9</v>
      </c>
      <c r="G4812" s="17" t="str">
        <f>VLOOKUP($C4812,樹木資料表!$A$1:$K$4024,3,FALSE())</f>
        <v>C</v>
      </c>
      <c r="H4812" s="17">
        <f>VLOOKUP($C4812,樹木資料表!$A$1:$K$4024,4,FALSE())</f>
        <v>8</v>
      </c>
      <c r="I4812" s="17">
        <f>VLOOKUP($C4812,樹木資料表!$A$1:$K$4024,5,FALSE())</f>
        <v>2</v>
      </c>
      <c r="J4812" s="17">
        <f>VLOOKUP($C4812,樹木資料表!$A$1:$K$4024,6,FALSE())</f>
        <v>1.4</v>
      </c>
      <c r="K4812" s="17">
        <f>VLOOKUP($C4812,樹木資料表!$A$1:$K$4024,7,FALSE())</f>
        <v>2.6</v>
      </c>
      <c r="L4812" s="17">
        <f>VLOOKUP($C4812,樹木資料表!$A$1:$K$4024,8,FALSE())</f>
        <v>0</v>
      </c>
    </row>
    <row r="4813" spans="1:13" x14ac:dyDescent="0.2">
      <c r="A4813" s="9">
        <v>4812</v>
      </c>
      <c r="B4813" s="9">
        <v>2023</v>
      </c>
      <c r="C4813" s="1">
        <v>3881</v>
      </c>
      <c r="D4813" s="17" t="str">
        <f>VLOOKUP(C4813,樹木資料表!$A$1:$K$4024,2,FALSE())</f>
        <v>臺灣山茶</v>
      </c>
      <c r="E4813" s="11">
        <v>4</v>
      </c>
      <c r="F4813" s="11">
        <v>2.5</v>
      </c>
      <c r="G4813" s="17" t="str">
        <f>VLOOKUP($C4813,樹木資料表!$A$1:$K$4024,3,FALSE())</f>
        <v>C</v>
      </c>
      <c r="H4813" s="17">
        <f>VLOOKUP($C4813,樹木資料表!$A$1:$K$4024,4,FALSE())</f>
        <v>8</v>
      </c>
      <c r="I4813" s="17">
        <f>VLOOKUP($C4813,樹木資料表!$A$1:$K$4024,5,FALSE())</f>
        <v>2</v>
      </c>
      <c r="J4813" s="17">
        <f>VLOOKUP($C4813,樹木資料表!$A$1:$K$4024,6,FALSE())</f>
        <v>1</v>
      </c>
      <c r="K4813" s="17">
        <f>VLOOKUP($C4813,樹木資料表!$A$1:$K$4024,7,FALSE())</f>
        <v>0.5</v>
      </c>
      <c r="L4813" s="17">
        <f>VLOOKUP($C4813,樹木資料表!$A$1:$K$4024,8,FALSE())</f>
        <v>0</v>
      </c>
    </row>
    <row r="4814" spans="1:13" x14ac:dyDescent="0.2">
      <c r="A4814" s="9">
        <v>4813</v>
      </c>
      <c r="B4814" s="9">
        <v>2023</v>
      </c>
      <c r="C4814" s="1">
        <v>3882</v>
      </c>
      <c r="D4814" s="17" t="str">
        <f>VLOOKUP(C4814,樹木資料表!$A$1:$K$4024,2,FALSE())</f>
        <v>臺灣山茶</v>
      </c>
      <c r="E4814" s="11">
        <v>3.6</v>
      </c>
      <c r="F4814" s="11">
        <v>6</v>
      </c>
      <c r="G4814" s="17" t="str">
        <f>VLOOKUP($C4814,樹木資料表!$A$1:$K$4024,3,FALSE())</f>
        <v>C</v>
      </c>
      <c r="H4814" s="17">
        <f>VLOOKUP($C4814,樹木資料表!$A$1:$K$4024,4,FALSE())</f>
        <v>8</v>
      </c>
      <c r="I4814" s="17">
        <f>VLOOKUP($C4814,樹木資料表!$A$1:$K$4024,5,FALSE())</f>
        <v>2</v>
      </c>
      <c r="J4814" s="17">
        <f>VLOOKUP($C4814,樹木資料表!$A$1:$K$4024,6,FALSE())</f>
        <v>4.3</v>
      </c>
      <c r="K4814" s="17">
        <f>VLOOKUP($C4814,樹木資料表!$A$1:$K$4024,7,FALSE())</f>
        <v>2.4</v>
      </c>
      <c r="L4814" s="17">
        <f>VLOOKUP($C4814,樹木資料表!$A$1:$K$4024,8,FALSE())</f>
        <v>0</v>
      </c>
    </row>
    <row r="4815" spans="1:13" x14ac:dyDescent="0.2">
      <c r="A4815" s="9">
        <v>4814</v>
      </c>
      <c r="B4815" s="9">
        <v>2023</v>
      </c>
      <c r="C4815" s="1">
        <v>3883</v>
      </c>
      <c r="D4815" s="17" t="str">
        <f>VLOOKUP(C4815,樹木資料表!$A$1:$K$4024,2,FALSE())</f>
        <v>臺灣灰木</v>
      </c>
      <c r="E4815" s="11">
        <v>4.5</v>
      </c>
      <c r="G4815" s="17" t="str">
        <f>VLOOKUP($C4815,樹木資料表!$A$1:$K$4024,3,FALSE())</f>
        <v>C</v>
      </c>
      <c r="H4815" s="17">
        <f>VLOOKUP($C4815,樹木資料表!$A$1:$K$4024,4,FALSE())</f>
        <v>8</v>
      </c>
      <c r="I4815" s="17">
        <f>VLOOKUP($C4815,樹木資料表!$A$1:$K$4024,5,FALSE())</f>
        <v>2</v>
      </c>
      <c r="J4815" s="17">
        <f>VLOOKUP($C4815,樹木資料表!$A$1:$K$4024,6,FALSE())</f>
        <v>4.5</v>
      </c>
      <c r="K4815" s="17">
        <f>VLOOKUP($C4815,樹木資料表!$A$1:$K$4024,7,FALSE())</f>
        <v>2.4</v>
      </c>
      <c r="L4815" s="17">
        <f>VLOOKUP($C4815,樹木資料表!$A$1:$K$4024,8,FALSE())</f>
        <v>0</v>
      </c>
    </row>
    <row r="4816" spans="1:13" x14ac:dyDescent="0.2">
      <c r="A4816" s="9">
        <v>4815</v>
      </c>
      <c r="B4816" s="9">
        <v>2023</v>
      </c>
      <c r="C4816" s="1">
        <v>3884</v>
      </c>
      <c r="D4816" s="17" t="str">
        <f>VLOOKUP(C4816,樹木資料表!$A$1:$K$4024,2,FALSE())</f>
        <v>長尾尖葉櫧</v>
      </c>
      <c r="E4816" s="11">
        <v>18.100000000000001</v>
      </c>
      <c r="G4816" s="17" t="str">
        <f>VLOOKUP($C4816,樹木資料表!$A$1:$K$4024,3,FALSE())</f>
        <v>C</v>
      </c>
      <c r="H4816" s="17">
        <f>VLOOKUP($C4816,樹木資料表!$A$1:$K$4024,4,FALSE())</f>
        <v>8</v>
      </c>
      <c r="I4816" s="17">
        <f>VLOOKUP($C4816,樹木資料表!$A$1:$K$4024,5,FALSE())</f>
        <v>3</v>
      </c>
      <c r="J4816" s="17">
        <f>VLOOKUP($C4816,樹木資料表!$A$1:$K$4024,6,FALSE())</f>
        <v>4.8</v>
      </c>
      <c r="K4816" s="17">
        <f>VLOOKUP($C4816,樹木資料表!$A$1:$K$4024,7,FALSE())</f>
        <v>3</v>
      </c>
      <c r="L4816" s="17">
        <f>VLOOKUP($C4816,樹木資料表!$A$1:$K$4024,8,FALSE())</f>
        <v>0</v>
      </c>
    </row>
    <row r="4817" spans="1:13" x14ac:dyDescent="0.2">
      <c r="A4817" s="9">
        <v>4816</v>
      </c>
      <c r="B4817" s="9">
        <v>2023</v>
      </c>
      <c r="C4817" s="1">
        <v>3885</v>
      </c>
      <c r="D4817" s="17" t="str">
        <f>VLOOKUP(C4817,樹木資料表!$A$1:$K$4024,2,FALSE())</f>
        <v>臺灣山茶</v>
      </c>
      <c r="E4817" s="20">
        <v>0</v>
      </c>
      <c r="G4817" s="17" t="str">
        <f>VLOOKUP($C4817,樹木資料表!$A$1:$K$4024,3,FALSE())</f>
        <v>C</v>
      </c>
      <c r="H4817" s="17">
        <f>VLOOKUP($C4817,樹木資料表!$A$1:$K$4024,4,FALSE())</f>
        <v>8</v>
      </c>
      <c r="I4817" s="17">
        <f>VLOOKUP($C4817,樹木資料表!$A$1:$K$4024,5,FALSE())</f>
        <v>3</v>
      </c>
      <c r="J4817" s="17">
        <f>VLOOKUP($C4817,樹木資料表!$A$1:$K$4024,6,FALSE())</f>
        <v>3.3</v>
      </c>
      <c r="K4817" s="17">
        <f>VLOOKUP($C4817,樹木資料表!$A$1:$K$4024,7,FALSE())</f>
        <v>2.9</v>
      </c>
      <c r="L4817" s="17">
        <f>VLOOKUP($C4817,樹木資料表!$A$1:$K$4024,8,FALSE())</f>
        <v>0</v>
      </c>
      <c r="M4817" s="8" t="s">
        <v>128</v>
      </c>
    </row>
    <row r="4818" spans="1:13" x14ac:dyDescent="0.2">
      <c r="A4818" s="9">
        <v>4817</v>
      </c>
      <c r="B4818" s="9">
        <v>2023</v>
      </c>
      <c r="C4818" s="1">
        <v>3886</v>
      </c>
      <c r="D4818" s="17" t="str">
        <f>VLOOKUP(C4818,樹木資料表!$A$1:$K$4024,2,FALSE())</f>
        <v>臺灣山茶</v>
      </c>
      <c r="E4818" s="20">
        <v>0</v>
      </c>
      <c r="G4818" s="17" t="str">
        <f>VLOOKUP($C4818,樹木資料表!$A$1:$K$4024,3,FALSE())</f>
        <v>C</v>
      </c>
      <c r="H4818" s="17">
        <f>VLOOKUP($C4818,樹木資料表!$A$1:$K$4024,4,FALSE())</f>
        <v>8</v>
      </c>
      <c r="I4818" s="17">
        <f>VLOOKUP($C4818,樹木資料表!$A$1:$K$4024,5,FALSE())</f>
        <v>3</v>
      </c>
      <c r="J4818" s="17">
        <f>VLOOKUP($C4818,樹木資料表!$A$1:$K$4024,6,FALSE())</f>
        <v>2.5</v>
      </c>
      <c r="K4818" s="17">
        <f>VLOOKUP($C4818,樹木資料表!$A$1:$K$4024,7,FALSE())</f>
        <v>2.6</v>
      </c>
      <c r="L4818" s="17">
        <f>VLOOKUP($C4818,樹木資料表!$A$1:$K$4024,8,FALSE())</f>
        <v>0</v>
      </c>
      <c r="M4818" s="8" t="s">
        <v>128</v>
      </c>
    </row>
    <row r="4819" spans="1:13" x14ac:dyDescent="0.2">
      <c r="A4819" s="9">
        <v>4818</v>
      </c>
      <c r="B4819" s="9">
        <v>2023</v>
      </c>
      <c r="C4819" s="1">
        <v>3887</v>
      </c>
      <c r="D4819" s="17" t="str">
        <f>VLOOKUP(C4819,樹木資料表!$A$1:$K$4024,2,FALSE())</f>
        <v>小芽新木薑子</v>
      </c>
      <c r="E4819" s="11">
        <v>4</v>
      </c>
      <c r="G4819" s="17" t="str">
        <f>VLOOKUP($C4819,樹木資料表!$A$1:$K$4024,3,FALSE())</f>
        <v>C</v>
      </c>
      <c r="H4819" s="17">
        <f>VLOOKUP($C4819,樹木資料表!$A$1:$K$4024,4,FALSE())</f>
        <v>8</v>
      </c>
      <c r="I4819" s="17">
        <f>VLOOKUP($C4819,樹木資料表!$A$1:$K$4024,5,FALSE())</f>
        <v>3</v>
      </c>
      <c r="J4819" s="17">
        <f>VLOOKUP($C4819,樹木資料表!$A$1:$K$4024,6,FALSE())</f>
        <v>4.8</v>
      </c>
      <c r="K4819" s="17">
        <f>VLOOKUP($C4819,樹木資料表!$A$1:$K$4024,7,FALSE())</f>
        <v>4.0999999999999996</v>
      </c>
      <c r="L4819" s="17">
        <f>VLOOKUP($C4819,樹木資料表!$A$1:$K$4024,8,FALSE())</f>
        <v>0</v>
      </c>
    </row>
    <row r="4820" spans="1:13" x14ac:dyDescent="0.2">
      <c r="A4820" s="9">
        <v>4819</v>
      </c>
      <c r="B4820" s="9">
        <v>2023</v>
      </c>
      <c r="C4820" s="1">
        <v>3888</v>
      </c>
      <c r="D4820" s="17" t="str">
        <f>VLOOKUP(C4820,樹木資料表!$A$1:$K$4024,2,FALSE())</f>
        <v>臺灣山茶</v>
      </c>
      <c r="E4820" s="20">
        <v>0</v>
      </c>
      <c r="G4820" s="17" t="str">
        <f>VLOOKUP($C4820,樹木資料表!$A$1:$K$4024,3,FALSE())</f>
        <v>C</v>
      </c>
      <c r="H4820" s="17">
        <f>VLOOKUP($C4820,樹木資料表!$A$1:$K$4024,4,FALSE())</f>
        <v>8</v>
      </c>
      <c r="I4820" s="17">
        <f>VLOOKUP($C4820,樹木資料表!$A$1:$K$4024,5,FALSE())</f>
        <v>3</v>
      </c>
      <c r="J4820" s="17">
        <f>VLOOKUP($C4820,樹木資料表!$A$1:$K$4024,6,FALSE())</f>
        <v>1.3</v>
      </c>
      <c r="K4820" s="17">
        <f>VLOOKUP($C4820,樹木資料表!$A$1:$K$4024,7,FALSE())</f>
        <v>2.6</v>
      </c>
      <c r="L4820" s="17">
        <f>VLOOKUP($C4820,樹木資料表!$A$1:$K$4024,8,FALSE())</f>
        <v>0</v>
      </c>
      <c r="M4820" s="8" t="s">
        <v>128</v>
      </c>
    </row>
    <row r="4821" spans="1:13" x14ac:dyDescent="0.2">
      <c r="A4821" s="9">
        <v>4820</v>
      </c>
      <c r="B4821" s="9">
        <v>2023</v>
      </c>
      <c r="C4821" s="1">
        <v>3889</v>
      </c>
      <c r="D4821" s="17" t="str">
        <f>VLOOKUP(C4821,樹木資料表!$A$1:$K$4024,2,FALSE())</f>
        <v>小葉樹杞</v>
      </c>
      <c r="E4821" s="11">
        <v>4.2</v>
      </c>
      <c r="G4821" s="17" t="str">
        <f>VLOOKUP($C4821,樹木資料表!$A$1:$K$4024,3,FALSE())</f>
        <v>C</v>
      </c>
      <c r="H4821" s="17">
        <f>VLOOKUP($C4821,樹木資料表!$A$1:$K$4024,4,FALSE())</f>
        <v>8</v>
      </c>
      <c r="I4821" s="17">
        <f>VLOOKUP($C4821,樹木資料表!$A$1:$K$4024,5,FALSE())</f>
        <v>3</v>
      </c>
      <c r="J4821" s="17">
        <f>VLOOKUP($C4821,樹木資料表!$A$1:$K$4024,6,FALSE())</f>
        <v>4.5999999999999996</v>
      </c>
      <c r="K4821" s="17">
        <f>VLOOKUP($C4821,樹木資料表!$A$1:$K$4024,7,FALSE())</f>
        <v>0.5</v>
      </c>
      <c r="L4821" s="17">
        <f>VLOOKUP($C4821,樹木資料表!$A$1:$K$4024,8,FALSE())</f>
        <v>0</v>
      </c>
    </row>
    <row r="4822" spans="1:13" x14ac:dyDescent="0.2">
      <c r="A4822" s="9">
        <v>4821</v>
      </c>
      <c r="B4822" s="9">
        <v>2023</v>
      </c>
      <c r="C4822" s="1">
        <v>3890</v>
      </c>
      <c r="D4822" s="17" t="str">
        <f>VLOOKUP(C4822,樹木資料表!$A$1:$K$4024,2,FALSE())</f>
        <v>瓊楠</v>
      </c>
      <c r="E4822" s="11">
        <v>7.8</v>
      </c>
      <c r="G4822" s="17" t="str">
        <f>VLOOKUP($C4822,樹木資料表!$A$1:$K$4024,3,FALSE())</f>
        <v>C</v>
      </c>
      <c r="H4822" s="17">
        <f>VLOOKUP($C4822,樹木資料表!$A$1:$K$4024,4,FALSE())</f>
        <v>8</v>
      </c>
      <c r="I4822" s="17">
        <f>VLOOKUP($C4822,樹木資料表!$A$1:$K$4024,5,FALSE())</f>
        <v>3</v>
      </c>
      <c r="J4822" s="17">
        <f>VLOOKUP($C4822,樹木資料表!$A$1:$K$4024,6,FALSE())</f>
        <v>2.1</v>
      </c>
      <c r="K4822" s="17">
        <f>VLOOKUP($C4822,樹木資料表!$A$1:$K$4024,7,FALSE())</f>
        <v>1.4</v>
      </c>
      <c r="L4822" s="17">
        <f>VLOOKUP($C4822,樹木資料表!$A$1:$K$4024,8,FALSE())</f>
        <v>0</v>
      </c>
    </row>
    <row r="4823" spans="1:13" x14ac:dyDescent="0.2">
      <c r="A4823" s="9">
        <v>4822</v>
      </c>
      <c r="B4823" s="9">
        <v>2023</v>
      </c>
      <c r="C4823" s="1">
        <v>3891</v>
      </c>
      <c r="D4823" s="17" t="str">
        <f>VLOOKUP(C4823,樹木資料表!$A$1:$K$4024,2,FALSE())</f>
        <v>臺灣山茶</v>
      </c>
      <c r="E4823" s="11">
        <v>2.6</v>
      </c>
      <c r="F4823" s="11">
        <v>3</v>
      </c>
      <c r="G4823" s="17" t="str">
        <f>VLOOKUP($C4823,樹木資料表!$A$1:$K$4024,3,FALSE())</f>
        <v>C</v>
      </c>
      <c r="H4823" s="17">
        <f>VLOOKUP($C4823,樹木資料表!$A$1:$K$4024,4,FALSE())</f>
        <v>8</v>
      </c>
      <c r="I4823" s="17">
        <f>VLOOKUP($C4823,樹木資料表!$A$1:$K$4024,5,FALSE())</f>
        <v>3</v>
      </c>
      <c r="J4823" s="17">
        <f>VLOOKUP($C4823,樹木資料表!$A$1:$K$4024,6,FALSE())</f>
        <v>5</v>
      </c>
      <c r="K4823" s="17">
        <f>VLOOKUP($C4823,樹木資料表!$A$1:$K$4024,7,FALSE())</f>
        <v>0.1</v>
      </c>
      <c r="L4823" s="17">
        <f>VLOOKUP($C4823,樹木資料表!$A$1:$K$4024,8,FALSE())</f>
        <v>0</v>
      </c>
    </row>
    <row r="4824" spans="1:13" x14ac:dyDescent="0.2">
      <c r="A4824" s="9">
        <v>4823</v>
      </c>
      <c r="B4824" s="9">
        <v>2023</v>
      </c>
      <c r="C4824" s="1">
        <v>3892</v>
      </c>
      <c r="D4824" s="17" t="str">
        <f>VLOOKUP(C4824,樹木資料表!$A$1:$K$4024,2,FALSE())</f>
        <v>小葉樹杞</v>
      </c>
      <c r="E4824" s="11">
        <v>3.2</v>
      </c>
      <c r="G4824" s="17" t="str">
        <f>VLOOKUP($C4824,樹木資料表!$A$1:$K$4024,3,FALSE())</f>
        <v>C</v>
      </c>
      <c r="H4824" s="17">
        <f>VLOOKUP($C4824,樹木資料表!$A$1:$K$4024,4,FALSE())</f>
        <v>8</v>
      </c>
      <c r="I4824" s="17">
        <f>VLOOKUP($C4824,樹木資料表!$A$1:$K$4024,5,FALSE())</f>
        <v>3</v>
      </c>
      <c r="J4824" s="17">
        <f>VLOOKUP($C4824,樹木資料表!$A$1:$K$4024,6,FALSE())</f>
        <v>1</v>
      </c>
      <c r="K4824" s="17">
        <f>VLOOKUP($C4824,樹木資料表!$A$1:$K$4024,7,FALSE())</f>
        <v>0.8</v>
      </c>
      <c r="L4824" s="17">
        <f>VLOOKUP($C4824,樹木資料表!$A$1:$K$4024,8,FALSE())</f>
        <v>0</v>
      </c>
    </row>
    <row r="4825" spans="1:13" x14ac:dyDescent="0.2">
      <c r="A4825" s="9">
        <v>4824</v>
      </c>
      <c r="B4825" s="9">
        <v>2023</v>
      </c>
      <c r="C4825" s="1">
        <v>3893</v>
      </c>
      <c r="D4825" s="17" t="str">
        <f>VLOOKUP(C4825,樹木資料表!$A$1:$K$4024,2,FALSE())</f>
        <v>臺灣山茶</v>
      </c>
      <c r="E4825" s="11">
        <v>5.0999999999999996</v>
      </c>
      <c r="G4825" s="17" t="str">
        <f>VLOOKUP($C4825,樹木資料表!$A$1:$K$4024,3,FALSE())</f>
        <v>C</v>
      </c>
      <c r="H4825" s="17">
        <f>VLOOKUP($C4825,樹木資料表!$A$1:$K$4024,4,FALSE())</f>
        <v>8</v>
      </c>
      <c r="I4825" s="17">
        <f>VLOOKUP($C4825,樹木資料表!$A$1:$K$4024,5,FALSE())</f>
        <v>3</v>
      </c>
      <c r="J4825" s="17">
        <f>VLOOKUP($C4825,樹木資料表!$A$1:$K$4024,6,FALSE())</f>
        <v>0.4</v>
      </c>
      <c r="K4825" s="17">
        <f>VLOOKUP($C4825,樹木資料表!$A$1:$K$4024,7,FALSE())</f>
        <v>2</v>
      </c>
      <c r="L4825" s="17">
        <f>VLOOKUP($C4825,樹木資料表!$A$1:$K$4024,8,FALSE())</f>
        <v>0</v>
      </c>
    </row>
    <row r="4826" spans="1:13" x14ac:dyDescent="0.2">
      <c r="A4826" s="9">
        <v>4825</v>
      </c>
      <c r="B4826" s="9">
        <v>2023</v>
      </c>
      <c r="C4826" s="1">
        <v>3894</v>
      </c>
      <c r="D4826" s="17" t="str">
        <f>VLOOKUP(C4826,樹木資料表!$A$1:$K$4024,2,FALSE())</f>
        <v>小西氏賽楠</v>
      </c>
      <c r="E4826" s="29">
        <v>2.1</v>
      </c>
      <c r="G4826" s="17" t="str">
        <f>VLOOKUP($C4826,樹木資料表!$A$1:$K$4024,3,FALSE())</f>
        <v>C</v>
      </c>
      <c r="H4826" s="17">
        <f>VLOOKUP($C4826,樹木資料表!$A$1:$K$4024,4,FALSE())</f>
        <v>8</v>
      </c>
      <c r="I4826" s="17">
        <f>VLOOKUP($C4826,樹木資料表!$A$1:$K$4024,5,FALSE())</f>
        <v>3</v>
      </c>
      <c r="J4826" s="17">
        <f>VLOOKUP($C4826,樹木資料表!$A$1:$K$4024,6,FALSE())</f>
        <v>0.4</v>
      </c>
      <c r="K4826" s="17">
        <f>VLOOKUP($C4826,樹木資料表!$A$1:$K$4024,7,FALSE())</f>
        <v>2.6</v>
      </c>
      <c r="L4826" s="17">
        <f>VLOOKUP($C4826,樹木資料表!$A$1:$K$4024,8,FALSE())</f>
        <v>0</v>
      </c>
      <c r="M4826" s="8" t="s">
        <v>142</v>
      </c>
    </row>
    <row r="4827" spans="1:13" x14ac:dyDescent="0.2">
      <c r="A4827" s="9">
        <v>4826</v>
      </c>
      <c r="B4827" s="9">
        <v>2023</v>
      </c>
      <c r="C4827" s="1">
        <v>3860</v>
      </c>
      <c r="D4827" s="17" t="str">
        <f>VLOOKUP(C4827,樹木資料表!$A$1:$K$4024,2,FALSE())</f>
        <v>臺灣山茶</v>
      </c>
      <c r="E4827" s="11">
        <v>2.7</v>
      </c>
      <c r="F4827" s="11">
        <v>3</v>
      </c>
      <c r="G4827" s="17" t="str">
        <f>VLOOKUP($C4827,樹木資料表!$A$1:$K$4024,3,FALSE())</f>
        <v>C</v>
      </c>
      <c r="H4827" s="17">
        <f>VLOOKUP($C4827,樹木資料表!$A$1:$K$4024,4,FALSE())</f>
        <v>8</v>
      </c>
      <c r="I4827" s="17">
        <f>VLOOKUP($C4827,樹木資料表!$A$1:$K$4024,5,FALSE())</f>
        <v>4</v>
      </c>
      <c r="J4827" s="17">
        <f>VLOOKUP($C4827,樹木資料表!$A$1:$K$4024,6,FALSE())</f>
        <v>4.7</v>
      </c>
      <c r="K4827" s="17">
        <f>VLOOKUP($C4827,樹木資料表!$A$1:$K$4024,7,FALSE())</f>
        <v>4.9000000000000004</v>
      </c>
      <c r="L4827" s="17">
        <f>VLOOKUP($C4827,樹木資料表!$A$1:$K$4024,8,FALSE())</f>
        <v>0</v>
      </c>
    </row>
    <row r="4828" spans="1:13" x14ac:dyDescent="0.2">
      <c r="A4828" s="9">
        <v>4827</v>
      </c>
      <c r="B4828" s="9">
        <v>2023</v>
      </c>
      <c r="C4828" s="1">
        <v>3861</v>
      </c>
      <c r="D4828" s="17" t="str">
        <f>VLOOKUP(C4828,樹木資料表!$A$1:$K$4024,2,FALSE())</f>
        <v>臺灣灰木</v>
      </c>
      <c r="E4828" s="11">
        <v>7.4</v>
      </c>
      <c r="G4828" s="17" t="str">
        <f>VLOOKUP($C4828,樹木資料表!$A$1:$K$4024,3,FALSE())</f>
        <v>C</v>
      </c>
      <c r="H4828" s="17">
        <f>VLOOKUP($C4828,樹木資料表!$A$1:$K$4024,4,FALSE())</f>
        <v>8</v>
      </c>
      <c r="I4828" s="17">
        <f>VLOOKUP($C4828,樹木資料表!$A$1:$K$4024,5,FALSE())</f>
        <v>4</v>
      </c>
      <c r="J4828" s="17">
        <f>VLOOKUP($C4828,樹木資料表!$A$1:$K$4024,6,FALSE())</f>
        <v>4.7</v>
      </c>
      <c r="K4828" s="17">
        <f>VLOOKUP($C4828,樹木資料表!$A$1:$K$4024,7,FALSE())</f>
        <v>3.9</v>
      </c>
      <c r="L4828" s="17">
        <f>VLOOKUP($C4828,樹木資料表!$A$1:$K$4024,8,FALSE())</f>
        <v>0</v>
      </c>
    </row>
    <row r="4829" spans="1:13" x14ac:dyDescent="0.2">
      <c r="A4829" s="9">
        <v>4828</v>
      </c>
      <c r="B4829" s="9">
        <v>2023</v>
      </c>
      <c r="C4829" s="1">
        <v>3862</v>
      </c>
      <c r="D4829" s="17" t="str">
        <f>VLOOKUP(C4829,樹木資料表!$A$1:$K$4024,2,FALSE())</f>
        <v>杏葉石櫟</v>
      </c>
      <c r="E4829" s="11">
        <v>3.4</v>
      </c>
      <c r="G4829" s="17" t="str">
        <f>VLOOKUP($C4829,樹木資料表!$A$1:$K$4024,3,FALSE())</f>
        <v>C</v>
      </c>
      <c r="H4829" s="17">
        <f>VLOOKUP($C4829,樹木資料表!$A$1:$K$4024,4,FALSE())</f>
        <v>8</v>
      </c>
      <c r="I4829" s="17">
        <f>VLOOKUP($C4829,樹木資料表!$A$1:$K$4024,5,FALSE())</f>
        <v>4</v>
      </c>
      <c r="J4829" s="17">
        <f>VLOOKUP($C4829,樹木資料表!$A$1:$K$4024,6,FALSE())</f>
        <v>5</v>
      </c>
      <c r="K4829" s="17">
        <f>VLOOKUP($C4829,樹木資料表!$A$1:$K$4024,7,FALSE())</f>
        <v>3.8</v>
      </c>
      <c r="L4829" s="17">
        <f>VLOOKUP($C4829,樹木資料表!$A$1:$K$4024,8,FALSE())</f>
        <v>0</v>
      </c>
      <c r="M4829" s="8" t="s">
        <v>165</v>
      </c>
    </row>
    <row r="4830" spans="1:13" x14ac:dyDescent="0.2">
      <c r="A4830" s="9">
        <v>4829</v>
      </c>
      <c r="B4830" s="9">
        <v>2023</v>
      </c>
      <c r="C4830" s="1">
        <v>3863</v>
      </c>
      <c r="D4830" s="17" t="str">
        <f>VLOOKUP(C4830,樹木資料表!$A$1:$K$4024,2,FALSE())</f>
        <v>臺灣山茶</v>
      </c>
      <c r="E4830" s="11">
        <v>2.1</v>
      </c>
      <c r="F4830" s="11">
        <v>2.5</v>
      </c>
      <c r="G4830" s="17" t="str">
        <f>VLOOKUP($C4830,樹木資料表!$A$1:$K$4024,3,FALSE())</f>
        <v>C</v>
      </c>
      <c r="H4830" s="17">
        <f>VLOOKUP($C4830,樹木資料表!$A$1:$K$4024,4,FALSE())</f>
        <v>8</v>
      </c>
      <c r="I4830" s="17">
        <f>VLOOKUP($C4830,樹木資料表!$A$1:$K$4024,5,FALSE())</f>
        <v>4</v>
      </c>
      <c r="J4830" s="17">
        <f>VLOOKUP($C4830,樹木資料表!$A$1:$K$4024,6,FALSE())</f>
        <v>2.2000000000000002</v>
      </c>
      <c r="K4830" s="17">
        <f>VLOOKUP($C4830,樹木資料表!$A$1:$K$4024,7,FALSE())</f>
        <v>3.3</v>
      </c>
      <c r="L4830" s="17">
        <f>VLOOKUP($C4830,樹木資料表!$A$1:$K$4024,8,FALSE())</f>
        <v>0</v>
      </c>
    </row>
    <row r="4831" spans="1:13" x14ac:dyDescent="0.2">
      <c r="A4831" s="9">
        <v>4830</v>
      </c>
      <c r="B4831" s="9">
        <v>2023</v>
      </c>
      <c r="C4831" s="1">
        <v>3864</v>
      </c>
      <c r="D4831" s="17" t="str">
        <f>VLOOKUP(C4831,樹木資料表!$A$1:$K$4024,2,FALSE())</f>
        <v>小葉樹杞</v>
      </c>
      <c r="E4831" s="11">
        <v>4.9000000000000004</v>
      </c>
      <c r="G4831" s="17" t="str">
        <f>VLOOKUP($C4831,樹木資料表!$A$1:$K$4024,3,FALSE())</f>
        <v>C</v>
      </c>
      <c r="H4831" s="17">
        <f>VLOOKUP($C4831,樹木資料表!$A$1:$K$4024,4,FALSE())</f>
        <v>8</v>
      </c>
      <c r="I4831" s="17">
        <f>VLOOKUP($C4831,樹木資料表!$A$1:$K$4024,5,FALSE())</f>
        <v>4</v>
      </c>
      <c r="J4831" s="17">
        <f>VLOOKUP($C4831,樹木資料表!$A$1:$K$4024,6,FALSE())</f>
        <v>3.7</v>
      </c>
      <c r="K4831" s="17">
        <f>VLOOKUP($C4831,樹木資料表!$A$1:$K$4024,7,FALSE())</f>
        <v>2.5</v>
      </c>
      <c r="L4831" s="17">
        <f>VLOOKUP($C4831,樹木資料表!$A$1:$K$4024,8,FALSE())</f>
        <v>0</v>
      </c>
    </row>
    <row r="4832" spans="1:13" x14ac:dyDescent="0.2">
      <c r="A4832" s="9">
        <v>4831</v>
      </c>
      <c r="B4832" s="9">
        <v>2023</v>
      </c>
      <c r="C4832" s="1">
        <v>3865</v>
      </c>
      <c r="D4832" s="17" t="str">
        <f>VLOOKUP(C4832,樹木資料表!$A$1:$K$4024,2,FALSE())</f>
        <v>猴歡喜</v>
      </c>
      <c r="E4832" s="11">
        <v>14.2</v>
      </c>
      <c r="G4832" s="17" t="str">
        <f>VLOOKUP($C4832,樹木資料表!$A$1:$K$4024,3,FALSE())</f>
        <v>C</v>
      </c>
      <c r="H4832" s="17">
        <f>VLOOKUP($C4832,樹木資料表!$A$1:$K$4024,4,FALSE())</f>
        <v>8</v>
      </c>
      <c r="I4832" s="17">
        <f>VLOOKUP($C4832,樹木資料表!$A$1:$K$4024,5,FALSE())</f>
        <v>4</v>
      </c>
      <c r="J4832" s="17">
        <f>VLOOKUP($C4832,樹木資料表!$A$1:$K$4024,6,FALSE())</f>
        <v>4.0999999999999996</v>
      </c>
      <c r="K4832" s="17">
        <f>VLOOKUP($C4832,樹木資料表!$A$1:$K$4024,7,FALSE())</f>
        <v>1.7</v>
      </c>
      <c r="L4832" s="17">
        <f>VLOOKUP($C4832,樹木資料表!$A$1:$K$4024,8,FALSE())</f>
        <v>0</v>
      </c>
    </row>
    <row r="4833" spans="1:13" x14ac:dyDescent="0.2">
      <c r="A4833" s="9">
        <v>4832</v>
      </c>
      <c r="B4833" s="9">
        <v>2023</v>
      </c>
      <c r="C4833" s="1">
        <v>3866</v>
      </c>
      <c r="D4833" s="17" t="str">
        <f>VLOOKUP(C4833,樹木資料表!$A$1:$K$4024,2,FALSE())</f>
        <v>小葉樹杞</v>
      </c>
      <c r="E4833" s="11">
        <v>3.4</v>
      </c>
      <c r="G4833" s="17" t="str">
        <f>VLOOKUP($C4833,樹木資料表!$A$1:$K$4024,3,FALSE())</f>
        <v>C</v>
      </c>
      <c r="H4833" s="17">
        <f>VLOOKUP($C4833,樹木資料表!$A$1:$K$4024,4,FALSE())</f>
        <v>8</v>
      </c>
      <c r="I4833" s="17">
        <f>VLOOKUP($C4833,樹木資料表!$A$1:$K$4024,5,FALSE())</f>
        <v>4</v>
      </c>
      <c r="J4833" s="17">
        <f>VLOOKUP($C4833,樹木資料表!$A$1:$K$4024,6,FALSE())</f>
        <v>3.9</v>
      </c>
      <c r="K4833" s="17">
        <f>VLOOKUP($C4833,樹木資料表!$A$1:$K$4024,7,FALSE())</f>
        <v>1.8</v>
      </c>
      <c r="L4833" s="17">
        <f>VLOOKUP($C4833,樹木資料表!$A$1:$K$4024,8,FALSE())</f>
        <v>0</v>
      </c>
    </row>
    <row r="4834" spans="1:13" x14ac:dyDescent="0.2">
      <c r="A4834" s="9">
        <v>4833</v>
      </c>
      <c r="B4834" s="9">
        <v>2023</v>
      </c>
      <c r="C4834" s="1">
        <v>3867</v>
      </c>
      <c r="D4834" s="17" t="str">
        <f>VLOOKUP(C4834,樹木資料表!$A$1:$K$4024,2,FALSE())</f>
        <v>小葉樹杞</v>
      </c>
      <c r="E4834" s="11">
        <v>5.4</v>
      </c>
      <c r="G4834" s="17" t="str">
        <f>VLOOKUP($C4834,樹木資料表!$A$1:$K$4024,3,FALSE())</f>
        <v>C</v>
      </c>
      <c r="H4834" s="17">
        <f>VLOOKUP($C4834,樹木資料表!$A$1:$K$4024,4,FALSE())</f>
        <v>8</v>
      </c>
      <c r="I4834" s="17">
        <f>VLOOKUP($C4834,樹木資料表!$A$1:$K$4024,5,FALSE())</f>
        <v>4</v>
      </c>
      <c r="J4834" s="17">
        <f>VLOOKUP($C4834,樹木資料表!$A$1:$K$4024,6,FALSE())</f>
        <v>1.5</v>
      </c>
      <c r="K4834" s="17">
        <f>VLOOKUP($C4834,樹木資料表!$A$1:$K$4024,7,FALSE())</f>
        <v>1.1000000000000001</v>
      </c>
      <c r="L4834" s="17">
        <f>VLOOKUP($C4834,樹木資料表!$A$1:$K$4024,8,FALSE())</f>
        <v>0</v>
      </c>
    </row>
    <row r="4835" spans="1:13" x14ac:dyDescent="0.2">
      <c r="A4835" s="9">
        <v>4834</v>
      </c>
      <c r="B4835" s="9">
        <v>2023</v>
      </c>
      <c r="C4835" s="1">
        <v>3868</v>
      </c>
      <c r="D4835" s="17" t="str">
        <f>VLOOKUP(C4835,樹木資料表!$A$1:$K$4024,2,FALSE())</f>
        <v>小芽新木薑子</v>
      </c>
      <c r="E4835" s="29">
        <v>1.3</v>
      </c>
      <c r="G4835" s="17" t="str">
        <f>VLOOKUP($C4835,樹木資料表!$A$1:$K$4024,3,FALSE())</f>
        <v>C</v>
      </c>
      <c r="H4835" s="17">
        <f>VLOOKUP($C4835,樹木資料表!$A$1:$K$4024,4,FALSE())</f>
        <v>8</v>
      </c>
      <c r="I4835" s="17">
        <f>VLOOKUP($C4835,樹木資料表!$A$1:$K$4024,5,FALSE())</f>
        <v>4</v>
      </c>
      <c r="J4835" s="17">
        <f>VLOOKUP($C4835,樹木資料表!$A$1:$K$4024,6,FALSE())</f>
        <v>4.4000000000000004</v>
      </c>
      <c r="K4835" s="17">
        <f>VLOOKUP($C4835,樹木資料表!$A$1:$K$4024,7,FALSE())</f>
        <v>0.9</v>
      </c>
      <c r="L4835" s="17">
        <f>VLOOKUP($C4835,樹木資料表!$A$1:$K$4024,8,FALSE())</f>
        <v>0</v>
      </c>
      <c r="M4835" s="8" t="s">
        <v>129</v>
      </c>
    </row>
    <row r="4836" spans="1:13" x14ac:dyDescent="0.2">
      <c r="A4836" s="9">
        <v>4835</v>
      </c>
      <c r="B4836" s="9">
        <v>2023</v>
      </c>
      <c r="C4836" s="1">
        <v>3869</v>
      </c>
      <c r="D4836" s="17" t="str">
        <f>VLOOKUP(C4836,樹木資料表!$A$1:$K$4024,2,FALSE())</f>
        <v>小西氏賽楠</v>
      </c>
      <c r="E4836" s="11">
        <v>1.8</v>
      </c>
      <c r="G4836" s="17" t="str">
        <f>VLOOKUP($C4836,樹木資料表!$A$1:$K$4024,3,FALSE())</f>
        <v>C</v>
      </c>
      <c r="H4836" s="17">
        <f>VLOOKUP($C4836,樹木資料表!$A$1:$K$4024,4,FALSE())</f>
        <v>8</v>
      </c>
      <c r="I4836" s="17">
        <f>VLOOKUP($C4836,樹木資料表!$A$1:$K$4024,5,FALSE())</f>
        <v>4</v>
      </c>
      <c r="J4836" s="17">
        <f>VLOOKUP($C4836,樹木資料表!$A$1:$K$4024,6,FALSE())</f>
        <v>0.7</v>
      </c>
      <c r="K4836" s="17">
        <f>VLOOKUP($C4836,樹木資料表!$A$1:$K$4024,7,FALSE())</f>
        <v>0.6</v>
      </c>
      <c r="L4836" s="17">
        <f>VLOOKUP($C4836,樹木資料表!$A$1:$K$4024,8,FALSE())</f>
        <v>0</v>
      </c>
    </row>
    <row r="4837" spans="1:13" x14ac:dyDescent="0.2">
      <c r="A4837" s="9">
        <v>4836</v>
      </c>
      <c r="B4837" s="9">
        <v>2023</v>
      </c>
      <c r="C4837" s="1">
        <v>3870</v>
      </c>
      <c r="D4837" s="17" t="str">
        <f>VLOOKUP(C4837,樹木資料表!$A$1:$K$4024,2,FALSE())</f>
        <v>小葉樹杞</v>
      </c>
      <c r="E4837" s="11">
        <v>1.8</v>
      </c>
      <c r="G4837" s="17" t="str">
        <f>VLOOKUP($C4837,樹木資料表!$A$1:$K$4024,3,FALSE())</f>
        <v>C</v>
      </c>
      <c r="H4837" s="17">
        <f>VLOOKUP($C4837,樹木資料表!$A$1:$K$4024,4,FALSE())</f>
        <v>8</v>
      </c>
      <c r="I4837" s="17">
        <f>VLOOKUP($C4837,樹木資料表!$A$1:$K$4024,5,FALSE())</f>
        <v>4</v>
      </c>
      <c r="J4837" s="17">
        <f>VLOOKUP($C4837,樹木資料表!$A$1:$K$4024,6,FALSE())</f>
        <v>0.7</v>
      </c>
      <c r="K4837" s="17">
        <f>VLOOKUP($C4837,樹木資料表!$A$1:$K$4024,7,FALSE())</f>
        <v>1.5</v>
      </c>
      <c r="L4837" s="17">
        <f>VLOOKUP($C4837,樹木資料表!$A$1:$K$4024,8,FALSE())</f>
        <v>0</v>
      </c>
    </row>
    <row r="4838" spans="1:13" x14ac:dyDescent="0.2">
      <c r="A4838" s="9">
        <v>4837</v>
      </c>
      <c r="B4838" s="9">
        <v>2023</v>
      </c>
      <c r="C4838" s="1">
        <v>3871</v>
      </c>
      <c r="D4838" s="17" t="str">
        <f>VLOOKUP(C4838,樹木資料表!$A$1:$K$4024,2,FALSE())</f>
        <v>瓊楠</v>
      </c>
      <c r="E4838" s="11">
        <v>3.9</v>
      </c>
      <c r="G4838" s="17" t="str">
        <f>VLOOKUP($C4838,樹木資料表!$A$1:$K$4024,3,FALSE())</f>
        <v>C</v>
      </c>
      <c r="H4838" s="17">
        <f>VLOOKUP($C4838,樹木資料表!$A$1:$K$4024,4,FALSE())</f>
        <v>8</v>
      </c>
      <c r="I4838" s="17">
        <f>VLOOKUP($C4838,樹木資料表!$A$1:$K$4024,5,FALSE())</f>
        <v>4</v>
      </c>
      <c r="J4838" s="17">
        <f>VLOOKUP($C4838,樹木資料表!$A$1:$K$4024,6,FALSE())</f>
        <v>0.3</v>
      </c>
      <c r="K4838" s="17">
        <f>VLOOKUP($C4838,樹木資料表!$A$1:$K$4024,7,FALSE())</f>
        <v>1.4</v>
      </c>
      <c r="L4838" s="17">
        <f>VLOOKUP($C4838,樹木資料表!$A$1:$K$4024,8,FALSE())</f>
        <v>0</v>
      </c>
    </row>
    <row r="4839" spans="1:13" x14ac:dyDescent="0.2">
      <c r="A4839" s="9">
        <v>4838</v>
      </c>
      <c r="B4839" s="9">
        <v>2023</v>
      </c>
      <c r="C4839" s="1">
        <v>3872</v>
      </c>
      <c r="D4839" s="17" t="str">
        <f>VLOOKUP(C4839,樹木資料表!$A$1:$K$4024,2,FALSE())</f>
        <v>長葉木薑子</v>
      </c>
      <c r="E4839" s="11">
        <v>14.3</v>
      </c>
      <c r="G4839" s="17" t="str">
        <f>VLOOKUP($C4839,樹木資料表!$A$1:$K$4024,3,FALSE())</f>
        <v>C</v>
      </c>
      <c r="H4839" s="17">
        <f>VLOOKUP($C4839,樹木資料表!$A$1:$K$4024,4,FALSE())</f>
        <v>8</v>
      </c>
      <c r="I4839" s="17">
        <f>VLOOKUP($C4839,樹木資料表!$A$1:$K$4024,5,FALSE())</f>
        <v>4</v>
      </c>
      <c r="J4839" s="17">
        <f>VLOOKUP($C4839,樹木資料表!$A$1:$K$4024,6,FALSE())</f>
        <v>0.8</v>
      </c>
      <c r="K4839" s="17">
        <f>VLOOKUP($C4839,樹木資料表!$A$1:$K$4024,7,FALSE())</f>
        <v>2.6</v>
      </c>
      <c r="L4839" s="17">
        <f>VLOOKUP($C4839,樹木資料表!$A$1:$K$4024,8,FALSE())</f>
        <v>0</v>
      </c>
    </row>
    <row r="4840" spans="1:13" x14ac:dyDescent="0.2">
      <c r="A4840" s="9">
        <v>4839</v>
      </c>
      <c r="B4840" s="9">
        <v>2023</v>
      </c>
      <c r="C4840" s="1">
        <v>3873</v>
      </c>
      <c r="D4840" s="17" t="str">
        <f>VLOOKUP(C4840,樹木資料表!$A$1:$K$4024,2,FALSE())</f>
        <v>小葉樹杞</v>
      </c>
      <c r="E4840" s="11">
        <v>1.5</v>
      </c>
      <c r="G4840" s="17" t="str">
        <f>VLOOKUP($C4840,樹木資料表!$A$1:$K$4024,3,FALSE())</f>
        <v>C</v>
      </c>
      <c r="H4840" s="17">
        <f>VLOOKUP($C4840,樹木資料表!$A$1:$K$4024,4,FALSE())</f>
        <v>8</v>
      </c>
      <c r="I4840" s="17">
        <f>VLOOKUP($C4840,樹木資料表!$A$1:$K$4024,5,FALSE())</f>
        <v>4</v>
      </c>
      <c r="J4840" s="17">
        <f>VLOOKUP($C4840,樹木資料表!$A$1:$K$4024,6,FALSE())</f>
        <v>2</v>
      </c>
      <c r="K4840" s="17">
        <f>VLOOKUP($C4840,樹木資料表!$A$1:$K$4024,7,FALSE())</f>
        <v>3.2</v>
      </c>
      <c r="L4840" s="17">
        <f>VLOOKUP($C4840,樹木資料表!$A$1:$K$4024,8,FALSE())</f>
        <v>0</v>
      </c>
    </row>
    <row r="4841" spans="1:13" x14ac:dyDescent="0.2">
      <c r="A4841" s="9">
        <v>4840</v>
      </c>
      <c r="B4841" s="9">
        <v>2023</v>
      </c>
      <c r="C4841" s="1">
        <v>3874</v>
      </c>
      <c r="D4841" s="17" t="str">
        <f>VLOOKUP(C4841,樹木資料表!$A$1:$K$4024,2,FALSE())</f>
        <v>小葉樹杞</v>
      </c>
      <c r="E4841" s="11">
        <v>2</v>
      </c>
      <c r="G4841" s="17" t="str">
        <f>VLOOKUP($C4841,樹木資料表!$A$1:$K$4024,3,FALSE())</f>
        <v>C</v>
      </c>
      <c r="H4841" s="17">
        <f>VLOOKUP($C4841,樹木資料表!$A$1:$K$4024,4,FALSE())</f>
        <v>8</v>
      </c>
      <c r="I4841" s="17">
        <f>VLOOKUP($C4841,樹木資料表!$A$1:$K$4024,5,FALSE())</f>
        <v>4</v>
      </c>
      <c r="J4841" s="17">
        <f>VLOOKUP($C4841,樹木資料表!$A$1:$K$4024,6,FALSE())</f>
        <v>0.7</v>
      </c>
      <c r="K4841" s="17">
        <f>VLOOKUP($C4841,樹木資料表!$A$1:$K$4024,7,FALSE())</f>
        <v>3.2</v>
      </c>
      <c r="L4841" s="17">
        <f>VLOOKUP($C4841,樹木資料表!$A$1:$K$4024,8,FALSE())</f>
        <v>0</v>
      </c>
    </row>
    <row r="4842" spans="1:13" x14ac:dyDescent="0.2">
      <c r="A4842" s="9">
        <v>4841</v>
      </c>
      <c r="B4842" s="9">
        <v>2023</v>
      </c>
      <c r="C4842" s="1">
        <v>3875</v>
      </c>
      <c r="D4842" s="17" t="str">
        <f>VLOOKUP(C4842,樹木資料表!$A$1:$K$4024,2,FALSE())</f>
        <v>小葉樹杞</v>
      </c>
      <c r="E4842" s="11">
        <v>6.3</v>
      </c>
      <c r="G4842" s="17" t="str">
        <f>VLOOKUP($C4842,樹木資料表!$A$1:$K$4024,3,FALSE())</f>
        <v>C</v>
      </c>
      <c r="H4842" s="17">
        <f>VLOOKUP($C4842,樹木資料表!$A$1:$K$4024,4,FALSE())</f>
        <v>8</v>
      </c>
      <c r="I4842" s="17">
        <f>VLOOKUP($C4842,樹木資料表!$A$1:$K$4024,5,FALSE())</f>
        <v>4</v>
      </c>
      <c r="J4842" s="17">
        <f>VLOOKUP($C4842,樹木資料表!$A$1:$K$4024,6,FALSE())</f>
        <v>0.8</v>
      </c>
      <c r="K4842" s="17">
        <f>VLOOKUP($C4842,樹木資料表!$A$1:$K$4024,7,FALSE())</f>
        <v>4.5</v>
      </c>
      <c r="L4842" s="17">
        <f>VLOOKUP($C4842,樹木資料表!$A$1:$K$4024,8,FALSE())</f>
        <v>0</v>
      </c>
    </row>
    <row r="4843" spans="1:13" x14ac:dyDescent="0.2">
      <c r="A4843" s="9">
        <v>4842</v>
      </c>
      <c r="B4843" s="9">
        <v>2023</v>
      </c>
      <c r="C4843" s="1">
        <v>3876</v>
      </c>
      <c r="D4843" s="17" t="str">
        <f>VLOOKUP(C4843,樹木資料表!$A$1:$K$4024,2,FALSE())</f>
        <v>小葉樹杞</v>
      </c>
      <c r="E4843" s="11">
        <v>1.4</v>
      </c>
      <c r="G4843" s="17" t="str">
        <f>VLOOKUP($C4843,樹木資料表!$A$1:$K$4024,3,FALSE())</f>
        <v>C</v>
      </c>
      <c r="H4843" s="17">
        <f>VLOOKUP($C4843,樹木資料表!$A$1:$K$4024,4,FALSE())</f>
        <v>8</v>
      </c>
      <c r="I4843" s="17">
        <f>VLOOKUP($C4843,樹木資料表!$A$1:$K$4024,5,FALSE())</f>
        <v>4</v>
      </c>
      <c r="J4843" s="17">
        <f>VLOOKUP($C4843,樹木資料表!$A$1:$K$4024,6,FALSE())</f>
        <v>0.4</v>
      </c>
      <c r="K4843" s="17">
        <f>VLOOKUP($C4843,樹木資料表!$A$1:$K$4024,7,FALSE())</f>
        <v>4</v>
      </c>
      <c r="L4843" s="17">
        <f>VLOOKUP($C4843,樹木資料表!$A$1:$K$4024,8,FALSE())</f>
        <v>0</v>
      </c>
    </row>
    <row r="4844" spans="1:13" x14ac:dyDescent="0.2">
      <c r="A4844" s="9">
        <v>4843</v>
      </c>
      <c r="B4844" s="9">
        <v>2023</v>
      </c>
      <c r="C4844" s="1">
        <v>3895</v>
      </c>
      <c r="D4844" s="17" t="str">
        <f>VLOOKUP(C4844,樹木資料表!$A$1:$K$4024,2,FALSE())</f>
        <v>小西氏賽楠</v>
      </c>
      <c r="E4844" s="11">
        <v>46.5</v>
      </c>
      <c r="G4844" s="17" t="str">
        <f>VLOOKUP($C4844,樹木資料表!$A$1:$K$4024,3,FALSE())</f>
        <v>C</v>
      </c>
      <c r="H4844" s="17">
        <f>VLOOKUP($C4844,樹木資料表!$A$1:$K$4024,4,FALSE())</f>
        <v>9</v>
      </c>
      <c r="I4844" s="17">
        <f>VLOOKUP($C4844,樹木資料表!$A$1:$K$4024,5,FALSE())</f>
        <v>1</v>
      </c>
      <c r="J4844" s="17">
        <f>VLOOKUP($C4844,樹木資料表!$A$1:$K$4024,6,FALSE())</f>
        <v>2.5</v>
      </c>
      <c r="K4844" s="17">
        <f>VLOOKUP($C4844,樹木資料表!$A$1:$K$4024,7,FALSE())</f>
        <v>4.2</v>
      </c>
      <c r="L4844" s="17">
        <f>VLOOKUP($C4844,樹木資料表!$A$1:$K$4024,8,FALSE())</f>
        <v>0</v>
      </c>
    </row>
    <row r="4845" spans="1:13" x14ac:dyDescent="0.2">
      <c r="A4845" s="9">
        <v>4844</v>
      </c>
      <c r="B4845" s="9">
        <v>2023</v>
      </c>
      <c r="C4845" s="1">
        <v>3896</v>
      </c>
      <c r="D4845" s="17" t="str">
        <f>VLOOKUP(C4845,樹木資料表!$A$1:$K$4024,2,FALSE())</f>
        <v>臺灣山茶</v>
      </c>
      <c r="E4845" s="11">
        <v>1.4</v>
      </c>
      <c r="F4845" s="11">
        <v>2</v>
      </c>
      <c r="G4845" s="17" t="str">
        <f>VLOOKUP($C4845,樹木資料表!$A$1:$K$4024,3,FALSE())</f>
        <v>C</v>
      </c>
      <c r="H4845" s="17">
        <f>VLOOKUP($C4845,樹木資料表!$A$1:$K$4024,4,FALSE())</f>
        <v>9</v>
      </c>
      <c r="I4845" s="17">
        <f>VLOOKUP($C4845,樹木資料表!$A$1:$K$4024,5,FALSE())</f>
        <v>1</v>
      </c>
      <c r="J4845" s="17">
        <f>VLOOKUP($C4845,樹木資料表!$A$1:$K$4024,6,FALSE())</f>
        <v>3.5</v>
      </c>
      <c r="K4845" s="17">
        <f>VLOOKUP($C4845,樹木資料表!$A$1:$K$4024,7,FALSE())</f>
        <v>3.4</v>
      </c>
      <c r="L4845" s="17">
        <f>VLOOKUP($C4845,樹木資料表!$A$1:$K$4024,8,FALSE())</f>
        <v>0</v>
      </c>
    </row>
    <row r="4846" spans="1:13" x14ac:dyDescent="0.2">
      <c r="A4846" s="9">
        <v>4845</v>
      </c>
      <c r="B4846" s="9">
        <v>2023</v>
      </c>
      <c r="C4846" s="1">
        <v>3897</v>
      </c>
      <c r="D4846" s="17" t="str">
        <f>VLOOKUP(C4846,樹木資料表!$A$1:$K$4024,2,FALSE())</f>
        <v>瓊楠</v>
      </c>
      <c r="E4846" s="20">
        <v>0</v>
      </c>
      <c r="G4846" s="17" t="str">
        <f>VLOOKUP($C4846,樹木資料表!$A$1:$K$4024,3,FALSE())</f>
        <v>C</v>
      </c>
      <c r="H4846" s="17">
        <f>VLOOKUP($C4846,樹木資料表!$A$1:$K$4024,4,FALSE())</f>
        <v>9</v>
      </c>
      <c r="I4846" s="17">
        <f>VLOOKUP($C4846,樹木資料表!$A$1:$K$4024,5,FALSE())</f>
        <v>1</v>
      </c>
      <c r="J4846" s="17">
        <f>VLOOKUP($C4846,樹木資料表!$A$1:$K$4024,6,FALSE())</f>
        <v>4.3</v>
      </c>
      <c r="K4846" s="17">
        <f>VLOOKUP($C4846,樹木資料表!$A$1:$K$4024,7,FALSE())</f>
        <v>3.4</v>
      </c>
      <c r="L4846" s="17">
        <f>VLOOKUP($C4846,樹木資料表!$A$1:$K$4024,8,FALSE())</f>
        <v>0</v>
      </c>
      <c r="M4846" s="8" t="s">
        <v>131</v>
      </c>
    </row>
    <row r="4847" spans="1:13" x14ac:dyDescent="0.2">
      <c r="A4847" s="9">
        <v>4846</v>
      </c>
      <c r="B4847" s="9">
        <v>2023</v>
      </c>
      <c r="C4847" s="1">
        <v>3898</v>
      </c>
      <c r="D4847" s="17" t="str">
        <f>VLOOKUP(C4847,樹木資料表!$A$1:$K$4024,2,FALSE())</f>
        <v>長葉木薑子</v>
      </c>
      <c r="E4847" s="11">
        <v>10.5</v>
      </c>
      <c r="G4847" s="17" t="str">
        <f>VLOOKUP($C4847,樹木資料表!$A$1:$K$4024,3,FALSE())</f>
        <v>C</v>
      </c>
      <c r="H4847" s="17">
        <f>VLOOKUP($C4847,樹木資料表!$A$1:$K$4024,4,FALSE())</f>
        <v>9</v>
      </c>
      <c r="I4847" s="17">
        <f>VLOOKUP($C4847,樹木資料表!$A$1:$K$4024,5,FALSE())</f>
        <v>1</v>
      </c>
      <c r="J4847" s="17">
        <f>VLOOKUP($C4847,樹木資料表!$A$1:$K$4024,6,FALSE())</f>
        <v>3.4</v>
      </c>
      <c r="K4847" s="17">
        <f>VLOOKUP($C4847,樹木資料表!$A$1:$K$4024,7,FALSE())</f>
        <v>2.4</v>
      </c>
      <c r="L4847" s="17">
        <f>VLOOKUP($C4847,樹木資料表!$A$1:$K$4024,8,FALSE())</f>
        <v>0</v>
      </c>
    </row>
    <row r="4848" spans="1:13" x14ac:dyDescent="0.2">
      <c r="A4848" s="9">
        <v>4847</v>
      </c>
      <c r="B4848" s="9">
        <v>2023</v>
      </c>
      <c r="C4848" s="1">
        <v>3899</v>
      </c>
      <c r="D4848" s="17" t="str">
        <f>VLOOKUP(C4848,樹木資料表!$A$1:$K$4024,2,FALSE())</f>
        <v>瓊楠</v>
      </c>
      <c r="E4848" s="11">
        <v>44</v>
      </c>
      <c r="G4848" s="17" t="str">
        <f>VLOOKUP($C4848,樹木資料表!$A$1:$K$4024,3,FALSE())</f>
        <v>C</v>
      </c>
      <c r="H4848" s="17">
        <f>VLOOKUP($C4848,樹木資料表!$A$1:$K$4024,4,FALSE())</f>
        <v>9</v>
      </c>
      <c r="I4848" s="17">
        <f>VLOOKUP($C4848,樹木資料表!$A$1:$K$4024,5,FALSE())</f>
        <v>1</v>
      </c>
      <c r="J4848" s="17">
        <f>VLOOKUP($C4848,樹木資料表!$A$1:$K$4024,6,FALSE())</f>
        <v>2.7</v>
      </c>
      <c r="K4848" s="17">
        <f>VLOOKUP($C4848,樹木資料表!$A$1:$K$4024,7,FALSE())</f>
        <v>1.5</v>
      </c>
      <c r="L4848" s="17">
        <f>VLOOKUP($C4848,樹木資料表!$A$1:$K$4024,8,FALSE())</f>
        <v>0</v>
      </c>
    </row>
    <row r="4849" spans="1:13" x14ac:dyDescent="0.2">
      <c r="A4849" s="9">
        <v>4848</v>
      </c>
      <c r="B4849" s="9">
        <v>2023</v>
      </c>
      <c r="C4849" s="1">
        <v>3900</v>
      </c>
      <c r="D4849" s="17" t="str">
        <f>VLOOKUP(C4849,樹木資料表!$A$1:$K$4024,2,FALSE())</f>
        <v>瓊楠</v>
      </c>
      <c r="E4849" s="11">
        <v>13.3</v>
      </c>
      <c r="G4849" s="17" t="str">
        <f>VLOOKUP($C4849,樹木資料表!$A$1:$K$4024,3,FALSE())</f>
        <v>C</v>
      </c>
      <c r="H4849" s="17">
        <f>VLOOKUP($C4849,樹木資料表!$A$1:$K$4024,4,FALSE())</f>
        <v>9</v>
      </c>
      <c r="I4849" s="17">
        <f>VLOOKUP($C4849,樹木資料表!$A$1:$K$4024,5,FALSE())</f>
        <v>2</v>
      </c>
      <c r="J4849" s="17">
        <f>VLOOKUP($C4849,樹木資料表!$A$1:$K$4024,6,FALSE())</f>
        <v>0.6</v>
      </c>
      <c r="K4849" s="17">
        <f>VLOOKUP($C4849,樹木資料表!$A$1:$K$4024,7,FALSE())</f>
        <v>4.9000000000000004</v>
      </c>
      <c r="L4849" s="17">
        <f>VLOOKUP($C4849,樹木資料表!$A$1:$K$4024,8,FALSE())</f>
        <v>0</v>
      </c>
    </row>
    <row r="4850" spans="1:13" x14ac:dyDescent="0.2">
      <c r="A4850" s="9">
        <v>4849</v>
      </c>
      <c r="B4850" s="9">
        <v>2023</v>
      </c>
      <c r="C4850" s="1">
        <v>3901</v>
      </c>
      <c r="D4850" s="17" t="str">
        <f>VLOOKUP(C4850,樹木資料表!$A$1:$K$4024,2,FALSE())</f>
        <v>瓊楠</v>
      </c>
      <c r="E4850" s="11">
        <v>12</v>
      </c>
      <c r="G4850" s="17" t="str">
        <f>VLOOKUP($C4850,樹木資料表!$A$1:$K$4024,3,FALSE())</f>
        <v>C</v>
      </c>
      <c r="H4850" s="17">
        <f>VLOOKUP($C4850,樹木資料表!$A$1:$K$4024,4,FALSE())</f>
        <v>9</v>
      </c>
      <c r="I4850" s="17">
        <f>VLOOKUP($C4850,樹木資料表!$A$1:$K$4024,5,FALSE())</f>
        <v>2</v>
      </c>
      <c r="J4850" s="17">
        <f>VLOOKUP($C4850,樹木資料表!$A$1:$K$4024,6,FALSE())</f>
        <v>1.6</v>
      </c>
      <c r="K4850" s="17">
        <f>VLOOKUP($C4850,樹木資料表!$A$1:$K$4024,7,FALSE())</f>
        <v>4.5</v>
      </c>
      <c r="L4850" s="17">
        <f>VLOOKUP($C4850,樹木資料表!$A$1:$K$4024,8,FALSE())</f>
        <v>0</v>
      </c>
    </row>
    <row r="4851" spans="1:13" x14ac:dyDescent="0.2">
      <c r="A4851" s="9">
        <v>4850</v>
      </c>
      <c r="B4851" s="9">
        <v>2023</v>
      </c>
      <c r="C4851" s="1">
        <v>3902</v>
      </c>
      <c r="D4851" s="17" t="str">
        <f>VLOOKUP(C4851,樹木資料表!$A$1:$K$4024,2,FALSE())</f>
        <v>小葉樹杞</v>
      </c>
      <c r="E4851" s="11">
        <v>2.4</v>
      </c>
      <c r="G4851" s="17" t="str">
        <f>VLOOKUP($C4851,樹木資料表!$A$1:$K$4024,3,FALSE())</f>
        <v>C</v>
      </c>
      <c r="H4851" s="17">
        <f>VLOOKUP($C4851,樹木資料表!$A$1:$K$4024,4,FALSE())</f>
        <v>9</v>
      </c>
      <c r="I4851" s="17">
        <f>VLOOKUP($C4851,樹木資料表!$A$1:$K$4024,5,FALSE())</f>
        <v>2</v>
      </c>
      <c r="J4851" s="17">
        <f>VLOOKUP($C4851,樹木資料表!$A$1:$K$4024,6,FALSE())</f>
        <v>1.5</v>
      </c>
      <c r="K4851" s="17">
        <f>VLOOKUP($C4851,樹木資料表!$A$1:$K$4024,7,FALSE())</f>
        <v>3.4</v>
      </c>
      <c r="L4851" s="17">
        <f>VLOOKUP($C4851,樹木資料表!$A$1:$K$4024,8,FALSE())</f>
        <v>0</v>
      </c>
    </row>
    <row r="4852" spans="1:13" x14ac:dyDescent="0.2">
      <c r="A4852" s="9">
        <v>4851</v>
      </c>
      <c r="B4852" s="9">
        <v>2023</v>
      </c>
      <c r="C4852" s="1">
        <v>3903</v>
      </c>
      <c r="D4852" s="17" t="str">
        <f>VLOOKUP(C4852,樹木資料表!$A$1:$K$4024,2,FALSE())</f>
        <v>瓊楠</v>
      </c>
      <c r="E4852" s="11">
        <v>8.3000000000000007</v>
      </c>
      <c r="G4852" s="17" t="str">
        <f>VLOOKUP($C4852,樹木資料表!$A$1:$K$4024,3,FALSE())</f>
        <v>C</v>
      </c>
      <c r="H4852" s="17">
        <f>VLOOKUP($C4852,樹木資料表!$A$1:$K$4024,4,FALSE())</f>
        <v>9</v>
      </c>
      <c r="I4852" s="17">
        <f>VLOOKUP($C4852,樹木資料表!$A$1:$K$4024,5,FALSE())</f>
        <v>2</v>
      </c>
      <c r="J4852" s="17">
        <f>VLOOKUP($C4852,樹木資料表!$A$1:$K$4024,6,FALSE())</f>
        <v>4.5999999999999996</v>
      </c>
      <c r="K4852" s="17">
        <f>VLOOKUP($C4852,樹木資料表!$A$1:$K$4024,7,FALSE())</f>
        <v>4.5999999999999996</v>
      </c>
      <c r="L4852" s="17">
        <f>VLOOKUP($C4852,樹木資料表!$A$1:$K$4024,8,FALSE())</f>
        <v>0</v>
      </c>
    </row>
    <row r="4853" spans="1:13" x14ac:dyDescent="0.2">
      <c r="A4853" s="9">
        <v>4852</v>
      </c>
      <c r="B4853" s="9">
        <v>2023</v>
      </c>
      <c r="C4853" s="1">
        <v>3904</v>
      </c>
      <c r="D4853" s="17" t="str">
        <f>VLOOKUP(C4853,樹木資料表!$A$1:$K$4024,2,FALSE())</f>
        <v>臺灣山茶</v>
      </c>
      <c r="E4853" s="11">
        <v>3.1</v>
      </c>
      <c r="F4853" s="11">
        <v>3</v>
      </c>
      <c r="G4853" s="17" t="str">
        <f>VLOOKUP($C4853,樹木資料表!$A$1:$K$4024,3,FALSE())</f>
        <v>C</v>
      </c>
      <c r="H4853" s="17">
        <f>VLOOKUP($C4853,樹木資料表!$A$1:$K$4024,4,FALSE())</f>
        <v>9</v>
      </c>
      <c r="I4853" s="17">
        <f>VLOOKUP($C4853,樹木資料表!$A$1:$K$4024,5,FALSE())</f>
        <v>2</v>
      </c>
      <c r="J4853" s="17">
        <f>VLOOKUP($C4853,樹木資料表!$A$1:$K$4024,6,FALSE())</f>
        <v>4.5999999999999996</v>
      </c>
      <c r="K4853" s="17">
        <f>VLOOKUP($C4853,樹木資料表!$A$1:$K$4024,7,FALSE())</f>
        <v>3.2</v>
      </c>
      <c r="L4853" s="17">
        <f>VLOOKUP($C4853,樹木資料表!$A$1:$K$4024,8,FALSE())</f>
        <v>0</v>
      </c>
    </row>
    <row r="4854" spans="1:13" x14ac:dyDescent="0.2">
      <c r="A4854" s="9">
        <v>4853</v>
      </c>
      <c r="B4854" s="9">
        <v>2023</v>
      </c>
      <c r="C4854" s="1">
        <v>3905</v>
      </c>
      <c r="D4854" s="17" t="str">
        <f>VLOOKUP(C4854,樹木資料表!$A$1:$K$4024,2,FALSE())</f>
        <v>瓊楠</v>
      </c>
      <c r="E4854" s="29">
        <v>2.8</v>
      </c>
      <c r="G4854" s="17" t="str">
        <f>VLOOKUP($C4854,樹木資料表!$A$1:$K$4024,3,FALSE())</f>
        <v>C</v>
      </c>
      <c r="H4854" s="17">
        <f>VLOOKUP($C4854,樹木資料表!$A$1:$K$4024,4,FALSE())</f>
        <v>9</v>
      </c>
      <c r="I4854" s="17">
        <f>VLOOKUP($C4854,樹木資料表!$A$1:$K$4024,5,FALSE())</f>
        <v>2</v>
      </c>
      <c r="J4854" s="17">
        <f>VLOOKUP($C4854,樹木資料表!$A$1:$K$4024,6,FALSE())</f>
        <v>5</v>
      </c>
      <c r="K4854" s="17">
        <f>VLOOKUP($C4854,樹木資料表!$A$1:$K$4024,7,FALSE())</f>
        <v>2.2999999999999998</v>
      </c>
      <c r="L4854" s="17">
        <f>VLOOKUP($C4854,樹木資料表!$A$1:$K$4024,8,FALSE())</f>
        <v>0</v>
      </c>
      <c r="M4854" s="8" t="s">
        <v>142</v>
      </c>
    </row>
    <row r="4855" spans="1:13" x14ac:dyDescent="0.2">
      <c r="A4855" s="9">
        <v>4854</v>
      </c>
      <c r="B4855" s="9">
        <v>2023</v>
      </c>
      <c r="C4855" s="1">
        <v>3906</v>
      </c>
      <c r="D4855" s="17" t="str">
        <f>VLOOKUP(C4855,樹木資料表!$A$1:$K$4024,2,FALSE())</f>
        <v>瓊楠</v>
      </c>
      <c r="E4855" s="20">
        <v>0</v>
      </c>
      <c r="G4855" s="17" t="str">
        <f>VLOOKUP($C4855,樹木資料表!$A$1:$K$4024,3,FALSE())</f>
        <v>C</v>
      </c>
      <c r="H4855" s="17">
        <f>VLOOKUP($C4855,樹木資料表!$A$1:$K$4024,4,FALSE())</f>
        <v>9</v>
      </c>
      <c r="I4855" s="17">
        <f>VLOOKUP($C4855,樹木資料表!$A$1:$K$4024,5,FALSE())</f>
        <v>2</v>
      </c>
      <c r="J4855" s="17">
        <f>VLOOKUP($C4855,樹木資料表!$A$1:$K$4024,6,FALSE())</f>
        <v>1.9</v>
      </c>
      <c r="K4855" s="17">
        <f>VLOOKUP($C4855,樹木資料表!$A$1:$K$4024,7,FALSE())</f>
        <v>1.9</v>
      </c>
      <c r="L4855" s="17">
        <f>VLOOKUP($C4855,樹木資料表!$A$1:$K$4024,8,FALSE())</f>
        <v>0</v>
      </c>
      <c r="M4855" s="8" t="s">
        <v>131</v>
      </c>
    </row>
    <row r="4856" spans="1:13" x14ac:dyDescent="0.2">
      <c r="A4856" s="9">
        <v>4855</v>
      </c>
      <c r="B4856" s="9">
        <v>2023</v>
      </c>
      <c r="C4856" s="1">
        <v>3907</v>
      </c>
      <c r="D4856" s="17" t="str">
        <f>VLOOKUP(C4856,樹木資料表!$A$1:$K$4024,2,FALSE())</f>
        <v>瓊楠</v>
      </c>
      <c r="E4856" s="11">
        <v>5.7</v>
      </c>
      <c r="G4856" s="17" t="str">
        <f>VLOOKUP($C4856,樹木資料表!$A$1:$K$4024,3,FALSE())</f>
        <v>C</v>
      </c>
      <c r="H4856" s="17">
        <f>VLOOKUP($C4856,樹木資料表!$A$1:$K$4024,4,FALSE())</f>
        <v>9</v>
      </c>
      <c r="I4856" s="17">
        <f>VLOOKUP($C4856,樹木資料表!$A$1:$K$4024,5,FALSE())</f>
        <v>3</v>
      </c>
      <c r="J4856" s="17">
        <f>VLOOKUP($C4856,樹木資料表!$A$1:$K$4024,6,FALSE())</f>
        <v>2.1</v>
      </c>
      <c r="K4856" s="17">
        <f>VLOOKUP($C4856,樹木資料表!$A$1:$K$4024,7,FALSE())</f>
        <v>4.8</v>
      </c>
      <c r="L4856" s="17">
        <f>VLOOKUP($C4856,樹木資料表!$A$1:$K$4024,8,FALSE())</f>
        <v>0</v>
      </c>
    </row>
    <row r="4857" spans="1:13" x14ac:dyDescent="0.2">
      <c r="A4857" s="9">
        <v>4856</v>
      </c>
      <c r="B4857" s="9">
        <v>2023</v>
      </c>
      <c r="C4857" s="1">
        <v>3908</v>
      </c>
      <c r="D4857" s="17" t="str">
        <f>VLOOKUP(C4857,樹木資料表!$A$1:$K$4024,2,FALSE())</f>
        <v>假長葉楠</v>
      </c>
      <c r="E4857" s="11">
        <v>54.7</v>
      </c>
      <c r="G4857" s="17" t="str">
        <f>VLOOKUP($C4857,樹木資料表!$A$1:$K$4024,3,FALSE())</f>
        <v>C</v>
      </c>
      <c r="H4857" s="17">
        <f>VLOOKUP($C4857,樹木資料表!$A$1:$K$4024,4,FALSE())</f>
        <v>9</v>
      </c>
      <c r="I4857" s="17">
        <f>VLOOKUP($C4857,樹木資料表!$A$1:$K$4024,5,FALSE())</f>
        <v>3</v>
      </c>
      <c r="J4857" s="17">
        <f>VLOOKUP($C4857,樹木資料表!$A$1:$K$4024,6,FALSE())</f>
        <v>3.7</v>
      </c>
      <c r="K4857" s="17">
        <f>VLOOKUP($C4857,樹木資料表!$A$1:$K$4024,7,FALSE())</f>
        <v>3.8</v>
      </c>
      <c r="L4857" s="17">
        <f>VLOOKUP($C4857,樹木資料表!$A$1:$K$4024,8,FALSE())</f>
        <v>0</v>
      </c>
    </row>
    <row r="4858" spans="1:13" x14ac:dyDescent="0.2">
      <c r="A4858" s="9">
        <v>4857</v>
      </c>
      <c r="B4858" s="9">
        <v>2023</v>
      </c>
      <c r="C4858" s="1">
        <v>3909</v>
      </c>
      <c r="D4858" s="17" t="str">
        <f>VLOOKUP(C4858,樹木資料表!$A$1:$K$4024,2,FALSE())</f>
        <v>臺灣山茶</v>
      </c>
      <c r="E4858" s="11">
        <v>3.4</v>
      </c>
      <c r="F4858" s="11">
        <v>2.5</v>
      </c>
      <c r="G4858" s="17" t="str">
        <f>VLOOKUP($C4858,樹木資料表!$A$1:$K$4024,3,FALSE())</f>
        <v>C</v>
      </c>
      <c r="H4858" s="17">
        <f>VLOOKUP($C4858,樹木資料表!$A$1:$K$4024,4,FALSE())</f>
        <v>9</v>
      </c>
      <c r="I4858" s="17">
        <f>VLOOKUP($C4858,樹木資料表!$A$1:$K$4024,5,FALSE())</f>
        <v>3</v>
      </c>
      <c r="J4858" s="17">
        <f>VLOOKUP($C4858,樹木資料表!$A$1:$K$4024,6,FALSE())</f>
        <v>1.1000000000000001</v>
      </c>
      <c r="K4858" s="17">
        <f>VLOOKUP($C4858,樹木資料表!$A$1:$K$4024,7,FALSE())</f>
        <v>4.2</v>
      </c>
      <c r="L4858" s="17">
        <f>VLOOKUP($C4858,樹木資料表!$A$1:$K$4024,8,FALSE())</f>
        <v>0</v>
      </c>
      <c r="M4858" s="8" t="s">
        <v>148</v>
      </c>
    </row>
    <row r="4859" spans="1:13" x14ac:dyDescent="0.2">
      <c r="A4859" s="9">
        <v>4858</v>
      </c>
      <c r="B4859" s="9">
        <v>2023</v>
      </c>
      <c r="C4859" s="1">
        <v>3910</v>
      </c>
      <c r="D4859" s="17" t="str">
        <f>VLOOKUP(C4859,樹木資料表!$A$1:$K$4024,2,FALSE())</f>
        <v>小葉樹杞</v>
      </c>
      <c r="E4859" s="11">
        <v>2.2000000000000002</v>
      </c>
      <c r="G4859" s="17" t="str">
        <f>VLOOKUP($C4859,樹木資料表!$A$1:$K$4024,3,FALSE())</f>
        <v>C</v>
      </c>
      <c r="H4859" s="17">
        <f>VLOOKUP($C4859,樹木資料表!$A$1:$K$4024,4,FALSE())</f>
        <v>9</v>
      </c>
      <c r="I4859" s="17">
        <f>VLOOKUP($C4859,樹木資料表!$A$1:$K$4024,5,FALSE())</f>
        <v>3</v>
      </c>
      <c r="J4859" s="17">
        <f>VLOOKUP($C4859,樹木資料表!$A$1:$K$4024,6,FALSE())</f>
        <v>4.4000000000000004</v>
      </c>
      <c r="K4859" s="17">
        <f>VLOOKUP($C4859,樹木資料表!$A$1:$K$4024,7,FALSE())</f>
        <v>2.2999999999999998</v>
      </c>
      <c r="L4859" s="17">
        <f>VLOOKUP($C4859,樹木資料表!$A$1:$K$4024,8,FALSE())</f>
        <v>0</v>
      </c>
    </row>
    <row r="4860" spans="1:13" x14ac:dyDescent="0.2">
      <c r="A4860" s="9">
        <v>4859</v>
      </c>
      <c r="B4860" s="9">
        <v>2023</v>
      </c>
      <c r="C4860" s="1">
        <v>3911</v>
      </c>
      <c r="D4860" s="17" t="str">
        <f>VLOOKUP(C4860,樹木資料表!$A$1:$K$4024,2,FALSE())</f>
        <v>小葉樹杞</v>
      </c>
      <c r="E4860" s="11">
        <v>2</v>
      </c>
      <c r="G4860" s="17" t="str">
        <f>VLOOKUP($C4860,樹木資料表!$A$1:$K$4024,3,FALSE())</f>
        <v>C</v>
      </c>
      <c r="H4860" s="17">
        <f>VLOOKUP($C4860,樹木資料表!$A$1:$K$4024,4,FALSE())</f>
        <v>9</v>
      </c>
      <c r="I4860" s="17">
        <f>VLOOKUP($C4860,樹木資料表!$A$1:$K$4024,5,FALSE())</f>
        <v>3</v>
      </c>
      <c r="J4860" s="17">
        <f>VLOOKUP($C4860,樹木資料表!$A$1:$K$4024,6,FALSE())</f>
        <v>4.9000000000000004</v>
      </c>
      <c r="K4860" s="17">
        <f>VLOOKUP($C4860,樹木資料表!$A$1:$K$4024,7,FALSE())</f>
        <v>2.2999999999999998</v>
      </c>
      <c r="L4860" s="17">
        <f>VLOOKUP($C4860,樹木資料表!$A$1:$K$4024,8,FALSE())</f>
        <v>0</v>
      </c>
    </row>
    <row r="4861" spans="1:13" x14ac:dyDescent="0.2">
      <c r="A4861" s="9">
        <v>4860</v>
      </c>
      <c r="B4861" s="9">
        <v>2023</v>
      </c>
      <c r="C4861" s="1">
        <v>3912</v>
      </c>
      <c r="D4861" s="17" t="str">
        <f>VLOOKUP(C4861,樹木資料表!$A$1:$K$4024,2,FALSE())</f>
        <v>灰背葉紫珠</v>
      </c>
      <c r="E4861" s="20">
        <v>0</v>
      </c>
      <c r="G4861" s="17" t="str">
        <f>VLOOKUP($C4861,樹木資料表!$A$1:$K$4024,3,FALSE())</f>
        <v>C</v>
      </c>
      <c r="H4861" s="17">
        <f>VLOOKUP($C4861,樹木資料表!$A$1:$K$4024,4,FALSE())</f>
        <v>9</v>
      </c>
      <c r="I4861" s="17">
        <f>VLOOKUP($C4861,樹木資料表!$A$1:$K$4024,5,FALSE())</f>
        <v>3</v>
      </c>
      <c r="J4861" s="17">
        <f>VLOOKUP($C4861,樹木資料表!$A$1:$K$4024,6,FALSE())</f>
        <v>4.9000000000000004</v>
      </c>
      <c r="K4861" s="17">
        <f>VLOOKUP($C4861,樹木資料表!$A$1:$K$4024,7,FALSE())</f>
        <v>4</v>
      </c>
      <c r="L4861" s="17">
        <f>VLOOKUP($C4861,樹木資料表!$A$1:$K$4024,8,FALSE())</f>
        <v>0</v>
      </c>
      <c r="M4861" s="8" t="s">
        <v>131</v>
      </c>
    </row>
    <row r="4862" spans="1:13" x14ac:dyDescent="0.2">
      <c r="A4862" s="9">
        <v>4861</v>
      </c>
      <c r="B4862" s="9">
        <v>2023</v>
      </c>
      <c r="C4862" s="1">
        <v>3913</v>
      </c>
      <c r="D4862" s="17" t="str">
        <f>VLOOKUP(C4862,樹木資料表!$A$1:$K$4024,2,FALSE())</f>
        <v>福建賽衛矛</v>
      </c>
      <c r="E4862" s="11">
        <v>1.1000000000000001</v>
      </c>
      <c r="G4862" s="17" t="str">
        <f>VLOOKUP($C4862,樹木資料表!$A$1:$K$4024,3,FALSE())</f>
        <v>C</v>
      </c>
      <c r="H4862" s="17">
        <f>VLOOKUP($C4862,樹木資料表!$A$1:$K$4024,4,FALSE())</f>
        <v>9</v>
      </c>
      <c r="I4862" s="17">
        <f>VLOOKUP($C4862,樹木資料表!$A$1:$K$4024,5,FALSE())</f>
        <v>3</v>
      </c>
      <c r="J4862" s="17">
        <f>VLOOKUP($C4862,樹木資料表!$A$1:$K$4024,6,FALSE())</f>
        <v>5</v>
      </c>
      <c r="K4862" s="17">
        <f>VLOOKUP($C4862,樹木資料表!$A$1:$K$4024,7,FALSE())</f>
        <v>2</v>
      </c>
      <c r="L4862" s="17">
        <f>VLOOKUP($C4862,樹木資料表!$A$1:$K$4024,8,FALSE())</f>
        <v>0</v>
      </c>
    </row>
    <row r="4863" spans="1:13" x14ac:dyDescent="0.2">
      <c r="A4863" s="9">
        <v>4862</v>
      </c>
      <c r="B4863" s="9">
        <v>2023</v>
      </c>
      <c r="C4863" s="1">
        <v>3914</v>
      </c>
      <c r="D4863" s="17" t="str">
        <f>VLOOKUP(C4863,樹木資料表!$A$1:$K$4024,2,FALSE())</f>
        <v>小葉樹杞</v>
      </c>
      <c r="E4863" s="11">
        <v>1.3</v>
      </c>
      <c r="G4863" s="17" t="str">
        <f>VLOOKUP($C4863,樹木資料表!$A$1:$K$4024,3,FALSE())</f>
        <v>C</v>
      </c>
      <c r="H4863" s="17">
        <f>VLOOKUP($C4863,樹木資料表!$A$1:$K$4024,4,FALSE())</f>
        <v>9</v>
      </c>
      <c r="I4863" s="17">
        <f>VLOOKUP($C4863,樹木資料表!$A$1:$K$4024,5,FALSE())</f>
        <v>3</v>
      </c>
      <c r="J4863" s="17">
        <f>VLOOKUP($C4863,樹木資料表!$A$1:$K$4024,6,FALSE())</f>
        <v>4.7</v>
      </c>
      <c r="K4863" s="17">
        <f>VLOOKUP($C4863,樹木資料表!$A$1:$K$4024,7,FALSE())</f>
        <v>1.9</v>
      </c>
      <c r="L4863" s="17">
        <f>VLOOKUP($C4863,樹木資料表!$A$1:$K$4024,8,FALSE())</f>
        <v>0</v>
      </c>
    </row>
    <row r="4864" spans="1:13" x14ac:dyDescent="0.2">
      <c r="A4864" s="9">
        <v>4863</v>
      </c>
      <c r="B4864" s="9">
        <v>2023</v>
      </c>
      <c r="C4864" s="1">
        <v>3915</v>
      </c>
      <c r="D4864" s="17" t="str">
        <f>VLOOKUP(C4864,樹木資料表!$A$1:$K$4024,2,FALSE())</f>
        <v>瓊楠</v>
      </c>
      <c r="E4864" s="11">
        <v>49.6</v>
      </c>
      <c r="G4864" s="17" t="str">
        <f>VLOOKUP($C4864,樹木資料表!$A$1:$K$4024,3,FALSE())</f>
        <v>C</v>
      </c>
      <c r="H4864" s="17">
        <f>VLOOKUP($C4864,樹木資料表!$A$1:$K$4024,4,FALSE())</f>
        <v>9</v>
      </c>
      <c r="I4864" s="17">
        <f>VLOOKUP($C4864,樹木資料表!$A$1:$K$4024,5,FALSE())</f>
        <v>3</v>
      </c>
      <c r="J4864" s="17">
        <f>VLOOKUP($C4864,樹木資料表!$A$1:$K$4024,6,FALSE())</f>
        <v>2.2000000000000002</v>
      </c>
      <c r="K4864" s="17">
        <f>VLOOKUP($C4864,樹木資料表!$A$1:$K$4024,7,FALSE())</f>
        <v>1.5</v>
      </c>
      <c r="L4864" s="17">
        <f>VLOOKUP($C4864,樹木資料表!$A$1:$K$4024,8,FALSE())</f>
        <v>0</v>
      </c>
    </row>
    <row r="4865" spans="1:13" x14ac:dyDescent="0.2">
      <c r="A4865" s="9">
        <v>4864</v>
      </c>
      <c r="B4865" s="9">
        <v>2023</v>
      </c>
      <c r="C4865" s="1">
        <v>3916</v>
      </c>
      <c r="D4865" s="17" t="str">
        <f>VLOOKUP(C4865,樹木資料表!$A$1:$K$4024,2,FALSE())</f>
        <v>小西氏賽楠</v>
      </c>
      <c r="E4865" s="11">
        <v>44.6</v>
      </c>
      <c r="G4865" s="17" t="str">
        <f>VLOOKUP($C4865,樹木資料表!$A$1:$K$4024,3,FALSE())</f>
        <v>C</v>
      </c>
      <c r="H4865" s="17">
        <f>VLOOKUP($C4865,樹木資料表!$A$1:$K$4024,4,FALSE())</f>
        <v>9</v>
      </c>
      <c r="I4865" s="17">
        <f>VLOOKUP($C4865,樹木資料表!$A$1:$K$4024,5,FALSE())</f>
        <v>3</v>
      </c>
      <c r="J4865" s="17">
        <f>VLOOKUP($C4865,樹木資料表!$A$1:$K$4024,6,FALSE())</f>
        <v>2.5</v>
      </c>
      <c r="K4865" s="17">
        <f>VLOOKUP($C4865,樹木資料表!$A$1:$K$4024,7,FALSE())</f>
        <v>1</v>
      </c>
      <c r="L4865" s="17">
        <f>VLOOKUP($C4865,樹木資料表!$A$1:$K$4024,8,FALSE())</f>
        <v>0</v>
      </c>
    </row>
    <row r="4866" spans="1:13" x14ac:dyDescent="0.2">
      <c r="A4866" s="9">
        <v>4865</v>
      </c>
      <c r="B4866" s="9">
        <v>2023</v>
      </c>
      <c r="C4866" s="1">
        <v>3917</v>
      </c>
      <c r="D4866" s="17" t="str">
        <f>VLOOKUP(C4866,樹木資料表!$A$1:$K$4024,2,FALSE())</f>
        <v>變葉新木薑子</v>
      </c>
      <c r="E4866" s="11">
        <v>19.5</v>
      </c>
      <c r="G4866" s="17" t="str">
        <f>VLOOKUP($C4866,樹木資料表!$A$1:$K$4024,3,FALSE())</f>
        <v>C</v>
      </c>
      <c r="H4866" s="17">
        <f>VLOOKUP($C4866,樹木資料表!$A$1:$K$4024,4,FALSE())</f>
        <v>9</v>
      </c>
      <c r="I4866" s="17">
        <f>VLOOKUP($C4866,樹木資料表!$A$1:$K$4024,5,FALSE())</f>
        <v>3</v>
      </c>
      <c r="J4866" s="17">
        <f>VLOOKUP($C4866,樹木資料表!$A$1:$K$4024,6,FALSE())</f>
        <v>2.9</v>
      </c>
      <c r="K4866" s="17">
        <f>VLOOKUP($C4866,樹木資料表!$A$1:$K$4024,7,FALSE())</f>
        <v>1</v>
      </c>
      <c r="L4866" s="17">
        <f>VLOOKUP($C4866,樹木資料表!$A$1:$K$4024,8,FALSE())</f>
        <v>0</v>
      </c>
    </row>
    <row r="4867" spans="1:13" x14ac:dyDescent="0.2">
      <c r="A4867" s="9">
        <v>4866</v>
      </c>
      <c r="B4867" s="9">
        <v>2023</v>
      </c>
      <c r="C4867" s="1">
        <v>3918</v>
      </c>
      <c r="D4867" s="17" t="str">
        <f>VLOOKUP(C4867,樹木資料表!$A$1:$K$4024,2,FALSE())</f>
        <v>小葉樹杞</v>
      </c>
      <c r="E4867" s="11">
        <v>3</v>
      </c>
      <c r="G4867" s="17" t="str">
        <f>VLOOKUP($C4867,樹木資料表!$A$1:$K$4024,3,FALSE())</f>
        <v>C</v>
      </c>
      <c r="H4867" s="17">
        <f>VLOOKUP($C4867,樹木資料表!$A$1:$K$4024,4,FALSE())</f>
        <v>9</v>
      </c>
      <c r="I4867" s="17">
        <f>VLOOKUP($C4867,樹木資料表!$A$1:$K$4024,5,FALSE())</f>
        <v>3</v>
      </c>
      <c r="J4867" s="17">
        <f>VLOOKUP($C4867,樹木資料表!$A$1:$K$4024,6,FALSE())</f>
        <v>0.7</v>
      </c>
      <c r="K4867" s="17">
        <f>VLOOKUP($C4867,樹木資料表!$A$1:$K$4024,7,FALSE())</f>
        <v>1.9</v>
      </c>
      <c r="L4867" s="17">
        <f>VLOOKUP($C4867,樹木資料表!$A$1:$K$4024,8,FALSE())</f>
        <v>0</v>
      </c>
    </row>
    <row r="4868" spans="1:13" x14ac:dyDescent="0.2">
      <c r="A4868" s="9">
        <v>4867</v>
      </c>
      <c r="B4868" s="9">
        <v>2023</v>
      </c>
      <c r="C4868" s="1">
        <v>3919</v>
      </c>
      <c r="D4868" s="17" t="str">
        <f>VLOOKUP(C4868,樹木資料表!$A$1:$K$4024,2,FALSE())</f>
        <v>狗骨仔</v>
      </c>
      <c r="E4868" s="11">
        <v>14</v>
      </c>
      <c r="G4868" s="17" t="str">
        <f>VLOOKUP($C4868,樹木資料表!$A$1:$K$4024,3,FALSE())</f>
        <v>C</v>
      </c>
      <c r="H4868" s="17">
        <f>VLOOKUP($C4868,樹木資料表!$A$1:$K$4024,4,FALSE())</f>
        <v>9</v>
      </c>
      <c r="I4868" s="17">
        <f>VLOOKUP($C4868,樹木資料表!$A$1:$K$4024,5,FALSE())</f>
        <v>3</v>
      </c>
      <c r="J4868" s="17">
        <f>VLOOKUP($C4868,樹木資料表!$A$1:$K$4024,6,FALSE())</f>
        <v>0.9</v>
      </c>
      <c r="K4868" s="17">
        <f>VLOOKUP($C4868,樹木資料表!$A$1:$K$4024,7,FALSE())</f>
        <v>0.2</v>
      </c>
      <c r="L4868" s="17">
        <f>VLOOKUP($C4868,樹木資料表!$A$1:$K$4024,8,FALSE())</f>
        <v>0</v>
      </c>
    </row>
    <row r="4869" spans="1:13" x14ac:dyDescent="0.2">
      <c r="A4869" s="9">
        <v>4868</v>
      </c>
      <c r="B4869" s="9">
        <v>2023</v>
      </c>
      <c r="C4869" s="1">
        <v>3920</v>
      </c>
      <c r="D4869" s="17" t="str">
        <f>VLOOKUP(C4869,樹木資料表!$A$1:$K$4024,2,FALSE())</f>
        <v>小葉樹杞</v>
      </c>
      <c r="E4869" s="11">
        <v>1.7</v>
      </c>
      <c r="G4869" s="17" t="str">
        <f>VLOOKUP($C4869,樹木資料表!$A$1:$K$4024,3,FALSE())</f>
        <v>C</v>
      </c>
      <c r="H4869" s="17">
        <f>VLOOKUP($C4869,樹木資料表!$A$1:$K$4024,4,FALSE())</f>
        <v>9</v>
      </c>
      <c r="I4869" s="17">
        <f>VLOOKUP($C4869,樹木資料表!$A$1:$K$4024,5,FALSE())</f>
        <v>4</v>
      </c>
      <c r="J4869" s="17">
        <f>VLOOKUP($C4869,樹木資料表!$A$1:$K$4024,6,FALSE())</f>
        <v>4.5</v>
      </c>
      <c r="K4869" s="17">
        <f>VLOOKUP($C4869,樹木資料表!$A$1:$K$4024,7,FALSE())</f>
        <v>1.2</v>
      </c>
      <c r="L4869" s="17">
        <f>VLOOKUP($C4869,樹木資料表!$A$1:$K$4024,8,FALSE())</f>
        <v>0</v>
      </c>
    </row>
    <row r="4870" spans="1:13" x14ac:dyDescent="0.2">
      <c r="A4870" s="9">
        <v>4869</v>
      </c>
      <c r="B4870" s="9">
        <v>2023</v>
      </c>
      <c r="C4870" s="1">
        <v>3921</v>
      </c>
      <c r="D4870" s="17" t="str">
        <f>VLOOKUP(C4870,樹木資料表!$A$1:$K$4024,2,FALSE())</f>
        <v>長葉木薑子</v>
      </c>
      <c r="E4870" s="11">
        <v>3.5</v>
      </c>
      <c r="G4870" s="17" t="str">
        <f>VLOOKUP($C4870,樹木資料表!$A$1:$K$4024,3,FALSE())</f>
        <v>C</v>
      </c>
      <c r="H4870" s="17">
        <f>VLOOKUP($C4870,樹木資料表!$A$1:$K$4024,4,FALSE())</f>
        <v>9</v>
      </c>
      <c r="I4870" s="17">
        <f>VLOOKUP($C4870,樹木資料表!$A$1:$K$4024,5,FALSE())</f>
        <v>4</v>
      </c>
      <c r="J4870" s="17">
        <f>VLOOKUP($C4870,樹木資料表!$A$1:$K$4024,6,FALSE())</f>
        <v>3.1</v>
      </c>
      <c r="K4870" s="17">
        <f>VLOOKUP($C4870,樹木資料表!$A$1:$K$4024,7,FALSE())</f>
        <v>4.0999999999999996</v>
      </c>
      <c r="L4870" s="17">
        <f>VLOOKUP($C4870,樹木資料表!$A$1:$K$4024,8,FALSE())</f>
        <v>0</v>
      </c>
    </row>
    <row r="4871" spans="1:13" x14ac:dyDescent="0.2">
      <c r="A4871" s="9">
        <v>4870</v>
      </c>
      <c r="B4871" s="9">
        <v>2023</v>
      </c>
      <c r="C4871" s="1">
        <v>3922</v>
      </c>
      <c r="D4871" s="17" t="str">
        <f>VLOOKUP(C4871,樹木資料表!$A$1:$K$4024,2,FALSE())</f>
        <v>小葉樹杞</v>
      </c>
      <c r="E4871" s="11">
        <v>2</v>
      </c>
      <c r="G4871" s="17" t="str">
        <f>VLOOKUP($C4871,樹木資料表!$A$1:$K$4024,3,FALSE())</f>
        <v>C</v>
      </c>
      <c r="H4871" s="17">
        <f>VLOOKUP($C4871,樹木資料表!$A$1:$K$4024,4,FALSE())</f>
        <v>9</v>
      </c>
      <c r="I4871" s="17">
        <f>VLOOKUP($C4871,樹木資料表!$A$1:$K$4024,5,FALSE())</f>
        <v>4</v>
      </c>
      <c r="J4871" s="17">
        <f>VLOOKUP($C4871,樹木資料表!$A$1:$K$4024,6,FALSE())</f>
        <v>2</v>
      </c>
      <c r="K4871" s="17">
        <f>VLOOKUP($C4871,樹木資料表!$A$1:$K$4024,7,FALSE())</f>
        <v>2.2000000000000002</v>
      </c>
      <c r="L4871" s="17">
        <f>VLOOKUP($C4871,樹木資料表!$A$1:$K$4024,8,FALSE())</f>
        <v>0</v>
      </c>
    </row>
    <row r="4872" spans="1:13" x14ac:dyDescent="0.2">
      <c r="A4872" s="9">
        <v>4871</v>
      </c>
      <c r="B4872" s="9">
        <v>2023</v>
      </c>
      <c r="C4872" s="1">
        <v>3923</v>
      </c>
      <c r="D4872" s="17" t="str">
        <f>VLOOKUP(C4872,樹木資料表!$A$1:$K$4024,2,FALSE())</f>
        <v>變葉新木薑子</v>
      </c>
      <c r="E4872" s="11">
        <v>7.1</v>
      </c>
      <c r="G4872" s="17" t="str">
        <f>VLOOKUP($C4872,樹木資料表!$A$1:$K$4024,3,FALSE())</f>
        <v>C</v>
      </c>
      <c r="H4872" s="17">
        <f>VLOOKUP($C4872,樹木資料表!$A$1:$K$4024,4,FALSE())</f>
        <v>9</v>
      </c>
      <c r="I4872" s="17">
        <f>VLOOKUP($C4872,樹木資料表!$A$1:$K$4024,5,FALSE())</f>
        <v>4</v>
      </c>
      <c r="J4872" s="17">
        <f>VLOOKUP($C4872,樹木資料表!$A$1:$K$4024,6,FALSE())</f>
        <v>2.7</v>
      </c>
      <c r="K4872" s="17">
        <f>VLOOKUP($C4872,樹木資料表!$A$1:$K$4024,7,FALSE())</f>
        <v>0.8</v>
      </c>
      <c r="L4872" s="17">
        <f>VLOOKUP($C4872,樹木資料表!$A$1:$K$4024,8,FALSE())</f>
        <v>0</v>
      </c>
    </row>
    <row r="4873" spans="1:13" x14ac:dyDescent="0.2">
      <c r="A4873" s="9">
        <v>4872</v>
      </c>
      <c r="B4873" s="9">
        <v>2023</v>
      </c>
      <c r="C4873" s="1">
        <v>3924</v>
      </c>
      <c r="D4873" s="17" t="str">
        <f>VLOOKUP(C4873,樹木資料表!$A$1:$K$4024,2,FALSE())</f>
        <v>小葉樹杞</v>
      </c>
      <c r="E4873" s="11">
        <v>1.2</v>
      </c>
      <c r="G4873" s="17" t="str">
        <f>VLOOKUP($C4873,樹木資料表!$A$1:$K$4024,3,FALSE())</f>
        <v>C</v>
      </c>
      <c r="H4873" s="17">
        <f>VLOOKUP($C4873,樹木資料表!$A$1:$K$4024,4,FALSE())</f>
        <v>9</v>
      </c>
      <c r="I4873" s="17">
        <f>VLOOKUP($C4873,樹木資料表!$A$1:$K$4024,5,FALSE())</f>
        <v>4</v>
      </c>
      <c r="J4873" s="17">
        <f>VLOOKUP($C4873,樹木資料表!$A$1:$K$4024,6,FALSE())</f>
        <v>1.8</v>
      </c>
      <c r="K4873" s="17">
        <f>VLOOKUP($C4873,樹木資料表!$A$1:$K$4024,7,FALSE())</f>
        <v>1.6</v>
      </c>
      <c r="L4873" s="17">
        <f>VLOOKUP($C4873,樹木資料表!$A$1:$K$4024,8,FALSE())</f>
        <v>0</v>
      </c>
    </row>
    <row r="4874" spans="1:13" x14ac:dyDescent="0.2">
      <c r="A4874" s="9">
        <v>4873</v>
      </c>
      <c r="B4874" s="9">
        <v>2023</v>
      </c>
      <c r="C4874" s="1">
        <v>3925</v>
      </c>
      <c r="D4874" s="17" t="str">
        <f>VLOOKUP(C4874,樹木資料表!$A$1:$K$4024,2,FALSE())</f>
        <v>假長葉楠</v>
      </c>
      <c r="E4874" s="11">
        <v>69</v>
      </c>
      <c r="G4874" s="17" t="str">
        <f>VLOOKUP($C4874,樹木資料表!$A$1:$K$4024,3,FALSE())</f>
        <v>C</v>
      </c>
      <c r="H4874" s="17">
        <f>VLOOKUP($C4874,樹木資料表!$A$1:$K$4024,4,FALSE())</f>
        <v>9</v>
      </c>
      <c r="I4874" s="17">
        <f>VLOOKUP($C4874,樹木資料表!$A$1:$K$4024,5,FALSE())</f>
        <v>4</v>
      </c>
      <c r="J4874" s="17">
        <f>VLOOKUP($C4874,樹木資料表!$A$1:$K$4024,6,FALSE())</f>
        <v>0.5</v>
      </c>
      <c r="K4874" s="17">
        <f>VLOOKUP($C4874,樹木資料表!$A$1:$K$4024,7,FALSE())</f>
        <v>4.2</v>
      </c>
      <c r="L4874" s="17">
        <f>VLOOKUP($C4874,樹木資料表!$A$1:$K$4024,8,FALSE())</f>
        <v>0</v>
      </c>
    </row>
    <row r="4875" spans="1:13" x14ac:dyDescent="0.2">
      <c r="A4875" s="9">
        <v>4874</v>
      </c>
      <c r="B4875" s="9">
        <v>2023</v>
      </c>
      <c r="C4875" s="1">
        <v>3926</v>
      </c>
      <c r="D4875" s="17" t="str">
        <f>VLOOKUP(C4875,樹木資料表!$A$1:$K$4024,2,FALSE())</f>
        <v>小葉樹杞</v>
      </c>
      <c r="E4875" s="11">
        <v>4.7</v>
      </c>
      <c r="G4875" s="17" t="str">
        <f>VLOOKUP($C4875,樹木資料表!$A$1:$K$4024,3,FALSE())</f>
        <v>C</v>
      </c>
      <c r="H4875" s="17">
        <f>VLOOKUP($C4875,樹木資料表!$A$1:$K$4024,4,FALSE())</f>
        <v>9</v>
      </c>
      <c r="I4875" s="17">
        <f>VLOOKUP($C4875,樹木資料表!$A$1:$K$4024,5,FALSE())</f>
        <v>4</v>
      </c>
      <c r="J4875" s="17">
        <f>VLOOKUP($C4875,樹木資料表!$A$1:$K$4024,6,FALSE())</f>
        <v>0.9</v>
      </c>
      <c r="K4875" s="17">
        <f>VLOOKUP($C4875,樹木資料表!$A$1:$K$4024,7,FALSE())</f>
        <v>2.2999999999999998</v>
      </c>
      <c r="L4875" s="17">
        <f>VLOOKUP($C4875,樹木資料表!$A$1:$K$4024,8,FALSE())</f>
        <v>0</v>
      </c>
    </row>
    <row r="4876" spans="1:13" x14ac:dyDescent="0.2">
      <c r="A4876" s="9">
        <v>4875</v>
      </c>
      <c r="B4876" s="9">
        <v>2023</v>
      </c>
      <c r="C4876" s="28">
        <v>8859</v>
      </c>
      <c r="D4876" s="17" t="str">
        <f>VLOOKUP(C4876,樹木資料表!$A$1:$K$4024,2,FALSE())</f>
        <v>福建賽衛矛</v>
      </c>
      <c r="E4876" s="11">
        <v>2.5</v>
      </c>
      <c r="G4876" s="17" t="str">
        <f>VLOOKUP($C4876,樹木資料表!$A$1:$K$4024,3,FALSE())</f>
        <v>C</v>
      </c>
      <c r="H4876" s="17">
        <f>VLOOKUP($C4876,樹木資料表!$A$1:$K$4024,4,FALSE())</f>
        <v>9</v>
      </c>
      <c r="I4876" s="17">
        <f>VLOOKUP($C4876,樹木資料表!$A$1:$K$4024,5,FALSE())</f>
        <v>4</v>
      </c>
      <c r="J4876" s="17">
        <f>VLOOKUP($C4876,樹木資料表!$A$1:$K$4024,6,FALSE())</f>
        <v>0</v>
      </c>
      <c r="K4876" s="17">
        <f>VLOOKUP($C4876,樹木資料表!$A$1:$K$4024,7,FALSE())</f>
        <v>5</v>
      </c>
      <c r="L4876" s="17">
        <f>VLOOKUP($C4876,樹木資料表!$A$1:$K$4024,8,FALSE())</f>
        <v>0</v>
      </c>
      <c r="M4876" s="8" t="s">
        <v>123</v>
      </c>
    </row>
    <row r="4877" spans="1:13" x14ac:dyDescent="0.2">
      <c r="A4877" s="9">
        <v>4876</v>
      </c>
      <c r="B4877" s="9">
        <v>2023</v>
      </c>
      <c r="C4877" s="1">
        <v>3927</v>
      </c>
      <c r="D4877" s="17" t="str">
        <f>VLOOKUP(C4877,樹木資料表!$A$1:$K$4024,2,FALSE())</f>
        <v>小葉樹杞</v>
      </c>
      <c r="E4877" s="11">
        <v>1.3</v>
      </c>
      <c r="G4877" s="17" t="str">
        <f>VLOOKUP($C4877,樹木資料表!$A$1:$K$4024,3,FALSE())</f>
        <v>C</v>
      </c>
      <c r="H4877" s="17">
        <f>VLOOKUP($C4877,樹木資料表!$A$1:$K$4024,4,FALSE())</f>
        <v>10</v>
      </c>
      <c r="I4877" s="17">
        <f>VLOOKUP($C4877,樹木資料表!$A$1:$K$4024,5,FALSE())</f>
        <v>1</v>
      </c>
      <c r="J4877" s="17">
        <f>VLOOKUP($C4877,樹木資料表!$A$1:$K$4024,6,FALSE())</f>
        <v>1.5</v>
      </c>
      <c r="K4877" s="17">
        <f>VLOOKUP($C4877,樹木資料表!$A$1:$K$4024,7,FALSE())</f>
        <v>4</v>
      </c>
      <c r="L4877" s="17">
        <f>VLOOKUP($C4877,樹木資料表!$A$1:$K$4024,8,FALSE())</f>
        <v>0</v>
      </c>
    </row>
    <row r="4878" spans="1:13" x14ac:dyDescent="0.2">
      <c r="A4878" s="9">
        <v>4877</v>
      </c>
      <c r="B4878" s="9">
        <v>2023</v>
      </c>
      <c r="C4878" s="1">
        <v>3928</v>
      </c>
      <c r="D4878" s="17" t="str">
        <f>VLOOKUP(C4878,樹木資料表!$A$1:$K$4024,2,FALSE())</f>
        <v>小葉樹杞</v>
      </c>
      <c r="E4878" s="29">
        <v>3.9</v>
      </c>
      <c r="G4878" s="17" t="str">
        <f>VLOOKUP($C4878,樹木資料表!$A$1:$K$4024,3,FALSE())</f>
        <v>C</v>
      </c>
      <c r="H4878" s="17">
        <f>VLOOKUP($C4878,樹木資料表!$A$1:$K$4024,4,FALSE())</f>
        <v>10</v>
      </c>
      <c r="I4878" s="17">
        <f>VLOOKUP($C4878,樹木資料表!$A$1:$K$4024,5,FALSE())</f>
        <v>1</v>
      </c>
      <c r="J4878" s="17">
        <f>VLOOKUP($C4878,樹木資料表!$A$1:$K$4024,6,FALSE())</f>
        <v>2.2000000000000002</v>
      </c>
      <c r="K4878" s="17">
        <f>VLOOKUP($C4878,樹木資料表!$A$1:$K$4024,7,FALSE())</f>
        <v>2.7</v>
      </c>
      <c r="L4878" s="17">
        <f>VLOOKUP($C4878,樹木資料表!$A$1:$K$4024,8,FALSE())</f>
        <v>0</v>
      </c>
      <c r="M4878" s="8" t="s">
        <v>142</v>
      </c>
    </row>
    <row r="4879" spans="1:13" x14ac:dyDescent="0.2">
      <c r="A4879" s="9">
        <v>4878</v>
      </c>
      <c r="B4879" s="9">
        <v>2023</v>
      </c>
      <c r="C4879" s="1">
        <v>3929</v>
      </c>
      <c r="D4879" s="17" t="str">
        <f>VLOOKUP(C4879,樹木資料表!$A$1:$K$4024,2,FALSE())</f>
        <v>小葉樹杞</v>
      </c>
      <c r="E4879" s="11">
        <v>3.8</v>
      </c>
      <c r="G4879" s="17" t="str">
        <f>VLOOKUP($C4879,樹木資料表!$A$1:$K$4024,3,FALSE())</f>
        <v>C</v>
      </c>
      <c r="H4879" s="17">
        <f>VLOOKUP($C4879,樹木資料表!$A$1:$K$4024,4,FALSE())</f>
        <v>10</v>
      </c>
      <c r="I4879" s="17">
        <f>VLOOKUP($C4879,樹木資料表!$A$1:$K$4024,5,FALSE())</f>
        <v>1</v>
      </c>
      <c r="J4879" s="17">
        <f>VLOOKUP($C4879,樹木資料表!$A$1:$K$4024,6,FALSE())</f>
        <v>3.2</v>
      </c>
      <c r="K4879" s="17">
        <f>VLOOKUP($C4879,樹木資料表!$A$1:$K$4024,7,FALSE())</f>
        <v>3.3</v>
      </c>
      <c r="L4879" s="17">
        <f>VLOOKUP($C4879,樹木資料表!$A$1:$K$4024,8,FALSE())</f>
        <v>0</v>
      </c>
    </row>
    <row r="4880" spans="1:13" x14ac:dyDescent="0.2">
      <c r="A4880" s="9">
        <v>4879</v>
      </c>
      <c r="B4880" s="9">
        <v>2023</v>
      </c>
      <c r="C4880" s="1">
        <v>3930</v>
      </c>
      <c r="D4880" s="17" t="str">
        <f>VLOOKUP(C4880,樹木資料表!$A$1:$K$4024,2,FALSE())</f>
        <v>小葉樹杞</v>
      </c>
      <c r="E4880" s="20">
        <v>0</v>
      </c>
      <c r="G4880" s="17" t="str">
        <f>VLOOKUP($C4880,樹木資料表!$A$1:$K$4024,3,FALSE())</f>
        <v>C</v>
      </c>
      <c r="H4880" s="17">
        <f>VLOOKUP($C4880,樹木資料表!$A$1:$K$4024,4,FALSE())</f>
        <v>10</v>
      </c>
      <c r="I4880" s="17">
        <f>VLOOKUP($C4880,樹木資料表!$A$1:$K$4024,5,FALSE())</f>
        <v>1</v>
      </c>
      <c r="J4880" s="17">
        <f>VLOOKUP($C4880,樹木資料表!$A$1:$K$4024,6,FALSE())</f>
        <v>3.2</v>
      </c>
      <c r="K4880" s="17">
        <f>VLOOKUP($C4880,樹木資料表!$A$1:$K$4024,7,FALSE())</f>
        <v>4.9000000000000004</v>
      </c>
      <c r="L4880" s="17">
        <f>VLOOKUP($C4880,樹木資料表!$A$1:$K$4024,8,FALSE())</f>
        <v>0</v>
      </c>
      <c r="M4880" s="8" t="s">
        <v>131</v>
      </c>
    </row>
    <row r="4881" spans="1:13" x14ac:dyDescent="0.2">
      <c r="A4881" s="9">
        <v>4880</v>
      </c>
      <c r="B4881" s="9">
        <v>2023</v>
      </c>
      <c r="C4881" s="1">
        <v>3931</v>
      </c>
      <c r="D4881" s="17" t="str">
        <f>VLOOKUP(C4881,樹木資料表!$A$1:$K$4024,2,FALSE())</f>
        <v>小葉樹杞</v>
      </c>
      <c r="E4881" s="11">
        <v>3.2</v>
      </c>
      <c r="G4881" s="17" t="str">
        <f>VLOOKUP($C4881,樹木資料表!$A$1:$K$4024,3,FALSE())</f>
        <v>C</v>
      </c>
      <c r="H4881" s="17">
        <f>VLOOKUP($C4881,樹木資料表!$A$1:$K$4024,4,FALSE())</f>
        <v>10</v>
      </c>
      <c r="I4881" s="17">
        <f>VLOOKUP($C4881,樹木資料表!$A$1:$K$4024,5,FALSE())</f>
        <v>1</v>
      </c>
      <c r="J4881" s="17">
        <f>VLOOKUP($C4881,樹木資料表!$A$1:$K$4024,6,FALSE())</f>
        <v>3.1</v>
      </c>
      <c r="K4881" s="17">
        <f>VLOOKUP($C4881,樹木資料表!$A$1:$K$4024,7,FALSE())</f>
        <v>2.8</v>
      </c>
      <c r="L4881" s="17">
        <f>VLOOKUP($C4881,樹木資料表!$A$1:$K$4024,8,FALSE())</f>
        <v>0</v>
      </c>
    </row>
    <row r="4882" spans="1:13" x14ac:dyDescent="0.2">
      <c r="A4882" s="9">
        <v>4881</v>
      </c>
      <c r="B4882" s="9">
        <v>2023</v>
      </c>
      <c r="C4882" s="1">
        <v>3932</v>
      </c>
      <c r="D4882" s="17" t="str">
        <f>VLOOKUP(C4882,樹木資料表!$A$1:$K$4024,2,FALSE())</f>
        <v>小芽新木薑子</v>
      </c>
      <c r="E4882" s="11">
        <v>6.5</v>
      </c>
      <c r="G4882" s="17" t="str">
        <f>VLOOKUP($C4882,樹木資料表!$A$1:$K$4024,3,FALSE())</f>
        <v>C</v>
      </c>
      <c r="H4882" s="17">
        <f>VLOOKUP($C4882,樹木資料表!$A$1:$K$4024,4,FALSE())</f>
        <v>10</v>
      </c>
      <c r="I4882" s="17">
        <f>VLOOKUP($C4882,樹木資料表!$A$1:$K$4024,5,FALSE())</f>
        <v>1</v>
      </c>
      <c r="J4882" s="17">
        <f>VLOOKUP($C4882,樹木資料表!$A$1:$K$4024,6,FALSE())</f>
        <v>4.8</v>
      </c>
      <c r="K4882" s="17">
        <f>VLOOKUP($C4882,樹木資料表!$A$1:$K$4024,7,FALSE())</f>
        <v>2.7</v>
      </c>
      <c r="L4882" s="17">
        <f>VLOOKUP($C4882,樹木資料表!$A$1:$K$4024,8,FALSE())</f>
        <v>0</v>
      </c>
    </row>
    <row r="4883" spans="1:13" x14ac:dyDescent="0.2">
      <c r="A4883" s="9">
        <v>4882</v>
      </c>
      <c r="B4883" s="9">
        <v>2023</v>
      </c>
      <c r="C4883" s="1">
        <v>3933</v>
      </c>
      <c r="D4883" s="17" t="str">
        <f>VLOOKUP(C4883,樹木資料表!$A$1:$K$4024,2,FALSE())</f>
        <v>小葉樹杞</v>
      </c>
      <c r="E4883" s="11">
        <v>1.3</v>
      </c>
      <c r="G4883" s="17" t="str">
        <f>VLOOKUP($C4883,樹木資料表!$A$1:$K$4024,3,FALSE())</f>
        <v>C</v>
      </c>
      <c r="H4883" s="17">
        <f>VLOOKUP($C4883,樹木資料表!$A$1:$K$4024,4,FALSE())</f>
        <v>10</v>
      </c>
      <c r="I4883" s="17">
        <f>VLOOKUP($C4883,樹木資料表!$A$1:$K$4024,5,FALSE())</f>
        <v>1</v>
      </c>
      <c r="J4883" s="17">
        <f>VLOOKUP($C4883,樹木資料表!$A$1:$K$4024,6,FALSE())</f>
        <v>4.8</v>
      </c>
      <c r="K4883" s="17">
        <f>VLOOKUP($C4883,樹木資料表!$A$1:$K$4024,7,FALSE())</f>
        <v>1.4</v>
      </c>
      <c r="L4883" s="17">
        <f>VLOOKUP($C4883,樹木資料表!$A$1:$K$4024,8,FALSE())</f>
        <v>0</v>
      </c>
    </row>
    <row r="4884" spans="1:13" x14ac:dyDescent="0.2">
      <c r="A4884" s="9">
        <v>4883</v>
      </c>
      <c r="B4884" s="9">
        <v>2023</v>
      </c>
      <c r="C4884" s="1">
        <v>3934</v>
      </c>
      <c r="D4884" s="17" t="str">
        <f>VLOOKUP(C4884,樹木資料表!$A$1:$K$4024,2,FALSE())</f>
        <v>小葉樹杞</v>
      </c>
      <c r="E4884" s="11">
        <v>3.6</v>
      </c>
      <c r="G4884" s="17" t="str">
        <f>VLOOKUP($C4884,樹木資料表!$A$1:$K$4024,3,FALSE())</f>
        <v>C</v>
      </c>
      <c r="H4884" s="17">
        <f>VLOOKUP($C4884,樹木資料表!$A$1:$K$4024,4,FALSE())</f>
        <v>10</v>
      </c>
      <c r="I4884" s="17">
        <f>VLOOKUP($C4884,樹木資料表!$A$1:$K$4024,5,FALSE())</f>
        <v>1</v>
      </c>
      <c r="J4884" s="17">
        <f>VLOOKUP($C4884,樹木資料表!$A$1:$K$4024,6,FALSE())</f>
        <v>2.7</v>
      </c>
      <c r="K4884" s="17">
        <f>VLOOKUP($C4884,樹木資料表!$A$1:$K$4024,7,FALSE())</f>
        <v>1</v>
      </c>
      <c r="L4884" s="17">
        <f>VLOOKUP($C4884,樹木資料表!$A$1:$K$4024,8,FALSE())</f>
        <v>0</v>
      </c>
    </row>
    <row r="4885" spans="1:13" x14ac:dyDescent="0.2">
      <c r="A4885" s="9">
        <v>4884</v>
      </c>
      <c r="B4885" s="9">
        <v>2023</v>
      </c>
      <c r="C4885" s="1">
        <v>3935</v>
      </c>
      <c r="D4885" s="17" t="str">
        <f>VLOOKUP(C4885,樹木資料表!$A$1:$K$4024,2,FALSE())</f>
        <v>小葉樹杞</v>
      </c>
      <c r="E4885" s="11">
        <v>1.5</v>
      </c>
      <c r="G4885" s="17" t="str">
        <f>VLOOKUP($C4885,樹木資料表!$A$1:$K$4024,3,FALSE())</f>
        <v>C</v>
      </c>
      <c r="H4885" s="17">
        <f>VLOOKUP($C4885,樹木資料表!$A$1:$K$4024,4,FALSE())</f>
        <v>10</v>
      </c>
      <c r="I4885" s="17">
        <f>VLOOKUP($C4885,樹木資料表!$A$1:$K$4024,5,FALSE())</f>
        <v>1</v>
      </c>
      <c r="J4885" s="17">
        <f>VLOOKUP($C4885,樹木資料表!$A$1:$K$4024,6,FALSE())</f>
        <v>2.9</v>
      </c>
      <c r="K4885" s="17">
        <f>VLOOKUP($C4885,樹木資料表!$A$1:$K$4024,7,FALSE())</f>
        <v>0.8</v>
      </c>
      <c r="L4885" s="17">
        <f>VLOOKUP($C4885,樹木資料表!$A$1:$K$4024,8,FALSE())</f>
        <v>0</v>
      </c>
    </row>
    <row r="4886" spans="1:13" x14ac:dyDescent="0.2">
      <c r="A4886" s="9">
        <v>4885</v>
      </c>
      <c r="B4886" s="9">
        <v>2023</v>
      </c>
      <c r="C4886" s="1">
        <v>3936</v>
      </c>
      <c r="D4886" s="17" t="str">
        <f>VLOOKUP(C4886,樹木資料表!$A$1:$K$4024,2,FALSE())</f>
        <v>瓊楠</v>
      </c>
      <c r="E4886" s="11">
        <v>24</v>
      </c>
      <c r="G4886" s="17" t="str">
        <f>VLOOKUP($C4886,樹木資料表!$A$1:$K$4024,3,FALSE())</f>
        <v>C</v>
      </c>
      <c r="H4886" s="17">
        <f>VLOOKUP($C4886,樹木資料表!$A$1:$K$4024,4,FALSE())</f>
        <v>10</v>
      </c>
      <c r="I4886" s="17">
        <f>VLOOKUP($C4886,樹木資料表!$A$1:$K$4024,5,FALSE())</f>
        <v>1</v>
      </c>
      <c r="J4886" s="17">
        <f>VLOOKUP($C4886,樹木資料表!$A$1:$K$4024,6,FALSE())</f>
        <v>2.7</v>
      </c>
      <c r="K4886" s="17">
        <f>VLOOKUP($C4886,樹木資料表!$A$1:$K$4024,7,FALSE())</f>
        <v>1.3</v>
      </c>
      <c r="L4886" s="17">
        <f>VLOOKUP($C4886,樹木資料表!$A$1:$K$4024,8,FALSE())</f>
        <v>0</v>
      </c>
    </row>
    <row r="4887" spans="1:13" x14ac:dyDescent="0.2">
      <c r="A4887" s="9">
        <v>4886</v>
      </c>
      <c r="B4887" s="9">
        <v>2023</v>
      </c>
      <c r="C4887" s="1">
        <v>3937</v>
      </c>
      <c r="D4887" s="17" t="str">
        <f>VLOOKUP(C4887,樹木資料表!$A$1:$K$4024,2,FALSE())</f>
        <v>錐果櫟</v>
      </c>
      <c r="E4887" s="11">
        <v>16.600000000000001</v>
      </c>
      <c r="G4887" s="17" t="str">
        <f>VLOOKUP($C4887,樹木資料表!$A$1:$K$4024,3,FALSE())</f>
        <v>C</v>
      </c>
      <c r="H4887" s="17">
        <f>VLOOKUP($C4887,樹木資料表!$A$1:$K$4024,4,FALSE())</f>
        <v>10</v>
      </c>
      <c r="I4887" s="17">
        <f>VLOOKUP($C4887,樹木資料表!$A$1:$K$4024,5,FALSE())</f>
        <v>2</v>
      </c>
      <c r="J4887" s="17">
        <f>VLOOKUP($C4887,樹木資料表!$A$1:$K$4024,6,FALSE())</f>
        <v>1.1000000000000001</v>
      </c>
      <c r="K4887" s="17">
        <f>VLOOKUP($C4887,樹木資料表!$A$1:$K$4024,7,FALSE())</f>
        <v>3.5</v>
      </c>
      <c r="L4887" s="17">
        <f>VLOOKUP($C4887,樹木資料表!$A$1:$K$4024,8,FALSE())</f>
        <v>0</v>
      </c>
    </row>
    <row r="4888" spans="1:13" x14ac:dyDescent="0.2">
      <c r="A4888" s="9">
        <v>4887</v>
      </c>
      <c r="B4888" s="9">
        <v>2023</v>
      </c>
      <c r="C4888" s="1">
        <v>3938</v>
      </c>
      <c r="D4888" s="17" t="str">
        <f>VLOOKUP(C4888,樹木資料表!$A$1:$K$4024,2,FALSE())</f>
        <v>臺灣山茶</v>
      </c>
      <c r="E4888" s="11">
        <v>1.5</v>
      </c>
      <c r="F4888" s="11">
        <v>2.5</v>
      </c>
      <c r="G4888" s="17" t="str">
        <f>VLOOKUP($C4888,樹木資料表!$A$1:$K$4024,3,FALSE())</f>
        <v>C</v>
      </c>
      <c r="H4888" s="17">
        <f>VLOOKUP($C4888,樹木資料表!$A$1:$K$4024,4,FALSE())</f>
        <v>10</v>
      </c>
      <c r="I4888" s="17">
        <f>VLOOKUP($C4888,樹木資料表!$A$1:$K$4024,5,FALSE())</f>
        <v>2</v>
      </c>
      <c r="J4888" s="17">
        <f>VLOOKUP($C4888,樹木資料表!$A$1:$K$4024,6,FALSE())</f>
        <v>1.5</v>
      </c>
      <c r="K4888" s="17">
        <f>VLOOKUP($C4888,樹木資料表!$A$1:$K$4024,7,FALSE())</f>
        <v>2.9</v>
      </c>
      <c r="L4888" s="17">
        <f>VLOOKUP($C4888,樹木資料表!$A$1:$K$4024,8,FALSE())</f>
        <v>0</v>
      </c>
    </row>
    <row r="4889" spans="1:13" x14ac:dyDescent="0.2">
      <c r="A4889" s="9">
        <v>4888</v>
      </c>
      <c r="B4889" s="9">
        <v>2023</v>
      </c>
      <c r="C4889" s="1">
        <v>3939</v>
      </c>
      <c r="D4889" s="17" t="str">
        <f>VLOOKUP(C4889,樹木資料表!$A$1:$K$4024,2,FALSE())</f>
        <v>臺灣山茶</v>
      </c>
      <c r="E4889" s="20">
        <v>0</v>
      </c>
      <c r="G4889" s="17" t="str">
        <f>VLOOKUP($C4889,樹木資料表!$A$1:$K$4024,3,FALSE())</f>
        <v>C</v>
      </c>
      <c r="H4889" s="17">
        <f>VLOOKUP($C4889,樹木資料表!$A$1:$K$4024,4,FALSE())</f>
        <v>10</v>
      </c>
      <c r="I4889" s="17">
        <f>VLOOKUP($C4889,樹木資料表!$A$1:$K$4024,5,FALSE())</f>
        <v>2</v>
      </c>
      <c r="J4889" s="17">
        <f>VLOOKUP($C4889,樹木資料表!$A$1:$K$4024,6,FALSE())</f>
        <v>1.1000000000000001</v>
      </c>
      <c r="K4889" s="17">
        <f>VLOOKUP($C4889,樹木資料表!$A$1:$K$4024,7,FALSE())</f>
        <v>2.5</v>
      </c>
      <c r="L4889" s="17">
        <f>VLOOKUP($C4889,樹木資料表!$A$1:$K$4024,8,FALSE())</f>
        <v>0</v>
      </c>
      <c r="M4889" s="8" t="s">
        <v>128</v>
      </c>
    </row>
    <row r="4890" spans="1:13" x14ac:dyDescent="0.2">
      <c r="A4890" s="9">
        <v>4889</v>
      </c>
      <c r="B4890" s="9">
        <v>2023</v>
      </c>
      <c r="C4890" s="1">
        <v>3940</v>
      </c>
      <c r="D4890" s="17" t="str">
        <f>VLOOKUP(C4890,樹木資料表!$A$1:$K$4024,2,FALSE())</f>
        <v>香桂</v>
      </c>
      <c r="E4890" s="11">
        <v>6.9</v>
      </c>
      <c r="G4890" s="17" t="str">
        <f>VLOOKUP($C4890,樹木資料表!$A$1:$K$4024,3,FALSE())</f>
        <v>C</v>
      </c>
      <c r="H4890" s="17">
        <f>VLOOKUP($C4890,樹木資料表!$A$1:$K$4024,4,FALSE())</f>
        <v>10</v>
      </c>
      <c r="I4890" s="17">
        <f>VLOOKUP($C4890,樹木資料表!$A$1:$K$4024,5,FALSE())</f>
        <v>2</v>
      </c>
      <c r="J4890" s="17">
        <f>VLOOKUP($C4890,樹木資料表!$A$1:$K$4024,6,FALSE())</f>
        <v>0.6</v>
      </c>
      <c r="K4890" s="17">
        <f>VLOOKUP($C4890,樹木資料表!$A$1:$K$4024,7,FALSE())</f>
        <v>2.8</v>
      </c>
      <c r="L4890" s="17">
        <f>VLOOKUP($C4890,樹木資料表!$A$1:$K$4024,8,FALSE())</f>
        <v>0</v>
      </c>
    </row>
    <row r="4891" spans="1:13" x14ac:dyDescent="0.2">
      <c r="A4891" s="9">
        <v>4890</v>
      </c>
      <c r="B4891" s="9">
        <v>2023</v>
      </c>
      <c r="C4891" s="1">
        <v>3941</v>
      </c>
      <c r="D4891" s="17" t="str">
        <f>VLOOKUP(C4891,樹木資料表!$A$1:$K$4024,2,FALSE())</f>
        <v>小葉樹杞</v>
      </c>
      <c r="E4891" s="11">
        <v>2.6</v>
      </c>
      <c r="G4891" s="17" t="str">
        <f>VLOOKUP($C4891,樹木資料表!$A$1:$K$4024,3,FALSE())</f>
        <v>C</v>
      </c>
      <c r="H4891" s="17">
        <f>VLOOKUP($C4891,樹木資料表!$A$1:$K$4024,4,FALSE())</f>
        <v>10</v>
      </c>
      <c r="I4891" s="17">
        <f>VLOOKUP($C4891,樹木資料表!$A$1:$K$4024,5,FALSE())</f>
        <v>2</v>
      </c>
      <c r="J4891" s="17">
        <f>VLOOKUP($C4891,樹木資料表!$A$1:$K$4024,6,FALSE())</f>
        <v>2.5</v>
      </c>
      <c r="K4891" s="17">
        <f>VLOOKUP($C4891,樹木資料表!$A$1:$K$4024,7,FALSE())</f>
        <v>4.7</v>
      </c>
      <c r="L4891" s="17">
        <f>VLOOKUP($C4891,樹木資料表!$A$1:$K$4024,8,FALSE())</f>
        <v>0</v>
      </c>
    </row>
    <row r="4892" spans="1:13" x14ac:dyDescent="0.2">
      <c r="A4892" s="9">
        <v>4891</v>
      </c>
      <c r="B4892" s="9">
        <v>2023</v>
      </c>
      <c r="C4892" s="1">
        <v>3942</v>
      </c>
      <c r="D4892" s="17" t="str">
        <f>VLOOKUP(C4892,樹木資料表!$A$1:$K$4024,2,FALSE())</f>
        <v>小葉樹杞</v>
      </c>
      <c r="E4892" s="11">
        <v>3.2</v>
      </c>
      <c r="G4892" s="17" t="str">
        <f>VLOOKUP($C4892,樹木資料表!$A$1:$K$4024,3,FALSE())</f>
        <v>C</v>
      </c>
      <c r="H4892" s="17">
        <f>VLOOKUP($C4892,樹木資料表!$A$1:$K$4024,4,FALSE())</f>
        <v>10</v>
      </c>
      <c r="I4892" s="17">
        <f>VLOOKUP($C4892,樹木資料表!$A$1:$K$4024,5,FALSE())</f>
        <v>2</v>
      </c>
      <c r="J4892" s="17">
        <f>VLOOKUP($C4892,樹木資料表!$A$1:$K$4024,6,FALSE())</f>
        <v>2.2999999999999998</v>
      </c>
      <c r="K4892" s="17">
        <f>VLOOKUP($C4892,樹木資料表!$A$1:$K$4024,7,FALSE())</f>
        <v>3.6</v>
      </c>
      <c r="L4892" s="17">
        <f>VLOOKUP($C4892,樹木資料表!$A$1:$K$4024,8,FALSE())</f>
        <v>0</v>
      </c>
    </row>
    <row r="4893" spans="1:13" x14ac:dyDescent="0.2">
      <c r="A4893" s="9">
        <v>4892</v>
      </c>
      <c r="B4893" s="9">
        <v>2023</v>
      </c>
      <c r="C4893" s="1">
        <v>3943</v>
      </c>
      <c r="D4893" s="17" t="str">
        <f>VLOOKUP(C4893,樹木資料表!$A$1:$K$4024,2,FALSE())</f>
        <v>長葉木薑子</v>
      </c>
      <c r="E4893" s="11">
        <v>3.2</v>
      </c>
      <c r="G4893" s="17" t="str">
        <f>VLOOKUP($C4893,樹木資料表!$A$1:$K$4024,3,FALSE())</f>
        <v>C</v>
      </c>
      <c r="H4893" s="17">
        <f>VLOOKUP($C4893,樹木資料表!$A$1:$K$4024,4,FALSE())</f>
        <v>10</v>
      </c>
      <c r="I4893" s="17">
        <f>VLOOKUP($C4893,樹木資料表!$A$1:$K$4024,5,FALSE())</f>
        <v>2</v>
      </c>
      <c r="J4893" s="17">
        <f>VLOOKUP($C4893,樹木資料表!$A$1:$K$4024,6,FALSE())</f>
        <v>3.2</v>
      </c>
      <c r="K4893" s="17">
        <f>VLOOKUP($C4893,樹木資料表!$A$1:$K$4024,7,FALSE())</f>
        <v>4.2</v>
      </c>
      <c r="L4893" s="17">
        <f>VLOOKUP($C4893,樹木資料表!$A$1:$K$4024,8,FALSE())</f>
        <v>0</v>
      </c>
    </row>
    <row r="4894" spans="1:13" x14ac:dyDescent="0.2">
      <c r="A4894" s="9">
        <v>4893</v>
      </c>
      <c r="B4894" s="9">
        <v>2023</v>
      </c>
      <c r="C4894" s="1">
        <v>3944</v>
      </c>
      <c r="D4894" s="17" t="str">
        <f>VLOOKUP(C4894,樹木資料表!$A$1:$K$4024,2,FALSE())</f>
        <v>臺灣山茶</v>
      </c>
      <c r="E4894" s="11">
        <v>1</v>
      </c>
      <c r="F4894" s="11">
        <v>1.7</v>
      </c>
      <c r="G4894" s="17" t="str">
        <f>VLOOKUP($C4894,樹木資料表!$A$1:$K$4024,3,FALSE())</f>
        <v>C</v>
      </c>
      <c r="H4894" s="17">
        <f>VLOOKUP($C4894,樹木資料表!$A$1:$K$4024,4,FALSE())</f>
        <v>10</v>
      </c>
      <c r="I4894" s="17">
        <f>VLOOKUP($C4894,樹木資料表!$A$1:$K$4024,5,FALSE())</f>
        <v>2</v>
      </c>
      <c r="J4894" s="17">
        <f>VLOOKUP($C4894,樹木資料表!$A$1:$K$4024,6,FALSE())</f>
        <v>3.4</v>
      </c>
      <c r="K4894" s="17">
        <f>VLOOKUP($C4894,樹木資料表!$A$1:$K$4024,7,FALSE())</f>
        <v>3.4</v>
      </c>
      <c r="L4894" s="17">
        <f>VLOOKUP($C4894,樹木資料表!$A$1:$K$4024,8,FALSE())</f>
        <v>0</v>
      </c>
    </row>
    <row r="4895" spans="1:13" x14ac:dyDescent="0.2">
      <c r="A4895" s="9">
        <v>4894</v>
      </c>
      <c r="B4895" s="9">
        <v>2023</v>
      </c>
      <c r="C4895" s="1">
        <v>3945</v>
      </c>
      <c r="D4895" s="17" t="str">
        <f>VLOOKUP(C4895,樹木資料表!$A$1:$K$4024,2,FALSE())</f>
        <v>臺灣山茶</v>
      </c>
      <c r="E4895" s="11">
        <v>2.5</v>
      </c>
      <c r="F4895" s="11">
        <v>2.7</v>
      </c>
      <c r="G4895" s="17" t="str">
        <f>VLOOKUP($C4895,樹木資料表!$A$1:$K$4024,3,FALSE())</f>
        <v>C</v>
      </c>
      <c r="H4895" s="17">
        <f>VLOOKUP($C4895,樹木資料表!$A$1:$K$4024,4,FALSE())</f>
        <v>10</v>
      </c>
      <c r="I4895" s="17">
        <f>VLOOKUP($C4895,樹木資料表!$A$1:$K$4024,5,FALSE())</f>
        <v>2</v>
      </c>
      <c r="J4895" s="17">
        <f>VLOOKUP($C4895,樹木資料表!$A$1:$K$4024,6,FALSE())</f>
        <v>2.6</v>
      </c>
      <c r="K4895" s="17">
        <f>VLOOKUP($C4895,樹木資料表!$A$1:$K$4024,7,FALSE())</f>
        <v>3.3</v>
      </c>
      <c r="L4895" s="17">
        <f>VLOOKUP($C4895,樹木資料表!$A$1:$K$4024,8,FALSE())</f>
        <v>0</v>
      </c>
    </row>
    <row r="4896" spans="1:13" x14ac:dyDescent="0.2">
      <c r="A4896" s="9">
        <v>4895</v>
      </c>
      <c r="B4896" s="9">
        <v>2023</v>
      </c>
      <c r="C4896" s="1">
        <v>3946</v>
      </c>
      <c r="D4896" s="17" t="str">
        <f>VLOOKUP(C4896,樹木資料表!$A$1:$K$4024,2,FALSE())</f>
        <v>小西氏賽楠</v>
      </c>
      <c r="E4896" s="11">
        <v>52.3</v>
      </c>
      <c r="G4896" s="17" t="str">
        <f>VLOOKUP($C4896,樹木資料表!$A$1:$K$4024,3,FALSE())</f>
        <v>C</v>
      </c>
      <c r="H4896" s="17">
        <f>VLOOKUP($C4896,樹木資料表!$A$1:$K$4024,4,FALSE())</f>
        <v>10</v>
      </c>
      <c r="I4896" s="17">
        <f>VLOOKUP($C4896,樹木資料表!$A$1:$K$4024,5,FALSE())</f>
        <v>2</v>
      </c>
      <c r="J4896" s="17">
        <f>VLOOKUP($C4896,樹木資料表!$A$1:$K$4024,6,FALSE())</f>
        <v>4.5</v>
      </c>
      <c r="K4896" s="17">
        <f>VLOOKUP($C4896,樹木資料表!$A$1:$K$4024,7,FALSE())</f>
        <v>4.5</v>
      </c>
      <c r="L4896" s="17">
        <f>VLOOKUP($C4896,樹木資料表!$A$1:$K$4024,8,FALSE())</f>
        <v>0</v>
      </c>
    </row>
    <row r="4897" spans="1:13" x14ac:dyDescent="0.2">
      <c r="A4897" s="9">
        <v>4896</v>
      </c>
      <c r="B4897" s="9">
        <v>2023</v>
      </c>
      <c r="C4897" s="1">
        <v>3947</v>
      </c>
      <c r="D4897" s="17" t="str">
        <f>VLOOKUP(C4897,樹木資料表!$A$1:$K$4024,2,FALSE())</f>
        <v>長尾尖葉櫧</v>
      </c>
      <c r="E4897" s="11">
        <v>5</v>
      </c>
      <c r="G4897" s="17" t="str">
        <f>VLOOKUP($C4897,樹木資料表!$A$1:$K$4024,3,FALSE())</f>
        <v>C</v>
      </c>
      <c r="H4897" s="17">
        <f>VLOOKUP($C4897,樹木資料表!$A$1:$K$4024,4,FALSE())</f>
        <v>10</v>
      </c>
      <c r="I4897" s="17">
        <f>VLOOKUP($C4897,樹木資料表!$A$1:$K$4024,5,FALSE())</f>
        <v>2</v>
      </c>
      <c r="J4897" s="17">
        <f>VLOOKUP($C4897,樹木資料表!$A$1:$K$4024,6,FALSE())</f>
        <v>4.2</v>
      </c>
      <c r="K4897" s="17">
        <f>VLOOKUP($C4897,樹木資料表!$A$1:$K$4024,7,FALSE())</f>
        <v>4</v>
      </c>
      <c r="L4897" s="17">
        <f>VLOOKUP($C4897,樹木資料表!$A$1:$K$4024,8,FALSE())</f>
        <v>0</v>
      </c>
    </row>
    <row r="4898" spans="1:13" x14ac:dyDescent="0.2">
      <c r="A4898" s="9">
        <v>4897</v>
      </c>
      <c r="B4898" s="9">
        <v>2023</v>
      </c>
      <c r="C4898" s="1">
        <v>3948</v>
      </c>
      <c r="D4898" s="17" t="str">
        <f>VLOOKUP(C4898,樹木資料表!$A$1:$K$4024,2,FALSE())</f>
        <v>小葉樹杞</v>
      </c>
      <c r="E4898" s="11">
        <v>2.5</v>
      </c>
      <c r="G4898" s="17" t="str">
        <f>VLOOKUP($C4898,樹木資料表!$A$1:$K$4024,3,FALSE())</f>
        <v>C</v>
      </c>
      <c r="H4898" s="17">
        <f>VLOOKUP($C4898,樹木資料表!$A$1:$K$4024,4,FALSE())</f>
        <v>10</v>
      </c>
      <c r="I4898" s="17">
        <f>VLOOKUP($C4898,樹木資料表!$A$1:$K$4024,5,FALSE())</f>
        <v>2</v>
      </c>
      <c r="J4898" s="17">
        <f>VLOOKUP($C4898,樹木資料表!$A$1:$K$4024,6,FALSE())</f>
        <v>4.2</v>
      </c>
      <c r="K4898" s="17">
        <f>VLOOKUP($C4898,樹木資料表!$A$1:$K$4024,7,FALSE())</f>
        <v>4</v>
      </c>
      <c r="L4898" s="17">
        <f>VLOOKUP($C4898,樹木資料表!$A$1:$K$4024,8,FALSE())</f>
        <v>0</v>
      </c>
    </row>
    <row r="4899" spans="1:13" x14ac:dyDescent="0.2">
      <c r="A4899" s="9">
        <v>4898</v>
      </c>
      <c r="B4899" s="9">
        <v>2023</v>
      </c>
      <c r="C4899" s="1">
        <v>3949</v>
      </c>
      <c r="D4899" s="17" t="str">
        <f>VLOOKUP(C4899,樹木資料表!$A$1:$K$4024,2,FALSE())</f>
        <v>瓊楠</v>
      </c>
      <c r="E4899" s="11">
        <v>1.8</v>
      </c>
      <c r="G4899" s="17" t="str">
        <f>VLOOKUP($C4899,樹木資料表!$A$1:$K$4024,3,FALSE())</f>
        <v>C</v>
      </c>
      <c r="H4899" s="17">
        <f>VLOOKUP($C4899,樹木資料表!$A$1:$K$4024,4,FALSE())</f>
        <v>10</v>
      </c>
      <c r="I4899" s="17">
        <f>VLOOKUP($C4899,樹木資料表!$A$1:$K$4024,5,FALSE())</f>
        <v>2</v>
      </c>
      <c r="J4899" s="17">
        <f>VLOOKUP($C4899,樹木資料表!$A$1:$K$4024,6,FALSE())</f>
        <v>3</v>
      </c>
      <c r="K4899" s="17">
        <f>VLOOKUP($C4899,樹木資料表!$A$1:$K$4024,7,FALSE())</f>
        <v>1</v>
      </c>
      <c r="L4899" s="17">
        <f>VLOOKUP($C4899,樹木資料表!$A$1:$K$4024,8,FALSE())</f>
        <v>0</v>
      </c>
    </row>
    <row r="4900" spans="1:13" x14ac:dyDescent="0.2">
      <c r="A4900" s="9">
        <v>4899</v>
      </c>
      <c r="B4900" s="9">
        <v>2023</v>
      </c>
      <c r="C4900" s="1">
        <v>3950</v>
      </c>
      <c r="D4900" s="17" t="str">
        <f>VLOOKUP(C4900,樹木資料表!$A$1:$K$4024,2,FALSE())</f>
        <v>臺灣山茶</v>
      </c>
      <c r="E4900" s="20">
        <v>0</v>
      </c>
      <c r="G4900" s="17" t="str">
        <f>VLOOKUP($C4900,樹木資料表!$A$1:$K$4024,3,FALSE())</f>
        <v>C</v>
      </c>
      <c r="H4900" s="17">
        <f>VLOOKUP($C4900,樹木資料表!$A$1:$K$4024,4,FALSE())</f>
        <v>10</v>
      </c>
      <c r="I4900" s="17">
        <f>VLOOKUP($C4900,樹木資料表!$A$1:$K$4024,5,FALSE())</f>
        <v>2</v>
      </c>
      <c r="J4900" s="17">
        <f>VLOOKUP($C4900,樹木資料表!$A$1:$K$4024,6,FALSE())</f>
        <v>1</v>
      </c>
      <c r="K4900" s="17">
        <f>VLOOKUP($C4900,樹木資料表!$A$1:$K$4024,7,FALSE())</f>
        <v>2.2000000000000002</v>
      </c>
      <c r="L4900" s="17">
        <f>VLOOKUP($C4900,樹木資料表!$A$1:$K$4024,8,FALSE())</f>
        <v>0</v>
      </c>
      <c r="M4900" s="8" t="s">
        <v>131</v>
      </c>
    </row>
    <row r="4901" spans="1:13" x14ac:dyDescent="0.2">
      <c r="A4901" s="9">
        <v>4900</v>
      </c>
      <c r="B4901" s="9">
        <v>2023</v>
      </c>
      <c r="C4901" s="1">
        <v>3951</v>
      </c>
      <c r="D4901" s="17" t="str">
        <f>VLOOKUP(C4901,樹木資料表!$A$1:$K$4024,2,FALSE())</f>
        <v>瓊楠</v>
      </c>
      <c r="E4901" s="11">
        <v>2.2000000000000002</v>
      </c>
      <c r="G4901" s="17" t="str">
        <f>VLOOKUP($C4901,樹木資料表!$A$1:$K$4024,3,FALSE())</f>
        <v>C</v>
      </c>
      <c r="H4901" s="17">
        <f>VLOOKUP($C4901,樹木資料表!$A$1:$K$4024,4,FALSE())</f>
        <v>10</v>
      </c>
      <c r="I4901" s="17">
        <f>VLOOKUP($C4901,樹木資料表!$A$1:$K$4024,5,FALSE())</f>
        <v>2</v>
      </c>
      <c r="J4901" s="17">
        <f>VLOOKUP($C4901,樹木資料表!$A$1:$K$4024,6,FALSE())</f>
        <v>1.5</v>
      </c>
      <c r="K4901" s="17">
        <f>VLOOKUP($C4901,樹木資料表!$A$1:$K$4024,7,FALSE())</f>
        <v>1.1000000000000001</v>
      </c>
      <c r="L4901" s="17">
        <f>VLOOKUP($C4901,樹木資料表!$A$1:$K$4024,8,FALSE())</f>
        <v>0</v>
      </c>
    </row>
    <row r="4902" spans="1:13" x14ac:dyDescent="0.2">
      <c r="A4902" s="9">
        <v>4901</v>
      </c>
      <c r="B4902" s="9">
        <v>2023</v>
      </c>
      <c r="C4902" s="1">
        <v>3952</v>
      </c>
      <c r="D4902" s="17" t="str">
        <f>VLOOKUP(C4902,樹木資料表!$A$1:$K$4024,2,FALSE())</f>
        <v>小西氏賽楠</v>
      </c>
      <c r="E4902" s="11">
        <v>2.2999999999999998</v>
      </c>
      <c r="G4902" s="17" t="str">
        <f>VLOOKUP($C4902,樹木資料表!$A$1:$K$4024,3,FALSE())</f>
        <v>C</v>
      </c>
      <c r="H4902" s="17">
        <f>VLOOKUP($C4902,樹木資料表!$A$1:$K$4024,4,FALSE())</f>
        <v>10</v>
      </c>
      <c r="I4902" s="17">
        <f>VLOOKUP($C4902,樹木資料表!$A$1:$K$4024,5,FALSE())</f>
        <v>2</v>
      </c>
      <c r="J4902" s="17">
        <f>VLOOKUP($C4902,樹木資料表!$A$1:$K$4024,6,FALSE())</f>
        <v>1</v>
      </c>
      <c r="K4902" s="17">
        <f>VLOOKUP($C4902,樹木資料表!$A$1:$K$4024,7,FALSE())</f>
        <v>1.4</v>
      </c>
      <c r="L4902" s="17">
        <f>VLOOKUP($C4902,樹木資料表!$A$1:$K$4024,8,FALSE())</f>
        <v>0</v>
      </c>
    </row>
    <row r="4903" spans="1:13" x14ac:dyDescent="0.2">
      <c r="A4903" s="9">
        <v>4902</v>
      </c>
      <c r="B4903" s="9">
        <v>2023</v>
      </c>
      <c r="C4903" s="1">
        <v>3953</v>
      </c>
      <c r="D4903" s="17" t="str">
        <f>VLOOKUP(C4903,樹木資料表!$A$1:$K$4024,2,FALSE())</f>
        <v>小葉樹杞</v>
      </c>
      <c r="E4903" s="11">
        <v>3.4</v>
      </c>
      <c r="G4903" s="17" t="str">
        <f>VLOOKUP($C4903,樹木資料表!$A$1:$K$4024,3,FALSE())</f>
        <v>C</v>
      </c>
      <c r="H4903" s="17">
        <f>VLOOKUP($C4903,樹木資料表!$A$1:$K$4024,4,FALSE())</f>
        <v>10</v>
      </c>
      <c r="I4903" s="17">
        <f>VLOOKUP($C4903,樹木資料表!$A$1:$K$4024,5,FALSE())</f>
        <v>3</v>
      </c>
      <c r="J4903" s="17">
        <f>VLOOKUP($C4903,樹木資料表!$A$1:$K$4024,6,FALSE())</f>
        <v>1</v>
      </c>
      <c r="K4903" s="17">
        <f>VLOOKUP($C4903,樹木資料表!$A$1:$K$4024,7,FALSE())</f>
        <v>4.9000000000000004</v>
      </c>
      <c r="L4903" s="17">
        <f>VLOOKUP($C4903,樹木資料表!$A$1:$K$4024,8,FALSE())</f>
        <v>0</v>
      </c>
    </row>
    <row r="4904" spans="1:13" x14ac:dyDescent="0.2">
      <c r="A4904" s="9">
        <v>4903</v>
      </c>
      <c r="B4904" s="9">
        <v>2023</v>
      </c>
      <c r="C4904" s="1">
        <v>3954</v>
      </c>
      <c r="D4904" s="17" t="str">
        <f>VLOOKUP(C4904,樹木資料表!$A$1:$K$4024,2,FALSE())</f>
        <v>臺灣糊樗</v>
      </c>
      <c r="E4904" s="11">
        <v>9.5</v>
      </c>
      <c r="G4904" s="17" t="str">
        <f>VLOOKUP($C4904,樹木資料表!$A$1:$K$4024,3,FALSE())</f>
        <v>C</v>
      </c>
      <c r="H4904" s="17">
        <f>VLOOKUP($C4904,樹木資料表!$A$1:$K$4024,4,FALSE())</f>
        <v>10</v>
      </c>
      <c r="I4904" s="17">
        <f>VLOOKUP($C4904,樹木資料表!$A$1:$K$4024,5,FALSE())</f>
        <v>3</v>
      </c>
      <c r="J4904" s="17">
        <f>VLOOKUP($C4904,樹木資料表!$A$1:$K$4024,6,FALSE())</f>
        <v>5</v>
      </c>
      <c r="K4904" s="17">
        <f>VLOOKUP($C4904,樹木資料表!$A$1:$K$4024,7,FALSE())</f>
        <v>2.2999999999999998</v>
      </c>
      <c r="L4904" s="17">
        <f>VLOOKUP($C4904,樹木資料表!$A$1:$K$4024,8,FALSE())</f>
        <v>0</v>
      </c>
      <c r="M4904" s="8" t="s">
        <v>148</v>
      </c>
    </row>
    <row r="4905" spans="1:13" x14ac:dyDescent="0.2">
      <c r="A4905" s="9">
        <v>4904</v>
      </c>
      <c r="B4905" s="9">
        <v>2023</v>
      </c>
      <c r="C4905" s="1">
        <v>3955</v>
      </c>
      <c r="D4905" s="17" t="str">
        <f>VLOOKUP(C4905,樹木資料表!$A$1:$K$4024,2,FALSE())</f>
        <v>香桂</v>
      </c>
      <c r="E4905" s="29">
        <v>1.7</v>
      </c>
      <c r="G4905" s="17" t="str">
        <f>VLOOKUP($C4905,樹木資料表!$A$1:$K$4024,3,FALSE())</f>
        <v>C</v>
      </c>
      <c r="H4905" s="17">
        <f>VLOOKUP($C4905,樹木資料表!$A$1:$K$4024,4,FALSE())</f>
        <v>10</v>
      </c>
      <c r="I4905" s="17">
        <f>VLOOKUP($C4905,樹木資料表!$A$1:$K$4024,5,FALSE())</f>
        <v>3</v>
      </c>
      <c r="J4905" s="17">
        <f>VLOOKUP($C4905,樹木資料表!$A$1:$K$4024,6,FALSE())</f>
        <v>4.9000000000000004</v>
      </c>
      <c r="K4905" s="17">
        <f>VLOOKUP($C4905,樹木資料表!$A$1:$K$4024,7,FALSE())</f>
        <v>3.6</v>
      </c>
      <c r="L4905" s="17">
        <f>VLOOKUP($C4905,樹木資料表!$A$1:$K$4024,8,FALSE())</f>
        <v>0</v>
      </c>
      <c r="M4905" s="8" t="s">
        <v>142</v>
      </c>
    </row>
    <row r="4906" spans="1:13" x14ac:dyDescent="0.2">
      <c r="A4906" s="9">
        <v>4905</v>
      </c>
      <c r="B4906" s="9">
        <v>2023</v>
      </c>
      <c r="C4906" s="1">
        <v>3956</v>
      </c>
      <c r="D4906" s="17" t="str">
        <f>VLOOKUP(C4906,樹木資料表!$A$1:$K$4024,2,FALSE())</f>
        <v>變葉新木薑子</v>
      </c>
      <c r="E4906" s="11">
        <v>3</v>
      </c>
      <c r="G4906" s="17" t="str">
        <f>VLOOKUP($C4906,樹木資料表!$A$1:$K$4024,3,FALSE())</f>
        <v>C</v>
      </c>
      <c r="H4906" s="17">
        <f>VLOOKUP($C4906,樹木資料表!$A$1:$K$4024,4,FALSE())</f>
        <v>10</v>
      </c>
      <c r="I4906" s="17">
        <f>VLOOKUP($C4906,樹木資料表!$A$1:$K$4024,5,FALSE())</f>
        <v>3</v>
      </c>
      <c r="J4906" s="17">
        <f>VLOOKUP($C4906,樹木資料表!$A$1:$K$4024,6,FALSE())</f>
        <v>4</v>
      </c>
      <c r="K4906" s="17">
        <f>VLOOKUP($C4906,樹木資料表!$A$1:$K$4024,7,FALSE())</f>
        <v>1.4</v>
      </c>
      <c r="L4906" s="17">
        <f>VLOOKUP($C4906,樹木資料表!$A$1:$K$4024,8,FALSE())</f>
        <v>0</v>
      </c>
    </row>
    <row r="4907" spans="1:13" x14ac:dyDescent="0.2">
      <c r="A4907" s="9">
        <v>4906</v>
      </c>
      <c r="B4907" s="9">
        <v>2023</v>
      </c>
      <c r="C4907" s="1">
        <v>3957</v>
      </c>
      <c r="D4907" s="17" t="str">
        <f>VLOOKUP(C4907,樹木資料表!$A$1:$K$4024,2,FALSE())</f>
        <v>臺灣山茶</v>
      </c>
      <c r="E4907" s="11">
        <v>3.6</v>
      </c>
      <c r="F4907" s="11">
        <v>2.5</v>
      </c>
      <c r="G4907" s="17" t="str">
        <f>VLOOKUP($C4907,樹木資料表!$A$1:$K$4024,3,FALSE())</f>
        <v>C</v>
      </c>
      <c r="H4907" s="17">
        <f>VLOOKUP($C4907,樹木資料表!$A$1:$K$4024,4,FALSE())</f>
        <v>10</v>
      </c>
      <c r="I4907" s="17">
        <f>VLOOKUP($C4907,樹木資料表!$A$1:$K$4024,5,FALSE())</f>
        <v>3</v>
      </c>
      <c r="J4907" s="17">
        <f>VLOOKUP($C4907,樹木資料表!$A$1:$K$4024,6,FALSE())</f>
        <v>1.8</v>
      </c>
      <c r="K4907" s="17">
        <f>VLOOKUP($C4907,樹木資料表!$A$1:$K$4024,7,FALSE())</f>
        <v>1.5</v>
      </c>
      <c r="L4907" s="17">
        <f>VLOOKUP($C4907,樹木資料表!$A$1:$K$4024,8,FALSE())</f>
        <v>0</v>
      </c>
      <c r="M4907" s="8" t="s">
        <v>148</v>
      </c>
    </row>
    <row r="4908" spans="1:13" x14ac:dyDescent="0.2">
      <c r="A4908" s="9">
        <v>4907</v>
      </c>
      <c r="B4908" s="9">
        <v>2023</v>
      </c>
      <c r="C4908" s="28">
        <v>8860</v>
      </c>
      <c r="D4908" s="17" t="str">
        <f>VLOOKUP(C4908,樹木資料表!$A$1:$K$4024,2,FALSE())</f>
        <v>小葉樹杞</v>
      </c>
      <c r="E4908" s="11">
        <v>1.8</v>
      </c>
      <c r="G4908" s="17" t="str">
        <f>VLOOKUP($C4908,樹木資料表!$A$1:$K$4024,3,FALSE())</f>
        <v>C</v>
      </c>
      <c r="H4908" s="17">
        <f>VLOOKUP($C4908,樹木資料表!$A$1:$K$4024,4,FALSE())</f>
        <v>10</v>
      </c>
      <c r="I4908" s="17">
        <f>VLOOKUP($C4908,樹木資料表!$A$1:$K$4024,5,FALSE())</f>
        <v>3</v>
      </c>
      <c r="J4908" s="17">
        <f>VLOOKUP($C4908,樹木資料表!$A$1:$K$4024,6,FALSE())</f>
        <v>3</v>
      </c>
      <c r="K4908" s="17">
        <f>VLOOKUP($C4908,樹木資料表!$A$1:$K$4024,7,FALSE())</f>
        <v>2.5</v>
      </c>
      <c r="L4908" s="17">
        <f>VLOOKUP($C4908,樹木資料表!$A$1:$K$4024,8,FALSE())</f>
        <v>0</v>
      </c>
      <c r="M4908" s="8" t="s">
        <v>123</v>
      </c>
    </row>
    <row r="4909" spans="1:13" x14ac:dyDescent="0.2">
      <c r="A4909" s="9">
        <v>4908</v>
      </c>
      <c r="B4909" s="9">
        <v>2023</v>
      </c>
      <c r="C4909" s="1">
        <v>3958</v>
      </c>
      <c r="D4909" s="17" t="str">
        <f>VLOOKUP(C4909,樹木資料表!$A$1:$K$4024,2,FALSE())</f>
        <v>長尾尖葉櫧</v>
      </c>
      <c r="E4909" s="11">
        <v>6.9</v>
      </c>
      <c r="G4909" s="17" t="str">
        <f>VLOOKUP($C4909,樹木資料表!$A$1:$K$4024,3,FALSE())</f>
        <v>C</v>
      </c>
      <c r="H4909" s="17">
        <f>VLOOKUP($C4909,樹木資料表!$A$1:$K$4024,4,FALSE())</f>
        <v>10</v>
      </c>
      <c r="I4909" s="17">
        <f>VLOOKUP($C4909,樹木資料表!$A$1:$K$4024,5,FALSE())</f>
        <v>4</v>
      </c>
      <c r="J4909" s="17">
        <f>VLOOKUP($C4909,樹木資料表!$A$1:$K$4024,6,FALSE())</f>
        <v>4.7</v>
      </c>
      <c r="K4909" s="17">
        <f>VLOOKUP($C4909,樹木資料表!$A$1:$K$4024,7,FALSE())</f>
        <v>4</v>
      </c>
      <c r="L4909" s="17">
        <f>VLOOKUP($C4909,樹木資料表!$A$1:$K$4024,8,FALSE())</f>
        <v>0</v>
      </c>
    </row>
    <row r="4910" spans="1:13" x14ac:dyDescent="0.2">
      <c r="A4910" s="9">
        <v>4909</v>
      </c>
      <c r="B4910" s="9">
        <v>2023</v>
      </c>
      <c r="C4910" s="1">
        <v>3959</v>
      </c>
      <c r="D4910" s="17" t="str">
        <f>VLOOKUP(C4910,樹木資料表!$A$1:$K$4024,2,FALSE())</f>
        <v>臺灣灰木</v>
      </c>
      <c r="E4910" s="11">
        <v>1</v>
      </c>
      <c r="G4910" s="17" t="str">
        <f>VLOOKUP($C4910,樹木資料表!$A$1:$K$4024,3,FALSE())</f>
        <v>C</v>
      </c>
      <c r="H4910" s="17">
        <f>VLOOKUP($C4910,樹木資料表!$A$1:$K$4024,4,FALSE())</f>
        <v>10</v>
      </c>
      <c r="I4910" s="17">
        <f>VLOOKUP($C4910,樹木資料表!$A$1:$K$4024,5,FALSE())</f>
        <v>4</v>
      </c>
      <c r="J4910" s="17">
        <f>VLOOKUP($C4910,樹木資料表!$A$1:$K$4024,6,FALSE())</f>
        <v>3.4</v>
      </c>
      <c r="K4910" s="17">
        <f>VLOOKUP($C4910,樹木資料表!$A$1:$K$4024,7,FALSE())</f>
        <v>3.7</v>
      </c>
      <c r="L4910" s="17">
        <f>VLOOKUP($C4910,樹木資料表!$A$1:$K$4024,8,FALSE())</f>
        <v>0</v>
      </c>
    </row>
    <row r="4911" spans="1:13" x14ac:dyDescent="0.2">
      <c r="A4911" s="9">
        <v>4910</v>
      </c>
      <c r="B4911" s="9">
        <v>2023</v>
      </c>
      <c r="C4911" s="1">
        <v>3960</v>
      </c>
      <c r="D4911" s="17" t="str">
        <f>VLOOKUP(C4911,樹木資料表!$A$1:$K$4024,2,FALSE())</f>
        <v>小葉樹杞</v>
      </c>
      <c r="E4911" s="11">
        <v>1.6</v>
      </c>
      <c r="G4911" s="17" t="str">
        <f>VLOOKUP($C4911,樹木資料表!$A$1:$K$4024,3,FALSE())</f>
        <v>C</v>
      </c>
      <c r="H4911" s="17">
        <f>VLOOKUP($C4911,樹木資料表!$A$1:$K$4024,4,FALSE())</f>
        <v>10</v>
      </c>
      <c r="I4911" s="17">
        <f>VLOOKUP($C4911,樹木資料表!$A$1:$K$4024,5,FALSE())</f>
        <v>4</v>
      </c>
      <c r="J4911" s="17">
        <f>VLOOKUP($C4911,樹木資料表!$A$1:$K$4024,6,FALSE())</f>
        <v>3.2</v>
      </c>
      <c r="K4911" s="17">
        <f>VLOOKUP($C4911,樹木資料表!$A$1:$K$4024,7,FALSE())</f>
        <v>4.5999999999999996</v>
      </c>
      <c r="L4911" s="17">
        <f>VLOOKUP($C4911,樹木資料表!$A$1:$K$4024,8,FALSE())</f>
        <v>0</v>
      </c>
    </row>
    <row r="4912" spans="1:13" x14ac:dyDescent="0.2">
      <c r="A4912" s="9">
        <v>4911</v>
      </c>
      <c r="B4912" s="9">
        <v>2023</v>
      </c>
      <c r="C4912" s="1">
        <v>3961</v>
      </c>
      <c r="D4912" s="17" t="str">
        <f>VLOOKUP(C4912,樹木資料表!$A$1:$K$4024,2,FALSE())</f>
        <v>小葉樹杞</v>
      </c>
      <c r="E4912" s="11">
        <v>2.2999999999999998</v>
      </c>
      <c r="G4912" s="17" t="str">
        <f>VLOOKUP($C4912,樹木資料表!$A$1:$K$4024,3,FALSE())</f>
        <v>C</v>
      </c>
      <c r="H4912" s="17">
        <f>VLOOKUP($C4912,樹木資料表!$A$1:$K$4024,4,FALSE())</f>
        <v>10</v>
      </c>
      <c r="I4912" s="17">
        <f>VLOOKUP($C4912,樹木資料表!$A$1:$K$4024,5,FALSE())</f>
        <v>4</v>
      </c>
      <c r="J4912" s="17">
        <f>VLOOKUP($C4912,樹木資料表!$A$1:$K$4024,6,FALSE())</f>
        <v>3.1</v>
      </c>
      <c r="K4912" s="17">
        <f>VLOOKUP($C4912,樹木資料表!$A$1:$K$4024,7,FALSE())</f>
        <v>3.4</v>
      </c>
      <c r="L4912" s="17">
        <f>VLOOKUP($C4912,樹木資料表!$A$1:$K$4024,8,FALSE())</f>
        <v>0</v>
      </c>
    </row>
    <row r="4913" spans="1:13" x14ac:dyDescent="0.2">
      <c r="A4913" s="9">
        <v>4912</v>
      </c>
      <c r="B4913" s="9">
        <v>2023</v>
      </c>
      <c r="C4913" s="1">
        <v>3962</v>
      </c>
      <c r="D4913" s="17" t="str">
        <f>VLOOKUP(C4913,樹木資料表!$A$1:$K$4024,2,FALSE())</f>
        <v>瓊楠</v>
      </c>
      <c r="E4913" s="11">
        <v>25.8</v>
      </c>
      <c r="G4913" s="17" t="str">
        <f>VLOOKUP($C4913,樹木資料表!$A$1:$K$4024,3,FALSE())</f>
        <v>C</v>
      </c>
      <c r="H4913" s="17">
        <f>VLOOKUP($C4913,樹木資料表!$A$1:$K$4024,4,FALSE())</f>
        <v>10</v>
      </c>
      <c r="I4913" s="17">
        <f>VLOOKUP($C4913,樹木資料表!$A$1:$K$4024,5,FALSE())</f>
        <v>4</v>
      </c>
      <c r="J4913" s="17">
        <f>VLOOKUP($C4913,樹木資料表!$A$1:$K$4024,6,FALSE())</f>
        <v>2.2999999999999998</v>
      </c>
      <c r="K4913" s="17">
        <f>VLOOKUP($C4913,樹木資料表!$A$1:$K$4024,7,FALSE())</f>
        <v>1.2</v>
      </c>
      <c r="L4913" s="17">
        <f>VLOOKUP($C4913,樹木資料表!$A$1:$K$4024,8,FALSE())</f>
        <v>0</v>
      </c>
    </row>
    <row r="4914" spans="1:13" x14ac:dyDescent="0.2">
      <c r="A4914" s="9">
        <v>4913</v>
      </c>
      <c r="B4914" s="9">
        <v>2023</v>
      </c>
      <c r="C4914" s="1">
        <v>3963</v>
      </c>
      <c r="D4914" s="17" t="str">
        <f>VLOOKUP(C4914,樹木資料表!$A$1:$K$4024,2,FALSE())</f>
        <v>變葉新木薑子</v>
      </c>
      <c r="E4914" s="11">
        <v>14.5</v>
      </c>
      <c r="G4914" s="17" t="str">
        <f>VLOOKUP($C4914,樹木資料表!$A$1:$K$4024,3,FALSE())</f>
        <v>C</v>
      </c>
      <c r="H4914" s="17">
        <f>VLOOKUP($C4914,樹木資料表!$A$1:$K$4024,4,FALSE())</f>
        <v>10</v>
      </c>
      <c r="I4914" s="17">
        <f>VLOOKUP($C4914,樹木資料表!$A$1:$K$4024,5,FALSE())</f>
        <v>4</v>
      </c>
      <c r="J4914" s="17">
        <f>VLOOKUP($C4914,樹木資料表!$A$1:$K$4024,6,FALSE())</f>
        <v>2.4</v>
      </c>
      <c r="K4914" s="17">
        <f>VLOOKUP($C4914,樹木資料表!$A$1:$K$4024,7,FALSE())</f>
        <v>4.5</v>
      </c>
      <c r="L4914" s="17">
        <f>VLOOKUP($C4914,樹木資料表!$A$1:$K$4024,8,FALSE())</f>
        <v>0</v>
      </c>
    </row>
    <row r="4915" spans="1:13" x14ac:dyDescent="0.2">
      <c r="A4915" s="9">
        <v>4914</v>
      </c>
      <c r="B4915" s="9">
        <v>2023</v>
      </c>
      <c r="C4915" s="1">
        <v>3964</v>
      </c>
      <c r="D4915" s="17" t="str">
        <f>VLOOKUP(C4915,樹木資料表!$A$1:$K$4024,2,FALSE())</f>
        <v>小葉樹杞</v>
      </c>
      <c r="E4915" s="11">
        <v>1.5</v>
      </c>
      <c r="G4915" s="17" t="str">
        <f>VLOOKUP($C4915,樹木資料表!$A$1:$K$4024,3,FALSE())</f>
        <v>C</v>
      </c>
      <c r="H4915" s="17">
        <f>VLOOKUP($C4915,樹木資料表!$A$1:$K$4024,4,FALSE())</f>
        <v>10</v>
      </c>
      <c r="I4915" s="17">
        <f>VLOOKUP($C4915,樹木資料表!$A$1:$K$4024,5,FALSE())</f>
        <v>4</v>
      </c>
      <c r="J4915" s="17">
        <f>VLOOKUP($C4915,樹木資料表!$A$1:$K$4024,6,FALSE())</f>
        <v>1.3</v>
      </c>
      <c r="K4915" s="17">
        <f>VLOOKUP($C4915,樹木資料表!$A$1:$K$4024,7,FALSE())</f>
        <v>3.7</v>
      </c>
      <c r="L4915" s="17">
        <f>VLOOKUP($C4915,樹木資料表!$A$1:$K$4024,8,FALSE())</f>
        <v>0</v>
      </c>
    </row>
    <row r="4916" spans="1:13" x14ac:dyDescent="0.2">
      <c r="A4916" s="9">
        <v>4915</v>
      </c>
      <c r="B4916" s="9">
        <v>2023</v>
      </c>
      <c r="C4916" s="1">
        <v>3965</v>
      </c>
      <c r="D4916" s="17" t="str">
        <f>VLOOKUP(C4916,樹木資料表!$A$1:$K$4024,2,FALSE())</f>
        <v>大葉石櫟</v>
      </c>
      <c r="E4916" s="11">
        <v>2.2000000000000002</v>
      </c>
      <c r="G4916" s="17" t="str">
        <f>VLOOKUP($C4916,樹木資料表!$A$1:$K$4024,3,FALSE())</f>
        <v>C</v>
      </c>
      <c r="H4916" s="17">
        <f>VLOOKUP($C4916,樹木資料表!$A$1:$K$4024,4,FALSE())</f>
        <v>10</v>
      </c>
      <c r="I4916" s="17">
        <f>VLOOKUP($C4916,樹木資料表!$A$1:$K$4024,5,FALSE())</f>
        <v>4</v>
      </c>
      <c r="J4916" s="17">
        <f>VLOOKUP($C4916,樹木資料表!$A$1:$K$4024,6,FALSE())</f>
        <v>1.1000000000000001</v>
      </c>
      <c r="K4916" s="17">
        <f>VLOOKUP($C4916,樹木資料表!$A$1:$K$4024,7,FALSE())</f>
        <v>1.5</v>
      </c>
      <c r="L4916" s="17">
        <f>VLOOKUP($C4916,樹木資料表!$A$1:$K$4024,8,FALSE())</f>
        <v>0</v>
      </c>
    </row>
    <row r="4917" spans="1:13" x14ac:dyDescent="0.2">
      <c r="A4917" s="9">
        <v>4916</v>
      </c>
      <c r="B4917" s="9">
        <v>2023</v>
      </c>
      <c r="C4917" s="1">
        <v>3966</v>
      </c>
      <c r="D4917" s="17" t="str">
        <f>VLOOKUP(C4917,樹木資料表!$A$1:$K$4024,2,FALSE())</f>
        <v>臺灣糊樗</v>
      </c>
      <c r="E4917" s="11">
        <v>8.3000000000000007</v>
      </c>
      <c r="G4917" s="17" t="str">
        <f>VLOOKUP($C4917,樹木資料表!$A$1:$K$4024,3,FALSE())</f>
        <v>C</v>
      </c>
      <c r="H4917" s="17">
        <f>VLOOKUP($C4917,樹木資料表!$A$1:$K$4024,4,FALSE())</f>
        <v>10</v>
      </c>
      <c r="I4917" s="17">
        <f>VLOOKUP($C4917,樹木資料表!$A$1:$K$4024,5,FALSE())</f>
        <v>4</v>
      </c>
      <c r="J4917" s="17">
        <f>VLOOKUP($C4917,樹木資料表!$A$1:$K$4024,6,FALSE())</f>
        <v>2.4</v>
      </c>
      <c r="K4917" s="17">
        <f>VLOOKUP($C4917,樹木資料表!$A$1:$K$4024,7,FALSE())</f>
        <v>3.5</v>
      </c>
      <c r="L4917" s="17">
        <f>VLOOKUP($C4917,樹木資料表!$A$1:$K$4024,8,FALSE())</f>
        <v>0</v>
      </c>
    </row>
    <row r="4918" spans="1:13" x14ac:dyDescent="0.2">
      <c r="A4918" s="9">
        <v>4917</v>
      </c>
      <c r="B4918" s="9">
        <v>2023</v>
      </c>
      <c r="C4918" s="1">
        <v>3967</v>
      </c>
      <c r="D4918" s="17" t="str">
        <f>VLOOKUP(C4918,樹木資料表!$A$1:$K$4024,2,FALSE())</f>
        <v>小葉樹杞</v>
      </c>
      <c r="E4918" s="11">
        <v>2.9</v>
      </c>
      <c r="G4918" s="17" t="str">
        <f>VLOOKUP($C4918,樹木資料表!$A$1:$K$4024,3,FALSE())</f>
        <v>C</v>
      </c>
      <c r="H4918" s="17">
        <f>VLOOKUP($C4918,樹木資料表!$A$1:$K$4024,4,FALSE())</f>
        <v>10</v>
      </c>
      <c r="I4918" s="17">
        <f>VLOOKUP($C4918,樹木資料表!$A$1:$K$4024,5,FALSE())</f>
        <v>4</v>
      </c>
      <c r="J4918" s="17">
        <f>VLOOKUP($C4918,樹木資料表!$A$1:$K$4024,6,FALSE())</f>
        <v>2.4</v>
      </c>
      <c r="K4918" s="17">
        <f>VLOOKUP($C4918,樹木資料表!$A$1:$K$4024,7,FALSE())</f>
        <v>0.7</v>
      </c>
      <c r="L4918" s="17">
        <f>VLOOKUP($C4918,樹木資料表!$A$1:$K$4024,8,FALSE())</f>
        <v>0</v>
      </c>
    </row>
    <row r="4919" spans="1:13" x14ac:dyDescent="0.2">
      <c r="A4919" s="9">
        <v>4918</v>
      </c>
      <c r="B4919" s="9">
        <v>2023</v>
      </c>
      <c r="C4919" s="1">
        <v>3968</v>
      </c>
      <c r="D4919" s="17" t="str">
        <f>VLOOKUP(C4919,樹木資料表!$A$1:$K$4024,2,FALSE())</f>
        <v>瓊楠</v>
      </c>
      <c r="E4919" s="11">
        <v>45.3</v>
      </c>
      <c r="G4919" s="17" t="str">
        <f>VLOOKUP($C4919,樹木資料表!$A$1:$K$4024,3,FALSE())</f>
        <v>D</v>
      </c>
      <c r="H4919" s="17">
        <f>VLOOKUP($C4919,樹木資料表!$A$1:$K$4024,4,FALSE())</f>
        <v>1</v>
      </c>
      <c r="I4919" s="17">
        <f>VLOOKUP($C4919,樹木資料表!$A$1:$K$4024,5,FALSE())</f>
        <v>1</v>
      </c>
      <c r="J4919" s="17">
        <f>VLOOKUP($C4919,樹木資料表!$A$1:$K$4024,6,FALSE())</f>
        <v>0.4</v>
      </c>
      <c r="K4919" s="17">
        <f>VLOOKUP($C4919,樹木資料表!$A$1:$K$4024,7,FALSE())</f>
        <v>4.5</v>
      </c>
      <c r="L4919" s="17">
        <f>VLOOKUP($C4919,樹木資料表!$A$1:$K$4024,8,FALSE())</f>
        <v>0</v>
      </c>
    </row>
    <row r="4920" spans="1:13" x14ac:dyDescent="0.2">
      <c r="A4920" s="9">
        <v>4919</v>
      </c>
      <c r="B4920" s="9">
        <v>2023</v>
      </c>
      <c r="C4920" s="1">
        <v>3969</v>
      </c>
      <c r="D4920" s="17" t="str">
        <f>VLOOKUP(C4920,樹木資料表!$A$1:$K$4024,2,FALSE())</f>
        <v>小葉樹杞</v>
      </c>
      <c r="E4920" s="11">
        <v>1.5</v>
      </c>
      <c r="G4920" s="17" t="str">
        <f>VLOOKUP($C4920,樹木資料表!$A$1:$K$4024,3,FALSE())</f>
        <v>D</v>
      </c>
      <c r="H4920" s="17">
        <f>VLOOKUP($C4920,樹木資料表!$A$1:$K$4024,4,FALSE())</f>
        <v>1</v>
      </c>
      <c r="I4920" s="17">
        <f>VLOOKUP($C4920,樹木資料表!$A$1:$K$4024,5,FALSE())</f>
        <v>1</v>
      </c>
      <c r="J4920" s="17">
        <f>VLOOKUP($C4920,樹木資料表!$A$1:$K$4024,6,FALSE())</f>
        <v>0.8</v>
      </c>
      <c r="K4920" s="17">
        <f>VLOOKUP($C4920,樹木資料表!$A$1:$K$4024,7,FALSE())</f>
        <v>4.9000000000000004</v>
      </c>
      <c r="L4920" s="17">
        <f>VLOOKUP($C4920,樹木資料表!$A$1:$K$4024,8,FALSE())</f>
        <v>0</v>
      </c>
    </row>
    <row r="4921" spans="1:13" x14ac:dyDescent="0.2">
      <c r="A4921" s="9">
        <v>4920</v>
      </c>
      <c r="B4921" s="9">
        <v>2023</v>
      </c>
      <c r="C4921" s="1">
        <v>3970</v>
      </c>
      <c r="D4921" s="17" t="str">
        <f>VLOOKUP(C4921,樹木資料表!$A$1:$K$4024,2,FALSE())</f>
        <v>小葉樹杞</v>
      </c>
      <c r="E4921" s="11">
        <v>3</v>
      </c>
      <c r="G4921" s="17" t="str">
        <f>VLOOKUP($C4921,樹木資料表!$A$1:$K$4024,3,FALSE())</f>
        <v>D</v>
      </c>
      <c r="H4921" s="17">
        <f>VLOOKUP($C4921,樹木資料表!$A$1:$K$4024,4,FALSE())</f>
        <v>1</v>
      </c>
      <c r="I4921" s="17">
        <f>VLOOKUP($C4921,樹木資料表!$A$1:$K$4024,5,FALSE())</f>
        <v>1</v>
      </c>
      <c r="J4921" s="17">
        <f>VLOOKUP($C4921,樹木資料表!$A$1:$K$4024,6,FALSE())</f>
        <v>0.4</v>
      </c>
      <c r="K4921" s="17">
        <f>VLOOKUP($C4921,樹木資料表!$A$1:$K$4024,7,FALSE())</f>
        <v>2.5</v>
      </c>
      <c r="L4921" s="17">
        <f>VLOOKUP($C4921,樹木資料表!$A$1:$K$4024,8,FALSE())</f>
        <v>0</v>
      </c>
    </row>
    <row r="4922" spans="1:13" x14ac:dyDescent="0.2">
      <c r="A4922" s="9">
        <v>4921</v>
      </c>
      <c r="B4922" s="9">
        <v>2023</v>
      </c>
      <c r="C4922" s="1">
        <v>3971</v>
      </c>
      <c r="D4922" s="17" t="str">
        <f>VLOOKUP(C4922,樹木資料表!$A$1:$K$4024,2,FALSE())</f>
        <v>小葉樹杞</v>
      </c>
      <c r="E4922" s="20">
        <v>0</v>
      </c>
      <c r="G4922" s="17" t="str">
        <f>VLOOKUP($C4922,樹木資料表!$A$1:$K$4024,3,FALSE())</f>
        <v>D</v>
      </c>
      <c r="H4922" s="17">
        <f>VLOOKUP($C4922,樹木資料表!$A$1:$K$4024,4,FALSE())</f>
        <v>1</v>
      </c>
      <c r="I4922" s="17">
        <f>VLOOKUP($C4922,樹木資料表!$A$1:$K$4024,5,FALSE())</f>
        <v>1</v>
      </c>
      <c r="J4922" s="17">
        <f>VLOOKUP($C4922,樹木資料表!$A$1:$K$4024,6,FALSE())</f>
        <v>3</v>
      </c>
      <c r="K4922" s="17">
        <f>VLOOKUP($C4922,樹木資料表!$A$1:$K$4024,7,FALSE())</f>
        <v>4.9000000000000004</v>
      </c>
      <c r="L4922" s="17">
        <f>VLOOKUP($C4922,樹木資料表!$A$1:$K$4024,8,FALSE())</f>
        <v>0</v>
      </c>
      <c r="M4922" s="8" t="s">
        <v>131</v>
      </c>
    </row>
    <row r="4923" spans="1:13" x14ac:dyDescent="0.2">
      <c r="A4923" s="9">
        <v>4922</v>
      </c>
      <c r="B4923" s="9">
        <v>2023</v>
      </c>
      <c r="C4923" s="1">
        <v>3972</v>
      </c>
      <c r="D4923" s="17" t="str">
        <f>VLOOKUP(C4923,樹木資料表!$A$1:$K$4024,2,FALSE())</f>
        <v>錐果櫟</v>
      </c>
      <c r="E4923" s="11">
        <v>1.5</v>
      </c>
      <c r="G4923" s="17" t="str">
        <f>VLOOKUP($C4923,樹木資料表!$A$1:$K$4024,3,FALSE())</f>
        <v>D</v>
      </c>
      <c r="H4923" s="17">
        <f>VLOOKUP($C4923,樹木資料表!$A$1:$K$4024,4,FALSE())</f>
        <v>1</v>
      </c>
      <c r="I4923" s="17">
        <f>VLOOKUP($C4923,樹木資料表!$A$1:$K$4024,5,FALSE())</f>
        <v>1</v>
      </c>
      <c r="J4923" s="17">
        <f>VLOOKUP($C4923,樹木資料表!$A$1:$K$4024,6,FALSE())</f>
        <v>1.2</v>
      </c>
      <c r="K4923" s="17">
        <f>VLOOKUP($C4923,樹木資料表!$A$1:$K$4024,7,FALSE())</f>
        <v>2.4</v>
      </c>
      <c r="L4923" s="17">
        <f>VLOOKUP($C4923,樹木資料表!$A$1:$K$4024,8,FALSE())</f>
        <v>0</v>
      </c>
    </row>
    <row r="4924" spans="1:13" x14ac:dyDescent="0.2">
      <c r="A4924" s="9">
        <v>4923</v>
      </c>
      <c r="B4924" s="9">
        <v>2023</v>
      </c>
      <c r="C4924" s="1">
        <v>3973</v>
      </c>
      <c r="D4924" s="17" t="str">
        <f>VLOOKUP(C4924,樹木資料表!$A$1:$K$4024,2,FALSE())</f>
        <v>臺灣山茶</v>
      </c>
      <c r="E4924" s="20">
        <v>0</v>
      </c>
      <c r="G4924" s="17" t="str">
        <f>VLOOKUP($C4924,樹木資料表!$A$1:$K$4024,3,FALSE())</f>
        <v>D</v>
      </c>
      <c r="H4924" s="17">
        <f>VLOOKUP($C4924,樹木資料表!$A$1:$K$4024,4,FALSE())</f>
        <v>1</v>
      </c>
      <c r="I4924" s="17">
        <f>VLOOKUP($C4924,樹木資料表!$A$1:$K$4024,5,FALSE())</f>
        <v>1</v>
      </c>
      <c r="J4924" s="17">
        <f>VLOOKUP($C4924,樹木資料表!$A$1:$K$4024,6,FALSE())</f>
        <v>2.6</v>
      </c>
      <c r="K4924" s="17">
        <f>VLOOKUP($C4924,樹木資料表!$A$1:$K$4024,7,FALSE())</f>
        <v>1.6</v>
      </c>
      <c r="L4924" s="17">
        <f>VLOOKUP($C4924,樹木資料表!$A$1:$K$4024,8,FALSE())</f>
        <v>0</v>
      </c>
      <c r="M4924" s="8" t="s">
        <v>128</v>
      </c>
    </row>
    <row r="4925" spans="1:13" x14ac:dyDescent="0.2">
      <c r="A4925" s="9">
        <v>4924</v>
      </c>
      <c r="B4925" s="9">
        <v>2023</v>
      </c>
      <c r="C4925" s="1">
        <v>3974</v>
      </c>
      <c r="D4925" s="17" t="str">
        <f>VLOOKUP(C4925,樹木資料表!$A$1:$K$4024,2,FALSE())</f>
        <v>瓊楠</v>
      </c>
      <c r="E4925" s="11">
        <v>10.4</v>
      </c>
      <c r="G4925" s="17" t="str">
        <f>VLOOKUP($C4925,樹木資料表!$A$1:$K$4024,3,FALSE())</f>
        <v>D</v>
      </c>
      <c r="H4925" s="17">
        <f>VLOOKUP($C4925,樹木資料表!$A$1:$K$4024,4,FALSE())</f>
        <v>1</v>
      </c>
      <c r="I4925" s="17">
        <f>VLOOKUP($C4925,樹木資料表!$A$1:$K$4024,5,FALSE())</f>
        <v>1</v>
      </c>
      <c r="J4925" s="17">
        <f>VLOOKUP($C4925,樹木資料表!$A$1:$K$4024,6,FALSE())</f>
        <v>4</v>
      </c>
      <c r="K4925" s="17">
        <f>VLOOKUP($C4925,樹木資料表!$A$1:$K$4024,7,FALSE())</f>
        <v>3.3</v>
      </c>
      <c r="L4925" s="17">
        <f>VLOOKUP($C4925,樹木資料表!$A$1:$K$4024,8,FALSE())</f>
        <v>0</v>
      </c>
    </row>
    <row r="4926" spans="1:13" x14ac:dyDescent="0.2">
      <c r="A4926" s="9">
        <v>4925</v>
      </c>
      <c r="B4926" s="9">
        <v>2023</v>
      </c>
      <c r="C4926" s="1">
        <v>3976</v>
      </c>
      <c r="D4926" s="17" t="str">
        <f>VLOOKUP(C4926,樹木資料表!$A$1:$K$4024,2,FALSE())</f>
        <v>臺灣山茶</v>
      </c>
      <c r="E4926" s="11">
        <v>3.4</v>
      </c>
      <c r="F4926" s="11">
        <v>3</v>
      </c>
      <c r="G4926" s="17" t="str">
        <f>VLOOKUP($C4926,樹木資料表!$A$1:$K$4024,3,FALSE())</f>
        <v>D</v>
      </c>
      <c r="H4926" s="17">
        <f>VLOOKUP($C4926,樹木資料表!$A$1:$K$4024,4,FALSE())</f>
        <v>1</v>
      </c>
      <c r="I4926" s="17">
        <f>VLOOKUP($C4926,樹木資料表!$A$1:$K$4024,5,FALSE())</f>
        <v>1</v>
      </c>
      <c r="J4926" s="17">
        <f>VLOOKUP($C4926,樹木資料表!$A$1:$K$4024,6,FALSE())</f>
        <v>1.7</v>
      </c>
      <c r="K4926" s="17">
        <f>VLOOKUP($C4926,樹木資料表!$A$1:$K$4024,7,FALSE())</f>
        <v>1.9</v>
      </c>
      <c r="L4926" s="17">
        <f>VLOOKUP($C4926,樹木資料表!$A$1:$K$4024,8,FALSE())</f>
        <v>0</v>
      </c>
    </row>
    <row r="4927" spans="1:13" x14ac:dyDescent="0.2">
      <c r="A4927" s="9">
        <v>4926</v>
      </c>
      <c r="B4927" s="9">
        <v>2023</v>
      </c>
      <c r="C4927" s="1">
        <v>3977</v>
      </c>
      <c r="D4927" s="17" t="str">
        <f>VLOOKUP(C4927,樹木資料表!$A$1:$K$4024,2,FALSE())</f>
        <v>小芽新木薑子</v>
      </c>
      <c r="E4927" s="11">
        <v>11.4</v>
      </c>
      <c r="G4927" s="17" t="str">
        <f>VLOOKUP($C4927,樹木資料表!$A$1:$K$4024,3,FALSE())</f>
        <v>D</v>
      </c>
      <c r="H4927" s="17">
        <f>VLOOKUP($C4927,樹木資料表!$A$1:$K$4024,4,FALSE())</f>
        <v>1</v>
      </c>
      <c r="I4927" s="17">
        <f>VLOOKUP($C4927,樹木資料表!$A$1:$K$4024,5,FALSE())</f>
        <v>1</v>
      </c>
      <c r="J4927" s="17">
        <f>VLOOKUP($C4927,樹木資料表!$A$1:$K$4024,6,FALSE())</f>
        <v>1.3</v>
      </c>
      <c r="K4927" s="17">
        <f>VLOOKUP($C4927,樹木資料表!$A$1:$K$4024,7,FALSE())</f>
        <v>1.5</v>
      </c>
      <c r="L4927" s="17">
        <f>VLOOKUP($C4927,樹木資料表!$A$1:$K$4024,8,FALSE())</f>
        <v>0</v>
      </c>
    </row>
    <row r="4928" spans="1:13" x14ac:dyDescent="0.2">
      <c r="A4928" s="9">
        <v>4927</v>
      </c>
      <c r="B4928" s="9">
        <v>2023</v>
      </c>
      <c r="C4928" s="1">
        <v>3978</v>
      </c>
      <c r="D4928" s="17" t="str">
        <f>VLOOKUP(C4928,樹木資料表!$A$1:$K$4024,2,FALSE())</f>
        <v>銳脈木薑子</v>
      </c>
      <c r="E4928" s="11">
        <v>1</v>
      </c>
      <c r="G4928" s="17" t="str">
        <f>VLOOKUP($C4928,樹木資料表!$A$1:$K$4024,3,FALSE())</f>
        <v>D</v>
      </c>
      <c r="H4928" s="17">
        <f>VLOOKUP($C4928,樹木資料表!$A$1:$K$4024,4,FALSE())</f>
        <v>1</v>
      </c>
      <c r="I4928" s="17">
        <f>VLOOKUP($C4928,樹木資料表!$A$1:$K$4024,5,FALSE())</f>
        <v>1</v>
      </c>
      <c r="J4928" s="17">
        <f>VLOOKUP($C4928,樹木資料表!$A$1:$K$4024,6,FALSE())</f>
        <v>3.6</v>
      </c>
      <c r="K4928" s="17">
        <f>VLOOKUP($C4928,樹木資料表!$A$1:$K$4024,7,FALSE())</f>
        <v>0.8</v>
      </c>
      <c r="L4928" s="17">
        <f>VLOOKUP($C4928,樹木資料表!$A$1:$K$4024,8,FALSE())</f>
        <v>0</v>
      </c>
    </row>
    <row r="4929" spans="1:13" x14ac:dyDescent="0.2">
      <c r="A4929" s="9">
        <v>4928</v>
      </c>
      <c r="B4929" s="9">
        <v>2023</v>
      </c>
      <c r="C4929" s="1">
        <v>3979</v>
      </c>
      <c r="D4929" s="17" t="str">
        <f>VLOOKUP(C4929,樹木資料表!$A$1:$K$4024,2,FALSE())</f>
        <v>臺灣山茶</v>
      </c>
      <c r="E4929" s="11">
        <v>2.4</v>
      </c>
      <c r="F4929" s="11">
        <v>3</v>
      </c>
      <c r="G4929" s="17" t="str">
        <f>VLOOKUP($C4929,樹木資料表!$A$1:$K$4024,3,FALSE())</f>
        <v>D</v>
      </c>
      <c r="H4929" s="17">
        <f>VLOOKUP($C4929,樹木資料表!$A$1:$K$4024,4,FALSE())</f>
        <v>1</v>
      </c>
      <c r="I4929" s="17">
        <f>VLOOKUP($C4929,樹木資料表!$A$1:$K$4024,5,FALSE())</f>
        <v>1</v>
      </c>
      <c r="J4929" s="17">
        <f>VLOOKUP($C4929,樹木資料表!$A$1:$K$4024,6,FALSE())</f>
        <v>3.5</v>
      </c>
      <c r="K4929" s="17">
        <f>VLOOKUP($C4929,樹木資料表!$A$1:$K$4024,7,FALSE())</f>
        <v>0.8</v>
      </c>
      <c r="L4929" s="17">
        <f>VLOOKUP($C4929,樹木資料表!$A$1:$K$4024,8,FALSE())</f>
        <v>0</v>
      </c>
    </row>
    <row r="4930" spans="1:13" x14ac:dyDescent="0.2">
      <c r="A4930" s="9">
        <v>4929</v>
      </c>
      <c r="B4930" s="9">
        <v>2023</v>
      </c>
      <c r="C4930" s="1">
        <v>3980</v>
      </c>
      <c r="D4930" s="17" t="str">
        <f>VLOOKUP(C4930,樹木資料表!$A$1:$K$4024,2,FALSE())</f>
        <v>變葉新木薑子</v>
      </c>
      <c r="E4930" s="11">
        <v>6.2</v>
      </c>
      <c r="G4930" s="17" t="str">
        <f>VLOOKUP($C4930,樹木資料表!$A$1:$K$4024,3,FALSE())</f>
        <v>D</v>
      </c>
      <c r="H4930" s="17">
        <f>VLOOKUP($C4930,樹木資料表!$A$1:$K$4024,4,FALSE())</f>
        <v>1</v>
      </c>
      <c r="I4930" s="17">
        <f>VLOOKUP($C4930,樹木資料表!$A$1:$K$4024,5,FALSE())</f>
        <v>1</v>
      </c>
      <c r="J4930" s="17">
        <f>VLOOKUP($C4930,樹木資料表!$A$1:$K$4024,6,FALSE())</f>
        <v>4.5</v>
      </c>
      <c r="K4930" s="17">
        <f>VLOOKUP($C4930,樹木資料表!$A$1:$K$4024,7,FALSE())</f>
        <v>1</v>
      </c>
      <c r="L4930" s="17">
        <f>VLOOKUP($C4930,樹木資料表!$A$1:$K$4024,8,FALSE())</f>
        <v>0</v>
      </c>
    </row>
    <row r="4931" spans="1:13" x14ac:dyDescent="0.2">
      <c r="A4931" s="9">
        <v>4930</v>
      </c>
      <c r="B4931" s="9">
        <v>2023</v>
      </c>
      <c r="C4931" s="1">
        <v>3981</v>
      </c>
      <c r="D4931" s="17" t="str">
        <f>VLOOKUP(C4931,樹木資料表!$A$1:$K$4024,2,FALSE())</f>
        <v>變葉新木薑子</v>
      </c>
      <c r="E4931" s="11">
        <v>4</v>
      </c>
      <c r="G4931" s="17" t="str">
        <f>VLOOKUP($C4931,樹木資料表!$A$1:$K$4024,3,FALSE())</f>
        <v>D</v>
      </c>
      <c r="H4931" s="17">
        <f>VLOOKUP($C4931,樹木資料表!$A$1:$K$4024,4,FALSE())</f>
        <v>1</v>
      </c>
      <c r="I4931" s="17">
        <f>VLOOKUP($C4931,樹木資料表!$A$1:$K$4024,5,FALSE())</f>
        <v>1</v>
      </c>
      <c r="J4931" s="17">
        <f>VLOOKUP($C4931,樹木資料表!$A$1:$K$4024,6,FALSE())</f>
        <v>4.7</v>
      </c>
      <c r="K4931" s="17">
        <f>VLOOKUP($C4931,樹木資料表!$A$1:$K$4024,7,FALSE())</f>
        <v>1.2</v>
      </c>
      <c r="L4931" s="17">
        <f>VLOOKUP($C4931,樹木資料表!$A$1:$K$4024,8,FALSE())</f>
        <v>0</v>
      </c>
    </row>
    <row r="4932" spans="1:13" x14ac:dyDescent="0.2">
      <c r="A4932" s="9">
        <v>4931</v>
      </c>
      <c r="B4932" s="9">
        <v>2023</v>
      </c>
      <c r="C4932" s="27">
        <v>8881</v>
      </c>
      <c r="D4932" s="17" t="str">
        <f>VLOOKUP(C4932,樹木資料表!$A$1:$K$4024,2,FALSE())</f>
        <v>臺灣灰木</v>
      </c>
      <c r="E4932" s="11">
        <v>2</v>
      </c>
      <c r="G4932" s="17" t="str">
        <f>VLOOKUP($C4932,樹木資料表!$A$1:$K$4024,3,FALSE())</f>
        <v>D</v>
      </c>
      <c r="H4932" s="17">
        <f>VLOOKUP($C4932,樹木資料表!$A$1:$K$4024,4,FALSE())</f>
        <v>1</v>
      </c>
      <c r="I4932" s="17">
        <f>VLOOKUP($C4932,樹木資料表!$A$1:$K$4024,5,FALSE())</f>
        <v>1</v>
      </c>
      <c r="J4932" s="17">
        <f>VLOOKUP($C4932,樹木資料表!$A$1:$K$4024,6,FALSE())</f>
        <v>3.8</v>
      </c>
      <c r="K4932" s="17">
        <f>VLOOKUP($C4932,樹木資料表!$A$1:$K$4024,7,FALSE())</f>
        <v>2.2999999999999998</v>
      </c>
      <c r="L4932" s="17">
        <f>VLOOKUP($C4932,樹木資料表!$A$1:$K$4024,8,FALSE())</f>
        <v>3975</v>
      </c>
      <c r="M4932" s="8" t="s">
        <v>166</v>
      </c>
    </row>
    <row r="4933" spans="1:13" x14ac:dyDescent="0.2">
      <c r="A4933" s="9">
        <v>4932</v>
      </c>
      <c r="B4933" s="9">
        <v>2023</v>
      </c>
      <c r="C4933" s="1">
        <v>3982</v>
      </c>
      <c r="D4933" s="17" t="str">
        <f>VLOOKUP(C4933,樹木資料表!$A$1:$K$4024,2,FALSE())</f>
        <v>錐果櫟</v>
      </c>
      <c r="E4933" s="11">
        <v>3.3</v>
      </c>
      <c r="G4933" s="17" t="str">
        <f>VLOOKUP($C4933,樹木資料表!$A$1:$K$4024,3,FALSE())</f>
        <v>D</v>
      </c>
      <c r="H4933" s="17">
        <f>VLOOKUP($C4933,樹木資料表!$A$1:$K$4024,4,FALSE())</f>
        <v>1</v>
      </c>
      <c r="I4933" s="17">
        <f>VLOOKUP($C4933,樹木資料表!$A$1:$K$4024,5,FALSE())</f>
        <v>2</v>
      </c>
      <c r="J4933" s="17">
        <f>VLOOKUP($C4933,樹木資料表!$A$1:$K$4024,6,FALSE())</f>
        <v>0.7</v>
      </c>
      <c r="K4933" s="17">
        <f>VLOOKUP($C4933,樹木資料表!$A$1:$K$4024,7,FALSE())</f>
        <v>3.8</v>
      </c>
      <c r="L4933" s="17">
        <f>VLOOKUP($C4933,樹木資料表!$A$1:$K$4024,8,FALSE())</f>
        <v>0</v>
      </c>
    </row>
    <row r="4934" spans="1:13" x14ac:dyDescent="0.2">
      <c r="A4934" s="9">
        <v>4933</v>
      </c>
      <c r="B4934" s="9">
        <v>2023</v>
      </c>
      <c r="C4934" s="1">
        <v>3983</v>
      </c>
      <c r="D4934" s="17" t="str">
        <f>VLOOKUP(C4934,樹木資料表!$A$1:$K$4024,2,FALSE())</f>
        <v>臺灣山茶</v>
      </c>
      <c r="E4934" s="11">
        <v>4.7</v>
      </c>
      <c r="F4934" s="11">
        <v>4</v>
      </c>
      <c r="G4934" s="17" t="str">
        <f>VLOOKUP($C4934,樹木資料表!$A$1:$K$4024,3,FALSE())</f>
        <v>D</v>
      </c>
      <c r="H4934" s="17">
        <f>VLOOKUP($C4934,樹木資料表!$A$1:$K$4024,4,FALSE())</f>
        <v>1</v>
      </c>
      <c r="I4934" s="17">
        <f>VLOOKUP($C4934,樹木資料表!$A$1:$K$4024,5,FALSE())</f>
        <v>2</v>
      </c>
      <c r="J4934" s="17">
        <f>VLOOKUP($C4934,樹木資料表!$A$1:$K$4024,6,FALSE())</f>
        <v>1.1000000000000001</v>
      </c>
      <c r="K4934" s="17">
        <f>VLOOKUP($C4934,樹木資料表!$A$1:$K$4024,7,FALSE())</f>
        <v>3.8</v>
      </c>
      <c r="L4934" s="17">
        <f>VLOOKUP($C4934,樹木資料表!$A$1:$K$4024,8,FALSE())</f>
        <v>0</v>
      </c>
    </row>
    <row r="4935" spans="1:13" x14ac:dyDescent="0.2">
      <c r="A4935" s="9">
        <v>4934</v>
      </c>
      <c r="B4935" s="9">
        <v>2023</v>
      </c>
      <c r="C4935" s="1">
        <v>3984</v>
      </c>
      <c r="D4935" s="17" t="str">
        <f>VLOOKUP(C4935,樹木資料表!$A$1:$K$4024,2,FALSE())</f>
        <v>小葉樹杞</v>
      </c>
      <c r="E4935" s="11">
        <v>2</v>
      </c>
      <c r="G4935" s="17" t="str">
        <f>VLOOKUP($C4935,樹木資料表!$A$1:$K$4024,3,FALSE())</f>
        <v>D</v>
      </c>
      <c r="H4935" s="17">
        <f>VLOOKUP($C4935,樹木資料表!$A$1:$K$4024,4,FALSE())</f>
        <v>1</v>
      </c>
      <c r="I4935" s="17">
        <f>VLOOKUP($C4935,樹木資料表!$A$1:$K$4024,5,FALSE())</f>
        <v>2</v>
      </c>
      <c r="J4935" s="17">
        <f>VLOOKUP($C4935,樹木資料表!$A$1:$K$4024,6,FALSE())</f>
        <v>3.4</v>
      </c>
      <c r="K4935" s="17">
        <f>VLOOKUP($C4935,樹木資料表!$A$1:$K$4024,7,FALSE())</f>
        <v>4.2</v>
      </c>
      <c r="L4935" s="17">
        <f>VLOOKUP($C4935,樹木資料表!$A$1:$K$4024,8,FALSE())</f>
        <v>0</v>
      </c>
    </row>
    <row r="4936" spans="1:13" x14ac:dyDescent="0.2">
      <c r="A4936" s="9">
        <v>4935</v>
      </c>
      <c r="B4936" s="9">
        <v>2023</v>
      </c>
      <c r="C4936" s="1">
        <v>3985</v>
      </c>
      <c r="D4936" s="17" t="str">
        <f>VLOOKUP(C4936,樹木資料表!$A$1:$K$4024,2,FALSE())</f>
        <v>小芽新木薑子</v>
      </c>
      <c r="E4936" s="11">
        <v>1</v>
      </c>
      <c r="G4936" s="17" t="str">
        <f>VLOOKUP($C4936,樹木資料表!$A$1:$K$4024,3,FALSE())</f>
        <v>D</v>
      </c>
      <c r="H4936" s="17">
        <f>VLOOKUP($C4936,樹木資料表!$A$1:$K$4024,4,FALSE())</f>
        <v>1</v>
      </c>
      <c r="I4936" s="17">
        <f>VLOOKUP($C4936,樹木資料表!$A$1:$K$4024,5,FALSE())</f>
        <v>2</v>
      </c>
      <c r="J4936" s="17">
        <f>VLOOKUP($C4936,樹木資料表!$A$1:$K$4024,6,FALSE())</f>
        <v>2.1</v>
      </c>
      <c r="K4936" s="17">
        <f>VLOOKUP($C4936,樹木資料表!$A$1:$K$4024,7,FALSE())</f>
        <v>3.4</v>
      </c>
      <c r="L4936" s="17">
        <f>VLOOKUP($C4936,樹木資料表!$A$1:$K$4024,8,FALSE())</f>
        <v>0</v>
      </c>
    </row>
    <row r="4937" spans="1:13" x14ac:dyDescent="0.2">
      <c r="A4937" s="9">
        <v>4936</v>
      </c>
      <c r="B4937" s="9">
        <v>2023</v>
      </c>
      <c r="C4937" s="1">
        <v>3986</v>
      </c>
      <c r="D4937" s="17" t="str">
        <f>VLOOKUP(C4937,樹木資料表!$A$1:$K$4024,2,FALSE())</f>
        <v>臺灣山茶</v>
      </c>
      <c r="E4937" s="20">
        <v>0</v>
      </c>
      <c r="G4937" s="17" t="str">
        <f>VLOOKUP($C4937,樹木資料表!$A$1:$K$4024,3,FALSE())</f>
        <v>D</v>
      </c>
      <c r="H4937" s="17">
        <f>VLOOKUP($C4937,樹木資料表!$A$1:$K$4024,4,FALSE())</f>
        <v>1</v>
      </c>
      <c r="I4937" s="17">
        <f>VLOOKUP($C4937,樹木資料表!$A$1:$K$4024,5,FALSE())</f>
        <v>2</v>
      </c>
      <c r="J4937" s="17">
        <f>VLOOKUP($C4937,樹木資料表!$A$1:$K$4024,6,FALSE())</f>
        <v>3.9</v>
      </c>
      <c r="K4937" s="17">
        <f>VLOOKUP($C4937,樹木資料表!$A$1:$K$4024,7,FALSE())</f>
        <v>4.7</v>
      </c>
      <c r="L4937" s="17">
        <f>VLOOKUP($C4937,樹木資料表!$A$1:$K$4024,8,FALSE())</f>
        <v>0</v>
      </c>
      <c r="M4937" s="8" t="s">
        <v>131</v>
      </c>
    </row>
    <row r="4938" spans="1:13" x14ac:dyDescent="0.2">
      <c r="A4938" s="9">
        <v>4937</v>
      </c>
      <c r="B4938" s="9">
        <v>2023</v>
      </c>
      <c r="C4938" s="1">
        <v>3987</v>
      </c>
      <c r="D4938" s="17" t="str">
        <f>VLOOKUP(C4938,樹木資料表!$A$1:$K$4024,2,FALSE())</f>
        <v>小葉樹杞</v>
      </c>
      <c r="E4938" s="11">
        <v>5</v>
      </c>
      <c r="G4938" s="17" t="str">
        <f>VLOOKUP($C4938,樹木資料表!$A$1:$K$4024,3,FALSE())</f>
        <v>D</v>
      </c>
      <c r="H4938" s="17">
        <f>VLOOKUP($C4938,樹木資料表!$A$1:$K$4024,4,FALSE())</f>
        <v>1</v>
      </c>
      <c r="I4938" s="17">
        <f>VLOOKUP($C4938,樹木資料表!$A$1:$K$4024,5,FALSE())</f>
        <v>2</v>
      </c>
      <c r="J4938" s="17">
        <f>VLOOKUP($C4938,樹木資料表!$A$1:$K$4024,6,FALSE())</f>
        <v>3.8</v>
      </c>
      <c r="K4938" s="17">
        <f>VLOOKUP($C4938,樹木資料表!$A$1:$K$4024,7,FALSE())</f>
        <v>4.2</v>
      </c>
      <c r="L4938" s="17">
        <f>VLOOKUP($C4938,樹木資料表!$A$1:$K$4024,8,FALSE())</f>
        <v>0</v>
      </c>
    </row>
    <row r="4939" spans="1:13" x14ac:dyDescent="0.2">
      <c r="A4939" s="9">
        <v>4938</v>
      </c>
      <c r="B4939" s="9">
        <v>2023</v>
      </c>
      <c r="C4939" s="1">
        <v>3988</v>
      </c>
      <c r="D4939" s="17" t="str">
        <f>VLOOKUP(C4939,樹木資料表!$A$1:$K$4024,2,FALSE())</f>
        <v>長葉木薑子</v>
      </c>
      <c r="E4939" s="11">
        <v>32</v>
      </c>
      <c r="G4939" s="17" t="str">
        <f>VLOOKUP($C4939,樹木資料表!$A$1:$K$4024,3,FALSE())</f>
        <v>D</v>
      </c>
      <c r="H4939" s="17">
        <f>VLOOKUP($C4939,樹木資料表!$A$1:$K$4024,4,FALSE())</f>
        <v>1</v>
      </c>
      <c r="I4939" s="17">
        <f>VLOOKUP($C4939,樹木資料表!$A$1:$K$4024,5,FALSE())</f>
        <v>2</v>
      </c>
      <c r="J4939" s="17">
        <f>VLOOKUP($C4939,樹木資料表!$A$1:$K$4024,6,FALSE())</f>
        <v>4.7</v>
      </c>
      <c r="K4939" s="17">
        <f>VLOOKUP($C4939,樹木資料表!$A$1:$K$4024,7,FALSE())</f>
        <v>4.2</v>
      </c>
      <c r="L4939" s="17">
        <f>VLOOKUP($C4939,樹木資料表!$A$1:$K$4024,8,FALSE())</f>
        <v>0</v>
      </c>
    </row>
    <row r="4940" spans="1:13" x14ac:dyDescent="0.2">
      <c r="A4940" s="9">
        <v>4939</v>
      </c>
      <c r="B4940" s="9">
        <v>2023</v>
      </c>
      <c r="C4940" s="1">
        <v>3989</v>
      </c>
      <c r="D4940" s="17" t="str">
        <f>VLOOKUP(C4940,樹木資料表!$A$1:$K$4024,2,FALSE())</f>
        <v>小葉樹杞</v>
      </c>
      <c r="E4940" s="11">
        <v>2.7</v>
      </c>
      <c r="G4940" s="17" t="str">
        <f>VLOOKUP($C4940,樹木資料表!$A$1:$K$4024,3,FALSE())</f>
        <v>D</v>
      </c>
      <c r="H4940" s="17">
        <f>VLOOKUP($C4940,樹木資料表!$A$1:$K$4024,4,FALSE())</f>
        <v>1</v>
      </c>
      <c r="I4940" s="17">
        <f>VLOOKUP($C4940,樹木資料表!$A$1:$K$4024,5,FALSE())</f>
        <v>2</v>
      </c>
      <c r="J4940" s="17">
        <f>VLOOKUP($C4940,樹木資料表!$A$1:$K$4024,6,FALSE())</f>
        <v>3.9</v>
      </c>
      <c r="K4940" s="17">
        <f>VLOOKUP($C4940,樹木資料表!$A$1:$K$4024,7,FALSE())</f>
        <v>3.6</v>
      </c>
      <c r="L4940" s="17">
        <f>VLOOKUP($C4940,樹木資料表!$A$1:$K$4024,8,FALSE())</f>
        <v>0</v>
      </c>
    </row>
    <row r="4941" spans="1:13" x14ac:dyDescent="0.2">
      <c r="A4941" s="9">
        <v>4940</v>
      </c>
      <c r="B4941" s="9">
        <v>2023</v>
      </c>
      <c r="C4941" s="1">
        <v>3990</v>
      </c>
      <c r="D4941" s="17" t="str">
        <f>VLOOKUP(C4941,樹木資料表!$A$1:$K$4024,2,FALSE())</f>
        <v>臺灣山茶</v>
      </c>
      <c r="E4941" s="11">
        <v>4</v>
      </c>
      <c r="F4941" s="11">
        <v>3</v>
      </c>
      <c r="G4941" s="17" t="str">
        <f>VLOOKUP($C4941,樹木資料表!$A$1:$K$4024,3,FALSE())</f>
        <v>D</v>
      </c>
      <c r="H4941" s="17">
        <f>VLOOKUP($C4941,樹木資料表!$A$1:$K$4024,4,FALSE())</f>
        <v>1</v>
      </c>
      <c r="I4941" s="17">
        <f>VLOOKUP($C4941,樹木資料表!$A$1:$K$4024,5,FALSE())</f>
        <v>2</v>
      </c>
      <c r="J4941" s="17">
        <f>VLOOKUP($C4941,樹木資料表!$A$1:$K$4024,6,FALSE())</f>
        <v>3.9</v>
      </c>
      <c r="K4941" s="17">
        <f>VLOOKUP($C4941,樹木資料表!$A$1:$K$4024,7,FALSE())</f>
        <v>2.8</v>
      </c>
      <c r="L4941" s="17">
        <f>VLOOKUP($C4941,樹木資料表!$A$1:$K$4024,8,FALSE())</f>
        <v>0</v>
      </c>
    </row>
    <row r="4942" spans="1:13" x14ac:dyDescent="0.2">
      <c r="A4942" s="9">
        <v>4941</v>
      </c>
      <c r="B4942" s="9">
        <v>2023</v>
      </c>
      <c r="C4942" s="1">
        <v>3991</v>
      </c>
      <c r="D4942" s="17" t="str">
        <f>VLOOKUP(C4942,樹木資料表!$A$1:$K$4024,2,FALSE())</f>
        <v>小葉樹杞</v>
      </c>
      <c r="E4942" s="11">
        <v>7</v>
      </c>
      <c r="G4942" s="17" t="str">
        <f>VLOOKUP($C4942,樹木資料表!$A$1:$K$4024,3,FALSE())</f>
        <v>D</v>
      </c>
      <c r="H4942" s="17">
        <f>VLOOKUP($C4942,樹木資料表!$A$1:$K$4024,4,FALSE())</f>
        <v>1</v>
      </c>
      <c r="I4942" s="17">
        <f>VLOOKUP($C4942,樹木資料表!$A$1:$K$4024,5,FALSE())</f>
        <v>2</v>
      </c>
      <c r="J4942" s="17">
        <f>VLOOKUP($C4942,樹木資料表!$A$1:$K$4024,6,FALSE())</f>
        <v>4.7</v>
      </c>
      <c r="K4942" s="17">
        <f>VLOOKUP($C4942,樹木資料表!$A$1:$K$4024,7,FALSE())</f>
        <v>3.4</v>
      </c>
      <c r="L4942" s="17">
        <f>VLOOKUP($C4942,樹木資料表!$A$1:$K$4024,8,FALSE())</f>
        <v>0</v>
      </c>
    </row>
    <row r="4943" spans="1:13" x14ac:dyDescent="0.2">
      <c r="A4943" s="9">
        <v>4942</v>
      </c>
      <c r="B4943" s="9">
        <v>2023</v>
      </c>
      <c r="C4943" s="1">
        <v>3992</v>
      </c>
      <c r="D4943" s="17" t="str">
        <f>VLOOKUP(C4943,樹木資料表!$A$1:$K$4024,2,FALSE())</f>
        <v>細刺苦櫧</v>
      </c>
      <c r="E4943" s="11">
        <v>3.8</v>
      </c>
      <c r="G4943" s="17" t="str">
        <f>VLOOKUP($C4943,樹木資料表!$A$1:$K$4024,3,FALSE())</f>
        <v>D</v>
      </c>
      <c r="H4943" s="17">
        <f>VLOOKUP($C4943,樹木資料表!$A$1:$K$4024,4,FALSE())</f>
        <v>1</v>
      </c>
      <c r="I4943" s="17">
        <f>VLOOKUP($C4943,樹木資料表!$A$1:$K$4024,5,FALSE())</f>
        <v>2</v>
      </c>
      <c r="J4943" s="17">
        <f>VLOOKUP($C4943,樹木資料表!$A$1:$K$4024,6,FALSE())</f>
        <v>2.9</v>
      </c>
      <c r="K4943" s="17">
        <f>VLOOKUP($C4943,樹木資料表!$A$1:$K$4024,7,FALSE())</f>
        <v>2.5</v>
      </c>
      <c r="L4943" s="17">
        <f>VLOOKUP($C4943,樹木資料表!$A$1:$K$4024,8,FALSE())</f>
        <v>0</v>
      </c>
    </row>
    <row r="4944" spans="1:13" x14ac:dyDescent="0.2">
      <c r="A4944" s="9">
        <v>4943</v>
      </c>
      <c r="B4944" s="9">
        <v>2023</v>
      </c>
      <c r="C4944" s="1">
        <v>3993</v>
      </c>
      <c r="D4944" s="17" t="str">
        <f>VLOOKUP(C4944,樹木資料表!$A$1:$K$4024,2,FALSE())</f>
        <v>小葉樹杞</v>
      </c>
      <c r="E4944" s="11">
        <v>2</v>
      </c>
      <c r="G4944" s="17" t="str">
        <f>VLOOKUP($C4944,樹木資料表!$A$1:$K$4024,3,FALSE())</f>
        <v>D</v>
      </c>
      <c r="H4944" s="17">
        <f>VLOOKUP($C4944,樹木資料表!$A$1:$K$4024,4,FALSE())</f>
        <v>1</v>
      </c>
      <c r="I4944" s="17">
        <f>VLOOKUP($C4944,樹木資料表!$A$1:$K$4024,5,FALSE())</f>
        <v>2</v>
      </c>
      <c r="J4944" s="17">
        <f>VLOOKUP($C4944,樹木資料表!$A$1:$K$4024,6,FALSE())</f>
        <v>2.6</v>
      </c>
      <c r="K4944" s="17">
        <f>VLOOKUP($C4944,樹木資料表!$A$1:$K$4024,7,FALSE())</f>
        <v>2.1</v>
      </c>
      <c r="L4944" s="17">
        <f>VLOOKUP($C4944,樹木資料表!$A$1:$K$4024,8,FALSE())</f>
        <v>0</v>
      </c>
    </row>
    <row r="4945" spans="1:13" x14ac:dyDescent="0.2">
      <c r="A4945" s="9">
        <v>4944</v>
      </c>
      <c r="B4945" s="9">
        <v>2023</v>
      </c>
      <c r="C4945" s="1">
        <v>3994</v>
      </c>
      <c r="D4945" s="17" t="str">
        <f>VLOOKUP(C4945,樹木資料表!$A$1:$K$4024,2,FALSE())</f>
        <v>小葉樹杞</v>
      </c>
      <c r="E4945" s="11">
        <v>1.3</v>
      </c>
      <c r="G4945" s="17" t="str">
        <f>VLOOKUP($C4945,樹木資料表!$A$1:$K$4024,3,FALSE())</f>
        <v>D</v>
      </c>
      <c r="H4945" s="17">
        <f>VLOOKUP($C4945,樹木資料表!$A$1:$K$4024,4,FALSE())</f>
        <v>1</v>
      </c>
      <c r="I4945" s="17">
        <f>VLOOKUP($C4945,樹木資料表!$A$1:$K$4024,5,FALSE())</f>
        <v>2</v>
      </c>
      <c r="J4945" s="17">
        <f>VLOOKUP($C4945,樹木資料表!$A$1:$K$4024,6,FALSE())</f>
        <v>2.6</v>
      </c>
      <c r="K4945" s="17">
        <f>VLOOKUP($C4945,樹木資料表!$A$1:$K$4024,7,FALSE())</f>
        <v>2.2999999999999998</v>
      </c>
      <c r="L4945" s="17">
        <f>VLOOKUP($C4945,樹木資料表!$A$1:$K$4024,8,FALSE())</f>
        <v>0</v>
      </c>
    </row>
    <row r="4946" spans="1:13" x14ac:dyDescent="0.2">
      <c r="A4946" s="9">
        <v>4945</v>
      </c>
      <c r="B4946" s="9">
        <v>2023</v>
      </c>
      <c r="C4946" s="1">
        <v>3996</v>
      </c>
      <c r="D4946" s="17" t="str">
        <f>VLOOKUP(C4946,樹木資料表!$A$1:$K$4024,2,FALSE())</f>
        <v>細枝柃木</v>
      </c>
      <c r="E4946" s="11">
        <v>7.6</v>
      </c>
      <c r="G4946" s="17" t="str">
        <f>VLOOKUP($C4946,樹木資料表!$A$1:$K$4024,3,FALSE())</f>
        <v>D</v>
      </c>
      <c r="H4946" s="17">
        <f>VLOOKUP($C4946,樹木資料表!$A$1:$K$4024,4,FALSE())</f>
        <v>1</v>
      </c>
      <c r="I4946" s="17">
        <f>VLOOKUP($C4946,樹木資料表!$A$1:$K$4024,5,FALSE())</f>
        <v>2</v>
      </c>
      <c r="J4946" s="17">
        <f>VLOOKUP($C4946,樹木資料表!$A$1:$K$4024,6,FALSE())</f>
        <v>1.3</v>
      </c>
      <c r="K4946" s="17">
        <f>VLOOKUP($C4946,樹木資料表!$A$1:$K$4024,7,FALSE())</f>
        <v>2</v>
      </c>
      <c r="L4946" s="17">
        <f>VLOOKUP($C4946,樹木資料表!$A$1:$K$4024,8,FALSE())</f>
        <v>0</v>
      </c>
    </row>
    <row r="4947" spans="1:13" x14ac:dyDescent="0.2">
      <c r="A4947" s="9">
        <v>4946</v>
      </c>
      <c r="B4947" s="9">
        <v>2023</v>
      </c>
      <c r="C4947" s="27">
        <v>8882</v>
      </c>
      <c r="D4947" s="17" t="str">
        <f>VLOOKUP(C4947,樹木資料表!$A$1:$K$4024,2,FALSE())</f>
        <v>臺灣山茶</v>
      </c>
      <c r="E4947" s="11">
        <v>5</v>
      </c>
      <c r="F4947" s="11">
        <v>4</v>
      </c>
      <c r="G4947" s="17" t="str">
        <f>VLOOKUP($C4947,樹木資料表!$A$1:$K$4024,3,FALSE())</f>
        <v>D</v>
      </c>
      <c r="H4947" s="17">
        <f>VLOOKUP($C4947,樹木資料表!$A$1:$K$4024,4,FALSE())</f>
        <v>1</v>
      </c>
      <c r="I4947" s="17">
        <f>VLOOKUP($C4947,樹木資料表!$A$1:$K$4024,5,FALSE())</f>
        <v>2</v>
      </c>
      <c r="J4947" s="17">
        <f>VLOOKUP($C4947,樹木資料表!$A$1:$K$4024,6,FALSE())</f>
        <v>0.7</v>
      </c>
      <c r="K4947" s="17">
        <f>VLOOKUP($C4947,樹木資料表!$A$1:$K$4024,7,FALSE())</f>
        <v>0.5</v>
      </c>
      <c r="L4947" s="17">
        <f>VLOOKUP($C4947,樹木資料表!$A$1:$K$4024,8,FALSE())</f>
        <v>3995</v>
      </c>
      <c r="M4947" s="8" t="s">
        <v>167</v>
      </c>
    </row>
    <row r="4948" spans="1:13" x14ac:dyDescent="0.2">
      <c r="A4948" s="9">
        <v>4947</v>
      </c>
      <c r="B4948" s="9">
        <v>2023</v>
      </c>
      <c r="C4948" s="1">
        <v>3997</v>
      </c>
      <c r="D4948" s="17" t="str">
        <f>VLOOKUP(C4948,樹木資料表!$A$1:$K$4024,2,FALSE())</f>
        <v>杜英</v>
      </c>
      <c r="E4948" s="11">
        <v>25.8</v>
      </c>
      <c r="G4948" s="17" t="str">
        <f>VLOOKUP($C4948,樹木資料表!$A$1:$K$4024,3,FALSE())</f>
        <v>D</v>
      </c>
      <c r="H4948" s="17">
        <f>VLOOKUP($C4948,樹木資料表!$A$1:$K$4024,4,FALSE())</f>
        <v>1</v>
      </c>
      <c r="I4948" s="17">
        <f>VLOOKUP($C4948,樹木資料表!$A$1:$K$4024,5,FALSE())</f>
        <v>3</v>
      </c>
      <c r="J4948" s="17">
        <f>VLOOKUP($C4948,樹木資料表!$A$1:$K$4024,6,FALSE())</f>
        <v>4.8</v>
      </c>
      <c r="K4948" s="17">
        <f>VLOOKUP($C4948,樹木資料表!$A$1:$K$4024,7,FALSE())</f>
        <v>3.9</v>
      </c>
      <c r="L4948" s="17">
        <f>VLOOKUP($C4948,樹木資料表!$A$1:$K$4024,8,FALSE())</f>
        <v>0</v>
      </c>
    </row>
    <row r="4949" spans="1:13" x14ac:dyDescent="0.2">
      <c r="A4949" s="9">
        <v>4948</v>
      </c>
      <c r="B4949" s="9">
        <v>2023</v>
      </c>
      <c r="C4949" s="1">
        <v>3998</v>
      </c>
      <c r="D4949" s="17" t="str">
        <f>VLOOKUP(C4949,樹木資料表!$A$1:$K$4024,2,FALSE())</f>
        <v>臺灣山茶</v>
      </c>
      <c r="E4949" s="20">
        <v>0</v>
      </c>
      <c r="G4949" s="17" t="str">
        <f>VLOOKUP($C4949,樹木資料表!$A$1:$K$4024,3,FALSE())</f>
        <v>D</v>
      </c>
      <c r="H4949" s="17">
        <f>VLOOKUP($C4949,樹木資料表!$A$1:$K$4024,4,FALSE())</f>
        <v>1</v>
      </c>
      <c r="I4949" s="17">
        <f>VLOOKUP($C4949,樹木資料表!$A$1:$K$4024,5,FALSE())</f>
        <v>3</v>
      </c>
      <c r="J4949" s="17">
        <f>VLOOKUP($C4949,樹木資料表!$A$1:$K$4024,6,FALSE())</f>
        <v>4.3</v>
      </c>
      <c r="K4949" s="17">
        <f>VLOOKUP($C4949,樹木資料表!$A$1:$K$4024,7,FALSE())</f>
        <v>4.5</v>
      </c>
      <c r="L4949" s="17">
        <f>VLOOKUP($C4949,樹木資料表!$A$1:$K$4024,8,FALSE())</f>
        <v>0</v>
      </c>
      <c r="M4949" s="8" t="s">
        <v>128</v>
      </c>
    </row>
    <row r="4950" spans="1:13" x14ac:dyDescent="0.2">
      <c r="A4950" s="9">
        <v>4949</v>
      </c>
      <c r="B4950" s="9">
        <v>2023</v>
      </c>
      <c r="C4950" s="1">
        <v>3999</v>
      </c>
      <c r="D4950" s="17" t="str">
        <f>VLOOKUP(C4950,樹木資料表!$A$1:$K$4024,2,FALSE())</f>
        <v>臺灣山茶</v>
      </c>
      <c r="E4950" s="20">
        <v>0</v>
      </c>
      <c r="G4950" s="17" t="str">
        <f>VLOOKUP($C4950,樹木資料表!$A$1:$K$4024,3,FALSE())</f>
        <v>D</v>
      </c>
      <c r="H4950" s="17">
        <f>VLOOKUP($C4950,樹木資料表!$A$1:$K$4024,4,FALSE())</f>
        <v>1</v>
      </c>
      <c r="I4950" s="17">
        <f>VLOOKUP($C4950,樹木資料表!$A$1:$K$4024,5,FALSE())</f>
        <v>3</v>
      </c>
      <c r="J4950" s="17">
        <f>VLOOKUP($C4950,樹木資料表!$A$1:$K$4024,6,FALSE())</f>
        <v>5</v>
      </c>
      <c r="K4950" s="17">
        <f>VLOOKUP($C4950,樹木資料表!$A$1:$K$4024,7,FALSE())</f>
        <v>3.1</v>
      </c>
      <c r="L4950" s="17">
        <f>VLOOKUP($C4950,樹木資料表!$A$1:$K$4024,8,FALSE())</f>
        <v>0</v>
      </c>
      <c r="M4950" s="8" t="s">
        <v>128</v>
      </c>
    </row>
    <row r="4951" spans="1:13" x14ac:dyDescent="0.2">
      <c r="A4951" s="9">
        <v>4950</v>
      </c>
      <c r="B4951" s="9">
        <v>2023</v>
      </c>
      <c r="C4951" s="1">
        <v>4000</v>
      </c>
      <c r="D4951" s="17" t="str">
        <f>VLOOKUP(C4951,樹木資料表!$A$1:$K$4024,2,FALSE())</f>
        <v>狗骨仔</v>
      </c>
      <c r="E4951" s="11">
        <v>4.9000000000000004</v>
      </c>
      <c r="G4951" s="17" t="str">
        <f>VLOOKUP($C4951,樹木資料表!$A$1:$K$4024,3,FALSE())</f>
        <v>D</v>
      </c>
      <c r="H4951" s="17">
        <f>VLOOKUP($C4951,樹木資料表!$A$1:$K$4024,4,FALSE())</f>
        <v>1</v>
      </c>
      <c r="I4951" s="17">
        <f>VLOOKUP($C4951,樹木資料表!$A$1:$K$4024,5,FALSE())</f>
        <v>3</v>
      </c>
      <c r="J4951" s="17">
        <f>VLOOKUP($C4951,樹木資料表!$A$1:$K$4024,6,FALSE())</f>
        <v>4</v>
      </c>
      <c r="K4951" s="17">
        <f>VLOOKUP($C4951,樹木資料表!$A$1:$K$4024,7,FALSE())</f>
        <v>1.1000000000000001</v>
      </c>
      <c r="L4951" s="17">
        <f>VLOOKUP($C4951,樹木資料表!$A$1:$K$4024,8,FALSE())</f>
        <v>0</v>
      </c>
    </row>
    <row r="4952" spans="1:13" x14ac:dyDescent="0.2">
      <c r="A4952" s="9">
        <v>4951</v>
      </c>
      <c r="B4952" s="9">
        <v>2023</v>
      </c>
      <c r="C4952" s="1">
        <v>4001</v>
      </c>
      <c r="D4952" s="17" t="str">
        <f>VLOOKUP(C4952,樹木資料表!$A$1:$K$4024,2,FALSE())</f>
        <v>錐果櫟</v>
      </c>
      <c r="E4952" s="11">
        <v>53.8</v>
      </c>
      <c r="G4952" s="17" t="str">
        <f>VLOOKUP($C4952,樹木資料表!$A$1:$K$4024,3,FALSE())</f>
        <v>D</v>
      </c>
      <c r="H4952" s="17">
        <f>VLOOKUP($C4952,樹木資料表!$A$1:$K$4024,4,FALSE())</f>
        <v>1</v>
      </c>
      <c r="I4952" s="17">
        <f>VLOOKUP($C4952,樹木資料表!$A$1:$K$4024,5,FALSE())</f>
        <v>3</v>
      </c>
      <c r="J4952" s="17">
        <f>VLOOKUP($C4952,樹木資料表!$A$1:$K$4024,6,FALSE())</f>
        <v>3.9</v>
      </c>
      <c r="K4952" s="17">
        <f>VLOOKUP($C4952,樹木資料表!$A$1:$K$4024,7,FALSE())</f>
        <v>0.2</v>
      </c>
      <c r="L4952" s="17">
        <f>VLOOKUP($C4952,樹木資料表!$A$1:$K$4024,8,FALSE())</f>
        <v>0</v>
      </c>
    </row>
    <row r="4953" spans="1:13" x14ac:dyDescent="0.2">
      <c r="A4953" s="9">
        <v>4952</v>
      </c>
      <c r="B4953" s="9">
        <v>2023</v>
      </c>
      <c r="C4953" s="1">
        <v>4003</v>
      </c>
      <c r="D4953" s="17" t="str">
        <f>VLOOKUP(C4953,樹木資料表!$A$1:$K$4024,2,FALSE())</f>
        <v>臺灣山茶</v>
      </c>
      <c r="E4953" s="11">
        <v>2.6</v>
      </c>
      <c r="F4953" s="11">
        <v>3</v>
      </c>
      <c r="G4953" s="17" t="str">
        <f>VLOOKUP($C4953,樹木資料表!$A$1:$K$4024,3,FALSE())</f>
        <v>D</v>
      </c>
      <c r="H4953" s="17">
        <f>VLOOKUP($C4953,樹木資料表!$A$1:$K$4024,4,FALSE())</f>
        <v>1</v>
      </c>
      <c r="I4953" s="17">
        <f>VLOOKUP($C4953,樹木資料表!$A$1:$K$4024,5,FALSE())</f>
        <v>3</v>
      </c>
      <c r="J4953" s="17">
        <f>VLOOKUP($C4953,樹木資料表!$A$1:$K$4024,6,FALSE())</f>
        <v>1.4</v>
      </c>
      <c r="K4953" s="17">
        <f>VLOOKUP($C4953,樹木資料表!$A$1:$K$4024,7,FALSE())</f>
        <v>2.1</v>
      </c>
      <c r="L4953" s="17">
        <f>VLOOKUP($C4953,樹木資料表!$A$1:$K$4024,8,FALSE())</f>
        <v>0</v>
      </c>
    </row>
    <row r="4954" spans="1:13" x14ac:dyDescent="0.2">
      <c r="A4954" s="9">
        <v>4953</v>
      </c>
      <c r="B4954" s="9">
        <v>2023</v>
      </c>
      <c r="C4954" s="1">
        <v>4004</v>
      </c>
      <c r="D4954" s="17" t="str">
        <f>VLOOKUP(C4954,樹木資料表!$A$1:$K$4024,2,FALSE())</f>
        <v>變葉新木薑子</v>
      </c>
      <c r="E4954" s="11">
        <v>4.8</v>
      </c>
      <c r="G4954" s="17" t="str">
        <f>VLOOKUP($C4954,樹木資料表!$A$1:$K$4024,3,FALSE())</f>
        <v>D</v>
      </c>
      <c r="H4954" s="17">
        <f>VLOOKUP($C4954,樹木資料表!$A$1:$K$4024,4,FALSE())</f>
        <v>1</v>
      </c>
      <c r="I4954" s="17">
        <f>VLOOKUP($C4954,樹木資料表!$A$1:$K$4024,5,FALSE())</f>
        <v>3</v>
      </c>
      <c r="J4954" s="17">
        <f>VLOOKUP($C4954,樹木資料表!$A$1:$K$4024,6,FALSE())</f>
        <v>1.6</v>
      </c>
      <c r="K4954" s="17">
        <f>VLOOKUP($C4954,樹木資料表!$A$1:$K$4024,7,FALSE())</f>
        <v>2.2000000000000002</v>
      </c>
      <c r="L4954" s="17">
        <f>VLOOKUP($C4954,樹木資料表!$A$1:$K$4024,8,FALSE())</f>
        <v>0</v>
      </c>
    </row>
    <row r="4955" spans="1:13" x14ac:dyDescent="0.2">
      <c r="A4955" s="9">
        <v>4954</v>
      </c>
      <c r="B4955" s="9">
        <v>2023</v>
      </c>
      <c r="C4955" s="1">
        <v>4005</v>
      </c>
      <c r="D4955" s="17" t="str">
        <f>VLOOKUP(C4955,樹木資料表!$A$1:$K$4024,2,FALSE())</f>
        <v>臺灣山茶</v>
      </c>
      <c r="E4955" s="11">
        <v>3</v>
      </c>
      <c r="F4955" s="11">
        <v>3.5</v>
      </c>
      <c r="G4955" s="17" t="str">
        <f>VLOOKUP($C4955,樹木資料表!$A$1:$K$4024,3,FALSE())</f>
        <v>D</v>
      </c>
      <c r="H4955" s="17">
        <f>VLOOKUP($C4955,樹木資料表!$A$1:$K$4024,4,FALSE())</f>
        <v>1</v>
      </c>
      <c r="I4955" s="17">
        <f>VLOOKUP($C4955,樹木資料表!$A$1:$K$4024,5,FALSE())</f>
        <v>3</v>
      </c>
      <c r="J4955" s="17">
        <f>VLOOKUP($C4955,樹木資料表!$A$1:$K$4024,6,FALSE())</f>
        <v>0.6</v>
      </c>
      <c r="K4955" s="17">
        <f>VLOOKUP($C4955,樹木資料表!$A$1:$K$4024,7,FALSE())</f>
        <v>2.2999999999999998</v>
      </c>
      <c r="L4955" s="17">
        <f>VLOOKUP($C4955,樹木資料表!$A$1:$K$4024,8,FALSE())</f>
        <v>0</v>
      </c>
    </row>
    <row r="4956" spans="1:13" x14ac:dyDescent="0.2">
      <c r="A4956" s="9">
        <v>4955</v>
      </c>
      <c r="B4956" s="9">
        <v>2023</v>
      </c>
      <c r="C4956" s="1">
        <v>4006</v>
      </c>
      <c r="D4956" s="17" t="str">
        <f>VLOOKUP(C4956,樹木資料表!$A$1:$K$4024,2,FALSE())</f>
        <v>長葉木薑子</v>
      </c>
      <c r="E4956" s="11">
        <v>4.0999999999999996</v>
      </c>
      <c r="G4956" s="17" t="str">
        <f>VLOOKUP($C4956,樹木資料表!$A$1:$K$4024,3,FALSE())</f>
        <v>D</v>
      </c>
      <c r="H4956" s="17">
        <f>VLOOKUP($C4956,樹木資料表!$A$1:$K$4024,4,FALSE())</f>
        <v>1</v>
      </c>
      <c r="I4956" s="17">
        <f>VLOOKUP($C4956,樹木資料表!$A$1:$K$4024,5,FALSE())</f>
        <v>3</v>
      </c>
      <c r="J4956" s="17">
        <f>VLOOKUP($C4956,樹木資料表!$A$1:$K$4024,6,FALSE())</f>
        <v>0.4</v>
      </c>
      <c r="K4956" s="17">
        <f>VLOOKUP($C4956,樹木資料表!$A$1:$K$4024,7,FALSE())</f>
        <v>5</v>
      </c>
      <c r="L4956" s="17">
        <f>VLOOKUP($C4956,樹木資料表!$A$1:$K$4024,8,FALSE())</f>
        <v>0</v>
      </c>
    </row>
    <row r="4957" spans="1:13" x14ac:dyDescent="0.2">
      <c r="A4957" s="9">
        <v>4956</v>
      </c>
      <c r="B4957" s="9">
        <v>2023</v>
      </c>
      <c r="C4957" s="27">
        <v>8883</v>
      </c>
      <c r="D4957" s="17" t="str">
        <f>VLOOKUP(C4957,樹木資料表!$A$1:$K$4024,2,FALSE())</f>
        <v>臺灣山茶</v>
      </c>
      <c r="E4957" s="11">
        <v>2.8</v>
      </c>
      <c r="F4957" s="11">
        <v>4.5</v>
      </c>
      <c r="G4957" s="17" t="str">
        <f>VLOOKUP($C4957,樹木資料表!$A$1:$K$4024,3,FALSE())</f>
        <v>D</v>
      </c>
      <c r="H4957" s="17">
        <f>VLOOKUP($C4957,樹木資料表!$A$1:$K$4024,4,FALSE())</f>
        <v>1</v>
      </c>
      <c r="I4957" s="17">
        <f>VLOOKUP($C4957,樹木資料表!$A$1:$K$4024,5,FALSE())</f>
        <v>3</v>
      </c>
      <c r="J4957" s="17">
        <f>VLOOKUP($C4957,樹木資料表!$A$1:$K$4024,6,FALSE())</f>
        <v>2.1</v>
      </c>
      <c r="K4957" s="17">
        <f>VLOOKUP($C4957,樹木資料表!$A$1:$K$4024,7,FALSE())</f>
        <v>1.7</v>
      </c>
      <c r="L4957" s="17">
        <f>VLOOKUP($C4957,樹木資料表!$A$1:$K$4024,8,FALSE())</f>
        <v>4002</v>
      </c>
      <c r="M4957" s="8" t="s">
        <v>168</v>
      </c>
    </row>
    <row r="4958" spans="1:13" x14ac:dyDescent="0.2">
      <c r="A4958" s="9">
        <v>4957</v>
      </c>
      <c r="B4958" s="9">
        <v>2023</v>
      </c>
      <c r="C4958" s="1">
        <v>4007</v>
      </c>
      <c r="D4958" s="17" t="str">
        <f>VLOOKUP(C4958,樹木資料表!$A$1:$K$4024,2,FALSE())</f>
        <v>小葉樹杞</v>
      </c>
      <c r="E4958" s="11">
        <v>1.2</v>
      </c>
      <c r="G4958" s="17" t="str">
        <f>VLOOKUP($C4958,樹木資料表!$A$1:$K$4024,3,FALSE())</f>
        <v>D</v>
      </c>
      <c r="H4958" s="17">
        <f>VLOOKUP($C4958,樹木資料表!$A$1:$K$4024,4,FALSE())</f>
        <v>1</v>
      </c>
      <c r="I4958" s="17">
        <f>VLOOKUP($C4958,樹木資料表!$A$1:$K$4024,5,FALSE())</f>
        <v>4</v>
      </c>
      <c r="J4958" s="17">
        <f>VLOOKUP($C4958,樹木資料表!$A$1:$K$4024,6,FALSE())</f>
        <v>4.2</v>
      </c>
      <c r="K4958" s="17">
        <f>VLOOKUP($C4958,樹木資料表!$A$1:$K$4024,7,FALSE())</f>
        <v>4.7</v>
      </c>
      <c r="L4958" s="17">
        <f>VLOOKUP($C4958,樹木資料表!$A$1:$K$4024,8,FALSE())</f>
        <v>0</v>
      </c>
    </row>
    <row r="4959" spans="1:13" x14ac:dyDescent="0.2">
      <c r="A4959" s="9">
        <v>4958</v>
      </c>
      <c r="B4959" s="9">
        <v>2023</v>
      </c>
      <c r="C4959" s="1">
        <v>4008</v>
      </c>
      <c r="D4959" s="17" t="str">
        <f>VLOOKUP(C4959,樹木資料表!$A$1:$K$4024,2,FALSE())</f>
        <v>小葉樹杞</v>
      </c>
      <c r="E4959" s="11">
        <v>3.3</v>
      </c>
      <c r="G4959" s="17" t="str">
        <f>VLOOKUP($C4959,樹木資料表!$A$1:$K$4024,3,FALSE())</f>
        <v>D</v>
      </c>
      <c r="H4959" s="17">
        <f>VLOOKUP($C4959,樹木資料表!$A$1:$K$4024,4,FALSE())</f>
        <v>1</v>
      </c>
      <c r="I4959" s="17">
        <f>VLOOKUP($C4959,樹木資料表!$A$1:$K$4024,5,FALSE())</f>
        <v>4</v>
      </c>
      <c r="J4959" s="17">
        <f>VLOOKUP($C4959,樹木資料表!$A$1:$K$4024,6,FALSE())</f>
        <v>3.5</v>
      </c>
      <c r="K4959" s="17">
        <f>VLOOKUP($C4959,樹木資料表!$A$1:$K$4024,7,FALSE())</f>
        <v>4.7</v>
      </c>
      <c r="L4959" s="17">
        <f>VLOOKUP($C4959,樹木資料表!$A$1:$K$4024,8,FALSE())</f>
        <v>0</v>
      </c>
    </row>
    <row r="4960" spans="1:13" x14ac:dyDescent="0.2">
      <c r="A4960" s="9">
        <v>4959</v>
      </c>
      <c r="B4960" s="9">
        <v>2023</v>
      </c>
      <c r="C4960" s="1">
        <v>4009</v>
      </c>
      <c r="D4960" s="17" t="str">
        <f>VLOOKUP(C4960,樹木資料表!$A$1:$K$4024,2,FALSE())</f>
        <v>小葉樹杞</v>
      </c>
      <c r="E4960" s="11">
        <v>2.7</v>
      </c>
      <c r="G4960" s="17" t="str">
        <f>VLOOKUP($C4960,樹木資料表!$A$1:$K$4024,3,FALSE())</f>
        <v>D</v>
      </c>
      <c r="H4960" s="17">
        <f>VLOOKUP($C4960,樹木資料表!$A$1:$K$4024,4,FALSE())</f>
        <v>1</v>
      </c>
      <c r="I4960" s="17">
        <f>VLOOKUP($C4960,樹木資料表!$A$1:$K$4024,5,FALSE())</f>
        <v>4</v>
      </c>
      <c r="J4960" s="17">
        <f>VLOOKUP($C4960,樹木資料表!$A$1:$K$4024,6,FALSE())</f>
        <v>3.2</v>
      </c>
      <c r="K4960" s="17">
        <f>VLOOKUP($C4960,樹木資料表!$A$1:$K$4024,7,FALSE())</f>
        <v>4</v>
      </c>
      <c r="L4960" s="17">
        <f>VLOOKUP($C4960,樹木資料表!$A$1:$K$4024,8,FALSE())</f>
        <v>0</v>
      </c>
    </row>
    <row r="4961" spans="1:13" x14ac:dyDescent="0.2">
      <c r="A4961" s="9">
        <v>4960</v>
      </c>
      <c r="B4961" s="9">
        <v>2023</v>
      </c>
      <c r="C4961" s="1">
        <v>4010</v>
      </c>
      <c r="D4961" s="17" t="str">
        <f>VLOOKUP(C4961,樹木資料表!$A$1:$K$4024,2,FALSE())</f>
        <v>小芽新木薑子</v>
      </c>
      <c r="E4961" s="11">
        <v>4</v>
      </c>
      <c r="G4961" s="17" t="str">
        <f>VLOOKUP($C4961,樹木資料表!$A$1:$K$4024,3,FALSE())</f>
        <v>D</v>
      </c>
      <c r="H4961" s="17">
        <f>VLOOKUP($C4961,樹木資料表!$A$1:$K$4024,4,FALSE())</f>
        <v>1</v>
      </c>
      <c r="I4961" s="17">
        <f>VLOOKUP($C4961,樹木資料表!$A$1:$K$4024,5,FALSE())</f>
        <v>4</v>
      </c>
      <c r="J4961" s="17">
        <f>VLOOKUP($C4961,樹木資料表!$A$1:$K$4024,6,FALSE())</f>
        <v>2.7</v>
      </c>
      <c r="K4961" s="17">
        <f>VLOOKUP($C4961,樹木資料表!$A$1:$K$4024,7,FALSE())</f>
        <v>3.2</v>
      </c>
      <c r="L4961" s="17">
        <f>VLOOKUP($C4961,樹木資料表!$A$1:$K$4024,8,FALSE())</f>
        <v>0</v>
      </c>
    </row>
    <row r="4962" spans="1:13" x14ac:dyDescent="0.2">
      <c r="A4962" s="9">
        <v>4961</v>
      </c>
      <c r="B4962" s="9">
        <v>2023</v>
      </c>
      <c r="C4962" s="1">
        <v>4011</v>
      </c>
      <c r="D4962" s="17" t="str">
        <f>VLOOKUP(C4962,樹木資料表!$A$1:$K$4024,2,FALSE())</f>
        <v>小葉樹杞</v>
      </c>
      <c r="E4962" s="11">
        <v>1.7</v>
      </c>
      <c r="G4962" s="17" t="str">
        <f>VLOOKUP($C4962,樹木資料表!$A$1:$K$4024,3,FALSE())</f>
        <v>D</v>
      </c>
      <c r="H4962" s="17">
        <f>VLOOKUP($C4962,樹木資料表!$A$1:$K$4024,4,FALSE())</f>
        <v>1</v>
      </c>
      <c r="I4962" s="17">
        <f>VLOOKUP($C4962,樹木資料表!$A$1:$K$4024,5,FALSE())</f>
        <v>4</v>
      </c>
      <c r="J4962" s="17">
        <f>VLOOKUP($C4962,樹木資料表!$A$1:$K$4024,6,FALSE())</f>
        <v>3.8</v>
      </c>
      <c r="K4962" s="17">
        <f>VLOOKUP($C4962,樹木資料表!$A$1:$K$4024,7,FALSE())</f>
        <v>2</v>
      </c>
      <c r="L4962" s="17">
        <f>VLOOKUP($C4962,樹木資料表!$A$1:$K$4024,8,FALSE())</f>
        <v>0</v>
      </c>
    </row>
    <row r="4963" spans="1:13" x14ac:dyDescent="0.2">
      <c r="A4963" s="9">
        <v>4962</v>
      </c>
      <c r="B4963" s="9">
        <v>2023</v>
      </c>
      <c r="C4963" s="1">
        <v>4012</v>
      </c>
      <c r="D4963" s="17" t="str">
        <f>VLOOKUP(C4963,樹木資料表!$A$1:$K$4024,2,FALSE())</f>
        <v>長葉木薑子</v>
      </c>
      <c r="E4963" s="11">
        <v>1.9</v>
      </c>
      <c r="G4963" s="17" t="str">
        <f>VLOOKUP($C4963,樹木資料表!$A$1:$K$4024,3,FALSE())</f>
        <v>D</v>
      </c>
      <c r="H4963" s="17">
        <f>VLOOKUP($C4963,樹木資料表!$A$1:$K$4024,4,FALSE())</f>
        <v>1</v>
      </c>
      <c r="I4963" s="17">
        <f>VLOOKUP($C4963,樹木資料表!$A$1:$K$4024,5,FALSE())</f>
        <v>4</v>
      </c>
      <c r="J4963" s="17">
        <f>VLOOKUP($C4963,樹木資料表!$A$1:$K$4024,6,FALSE())</f>
        <v>4</v>
      </c>
      <c r="K4963" s="17">
        <f>VLOOKUP($C4963,樹木資料表!$A$1:$K$4024,7,FALSE())</f>
        <v>1.2</v>
      </c>
      <c r="L4963" s="17">
        <f>VLOOKUP($C4963,樹木資料表!$A$1:$K$4024,8,FALSE())</f>
        <v>0</v>
      </c>
    </row>
    <row r="4964" spans="1:13" x14ac:dyDescent="0.2">
      <c r="A4964" s="9">
        <v>4963</v>
      </c>
      <c r="B4964" s="9">
        <v>2023</v>
      </c>
      <c r="C4964" s="1">
        <v>4013</v>
      </c>
      <c r="D4964" s="17" t="str">
        <f>VLOOKUP(C4964,樹木資料表!$A$1:$K$4024,2,FALSE())</f>
        <v>小芽新木薑子</v>
      </c>
      <c r="E4964" s="11">
        <v>12.1</v>
      </c>
      <c r="G4964" s="17" t="str">
        <f>VLOOKUP($C4964,樹木資料表!$A$1:$K$4024,3,FALSE())</f>
        <v>D</v>
      </c>
      <c r="H4964" s="17">
        <f>VLOOKUP($C4964,樹木資料表!$A$1:$K$4024,4,FALSE())</f>
        <v>1</v>
      </c>
      <c r="I4964" s="17">
        <f>VLOOKUP($C4964,樹木資料表!$A$1:$K$4024,5,FALSE())</f>
        <v>4</v>
      </c>
      <c r="J4964" s="17">
        <f>VLOOKUP($C4964,樹木資料表!$A$1:$K$4024,6,FALSE())</f>
        <v>3.5</v>
      </c>
      <c r="K4964" s="17">
        <f>VLOOKUP($C4964,樹木資料表!$A$1:$K$4024,7,FALSE())</f>
        <v>2.1</v>
      </c>
      <c r="L4964" s="17">
        <f>VLOOKUP($C4964,樹木資料表!$A$1:$K$4024,8,FALSE())</f>
        <v>0</v>
      </c>
    </row>
    <row r="4965" spans="1:13" x14ac:dyDescent="0.2">
      <c r="A4965" s="9">
        <v>4964</v>
      </c>
      <c r="B4965" s="9">
        <v>2023</v>
      </c>
      <c r="C4965" s="1">
        <v>4014</v>
      </c>
      <c r="D4965" s="17" t="str">
        <f>VLOOKUP(C4965,樹木資料表!$A$1:$K$4024,2,FALSE())</f>
        <v>杏葉石櫟</v>
      </c>
      <c r="E4965" s="11">
        <v>16.899999999999999</v>
      </c>
      <c r="G4965" s="17" t="str">
        <f>VLOOKUP($C4965,樹木資料表!$A$1:$K$4024,3,FALSE())</f>
        <v>D</v>
      </c>
      <c r="H4965" s="17">
        <f>VLOOKUP($C4965,樹木資料表!$A$1:$K$4024,4,FALSE())</f>
        <v>1</v>
      </c>
      <c r="I4965" s="17">
        <f>VLOOKUP($C4965,樹木資料表!$A$1:$K$4024,5,FALSE())</f>
        <v>4</v>
      </c>
      <c r="J4965" s="17">
        <f>VLOOKUP($C4965,樹木資料表!$A$1:$K$4024,6,FALSE())</f>
        <v>3.5</v>
      </c>
      <c r="K4965" s="17">
        <f>VLOOKUP($C4965,樹木資料表!$A$1:$K$4024,7,FALSE())</f>
        <v>1.3</v>
      </c>
      <c r="L4965" s="17">
        <f>VLOOKUP($C4965,樹木資料表!$A$1:$K$4024,8,FALSE())</f>
        <v>0</v>
      </c>
    </row>
    <row r="4966" spans="1:13" x14ac:dyDescent="0.2">
      <c r="A4966" s="9">
        <v>4965</v>
      </c>
      <c r="B4966" s="9">
        <v>2023</v>
      </c>
      <c r="C4966" s="1">
        <v>4015</v>
      </c>
      <c r="D4966" s="17" t="str">
        <f>VLOOKUP(C4966,樹木資料表!$A$1:$K$4024,2,FALSE())</f>
        <v>小芽新木薑子</v>
      </c>
      <c r="E4966" s="11">
        <v>11.6</v>
      </c>
      <c r="G4966" s="17" t="str">
        <f>VLOOKUP($C4966,樹木資料表!$A$1:$K$4024,3,FALSE())</f>
        <v>D</v>
      </c>
      <c r="H4966" s="17">
        <f>VLOOKUP($C4966,樹木資料表!$A$1:$K$4024,4,FALSE())</f>
        <v>1</v>
      </c>
      <c r="I4966" s="17">
        <f>VLOOKUP($C4966,樹木資料表!$A$1:$K$4024,5,FALSE())</f>
        <v>4</v>
      </c>
      <c r="J4966" s="17">
        <f>VLOOKUP($C4966,樹木資料表!$A$1:$K$4024,6,FALSE())</f>
        <v>3.4</v>
      </c>
      <c r="K4966" s="17">
        <f>VLOOKUP($C4966,樹木資料表!$A$1:$K$4024,7,FALSE())</f>
        <v>0.5</v>
      </c>
      <c r="L4966" s="17">
        <f>VLOOKUP($C4966,樹木資料表!$A$1:$K$4024,8,FALSE())</f>
        <v>0</v>
      </c>
    </row>
    <row r="4967" spans="1:13" x14ac:dyDescent="0.2">
      <c r="A4967" s="9">
        <v>4966</v>
      </c>
      <c r="B4967" s="9">
        <v>2023</v>
      </c>
      <c r="C4967" s="1">
        <v>4016</v>
      </c>
      <c r="D4967" s="17" t="str">
        <f>VLOOKUP(C4967,樹木資料表!$A$1:$K$4024,2,FALSE())</f>
        <v>瓊楠</v>
      </c>
      <c r="E4967" s="11">
        <v>2.5</v>
      </c>
      <c r="G4967" s="17" t="str">
        <f>VLOOKUP($C4967,樹木資料表!$A$1:$K$4024,3,FALSE())</f>
        <v>D</v>
      </c>
      <c r="H4967" s="17">
        <f>VLOOKUP($C4967,樹木資料表!$A$1:$K$4024,4,FALSE())</f>
        <v>1</v>
      </c>
      <c r="I4967" s="17">
        <f>VLOOKUP($C4967,樹木資料表!$A$1:$K$4024,5,FALSE())</f>
        <v>4</v>
      </c>
      <c r="J4967" s="17">
        <f>VLOOKUP($C4967,樹木資料表!$A$1:$K$4024,6,FALSE())</f>
        <v>4</v>
      </c>
      <c r="K4967" s="17">
        <f>VLOOKUP($C4967,樹木資料表!$A$1:$K$4024,7,FALSE())</f>
        <v>0.2</v>
      </c>
      <c r="L4967" s="17">
        <f>VLOOKUP($C4967,樹木資料表!$A$1:$K$4024,8,FALSE())</f>
        <v>0</v>
      </c>
    </row>
    <row r="4968" spans="1:13" x14ac:dyDescent="0.2">
      <c r="A4968" s="9">
        <v>4967</v>
      </c>
      <c r="B4968" s="9">
        <v>2023</v>
      </c>
      <c r="C4968" s="1">
        <v>4017</v>
      </c>
      <c r="D4968" s="17" t="str">
        <f>VLOOKUP(C4968,樹木資料表!$A$1:$K$4024,2,FALSE())</f>
        <v>瓊楠</v>
      </c>
      <c r="E4968" s="11">
        <v>1.8</v>
      </c>
      <c r="G4968" s="17" t="str">
        <f>VLOOKUP($C4968,樹木資料表!$A$1:$K$4024,3,FALSE())</f>
        <v>D</v>
      </c>
      <c r="H4968" s="17">
        <f>VLOOKUP($C4968,樹木資料表!$A$1:$K$4024,4,FALSE())</f>
        <v>1</v>
      </c>
      <c r="I4968" s="17">
        <f>VLOOKUP($C4968,樹木資料表!$A$1:$K$4024,5,FALSE())</f>
        <v>4</v>
      </c>
      <c r="J4968" s="17">
        <f>VLOOKUP($C4968,樹木資料表!$A$1:$K$4024,6,FALSE())</f>
        <v>4</v>
      </c>
      <c r="K4968" s="17">
        <f>VLOOKUP($C4968,樹木資料表!$A$1:$K$4024,7,FALSE())</f>
        <v>0.3</v>
      </c>
      <c r="L4968" s="17">
        <f>VLOOKUP($C4968,樹木資料表!$A$1:$K$4024,8,FALSE())</f>
        <v>0</v>
      </c>
    </row>
    <row r="4969" spans="1:13" x14ac:dyDescent="0.2">
      <c r="A4969" s="9">
        <v>4968</v>
      </c>
      <c r="B4969" s="9">
        <v>2023</v>
      </c>
      <c r="C4969" s="1">
        <v>4018</v>
      </c>
      <c r="D4969" s="17" t="str">
        <f>VLOOKUP(C4969,樹木資料表!$A$1:$K$4024,2,FALSE())</f>
        <v>假長葉楠</v>
      </c>
      <c r="E4969" s="11">
        <v>3.8</v>
      </c>
      <c r="G4969" s="17" t="str">
        <f>VLOOKUP($C4969,樹木資料表!$A$1:$K$4024,3,FALSE())</f>
        <v>D</v>
      </c>
      <c r="H4969" s="17">
        <f>VLOOKUP($C4969,樹木資料表!$A$1:$K$4024,4,FALSE())</f>
        <v>1</v>
      </c>
      <c r="I4969" s="17">
        <f>VLOOKUP($C4969,樹木資料表!$A$1:$K$4024,5,FALSE())</f>
        <v>4</v>
      </c>
      <c r="J4969" s="17">
        <f>VLOOKUP($C4969,樹木資料表!$A$1:$K$4024,6,FALSE())</f>
        <v>1.9</v>
      </c>
      <c r="K4969" s="17">
        <f>VLOOKUP($C4969,樹木資料表!$A$1:$K$4024,7,FALSE())</f>
        <v>1.9</v>
      </c>
      <c r="L4969" s="17">
        <f>VLOOKUP($C4969,樹木資料表!$A$1:$K$4024,8,FALSE())</f>
        <v>0</v>
      </c>
    </row>
    <row r="4970" spans="1:13" x14ac:dyDescent="0.2">
      <c r="A4970" s="9">
        <v>4969</v>
      </c>
      <c r="B4970" s="9">
        <v>2023</v>
      </c>
      <c r="C4970" s="1">
        <v>4019</v>
      </c>
      <c r="D4970" s="17" t="str">
        <f>VLOOKUP(C4970,樹木資料表!$A$1:$K$4024,2,FALSE())</f>
        <v>長葉木薑子</v>
      </c>
      <c r="E4970" s="11">
        <v>1.3</v>
      </c>
      <c r="G4970" s="17" t="str">
        <f>VLOOKUP($C4970,樹木資料表!$A$1:$K$4024,3,FALSE())</f>
        <v>D</v>
      </c>
      <c r="H4970" s="17">
        <f>VLOOKUP($C4970,樹木資料表!$A$1:$K$4024,4,FALSE())</f>
        <v>1</v>
      </c>
      <c r="I4970" s="17">
        <f>VLOOKUP($C4970,樹木資料表!$A$1:$K$4024,5,FALSE())</f>
        <v>4</v>
      </c>
      <c r="J4970" s="17">
        <f>VLOOKUP($C4970,樹木資料表!$A$1:$K$4024,6,FALSE())</f>
        <v>0.3</v>
      </c>
      <c r="K4970" s="17">
        <f>VLOOKUP($C4970,樹木資料表!$A$1:$K$4024,7,FALSE())</f>
        <v>1.5</v>
      </c>
      <c r="L4970" s="17">
        <f>VLOOKUP($C4970,樹木資料表!$A$1:$K$4024,8,FALSE())</f>
        <v>0</v>
      </c>
    </row>
    <row r="4971" spans="1:13" x14ac:dyDescent="0.2">
      <c r="A4971" s="9">
        <v>4970</v>
      </c>
      <c r="B4971" s="9">
        <v>2023</v>
      </c>
      <c r="C4971" s="1">
        <v>4020</v>
      </c>
      <c r="D4971" s="17" t="str">
        <f>VLOOKUP(C4971,樹木資料表!$A$1:$K$4024,2,FALSE())</f>
        <v>長葉木薑子</v>
      </c>
      <c r="E4971" s="20">
        <v>0</v>
      </c>
      <c r="G4971" s="17" t="str">
        <f>VLOOKUP($C4971,樹木資料表!$A$1:$K$4024,3,FALSE())</f>
        <v>D</v>
      </c>
      <c r="H4971" s="17">
        <f>VLOOKUP($C4971,樹木資料表!$A$1:$K$4024,4,FALSE())</f>
        <v>1</v>
      </c>
      <c r="I4971" s="17">
        <f>VLOOKUP($C4971,樹木資料表!$A$1:$K$4024,5,FALSE())</f>
        <v>4</v>
      </c>
      <c r="J4971" s="17">
        <f>VLOOKUP($C4971,樹木資料表!$A$1:$K$4024,6,FALSE())</f>
        <v>1.7</v>
      </c>
      <c r="K4971" s="17">
        <f>VLOOKUP($C4971,樹木資料表!$A$1:$K$4024,7,FALSE())</f>
        <v>2.2000000000000002</v>
      </c>
      <c r="L4971" s="17">
        <f>VLOOKUP($C4971,樹木資料表!$A$1:$K$4024,8,FALSE())</f>
        <v>0</v>
      </c>
      <c r="M4971" s="8" t="s">
        <v>131</v>
      </c>
    </row>
    <row r="4972" spans="1:13" x14ac:dyDescent="0.2">
      <c r="A4972" s="9">
        <v>4971</v>
      </c>
      <c r="B4972" s="9">
        <v>2023</v>
      </c>
      <c r="C4972" s="1">
        <v>4021</v>
      </c>
      <c r="D4972" s="17" t="str">
        <f>VLOOKUP(C4972,樹木資料表!$A$1:$K$4024,2,FALSE())</f>
        <v>瓊楠</v>
      </c>
      <c r="E4972" s="11">
        <v>1.5</v>
      </c>
      <c r="G4972" s="17" t="str">
        <f>VLOOKUP($C4972,樹木資料表!$A$1:$K$4024,3,FALSE())</f>
        <v>D</v>
      </c>
      <c r="H4972" s="17">
        <f>VLOOKUP($C4972,樹木資料表!$A$1:$K$4024,4,FALSE())</f>
        <v>1</v>
      </c>
      <c r="I4972" s="17">
        <f>VLOOKUP($C4972,樹木資料表!$A$1:$K$4024,5,FALSE())</f>
        <v>4</v>
      </c>
      <c r="J4972" s="17">
        <f>VLOOKUP($C4972,樹木資料表!$A$1:$K$4024,6,FALSE())</f>
        <v>2.2999999999999998</v>
      </c>
      <c r="K4972" s="17">
        <f>VLOOKUP($C4972,樹木資料表!$A$1:$K$4024,7,FALSE())</f>
        <v>2.2000000000000002</v>
      </c>
      <c r="L4972" s="17">
        <f>VLOOKUP($C4972,樹木資料表!$A$1:$K$4024,8,FALSE())</f>
        <v>0</v>
      </c>
    </row>
    <row r="4973" spans="1:13" x14ac:dyDescent="0.2">
      <c r="A4973" s="9">
        <v>4972</v>
      </c>
      <c r="B4973" s="9">
        <v>2023</v>
      </c>
      <c r="C4973" s="1">
        <v>4022</v>
      </c>
      <c r="D4973" s="17" t="str">
        <f>VLOOKUP(C4973,樹木資料表!$A$1:$K$4024,2,FALSE())</f>
        <v>大葉木樨</v>
      </c>
      <c r="E4973" s="20">
        <v>0</v>
      </c>
      <c r="G4973" s="17" t="str">
        <f>VLOOKUP($C4973,樹木資料表!$A$1:$K$4024,3,FALSE())</f>
        <v>D</v>
      </c>
      <c r="H4973" s="17">
        <f>VLOOKUP($C4973,樹木資料表!$A$1:$K$4024,4,FALSE())</f>
        <v>1</v>
      </c>
      <c r="I4973" s="17">
        <f>VLOOKUP($C4973,樹木資料表!$A$1:$K$4024,5,FALSE())</f>
        <v>4</v>
      </c>
      <c r="J4973" s="17">
        <f>VLOOKUP($C4973,樹木資料表!$A$1:$K$4024,6,FALSE())</f>
        <v>0.5</v>
      </c>
      <c r="K4973" s="17">
        <f>VLOOKUP($C4973,樹木資料表!$A$1:$K$4024,7,FALSE())</f>
        <v>3.9</v>
      </c>
      <c r="L4973" s="17">
        <f>VLOOKUP($C4973,樹木資料表!$A$1:$K$4024,8,FALSE())</f>
        <v>0</v>
      </c>
      <c r="M4973" s="8" t="s">
        <v>162</v>
      </c>
    </row>
    <row r="4974" spans="1:13" x14ac:dyDescent="0.2">
      <c r="A4974" s="9">
        <v>4973</v>
      </c>
      <c r="B4974" s="9">
        <v>2023</v>
      </c>
      <c r="C4974" s="1">
        <v>4023</v>
      </c>
      <c r="D4974" s="17" t="str">
        <f>VLOOKUP(C4974,樹木資料表!$A$1:$K$4024,2,FALSE())</f>
        <v>狗骨仔</v>
      </c>
      <c r="E4974" s="11">
        <v>5.9</v>
      </c>
      <c r="G4974" s="17" t="str">
        <f>VLOOKUP($C4974,樹木資料表!$A$1:$K$4024,3,FALSE())</f>
        <v>D</v>
      </c>
      <c r="H4974" s="17">
        <f>VLOOKUP($C4974,樹木資料表!$A$1:$K$4024,4,FALSE())</f>
        <v>2</v>
      </c>
      <c r="I4974" s="17">
        <f>VLOOKUP($C4974,樹木資料表!$A$1:$K$4024,5,FALSE())</f>
        <v>1</v>
      </c>
      <c r="J4974" s="17">
        <f>VLOOKUP($C4974,樹木資料表!$A$1:$K$4024,6,FALSE())</f>
        <v>1.2</v>
      </c>
      <c r="K4974" s="17">
        <f>VLOOKUP($C4974,樹木資料表!$A$1:$K$4024,7,FALSE())</f>
        <v>3.8</v>
      </c>
      <c r="L4974" s="17">
        <f>VLOOKUP($C4974,樹木資料表!$A$1:$K$4024,8,FALSE())</f>
        <v>0</v>
      </c>
    </row>
    <row r="4975" spans="1:13" x14ac:dyDescent="0.2">
      <c r="A4975" s="9">
        <v>4974</v>
      </c>
      <c r="B4975" s="9">
        <v>2023</v>
      </c>
      <c r="C4975" s="1">
        <v>4024</v>
      </c>
      <c r="D4975" s="17" t="str">
        <f>VLOOKUP(C4975,樹木資料表!$A$1:$K$4024,2,FALSE())</f>
        <v>假長葉楠</v>
      </c>
      <c r="E4975" s="30">
        <v>1.7</v>
      </c>
      <c r="G4975" s="17" t="str">
        <f>VLOOKUP($C4975,樹木資料表!$A$1:$K$4024,3,FALSE())</f>
        <v>D</v>
      </c>
      <c r="H4975" s="17">
        <f>VLOOKUP($C4975,樹木資料表!$A$1:$K$4024,4,FALSE())</f>
        <v>2</v>
      </c>
      <c r="I4975" s="17">
        <f>VLOOKUP($C4975,樹木資料表!$A$1:$K$4024,5,FALSE())</f>
        <v>1</v>
      </c>
      <c r="J4975" s="17">
        <f>VLOOKUP($C4975,樹木資料表!$A$1:$K$4024,6,FALSE())</f>
        <v>1.6</v>
      </c>
      <c r="K4975" s="17">
        <f>VLOOKUP($C4975,樹木資料表!$A$1:$K$4024,7,FALSE())</f>
        <v>4.5999999999999996</v>
      </c>
      <c r="L4975" s="17">
        <f>VLOOKUP($C4975,樹木資料表!$A$1:$K$4024,8,FALSE())</f>
        <v>0</v>
      </c>
      <c r="M4975" s="8" t="s">
        <v>142</v>
      </c>
    </row>
    <row r="4976" spans="1:13" x14ac:dyDescent="0.2">
      <c r="A4976" s="9">
        <v>4975</v>
      </c>
      <c r="B4976" s="9">
        <v>2023</v>
      </c>
      <c r="C4976" s="1">
        <v>4025</v>
      </c>
      <c r="D4976" s="17" t="str">
        <f>VLOOKUP(C4976,樹木資料表!$A$1:$K$4024,2,FALSE())</f>
        <v>小葉樹杞</v>
      </c>
      <c r="E4976" s="11">
        <v>2.2000000000000002</v>
      </c>
      <c r="G4976" s="17" t="str">
        <f>VLOOKUP($C4976,樹木資料表!$A$1:$K$4024,3,FALSE())</f>
        <v>D</v>
      </c>
      <c r="H4976" s="17">
        <f>VLOOKUP($C4976,樹木資料表!$A$1:$K$4024,4,FALSE())</f>
        <v>2</v>
      </c>
      <c r="I4976" s="17">
        <f>VLOOKUP($C4976,樹木資料表!$A$1:$K$4024,5,FALSE())</f>
        <v>1</v>
      </c>
      <c r="J4976" s="17">
        <f>VLOOKUP($C4976,樹木資料表!$A$1:$K$4024,6,FALSE())</f>
        <v>1.5</v>
      </c>
      <c r="K4976" s="17">
        <f>VLOOKUP($C4976,樹木資料表!$A$1:$K$4024,7,FALSE())</f>
        <v>4.8</v>
      </c>
      <c r="L4976" s="17">
        <f>VLOOKUP($C4976,樹木資料表!$A$1:$K$4024,8,FALSE())</f>
        <v>0</v>
      </c>
    </row>
    <row r="4977" spans="1:13" x14ac:dyDescent="0.2">
      <c r="A4977" s="9">
        <v>4976</v>
      </c>
      <c r="B4977" s="9">
        <v>2023</v>
      </c>
      <c r="C4977" s="1">
        <v>4026</v>
      </c>
      <c r="D4977" s="17" t="str">
        <f>VLOOKUP(C4977,樹木資料表!$A$1:$K$4024,2,FALSE())</f>
        <v>臺灣山茶</v>
      </c>
      <c r="E4977" s="20">
        <v>0</v>
      </c>
      <c r="G4977" s="17" t="str">
        <f>VLOOKUP($C4977,樹木資料表!$A$1:$K$4024,3,FALSE())</f>
        <v>D</v>
      </c>
      <c r="H4977" s="17">
        <f>VLOOKUP($C4977,樹木資料表!$A$1:$K$4024,4,FALSE())</f>
        <v>2</v>
      </c>
      <c r="I4977" s="17">
        <f>VLOOKUP($C4977,樹木資料表!$A$1:$K$4024,5,FALSE())</f>
        <v>1</v>
      </c>
      <c r="J4977" s="17">
        <f>VLOOKUP($C4977,樹木資料表!$A$1:$K$4024,6,FALSE())</f>
        <v>2</v>
      </c>
      <c r="K4977" s="17">
        <f>VLOOKUP($C4977,樹木資料表!$A$1:$K$4024,7,FALSE())</f>
        <v>4.7</v>
      </c>
      <c r="L4977" s="17">
        <f>VLOOKUP($C4977,樹木資料表!$A$1:$K$4024,8,FALSE())</f>
        <v>0</v>
      </c>
      <c r="M4977" s="8" t="s">
        <v>128</v>
      </c>
    </row>
    <row r="4978" spans="1:13" x14ac:dyDescent="0.2">
      <c r="A4978" s="9">
        <v>4977</v>
      </c>
      <c r="B4978" s="9">
        <v>2023</v>
      </c>
      <c r="C4978" s="1">
        <v>4027</v>
      </c>
      <c r="D4978" s="17" t="str">
        <f>VLOOKUP(C4978,樹木資料表!$A$1:$K$4024,2,FALSE())</f>
        <v>小葉樹杞</v>
      </c>
      <c r="E4978" s="11">
        <v>2.2000000000000002</v>
      </c>
      <c r="G4978" s="17" t="str">
        <f>VLOOKUP($C4978,樹木資料表!$A$1:$K$4024,3,FALSE())</f>
        <v>D</v>
      </c>
      <c r="H4978" s="17">
        <f>VLOOKUP($C4978,樹木資料表!$A$1:$K$4024,4,FALSE())</f>
        <v>2</v>
      </c>
      <c r="I4978" s="17">
        <f>VLOOKUP($C4978,樹木資料表!$A$1:$K$4024,5,FALSE())</f>
        <v>1</v>
      </c>
      <c r="J4978" s="17">
        <f>VLOOKUP($C4978,樹木資料表!$A$1:$K$4024,6,FALSE())</f>
        <v>3.9</v>
      </c>
      <c r="K4978" s="17">
        <f>VLOOKUP($C4978,樹木資料表!$A$1:$K$4024,7,FALSE())</f>
        <v>4</v>
      </c>
      <c r="L4978" s="17">
        <f>VLOOKUP($C4978,樹木資料表!$A$1:$K$4024,8,FALSE())</f>
        <v>0</v>
      </c>
    </row>
    <row r="4979" spans="1:13" x14ac:dyDescent="0.2">
      <c r="A4979" s="9">
        <v>4978</v>
      </c>
      <c r="B4979" s="9">
        <v>2023</v>
      </c>
      <c r="C4979" s="1">
        <v>4028</v>
      </c>
      <c r="D4979" s="17" t="str">
        <f>VLOOKUP(C4979,樹木資料表!$A$1:$K$4024,2,FALSE())</f>
        <v>狗骨仔</v>
      </c>
      <c r="E4979" s="11">
        <v>7.5</v>
      </c>
      <c r="G4979" s="17" t="str">
        <f>VLOOKUP($C4979,樹木資料表!$A$1:$K$4024,3,FALSE())</f>
        <v>D</v>
      </c>
      <c r="H4979" s="17">
        <f>VLOOKUP($C4979,樹木資料表!$A$1:$K$4024,4,FALSE())</f>
        <v>2</v>
      </c>
      <c r="I4979" s="17">
        <f>VLOOKUP($C4979,樹木資料表!$A$1:$K$4024,5,FALSE())</f>
        <v>1</v>
      </c>
      <c r="J4979" s="17">
        <f>VLOOKUP($C4979,樹木資料表!$A$1:$K$4024,6,FALSE())</f>
        <v>2.5</v>
      </c>
      <c r="K4979" s="17">
        <f>VLOOKUP($C4979,樹木資料表!$A$1:$K$4024,7,FALSE())</f>
        <v>2</v>
      </c>
      <c r="L4979" s="17">
        <f>VLOOKUP($C4979,樹木資料表!$A$1:$K$4024,8,FALSE())</f>
        <v>0</v>
      </c>
    </row>
    <row r="4980" spans="1:13" x14ac:dyDescent="0.2">
      <c r="A4980" s="9">
        <v>4979</v>
      </c>
      <c r="B4980" s="9">
        <v>2023</v>
      </c>
      <c r="C4980" s="1">
        <v>4029</v>
      </c>
      <c r="D4980" s="17" t="str">
        <f>VLOOKUP(C4980,樹木資料表!$A$1:$K$4024,2,FALSE())</f>
        <v>細枝柃木</v>
      </c>
      <c r="E4980" s="11">
        <v>3.1</v>
      </c>
      <c r="G4980" s="17" t="str">
        <f>VLOOKUP($C4980,樹木資料表!$A$1:$K$4024,3,FALSE())</f>
        <v>D</v>
      </c>
      <c r="H4980" s="17">
        <f>VLOOKUP($C4980,樹木資料表!$A$1:$K$4024,4,FALSE())</f>
        <v>2</v>
      </c>
      <c r="I4980" s="17">
        <f>VLOOKUP($C4980,樹木資料表!$A$1:$K$4024,5,FALSE())</f>
        <v>1</v>
      </c>
      <c r="J4980" s="17">
        <f>VLOOKUP($C4980,樹木資料表!$A$1:$K$4024,6,FALSE())</f>
        <v>2.2000000000000002</v>
      </c>
      <c r="K4980" s="17">
        <f>VLOOKUP($C4980,樹木資料表!$A$1:$K$4024,7,FALSE())</f>
        <v>1.3</v>
      </c>
      <c r="L4980" s="17">
        <f>VLOOKUP($C4980,樹木資料表!$A$1:$K$4024,8,FALSE())</f>
        <v>0</v>
      </c>
    </row>
    <row r="4981" spans="1:13" x14ac:dyDescent="0.2">
      <c r="A4981" s="9">
        <v>4980</v>
      </c>
      <c r="B4981" s="9">
        <v>2023</v>
      </c>
      <c r="C4981" s="1">
        <v>4031</v>
      </c>
      <c r="D4981" s="17" t="str">
        <f>VLOOKUP(C4981,樹木資料表!$A$1:$K$4024,2,FALSE())</f>
        <v>長葉木薑子</v>
      </c>
      <c r="E4981" s="11">
        <v>17</v>
      </c>
      <c r="G4981" s="17" t="str">
        <f>VLOOKUP($C4981,樹木資料表!$A$1:$K$4024,3,FALSE())</f>
        <v>D</v>
      </c>
      <c r="H4981" s="17">
        <f>VLOOKUP($C4981,樹木資料表!$A$1:$K$4024,4,FALSE())</f>
        <v>2</v>
      </c>
      <c r="I4981" s="17">
        <f>VLOOKUP($C4981,樹木資料表!$A$1:$K$4024,5,FALSE())</f>
        <v>1</v>
      </c>
      <c r="J4981" s="17">
        <f>VLOOKUP($C4981,樹木資料表!$A$1:$K$4024,6,FALSE())</f>
        <v>2</v>
      </c>
      <c r="K4981" s="17">
        <f>VLOOKUP($C4981,樹木資料表!$A$1:$K$4024,7,FALSE())</f>
        <v>0.4</v>
      </c>
      <c r="L4981" s="17">
        <f>VLOOKUP($C4981,樹木資料表!$A$1:$K$4024,8,FALSE())</f>
        <v>0</v>
      </c>
    </row>
    <row r="4982" spans="1:13" x14ac:dyDescent="0.2">
      <c r="A4982" s="9">
        <v>4981</v>
      </c>
      <c r="B4982" s="9">
        <v>2023</v>
      </c>
      <c r="C4982" s="1">
        <v>4032</v>
      </c>
      <c r="D4982" s="17" t="str">
        <f>VLOOKUP(C4982,樹木資料表!$A$1:$K$4024,2,FALSE())</f>
        <v>長尾尖葉櫧</v>
      </c>
      <c r="E4982" s="11">
        <v>27.7</v>
      </c>
      <c r="G4982" s="17" t="str">
        <f>VLOOKUP($C4982,樹木資料表!$A$1:$K$4024,3,FALSE())</f>
        <v>D</v>
      </c>
      <c r="H4982" s="17">
        <f>VLOOKUP($C4982,樹木資料表!$A$1:$K$4024,4,FALSE())</f>
        <v>2</v>
      </c>
      <c r="I4982" s="17">
        <f>VLOOKUP($C4982,樹木資料表!$A$1:$K$4024,5,FALSE())</f>
        <v>1</v>
      </c>
      <c r="J4982" s="17">
        <f>VLOOKUP($C4982,樹木資料表!$A$1:$K$4024,6,FALSE())</f>
        <v>3.7</v>
      </c>
      <c r="K4982" s="17">
        <f>VLOOKUP($C4982,樹木資料表!$A$1:$K$4024,7,FALSE())</f>
        <v>1</v>
      </c>
      <c r="L4982" s="17">
        <f>VLOOKUP($C4982,樹木資料表!$A$1:$K$4024,8,FALSE())</f>
        <v>0</v>
      </c>
    </row>
    <row r="4983" spans="1:13" x14ac:dyDescent="0.2">
      <c r="A4983" s="9">
        <v>4982</v>
      </c>
      <c r="B4983" s="9">
        <v>2023</v>
      </c>
      <c r="C4983" s="1">
        <v>4033</v>
      </c>
      <c r="D4983" s="17" t="str">
        <f>VLOOKUP(C4983,樹木資料表!$A$1:$K$4024,2,FALSE())</f>
        <v>小花鼠刺</v>
      </c>
      <c r="E4983" s="11">
        <v>7.1</v>
      </c>
      <c r="G4983" s="17" t="str">
        <f>VLOOKUP($C4983,樹木資料表!$A$1:$K$4024,3,FALSE())</f>
        <v>D</v>
      </c>
      <c r="H4983" s="17">
        <f>VLOOKUP($C4983,樹木資料表!$A$1:$K$4024,4,FALSE())</f>
        <v>2</v>
      </c>
      <c r="I4983" s="17">
        <f>VLOOKUP($C4983,樹木資料表!$A$1:$K$4024,5,FALSE())</f>
        <v>1</v>
      </c>
      <c r="J4983" s="17">
        <f>VLOOKUP($C4983,樹木資料表!$A$1:$K$4024,6,FALSE())</f>
        <v>4</v>
      </c>
      <c r="K4983" s="17">
        <f>VLOOKUP($C4983,樹木資料表!$A$1:$K$4024,7,FALSE())</f>
        <v>1</v>
      </c>
      <c r="L4983" s="17">
        <f>VLOOKUP($C4983,樹木資料表!$A$1:$K$4024,8,FALSE())</f>
        <v>0</v>
      </c>
    </row>
    <row r="4984" spans="1:13" x14ac:dyDescent="0.2">
      <c r="A4984" s="9">
        <v>4983</v>
      </c>
      <c r="B4984" s="9">
        <v>2023</v>
      </c>
      <c r="C4984" s="1">
        <v>4035</v>
      </c>
      <c r="D4984" s="17" t="str">
        <f>VLOOKUP(C4984,樹木資料表!$A$1:$K$4024,2,FALSE())</f>
        <v>小葉樹杞</v>
      </c>
      <c r="E4984" s="11">
        <v>7.8</v>
      </c>
      <c r="G4984" s="17" t="str">
        <f>VLOOKUP($C4984,樹木資料表!$A$1:$K$4024,3,FALSE())</f>
        <v>D</v>
      </c>
      <c r="H4984" s="17">
        <f>VLOOKUP($C4984,樹木資料表!$A$1:$K$4024,4,FALSE())</f>
        <v>2</v>
      </c>
      <c r="I4984" s="17">
        <f>VLOOKUP($C4984,樹木資料表!$A$1:$K$4024,5,FALSE())</f>
        <v>1</v>
      </c>
      <c r="J4984" s="17">
        <f>VLOOKUP($C4984,樹木資料表!$A$1:$K$4024,6,FALSE())</f>
        <v>5</v>
      </c>
      <c r="K4984" s="17">
        <f>VLOOKUP($C4984,樹木資料表!$A$1:$K$4024,7,FALSE())</f>
        <v>2.2000000000000002</v>
      </c>
      <c r="L4984" s="17">
        <f>VLOOKUP($C4984,樹木資料表!$A$1:$K$4024,8,FALSE())</f>
        <v>0</v>
      </c>
    </row>
    <row r="4985" spans="1:13" x14ac:dyDescent="0.2">
      <c r="A4985" s="9">
        <v>4984</v>
      </c>
      <c r="B4985" s="9">
        <v>2023</v>
      </c>
      <c r="C4985" s="27">
        <v>8877</v>
      </c>
      <c r="D4985" s="17" t="str">
        <f>VLOOKUP(C4985,樹木資料表!$A$1:$K$4024,2,FALSE())</f>
        <v>小葉樹杞</v>
      </c>
      <c r="E4985" s="11">
        <v>4.0999999999999996</v>
      </c>
      <c r="G4985" s="17" t="str">
        <f>VLOOKUP($C4985,樹木資料表!$A$1:$K$4024,3,FALSE())</f>
        <v>D</v>
      </c>
      <c r="H4985" s="17">
        <f>VLOOKUP($C4985,樹木資料表!$A$1:$K$4024,4,FALSE())</f>
        <v>2</v>
      </c>
      <c r="I4985" s="17">
        <f>VLOOKUP($C4985,樹木資料表!$A$1:$K$4024,5,FALSE())</f>
        <v>1</v>
      </c>
      <c r="J4985" s="17">
        <f>VLOOKUP($C4985,樹木資料表!$A$1:$K$4024,6,FALSE())</f>
        <v>1.5</v>
      </c>
      <c r="K4985" s="17">
        <f>VLOOKUP($C4985,樹木資料表!$A$1:$K$4024,7,FALSE())</f>
        <v>0.5</v>
      </c>
      <c r="L4985" s="17">
        <f>VLOOKUP($C4985,樹木資料表!$A$1:$K$4024,8,FALSE())</f>
        <v>4030</v>
      </c>
      <c r="M4985" s="8" t="s">
        <v>169</v>
      </c>
    </row>
    <row r="4986" spans="1:13" x14ac:dyDescent="0.2">
      <c r="A4986" s="9">
        <v>4985</v>
      </c>
      <c r="B4986" s="9">
        <v>2023</v>
      </c>
      <c r="C4986" s="27">
        <v>8878</v>
      </c>
      <c r="D4986" s="17" t="str">
        <f>VLOOKUP(C4986,樹木資料表!$A$1:$K$4024,2,FALSE())</f>
        <v>小葉樹杞</v>
      </c>
      <c r="E4986" s="11">
        <v>4.3</v>
      </c>
      <c r="G4986" s="17" t="str">
        <f>VLOOKUP($C4986,樹木資料表!$A$1:$K$4024,3,FALSE())</f>
        <v>D</v>
      </c>
      <c r="H4986" s="17">
        <f>VLOOKUP($C4986,樹木資料表!$A$1:$K$4024,4,FALSE())</f>
        <v>2</v>
      </c>
      <c r="I4986" s="17">
        <f>VLOOKUP($C4986,樹木資料表!$A$1:$K$4024,5,FALSE())</f>
        <v>1</v>
      </c>
      <c r="J4986" s="17">
        <f>VLOOKUP($C4986,樹木資料表!$A$1:$K$4024,6,FALSE())</f>
        <v>4.2</v>
      </c>
      <c r="K4986" s="17">
        <f>VLOOKUP($C4986,樹木資料表!$A$1:$K$4024,7,FALSE())</f>
        <v>2.6</v>
      </c>
      <c r="L4986" s="17">
        <f>VLOOKUP($C4986,樹木資料表!$A$1:$K$4024,8,FALSE())</f>
        <v>4034</v>
      </c>
      <c r="M4986" s="8" t="s">
        <v>170</v>
      </c>
    </row>
    <row r="4987" spans="1:13" x14ac:dyDescent="0.2">
      <c r="A4987" s="9">
        <v>4986</v>
      </c>
      <c r="B4987" s="9">
        <v>2023</v>
      </c>
      <c r="C4987" s="1">
        <v>4036</v>
      </c>
      <c r="D4987" s="17" t="str">
        <f>VLOOKUP(C4987,樹木資料表!$A$1:$K$4024,2,FALSE())</f>
        <v>臺灣山茶</v>
      </c>
      <c r="E4987" s="20">
        <v>0</v>
      </c>
      <c r="G4987" s="17" t="str">
        <f>VLOOKUP($C4987,樹木資料表!$A$1:$K$4024,3,FALSE())</f>
        <v>D</v>
      </c>
      <c r="H4987" s="17">
        <f>VLOOKUP($C4987,樹木資料表!$A$1:$K$4024,4,FALSE())</f>
        <v>2</v>
      </c>
      <c r="I4987" s="17">
        <f>VLOOKUP($C4987,樹木資料表!$A$1:$K$4024,5,FALSE())</f>
        <v>2</v>
      </c>
      <c r="J4987" s="17">
        <f>VLOOKUP($C4987,樹木資料表!$A$1:$K$4024,6,FALSE())</f>
        <v>1.6</v>
      </c>
      <c r="K4987" s="17">
        <f>VLOOKUP($C4987,樹木資料表!$A$1:$K$4024,7,FALSE())</f>
        <v>4.8</v>
      </c>
      <c r="L4987" s="17">
        <f>VLOOKUP($C4987,樹木資料表!$A$1:$K$4024,8,FALSE())</f>
        <v>0</v>
      </c>
      <c r="M4987" s="8" t="s">
        <v>128</v>
      </c>
    </row>
    <row r="4988" spans="1:13" x14ac:dyDescent="0.2">
      <c r="A4988" s="9">
        <v>4987</v>
      </c>
      <c r="B4988" s="9">
        <v>2023</v>
      </c>
      <c r="C4988" s="1">
        <v>4037</v>
      </c>
      <c r="D4988" s="17" t="str">
        <f>VLOOKUP(C4988,樹木資料表!$A$1:$K$4024,2,FALSE())</f>
        <v>小葉樹杞</v>
      </c>
      <c r="E4988" s="11">
        <v>1.7</v>
      </c>
      <c r="G4988" s="17" t="str">
        <f>VLOOKUP($C4988,樹木資料表!$A$1:$K$4024,3,FALSE())</f>
        <v>D</v>
      </c>
      <c r="H4988" s="17">
        <f>VLOOKUP($C4988,樹木資料表!$A$1:$K$4024,4,FALSE())</f>
        <v>2</v>
      </c>
      <c r="I4988" s="17">
        <f>VLOOKUP($C4988,樹木資料表!$A$1:$K$4024,5,FALSE())</f>
        <v>2</v>
      </c>
      <c r="J4988" s="17">
        <f>VLOOKUP($C4988,樹木資料表!$A$1:$K$4024,6,FALSE())</f>
        <v>1.7</v>
      </c>
      <c r="K4988" s="17">
        <f>VLOOKUP($C4988,樹木資料表!$A$1:$K$4024,7,FALSE())</f>
        <v>4.8</v>
      </c>
      <c r="L4988" s="17">
        <f>VLOOKUP($C4988,樹木資料表!$A$1:$K$4024,8,FALSE())</f>
        <v>0</v>
      </c>
    </row>
    <row r="4989" spans="1:13" x14ac:dyDescent="0.2">
      <c r="A4989" s="9">
        <v>4988</v>
      </c>
      <c r="B4989" s="9">
        <v>2023</v>
      </c>
      <c r="C4989" s="1">
        <v>4038</v>
      </c>
      <c r="D4989" s="17" t="str">
        <f>VLOOKUP(C4989,樹木資料表!$A$1:$K$4024,2,FALSE())</f>
        <v>小芽新木薑子</v>
      </c>
      <c r="E4989" s="11">
        <v>1.2</v>
      </c>
      <c r="G4989" s="17" t="str">
        <f>VLOOKUP($C4989,樹木資料表!$A$1:$K$4024,3,FALSE())</f>
        <v>D</v>
      </c>
      <c r="H4989" s="17">
        <f>VLOOKUP($C4989,樹木資料表!$A$1:$K$4024,4,FALSE())</f>
        <v>2</v>
      </c>
      <c r="I4989" s="17">
        <f>VLOOKUP($C4989,樹木資料表!$A$1:$K$4024,5,FALSE())</f>
        <v>2</v>
      </c>
      <c r="J4989" s="17">
        <f>VLOOKUP($C4989,樹木資料表!$A$1:$K$4024,6,FALSE())</f>
        <v>1.7</v>
      </c>
      <c r="K4989" s="17">
        <f>VLOOKUP($C4989,樹木資料表!$A$1:$K$4024,7,FALSE())</f>
        <v>4.9000000000000004</v>
      </c>
      <c r="L4989" s="17">
        <f>VLOOKUP($C4989,樹木資料表!$A$1:$K$4024,8,FALSE())</f>
        <v>0</v>
      </c>
    </row>
    <row r="4990" spans="1:13" x14ac:dyDescent="0.2">
      <c r="A4990" s="9">
        <v>4989</v>
      </c>
      <c r="B4990" s="9">
        <v>2023</v>
      </c>
      <c r="C4990" s="1">
        <v>4039</v>
      </c>
      <c r="D4990" s="17" t="str">
        <f>VLOOKUP(C4990,樹木資料表!$A$1:$K$4024,2,FALSE())</f>
        <v>長葉木薑子</v>
      </c>
      <c r="E4990" s="11">
        <v>16</v>
      </c>
      <c r="G4990" s="17" t="str">
        <f>VLOOKUP($C4990,樹木資料表!$A$1:$K$4024,3,FALSE())</f>
        <v>D</v>
      </c>
      <c r="H4990" s="17">
        <f>VLOOKUP($C4990,樹木資料表!$A$1:$K$4024,4,FALSE())</f>
        <v>2</v>
      </c>
      <c r="I4990" s="17">
        <f>VLOOKUP($C4990,樹木資料表!$A$1:$K$4024,5,FALSE())</f>
        <v>2</v>
      </c>
      <c r="J4990" s="17">
        <f>VLOOKUP($C4990,樹木資料表!$A$1:$K$4024,6,FALSE())</f>
        <v>2.2000000000000002</v>
      </c>
      <c r="K4990" s="17">
        <f>VLOOKUP($C4990,樹木資料表!$A$1:$K$4024,7,FALSE())</f>
        <v>3.4</v>
      </c>
      <c r="L4990" s="17">
        <f>VLOOKUP($C4990,樹木資料表!$A$1:$K$4024,8,FALSE())</f>
        <v>0</v>
      </c>
    </row>
    <row r="4991" spans="1:13" x14ac:dyDescent="0.2">
      <c r="A4991" s="9">
        <v>4990</v>
      </c>
      <c r="B4991" s="9">
        <v>2023</v>
      </c>
      <c r="C4991" s="1">
        <v>4040</v>
      </c>
      <c r="D4991" s="17" t="str">
        <f>VLOOKUP(C4991,樹木資料表!$A$1:$K$4024,2,FALSE())</f>
        <v>小葉樹杞</v>
      </c>
      <c r="E4991" s="11">
        <v>3.5</v>
      </c>
      <c r="G4991" s="17" t="str">
        <f>VLOOKUP($C4991,樹木資料表!$A$1:$K$4024,3,FALSE())</f>
        <v>D</v>
      </c>
      <c r="H4991" s="17">
        <f>VLOOKUP($C4991,樹木資料表!$A$1:$K$4024,4,FALSE())</f>
        <v>2</v>
      </c>
      <c r="I4991" s="17">
        <f>VLOOKUP($C4991,樹木資料表!$A$1:$K$4024,5,FALSE())</f>
        <v>2</v>
      </c>
      <c r="J4991" s="17">
        <f>VLOOKUP($C4991,樹木資料表!$A$1:$K$4024,6,FALSE())</f>
        <v>1.1000000000000001</v>
      </c>
      <c r="K4991" s="17">
        <f>VLOOKUP($C4991,樹木資料表!$A$1:$K$4024,7,FALSE())</f>
        <v>3.3</v>
      </c>
      <c r="L4991" s="17">
        <f>VLOOKUP($C4991,樹木資料表!$A$1:$K$4024,8,FALSE())</f>
        <v>0</v>
      </c>
    </row>
    <row r="4992" spans="1:13" x14ac:dyDescent="0.2">
      <c r="A4992" s="9">
        <v>4991</v>
      </c>
      <c r="B4992" s="9">
        <v>2023</v>
      </c>
      <c r="C4992" s="1">
        <v>4041</v>
      </c>
      <c r="D4992" s="17" t="str">
        <f>VLOOKUP(C4992,樹木資料表!$A$1:$K$4024,2,FALSE())</f>
        <v>長尾尖葉櫧</v>
      </c>
      <c r="E4992" s="11">
        <v>102.5</v>
      </c>
      <c r="G4992" s="17" t="str">
        <f>VLOOKUP($C4992,樹木資料表!$A$1:$K$4024,3,FALSE())</f>
        <v>D</v>
      </c>
      <c r="H4992" s="17">
        <f>VLOOKUP($C4992,樹木資料表!$A$1:$K$4024,4,FALSE())</f>
        <v>2</v>
      </c>
      <c r="I4992" s="17">
        <f>VLOOKUP($C4992,樹木資料表!$A$1:$K$4024,5,FALSE())</f>
        <v>2</v>
      </c>
      <c r="J4992" s="17">
        <f>VLOOKUP($C4992,樹木資料表!$A$1:$K$4024,6,FALSE())</f>
        <v>4.3</v>
      </c>
      <c r="K4992" s="17">
        <f>VLOOKUP($C4992,樹木資料表!$A$1:$K$4024,7,FALSE())</f>
        <v>4</v>
      </c>
      <c r="L4992" s="17">
        <f>VLOOKUP($C4992,樹木資料表!$A$1:$K$4024,8,FALSE())</f>
        <v>0</v>
      </c>
    </row>
    <row r="4993" spans="1:13" x14ac:dyDescent="0.2">
      <c r="A4993" s="9">
        <v>4992</v>
      </c>
      <c r="B4993" s="9">
        <v>2023</v>
      </c>
      <c r="C4993" s="1">
        <v>4042</v>
      </c>
      <c r="D4993" s="17" t="str">
        <f>VLOOKUP(C4993,樹木資料表!$A$1:$K$4024,2,FALSE())</f>
        <v>杜英</v>
      </c>
      <c r="E4993" s="11">
        <v>23</v>
      </c>
      <c r="G4993" s="17" t="str">
        <f>VLOOKUP($C4993,樹木資料表!$A$1:$K$4024,3,FALSE())</f>
        <v>D</v>
      </c>
      <c r="H4993" s="17">
        <f>VLOOKUP($C4993,樹木資料表!$A$1:$K$4024,4,FALSE())</f>
        <v>2</v>
      </c>
      <c r="I4993" s="17">
        <f>VLOOKUP($C4993,樹木資料表!$A$1:$K$4024,5,FALSE())</f>
        <v>2</v>
      </c>
      <c r="J4993" s="17">
        <f>VLOOKUP($C4993,樹木資料表!$A$1:$K$4024,6,FALSE())</f>
        <v>4.3</v>
      </c>
      <c r="K4993" s="17">
        <f>VLOOKUP($C4993,樹木資料表!$A$1:$K$4024,7,FALSE())</f>
        <v>2.5</v>
      </c>
      <c r="L4993" s="17">
        <f>VLOOKUP($C4993,樹木資料表!$A$1:$K$4024,8,FALSE())</f>
        <v>0</v>
      </c>
    </row>
    <row r="4994" spans="1:13" x14ac:dyDescent="0.2">
      <c r="A4994" s="9">
        <v>4993</v>
      </c>
      <c r="B4994" s="9">
        <v>2023</v>
      </c>
      <c r="C4994" s="1">
        <v>4044</v>
      </c>
      <c r="D4994" s="17" t="str">
        <f>VLOOKUP(C4994,樹木資料表!$A$1:$K$4024,2,FALSE())</f>
        <v>變葉新木薑子</v>
      </c>
      <c r="E4994" s="11">
        <v>14.6</v>
      </c>
      <c r="G4994" s="17" t="str">
        <f>VLOOKUP($C4994,樹木資料表!$A$1:$K$4024,3,FALSE())</f>
        <v>D</v>
      </c>
      <c r="H4994" s="17">
        <f>VLOOKUP($C4994,樹木資料表!$A$1:$K$4024,4,FALSE())</f>
        <v>2</v>
      </c>
      <c r="I4994" s="17">
        <f>VLOOKUP($C4994,樹木資料表!$A$1:$K$4024,5,FALSE())</f>
        <v>2</v>
      </c>
      <c r="J4994" s="17">
        <f>VLOOKUP($C4994,樹木資料表!$A$1:$K$4024,6,FALSE())</f>
        <v>3.5</v>
      </c>
      <c r="K4994" s="17">
        <f>VLOOKUP($C4994,樹木資料表!$A$1:$K$4024,7,FALSE())</f>
        <v>1.4</v>
      </c>
      <c r="L4994" s="17">
        <f>VLOOKUP($C4994,樹木資料表!$A$1:$K$4024,8,FALSE())</f>
        <v>0</v>
      </c>
    </row>
    <row r="4995" spans="1:13" x14ac:dyDescent="0.2">
      <c r="A4995" s="9">
        <v>4994</v>
      </c>
      <c r="B4995" s="9">
        <v>2023</v>
      </c>
      <c r="C4995" s="1">
        <v>4045</v>
      </c>
      <c r="D4995" s="17" t="str">
        <f>VLOOKUP(C4995,樹木資料表!$A$1:$K$4024,2,FALSE())</f>
        <v>小葉樹杞</v>
      </c>
      <c r="E4995" s="11">
        <v>3.8</v>
      </c>
      <c r="G4995" s="17" t="str">
        <f>VLOOKUP($C4995,樹木資料表!$A$1:$K$4024,3,FALSE())</f>
        <v>D</v>
      </c>
      <c r="H4995" s="17">
        <f>VLOOKUP($C4995,樹木資料表!$A$1:$K$4024,4,FALSE())</f>
        <v>2</v>
      </c>
      <c r="I4995" s="17">
        <f>VLOOKUP($C4995,樹木資料表!$A$1:$K$4024,5,FALSE())</f>
        <v>2</v>
      </c>
      <c r="J4995" s="17">
        <f>VLOOKUP($C4995,樹木資料表!$A$1:$K$4024,6,FALSE())</f>
        <v>4.2</v>
      </c>
      <c r="K4995" s="17">
        <f>VLOOKUP($C4995,樹木資料表!$A$1:$K$4024,7,FALSE())</f>
        <v>0.8</v>
      </c>
      <c r="L4995" s="17">
        <f>VLOOKUP($C4995,樹木資料表!$A$1:$K$4024,8,FALSE())</f>
        <v>0</v>
      </c>
    </row>
    <row r="4996" spans="1:13" x14ac:dyDescent="0.2">
      <c r="A4996" s="9">
        <v>4995</v>
      </c>
      <c r="B4996" s="9">
        <v>2023</v>
      </c>
      <c r="C4996" s="1">
        <v>4046</v>
      </c>
      <c r="D4996" s="17" t="str">
        <f>VLOOKUP(C4996,樹木資料表!$A$1:$K$4024,2,FALSE())</f>
        <v>瓊楠</v>
      </c>
      <c r="E4996" s="11">
        <v>7.9</v>
      </c>
      <c r="G4996" s="17" t="str">
        <f>VLOOKUP($C4996,樹木資料表!$A$1:$K$4024,3,FALSE())</f>
        <v>D</v>
      </c>
      <c r="H4996" s="17">
        <f>VLOOKUP($C4996,樹木資料表!$A$1:$K$4024,4,FALSE())</f>
        <v>2</v>
      </c>
      <c r="I4996" s="17">
        <f>VLOOKUP($C4996,樹木資料表!$A$1:$K$4024,5,FALSE())</f>
        <v>2</v>
      </c>
      <c r="J4996" s="17">
        <f>VLOOKUP($C4996,樹木資料表!$A$1:$K$4024,6,FALSE())</f>
        <v>1.3</v>
      </c>
      <c r="K4996" s="17">
        <f>VLOOKUP($C4996,樹木資料表!$A$1:$K$4024,7,FALSE())</f>
        <v>1</v>
      </c>
      <c r="L4996" s="17">
        <f>VLOOKUP($C4996,樹木資料表!$A$1:$K$4024,8,FALSE())</f>
        <v>0</v>
      </c>
    </row>
    <row r="4997" spans="1:13" x14ac:dyDescent="0.2">
      <c r="A4997" s="9">
        <v>4996</v>
      </c>
      <c r="B4997" s="9">
        <v>2023</v>
      </c>
      <c r="C4997" s="27">
        <v>8879</v>
      </c>
      <c r="D4997" s="17" t="str">
        <f>VLOOKUP(C4997,樹木資料表!$A$1:$K$4024,2,FALSE())</f>
        <v>小葉樹杞</v>
      </c>
      <c r="E4997" s="11">
        <v>4.8</v>
      </c>
      <c r="G4997" s="17" t="str">
        <f>VLOOKUP($C4997,樹木資料表!$A$1:$K$4024,3,FALSE())</f>
        <v>D</v>
      </c>
      <c r="H4997" s="17">
        <f>VLOOKUP($C4997,樹木資料表!$A$1:$K$4024,4,FALSE())</f>
        <v>2</v>
      </c>
      <c r="I4997" s="17">
        <f>VLOOKUP($C4997,樹木資料表!$A$1:$K$4024,5,FALSE())</f>
        <v>2</v>
      </c>
      <c r="J4997" s="17">
        <f>VLOOKUP($C4997,樹木資料表!$A$1:$K$4024,6,FALSE())</f>
        <v>2.7</v>
      </c>
      <c r="K4997" s="17">
        <f>VLOOKUP($C4997,樹木資料表!$A$1:$K$4024,7,FALSE())</f>
        <v>2.5</v>
      </c>
      <c r="L4997" s="17">
        <f>VLOOKUP($C4997,樹木資料表!$A$1:$K$4024,8,FALSE())</f>
        <v>4043</v>
      </c>
      <c r="M4997" s="8" t="s">
        <v>171</v>
      </c>
    </row>
    <row r="4998" spans="1:13" x14ac:dyDescent="0.2">
      <c r="A4998" s="9">
        <v>4997</v>
      </c>
      <c r="B4998" s="9">
        <v>2023</v>
      </c>
      <c r="C4998" s="1">
        <v>4048</v>
      </c>
      <c r="D4998" s="17" t="str">
        <f>VLOOKUP(C4998,樹木資料表!$A$1:$K$4024,2,FALSE())</f>
        <v>大葉木樨</v>
      </c>
      <c r="E4998" s="11">
        <v>6.4</v>
      </c>
      <c r="G4998" s="17" t="str">
        <f>VLOOKUP($C4998,樹木資料表!$A$1:$K$4024,3,FALSE())</f>
        <v>D</v>
      </c>
      <c r="H4998" s="17">
        <f>VLOOKUP($C4998,樹木資料表!$A$1:$K$4024,4,FALSE())</f>
        <v>2</v>
      </c>
      <c r="I4998" s="17">
        <f>VLOOKUP($C4998,樹木資料表!$A$1:$K$4024,5,FALSE())</f>
        <v>3</v>
      </c>
      <c r="J4998" s="17">
        <f>VLOOKUP($C4998,樹木資料表!$A$1:$K$4024,6,FALSE())</f>
        <v>3.3</v>
      </c>
      <c r="K4998" s="17">
        <f>VLOOKUP($C4998,樹木資料表!$A$1:$K$4024,7,FALSE())</f>
        <v>2.6</v>
      </c>
      <c r="L4998" s="17">
        <f>VLOOKUP($C4998,樹木資料表!$A$1:$K$4024,8,FALSE())</f>
        <v>0</v>
      </c>
    </row>
    <row r="4999" spans="1:13" x14ac:dyDescent="0.2">
      <c r="A4999" s="9">
        <v>4998</v>
      </c>
      <c r="B4999" s="9">
        <v>2023</v>
      </c>
      <c r="C4999" s="1">
        <v>4049</v>
      </c>
      <c r="D4999" s="17" t="str">
        <f>VLOOKUP(C4999,樹木資料表!$A$1:$K$4024,2,FALSE())</f>
        <v>臺灣山茶</v>
      </c>
      <c r="E4999" s="20">
        <v>0</v>
      </c>
      <c r="F4999" s="11">
        <v>1.2</v>
      </c>
      <c r="G4999" s="17" t="str">
        <f>VLOOKUP($C4999,樹木資料表!$A$1:$K$4024,3,FALSE())</f>
        <v>D</v>
      </c>
      <c r="H4999" s="17">
        <f>VLOOKUP($C4999,樹木資料表!$A$1:$K$4024,4,FALSE())</f>
        <v>2</v>
      </c>
      <c r="I4999" s="17">
        <f>VLOOKUP($C4999,樹木資料表!$A$1:$K$4024,5,FALSE())</f>
        <v>3</v>
      </c>
      <c r="J4999" s="17">
        <f>VLOOKUP($C4999,樹木資料表!$A$1:$K$4024,6,FALSE())</f>
        <v>4.8</v>
      </c>
      <c r="K4999" s="17">
        <f>VLOOKUP($C4999,樹木資料表!$A$1:$K$4024,7,FALSE())</f>
        <v>2.1</v>
      </c>
      <c r="L4999" s="17">
        <f>VLOOKUP($C4999,樹木資料表!$A$1:$K$4024,8,FALSE())</f>
        <v>0</v>
      </c>
      <c r="M4999" s="8" t="s">
        <v>128</v>
      </c>
    </row>
    <row r="5000" spans="1:13" x14ac:dyDescent="0.2">
      <c r="A5000" s="9">
        <v>4999</v>
      </c>
      <c r="B5000" s="9">
        <v>2023</v>
      </c>
      <c r="C5000" s="1">
        <v>4050</v>
      </c>
      <c r="D5000" s="17" t="str">
        <f>VLOOKUP(C5000,樹木資料表!$A$1:$K$4024,2,FALSE())</f>
        <v>長尾尖葉櫧</v>
      </c>
      <c r="E5000" s="11">
        <v>57.5</v>
      </c>
      <c r="G5000" s="17" t="str">
        <f>VLOOKUP($C5000,樹木資料表!$A$1:$K$4024,3,FALSE())</f>
        <v>D</v>
      </c>
      <c r="H5000" s="17">
        <f>VLOOKUP($C5000,樹木資料表!$A$1:$K$4024,4,FALSE())</f>
        <v>2</v>
      </c>
      <c r="I5000" s="17">
        <f>VLOOKUP($C5000,樹木資料表!$A$1:$K$4024,5,FALSE())</f>
        <v>3</v>
      </c>
      <c r="J5000" s="17">
        <f>VLOOKUP($C5000,樹木資料表!$A$1:$K$4024,6,FALSE())</f>
        <v>3.7</v>
      </c>
      <c r="K5000" s="17">
        <f>VLOOKUP($C5000,樹木資料表!$A$1:$K$4024,7,FALSE())</f>
        <v>3</v>
      </c>
      <c r="L5000" s="17">
        <f>VLOOKUP($C5000,樹木資料表!$A$1:$K$4024,8,FALSE())</f>
        <v>0</v>
      </c>
    </row>
    <row r="5001" spans="1:13" x14ac:dyDescent="0.2">
      <c r="A5001" s="9">
        <v>5000</v>
      </c>
      <c r="B5001" s="9">
        <v>2023</v>
      </c>
      <c r="C5001" s="1">
        <v>4051</v>
      </c>
      <c r="D5001" s="17" t="str">
        <f>VLOOKUP(C5001,樹木資料表!$A$1:$K$4024,2,FALSE())</f>
        <v>狗骨仔</v>
      </c>
      <c r="E5001" s="11">
        <v>5.5</v>
      </c>
      <c r="G5001" s="17" t="str">
        <f>VLOOKUP($C5001,樹木資料表!$A$1:$K$4024,3,FALSE())</f>
        <v>D</v>
      </c>
      <c r="H5001" s="17">
        <f>VLOOKUP($C5001,樹木資料表!$A$1:$K$4024,4,FALSE())</f>
        <v>2</v>
      </c>
      <c r="I5001" s="17">
        <f>VLOOKUP($C5001,樹木資料表!$A$1:$K$4024,5,FALSE())</f>
        <v>3</v>
      </c>
      <c r="J5001" s="17">
        <f>VLOOKUP($C5001,樹木資料表!$A$1:$K$4024,6,FALSE())</f>
        <v>4.5</v>
      </c>
      <c r="K5001" s="17">
        <f>VLOOKUP($C5001,樹木資料表!$A$1:$K$4024,7,FALSE())</f>
        <v>1.6</v>
      </c>
      <c r="L5001" s="17">
        <f>VLOOKUP($C5001,樹木資料表!$A$1:$K$4024,8,FALSE())</f>
        <v>0</v>
      </c>
    </row>
    <row r="5002" spans="1:13" x14ac:dyDescent="0.2">
      <c r="A5002" s="9">
        <v>5001</v>
      </c>
      <c r="B5002" s="9">
        <v>2023</v>
      </c>
      <c r="C5002" s="1">
        <v>4052</v>
      </c>
      <c r="D5002" s="17" t="str">
        <f>VLOOKUP(C5002,樹木資料表!$A$1:$K$4024,2,FALSE())</f>
        <v>小葉樹杞</v>
      </c>
      <c r="E5002" s="11">
        <v>6.1</v>
      </c>
      <c r="G5002" s="17" t="str">
        <f>VLOOKUP($C5002,樹木資料表!$A$1:$K$4024,3,FALSE())</f>
        <v>D</v>
      </c>
      <c r="H5002" s="17">
        <f>VLOOKUP($C5002,樹木資料表!$A$1:$K$4024,4,FALSE())</f>
        <v>2</v>
      </c>
      <c r="I5002" s="17">
        <f>VLOOKUP($C5002,樹木資料表!$A$1:$K$4024,5,FALSE())</f>
        <v>3</v>
      </c>
      <c r="J5002" s="17">
        <f>VLOOKUP($C5002,樹木資料表!$A$1:$K$4024,6,FALSE())</f>
        <v>4.5999999999999996</v>
      </c>
      <c r="K5002" s="17">
        <f>VLOOKUP($C5002,樹木資料表!$A$1:$K$4024,7,FALSE())</f>
        <v>1.6</v>
      </c>
      <c r="L5002" s="17">
        <f>VLOOKUP($C5002,樹木資料表!$A$1:$K$4024,8,FALSE())</f>
        <v>0</v>
      </c>
    </row>
    <row r="5003" spans="1:13" x14ac:dyDescent="0.2">
      <c r="A5003" s="9">
        <v>5002</v>
      </c>
      <c r="B5003" s="9">
        <v>2023</v>
      </c>
      <c r="C5003" s="1">
        <v>4053</v>
      </c>
      <c r="D5003" s="17" t="str">
        <f>VLOOKUP(C5003,樹木資料表!$A$1:$K$4024,2,FALSE())</f>
        <v>小葉樹杞</v>
      </c>
      <c r="E5003" s="11">
        <v>4.4000000000000004</v>
      </c>
      <c r="G5003" s="17" t="str">
        <f>VLOOKUP($C5003,樹木資料表!$A$1:$K$4024,3,FALSE())</f>
        <v>D</v>
      </c>
      <c r="H5003" s="17">
        <f>VLOOKUP($C5003,樹木資料表!$A$1:$K$4024,4,FALSE())</f>
        <v>2</v>
      </c>
      <c r="I5003" s="17">
        <f>VLOOKUP($C5003,樹木資料表!$A$1:$K$4024,5,FALSE())</f>
        <v>3</v>
      </c>
      <c r="J5003" s="17">
        <f>VLOOKUP($C5003,樹木資料表!$A$1:$K$4024,6,FALSE())</f>
        <v>3.1</v>
      </c>
      <c r="K5003" s="17">
        <f>VLOOKUP($C5003,樹木資料表!$A$1:$K$4024,7,FALSE())</f>
        <v>1.2</v>
      </c>
      <c r="L5003" s="17">
        <f>VLOOKUP($C5003,樹木資料表!$A$1:$K$4024,8,FALSE())</f>
        <v>0</v>
      </c>
    </row>
    <row r="5004" spans="1:13" x14ac:dyDescent="0.2">
      <c r="A5004" s="9">
        <v>5003</v>
      </c>
      <c r="B5004" s="9">
        <v>2023</v>
      </c>
      <c r="C5004" s="1">
        <v>4054</v>
      </c>
      <c r="D5004" s="17" t="str">
        <f>VLOOKUP(C5004,樹木資料表!$A$1:$K$4024,2,FALSE())</f>
        <v>小葉樹杞</v>
      </c>
      <c r="E5004" s="11">
        <v>5.2</v>
      </c>
      <c r="G5004" s="17" t="str">
        <f>VLOOKUP($C5004,樹木資料表!$A$1:$K$4024,3,FALSE())</f>
        <v>D</v>
      </c>
      <c r="H5004" s="17">
        <f>VLOOKUP($C5004,樹木資料表!$A$1:$K$4024,4,FALSE())</f>
        <v>2</v>
      </c>
      <c r="I5004" s="17">
        <f>VLOOKUP($C5004,樹木資料表!$A$1:$K$4024,5,FALSE())</f>
        <v>3</v>
      </c>
      <c r="J5004" s="17">
        <f>VLOOKUP($C5004,樹木資料表!$A$1:$K$4024,6,FALSE())</f>
        <v>3.1</v>
      </c>
      <c r="K5004" s="17">
        <f>VLOOKUP($C5004,樹木資料表!$A$1:$K$4024,7,FALSE())</f>
        <v>0.4</v>
      </c>
      <c r="L5004" s="17">
        <f>VLOOKUP($C5004,樹木資料表!$A$1:$K$4024,8,FALSE())</f>
        <v>0</v>
      </c>
    </row>
    <row r="5005" spans="1:13" x14ac:dyDescent="0.2">
      <c r="A5005" s="9">
        <v>5004</v>
      </c>
      <c r="B5005" s="9">
        <v>2023</v>
      </c>
      <c r="C5005" s="1">
        <v>4055</v>
      </c>
      <c r="D5005" s="17" t="str">
        <f>VLOOKUP(C5005,樹木資料表!$A$1:$K$4024,2,FALSE())</f>
        <v>小葉樹杞</v>
      </c>
      <c r="E5005" s="11">
        <v>6.5</v>
      </c>
      <c r="G5005" s="17" t="str">
        <f>VLOOKUP($C5005,樹木資料表!$A$1:$K$4024,3,FALSE())</f>
        <v>D</v>
      </c>
      <c r="H5005" s="17">
        <f>VLOOKUP($C5005,樹木資料表!$A$1:$K$4024,4,FALSE())</f>
        <v>2</v>
      </c>
      <c r="I5005" s="17">
        <f>VLOOKUP($C5005,樹木資料表!$A$1:$K$4024,5,FALSE())</f>
        <v>3</v>
      </c>
      <c r="J5005" s="17">
        <f>VLOOKUP($C5005,樹木資料表!$A$1:$K$4024,6,FALSE())</f>
        <v>2.8</v>
      </c>
      <c r="K5005" s="17">
        <f>VLOOKUP($C5005,樹木資料表!$A$1:$K$4024,7,FALSE())</f>
        <v>0.8</v>
      </c>
      <c r="L5005" s="17">
        <f>VLOOKUP($C5005,樹木資料表!$A$1:$K$4024,8,FALSE())</f>
        <v>0</v>
      </c>
    </row>
    <row r="5006" spans="1:13" x14ac:dyDescent="0.2">
      <c r="A5006" s="9">
        <v>5005</v>
      </c>
      <c r="B5006" s="9">
        <v>2023</v>
      </c>
      <c r="C5006" s="1">
        <v>4056</v>
      </c>
      <c r="D5006" s="17" t="str">
        <f>VLOOKUP(C5006,樹木資料表!$A$1:$K$4024,2,FALSE())</f>
        <v>小葉樹杞</v>
      </c>
      <c r="E5006" s="11">
        <v>2</v>
      </c>
      <c r="G5006" s="17" t="str">
        <f>VLOOKUP($C5006,樹木資料表!$A$1:$K$4024,3,FALSE())</f>
        <v>D</v>
      </c>
      <c r="H5006" s="17">
        <f>VLOOKUP($C5006,樹木資料表!$A$1:$K$4024,4,FALSE())</f>
        <v>2</v>
      </c>
      <c r="I5006" s="17">
        <f>VLOOKUP($C5006,樹木資料表!$A$1:$K$4024,5,FALSE())</f>
        <v>3</v>
      </c>
      <c r="J5006" s="17">
        <f>VLOOKUP($C5006,樹木資料表!$A$1:$K$4024,6,FALSE())</f>
        <v>1.6</v>
      </c>
      <c r="K5006" s="17">
        <f>VLOOKUP($C5006,樹木資料表!$A$1:$K$4024,7,FALSE())</f>
        <v>1.2</v>
      </c>
      <c r="L5006" s="17">
        <f>VLOOKUP($C5006,樹木資料表!$A$1:$K$4024,8,FALSE())</f>
        <v>0</v>
      </c>
    </row>
    <row r="5007" spans="1:13" x14ac:dyDescent="0.2">
      <c r="A5007" s="9">
        <v>5006</v>
      </c>
      <c r="B5007" s="9">
        <v>2023</v>
      </c>
      <c r="C5007" s="1">
        <v>4057</v>
      </c>
      <c r="D5007" s="17" t="str">
        <f>VLOOKUP(C5007,樹木資料表!$A$1:$K$4024,2,FALSE())</f>
        <v>臺灣山茶</v>
      </c>
      <c r="E5007" s="20">
        <v>0</v>
      </c>
      <c r="G5007" s="17" t="str">
        <f>VLOOKUP($C5007,樹木資料表!$A$1:$K$4024,3,FALSE())</f>
        <v>D</v>
      </c>
      <c r="H5007" s="17">
        <f>VLOOKUP($C5007,樹木資料表!$A$1:$K$4024,4,FALSE())</f>
        <v>2</v>
      </c>
      <c r="I5007" s="17">
        <f>VLOOKUP($C5007,樹木資料表!$A$1:$K$4024,5,FALSE())</f>
        <v>3</v>
      </c>
      <c r="J5007" s="17">
        <f>VLOOKUP($C5007,樹木資料表!$A$1:$K$4024,6,FALSE())</f>
        <v>0.9</v>
      </c>
      <c r="K5007" s="17">
        <f>VLOOKUP($C5007,樹木資料表!$A$1:$K$4024,7,FALSE())</f>
        <v>0.8</v>
      </c>
      <c r="L5007" s="17">
        <f>VLOOKUP($C5007,樹木資料表!$A$1:$K$4024,8,FALSE())</f>
        <v>0</v>
      </c>
      <c r="M5007" s="8" t="s">
        <v>128</v>
      </c>
    </row>
    <row r="5008" spans="1:13" x14ac:dyDescent="0.2">
      <c r="A5008" s="9">
        <v>5007</v>
      </c>
      <c r="B5008" s="9">
        <v>2023</v>
      </c>
      <c r="C5008" s="1">
        <v>4058</v>
      </c>
      <c r="D5008" s="17" t="str">
        <f>VLOOKUP(C5008,樹木資料表!$A$1:$K$4024,2,FALSE())</f>
        <v>小葉樹杞</v>
      </c>
      <c r="E5008" s="11">
        <v>1.5</v>
      </c>
      <c r="G5008" s="17" t="str">
        <f>VLOOKUP($C5008,樹木資料表!$A$1:$K$4024,3,FALSE())</f>
        <v>D</v>
      </c>
      <c r="H5008" s="17">
        <f>VLOOKUP($C5008,樹木資料表!$A$1:$K$4024,4,FALSE())</f>
        <v>2</v>
      </c>
      <c r="I5008" s="17">
        <f>VLOOKUP($C5008,樹木資料表!$A$1:$K$4024,5,FALSE())</f>
        <v>3</v>
      </c>
      <c r="J5008" s="17">
        <f>VLOOKUP($C5008,樹木資料表!$A$1:$K$4024,6,FALSE())</f>
        <v>0.4</v>
      </c>
      <c r="K5008" s="17">
        <f>VLOOKUP($C5008,樹木資料表!$A$1:$K$4024,7,FALSE())</f>
        <v>0.7</v>
      </c>
      <c r="L5008" s="17">
        <f>VLOOKUP($C5008,樹木資料表!$A$1:$K$4024,8,FALSE())</f>
        <v>0</v>
      </c>
    </row>
    <row r="5009" spans="1:13" x14ac:dyDescent="0.2">
      <c r="A5009" s="9">
        <v>5008</v>
      </c>
      <c r="B5009" s="9">
        <v>2023</v>
      </c>
      <c r="C5009" s="1">
        <v>4060</v>
      </c>
      <c r="D5009" s="17" t="str">
        <f>VLOOKUP(C5009,樹木資料表!$A$1:$K$4024,2,FALSE())</f>
        <v>臺灣山茶</v>
      </c>
      <c r="E5009" s="11">
        <v>4</v>
      </c>
      <c r="F5009" s="11">
        <v>3.5</v>
      </c>
      <c r="G5009" s="17" t="str">
        <f>VLOOKUP($C5009,樹木資料表!$A$1:$K$4024,3,FALSE())</f>
        <v>D</v>
      </c>
      <c r="H5009" s="17">
        <f>VLOOKUP($C5009,樹木資料表!$A$1:$K$4024,4,FALSE())</f>
        <v>2</v>
      </c>
      <c r="I5009" s="17">
        <f>VLOOKUP($C5009,樹木資料表!$A$1:$K$4024,5,FALSE())</f>
        <v>3</v>
      </c>
      <c r="J5009" s="17">
        <f>VLOOKUP($C5009,樹木資料表!$A$1:$K$4024,6,FALSE())</f>
        <v>1</v>
      </c>
      <c r="K5009" s="17">
        <f>VLOOKUP($C5009,樹木資料表!$A$1:$K$4024,7,FALSE())</f>
        <v>2.6</v>
      </c>
      <c r="L5009" s="17">
        <f>VLOOKUP($C5009,樹木資料表!$A$1:$K$4024,8,FALSE())</f>
        <v>0</v>
      </c>
    </row>
    <row r="5010" spans="1:13" x14ac:dyDescent="0.2">
      <c r="A5010" s="9">
        <v>5009</v>
      </c>
      <c r="B5010" s="9">
        <v>2023</v>
      </c>
      <c r="C5010" s="1">
        <v>4061</v>
      </c>
      <c r="D5010" s="17" t="str">
        <f>VLOOKUP(C5010,樹木資料表!$A$1:$K$4024,2,FALSE())</f>
        <v>小葉樹杞</v>
      </c>
      <c r="E5010" s="11">
        <v>3</v>
      </c>
      <c r="G5010" s="17" t="str">
        <f>VLOOKUP($C5010,樹木資料表!$A$1:$K$4024,3,FALSE())</f>
        <v>D</v>
      </c>
      <c r="H5010" s="17">
        <f>VLOOKUP($C5010,樹木資料表!$A$1:$K$4024,4,FALSE())</f>
        <v>2</v>
      </c>
      <c r="I5010" s="17">
        <f>VLOOKUP($C5010,樹木資料表!$A$1:$K$4024,5,FALSE())</f>
        <v>3</v>
      </c>
      <c r="J5010" s="17">
        <f>VLOOKUP($C5010,樹木資料表!$A$1:$K$4024,6,FALSE())</f>
        <v>1</v>
      </c>
      <c r="K5010" s="17">
        <f>VLOOKUP($C5010,樹木資料表!$A$1:$K$4024,7,FALSE())</f>
        <v>2.8</v>
      </c>
      <c r="L5010" s="17">
        <f>VLOOKUP($C5010,樹木資料表!$A$1:$K$4024,8,FALSE())</f>
        <v>0</v>
      </c>
    </row>
    <row r="5011" spans="1:13" x14ac:dyDescent="0.2">
      <c r="A5011" s="9">
        <v>5010</v>
      </c>
      <c r="B5011" s="9">
        <v>2023</v>
      </c>
      <c r="C5011" s="1">
        <v>4062</v>
      </c>
      <c r="D5011" s="17" t="str">
        <f>VLOOKUP(C5011,樹木資料表!$A$1:$K$4024,2,FALSE())</f>
        <v>小葉樹杞</v>
      </c>
      <c r="E5011" s="11">
        <v>6.2</v>
      </c>
      <c r="G5011" s="17" t="str">
        <f>VLOOKUP($C5011,樹木資料表!$A$1:$K$4024,3,FALSE())</f>
        <v>D</v>
      </c>
      <c r="H5011" s="17">
        <f>VLOOKUP($C5011,樹木資料表!$A$1:$K$4024,4,FALSE())</f>
        <v>2</v>
      </c>
      <c r="I5011" s="17">
        <f>VLOOKUP($C5011,樹木資料表!$A$1:$K$4024,5,FALSE())</f>
        <v>3</v>
      </c>
      <c r="J5011" s="17">
        <f>VLOOKUP($C5011,樹木資料表!$A$1:$K$4024,6,FALSE())</f>
        <v>0.4</v>
      </c>
      <c r="K5011" s="17">
        <f>VLOOKUP($C5011,樹木資料表!$A$1:$K$4024,7,FALSE())</f>
        <v>2.5</v>
      </c>
      <c r="L5011" s="17">
        <f>VLOOKUP($C5011,樹木資料表!$A$1:$K$4024,8,FALSE())</f>
        <v>0</v>
      </c>
    </row>
    <row r="5012" spans="1:13" x14ac:dyDescent="0.2">
      <c r="A5012" s="9">
        <v>5011</v>
      </c>
      <c r="B5012" s="9">
        <v>2023</v>
      </c>
      <c r="C5012" s="27">
        <v>8880</v>
      </c>
      <c r="D5012" s="17" t="str">
        <f>VLOOKUP(C5012,樹木資料表!$A$1:$K$4024,2,FALSE())</f>
        <v>小葉樹杞</v>
      </c>
      <c r="E5012" s="11">
        <v>4.5</v>
      </c>
      <c r="G5012" s="17" t="str">
        <f>VLOOKUP($C5012,樹木資料表!$A$1:$K$4024,3,FALSE())</f>
        <v>D</v>
      </c>
      <c r="H5012" s="17">
        <f>VLOOKUP($C5012,樹木資料表!$A$1:$K$4024,4,FALSE())</f>
        <v>2</v>
      </c>
      <c r="I5012" s="17">
        <f>VLOOKUP($C5012,樹木資料表!$A$1:$K$4024,5,FALSE())</f>
        <v>3</v>
      </c>
      <c r="J5012" s="17">
        <f>VLOOKUP($C5012,樹木資料表!$A$1:$K$4024,6,FALSE())</f>
        <v>0.4</v>
      </c>
      <c r="K5012" s="17">
        <f>VLOOKUP($C5012,樹木資料表!$A$1:$K$4024,7,FALSE())</f>
        <v>1.5</v>
      </c>
      <c r="L5012" s="17">
        <f>VLOOKUP($C5012,樹木資料表!$A$1:$K$4024,8,FALSE())</f>
        <v>4059</v>
      </c>
      <c r="M5012" s="8" t="s">
        <v>172</v>
      </c>
    </row>
    <row r="5013" spans="1:13" x14ac:dyDescent="0.2">
      <c r="A5013" s="9">
        <v>5012</v>
      </c>
      <c r="B5013" s="9">
        <v>2023</v>
      </c>
      <c r="C5013" s="27">
        <v>8884</v>
      </c>
      <c r="D5013" s="17" t="str">
        <f>VLOOKUP(C5013,樹木資料表!$A$1:$K$4024,2,FALSE())</f>
        <v>小葉樹杞</v>
      </c>
      <c r="E5013" s="11">
        <v>3</v>
      </c>
      <c r="G5013" s="17" t="str">
        <f>VLOOKUP($C5013,樹木資料表!$A$1:$K$4024,3,FALSE())</f>
        <v>D</v>
      </c>
      <c r="H5013" s="17">
        <f>VLOOKUP($C5013,樹木資料表!$A$1:$K$4024,4,FALSE())</f>
        <v>2</v>
      </c>
      <c r="I5013" s="17">
        <f>VLOOKUP($C5013,樹木資料表!$A$1:$K$4024,5,FALSE())</f>
        <v>3</v>
      </c>
      <c r="J5013" s="17">
        <f>VLOOKUP($C5013,樹木資料表!$A$1:$K$4024,6,FALSE())</f>
        <v>4.9000000000000004</v>
      </c>
      <c r="K5013" s="17">
        <f>VLOOKUP($C5013,樹木資料表!$A$1:$K$4024,7,FALSE())</f>
        <v>3.3</v>
      </c>
      <c r="L5013" s="17">
        <f>VLOOKUP($C5013,樹木資料表!$A$1:$K$4024,8,FALSE())</f>
        <v>4047</v>
      </c>
      <c r="M5013" s="8" t="s">
        <v>173</v>
      </c>
    </row>
    <row r="5014" spans="1:13" x14ac:dyDescent="0.2">
      <c r="A5014" s="9">
        <v>5013</v>
      </c>
      <c r="B5014" s="9">
        <v>2023</v>
      </c>
      <c r="C5014" s="1">
        <v>4063</v>
      </c>
      <c r="D5014" s="17" t="str">
        <f>VLOOKUP(C5014,樹木資料表!$A$1:$K$4024,2,FALSE())</f>
        <v>小葉樹杞</v>
      </c>
      <c r="E5014" s="11">
        <v>3.2</v>
      </c>
      <c r="G5014" s="17" t="str">
        <f>VLOOKUP($C5014,樹木資料表!$A$1:$K$4024,3,FALSE())</f>
        <v>D</v>
      </c>
      <c r="H5014" s="17">
        <f>VLOOKUP($C5014,樹木資料表!$A$1:$K$4024,4,FALSE())</f>
        <v>2</v>
      </c>
      <c r="I5014" s="17">
        <f>VLOOKUP($C5014,樹木資料表!$A$1:$K$4024,5,FALSE())</f>
        <v>4</v>
      </c>
      <c r="J5014" s="17">
        <f>VLOOKUP($C5014,樹木資料表!$A$1:$K$4024,6,FALSE())</f>
        <v>4.5999999999999996</v>
      </c>
      <c r="K5014" s="17">
        <f>VLOOKUP($C5014,樹木資料表!$A$1:$K$4024,7,FALSE())</f>
        <v>1.1000000000000001</v>
      </c>
      <c r="L5014" s="17">
        <f>VLOOKUP($C5014,樹木資料表!$A$1:$K$4024,8,FALSE())</f>
        <v>0</v>
      </c>
    </row>
    <row r="5015" spans="1:13" x14ac:dyDescent="0.2">
      <c r="A5015" s="9">
        <v>5014</v>
      </c>
      <c r="B5015" s="9">
        <v>2023</v>
      </c>
      <c r="C5015" s="1">
        <v>4064</v>
      </c>
      <c r="D5015" s="17" t="str">
        <f>VLOOKUP(C5015,樹木資料表!$A$1:$K$4024,2,FALSE())</f>
        <v>臺灣山茶</v>
      </c>
      <c r="E5015" s="11">
        <v>3</v>
      </c>
      <c r="F5015" s="11">
        <v>1.8</v>
      </c>
      <c r="G5015" s="17" t="str">
        <f>VLOOKUP($C5015,樹木資料表!$A$1:$K$4024,3,FALSE())</f>
        <v>D</v>
      </c>
      <c r="H5015" s="17">
        <f>VLOOKUP($C5015,樹木資料表!$A$1:$K$4024,4,FALSE())</f>
        <v>2</v>
      </c>
      <c r="I5015" s="17">
        <f>VLOOKUP($C5015,樹木資料表!$A$1:$K$4024,5,FALSE())</f>
        <v>4</v>
      </c>
      <c r="J5015" s="17">
        <f>VLOOKUP($C5015,樹木資料表!$A$1:$K$4024,6,FALSE())</f>
        <v>3</v>
      </c>
      <c r="K5015" s="17">
        <f>VLOOKUP($C5015,樹木資料表!$A$1:$K$4024,7,FALSE())</f>
        <v>2.1</v>
      </c>
      <c r="L5015" s="17">
        <f>VLOOKUP($C5015,樹木資料表!$A$1:$K$4024,8,FALSE())</f>
        <v>0</v>
      </c>
      <c r="M5015" s="8" t="s">
        <v>159</v>
      </c>
    </row>
    <row r="5016" spans="1:13" x14ac:dyDescent="0.2">
      <c r="A5016" s="9">
        <v>5015</v>
      </c>
      <c r="B5016" s="9">
        <v>2023</v>
      </c>
      <c r="C5016" s="1">
        <v>4065</v>
      </c>
      <c r="D5016" s="17" t="str">
        <f>VLOOKUP(C5016,樹木資料表!$A$1:$K$4024,2,FALSE())</f>
        <v>長葉木薑子</v>
      </c>
      <c r="E5016" s="11">
        <v>19.100000000000001</v>
      </c>
      <c r="G5016" s="17" t="str">
        <f>VLOOKUP($C5016,樹木資料表!$A$1:$K$4024,3,FALSE())</f>
        <v>D</v>
      </c>
      <c r="H5016" s="17">
        <f>VLOOKUP($C5016,樹木資料表!$A$1:$K$4024,4,FALSE())</f>
        <v>2</v>
      </c>
      <c r="I5016" s="17">
        <f>VLOOKUP($C5016,樹木資料表!$A$1:$K$4024,5,FALSE())</f>
        <v>4</v>
      </c>
      <c r="J5016" s="17">
        <f>VLOOKUP($C5016,樹木資料表!$A$1:$K$4024,6,FALSE())</f>
        <v>2.9</v>
      </c>
      <c r="K5016" s="17">
        <f>VLOOKUP($C5016,樹木資料表!$A$1:$K$4024,7,FALSE())</f>
        <v>2.1</v>
      </c>
      <c r="L5016" s="17">
        <f>VLOOKUP($C5016,樹木資料表!$A$1:$K$4024,8,FALSE())</f>
        <v>0</v>
      </c>
    </row>
    <row r="5017" spans="1:13" x14ac:dyDescent="0.2">
      <c r="A5017" s="9">
        <v>5016</v>
      </c>
      <c r="B5017" s="9">
        <v>2023</v>
      </c>
      <c r="C5017" s="1">
        <v>4066</v>
      </c>
      <c r="D5017" s="17" t="str">
        <f>VLOOKUP(C5017,樹木資料表!$A$1:$K$4024,2,FALSE())</f>
        <v>長尾尖葉櫧</v>
      </c>
      <c r="E5017" s="11">
        <v>4.2</v>
      </c>
      <c r="G5017" s="17" t="str">
        <f>VLOOKUP($C5017,樹木資料表!$A$1:$K$4024,3,FALSE())</f>
        <v>D</v>
      </c>
      <c r="H5017" s="17">
        <f>VLOOKUP($C5017,樹木資料表!$A$1:$K$4024,4,FALSE())</f>
        <v>2</v>
      </c>
      <c r="I5017" s="17">
        <f>VLOOKUP($C5017,樹木資料表!$A$1:$K$4024,5,FALSE())</f>
        <v>4</v>
      </c>
      <c r="J5017" s="17">
        <f>VLOOKUP($C5017,樹木資料表!$A$1:$K$4024,6,FALSE())</f>
        <v>2.5</v>
      </c>
      <c r="K5017" s="17">
        <f>VLOOKUP($C5017,樹木資料表!$A$1:$K$4024,7,FALSE())</f>
        <v>1.2</v>
      </c>
      <c r="L5017" s="17">
        <f>VLOOKUP($C5017,樹木資料表!$A$1:$K$4024,8,FALSE())</f>
        <v>0</v>
      </c>
    </row>
    <row r="5018" spans="1:13" x14ac:dyDescent="0.2">
      <c r="A5018" s="9">
        <v>5017</v>
      </c>
      <c r="B5018" s="9">
        <v>2023</v>
      </c>
      <c r="C5018" s="1">
        <v>4067</v>
      </c>
      <c r="D5018" s="17" t="str">
        <f>VLOOKUP(C5018,樹木資料表!$A$1:$K$4024,2,FALSE())</f>
        <v>瓊楠</v>
      </c>
      <c r="E5018" s="20">
        <v>0</v>
      </c>
      <c r="G5018" s="17" t="str">
        <f>VLOOKUP($C5018,樹木資料表!$A$1:$K$4024,3,FALSE())</f>
        <v>D</v>
      </c>
      <c r="H5018" s="17">
        <f>VLOOKUP($C5018,樹木資料表!$A$1:$K$4024,4,FALSE())</f>
        <v>2</v>
      </c>
      <c r="I5018" s="17">
        <f>VLOOKUP($C5018,樹木資料表!$A$1:$K$4024,5,FALSE())</f>
        <v>4</v>
      </c>
      <c r="J5018" s="17">
        <f>VLOOKUP($C5018,樹木資料表!$A$1:$K$4024,6,FALSE())</f>
        <v>2.5</v>
      </c>
      <c r="K5018" s="17">
        <f>VLOOKUP($C5018,樹木資料表!$A$1:$K$4024,7,FALSE())</f>
        <v>1</v>
      </c>
      <c r="L5018" s="17">
        <f>VLOOKUP($C5018,樹木資料表!$A$1:$K$4024,8,FALSE())</f>
        <v>0</v>
      </c>
      <c r="M5018" s="8" t="s">
        <v>131</v>
      </c>
    </row>
    <row r="5019" spans="1:13" x14ac:dyDescent="0.2">
      <c r="A5019" s="9">
        <v>5018</v>
      </c>
      <c r="B5019" s="9">
        <v>2023</v>
      </c>
      <c r="C5019" s="1">
        <v>4068</v>
      </c>
      <c r="D5019" s="17" t="str">
        <f>VLOOKUP(C5019,樹木資料表!$A$1:$K$4024,2,FALSE())</f>
        <v>臺灣山茶</v>
      </c>
      <c r="E5019" s="20">
        <v>0</v>
      </c>
      <c r="G5019" s="17" t="str">
        <f>VLOOKUP($C5019,樹木資料表!$A$1:$K$4024,3,FALSE())</f>
        <v>D</v>
      </c>
      <c r="H5019" s="17">
        <f>VLOOKUP($C5019,樹木資料表!$A$1:$K$4024,4,FALSE())</f>
        <v>2</v>
      </c>
      <c r="I5019" s="17">
        <f>VLOOKUP($C5019,樹木資料表!$A$1:$K$4024,5,FALSE())</f>
        <v>4</v>
      </c>
      <c r="J5019" s="17">
        <f>VLOOKUP($C5019,樹木資料表!$A$1:$K$4024,6,FALSE())</f>
        <v>2.6</v>
      </c>
      <c r="K5019" s="17">
        <f>VLOOKUP($C5019,樹木資料表!$A$1:$K$4024,7,FALSE())</f>
        <v>0.1</v>
      </c>
      <c r="L5019" s="17">
        <f>VLOOKUP($C5019,樹木資料表!$A$1:$K$4024,8,FALSE())</f>
        <v>0</v>
      </c>
      <c r="M5019" s="8" t="s">
        <v>128</v>
      </c>
    </row>
    <row r="5020" spans="1:13" x14ac:dyDescent="0.2">
      <c r="A5020" s="9">
        <v>5019</v>
      </c>
      <c r="B5020" s="9">
        <v>2023</v>
      </c>
      <c r="C5020" s="1">
        <v>4069</v>
      </c>
      <c r="D5020" s="17" t="str">
        <f>VLOOKUP(C5020,樹木資料表!$A$1:$K$4024,2,FALSE())</f>
        <v>臺灣山茶</v>
      </c>
      <c r="E5020" s="11">
        <v>2.2000000000000002</v>
      </c>
      <c r="F5020" s="11">
        <v>2</v>
      </c>
      <c r="G5020" s="17" t="str">
        <f>VLOOKUP($C5020,樹木資料表!$A$1:$K$4024,3,FALSE())</f>
        <v>D</v>
      </c>
      <c r="H5020" s="17">
        <f>VLOOKUP($C5020,樹木資料表!$A$1:$K$4024,4,FALSE())</f>
        <v>2</v>
      </c>
      <c r="I5020" s="17">
        <f>VLOOKUP($C5020,樹木資料表!$A$1:$K$4024,5,FALSE())</f>
        <v>4</v>
      </c>
      <c r="J5020" s="17">
        <f>VLOOKUP($C5020,樹木資料表!$A$1:$K$4024,6,FALSE())</f>
        <v>1.5</v>
      </c>
      <c r="K5020" s="17">
        <f>VLOOKUP($C5020,樹木資料表!$A$1:$K$4024,7,FALSE())</f>
        <v>0.5</v>
      </c>
      <c r="L5020" s="17">
        <f>VLOOKUP($C5020,樹木資料表!$A$1:$K$4024,8,FALSE())</f>
        <v>0</v>
      </c>
    </row>
    <row r="5021" spans="1:13" x14ac:dyDescent="0.2">
      <c r="A5021" s="9">
        <v>5020</v>
      </c>
      <c r="B5021" s="9">
        <v>2023</v>
      </c>
      <c r="C5021" s="1">
        <v>4070</v>
      </c>
      <c r="D5021" s="17" t="str">
        <f>VLOOKUP(C5021,樹木資料表!$A$1:$K$4024,2,FALSE())</f>
        <v>臺灣山茶</v>
      </c>
      <c r="E5021" s="11">
        <v>7</v>
      </c>
      <c r="F5021" s="11">
        <v>3</v>
      </c>
      <c r="G5021" s="17" t="str">
        <f>VLOOKUP($C5021,樹木資料表!$A$1:$K$4024,3,FALSE())</f>
        <v>D</v>
      </c>
      <c r="H5021" s="17">
        <f>VLOOKUP($C5021,樹木資料表!$A$1:$K$4024,4,FALSE())</f>
        <v>2</v>
      </c>
      <c r="I5021" s="17">
        <f>VLOOKUP($C5021,樹木資料表!$A$1:$K$4024,5,FALSE())</f>
        <v>4</v>
      </c>
      <c r="J5021" s="17">
        <f>VLOOKUP($C5021,樹木資料表!$A$1:$K$4024,6,FALSE())</f>
        <v>1.6</v>
      </c>
      <c r="K5021" s="17">
        <f>VLOOKUP($C5021,樹木資料表!$A$1:$K$4024,7,FALSE())</f>
        <v>0.9</v>
      </c>
      <c r="L5021" s="17">
        <f>VLOOKUP($C5021,樹木資料表!$A$1:$K$4024,8,FALSE())</f>
        <v>0</v>
      </c>
    </row>
    <row r="5022" spans="1:13" x14ac:dyDescent="0.2">
      <c r="A5022" s="9">
        <v>5021</v>
      </c>
      <c r="B5022" s="9">
        <v>2023</v>
      </c>
      <c r="C5022" s="1">
        <v>4071</v>
      </c>
      <c r="D5022" s="17" t="str">
        <f>VLOOKUP(C5022,樹木資料表!$A$1:$K$4024,2,FALSE())</f>
        <v>臺灣山茶</v>
      </c>
      <c r="E5022" s="11">
        <v>4.8</v>
      </c>
      <c r="F5022" s="11">
        <v>3</v>
      </c>
      <c r="G5022" s="17" t="str">
        <f>VLOOKUP($C5022,樹木資料表!$A$1:$K$4024,3,FALSE())</f>
        <v>D</v>
      </c>
      <c r="H5022" s="17">
        <f>VLOOKUP($C5022,樹木資料表!$A$1:$K$4024,4,FALSE())</f>
        <v>2</v>
      </c>
      <c r="I5022" s="17">
        <f>VLOOKUP($C5022,樹木資料表!$A$1:$K$4024,5,FALSE())</f>
        <v>4</v>
      </c>
      <c r="J5022" s="17">
        <f>VLOOKUP($C5022,樹木資料表!$A$1:$K$4024,6,FALSE())</f>
        <v>0.8</v>
      </c>
      <c r="K5022" s="17">
        <f>VLOOKUP($C5022,樹木資料表!$A$1:$K$4024,7,FALSE())</f>
        <v>1.1000000000000001</v>
      </c>
      <c r="L5022" s="17">
        <f>VLOOKUP($C5022,樹木資料表!$A$1:$K$4024,8,FALSE())</f>
        <v>0</v>
      </c>
    </row>
    <row r="5023" spans="1:13" x14ac:dyDescent="0.2">
      <c r="A5023" s="9">
        <v>5022</v>
      </c>
      <c r="B5023" s="9">
        <v>2023</v>
      </c>
      <c r="C5023" s="1">
        <v>4072</v>
      </c>
      <c r="D5023" s="17" t="str">
        <f>VLOOKUP(C5023,樹木資料表!$A$1:$K$4024,2,FALSE())</f>
        <v>臺灣山茶</v>
      </c>
      <c r="E5023" s="20">
        <v>0</v>
      </c>
      <c r="G5023" s="17" t="str">
        <f>VLOOKUP($C5023,樹木資料表!$A$1:$K$4024,3,FALSE())</f>
        <v>D</v>
      </c>
      <c r="H5023" s="17">
        <f>VLOOKUP($C5023,樹木資料表!$A$1:$K$4024,4,FALSE())</f>
        <v>2</v>
      </c>
      <c r="I5023" s="17">
        <f>VLOOKUP($C5023,樹木資料表!$A$1:$K$4024,5,FALSE())</f>
        <v>4</v>
      </c>
      <c r="J5023" s="17">
        <f>VLOOKUP($C5023,樹木資料表!$A$1:$K$4024,6,FALSE())</f>
        <v>1.1000000000000001</v>
      </c>
      <c r="K5023" s="17">
        <f>VLOOKUP($C5023,樹木資料表!$A$1:$K$4024,7,FALSE())</f>
        <v>1.4</v>
      </c>
      <c r="L5023" s="17">
        <f>VLOOKUP($C5023,樹木資料表!$A$1:$K$4024,8,FALSE())</f>
        <v>0</v>
      </c>
      <c r="M5023" s="8" t="s">
        <v>128</v>
      </c>
    </row>
    <row r="5024" spans="1:13" x14ac:dyDescent="0.2">
      <c r="A5024" s="9">
        <v>5023</v>
      </c>
      <c r="B5024" s="9">
        <v>2023</v>
      </c>
      <c r="C5024" s="1">
        <v>4073</v>
      </c>
      <c r="D5024" s="17" t="str">
        <f>VLOOKUP(C5024,樹木資料表!$A$1:$K$4024,2,FALSE())</f>
        <v>臺灣山茶</v>
      </c>
      <c r="E5024" s="20">
        <v>0</v>
      </c>
      <c r="G5024" s="17" t="str">
        <f>VLOOKUP($C5024,樹木資料表!$A$1:$K$4024,3,FALSE())</f>
        <v>D</v>
      </c>
      <c r="H5024" s="17">
        <f>VLOOKUP($C5024,樹木資料表!$A$1:$K$4024,4,FALSE())</f>
        <v>2</v>
      </c>
      <c r="I5024" s="17">
        <f>VLOOKUP($C5024,樹木資料表!$A$1:$K$4024,5,FALSE())</f>
        <v>4</v>
      </c>
      <c r="J5024" s="17">
        <f>VLOOKUP($C5024,樹木資料表!$A$1:$K$4024,6,FALSE())</f>
        <v>1.4</v>
      </c>
      <c r="K5024" s="17">
        <f>VLOOKUP($C5024,樹木資料表!$A$1:$K$4024,7,FALSE())</f>
        <v>1.8</v>
      </c>
      <c r="L5024" s="17">
        <f>VLOOKUP($C5024,樹木資料表!$A$1:$K$4024,8,FALSE())</f>
        <v>0</v>
      </c>
      <c r="M5024" s="8" t="s">
        <v>128</v>
      </c>
    </row>
    <row r="5025" spans="1:13" x14ac:dyDescent="0.2">
      <c r="A5025" s="9">
        <v>5024</v>
      </c>
      <c r="B5025" s="9">
        <v>2023</v>
      </c>
      <c r="C5025" s="1">
        <v>4074</v>
      </c>
      <c r="D5025" s="17" t="str">
        <f>VLOOKUP(C5025,樹木資料表!$A$1:$K$4024,2,FALSE())</f>
        <v>長葉木薑子</v>
      </c>
      <c r="E5025" s="20">
        <v>0</v>
      </c>
      <c r="G5025" s="17" t="str">
        <f>VLOOKUP($C5025,樹木資料表!$A$1:$K$4024,3,FALSE())</f>
        <v>D</v>
      </c>
      <c r="H5025" s="17">
        <f>VLOOKUP($C5025,樹木資料表!$A$1:$K$4024,4,FALSE())</f>
        <v>2</v>
      </c>
      <c r="I5025" s="17">
        <f>VLOOKUP($C5025,樹木資料表!$A$1:$K$4024,5,FALSE())</f>
        <v>4</v>
      </c>
      <c r="J5025" s="17">
        <f>VLOOKUP($C5025,樹木資料表!$A$1:$K$4024,6,FALSE())</f>
        <v>0.7</v>
      </c>
      <c r="K5025" s="17">
        <f>VLOOKUP($C5025,樹木資料表!$A$1:$K$4024,7,FALSE())</f>
        <v>2.4</v>
      </c>
      <c r="L5025" s="17">
        <f>VLOOKUP($C5025,樹木資料表!$A$1:$K$4024,8,FALSE())</f>
        <v>0</v>
      </c>
      <c r="M5025" s="8" t="s">
        <v>131</v>
      </c>
    </row>
    <row r="5026" spans="1:13" x14ac:dyDescent="0.2">
      <c r="A5026" s="9">
        <v>5025</v>
      </c>
      <c r="B5026" s="9">
        <v>2023</v>
      </c>
      <c r="C5026" s="1">
        <v>4075</v>
      </c>
      <c r="D5026" s="17" t="str">
        <f>VLOOKUP(C5026,樹木資料表!$A$1:$K$4024,2,FALSE())</f>
        <v>小芽新木薑子</v>
      </c>
      <c r="E5026" s="20">
        <v>0</v>
      </c>
      <c r="G5026" s="17" t="str">
        <f>VLOOKUP($C5026,樹木資料表!$A$1:$K$4024,3,FALSE())</f>
        <v>D</v>
      </c>
      <c r="H5026" s="17">
        <f>VLOOKUP($C5026,樹木資料表!$A$1:$K$4024,4,FALSE())</f>
        <v>2</v>
      </c>
      <c r="I5026" s="17">
        <f>VLOOKUP($C5026,樹木資料表!$A$1:$K$4024,5,FALSE())</f>
        <v>4</v>
      </c>
      <c r="J5026" s="17">
        <f>VLOOKUP($C5026,樹木資料表!$A$1:$K$4024,6,FALSE())</f>
        <v>1.3</v>
      </c>
      <c r="K5026" s="17">
        <f>VLOOKUP($C5026,樹木資料表!$A$1:$K$4024,7,FALSE())</f>
        <v>2.5</v>
      </c>
      <c r="L5026" s="17">
        <f>VLOOKUP($C5026,樹木資料表!$A$1:$K$4024,8,FALSE())</f>
        <v>0</v>
      </c>
      <c r="M5026" s="8" t="s">
        <v>131</v>
      </c>
    </row>
    <row r="5027" spans="1:13" x14ac:dyDescent="0.2">
      <c r="A5027" s="9">
        <v>5026</v>
      </c>
      <c r="B5027" s="9">
        <v>2023</v>
      </c>
      <c r="C5027" s="1">
        <v>4076</v>
      </c>
      <c r="D5027" s="17" t="str">
        <f>VLOOKUP(C5027,樹木資料表!$A$1:$K$4024,2,FALSE())</f>
        <v>小葉樹杞</v>
      </c>
      <c r="E5027" s="11">
        <v>2</v>
      </c>
      <c r="G5027" s="17" t="str">
        <f>VLOOKUP($C5027,樹木資料表!$A$1:$K$4024,3,FALSE())</f>
        <v>D</v>
      </c>
      <c r="H5027" s="17">
        <f>VLOOKUP($C5027,樹木資料表!$A$1:$K$4024,4,FALSE())</f>
        <v>2</v>
      </c>
      <c r="I5027" s="17">
        <f>VLOOKUP($C5027,樹木資料表!$A$1:$K$4024,5,FALSE())</f>
        <v>4</v>
      </c>
      <c r="J5027" s="17">
        <f>VLOOKUP($C5027,樹木資料表!$A$1:$K$4024,6,FALSE())</f>
        <v>2.6</v>
      </c>
      <c r="K5027" s="17">
        <f>VLOOKUP($C5027,樹木資料表!$A$1:$K$4024,7,FALSE())</f>
        <v>3.2</v>
      </c>
      <c r="L5027" s="17">
        <f>VLOOKUP($C5027,樹木資料表!$A$1:$K$4024,8,FALSE())</f>
        <v>0</v>
      </c>
    </row>
    <row r="5028" spans="1:13" x14ac:dyDescent="0.2">
      <c r="A5028" s="9">
        <v>5027</v>
      </c>
      <c r="B5028" s="9">
        <v>2023</v>
      </c>
      <c r="C5028" s="1">
        <v>4077</v>
      </c>
      <c r="D5028" s="17" t="str">
        <f>VLOOKUP(C5028,樹木資料表!$A$1:$K$4024,2,FALSE())</f>
        <v>長葉木薑子</v>
      </c>
      <c r="E5028" s="11">
        <v>20.399999999999999</v>
      </c>
      <c r="G5028" s="17" t="str">
        <f>VLOOKUP($C5028,樹木資料表!$A$1:$K$4024,3,FALSE())</f>
        <v>D</v>
      </c>
      <c r="H5028" s="17">
        <f>VLOOKUP($C5028,樹木資料表!$A$1:$K$4024,4,FALSE())</f>
        <v>2</v>
      </c>
      <c r="I5028" s="17">
        <f>VLOOKUP($C5028,樹木資料表!$A$1:$K$4024,5,FALSE())</f>
        <v>4</v>
      </c>
      <c r="J5028" s="17">
        <f>VLOOKUP($C5028,樹木資料表!$A$1:$K$4024,6,FALSE())</f>
        <v>2.2000000000000002</v>
      </c>
      <c r="K5028" s="17">
        <f>VLOOKUP($C5028,樹木資料表!$A$1:$K$4024,7,FALSE())</f>
        <v>3.9</v>
      </c>
      <c r="L5028" s="17">
        <f>VLOOKUP($C5028,樹木資料表!$A$1:$K$4024,8,FALSE())</f>
        <v>0</v>
      </c>
    </row>
    <row r="5029" spans="1:13" x14ac:dyDescent="0.2">
      <c r="A5029" s="9">
        <v>5028</v>
      </c>
      <c r="B5029" s="9">
        <v>2023</v>
      </c>
      <c r="C5029" s="1">
        <v>4078</v>
      </c>
      <c r="D5029" s="17" t="str">
        <f>VLOOKUP(C5029,樹木資料表!$A$1:$K$4024,2,FALSE())</f>
        <v>臺灣山茶</v>
      </c>
      <c r="E5029" s="20">
        <v>0</v>
      </c>
      <c r="G5029" s="17" t="str">
        <f>VLOOKUP($C5029,樹木資料表!$A$1:$K$4024,3,FALSE())</f>
        <v>D</v>
      </c>
      <c r="H5029" s="17">
        <f>VLOOKUP($C5029,樹木資料表!$A$1:$K$4024,4,FALSE())</f>
        <v>2</v>
      </c>
      <c r="I5029" s="17">
        <f>VLOOKUP($C5029,樹木資料表!$A$1:$K$4024,5,FALSE())</f>
        <v>4</v>
      </c>
      <c r="J5029" s="17">
        <f>VLOOKUP($C5029,樹木資料表!$A$1:$K$4024,6,FALSE())</f>
        <v>1.9</v>
      </c>
      <c r="K5029" s="17">
        <f>VLOOKUP($C5029,樹木資料表!$A$1:$K$4024,7,FALSE())</f>
        <v>4.2</v>
      </c>
      <c r="L5029" s="17">
        <f>VLOOKUP($C5029,樹木資料表!$A$1:$K$4024,8,FALSE())</f>
        <v>0</v>
      </c>
      <c r="M5029" s="8" t="s">
        <v>131</v>
      </c>
    </row>
    <row r="5030" spans="1:13" x14ac:dyDescent="0.2">
      <c r="A5030" s="9">
        <v>5029</v>
      </c>
      <c r="B5030" s="9">
        <v>2023</v>
      </c>
      <c r="C5030" s="1">
        <v>4079</v>
      </c>
      <c r="D5030" s="17" t="str">
        <f>VLOOKUP(C5030,樹木資料表!$A$1:$K$4024,2,FALSE())</f>
        <v>臺灣山茶</v>
      </c>
      <c r="E5030" s="11">
        <v>2.7</v>
      </c>
      <c r="F5030" s="11">
        <v>3</v>
      </c>
      <c r="G5030" s="17" t="str">
        <f>VLOOKUP($C5030,樹木資料表!$A$1:$K$4024,3,FALSE())</f>
        <v>D</v>
      </c>
      <c r="H5030" s="17">
        <f>VLOOKUP($C5030,樹木資料表!$A$1:$K$4024,4,FALSE())</f>
        <v>2</v>
      </c>
      <c r="I5030" s="17">
        <f>VLOOKUP($C5030,樹木資料表!$A$1:$K$4024,5,FALSE())</f>
        <v>4</v>
      </c>
      <c r="J5030" s="17">
        <f>VLOOKUP($C5030,樹木資料表!$A$1:$K$4024,6,FALSE())</f>
        <v>2</v>
      </c>
      <c r="K5030" s="17">
        <f>VLOOKUP($C5030,樹木資料表!$A$1:$K$4024,7,FALSE())</f>
        <v>3.8</v>
      </c>
      <c r="L5030" s="17">
        <f>VLOOKUP($C5030,樹木資料表!$A$1:$K$4024,8,FALSE())</f>
        <v>0</v>
      </c>
    </row>
    <row r="5031" spans="1:13" x14ac:dyDescent="0.2">
      <c r="A5031" s="9">
        <v>5030</v>
      </c>
      <c r="B5031" s="9">
        <v>2023</v>
      </c>
      <c r="C5031" s="1">
        <v>4080</v>
      </c>
      <c r="D5031" s="17" t="str">
        <f>VLOOKUP(C5031,樹木資料表!$A$1:$K$4024,2,FALSE())</f>
        <v>小葉樹杞</v>
      </c>
      <c r="E5031" s="11">
        <v>2.8</v>
      </c>
      <c r="G5031" s="17" t="str">
        <f>VLOOKUP($C5031,樹木資料表!$A$1:$K$4024,3,FALSE())</f>
        <v>D</v>
      </c>
      <c r="H5031" s="17">
        <f>VLOOKUP($C5031,樹木資料表!$A$1:$K$4024,4,FALSE())</f>
        <v>2</v>
      </c>
      <c r="I5031" s="17">
        <f>VLOOKUP($C5031,樹木資料表!$A$1:$K$4024,5,FALSE())</f>
        <v>4</v>
      </c>
      <c r="J5031" s="17">
        <f>VLOOKUP($C5031,樹木資料表!$A$1:$K$4024,6,FALSE())</f>
        <v>0.1</v>
      </c>
      <c r="K5031" s="17">
        <f>VLOOKUP($C5031,樹木資料表!$A$1:$K$4024,7,FALSE())</f>
        <v>3.9</v>
      </c>
      <c r="L5031" s="17">
        <f>VLOOKUP($C5031,樹木資料表!$A$1:$K$4024,8,FALSE())</f>
        <v>0</v>
      </c>
    </row>
    <row r="5032" spans="1:13" x14ac:dyDescent="0.2">
      <c r="A5032" s="9">
        <v>5031</v>
      </c>
      <c r="B5032" s="9">
        <v>2023</v>
      </c>
      <c r="C5032" s="1">
        <v>4081</v>
      </c>
      <c r="D5032" s="17" t="str">
        <f>VLOOKUP(C5032,樹木資料表!$A$1:$K$4024,2,FALSE())</f>
        <v>小葉樹杞</v>
      </c>
      <c r="E5032" s="11">
        <v>1.5</v>
      </c>
      <c r="G5032" s="17" t="str">
        <f>VLOOKUP($C5032,樹木資料表!$A$1:$K$4024,3,FALSE())</f>
        <v>D</v>
      </c>
      <c r="H5032" s="17">
        <f>VLOOKUP($C5032,樹木資料表!$A$1:$K$4024,4,FALSE())</f>
        <v>2</v>
      </c>
      <c r="I5032" s="17">
        <f>VLOOKUP($C5032,樹木資料表!$A$1:$K$4024,5,FALSE())</f>
        <v>4</v>
      </c>
      <c r="J5032" s="17">
        <f>VLOOKUP($C5032,樹木資料表!$A$1:$K$4024,6,FALSE())</f>
        <v>2.8</v>
      </c>
      <c r="K5032" s="17">
        <f>VLOOKUP($C5032,樹木資料表!$A$1:$K$4024,7,FALSE())</f>
        <v>4.8</v>
      </c>
      <c r="L5032" s="17">
        <f>VLOOKUP($C5032,樹木資料表!$A$1:$K$4024,8,FALSE())</f>
        <v>0</v>
      </c>
    </row>
    <row r="5033" spans="1:13" x14ac:dyDescent="0.2">
      <c r="A5033" s="9">
        <v>5032</v>
      </c>
      <c r="B5033" s="9">
        <v>2023</v>
      </c>
      <c r="C5033" s="1">
        <v>4082</v>
      </c>
      <c r="D5033" s="17" t="str">
        <f>VLOOKUP(C5033,樹木資料表!$A$1:$K$4024,2,FALSE())</f>
        <v>變葉新木薑子</v>
      </c>
      <c r="E5033" s="11">
        <v>8</v>
      </c>
      <c r="G5033" s="17" t="str">
        <f>VLOOKUP($C5033,樹木資料表!$A$1:$K$4024,3,FALSE())</f>
        <v>D</v>
      </c>
      <c r="H5033" s="17">
        <f>VLOOKUP($C5033,樹木資料表!$A$1:$K$4024,4,FALSE())</f>
        <v>2</v>
      </c>
      <c r="I5033" s="17">
        <f>VLOOKUP($C5033,樹木資料表!$A$1:$K$4024,5,FALSE())</f>
        <v>4</v>
      </c>
      <c r="J5033" s="17">
        <f>VLOOKUP($C5033,樹木資料表!$A$1:$K$4024,6,FALSE())</f>
        <v>3.8</v>
      </c>
      <c r="K5033" s="17">
        <f>VLOOKUP($C5033,樹木資料表!$A$1:$K$4024,7,FALSE())</f>
        <v>4.5999999999999996</v>
      </c>
      <c r="L5033" s="17">
        <f>VLOOKUP($C5033,樹木資料表!$A$1:$K$4024,8,FALSE())</f>
        <v>0</v>
      </c>
    </row>
    <row r="5034" spans="1:13" x14ac:dyDescent="0.2">
      <c r="A5034" s="9">
        <v>5033</v>
      </c>
      <c r="B5034" s="9">
        <v>2023</v>
      </c>
      <c r="C5034" s="1">
        <v>4083</v>
      </c>
      <c r="D5034" s="17" t="str">
        <f>VLOOKUP(C5034,樹木資料表!$A$1:$K$4024,2,FALSE())</f>
        <v>臺灣山茶</v>
      </c>
      <c r="E5034" s="11">
        <v>2.2999999999999998</v>
      </c>
      <c r="F5034" s="11">
        <v>2.2999999999999998</v>
      </c>
      <c r="G5034" s="17" t="str">
        <f>VLOOKUP($C5034,樹木資料表!$A$1:$K$4024,3,FALSE())</f>
        <v>D</v>
      </c>
      <c r="H5034" s="17">
        <f>VLOOKUP($C5034,樹木資料表!$A$1:$K$4024,4,FALSE())</f>
        <v>2</v>
      </c>
      <c r="I5034" s="17">
        <f>VLOOKUP($C5034,樹木資料表!$A$1:$K$4024,5,FALSE())</f>
        <v>4</v>
      </c>
      <c r="J5034" s="17">
        <f>VLOOKUP($C5034,樹木資料表!$A$1:$K$4024,6,FALSE())</f>
        <v>3.6</v>
      </c>
      <c r="K5034" s="17">
        <f>VLOOKUP($C5034,樹木資料表!$A$1:$K$4024,7,FALSE())</f>
        <v>4.5</v>
      </c>
      <c r="L5034" s="17">
        <f>VLOOKUP($C5034,樹木資料表!$A$1:$K$4024,8,FALSE())</f>
        <v>0</v>
      </c>
    </row>
    <row r="5035" spans="1:13" x14ac:dyDescent="0.2">
      <c r="A5035" s="9">
        <v>5034</v>
      </c>
      <c r="B5035" s="9">
        <v>2023</v>
      </c>
      <c r="C5035" s="1">
        <v>4084</v>
      </c>
      <c r="D5035" s="17" t="str">
        <f>VLOOKUP(C5035,樹木資料表!$A$1:$K$4024,2,FALSE())</f>
        <v>小葉樹杞</v>
      </c>
      <c r="E5035" s="11">
        <v>1.5</v>
      </c>
      <c r="G5035" s="17" t="str">
        <f>VLOOKUP($C5035,樹木資料表!$A$1:$K$4024,3,FALSE())</f>
        <v>D</v>
      </c>
      <c r="H5035" s="17">
        <f>VLOOKUP($C5035,樹木資料表!$A$1:$K$4024,4,FALSE())</f>
        <v>2</v>
      </c>
      <c r="I5035" s="17">
        <f>VLOOKUP($C5035,樹木資料表!$A$1:$K$4024,5,FALSE())</f>
        <v>4</v>
      </c>
      <c r="J5035" s="17">
        <f>VLOOKUP($C5035,樹木資料表!$A$1:$K$4024,6,FALSE())</f>
        <v>3.2</v>
      </c>
      <c r="K5035" s="17">
        <f>VLOOKUP($C5035,樹木資料表!$A$1:$K$4024,7,FALSE())</f>
        <v>3.7</v>
      </c>
      <c r="L5035" s="17">
        <f>VLOOKUP($C5035,樹木資料表!$A$1:$K$4024,8,FALSE())</f>
        <v>0</v>
      </c>
    </row>
    <row r="5036" spans="1:13" x14ac:dyDescent="0.2">
      <c r="A5036" s="9">
        <v>5035</v>
      </c>
      <c r="B5036" s="9">
        <v>2023</v>
      </c>
      <c r="C5036" s="1">
        <v>4085</v>
      </c>
      <c r="D5036" s="17" t="str">
        <f>VLOOKUP(C5036,樹木資料表!$A$1:$K$4024,2,FALSE())</f>
        <v>小葉樹杞</v>
      </c>
      <c r="E5036" s="11">
        <v>1.4</v>
      </c>
      <c r="G5036" s="17" t="str">
        <f>VLOOKUP($C5036,樹木資料表!$A$1:$K$4024,3,FALSE())</f>
        <v>D</v>
      </c>
      <c r="H5036" s="17">
        <f>VLOOKUP($C5036,樹木資料表!$A$1:$K$4024,4,FALSE())</f>
        <v>2</v>
      </c>
      <c r="I5036" s="17">
        <f>VLOOKUP($C5036,樹木資料表!$A$1:$K$4024,5,FALSE())</f>
        <v>4</v>
      </c>
      <c r="J5036" s="17">
        <f>VLOOKUP($C5036,樹木資料表!$A$1:$K$4024,6,FALSE())</f>
        <v>5</v>
      </c>
      <c r="K5036" s="17">
        <f>VLOOKUP($C5036,樹木資料表!$A$1:$K$4024,7,FALSE())</f>
        <v>4.7</v>
      </c>
      <c r="L5036" s="17">
        <f>VLOOKUP($C5036,樹木資料表!$A$1:$K$4024,8,FALSE())</f>
        <v>0</v>
      </c>
    </row>
    <row r="5037" spans="1:13" x14ac:dyDescent="0.2">
      <c r="A5037" s="9">
        <v>5036</v>
      </c>
      <c r="B5037" s="9">
        <v>2023</v>
      </c>
      <c r="C5037" s="1">
        <v>4086</v>
      </c>
      <c r="D5037" s="17" t="str">
        <f>VLOOKUP(C5037,樹木資料表!$A$1:$K$4024,2,FALSE())</f>
        <v>小芽新木薑子</v>
      </c>
      <c r="E5037" s="11">
        <v>8.8000000000000007</v>
      </c>
      <c r="G5037" s="17" t="str">
        <f>VLOOKUP($C5037,樹木資料表!$A$1:$K$4024,3,FALSE())</f>
        <v>D</v>
      </c>
      <c r="H5037" s="17">
        <f>VLOOKUP($C5037,樹木資料表!$A$1:$K$4024,4,FALSE())</f>
        <v>3</v>
      </c>
      <c r="I5037" s="17">
        <f>VLOOKUP($C5037,樹木資料表!$A$1:$K$4024,5,FALSE())</f>
        <v>1</v>
      </c>
      <c r="J5037" s="17">
        <f>VLOOKUP($C5037,樹木資料表!$A$1:$K$4024,6,FALSE())</f>
        <v>0.4</v>
      </c>
      <c r="K5037" s="17">
        <f>VLOOKUP($C5037,樹木資料表!$A$1:$K$4024,7,FALSE())</f>
        <v>3.4</v>
      </c>
      <c r="L5037" s="17">
        <f>VLOOKUP($C5037,樹木資料表!$A$1:$K$4024,8,FALSE())</f>
        <v>0</v>
      </c>
    </row>
    <row r="5038" spans="1:13" x14ac:dyDescent="0.2">
      <c r="A5038" s="9">
        <v>5037</v>
      </c>
      <c r="B5038" s="9">
        <v>2023</v>
      </c>
      <c r="C5038" s="1">
        <v>4087</v>
      </c>
      <c r="D5038" s="17" t="str">
        <f>VLOOKUP(C5038,樹木資料表!$A$1:$K$4024,2,FALSE())</f>
        <v>小葉樹杞</v>
      </c>
      <c r="E5038" s="11">
        <v>3.5</v>
      </c>
      <c r="G5038" s="17" t="str">
        <f>VLOOKUP($C5038,樹木資料表!$A$1:$K$4024,3,FALSE())</f>
        <v>D</v>
      </c>
      <c r="H5038" s="17">
        <f>VLOOKUP($C5038,樹木資料表!$A$1:$K$4024,4,FALSE())</f>
        <v>3</v>
      </c>
      <c r="I5038" s="17">
        <f>VLOOKUP($C5038,樹木資料表!$A$1:$K$4024,5,FALSE())</f>
        <v>1</v>
      </c>
      <c r="J5038" s="17">
        <f>VLOOKUP($C5038,樹木資料表!$A$1:$K$4024,6,FALSE())</f>
        <v>0.4</v>
      </c>
      <c r="K5038" s="17">
        <f>VLOOKUP($C5038,樹木資料表!$A$1:$K$4024,7,FALSE())</f>
        <v>2.6</v>
      </c>
      <c r="L5038" s="17">
        <f>VLOOKUP($C5038,樹木資料表!$A$1:$K$4024,8,FALSE())</f>
        <v>0</v>
      </c>
    </row>
    <row r="5039" spans="1:13" x14ac:dyDescent="0.2">
      <c r="A5039" s="9">
        <v>5038</v>
      </c>
      <c r="B5039" s="9">
        <v>2023</v>
      </c>
      <c r="C5039" s="1">
        <v>4088</v>
      </c>
      <c r="D5039" s="17" t="str">
        <f>VLOOKUP(C5039,樹木資料表!$A$1:$K$4024,2,FALSE())</f>
        <v>臺灣糊樗</v>
      </c>
      <c r="E5039" s="11">
        <v>19</v>
      </c>
      <c r="G5039" s="17" t="str">
        <f>VLOOKUP($C5039,樹木資料表!$A$1:$K$4024,3,FALSE())</f>
        <v>D</v>
      </c>
      <c r="H5039" s="17">
        <f>VLOOKUP($C5039,樹木資料表!$A$1:$K$4024,4,FALSE())</f>
        <v>3</v>
      </c>
      <c r="I5039" s="17">
        <f>VLOOKUP($C5039,樹木資料表!$A$1:$K$4024,5,FALSE())</f>
        <v>1</v>
      </c>
      <c r="J5039" s="17">
        <f>VLOOKUP($C5039,樹木資料表!$A$1:$K$4024,6,FALSE())</f>
        <v>2.5</v>
      </c>
      <c r="K5039" s="17">
        <f>VLOOKUP($C5039,樹木資料表!$A$1:$K$4024,7,FALSE())</f>
        <v>5</v>
      </c>
      <c r="L5039" s="17">
        <f>VLOOKUP($C5039,樹木資料表!$A$1:$K$4024,8,FALSE())</f>
        <v>0</v>
      </c>
    </row>
    <row r="5040" spans="1:13" x14ac:dyDescent="0.2">
      <c r="A5040" s="9">
        <v>5039</v>
      </c>
      <c r="B5040" s="9">
        <v>2023</v>
      </c>
      <c r="C5040" s="1">
        <v>4089</v>
      </c>
      <c r="D5040" s="17" t="str">
        <f>VLOOKUP(C5040,樹木資料表!$A$1:$K$4024,2,FALSE())</f>
        <v>香桂</v>
      </c>
      <c r="E5040" s="20">
        <v>0</v>
      </c>
      <c r="G5040" s="17" t="str">
        <f>VLOOKUP($C5040,樹木資料表!$A$1:$K$4024,3,FALSE())</f>
        <v>D</v>
      </c>
      <c r="H5040" s="17">
        <f>VLOOKUP($C5040,樹木資料表!$A$1:$K$4024,4,FALSE())</f>
        <v>3</v>
      </c>
      <c r="I5040" s="17">
        <f>VLOOKUP($C5040,樹木資料表!$A$1:$K$4024,5,FALSE())</f>
        <v>1</v>
      </c>
      <c r="J5040" s="17">
        <f>VLOOKUP($C5040,樹木資料表!$A$1:$K$4024,6,FALSE())</f>
        <v>1.7</v>
      </c>
      <c r="K5040" s="17">
        <f>VLOOKUP($C5040,樹木資料表!$A$1:$K$4024,7,FALSE())</f>
        <v>4.5</v>
      </c>
      <c r="L5040" s="17">
        <f>VLOOKUP($C5040,樹木資料表!$A$1:$K$4024,8,FALSE())</f>
        <v>0</v>
      </c>
      <c r="M5040" s="8" t="s">
        <v>131</v>
      </c>
    </row>
    <row r="5041" spans="1:13" x14ac:dyDescent="0.2">
      <c r="A5041" s="9">
        <v>5040</v>
      </c>
      <c r="B5041" s="9">
        <v>2023</v>
      </c>
      <c r="C5041" s="1">
        <v>4090</v>
      </c>
      <c r="D5041" s="17" t="str">
        <f>VLOOKUP(C5041,樹木資料表!$A$1:$K$4024,2,FALSE())</f>
        <v>小葉樹杞</v>
      </c>
      <c r="E5041" s="11">
        <v>3.8</v>
      </c>
      <c r="G5041" s="17" t="str">
        <f>VLOOKUP($C5041,樹木資料表!$A$1:$K$4024,3,FALSE())</f>
        <v>D</v>
      </c>
      <c r="H5041" s="17">
        <f>VLOOKUP($C5041,樹木資料表!$A$1:$K$4024,4,FALSE())</f>
        <v>3</v>
      </c>
      <c r="I5041" s="17">
        <f>VLOOKUP($C5041,樹木資料表!$A$1:$K$4024,5,FALSE())</f>
        <v>1</v>
      </c>
      <c r="J5041" s="17">
        <f>VLOOKUP($C5041,樹木資料表!$A$1:$K$4024,6,FALSE())</f>
        <v>2.7</v>
      </c>
      <c r="K5041" s="17">
        <f>VLOOKUP($C5041,樹木資料表!$A$1:$K$4024,7,FALSE())</f>
        <v>4.5</v>
      </c>
      <c r="L5041" s="17">
        <f>VLOOKUP($C5041,樹木資料表!$A$1:$K$4024,8,FALSE())</f>
        <v>0</v>
      </c>
    </row>
    <row r="5042" spans="1:13" x14ac:dyDescent="0.2">
      <c r="A5042" s="9">
        <v>5041</v>
      </c>
      <c r="B5042" s="9">
        <v>2023</v>
      </c>
      <c r="C5042" s="1">
        <v>4091</v>
      </c>
      <c r="D5042" s="17" t="str">
        <f>VLOOKUP(C5042,樹木資料表!$A$1:$K$4024,2,FALSE())</f>
        <v>小葉樹杞</v>
      </c>
      <c r="E5042" s="11">
        <v>4.8</v>
      </c>
      <c r="G5042" s="17" t="str">
        <f>VLOOKUP($C5042,樹木資料表!$A$1:$K$4024,3,FALSE())</f>
        <v>D</v>
      </c>
      <c r="H5042" s="17">
        <f>VLOOKUP($C5042,樹木資料表!$A$1:$K$4024,4,FALSE())</f>
        <v>3</v>
      </c>
      <c r="I5042" s="17">
        <f>VLOOKUP($C5042,樹木資料表!$A$1:$K$4024,5,FALSE())</f>
        <v>1</v>
      </c>
      <c r="J5042" s="17">
        <f>VLOOKUP($C5042,樹木資料表!$A$1:$K$4024,6,FALSE())</f>
        <v>2.8</v>
      </c>
      <c r="K5042" s="17">
        <f>VLOOKUP($C5042,樹木資料表!$A$1:$K$4024,7,FALSE())</f>
        <v>4</v>
      </c>
      <c r="L5042" s="17">
        <f>VLOOKUP($C5042,樹木資料表!$A$1:$K$4024,8,FALSE())</f>
        <v>0</v>
      </c>
    </row>
    <row r="5043" spans="1:13" x14ac:dyDescent="0.2">
      <c r="A5043" s="9">
        <v>5042</v>
      </c>
      <c r="B5043" s="9">
        <v>2023</v>
      </c>
      <c r="C5043" s="1">
        <v>4092</v>
      </c>
      <c r="D5043" s="17" t="str">
        <f>VLOOKUP(C5043,樹木資料表!$A$1:$K$4024,2,FALSE())</f>
        <v>臺灣山茶</v>
      </c>
      <c r="E5043" s="11">
        <v>4.5999999999999996</v>
      </c>
      <c r="F5043" s="11">
        <v>4.5</v>
      </c>
      <c r="G5043" s="17" t="str">
        <f>VLOOKUP($C5043,樹木資料表!$A$1:$K$4024,3,FALSE())</f>
        <v>D</v>
      </c>
      <c r="H5043" s="17">
        <f>VLOOKUP($C5043,樹木資料表!$A$1:$K$4024,4,FALSE())</f>
        <v>3</v>
      </c>
      <c r="I5043" s="17">
        <f>VLOOKUP($C5043,樹木資料表!$A$1:$K$4024,5,FALSE())</f>
        <v>1</v>
      </c>
      <c r="J5043" s="17">
        <f>VLOOKUP($C5043,樹木資料表!$A$1:$K$4024,6,FALSE())</f>
        <v>3.2</v>
      </c>
      <c r="K5043" s="17">
        <f>VLOOKUP($C5043,樹木資料表!$A$1:$K$4024,7,FALSE())</f>
        <v>3.2</v>
      </c>
      <c r="L5043" s="17">
        <f>VLOOKUP($C5043,樹木資料表!$A$1:$K$4024,8,FALSE())</f>
        <v>0</v>
      </c>
    </row>
    <row r="5044" spans="1:13" x14ac:dyDescent="0.2">
      <c r="A5044" s="9">
        <v>5043</v>
      </c>
      <c r="B5044" s="9">
        <v>2023</v>
      </c>
      <c r="C5044" s="1">
        <v>4093</v>
      </c>
      <c r="D5044" s="17" t="str">
        <f>VLOOKUP(C5044,樹木資料表!$A$1:$K$4024,2,FALSE())</f>
        <v>臺灣山茶</v>
      </c>
      <c r="E5044" s="20">
        <v>0</v>
      </c>
      <c r="G5044" s="17" t="str">
        <f>VLOOKUP($C5044,樹木資料表!$A$1:$K$4024,3,FALSE())</f>
        <v>D</v>
      </c>
      <c r="H5044" s="17">
        <f>VLOOKUP($C5044,樹木資料表!$A$1:$K$4024,4,FALSE())</f>
        <v>3</v>
      </c>
      <c r="I5044" s="17">
        <f>VLOOKUP($C5044,樹木資料表!$A$1:$K$4024,5,FALSE())</f>
        <v>1</v>
      </c>
      <c r="J5044" s="17">
        <f>VLOOKUP($C5044,樹木資料表!$A$1:$K$4024,6,FALSE())</f>
        <v>4</v>
      </c>
      <c r="K5044" s="17">
        <f>VLOOKUP($C5044,樹木資料表!$A$1:$K$4024,7,FALSE())</f>
        <v>4.5</v>
      </c>
      <c r="L5044" s="17">
        <f>VLOOKUP($C5044,樹木資料表!$A$1:$K$4024,8,FALSE())</f>
        <v>0</v>
      </c>
      <c r="M5044" s="8" t="s">
        <v>128</v>
      </c>
    </row>
    <row r="5045" spans="1:13" x14ac:dyDescent="0.2">
      <c r="A5045" s="9">
        <v>5044</v>
      </c>
      <c r="B5045" s="9">
        <v>2023</v>
      </c>
      <c r="C5045" s="1">
        <v>4094</v>
      </c>
      <c r="D5045" s="17" t="str">
        <f>VLOOKUP(C5045,樹木資料表!$A$1:$K$4024,2,FALSE())</f>
        <v>小葉樹杞</v>
      </c>
      <c r="E5045" s="11">
        <v>2.2999999999999998</v>
      </c>
      <c r="G5045" s="17" t="str">
        <f>VLOOKUP($C5045,樹木資料表!$A$1:$K$4024,3,FALSE())</f>
        <v>D</v>
      </c>
      <c r="H5045" s="17">
        <f>VLOOKUP($C5045,樹木資料表!$A$1:$K$4024,4,FALSE())</f>
        <v>3</v>
      </c>
      <c r="I5045" s="17">
        <f>VLOOKUP($C5045,樹木資料表!$A$1:$K$4024,5,FALSE())</f>
        <v>1</v>
      </c>
      <c r="J5045" s="17">
        <f>VLOOKUP($C5045,樹木資料表!$A$1:$K$4024,6,FALSE())</f>
        <v>5</v>
      </c>
      <c r="K5045" s="17">
        <f>VLOOKUP($C5045,樹木資料表!$A$1:$K$4024,7,FALSE())</f>
        <v>1.7</v>
      </c>
      <c r="L5045" s="17">
        <f>VLOOKUP($C5045,樹木資料表!$A$1:$K$4024,8,FALSE())</f>
        <v>0</v>
      </c>
    </row>
    <row r="5046" spans="1:13" x14ac:dyDescent="0.2">
      <c r="A5046" s="9">
        <v>5045</v>
      </c>
      <c r="B5046" s="9">
        <v>2023</v>
      </c>
      <c r="C5046" s="1">
        <v>4095</v>
      </c>
      <c r="D5046" s="17" t="str">
        <f>VLOOKUP(C5046,樹木資料表!$A$1:$K$4024,2,FALSE())</f>
        <v>大葉石櫟</v>
      </c>
      <c r="E5046" s="11">
        <v>20.5</v>
      </c>
      <c r="G5046" s="17" t="str">
        <f>VLOOKUP($C5046,樹木資料表!$A$1:$K$4024,3,FALSE())</f>
        <v>D</v>
      </c>
      <c r="H5046" s="17">
        <f>VLOOKUP($C5046,樹木資料表!$A$1:$K$4024,4,FALSE())</f>
        <v>3</v>
      </c>
      <c r="I5046" s="17">
        <f>VLOOKUP($C5046,樹木資料表!$A$1:$K$4024,5,FALSE())</f>
        <v>1</v>
      </c>
      <c r="J5046" s="17">
        <f>VLOOKUP($C5046,樹木資料表!$A$1:$K$4024,6,FALSE())</f>
        <v>2.8</v>
      </c>
      <c r="K5046" s="17">
        <f>VLOOKUP($C5046,樹木資料表!$A$1:$K$4024,7,FALSE())</f>
        <v>1.7</v>
      </c>
      <c r="L5046" s="17">
        <f>VLOOKUP($C5046,樹木資料表!$A$1:$K$4024,8,FALSE())</f>
        <v>0</v>
      </c>
    </row>
    <row r="5047" spans="1:13" x14ac:dyDescent="0.2">
      <c r="A5047" s="9">
        <v>5046</v>
      </c>
      <c r="B5047" s="9">
        <v>2023</v>
      </c>
      <c r="C5047" s="1">
        <v>4096</v>
      </c>
      <c r="D5047" s="17" t="str">
        <f>VLOOKUP(C5047,樹木資料表!$A$1:$K$4024,2,FALSE())</f>
        <v>變葉新木薑子</v>
      </c>
      <c r="E5047" s="11">
        <v>23.5</v>
      </c>
      <c r="G5047" s="17" t="str">
        <f>VLOOKUP($C5047,樹木資料表!$A$1:$K$4024,3,FALSE())</f>
        <v>D</v>
      </c>
      <c r="H5047" s="17">
        <f>VLOOKUP($C5047,樹木資料表!$A$1:$K$4024,4,FALSE())</f>
        <v>3</v>
      </c>
      <c r="I5047" s="17">
        <f>VLOOKUP($C5047,樹木資料表!$A$1:$K$4024,5,FALSE())</f>
        <v>1</v>
      </c>
      <c r="J5047" s="17">
        <f>VLOOKUP($C5047,樹木資料表!$A$1:$K$4024,6,FALSE())</f>
        <v>3.3</v>
      </c>
      <c r="K5047" s="17">
        <f>VLOOKUP($C5047,樹木資料表!$A$1:$K$4024,7,FALSE())</f>
        <v>0.6</v>
      </c>
      <c r="L5047" s="17">
        <f>VLOOKUP($C5047,樹木資料表!$A$1:$K$4024,8,FALSE())</f>
        <v>0</v>
      </c>
    </row>
    <row r="5048" spans="1:13" x14ac:dyDescent="0.2">
      <c r="A5048" s="9">
        <v>5047</v>
      </c>
      <c r="B5048" s="9">
        <v>2023</v>
      </c>
      <c r="C5048" s="1">
        <v>4097</v>
      </c>
      <c r="D5048" s="17" t="str">
        <f>VLOOKUP(C5048,樹木資料表!$A$1:$K$4024,2,FALSE())</f>
        <v>小葉樹杞</v>
      </c>
      <c r="E5048" s="11">
        <v>2.6</v>
      </c>
      <c r="G5048" s="17" t="str">
        <f>VLOOKUP($C5048,樹木資料表!$A$1:$K$4024,3,FALSE())</f>
        <v>D</v>
      </c>
      <c r="H5048" s="17">
        <f>VLOOKUP($C5048,樹木資料表!$A$1:$K$4024,4,FALSE())</f>
        <v>3</v>
      </c>
      <c r="I5048" s="17">
        <f>VLOOKUP($C5048,樹木資料表!$A$1:$K$4024,5,FALSE())</f>
        <v>1</v>
      </c>
      <c r="J5048" s="17">
        <f>VLOOKUP($C5048,樹木資料表!$A$1:$K$4024,6,FALSE())</f>
        <v>3</v>
      </c>
      <c r="K5048" s="17">
        <f>VLOOKUP($C5048,樹木資料表!$A$1:$K$4024,7,FALSE())</f>
        <v>0.2</v>
      </c>
      <c r="L5048" s="17">
        <f>VLOOKUP($C5048,樹木資料表!$A$1:$K$4024,8,FALSE())</f>
        <v>0</v>
      </c>
    </row>
    <row r="5049" spans="1:13" x14ac:dyDescent="0.2">
      <c r="A5049" s="9">
        <v>5048</v>
      </c>
      <c r="B5049" s="9">
        <v>2023</v>
      </c>
      <c r="C5049" s="1">
        <v>4098</v>
      </c>
      <c r="D5049" s="17" t="str">
        <f>VLOOKUP(C5049,樹木資料表!$A$1:$K$4024,2,FALSE())</f>
        <v>臺灣山茶</v>
      </c>
      <c r="E5049" s="11">
        <v>2.6</v>
      </c>
      <c r="F5049" s="11">
        <v>4</v>
      </c>
      <c r="G5049" s="17" t="str">
        <f>VLOOKUP($C5049,樹木資料表!$A$1:$K$4024,3,FALSE())</f>
        <v>D</v>
      </c>
      <c r="H5049" s="17">
        <f>VLOOKUP($C5049,樹木資料表!$A$1:$K$4024,4,FALSE())</f>
        <v>3</v>
      </c>
      <c r="I5049" s="17">
        <f>VLOOKUP($C5049,樹木資料表!$A$1:$K$4024,5,FALSE())</f>
        <v>2</v>
      </c>
      <c r="J5049" s="17">
        <f>VLOOKUP($C5049,樹木資料表!$A$1:$K$4024,6,FALSE())</f>
        <v>1.5</v>
      </c>
      <c r="K5049" s="17">
        <f>VLOOKUP($C5049,樹木資料表!$A$1:$K$4024,7,FALSE())</f>
        <v>4.2</v>
      </c>
      <c r="L5049" s="17">
        <f>VLOOKUP($C5049,樹木資料表!$A$1:$K$4024,8,FALSE())</f>
        <v>0</v>
      </c>
    </row>
    <row r="5050" spans="1:13" x14ac:dyDescent="0.2">
      <c r="A5050" s="9">
        <v>5049</v>
      </c>
      <c r="B5050" s="9">
        <v>2023</v>
      </c>
      <c r="C5050" s="1">
        <v>4099</v>
      </c>
      <c r="D5050" s="17" t="str">
        <f>VLOOKUP(C5050,樹木資料表!$A$1:$K$4024,2,FALSE())</f>
        <v>臺灣山茶</v>
      </c>
      <c r="E5050" s="11">
        <v>1.5</v>
      </c>
      <c r="F5050" s="11">
        <v>2</v>
      </c>
      <c r="G5050" s="17" t="str">
        <f>VLOOKUP($C5050,樹木資料表!$A$1:$K$4024,3,FALSE())</f>
        <v>D</v>
      </c>
      <c r="H5050" s="17">
        <f>VLOOKUP($C5050,樹木資料表!$A$1:$K$4024,4,FALSE())</f>
        <v>3</v>
      </c>
      <c r="I5050" s="17">
        <f>VLOOKUP($C5050,樹木資料表!$A$1:$K$4024,5,FALSE())</f>
        <v>2</v>
      </c>
      <c r="J5050" s="17">
        <f>VLOOKUP($C5050,樹木資料表!$A$1:$K$4024,6,FALSE())</f>
        <v>1</v>
      </c>
      <c r="K5050" s="17">
        <f>VLOOKUP($C5050,樹木資料表!$A$1:$K$4024,7,FALSE())</f>
        <v>4.5</v>
      </c>
      <c r="L5050" s="17">
        <f>VLOOKUP($C5050,樹木資料表!$A$1:$K$4024,8,FALSE())</f>
        <v>0</v>
      </c>
    </row>
    <row r="5051" spans="1:13" x14ac:dyDescent="0.2">
      <c r="A5051" s="9">
        <v>5050</v>
      </c>
      <c r="B5051" s="9">
        <v>2023</v>
      </c>
      <c r="C5051" s="1">
        <v>4100</v>
      </c>
      <c r="D5051" s="17" t="str">
        <f>VLOOKUP(C5051,樹木資料表!$A$1:$K$4024,2,FALSE())</f>
        <v>瓊楠</v>
      </c>
      <c r="E5051" s="11">
        <v>10.3</v>
      </c>
      <c r="G5051" s="17" t="str">
        <f>VLOOKUP($C5051,樹木資料表!$A$1:$K$4024,3,FALSE())</f>
        <v>D</v>
      </c>
      <c r="H5051" s="17">
        <f>VLOOKUP($C5051,樹木資料表!$A$1:$K$4024,4,FALSE())</f>
        <v>3</v>
      </c>
      <c r="I5051" s="17">
        <f>VLOOKUP($C5051,樹木資料表!$A$1:$K$4024,5,FALSE())</f>
        <v>2</v>
      </c>
      <c r="J5051" s="17">
        <f>VLOOKUP($C5051,樹木資料表!$A$1:$K$4024,6,FALSE())</f>
        <v>2.2000000000000002</v>
      </c>
      <c r="K5051" s="17">
        <f>VLOOKUP($C5051,樹木資料表!$A$1:$K$4024,7,FALSE())</f>
        <v>3.6</v>
      </c>
      <c r="L5051" s="17">
        <f>VLOOKUP($C5051,樹木資料表!$A$1:$K$4024,8,FALSE())</f>
        <v>0</v>
      </c>
    </row>
    <row r="5052" spans="1:13" x14ac:dyDescent="0.2">
      <c r="A5052" s="9">
        <v>5051</v>
      </c>
      <c r="B5052" s="9">
        <v>2023</v>
      </c>
      <c r="C5052" s="1">
        <v>4101</v>
      </c>
      <c r="D5052" s="17" t="str">
        <f>VLOOKUP(C5052,樹木資料表!$A$1:$K$4024,2,FALSE())</f>
        <v>香桂</v>
      </c>
      <c r="E5052" s="11">
        <v>31.9</v>
      </c>
      <c r="G5052" s="17" t="str">
        <f>VLOOKUP($C5052,樹木資料表!$A$1:$K$4024,3,FALSE())</f>
        <v>D</v>
      </c>
      <c r="H5052" s="17">
        <f>VLOOKUP($C5052,樹木資料表!$A$1:$K$4024,4,FALSE())</f>
        <v>3</v>
      </c>
      <c r="I5052" s="17">
        <f>VLOOKUP($C5052,樹木資料表!$A$1:$K$4024,5,FALSE())</f>
        <v>2</v>
      </c>
      <c r="J5052" s="17">
        <f>VLOOKUP($C5052,樹木資料表!$A$1:$K$4024,6,FALSE())</f>
        <v>2</v>
      </c>
      <c r="K5052" s="17">
        <f>VLOOKUP($C5052,樹木資料表!$A$1:$K$4024,7,FALSE())</f>
        <v>3</v>
      </c>
      <c r="L5052" s="17">
        <f>VLOOKUP($C5052,樹木資料表!$A$1:$K$4024,8,FALSE())</f>
        <v>0</v>
      </c>
    </row>
    <row r="5053" spans="1:13" x14ac:dyDescent="0.2">
      <c r="A5053" s="9">
        <v>5052</v>
      </c>
      <c r="B5053" s="9">
        <v>2023</v>
      </c>
      <c r="C5053" s="1">
        <v>4102</v>
      </c>
      <c r="D5053" s="17" t="str">
        <f>VLOOKUP(C5053,樹木資料表!$A$1:$K$4024,2,FALSE())</f>
        <v>長葉木薑子</v>
      </c>
      <c r="E5053" s="11">
        <v>11</v>
      </c>
      <c r="G5053" s="17" t="str">
        <f>VLOOKUP($C5053,樹木資料表!$A$1:$K$4024,3,FALSE())</f>
        <v>D</v>
      </c>
      <c r="H5053" s="17">
        <f>VLOOKUP($C5053,樹木資料表!$A$1:$K$4024,4,FALSE())</f>
        <v>3</v>
      </c>
      <c r="I5053" s="17">
        <f>VLOOKUP($C5053,樹木資料表!$A$1:$K$4024,5,FALSE())</f>
        <v>2</v>
      </c>
      <c r="J5053" s="17">
        <f>VLOOKUP($C5053,樹木資料表!$A$1:$K$4024,6,FALSE())</f>
        <v>2.7</v>
      </c>
      <c r="K5053" s="17">
        <f>VLOOKUP($C5053,樹木資料表!$A$1:$K$4024,7,FALSE())</f>
        <v>3</v>
      </c>
      <c r="L5053" s="17">
        <f>VLOOKUP($C5053,樹木資料表!$A$1:$K$4024,8,FALSE())</f>
        <v>0</v>
      </c>
    </row>
    <row r="5054" spans="1:13" x14ac:dyDescent="0.2">
      <c r="A5054" s="9">
        <v>5053</v>
      </c>
      <c r="B5054" s="9">
        <v>2023</v>
      </c>
      <c r="C5054" s="1">
        <v>4103</v>
      </c>
      <c r="D5054" s="17" t="str">
        <f>VLOOKUP(C5054,樹木資料表!$A$1:$K$4024,2,FALSE())</f>
        <v>長葉木薑子</v>
      </c>
      <c r="E5054" s="11">
        <v>7.1</v>
      </c>
      <c r="G5054" s="17" t="str">
        <f>VLOOKUP($C5054,樹木資料表!$A$1:$K$4024,3,FALSE())</f>
        <v>D</v>
      </c>
      <c r="H5054" s="17">
        <f>VLOOKUP($C5054,樹木資料表!$A$1:$K$4024,4,FALSE())</f>
        <v>3</v>
      </c>
      <c r="I5054" s="17">
        <f>VLOOKUP($C5054,樹木資料表!$A$1:$K$4024,5,FALSE())</f>
        <v>2</v>
      </c>
      <c r="J5054" s="17">
        <f>VLOOKUP($C5054,樹木資料表!$A$1:$K$4024,6,FALSE())</f>
        <v>4.2</v>
      </c>
      <c r="K5054" s="17">
        <f>VLOOKUP($C5054,樹木資料表!$A$1:$K$4024,7,FALSE())</f>
        <v>3.7</v>
      </c>
      <c r="L5054" s="17">
        <f>VLOOKUP($C5054,樹木資料表!$A$1:$K$4024,8,FALSE())</f>
        <v>0</v>
      </c>
    </row>
    <row r="5055" spans="1:13" x14ac:dyDescent="0.2">
      <c r="A5055" s="9">
        <v>5054</v>
      </c>
      <c r="B5055" s="9">
        <v>2023</v>
      </c>
      <c r="C5055" s="1">
        <v>4104</v>
      </c>
      <c r="D5055" s="17" t="str">
        <f>VLOOKUP(C5055,樹木資料表!$A$1:$K$4024,2,FALSE())</f>
        <v>臺灣山茶</v>
      </c>
      <c r="E5055" s="20">
        <v>0</v>
      </c>
      <c r="G5055" s="17" t="str">
        <f>VLOOKUP($C5055,樹木資料表!$A$1:$K$4024,3,FALSE())</f>
        <v>D</v>
      </c>
      <c r="H5055" s="17">
        <f>VLOOKUP($C5055,樹木資料表!$A$1:$K$4024,4,FALSE())</f>
        <v>3</v>
      </c>
      <c r="I5055" s="17">
        <f>VLOOKUP($C5055,樹木資料表!$A$1:$K$4024,5,FALSE())</f>
        <v>2</v>
      </c>
      <c r="J5055" s="17">
        <f>VLOOKUP($C5055,樹木資料表!$A$1:$K$4024,6,FALSE())</f>
        <v>4.4000000000000004</v>
      </c>
      <c r="K5055" s="17">
        <f>VLOOKUP($C5055,樹木資料表!$A$1:$K$4024,7,FALSE())</f>
        <v>3.3</v>
      </c>
      <c r="L5055" s="17">
        <f>VLOOKUP($C5055,樹木資料表!$A$1:$K$4024,8,FALSE())</f>
        <v>0</v>
      </c>
      <c r="M5055" s="8" t="s">
        <v>128</v>
      </c>
    </row>
    <row r="5056" spans="1:13" x14ac:dyDescent="0.2">
      <c r="A5056" s="9">
        <v>5055</v>
      </c>
      <c r="B5056" s="9">
        <v>2023</v>
      </c>
      <c r="C5056" s="1">
        <v>4105</v>
      </c>
      <c r="D5056" s="17" t="str">
        <f>VLOOKUP(C5056,樹木資料表!$A$1:$K$4024,2,FALSE())</f>
        <v>臺灣山茶</v>
      </c>
      <c r="E5056" s="20">
        <v>0</v>
      </c>
      <c r="G5056" s="17" t="str">
        <f>VLOOKUP($C5056,樹木資料表!$A$1:$K$4024,3,FALSE())</f>
        <v>D</v>
      </c>
      <c r="H5056" s="17">
        <f>VLOOKUP($C5056,樹木資料表!$A$1:$K$4024,4,FALSE())</f>
        <v>3</v>
      </c>
      <c r="I5056" s="17">
        <f>VLOOKUP($C5056,樹木資料表!$A$1:$K$4024,5,FALSE())</f>
        <v>2</v>
      </c>
      <c r="J5056" s="17">
        <f>VLOOKUP($C5056,樹木資料表!$A$1:$K$4024,6,FALSE())</f>
        <v>4.4000000000000004</v>
      </c>
      <c r="K5056" s="17">
        <f>VLOOKUP($C5056,樹木資料表!$A$1:$K$4024,7,FALSE())</f>
        <v>3.4</v>
      </c>
      <c r="L5056" s="17">
        <f>VLOOKUP($C5056,樹木資料表!$A$1:$K$4024,8,FALSE())</f>
        <v>0</v>
      </c>
      <c r="M5056" s="8" t="s">
        <v>128</v>
      </c>
    </row>
    <row r="5057" spans="1:13" x14ac:dyDescent="0.2">
      <c r="A5057" s="9">
        <v>5056</v>
      </c>
      <c r="B5057" s="9">
        <v>2023</v>
      </c>
      <c r="C5057" s="1">
        <v>4106</v>
      </c>
      <c r="D5057" s="17" t="str">
        <f>VLOOKUP(C5057,樹木資料表!$A$1:$K$4024,2,FALSE())</f>
        <v>小葉樹杞</v>
      </c>
      <c r="E5057" s="11">
        <v>1.9</v>
      </c>
      <c r="G5057" s="17" t="str">
        <f>VLOOKUP($C5057,樹木資料表!$A$1:$K$4024,3,FALSE())</f>
        <v>D</v>
      </c>
      <c r="H5057" s="17">
        <f>VLOOKUP($C5057,樹木資料表!$A$1:$K$4024,4,FALSE())</f>
        <v>3</v>
      </c>
      <c r="I5057" s="17">
        <f>VLOOKUP($C5057,樹木資料表!$A$1:$K$4024,5,FALSE())</f>
        <v>2</v>
      </c>
      <c r="J5057" s="17">
        <f>VLOOKUP($C5057,樹木資料表!$A$1:$K$4024,6,FALSE())</f>
        <v>1.7</v>
      </c>
      <c r="K5057" s="17">
        <f>VLOOKUP($C5057,樹木資料表!$A$1:$K$4024,7,FALSE())</f>
        <v>1.6</v>
      </c>
      <c r="L5057" s="17">
        <f>VLOOKUP($C5057,樹木資料表!$A$1:$K$4024,8,FALSE())</f>
        <v>0</v>
      </c>
    </row>
    <row r="5058" spans="1:13" x14ac:dyDescent="0.2">
      <c r="A5058" s="9">
        <v>5057</v>
      </c>
      <c r="B5058" s="9">
        <v>2023</v>
      </c>
      <c r="C5058" s="1">
        <v>4107</v>
      </c>
      <c r="D5058" s="17" t="str">
        <f>VLOOKUP(C5058,樹木資料表!$A$1:$K$4024,2,FALSE())</f>
        <v>小葉樹杞</v>
      </c>
      <c r="E5058" s="11">
        <v>1.8</v>
      </c>
      <c r="G5058" s="17" t="str">
        <f>VLOOKUP($C5058,樹木資料表!$A$1:$K$4024,3,FALSE())</f>
        <v>D</v>
      </c>
      <c r="H5058" s="17">
        <f>VLOOKUP($C5058,樹木資料表!$A$1:$K$4024,4,FALSE())</f>
        <v>3</v>
      </c>
      <c r="I5058" s="17">
        <f>VLOOKUP($C5058,樹木資料表!$A$1:$K$4024,5,FALSE())</f>
        <v>2</v>
      </c>
      <c r="J5058" s="17">
        <f>VLOOKUP($C5058,樹木資料表!$A$1:$K$4024,6,FALSE())</f>
        <v>1.3</v>
      </c>
      <c r="K5058" s="17">
        <f>VLOOKUP($C5058,樹木資料表!$A$1:$K$4024,7,FALSE())</f>
        <v>2</v>
      </c>
      <c r="L5058" s="17">
        <f>VLOOKUP($C5058,樹木資料表!$A$1:$K$4024,8,FALSE())</f>
        <v>0</v>
      </c>
    </row>
    <row r="5059" spans="1:13" x14ac:dyDescent="0.2">
      <c r="A5059" s="9">
        <v>5058</v>
      </c>
      <c r="B5059" s="9">
        <v>2023</v>
      </c>
      <c r="C5059" s="1">
        <v>4108</v>
      </c>
      <c r="D5059" s="17" t="str">
        <f>VLOOKUP(C5059,樹木資料表!$A$1:$K$4024,2,FALSE())</f>
        <v>臺灣山茶</v>
      </c>
      <c r="E5059" s="11">
        <v>2.1</v>
      </c>
      <c r="F5059" s="11">
        <v>3.5</v>
      </c>
      <c r="G5059" s="17" t="str">
        <f>VLOOKUP($C5059,樹木資料表!$A$1:$K$4024,3,FALSE())</f>
        <v>D</v>
      </c>
      <c r="H5059" s="17">
        <f>VLOOKUP($C5059,樹木資料表!$A$1:$K$4024,4,FALSE())</f>
        <v>3</v>
      </c>
      <c r="I5059" s="17">
        <f>VLOOKUP($C5059,樹木資料表!$A$1:$K$4024,5,FALSE())</f>
        <v>2</v>
      </c>
      <c r="J5059" s="17">
        <f>VLOOKUP($C5059,樹木資料表!$A$1:$K$4024,6,FALSE())</f>
        <v>1.3</v>
      </c>
      <c r="K5059" s="17">
        <f>VLOOKUP($C5059,樹木資料表!$A$1:$K$4024,7,FALSE())</f>
        <v>2.6</v>
      </c>
      <c r="L5059" s="17">
        <f>VLOOKUP($C5059,樹木資料表!$A$1:$K$4024,8,FALSE())</f>
        <v>0</v>
      </c>
    </row>
    <row r="5060" spans="1:13" x14ac:dyDescent="0.2">
      <c r="A5060" s="9">
        <v>5059</v>
      </c>
      <c r="B5060" s="9">
        <v>2023</v>
      </c>
      <c r="C5060" s="1">
        <v>4109</v>
      </c>
      <c r="D5060" s="17" t="str">
        <f>VLOOKUP(C5060,樹木資料表!$A$1:$K$4024,2,FALSE())</f>
        <v>臺灣山茶</v>
      </c>
      <c r="E5060" s="11">
        <v>4.3</v>
      </c>
      <c r="F5060" s="11">
        <v>4.5</v>
      </c>
      <c r="G5060" s="17" t="str">
        <f>VLOOKUP($C5060,樹木資料表!$A$1:$K$4024,3,FALSE())</f>
        <v>D</v>
      </c>
      <c r="H5060" s="17">
        <f>VLOOKUP($C5060,樹木資料表!$A$1:$K$4024,4,FALSE())</f>
        <v>3</v>
      </c>
      <c r="I5060" s="17">
        <f>VLOOKUP($C5060,樹木資料表!$A$1:$K$4024,5,FALSE())</f>
        <v>2</v>
      </c>
      <c r="J5060" s="17">
        <f>VLOOKUP($C5060,樹木資料表!$A$1:$K$4024,6,FALSE())</f>
        <v>1.3</v>
      </c>
      <c r="K5060" s="17">
        <f>VLOOKUP($C5060,樹木資料表!$A$1:$K$4024,7,FALSE())</f>
        <v>3</v>
      </c>
      <c r="L5060" s="17">
        <f>VLOOKUP($C5060,樹木資料表!$A$1:$K$4024,8,FALSE())</f>
        <v>0</v>
      </c>
    </row>
    <row r="5061" spans="1:13" x14ac:dyDescent="0.2">
      <c r="A5061" s="9">
        <v>5060</v>
      </c>
      <c r="B5061" s="9">
        <v>2023</v>
      </c>
      <c r="C5061" s="1">
        <v>4110</v>
      </c>
      <c r="D5061" s="17" t="str">
        <f>VLOOKUP(C5061,樹木資料表!$A$1:$K$4024,2,FALSE())</f>
        <v>長葉木薑子</v>
      </c>
      <c r="E5061" s="11">
        <v>11</v>
      </c>
      <c r="G5061" s="17" t="str">
        <f>VLOOKUP($C5061,樹木資料表!$A$1:$K$4024,3,FALSE())</f>
        <v>D</v>
      </c>
      <c r="H5061" s="17">
        <f>VLOOKUP($C5061,樹木資料表!$A$1:$K$4024,4,FALSE())</f>
        <v>3</v>
      </c>
      <c r="I5061" s="17">
        <f>VLOOKUP($C5061,樹木資料表!$A$1:$K$4024,5,FALSE())</f>
        <v>2</v>
      </c>
      <c r="J5061" s="17">
        <f>VLOOKUP($C5061,樹木資料表!$A$1:$K$4024,6,FALSE())</f>
        <v>1.5</v>
      </c>
      <c r="K5061" s="17">
        <f>VLOOKUP($C5061,樹木資料表!$A$1:$K$4024,7,FALSE())</f>
        <v>3</v>
      </c>
      <c r="L5061" s="17">
        <f>VLOOKUP($C5061,樹木資料表!$A$1:$K$4024,8,FALSE())</f>
        <v>0</v>
      </c>
    </row>
    <row r="5062" spans="1:13" x14ac:dyDescent="0.2">
      <c r="A5062" s="9">
        <v>5061</v>
      </c>
      <c r="B5062" s="9">
        <v>2023</v>
      </c>
      <c r="C5062" s="1">
        <v>4111</v>
      </c>
      <c r="D5062" s="17" t="str">
        <f>VLOOKUP(C5062,樹木資料表!$A$1:$K$4024,2,FALSE())</f>
        <v>小葉樹杞</v>
      </c>
      <c r="E5062" s="11">
        <v>4</v>
      </c>
      <c r="G5062" s="17" t="str">
        <f>VLOOKUP($C5062,樹木資料表!$A$1:$K$4024,3,FALSE())</f>
        <v>D</v>
      </c>
      <c r="H5062" s="17">
        <f>VLOOKUP($C5062,樹木資料表!$A$1:$K$4024,4,FALSE())</f>
        <v>3</v>
      </c>
      <c r="I5062" s="17">
        <f>VLOOKUP($C5062,樹木資料表!$A$1:$K$4024,5,FALSE())</f>
        <v>3</v>
      </c>
      <c r="J5062" s="17">
        <f>VLOOKUP($C5062,樹木資料表!$A$1:$K$4024,6,FALSE())</f>
        <v>4.5</v>
      </c>
      <c r="K5062" s="17">
        <f>VLOOKUP($C5062,樹木資料表!$A$1:$K$4024,7,FALSE())</f>
        <v>4.5999999999999996</v>
      </c>
      <c r="L5062" s="17">
        <f>VLOOKUP($C5062,樹木資料表!$A$1:$K$4024,8,FALSE())</f>
        <v>0</v>
      </c>
    </row>
    <row r="5063" spans="1:13" x14ac:dyDescent="0.2">
      <c r="A5063" s="9">
        <v>5062</v>
      </c>
      <c r="B5063" s="9">
        <v>2023</v>
      </c>
      <c r="C5063" s="1">
        <v>4112</v>
      </c>
      <c r="D5063" s="17" t="str">
        <f>VLOOKUP(C5063,樹木資料表!$A$1:$K$4024,2,FALSE())</f>
        <v>小葉樹杞</v>
      </c>
      <c r="E5063" s="11">
        <v>5.0999999999999996</v>
      </c>
      <c r="G5063" s="17" t="str">
        <f>VLOOKUP($C5063,樹木資料表!$A$1:$K$4024,3,FALSE())</f>
        <v>D</v>
      </c>
      <c r="H5063" s="17">
        <f>VLOOKUP($C5063,樹木資料表!$A$1:$K$4024,4,FALSE())</f>
        <v>3</v>
      </c>
      <c r="I5063" s="17">
        <f>VLOOKUP($C5063,樹木資料表!$A$1:$K$4024,5,FALSE())</f>
        <v>3</v>
      </c>
      <c r="J5063" s="17">
        <f>VLOOKUP($C5063,樹木資料表!$A$1:$K$4024,6,FALSE())</f>
        <v>4.4000000000000004</v>
      </c>
      <c r="K5063" s="17">
        <f>VLOOKUP($C5063,樹木資料表!$A$1:$K$4024,7,FALSE())</f>
        <v>5</v>
      </c>
      <c r="L5063" s="17">
        <f>VLOOKUP($C5063,樹木資料表!$A$1:$K$4024,8,FALSE())</f>
        <v>0</v>
      </c>
    </row>
    <row r="5064" spans="1:13" x14ac:dyDescent="0.2">
      <c r="A5064" s="9">
        <v>5063</v>
      </c>
      <c r="B5064" s="9">
        <v>2023</v>
      </c>
      <c r="C5064" s="1">
        <v>4113</v>
      </c>
      <c r="D5064" s="17" t="str">
        <f>VLOOKUP(C5064,樹木資料表!$A$1:$K$4024,2,FALSE())</f>
        <v>臺灣山茶</v>
      </c>
      <c r="E5064" s="11">
        <v>1</v>
      </c>
      <c r="F5064" s="11">
        <v>2.2000000000000002</v>
      </c>
      <c r="G5064" s="17" t="str">
        <f>VLOOKUP($C5064,樹木資料表!$A$1:$K$4024,3,FALSE())</f>
        <v>D</v>
      </c>
      <c r="H5064" s="17">
        <f>VLOOKUP($C5064,樹木資料表!$A$1:$K$4024,4,FALSE())</f>
        <v>3</v>
      </c>
      <c r="I5064" s="17">
        <f>VLOOKUP($C5064,樹木資料表!$A$1:$K$4024,5,FALSE())</f>
        <v>3</v>
      </c>
      <c r="J5064" s="17">
        <f>VLOOKUP($C5064,樹木資料表!$A$1:$K$4024,6,FALSE())</f>
        <v>4.2</v>
      </c>
      <c r="K5064" s="17">
        <f>VLOOKUP($C5064,樹木資料表!$A$1:$K$4024,7,FALSE())</f>
        <v>3.4</v>
      </c>
      <c r="L5064" s="17">
        <f>VLOOKUP($C5064,樹木資料表!$A$1:$K$4024,8,FALSE())</f>
        <v>0</v>
      </c>
    </row>
    <row r="5065" spans="1:13" x14ac:dyDescent="0.2">
      <c r="A5065" s="9">
        <v>5064</v>
      </c>
      <c r="B5065" s="9">
        <v>2023</v>
      </c>
      <c r="C5065" s="1">
        <v>4114</v>
      </c>
      <c r="D5065" s="17" t="str">
        <f>VLOOKUP(C5065,樹木資料表!$A$1:$K$4024,2,FALSE())</f>
        <v>臺灣山茶</v>
      </c>
      <c r="E5065" s="20">
        <v>0</v>
      </c>
      <c r="G5065" s="17" t="str">
        <f>VLOOKUP($C5065,樹木資料表!$A$1:$K$4024,3,FALSE())</f>
        <v>D</v>
      </c>
      <c r="H5065" s="17">
        <f>VLOOKUP($C5065,樹木資料表!$A$1:$K$4024,4,FALSE())</f>
        <v>3</v>
      </c>
      <c r="I5065" s="17">
        <f>VLOOKUP($C5065,樹木資料表!$A$1:$K$4024,5,FALSE())</f>
        <v>3</v>
      </c>
      <c r="J5065" s="17">
        <f>VLOOKUP($C5065,樹木資料表!$A$1:$K$4024,6,FALSE())</f>
        <v>3.5</v>
      </c>
      <c r="K5065" s="17">
        <f>VLOOKUP($C5065,樹木資料表!$A$1:$K$4024,7,FALSE())</f>
        <v>4</v>
      </c>
      <c r="L5065" s="17">
        <f>VLOOKUP($C5065,樹木資料表!$A$1:$K$4024,8,FALSE())</f>
        <v>0</v>
      </c>
      <c r="M5065" s="8" t="s">
        <v>131</v>
      </c>
    </row>
    <row r="5066" spans="1:13" x14ac:dyDescent="0.2">
      <c r="A5066" s="9">
        <v>5065</v>
      </c>
      <c r="B5066" s="9">
        <v>2023</v>
      </c>
      <c r="C5066" s="1">
        <v>4115</v>
      </c>
      <c r="D5066" s="17" t="str">
        <f>VLOOKUP(C5066,樹木資料表!$A$1:$K$4024,2,FALSE())</f>
        <v>琉球雞屎樹</v>
      </c>
      <c r="E5066" s="20">
        <v>0</v>
      </c>
      <c r="G5066" s="17" t="str">
        <f>VLOOKUP($C5066,樹木資料表!$A$1:$K$4024,3,FALSE())</f>
        <v>D</v>
      </c>
      <c r="H5066" s="17">
        <f>VLOOKUP($C5066,樹木資料表!$A$1:$K$4024,4,FALSE())</f>
        <v>3</v>
      </c>
      <c r="I5066" s="17">
        <f>VLOOKUP($C5066,樹木資料表!$A$1:$K$4024,5,FALSE())</f>
        <v>3</v>
      </c>
      <c r="J5066" s="17">
        <f>VLOOKUP($C5066,樹木資料表!$A$1:$K$4024,6,FALSE())</f>
        <v>3.5</v>
      </c>
      <c r="K5066" s="17">
        <f>VLOOKUP($C5066,樹木資料表!$A$1:$K$4024,7,FALSE())</f>
        <v>2.1</v>
      </c>
      <c r="L5066" s="17">
        <f>VLOOKUP($C5066,樹木資料表!$A$1:$K$4024,8,FALSE())</f>
        <v>0</v>
      </c>
      <c r="M5066" s="8" t="s">
        <v>131</v>
      </c>
    </row>
    <row r="5067" spans="1:13" x14ac:dyDescent="0.2">
      <c r="A5067" s="9">
        <v>5066</v>
      </c>
      <c r="B5067" s="9">
        <v>2023</v>
      </c>
      <c r="C5067" s="1">
        <v>4116</v>
      </c>
      <c r="D5067" s="17" t="str">
        <f>VLOOKUP(C5067,樹木資料表!$A$1:$K$4024,2,FALSE())</f>
        <v>臺灣山茶</v>
      </c>
      <c r="E5067" s="20">
        <v>0</v>
      </c>
      <c r="G5067" s="17" t="str">
        <f>VLOOKUP($C5067,樹木資料表!$A$1:$K$4024,3,FALSE())</f>
        <v>D</v>
      </c>
      <c r="H5067" s="17">
        <f>VLOOKUP($C5067,樹木資料表!$A$1:$K$4024,4,FALSE())</f>
        <v>3</v>
      </c>
      <c r="I5067" s="17">
        <f>VLOOKUP($C5067,樹木資料表!$A$1:$K$4024,5,FALSE())</f>
        <v>3</v>
      </c>
      <c r="J5067" s="17">
        <f>VLOOKUP($C5067,樹木資料表!$A$1:$K$4024,6,FALSE())</f>
        <v>2.6</v>
      </c>
      <c r="K5067" s="17">
        <f>VLOOKUP($C5067,樹木資料表!$A$1:$K$4024,7,FALSE())</f>
        <v>2.6</v>
      </c>
      <c r="L5067" s="17">
        <f>VLOOKUP($C5067,樹木資料表!$A$1:$K$4024,8,FALSE())</f>
        <v>0</v>
      </c>
      <c r="M5067" s="8" t="s">
        <v>164</v>
      </c>
    </row>
    <row r="5068" spans="1:13" x14ac:dyDescent="0.2">
      <c r="A5068" s="9">
        <v>5067</v>
      </c>
      <c r="B5068" s="9">
        <v>2023</v>
      </c>
      <c r="C5068" s="1">
        <v>4117</v>
      </c>
      <c r="D5068" s="17" t="str">
        <f>VLOOKUP(C5068,樹木資料表!$A$1:$K$4024,2,FALSE())</f>
        <v>長尾尖葉櫧</v>
      </c>
      <c r="E5068" s="11">
        <v>11.7</v>
      </c>
      <c r="G5068" s="17" t="str">
        <f>VLOOKUP($C5068,樹木資料表!$A$1:$K$4024,3,FALSE())</f>
        <v>D</v>
      </c>
      <c r="H5068" s="17">
        <f>VLOOKUP($C5068,樹木資料表!$A$1:$K$4024,4,FALSE())</f>
        <v>3</v>
      </c>
      <c r="I5068" s="17">
        <f>VLOOKUP($C5068,樹木資料表!$A$1:$K$4024,5,FALSE())</f>
        <v>3</v>
      </c>
      <c r="J5068" s="17">
        <f>VLOOKUP($C5068,樹木資料表!$A$1:$K$4024,6,FALSE())</f>
        <v>3.9</v>
      </c>
      <c r="K5068" s="17">
        <f>VLOOKUP($C5068,樹木資料表!$A$1:$K$4024,7,FALSE())</f>
        <v>0.3</v>
      </c>
      <c r="L5068" s="17">
        <f>VLOOKUP($C5068,樹木資料表!$A$1:$K$4024,8,FALSE())</f>
        <v>0</v>
      </c>
    </row>
    <row r="5069" spans="1:13" x14ac:dyDescent="0.2">
      <c r="A5069" s="9">
        <v>5068</v>
      </c>
      <c r="B5069" s="9">
        <v>2023</v>
      </c>
      <c r="C5069" s="1">
        <v>4118</v>
      </c>
      <c r="D5069" s="17" t="str">
        <f>VLOOKUP(C5069,樹木資料表!$A$1:$K$4024,2,FALSE())</f>
        <v>假長葉楠</v>
      </c>
      <c r="E5069" s="11">
        <v>38</v>
      </c>
      <c r="G5069" s="17" t="str">
        <f>VLOOKUP($C5069,樹木資料表!$A$1:$K$4024,3,FALSE())</f>
        <v>D</v>
      </c>
      <c r="H5069" s="17">
        <f>VLOOKUP($C5069,樹木資料表!$A$1:$K$4024,4,FALSE())</f>
        <v>3</v>
      </c>
      <c r="I5069" s="17">
        <f>VLOOKUP($C5069,樹木資料表!$A$1:$K$4024,5,FALSE())</f>
        <v>3</v>
      </c>
      <c r="J5069" s="17">
        <f>VLOOKUP($C5069,樹木資料表!$A$1:$K$4024,6,FALSE())</f>
        <v>3.6</v>
      </c>
      <c r="K5069" s="17">
        <f>VLOOKUP($C5069,樹木資料表!$A$1:$K$4024,7,FALSE())</f>
        <v>0</v>
      </c>
      <c r="L5069" s="17">
        <f>VLOOKUP($C5069,樹木資料表!$A$1:$K$4024,8,FALSE())</f>
        <v>0</v>
      </c>
    </row>
    <row r="5070" spans="1:13" x14ac:dyDescent="0.2">
      <c r="A5070" s="9">
        <v>5069</v>
      </c>
      <c r="B5070" s="9">
        <v>2023</v>
      </c>
      <c r="C5070" s="1">
        <v>4119</v>
      </c>
      <c r="D5070" s="17" t="str">
        <f>VLOOKUP(C5070,樹木資料表!$A$1:$K$4024,2,FALSE())</f>
        <v>臺灣山茶</v>
      </c>
      <c r="E5070" s="20">
        <v>0</v>
      </c>
      <c r="G5070" s="17" t="str">
        <f>VLOOKUP($C5070,樹木資料表!$A$1:$K$4024,3,FALSE())</f>
        <v>D</v>
      </c>
      <c r="H5070" s="17">
        <f>VLOOKUP($C5070,樹木資料表!$A$1:$K$4024,4,FALSE())</f>
        <v>3</v>
      </c>
      <c r="I5070" s="17">
        <f>VLOOKUP($C5070,樹木資料表!$A$1:$K$4024,5,FALSE())</f>
        <v>3</v>
      </c>
      <c r="J5070" s="17">
        <f>VLOOKUP($C5070,樹木資料表!$A$1:$K$4024,6,FALSE())</f>
        <v>3.4</v>
      </c>
      <c r="K5070" s="17">
        <f>VLOOKUP($C5070,樹木資料表!$A$1:$K$4024,7,FALSE())</f>
        <v>0.2</v>
      </c>
      <c r="L5070" s="17">
        <f>VLOOKUP($C5070,樹木資料表!$A$1:$K$4024,8,FALSE())</f>
        <v>0</v>
      </c>
      <c r="M5070" s="8" t="s">
        <v>128</v>
      </c>
    </row>
    <row r="5071" spans="1:13" x14ac:dyDescent="0.2">
      <c r="A5071" s="9">
        <v>5070</v>
      </c>
      <c r="B5071" s="9">
        <v>2023</v>
      </c>
      <c r="C5071" s="1">
        <v>4120</v>
      </c>
      <c r="D5071" s="17" t="str">
        <f>VLOOKUP(C5071,樹木資料表!$A$1:$K$4024,2,FALSE())</f>
        <v>小葉樹杞</v>
      </c>
      <c r="E5071" s="11">
        <v>2.5</v>
      </c>
      <c r="G5071" s="17" t="str">
        <f>VLOOKUP($C5071,樹木資料表!$A$1:$K$4024,3,FALSE())</f>
        <v>D</v>
      </c>
      <c r="H5071" s="17">
        <f>VLOOKUP($C5071,樹木資料表!$A$1:$K$4024,4,FALSE())</f>
        <v>3</v>
      </c>
      <c r="I5071" s="17">
        <f>VLOOKUP($C5071,樹木資料表!$A$1:$K$4024,5,FALSE())</f>
        <v>3</v>
      </c>
      <c r="J5071" s="17">
        <f>VLOOKUP($C5071,樹木資料表!$A$1:$K$4024,6,FALSE())</f>
        <v>2.2000000000000002</v>
      </c>
      <c r="K5071" s="17">
        <f>VLOOKUP($C5071,樹木資料表!$A$1:$K$4024,7,FALSE())</f>
        <v>0.3</v>
      </c>
      <c r="L5071" s="17">
        <f>VLOOKUP($C5071,樹木資料表!$A$1:$K$4024,8,FALSE())</f>
        <v>0</v>
      </c>
    </row>
    <row r="5072" spans="1:13" x14ac:dyDescent="0.2">
      <c r="A5072" s="9">
        <v>5071</v>
      </c>
      <c r="B5072" s="9">
        <v>2023</v>
      </c>
      <c r="C5072" s="1">
        <v>4121</v>
      </c>
      <c r="D5072" s="17" t="str">
        <f>VLOOKUP(C5072,樹木資料表!$A$1:$K$4024,2,FALSE())</f>
        <v>臺灣山茶</v>
      </c>
      <c r="E5072" s="20">
        <v>0</v>
      </c>
      <c r="G5072" s="17" t="str">
        <f>VLOOKUP($C5072,樹木資料表!$A$1:$K$4024,3,FALSE())</f>
        <v>D</v>
      </c>
      <c r="H5072" s="17">
        <f>VLOOKUP($C5072,樹木資料表!$A$1:$K$4024,4,FALSE())</f>
        <v>3</v>
      </c>
      <c r="I5072" s="17">
        <f>VLOOKUP($C5072,樹木資料表!$A$1:$K$4024,5,FALSE())</f>
        <v>3</v>
      </c>
      <c r="J5072" s="17">
        <f>VLOOKUP($C5072,樹木資料表!$A$1:$K$4024,6,FALSE())</f>
        <v>3.5</v>
      </c>
      <c r="K5072" s="17">
        <f>VLOOKUP($C5072,樹木資料表!$A$1:$K$4024,7,FALSE())</f>
        <v>0</v>
      </c>
      <c r="L5072" s="17">
        <f>VLOOKUP($C5072,樹木資料表!$A$1:$K$4024,8,FALSE())</f>
        <v>0</v>
      </c>
      <c r="M5072" s="8" t="s">
        <v>128</v>
      </c>
    </row>
    <row r="5073" spans="1:13" x14ac:dyDescent="0.2">
      <c r="A5073" s="9">
        <v>5072</v>
      </c>
      <c r="B5073" s="9">
        <v>2023</v>
      </c>
      <c r="C5073" s="1">
        <v>4122</v>
      </c>
      <c r="D5073" s="17" t="str">
        <f>VLOOKUP(C5073,樹木資料表!$A$1:$K$4024,2,FALSE())</f>
        <v>小葉樹杞</v>
      </c>
      <c r="E5073" s="11">
        <v>2.6</v>
      </c>
      <c r="G5073" s="17" t="str">
        <f>VLOOKUP($C5073,樹木資料表!$A$1:$K$4024,3,FALSE())</f>
        <v>D</v>
      </c>
      <c r="H5073" s="17">
        <f>VLOOKUP($C5073,樹木資料表!$A$1:$K$4024,4,FALSE())</f>
        <v>3</v>
      </c>
      <c r="I5073" s="17">
        <f>VLOOKUP($C5073,樹木資料表!$A$1:$K$4024,5,FALSE())</f>
        <v>3</v>
      </c>
      <c r="J5073" s="17">
        <f>VLOOKUP($C5073,樹木資料表!$A$1:$K$4024,6,FALSE())</f>
        <v>1.9</v>
      </c>
      <c r="K5073" s="17">
        <f>VLOOKUP($C5073,樹木資料表!$A$1:$K$4024,7,FALSE())</f>
        <v>1.7</v>
      </c>
      <c r="L5073" s="17">
        <f>VLOOKUP($C5073,樹木資料表!$A$1:$K$4024,8,FALSE())</f>
        <v>0</v>
      </c>
    </row>
    <row r="5074" spans="1:13" x14ac:dyDescent="0.2">
      <c r="A5074" s="9">
        <v>5073</v>
      </c>
      <c r="B5074" s="9">
        <v>2023</v>
      </c>
      <c r="C5074" s="1">
        <v>4123</v>
      </c>
      <c r="D5074" s="17" t="str">
        <f>VLOOKUP(C5074,樹木資料表!$A$1:$K$4024,2,FALSE())</f>
        <v>臺灣山茶</v>
      </c>
      <c r="E5074" s="20">
        <v>0</v>
      </c>
      <c r="G5074" s="17" t="str">
        <f>VLOOKUP($C5074,樹木資料表!$A$1:$K$4024,3,FALSE())</f>
        <v>D</v>
      </c>
      <c r="H5074" s="17">
        <f>VLOOKUP($C5074,樹木資料表!$A$1:$K$4024,4,FALSE())</f>
        <v>3</v>
      </c>
      <c r="I5074" s="17">
        <f>VLOOKUP($C5074,樹木資料表!$A$1:$K$4024,5,FALSE())</f>
        <v>3</v>
      </c>
      <c r="J5074" s="17">
        <f>VLOOKUP($C5074,樹木資料表!$A$1:$K$4024,6,FALSE())</f>
        <v>1.7</v>
      </c>
      <c r="K5074" s="17">
        <f>VLOOKUP($C5074,樹木資料表!$A$1:$K$4024,7,FALSE())</f>
        <v>1.2</v>
      </c>
      <c r="L5074" s="17">
        <f>VLOOKUP($C5074,樹木資料表!$A$1:$K$4024,8,FALSE())</f>
        <v>0</v>
      </c>
      <c r="M5074" s="8" t="s">
        <v>162</v>
      </c>
    </row>
    <row r="5075" spans="1:13" x14ac:dyDescent="0.2">
      <c r="A5075" s="9">
        <v>5074</v>
      </c>
      <c r="B5075" s="9">
        <v>2023</v>
      </c>
      <c r="C5075" s="1">
        <v>4124</v>
      </c>
      <c r="D5075" s="17" t="str">
        <f>VLOOKUP(C5075,樹木資料表!$A$1:$K$4024,2,FALSE())</f>
        <v>小葉樹杞</v>
      </c>
      <c r="E5075" s="11">
        <v>2.1</v>
      </c>
      <c r="G5075" s="17" t="str">
        <f>VLOOKUP($C5075,樹木資料表!$A$1:$K$4024,3,FALSE())</f>
        <v>D</v>
      </c>
      <c r="H5075" s="17">
        <f>VLOOKUP($C5075,樹木資料表!$A$1:$K$4024,4,FALSE())</f>
        <v>3</v>
      </c>
      <c r="I5075" s="17">
        <f>VLOOKUP($C5075,樹木資料表!$A$1:$K$4024,5,FALSE())</f>
        <v>3</v>
      </c>
      <c r="J5075" s="17">
        <f>VLOOKUP($C5075,樹木資料表!$A$1:$K$4024,6,FALSE())</f>
        <v>1.5</v>
      </c>
      <c r="K5075" s="17">
        <f>VLOOKUP($C5075,樹木資料表!$A$1:$K$4024,7,FALSE())</f>
        <v>1.2</v>
      </c>
      <c r="L5075" s="17">
        <f>VLOOKUP($C5075,樹木資料表!$A$1:$K$4024,8,FALSE())</f>
        <v>0</v>
      </c>
    </row>
    <row r="5076" spans="1:13" x14ac:dyDescent="0.2">
      <c r="A5076" s="9">
        <v>5075</v>
      </c>
      <c r="B5076" s="9">
        <v>2023</v>
      </c>
      <c r="C5076" s="1">
        <v>4125</v>
      </c>
      <c r="D5076" s="17" t="str">
        <f>VLOOKUP(C5076,樹木資料表!$A$1:$K$4024,2,FALSE())</f>
        <v>小葉樹杞</v>
      </c>
      <c r="E5076" s="11">
        <v>2.4</v>
      </c>
      <c r="G5076" s="17" t="str">
        <f>VLOOKUP($C5076,樹木資料表!$A$1:$K$4024,3,FALSE())</f>
        <v>D</v>
      </c>
      <c r="H5076" s="17">
        <f>VLOOKUP($C5076,樹木資料表!$A$1:$K$4024,4,FALSE())</f>
        <v>3</v>
      </c>
      <c r="I5076" s="17">
        <f>VLOOKUP($C5076,樹木資料表!$A$1:$K$4024,5,FALSE())</f>
        <v>3</v>
      </c>
      <c r="J5076" s="17">
        <f>VLOOKUP($C5076,樹木資料表!$A$1:$K$4024,6,FALSE())</f>
        <v>0.6</v>
      </c>
      <c r="K5076" s="17">
        <f>VLOOKUP($C5076,樹木資料表!$A$1:$K$4024,7,FALSE())</f>
        <v>0.6</v>
      </c>
      <c r="L5076" s="17">
        <f>VLOOKUP($C5076,樹木資料表!$A$1:$K$4024,8,FALSE())</f>
        <v>0</v>
      </c>
    </row>
    <row r="5077" spans="1:13" x14ac:dyDescent="0.2">
      <c r="A5077" s="9">
        <v>5076</v>
      </c>
      <c r="B5077" s="9">
        <v>2023</v>
      </c>
      <c r="C5077" s="1">
        <v>4126</v>
      </c>
      <c r="D5077" s="17" t="str">
        <f>VLOOKUP(C5077,樹木資料表!$A$1:$K$4024,2,FALSE())</f>
        <v>小葉樹杞</v>
      </c>
      <c r="E5077" s="11">
        <v>2.2999999999999998</v>
      </c>
      <c r="G5077" s="17" t="str">
        <f>VLOOKUP($C5077,樹木資料表!$A$1:$K$4024,3,FALSE())</f>
        <v>D</v>
      </c>
      <c r="H5077" s="17">
        <f>VLOOKUP($C5077,樹木資料表!$A$1:$K$4024,4,FALSE())</f>
        <v>3</v>
      </c>
      <c r="I5077" s="17">
        <f>VLOOKUP($C5077,樹木資料表!$A$1:$K$4024,5,FALSE())</f>
        <v>3</v>
      </c>
      <c r="J5077" s="17">
        <f>VLOOKUP($C5077,樹木資料表!$A$1:$K$4024,6,FALSE())</f>
        <v>1</v>
      </c>
      <c r="K5077" s="17">
        <f>VLOOKUP($C5077,樹木資料表!$A$1:$K$4024,7,FALSE())</f>
        <v>0.6</v>
      </c>
      <c r="L5077" s="17">
        <f>VLOOKUP($C5077,樹木資料表!$A$1:$K$4024,8,FALSE())</f>
        <v>0</v>
      </c>
    </row>
    <row r="5078" spans="1:13" x14ac:dyDescent="0.2">
      <c r="A5078" s="9">
        <v>5077</v>
      </c>
      <c r="B5078" s="9">
        <v>2023</v>
      </c>
      <c r="C5078" s="1">
        <v>4127</v>
      </c>
      <c r="D5078" s="17" t="str">
        <f>VLOOKUP(C5078,樹木資料表!$A$1:$K$4024,2,FALSE())</f>
        <v>變葉新木薑子</v>
      </c>
      <c r="E5078" s="11">
        <v>16</v>
      </c>
      <c r="G5078" s="17" t="str">
        <f>VLOOKUP($C5078,樹木資料表!$A$1:$K$4024,3,FALSE())</f>
        <v>D</v>
      </c>
      <c r="H5078" s="17">
        <f>VLOOKUP($C5078,樹木資料表!$A$1:$K$4024,4,FALSE())</f>
        <v>3</v>
      </c>
      <c r="I5078" s="17">
        <f>VLOOKUP($C5078,樹木資料表!$A$1:$K$4024,5,FALSE())</f>
        <v>3</v>
      </c>
      <c r="J5078" s="17">
        <f>VLOOKUP($C5078,樹木資料表!$A$1:$K$4024,6,FALSE())</f>
        <v>2</v>
      </c>
      <c r="K5078" s="17">
        <f>VLOOKUP($C5078,樹木資料表!$A$1:$K$4024,7,FALSE())</f>
        <v>2.5</v>
      </c>
      <c r="L5078" s="17">
        <f>VLOOKUP($C5078,樹木資料表!$A$1:$K$4024,8,FALSE())</f>
        <v>0</v>
      </c>
    </row>
    <row r="5079" spans="1:13" x14ac:dyDescent="0.2">
      <c r="A5079" s="9">
        <v>5078</v>
      </c>
      <c r="B5079" s="9">
        <v>2023</v>
      </c>
      <c r="C5079" s="1">
        <v>4128</v>
      </c>
      <c r="D5079" s="17" t="str">
        <f>VLOOKUP(C5079,樹木資料表!$A$1:$K$4024,2,FALSE())</f>
        <v>小葉樹杞</v>
      </c>
      <c r="E5079" s="11">
        <v>2</v>
      </c>
      <c r="G5079" s="17" t="str">
        <f>VLOOKUP($C5079,樹木資料表!$A$1:$K$4024,3,FALSE())</f>
        <v>D</v>
      </c>
      <c r="H5079" s="17">
        <f>VLOOKUP($C5079,樹木資料表!$A$1:$K$4024,4,FALSE())</f>
        <v>3</v>
      </c>
      <c r="I5079" s="17">
        <f>VLOOKUP($C5079,樹木資料表!$A$1:$K$4024,5,FALSE())</f>
        <v>3</v>
      </c>
      <c r="J5079" s="17">
        <f>VLOOKUP($C5079,樹木資料表!$A$1:$K$4024,6,FALSE())</f>
        <v>0.6</v>
      </c>
      <c r="K5079" s="17">
        <f>VLOOKUP($C5079,樹木資料表!$A$1:$K$4024,7,FALSE())</f>
        <v>3.8</v>
      </c>
      <c r="L5079" s="17">
        <f>VLOOKUP($C5079,樹木資料表!$A$1:$K$4024,8,FALSE())</f>
        <v>0</v>
      </c>
    </row>
    <row r="5080" spans="1:13" x14ac:dyDescent="0.2">
      <c r="A5080" s="9">
        <v>5079</v>
      </c>
      <c r="B5080" s="9">
        <v>2023</v>
      </c>
      <c r="C5080" s="28">
        <v>8876</v>
      </c>
      <c r="D5080" s="17" t="str">
        <f>VLOOKUP(C5080,樹木資料表!$A$1:$K$4024,2,FALSE())</f>
        <v>臺灣格柃</v>
      </c>
      <c r="E5080" s="11">
        <v>3</v>
      </c>
      <c r="G5080" s="17" t="str">
        <f>VLOOKUP($C5080,樹木資料表!$A$1:$K$4024,3,FALSE())</f>
        <v>D</v>
      </c>
      <c r="H5080" s="17">
        <f>VLOOKUP($C5080,樹木資料表!$A$1:$K$4024,4,FALSE())</f>
        <v>3</v>
      </c>
      <c r="I5080" s="17">
        <f>VLOOKUP($C5080,樹木資料表!$A$1:$K$4024,5,FALSE())</f>
        <v>3</v>
      </c>
      <c r="J5080" s="17">
        <f>VLOOKUP($C5080,樹木資料表!$A$1:$K$4024,6,FALSE())</f>
        <v>3.8</v>
      </c>
      <c r="K5080" s="17">
        <f>VLOOKUP($C5080,樹木資料表!$A$1:$K$4024,7,FALSE())</f>
        <v>1.5</v>
      </c>
      <c r="L5080" s="17">
        <f>VLOOKUP($C5080,樹木資料表!$A$1:$K$4024,8,FALSE())</f>
        <v>0</v>
      </c>
      <c r="M5080" s="8" t="s">
        <v>123</v>
      </c>
    </row>
    <row r="5081" spans="1:13" x14ac:dyDescent="0.2">
      <c r="A5081" s="9">
        <v>5080</v>
      </c>
      <c r="B5081" s="9">
        <v>2023</v>
      </c>
      <c r="C5081" s="1">
        <v>4130</v>
      </c>
      <c r="D5081" s="17" t="str">
        <f>VLOOKUP(C5081,樹木資料表!$A$1:$K$4024,2,FALSE())</f>
        <v>瓊楠</v>
      </c>
      <c r="E5081" s="11">
        <v>54.2</v>
      </c>
      <c r="G5081" s="17" t="str">
        <f>VLOOKUP($C5081,樹木資料表!$A$1:$K$4024,3,FALSE())</f>
        <v>D</v>
      </c>
      <c r="H5081" s="17">
        <f>VLOOKUP($C5081,樹木資料表!$A$1:$K$4024,4,FALSE())</f>
        <v>3</v>
      </c>
      <c r="I5081" s="17">
        <f>VLOOKUP($C5081,樹木資料表!$A$1:$K$4024,5,FALSE())</f>
        <v>4</v>
      </c>
      <c r="J5081" s="17">
        <f>VLOOKUP($C5081,樹木資料表!$A$1:$K$4024,6,FALSE())</f>
        <v>4.3</v>
      </c>
      <c r="K5081" s="17">
        <f>VLOOKUP($C5081,樹木資料表!$A$1:$K$4024,7,FALSE())</f>
        <v>0.4</v>
      </c>
      <c r="L5081" s="17">
        <f>VLOOKUP($C5081,樹木資料表!$A$1:$K$4024,8,FALSE())</f>
        <v>0</v>
      </c>
    </row>
    <row r="5082" spans="1:13" x14ac:dyDescent="0.2">
      <c r="A5082" s="9">
        <v>5081</v>
      </c>
      <c r="B5082" s="9">
        <v>2023</v>
      </c>
      <c r="C5082" s="1">
        <v>4131</v>
      </c>
      <c r="D5082" s="17" t="str">
        <f>VLOOKUP(C5082,樹木資料表!$A$1:$K$4024,2,FALSE())</f>
        <v>小葉樹杞</v>
      </c>
      <c r="E5082" s="20">
        <v>0</v>
      </c>
      <c r="G5082" s="17" t="str">
        <f>VLOOKUP($C5082,樹木資料表!$A$1:$K$4024,3,FALSE())</f>
        <v>D</v>
      </c>
      <c r="H5082" s="17">
        <f>VLOOKUP($C5082,樹木資料表!$A$1:$K$4024,4,FALSE())</f>
        <v>3</v>
      </c>
      <c r="I5082" s="17">
        <f>VLOOKUP($C5082,樹木資料表!$A$1:$K$4024,5,FALSE())</f>
        <v>4</v>
      </c>
      <c r="J5082" s="17">
        <f>VLOOKUP($C5082,樹木資料表!$A$1:$K$4024,6,FALSE())</f>
        <v>1.8</v>
      </c>
      <c r="K5082" s="17">
        <f>VLOOKUP($C5082,樹木資料表!$A$1:$K$4024,7,FALSE())</f>
        <v>3.1</v>
      </c>
      <c r="L5082" s="17">
        <f>VLOOKUP($C5082,樹木資料表!$A$1:$K$4024,8,FALSE())</f>
        <v>0</v>
      </c>
      <c r="M5082" s="8" t="s">
        <v>131</v>
      </c>
    </row>
    <row r="5083" spans="1:13" x14ac:dyDescent="0.2">
      <c r="A5083" s="9">
        <v>5082</v>
      </c>
      <c r="B5083" s="9">
        <v>2023</v>
      </c>
      <c r="C5083" s="1">
        <v>4132</v>
      </c>
      <c r="D5083" s="17" t="str">
        <f>VLOOKUP(C5083,樹木資料表!$A$1:$K$4024,2,FALSE())</f>
        <v>小葉樹杞</v>
      </c>
      <c r="E5083" s="11">
        <v>1.2</v>
      </c>
      <c r="G5083" s="17" t="str">
        <f>VLOOKUP($C5083,樹木資料表!$A$1:$K$4024,3,FALSE())</f>
        <v>D</v>
      </c>
      <c r="H5083" s="17">
        <f>VLOOKUP($C5083,樹木資料表!$A$1:$K$4024,4,FALSE())</f>
        <v>3</v>
      </c>
      <c r="I5083" s="17">
        <f>VLOOKUP($C5083,樹木資料表!$A$1:$K$4024,5,FALSE())</f>
        <v>4</v>
      </c>
      <c r="J5083" s="17">
        <f>VLOOKUP($C5083,樹木資料表!$A$1:$K$4024,6,FALSE())</f>
        <v>1.4</v>
      </c>
      <c r="K5083" s="17">
        <f>VLOOKUP($C5083,樹木資料表!$A$1:$K$4024,7,FALSE())</f>
        <v>2.6</v>
      </c>
      <c r="L5083" s="17">
        <f>VLOOKUP($C5083,樹木資料表!$A$1:$K$4024,8,FALSE())</f>
        <v>0</v>
      </c>
    </row>
    <row r="5084" spans="1:13" x14ac:dyDescent="0.2">
      <c r="A5084" s="9">
        <v>5083</v>
      </c>
      <c r="B5084" s="9">
        <v>2023</v>
      </c>
      <c r="C5084" s="1">
        <v>4133</v>
      </c>
      <c r="D5084" s="17" t="str">
        <f>VLOOKUP(C5084,樹木資料表!$A$1:$K$4024,2,FALSE())</f>
        <v>墨點櫻桃</v>
      </c>
      <c r="E5084" s="11">
        <v>12.6</v>
      </c>
      <c r="G5084" s="17" t="str">
        <f>VLOOKUP($C5084,樹木資料表!$A$1:$K$4024,3,FALSE())</f>
        <v>D</v>
      </c>
      <c r="H5084" s="17">
        <f>VLOOKUP($C5084,樹木資料表!$A$1:$K$4024,4,FALSE())</f>
        <v>3</v>
      </c>
      <c r="I5084" s="17">
        <f>VLOOKUP($C5084,樹木資料表!$A$1:$K$4024,5,FALSE())</f>
        <v>4</v>
      </c>
      <c r="J5084" s="17">
        <f>VLOOKUP($C5084,樹木資料表!$A$1:$K$4024,6,FALSE())</f>
        <v>3</v>
      </c>
      <c r="K5084" s="17">
        <f>VLOOKUP($C5084,樹木資料表!$A$1:$K$4024,7,FALSE())</f>
        <v>1.7</v>
      </c>
      <c r="L5084" s="17">
        <f>VLOOKUP($C5084,樹木資料表!$A$1:$K$4024,8,FALSE())</f>
        <v>0</v>
      </c>
    </row>
    <row r="5085" spans="1:13" x14ac:dyDescent="0.2">
      <c r="A5085" s="9">
        <v>5084</v>
      </c>
      <c r="B5085" s="9">
        <v>2023</v>
      </c>
      <c r="C5085" s="1">
        <v>4134</v>
      </c>
      <c r="D5085" s="17" t="str">
        <f>VLOOKUP(C5085,樹木資料表!$A$1:$K$4024,2,FALSE())</f>
        <v>小葉樹杞</v>
      </c>
      <c r="E5085" s="11">
        <v>8</v>
      </c>
      <c r="G5085" s="17" t="str">
        <f>VLOOKUP($C5085,樹木資料表!$A$1:$K$4024,3,FALSE())</f>
        <v>D</v>
      </c>
      <c r="H5085" s="17">
        <f>VLOOKUP($C5085,樹木資料表!$A$1:$K$4024,4,FALSE())</f>
        <v>3</v>
      </c>
      <c r="I5085" s="17">
        <f>VLOOKUP($C5085,樹木資料表!$A$1:$K$4024,5,FALSE())</f>
        <v>4</v>
      </c>
      <c r="J5085" s="17">
        <f>VLOOKUP($C5085,樹木資料表!$A$1:$K$4024,6,FALSE())</f>
        <v>3</v>
      </c>
      <c r="K5085" s="17">
        <f>VLOOKUP($C5085,樹木資料表!$A$1:$K$4024,7,FALSE())</f>
        <v>2.5</v>
      </c>
      <c r="L5085" s="17">
        <f>VLOOKUP($C5085,樹木資料表!$A$1:$K$4024,8,FALSE())</f>
        <v>0</v>
      </c>
    </row>
    <row r="5086" spans="1:13" x14ac:dyDescent="0.2">
      <c r="A5086" s="9">
        <v>5085</v>
      </c>
      <c r="B5086" s="9">
        <v>2023</v>
      </c>
      <c r="C5086" s="1">
        <v>4135</v>
      </c>
      <c r="D5086" s="17" t="str">
        <f>VLOOKUP(C5086,樹木資料表!$A$1:$K$4024,2,FALSE())</f>
        <v>小葉樹杞</v>
      </c>
      <c r="E5086" s="20">
        <v>0</v>
      </c>
      <c r="G5086" s="17" t="str">
        <f>VLOOKUP($C5086,樹木資料表!$A$1:$K$4024,3,FALSE())</f>
        <v>D</v>
      </c>
      <c r="H5086" s="17">
        <f>VLOOKUP($C5086,樹木資料表!$A$1:$K$4024,4,FALSE())</f>
        <v>3</v>
      </c>
      <c r="I5086" s="17">
        <f>VLOOKUP($C5086,樹木資料表!$A$1:$K$4024,5,FALSE())</f>
        <v>4</v>
      </c>
      <c r="J5086" s="17">
        <f>VLOOKUP($C5086,樹木資料表!$A$1:$K$4024,6,FALSE())</f>
        <v>3.8</v>
      </c>
      <c r="K5086" s="17">
        <f>VLOOKUP($C5086,樹木資料表!$A$1:$K$4024,7,FALSE())</f>
        <v>2.4</v>
      </c>
      <c r="L5086" s="17">
        <f>VLOOKUP($C5086,樹木資料表!$A$1:$K$4024,8,FALSE())</f>
        <v>0</v>
      </c>
      <c r="M5086" s="8" t="s">
        <v>159</v>
      </c>
    </row>
    <row r="5087" spans="1:13" x14ac:dyDescent="0.2">
      <c r="A5087" s="9">
        <v>5086</v>
      </c>
      <c r="B5087" s="9">
        <v>2023</v>
      </c>
      <c r="C5087" s="1">
        <v>4136</v>
      </c>
      <c r="D5087" s="17" t="str">
        <f>VLOOKUP(C5087,樹木資料表!$A$1:$K$4024,2,FALSE())</f>
        <v>小葉樹杞</v>
      </c>
      <c r="E5087" s="11">
        <v>5.6</v>
      </c>
      <c r="G5087" s="17" t="str">
        <f>VLOOKUP($C5087,樹木資料表!$A$1:$K$4024,3,FALSE())</f>
        <v>D</v>
      </c>
      <c r="H5087" s="17">
        <f>VLOOKUP($C5087,樹木資料表!$A$1:$K$4024,4,FALSE())</f>
        <v>3</v>
      </c>
      <c r="I5087" s="17">
        <f>VLOOKUP($C5087,樹木資料表!$A$1:$K$4024,5,FALSE())</f>
        <v>4</v>
      </c>
      <c r="J5087" s="17">
        <f>VLOOKUP($C5087,樹木資料表!$A$1:$K$4024,6,FALSE())</f>
        <v>1.3</v>
      </c>
      <c r="K5087" s="17">
        <f>VLOOKUP($C5087,樹木資料表!$A$1:$K$4024,7,FALSE())</f>
        <v>1.4</v>
      </c>
      <c r="L5087" s="17">
        <f>VLOOKUP($C5087,樹木資料表!$A$1:$K$4024,8,FALSE())</f>
        <v>0</v>
      </c>
    </row>
    <row r="5088" spans="1:13" x14ac:dyDescent="0.2">
      <c r="A5088" s="9">
        <v>5087</v>
      </c>
      <c r="B5088" s="9">
        <v>2023</v>
      </c>
      <c r="C5088" s="1">
        <v>4137</v>
      </c>
      <c r="D5088" s="17" t="str">
        <f>VLOOKUP(C5088,樹木資料表!$A$1:$K$4024,2,FALSE())</f>
        <v>小葉樹杞</v>
      </c>
      <c r="E5088" s="11">
        <v>7.4</v>
      </c>
      <c r="G5088" s="17" t="str">
        <f>VLOOKUP($C5088,樹木資料表!$A$1:$K$4024,3,FALSE())</f>
        <v>D</v>
      </c>
      <c r="H5088" s="17">
        <f>VLOOKUP($C5088,樹木資料表!$A$1:$K$4024,4,FALSE())</f>
        <v>3</v>
      </c>
      <c r="I5088" s="17">
        <f>VLOOKUP($C5088,樹木資料表!$A$1:$K$4024,5,FALSE())</f>
        <v>4</v>
      </c>
      <c r="J5088" s="17">
        <f>VLOOKUP($C5088,樹木資料表!$A$1:$K$4024,6,FALSE())</f>
        <v>2.1</v>
      </c>
      <c r="K5088" s="17">
        <f>VLOOKUP($C5088,樹木資料表!$A$1:$K$4024,7,FALSE())</f>
        <v>0.6</v>
      </c>
      <c r="L5088" s="17">
        <f>VLOOKUP($C5088,樹木資料表!$A$1:$K$4024,8,FALSE())</f>
        <v>0</v>
      </c>
    </row>
    <row r="5089" spans="1:13" x14ac:dyDescent="0.2">
      <c r="A5089" s="9">
        <v>5088</v>
      </c>
      <c r="B5089" s="9">
        <v>2023</v>
      </c>
      <c r="C5089" s="1">
        <v>4138</v>
      </c>
      <c r="D5089" s="17" t="str">
        <f>VLOOKUP(C5089,樹木資料表!$A$1:$K$4024,2,FALSE())</f>
        <v>假長葉楠</v>
      </c>
      <c r="E5089" s="30">
        <v>37.4</v>
      </c>
      <c r="G5089" s="17" t="str">
        <f>VLOOKUP($C5089,樹木資料表!$A$1:$K$4024,3,FALSE())</f>
        <v>D</v>
      </c>
      <c r="H5089" s="17">
        <f>VLOOKUP($C5089,樹木資料表!$A$1:$K$4024,4,FALSE())</f>
        <v>3</v>
      </c>
      <c r="I5089" s="17">
        <f>VLOOKUP($C5089,樹木資料表!$A$1:$K$4024,5,FALSE())</f>
        <v>4</v>
      </c>
      <c r="J5089" s="17">
        <f>VLOOKUP($C5089,樹木資料表!$A$1:$K$4024,6,FALSE())</f>
        <v>1</v>
      </c>
      <c r="K5089" s="17">
        <f>VLOOKUP($C5089,樹木資料表!$A$1:$K$4024,7,FALSE())</f>
        <v>0.8</v>
      </c>
      <c r="L5089" s="17">
        <f>VLOOKUP($C5089,樹木資料表!$A$1:$K$4024,8,FALSE())</f>
        <v>0</v>
      </c>
    </row>
    <row r="5090" spans="1:13" x14ac:dyDescent="0.2">
      <c r="A5090" s="9">
        <v>5089</v>
      </c>
      <c r="B5090" s="9">
        <v>2023</v>
      </c>
      <c r="C5090" s="1">
        <v>4139</v>
      </c>
      <c r="D5090" s="17" t="str">
        <f>VLOOKUP(C5090,樹木資料表!$A$1:$K$4024,2,FALSE())</f>
        <v>小葉樹杞</v>
      </c>
      <c r="E5090" s="11">
        <v>6.3</v>
      </c>
      <c r="G5090" s="17" t="str">
        <f>VLOOKUP($C5090,樹木資料表!$A$1:$K$4024,3,FALSE())</f>
        <v>D</v>
      </c>
      <c r="H5090" s="17">
        <f>VLOOKUP($C5090,樹木資料表!$A$1:$K$4024,4,FALSE())</f>
        <v>3</v>
      </c>
      <c r="I5090" s="17">
        <f>VLOOKUP($C5090,樹木資料表!$A$1:$K$4024,5,FALSE())</f>
        <v>4</v>
      </c>
      <c r="J5090" s="17">
        <f>VLOOKUP($C5090,樹木資料表!$A$1:$K$4024,6,FALSE())</f>
        <v>0.5</v>
      </c>
      <c r="K5090" s="17">
        <f>VLOOKUP($C5090,樹木資料表!$A$1:$K$4024,7,FALSE())</f>
        <v>2.9</v>
      </c>
      <c r="L5090" s="17">
        <f>VLOOKUP($C5090,樹木資料表!$A$1:$K$4024,8,FALSE())</f>
        <v>0</v>
      </c>
    </row>
    <row r="5091" spans="1:13" x14ac:dyDescent="0.2">
      <c r="A5091" s="9">
        <v>5090</v>
      </c>
      <c r="B5091" s="9">
        <v>2023</v>
      </c>
      <c r="C5091" s="1">
        <v>4140</v>
      </c>
      <c r="D5091" s="17" t="str">
        <f>VLOOKUP(C5091,樹木資料表!$A$1:$K$4024,2,FALSE())</f>
        <v>香桂</v>
      </c>
      <c r="E5091" s="11">
        <v>2.2000000000000002</v>
      </c>
      <c r="G5091" s="17" t="str">
        <f>VLOOKUP($C5091,樹木資料表!$A$1:$K$4024,3,FALSE())</f>
        <v>D</v>
      </c>
      <c r="H5091" s="17">
        <f>VLOOKUP($C5091,樹木資料表!$A$1:$K$4024,4,FALSE())</f>
        <v>3</v>
      </c>
      <c r="I5091" s="17">
        <f>VLOOKUP($C5091,樹木資料表!$A$1:$K$4024,5,FALSE())</f>
        <v>4</v>
      </c>
      <c r="J5091" s="17">
        <f>VLOOKUP($C5091,樹木資料表!$A$1:$K$4024,6,FALSE())</f>
        <v>1.2</v>
      </c>
      <c r="K5091" s="17">
        <f>VLOOKUP($C5091,樹木資料表!$A$1:$K$4024,7,FALSE())</f>
        <v>5</v>
      </c>
      <c r="L5091" s="17">
        <f>VLOOKUP($C5091,樹木資料表!$A$1:$K$4024,8,FALSE())</f>
        <v>0</v>
      </c>
    </row>
    <row r="5092" spans="1:13" x14ac:dyDescent="0.2">
      <c r="A5092" s="9">
        <v>5091</v>
      </c>
      <c r="B5092" s="9">
        <v>2023</v>
      </c>
      <c r="C5092" s="1">
        <v>4141</v>
      </c>
      <c r="D5092" s="17" t="str">
        <f>VLOOKUP(C5092,樹木資料表!$A$1:$K$4024,2,FALSE())</f>
        <v>臺灣山茶</v>
      </c>
      <c r="E5092" s="11">
        <v>2.8</v>
      </c>
      <c r="F5092" s="11">
        <v>3.5</v>
      </c>
      <c r="G5092" s="17" t="str">
        <f>VLOOKUP($C5092,樹木資料表!$A$1:$K$4024,3,FALSE())</f>
        <v>D</v>
      </c>
      <c r="H5092" s="17">
        <f>VLOOKUP($C5092,樹木資料表!$A$1:$K$4024,4,FALSE())</f>
        <v>3</v>
      </c>
      <c r="I5092" s="17">
        <f>VLOOKUP($C5092,樹木資料表!$A$1:$K$4024,5,FALSE())</f>
        <v>4</v>
      </c>
      <c r="J5092" s="17">
        <f>VLOOKUP($C5092,樹木資料表!$A$1:$K$4024,6,FALSE())</f>
        <v>2.4</v>
      </c>
      <c r="K5092" s="17">
        <f>VLOOKUP($C5092,樹木資料表!$A$1:$K$4024,7,FALSE())</f>
        <v>4</v>
      </c>
      <c r="L5092" s="17">
        <f>VLOOKUP($C5092,樹木資料表!$A$1:$K$4024,8,FALSE())</f>
        <v>0</v>
      </c>
    </row>
    <row r="5093" spans="1:13" x14ac:dyDescent="0.2">
      <c r="A5093" s="9">
        <v>5092</v>
      </c>
      <c r="B5093" s="9">
        <v>2023</v>
      </c>
      <c r="C5093" s="1">
        <v>4142</v>
      </c>
      <c r="D5093" s="17" t="str">
        <f>VLOOKUP(C5093,樹木資料表!$A$1:$K$4024,2,FALSE())</f>
        <v>臺灣糊樗</v>
      </c>
      <c r="E5093" s="11">
        <v>5.3</v>
      </c>
      <c r="G5093" s="17" t="str">
        <f>VLOOKUP($C5093,樹木資料表!$A$1:$K$4024,3,FALSE())</f>
        <v>D</v>
      </c>
      <c r="H5093" s="17">
        <f>VLOOKUP($C5093,樹木資料表!$A$1:$K$4024,4,FALSE())</f>
        <v>3</v>
      </c>
      <c r="I5093" s="17">
        <f>VLOOKUP($C5093,樹木資料表!$A$1:$K$4024,5,FALSE())</f>
        <v>4</v>
      </c>
      <c r="J5093" s="17">
        <f>VLOOKUP($C5093,樹木資料表!$A$1:$K$4024,6,FALSE())</f>
        <v>4</v>
      </c>
      <c r="K5093" s="17">
        <f>VLOOKUP($C5093,樹木資料表!$A$1:$K$4024,7,FALSE())</f>
        <v>4</v>
      </c>
      <c r="L5093" s="17">
        <f>VLOOKUP($C5093,樹木資料表!$A$1:$K$4024,8,FALSE())</f>
        <v>0</v>
      </c>
    </row>
    <row r="5094" spans="1:13" x14ac:dyDescent="0.2">
      <c r="A5094" s="9">
        <v>5093</v>
      </c>
      <c r="B5094" s="9">
        <v>2023</v>
      </c>
      <c r="C5094" s="1">
        <v>4143</v>
      </c>
      <c r="D5094" s="17" t="str">
        <f>VLOOKUP(C5094,樹木資料表!$A$1:$K$4024,2,FALSE())</f>
        <v>小葉樹杞</v>
      </c>
      <c r="E5094" s="11">
        <v>3.6</v>
      </c>
      <c r="G5094" s="17" t="str">
        <f>VLOOKUP($C5094,樹木資料表!$A$1:$K$4024,3,FALSE())</f>
        <v>D</v>
      </c>
      <c r="H5094" s="17">
        <f>VLOOKUP($C5094,樹木資料表!$A$1:$K$4024,4,FALSE())</f>
        <v>3</v>
      </c>
      <c r="I5094" s="17">
        <f>VLOOKUP($C5094,樹木資料表!$A$1:$K$4024,5,FALSE())</f>
        <v>4</v>
      </c>
      <c r="J5094" s="17">
        <f>VLOOKUP($C5094,樹木資料表!$A$1:$K$4024,6,FALSE())</f>
        <v>4</v>
      </c>
      <c r="K5094" s="17">
        <f>VLOOKUP($C5094,樹木資料表!$A$1:$K$4024,7,FALSE())</f>
        <v>4</v>
      </c>
      <c r="L5094" s="17">
        <f>VLOOKUP($C5094,樹木資料表!$A$1:$K$4024,8,FALSE())</f>
        <v>0</v>
      </c>
    </row>
    <row r="5095" spans="1:13" x14ac:dyDescent="0.2">
      <c r="A5095" s="9">
        <v>5094</v>
      </c>
      <c r="B5095" s="9">
        <v>2023</v>
      </c>
      <c r="C5095" s="1">
        <v>4144</v>
      </c>
      <c r="D5095" s="17" t="str">
        <f>VLOOKUP(C5095,樹木資料表!$A$1:$K$4024,2,FALSE())</f>
        <v>瓊楠</v>
      </c>
      <c r="E5095" s="20">
        <v>0</v>
      </c>
      <c r="G5095" s="17" t="str">
        <f>VLOOKUP($C5095,樹木資料表!$A$1:$K$4024,3,FALSE())</f>
        <v>D</v>
      </c>
      <c r="H5095" s="17">
        <f>VLOOKUP($C5095,樹木資料表!$A$1:$K$4024,4,FALSE())</f>
        <v>3</v>
      </c>
      <c r="I5095" s="17">
        <f>VLOOKUP($C5095,樹木資料表!$A$1:$K$4024,5,FALSE())</f>
        <v>4</v>
      </c>
      <c r="J5095" s="17">
        <f>VLOOKUP($C5095,樹木資料表!$A$1:$K$4024,6,FALSE())</f>
        <v>4.7</v>
      </c>
      <c r="K5095" s="17">
        <f>VLOOKUP($C5095,樹木資料表!$A$1:$K$4024,7,FALSE())</f>
        <v>4.5</v>
      </c>
      <c r="L5095" s="17">
        <f>VLOOKUP($C5095,樹木資料表!$A$1:$K$4024,8,FALSE())</f>
        <v>0</v>
      </c>
      <c r="M5095" s="8" t="s">
        <v>131</v>
      </c>
    </row>
    <row r="5096" spans="1:13" x14ac:dyDescent="0.2">
      <c r="A5096" s="9">
        <v>5095</v>
      </c>
      <c r="B5096" s="9">
        <v>2023</v>
      </c>
      <c r="C5096" s="1">
        <v>4145</v>
      </c>
      <c r="D5096" s="17" t="str">
        <f>VLOOKUP(C5096,樹木資料表!$A$1:$K$4024,2,FALSE())</f>
        <v>小葉樹杞</v>
      </c>
      <c r="E5096" s="11">
        <v>7.4</v>
      </c>
      <c r="G5096" s="17" t="str">
        <f>VLOOKUP($C5096,樹木資料表!$A$1:$K$4024,3,FALSE())</f>
        <v>D</v>
      </c>
      <c r="H5096" s="17">
        <f>VLOOKUP($C5096,樹木資料表!$A$1:$K$4024,4,FALSE())</f>
        <v>3</v>
      </c>
      <c r="I5096" s="17">
        <f>VLOOKUP($C5096,樹木資料表!$A$1:$K$4024,5,FALSE())</f>
        <v>4</v>
      </c>
      <c r="J5096" s="17">
        <f>VLOOKUP($C5096,樹木資料表!$A$1:$K$4024,6,FALSE())</f>
        <v>4.5</v>
      </c>
      <c r="K5096" s="17">
        <f>VLOOKUP($C5096,樹木資料表!$A$1:$K$4024,7,FALSE())</f>
        <v>5</v>
      </c>
      <c r="L5096" s="17">
        <f>VLOOKUP($C5096,樹木資料表!$A$1:$K$4024,8,FALSE())</f>
        <v>0</v>
      </c>
    </row>
    <row r="5097" spans="1:13" x14ac:dyDescent="0.2">
      <c r="A5097" s="9">
        <v>5096</v>
      </c>
      <c r="B5097" s="9">
        <v>2023</v>
      </c>
      <c r="C5097" s="1">
        <v>4146</v>
      </c>
      <c r="D5097" s="17" t="str">
        <f>VLOOKUP(C5097,樹木資料表!$A$1:$K$4024,2,FALSE())</f>
        <v>小葉樹杞</v>
      </c>
      <c r="E5097" s="11">
        <v>6.4</v>
      </c>
      <c r="G5097" s="17" t="str">
        <f>VLOOKUP($C5097,樹木資料表!$A$1:$K$4024,3,FALSE())</f>
        <v>D</v>
      </c>
      <c r="H5097" s="17">
        <f>VLOOKUP($C5097,樹木資料表!$A$1:$K$4024,4,FALSE())</f>
        <v>3</v>
      </c>
      <c r="I5097" s="17">
        <f>VLOOKUP($C5097,樹木資料表!$A$1:$K$4024,5,FALSE())</f>
        <v>4</v>
      </c>
      <c r="J5097" s="17">
        <f>VLOOKUP($C5097,樹木資料表!$A$1:$K$4024,6,FALSE())</f>
        <v>4.7</v>
      </c>
      <c r="K5097" s="17">
        <f>VLOOKUP($C5097,樹木資料表!$A$1:$K$4024,7,FALSE())</f>
        <v>5</v>
      </c>
      <c r="L5097" s="17">
        <f>VLOOKUP($C5097,樹木資料表!$A$1:$K$4024,8,FALSE())</f>
        <v>0</v>
      </c>
    </row>
    <row r="5098" spans="1:13" x14ac:dyDescent="0.2">
      <c r="A5098" s="9">
        <v>5097</v>
      </c>
      <c r="B5098" s="9">
        <v>2023</v>
      </c>
      <c r="C5098" s="1">
        <v>4147</v>
      </c>
      <c r="D5098" s="17" t="str">
        <f>VLOOKUP(C5098,樹木資料表!$A$1:$K$4024,2,FALSE())</f>
        <v>瓊楠</v>
      </c>
      <c r="E5098" s="11">
        <v>2.2000000000000002</v>
      </c>
      <c r="G5098" s="17" t="str">
        <f>VLOOKUP($C5098,樹木資料表!$A$1:$K$4024,3,FALSE())</f>
        <v>D</v>
      </c>
      <c r="H5098" s="17">
        <f>VLOOKUP($C5098,樹木資料表!$A$1:$K$4024,4,FALSE())</f>
        <v>4</v>
      </c>
      <c r="I5098" s="17">
        <f>VLOOKUP($C5098,樹木資料表!$A$1:$K$4024,5,FALSE())</f>
        <v>1</v>
      </c>
      <c r="J5098" s="17">
        <f>VLOOKUP($C5098,樹木資料表!$A$1:$K$4024,6,FALSE())</f>
        <v>0.8</v>
      </c>
      <c r="K5098" s="17">
        <f>VLOOKUP($C5098,樹木資料表!$A$1:$K$4024,7,FALSE())</f>
        <v>3</v>
      </c>
      <c r="L5098" s="17">
        <f>VLOOKUP($C5098,樹木資料表!$A$1:$K$4024,8,FALSE())</f>
        <v>0</v>
      </c>
    </row>
    <row r="5099" spans="1:13" x14ac:dyDescent="0.2">
      <c r="A5099" s="9">
        <v>5098</v>
      </c>
      <c r="B5099" s="9">
        <v>2023</v>
      </c>
      <c r="C5099" s="1">
        <v>4148</v>
      </c>
      <c r="D5099" s="17" t="str">
        <f>VLOOKUP(C5099,樹木資料表!$A$1:$K$4024,2,FALSE())</f>
        <v>臺灣山茶</v>
      </c>
      <c r="E5099" s="20">
        <v>0</v>
      </c>
      <c r="G5099" s="17" t="str">
        <f>VLOOKUP($C5099,樹木資料表!$A$1:$K$4024,3,FALSE())</f>
        <v>D</v>
      </c>
      <c r="H5099" s="17">
        <f>VLOOKUP($C5099,樹木資料表!$A$1:$K$4024,4,FALSE())</f>
        <v>4</v>
      </c>
      <c r="I5099" s="17">
        <f>VLOOKUP($C5099,樹木資料表!$A$1:$K$4024,5,FALSE())</f>
        <v>1</v>
      </c>
      <c r="J5099" s="17">
        <f>VLOOKUP($C5099,樹木資料表!$A$1:$K$4024,6,FALSE())</f>
        <v>0.2</v>
      </c>
      <c r="K5099" s="17">
        <f>VLOOKUP($C5099,樹木資料表!$A$1:$K$4024,7,FALSE())</f>
        <v>5</v>
      </c>
      <c r="L5099" s="17">
        <f>VLOOKUP($C5099,樹木資料表!$A$1:$K$4024,8,FALSE())</f>
        <v>0</v>
      </c>
      <c r="M5099" s="8" t="s">
        <v>128</v>
      </c>
    </row>
    <row r="5100" spans="1:13" x14ac:dyDescent="0.2">
      <c r="A5100" s="9">
        <v>5099</v>
      </c>
      <c r="B5100" s="9">
        <v>2023</v>
      </c>
      <c r="C5100" s="1">
        <v>4149</v>
      </c>
      <c r="D5100" s="17" t="str">
        <f>VLOOKUP(C5100,樹木資料表!$A$1:$K$4024,2,FALSE())</f>
        <v>變葉新木薑子</v>
      </c>
      <c r="E5100" s="11">
        <v>9.3000000000000007</v>
      </c>
      <c r="G5100" s="17" t="str">
        <f>VLOOKUP($C5100,樹木資料表!$A$1:$K$4024,3,FALSE())</f>
        <v>D</v>
      </c>
      <c r="H5100" s="17">
        <f>VLOOKUP($C5100,樹木資料表!$A$1:$K$4024,4,FALSE())</f>
        <v>4</v>
      </c>
      <c r="I5100" s="17">
        <f>VLOOKUP($C5100,樹木資料表!$A$1:$K$4024,5,FALSE())</f>
        <v>1</v>
      </c>
      <c r="J5100" s="17">
        <f>VLOOKUP($C5100,樹木資料表!$A$1:$K$4024,6,FALSE())</f>
        <v>1</v>
      </c>
      <c r="K5100" s="17">
        <f>VLOOKUP($C5100,樹木資料表!$A$1:$K$4024,7,FALSE())</f>
        <v>4.0999999999999996</v>
      </c>
      <c r="L5100" s="17">
        <f>VLOOKUP($C5100,樹木資料表!$A$1:$K$4024,8,FALSE())</f>
        <v>0</v>
      </c>
    </row>
    <row r="5101" spans="1:13" x14ac:dyDescent="0.2">
      <c r="A5101" s="9">
        <v>5100</v>
      </c>
      <c r="B5101" s="9">
        <v>2023</v>
      </c>
      <c r="C5101" s="1">
        <v>4150</v>
      </c>
      <c r="D5101" s="17" t="str">
        <f>VLOOKUP(C5101,樹木資料表!$A$1:$K$4024,2,FALSE())</f>
        <v>變葉新木薑子</v>
      </c>
      <c r="E5101" s="11">
        <v>8.5</v>
      </c>
      <c r="G5101" s="17" t="str">
        <f>VLOOKUP($C5101,樹木資料表!$A$1:$K$4024,3,FALSE())</f>
        <v>D</v>
      </c>
      <c r="H5101" s="17">
        <f>VLOOKUP($C5101,樹木資料表!$A$1:$K$4024,4,FALSE())</f>
        <v>4</v>
      </c>
      <c r="I5101" s="17">
        <f>VLOOKUP($C5101,樹木資料表!$A$1:$K$4024,5,FALSE())</f>
        <v>1</v>
      </c>
      <c r="J5101" s="17">
        <f>VLOOKUP($C5101,樹木資料表!$A$1:$K$4024,6,FALSE())</f>
        <v>1.4</v>
      </c>
      <c r="K5101" s="17">
        <f>VLOOKUP($C5101,樹木資料表!$A$1:$K$4024,7,FALSE())</f>
        <v>4.5999999999999996</v>
      </c>
      <c r="L5101" s="17">
        <f>VLOOKUP($C5101,樹木資料表!$A$1:$K$4024,8,FALSE())</f>
        <v>0</v>
      </c>
    </row>
    <row r="5102" spans="1:13" x14ac:dyDescent="0.2">
      <c r="A5102" s="9">
        <v>5101</v>
      </c>
      <c r="B5102" s="9">
        <v>2023</v>
      </c>
      <c r="C5102" s="1">
        <v>4151</v>
      </c>
      <c r="D5102" s="17" t="str">
        <f>VLOOKUP(C5102,樹木資料表!$A$1:$K$4024,2,FALSE())</f>
        <v>臺灣山茶</v>
      </c>
      <c r="E5102" s="20">
        <v>0</v>
      </c>
      <c r="G5102" s="17" t="str">
        <f>VLOOKUP($C5102,樹木資料表!$A$1:$K$4024,3,FALSE())</f>
        <v>D</v>
      </c>
      <c r="H5102" s="17">
        <f>VLOOKUP($C5102,樹木資料表!$A$1:$K$4024,4,FALSE())</f>
        <v>4</v>
      </c>
      <c r="I5102" s="17">
        <f>VLOOKUP($C5102,樹木資料表!$A$1:$K$4024,5,FALSE())</f>
        <v>1</v>
      </c>
      <c r="J5102" s="17">
        <f>VLOOKUP($C5102,樹木資料表!$A$1:$K$4024,6,FALSE())</f>
        <v>2.6</v>
      </c>
      <c r="K5102" s="17">
        <f>VLOOKUP($C5102,樹木資料表!$A$1:$K$4024,7,FALSE())</f>
        <v>3.7</v>
      </c>
      <c r="L5102" s="17">
        <f>VLOOKUP($C5102,樹木資料表!$A$1:$K$4024,8,FALSE())</f>
        <v>0</v>
      </c>
      <c r="M5102" s="8" t="s">
        <v>128</v>
      </c>
    </row>
    <row r="5103" spans="1:13" x14ac:dyDescent="0.2">
      <c r="A5103" s="9">
        <v>5102</v>
      </c>
      <c r="B5103" s="9">
        <v>2023</v>
      </c>
      <c r="C5103" s="1">
        <v>4152</v>
      </c>
      <c r="D5103" s="17" t="str">
        <f>VLOOKUP(C5103,樹木資料表!$A$1:$K$4024,2,FALSE())</f>
        <v>長尾尖葉櫧</v>
      </c>
      <c r="E5103" s="11">
        <v>40.5</v>
      </c>
      <c r="G5103" s="17" t="str">
        <f>VLOOKUP($C5103,樹木資料表!$A$1:$K$4024,3,FALSE())</f>
        <v>D</v>
      </c>
      <c r="H5103" s="17">
        <f>VLOOKUP($C5103,樹木資料表!$A$1:$K$4024,4,FALSE())</f>
        <v>4</v>
      </c>
      <c r="I5103" s="17">
        <f>VLOOKUP($C5103,樹木資料表!$A$1:$K$4024,5,FALSE())</f>
        <v>1</v>
      </c>
      <c r="J5103" s="17">
        <f>VLOOKUP($C5103,樹木資料表!$A$1:$K$4024,6,FALSE())</f>
        <v>2.7</v>
      </c>
      <c r="K5103" s="17">
        <f>VLOOKUP($C5103,樹木資料表!$A$1:$K$4024,7,FALSE())</f>
        <v>4.2</v>
      </c>
      <c r="L5103" s="17">
        <f>VLOOKUP($C5103,樹木資料表!$A$1:$K$4024,8,FALSE())</f>
        <v>0</v>
      </c>
    </row>
    <row r="5104" spans="1:13" x14ac:dyDescent="0.2">
      <c r="A5104" s="9">
        <v>5103</v>
      </c>
      <c r="B5104" s="9">
        <v>2023</v>
      </c>
      <c r="C5104" s="1">
        <v>4153</v>
      </c>
      <c r="D5104" s="17" t="str">
        <f>VLOOKUP(C5104,樹木資料表!$A$1:$K$4024,2,FALSE())</f>
        <v>長葉木薑子</v>
      </c>
      <c r="E5104" s="11">
        <v>4</v>
      </c>
      <c r="G5104" s="17" t="str">
        <f>VLOOKUP($C5104,樹木資料表!$A$1:$K$4024,3,FALSE())</f>
        <v>D</v>
      </c>
      <c r="H5104" s="17">
        <f>VLOOKUP($C5104,樹木資料表!$A$1:$K$4024,4,FALSE())</f>
        <v>4</v>
      </c>
      <c r="I5104" s="17">
        <f>VLOOKUP($C5104,樹木資料表!$A$1:$K$4024,5,FALSE())</f>
        <v>1</v>
      </c>
      <c r="J5104" s="17">
        <f>VLOOKUP($C5104,樹木資料表!$A$1:$K$4024,6,FALSE())</f>
        <v>2.8</v>
      </c>
      <c r="K5104" s="17">
        <f>VLOOKUP($C5104,樹木資料表!$A$1:$K$4024,7,FALSE())</f>
        <v>4.3</v>
      </c>
      <c r="L5104" s="17">
        <f>VLOOKUP($C5104,樹木資料表!$A$1:$K$4024,8,FALSE())</f>
        <v>0</v>
      </c>
    </row>
    <row r="5105" spans="1:13" x14ac:dyDescent="0.2">
      <c r="A5105" s="9">
        <v>5104</v>
      </c>
      <c r="B5105" s="9">
        <v>2023</v>
      </c>
      <c r="C5105" s="1">
        <v>4154</v>
      </c>
      <c r="D5105" s="17" t="str">
        <f>VLOOKUP(C5105,樹木資料表!$A$1:$K$4024,2,FALSE())</f>
        <v>臺灣山茶</v>
      </c>
      <c r="E5105" s="20">
        <v>0</v>
      </c>
      <c r="G5105" s="17" t="str">
        <f>VLOOKUP($C5105,樹木資料表!$A$1:$K$4024,3,FALSE())</f>
        <v>D</v>
      </c>
      <c r="H5105" s="17">
        <f>VLOOKUP($C5105,樹木資料表!$A$1:$K$4024,4,FALSE())</f>
        <v>4</v>
      </c>
      <c r="I5105" s="17">
        <f>VLOOKUP($C5105,樹木資料表!$A$1:$K$4024,5,FALSE())</f>
        <v>1</v>
      </c>
      <c r="J5105" s="17">
        <f>VLOOKUP($C5105,樹木資料表!$A$1:$K$4024,6,FALSE())</f>
        <v>4.4000000000000004</v>
      </c>
      <c r="K5105" s="17">
        <f>VLOOKUP($C5105,樹木資料表!$A$1:$K$4024,7,FALSE())</f>
        <v>3.6</v>
      </c>
      <c r="L5105" s="17">
        <f>VLOOKUP($C5105,樹木資料表!$A$1:$K$4024,8,FALSE())</f>
        <v>0</v>
      </c>
      <c r="M5105" s="8" t="s">
        <v>131</v>
      </c>
    </row>
    <row r="5106" spans="1:13" x14ac:dyDescent="0.2">
      <c r="A5106" s="9">
        <v>5105</v>
      </c>
      <c r="B5106" s="9">
        <v>2023</v>
      </c>
      <c r="C5106" s="1">
        <v>4155</v>
      </c>
      <c r="D5106" s="17" t="str">
        <f>VLOOKUP(C5106,樹木資料表!$A$1:$K$4024,2,FALSE())</f>
        <v>臺灣山茶</v>
      </c>
      <c r="E5106" s="11">
        <v>1.6</v>
      </c>
      <c r="F5106" s="11">
        <v>2.1</v>
      </c>
      <c r="G5106" s="17" t="str">
        <f>VLOOKUP($C5106,樹木資料表!$A$1:$K$4024,3,FALSE())</f>
        <v>D</v>
      </c>
      <c r="H5106" s="17">
        <f>VLOOKUP($C5106,樹木資料表!$A$1:$K$4024,4,FALSE())</f>
        <v>4</v>
      </c>
      <c r="I5106" s="17">
        <f>VLOOKUP($C5106,樹木資料表!$A$1:$K$4024,5,FALSE())</f>
        <v>1</v>
      </c>
      <c r="J5106" s="17">
        <f>VLOOKUP($C5106,樹木資料表!$A$1:$K$4024,6,FALSE())</f>
        <v>4.0999999999999996</v>
      </c>
      <c r="K5106" s="17">
        <f>VLOOKUP($C5106,樹木資料表!$A$1:$K$4024,7,FALSE())</f>
        <v>2.5</v>
      </c>
      <c r="L5106" s="17">
        <f>VLOOKUP($C5106,樹木資料表!$A$1:$K$4024,8,FALSE())</f>
        <v>0</v>
      </c>
    </row>
    <row r="5107" spans="1:13" x14ac:dyDescent="0.2">
      <c r="A5107" s="9">
        <v>5106</v>
      </c>
      <c r="B5107" s="9">
        <v>2023</v>
      </c>
      <c r="C5107" s="1">
        <v>4156</v>
      </c>
      <c r="D5107" s="17" t="str">
        <f>VLOOKUP(C5107,樹木資料表!$A$1:$K$4024,2,FALSE())</f>
        <v>小芽新木薑子</v>
      </c>
      <c r="E5107" s="11">
        <v>1.1000000000000001</v>
      </c>
      <c r="G5107" s="17" t="str">
        <f>VLOOKUP($C5107,樹木資料表!$A$1:$K$4024,3,FALSE())</f>
        <v>D</v>
      </c>
      <c r="H5107" s="17">
        <f>VLOOKUP($C5107,樹木資料表!$A$1:$K$4024,4,FALSE())</f>
        <v>4</v>
      </c>
      <c r="I5107" s="17">
        <f>VLOOKUP($C5107,樹木資料表!$A$1:$K$4024,5,FALSE())</f>
        <v>1</v>
      </c>
      <c r="J5107" s="17">
        <f>VLOOKUP($C5107,樹木資料表!$A$1:$K$4024,6,FALSE())</f>
        <v>3</v>
      </c>
      <c r="K5107" s="17">
        <f>VLOOKUP($C5107,樹木資料表!$A$1:$K$4024,7,FALSE())</f>
        <v>2.7</v>
      </c>
      <c r="L5107" s="17">
        <f>VLOOKUP($C5107,樹木資料表!$A$1:$K$4024,8,FALSE())</f>
        <v>0</v>
      </c>
    </row>
    <row r="5108" spans="1:13" x14ac:dyDescent="0.2">
      <c r="A5108" s="9">
        <v>5107</v>
      </c>
      <c r="B5108" s="9">
        <v>2023</v>
      </c>
      <c r="C5108" s="1">
        <v>4157</v>
      </c>
      <c r="D5108" s="17" t="str">
        <f>VLOOKUP(C5108,樹木資料表!$A$1:$K$4024,2,FALSE())</f>
        <v>長葉木薑子</v>
      </c>
      <c r="E5108" s="11">
        <v>20.8</v>
      </c>
      <c r="G5108" s="17" t="str">
        <f>VLOOKUP($C5108,樹木資料表!$A$1:$K$4024,3,FALSE())</f>
        <v>D</v>
      </c>
      <c r="H5108" s="17">
        <f>VLOOKUP($C5108,樹木資料表!$A$1:$K$4024,4,FALSE())</f>
        <v>4</v>
      </c>
      <c r="I5108" s="17">
        <f>VLOOKUP($C5108,樹木資料表!$A$1:$K$4024,5,FALSE())</f>
        <v>1</v>
      </c>
      <c r="J5108" s="17">
        <f>VLOOKUP($C5108,樹木資料表!$A$1:$K$4024,6,FALSE())</f>
        <v>3.6</v>
      </c>
      <c r="K5108" s="17">
        <f>VLOOKUP($C5108,樹木資料表!$A$1:$K$4024,7,FALSE())</f>
        <v>0.9</v>
      </c>
      <c r="L5108" s="17">
        <f>VLOOKUP($C5108,樹木資料表!$A$1:$K$4024,8,FALSE())</f>
        <v>0</v>
      </c>
    </row>
    <row r="5109" spans="1:13" x14ac:dyDescent="0.2">
      <c r="A5109" s="9">
        <v>5108</v>
      </c>
      <c r="B5109" s="9">
        <v>2023</v>
      </c>
      <c r="C5109" s="1">
        <v>4158</v>
      </c>
      <c r="D5109" s="17" t="str">
        <f>VLOOKUP(C5109,樹木資料表!$A$1:$K$4024,2,FALSE())</f>
        <v>小葉樹杞</v>
      </c>
      <c r="E5109" s="11">
        <v>3</v>
      </c>
      <c r="G5109" s="17" t="str">
        <f>VLOOKUP($C5109,樹木資料表!$A$1:$K$4024,3,FALSE())</f>
        <v>D</v>
      </c>
      <c r="H5109" s="17">
        <f>VLOOKUP($C5109,樹木資料表!$A$1:$K$4024,4,FALSE())</f>
        <v>4</v>
      </c>
      <c r="I5109" s="17">
        <f>VLOOKUP($C5109,樹木資料表!$A$1:$K$4024,5,FALSE())</f>
        <v>1</v>
      </c>
      <c r="J5109" s="17">
        <f>VLOOKUP($C5109,樹木資料表!$A$1:$K$4024,6,FALSE())</f>
        <v>1.2</v>
      </c>
      <c r="K5109" s="17">
        <f>VLOOKUP($C5109,樹木資料表!$A$1:$K$4024,7,FALSE())</f>
        <v>1.4</v>
      </c>
      <c r="L5109" s="17">
        <f>VLOOKUP($C5109,樹木資料表!$A$1:$K$4024,8,FALSE())</f>
        <v>0</v>
      </c>
    </row>
    <row r="5110" spans="1:13" x14ac:dyDescent="0.2">
      <c r="A5110" s="9">
        <v>5109</v>
      </c>
      <c r="B5110" s="9">
        <v>2023</v>
      </c>
      <c r="C5110" s="1">
        <v>4159</v>
      </c>
      <c r="D5110" s="17" t="str">
        <f>VLOOKUP(C5110,樹木資料表!$A$1:$K$4024,2,FALSE())</f>
        <v>長尾尖葉櫧</v>
      </c>
      <c r="E5110" s="11">
        <v>22.4</v>
      </c>
      <c r="G5110" s="17" t="str">
        <f>VLOOKUP($C5110,樹木資料表!$A$1:$K$4024,3,FALSE())</f>
        <v>D</v>
      </c>
      <c r="H5110" s="17">
        <f>VLOOKUP($C5110,樹木資料表!$A$1:$K$4024,4,FALSE())</f>
        <v>4</v>
      </c>
      <c r="I5110" s="17">
        <f>VLOOKUP($C5110,樹木資料表!$A$1:$K$4024,5,FALSE())</f>
        <v>1</v>
      </c>
      <c r="J5110" s="17">
        <f>VLOOKUP($C5110,樹木資料表!$A$1:$K$4024,6,FALSE())</f>
        <v>1.6</v>
      </c>
      <c r="K5110" s="17">
        <f>VLOOKUP($C5110,樹木資料表!$A$1:$K$4024,7,FALSE())</f>
        <v>1.8</v>
      </c>
      <c r="L5110" s="17">
        <f>VLOOKUP($C5110,樹木資料表!$A$1:$K$4024,8,FALSE())</f>
        <v>0</v>
      </c>
    </row>
    <row r="5111" spans="1:13" x14ac:dyDescent="0.2">
      <c r="A5111" s="9">
        <v>5110</v>
      </c>
      <c r="B5111" s="9">
        <v>2023</v>
      </c>
      <c r="C5111" s="1">
        <v>4160</v>
      </c>
      <c r="D5111" s="17" t="str">
        <f>VLOOKUP(C5111,樹木資料表!$A$1:$K$4024,2,FALSE())</f>
        <v>臺灣山茶</v>
      </c>
      <c r="E5111" s="20">
        <v>0</v>
      </c>
      <c r="G5111" s="17" t="str">
        <f>VLOOKUP($C5111,樹木資料表!$A$1:$K$4024,3,FALSE())</f>
        <v>D</v>
      </c>
      <c r="H5111" s="17">
        <f>VLOOKUP($C5111,樹木資料表!$A$1:$K$4024,4,FALSE())</f>
        <v>4</v>
      </c>
      <c r="I5111" s="17">
        <f>VLOOKUP($C5111,樹木資料表!$A$1:$K$4024,5,FALSE())</f>
        <v>1</v>
      </c>
      <c r="J5111" s="17">
        <f>VLOOKUP($C5111,樹木資料表!$A$1:$K$4024,6,FALSE())</f>
        <v>3.5</v>
      </c>
      <c r="K5111" s="17">
        <f>VLOOKUP($C5111,樹木資料表!$A$1:$K$4024,7,FALSE())</f>
        <v>0.9</v>
      </c>
      <c r="L5111" s="17">
        <f>VLOOKUP($C5111,樹木資料表!$A$1:$K$4024,8,FALSE())</f>
        <v>0</v>
      </c>
      <c r="M5111" s="8" t="s">
        <v>128</v>
      </c>
    </row>
    <row r="5112" spans="1:13" x14ac:dyDescent="0.2">
      <c r="A5112" s="9">
        <v>5111</v>
      </c>
      <c r="B5112" s="9">
        <v>2023</v>
      </c>
      <c r="C5112" s="1">
        <v>4161</v>
      </c>
      <c r="D5112" s="17" t="str">
        <f>VLOOKUP(C5112,樹木資料表!$A$1:$K$4024,2,FALSE())</f>
        <v>瓊楠</v>
      </c>
      <c r="E5112" s="11">
        <v>52.2</v>
      </c>
      <c r="G5112" s="17" t="str">
        <f>VLOOKUP($C5112,樹木資料表!$A$1:$K$4024,3,FALSE())</f>
        <v>D</v>
      </c>
      <c r="H5112" s="17">
        <f>VLOOKUP($C5112,樹木資料表!$A$1:$K$4024,4,FALSE())</f>
        <v>4</v>
      </c>
      <c r="I5112" s="17">
        <f>VLOOKUP($C5112,樹木資料表!$A$1:$K$4024,5,FALSE())</f>
        <v>1</v>
      </c>
      <c r="J5112" s="17">
        <f>VLOOKUP($C5112,樹木資料表!$A$1:$K$4024,6,FALSE())</f>
        <v>1.5</v>
      </c>
      <c r="K5112" s="17">
        <f>VLOOKUP($C5112,樹木資料表!$A$1:$K$4024,7,FALSE())</f>
        <v>2.5</v>
      </c>
      <c r="L5112" s="17">
        <f>VLOOKUP($C5112,樹木資料表!$A$1:$K$4024,8,FALSE())</f>
        <v>0</v>
      </c>
    </row>
    <row r="5113" spans="1:13" x14ac:dyDescent="0.2">
      <c r="A5113" s="9">
        <v>5112</v>
      </c>
      <c r="B5113" s="9">
        <v>2023</v>
      </c>
      <c r="C5113" s="1">
        <v>4162</v>
      </c>
      <c r="D5113" s="17" t="str">
        <f>VLOOKUP(C5113,樹木資料表!$A$1:$K$4024,2,FALSE())</f>
        <v>長葉木薑子</v>
      </c>
      <c r="E5113" s="11">
        <v>7</v>
      </c>
      <c r="G5113" s="17" t="str">
        <f>VLOOKUP($C5113,樹木資料表!$A$1:$K$4024,3,FALSE())</f>
        <v>D</v>
      </c>
      <c r="H5113" s="17">
        <f>VLOOKUP($C5113,樹木資料表!$A$1:$K$4024,4,FALSE())</f>
        <v>4</v>
      </c>
      <c r="I5113" s="17">
        <f>VLOOKUP($C5113,樹木資料表!$A$1:$K$4024,5,FALSE())</f>
        <v>1</v>
      </c>
      <c r="J5113" s="17">
        <f>VLOOKUP($C5113,樹木資料表!$A$1:$K$4024,6,FALSE())</f>
        <v>2.5</v>
      </c>
      <c r="K5113" s="17">
        <f>VLOOKUP($C5113,樹木資料表!$A$1:$K$4024,7,FALSE())</f>
        <v>2.7</v>
      </c>
      <c r="L5113" s="17">
        <f>VLOOKUP($C5113,樹木資料表!$A$1:$K$4024,8,FALSE())</f>
        <v>0</v>
      </c>
    </row>
    <row r="5114" spans="1:13" x14ac:dyDescent="0.2">
      <c r="A5114" s="9">
        <v>5113</v>
      </c>
      <c r="B5114" s="9">
        <v>2023</v>
      </c>
      <c r="C5114" s="1">
        <v>4163</v>
      </c>
      <c r="D5114" s="17" t="str">
        <f>VLOOKUP(C5114,樹木資料表!$A$1:$K$4024,2,FALSE())</f>
        <v>臺灣山茶</v>
      </c>
      <c r="E5114" s="20">
        <v>0</v>
      </c>
      <c r="G5114" s="17" t="str">
        <f>VLOOKUP($C5114,樹木資料表!$A$1:$K$4024,3,FALSE())</f>
        <v>D</v>
      </c>
      <c r="H5114" s="17">
        <f>VLOOKUP($C5114,樹木資料表!$A$1:$K$4024,4,FALSE())</f>
        <v>4</v>
      </c>
      <c r="I5114" s="17">
        <f>VLOOKUP($C5114,樹木資料表!$A$1:$K$4024,5,FALSE())</f>
        <v>1</v>
      </c>
      <c r="J5114" s="17">
        <f>VLOOKUP($C5114,樹木資料表!$A$1:$K$4024,6,FALSE())</f>
        <v>2.8</v>
      </c>
      <c r="K5114" s="17">
        <f>VLOOKUP($C5114,樹木資料表!$A$1:$K$4024,7,FALSE())</f>
        <v>1.8</v>
      </c>
      <c r="L5114" s="17">
        <f>VLOOKUP($C5114,樹木資料表!$A$1:$K$4024,8,FALSE())</f>
        <v>0</v>
      </c>
      <c r="M5114" s="8" t="s">
        <v>128</v>
      </c>
    </row>
    <row r="5115" spans="1:13" x14ac:dyDescent="0.2">
      <c r="A5115" s="9">
        <v>5114</v>
      </c>
      <c r="B5115" s="9">
        <v>2023</v>
      </c>
      <c r="C5115" s="1">
        <v>4164</v>
      </c>
      <c r="D5115" s="17" t="str">
        <f>VLOOKUP(C5115,樹木資料表!$A$1:$K$4024,2,FALSE())</f>
        <v>琉球雞屎樹</v>
      </c>
      <c r="E5115" s="20">
        <v>0</v>
      </c>
      <c r="G5115" s="17" t="str">
        <f>VLOOKUP($C5115,樹木資料表!$A$1:$K$4024,3,FALSE())</f>
        <v>D</v>
      </c>
      <c r="H5115" s="17">
        <f>VLOOKUP($C5115,樹木資料表!$A$1:$K$4024,4,FALSE())</f>
        <v>4</v>
      </c>
      <c r="I5115" s="17">
        <f>VLOOKUP($C5115,樹木資料表!$A$1:$K$4024,5,FALSE())</f>
        <v>1</v>
      </c>
      <c r="J5115" s="17">
        <f>VLOOKUP($C5115,樹木資料表!$A$1:$K$4024,6,FALSE())</f>
        <v>2.9</v>
      </c>
      <c r="K5115" s="17">
        <f>VLOOKUP($C5115,樹木資料表!$A$1:$K$4024,7,FALSE())</f>
        <v>2.8</v>
      </c>
      <c r="L5115" s="17">
        <f>VLOOKUP($C5115,樹木資料表!$A$1:$K$4024,8,FALSE())</f>
        <v>0</v>
      </c>
      <c r="M5115" s="8" t="s">
        <v>131</v>
      </c>
    </row>
    <row r="5116" spans="1:13" x14ac:dyDescent="0.2">
      <c r="A5116" s="9">
        <v>5115</v>
      </c>
      <c r="B5116" s="9">
        <v>2023</v>
      </c>
      <c r="C5116" s="1">
        <v>4165</v>
      </c>
      <c r="D5116" s="17" t="str">
        <f>VLOOKUP(C5116,樹木資料表!$A$1:$K$4024,2,FALSE())</f>
        <v>臺灣山茶</v>
      </c>
      <c r="E5116" s="20">
        <v>0</v>
      </c>
      <c r="G5116" s="17" t="str">
        <f>VLOOKUP($C5116,樹木資料表!$A$1:$K$4024,3,FALSE())</f>
        <v>D</v>
      </c>
      <c r="H5116" s="17">
        <f>VLOOKUP($C5116,樹木資料表!$A$1:$K$4024,4,FALSE())</f>
        <v>4</v>
      </c>
      <c r="I5116" s="17">
        <f>VLOOKUP($C5116,樹木資料表!$A$1:$K$4024,5,FALSE())</f>
        <v>2</v>
      </c>
      <c r="J5116" s="17">
        <f>VLOOKUP($C5116,樹木資料表!$A$1:$K$4024,6,FALSE())</f>
        <v>0.6</v>
      </c>
      <c r="K5116" s="17">
        <f>VLOOKUP($C5116,樹木資料表!$A$1:$K$4024,7,FALSE())</f>
        <v>4.4000000000000004</v>
      </c>
      <c r="L5116" s="17">
        <f>VLOOKUP($C5116,樹木資料表!$A$1:$K$4024,8,FALSE())</f>
        <v>0</v>
      </c>
      <c r="M5116" s="8" t="s">
        <v>131</v>
      </c>
    </row>
    <row r="5117" spans="1:13" x14ac:dyDescent="0.2">
      <c r="A5117" s="9">
        <v>5116</v>
      </c>
      <c r="B5117" s="9">
        <v>2023</v>
      </c>
      <c r="C5117" s="1">
        <v>4166</v>
      </c>
      <c r="D5117" s="17" t="str">
        <f>VLOOKUP(C5117,樹木資料表!$A$1:$K$4024,2,FALSE())</f>
        <v>小葉樹杞</v>
      </c>
      <c r="E5117" s="11">
        <v>1.6</v>
      </c>
      <c r="G5117" s="17" t="str">
        <f>VLOOKUP($C5117,樹木資料表!$A$1:$K$4024,3,FALSE())</f>
        <v>D</v>
      </c>
      <c r="H5117" s="17">
        <f>VLOOKUP($C5117,樹木資料表!$A$1:$K$4024,4,FALSE())</f>
        <v>4</v>
      </c>
      <c r="I5117" s="17">
        <f>VLOOKUP($C5117,樹木資料表!$A$1:$K$4024,5,FALSE())</f>
        <v>2</v>
      </c>
      <c r="J5117" s="17">
        <f>VLOOKUP($C5117,樹木資料表!$A$1:$K$4024,6,FALSE())</f>
        <v>1.2</v>
      </c>
      <c r="K5117" s="17">
        <f>VLOOKUP($C5117,樹木資料表!$A$1:$K$4024,7,FALSE())</f>
        <v>4.2</v>
      </c>
      <c r="L5117" s="17">
        <f>VLOOKUP($C5117,樹木資料表!$A$1:$K$4024,8,FALSE())</f>
        <v>0</v>
      </c>
    </row>
    <row r="5118" spans="1:13" x14ac:dyDescent="0.2">
      <c r="A5118" s="9">
        <v>5117</v>
      </c>
      <c r="B5118" s="9">
        <v>2023</v>
      </c>
      <c r="C5118" s="1">
        <v>4167</v>
      </c>
      <c r="D5118" s="17" t="str">
        <f>VLOOKUP(C5118,樹木資料表!$A$1:$K$4024,2,FALSE())</f>
        <v>瓊楠</v>
      </c>
      <c r="E5118" s="11">
        <v>5.4</v>
      </c>
      <c r="G5118" s="17" t="str">
        <f>VLOOKUP($C5118,樹木資料表!$A$1:$K$4024,3,FALSE())</f>
        <v>D</v>
      </c>
      <c r="H5118" s="17">
        <f>VLOOKUP($C5118,樹木資料表!$A$1:$K$4024,4,FALSE())</f>
        <v>4</v>
      </c>
      <c r="I5118" s="17">
        <f>VLOOKUP($C5118,樹木資料表!$A$1:$K$4024,5,FALSE())</f>
        <v>2</v>
      </c>
      <c r="J5118" s="17">
        <f>VLOOKUP($C5118,樹木資料表!$A$1:$K$4024,6,FALSE())</f>
        <v>1.2</v>
      </c>
      <c r="K5118" s="17">
        <f>VLOOKUP($C5118,樹木資料表!$A$1:$K$4024,7,FALSE())</f>
        <v>3.2</v>
      </c>
      <c r="L5118" s="17">
        <f>VLOOKUP($C5118,樹木資料表!$A$1:$K$4024,8,FALSE())</f>
        <v>0</v>
      </c>
    </row>
    <row r="5119" spans="1:13" x14ac:dyDescent="0.2">
      <c r="A5119" s="9">
        <v>5118</v>
      </c>
      <c r="B5119" s="9">
        <v>2023</v>
      </c>
      <c r="C5119" s="1">
        <v>4168</v>
      </c>
      <c r="D5119" s="17" t="str">
        <f>VLOOKUP(C5119,樹木資料表!$A$1:$K$4024,2,FALSE())</f>
        <v>香桂</v>
      </c>
      <c r="E5119" s="11">
        <v>23.8</v>
      </c>
      <c r="G5119" s="17" t="str">
        <f>VLOOKUP($C5119,樹木資料表!$A$1:$K$4024,3,FALSE())</f>
        <v>D</v>
      </c>
      <c r="H5119" s="17">
        <f>VLOOKUP($C5119,樹木資料表!$A$1:$K$4024,4,FALSE())</f>
        <v>4</v>
      </c>
      <c r="I5119" s="17">
        <f>VLOOKUP($C5119,樹木資料表!$A$1:$K$4024,5,FALSE())</f>
        <v>2</v>
      </c>
      <c r="J5119" s="17">
        <f>VLOOKUP($C5119,樹木資料表!$A$1:$K$4024,6,FALSE())</f>
        <v>2.4</v>
      </c>
      <c r="K5119" s="17">
        <f>VLOOKUP($C5119,樹木資料表!$A$1:$K$4024,7,FALSE())</f>
        <v>3.4</v>
      </c>
      <c r="L5119" s="17">
        <f>VLOOKUP($C5119,樹木資料表!$A$1:$K$4024,8,FALSE())</f>
        <v>0</v>
      </c>
    </row>
    <row r="5120" spans="1:13" x14ac:dyDescent="0.2">
      <c r="A5120" s="9">
        <v>5119</v>
      </c>
      <c r="B5120" s="9">
        <v>2023</v>
      </c>
      <c r="C5120" s="1">
        <v>4169</v>
      </c>
      <c r="D5120" s="17" t="str">
        <f>VLOOKUP(C5120,樹木資料表!$A$1:$K$4024,2,FALSE())</f>
        <v>杜英</v>
      </c>
      <c r="E5120" s="11">
        <v>7</v>
      </c>
      <c r="G5120" s="17" t="str">
        <f>VLOOKUP($C5120,樹木資料表!$A$1:$K$4024,3,FALSE())</f>
        <v>D</v>
      </c>
      <c r="H5120" s="17">
        <f>VLOOKUP($C5120,樹木資料表!$A$1:$K$4024,4,FALSE())</f>
        <v>4</v>
      </c>
      <c r="I5120" s="17">
        <f>VLOOKUP($C5120,樹木資料表!$A$1:$K$4024,5,FALSE())</f>
        <v>2</v>
      </c>
      <c r="J5120" s="17">
        <f>VLOOKUP($C5120,樹木資料表!$A$1:$K$4024,6,FALSE())</f>
        <v>3</v>
      </c>
      <c r="K5120" s="17">
        <f>VLOOKUP($C5120,樹木資料表!$A$1:$K$4024,7,FALSE())</f>
        <v>5</v>
      </c>
      <c r="L5120" s="17">
        <f>VLOOKUP($C5120,樹木資料表!$A$1:$K$4024,8,FALSE())</f>
        <v>0</v>
      </c>
    </row>
    <row r="5121" spans="1:13" x14ac:dyDescent="0.2">
      <c r="A5121" s="9">
        <v>5120</v>
      </c>
      <c r="B5121" s="9">
        <v>2023</v>
      </c>
      <c r="C5121" s="1">
        <v>4170</v>
      </c>
      <c r="D5121" s="17" t="str">
        <f>VLOOKUP(C5121,樹木資料表!$A$1:$K$4024,2,FALSE())</f>
        <v>臺灣山茶</v>
      </c>
      <c r="E5121" s="11">
        <v>2.9</v>
      </c>
      <c r="F5121" s="11">
        <v>4.5</v>
      </c>
      <c r="G5121" s="17" t="str">
        <f>VLOOKUP($C5121,樹木資料表!$A$1:$K$4024,3,FALSE())</f>
        <v>D</v>
      </c>
      <c r="H5121" s="17">
        <f>VLOOKUP($C5121,樹木資料表!$A$1:$K$4024,4,FALSE())</f>
        <v>4</v>
      </c>
      <c r="I5121" s="17">
        <f>VLOOKUP($C5121,樹木資料表!$A$1:$K$4024,5,FALSE())</f>
        <v>2</v>
      </c>
      <c r="J5121" s="17">
        <f>VLOOKUP($C5121,樹木資料表!$A$1:$K$4024,6,FALSE())</f>
        <v>2.7</v>
      </c>
      <c r="K5121" s="17">
        <f>VLOOKUP($C5121,樹木資料表!$A$1:$K$4024,7,FALSE())</f>
        <v>5</v>
      </c>
      <c r="L5121" s="17">
        <f>VLOOKUP($C5121,樹木資料表!$A$1:$K$4024,8,FALSE())</f>
        <v>0</v>
      </c>
    </row>
    <row r="5122" spans="1:13" x14ac:dyDescent="0.2">
      <c r="A5122" s="9">
        <v>5121</v>
      </c>
      <c r="B5122" s="9">
        <v>2023</v>
      </c>
      <c r="C5122" s="1">
        <v>4171</v>
      </c>
      <c r="D5122" s="17" t="str">
        <f>VLOOKUP(C5122,樹木資料表!$A$1:$K$4024,2,FALSE())</f>
        <v>變葉新木薑子</v>
      </c>
      <c r="E5122" s="11">
        <v>2.7</v>
      </c>
      <c r="G5122" s="17" t="str">
        <f>VLOOKUP($C5122,樹木資料表!$A$1:$K$4024,3,FALSE())</f>
        <v>D</v>
      </c>
      <c r="H5122" s="17">
        <f>VLOOKUP($C5122,樹木資料表!$A$1:$K$4024,4,FALSE())</f>
        <v>4</v>
      </c>
      <c r="I5122" s="17">
        <f>VLOOKUP($C5122,樹木資料表!$A$1:$K$4024,5,FALSE())</f>
        <v>2</v>
      </c>
      <c r="J5122" s="17">
        <f>VLOOKUP($C5122,樹木資料表!$A$1:$K$4024,6,FALSE())</f>
        <v>2.6</v>
      </c>
      <c r="K5122" s="17">
        <f>VLOOKUP($C5122,樹木資料表!$A$1:$K$4024,7,FALSE())</f>
        <v>4.9000000000000004</v>
      </c>
      <c r="L5122" s="17">
        <f>VLOOKUP($C5122,樹木資料表!$A$1:$K$4024,8,FALSE())</f>
        <v>0</v>
      </c>
    </row>
    <row r="5123" spans="1:13" x14ac:dyDescent="0.2">
      <c r="A5123" s="9">
        <v>5122</v>
      </c>
      <c r="B5123" s="9">
        <v>2023</v>
      </c>
      <c r="C5123" s="1">
        <v>4172</v>
      </c>
      <c r="D5123" s="17" t="str">
        <f>VLOOKUP(C5123,樹木資料表!$A$1:$K$4024,2,FALSE())</f>
        <v>長尾尖葉櫧</v>
      </c>
      <c r="E5123" s="31">
        <v>73</v>
      </c>
      <c r="G5123" s="17" t="str">
        <f>VLOOKUP($C5123,樹木資料表!$A$1:$K$4024,3,FALSE())</f>
        <v>D</v>
      </c>
      <c r="H5123" s="17">
        <f>VLOOKUP($C5123,樹木資料表!$A$1:$K$4024,4,FALSE())</f>
        <v>4</v>
      </c>
      <c r="I5123" s="17">
        <f>VLOOKUP($C5123,樹木資料表!$A$1:$K$4024,5,FALSE())</f>
        <v>2</v>
      </c>
      <c r="J5123" s="17">
        <f>VLOOKUP($C5123,樹木資料表!$A$1:$K$4024,6,FALSE())</f>
        <v>3.3</v>
      </c>
      <c r="K5123" s="17">
        <f>VLOOKUP($C5123,樹木資料表!$A$1:$K$4024,7,FALSE())</f>
        <v>3.4</v>
      </c>
      <c r="L5123" s="17">
        <f>VLOOKUP($C5123,樹木資料表!$A$1:$K$4024,8,FALSE())</f>
        <v>0</v>
      </c>
    </row>
    <row r="5124" spans="1:13" x14ac:dyDescent="0.2">
      <c r="A5124" s="9">
        <v>5123</v>
      </c>
      <c r="B5124" s="9">
        <v>2023</v>
      </c>
      <c r="C5124" s="1">
        <v>4173</v>
      </c>
      <c r="D5124" s="17" t="str">
        <f>VLOOKUP(C5124,樹木資料表!$A$1:$K$4024,2,FALSE())</f>
        <v>臺灣山茶</v>
      </c>
      <c r="E5124" s="11">
        <v>6.1</v>
      </c>
      <c r="F5124" s="11">
        <v>4.5</v>
      </c>
      <c r="G5124" s="17" t="str">
        <f>VLOOKUP($C5124,樹木資料表!$A$1:$K$4024,3,FALSE())</f>
        <v>D</v>
      </c>
      <c r="H5124" s="17">
        <f>VLOOKUP($C5124,樹木資料表!$A$1:$K$4024,4,FALSE())</f>
        <v>4</v>
      </c>
      <c r="I5124" s="17">
        <f>VLOOKUP($C5124,樹木資料表!$A$1:$K$4024,5,FALSE())</f>
        <v>2</v>
      </c>
      <c r="J5124" s="17">
        <f>VLOOKUP($C5124,樹木資料表!$A$1:$K$4024,6,FALSE())</f>
        <v>2.9</v>
      </c>
      <c r="K5124" s="17">
        <f>VLOOKUP($C5124,樹木資料表!$A$1:$K$4024,7,FALSE())</f>
        <v>3</v>
      </c>
      <c r="L5124" s="17">
        <f>VLOOKUP($C5124,樹木資料表!$A$1:$K$4024,8,FALSE())</f>
        <v>0</v>
      </c>
    </row>
    <row r="5125" spans="1:13" x14ac:dyDescent="0.2">
      <c r="A5125" s="9">
        <v>5124</v>
      </c>
      <c r="B5125" s="9">
        <v>2023</v>
      </c>
      <c r="C5125" s="1">
        <v>4175</v>
      </c>
      <c r="D5125" s="17" t="str">
        <f>VLOOKUP(C5125,樹木資料表!$A$1:$K$4024,2,FALSE())</f>
        <v>小芽新木薑子</v>
      </c>
      <c r="E5125" s="11">
        <v>5.8</v>
      </c>
      <c r="G5125" s="17" t="str">
        <f>VLOOKUP($C5125,樹木資料表!$A$1:$K$4024,3,FALSE())</f>
        <v>D</v>
      </c>
      <c r="H5125" s="17">
        <f>VLOOKUP($C5125,樹木資料表!$A$1:$K$4024,4,FALSE())</f>
        <v>4</v>
      </c>
      <c r="I5125" s="17">
        <f>VLOOKUP($C5125,樹木資料表!$A$1:$K$4024,5,FALSE())</f>
        <v>2</v>
      </c>
      <c r="J5125" s="17">
        <f>VLOOKUP($C5125,樹木資料表!$A$1:$K$4024,6,FALSE())</f>
        <v>4</v>
      </c>
      <c r="K5125" s="17">
        <f>VLOOKUP($C5125,樹木資料表!$A$1:$K$4024,7,FALSE())</f>
        <v>1.1000000000000001</v>
      </c>
      <c r="L5125" s="17">
        <f>VLOOKUP($C5125,樹木資料表!$A$1:$K$4024,8,FALSE())</f>
        <v>0</v>
      </c>
    </row>
    <row r="5126" spans="1:13" x14ac:dyDescent="0.2">
      <c r="A5126" s="9">
        <v>5125</v>
      </c>
      <c r="B5126" s="9">
        <v>2023</v>
      </c>
      <c r="C5126" s="1">
        <v>4176</v>
      </c>
      <c r="D5126" s="17" t="str">
        <f>VLOOKUP(C5126,樹木資料表!$A$1:$K$4024,2,FALSE())</f>
        <v>杏葉石櫟</v>
      </c>
      <c r="E5126" s="11">
        <v>31.2</v>
      </c>
      <c r="G5126" s="17" t="str">
        <f>VLOOKUP($C5126,樹木資料表!$A$1:$K$4024,3,FALSE())</f>
        <v>D</v>
      </c>
      <c r="H5126" s="17">
        <f>VLOOKUP($C5126,樹木資料表!$A$1:$K$4024,4,FALSE())</f>
        <v>4</v>
      </c>
      <c r="I5126" s="17">
        <f>VLOOKUP($C5126,樹木資料表!$A$1:$K$4024,5,FALSE())</f>
        <v>2</v>
      </c>
      <c r="J5126" s="17">
        <f>VLOOKUP($C5126,樹木資料表!$A$1:$K$4024,6,FALSE())</f>
        <v>1.1000000000000001</v>
      </c>
      <c r="K5126" s="17">
        <f>VLOOKUP($C5126,樹木資料表!$A$1:$K$4024,7,FALSE())</f>
        <v>2.2000000000000002</v>
      </c>
      <c r="L5126" s="17">
        <f>VLOOKUP($C5126,樹木資料表!$A$1:$K$4024,8,FALSE())</f>
        <v>0</v>
      </c>
    </row>
    <row r="5127" spans="1:13" x14ac:dyDescent="0.2">
      <c r="A5127" s="9">
        <v>5126</v>
      </c>
      <c r="B5127" s="9">
        <v>2023</v>
      </c>
      <c r="C5127" s="1">
        <v>4177</v>
      </c>
      <c r="D5127" s="17" t="str">
        <f>VLOOKUP(C5127,樹木資料表!$A$1:$K$4024,2,FALSE())</f>
        <v>瓊楠</v>
      </c>
      <c r="E5127" s="11">
        <v>3.9</v>
      </c>
      <c r="G5127" s="17" t="str">
        <f>VLOOKUP($C5127,樹木資料表!$A$1:$K$4024,3,FALSE())</f>
        <v>D</v>
      </c>
      <c r="H5127" s="17">
        <f>VLOOKUP($C5127,樹木資料表!$A$1:$K$4024,4,FALSE())</f>
        <v>4</v>
      </c>
      <c r="I5127" s="17">
        <f>VLOOKUP($C5127,樹木資料表!$A$1:$K$4024,5,FALSE())</f>
        <v>2</v>
      </c>
      <c r="J5127" s="17">
        <f>VLOOKUP($C5127,樹木資料表!$A$1:$K$4024,6,FALSE())</f>
        <v>1.1000000000000001</v>
      </c>
      <c r="K5127" s="17">
        <f>VLOOKUP($C5127,樹木資料表!$A$1:$K$4024,7,FALSE())</f>
        <v>0.1</v>
      </c>
      <c r="L5127" s="17">
        <f>VLOOKUP($C5127,樹木資料表!$A$1:$K$4024,8,FALSE())</f>
        <v>0</v>
      </c>
    </row>
    <row r="5128" spans="1:13" x14ac:dyDescent="0.2">
      <c r="A5128" s="9">
        <v>5127</v>
      </c>
      <c r="B5128" s="9">
        <v>2023</v>
      </c>
      <c r="C5128" s="1">
        <v>4178</v>
      </c>
      <c r="D5128" s="17" t="str">
        <f>VLOOKUP(C5128,樹木資料表!$A$1:$K$4024,2,FALSE())</f>
        <v>小西氏賽楠</v>
      </c>
      <c r="E5128" s="11">
        <v>4.8</v>
      </c>
      <c r="G5128" s="17" t="str">
        <f>VLOOKUP($C5128,樹木資料表!$A$1:$K$4024,3,FALSE())</f>
        <v>D</v>
      </c>
      <c r="H5128" s="17">
        <f>VLOOKUP($C5128,樹木資料表!$A$1:$K$4024,4,FALSE())</f>
        <v>4</v>
      </c>
      <c r="I5128" s="17">
        <f>VLOOKUP($C5128,樹木資料表!$A$1:$K$4024,5,FALSE())</f>
        <v>2</v>
      </c>
      <c r="J5128" s="17">
        <f>VLOOKUP($C5128,樹木資料表!$A$1:$K$4024,6,FALSE())</f>
        <v>0.5</v>
      </c>
      <c r="K5128" s="17">
        <f>VLOOKUP($C5128,樹木資料表!$A$1:$K$4024,7,FALSE())</f>
        <v>1.4</v>
      </c>
      <c r="L5128" s="17">
        <f>VLOOKUP($C5128,樹木資料表!$A$1:$K$4024,8,FALSE())</f>
        <v>0</v>
      </c>
    </row>
    <row r="5129" spans="1:13" x14ac:dyDescent="0.2">
      <c r="A5129" s="9">
        <v>5128</v>
      </c>
      <c r="B5129" s="9">
        <v>2023</v>
      </c>
      <c r="C5129" s="27">
        <v>8873</v>
      </c>
      <c r="D5129" s="17" t="str">
        <f>VLOOKUP(C5129,樹木資料表!$A$1:$K$4024,2,FALSE())</f>
        <v>小葉樹杞</v>
      </c>
      <c r="E5129" s="20">
        <v>0</v>
      </c>
      <c r="G5129" s="17" t="str">
        <f>VLOOKUP($C5129,樹木資料表!$A$1:$K$4024,3,FALSE())</f>
        <v>D</v>
      </c>
      <c r="H5129" s="17">
        <f>VLOOKUP($C5129,樹木資料表!$A$1:$K$4024,4,FALSE())</f>
        <v>4</v>
      </c>
      <c r="I5129" s="17">
        <f>VLOOKUP($C5129,樹木資料表!$A$1:$K$4024,5,FALSE())</f>
        <v>2</v>
      </c>
      <c r="J5129" s="17">
        <f>VLOOKUP($C5129,樹木資料表!$A$1:$K$4024,6,FALSE())</f>
        <v>3.7</v>
      </c>
      <c r="K5129" s="17">
        <f>VLOOKUP($C5129,樹木資料表!$A$1:$K$4024,7,FALSE())</f>
        <v>2.7</v>
      </c>
      <c r="L5129" s="17">
        <f>VLOOKUP($C5129,樹木資料表!$A$1:$K$4024,8,FALSE())</f>
        <v>4174</v>
      </c>
      <c r="M5129" s="8" t="s">
        <v>174</v>
      </c>
    </row>
    <row r="5130" spans="1:13" x14ac:dyDescent="0.2">
      <c r="A5130" s="9">
        <v>5129</v>
      </c>
      <c r="B5130" s="9">
        <v>2023</v>
      </c>
      <c r="C5130" s="1">
        <v>4179</v>
      </c>
      <c r="D5130" s="17" t="str">
        <f>VLOOKUP(C5130,樹木資料表!$A$1:$K$4024,2,FALSE())</f>
        <v>臺灣山茶</v>
      </c>
      <c r="E5130" s="20">
        <v>0</v>
      </c>
      <c r="G5130" s="17" t="str">
        <f>VLOOKUP($C5130,樹木資料表!$A$1:$K$4024,3,FALSE())</f>
        <v>D</v>
      </c>
      <c r="H5130" s="17">
        <f>VLOOKUP($C5130,樹木資料表!$A$1:$K$4024,4,FALSE())</f>
        <v>4</v>
      </c>
      <c r="I5130" s="17">
        <f>VLOOKUP($C5130,樹木資料表!$A$1:$K$4024,5,FALSE())</f>
        <v>3</v>
      </c>
      <c r="J5130" s="17">
        <f>VLOOKUP($C5130,樹木資料表!$A$1:$K$4024,6,FALSE())</f>
        <v>0.8</v>
      </c>
      <c r="K5130" s="17">
        <f>VLOOKUP($C5130,樹木資料表!$A$1:$K$4024,7,FALSE())</f>
        <v>5</v>
      </c>
      <c r="L5130" s="17">
        <f>VLOOKUP($C5130,樹木資料表!$A$1:$K$4024,8,FALSE())</f>
        <v>0</v>
      </c>
      <c r="M5130" s="8" t="s">
        <v>128</v>
      </c>
    </row>
    <row r="5131" spans="1:13" x14ac:dyDescent="0.2">
      <c r="A5131" s="9">
        <v>5130</v>
      </c>
      <c r="B5131" s="9">
        <v>2023</v>
      </c>
      <c r="C5131" s="1">
        <v>4180</v>
      </c>
      <c r="D5131" s="17" t="str">
        <f>VLOOKUP(C5131,樹木資料表!$A$1:$K$4024,2,FALSE())</f>
        <v>細刺苦櫧</v>
      </c>
      <c r="E5131" s="11">
        <v>3.3</v>
      </c>
      <c r="G5131" s="17" t="str">
        <f>VLOOKUP($C5131,樹木資料表!$A$1:$K$4024,3,FALSE())</f>
        <v>D</v>
      </c>
      <c r="H5131" s="17">
        <f>VLOOKUP($C5131,樹木資料表!$A$1:$K$4024,4,FALSE())</f>
        <v>4</v>
      </c>
      <c r="I5131" s="17">
        <f>VLOOKUP($C5131,樹木資料表!$A$1:$K$4024,5,FALSE())</f>
        <v>3</v>
      </c>
      <c r="J5131" s="17">
        <f>VLOOKUP($C5131,樹木資料表!$A$1:$K$4024,6,FALSE())</f>
        <v>4.9000000000000004</v>
      </c>
      <c r="K5131" s="17">
        <f>VLOOKUP($C5131,樹木資料表!$A$1:$K$4024,7,FALSE())</f>
        <v>3.9</v>
      </c>
      <c r="L5131" s="17">
        <f>VLOOKUP($C5131,樹木資料表!$A$1:$K$4024,8,FALSE())</f>
        <v>0</v>
      </c>
    </row>
    <row r="5132" spans="1:13" x14ac:dyDescent="0.2">
      <c r="A5132" s="9">
        <v>5131</v>
      </c>
      <c r="B5132" s="9">
        <v>2023</v>
      </c>
      <c r="C5132" s="1">
        <v>4181</v>
      </c>
      <c r="D5132" s="17" t="str">
        <f>VLOOKUP(C5132,樹木資料表!$A$1:$K$4024,2,FALSE())</f>
        <v>小芽新木薑子</v>
      </c>
      <c r="E5132" s="11">
        <v>9.3000000000000007</v>
      </c>
      <c r="G5132" s="17" t="str">
        <f>VLOOKUP($C5132,樹木資料表!$A$1:$K$4024,3,FALSE())</f>
        <v>D</v>
      </c>
      <c r="H5132" s="17">
        <f>VLOOKUP($C5132,樹木資料表!$A$1:$K$4024,4,FALSE())</f>
        <v>4</v>
      </c>
      <c r="I5132" s="17">
        <f>VLOOKUP($C5132,樹木資料表!$A$1:$K$4024,5,FALSE())</f>
        <v>3</v>
      </c>
      <c r="J5132" s="17">
        <f>VLOOKUP($C5132,樹木資料表!$A$1:$K$4024,6,FALSE())</f>
        <v>4.7</v>
      </c>
      <c r="K5132" s="17">
        <f>VLOOKUP($C5132,樹木資料表!$A$1:$K$4024,7,FALSE())</f>
        <v>4.0999999999999996</v>
      </c>
      <c r="L5132" s="17">
        <f>VLOOKUP($C5132,樹木資料表!$A$1:$K$4024,8,FALSE())</f>
        <v>0</v>
      </c>
    </row>
    <row r="5133" spans="1:13" x14ac:dyDescent="0.2">
      <c r="A5133" s="9">
        <v>5132</v>
      </c>
      <c r="B5133" s="9">
        <v>2023</v>
      </c>
      <c r="C5133" s="1">
        <v>4182</v>
      </c>
      <c r="D5133" s="17" t="str">
        <f>VLOOKUP(C5133,樹木資料表!$A$1:$K$4024,2,FALSE())</f>
        <v>臺灣山茶</v>
      </c>
      <c r="E5133" s="20">
        <v>0</v>
      </c>
      <c r="G5133" s="17" t="str">
        <f>VLOOKUP($C5133,樹木資料表!$A$1:$K$4024,3,FALSE())</f>
        <v>D</v>
      </c>
      <c r="H5133" s="17">
        <f>VLOOKUP($C5133,樹木資料表!$A$1:$K$4024,4,FALSE())</f>
        <v>4</v>
      </c>
      <c r="I5133" s="17">
        <f>VLOOKUP($C5133,樹木資料表!$A$1:$K$4024,5,FALSE())</f>
        <v>3</v>
      </c>
      <c r="J5133" s="17">
        <f>VLOOKUP($C5133,樹木資料表!$A$1:$K$4024,6,FALSE())</f>
        <v>3</v>
      </c>
      <c r="K5133" s="17">
        <f>VLOOKUP($C5133,樹木資料表!$A$1:$K$4024,7,FALSE())</f>
        <v>4.2</v>
      </c>
      <c r="L5133" s="17">
        <f>VLOOKUP($C5133,樹木資料表!$A$1:$K$4024,8,FALSE())</f>
        <v>0</v>
      </c>
      <c r="M5133" s="8" t="s">
        <v>128</v>
      </c>
    </row>
    <row r="5134" spans="1:13" x14ac:dyDescent="0.2">
      <c r="A5134" s="9">
        <v>5133</v>
      </c>
      <c r="B5134" s="9">
        <v>2023</v>
      </c>
      <c r="C5134" s="1">
        <v>4183</v>
      </c>
      <c r="D5134" s="17" t="str">
        <f>VLOOKUP(C5134,樹木資料表!$A$1:$K$4024,2,FALSE())</f>
        <v>細刺苦櫧</v>
      </c>
      <c r="E5134" s="11">
        <v>17.600000000000001</v>
      </c>
      <c r="G5134" s="17" t="str">
        <f>VLOOKUP($C5134,樹木資料表!$A$1:$K$4024,3,FALSE())</f>
        <v>D</v>
      </c>
      <c r="H5134" s="17">
        <f>VLOOKUP($C5134,樹木資料表!$A$1:$K$4024,4,FALSE())</f>
        <v>4</v>
      </c>
      <c r="I5134" s="17">
        <f>VLOOKUP($C5134,樹木資料表!$A$1:$K$4024,5,FALSE())</f>
        <v>3</v>
      </c>
      <c r="J5134" s="17">
        <f>VLOOKUP($C5134,樹木資料表!$A$1:$K$4024,6,FALSE())</f>
        <v>2.1</v>
      </c>
      <c r="K5134" s="17">
        <f>VLOOKUP($C5134,樹木資料表!$A$1:$K$4024,7,FALSE())</f>
        <v>2.9</v>
      </c>
      <c r="L5134" s="17">
        <f>VLOOKUP($C5134,樹木資料表!$A$1:$K$4024,8,FALSE())</f>
        <v>0</v>
      </c>
    </row>
    <row r="5135" spans="1:13" x14ac:dyDescent="0.2">
      <c r="A5135" s="9">
        <v>5134</v>
      </c>
      <c r="B5135" s="9">
        <v>2023</v>
      </c>
      <c r="C5135" s="1">
        <v>4184</v>
      </c>
      <c r="D5135" s="17" t="str">
        <f>VLOOKUP(C5135,樹木資料表!$A$1:$K$4024,2,FALSE())</f>
        <v>福建賽衛矛</v>
      </c>
      <c r="E5135" s="11">
        <v>1.5</v>
      </c>
      <c r="G5135" s="17" t="str">
        <f>VLOOKUP($C5135,樹木資料表!$A$1:$K$4024,3,FALSE())</f>
        <v>D</v>
      </c>
      <c r="H5135" s="17">
        <f>VLOOKUP($C5135,樹木資料表!$A$1:$K$4024,4,FALSE())</f>
        <v>4</v>
      </c>
      <c r="I5135" s="17">
        <f>VLOOKUP($C5135,樹木資料表!$A$1:$K$4024,5,FALSE())</f>
        <v>3</v>
      </c>
      <c r="J5135" s="17">
        <f>VLOOKUP($C5135,樹木資料表!$A$1:$K$4024,6,FALSE())</f>
        <v>1.3</v>
      </c>
      <c r="K5135" s="17">
        <f>VLOOKUP($C5135,樹木資料表!$A$1:$K$4024,7,FALSE())</f>
        <v>2.1</v>
      </c>
      <c r="L5135" s="17">
        <f>VLOOKUP($C5135,樹木資料表!$A$1:$K$4024,8,FALSE())</f>
        <v>0</v>
      </c>
    </row>
    <row r="5136" spans="1:13" x14ac:dyDescent="0.2">
      <c r="A5136" s="9">
        <v>5135</v>
      </c>
      <c r="B5136" s="9">
        <v>2023</v>
      </c>
      <c r="C5136" s="1">
        <v>4185</v>
      </c>
      <c r="D5136" s="17" t="str">
        <f>VLOOKUP(C5136,樹木資料表!$A$1:$K$4024,2,FALSE())</f>
        <v>臺灣山茶</v>
      </c>
      <c r="E5136" s="11">
        <v>4.5999999999999996</v>
      </c>
      <c r="F5136" s="11">
        <v>5.5</v>
      </c>
      <c r="G5136" s="17" t="str">
        <f>VLOOKUP($C5136,樹木資料表!$A$1:$K$4024,3,FALSE())</f>
        <v>D</v>
      </c>
      <c r="H5136" s="17">
        <f>VLOOKUP($C5136,樹木資料表!$A$1:$K$4024,4,FALSE())</f>
        <v>4</v>
      </c>
      <c r="I5136" s="17">
        <f>VLOOKUP($C5136,樹木資料表!$A$1:$K$4024,5,FALSE())</f>
        <v>3</v>
      </c>
      <c r="J5136" s="17">
        <f>VLOOKUP($C5136,樹木資料表!$A$1:$K$4024,6,FALSE())</f>
        <v>1.2</v>
      </c>
      <c r="K5136" s="17">
        <f>VLOOKUP($C5136,樹木資料表!$A$1:$K$4024,7,FALSE())</f>
        <v>0.5</v>
      </c>
      <c r="L5136" s="17">
        <f>VLOOKUP($C5136,樹木資料表!$A$1:$K$4024,8,FALSE())</f>
        <v>0</v>
      </c>
    </row>
    <row r="5137" spans="1:13" x14ac:dyDescent="0.2">
      <c r="A5137" s="9">
        <v>5136</v>
      </c>
      <c r="B5137" s="9">
        <v>2023</v>
      </c>
      <c r="C5137" s="1">
        <v>4186</v>
      </c>
      <c r="D5137" s="17" t="str">
        <f>VLOOKUP(C5137,樹木資料表!$A$1:$K$4024,2,FALSE())</f>
        <v>瓊楠</v>
      </c>
      <c r="E5137" s="11">
        <v>1.8</v>
      </c>
      <c r="G5137" s="17" t="str">
        <f>VLOOKUP($C5137,樹木資料表!$A$1:$K$4024,3,FALSE())</f>
        <v>D</v>
      </c>
      <c r="H5137" s="17">
        <f>VLOOKUP($C5137,樹木資料表!$A$1:$K$4024,4,FALSE())</f>
        <v>4</v>
      </c>
      <c r="I5137" s="17">
        <f>VLOOKUP($C5137,樹木資料表!$A$1:$K$4024,5,FALSE())</f>
        <v>4</v>
      </c>
      <c r="J5137" s="17">
        <f>VLOOKUP($C5137,樹木資料表!$A$1:$K$4024,6,FALSE())</f>
        <v>4.2</v>
      </c>
      <c r="K5137" s="17">
        <f>VLOOKUP($C5137,樹木資料表!$A$1:$K$4024,7,FALSE())</f>
        <v>1.6</v>
      </c>
      <c r="L5137" s="17">
        <f>VLOOKUP($C5137,樹木資料表!$A$1:$K$4024,8,FALSE())</f>
        <v>0</v>
      </c>
    </row>
    <row r="5138" spans="1:13" x14ac:dyDescent="0.2">
      <c r="A5138" s="9">
        <v>5137</v>
      </c>
      <c r="B5138" s="9">
        <v>2023</v>
      </c>
      <c r="C5138" s="1">
        <v>4187</v>
      </c>
      <c r="D5138" s="17" t="str">
        <f>VLOOKUP(C5138,樹木資料表!$A$1:$K$4024,2,FALSE())</f>
        <v>大葉石櫟</v>
      </c>
      <c r="E5138" s="20">
        <v>0</v>
      </c>
      <c r="G5138" s="17" t="str">
        <f>VLOOKUP($C5138,樹木資料表!$A$1:$K$4024,3,FALSE())</f>
        <v>D</v>
      </c>
      <c r="H5138" s="17">
        <f>VLOOKUP($C5138,樹木資料表!$A$1:$K$4024,4,FALSE())</f>
        <v>4</v>
      </c>
      <c r="I5138" s="17">
        <f>VLOOKUP($C5138,樹木資料表!$A$1:$K$4024,5,FALSE())</f>
        <v>4</v>
      </c>
      <c r="J5138" s="17">
        <f>VLOOKUP($C5138,樹木資料表!$A$1:$K$4024,6,FALSE())</f>
        <v>3.6</v>
      </c>
      <c r="K5138" s="17">
        <f>VLOOKUP($C5138,樹木資料表!$A$1:$K$4024,7,FALSE())</f>
        <v>1.7</v>
      </c>
      <c r="L5138" s="17">
        <f>VLOOKUP($C5138,樹木資料表!$A$1:$K$4024,8,FALSE())</f>
        <v>0</v>
      </c>
      <c r="M5138" s="8" t="s">
        <v>131</v>
      </c>
    </row>
    <row r="5139" spans="1:13" x14ac:dyDescent="0.2">
      <c r="A5139" s="9">
        <v>5138</v>
      </c>
      <c r="B5139" s="9">
        <v>2023</v>
      </c>
      <c r="C5139" s="1">
        <v>4188</v>
      </c>
      <c r="D5139" s="17" t="str">
        <f>VLOOKUP(C5139,樹木資料表!$A$1:$K$4024,2,FALSE())</f>
        <v>小芽新木薑子</v>
      </c>
      <c r="E5139" s="11">
        <v>3.5</v>
      </c>
      <c r="G5139" s="17" t="str">
        <f>VLOOKUP($C5139,樹木資料表!$A$1:$K$4024,3,FALSE())</f>
        <v>D</v>
      </c>
      <c r="H5139" s="17">
        <f>VLOOKUP($C5139,樹木資料表!$A$1:$K$4024,4,FALSE())</f>
        <v>4</v>
      </c>
      <c r="I5139" s="17">
        <f>VLOOKUP($C5139,樹木資料表!$A$1:$K$4024,5,FALSE())</f>
        <v>4</v>
      </c>
      <c r="J5139" s="17">
        <f>VLOOKUP($C5139,樹木資料表!$A$1:$K$4024,6,FALSE())</f>
        <v>4</v>
      </c>
      <c r="K5139" s="17">
        <f>VLOOKUP($C5139,樹木資料表!$A$1:$K$4024,7,FALSE())</f>
        <v>1.7</v>
      </c>
      <c r="L5139" s="17">
        <f>VLOOKUP($C5139,樹木資料表!$A$1:$K$4024,8,FALSE())</f>
        <v>0</v>
      </c>
    </row>
    <row r="5140" spans="1:13" x14ac:dyDescent="0.2">
      <c r="A5140" s="9">
        <v>5139</v>
      </c>
      <c r="B5140" s="9">
        <v>2023</v>
      </c>
      <c r="C5140" s="1">
        <v>4189</v>
      </c>
      <c r="D5140" s="17" t="str">
        <f>VLOOKUP(C5140,樹木資料表!$A$1:$K$4024,2,FALSE())</f>
        <v>大葉石櫟</v>
      </c>
      <c r="E5140" s="11">
        <v>1.9</v>
      </c>
      <c r="G5140" s="17" t="str">
        <f>VLOOKUP($C5140,樹木資料表!$A$1:$K$4024,3,FALSE())</f>
        <v>D</v>
      </c>
      <c r="H5140" s="17">
        <f>VLOOKUP($C5140,樹木資料表!$A$1:$K$4024,4,FALSE())</f>
        <v>4</v>
      </c>
      <c r="I5140" s="17">
        <f>VLOOKUP($C5140,樹木資料表!$A$1:$K$4024,5,FALSE())</f>
        <v>4</v>
      </c>
      <c r="J5140" s="17">
        <f>VLOOKUP($C5140,樹木資料表!$A$1:$K$4024,6,FALSE())</f>
        <v>2.5</v>
      </c>
      <c r="K5140" s="17">
        <f>VLOOKUP($C5140,樹木資料表!$A$1:$K$4024,7,FALSE())</f>
        <v>1</v>
      </c>
      <c r="L5140" s="17">
        <f>VLOOKUP($C5140,樹木資料表!$A$1:$K$4024,8,FALSE())</f>
        <v>0</v>
      </c>
    </row>
    <row r="5141" spans="1:13" x14ac:dyDescent="0.2">
      <c r="A5141" s="9">
        <v>5140</v>
      </c>
      <c r="B5141" s="9">
        <v>2023</v>
      </c>
      <c r="C5141" s="1">
        <v>4190</v>
      </c>
      <c r="D5141" s="17" t="str">
        <f>VLOOKUP(C5141,樹木資料表!$A$1:$K$4024,2,FALSE())</f>
        <v>狗骨仔</v>
      </c>
      <c r="E5141" s="11">
        <v>14.1</v>
      </c>
      <c r="G5141" s="17" t="str">
        <f>VLOOKUP($C5141,樹木資料表!$A$1:$K$4024,3,FALSE())</f>
        <v>D</v>
      </c>
      <c r="H5141" s="17">
        <f>VLOOKUP($C5141,樹木資料表!$A$1:$K$4024,4,FALSE())</f>
        <v>4</v>
      </c>
      <c r="I5141" s="17">
        <f>VLOOKUP($C5141,樹木資料表!$A$1:$K$4024,5,FALSE())</f>
        <v>4</v>
      </c>
      <c r="J5141" s="17">
        <f>VLOOKUP($C5141,樹木資料表!$A$1:$K$4024,6,FALSE())</f>
        <v>2.7</v>
      </c>
      <c r="K5141" s="17">
        <f>VLOOKUP($C5141,樹木資料表!$A$1:$K$4024,7,FALSE())</f>
        <v>1.2</v>
      </c>
      <c r="L5141" s="17">
        <f>VLOOKUP($C5141,樹木資料表!$A$1:$K$4024,8,FALSE())</f>
        <v>0</v>
      </c>
    </row>
    <row r="5142" spans="1:13" x14ac:dyDescent="0.2">
      <c r="A5142" s="9">
        <v>5141</v>
      </c>
      <c r="B5142" s="9">
        <v>2023</v>
      </c>
      <c r="C5142" s="1">
        <v>4191</v>
      </c>
      <c r="D5142" s="17" t="str">
        <f>VLOOKUP(C5142,樹木資料表!$A$1:$K$4024,2,FALSE())</f>
        <v>臺灣山茶</v>
      </c>
      <c r="E5142" s="11">
        <v>4</v>
      </c>
      <c r="F5142" s="11">
        <v>4</v>
      </c>
      <c r="G5142" s="17" t="str">
        <f>VLOOKUP($C5142,樹木資料表!$A$1:$K$4024,3,FALSE())</f>
        <v>D</v>
      </c>
      <c r="H5142" s="17">
        <f>VLOOKUP($C5142,樹木資料表!$A$1:$K$4024,4,FALSE())</f>
        <v>4</v>
      </c>
      <c r="I5142" s="17">
        <f>VLOOKUP($C5142,樹木資料表!$A$1:$K$4024,5,FALSE())</f>
        <v>4</v>
      </c>
      <c r="J5142" s="17">
        <f>VLOOKUP($C5142,樹木資料表!$A$1:$K$4024,6,FALSE())</f>
        <v>3</v>
      </c>
      <c r="K5142" s="17">
        <f>VLOOKUP($C5142,樹木資料表!$A$1:$K$4024,7,FALSE())</f>
        <v>2.1</v>
      </c>
      <c r="L5142" s="17">
        <f>VLOOKUP($C5142,樹木資料表!$A$1:$K$4024,8,FALSE())</f>
        <v>0</v>
      </c>
    </row>
    <row r="5143" spans="1:13" x14ac:dyDescent="0.2">
      <c r="A5143" s="9">
        <v>5142</v>
      </c>
      <c r="B5143" s="9">
        <v>2023</v>
      </c>
      <c r="C5143" s="1">
        <v>4192</v>
      </c>
      <c r="D5143" s="17" t="str">
        <f>VLOOKUP(C5143,樹木資料表!$A$1:$K$4024,2,FALSE())</f>
        <v>臺灣山茶</v>
      </c>
      <c r="E5143" s="11">
        <v>2.5</v>
      </c>
      <c r="F5143" s="11">
        <v>3.5</v>
      </c>
      <c r="G5143" s="17" t="str">
        <f>VLOOKUP($C5143,樹木資料表!$A$1:$K$4024,3,FALSE())</f>
        <v>D</v>
      </c>
      <c r="H5143" s="17">
        <f>VLOOKUP($C5143,樹木資料表!$A$1:$K$4024,4,FALSE())</f>
        <v>4</v>
      </c>
      <c r="I5143" s="17">
        <f>VLOOKUP($C5143,樹木資料表!$A$1:$K$4024,5,FALSE())</f>
        <v>4</v>
      </c>
      <c r="J5143" s="17">
        <f>VLOOKUP($C5143,樹木資料表!$A$1:$K$4024,6,FALSE())</f>
        <v>3.7</v>
      </c>
      <c r="K5143" s="17">
        <f>VLOOKUP($C5143,樹木資料表!$A$1:$K$4024,7,FALSE())</f>
        <v>2.5</v>
      </c>
      <c r="L5143" s="17">
        <f>VLOOKUP($C5143,樹木資料表!$A$1:$K$4024,8,FALSE())</f>
        <v>0</v>
      </c>
    </row>
    <row r="5144" spans="1:13" x14ac:dyDescent="0.2">
      <c r="A5144" s="9">
        <v>5143</v>
      </c>
      <c r="B5144" s="9">
        <v>2023</v>
      </c>
      <c r="C5144" s="1">
        <v>4193</v>
      </c>
      <c r="D5144" s="17" t="str">
        <f>VLOOKUP(C5144,樹木資料表!$A$1:$K$4024,2,FALSE())</f>
        <v>瓊楠</v>
      </c>
      <c r="E5144" s="11">
        <v>5.4</v>
      </c>
      <c r="G5144" s="17" t="str">
        <f>VLOOKUP($C5144,樹木資料表!$A$1:$K$4024,3,FALSE())</f>
        <v>D</v>
      </c>
      <c r="H5144" s="17">
        <f>VLOOKUP($C5144,樹木資料表!$A$1:$K$4024,4,FALSE())</f>
        <v>4</v>
      </c>
      <c r="I5144" s="17">
        <f>VLOOKUP($C5144,樹木資料表!$A$1:$K$4024,5,FALSE())</f>
        <v>4</v>
      </c>
      <c r="J5144" s="17">
        <f>VLOOKUP($C5144,樹木資料表!$A$1:$K$4024,6,FALSE())</f>
        <v>0.8</v>
      </c>
      <c r="K5144" s="17">
        <f>VLOOKUP($C5144,樹木資料表!$A$1:$K$4024,7,FALSE())</f>
        <v>0.5</v>
      </c>
      <c r="L5144" s="17">
        <f>VLOOKUP($C5144,樹木資料表!$A$1:$K$4024,8,FALSE())</f>
        <v>0</v>
      </c>
    </row>
    <row r="5145" spans="1:13" x14ac:dyDescent="0.2">
      <c r="A5145" s="9">
        <v>5144</v>
      </c>
      <c r="B5145" s="9">
        <v>2023</v>
      </c>
      <c r="C5145" s="1">
        <v>4194</v>
      </c>
      <c r="D5145" s="17" t="str">
        <f>VLOOKUP(C5145,樹木資料表!$A$1:$K$4024,2,FALSE())</f>
        <v>狗骨仔</v>
      </c>
      <c r="E5145" s="11">
        <v>4.3</v>
      </c>
      <c r="G5145" s="17" t="str">
        <f>VLOOKUP($C5145,樹木資料表!$A$1:$K$4024,3,FALSE())</f>
        <v>D</v>
      </c>
      <c r="H5145" s="17">
        <f>VLOOKUP($C5145,樹木資料表!$A$1:$K$4024,4,FALSE())</f>
        <v>4</v>
      </c>
      <c r="I5145" s="17">
        <f>VLOOKUP($C5145,樹木資料表!$A$1:$K$4024,5,FALSE())</f>
        <v>4</v>
      </c>
      <c r="J5145" s="17">
        <f>VLOOKUP($C5145,樹木資料表!$A$1:$K$4024,6,FALSE())</f>
        <v>2.9</v>
      </c>
      <c r="K5145" s="17">
        <f>VLOOKUP($C5145,樹木資料表!$A$1:$K$4024,7,FALSE())</f>
        <v>2.5</v>
      </c>
      <c r="L5145" s="17">
        <f>VLOOKUP($C5145,樹木資料表!$A$1:$K$4024,8,FALSE())</f>
        <v>0</v>
      </c>
    </row>
    <row r="5146" spans="1:13" x14ac:dyDescent="0.2">
      <c r="A5146" s="9">
        <v>5145</v>
      </c>
      <c r="B5146" s="9">
        <v>2023</v>
      </c>
      <c r="C5146" s="1">
        <v>4195</v>
      </c>
      <c r="D5146" s="17" t="str">
        <f>VLOOKUP(C5146,樹木資料表!$A$1:$K$4024,2,FALSE())</f>
        <v>臺灣山茶</v>
      </c>
      <c r="E5146" s="20">
        <v>0</v>
      </c>
      <c r="G5146" s="17" t="str">
        <f>VLOOKUP($C5146,樹木資料表!$A$1:$K$4024,3,FALSE())</f>
        <v>D</v>
      </c>
      <c r="H5146" s="17">
        <f>VLOOKUP($C5146,樹木資料表!$A$1:$K$4024,4,FALSE())</f>
        <v>4</v>
      </c>
      <c r="I5146" s="17">
        <f>VLOOKUP($C5146,樹木資料表!$A$1:$K$4024,5,FALSE())</f>
        <v>4</v>
      </c>
      <c r="J5146" s="17">
        <f>VLOOKUP($C5146,樹木資料表!$A$1:$K$4024,6,FALSE())</f>
        <v>1.2</v>
      </c>
      <c r="K5146" s="17">
        <f>VLOOKUP($C5146,樹木資料表!$A$1:$K$4024,7,FALSE())</f>
        <v>2.5</v>
      </c>
      <c r="L5146" s="17">
        <f>VLOOKUP($C5146,樹木資料表!$A$1:$K$4024,8,FALSE())</f>
        <v>0</v>
      </c>
      <c r="M5146" s="8" t="s">
        <v>128</v>
      </c>
    </row>
    <row r="5147" spans="1:13" x14ac:dyDescent="0.2">
      <c r="A5147" s="9">
        <v>5146</v>
      </c>
      <c r="B5147" s="9">
        <v>2023</v>
      </c>
      <c r="C5147" s="1">
        <v>4197</v>
      </c>
      <c r="D5147" s="17" t="str">
        <f>VLOOKUP(C5147,樹木資料表!$A$1:$K$4024,2,FALSE())</f>
        <v>楊桐葉灰木</v>
      </c>
      <c r="E5147" s="11">
        <v>1.5</v>
      </c>
      <c r="G5147" s="17" t="str">
        <f>VLOOKUP($C5147,樹木資料表!$A$1:$K$4024,3,FALSE())</f>
        <v>D</v>
      </c>
      <c r="H5147" s="17">
        <f>VLOOKUP($C5147,樹木資料表!$A$1:$K$4024,4,FALSE())</f>
        <v>4</v>
      </c>
      <c r="I5147" s="17">
        <f>VLOOKUP($C5147,樹木資料表!$A$1:$K$4024,5,FALSE())</f>
        <v>4</v>
      </c>
      <c r="J5147" s="17">
        <f>VLOOKUP($C5147,樹木資料表!$A$1:$K$4024,6,FALSE())</f>
        <v>1.2</v>
      </c>
      <c r="K5147" s="17">
        <f>VLOOKUP($C5147,樹木資料表!$A$1:$K$4024,7,FALSE())</f>
        <v>2.6</v>
      </c>
      <c r="L5147" s="17">
        <f>VLOOKUP($C5147,樹木資料表!$A$1:$K$4024,8,FALSE())</f>
        <v>0</v>
      </c>
    </row>
    <row r="5148" spans="1:13" x14ac:dyDescent="0.2">
      <c r="A5148" s="9">
        <v>5147</v>
      </c>
      <c r="B5148" s="9">
        <v>2023</v>
      </c>
      <c r="C5148" s="1">
        <v>4198</v>
      </c>
      <c r="D5148" s="17" t="str">
        <f>VLOOKUP(C5148,樹木資料表!$A$1:$K$4024,2,FALSE())</f>
        <v>小葉樹杞</v>
      </c>
      <c r="E5148" s="11">
        <v>4</v>
      </c>
      <c r="G5148" s="17" t="str">
        <f>VLOOKUP($C5148,樹木資料表!$A$1:$K$4024,3,FALSE())</f>
        <v>D</v>
      </c>
      <c r="H5148" s="17">
        <f>VLOOKUP($C5148,樹木資料表!$A$1:$K$4024,4,FALSE())</f>
        <v>4</v>
      </c>
      <c r="I5148" s="17">
        <f>VLOOKUP($C5148,樹木資料表!$A$1:$K$4024,5,FALSE())</f>
        <v>4</v>
      </c>
      <c r="J5148" s="17">
        <f>VLOOKUP($C5148,樹木資料表!$A$1:$K$4024,6,FALSE())</f>
        <v>1</v>
      </c>
      <c r="K5148" s="17">
        <f>VLOOKUP($C5148,樹木資料表!$A$1:$K$4024,7,FALSE())</f>
        <v>3</v>
      </c>
      <c r="L5148" s="17">
        <f>VLOOKUP($C5148,樹木資料表!$A$1:$K$4024,8,FALSE())</f>
        <v>0</v>
      </c>
    </row>
    <row r="5149" spans="1:13" x14ac:dyDescent="0.2">
      <c r="A5149" s="9">
        <v>5148</v>
      </c>
      <c r="B5149" s="9">
        <v>2023</v>
      </c>
      <c r="C5149" s="1">
        <v>4199</v>
      </c>
      <c r="D5149" s="17" t="str">
        <f>VLOOKUP(C5149,樹木資料表!$A$1:$K$4024,2,FALSE())</f>
        <v>圓葉雞屎樹</v>
      </c>
      <c r="E5149" s="11">
        <v>1.2</v>
      </c>
      <c r="G5149" s="17" t="str">
        <f>VLOOKUP($C5149,樹木資料表!$A$1:$K$4024,3,FALSE())</f>
        <v>D</v>
      </c>
      <c r="H5149" s="17">
        <f>VLOOKUP($C5149,樹木資料表!$A$1:$K$4024,4,FALSE())</f>
        <v>4</v>
      </c>
      <c r="I5149" s="17">
        <f>VLOOKUP($C5149,樹木資料表!$A$1:$K$4024,5,FALSE())</f>
        <v>4</v>
      </c>
      <c r="J5149" s="17">
        <f>VLOOKUP($C5149,樹木資料表!$A$1:$K$4024,6,FALSE())</f>
        <v>0.7</v>
      </c>
      <c r="K5149" s="17">
        <f>VLOOKUP($C5149,樹木資料表!$A$1:$K$4024,7,FALSE())</f>
        <v>4.0999999999999996</v>
      </c>
      <c r="L5149" s="17">
        <f>VLOOKUP($C5149,樹木資料表!$A$1:$K$4024,8,FALSE())</f>
        <v>0</v>
      </c>
    </row>
    <row r="5150" spans="1:13" x14ac:dyDescent="0.2">
      <c r="A5150" s="9">
        <v>5149</v>
      </c>
      <c r="B5150" s="9">
        <v>2023</v>
      </c>
      <c r="C5150" s="1">
        <v>4200</v>
      </c>
      <c r="D5150" s="17" t="str">
        <f>VLOOKUP(C5150,樹木資料表!$A$1:$K$4024,2,FALSE())</f>
        <v>小葉樹杞</v>
      </c>
      <c r="E5150" s="11">
        <v>2</v>
      </c>
      <c r="G5150" s="17" t="str">
        <f>VLOOKUP($C5150,樹木資料表!$A$1:$K$4024,3,FALSE())</f>
        <v>D</v>
      </c>
      <c r="H5150" s="17">
        <f>VLOOKUP($C5150,樹木資料表!$A$1:$K$4024,4,FALSE())</f>
        <v>4</v>
      </c>
      <c r="I5150" s="17">
        <f>VLOOKUP($C5150,樹木資料表!$A$1:$K$4024,5,FALSE())</f>
        <v>4</v>
      </c>
      <c r="J5150" s="17">
        <f>VLOOKUP($C5150,樹木資料表!$A$1:$K$4024,6,FALSE())</f>
        <v>0.2</v>
      </c>
      <c r="K5150" s="17">
        <f>VLOOKUP($C5150,樹木資料表!$A$1:$K$4024,7,FALSE())</f>
        <v>4.9000000000000004</v>
      </c>
      <c r="L5150" s="17">
        <f>VLOOKUP($C5150,樹木資料表!$A$1:$K$4024,8,FALSE())</f>
        <v>0</v>
      </c>
    </row>
    <row r="5151" spans="1:13" x14ac:dyDescent="0.2">
      <c r="A5151" s="9">
        <v>5150</v>
      </c>
      <c r="B5151" s="9">
        <v>2023</v>
      </c>
      <c r="C5151" s="1">
        <v>4201</v>
      </c>
      <c r="D5151" s="17" t="str">
        <f>VLOOKUP(C5151,樹木資料表!$A$1:$K$4024,2,FALSE())</f>
        <v>小葉樹杞</v>
      </c>
      <c r="E5151" s="11">
        <v>1.5</v>
      </c>
      <c r="G5151" s="17" t="str">
        <f>VLOOKUP($C5151,樹木資料表!$A$1:$K$4024,3,FALSE())</f>
        <v>D</v>
      </c>
      <c r="H5151" s="17">
        <f>VLOOKUP($C5151,樹木資料表!$A$1:$K$4024,4,FALSE())</f>
        <v>4</v>
      </c>
      <c r="I5151" s="17">
        <f>VLOOKUP($C5151,樹木資料表!$A$1:$K$4024,5,FALSE())</f>
        <v>4</v>
      </c>
      <c r="J5151" s="17">
        <f>VLOOKUP($C5151,樹木資料表!$A$1:$K$4024,6,FALSE())</f>
        <v>2.2000000000000002</v>
      </c>
      <c r="K5151" s="17">
        <f>VLOOKUP($C5151,樹木資料表!$A$1:$K$4024,7,FALSE())</f>
        <v>3.9</v>
      </c>
      <c r="L5151" s="17">
        <f>VLOOKUP($C5151,樹木資料表!$A$1:$K$4024,8,FALSE())</f>
        <v>0</v>
      </c>
    </row>
    <row r="5152" spans="1:13" x14ac:dyDescent="0.2">
      <c r="A5152" s="9">
        <v>5151</v>
      </c>
      <c r="B5152" s="9">
        <v>2023</v>
      </c>
      <c r="C5152" s="1">
        <v>4202</v>
      </c>
      <c r="D5152" s="17" t="str">
        <f>VLOOKUP(C5152,樹木資料表!$A$1:$K$4024,2,FALSE())</f>
        <v>小葉樹杞</v>
      </c>
      <c r="E5152" s="11">
        <v>3.1</v>
      </c>
      <c r="G5152" s="17" t="str">
        <f>VLOOKUP($C5152,樹木資料表!$A$1:$K$4024,3,FALSE())</f>
        <v>D</v>
      </c>
      <c r="H5152" s="17">
        <f>VLOOKUP($C5152,樹木資料表!$A$1:$K$4024,4,FALSE())</f>
        <v>4</v>
      </c>
      <c r="I5152" s="17">
        <f>VLOOKUP($C5152,樹木資料表!$A$1:$K$4024,5,FALSE())</f>
        <v>4</v>
      </c>
      <c r="J5152" s="17">
        <f>VLOOKUP($C5152,樹木資料表!$A$1:$K$4024,6,FALSE())</f>
        <v>2.5</v>
      </c>
      <c r="K5152" s="17">
        <f>VLOOKUP($C5152,樹木資料表!$A$1:$K$4024,7,FALSE())</f>
        <v>0.5</v>
      </c>
      <c r="L5152" s="17">
        <f>VLOOKUP($C5152,樹木資料表!$A$1:$K$4024,8,FALSE())</f>
        <v>0</v>
      </c>
    </row>
    <row r="5153" spans="1:13" x14ac:dyDescent="0.2">
      <c r="A5153" s="9">
        <v>5152</v>
      </c>
      <c r="B5153" s="9">
        <v>2023</v>
      </c>
      <c r="C5153" s="1">
        <v>4203</v>
      </c>
      <c r="D5153" s="17" t="str">
        <f>VLOOKUP(C5153,樹木資料表!$A$1:$K$4024,2,FALSE())</f>
        <v>杏葉石櫟</v>
      </c>
      <c r="E5153" s="11">
        <v>49</v>
      </c>
      <c r="G5153" s="17" t="str">
        <f>VLOOKUP($C5153,樹木資料表!$A$1:$K$4024,3,FALSE())</f>
        <v>D</v>
      </c>
      <c r="H5153" s="17">
        <f>VLOOKUP($C5153,樹木資料表!$A$1:$K$4024,4,FALSE())</f>
        <v>4</v>
      </c>
      <c r="I5153" s="17">
        <f>VLOOKUP($C5153,樹木資料表!$A$1:$K$4024,5,FALSE())</f>
        <v>4</v>
      </c>
      <c r="J5153" s="17">
        <f>VLOOKUP($C5153,樹木資料表!$A$1:$K$4024,6,FALSE())</f>
        <v>3</v>
      </c>
      <c r="K5153" s="17">
        <f>VLOOKUP($C5153,樹木資料表!$A$1:$K$4024,7,FALSE())</f>
        <v>4.5999999999999996</v>
      </c>
      <c r="L5153" s="17">
        <f>VLOOKUP($C5153,樹木資料表!$A$1:$K$4024,8,FALSE())</f>
        <v>0</v>
      </c>
    </row>
    <row r="5154" spans="1:13" x14ac:dyDescent="0.2">
      <c r="A5154" s="9">
        <v>5153</v>
      </c>
      <c r="B5154" s="9">
        <v>2023</v>
      </c>
      <c r="C5154" s="1">
        <v>4204</v>
      </c>
      <c r="D5154" s="17" t="str">
        <f>VLOOKUP(C5154,樹木資料表!$A$1:$K$4024,2,FALSE())</f>
        <v>臺灣山茶</v>
      </c>
      <c r="E5154" s="20">
        <v>0</v>
      </c>
      <c r="G5154" s="17" t="str">
        <f>VLOOKUP($C5154,樹木資料表!$A$1:$K$4024,3,FALSE())</f>
        <v>D</v>
      </c>
      <c r="H5154" s="17">
        <f>VLOOKUP($C5154,樹木資料表!$A$1:$K$4024,4,FALSE())</f>
        <v>4</v>
      </c>
      <c r="I5154" s="17">
        <f>VLOOKUP($C5154,樹木資料表!$A$1:$K$4024,5,FALSE())</f>
        <v>4</v>
      </c>
      <c r="J5154" s="17">
        <f>VLOOKUP($C5154,樹木資料表!$A$1:$K$4024,6,FALSE())</f>
        <v>2.2999999999999998</v>
      </c>
      <c r="K5154" s="17">
        <f>VLOOKUP($C5154,樹木資料表!$A$1:$K$4024,7,FALSE())</f>
        <v>4.9000000000000004</v>
      </c>
      <c r="L5154" s="17">
        <f>VLOOKUP($C5154,樹木資料表!$A$1:$K$4024,8,FALSE())</f>
        <v>0</v>
      </c>
      <c r="M5154" s="8" t="s">
        <v>128</v>
      </c>
    </row>
    <row r="5155" spans="1:13" x14ac:dyDescent="0.2">
      <c r="A5155" s="9">
        <v>5154</v>
      </c>
      <c r="B5155" s="9">
        <v>2023</v>
      </c>
      <c r="C5155" s="27">
        <v>8875</v>
      </c>
      <c r="D5155" s="17" t="str">
        <f>VLOOKUP(C5155,樹木資料表!$A$1:$K$4024,2,FALSE())</f>
        <v>長葉木薑子</v>
      </c>
      <c r="E5155" s="11">
        <v>1.2</v>
      </c>
      <c r="G5155" s="17" t="str">
        <f>VLOOKUP($C5155,樹木資料表!$A$1:$K$4024,3,FALSE())</f>
        <v>D</v>
      </c>
      <c r="H5155" s="17">
        <f>VLOOKUP($C5155,樹木資料表!$A$1:$K$4024,4,FALSE())</f>
        <v>4</v>
      </c>
      <c r="I5155" s="17">
        <f>VLOOKUP($C5155,樹木資料表!$A$1:$K$4024,5,FALSE())</f>
        <v>4</v>
      </c>
      <c r="J5155" s="17">
        <f>VLOOKUP($C5155,樹木資料表!$A$1:$K$4024,6,FALSE())</f>
        <v>1.7</v>
      </c>
      <c r="K5155" s="17">
        <f>VLOOKUP($C5155,樹木資料表!$A$1:$K$4024,7,FALSE())</f>
        <v>2.5</v>
      </c>
      <c r="L5155" s="17">
        <f>VLOOKUP($C5155,樹木資料表!$A$1:$K$4024,8,FALSE())</f>
        <v>4196</v>
      </c>
      <c r="M5155" s="8" t="s">
        <v>175</v>
      </c>
    </row>
    <row r="5156" spans="1:13" x14ac:dyDescent="0.2">
      <c r="A5156" s="9">
        <v>5155</v>
      </c>
      <c r="B5156" s="9">
        <v>2023</v>
      </c>
      <c r="C5156" s="1">
        <v>4205</v>
      </c>
      <c r="D5156" s="17" t="str">
        <f>VLOOKUP(C5156,樹木資料表!$A$1:$K$4024,2,FALSE())</f>
        <v>小芽新木薑子</v>
      </c>
      <c r="E5156" s="11">
        <v>7.3</v>
      </c>
      <c r="G5156" s="17" t="str">
        <f>VLOOKUP($C5156,樹木資料表!$A$1:$K$4024,3,FALSE())</f>
        <v>D</v>
      </c>
      <c r="H5156" s="17">
        <f>VLOOKUP($C5156,樹木資料表!$A$1:$K$4024,4,FALSE())</f>
        <v>5</v>
      </c>
      <c r="I5156" s="17">
        <f>VLOOKUP($C5156,樹木資料表!$A$1:$K$4024,5,FALSE())</f>
        <v>1</v>
      </c>
      <c r="J5156" s="17">
        <f>VLOOKUP($C5156,樹木資料表!$A$1:$K$4024,6,FALSE())</f>
        <v>1</v>
      </c>
      <c r="K5156" s="17">
        <f>VLOOKUP($C5156,樹木資料表!$A$1:$K$4024,7,FALSE())</f>
        <v>5</v>
      </c>
      <c r="L5156" s="17">
        <f>VLOOKUP($C5156,樹木資料表!$A$1:$K$4024,8,FALSE())</f>
        <v>0</v>
      </c>
    </row>
    <row r="5157" spans="1:13" x14ac:dyDescent="0.2">
      <c r="A5157" s="9">
        <v>5156</v>
      </c>
      <c r="B5157" s="9">
        <v>2023</v>
      </c>
      <c r="C5157" s="1">
        <v>4206</v>
      </c>
      <c r="D5157" s="17" t="str">
        <f>VLOOKUP(C5157,樹木資料表!$A$1:$K$4024,2,FALSE())</f>
        <v>臺灣山茶</v>
      </c>
      <c r="E5157" s="20">
        <v>0</v>
      </c>
      <c r="G5157" s="17" t="str">
        <f>VLOOKUP($C5157,樹木資料表!$A$1:$K$4024,3,FALSE())</f>
        <v>D</v>
      </c>
      <c r="H5157" s="17">
        <f>VLOOKUP($C5157,樹木資料表!$A$1:$K$4024,4,FALSE())</f>
        <v>5</v>
      </c>
      <c r="I5157" s="17">
        <f>VLOOKUP($C5157,樹木資料表!$A$1:$K$4024,5,FALSE())</f>
        <v>1</v>
      </c>
      <c r="J5157" s="17">
        <f>VLOOKUP($C5157,樹木資料表!$A$1:$K$4024,6,FALSE())</f>
        <v>0.8</v>
      </c>
      <c r="K5157" s="17">
        <f>VLOOKUP($C5157,樹木資料表!$A$1:$K$4024,7,FALSE())</f>
        <v>3.7</v>
      </c>
      <c r="L5157" s="17">
        <f>VLOOKUP($C5157,樹木資料表!$A$1:$K$4024,8,FALSE())</f>
        <v>0</v>
      </c>
      <c r="M5157" s="8" t="s">
        <v>131</v>
      </c>
    </row>
    <row r="5158" spans="1:13" x14ac:dyDescent="0.2">
      <c r="A5158" s="9">
        <v>5157</v>
      </c>
      <c r="B5158" s="9">
        <v>2023</v>
      </c>
      <c r="C5158" s="1">
        <v>4207</v>
      </c>
      <c r="D5158" s="17" t="str">
        <f>VLOOKUP(C5158,樹木資料表!$A$1:$K$4024,2,FALSE())</f>
        <v>臺灣山茶</v>
      </c>
      <c r="E5158" s="11">
        <v>3</v>
      </c>
      <c r="F5158" s="11">
        <v>4.5</v>
      </c>
      <c r="G5158" s="17" t="str">
        <f>VLOOKUP($C5158,樹木資料表!$A$1:$K$4024,3,FALSE())</f>
        <v>D</v>
      </c>
      <c r="H5158" s="17">
        <f>VLOOKUP($C5158,樹木資料表!$A$1:$K$4024,4,FALSE())</f>
        <v>5</v>
      </c>
      <c r="I5158" s="17">
        <f>VLOOKUP($C5158,樹木資料表!$A$1:$K$4024,5,FALSE())</f>
        <v>1</v>
      </c>
      <c r="J5158" s="17">
        <f>VLOOKUP($C5158,樹木資料表!$A$1:$K$4024,6,FALSE())</f>
        <v>4.2</v>
      </c>
      <c r="K5158" s="17">
        <f>VLOOKUP($C5158,樹木資料表!$A$1:$K$4024,7,FALSE())</f>
        <v>4.5</v>
      </c>
      <c r="L5158" s="17">
        <f>VLOOKUP($C5158,樹木資料表!$A$1:$K$4024,8,FALSE())</f>
        <v>0</v>
      </c>
    </row>
    <row r="5159" spans="1:13" x14ac:dyDescent="0.2">
      <c r="A5159" s="9">
        <v>5158</v>
      </c>
      <c r="B5159" s="9">
        <v>2023</v>
      </c>
      <c r="C5159" s="1">
        <v>4208</v>
      </c>
      <c r="D5159" s="17" t="str">
        <f>VLOOKUP(C5159,樹木資料表!$A$1:$K$4024,2,FALSE())</f>
        <v>臺灣山茶</v>
      </c>
      <c r="E5159" s="20">
        <v>0</v>
      </c>
      <c r="G5159" s="17" t="str">
        <f>VLOOKUP($C5159,樹木資料表!$A$1:$K$4024,3,FALSE())</f>
        <v>D</v>
      </c>
      <c r="H5159" s="17">
        <f>VLOOKUP($C5159,樹木資料表!$A$1:$K$4024,4,FALSE())</f>
        <v>5</v>
      </c>
      <c r="I5159" s="17">
        <f>VLOOKUP($C5159,樹木資料表!$A$1:$K$4024,5,FALSE())</f>
        <v>1</v>
      </c>
      <c r="J5159" s="17">
        <f>VLOOKUP($C5159,樹木資料表!$A$1:$K$4024,6,FALSE())</f>
        <v>0.4</v>
      </c>
      <c r="K5159" s="17">
        <f>VLOOKUP($C5159,樹木資料表!$A$1:$K$4024,7,FALSE())</f>
        <v>4.5999999999999996</v>
      </c>
      <c r="L5159" s="17">
        <f>VLOOKUP($C5159,樹木資料表!$A$1:$K$4024,8,FALSE())</f>
        <v>0</v>
      </c>
      <c r="M5159" s="8" t="s">
        <v>128</v>
      </c>
    </row>
    <row r="5160" spans="1:13" x14ac:dyDescent="0.2">
      <c r="A5160" s="9">
        <v>5159</v>
      </c>
      <c r="B5160" s="9">
        <v>2023</v>
      </c>
      <c r="C5160" s="1">
        <v>4209</v>
      </c>
      <c r="D5160" s="17" t="str">
        <f>VLOOKUP(C5160,樹木資料表!$A$1:$K$4024,2,FALSE())</f>
        <v>臺灣山茶</v>
      </c>
      <c r="E5160" s="20">
        <v>0</v>
      </c>
      <c r="G5160" s="17" t="str">
        <f>VLOOKUP($C5160,樹木資料表!$A$1:$K$4024,3,FALSE())</f>
        <v>D</v>
      </c>
      <c r="H5160" s="17">
        <f>VLOOKUP($C5160,樹木資料表!$A$1:$K$4024,4,FALSE())</f>
        <v>5</v>
      </c>
      <c r="I5160" s="17">
        <f>VLOOKUP($C5160,樹木資料表!$A$1:$K$4024,5,FALSE())</f>
        <v>1</v>
      </c>
      <c r="J5160" s="17">
        <f>VLOOKUP($C5160,樹木資料表!$A$1:$K$4024,6,FALSE())</f>
        <v>4</v>
      </c>
      <c r="K5160" s="17">
        <f>VLOOKUP($C5160,樹木資料表!$A$1:$K$4024,7,FALSE())</f>
        <v>0.8</v>
      </c>
      <c r="L5160" s="17">
        <f>VLOOKUP($C5160,樹木資料表!$A$1:$K$4024,8,FALSE())</f>
        <v>0</v>
      </c>
      <c r="M5160" s="8" t="s">
        <v>128</v>
      </c>
    </row>
    <row r="5161" spans="1:13" x14ac:dyDescent="0.2">
      <c r="A5161" s="9">
        <v>5160</v>
      </c>
      <c r="B5161" s="9">
        <v>2023</v>
      </c>
      <c r="C5161" s="1">
        <v>4210</v>
      </c>
      <c r="D5161" s="17" t="str">
        <f>VLOOKUP(C5161,樹木資料表!$A$1:$K$4024,2,FALSE())</f>
        <v>小西氏賽楠</v>
      </c>
      <c r="E5161" s="30">
        <v>5.4</v>
      </c>
      <c r="G5161" s="17" t="str">
        <f>VLOOKUP($C5161,樹木資料表!$A$1:$K$4024,3,FALSE())</f>
        <v>D</v>
      </c>
      <c r="H5161" s="17">
        <f>VLOOKUP($C5161,樹木資料表!$A$1:$K$4024,4,FALSE())</f>
        <v>5</v>
      </c>
      <c r="I5161" s="17">
        <f>VLOOKUP($C5161,樹木資料表!$A$1:$K$4024,5,FALSE())</f>
        <v>1</v>
      </c>
      <c r="J5161" s="17">
        <f>VLOOKUP($C5161,樹木資料表!$A$1:$K$4024,6,FALSE())</f>
        <v>0.1</v>
      </c>
      <c r="K5161" s="17">
        <f>VLOOKUP($C5161,樹木資料表!$A$1:$K$4024,7,FALSE())</f>
        <v>1.7</v>
      </c>
      <c r="L5161" s="17">
        <f>VLOOKUP($C5161,樹木資料表!$A$1:$K$4024,8,FALSE())</f>
        <v>0</v>
      </c>
    </row>
    <row r="5162" spans="1:13" x14ac:dyDescent="0.2">
      <c r="A5162" s="9">
        <v>5161</v>
      </c>
      <c r="B5162" s="9">
        <v>2023</v>
      </c>
      <c r="C5162" s="1">
        <v>4211</v>
      </c>
      <c r="D5162" s="17" t="str">
        <f>VLOOKUP(C5162,樹木資料表!$A$1:$K$4024,2,FALSE())</f>
        <v>臺灣山茶</v>
      </c>
      <c r="E5162" s="20">
        <v>0</v>
      </c>
      <c r="G5162" s="17" t="str">
        <f>VLOOKUP($C5162,樹木資料表!$A$1:$K$4024,3,FALSE())</f>
        <v>D</v>
      </c>
      <c r="H5162" s="17">
        <f>VLOOKUP($C5162,樹木資料表!$A$1:$K$4024,4,FALSE())</f>
        <v>5</v>
      </c>
      <c r="I5162" s="17">
        <f>VLOOKUP($C5162,樹木資料表!$A$1:$K$4024,5,FALSE())</f>
        <v>1</v>
      </c>
      <c r="J5162" s="17">
        <f>VLOOKUP($C5162,樹木資料表!$A$1:$K$4024,6,FALSE())</f>
        <v>0.1</v>
      </c>
      <c r="K5162" s="17">
        <f>VLOOKUP($C5162,樹木資料表!$A$1:$K$4024,7,FALSE())</f>
        <v>1</v>
      </c>
      <c r="L5162" s="17">
        <f>VLOOKUP($C5162,樹木資料表!$A$1:$K$4024,8,FALSE())</f>
        <v>0</v>
      </c>
      <c r="M5162" s="8" t="s">
        <v>128</v>
      </c>
    </row>
    <row r="5163" spans="1:13" x14ac:dyDescent="0.2">
      <c r="A5163" s="9">
        <v>5162</v>
      </c>
      <c r="B5163" s="9">
        <v>2023</v>
      </c>
      <c r="C5163" s="1">
        <v>4212</v>
      </c>
      <c r="D5163" s="17" t="str">
        <f>VLOOKUP(C5163,樹木資料表!$A$1:$K$4024,2,FALSE())</f>
        <v>臺灣山茶</v>
      </c>
      <c r="E5163" s="11">
        <v>2.2999999999999998</v>
      </c>
      <c r="F5163" s="11">
        <v>4.5</v>
      </c>
      <c r="G5163" s="17" t="str">
        <f>VLOOKUP($C5163,樹木資料表!$A$1:$K$4024,3,FALSE())</f>
        <v>D</v>
      </c>
      <c r="H5163" s="17">
        <f>VLOOKUP($C5163,樹木資料表!$A$1:$K$4024,4,FALSE())</f>
        <v>5</v>
      </c>
      <c r="I5163" s="17">
        <f>VLOOKUP($C5163,樹木資料表!$A$1:$K$4024,5,FALSE())</f>
        <v>1</v>
      </c>
      <c r="J5163" s="17">
        <f>VLOOKUP($C5163,樹木資料表!$A$1:$K$4024,6,FALSE())</f>
        <v>0.4</v>
      </c>
      <c r="K5163" s="17">
        <f>VLOOKUP($C5163,樹木資料表!$A$1:$K$4024,7,FALSE())</f>
        <v>1.6</v>
      </c>
      <c r="L5163" s="17">
        <f>VLOOKUP($C5163,樹木資料表!$A$1:$K$4024,8,FALSE())</f>
        <v>0</v>
      </c>
    </row>
    <row r="5164" spans="1:13" x14ac:dyDescent="0.2">
      <c r="A5164" s="9">
        <v>5163</v>
      </c>
      <c r="B5164" s="9">
        <v>2023</v>
      </c>
      <c r="C5164" s="1">
        <v>4213</v>
      </c>
      <c r="D5164" s="17" t="str">
        <f>VLOOKUP(C5164,樹木資料表!$A$1:$K$4024,2,FALSE())</f>
        <v>狗骨仔</v>
      </c>
      <c r="E5164" s="11">
        <v>8.3000000000000007</v>
      </c>
      <c r="G5164" s="17" t="str">
        <f>VLOOKUP($C5164,樹木資料表!$A$1:$K$4024,3,FALSE())</f>
        <v>D</v>
      </c>
      <c r="H5164" s="17">
        <f>VLOOKUP($C5164,樹木資料表!$A$1:$K$4024,4,FALSE())</f>
        <v>5</v>
      </c>
      <c r="I5164" s="17">
        <f>VLOOKUP($C5164,樹木資料表!$A$1:$K$4024,5,FALSE())</f>
        <v>2</v>
      </c>
      <c r="J5164" s="17">
        <f>VLOOKUP($C5164,樹木資料表!$A$1:$K$4024,6,FALSE())</f>
        <v>0.2</v>
      </c>
      <c r="K5164" s="17">
        <f>VLOOKUP($C5164,樹木資料表!$A$1:$K$4024,7,FALSE())</f>
        <v>4</v>
      </c>
      <c r="L5164" s="17">
        <f>VLOOKUP($C5164,樹木資料表!$A$1:$K$4024,8,FALSE())</f>
        <v>0</v>
      </c>
    </row>
    <row r="5165" spans="1:13" x14ac:dyDescent="0.2">
      <c r="A5165" s="9">
        <v>5164</v>
      </c>
      <c r="B5165" s="9">
        <v>2023</v>
      </c>
      <c r="C5165" s="1">
        <v>4214</v>
      </c>
      <c r="D5165" s="17" t="str">
        <f>VLOOKUP(C5165,樹木資料表!$A$1:$K$4024,2,FALSE())</f>
        <v>小葉樹杞</v>
      </c>
      <c r="E5165" s="11">
        <v>4.0999999999999996</v>
      </c>
      <c r="G5165" s="17" t="str">
        <f>VLOOKUP($C5165,樹木資料表!$A$1:$K$4024,3,FALSE())</f>
        <v>D</v>
      </c>
      <c r="H5165" s="17">
        <f>VLOOKUP($C5165,樹木資料表!$A$1:$K$4024,4,FALSE())</f>
        <v>5</v>
      </c>
      <c r="I5165" s="17">
        <f>VLOOKUP($C5165,樹木資料表!$A$1:$K$4024,5,FALSE())</f>
        <v>2</v>
      </c>
      <c r="J5165" s="17">
        <f>VLOOKUP($C5165,樹木資料表!$A$1:$K$4024,6,FALSE())</f>
        <v>1.2</v>
      </c>
      <c r="K5165" s="17">
        <f>VLOOKUP($C5165,樹木資料表!$A$1:$K$4024,7,FALSE())</f>
        <v>1.1000000000000001</v>
      </c>
      <c r="L5165" s="17">
        <f>VLOOKUP($C5165,樹木資料表!$A$1:$K$4024,8,FALSE())</f>
        <v>0</v>
      </c>
    </row>
    <row r="5166" spans="1:13" x14ac:dyDescent="0.2">
      <c r="A5166" s="9">
        <v>5165</v>
      </c>
      <c r="B5166" s="9">
        <v>2023</v>
      </c>
      <c r="C5166" s="1">
        <v>4215</v>
      </c>
      <c r="D5166" s="17" t="str">
        <f>VLOOKUP(C5166,樹木資料表!$A$1:$K$4024,2,FALSE())</f>
        <v>小葉樹杞</v>
      </c>
      <c r="E5166" s="11">
        <v>4.8</v>
      </c>
      <c r="G5166" s="17" t="str">
        <f>VLOOKUP($C5166,樹木資料表!$A$1:$K$4024,3,FALSE())</f>
        <v>D</v>
      </c>
      <c r="H5166" s="17">
        <f>VLOOKUP($C5166,樹木資料表!$A$1:$K$4024,4,FALSE())</f>
        <v>5</v>
      </c>
      <c r="I5166" s="17">
        <f>VLOOKUP($C5166,樹木資料表!$A$1:$K$4024,5,FALSE())</f>
        <v>2</v>
      </c>
      <c r="J5166" s="17">
        <f>VLOOKUP($C5166,樹木資料表!$A$1:$K$4024,6,FALSE())</f>
        <v>1.1000000000000001</v>
      </c>
      <c r="K5166" s="17">
        <f>VLOOKUP($C5166,樹木資料表!$A$1:$K$4024,7,FALSE())</f>
        <v>0.7</v>
      </c>
      <c r="L5166" s="17">
        <f>VLOOKUP($C5166,樹木資料表!$A$1:$K$4024,8,FALSE())</f>
        <v>0</v>
      </c>
    </row>
    <row r="5167" spans="1:13" x14ac:dyDescent="0.2">
      <c r="A5167" s="9">
        <v>5166</v>
      </c>
      <c r="B5167" s="9">
        <v>2023</v>
      </c>
      <c r="C5167" s="1">
        <v>4216</v>
      </c>
      <c r="D5167" s="17" t="str">
        <f>VLOOKUP(C5167,樹木資料表!$A$1:$K$4024,2,FALSE())</f>
        <v>瓊楠</v>
      </c>
      <c r="E5167" s="11">
        <v>20.6</v>
      </c>
      <c r="G5167" s="17" t="str">
        <f>VLOOKUP($C5167,樹木資料表!$A$1:$K$4024,3,FALSE())</f>
        <v>D</v>
      </c>
      <c r="H5167" s="17">
        <f>VLOOKUP($C5167,樹木資料表!$A$1:$K$4024,4,FALSE())</f>
        <v>5</v>
      </c>
      <c r="I5167" s="17">
        <f>VLOOKUP($C5167,樹木資料表!$A$1:$K$4024,5,FALSE())</f>
        <v>3</v>
      </c>
      <c r="J5167" s="17">
        <f>VLOOKUP($C5167,樹木資料表!$A$1:$K$4024,6,FALSE())</f>
        <v>3</v>
      </c>
      <c r="K5167" s="17">
        <f>VLOOKUP($C5167,樹木資料表!$A$1:$K$4024,7,FALSE())</f>
        <v>4</v>
      </c>
      <c r="L5167" s="17">
        <f>VLOOKUP($C5167,樹木資料表!$A$1:$K$4024,8,FALSE())</f>
        <v>0</v>
      </c>
    </row>
    <row r="5168" spans="1:13" x14ac:dyDescent="0.2">
      <c r="A5168" s="9">
        <v>5167</v>
      </c>
      <c r="B5168" s="9">
        <v>2023</v>
      </c>
      <c r="C5168" s="1">
        <v>4217</v>
      </c>
      <c r="D5168" s="17" t="str">
        <f>VLOOKUP(C5168,樹木資料表!$A$1:$K$4024,2,FALSE())</f>
        <v>香桂</v>
      </c>
      <c r="E5168" s="11">
        <v>10.5</v>
      </c>
      <c r="G5168" s="17" t="str">
        <f>VLOOKUP($C5168,樹木資料表!$A$1:$K$4024,3,FALSE())</f>
        <v>D</v>
      </c>
      <c r="H5168" s="17">
        <f>VLOOKUP($C5168,樹木資料表!$A$1:$K$4024,4,FALSE())</f>
        <v>5</v>
      </c>
      <c r="I5168" s="17">
        <f>VLOOKUP($C5168,樹木資料表!$A$1:$K$4024,5,FALSE())</f>
        <v>3</v>
      </c>
      <c r="J5168" s="17">
        <f>VLOOKUP($C5168,樹木資料表!$A$1:$K$4024,6,FALSE())</f>
        <v>1.6</v>
      </c>
      <c r="K5168" s="17">
        <f>VLOOKUP($C5168,樹木資料表!$A$1:$K$4024,7,FALSE())</f>
        <v>2.5</v>
      </c>
      <c r="L5168" s="17">
        <f>VLOOKUP($C5168,樹木資料表!$A$1:$K$4024,8,FALSE())</f>
        <v>0</v>
      </c>
    </row>
    <row r="5169" spans="1:13" x14ac:dyDescent="0.2">
      <c r="A5169" s="9">
        <v>5168</v>
      </c>
      <c r="B5169" s="9">
        <v>2023</v>
      </c>
      <c r="C5169" s="1">
        <v>4218</v>
      </c>
      <c r="D5169" s="17" t="str">
        <f>VLOOKUP(C5169,樹木資料表!$A$1:$K$4024,2,FALSE())</f>
        <v>臺灣山茶</v>
      </c>
      <c r="E5169" s="20">
        <v>0</v>
      </c>
      <c r="G5169" s="17" t="str">
        <f>VLOOKUP($C5169,樹木資料表!$A$1:$K$4024,3,FALSE())</f>
        <v>D</v>
      </c>
      <c r="H5169" s="17">
        <f>VLOOKUP($C5169,樹木資料表!$A$1:$K$4024,4,FALSE())</f>
        <v>5</v>
      </c>
      <c r="I5169" s="17">
        <f>VLOOKUP($C5169,樹木資料表!$A$1:$K$4024,5,FALSE())</f>
        <v>3</v>
      </c>
      <c r="J5169" s="17">
        <f>VLOOKUP($C5169,樹木資料表!$A$1:$K$4024,6,FALSE())</f>
        <v>1.5</v>
      </c>
      <c r="K5169" s="17">
        <f>VLOOKUP($C5169,樹木資料表!$A$1:$K$4024,7,FALSE())</f>
        <v>2.7</v>
      </c>
      <c r="L5169" s="17">
        <f>VLOOKUP($C5169,樹木資料表!$A$1:$K$4024,8,FALSE())</f>
        <v>0</v>
      </c>
      <c r="M5169" s="8" t="s">
        <v>128</v>
      </c>
    </row>
    <row r="5170" spans="1:13" x14ac:dyDescent="0.2">
      <c r="A5170" s="9">
        <v>5169</v>
      </c>
      <c r="B5170" s="9">
        <v>2023</v>
      </c>
      <c r="C5170" s="1">
        <v>4219</v>
      </c>
      <c r="D5170" s="17" t="str">
        <f>VLOOKUP(C5170,樹木資料表!$A$1:$K$4024,2,FALSE())</f>
        <v>小葉樹杞</v>
      </c>
      <c r="E5170" s="11">
        <v>2.1</v>
      </c>
      <c r="G5170" s="17" t="str">
        <f>VLOOKUP($C5170,樹木資料表!$A$1:$K$4024,3,FALSE())</f>
        <v>D</v>
      </c>
      <c r="H5170" s="17">
        <f>VLOOKUP($C5170,樹木資料表!$A$1:$K$4024,4,FALSE())</f>
        <v>5</v>
      </c>
      <c r="I5170" s="17">
        <f>VLOOKUP($C5170,樹木資料表!$A$1:$K$4024,5,FALSE())</f>
        <v>3</v>
      </c>
      <c r="J5170" s="17">
        <f>VLOOKUP($C5170,樹木資料表!$A$1:$K$4024,6,FALSE())</f>
        <v>4.4000000000000004</v>
      </c>
      <c r="K5170" s="17">
        <f>VLOOKUP($C5170,樹木資料表!$A$1:$K$4024,7,FALSE())</f>
        <v>0.5</v>
      </c>
      <c r="L5170" s="17">
        <f>VLOOKUP($C5170,樹木資料表!$A$1:$K$4024,8,FALSE())</f>
        <v>0</v>
      </c>
    </row>
    <row r="5171" spans="1:13" x14ac:dyDescent="0.2">
      <c r="A5171" s="9">
        <v>5170</v>
      </c>
      <c r="B5171" s="9">
        <v>2023</v>
      </c>
      <c r="C5171" s="1">
        <v>4220</v>
      </c>
      <c r="D5171" s="17" t="str">
        <f>VLOOKUP(C5171,樹木資料表!$A$1:$K$4024,2,FALSE())</f>
        <v>長尾尖葉櫧</v>
      </c>
      <c r="E5171" s="11">
        <v>50.9</v>
      </c>
      <c r="G5171" s="17" t="str">
        <f>VLOOKUP($C5171,樹木資料表!$A$1:$K$4024,3,FALSE())</f>
        <v>D</v>
      </c>
      <c r="H5171" s="17">
        <f>VLOOKUP($C5171,樹木資料表!$A$1:$K$4024,4,FALSE())</f>
        <v>5</v>
      </c>
      <c r="I5171" s="17">
        <f>VLOOKUP($C5171,樹木資料表!$A$1:$K$4024,5,FALSE())</f>
        <v>3</v>
      </c>
      <c r="J5171" s="17">
        <f>VLOOKUP($C5171,樹木資料表!$A$1:$K$4024,6,FALSE())</f>
        <v>0.7</v>
      </c>
      <c r="K5171" s="17">
        <f>VLOOKUP($C5171,樹木資料表!$A$1:$K$4024,7,FALSE())</f>
        <v>2.2999999999999998</v>
      </c>
      <c r="L5171" s="17">
        <f>VLOOKUP($C5171,樹木資料表!$A$1:$K$4024,8,FALSE())</f>
        <v>0</v>
      </c>
    </row>
    <row r="5172" spans="1:13" x14ac:dyDescent="0.2">
      <c r="A5172" s="9">
        <v>5171</v>
      </c>
      <c r="B5172" s="9">
        <v>2023</v>
      </c>
      <c r="C5172" s="1">
        <v>4221</v>
      </c>
      <c r="D5172" s="17" t="str">
        <f>VLOOKUP(C5172,樹木資料表!$A$1:$K$4024,2,FALSE())</f>
        <v>小葉樹杞</v>
      </c>
      <c r="E5172" s="11">
        <v>2.2000000000000002</v>
      </c>
      <c r="G5172" s="17" t="str">
        <f>VLOOKUP($C5172,樹木資料表!$A$1:$K$4024,3,FALSE())</f>
        <v>D</v>
      </c>
      <c r="H5172" s="17">
        <f>VLOOKUP($C5172,樹木資料表!$A$1:$K$4024,4,FALSE())</f>
        <v>5</v>
      </c>
      <c r="I5172" s="17">
        <f>VLOOKUP($C5172,樹木資料表!$A$1:$K$4024,5,FALSE())</f>
        <v>3</v>
      </c>
      <c r="J5172" s="17">
        <f>VLOOKUP($C5172,樹木資料表!$A$1:$K$4024,6,FALSE())</f>
        <v>0.4</v>
      </c>
      <c r="K5172" s="17">
        <f>VLOOKUP($C5172,樹木資料表!$A$1:$K$4024,7,FALSE())</f>
        <v>1.7</v>
      </c>
      <c r="L5172" s="17">
        <f>VLOOKUP($C5172,樹木資料表!$A$1:$K$4024,8,FALSE())</f>
        <v>0</v>
      </c>
    </row>
    <row r="5173" spans="1:13" x14ac:dyDescent="0.2">
      <c r="A5173" s="9">
        <v>5172</v>
      </c>
      <c r="B5173" s="9">
        <v>2023</v>
      </c>
      <c r="C5173" s="1">
        <v>4222</v>
      </c>
      <c r="D5173" s="17" t="str">
        <f>VLOOKUP(C5173,樹木資料表!$A$1:$K$4024,2,FALSE())</f>
        <v>臺灣山茶</v>
      </c>
      <c r="E5173" s="11">
        <v>1.8</v>
      </c>
      <c r="F5173" s="11">
        <v>2</v>
      </c>
      <c r="G5173" s="17" t="str">
        <f>VLOOKUP($C5173,樹木資料表!$A$1:$K$4024,3,FALSE())</f>
        <v>D</v>
      </c>
      <c r="H5173" s="17">
        <f>VLOOKUP($C5173,樹木資料表!$A$1:$K$4024,4,FALSE())</f>
        <v>5</v>
      </c>
      <c r="I5173" s="17">
        <f>VLOOKUP($C5173,樹木資料表!$A$1:$K$4024,5,FALSE())</f>
        <v>3</v>
      </c>
      <c r="J5173" s="17">
        <f>VLOOKUP($C5173,樹木資料表!$A$1:$K$4024,6,FALSE())</f>
        <v>0.4</v>
      </c>
      <c r="K5173" s="17">
        <f>VLOOKUP($C5173,樹木資料表!$A$1:$K$4024,7,FALSE())</f>
        <v>3.1</v>
      </c>
      <c r="L5173" s="17">
        <f>VLOOKUP($C5173,樹木資料表!$A$1:$K$4024,8,FALSE())</f>
        <v>0</v>
      </c>
    </row>
    <row r="5174" spans="1:13" x14ac:dyDescent="0.2">
      <c r="A5174" s="9">
        <v>5173</v>
      </c>
      <c r="B5174" s="9">
        <v>2023</v>
      </c>
      <c r="C5174" s="1">
        <v>4223</v>
      </c>
      <c r="D5174" s="17" t="str">
        <f>VLOOKUP(C5174,樹木資料表!$A$1:$K$4024,2,FALSE())</f>
        <v>瓊楠</v>
      </c>
      <c r="E5174" s="11">
        <v>6.8</v>
      </c>
      <c r="G5174" s="17" t="str">
        <f>VLOOKUP($C5174,樹木資料表!$A$1:$K$4024,3,FALSE())</f>
        <v>D</v>
      </c>
      <c r="H5174" s="17">
        <f>VLOOKUP($C5174,樹木資料表!$A$1:$K$4024,4,FALSE())</f>
        <v>5</v>
      </c>
      <c r="I5174" s="17">
        <f>VLOOKUP($C5174,樹木資料表!$A$1:$K$4024,5,FALSE())</f>
        <v>3</v>
      </c>
      <c r="J5174" s="17">
        <f>VLOOKUP($C5174,樹木資料表!$A$1:$K$4024,6,FALSE())</f>
        <v>0.6</v>
      </c>
      <c r="K5174" s="17">
        <f>VLOOKUP($C5174,樹木資料表!$A$1:$K$4024,7,FALSE())</f>
        <v>3</v>
      </c>
      <c r="L5174" s="17">
        <f>VLOOKUP($C5174,樹木資料表!$A$1:$K$4024,8,FALSE())</f>
        <v>0</v>
      </c>
    </row>
    <row r="5175" spans="1:13" x14ac:dyDescent="0.2">
      <c r="A5175" s="9">
        <v>5174</v>
      </c>
      <c r="B5175" s="9">
        <v>2023</v>
      </c>
      <c r="C5175" s="28">
        <v>8871</v>
      </c>
      <c r="D5175" s="17" t="str">
        <f>VLOOKUP(C5175,樹木資料表!$A$1:$K$4024,2,FALSE())</f>
        <v>小葉樹杞</v>
      </c>
      <c r="E5175" s="11">
        <v>1</v>
      </c>
      <c r="G5175" s="17" t="str">
        <f>VLOOKUP($C5175,樹木資料表!$A$1:$K$4024,3,FALSE())</f>
        <v>D</v>
      </c>
      <c r="H5175" s="17">
        <f>VLOOKUP($C5175,樹木資料表!$A$1:$K$4024,4,FALSE())</f>
        <v>5</v>
      </c>
      <c r="I5175" s="17">
        <f>VLOOKUP($C5175,樹木資料表!$A$1:$K$4024,5,FALSE())</f>
        <v>3</v>
      </c>
      <c r="J5175" s="17">
        <f>VLOOKUP($C5175,樹木資料表!$A$1:$K$4024,6,FALSE())</f>
        <v>4.8</v>
      </c>
      <c r="K5175" s="17">
        <f>VLOOKUP($C5175,樹木資料表!$A$1:$K$4024,7,FALSE())</f>
        <v>0.9</v>
      </c>
      <c r="L5175" s="17">
        <f>VLOOKUP($C5175,樹木資料表!$A$1:$K$4024,8,FALSE())</f>
        <v>0</v>
      </c>
      <c r="M5175" s="8" t="s">
        <v>123</v>
      </c>
    </row>
    <row r="5176" spans="1:13" x14ac:dyDescent="0.2">
      <c r="A5176" s="9">
        <v>5175</v>
      </c>
      <c r="B5176" s="9">
        <v>2023</v>
      </c>
      <c r="C5176" s="28">
        <v>8872</v>
      </c>
      <c r="D5176" s="17" t="str">
        <f>VLOOKUP(C5176,樹木資料表!$A$1:$K$4024,2,FALSE())</f>
        <v>小葉樹杞</v>
      </c>
      <c r="E5176" s="11">
        <v>2</v>
      </c>
      <c r="G5176" s="17" t="str">
        <f>VLOOKUP($C5176,樹木資料表!$A$1:$K$4024,3,FALSE())</f>
        <v>D</v>
      </c>
      <c r="H5176" s="17">
        <f>VLOOKUP($C5176,樹木資料表!$A$1:$K$4024,4,FALSE())</f>
        <v>5</v>
      </c>
      <c r="I5176" s="17">
        <f>VLOOKUP($C5176,樹木資料表!$A$1:$K$4024,5,FALSE())</f>
        <v>3</v>
      </c>
      <c r="J5176" s="17">
        <f>VLOOKUP($C5176,樹木資料表!$A$1:$K$4024,6,FALSE())</f>
        <v>4</v>
      </c>
      <c r="K5176" s="17">
        <f>VLOOKUP($C5176,樹木資料表!$A$1:$K$4024,7,FALSE())</f>
        <v>0.9</v>
      </c>
      <c r="L5176" s="17">
        <f>VLOOKUP($C5176,樹木資料表!$A$1:$K$4024,8,FALSE())</f>
        <v>0</v>
      </c>
      <c r="M5176" s="8" t="s">
        <v>123</v>
      </c>
    </row>
    <row r="5177" spans="1:13" x14ac:dyDescent="0.2">
      <c r="A5177" s="9">
        <v>5176</v>
      </c>
      <c r="B5177" s="9">
        <v>2023</v>
      </c>
      <c r="C5177" s="1">
        <v>4224</v>
      </c>
      <c r="D5177" s="17" t="str">
        <f>VLOOKUP(C5177,樹木資料表!$A$1:$K$4024,2,FALSE())</f>
        <v>臺灣山茶</v>
      </c>
      <c r="E5177" s="20">
        <v>0</v>
      </c>
      <c r="F5177" s="11">
        <v>1.5</v>
      </c>
      <c r="G5177" s="17" t="str">
        <f>VLOOKUP($C5177,樹木資料表!$A$1:$K$4024,3,FALSE())</f>
        <v>D</v>
      </c>
      <c r="H5177" s="17">
        <f>VLOOKUP($C5177,樹木資料表!$A$1:$K$4024,4,FALSE())</f>
        <v>5</v>
      </c>
      <c r="I5177" s="17">
        <f>VLOOKUP($C5177,樹木資料表!$A$1:$K$4024,5,FALSE())</f>
        <v>4</v>
      </c>
      <c r="J5177" s="17">
        <f>VLOOKUP($C5177,樹木資料表!$A$1:$K$4024,6,FALSE())</f>
        <v>4.5</v>
      </c>
      <c r="K5177" s="17">
        <f>VLOOKUP($C5177,樹木資料表!$A$1:$K$4024,7,FALSE())</f>
        <v>2.5</v>
      </c>
      <c r="L5177" s="17">
        <f>VLOOKUP($C5177,樹木資料表!$A$1:$K$4024,8,FALSE())</f>
        <v>0</v>
      </c>
      <c r="M5177" s="8" t="s">
        <v>128</v>
      </c>
    </row>
    <row r="5178" spans="1:13" x14ac:dyDescent="0.2">
      <c r="A5178" s="9">
        <v>5177</v>
      </c>
      <c r="B5178" s="9">
        <v>2023</v>
      </c>
      <c r="C5178" s="1">
        <v>4225</v>
      </c>
      <c r="D5178" s="17" t="str">
        <f>VLOOKUP(C5178,樹木資料表!$A$1:$K$4024,2,FALSE())</f>
        <v>小葉樹杞</v>
      </c>
      <c r="E5178" s="11">
        <v>3.5</v>
      </c>
      <c r="G5178" s="17" t="str">
        <f>VLOOKUP($C5178,樹木資料表!$A$1:$K$4024,3,FALSE())</f>
        <v>D</v>
      </c>
      <c r="H5178" s="17">
        <f>VLOOKUP($C5178,樹木資料表!$A$1:$K$4024,4,FALSE())</f>
        <v>5</v>
      </c>
      <c r="I5178" s="17">
        <f>VLOOKUP($C5178,樹木資料表!$A$1:$K$4024,5,FALSE())</f>
        <v>4</v>
      </c>
      <c r="J5178" s="17">
        <f>VLOOKUP($C5178,樹木資料表!$A$1:$K$4024,6,FALSE())</f>
        <v>2.9</v>
      </c>
      <c r="K5178" s="17">
        <f>VLOOKUP($C5178,樹木資料表!$A$1:$K$4024,7,FALSE())</f>
        <v>1.3</v>
      </c>
      <c r="L5178" s="17">
        <f>VLOOKUP($C5178,樹木資料表!$A$1:$K$4024,8,FALSE())</f>
        <v>0</v>
      </c>
    </row>
    <row r="5179" spans="1:13" x14ac:dyDescent="0.2">
      <c r="A5179" s="9">
        <v>5178</v>
      </c>
      <c r="B5179" s="9">
        <v>2023</v>
      </c>
      <c r="C5179" s="1">
        <v>4226</v>
      </c>
      <c r="D5179" s="17" t="str">
        <f>VLOOKUP(C5179,樹木資料表!$A$1:$K$4024,2,FALSE())</f>
        <v>小葉樹杞</v>
      </c>
      <c r="E5179" s="11">
        <v>2.2999999999999998</v>
      </c>
      <c r="G5179" s="17" t="str">
        <f>VLOOKUP($C5179,樹木資料表!$A$1:$K$4024,3,FALSE())</f>
        <v>D</v>
      </c>
      <c r="H5179" s="17">
        <f>VLOOKUP($C5179,樹木資料表!$A$1:$K$4024,4,FALSE())</f>
        <v>5</v>
      </c>
      <c r="I5179" s="17">
        <f>VLOOKUP($C5179,樹木資料表!$A$1:$K$4024,5,FALSE())</f>
        <v>4</v>
      </c>
      <c r="J5179" s="17">
        <f>VLOOKUP($C5179,樹木資料表!$A$1:$K$4024,6,FALSE())</f>
        <v>1.7</v>
      </c>
      <c r="K5179" s="17">
        <f>VLOOKUP($C5179,樹木資料表!$A$1:$K$4024,7,FALSE())</f>
        <v>0.8</v>
      </c>
      <c r="L5179" s="17">
        <f>VLOOKUP($C5179,樹木資料表!$A$1:$K$4024,8,FALSE())</f>
        <v>0</v>
      </c>
    </row>
    <row r="5180" spans="1:13" x14ac:dyDescent="0.2">
      <c r="A5180" s="9">
        <v>5179</v>
      </c>
      <c r="B5180" s="9">
        <v>2023</v>
      </c>
      <c r="C5180" s="1">
        <v>4227</v>
      </c>
      <c r="D5180" s="17" t="str">
        <f>VLOOKUP(C5180,樹木資料表!$A$1:$K$4024,2,FALSE())</f>
        <v>小葉樹杞</v>
      </c>
      <c r="E5180" s="11">
        <v>5.5</v>
      </c>
      <c r="G5180" s="17" t="str">
        <f>VLOOKUP($C5180,樹木資料表!$A$1:$K$4024,3,FALSE())</f>
        <v>D</v>
      </c>
      <c r="H5180" s="17">
        <f>VLOOKUP($C5180,樹木資料表!$A$1:$K$4024,4,FALSE())</f>
        <v>5</v>
      </c>
      <c r="I5180" s="17">
        <f>VLOOKUP($C5180,樹木資料表!$A$1:$K$4024,5,FALSE())</f>
        <v>4</v>
      </c>
      <c r="J5180" s="17">
        <f>VLOOKUP($C5180,樹木資料表!$A$1:$K$4024,6,FALSE())</f>
        <v>2.6</v>
      </c>
      <c r="K5180" s="17">
        <f>VLOOKUP($C5180,樹木資料表!$A$1:$K$4024,7,FALSE())</f>
        <v>2.8</v>
      </c>
      <c r="L5180" s="17">
        <f>VLOOKUP($C5180,樹木資料表!$A$1:$K$4024,8,FALSE())</f>
        <v>0</v>
      </c>
    </row>
    <row r="5181" spans="1:13" x14ac:dyDescent="0.2">
      <c r="A5181" s="9">
        <v>5180</v>
      </c>
      <c r="B5181" s="9">
        <v>2023</v>
      </c>
      <c r="C5181" s="1">
        <v>4228</v>
      </c>
      <c r="D5181" s="17" t="str">
        <f>VLOOKUP(C5181,樹木資料表!$A$1:$K$4024,2,FALSE())</f>
        <v>小葉樹杞</v>
      </c>
      <c r="E5181" s="11">
        <v>3</v>
      </c>
      <c r="G5181" s="17" t="str">
        <f>VLOOKUP($C5181,樹木資料表!$A$1:$K$4024,3,FALSE())</f>
        <v>D</v>
      </c>
      <c r="H5181" s="17">
        <f>VLOOKUP($C5181,樹木資料表!$A$1:$K$4024,4,FALSE())</f>
        <v>5</v>
      </c>
      <c r="I5181" s="17">
        <f>VLOOKUP($C5181,樹木資料表!$A$1:$K$4024,5,FALSE())</f>
        <v>4</v>
      </c>
      <c r="J5181" s="17">
        <f>VLOOKUP($C5181,樹木資料表!$A$1:$K$4024,6,FALSE())</f>
        <v>2.2999999999999998</v>
      </c>
      <c r="K5181" s="17">
        <f>VLOOKUP($C5181,樹木資料表!$A$1:$K$4024,7,FALSE())</f>
        <v>2.8</v>
      </c>
      <c r="L5181" s="17">
        <f>VLOOKUP($C5181,樹木資料表!$A$1:$K$4024,8,FALSE())</f>
        <v>0</v>
      </c>
    </row>
    <row r="5182" spans="1:13" x14ac:dyDescent="0.2">
      <c r="A5182" s="9">
        <v>5181</v>
      </c>
      <c r="B5182" s="9">
        <v>2023</v>
      </c>
      <c r="C5182" s="1">
        <v>4229</v>
      </c>
      <c r="D5182" s="17" t="str">
        <f>VLOOKUP(C5182,樹木資料表!$A$1:$K$4024,2,FALSE())</f>
        <v>臺灣山茶</v>
      </c>
      <c r="E5182" s="11">
        <v>6.6</v>
      </c>
      <c r="F5182" s="11">
        <v>5.5</v>
      </c>
      <c r="G5182" s="17" t="str">
        <f>VLOOKUP($C5182,樹木資料表!$A$1:$K$4024,3,FALSE())</f>
        <v>D</v>
      </c>
      <c r="H5182" s="17">
        <f>VLOOKUP($C5182,樹木資料表!$A$1:$K$4024,4,FALSE())</f>
        <v>5</v>
      </c>
      <c r="I5182" s="17">
        <f>VLOOKUP($C5182,樹木資料表!$A$1:$K$4024,5,FALSE())</f>
        <v>4</v>
      </c>
      <c r="J5182" s="17">
        <f>VLOOKUP($C5182,樹木資料表!$A$1:$K$4024,6,FALSE())</f>
        <v>3.4</v>
      </c>
      <c r="K5182" s="17">
        <f>VLOOKUP($C5182,樹木資料表!$A$1:$K$4024,7,FALSE())</f>
        <v>3</v>
      </c>
      <c r="L5182" s="17">
        <f>VLOOKUP($C5182,樹木資料表!$A$1:$K$4024,8,FALSE())</f>
        <v>0</v>
      </c>
    </row>
    <row r="5183" spans="1:13" x14ac:dyDescent="0.2">
      <c r="A5183" s="9">
        <v>5182</v>
      </c>
      <c r="B5183" s="9">
        <v>2023</v>
      </c>
      <c r="C5183" s="1">
        <v>4230</v>
      </c>
      <c r="D5183" s="17" t="str">
        <f>VLOOKUP(C5183,樹木資料表!$A$1:$K$4024,2,FALSE())</f>
        <v>小葉樹杞</v>
      </c>
      <c r="E5183" s="11">
        <v>2.6</v>
      </c>
      <c r="G5183" s="17" t="str">
        <f>VLOOKUP($C5183,樹木資料表!$A$1:$K$4024,3,FALSE())</f>
        <v>D</v>
      </c>
      <c r="H5183" s="17">
        <f>VLOOKUP($C5183,樹木資料表!$A$1:$K$4024,4,FALSE())</f>
        <v>5</v>
      </c>
      <c r="I5183" s="17">
        <f>VLOOKUP($C5183,樹木資料表!$A$1:$K$4024,5,FALSE())</f>
        <v>4</v>
      </c>
      <c r="J5183" s="17">
        <f>VLOOKUP($C5183,樹木資料表!$A$1:$K$4024,6,FALSE())</f>
        <v>3.4</v>
      </c>
      <c r="K5183" s="17">
        <f>VLOOKUP($C5183,樹木資料表!$A$1:$K$4024,7,FALSE())</f>
        <v>3.8</v>
      </c>
      <c r="L5183" s="17">
        <f>VLOOKUP($C5183,樹木資料表!$A$1:$K$4024,8,FALSE())</f>
        <v>0</v>
      </c>
    </row>
    <row r="5184" spans="1:13" x14ac:dyDescent="0.2">
      <c r="A5184" s="9">
        <v>5183</v>
      </c>
      <c r="B5184" s="9">
        <v>2023</v>
      </c>
      <c r="C5184" s="1">
        <v>4232</v>
      </c>
      <c r="D5184" s="17" t="str">
        <f>VLOOKUP(C5184,樹木資料表!$A$1:$K$4024,2,FALSE())</f>
        <v>臺灣山茶</v>
      </c>
      <c r="E5184" s="20">
        <v>0</v>
      </c>
      <c r="G5184" s="17" t="str">
        <f>VLOOKUP($C5184,樹木資料表!$A$1:$K$4024,3,FALSE())</f>
        <v>D</v>
      </c>
      <c r="H5184" s="17">
        <f>VLOOKUP($C5184,樹木資料表!$A$1:$K$4024,4,FALSE())</f>
        <v>5</v>
      </c>
      <c r="I5184" s="17">
        <f>VLOOKUP($C5184,樹木資料表!$A$1:$K$4024,5,FALSE())</f>
        <v>4</v>
      </c>
      <c r="J5184" s="17">
        <f>VLOOKUP($C5184,樹木資料表!$A$1:$K$4024,6,FALSE())</f>
        <v>3.8</v>
      </c>
      <c r="K5184" s="17">
        <f>VLOOKUP($C5184,樹木資料表!$A$1:$K$4024,7,FALSE())</f>
        <v>4.8</v>
      </c>
      <c r="L5184" s="17">
        <f>VLOOKUP($C5184,樹木資料表!$A$1:$K$4024,8,FALSE())</f>
        <v>0</v>
      </c>
      <c r="M5184" s="8" t="s">
        <v>128</v>
      </c>
    </row>
    <row r="5185" spans="1:13" x14ac:dyDescent="0.2">
      <c r="A5185" s="9">
        <v>5184</v>
      </c>
      <c r="B5185" s="9">
        <v>2023</v>
      </c>
      <c r="C5185" s="27">
        <v>8870</v>
      </c>
      <c r="D5185" s="17" t="str">
        <f>VLOOKUP(C5185,樹木資料表!$A$1:$K$4024,2,FALSE())</f>
        <v>臺灣山茶</v>
      </c>
      <c r="E5185" s="11">
        <v>2.2999999999999998</v>
      </c>
      <c r="F5185" s="11">
        <v>2.5</v>
      </c>
      <c r="G5185" s="17" t="str">
        <f>VLOOKUP($C5185,樹木資料表!$A$1:$K$4024,3,FALSE())</f>
        <v>D</v>
      </c>
      <c r="H5185" s="17">
        <f>VLOOKUP($C5185,樹木資料表!$A$1:$K$4024,4,FALSE())</f>
        <v>5</v>
      </c>
      <c r="I5185" s="17">
        <f>VLOOKUP($C5185,樹木資料表!$A$1:$K$4024,5,FALSE())</f>
        <v>4</v>
      </c>
      <c r="J5185" s="17">
        <f>VLOOKUP($C5185,樹木資料表!$A$1:$K$4024,6,FALSE())</f>
        <v>3.3</v>
      </c>
      <c r="K5185" s="17">
        <f>VLOOKUP($C5185,樹木資料表!$A$1:$K$4024,7,FALSE())</f>
        <v>5</v>
      </c>
      <c r="L5185" s="17">
        <f>VLOOKUP($C5185,樹木資料表!$A$1:$K$4024,8,FALSE())</f>
        <v>4231</v>
      </c>
      <c r="M5185" s="8" t="s">
        <v>176</v>
      </c>
    </row>
    <row r="5186" spans="1:13" x14ac:dyDescent="0.2">
      <c r="A5186" s="9">
        <v>5185</v>
      </c>
      <c r="B5186" s="9">
        <v>2023</v>
      </c>
      <c r="C5186" s="1">
        <v>4233</v>
      </c>
      <c r="D5186" s="17" t="str">
        <f>VLOOKUP(C5186,樹木資料表!$A$1:$K$4024,2,FALSE())</f>
        <v>臺灣山茶</v>
      </c>
      <c r="E5186" s="11">
        <v>1.9</v>
      </c>
      <c r="F5186" s="11">
        <v>4</v>
      </c>
      <c r="G5186" s="17" t="str">
        <f>VLOOKUP($C5186,樹木資料表!$A$1:$K$4024,3,FALSE())</f>
        <v>D</v>
      </c>
      <c r="H5186" s="17">
        <f>VLOOKUP($C5186,樹木資料表!$A$1:$K$4024,4,FALSE())</f>
        <v>6</v>
      </c>
      <c r="I5186" s="17">
        <f>VLOOKUP($C5186,樹木資料表!$A$1:$K$4024,5,FALSE())</f>
        <v>1</v>
      </c>
      <c r="J5186" s="17">
        <f>VLOOKUP($C5186,樹木資料表!$A$1:$K$4024,6,FALSE())</f>
        <v>0.1</v>
      </c>
      <c r="K5186" s="17">
        <f>VLOOKUP($C5186,樹木資料表!$A$1:$K$4024,7,FALSE())</f>
        <v>4.9000000000000004</v>
      </c>
      <c r="L5186" s="17">
        <f>VLOOKUP($C5186,樹木資料表!$A$1:$K$4024,8,FALSE())</f>
        <v>0</v>
      </c>
    </row>
    <row r="5187" spans="1:13" x14ac:dyDescent="0.2">
      <c r="A5187" s="9">
        <v>5186</v>
      </c>
      <c r="B5187" s="9">
        <v>2023</v>
      </c>
      <c r="C5187" s="1">
        <v>4234</v>
      </c>
      <c r="D5187" s="17" t="str">
        <f>VLOOKUP(C5187,樹木資料表!$A$1:$K$4024,2,FALSE())</f>
        <v>臺灣山茶</v>
      </c>
      <c r="E5187" s="11">
        <v>4.4000000000000004</v>
      </c>
      <c r="F5187" s="11">
        <v>4.5</v>
      </c>
      <c r="G5187" s="17" t="str">
        <f>VLOOKUP($C5187,樹木資料表!$A$1:$K$4024,3,FALSE())</f>
        <v>D</v>
      </c>
      <c r="H5187" s="17">
        <f>VLOOKUP($C5187,樹木資料表!$A$1:$K$4024,4,FALSE())</f>
        <v>6</v>
      </c>
      <c r="I5187" s="17">
        <f>VLOOKUP($C5187,樹木資料表!$A$1:$K$4024,5,FALSE())</f>
        <v>1</v>
      </c>
      <c r="J5187" s="17">
        <f>VLOOKUP($C5187,樹木資料表!$A$1:$K$4024,6,FALSE())</f>
        <v>1.1000000000000001</v>
      </c>
      <c r="K5187" s="17">
        <f>VLOOKUP($C5187,樹木資料表!$A$1:$K$4024,7,FALSE())</f>
        <v>4.5999999999999996</v>
      </c>
      <c r="L5187" s="17">
        <f>VLOOKUP($C5187,樹木資料表!$A$1:$K$4024,8,FALSE())</f>
        <v>0</v>
      </c>
    </row>
    <row r="5188" spans="1:13" x14ac:dyDescent="0.2">
      <c r="A5188" s="9">
        <v>5187</v>
      </c>
      <c r="B5188" s="9">
        <v>2023</v>
      </c>
      <c r="C5188" s="1">
        <v>4235</v>
      </c>
      <c r="D5188" s="17" t="str">
        <f>VLOOKUP(C5188,樹木資料表!$A$1:$K$4024,2,FALSE())</f>
        <v>瓊楠</v>
      </c>
      <c r="E5188" s="11">
        <v>8.6</v>
      </c>
      <c r="G5188" s="17" t="str">
        <f>VLOOKUP($C5188,樹木資料表!$A$1:$K$4024,3,FALSE())</f>
        <v>D</v>
      </c>
      <c r="H5188" s="17">
        <f>VLOOKUP($C5188,樹木資料表!$A$1:$K$4024,4,FALSE())</f>
        <v>6</v>
      </c>
      <c r="I5188" s="17">
        <f>VLOOKUP($C5188,樹木資料表!$A$1:$K$4024,5,FALSE())</f>
        <v>1</v>
      </c>
      <c r="J5188" s="17">
        <f>VLOOKUP($C5188,樹木資料表!$A$1:$K$4024,6,FALSE())</f>
        <v>0.4</v>
      </c>
      <c r="K5188" s="17">
        <f>VLOOKUP($C5188,樹木資料表!$A$1:$K$4024,7,FALSE())</f>
        <v>3.8</v>
      </c>
      <c r="L5188" s="17">
        <f>VLOOKUP($C5188,樹木資料表!$A$1:$K$4024,8,FALSE())</f>
        <v>0</v>
      </c>
    </row>
    <row r="5189" spans="1:13" x14ac:dyDescent="0.2">
      <c r="A5189" s="9">
        <v>5188</v>
      </c>
      <c r="B5189" s="9">
        <v>2023</v>
      </c>
      <c r="C5189" s="1">
        <v>4236</v>
      </c>
      <c r="D5189" s="17" t="str">
        <f>VLOOKUP(C5189,樹木資料表!$A$1:$K$4024,2,FALSE())</f>
        <v>臺灣山茶</v>
      </c>
      <c r="E5189" s="11">
        <v>3.9</v>
      </c>
      <c r="F5189" s="11">
        <v>3</v>
      </c>
      <c r="G5189" s="17" t="str">
        <f>VLOOKUP($C5189,樹木資料表!$A$1:$K$4024,3,FALSE())</f>
        <v>D</v>
      </c>
      <c r="H5189" s="17">
        <f>VLOOKUP($C5189,樹木資料表!$A$1:$K$4024,4,FALSE())</f>
        <v>6</v>
      </c>
      <c r="I5189" s="17">
        <f>VLOOKUP($C5189,樹木資料表!$A$1:$K$4024,5,FALSE())</f>
        <v>1</v>
      </c>
      <c r="J5189" s="17">
        <f>VLOOKUP($C5189,樹木資料表!$A$1:$K$4024,6,FALSE())</f>
        <v>1.4</v>
      </c>
      <c r="K5189" s="17">
        <f>VLOOKUP($C5189,樹木資料表!$A$1:$K$4024,7,FALSE())</f>
        <v>3</v>
      </c>
      <c r="L5189" s="17">
        <f>VLOOKUP($C5189,樹木資料表!$A$1:$K$4024,8,FALSE())</f>
        <v>0</v>
      </c>
    </row>
    <row r="5190" spans="1:13" x14ac:dyDescent="0.2">
      <c r="A5190" s="9">
        <v>5189</v>
      </c>
      <c r="B5190" s="9">
        <v>2023</v>
      </c>
      <c r="C5190" s="1">
        <v>4237</v>
      </c>
      <c r="D5190" s="17" t="str">
        <f>VLOOKUP(C5190,樹木資料表!$A$1:$K$4024,2,FALSE())</f>
        <v>臺灣山茶</v>
      </c>
      <c r="E5190" s="11">
        <v>2.2000000000000002</v>
      </c>
      <c r="F5190" s="11">
        <v>4</v>
      </c>
      <c r="G5190" s="17" t="str">
        <f>VLOOKUP($C5190,樹木資料表!$A$1:$K$4024,3,FALSE())</f>
        <v>D</v>
      </c>
      <c r="H5190" s="17">
        <f>VLOOKUP($C5190,樹木資料表!$A$1:$K$4024,4,FALSE())</f>
        <v>6</v>
      </c>
      <c r="I5190" s="17">
        <f>VLOOKUP($C5190,樹木資料表!$A$1:$K$4024,5,FALSE())</f>
        <v>1</v>
      </c>
      <c r="J5190" s="17">
        <f>VLOOKUP($C5190,樹木資料表!$A$1:$K$4024,6,FALSE())</f>
        <v>1.8</v>
      </c>
      <c r="K5190" s="17">
        <f>VLOOKUP($C5190,樹木資料表!$A$1:$K$4024,7,FALSE())</f>
        <v>2.9</v>
      </c>
      <c r="L5190" s="17">
        <f>VLOOKUP($C5190,樹木資料表!$A$1:$K$4024,8,FALSE())</f>
        <v>0</v>
      </c>
    </row>
    <row r="5191" spans="1:13" x14ac:dyDescent="0.2">
      <c r="A5191" s="9">
        <v>5190</v>
      </c>
      <c r="B5191" s="9">
        <v>2023</v>
      </c>
      <c r="C5191" s="1">
        <v>4238</v>
      </c>
      <c r="D5191" s="17" t="str">
        <f>VLOOKUP(C5191,樹木資料表!$A$1:$K$4024,2,FALSE())</f>
        <v>小西氏賽楠</v>
      </c>
      <c r="E5191" s="11">
        <v>7.8</v>
      </c>
      <c r="F5191" s="11" t="s">
        <v>137</v>
      </c>
      <c r="G5191" s="17" t="str">
        <f>VLOOKUP($C5191,樹木資料表!$A$1:$K$4024,3,FALSE())</f>
        <v>D</v>
      </c>
      <c r="H5191" s="17">
        <f>VLOOKUP($C5191,樹木資料表!$A$1:$K$4024,4,FALSE())</f>
        <v>6</v>
      </c>
      <c r="I5191" s="17">
        <f>VLOOKUP($C5191,樹木資料表!$A$1:$K$4024,5,FALSE())</f>
        <v>1</v>
      </c>
      <c r="J5191" s="17">
        <f>VLOOKUP($C5191,樹木資料表!$A$1:$K$4024,6,FALSE())</f>
        <v>1.3</v>
      </c>
      <c r="K5191" s="17">
        <f>VLOOKUP($C5191,樹木資料表!$A$1:$K$4024,7,FALSE())</f>
        <v>2.1</v>
      </c>
      <c r="L5191" s="17">
        <f>VLOOKUP($C5191,樹木資料表!$A$1:$K$4024,8,FALSE())</f>
        <v>0</v>
      </c>
    </row>
    <row r="5192" spans="1:13" x14ac:dyDescent="0.2">
      <c r="A5192" s="9">
        <v>5191</v>
      </c>
      <c r="B5192" s="9">
        <v>2023</v>
      </c>
      <c r="C5192" s="1">
        <v>4239</v>
      </c>
      <c r="D5192" s="17" t="str">
        <f>VLOOKUP(C5192,樹木資料表!$A$1:$K$4024,2,FALSE())</f>
        <v>小葉樹杞</v>
      </c>
      <c r="E5192" s="20">
        <v>0</v>
      </c>
      <c r="G5192" s="17" t="str">
        <f>VLOOKUP($C5192,樹木資料表!$A$1:$K$4024,3,FALSE())</f>
        <v>D</v>
      </c>
      <c r="H5192" s="17">
        <f>VLOOKUP($C5192,樹木資料表!$A$1:$K$4024,4,FALSE())</f>
        <v>6</v>
      </c>
      <c r="I5192" s="17">
        <f>VLOOKUP($C5192,樹木資料表!$A$1:$K$4024,5,FALSE())</f>
        <v>1</v>
      </c>
      <c r="J5192" s="17">
        <f>VLOOKUP($C5192,樹木資料表!$A$1:$K$4024,6,FALSE())</f>
        <v>3.5</v>
      </c>
      <c r="K5192" s="17">
        <f>VLOOKUP($C5192,樹木資料表!$A$1:$K$4024,7,FALSE())</f>
        <v>1.9</v>
      </c>
      <c r="L5192" s="17">
        <f>VLOOKUP($C5192,樹木資料表!$A$1:$K$4024,8,FALSE())</f>
        <v>0</v>
      </c>
      <c r="M5192" s="8" t="s">
        <v>131</v>
      </c>
    </row>
    <row r="5193" spans="1:13" x14ac:dyDescent="0.2">
      <c r="A5193" s="9">
        <v>5192</v>
      </c>
      <c r="B5193" s="9">
        <v>2023</v>
      </c>
      <c r="C5193" s="1">
        <v>4240</v>
      </c>
      <c r="D5193" s="17" t="str">
        <f>VLOOKUP(C5193,樹木資料表!$A$1:$K$4024,2,FALSE())</f>
        <v>臺灣山茶</v>
      </c>
      <c r="E5193" s="20">
        <v>0</v>
      </c>
      <c r="G5193" s="17" t="str">
        <f>VLOOKUP($C5193,樹木資料表!$A$1:$K$4024,3,FALSE())</f>
        <v>D</v>
      </c>
      <c r="H5193" s="17">
        <f>VLOOKUP($C5193,樹木資料表!$A$1:$K$4024,4,FALSE())</f>
        <v>6</v>
      </c>
      <c r="I5193" s="17">
        <f>VLOOKUP($C5193,樹木資料表!$A$1:$K$4024,5,FALSE())</f>
        <v>1</v>
      </c>
      <c r="J5193" s="17">
        <f>VLOOKUP($C5193,樹木資料表!$A$1:$K$4024,6,FALSE())</f>
        <v>0.5</v>
      </c>
      <c r="K5193" s="17">
        <f>VLOOKUP($C5193,樹木資料表!$A$1:$K$4024,7,FALSE())</f>
        <v>1.4</v>
      </c>
      <c r="L5193" s="17">
        <f>VLOOKUP($C5193,樹木資料表!$A$1:$K$4024,8,FALSE())</f>
        <v>0</v>
      </c>
      <c r="M5193" s="8" t="s">
        <v>128</v>
      </c>
    </row>
    <row r="5194" spans="1:13" x14ac:dyDescent="0.2">
      <c r="A5194" s="9">
        <v>5193</v>
      </c>
      <c r="B5194" s="9">
        <v>2023</v>
      </c>
      <c r="C5194" s="1">
        <v>4241</v>
      </c>
      <c r="D5194" s="17" t="str">
        <f>VLOOKUP(C5194,樹木資料表!$A$1:$K$4024,2,FALSE())</f>
        <v>小葉樹杞</v>
      </c>
      <c r="E5194" s="11">
        <v>3.4</v>
      </c>
      <c r="G5194" s="17" t="str">
        <f>VLOOKUP($C5194,樹木資料表!$A$1:$K$4024,3,FALSE())</f>
        <v>D</v>
      </c>
      <c r="H5194" s="17">
        <f>VLOOKUP($C5194,樹木資料表!$A$1:$K$4024,4,FALSE())</f>
        <v>6</v>
      </c>
      <c r="I5194" s="17">
        <f>VLOOKUP($C5194,樹木資料表!$A$1:$K$4024,5,FALSE())</f>
        <v>1</v>
      </c>
      <c r="J5194" s="17">
        <f>VLOOKUP($C5194,樹木資料表!$A$1:$K$4024,6,FALSE())</f>
        <v>1.2</v>
      </c>
      <c r="K5194" s="17">
        <f>VLOOKUP($C5194,樹木資料表!$A$1:$K$4024,7,FALSE())</f>
        <v>1.7</v>
      </c>
      <c r="L5194" s="17">
        <f>VLOOKUP($C5194,樹木資料表!$A$1:$K$4024,8,FALSE())</f>
        <v>0</v>
      </c>
    </row>
    <row r="5195" spans="1:13" x14ac:dyDescent="0.2">
      <c r="A5195" s="9">
        <v>5194</v>
      </c>
      <c r="B5195" s="9">
        <v>2023</v>
      </c>
      <c r="C5195" s="1">
        <v>4242</v>
      </c>
      <c r="D5195" s="17" t="str">
        <f>VLOOKUP(C5195,樹木資料表!$A$1:$K$4024,2,FALSE())</f>
        <v>長葉木薑子</v>
      </c>
      <c r="E5195" s="30">
        <v>9.6999999999999993</v>
      </c>
      <c r="G5195" s="17" t="str">
        <f>VLOOKUP($C5195,樹木資料表!$A$1:$K$4024,3,FALSE())</f>
        <v>D</v>
      </c>
      <c r="H5195" s="17">
        <f>VLOOKUP($C5195,樹木資料表!$A$1:$K$4024,4,FALSE())</f>
        <v>6</v>
      </c>
      <c r="I5195" s="17">
        <f>VLOOKUP($C5195,樹木資料表!$A$1:$K$4024,5,FALSE())</f>
        <v>2</v>
      </c>
      <c r="J5195" s="17">
        <f>VLOOKUP($C5195,樹木資料表!$A$1:$K$4024,6,FALSE())</f>
        <v>2.5</v>
      </c>
      <c r="K5195" s="17">
        <f>VLOOKUP($C5195,樹木資料表!$A$1:$K$4024,7,FALSE())</f>
        <v>3</v>
      </c>
      <c r="L5195" s="17">
        <f>VLOOKUP($C5195,樹木資料表!$A$1:$K$4024,8,FALSE())</f>
        <v>0</v>
      </c>
    </row>
    <row r="5196" spans="1:13" x14ac:dyDescent="0.2">
      <c r="A5196" s="9">
        <v>5195</v>
      </c>
      <c r="B5196" s="9">
        <v>2023</v>
      </c>
      <c r="C5196" s="1">
        <v>4243</v>
      </c>
      <c r="D5196" s="17" t="str">
        <f>VLOOKUP(C5196,樹木資料表!$A$1:$K$4024,2,FALSE())</f>
        <v>瓊楠</v>
      </c>
      <c r="E5196" s="11">
        <v>2.2000000000000002</v>
      </c>
      <c r="G5196" s="17" t="str">
        <f>VLOOKUP($C5196,樹木資料表!$A$1:$K$4024,3,FALSE())</f>
        <v>D</v>
      </c>
      <c r="H5196" s="17">
        <f>VLOOKUP($C5196,樹木資料表!$A$1:$K$4024,4,FALSE())</f>
        <v>6</v>
      </c>
      <c r="I5196" s="17">
        <f>VLOOKUP($C5196,樹木資料表!$A$1:$K$4024,5,FALSE())</f>
        <v>2</v>
      </c>
      <c r="J5196" s="17">
        <f>VLOOKUP($C5196,樹木資料表!$A$1:$K$4024,6,FALSE())</f>
        <v>3.5</v>
      </c>
      <c r="K5196" s="17">
        <f>VLOOKUP($C5196,樹木資料表!$A$1:$K$4024,7,FALSE())</f>
        <v>3.4</v>
      </c>
      <c r="L5196" s="17">
        <f>VLOOKUP($C5196,樹木資料表!$A$1:$K$4024,8,FALSE())</f>
        <v>0</v>
      </c>
    </row>
    <row r="5197" spans="1:13" x14ac:dyDescent="0.2">
      <c r="A5197" s="9">
        <v>5196</v>
      </c>
      <c r="B5197" s="9">
        <v>2023</v>
      </c>
      <c r="C5197" s="1">
        <v>4244</v>
      </c>
      <c r="D5197" s="17" t="str">
        <f>VLOOKUP(C5197,樹木資料表!$A$1:$K$4024,2,FALSE())</f>
        <v>假長葉楠</v>
      </c>
      <c r="E5197" s="11">
        <v>37.5</v>
      </c>
      <c r="G5197" s="17" t="str">
        <f>VLOOKUP($C5197,樹木資料表!$A$1:$K$4024,3,FALSE())</f>
        <v>D</v>
      </c>
      <c r="H5197" s="17">
        <f>VLOOKUP($C5197,樹木資料表!$A$1:$K$4024,4,FALSE())</f>
        <v>6</v>
      </c>
      <c r="I5197" s="17">
        <f>VLOOKUP($C5197,樹木資料表!$A$1:$K$4024,5,FALSE())</f>
        <v>2</v>
      </c>
      <c r="J5197" s="17">
        <f>VLOOKUP($C5197,樹木資料表!$A$1:$K$4024,6,FALSE())</f>
        <v>3.9</v>
      </c>
      <c r="K5197" s="17">
        <f>VLOOKUP($C5197,樹木資料表!$A$1:$K$4024,7,FALSE())</f>
        <v>2.2000000000000002</v>
      </c>
      <c r="L5197" s="17">
        <f>VLOOKUP($C5197,樹木資料表!$A$1:$K$4024,8,FALSE())</f>
        <v>0</v>
      </c>
    </row>
    <row r="5198" spans="1:13" x14ac:dyDescent="0.2">
      <c r="A5198" s="9">
        <v>5197</v>
      </c>
      <c r="B5198" s="9">
        <v>2023</v>
      </c>
      <c r="C5198" s="1">
        <v>4245</v>
      </c>
      <c r="D5198" s="17" t="str">
        <f>VLOOKUP(C5198,樹木資料表!$A$1:$K$4024,2,FALSE())</f>
        <v>細刺苦櫧</v>
      </c>
      <c r="E5198" s="11">
        <v>1.7</v>
      </c>
      <c r="G5198" s="17" t="str">
        <f>VLOOKUP($C5198,樹木資料表!$A$1:$K$4024,3,FALSE())</f>
        <v>D</v>
      </c>
      <c r="H5198" s="17">
        <f>VLOOKUP($C5198,樹木資料表!$A$1:$K$4024,4,FALSE())</f>
        <v>6</v>
      </c>
      <c r="I5198" s="17">
        <f>VLOOKUP($C5198,樹木資料表!$A$1:$K$4024,5,FALSE())</f>
        <v>3</v>
      </c>
      <c r="J5198" s="17">
        <f>VLOOKUP($C5198,樹木資料表!$A$1:$K$4024,6,FALSE())</f>
        <v>2</v>
      </c>
      <c r="K5198" s="17">
        <f>VLOOKUP($C5198,樹木資料表!$A$1:$K$4024,7,FALSE())</f>
        <v>4.7</v>
      </c>
      <c r="L5198" s="17">
        <f>VLOOKUP($C5198,樹木資料表!$A$1:$K$4024,8,FALSE())</f>
        <v>0</v>
      </c>
    </row>
    <row r="5199" spans="1:13" x14ac:dyDescent="0.2">
      <c r="A5199" s="9">
        <v>5198</v>
      </c>
      <c r="B5199" s="9">
        <v>2023</v>
      </c>
      <c r="C5199" s="1">
        <v>4246</v>
      </c>
      <c r="D5199" s="17" t="str">
        <f>VLOOKUP(C5199,樹木資料表!$A$1:$K$4024,2,FALSE())</f>
        <v>瓊楠</v>
      </c>
      <c r="E5199" s="11">
        <v>5.8</v>
      </c>
      <c r="G5199" s="17" t="str">
        <f>VLOOKUP($C5199,樹木資料表!$A$1:$K$4024,3,FALSE())</f>
        <v>D</v>
      </c>
      <c r="H5199" s="17">
        <f>VLOOKUP($C5199,樹木資料表!$A$1:$K$4024,4,FALSE())</f>
        <v>6</v>
      </c>
      <c r="I5199" s="17">
        <f>VLOOKUP($C5199,樹木資料表!$A$1:$K$4024,5,FALSE())</f>
        <v>3</v>
      </c>
      <c r="J5199" s="17">
        <f>VLOOKUP($C5199,樹木資料表!$A$1:$K$4024,6,FALSE())</f>
        <v>2.8</v>
      </c>
      <c r="K5199" s="17">
        <f>VLOOKUP($C5199,樹木資料表!$A$1:$K$4024,7,FALSE())</f>
        <v>3.3</v>
      </c>
      <c r="L5199" s="17">
        <f>VLOOKUP($C5199,樹木資料表!$A$1:$K$4024,8,FALSE())</f>
        <v>0</v>
      </c>
    </row>
    <row r="5200" spans="1:13" x14ac:dyDescent="0.2">
      <c r="A5200" s="9">
        <v>5199</v>
      </c>
      <c r="B5200" s="9">
        <v>2023</v>
      </c>
      <c r="C5200" s="1">
        <v>4247</v>
      </c>
      <c r="D5200" s="17" t="str">
        <f>VLOOKUP(C5200,樹木資料表!$A$1:$K$4024,2,FALSE())</f>
        <v>小芽新木薑子</v>
      </c>
      <c r="E5200" s="11">
        <v>9.1</v>
      </c>
      <c r="G5200" s="17" t="str">
        <f>VLOOKUP($C5200,樹木資料表!$A$1:$K$4024,3,FALSE())</f>
        <v>D</v>
      </c>
      <c r="H5200" s="17">
        <f>VLOOKUP($C5200,樹木資料表!$A$1:$K$4024,4,FALSE())</f>
        <v>6</v>
      </c>
      <c r="I5200" s="17">
        <f>VLOOKUP($C5200,樹木資料表!$A$1:$K$4024,5,FALSE())</f>
        <v>3</v>
      </c>
      <c r="J5200" s="17">
        <f>VLOOKUP($C5200,樹木資料表!$A$1:$K$4024,6,FALSE())</f>
        <v>1.9</v>
      </c>
      <c r="K5200" s="17">
        <f>VLOOKUP($C5200,樹木資料表!$A$1:$K$4024,7,FALSE())</f>
        <v>0.9</v>
      </c>
      <c r="L5200" s="17">
        <f>VLOOKUP($C5200,樹木資料表!$A$1:$K$4024,8,FALSE())</f>
        <v>0</v>
      </c>
    </row>
    <row r="5201" spans="1:13" x14ac:dyDescent="0.2">
      <c r="A5201" s="9">
        <v>5200</v>
      </c>
      <c r="B5201" s="9">
        <v>2023</v>
      </c>
      <c r="C5201" s="1">
        <v>4248</v>
      </c>
      <c r="D5201" s="17" t="str">
        <f>VLOOKUP(C5201,樹木資料表!$A$1:$K$4024,2,FALSE())</f>
        <v>臺灣山茶</v>
      </c>
      <c r="E5201" s="20">
        <v>0</v>
      </c>
      <c r="G5201" s="17" t="str">
        <f>VLOOKUP($C5201,樹木資料表!$A$1:$K$4024,3,FALSE())</f>
        <v>D</v>
      </c>
      <c r="H5201" s="17">
        <f>VLOOKUP($C5201,樹木資料表!$A$1:$K$4024,4,FALSE())</f>
        <v>6</v>
      </c>
      <c r="I5201" s="17">
        <f>VLOOKUP($C5201,樹木資料表!$A$1:$K$4024,5,FALSE())</f>
        <v>3</v>
      </c>
      <c r="J5201" s="17">
        <f>VLOOKUP($C5201,樹木資料表!$A$1:$K$4024,6,FALSE())</f>
        <v>2.7</v>
      </c>
      <c r="K5201" s="17">
        <f>VLOOKUP($C5201,樹木資料表!$A$1:$K$4024,7,FALSE())</f>
        <v>2.1</v>
      </c>
      <c r="L5201" s="17">
        <f>VLOOKUP($C5201,樹木資料表!$A$1:$K$4024,8,FALSE())</f>
        <v>0</v>
      </c>
      <c r="M5201" s="8" t="s">
        <v>128</v>
      </c>
    </row>
    <row r="5202" spans="1:13" x14ac:dyDescent="0.2">
      <c r="A5202" s="9">
        <v>5201</v>
      </c>
      <c r="B5202" s="9">
        <v>2023</v>
      </c>
      <c r="C5202" s="1">
        <v>4249</v>
      </c>
      <c r="D5202" s="17" t="str">
        <f>VLOOKUP(C5202,樹木資料表!$A$1:$K$4024,2,FALSE())</f>
        <v>臺灣山茶</v>
      </c>
      <c r="E5202" s="11">
        <v>1.9</v>
      </c>
      <c r="F5202" s="11">
        <v>2.5</v>
      </c>
      <c r="G5202" s="17" t="str">
        <f>VLOOKUP($C5202,樹木資料表!$A$1:$K$4024,3,FALSE())</f>
        <v>D</v>
      </c>
      <c r="H5202" s="17">
        <f>VLOOKUP($C5202,樹木資料表!$A$1:$K$4024,4,FALSE())</f>
        <v>6</v>
      </c>
      <c r="I5202" s="17">
        <f>VLOOKUP($C5202,樹木資料表!$A$1:$K$4024,5,FALSE())</f>
        <v>3</v>
      </c>
      <c r="J5202" s="17">
        <f>VLOOKUP($C5202,樹木資料表!$A$1:$K$4024,6,FALSE())</f>
        <v>0.9</v>
      </c>
      <c r="K5202" s="17">
        <f>VLOOKUP($C5202,樹木資料表!$A$1:$K$4024,7,FALSE())</f>
        <v>0.8</v>
      </c>
      <c r="L5202" s="17">
        <f>VLOOKUP($C5202,樹木資料表!$A$1:$K$4024,8,FALSE())</f>
        <v>0</v>
      </c>
    </row>
    <row r="5203" spans="1:13" x14ac:dyDescent="0.2">
      <c r="A5203" s="9">
        <v>5202</v>
      </c>
      <c r="B5203" s="9">
        <v>2023</v>
      </c>
      <c r="C5203" s="1">
        <v>4250</v>
      </c>
      <c r="D5203" s="17" t="str">
        <f>VLOOKUP(C5203,樹木資料表!$A$1:$K$4024,2,FALSE())</f>
        <v>福建賽衛矛</v>
      </c>
      <c r="E5203" s="11">
        <v>4.0999999999999996</v>
      </c>
      <c r="G5203" s="17" t="str">
        <f>VLOOKUP($C5203,樹木資料表!$A$1:$K$4024,3,FALSE())</f>
        <v>D</v>
      </c>
      <c r="H5203" s="17">
        <f>VLOOKUP($C5203,樹木資料表!$A$1:$K$4024,4,FALSE())</f>
        <v>6</v>
      </c>
      <c r="I5203" s="17">
        <f>VLOOKUP($C5203,樹木資料表!$A$1:$K$4024,5,FALSE())</f>
        <v>3</v>
      </c>
      <c r="J5203" s="17">
        <f>VLOOKUP($C5203,樹木資料表!$A$1:$K$4024,6,FALSE())</f>
        <v>0.1</v>
      </c>
      <c r="K5203" s="17">
        <f>VLOOKUP($C5203,樹木資料表!$A$1:$K$4024,7,FALSE())</f>
        <v>3.7</v>
      </c>
      <c r="L5203" s="17">
        <f>VLOOKUP($C5203,樹木資料表!$A$1:$K$4024,8,FALSE())</f>
        <v>0</v>
      </c>
    </row>
    <row r="5204" spans="1:13" x14ac:dyDescent="0.2">
      <c r="A5204" s="9">
        <v>5203</v>
      </c>
      <c r="B5204" s="9">
        <v>2023</v>
      </c>
      <c r="C5204" s="28">
        <v>8869</v>
      </c>
      <c r="D5204" s="17" t="str">
        <f>VLOOKUP(C5204,樹木資料表!$A$1:$K$4024,2,FALSE())</f>
        <v>小葉樹杞</v>
      </c>
      <c r="E5204" s="11">
        <v>1.3</v>
      </c>
      <c r="G5204" s="17" t="str">
        <f>VLOOKUP($C5204,樹木資料表!$A$1:$K$4024,3,FALSE())</f>
        <v>D</v>
      </c>
      <c r="H5204" s="17">
        <f>VLOOKUP($C5204,樹木資料表!$A$1:$K$4024,4,FALSE())</f>
        <v>6</v>
      </c>
      <c r="I5204" s="17">
        <f>VLOOKUP($C5204,樹木資料表!$A$1:$K$4024,5,FALSE())</f>
        <v>3</v>
      </c>
      <c r="J5204" s="17">
        <f>VLOOKUP($C5204,樹木資料表!$A$1:$K$4024,6,FALSE())</f>
        <v>4</v>
      </c>
      <c r="K5204" s="17">
        <f>VLOOKUP($C5204,樹木資料表!$A$1:$K$4024,7,FALSE())</f>
        <v>2</v>
      </c>
      <c r="L5204" s="17">
        <f>VLOOKUP($C5204,樹木資料表!$A$1:$K$4024,8,FALSE())</f>
        <v>0</v>
      </c>
      <c r="M5204" s="8" t="s">
        <v>123</v>
      </c>
    </row>
    <row r="5205" spans="1:13" x14ac:dyDescent="0.2">
      <c r="A5205" s="9">
        <v>5204</v>
      </c>
      <c r="B5205" s="9">
        <v>2023</v>
      </c>
      <c r="C5205" s="1">
        <v>4251</v>
      </c>
      <c r="D5205" s="17" t="str">
        <f>VLOOKUP(C5205,樹木資料表!$A$1:$K$4024,2,FALSE())</f>
        <v>小葉樹杞</v>
      </c>
      <c r="E5205" s="11">
        <v>1.9</v>
      </c>
      <c r="G5205" s="17" t="str">
        <f>VLOOKUP($C5205,樹木資料表!$A$1:$K$4024,3,FALSE())</f>
        <v>D</v>
      </c>
      <c r="H5205" s="17">
        <f>VLOOKUP($C5205,樹木資料表!$A$1:$K$4024,4,FALSE())</f>
        <v>6</v>
      </c>
      <c r="I5205" s="17">
        <f>VLOOKUP($C5205,樹木資料表!$A$1:$K$4024,5,FALSE())</f>
        <v>4</v>
      </c>
      <c r="J5205" s="17">
        <f>VLOOKUP($C5205,樹木資料表!$A$1:$K$4024,6,FALSE())</f>
        <v>4.7</v>
      </c>
      <c r="K5205" s="17">
        <f>VLOOKUP($C5205,樹木資料表!$A$1:$K$4024,7,FALSE())</f>
        <v>1</v>
      </c>
      <c r="L5205" s="17">
        <f>VLOOKUP($C5205,樹木資料表!$A$1:$K$4024,8,FALSE())</f>
        <v>0</v>
      </c>
    </row>
    <row r="5206" spans="1:13" x14ac:dyDescent="0.2">
      <c r="A5206" s="9">
        <v>5205</v>
      </c>
      <c r="B5206" s="9">
        <v>2023</v>
      </c>
      <c r="C5206" s="1">
        <v>4252</v>
      </c>
      <c r="D5206" s="17" t="str">
        <f>VLOOKUP(C5206,樹木資料表!$A$1:$K$4024,2,FALSE())</f>
        <v>小葉樹杞</v>
      </c>
      <c r="E5206" s="11">
        <v>4.0999999999999996</v>
      </c>
      <c r="G5206" s="17" t="str">
        <f>VLOOKUP($C5206,樹木資料表!$A$1:$K$4024,3,FALSE())</f>
        <v>D</v>
      </c>
      <c r="H5206" s="17">
        <f>VLOOKUP($C5206,樹木資料表!$A$1:$K$4024,4,FALSE())</f>
        <v>6</v>
      </c>
      <c r="I5206" s="17">
        <f>VLOOKUP($C5206,樹木資料表!$A$1:$K$4024,5,FALSE())</f>
        <v>4</v>
      </c>
      <c r="J5206" s="17">
        <f>VLOOKUP($C5206,樹木資料表!$A$1:$K$4024,6,FALSE())</f>
        <v>4.8</v>
      </c>
      <c r="K5206" s="17">
        <f>VLOOKUP($C5206,樹木資料表!$A$1:$K$4024,7,FALSE())</f>
        <v>0.6</v>
      </c>
      <c r="L5206" s="17">
        <f>VLOOKUP($C5206,樹木資料表!$A$1:$K$4024,8,FALSE())</f>
        <v>0</v>
      </c>
    </row>
    <row r="5207" spans="1:13" x14ac:dyDescent="0.2">
      <c r="A5207" s="9">
        <v>5206</v>
      </c>
      <c r="B5207" s="9">
        <v>2023</v>
      </c>
      <c r="C5207" s="1">
        <v>4253</v>
      </c>
      <c r="D5207" s="17" t="str">
        <f>VLOOKUP(C5207,樹木資料表!$A$1:$K$4024,2,FALSE())</f>
        <v>小芽新木薑子</v>
      </c>
      <c r="E5207" s="11">
        <v>3.8</v>
      </c>
      <c r="G5207" s="17" t="str">
        <f>VLOOKUP($C5207,樹木資料表!$A$1:$K$4024,3,FALSE())</f>
        <v>D</v>
      </c>
      <c r="H5207" s="17">
        <f>VLOOKUP($C5207,樹木資料表!$A$1:$K$4024,4,FALSE())</f>
        <v>6</v>
      </c>
      <c r="I5207" s="17">
        <f>VLOOKUP($C5207,樹木資料表!$A$1:$K$4024,5,FALSE())</f>
        <v>4</v>
      </c>
      <c r="J5207" s="17">
        <f>VLOOKUP($C5207,樹木資料表!$A$1:$K$4024,6,FALSE())</f>
        <v>3</v>
      </c>
      <c r="K5207" s="17">
        <f>VLOOKUP($C5207,樹木資料表!$A$1:$K$4024,7,FALSE())</f>
        <v>1.2</v>
      </c>
      <c r="L5207" s="17">
        <f>VLOOKUP($C5207,樹木資料表!$A$1:$K$4024,8,FALSE())</f>
        <v>0</v>
      </c>
    </row>
    <row r="5208" spans="1:13" x14ac:dyDescent="0.2">
      <c r="A5208" s="9">
        <v>5207</v>
      </c>
      <c r="B5208" s="9">
        <v>2023</v>
      </c>
      <c r="C5208" s="1">
        <v>4254</v>
      </c>
      <c r="D5208" s="17" t="str">
        <f>VLOOKUP(C5208,樹木資料表!$A$1:$K$4024,2,FALSE())</f>
        <v>細刺苦櫧</v>
      </c>
      <c r="E5208" s="11">
        <v>51.7</v>
      </c>
      <c r="G5208" s="17" t="str">
        <f>VLOOKUP($C5208,樹木資料表!$A$1:$K$4024,3,FALSE())</f>
        <v>D</v>
      </c>
      <c r="H5208" s="17">
        <f>VLOOKUP($C5208,樹木資料表!$A$1:$K$4024,4,FALSE())</f>
        <v>6</v>
      </c>
      <c r="I5208" s="17">
        <f>VLOOKUP($C5208,樹木資料表!$A$1:$K$4024,5,FALSE())</f>
        <v>4</v>
      </c>
      <c r="J5208" s="17">
        <f>VLOOKUP($C5208,樹木資料表!$A$1:$K$4024,6,FALSE())</f>
        <v>2.8</v>
      </c>
      <c r="K5208" s="17">
        <f>VLOOKUP($C5208,樹木資料表!$A$1:$K$4024,7,FALSE())</f>
        <v>1.8</v>
      </c>
      <c r="L5208" s="17">
        <f>VLOOKUP($C5208,樹木資料表!$A$1:$K$4024,8,FALSE())</f>
        <v>0</v>
      </c>
    </row>
    <row r="5209" spans="1:13" x14ac:dyDescent="0.2">
      <c r="A5209" s="9">
        <v>5208</v>
      </c>
      <c r="B5209" s="9">
        <v>2023</v>
      </c>
      <c r="C5209" s="1">
        <v>4255</v>
      </c>
      <c r="D5209" s="17" t="str">
        <f>VLOOKUP(C5209,樹木資料表!$A$1:$K$4024,2,FALSE())</f>
        <v>臺灣山茶</v>
      </c>
      <c r="E5209" s="11">
        <v>1.8</v>
      </c>
      <c r="F5209" s="11">
        <v>2.8</v>
      </c>
      <c r="G5209" s="17" t="str">
        <f>VLOOKUP($C5209,樹木資料表!$A$1:$K$4024,3,FALSE())</f>
        <v>D</v>
      </c>
      <c r="H5209" s="17">
        <f>VLOOKUP($C5209,樹木資料表!$A$1:$K$4024,4,FALSE())</f>
        <v>6</v>
      </c>
      <c r="I5209" s="17">
        <f>VLOOKUP($C5209,樹木資料表!$A$1:$K$4024,5,FALSE())</f>
        <v>4</v>
      </c>
      <c r="J5209" s="17">
        <f>VLOOKUP($C5209,樹木資料表!$A$1:$K$4024,6,FALSE())</f>
        <v>0</v>
      </c>
      <c r="K5209" s="17">
        <f>VLOOKUP($C5209,樹木資料表!$A$1:$K$4024,7,FALSE())</f>
        <v>0.3</v>
      </c>
      <c r="L5209" s="17">
        <f>VLOOKUP($C5209,樹木資料表!$A$1:$K$4024,8,FALSE())</f>
        <v>0</v>
      </c>
    </row>
    <row r="5210" spans="1:13" x14ac:dyDescent="0.2">
      <c r="A5210" s="9">
        <v>5209</v>
      </c>
      <c r="B5210" s="9">
        <v>2023</v>
      </c>
      <c r="C5210" s="1">
        <v>4256</v>
      </c>
      <c r="D5210" s="17" t="str">
        <f>VLOOKUP(C5210,樹木資料表!$A$1:$K$4024,2,FALSE())</f>
        <v>長葉木薑子</v>
      </c>
      <c r="E5210" s="20">
        <v>0</v>
      </c>
      <c r="G5210" s="17" t="str">
        <f>VLOOKUP($C5210,樹木資料表!$A$1:$K$4024,3,FALSE())</f>
        <v>D</v>
      </c>
      <c r="H5210" s="17">
        <f>VLOOKUP($C5210,樹木資料表!$A$1:$K$4024,4,FALSE())</f>
        <v>6</v>
      </c>
      <c r="I5210" s="17">
        <f>VLOOKUP($C5210,樹木資料表!$A$1:$K$4024,5,FALSE())</f>
        <v>4</v>
      </c>
      <c r="J5210" s="17">
        <f>VLOOKUP($C5210,樹木資料表!$A$1:$K$4024,6,FALSE())</f>
        <v>3.8</v>
      </c>
      <c r="K5210" s="17">
        <f>VLOOKUP($C5210,樹木資料表!$A$1:$K$4024,7,FALSE())</f>
        <v>3.8</v>
      </c>
      <c r="L5210" s="17">
        <f>VLOOKUP($C5210,樹木資料表!$A$1:$K$4024,8,FALSE())</f>
        <v>0</v>
      </c>
      <c r="M5210" s="8" t="s">
        <v>131</v>
      </c>
    </row>
    <row r="5211" spans="1:13" x14ac:dyDescent="0.2">
      <c r="A5211" s="9">
        <v>5210</v>
      </c>
      <c r="B5211" s="9">
        <v>2023</v>
      </c>
      <c r="C5211" s="1">
        <v>4257</v>
      </c>
      <c r="D5211" s="17" t="str">
        <f>VLOOKUP(C5211,樹木資料表!$A$1:$K$4024,2,FALSE())</f>
        <v>臺灣山茶</v>
      </c>
      <c r="E5211" s="11">
        <v>1.1000000000000001</v>
      </c>
      <c r="F5211" s="11">
        <v>1.8</v>
      </c>
      <c r="G5211" s="17" t="str">
        <f>VLOOKUP($C5211,樹木資料表!$A$1:$K$4024,3,FALSE())</f>
        <v>D</v>
      </c>
      <c r="H5211" s="17">
        <f>VLOOKUP($C5211,樹木資料表!$A$1:$K$4024,4,FALSE())</f>
        <v>7</v>
      </c>
      <c r="I5211" s="17">
        <f>VLOOKUP($C5211,樹木資料表!$A$1:$K$4024,5,FALSE())</f>
        <v>1</v>
      </c>
      <c r="J5211" s="17">
        <f>VLOOKUP($C5211,樹木資料表!$A$1:$K$4024,6,FALSE())</f>
        <v>1.6</v>
      </c>
      <c r="K5211" s="17">
        <f>VLOOKUP($C5211,樹木資料表!$A$1:$K$4024,7,FALSE())</f>
        <v>3.5</v>
      </c>
      <c r="L5211" s="17">
        <f>VLOOKUP($C5211,樹木資料表!$A$1:$K$4024,8,FALSE())</f>
        <v>0</v>
      </c>
    </row>
    <row r="5212" spans="1:13" x14ac:dyDescent="0.2">
      <c r="A5212" s="9">
        <v>5211</v>
      </c>
      <c r="B5212" s="9">
        <v>2023</v>
      </c>
      <c r="C5212" s="1">
        <v>4258</v>
      </c>
      <c r="D5212" s="17" t="str">
        <f>VLOOKUP(C5212,樹木資料表!$A$1:$K$4024,2,FALSE())</f>
        <v>臺灣山茶</v>
      </c>
      <c r="E5212" s="20">
        <v>0</v>
      </c>
      <c r="G5212" s="17" t="str">
        <f>VLOOKUP($C5212,樹木資料表!$A$1:$K$4024,3,FALSE())</f>
        <v>D</v>
      </c>
      <c r="H5212" s="17">
        <f>VLOOKUP($C5212,樹木資料表!$A$1:$K$4024,4,FALSE())</f>
        <v>7</v>
      </c>
      <c r="I5212" s="17">
        <f>VLOOKUP($C5212,樹木資料表!$A$1:$K$4024,5,FALSE())</f>
        <v>1</v>
      </c>
      <c r="J5212" s="17">
        <f>VLOOKUP($C5212,樹木資料表!$A$1:$K$4024,6,FALSE())</f>
        <v>1</v>
      </c>
      <c r="K5212" s="17">
        <f>VLOOKUP($C5212,樹木資料表!$A$1:$K$4024,7,FALSE())</f>
        <v>2.5</v>
      </c>
      <c r="L5212" s="17">
        <f>VLOOKUP($C5212,樹木資料表!$A$1:$K$4024,8,FALSE())</f>
        <v>0</v>
      </c>
      <c r="M5212" s="8" t="s">
        <v>128</v>
      </c>
    </row>
    <row r="5213" spans="1:13" x14ac:dyDescent="0.2">
      <c r="A5213" s="9">
        <v>5212</v>
      </c>
      <c r="B5213" s="9">
        <v>2023</v>
      </c>
      <c r="C5213" s="1">
        <v>4259</v>
      </c>
      <c r="D5213" s="17" t="str">
        <f>VLOOKUP(C5213,樹木資料表!$A$1:$K$4024,2,FALSE())</f>
        <v>瓊楠</v>
      </c>
      <c r="E5213" s="11">
        <v>1.1000000000000001</v>
      </c>
      <c r="G5213" s="17" t="str">
        <f>VLOOKUP($C5213,樹木資料表!$A$1:$K$4024,3,FALSE())</f>
        <v>D</v>
      </c>
      <c r="H5213" s="17">
        <f>VLOOKUP($C5213,樹木資料表!$A$1:$K$4024,4,FALSE())</f>
        <v>7</v>
      </c>
      <c r="I5213" s="17">
        <f>VLOOKUP($C5213,樹木資料表!$A$1:$K$4024,5,FALSE())</f>
        <v>1</v>
      </c>
      <c r="J5213" s="17">
        <f>VLOOKUP($C5213,樹木資料表!$A$1:$K$4024,6,FALSE())</f>
        <v>3.5</v>
      </c>
      <c r="K5213" s="17">
        <f>VLOOKUP($C5213,樹木資料表!$A$1:$K$4024,7,FALSE())</f>
        <v>4.8</v>
      </c>
      <c r="L5213" s="17">
        <f>VLOOKUP($C5213,樹木資料表!$A$1:$K$4024,8,FALSE())</f>
        <v>0</v>
      </c>
    </row>
    <row r="5214" spans="1:13" x14ac:dyDescent="0.2">
      <c r="A5214" s="9">
        <v>5213</v>
      </c>
      <c r="B5214" s="9">
        <v>2023</v>
      </c>
      <c r="C5214" s="1">
        <v>4260</v>
      </c>
      <c r="D5214" s="17" t="str">
        <f>VLOOKUP(C5214,樹木資料表!$A$1:$K$4024,2,FALSE())</f>
        <v>臺灣山茶</v>
      </c>
      <c r="E5214" s="20">
        <v>0</v>
      </c>
      <c r="G5214" s="17" t="str">
        <f>VLOOKUP($C5214,樹木資料表!$A$1:$K$4024,3,FALSE())</f>
        <v>D</v>
      </c>
      <c r="H5214" s="17">
        <f>VLOOKUP($C5214,樹木資料表!$A$1:$K$4024,4,FALSE())</f>
        <v>7</v>
      </c>
      <c r="I5214" s="17">
        <f>VLOOKUP($C5214,樹木資料表!$A$1:$K$4024,5,FALSE())</f>
        <v>1</v>
      </c>
      <c r="J5214" s="17">
        <f>VLOOKUP($C5214,樹木資料表!$A$1:$K$4024,6,FALSE())</f>
        <v>3.1</v>
      </c>
      <c r="K5214" s="17">
        <f>VLOOKUP($C5214,樹木資料表!$A$1:$K$4024,7,FALSE())</f>
        <v>3</v>
      </c>
      <c r="L5214" s="17">
        <f>VLOOKUP($C5214,樹木資料表!$A$1:$K$4024,8,FALSE())</f>
        <v>0</v>
      </c>
      <c r="M5214" s="8" t="s">
        <v>128</v>
      </c>
    </row>
    <row r="5215" spans="1:13" x14ac:dyDescent="0.2">
      <c r="A5215" s="9">
        <v>5214</v>
      </c>
      <c r="B5215" s="9">
        <v>2023</v>
      </c>
      <c r="C5215" s="1">
        <v>4261</v>
      </c>
      <c r="D5215" s="17" t="str">
        <f>VLOOKUP(C5215,樹木資料表!$A$1:$K$4024,2,FALSE())</f>
        <v>長葉木薑子</v>
      </c>
      <c r="E5215" s="11">
        <v>4.5</v>
      </c>
      <c r="G5215" s="17" t="str">
        <f>VLOOKUP($C5215,樹木資料表!$A$1:$K$4024,3,FALSE())</f>
        <v>D</v>
      </c>
      <c r="H5215" s="17">
        <f>VLOOKUP($C5215,樹木資料表!$A$1:$K$4024,4,FALSE())</f>
        <v>7</v>
      </c>
      <c r="I5215" s="17">
        <f>VLOOKUP($C5215,樹木資料表!$A$1:$K$4024,5,FALSE())</f>
        <v>1</v>
      </c>
      <c r="J5215" s="17">
        <f>VLOOKUP($C5215,樹木資料表!$A$1:$K$4024,6,FALSE())</f>
        <v>4.0999999999999996</v>
      </c>
      <c r="K5215" s="17">
        <f>VLOOKUP($C5215,樹木資料表!$A$1:$K$4024,7,FALSE())</f>
        <v>2.5</v>
      </c>
      <c r="L5215" s="17">
        <f>VLOOKUP($C5215,樹木資料表!$A$1:$K$4024,8,FALSE())</f>
        <v>0</v>
      </c>
    </row>
    <row r="5216" spans="1:13" x14ac:dyDescent="0.2">
      <c r="A5216" s="9">
        <v>5215</v>
      </c>
      <c r="B5216" s="9">
        <v>2023</v>
      </c>
      <c r="C5216" s="1">
        <v>4262</v>
      </c>
      <c r="D5216" s="17" t="str">
        <f>VLOOKUP(C5216,樹木資料表!$A$1:$K$4024,2,FALSE())</f>
        <v>黃杞</v>
      </c>
      <c r="E5216" s="11">
        <v>42.3</v>
      </c>
      <c r="G5216" s="17" t="str">
        <f>VLOOKUP($C5216,樹木資料表!$A$1:$K$4024,3,FALSE())</f>
        <v>D</v>
      </c>
      <c r="H5216" s="17">
        <f>VLOOKUP($C5216,樹木資料表!$A$1:$K$4024,4,FALSE())</f>
        <v>7</v>
      </c>
      <c r="I5216" s="17">
        <f>VLOOKUP($C5216,樹木資料表!$A$1:$K$4024,5,FALSE())</f>
        <v>1</v>
      </c>
      <c r="J5216" s="17">
        <f>VLOOKUP($C5216,樹木資料表!$A$1:$K$4024,6,FALSE())</f>
        <v>4.4000000000000004</v>
      </c>
      <c r="K5216" s="17">
        <f>VLOOKUP($C5216,樹木資料表!$A$1:$K$4024,7,FALSE())</f>
        <v>2.2999999999999998</v>
      </c>
      <c r="L5216" s="17">
        <f>VLOOKUP($C5216,樹木資料表!$A$1:$K$4024,8,FALSE())</f>
        <v>0</v>
      </c>
    </row>
    <row r="5217" spans="1:13" x14ac:dyDescent="0.2">
      <c r="A5217" s="9">
        <v>5216</v>
      </c>
      <c r="B5217" s="9">
        <v>2023</v>
      </c>
      <c r="C5217" s="1">
        <v>4263</v>
      </c>
      <c r="D5217" s="17" t="str">
        <f>VLOOKUP(C5217,樹木資料表!$A$1:$K$4024,2,FALSE())</f>
        <v>臺灣山茶</v>
      </c>
      <c r="E5217" s="20">
        <v>0</v>
      </c>
      <c r="G5217" s="17" t="str">
        <f>VLOOKUP($C5217,樹木資料表!$A$1:$K$4024,3,FALSE())</f>
        <v>D</v>
      </c>
      <c r="H5217" s="17">
        <f>VLOOKUP($C5217,樹木資料表!$A$1:$K$4024,4,FALSE())</f>
        <v>7</v>
      </c>
      <c r="I5217" s="17">
        <f>VLOOKUP($C5217,樹木資料表!$A$1:$K$4024,5,FALSE())</f>
        <v>1</v>
      </c>
      <c r="J5217" s="17">
        <f>VLOOKUP($C5217,樹木資料表!$A$1:$K$4024,6,FALSE())</f>
        <v>3</v>
      </c>
      <c r="K5217" s="17">
        <f>VLOOKUP($C5217,樹木資料表!$A$1:$K$4024,7,FALSE())</f>
        <v>0</v>
      </c>
      <c r="L5217" s="17">
        <f>VLOOKUP($C5217,樹木資料表!$A$1:$K$4024,8,FALSE())</f>
        <v>0</v>
      </c>
      <c r="M5217" s="8" t="s">
        <v>131</v>
      </c>
    </row>
    <row r="5218" spans="1:13" x14ac:dyDescent="0.2">
      <c r="A5218" s="9">
        <v>5217</v>
      </c>
      <c r="B5218" s="9">
        <v>2023</v>
      </c>
      <c r="C5218" s="1">
        <v>4264</v>
      </c>
      <c r="D5218" s="17" t="str">
        <f>VLOOKUP(C5218,樹木資料表!$A$1:$K$4024,2,FALSE())</f>
        <v>小葉樹杞</v>
      </c>
      <c r="E5218" s="29">
        <v>1.3</v>
      </c>
      <c r="G5218" s="17" t="str">
        <f>VLOOKUP($C5218,樹木資料表!$A$1:$K$4024,3,FALSE())</f>
        <v>D</v>
      </c>
      <c r="H5218" s="17">
        <f>VLOOKUP($C5218,樹木資料表!$A$1:$K$4024,4,FALSE())</f>
        <v>7</v>
      </c>
      <c r="I5218" s="17">
        <f>VLOOKUP($C5218,樹木資料表!$A$1:$K$4024,5,FALSE())</f>
        <v>1</v>
      </c>
      <c r="J5218" s="17">
        <f>VLOOKUP($C5218,樹木資料表!$A$1:$K$4024,6,FALSE())</f>
        <v>3.4</v>
      </c>
      <c r="K5218" s="17">
        <f>VLOOKUP($C5218,樹木資料表!$A$1:$K$4024,7,FALSE())</f>
        <v>0.1</v>
      </c>
      <c r="L5218" s="17">
        <f>VLOOKUP($C5218,樹木資料表!$A$1:$K$4024,8,FALSE())</f>
        <v>0</v>
      </c>
      <c r="M5218" s="8" t="s">
        <v>136</v>
      </c>
    </row>
    <row r="5219" spans="1:13" x14ac:dyDescent="0.2">
      <c r="A5219" s="9">
        <v>5218</v>
      </c>
      <c r="B5219" s="9">
        <v>2023</v>
      </c>
      <c r="C5219" s="28">
        <v>8866</v>
      </c>
      <c r="D5219" s="17" t="str">
        <f>VLOOKUP(C5219,樹木資料表!$A$1:$K$4024,2,FALSE())</f>
        <v>臺灣灰木</v>
      </c>
      <c r="E5219" s="11">
        <v>1.1000000000000001</v>
      </c>
      <c r="G5219" s="17" t="str">
        <f>VLOOKUP($C5219,樹木資料表!$A$1:$K$4024,3,FALSE())</f>
        <v>D</v>
      </c>
      <c r="H5219" s="17">
        <f>VLOOKUP($C5219,樹木資料表!$A$1:$K$4024,4,FALSE())</f>
        <v>7</v>
      </c>
      <c r="I5219" s="17">
        <f>VLOOKUP($C5219,樹木資料表!$A$1:$K$4024,5,FALSE())</f>
        <v>1</v>
      </c>
      <c r="J5219" s="17">
        <f>VLOOKUP($C5219,樹木資料表!$A$1:$K$4024,6,FALSE())</f>
        <v>4.2</v>
      </c>
      <c r="K5219" s="17">
        <f>VLOOKUP($C5219,樹木資料表!$A$1:$K$4024,7,FALSE())</f>
        <v>0.6</v>
      </c>
      <c r="L5219" s="17">
        <f>VLOOKUP($C5219,樹木資料表!$A$1:$K$4024,8,FALSE())</f>
        <v>0</v>
      </c>
      <c r="M5219" s="8" t="s">
        <v>123</v>
      </c>
    </row>
    <row r="5220" spans="1:13" x14ac:dyDescent="0.2">
      <c r="A5220" s="9">
        <v>5219</v>
      </c>
      <c r="B5220" s="9">
        <v>2023</v>
      </c>
      <c r="C5220" s="1">
        <v>4265</v>
      </c>
      <c r="D5220" s="17" t="str">
        <f>VLOOKUP(C5220,樹木資料表!$A$1:$K$4024,2,FALSE())</f>
        <v>臺灣灰木</v>
      </c>
      <c r="E5220" s="11">
        <v>1.5</v>
      </c>
      <c r="G5220" s="17" t="str">
        <f>VLOOKUP($C5220,樹木資料表!$A$1:$K$4024,3,FALSE())</f>
        <v>D</v>
      </c>
      <c r="H5220" s="17">
        <f>VLOOKUP($C5220,樹木資料表!$A$1:$K$4024,4,FALSE())</f>
        <v>7</v>
      </c>
      <c r="I5220" s="17">
        <f>VLOOKUP($C5220,樹木資料表!$A$1:$K$4024,5,FALSE())</f>
        <v>2</v>
      </c>
      <c r="J5220" s="17">
        <f>VLOOKUP($C5220,樹木資料表!$A$1:$K$4024,6,FALSE())</f>
        <v>0.1</v>
      </c>
      <c r="K5220" s="17">
        <f>VLOOKUP($C5220,樹木資料表!$A$1:$K$4024,7,FALSE())</f>
        <v>2.8</v>
      </c>
      <c r="L5220" s="17">
        <f>VLOOKUP($C5220,樹木資料表!$A$1:$K$4024,8,FALSE())</f>
        <v>0</v>
      </c>
    </row>
    <row r="5221" spans="1:13" x14ac:dyDescent="0.2">
      <c r="A5221" s="9">
        <v>5220</v>
      </c>
      <c r="B5221" s="9">
        <v>2023</v>
      </c>
      <c r="C5221" s="1">
        <v>4266</v>
      </c>
      <c r="D5221" s="17" t="str">
        <f>VLOOKUP(C5221,樹木資料表!$A$1:$K$4024,2,FALSE())</f>
        <v>臺灣山茶</v>
      </c>
      <c r="E5221" s="11">
        <v>1.5</v>
      </c>
      <c r="F5221" s="11">
        <v>2.5</v>
      </c>
      <c r="G5221" s="17" t="str">
        <f>VLOOKUP($C5221,樹木資料表!$A$1:$K$4024,3,FALSE())</f>
        <v>D</v>
      </c>
      <c r="H5221" s="17">
        <f>VLOOKUP($C5221,樹木資料表!$A$1:$K$4024,4,FALSE())</f>
        <v>7</v>
      </c>
      <c r="I5221" s="17">
        <f>VLOOKUP($C5221,樹木資料表!$A$1:$K$4024,5,FALSE())</f>
        <v>2</v>
      </c>
      <c r="J5221" s="17">
        <f>VLOOKUP($C5221,樹木資料表!$A$1:$K$4024,6,FALSE())</f>
        <v>0.8</v>
      </c>
      <c r="K5221" s="17">
        <f>VLOOKUP($C5221,樹木資料表!$A$1:$K$4024,7,FALSE())</f>
        <v>2.7</v>
      </c>
      <c r="L5221" s="17">
        <f>VLOOKUP($C5221,樹木資料表!$A$1:$K$4024,8,FALSE())</f>
        <v>0</v>
      </c>
    </row>
    <row r="5222" spans="1:13" x14ac:dyDescent="0.2">
      <c r="A5222" s="9">
        <v>5221</v>
      </c>
      <c r="B5222" s="9">
        <v>2023</v>
      </c>
      <c r="C5222" s="1">
        <v>4267</v>
      </c>
      <c r="D5222" s="17" t="str">
        <f>VLOOKUP(C5222,樹木資料表!$A$1:$K$4024,2,FALSE())</f>
        <v>小葉樹杞</v>
      </c>
      <c r="E5222" s="11">
        <v>1.9</v>
      </c>
      <c r="G5222" s="17" t="str">
        <f>VLOOKUP($C5222,樹木資料表!$A$1:$K$4024,3,FALSE())</f>
        <v>D</v>
      </c>
      <c r="H5222" s="17">
        <f>VLOOKUP($C5222,樹木資料表!$A$1:$K$4024,4,FALSE())</f>
        <v>7</v>
      </c>
      <c r="I5222" s="17">
        <f>VLOOKUP($C5222,樹木資料表!$A$1:$K$4024,5,FALSE())</f>
        <v>2</v>
      </c>
      <c r="J5222" s="17">
        <f>VLOOKUP($C5222,樹木資料表!$A$1:$K$4024,6,FALSE())</f>
        <v>0.5</v>
      </c>
      <c r="K5222" s="17">
        <f>VLOOKUP($C5222,樹木資料表!$A$1:$K$4024,7,FALSE())</f>
        <v>3.6</v>
      </c>
      <c r="L5222" s="17">
        <f>VLOOKUP($C5222,樹木資料表!$A$1:$K$4024,8,FALSE())</f>
        <v>0</v>
      </c>
    </row>
    <row r="5223" spans="1:13" x14ac:dyDescent="0.2">
      <c r="A5223" s="9">
        <v>5222</v>
      </c>
      <c r="B5223" s="9">
        <v>2023</v>
      </c>
      <c r="C5223" s="1">
        <v>4268</v>
      </c>
      <c r="D5223" s="17" t="str">
        <f>VLOOKUP(C5223,樹木資料表!$A$1:$K$4024,2,FALSE())</f>
        <v>臺灣山茶</v>
      </c>
      <c r="E5223" s="20">
        <v>0</v>
      </c>
      <c r="G5223" s="17" t="str">
        <f>VLOOKUP($C5223,樹木資料表!$A$1:$K$4024,3,FALSE())</f>
        <v>D</v>
      </c>
      <c r="H5223" s="17">
        <f>VLOOKUP($C5223,樹木資料表!$A$1:$K$4024,4,FALSE())</f>
        <v>7</v>
      </c>
      <c r="I5223" s="17">
        <f>VLOOKUP($C5223,樹木資料表!$A$1:$K$4024,5,FALSE())</f>
        <v>2</v>
      </c>
      <c r="J5223" s="17">
        <f>VLOOKUP($C5223,樹木資料表!$A$1:$K$4024,6,FALSE())</f>
        <v>1.1000000000000001</v>
      </c>
      <c r="K5223" s="17">
        <f>VLOOKUP($C5223,樹木資料表!$A$1:$K$4024,7,FALSE())</f>
        <v>3.1</v>
      </c>
      <c r="L5223" s="17">
        <f>VLOOKUP($C5223,樹木資料表!$A$1:$K$4024,8,FALSE())</f>
        <v>0</v>
      </c>
      <c r="M5223" s="8" t="s">
        <v>128</v>
      </c>
    </row>
    <row r="5224" spans="1:13" x14ac:dyDescent="0.2">
      <c r="A5224" s="9">
        <v>5223</v>
      </c>
      <c r="B5224" s="9">
        <v>2023</v>
      </c>
      <c r="C5224" s="1">
        <v>4269</v>
      </c>
      <c r="D5224" s="17" t="str">
        <f>VLOOKUP(C5224,樹木資料表!$A$1:$K$4024,2,FALSE())</f>
        <v>香桂</v>
      </c>
      <c r="E5224" s="11">
        <v>15.2</v>
      </c>
      <c r="G5224" s="17" t="str">
        <f>VLOOKUP($C5224,樹木資料表!$A$1:$K$4024,3,FALSE())</f>
        <v>D</v>
      </c>
      <c r="H5224" s="17">
        <f>VLOOKUP($C5224,樹木資料表!$A$1:$K$4024,4,FALSE())</f>
        <v>7</v>
      </c>
      <c r="I5224" s="17">
        <f>VLOOKUP($C5224,樹木資料表!$A$1:$K$4024,5,FALSE())</f>
        <v>2</v>
      </c>
      <c r="J5224" s="17">
        <f>VLOOKUP($C5224,樹木資料表!$A$1:$K$4024,6,FALSE())</f>
        <v>1.8</v>
      </c>
      <c r="K5224" s="17">
        <f>VLOOKUP($C5224,樹木資料表!$A$1:$K$4024,7,FALSE())</f>
        <v>3.9</v>
      </c>
      <c r="L5224" s="17">
        <f>VLOOKUP($C5224,樹木資料表!$A$1:$K$4024,8,FALSE())</f>
        <v>0</v>
      </c>
    </row>
    <row r="5225" spans="1:13" x14ac:dyDescent="0.2">
      <c r="A5225" s="9">
        <v>5224</v>
      </c>
      <c r="B5225" s="9">
        <v>2023</v>
      </c>
      <c r="C5225" s="1">
        <v>4270</v>
      </c>
      <c r="D5225" s="17" t="str">
        <f>VLOOKUP(C5225,樹木資料表!$A$1:$K$4024,2,FALSE())</f>
        <v>墨點櫻桃</v>
      </c>
      <c r="E5225" s="11">
        <v>43.2</v>
      </c>
      <c r="G5225" s="17" t="str">
        <f>VLOOKUP($C5225,樹木資料表!$A$1:$K$4024,3,FALSE())</f>
        <v>D</v>
      </c>
      <c r="H5225" s="17">
        <f>VLOOKUP($C5225,樹木資料表!$A$1:$K$4024,4,FALSE())</f>
        <v>7</v>
      </c>
      <c r="I5225" s="17">
        <f>VLOOKUP($C5225,樹木資料表!$A$1:$K$4024,5,FALSE())</f>
        <v>2</v>
      </c>
      <c r="J5225" s="17">
        <f>VLOOKUP($C5225,樹木資料表!$A$1:$K$4024,6,FALSE())</f>
        <v>3.5</v>
      </c>
      <c r="K5225" s="17">
        <f>VLOOKUP($C5225,樹木資料表!$A$1:$K$4024,7,FALSE())</f>
        <v>3</v>
      </c>
      <c r="L5225" s="17">
        <f>VLOOKUP($C5225,樹木資料表!$A$1:$K$4024,8,FALSE())</f>
        <v>0</v>
      </c>
    </row>
    <row r="5226" spans="1:13" x14ac:dyDescent="0.2">
      <c r="A5226" s="9">
        <v>5225</v>
      </c>
      <c r="B5226" s="9">
        <v>2023</v>
      </c>
      <c r="C5226" s="1">
        <v>4271</v>
      </c>
      <c r="D5226" s="17" t="str">
        <f>VLOOKUP(C5226,樹木資料表!$A$1:$K$4024,2,FALSE())</f>
        <v>小葉樹杞</v>
      </c>
      <c r="E5226" s="11">
        <v>2</v>
      </c>
      <c r="G5226" s="17" t="str">
        <f>VLOOKUP($C5226,樹木資料表!$A$1:$K$4024,3,FALSE())</f>
        <v>D</v>
      </c>
      <c r="H5226" s="17">
        <f>VLOOKUP($C5226,樹木資料表!$A$1:$K$4024,4,FALSE())</f>
        <v>7</v>
      </c>
      <c r="I5226" s="17">
        <f>VLOOKUP($C5226,樹木資料表!$A$1:$K$4024,5,FALSE())</f>
        <v>2</v>
      </c>
      <c r="J5226" s="17">
        <f>VLOOKUP($C5226,樹木資料表!$A$1:$K$4024,6,FALSE())</f>
        <v>5</v>
      </c>
      <c r="K5226" s="17">
        <f>VLOOKUP($C5226,樹木資料表!$A$1:$K$4024,7,FALSE())</f>
        <v>2.8</v>
      </c>
      <c r="L5226" s="17">
        <f>VLOOKUP($C5226,樹木資料表!$A$1:$K$4024,8,FALSE())</f>
        <v>0</v>
      </c>
    </row>
    <row r="5227" spans="1:13" x14ac:dyDescent="0.2">
      <c r="A5227" s="9">
        <v>5226</v>
      </c>
      <c r="B5227" s="9">
        <v>2023</v>
      </c>
      <c r="C5227" s="1">
        <v>4272</v>
      </c>
      <c r="D5227" s="17" t="str">
        <f>VLOOKUP(C5227,樹木資料表!$A$1:$K$4024,2,FALSE())</f>
        <v>小葉樹杞</v>
      </c>
      <c r="E5227" s="11">
        <v>3.4</v>
      </c>
      <c r="G5227" s="17" t="str">
        <f>VLOOKUP($C5227,樹木資料表!$A$1:$K$4024,3,FALSE())</f>
        <v>D</v>
      </c>
      <c r="H5227" s="17">
        <f>VLOOKUP($C5227,樹木資料表!$A$1:$K$4024,4,FALSE())</f>
        <v>7</v>
      </c>
      <c r="I5227" s="17">
        <f>VLOOKUP($C5227,樹木資料表!$A$1:$K$4024,5,FALSE())</f>
        <v>2</v>
      </c>
      <c r="J5227" s="17">
        <f>VLOOKUP($C5227,樹木資料表!$A$1:$K$4024,6,FALSE())</f>
        <v>4.8</v>
      </c>
      <c r="K5227" s="17">
        <f>VLOOKUP($C5227,樹木資料表!$A$1:$K$4024,7,FALSE())</f>
        <v>3.7</v>
      </c>
      <c r="L5227" s="17">
        <f>VLOOKUP($C5227,樹木資料表!$A$1:$K$4024,8,FALSE())</f>
        <v>0</v>
      </c>
    </row>
    <row r="5228" spans="1:13" x14ac:dyDescent="0.2">
      <c r="A5228" s="9">
        <v>5227</v>
      </c>
      <c r="B5228" s="9">
        <v>2023</v>
      </c>
      <c r="C5228" s="1">
        <v>4273</v>
      </c>
      <c r="D5228" s="17" t="str">
        <f>VLOOKUP(C5228,樹木資料表!$A$1:$K$4024,2,FALSE())</f>
        <v>細刺苦櫧</v>
      </c>
      <c r="E5228" s="11">
        <v>1</v>
      </c>
      <c r="G5228" s="17" t="str">
        <f>VLOOKUP($C5228,樹木資料表!$A$1:$K$4024,3,FALSE())</f>
        <v>D</v>
      </c>
      <c r="H5228" s="17">
        <f>VLOOKUP($C5228,樹木資料表!$A$1:$K$4024,4,FALSE())</f>
        <v>7</v>
      </c>
      <c r="I5228" s="17">
        <f>VLOOKUP($C5228,樹木資料表!$A$1:$K$4024,5,FALSE())</f>
        <v>2</v>
      </c>
      <c r="J5228" s="17">
        <f>VLOOKUP($C5228,樹木資料表!$A$1:$K$4024,6,FALSE())</f>
        <v>5</v>
      </c>
      <c r="K5228" s="17">
        <f>VLOOKUP($C5228,樹木資料表!$A$1:$K$4024,7,FALSE())</f>
        <v>2</v>
      </c>
      <c r="L5228" s="17">
        <f>VLOOKUP($C5228,樹木資料表!$A$1:$K$4024,8,FALSE())</f>
        <v>0</v>
      </c>
    </row>
    <row r="5229" spans="1:13" x14ac:dyDescent="0.2">
      <c r="A5229" s="9">
        <v>5228</v>
      </c>
      <c r="B5229" s="9">
        <v>2023</v>
      </c>
      <c r="C5229" s="1">
        <v>4274</v>
      </c>
      <c r="D5229" s="17" t="str">
        <f>VLOOKUP(C5229,樹木資料表!$A$1:$K$4024,2,FALSE())</f>
        <v>長尾尖葉櫧</v>
      </c>
      <c r="E5229" s="31">
        <v>69</v>
      </c>
      <c r="G5229" s="17" t="str">
        <f>VLOOKUP($C5229,樹木資料表!$A$1:$K$4024,3,FALSE())</f>
        <v>D</v>
      </c>
      <c r="H5229" s="17">
        <f>VLOOKUP($C5229,樹木資料表!$A$1:$K$4024,4,FALSE())</f>
        <v>7</v>
      </c>
      <c r="I5229" s="17">
        <f>VLOOKUP($C5229,樹木資料表!$A$1:$K$4024,5,FALSE())</f>
        <v>2</v>
      </c>
      <c r="J5229" s="17">
        <f>VLOOKUP($C5229,樹木資料表!$A$1:$K$4024,6,FALSE())</f>
        <v>3.1</v>
      </c>
      <c r="K5229" s="17">
        <f>VLOOKUP($C5229,樹木資料表!$A$1:$K$4024,7,FALSE())</f>
        <v>0.8</v>
      </c>
      <c r="L5229" s="17">
        <f>VLOOKUP($C5229,樹木資料表!$A$1:$K$4024,8,FALSE())</f>
        <v>0</v>
      </c>
    </row>
    <row r="5230" spans="1:13" x14ac:dyDescent="0.2">
      <c r="A5230" s="9">
        <v>5229</v>
      </c>
      <c r="B5230" s="9">
        <v>2023</v>
      </c>
      <c r="C5230" s="1">
        <v>4275</v>
      </c>
      <c r="D5230" s="17" t="str">
        <f>VLOOKUP(C5230,樹木資料表!$A$1:$K$4024,2,FALSE())</f>
        <v>臺灣山茶</v>
      </c>
      <c r="E5230" s="11">
        <v>2</v>
      </c>
      <c r="F5230" s="11">
        <v>2</v>
      </c>
      <c r="G5230" s="17" t="str">
        <f>VLOOKUP($C5230,樹木資料表!$A$1:$K$4024,3,FALSE())</f>
        <v>D</v>
      </c>
      <c r="H5230" s="17">
        <f>VLOOKUP($C5230,樹木資料表!$A$1:$K$4024,4,FALSE())</f>
        <v>7</v>
      </c>
      <c r="I5230" s="17">
        <f>VLOOKUP($C5230,樹木資料表!$A$1:$K$4024,5,FALSE())</f>
        <v>2</v>
      </c>
      <c r="J5230" s="17">
        <f>VLOOKUP($C5230,樹木資料表!$A$1:$K$4024,6,FALSE())</f>
        <v>2.4</v>
      </c>
      <c r="K5230" s="17">
        <f>VLOOKUP($C5230,樹木資料表!$A$1:$K$4024,7,FALSE())</f>
        <v>1.4</v>
      </c>
      <c r="L5230" s="17">
        <f>VLOOKUP($C5230,樹木資料表!$A$1:$K$4024,8,FALSE())</f>
        <v>0</v>
      </c>
    </row>
    <row r="5231" spans="1:13" x14ac:dyDescent="0.2">
      <c r="A5231" s="9">
        <v>5230</v>
      </c>
      <c r="B5231" s="9">
        <v>2023</v>
      </c>
      <c r="C5231" s="1">
        <v>4276</v>
      </c>
      <c r="D5231" s="17" t="str">
        <f>VLOOKUP(C5231,樹木資料表!$A$1:$K$4024,2,FALSE())</f>
        <v>小西氏賽楠</v>
      </c>
      <c r="E5231" s="11">
        <v>2.8</v>
      </c>
      <c r="G5231" s="17" t="str">
        <f>VLOOKUP($C5231,樹木資料表!$A$1:$K$4024,3,FALSE())</f>
        <v>D</v>
      </c>
      <c r="H5231" s="17">
        <f>VLOOKUP($C5231,樹木資料表!$A$1:$K$4024,4,FALSE())</f>
        <v>7</v>
      </c>
      <c r="I5231" s="17">
        <f>VLOOKUP($C5231,樹木資料表!$A$1:$K$4024,5,FALSE())</f>
        <v>3</v>
      </c>
      <c r="J5231" s="17">
        <f>VLOOKUP($C5231,樹木資料表!$A$1:$K$4024,6,FALSE())</f>
        <v>4</v>
      </c>
      <c r="K5231" s="17">
        <f>VLOOKUP($C5231,樹木資料表!$A$1:$K$4024,7,FALSE())</f>
        <v>4.5</v>
      </c>
      <c r="L5231" s="17">
        <f>VLOOKUP($C5231,樹木資料表!$A$1:$K$4024,8,FALSE())</f>
        <v>0</v>
      </c>
    </row>
    <row r="5232" spans="1:13" x14ac:dyDescent="0.2">
      <c r="A5232" s="9">
        <v>5231</v>
      </c>
      <c r="B5232" s="9">
        <v>2023</v>
      </c>
      <c r="C5232" s="1">
        <v>4277</v>
      </c>
      <c r="D5232" s="17" t="str">
        <f>VLOOKUP(C5232,樹木資料表!$A$1:$K$4024,2,FALSE())</f>
        <v>小葉樹杞</v>
      </c>
      <c r="E5232" s="11">
        <v>2</v>
      </c>
      <c r="G5232" s="17" t="str">
        <f>VLOOKUP($C5232,樹木資料表!$A$1:$K$4024,3,FALSE())</f>
        <v>D</v>
      </c>
      <c r="H5232" s="17">
        <f>VLOOKUP($C5232,樹木資料表!$A$1:$K$4024,4,FALSE())</f>
        <v>7</v>
      </c>
      <c r="I5232" s="17">
        <f>VLOOKUP($C5232,樹木資料表!$A$1:$K$4024,5,FALSE())</f>
        <v>3</v>
      </c>
      <c r="J5232" s="17">
        <f>VLOOKUP($C5232,樹木資料表!$A$1:$K$4024,6,FALSE())</f>
        <v>4.7</v>
      </c>
      <c r="K5232" s="17">
        <f>VLOOKUP($C5232,樹木資料表!$A$1:$K$4024,7,FALSE())</f>
        <v>4.5</v>
      </c>
      <c r="L5232" s="17">
        <f>VLOOKUP($C5232,樹木資料表!$A$1:$K$4024,8,FALSE())</f>
        <v>0</v>
      </c>
    </row>
    <row r="5233" spans="1:13" x14ac:dyDescent="0.2">
      <c r="A5233" s="9">
        <v>5232</v>
      </c>
      <c r="B5233" s="9">
        <v>2023</v>
      </c>
      <c r="C5233" s="1">
        <v>4278</v>
      </c>
      <c r="D5233" s="17" t="str">
        <f>VLOOKUP(C5233,樹木資料表!$A$1:$K$4024,2,FALSE())</f>
        <v>瓊楠</v>
      </c>
      <c r="E5233" s="11">
        <v>2</v>
      </c>
      <c r="G5233" s="17" t="str">
        <f>VLOOKUP($C5233,樹木資料表!$A$1:$K$4024,3,FALSE())</f>
        <v>D</v>
      </c>
      <c r="H5233" s="17">
        <f>VLOOKUP($C5233,樹木資料表!$A$1:$K$4024,4,FALSE())</f>
        <v>7</v>
      </c>
      <c r="I5233" s="17">
        <f>VLOOKUP($C5233,樹木資料表!$A$1:$K$4024,5,FALSE())</f>
        <v>3</v>
      </c>
      <c r="J5233" s="17">
        <f>VLOOKUP($C5233,樹木資料表!$A$1:$K$4024,6,FALSE())</f>
        <v>3.2</v>
      </c>
      <c r="K5233" s="17">
        <f>VLOOKUP($C5233,樹木資料表!$A$1:$K$4024,7,FALSE())</f>
        <v>1.6</v>
      </c>
      <c r="L5233" s="17">
        <f>VLOOKUP($C5233,樹木資料表!$A$1:$K$4024,8,FALSE())</f>
        <v>0</v>
      </c>
    </row>
    <row r="5234" spans="1:13" x14ac:dyDescent="0.2">
      <c r="A5234" s="9">
        <v>5233</v>
      </c>
      <c r="B5234" s="9">
        <v>2023</v>
      </c>
      <c r="C5234" s="1">
        <v>4279</v>
      </c>
      <c r="D5234" s="17" t="str">
        <f>VLOOKUP(C5234,樹木資料表!$A$1:$K$4024,2,FALSE())</f>
        <v>臺灣山茶</v>
      </c>
      <c r="E5234" s="11">
        <v>2.5</v>
      </c>
      <c r="F5234" s="11">
        <v>4.5</v>
      </c>
      <c r="G5234" s="17" t="str">
        <f>VLOOKUP($C5234,樹木資料表!$A$1:$K$4024,3,FALSE())</f>
        <v>D</v>
      </c>
      <c r="H5234" s="17">
        <f>VLOOKUP($C5234,樹木資料表!$A$1:$K$4024,4,FALSE())</f>
        <v>7</v>
      </c>
      <c r="I5234" s="17">
        <f>VLOOKUP($C5234,樹木資料表!$A$1:$K$4024,5,FALSE())</f>
        <v>3</v>
      </c>
      <c r="J5234" s="17">
        <f>VLOOKUP($C5234,樹木資料表!$A$1:$K$4024,6,FALSE())</f>
        <v>3.3</v>
      </c>
      <c r="K5234" s="17">
        <f>VLOOKUP($C5234,樹木資料表!$A$1:$K$4024,7,FALSE())</f>
        <v>2.5</v>
      </c>
      <c r="L5234" s="17">
        <f>VLOOKUP($C5234,樹木資料表!$A$1:$K$4024,8,FALSE())</f>
        <v>0</v>
      </c>
    </row>
    <row r="5235" spans="1:13" x14ac:dyDescent="0.2">
      <c r="A5235" s="9">
        <v>5234</v>
      </c>
      <c r="B5235" s="9">
        <v>2023</v>
      </c>
      <c r="C5235" s="1">
        <v>4280</v>
      </c>
      <c r="D5235" s="17" t="str">
        <f>VLOOKUP(C5235,樹木資料表!$A$1:$K$4024,2,FALSE())</f>
        <v>小葉樹杞</v>
      </c>
      <c r="E5235" s="11">
        <v>1.9</v>
      </c>
      <c r="G5235" s="17" t="str">
        <f>VLOOKUP($C5235,樹木資料表!$A$1:$K$4024,3,FALSE())</f>
        <v>D</v>
      </c>
      <c r="H5235" s="17">
        <f>VLOOKUP($C5235,樹木資料表!$A$1:$K$4024,4,FALSE())</f>
        <v>7</v>
      </c>
      <c r="I5235" s="17">
        <f>VLOOKUP($C5235,樹木資料表!$A$1:$K$4024,5,FALSE())</f>
        <v>3</v>
      </c>
      <c r="J5235" s="17">
        <f>VLOOKUP($C5235,樹木資料表!$A$1:$K$4024,6,FALSE())</f>
        <v>4.0999999999999996</v>
      </c>
      <c r="K5235" s="17">
        <f>VLOOKUP($C5235,樹木資料表!$A$1:$K$4024,7,FALSE())</f>
        <v>1.5</v>
      </c>
      <c r="L5235" s="17">
        <f>VLOOKUP($C5235,樹木資料表!$A$1:$K$4024,8,FALSE())</f>
        <v>0</v>
      </c>
    </row>
    <row r="5236" spans="1:13" x14ac:dyDescent="0.2">
      <c r="A5236" s="9">
        <v>5235</v>
      </c>
      <c r="B5236" s="9">
        <v>2023</v>
      </c>
      <c r="C5236" s="1">
        <v>4281</v>
      </c>
      <c r="D5236" s="17" t="str">
        <f>VLOOKUP(C5236,樹木資料表!$A$1:$K$4024,2,FALSE())</f>
        <v>臺灣山茶</v>
      </c>
      <c r="E5236" s="11">
        <v>3.9</v>
      </c>
      <c r="F5236" s="11">
        <v>5.5</v>
      </c>
      <c r="G5236" s="17" t="str">
        <f>VLOOKUP($C5236,樹木資料表!$A$1:$K$4024,3,FALSE())</f>
        <v>D</v>
      </c>
      <c r="H5236" s="17">
        <f>VLOOKUP($C5236,樹木資料表!$A$1:$K$4024,4,FALSE())</f>
        <v>7</v>
      </c>
      <c r="I5236" s="17">
        <f>VLOOKUP($C5236,樹木資料表!$A$1:$K$4024,5,FALSE())</f>
        <v>3</v>
      </c>
      <c r="J5236" s="17">
        <f>VLOOKUP($C5236,樹木資料表!$A$1:$K$4024,6,FALSE())</f>
        <v>4.5</v>
      </c>
      <c r="K5236" s="17">
        <f>VLOOKUP($C5236,樹木資料表!$A$1:$K$4024,7,FALSE())</f>
        <v>1</v>
      </c>
      <c r="L5236" s="17">
        <f>VLOOKUP($C5236,樹木資料表!$A$1:$K$4024,8,FALSE())</f>
        <v>0</v>
      </c>
    </row>
    <row r="5237" spans="1:13" x14ac:dyDescent="0.2">
      <c r="A5237" s="9">
        <v>5236</v>
      </c>
      <c r="B5237" s="9">
        <v>2023</v>
      </c>
      <c r="C5237" s="1">
        <v>4282</v>
      </c>
      <c r="D5237" s="17" t="str">
        <f>VLOOKUP(C5237,樹木資料表!$A$1:$K$4024,2,FALSE())</f>
        <v>長葉木薑子</v>
      </c>
      <c r="E5237" s="11">
        <v>8.5</v>
      </c>
      <c r="G5237" s="17" t="str">
        <f>VLOOKUP($C5237,樹木資料表!$A$1:$K$4024,3,FALSE())</f>
        <v>D</v>
      </c>
      <c r="H5237" s="17">
        <f>VLOOKUP($C5237,樹木資料表!$A$1:$K$4024,4,FALSE())</f>
        <v>7</v>
      </c>
      <c r="I5237" s="17">
        <f>VLOOKUP($C5237,樹木資料表!$A$1:$K$4024,5,FALSE())</f>
        <v>3</v>
      </c>
      <c r="J5237" s="17">
        <f>VLOOKUP($C5237,樹木資料表!$A$1:$K$4024,6,FALSE())</f>
        <v>3</v>
      </c>
      <c r="K5237" s="17">
        <f>VLOOKUP($C5237,樹木資料表!$A$1:$K$4024,7,FALSE())</f>
        <v>1.2</v>
      </c>
      <c r="L5237" s="17">
        <f>VLOOKUP($C5237,樹木資料表!$A$1:$K$4024,8,FALSE())</f>
        <v>0</v>
      </c>
    </row>
    <row r="5238" spans="1:13" x14ac:dyDescent="0.2">
      <c r="A5238" s="9">
        <v>5237</v>
      </c>
      <c r="B5238" s="9">
        <v>2023</v>
      </c>
      <c r="C5238" s="1">
        <v>4283</v>
      </c>
      <c r="D5238" s="17" t="str">
        <f>VLOOKUP(C5238,樹木資料表!$A$1:$K$4024,2,FALSE())</f>
        <v>長葉木薑子</v>
      </c>
      <c r="E5238" s="20">
        <v>0</v>
      </c>
      <c r="G5238" s="17" t="str">
        <f>VLOOKUP($C5238,樹木資料表!$A$1:$K$4024,3,FALSE())</f>
        <v>D</v>
      </c>
      <c r="H5238" s="17">
        <f>VLOOKUP($C5238,樹木資料表!$A$1:$K$4024,4,FALSE())</f>
        <v>7</v>
      </c>
      <c r="I5238" s="17">
        <f>VLOOKUP($C5238,樹木資料表!$A$1:$K$4024,5,FALSE())</f>
        <v>3</v>
      </c>
      <c r="J5238" s="17">
        <f>VLOOKUP($C5238,樹木資料表!$A$1:$K$4024,6,FALSE())</f>
        <v>3</v>
      </c>
      <c r="K5238" s="17">
        <f>VLOOKUP($C5238,樹木資料表!$A$1:$K$4024,7,FALSE())</f>
        <v>1.3</v>
      </c>
      <c r="L5238" s="17">
        <f>VLOOKUP($C5238,樹木資料表!$A$1:$K$4024,8,FALSE())</f>
        <v>0</v>
      </c>
      <c r="M5238" s="8" t="s">
        <v>131</v>
      </c>
    </row>
    <row r="5239" spans="1:13" x14ac:dyDescent="0.2">
      <c r="A5239" s="9">
        <v>5238</v>
      </c>
      <c r="B5239" s="9">
        <v>2023</v>
      </c>
      <c r="C5239" s="1">
        <v>4284</v>
      </c>
      <c r="D5239" s="17" t="str">
        <f>VLOOKUP(C5239,樹木資料表!$A$1:$K$4024,2,FALSE())</f>
        <v>狗骨仔</v>
      </c>
      <c r="E5239" s="11">
        <v>3.4</v>
      </c>
      <c r="G5239" s="17" t="str">
        <f>VLOOKUP($C5239,樹木資料表!$A$1:$K$4024,3,FALSE())</f>
        <v>D</v>
      </c>
      <c r="H5239" s="17">
        <f>VLOOKUP($C5239,樹木資料表!$A$1:$K$4024,4,FALSE())</f>
        <v>7</v>
      </c>
      <c r="I5239" s="17">
        <f>VLOOKUP($C5239,樹木資料表!$A$1:$K$4024,5,FALSE())</f>
        <v>3</v>
      </c>
      <c r="J5239" s="17">
        <f>VLOOKUP($C5239,樹木資料表!$A$1:$K$4024,6,FALSE())</f>
        <v>1.9</v>
      </c>
      <c r="K5239" s="17">
        <f>VLOOKUP($C5239,樹木資料表!$A$1:$K$4024,7,FALSE())</f>
        <v>0.8</v>
      </c>
      <c r="L5239" s="17">
        <f>VLOOKUP($C5239,樹木資料表!$A$1:$K$4024,8,FALSE())</f>
        <v>0</v>
      </c>
    </row>
    <row r="5240" spans="1:13" x14ac:dyDescent="0.2">
      <c r="A5240" s="9">
        <v>5239</v>
      </c>
      <c r="B5240" s="9">
        <v>2023</v>
      </c>
      <c r="C5240" s="1">
        <v>4285</v>
      </c>
      <c r="D5240" s="17" t="str">
        <f>VLOOKUP(C5240,樹木資料表!$A$1:$K$4024,2,FALSE())</f>
        <v>臺灣山茶</v>
      </c>
      <c r="E5240" s="11">
        <v>2.2000000000000002</v>
      </c>
      <c r="F5240" s="11">
        <v>4</v>
      </c>
      <c r="G5240" s="17" t="str">
        <f>VLOOKUP($C5240,樹木資料表!$A$1:$K$4024,3,FALSE())</f>
        <v>D</v>
      </c>
      <c r="H5240" s="17">
        <f>VLOOKUP($C5240,樹木資料表!$A$1:$K$4024,4,FALSE())</f>
        <v>7</v>
      </c>
      <c r="I5240" s="17">
        <f>VLOOKUP($C5240,樹木資料表!$A$1:$K$4024,5,FALSE())</f>
        <v>3</v>
      </c>
      <c r="J5240" s="17">
        <f>VLOOKUP($C5240,樹木資料表!$A$1:$K$4024,6,FALSE())</f>
        <v>3.2</v>
      </c>
      <c r="K5240" s="17">
        <f>VLOOKUP($C5240,樹木資料表!$A$1:$K$4024,7,FALSE())</f>
        <v>2.7</v>
      </c>
      <c r="L5240" s="17">
        <f>VLOOKUP($C5240,樹木資料表!$A$1:$K$4024,8,FALSE())</f>
        <v>0</v>
      </c>
    </row>
    <row r="5241" spans="1:13" x14ac:dyDescent="0.2">
      <c r="A5241" s="9">
        <v>5240</v>
      </c>
      <c r="B5241" s="9">
        <v>2023</v>
      </c>
      <c r="C5241" s="1">
        <v>4286</v>
      </c>
      <c r="D5241" s="17" t="str">
        <f>VLOOKUP(C5241,樹木資料表!$A$1:$K$4024,2,FALSE())</f>
        <v>臺灣山茶</v>
      </c>
      <c r="E5241" s="20">
        <v>0</v>
      </c>
      <c r="G5241" s="17" t="str">
        <f>VLOOKUP($C5241,樹木資料表!$A$1:$K$4024,3,FALSE())</f>
        <v>D</v>
      </c>
      <c r="H5241" s="17">
        <f>VLOOKUP($C5241,樹木資料表!$A$1:$K$4024,4,FALSE())</f>
        <v>7</v>
      </c>
      <c r="I5241" s="17">
        <f>VLOOKUP($C5241,樹木資料表!$A$1:$K$4024,5,FALSE())</f>
        <v>3</v>
      </c>
      <c r="J5241" s="17">
        <f>VLOOKUP($C5241,樹木資料表!$A$1:$K$4024,6,FALSE())</f>
        <v>0.7</v>
      </c>
      <c r="K5241" s="17">
        <f>VLOOKUP($C5241,樹木資料表!$A$1:$K$4024,7,FALSE())</f>
        <v>0.8</v>
      </c>
      <c r="L5241" s="17">
        <f>VLOOKUP($C5241,樹木資料表!$A$1:$K$4024,8,FALSE())</f>
        <v>0</v>
      </c>
      <c r="M5241" s="8" t="s">
        <v>131</v>
      </c>
    </row>
    <row r="5242" spans="1:13" x14ac:dyDescent="0.2">
      <c r="A5242" s="9">
        <v>5241</v>
      </c>
      <c r="B5242" s="9">
        <v>2023</v>
      </c>
      <c r="C5242" s="1">
        <v>4288</v>
      </c>
      <c r="D5242" s="17" t="str">
        <f>VLOOKUP(C5242,樹木資料表!$A$1:$K$4024,2,FALSE())</f>
        <v>香桂</v>
      </c>
      <c r="E5242" s="11">
        <v>34.299999999999997</v>
      </c>
      <c r="G5242" s="17" t="str">
        <f>VLOOKUP($C5242,樹木資料表!$A$1:$K$4024,3,FALSE())</f>
        <v>D</v>
      </c>
      <c r="H5242" s="17">
        <f>VLOOKUP($C5242,樹木資料表!$A$1:$K$4024,4,FALSE())</f>
        <v>7</v>
      </c>
      <c r="I5242" s="17">
        <f>VLOOKUP($C5242,樹木資料表!$A$1:$K$4024,5,FALSE())</f>
        <v>3</v>
      </c>
      <c r="J5242" s="17">
        <f>VLOOKUP($C5242,樹木資料表!$A$1:$K$4024,6,FALSE())</f>
        <v>0.8</v>
      </c>
      <c r="K5242" s="17">
        <f>VLOOKUP($C5242,樹木資料表!$A$1:$K$4024,7,FALSE())</f>
        <v>3.7</v>
      </c>
      <c r="L5242" s="17">
        <f>VLOOKUP($C5242,樹木資料表!$A$1:$K$4024,8,FALSE())</f>
        <v>0</v>
      </c>
    </row>
    <row r="5243" spans="1:13" x14ac:dyDescent="0.2">
      <c r="A5243" s="9">
        <v>5242</v>
      </c>
      <c r="B5243" s="9">
        <v>2023</v>
      </c>
      <c r="C5243" s="27">
        <v>8867</v>
      </c>
      <c r="D5243" s="17" t="str">
        <f>VLOOKUP(C5243,樹木資料表!$A$1:$K$4024,2,FALSE())</f>
        <v>山羊耳</v>
      </c>
      <c r="E5243" s="11">
        <v>1.7</v>
      </c>
      <c r="G5243" s="17" t="str">
        <f>VLOOKUP($C5243,樹木資料表!$A$1:$K$4024,3,FALSE())</f>
        <v>D</v>
      </c>
      <c r="H5243" s="17">
        <f>VLOOKUP($C5243,樹木資料表!$A$1:$K$4024,4,FALSE())</f>
        <v>7</v>
      </c>
      <c r="I5243" s="17">
        <f>VLOOKUP($C5243,樹木資料表!$A$1:$K$4024,5,FALSE())</f>
        <v>3</v>
      </c>
      <c r="J5243" s="17">
        <f>VLOOKUP($C5243,樹木資料表!$A$1:$K$4024,6,FALSE())</f>
        <v>1.1000000000000001</v>
      </c>
      <c r="K5243" s="17">
        <f>VLOOKUP($C5243,樹木資料表!$A$1:$K$4024,7,FALSE())</f>
        <v>1</v>
      </c>
      <c r="L5243" s="17">
        <f>VLOOKUP($C5243,樹木資料表!$A$1:$K$4024,8,FALSE())</f>
        <v>4287</v>
      </c>
      <c r="M5243" s="8" t="s">
        <v>177</v>
      </c>
    </row>
    <row r="5244" spans="1:13" x14ac:dyDescent="0.2">
      <c r="A5244" s="9">
        <v>5243</v>
      </c>
      <c r="B5244" s="9">
        <v>2023</v>
      </c>
      <c r="C5244" s="1">
        <v>4289</v>
      </c>
      <c r="D5244" s="17" t="str">
        <f>VLOOKUP(C5244,樹木資料表!$A$1:$K$4024,2,FALSE())</f>
        <v>變葉新木薑子</v>
      </c>
      <c r="E5244" s="29">
        <v>16</v>
      </c>
      <c r="G5244" s="17" t="str">
        <f>VLOOKUP($C5244,樹木資料表!$A$1:$K$4024,3,FALSE())</f>
        <v>D</v>
      </c>
      <c r="H5244" s="17">
        <f>VLOOKUP($C5244,樹木資料表!$A$1:$K$4024,4,FALSE())</f>
        <v>7</v>
      </c>
      <c r="I5244" s="17">
        <f>VLOOKUP($C5244,樹木資料表!$A$1:$K$4024,5,FALSE())</f>
        <v>4</v>
      </c>
      <c r="J5244" s="17">
        <f>VLOOKUP($C5244,樹木資料表!$A$1:$K$4024,6,FALSE())</f>
        <v>4.5</v>
      </c>
      <c r="K5244" s="17">
        <f>VLOOKUP($C5244,樹木資料表!$A$1:$K$4024,7,FALSE())</f>
        <v>3.2</v>
      </c>
      <c r="L5244" s="17">
        <f>VLOOKUP($C5244,樹木資料表!$A$1:$K$4024,8,FALSE())</f>
        <v>0</v>
      </c>
      <c r="M5244" s="8" t="s">
        <v>142</v>
      </c>
    </row>
    <row r="5245" spans="1:13" x14ac:dyDescent="0.2">
      <c r="A5245" s="9">
        <v>5244</v>
      </c>
      <c r="B5245" s="9">
        <v>2023</v>
      </c>
      <c r="C5245" s="1">
        <v>4290</v>
      </c>
      <c r="D5245" s="17" t="str">
        <f>VLOOKUP(C5245,樹木資料表!$A$1:$K$4024,2,FALSE())</f>
        <v>臺灣山茶</v>
      </c>
      <c r="E5245" s="11">
        <v>3.5</v>
      </c>
      <c r="F5245" s="11">
        <v>3</v>
      </c>
      <c r="G5245" s="17" t="str">
        <f>VLOOKUP($C5245,樹木資料表!$A$1:$K$4024,3,FALSE())</f>
        <v>D</v>
      </c>
      <c r="H5245" s="17">
        <f>VLOOKUP($C5245,樹木資料表!$A$1:$K$4024,4,FALSE())</f>
        <v>7</v>
      </c>
      <c r="I5245" s="17">
        <f>VLOOKUP($C5245,樹木資料表!$A$1:$K$4024,5,FALSE())</f>
        <v>4</v>
      </c>
      <c r="J5245" s="17">
        <f>VLOOKUP($C5245,樹木資料表!$A$1:$K$4024,6,FALSE())</f>
        <v>0.3</v>
      </c>
      <c r="K5245" s="17">
        <f>VLOOKUP($C5245,樹木資料表!$A$1:$K$4024,7,FALSE())</f>
        <v>2.2000000000000002</v>
      </c>
      <c r="L5245" s="17">
        <f>VLOOKUP($C5245,樹木資料表!$A$1:$K$4024,8,FALSE())</f>
        <v>0</v>
      </c>
      <c r="M5245" s="8" t="s">
        <v>125</v>
      </c>
    </row>
    <row r="5246" spans="1:13" x14ac:dyDescent="0.2">
      <c r="A5246" s="9">
        <v>5245</v>
      </c>
      <c r="B5246" s="9">
        <v>2023</v>
      </c>
      <c r="C5246" s="1">
        <v>4291</v>
      </c>
      <c r="D5246" s="17" t="str">
        <f>VLOOKUP(C5246,樹木資料表!$A$1:$K$4024,2,FALSE())</f>
        <v>小西氏賽楠</v>
      </c>
      <c r="E5246" s="20">
        <v>0</v>
      </c>
      <c r="G5246" s="17" t="str">
        <f>VLOOKUP($C5246,樹木資料表!$A$1:$K$4024,3,FALSE())</f>
        <v>D</v>
      </c>
      <c r="H5246" s="17">
        <f>VLOOKUP($C5246,樹木資料表!$A$1:$K$4024,4,FALSE())</f>
        <v>7</v>
      </c>
      <c r="I5246" s="17">
        <f>VLOOKUP($C5246,樹木資料表!$A$1:$K$4024,5,FALSE())</f>
        <v>4</v>
      </c>
      <c r="J5246" s="17">
        <f>VLOOKUP($C5246,樹木資料表!$A$1:$K$4024,6,FALSE())</f>
        <v>0.8</v>
      </c>
      <c r="K5246" s="17">
        <f>VLOOKUP($C5246,樹木資料表!$A$1:$K$4024,7,FALSE())</f>
        <v>3.3</v>
      </c>
      <c r="L5246" s="17">
        <f>VLOOKUP($C5246,樹木資料表!$A$1:$K$4024,8,FALSE())</f>
        <v>0</v>
      </c>
      <c r="M5246" s="8" t="s">
        <v>131</v>
      </c>
    </row>
    <row r="5247" spans="1:13" x14ac:dyDescent="0.2">
      <c r="A5247" s="9">
        <v>5246</v>
      </c>
      <c r="B5247" s="9">
        <v>2023</v>
      </c>
      <c r="C5247" s="1">
        <v>4292</v>
      </c>
      <c r="D5247" s="17" t="str">
        <f>VLOOKUP(C5247,樹木資料表!$A$1:$K$4024,2,FALSE())</f>
        <v>臺灣山茶</v>
      </c>
      <c r="E5247" s="20">
        <v>0</v>
      </c>
      <c r="G5247" s="17" t="str">
        <f>VLOOKUP($C5247,樹木資料表!$A$1:$K$4024,3,FALSE())</f>
        <v>D</v>
      </c>
      <c r="H5247" s="17">
        <f>VLOOKUP($C5247,樹木資料表!$A$1:$K$4024,4,FALSE())</f>
        <v>7</v>
      </c>
      <c r="I5247" s="17">
        <f>VLOOKUP($C5247,樹木資料表!$A$1:$K$4024,5,FALSE())</f>
        <v>4</v>
      </c>
      <c r="J5247" s="17">
        <f>VLOOKUP($C5247,樹木資料表!$A$1:$K$4024,6,FALSE())</f>
        <v>3.3</v>
      </c>
      <c r="K5247" s="17">
        <f>VLOOKUP($C5247,樹木資料表!$A$1:$K$4024,7,FALSE())</f>
        <v>4.7</v>
      </c>
      <c r="L5247" s="17">
        <f>VLOOKUP($C5247,樹木資料表!$A$1:$K$4024,8,FALSE())</f>
        <v>0</v>
      </c>
      <c r="M5247" s="8" t="s">
        <v>128</v>
      </c>
    </row>
    <row r="5248" spans="1:13" x14ac:dyDescent="0.2">
      <c r="A5248" s="9">
        <v>5247</v>
      </c>
      <c r="B5248" s="9">
        <v>2023</v>
      </c>
      <c r="C5248" s="27">
        <v>8868</v>
      </c>
      <c r="D5248" s="17" t="str">
        <f>VLOOKUP(C5248,樹木資料表!$A$1:$K$4024,2,FALSE())</f>
        <v>變葉新木薑子</v>
      </c>
      <c r="E5248" s="11">
        <v>11.6</v>
      </c>
      <c r="G5248" s="17" t="str">
        <f>VLOOKUP($C5248,樹木資料表!$A$1:$K$4024,3,FALSE())</f>
        <v>D</v>
      </c>
      <c r="H5248" s="17">
        <f>VLOOKUP($C5248,樹木資料表!$A$1:$K$4024,4,FALSE())</f>
        <v>7</v>
      </c>
      <c r="I5248" s="17">
        <f>VLOOKUP($C5248,樹木資料表!$A$1:$K$4024,5,FALSE())</f>
        <v>4</v>
      </c>
      <c r="J5248" s="17">
        <f>VLOOKUP($C5248,樹木資料表!$A$1:$K$4024,6,FALSE())</f>
        <v>4.2</v>
      </c>
      <c r="K5248" s="17">
        <f>VLOOKUP($C5248,樹木資料表!$A$1:$K$4024,7,FALSE())</f>
        <v>3.5</v>
      </c>
      <c r="L5248" s="17">
        <f>VLOOKUP($C5248,樹木資料表!$A$1:$K$4024,8,FALSE())</f>
        <v>4293</v>
      </c>
      <c r="M5248" s="8" t="s">
        <v>178</v>
      </c>
    </row>
    <row r="5249" spans="1:13" x14ac:dyDescent="0.2">
      <c r="A5249" s="9">
        <v>5248</v>
      </c>
      <c r="B5249" s="9">
        <v>2023</v>
      </c>
      <c r="C5249" s="1">
        <v>4294</v>
      </c>
      <c r="D5249" s="17" t="str">
        <f>VLOOKUP(C5249,樹木資料表!$A$1:$K$4024,2,FALSE())</f>
        <v>福建賽衛矛</v>
      </c>
      <c r="E5249" s="11">
        <v>2</v>
      </c>
      <c r="G5249" s="17" t="str">
        <f>VLOOKUP($C5249,樹木資料表!$A$1:$K$4024,3,FALSE())</f>
        <v>D</v>
      </c>
      <c r="H5249" s="17">
        <f>VLOOKUP($C5249,樹木資料表!$A$1:$K$4024,4,FALSE())</f>
        <v>8</v>
      </c>
      <c r="I5249" s="17">
        <f>VLOOKUP($C5249,樹木資料表!$A$1:$K$4024,5,FALSE())</f>
        <v>1</v>
      </c>
      <c r="J5249" s="17">
        <f>VLOOKUP($C5249,樹木資料表!$A$1:$K$4024,6,FALSE())</f>
        <v>0.7</v>
      </c>
      <c r="K5249" s="17">
        <f>VLOOKUP($C5249,樹木資料表!$A$1:$K$4024,7,FALSE())</f>
        <v>4.8</v>
      </c>
      <c r="L5249" s="17">
        <f>VLOOKUP($C5249,樹木資料表!$A$1:$K$4024,8,FALSE())</f>
        <v>0</v>
      </c>
    </row>
    <row r="5250" spans="1:13" x14ac:dyDescent="0.2">
      <c r="A5250" s="9">
        <v>5249</v>
      </c>
      <c r="B5250" s="9">
        <v>2023</v>
      </c>
      <c r="C5250" s="1">
        <v>4295</v>
      </c>
      <c r="D5250" s="17" t="str">
        <f>VLOOKUP(C5250,樹木資料表!$A$1:$K$4024,2,FALSE())</f>
        <v>福建賽衛矛</v>
      </c>
      <c r="E5250" s="11">
        <v>1.4</v>
      </c>
      <c r="G5250" s="17" t="str">
        <f>VLOOKUP($C5250,樹木資料表!$A$1:$K$4024,3,FALSE())</f>
        <v>D</v>
      </c>
      <c r="H5250" s="17">
        <f>VLOOKUP($C5250,樹木資料表!$A$1:$K$4024,4,FALSE())</f>
        <v>8</v>
      </c>
      <c r="I5250" s="17">
        <f>VLOOKUP($C5250,樹木資料表!$A$1:$K$4024,5,FALSE())</f>
        <v>1</v>
      </c>
      <c r="J5250" s="17">
        <f>VLOOKUP($C5250,樹木資料表!$A$1:$K$4024,6,FALSE())</f>
        <v>1.4</v>
      </c>
      <c r="K5250" s="17">
        <f>VLOOKUP($C5250,樹木資料表!$A$1:$K$4024,7,FALSE())</f>
        <v>4.8</v>
      </c>
      <c r="L5250" s="17">
        <f>VLOOKUP($C5250,樹木資料表!$A$1:$K$4024,8,FALSE())</f>
        <v>0</v>
      </c>
    </row>
    <row r="5251" spans="1:13" x14ac:dyDescent="0.2">
      <c r="A5251" s="9">
        <v>5250</v>
      </c>
      <c r="B5251" s="9">
        <v>2023</v>
      </c>
      <c r="C5251" s="1">
        <v>4296</v>
      </c>
      <c r="D5251" s="17" t="str">
        <f>VLOOKUP(C5251,樹木資料表!$A$1:$K$4024,2,FALSE())</f>
        <v>變葉新木薑子</v>
      </c>
      <c r="E5251" s="11">
        <v>13.8</v>
      </c>
      <c r="G5251" s="17" t="str">
        <f>VLOOKUP($C5251,樹木資料表!$A$1:$K$4024,3,FALSE())</f>
        <v>D</v>
      </c>
      <c r="H5251" s="17">
        <f>VLOOKUP($C5251,樹木資料表!$A$1:$K$4024,4,FALSE())</f>
        <v>8</v>
      </c>
      <c r="I5251" s="17">
        <f>VLOOKUP($C5251,樹木資料表!$A$1:$K$4024,5,FALSE())</f>
        <v>1</v>
      </c>
      <c r="J5251" s="17">
        <f>VLOOKUP($C5251,樹木資料表!$A$1:$K$4024,6,FALSE())</f>
        <v>1.6</v>
      </c>
      <c r="K5251" s="17">
        <f>VLOOKUP($C5251,樹木資料表!$A$1:$K$4024,7,FALSE())</f>
        <v>3.1</v>
      </c>
      <c r="L5251" s="17">
        <f>VLOOKUP($C5251,樹木資料表!$A$1:$K$4024,8,FALSE())</f>
        <v>0</v>
      </c>
    </row>
    <row r="5252" spans="1:13" x14ac:dyDescent="0.2">
      <c r="A5252" s="9">
        <v>5251</v>
      </c>
      <c r="B5252" s="9">
        <v>2023</v>
      </c>
      <c r="C5252" s="1">
        <v>4297</v>
      </c>
      <c r="D5252" s="17" t="str">
        <f>VLOOKUP(C5252,樹木資料表!$A$1:$K$4024,2,FALSE())</f>
        <v>香桂</v>
      </c>
      <c r="E5252" s="11">
        <v>67</v>
      </c>
      <c r="G5252" s="17" t="str">
        <f>VLOOKUP($C5252,樹木資料表!$A$1:$K$4024,3,FALSE())</f>
        <v>D</v>
      </c>
      <c r="H5252" s="17">
        <f>VLOOKUP($C5252,樹木資料表!$A$1:$K$4024,4,FALSE())</f>
        <v>8</v>
      </c>
      <c r="I5252" s="17">
        <f>VLOOKUP($C5252,樹木資料表!$A$1:$K$4024,5,FALSE())</f>
        <v>1</v>
      </c>
      <c r="J5252" s="17">
        <f>VLOOKUP($C5252,樹木資料表!$A$1:$K$4024,6,FALSE())</f>
        <v>3.7</v>
      </c>
      <c r="K5252" s="17">
        <f>VLOOKUP($C5252,樹木資料表!$A$1:$K$4024,7,FALSE())</f>
        <v>3</v>
      </c>
      <c r="L5252" s="17">
        <f>VLOOKUP($C5252,樹木資料表!$A$1:$K$4024,8,FALSE())</f>
        <v>0</v>
      </c>
    </row>
    <row r="5253" spans="1:13" x14ac:dyDescent="0.2">
      <c r="A5253" s="9">
        <v>5252</v>
      </c>
      <c r="B5253" s="9">
        <v>2023</v>
      </c>
      <c r="C5253" s="1">
        <v>4298</v>
      </c>
      <c r="D5253" s="17" t="str">
        <f>VLOOKUP(C5253,樹木資料表!$A$1:$K$4024,2,FALSE())</f>
        <v>瓊楠</v>
      </c>
      <c r="E5253" s="11">
        <v>7.3</v>
      </c>
      <c r="G5253" s="17" t="str">
        <f>VLOOKUP($C5253,樹木資料表!$A$1:$K$4024,3,FALSE())</f>
        <v>D</v>
      </c>
      <c r="H5253" s="17">
        <f>VLOOKUP($C5253,樹木資料表!$A$1:$K$4024,4,FALSE())</f>
        <v>8</v>
      </c>
      <c r="I5253" s="17">
        <f>VLOOKUP($C5253,樹木資料表!$A$1:$K$4024,5,FALSE())</f>
        <v>1</v>
      </c>
      <c r="J5253" s="17">
        <f>VLOOKUP($C5253,樹木資料表!$A$1:$K$4024,6,FALSE())</f>
        <v>4.5</v>
      </c>
      <c r="K5253" s="17">
        <f>VLOOKUP($C5253,樹木資料表!$A$1:$K$4024,7,FALSE())</f>
        <v>2.6</v>
      </c>
      <c r="L5253" s="17">
        <f>VLOOKUP($C5253,樹木資料表!$A$1:$K$4024,8,FALSE())</f>
        <v>0</v>
      </c>
    </row>
    <row r="5254" spans="1:13" x14ac:dyDescent="0.2">
      <c r="A5254" s="9">
        <v>5253</v>
      </c>
      <c r="B5254" s="9">
        <v>2023</v>
      </c>
      <c r="C5254" s="1">
        <v>4299</v>
      </c>
      <c r="D5254" s="17" t="str">
        <f>VLOOKUP(C5254,樹木資料表!$A$1:$K$4024,2,FALSE())</f>
        <v>小葉樹杞</v>
      </c>
      <c r="E5254" s="11">
        <v>1.8</v>
      </c>
      <c r="G5254" s="17" t="str">
        <f>VLOOKUP($C5254,樹木資料表!$A$1:$K$4024,3,FALSE())</f>
        <v>D</v>
      </c>
      <c r="H5254" s="17">
        <f>VLOOKUP($C5254,樹木資料表!$A$1:$K$4024,4,FALSE())</f>
        <v>8</v>
      </c>
      <c r="I5254" s="17">
        <f>VLOOKUP($C5254,樹木資料表!$A$1:$K$4024,5,FALSE())</f>
        <v>1</v>
      </c>
      <c r="J5254" s="17">
        <f>VLOOKUP($C5254,樹木資料表!$A$1:$K$4024,6,FALSE())</f>
        <v>2.1</v>
      </c>
      <c r="K5254" s="17">
        <f>VLOOKUP($C5254,樹木資料表!$A$1:$K$4024,7,FALSE())</f>
        <v>2.2999999999999998</v>
      </c>
      <c r="L5254" s="17">
        <f>VLOOKUP($C5254,樹木資料表!$A$1:$K$4024,8,FALSE())</f>
        <v>0</v>
      </c>
    </row>
    <row r="5255" spans="1:13" x14ac:dyDescent="0.2">
      <c r="A5255" s="9">
        <v>5254</v>
      </c>
      <c r="B5255" s="9">
        <v>2023</v>
      </c>
      <c r="C5255" s="1">
        <v>4300</v>
      </c>
      <c r="D5255" s="17" t="str">
        <f>VLOOKUP(C5255,樹木資料表!$A$1:$K$4024,2,FALSE())</f>
        <v>小葉樹杞</v>
      </c>
      <c r="E5255" s="11">
        <v>3</v>
      </c>
      <c r="G5255" s="17" t="str">
        <f>VLOOKUP($C5255,樹木資料表!$A$1:$K$4024,3,FALSE())</f>
        <v>D</v>
      </c>
      <c r="H5255" s="17">
        <f>VLOOKUP($C5255,樹木資料表!$A$1:$K$4024,4,FALSE())</f>
        <v>8</v>
      </c>
      <c r="I5255" s="17">
        <f>VLOOKUP($C5255,樹木資料表!$A$1:$K$4024,5,FALSE())</f>
        <v>1</v>
      </c>
      <c r="J5255" s="17">
        <f>VLOOKUP($C5255,樹木資料表!$A$1:$K$4024,6,FALSE())</f>
        <v>1.8</v>
      </c>
      <c r="K5255" s="17">
        <f>VLOOKUP($C5255,樹木資料表!$A$1:$K$4024,7,FALSE())</f>
        <v>2.5</v>
      </c>
      <c r="L5255" s="17">
        <f>VLOOKUP($C5255,樹木資料表!$A$1:$K$4024,8,FALSE())</f>
        <v>0</v>
      </c>
    </row>
    <row r="5256" spans="1:13" x14ac:dyDescent="0.2">
      <c r="A5256" s="9">
        <v>5255</v>
      </c>
      <c r="B5256" s="9">
        <v>2023</v>
      </c>
      <c r="C5256" s="1">
        <v>4301</v>
      </c>
      <c r="D5256" s="17" t="str">
        <f>VLOOKUP(C5256,樹木資料表!$A$1:$K$4024,2,FALSE())</f>
        <v>小葉樹杞</v>
      </c>
      <c r="E5256" s="11">
        <v>1.8</v>
      </c>
      <c r="G5256" s="17" t="str">
        <f>VLOOKUP($C5256,樹木資料表!$A$1:$K$4024,3,FALSE())</f>
        <v>D</v>
      </c>
      <c r="H5256" s="17">
        <f>VLOOKUP($C5256,樹木資料表!$A$1:$K$4024,4,FALSE())</f>
        <v>8</v>
      </c>
      <c r="I5256" s="17">
        <f>VLOOKUP($C5256,樹木資料表!$A$1:$K$4024,5,FALSE())</f>
        <v>1</v>
      </c>
      <c r="J5256" s="17">
        <f>VLOOKUP($C5256,樹木資料表!$A$1:$K$4024,6,FALSE())</f>
        <v>0.4</v>
      </c>
      <c r="K5256" s="17">
        <f>VLOOKUP($C5256,樹木資料表!$A$1:$K$4024,7,FALSE())</f>
        <v>2.1</v>
      </c>
      <c r="L5256" s="17">
        <f>VLOOKUP($C5256,樹木資料表!$A$1:$K$4024,8,FALSE())</f>
        <v>0</v>
      </c>
    </row>
    <row r="5257" spans="1:13" x14ac:dyDescent="0.2">
      <c r="A5257" s="9">
        <v>5256</v>
      </c>
      <c r="B5257" s="9">
        <v>2023</v>
      </c>
      <c r="C5257" s="1">
        <v>4302</v>
      </c>
      <c r="D5257" s="17" t="str">
        <f>VLOOKUP(C5257,樹木資料表!$A$1:$K$4024,2,FALSE())</f>
        <v>小葉樹杞</v>
      </c>
      <c r="E5257" s="11">
        <v>2.2999999999999998</v>
      </c>
      <c r="G5257" s="17" t="str">
        <f>VLOOKUP($C5257,樹木資料表!$A$1:$K$4024,3,FALSE())</f>
        <v>D</v>
      </c>
      <c r="H5257" s="17">
        <f>VLOOKUP($C5257,樹木資料表!$A$1:$K$4024,4,FALSE())</f>
        <v>8</v>
      </c>
      <c r="I5257" s="17">
        <f>VLOOKUP($C5257,樹木資料表!$A$1:$K$4024,5,FALSE())</f>
        <v>1</v>
      </c>
      <c r="J5257" s="17">
        <f>VLOOKUP($C5257,樹木資料表!$A$1:$K$4024,6,FALSE())</f>
        <v>1.2</v>
      </c>
      <c r="K5257" s="17">
        <f>VLOOKUP($C5257,樹木資料表!$A$1:$K$4024,7,FALSE())</f>
        <v>1.6</v>
      </c>
      <c r="L5257" s="17">
        <f>VLOOKUP($C5257,樹木資料表!$A$1:$K$4024,8,FALSE())</f>
        <v>0</v>
      </c>
    </row>
    <row r="5258" spans="1:13" x14ac:dyDescent="0.2">
      <c r="A5258" s="9">
        <v>5257</v>
      </c>
      <c r="B5258" s="9">
        <v>2023</v>
      </c>
      <c r="C5258" s="1">
        <v>4303</v>
      </c>
      <c r="D5258" s="17" t="str">
        <f>VLOOKUP(C5258,樹木資料表!$A$1:$K$4024,2,FALSE())</f>
        <v>小葉樹杞</v>
      </c>
      <c r="E5258" s="11">
        <v>2.6</v>
      </c>
      <c r="G5258" s="17" t="str">
        <f>VLOOKUP($C5258,樹木資料表!$A$1:$K$4024,3,FALSE())</f>
        <v>D</v>
      </c>
      <c r="H5258" s="17">
        <f>VLOOKUP($C5258,樹木資料表!$A$1:$K$4024,4,FALSE())</f>
        <v>8</v>
      </c>
      <c r="I5258" s="17">
        <f>VLOOKUP($C5258,樹木資料表!$A$1:$K$4024,5,FALSE())</f>
        <v>1</v>
      </c>
      <c r="J5258" s="17">
        <f>VLOOKUP($C5258,樹木資料表!$A$1:$K$4024,6,FALSE())</f>
        <v>2.1</v>
      </c>
      <c r="K5258" s="17">
        <f>VLOOKUP($C5258,樹木資料表!$A$1:$K$4024,7,FALSE())</f>
        <v>1.9</v>
      </c>
      <c r="L5258" s="17">
        <f>VLOOKUP($C5258,樹木資料表!$A$1:$K$4024,8,FALSE())</f>
        <v>0</v>
      </c>
    </row>
    <row r="5259" spans="1:13" x14ac:dyDescent="0.2">
      <c r="A5259" s="9">
        <v>5258</v>
      </c>
      <c r="B5259" s="9">
        <v>2023</v>
      </c>
      <c r="C5259" s="1">
        <v>4304</v>
      </c>
      <c r="D5259" s="17" t="str">
        <f>VLOOKUP(C5259,樹木資料表!$A$1:$K$4024,2,FALSE())</f>
        <v>小葉樹杞</v>
      </c>
      <c r="E5259" s="11">
        <v>1.7</v>
      </c>
      <c r="G5259" s="17" t="str">
        <f>VLOOKUP($C5259,樹木資料表!$A$1:$K$4024,3,FALSE())</f>
        <v>D</v>
      </c>
      <c r="H5259" s="17">
        <f>VLOOKUP($C5259,樹木資料表!$A$1:$K$4024,4,FALSE())</f>
        <v>8</v>
      </c>
      <c r="I5259" s="17">
        <f>VLOOKUP($C5259,樹木資料表!$A$1:$K$4024,5,FALSE())</f>
        <v>1</v>
      </c>
      <c r="J5259" s="17">
        <f>VLOOKUP($C5259,樹木資料表!$A$1:$K$4024,6,FALSE())</f>
        <v>2</v>
      </c>
      <c r="K5259" s="17">
        <f>VLOOKUP($C5259,樹木資料表!$A$1:$K$4024,7,FALSE())</f>
        <v>2</v>
      </c>
      <c r="L5259" s="17">
        <f>VLOOKUP($C5259,樹木資料表!$A$1:$K$4024,8,FALSE())</f>
        <v>0</v>
      </c>
    </row>
    <row r="5260" spans="1:13" x14ac:dyDescent="0.2">
      <c r="A5260" s="9">
        <v>5259</v>
      </c>
      <c r="B5260" s="9">
        <v>2023</v>
      </c>
      <c r="C5260" s="1">
        <v>4305</v>
      </c>
      <c r="D5260" s="17" t="str">
        <f>VLOOKUP(C5260,樹木資料表!$A$1:$K$4024,2,FALSE())</f>
        <v>臺灣灰木</v>
      </c>
      <c r="E5260" s="11">
        <v>1.3</v>
      </c>
      <c r="G5260" s="17" t="str">
        <f>VLOOKUP($C5260,樹木資料表!$A$1:$K$4024,3,FALSE())</f>
        <v>D</v>
      </c>
      <c r="H5260" s="17">
        <f>VLOOKUP($C5260,樹木資料表!$A$1:$K$4024,4,FALSE())</f>
        <v>8</v>
      </c>
      <c r="I5260" s="17">
        <f>VLOOKUP($C5260,樹木資料表!$A$1:$K$4024,5,FALSE())</f>
        <v>1</v>
      </c>
      <c r="J5260" s="17">
        <f>VLOOKUP($C5260,樹木資料表!$A$1:$K$4024,6,FALSE())</f>
        <v>2.2000000000000002</v>
      </c>
      <c r="K5260" s="17">
        <f>VLOOKUP($C5260,樹木資料表!$A$1:$K$4024,7,FALSE())</f>
        <v>2</v>
      </c>
      <c r="L5260" s="17">
        <f>VLOOKUP($C5260,樹木資料表!$A$1:$K$4024,8,FALSE())</f>
        <v>0</v>
      </c>
    </row>
    <row r="5261" spans="1:13" x14ac:dyDescent="0.2">
      <c r="A5261" s="9">
        <v>5260</v>
      </c>
      <c r="B5261" s="9">
        <v>2023</v>
      </c>
      <c r="C5261" s="1">
        <v>4306</v>
      </c>
      <c r="D5261" s="17" t="str">
        <f>VLOOKUP(C5261,樹木資料表!$A$1:$K$4024,2,FALSE())</f>
        <v>瓊楠</v>
      </c>
      <c r="E5261" s="11">
        <v>2.7</v>
      </c>
      <c r="G5261" s="17" t="str">
        <f>VLOOKUP($C5261,樹木資料表!$A$1:$K$4024,3,FALSE())</f>
        <v>D</v>
      </c>
      <c r="H5261" s="17">
        <f>VLOOKUP($C5261,樹木資料表!$A$1:$K$4024,4,FALSE())</f>
        <v>8</v>
      </c>
      <c r="I5261" s="17">
        <f>VLOOKUP($C5261,樹木資料表!$A$1:$K$4024,5,FALSE())</f>
        <v>1</v>
      </c>
      <c r="J5261" s="17">
        <f>VLOOKUP($C5261,樹木資料表!$A$1:$K$4024,6,FALSE())</f>
        <v>3.5</v>
      </c>
      <c r="K5261" s="17">
        <f>VLOOKUP($C5261,樹木資料表!$A$1:$K$4024,7,FALSE())</f>
        <v>1.1000000000000001</v>
      </c>
      <c r="L5261" s="17">
        <f>VLOOKUP($C5261,樹木資料表!$A$1:$K$4024,8,FALSE())</f>
        <v>0</v>
      </c>
    </row>
    <row r="5262" spans="1:13" x14ac:dyDescent="0.2">
      <c r="A5262" s="9">
        <v>5261</v>
      </c>
      <c r="B5262" s="9">
        <v>2023</v>
      </c>
      <c r="C5262" s="1">
        <v>4307</v>
      </c>
      <c r="D5262" s="17" t="str">
        <f>VLOOKUP(C5262,樹木資料表!$A$1:$K$4024,2,FALSE())</f>
        <v>臺灣山茶</v>
      </c>
      <c r="E5262" s="20">
        <v>0</v>
      </c>
      <c r="G5262" s="17" t="str">
        <f>VLOOKUP($C5262,樹木資料表!$A$1:$K$4024,3,FALSE())</f>
        <v>D</v>
      </c>
      <c r="H5262" s="17">
        <f>VLOOKUP($C5262,樹木資料表!$A$1:$K$4024,4,FALSE())</f>
        <v>8</v>
      </c>
      <c r="I5262" s="17">
        <f>VLOOKUP($C5262,樹木資料表!$A$1:$K$4024,5,FALSE())</f>
        <v>1</v>
      </c>
      <c r="J5262" s="17">
        <f>VLOOKUP($C5262,樹木資料表!$A$1:$K$4024,6,FALSE())</f>
        <v>3.7</v>
      </c>
      <c r="K5262" s="17">
        <f>VLOOKUP($C5262,樹木資料表!$A$1:$K$4024,7,FALSE())</f>
        <v>2.9</v>
      </c>
      <c r="L5262" s="17">
        <f>VLOOKUP($C5262,樹木資料表!$A$1:$K$4024,8,FALSE())</f>
        <v>0</v>
      </c>
      <c r="M5262" s="8" t="s">
        <v>128</v>
      </c>
    </row>
    <row r="5263" spans="1:13" x14ac:dyDescent="0.2">
      <c r="A5263" s="9">
        <v>5262</v>
      </c>
      <c r="B5263" s="9">
        <v>2023</v>
      </c>
      <c r="C5263" s="1">
        <v>4308</v>
      </c>
      <c r="D5263" s="17" t="str">
        <f>VLOOKUP(C5263,樹木資料表!$A$1:$K$4024,2,FALSE())</f>
        <v>臺灣山茶</v>
      </c>
      <c r="E5263" s="11">
        <v>2.5</v>
      </c>
      <c r="F5263" s="11">
        <v>4.5</v>
      </c>
      <c r="G5263" s="17" t="str">
        <f>VLOOKUP($C5263,樹木資料表!$A$1:$K$4024,3,FALSE())</f>
        <v>D</v>
      </c>
      <c r="H5263" s="17">
        <f>VLOOKUP($C5263,樹木資料表!$A$1:$K$4024,4,FALSE())</f>
        <v>8</v>
      </c>
      <c r="I5263" s="17">
        <f>VLOOKUP($C5263,樹木資料表!$A$1:$K$4024,5,FALSE())</f>
        <v>2</v>
      </c>
      <c r="J5263" s="17">
        <f>VLOOKUP($C5263,樹木資料表!$A$1:$K$4024,6,FALSE())</f>
        <v>1.1000000000000001</v>
      </c>
      <c r="K5263" s="17">
        <f>VLOOKUP($C5263,樹木資料表!$A$1:$K$4024,7,FALSE())</f>
        <v>4.7</v>
      </c>
      <c r="L5263" s="17">
        <f>VLOOKUP($C5263,樹木資料表!$A$1:$K$4024,8,FALSE())</f>
        <v>0</v>
      </c>
    </row>
    <row r="5264" spans="1:13" x14ac:dyDescent="0.2">
      <c r="A5264" s="9">
        <v>5263</v>
      </c>
      <c r="B5264" s="9">
        <v>2023</v>
      </c>
      <c r="C5264" s="1">
        <v>4309</v>
      </c>
      <c r="D5264" s="17" t="str">
        <f>VLOOKUP(C5264,樹木資料表!$A$1:$K$4024,2,FALSE())</f>
        <v>臺灣山茶</v>
      </c>
      <c r="E5264" s="11">
        <v>1.3</v>
      </c>
      <c r="F5264" s="11">
        <v>2.5</v>
      </c>
      <c r="G5264" s="17" t="str">
        <f>VLOOKUP($C5264,樹木資料表!$A$1:$K$4024,3,FALSE())</f>
        <v>D</v>
      </c>
      <c r="H5264" s="17">
        <f>VLOOKUP($C5264,樹木資料表!$A$1:$K$4024,4,FALSE())</f>
        <v>8</v>
      </c>
      <c r="I5264" s="17">
        <f>VLOOKUP($C5264,樹木資料表!$A$1:$K$4024,5,FALSE())</f>
        <v>2</v>
      </c>
      <c r="J5264" s="17">
        <f>VLOOKUP($C5264,樹木資料表!$A$1:$K$4024,6,FALSE())</f>
        <v>2.2000000000000002</v>
      </c>
      <c r="K5264" s="17">
        <f>VLOOKUP($C5264,樹木資料表!$A$1:$K$4024,7,FALSE())</f>
        <v>4.5</v>
      </c>
      <c r="L5264" s="17">
        <f>VLOOKUP($C5264,樹木資料表!$A$1:$K$4024,8,FALSE())</f>
        <v>0</v>
      </c>
    </row>
    <row r="5265" spans="1:13" x14ac:dyDescent="0.2">
      <c r="A5265" s="9">
        <v>5264</v>
      </c>
      <c r="B5265" s="9">
        <v>2023</v>
      </c>
      <c r="C5265" s="1">
        <v>4310</v>
      </c>
      <c r="D5265" s="17" t="str">
        <f>VLOOKUP(C5265,樹木資料表!$A$1:$K$4024,2,FALSE())</f>
        <v>瓊楠</v>
      </c>
      <c r="E5265" s="11">
        <v>6.4</v>
      </c>
      <c r="G5265" s="17" t="str">
        <f>VLOOKUP($C5265,樹木資料表!$A$1:$K$4024,3,FALSE())</f>
        <v>D</v>
      </c>
      <c r="H5265" s="17">
        <f>VLOOKUP($C5265,樹木資料表!$A$1:$K$4024,4,FALSE())</f>
        <v>8</v>
      </c>
      <c r="I5265" s="17">
        <f>VLOOKUP($C5265,樹木資料表!$A$1:$K$4024,5,FALSE())</f>
        <v>2</v>
      </c>
      <c r="J5265" s="17">
        <f>VLOOKUP($C5265,樹木資料表!$A$1:$K$4024,6,FALSE())</f>
        <v>2.2000000000000002</v>
      </c>
      <c r="K5265" s="17">
        <f>VLOOKUP($C5265,樹木資料表!$A$1:$K$4024,7,FALSE())</f>
        <v>4.5</v>
      </c>
      <c r="L5265" s="17">
        <f>VLOOKUP($C5265,樹木資料表!$A$1:$K$4024,8,FALSE())</f>
        <v>0</v>
      </c>
    </row>
    <row r="5266" spans="1:13" x14ac:dyDescent="0.2">
      <c r="A5266" s="9">
        <v>5265</v>
      </c>
      <c r="B5266" s="9">
        <v>2023</v>
      </c>
      <c r="C5266" s="1">
        <v>4311</v>
      </c>
      <c r="D5266" s="17" t="str">
        <f>VLOOKUP(C5266,樹木資料表!$A$1:$K$4024,2,FALSE())</f>
        <v>小葉樹杞</v>
      </c>
      <c r="E5266" s="11">
        <v>5.5</v>
      </c>
      <c r="G5266" s="17" t="str">
        <f>VLOOKUP($C5266,樹木資料表!$A$1:$K$4024,3,FALSE())</f>
        <v>D</v>
      </c>
      <c r="H5266" s="17">
        <f>VLOOKUP($C5266,樹木資料表!$A$1:$K$4024,4,FALSE())</f>
        <v>8</v>
      </c>
      <c r="I5266" s="17">
        <f>VLOOKUP($C5266,樹木資料表!$A$1:$K$4024,5,FALSE())</f>
        <v>2</v>
      </c>
      <c r="J5266" s="17">
        <f>VLOOKUP($C5266,樹木資料表!$A$1:$K$4024,6,FALSE())</f>
        <v>3.6</v>
      </c>
      <c r="K5266" s="17">
        <f>VLOOKUP($C5266,樹木資料表!$A$1:$K$4024,7,FALSE())</f>
        <v>3.7</v>
      </c>
      <c r="L5266" s="17">
        <f>VLOOKUP($C5266,樹木資料表!$A$1:$K$4024,8,FALSE())</f>
        <v>0</v>
      </c>
    </row>
    <row r="5267" spans="1:13" x14ac:dyDescent="0.2">
      <c r="A5267" s="9">
        <v>5266</v>
      </c>
      <c r="B5267" s="9">
        <v>2023</v>
      </c>
      <c r="C5267" s="1">
        <v>4312</v>
      </c>
      <c r="D5267" s="17" t="str">
        <f>VLOOKUP(C5267,樹木資料表!$A$1:$K$4024,2,FALSE())</f>
        <v>小葉樹杞</v>
      </c>
      <c r="E5267" s="11">
        <v>1.8</v>
      </c>
      <c r="G5267" s="17" t="str">
        <f>VLOOKUP($C5267,樹木資料表!$A$1:$K$4024,3,FALSE())</f>
        <v>D</v>
      </c>
      <c r="H5267" s="17">
        <f>VLOOKUP($C5267,樹木資料表!$A$1:$K$4024,4,FALSE())</f>
        <v>8</v>
      </c>
      <c r="I5267" s="17">
        <f>VLOOKUP($C5267,樹木資料表!$A$1:$K$4024,5,FALSE())</f>
        <v>2</v>
      </c>
      <c r="J5267" s="17">
        <f>VLOOKUP($C5267,樹木資料表!$A$1:$K$4024,6,FALSE())</f>
        <v>1.5</v>
      </c>
      <c r="K5267" s="17">
        <f>VLOOKUP($C5267,樹木資料表!$A$1:$K$4024,7,FALSE())</f>
        <v>3</v>
      </c>
      <c r="L5267" s="17">
        <f>VLOOKUP($C5267,樹木資料表!$A$1:$K$4024,8,FALSE())</f>
        <v>0</v>
      </c>
    </row>
    <row r="5268" spans="1:13" x14ac:dyDescent="0.2">
      <c r="A5268" s="9">
        <v>5267</v>
      </c>
      <c r="B5268" s="9">
        <v>2023</v>
      </c>
      <c r="C5268" s="1">
        <v>4313</v>
      </c>
      <c r="D5268" s="17" t="str">
        <f>VLOOKUP(C5268,樹木資料表!$A$1:$K$4024,2,FALSE())</f>
        <v>小葉樹杞</v>
      </c>
      <c r="E5268" s="11">
        <v>6.4</v>
      </c>
      <c r="G5268" s="17" t="str">
        <f>VLOOKUP($C5268,樹木資料表!$A$1:$K$4024,3,FALSE())</f>
        <v>D</v>
      </c>
      <c r="H5268" s="17">
        <f>VLOOKUP($C5268,樹木資料表!$A$1:$K$4024,4,FALSE())</f>
        <v>8</v>
      </c>
      <c r="I5268" s="17">
        <f>VLOOKUP($C5268,樹木資料表!$A$1:$K$4024,5,FALSE())</f>
        <v>2</v>
      </c>
      <c r="J5268" s="17">
        <f>VLOOKUP($C5268,樹木資料表!$A$1:$K$4024,6,FALSE())</f>
        <v>3.4</v>
      </c>
      <c r="K5268" s="17">
        <f>VLOOKUP($C5268,樹木資料表!$A$1:$K$4024,7,FALSE())</f>
        <v>3.2</v>
      </c>
      <c r="L5268" s="17">
        <f>VLOOKUP($C5268,樹木資料表!$A$1:$K$4024,8,FALSE())</f>
        <v>0</v>
      </c>
    </row>
    <row r="5269" spans="1:13" x14ac:dyDescent="0.2">
      <c r="A5269" s="9">
        <v>5268</v>
      </c>
      <c r="B5269" s="9">
        <v>2023</v>
      </c>
      <c r="C5269" s="1">
        <v>4314</v>
      </c>
      <c r="D5269" s="17" t="str">
        <f>VLOOKUP(C5269,樹木資料表!$A$1:$K$4024,2,FALSE())</f>
        <v>變葉新木薑子</v>
      </c>
      <c r="E5269" s="11">
        <v>19.399999999999999</v>
      </c>
      <c r="G5269" s="17" t="str">
        <f>VLOOKUP($C5269,樹木資料表!$A$1:$K$4024,3,FALSE())</f>
        <v>D</v>
      </c>
      <c r="H5269" s="17">
        <f>VLOOKUP($C5269,樹木資料表!$A$1:$K$4024,4,FALSE())</f>
        <v>8</v>
      </c>
      <c r="I5269" s="17">
        <f>VLOOKUP($C5269,樹木資料表!$A$1:$K$4024,5,FALSE())</f>
        <v>2</v>
      </c>
      <c r="J5269" s="17">
        <f>VLOOKUP($C5269,樹木資料表!$A$1:$K$4024,6,FALSE())</f>
        <v>4.4000000000000004</v>
      </c>
      <c r="K5269" s="17">
        <f>VLOOKUP($C5269,樹木資料表!$A$1:$K$4024,7,FALSE())</f>
        <v>3.2</v>
      </c>
      <c r="L5269" s="17">
        <f>VLOOKUP($C5269,樹木資料表!$A$1:$K$4024,8,FALSE())</f>
        <v>0</v>
      </c>
    </row>
    <row r="5270" spans="1:13" x14ac:dyDescent="0.2">
      <c r="A5270" s="9">
        <v>5269</v>
      </c>
      <c r="B5270" s="9">
        <v>2023</v>
      </c>
      <c r="C5270" s="1">
        <v>4315</v>
      </c>
      <c r="D5270" s="17" t="str">
        <f>VLOOKUP(C5270,樹木資料表!$A$1:$K$4024,2,FALSE())</f>
        <v>細刺苦櫧</v>
      </c>
      <c r="E5270" s="11">
        <v>33</v>
      </c>
      <c r="G5270" s="17" t="str">
        <f>VLOOKUP($C5270,樹木資料表!$A$1:$K$4024,3,FALSE())</f>
        <v>D</v>
      </c>
      <c r="H5270" s="17">
        <f>VLOOKUP($C5270,樹木資料表!$A$1:$K$4024,4,FALSE())</f>
        <v>8</v>
      </c>
      <c r="I5270" s="17">
        <f>VLOOKUP($C5270,樹木資料表!$A$1:$K$4024,5,FALSE())</f>
        <v>2</v>
      </c>
      <c r="J5270" s="17">
        <f>VLOOKUP($C5270,樹木資料表!$A$1:$K$4024,6,FALSE())</f>
        <v>4</v>
      </c>
      <c r="K5270" s="17">
        <f>VLOOKUP($C5270,樹木資料表!$A$1:$K$4024,7,FALSE())</f>
        <v>2.7</v>
      </c>
      <c r="L5270" s="17">
        <f>VLOOKUP($C5270,樹木資料表!$A$1:$K$4024,8,FALSE())</f>
        <v>0</v>
      </c>
    </row>
    <row r="5271" spans="1:13" x14ac:dyDescent="0.2">
      <c r="A5271" s="9">
        <v>5270</v>
      </c>
      <c r="B5271" s="9">
        <v>2023</v>
      </c>
      <c r="C5271" s="1">
        <v>4316</v>
      </c>
      <c r="D5271" s="17" t="str">
        <f>VLOOKUP(C5271,樹木資料表!$A$1:$K$4024,2,FALSE())</f>
        <v>臺灣山茶</v>
      </c>
      <c r="E5271" s="20">
        <v>0</v>
      </c>
      <c r="G5271" s="17" t="str">
        <f>VLOOKUP($C5271,樹木資料表!$A$1:$K$4024,3,FALSE())</f>
        <v>D</v>
      </c>
      <c r="H5271" s="17">
        <f>VLOOKUP($C5271,樹木資料表!$A$1:$K$4024,4,FALSE())</f>
        <v>8</v>
      </c>
      <c r="I5271" s="17">
        <f>VLOOKUP($C5271,樹木資料表!$A$1:$K$4024,5,FALSE())</f>
        <v>2</v>
      </c>
      <c r="J5271" s="17">
        <f>VLOOKUP($C5271,樹木資料表!$A$1:$K$4024,6,FALSE())</f>
        <v>3.9</v>
      </c>
      <c r="K5271" s="17">
        <f>VLOOKUP($C5271,樹木資料表!$A$1:$K$4024,7,FALSE())</f>
        <v>2.9</v>
      </c>
      <c r="L5271" s="17">
        <f>VLOOKUP($C5271,樹木資料表!$A$1:$K$4024,8,FALSE())</f>
        <v>0</v>
      </c>
      <c r="M5271" s="8" t="s">
        <v>128</v>
      </c>
    </row>
    <row r="5272" spans="1:13" x14ac:dyDescent="0.2">
      <c r="A5272" s="9">
        <v>5271</v>
      </c>
      <c r="B5272" s="9">
        <v>2023</v>
      </c>
      <c r="C5272" s="1">
        <v>4317</v>
      </c>
      <c r="D5272" s="17" t="str">
        <f>VLOOKUP(C5272,樹木資料表!$A$1:$K$4024,2,FALSE())</f>
        <v>小葉樹杞</v>
      </c>
      <c r="E5272" s="11">
        <v>3</v>
      </c>
      <c r="G5272" s="17" t="str">
        <f>VLOOKUP($C5272,樹木資料表!$A$1:$K$4024,3,FALSE())</f>
        <v>D</v>
      </c>
      <c r="H5272" s="17">
        <f>VLOOKUP($C5272,樹木資料表!$A$1:$K$4024,4,FALSE())</f>
        <v>8</v>
      </c>
      <c r="I5272" s="17">
        <f>VLOOKUP($C5272,樹木資料表!$A$1:$K$4024,5,FALSE())</f>
        <v>2</v>
      </c>
      <c r="J5272" s="17">
        <f>VLOOKUP($C5272,樹木資料表!$A$1:$K$4024,6,FALSE())</f>
        <v>2.5</v>
      </c>
      <c r="K5272" s="17">
        <f>VLOOKUP($C5272,樹木資料表!$A$1:$K$4024,7,FALSE())</f>
        <v>2.6</v>
      </c>
      <c r="L5272" s="17">
        <f>VLOOKUP($C5272,樹木資料表!$A$1:$K$4024,8,FALSE())</f>
        <v>0</v>
      </c>
    </row>
    <row r="5273" spans="1:13" x14ac:dyDescent="0.2">
      <c r="A5273" s="9">
        <v>5272</v>
      </c>
      <c r="B5273" s="9">
        <v>2023</v>
      </c>
      <c r="C5273" s="1">
        <v>4318</v>
      </c>
      <c r="D5273" s="17" t="str">
        <f>VLOOKUP(C5273,樹木資料表!$A$1:$K$4024,2,FALSE())</f>
        <v>臺灣糊樗</v>
      </c>
      <c r="E5273" s="11">
        <v>1.7</v>
      </c>
      <c r="G5273" s="17" t="str">
        <f>VLOOKUP($C5273,樹木資料表!$A$1:$K$4024,3,FALSE())</f>
        <v>D</v>
      </c>
      <c r="H5273" s="17">
        <f>VLOOKUP($C5273,樹木資料表!$A$1:$K$4024,4,FALSE())</f>
        <v>8</v>
      </c>
      <c r="I5273" s="17">
        <f>VLOOKUP($C5273,樹木資料表!$A$1:$K$4024,5,FALSE())</f>
        <v>2</v>
      </c>
      <c r="J5273" s="17">
        <f>VLOOKUP($C5273,樹木資料表!$A$1:$K$4024,6,FALSE())</f>
        <v>3.4</v>
      </c>
      <c r="K5273" s="17">
        <f>VLOOKUP($C5273,樹木資料表!$A$1:$K$4024,7,FALSE())</f>
        <v>2.2000000000000002</v>
      </c>
      <c r="L5273" s="17">
        <f>VLOOKUP($C5273,樹木資料表!$A$1:$K$4024,8,FALSE())</f>
        <v>0</v>
      </c>
    </row>
    <row r="5274" spans="1:13" x14ac:dyDescent="0.2">
      <c r="A5274" s="9">
        <v>5273</v>
      </c>
      <c r="B5274" s="9">
        <v>2023</v>
      </c>
      <c r="C5274" s="1">
        <v>4319</v>
      </c>
      <c r="D5274" s="17" t="str">
        <f>VLOOKUP(C5274,樹木資料表!$A$1:$K$4024,2,FALSE())</f>
        <v>小葉樹杞</v>
      </c>
      <c r="E5274" s="11">
        <v>1.3</v>
      </c>
      <c r="G5274" s="17" t="str">
        <f>VLOOKUP($C5274,樹木資料表!$A$1:$K$4024,3,FALSE())</f>
        <v>D</v>
      </c>
      <c r="H5274" s="17">
        <f>VLOOKUP($C5274,樹木資料表!$A$1:$K$4024,4,FALSE())</f>
        <v>8</v>
      </c>
      <c r="I5274" s="17">
        <f>VLOOKUP($C5274,樹木資料表!$A$1:$K$4024,5,FALSE())</f>
        <v>2</v>
      </c>
      <c r="J5274" s="17">
        <f>VLOOKUP($C5274,樹木資料表!$A$1:$K$4024,6,FALSE())</f>
        <v>4.0999999999999996</v>
      </c>
      <c r="K5274" s="17">
        <f>VLOOKUP($C5274,樹木資料表!$A$1:$K$4024,7,FALSE())</f>
        <v>2.4</v>
      </c>
      <c r="L5274" s="17">
        <f>VLOOKUP($C5274,樹木資料表!$A$1:$K$4024,8,FALSE())</f>
        <v>0</v>
      </c>
    </row>
    <row r="5275" spans="1:13" x14ac:dyDescent="0.2">
      <c r="A5275" s="9">
        <v>5274</v>
      </c>
      <c r="B5275" s="9">
        <v>2023</v>
      </c>
      <c r="C5275" s="1">
        <v>4320</v>
      </c>
      <c r="D5275" s="17" t="str">
        <f>VLOOKUP(C5275,樹木資料表!$A$1:$K$4024,2,FALSE())</f>
        <v>臺灣灰木</v>
      </c>
      <c r="E5275" s="20">
        <v>0</v>
      </c>
      <c r="G5275" s="17" t="str">
        <f>VLOOKUP($C5275,樹木資料表!$A$1:$K$4024,3,FALSE())</f>
        <v>D</v>
      </c>
      <c r="H5275" s="17">
        <f>VLOOKUP($C5275,樹木資料表!$A$1:$K$4024,4,FALSE())</f>
        <v>8</v>
      </c>
      <c r="I5275" s="17">
        <f>VLOOKUP($C5275,樹木資料表!$A$1:$K$4024,5,FALSE())</f>
        <v>2</v>
      </c>
      <c r="J5275" s="17">
        <f>VLOOKUP($C5275,樹木資料表!$A$1:$K$4024,6,FALSE())</f>
        <v>4.5</v>
      </c>
      <c r="K5275" s="17">
        <f>VLOOKUP($C5275,樹木資料表!$A$1:$K$4024,7,FALSE())</f>
        <v>1</v>
      </c>
      <c r="L5275" s="17">
        <f>VLOOKUP($C5275,樹木資料表!$A$1:$K$4024,8,FALSE())</f>
        <v>0</v>
      </c>
      <c r="M5275" s="8" t="s">
        <v>131</v>
      </c>
    </row>
    <row r="5276" spans="1:13" x14ac:dyDescent="0.2">
      <c r="A5276" s="9">
        <v>5275</v>
      </c>
      <c r="B5276" s="9">
        <v>2023</v>
      </c>
      <c r="C5276" s="1">
        <v>4321</v>
      </c>
      <c r="D5276" s="17" t="str">
        <f>VLOOKUP(C5276,樹木資料表!$A$1:$K$4024,2,FALSE())</f>
        <v>臺灣山茶</v>
      </c>
      <c r="E5276" s="11">
        <v>1.6</v>
      </c>
      <c r="F5276" s="11">
        <v>1.8</v>
      </c>
      <c r="G5276" s="17" t="str">
        <f>VLOOKUP($C5276,樹木資料表!$A$1:$K$4024,3,FALSE())</f>
        <v>D</v>
      </c>
      <c r="H5276" s="17">
        <f>VLOOKUP($C5276,樹木資料表!$A$1:$K$4024,4,FALSE())</f>
        <v>8</v>
      </c>
      <c r="I5276" s="17">
        <f>VLOOKUP($C5276,樹木資料表!$A$1:$K$4024,5,FALSE())</f>
        <v>2</v>
      </c>
      <c r="J5276" s="17">
        <f>VLOOKUP($C5276,樹木資料表!$A$1:$K$4024,6,FALSE())</f>
        <v>4</v>
      </c>
      <c r="K5276" s="17">
        <f>VLOOKUP($C5276,樹木資料表!$A$1:$K$4024,7,FALSE())</f>
        <v>0.3</v>
      </c>
      <c r="L5276" s="17">
        <f>VLOOKUP($C5276,樹木資料表!$A$1:$K$4024,8,FALSE())</f>
        <v>0</v>
      </c>
    </row>
    <row r="5277" spans="1:13" x14ac:dyDescent="0.2">
      <c r="A5277" s="9">
        <v>5276</v>
      </c>
      <c r="B5277" s="9">
        <v>2023</v>
      </c>
      <c r="C5277" s="1">
        <v>4322</v>
      </c>
      <c r="D5277" s="17" t="str">
        <f>VLOOKUP(C5277,樹木資料表!$A$1:$K$4024,2,FALSE())</f>
        <v>變葉新木薑子</v>
      </c>
      <c r="E5277" s="11">
        <v>1.6</v>
      </c>
      <c r="G5277" s="17" t="str">
        <f>VLOOKUP($C5277,樹木資料表!$A$1:$K$4024,3,FALSE())</f>
        <v>D</v>
      </c>
      <c r="H5277" s="17">
        <f>VLOOKUP($C5277,樹木資料表!$A$1:$K$4024,4,FALSE())</f>
        <v>8</v>
      </c>
      <c r="I5277" s="17">
        <f>VLOOKUP($C5277,樹木資料表!$A$1:$K$4024,5,FALSE())</f>
        <v>2</v>
      </c>
      <c r="J5277" s="17">
        <f>VLOOKUP($C5277,樹木資料表!$A$1:$K$4024,6,FALSE())</f>
        <v>3</v>
      </c>
      <c r="K5277" s="17">
        <f>VLOOKUP($C5277,樹木資料表!$A$1:$K$4024,7,FALSE())</f>
        <v>0.5</v>
      </c>
      <c r="L5277" s="17">
        <f>VLOOKUP($C5277,樹木資料表!$A$1:$K$4024,8,FALSE())</f>
        <v>0</v>
      </c>
    </row>
    <row r="5278" spans="1:13" x14ac:dyDescent="0.2">
      <c r="A5278" s="9">
        <v>5277</v>
      </c>
      <c r="B5278" s="9">
        <v>2023</v>
      </c>
      <c r="C5278" s="1">
        <v>4323</v>
      </c>
      <c r="D5278" s="17" t="str">
        <f>VLOOKUP(C5278,樹木資料表!$A$1:$K$4024,2,FALSE())</f>
        <v>小葉樹杞</v>
      </c>
      <c r="E5278" s="11">
        <v>2</v>
      </c>
      <c r="G5278" s="17" t="str">
        <f>VLOOKUP($C5278,樹木資料表!$A$1:$K$4024,3,FALSE())</f>
        <v>D</v>
      </c>
      <c r="H5278" s="17">
        <f>VLOOKUP($C5278,樹木資料表!$A$1:$K$4024,4,FALSE())</f>
        <v>8</v>
      </c>
      <c r="I5278" s="17">
        <f>VLOOKUP($C5278,樹木資料表!$A$1:$K$4024,5,FALSE())</f>
        <v>2</v>
      </c>
      <c r="J5278" s="17">
        <f>VLOOKUP($C5278,樹木資料表!$A$1:$K$4024,6,FALSE())</f>
        <v>2.2000000000000002</v>
      </c>
      <c r="K5278" s="17">
        <f>VLOOKUP($C5278,樹木資料表!$A$1:$K$4024,7,FALSE())</f>
        <v>0.3</v>
      </c>
      <c r="L5278" s="17">
        <f>VLOOKUP($C5278,樹木資料表!$A$1:$K$4024,8,FALSE())</f>
        <v>0</v>
      </c>
    </row>
    <row r="5279" spans="1:13" x14ac:dyDescent="0.2">
      <c r="A5279" s="9">
        <v>5278</v>
      </c>
      <c r="B5279" s="9">
        <v>2023</v>
      </c>
      <c r="C5279" s="1">
        <v>4324</v>
      </c>
      <c r="D5279" s="17" t="str">
        <f>VLOOKUP(C5279,樹木資料表!$A$1:$K$4024,2,FALSE())</f>
        <v>小葉樹杞</v>
      </c>
      <c r="E5279" s="20">
        <v>0</v>
      </c>
      <c r="G5279" s="17" t="str">
        <f>VLOOKUP($C5279,樹木資料表!$A$1:$K$4024,3,FALSE())</f>
        <v>D</v>
      </c>
      <c r="H5279" s="17">
        <f>VLOOKUP($C5279,樹木資料表!$A$1:$K$4024,4,FALSE())</f>
        <v>8</v>
      </c>
      <c r="I5279" s="17">
        <f>VLOOKUP($C5279,樹木資料表!$A$1:$K$4024,5,FALSE())</f>
        <v>2</v>
      </c>
      <c r="J5279" s="17">
        <f>VLOOKUP($C5279,樹木資料表!$A$1:$K$4024,6,FALSE())</f>
        <v>1.5</v>
      </c>
      <c r="K5279" s="17">
        <f>VLOOKUP($C5279,樹木資料表!$A$1:$K$4024,7,FALSE())</f>
        <v>0.3</v>
      </c>
      <c r="L5279" s="17">
        <f>VLOOKUP($C5279,樹木資料表!$A$1:$K$4024,8,FALSE())</f>
        <v>0</v>
      </c>
      <c r="M5279" s="8" t="s">
        <v>131</v>
      </c>
    </row>
    <row r="5280" spans="1:13" x14ac:dyDescent="0.2">
      <c r="A5280" s="9">
        <v>5279</v>
      </c>
      <c r="B5280" s="9">
        <v>2023</v>
      </c>
      <c r="C5280" s="1">
        <v>4325</v>
      </c>
      <c r="D5280" s="17" t="str">
        <f>VLOOKUP(C5280,樹木資料表!$A$1:$K$4024,2,FALSE())</f>
        <v>小葉樹杞</v>
      </c>
      <c r="E5280" s="20">
        <v>0</v>
      </c>
      <c r="G5280" s="17" t="str">
        <f>VLOOKUP($C5280,樹木資料表!$A$1:$K$4024,3,FALSE())</f>
        <v>D</v>
      </c>
      <c r="H5280" s="17">
        <f>VLOOKUP($C5280,樹木資料表!$A$1:$K$4024,4,FALSE())</f>
        <v>8</v>
      </c>
      <c r="I5280" s="17">
        <f>VLOOKUP($C5280,樹木資料表!$A$1:$K$4024,5,FALSE())</f>
        <v>2</v>
      </c>
      <c r="J5280" s="17">
        <f>VLOOKUP($C5280,樹木資料表!$A$1:$K$4024,6,FALSE())</f>
        <v>1.9</v>
      </c>
      <c r="K5280" s="17">
        <f>VLOOKUP($C5280,樹木資料表!$A$1:$K$4024,7,FALSE())</f>
        <v>0.9</v>
      </c>
      <c r="L5280" s="17">
        <f>VLOOKUP($C5280,樹木資料表!$A$1:$K$4024,8,FALSE())</f>
        <v>0</v>
      </c>
      <c r="M5280" s="8" t="s">
        <v>131</v>
      </c>
    </row>
    <row r="5281" spans="1:13" x14ac:dyDescent="0.2">
      <c r="A5281" s="9">
        <v>5280</v>
      </c>
      <c r="B5281" s="9">
        <v>2023</v>
      </c>
      <c r="C5281" s="1">
        <v>4326</v>
      </c>
      <c r="D5281" s="17" t="str">
        <f>VLOOKUP(C5281,樹木資料表!$A$1:$K$4024,2,FALSE())</f>
        <v>臺灣山茶</v>
      </c>
      <c r="E5281" s="11">
        <v>1.8</v>
      </c>
      <c r="F5281" s="11">
        <v>2.5</v>
      </c>
      <c r="G5281" s="17" t="str">
        <f>VLOOKUP($C5281,樹木資料表!$A$1:$K$4024,3,FALSE())</f>
        <v>D</v>
      </c>
      <c r="H5281" s="17">
        <f>VLOOKUP($C5281,樹木資料表!$A$1:$K$4024,4,FALSE())</f>
        <v>8</v>
      </c>
      <c r="I5281" s="17">
        <f>VLOOKUP($C5281,樹木資料表!$A$1:$K$4024,5,FALSE())</f>
        <v>2</v>
      </c>
      <c r="J5281" s="17">
        <f>VLOOKUP($C5281,樹木資料表!$A$1:$K$4024,6,FALSE())</f>
        <v>0.5</v>
      </c>
      <c r="K5281" s="17">
        <f>VLOOKUP($C5281,樹木資料表!$A$1:$K$4024,7,FALSE())</f>
        <v>0.1</v>
      </c>
      <c r="L5281" s="17">
        <f>VLOOKUP($C5281,樹木資料表!$A$1:$K$4024,8,FALSE())</f>
        <v>0</v>
      </c>
    </row>
    <row r="5282" spans="1:13" x14ac:dyDescent="0.2">
      <c r="A5282" s="9">
        <v>5281</v>
      </c>
      <c r="B5282" s="9">
        <v>2023</v>
      </c>
      <c r="C5282" s="1">
        <v>4327</v>
      </c>
      <c r="D5282" s="17" t="str">
        <f>VLOOKUP(C5282,樹木資料表!$A$1:$K$4024,2,FALSE())</f>
        <v>變葉新木薑子</v>
      </c>
      <c r="E5282" s="11">
        <v>12.3</v>
      </c>
      <c r="G5282" s="17" t="str">
        <f>VLOOKUP($C5282,樹木資料表!$A$1:$K$4024,3,FALSE())</f>
        <v>D</v>
      </c>
      <c r="H5282" s="17">
        <f>VLOOKUP($C5282,樹木資料表!$A$1:$K$4024,4,FALSE())</f>
        <v>8</v>
      </c>
      <c r="I5282" s="17">
        <f>VLOOKUP($C5282,樹木資料表!$A$1:$K$4024,5,FALSE())</f>
        <v>2</v>
      </c>
      <c r="J5282" s="17">
        <f>VLOOKUP($C5282,樹木資料表!$A$1:$K$4024,6,FALSE())</f>
        <v>0.3</v>
      </c>
      <c r="K5282" s="17">
        <f>VLOOKUP($C5282,樹木資料表!$A$1:$K$4024,7,FALSE())</f>
        <v>1.9</v>
      </c>
      <c r="L5282" s="17">
        <f>VLOOKUP($C5282,樹木資料表!$A$1:$K$4024,8,FALSE())</f>
        <v>0</v>
      </c>
    </row>
    <row r="5283" spans="1:13" x14ac:dyDescent="0.2">
      <c r="A5283" s="9">
        <v>5282</v>
      </c>
      <c r="B5283" s="9">
        <v>2023</v>
      </c>
      <c r="C5283" s="1">
        <v>4328</v>
      </c>
      <c r="D5283" s="17" t="str">
        <f>VLOOKUP(C5283,樹木資料表!$A$1:$K$4024,2,FALSE())</f>
        <v>琉球雞屎樹</v>
      </c>
      <c r="E5283" s="11">
        <v>1.1000000000000001</v>
      </c>
      <c r="G5283" s="17" t="str">
        <f>VLOOKUP($C5283,樹木資料表!$A$1:$K$4024,3,FALSE())</f>
        <v>D</v>
      </c>
      <c r="H5283" s="17">
        <f>VLOOKUP($C5283,樹木資料表!$A$1:$K$4024,4,FALSE())</f>
        <v>8</v>
      </c>
      <c r="I5283" s="17">
        <f>VLOOKUP($C5283,樹木資料表!$A$1:$K$4024,5,FALSE())</f>
        <v>2</v>
      </c>
      <c r="J5283" s="17">
        <f>VLOOKUP($C5283,樹木資料表!$A$1:$K$4024,6,FALSE())</f>
        <v>2.1</v>
      </c>
      <c r="K5283" s="17">
        <f>VLOOKUP($C5283,樹木資料表!$A$1:$K$4024,7,FALSE())</f>
        <v>2.5</v>
      </c>
      <c r="L5283" s="17">
        <f>VLOOKUP($C5283,樹木資料表!$A$1:$K$4024,8,FALSE())</f>
        <v>0</v>
      </c>
    </row>
    <row r="5284" spans="1:13" x14ac:dyDescent="0.2">
      <c r="A5284" s="9">
        <v>5283</v>
      </c>
      <c r="B5284" s="9">
        <v>2023</v>
      </c>
      <c r="C5284" s="1">
        <v>4329</v>
      </c>
      <c r="D5284" s="17" t="str">
        <f>VLOOKUP(C5284,樹木資料表!$A$1:$K$4024,2,FALSE())</f>
        <v>臺灣山茶</v>
      </c>
      <c r="E5284" s="20">
        <v>0</v>
      </c>
      <c r="G5284" s="17" t="str">
        <f>VLOOKUP($C5284,樹木資料表!$A$1:$K$4024,3,FALSE())</f>
        <v>D</v>
      </c>
      <c r="H5284" s="17">
        <f>VLOOKUP($C5284,樹木資料表!$A$1:$K$4024,4,FALSE())</f>
        <v>8</v>
      </c>
      <c r="I5284" s="17">
        <f>VLOOKUP($C5284,樹木資料表!$A$1:$K$4024,5,FALSE())</f>
        <v>2</v>
      </c>
      <c r="J5284" s="17">
        <f>VLOOKUP($C5284,樹木資料表!$A$1:$K$4024,6,FALSE())</f>
        <v>1.3</v>
      </c>
      <c r="K5284" s="17">
        <f>VLOOKUP($C5284,樹木資料表!$A$1:$K$4024,7,FALSE())</f>
        <v>2.5</v>
      </c>
      <c r="L5284" s="17">
        <f>VLOOKUP($C5284,樹木資料表!$A$1:$K$4024,8,FALSE())</f>
        <v>0</v>
      </c>
      <c r="M5284" s="8" t="s">
        <v>128</v>
      </c>
    </row>
    <row r="5285" spans="1:13" x14ac:dyDescent="0.2">
      <c r="A5285" s="9">
        <v>5284</v>
      </c>
      <c r="B5285" s="9">
        <v>2023</v>
      </c>
      <c r="C5285" s="1">
        <v>4330</v>
      </c>
      <c r="D5285" s="17" t="str">
        <f>VLOOKUP(C5285,樹木資料表!$A$1:$K$4024,2,FALSE())</f>
        <v>小葉樹杞</v>
      </c>
      <c r="E5285" s="11">
        <v>3.9</v>
      </c>
      <c r="G5285" s="17" t="str">
        <f>VLOOKUP($C5285,樹木資料表!$A$1:$K$4024,3,FALSE())</f>
        <v>D</v>
      </c>
      <c r="H5285" s="17">
        <f>VLOOKUP($C5285,樹木資料表!$A$1:$K$4024,4,FALSE())</f>
        <v>8</v>
      </c>
      <c r="I5285" s="17">
        <f>VLOOKUP($C5285,樹木資料表!$A$1:$K$4024,5,FALSE())</f>
        <v>3</v>
      </c>
      <c r="J5285" s="17">
        <f>VLOOKUP($C5285,樹木資料表!$A$1:$K$4024,6,FALSE())</f>
        <v>2.2000000000000002</v>
      </c>
      <c r="K5285" s="17">
        <f>VLOOKUP($C5285,樹木資料表!$A$1:$K$4024,7,FALSE())</f>
        <v>4</v>
      </c>
      <c r="L5285" s="17">
        <f>VLOOKUP($C5285,樹木資料表!$A$1:$K$4024,8,FALSE())</f>
        <v>0</v>
      </c>
    </row>
    <row r="5286" spans="1:13" x14ac:dyDescent="0.2">
      <c r="A5286" s="9">
        <v>5285</v>
      </c>
      <c r="B5286" s="9">
        <v>2023</v>
      </c>
      <c r="C5286" s="1">
        <v>4331</v>
      </c>
      <c r="D5286" s="17" t="str">
        <f>VLOOKUP(C5286,樹木資料表!$A$1:$K$4024,2,FALSE())</f>
        <v>楊桐葉灰木</v>
      </c>
      <c r="E5286" s="11">
        <v>1.8</v>
      </c>
      <c r="G5286" s="17" t="str">
        <f>VLOOKUP($C5286,樹木資料表!$A$1:$K$4024,3,FALSE())</f>
        <v>D</v>
      </c>
      <c r="H5286" s="17">
        <f>VLOOKUP($C5286,樹木資料表!$A$1:$K$4024,4,FALSE())</f>
        <v>8</v>
      </c>
      <c r="I5286" s="17">
        <f>VLOOKUP($C5286,樹木資料表!$A$1:$K$4024,5,FALSE())</f>
        <v>3</v>
      </c>
      <c r="J5286" s="17">
        <f>VLOOKUP($C5286,樹木資料表!$A$1:$K$4024,6,FALSE())</f>
        <v>1</v>
      </c>
      <c r="K5286" s="17">
        <f>VLOOKUP($C5286,樹木資料表!$A$1:$K$4024,7,FALSE())</f>
        <v>4.7</v>
      </c>
      <c r="L5286" s="17">
        <f>VLOOKUP($C5286,樹木資料表!$A$1:$K$4024,8,FALSE())</f>
        <v>0</v>
      </c>
    </row>
    <row r="5287" spans="1:13" x14ac:dyDescent="0.2">
      <c r="A5287" s="9">
        <v>5286</v>
      </c>
      <c r="B5287" s="9">
        <v>2023</v>
      </c>
      <c r="C5287" s="1">
        <v>4332</v>
      </c>
      <c r="D5287" s="17" t="str">
        <f>VLOOKUP(C5287,樹木資料表!$A$1:$K$4024,2,FALSE())</f>
        <v>瓊楠</v>
      </c>
      <c r="E5287" s="11">
        <v>5.8</v>
      </c>
      <c r="G5287" s="17" t="str">
        <f>VLOOKUP($C5287,樹木資料表!$A$1:$K$4024,3,FALSE())</f>
        <v>D</v>
      </c>
      <c r="H5287" s="17">
        <f>VLOOKUP($C5287,樹木資料表!$A$1:$K$4024,4,FALSE())</f>
        <v>8</v>
      </c>
      <c r="I5287" s="17">
        <f>VLOOKUP($C5287,樹木資料表!$A$1:$K$4024,5,FALSE())</f>
        <v>3</v>
      </c>
      <c r="J5287" s="17">
        <f>VLOOKUP($C5287,樹木資料表!$A$1:$K$4024,6,FALSE())</f>
        <v>2.8</v>
      </c>
      <c r="K5287" s="17">
        <f>VLOOKUP($C5287,樹木資料表!$A$1:$K$4024,7,FALSE())</f>
        <v>4.5999999999999996</v>
      </c>
      <c r="L5287" s="17">
        <f>VLOOKUP($C5287,樹木資料表!$A$1:$K$4024,8,FALSE())</f>
        <v>0</v>
      </c>
    </row>
    <row r="5288" spans="1:13" x14ac:dyDescent="0.2">
      <c r="A5288" s="9">
        <v>5287</v>
      </c>
      <c r="B5288" s="9">
        <v>2023</v>
      </c>
      <c r="C5288" s="1">
        <v>4333</v>
      </c>
      <c r="D5288" s="17" t="str">
        <f>VLOOKUP(C5288,樹木資料表!$A$1:$K$4024,2,FALSE())</f>
        <v>臺灣山茶</v>
      </c>
      <c r="E5288" s="20">
        <v>0</v>
      </c>
      <c r="G5288" s="17" t="str">
        <f>VLOOKUP($C5288,樹木資料表!$A$1:$K$4024,3,FALSE())</f>
        <v>D</v>
      </c>
      <c r="H5288" s="17">
        <f>VLOOKUP($C5288,樹木資料表!$A$1:$K$4024,4,FALSE())</f>
        <v>8</v>
      </c>
      <c r="I5288" s="17">
        <f>VLOOKUP($C5288,樹木資料表!$A$1:$K$4024,5,FALSE())</f>
        <v>3</v>
      </c>
      <c r="J5288" s="17">
        <f>VLOOKUP($C5288,樹木資料表!$A$1:$K$4024,6,FALSE())</f>
        <v>2.5</v>
      </c>
      <c r="K5288" s="17">
        <f>VLOOKUP($C5288,樹木資料表!$A$1:$K$4024,7,FALSE())</f>
        <v>4</v>
      </c>
      <c r="L5288" s="17">
        <f>VLOOKUP($C5288,樹木資料表!$A$1:$K$4024,8,FALSE())</f>
        <v>0</v>
      </c>
      <c r="M5288" s="8" t="s">
        <v>131</v>
      </c>
    </row>
    <row r="5289" spans="1:13" x14ac:dyDescent="0.2">
      <c r="A5289" s="9">
        <v>5288</v>
      </c>
      <c r="B5289" s="9">
        <v>2023</v>
      </c>
      <c r="C5289" s="1">
        <v>4334</v>
      </c>
      <c r="D5289" s="17" t="str">
        <f>VLOOKUP(C5289,樹木資料表!$A$1:$K$4024,2,FALSE())</f>
        <v>小葉樹杞</v>
      </c>
      <c r="E5289" s="20">
        <v>0</v>
      </c>
      <c r="G5289" s="17" t="str">
        <f>VLOOKUP($C5289,樹木資料表!$A$1:$K$4024,3,FALSE())</f>
        <v>D</v>
      </c>
      <c r="H5289" s="17">
        <f>VLOOKUP($C5289,樹木資料表!$A$1:$K$4024,4,FALSE())</f>
        <v>8</v>
      </c>
      <c r="I5289" s="17">
        <f>VLOOKUP($C5289,樹木資料表!$A$1:$K$4024,5,FALSE())</f>
        <v>3</v>
      </c>
      <c r="J5289" s="17">
        <f>VLOOKUP($C5289,樹木資料表!$A$1:$K$4024,6,FALSE())</f>
        <v>1.3</v>
      </c>
      <c r="K5289" s="17">
        <f>VLOOKUP($C5289,樹木資料表!$A$1:$K$4024,7,FALSE())</f>
        <v>3.1</v>
      </c>
      <c r="L5289" s="17">
        <f>VLOOKUP($C5289,樹木資料表!$A$1:$K$4024,8,FALSE())</f>
        <v>0</v>
      </c>
      <c r="M5289" s="8" t="s">
        <v>131</v>
      </c>
    </row>
    <row r="5290" spans="1:13" x14ac:dyDescent="0.2">
      <c r="A5290" s="9">
        <v>5289</v>
      </c>
      <c r="B5290" s="9">
        <v>2023</v>
      </c>
      <c r="C5290" s="1">
        <v>4335</v>
      </c>
      <c r="D5290" s="17" t="str">
        <f>VLOOKUP(C5290,樹木資料表!$A$1:$K$4024,2,FALSE())</f>
        <v>小葉樹杞</v>
      </c>
      <c r="E5290" s="11">
        <v>2</v>
      </c>
      <c r="G5290" s="17" t="str">
        <f>VLOOKUP($C5290,樹木資料表!$A$1:$K$4024,3,FALSE())</f>
        <v>D</v>
      </c>
      <c r="H5290" s="17">
        <f>VLOOKUP($C5290,樹木資料表!$A$1:$K$4024,4,FALSE())</f>
        <v>8</v>
      </c>
      <c r="I5290" s="17">
        <f>VLOOKUP($C5290,樹木資料表!$A$1:$K$4024,5,FALSE())</f>
        <v>3</v>
      </c>
      <c r="J5290" s="17">
        <f>VLOOKUP($C5290,樹木資料表!$A$1:$K$4024,6,FALSE())</f>
        <v>3.4</v>
      </c>
      <c r="K5290" s="17">
        <f>VLOOKUP($C5290,樹木資料表!$A$1:$K$4024,7,FALSE())</f>
        <v>3.9</v>
      </c>
      <c r="L5290" s="17">
        <f>VLOOKUP($C5290,樹木資料表!$A$1:$K$4024,8,FALSE())</f>
        <v>0</v>
      </c>
    </row>
    <row r="5291" spans="1:13" x14ac:dyDescent="0.2">
      <c r="A5291" s="9">
        <v>5290</v>
      </c>
      <c r="B5291" s="9">
        <v>2023</v>
      </c>
      <c r="C5291" s="1">
        <v>4336</v>
      </c>
      <c r="D5291" s="17" t="str">
        <f>VLOOKUP(C5291,樹木資料表!$A$1:$K$4024,2,FALSE())</f>
        <v>小葉樹杞</v>
      </c>
      <c r="E5291" s="20">
        <v>0</v>
      </c>
      <c r="G5291" s="17" t="str">
        <f>VLOOKUP($C5291,樹木資料表!$A$1:$K$4024,3,FALSE())</f>
        <v>D</v>
      </c>
      <c r="H5291" s="17">
        <f>VLOOKUP($C5291,樹木資料表!$A$1:$K$4024,4,FALSE())</f>
        <v>8</v>
      </c>
      <c r="I5291" s="17">
        <f>VLOOKUP($C5291,樹木資料表!$A$1:$K$4024,5,FALSE())</f>
        <v>3</v>
      </c>
      <c r="J5291" s="17">
        <f>VLOOKUP($C5291,樹木資料表!$A$1:$K$4024,6,FALSE())</f>
        <v>4.2</v>
      </c>
      <c r="K5291" s="17">
        <f>VLOOKUP($C5291,樹木資料表!$A$1:$K$4024,7,FALSE())</f>
        <v>4.5999999999999996</v>
      </c>
      <c r="L5291" s="17">
        <f>VLOOKUP($C5291,樹木資料表!$A$1:$K$4024,8,FALSE())</f>
        <v>0</v>
      </c>
      <c r="M5291" s="8" t="s">
        <v>131</v>
      </c>
    </row>
    <row r="5292" spans="1:13" x14ac:dyDescent="0.2">
      <c r="A5292" s="9">
        <v>5291</v>
      </c>
      <c r="B5292" s="9">
        <v>2023</v>
      </c>
      <c r="C5292" s="1">
        <v>4337</v>
      </c>
      <c r="D5292" s="17" t="str">
        <f>VLOOKUP(C5292,樹木資料表!$A$1:$K$4024,2,FALSE())</f>
        <v>墨點櫻桃</v>
      </c>
      <c r="E5292" s="11">
        <v>8.6999999999999993</v>
      </c>
      <c r="G5292" s="17" t="str">
        <f>VLOOKUP($C5292,樹木資料表!$A$1:$K$4024,3,FALSE())</f>
        <v>D</v>
      </c>
      <c r="H5292" s="17">
        <f>VLOOKUP($C5292,樹木資料表!$A$1:$K$4024,4,FALSE())</f>
        <v>8</v>
      </c>
      <c r="I5292" s="17">
        <f>VLOOKUP($C5292,樹木資料表!$A$1:$K$4024,5,FALSE())</f>
        <v>3</v>
      </c>
      <c r="J5292" s="17">
        <f>VLOOKUP($C5292,樹木資料表!$A$1:$K$4024,6,FALSE())</f>
        <v>3.7</v>
      </c>
      <c r="K5292" s="17">
        <f>VLOOKUP($C5292,樹木資料表!$A$1:$K$4024,7,FALSE())</f>
        <v>3.4</v>
      </c>
      <c r="L5292" s="17">
        <f>VLOOKUP($C5292,樹木資料表!$A$1:$K$4024,8,FALSE())</f>
        <v>0</v>
      </c>
    </row>
    <row r="5293" spans="1:13" x14ac:dyDescent="0.2">
      <c r="A5293" s="9">
        <v>5292</v>
      </c>
      <c r="B5293" s="9">
        <v>2023</v>
      </c>
      <c r="C5293" s="1">
        <v>4338</v>
      </c>
      <c r="D5293" s="17" t="str">
        <f>VLOOKUP(C5293,樹木資料表!$A$1:$K$4024,2,FALSE())</f>
        <v>小葉樹杞</v>
      </c>
      <c r="E5293" s="11">
        <v>1.8</v>
      </c>
      <c r="G5293" s="17" t="str">
        <f>VLOOKUP($C5293,樹木資料表!$A$1:$K$4024,3,FALSE())</f>
        <v>D</v>
      </c>
      <c r="H5293" s="17">
        <f>VLOOKUP($C5293,樹木資料表!$A$1:$K$4024,4,FALSE())</f>
        <v>8</v>
      </c>
      <c r="I5293" s="17">
        <f>VLOOKUP($C5293,樹木資料表!$A$1:$K$4024,5,FALSE())</f>
        <v>3</v>
      </c>
      <c r="J5293" s="17">
        <f>VLOOKUP($C5293,樹木資料表!$A$1:$K$4024,6,FALSE())</f>
        <v>2.5</v>
      </c>
      <c r="K5293" s="17">
        <f>VLOOKUP($C5293,樹木資料表!$A$1:$K$4024,7,FALSE())</f>
        <v>3.5</v>
      </c>
      <c r="L5293" s="17">
        <f>VLOOKUP($C5293,樹木資料表!$A$1:$K$4024,8,FALSE())</f>
        <v>0</v>
      </c>
    </row>
    <row r="5294" spans="1:13" x14ac:dyDescent="0.2">
      <c r="A5294" s="9">
        <v>5293</v>
      </c>
      <c r="B5294" s="9">
        <v>2023</v>
      </c>
      <c r="C5294" s="1">
        <v>4339</v>
      </c>
      <c r="D5294" s="17" t="str">
        <f>VLOOKUP(C5294,樹木資料表!$A$1:$K$4024,2,FALSE())</f>
        <v>細枝柃木</v>
      </c>
      <c r="E5294" s="11">
        <v>1.4</v>
      </c>
      <c r="G5294" s="17" t="str">
        <f>VLOOKUP($C5294,樹木資料表!$A$1:$K$4024,3,FALSE())</f>
        <v>D</v>
      </c>
      <c r="H5294" s="17">
        <f>VLOOKUP($C5294,樹木資料表!$A$1:$K$4024,4,FALSE())</f>
        <v>8</v>
      </c>
      <c r="I5294" s="17">
        <f>VLOOKUP($C5294,樹木資料表!$A$1:$K$4024,5,FALSE())</f>
        <v>3</v>
      </c>
      <c r="J5294" s="17">
        <f>VLOOKUP($C5294,樹木資料表!$A$1:$K$4024,6,FALSE())</f>
        <v>3.1</v>
      </c>
      <c r="K5294" s="17">
        <f>VLOOKUP($C5294,樹木資料表!$A$1:$K$4024,7,FALSE())</f>
        <v>3.5</v>
      </c>
      <c r="L5294" s="17">
        <f>VLOOKUP($C5294,樹木資料表!$A$1:$K$4024,8,FALSE())</f>
        <v>0</v>
      </c>
    </row>
    <row r="5295" spans="1:13" x14ac:dyDescent="0.2">
      <c r="A5295" s="9">
        <v>5294</v>
      </c>
      <c r="B5295" s="9">
        <v>2023</v>
      </c>
      <c r="C5295" s="1">
        <v>4340</v>
      </c>
      <c r="D5295" s="17" t="str">
        <f>VLOOKUP(C5295,樹木資料表!$A$1:$K$4024,2,FALSE())</f>
        <v>臺灣山茶</v>
      </c>
      <c r="E5295" s="11">
        <v>2.6</v>
      </c>
      <c r="F5295" s="11">
        <v>4</v>
      </c>
      <c r="G5295" s="17" t="str">
        <f>VLOOKUP($C5295,樹木資料表!$A$1:$K$4024,3,FALSE())</f>
        <v>D</v>
      </c>
      <c r="H5295" s="17">
        <f>VLOOKUP($C5295,樹木資料表!$A$1:$K$4024,4,FALSE())</f>
        <v>8</v>
      </c>
      <c r="I5295" s="17">
        <f>VLOOKUP($C5295,樹木資料表!$A$1:$K$4024,5,FALSE())</f>
        <v>3</v>
      </c>
      <c r="J5295" s="17">
        <f>VLOOKUP($C5295,樹木資料表!$A$1:$K$4024,6,FALSE())</f>
        <v>4.5</v>
      </c>
      <c r="K5295" s="17">
        <f>VLOOKUP($C5295,樹木資料表!$A$1:$K$4024,7,FALSE())</f>
        <v>2.8</v>
      </c>
      <c r="L5295" s="17">
        <f>VLOOKUP($C5295,樹木資料表!$A$1:$K$4024,8,FALSE())</f>
        <v>0</v>
      </c>
    </row>
    <row r="5296" spans="1:13" x14ac:dyDescent="0.2">
      <c r="A5296" s="9">
        <v>5295</v>
      </c>
      <c r="B5296" s="9">
        <v>2023</v>
      </c>
      <c r="C5296" s="1">
        <v>4341</v>
      </c>
      <c r="D5296" s="17" t="str">
        <f>VLOOKUP(C5296,樹木資料表!$A$1:$K$4024,2,FALSE())</f>
        <v>臺灣山茶</v>
      </c>
      <c r="E5296" s="11">
        <v>1.8</v>
      </c>
      <c r="F5296" s="11">
        <v>2.2999999999999998</v>
      </c>
      <c r="G5296" s="17" t="str">
        <f>VLOOKUP($C5296,樹木資料表!$A$1:$K$4024,3,FALSE())</f>
        <v>D</v>
      </c>
      <c r="H5296" s="17">
        <f>VLOOKUP($C5296,樹木資料表!$A$1:$K$4024,4,FALSE())</f>
        <v>8</v>
      </c>
      <c r="I5296" s="17">
        <f>VLOOKUP($C5296,樹木資料表!$A$1:$K$4024,5,FALSE())</f>
        <v>3</v>
      </c>
      <c r="J5296" s="17">
        <f>VLOOKUP($C5296,樹木資料表!$A$1:$K$4024,6,FALSE())</f>
        <v>3.6</v>
      </c>
      <c r="K5296" s="17">
        <f>VLOOKUP($C5296,樹木資料表!$A$1:$K$4024,7,FALSE())</f>
        <v>2.6</v>
      </c>
      <c r="L5296" s="17">
        <f>VLOOKUP($C5296,樹木資料表!$A$1:$K$4024,8,FALSE())</f>
        <v>0</v>
      </c>
    </row>
    <row r="5297" spans="1:13" x14ac:dyDescent="0.2">
      <c r="A5297" s="9">
        <v>5296</v>
      </c>
      <c r="B5297" s="9">
        <v>2023</v>
      </c>
      <c r="C5297" s="1">
        <v>4342</v>
      </c>
      <c r="D5297" s="17" t="str">
        <f>VLOOKUP(C5297,樹木資料表!$A$1:$K$4024,2,FALSE())</f>
        <v>臺灣山茶</v>
      </c>
      <c r="E5297" s="20">
        <v>0</v>
      </c>
      <c r="G5297" s="17" t="str">
        <f>VLOOKUP($C5297,樹木資料表!$A$1:$K$4024,3,FALSE())</f>
        <v>D</v>
      </c>
      <c r="H5297" s="17">
        <f>VLOOKUP($C5297,樹木資料表!$A$1:$K$4024,4,FALSE())</f>
        <v>8</v>
      </c>
      <c r="I5297" s="17">
        <f>VLOOKUP($C5297,樹木資料表!$A$1:$K$4024,5,FALSE())</f>
        <v>3</v>
      </c>
      <c r="J5297" s="17">
        <f>VLOOKUP($C5297,樹木資料表!$A$1:$K$4024,6,FALSE())</f>
        <v>3.4</v>
      </c>
      <c r="K5297" s="17">
        <f>VLOOKUP($C5297,樹木資料表!$A$1:$K$4024,7,FALSE())</f>
        <v>2.8</v>
      </c>
      <c r="L5297" s="17">
        <f>VLOOKUP($C5297,樹木資料表!$A$1:$K$4024,8,FALSE())</f>
        <v>0</v>
      </c>
      <c r="M5297" s="8" t="s">
        <v>128</v>
      </c>
    </row>
    <row r="5298" spans="1:13" x14ac:dyDescent="0.2">
      <c r="A5298" s="9">
        <v>5297</v>
      </c>
      <c r="B5298" s="9">
        <v>2023</v>
      </c>
      <c r="C5298" s="1">
        <v>4343</v>
      </c>
      <c r="D5298" s="17" t="str">
        <f>VLOOKUP(C5298,樹木資料表!$A$1:$K$4024,2,FALSE())</f>
        <v>瓊楠</v>
      </c>
      <c r="E5298" s="11">
        <v>1.9</v>
      </c>
      <c r="G5298" s="17" t="str">
        <f>VLOOKUP($C5298,樹木資料表!$A$1:$K$4024,3,FALSE())</f>
        <v>D</v>
      </c>
      <c r="H5298" s="17">
        <f>VLOOKUP($C5298,樹木資料表!$A$1:$K$4024,4,FALSE())</f>
        <v>8</v>
      </c>
      <c r="I5298" s="17">
        <f>VLOOKUP($C5298,樹木資料表!$A$1:$K$4024,5,FALSE())</f>
        <v>3</v>
      </c>
      <c r="J5298" s="17">
        <f>VLOOKUP($C5298,樹木資料表!$A$1:$K$4024,6,FALSE())</f>
        <v>4</v>
      </c>
      <c r="K5298" s="17">
        <f>VLOOKUP($C5298,樹木資料表!$A$1:$K$4024,7,FALSE())</f>
        <v>1.3</v>
      </c>
      <c r="L5298" s="17">
        <f>VLOOKUP($C5298,樹木資料表!$A$1:$K$4024,8,FALSE())</f>
        <v>0</v>
      </c>
    </row>
    <row r="5299" spans="1:13" x14ac:dyDescent="0.2">
      <c r="A5299" s="9">
        <v>5298</v>
      </c>
      <c r="B5299" s="9">
        <v>2023</v>
      </c>
      <c r="C5299" s="1">
        <v>4344</v>
      </c>
      <c r="D5299" s="17" t="str">
        <f>VLOOKUP(C5299,樹木資料表!$A$1:$K$4024,2,FALSE())</f>
        <v>狗骨仔</v>
      </c>
      <c r="E5299" s="11">
        <v>3.5</v>
      </c>
      <c r="G5299" s="17" t="str">
        <f>VLOOKUP($C5299,樹木資料表!$A$1:$K$4024,3,FALSE())</f>
        <v>D</v>
      </c>
      <c r="H5299" s="17">
        <f>VLOOKUP($C5299,樹木資料表!$A$1:$K$4024,4,FALSE())</f>
        <v>8</v>
      </c>
      <c r="I5299" s="17">
        <f>VLOOKUP($C5299,樹木資料表!$A$1:$K$4024,5,FALSE())</f>
        <v>3</v>
      </c>
      <c r="J5299" s="17">
        <f>VLOOKUP($C5299,樹木資料表!$A$1:$K$4024,6,FALSE())</f>
        <v>4.7</v>
      </c>
      <c r="K5299" s="17">
        <f>VLOOKUP($C5299,樹木資料表!$A$1:$K$4024,7,FALSE())</f>
        <v>0.7</v>
      </c>
      <c r="L5299" s="17">
        <f>VLOOKUP($C5299,樹木資料表!$A$1:$K$4024,8,FALSE())</f>
        <v>0</v>
      </c>
    </row>
    <row r="5300" spans="1:13" x14ac:dyDescent="0.2">
      <c r="A5300" s="9">
        <v>5299</v>
      </c>
      <c r="B5300" s="9">
        <v>2023</v>
      </c>
      <c r="C5300" s="1">
        <v>4345</v>
      </c>
      <c r="D5300" s="17" t="str">
        <f>VLOOKUP(C5300,樹木資料表!$A$1:$K$4024,2,FALSE())</f>
        <v>臺灣山茶</v>
      </c>
      <c r="E5300" s="11">
        <v>3.2</v>
      </c>
      <c r="F5300" s="11">
        <v>3.5</v>
      </c>
      <c r="G5300" s="17" t="str">
        <f>VLOOKUP($C5300,樹木資料表!$A$1:$K$4024,3,FALSE())</f>
        <v>D</v>
      </c>
      <c r="H5300" s="17">
        <f>VLOOKUP($C5300,樹木資料表!$A$1:$K$4024,4,FALSE())</f>
        <v>8</v>
      </c>
      <c r="I5300" s="17">
        <f>VLOOKUP($C5300,樹木資料表!$A$1:$K$4024,5,FALSE())</f>
        <v>3</v>
      </c>
      <c r="J5300" s="17">
        <f>VLOOKUP($C5300,樹木資料表!$A$1:$K$4024,6,FALSE())</f>
        <v>2.7</v>
      </c>
      <c r="K5300" s="17">
        <f>VLOOKUP($C5300,樹木資料表!$A$1:$K$4024,7,FALSE())</f>
        <v>1.1000000000000001</v>
      </c>
      <c r="L5300" s="17">
        <f>VLOOKUP($C5300,樹木資料表!$A$1:$K$4024,8,FALSE())</f>
        <v>0</v>
      </c>
    </row>
    <row r="5301" spans="1:13" x14ac:dyDescent="0.2">
      <c r="A5301" s="9">
        <v>5300</v>
      </c>
      <c r="B5301" s="9">
        <v>2023</v>
      </c>
      <c r="C5301" s="1">
        <v>4346</v>
      </c>
      <c r="D5301" s="17" t="str">
        <f>VLOOKUP(C5301,樹木資料表!$A$1:$K$4024,2,FALSE())</f>
        <v>琉球雞屎樹</v>
      </c>
      <c r="E5301" s="20">
        <v>0</v>
      </c>
      <c r="G5301" s="17" t="str">
        <f>VLOOKUP($C5301,樹木資料表!$A$1:$K$4024,3,FALSE())</f>
        <v>D</v>
      </c>
      <c r="H5301" s="17">
        <f>VLOOKUP($C5301,樹木資料表!$A$1:$K$4024,4,FALSE())</f>
        <v>8</v>
      </c>
      <c r="I5301" s="17">
        <f>VLOOKUP($C5301,樹木資料表!$A$1:$K$4024,5,FALSE())</f>
        <v>3</v>
      </c>
      <c r="J5301" s="17">
        <f>VLOOKUP($C5301,樹木資料表!$A$1:$K$4024,6,FALSE())</f>
        <v>2.4</v>
      </c>
      <c r="K5301" s="17">
        <f>VLOOKUP($C5301,樹木資料表!$A$1:$K$4024,7,FALSE())</f>
        <v>1.2</v>
      </c>
      <c r="L5301" s="17">
        <f>VLOOKUP($C5301,樹木資料表!$A$1:$K$4024,8,FALSE())</f>
        <v>0</v>
      </c>
      <c r="M5301" s="8" t="s">
        <v>131</v>
      </c>
    </row>
    <row r="5302" spans="1:13" x14ac:dyDescent="0.2">
      <c r="A5302" s="9">
        <v>5301</v>
      </c>
      <c r="B5302" s="9">
        <v>2023</v>
      </c>
      <c r="C5302" s="1">
        <v>4347</v>
      </c>
      <c r="D5302" s="17" t="str">
        <f>VLOOKUP(C5302,樹木資料表!$A$1:$K$4024,2,FALSE())</f>
        <v>臺灣山茶</v>
      </c>
      <c r="E5302" s="11">
        <v>3.9</v>
      </c>
      <c r="F5302" s="11">
        <v>4</v>
      </c>
      <c r="G5302" s="17" t="str">
        <f>VLOOKUP($C5302,樹木資料表!$A$1:$K$4024,3,FALSE())</f>
        <v>D</v>
      </c>
      <c r="H5302" s="17">
        <f>VLOOKUP($C5302,樹木資料表!$A$1:$K$4024,4,FALSE())</f>
        <v>8</v>
      </c>
      <c r="I5302" s="17">
        <f>VLOOKUP($C5302,樹木資料表!$A$1:$K$4024,5,FALSE())</f>
        <v>3</v>
      </c>
      <c r="J5302" s="17">
        <f>VLOOKUP($C5302,樹木資料表!$A$1:$K$4024,6,FALSE())</f>
        <v>2</v>
      </c>
      <c r="K5302" s="17">
        <f>VLOOKUP($C5302,樹木資料表!$A$1:$K$4024,7,FALSE())</f>
        <v>2.5</v>
      </c>
      <c r="L5302" s="17">
        <f>VLOOKUP($C5302,樹木資料表!$A$1:$K$4024,8,FALSE())</f>
        <v>0</v>
      </c>
    </row>
    <row r="5303" spans="1:13" x14ac:dyDescent="0.2">
      <c r="A5303" s="9">
        <v>5302</v>
      </c>
      <c r="B5303" s="9">
        <v>2023</v>
      </c>
      <c r="C5303" s="1">
        <v>4348</v>
      </c>
      <c r="D5303" s="17" t="str">
        <f>VLOOKUP(C5303,樹木資料表!$A$1:$K$4024,2,FALSE())</f>
        <v>瓊楠</v>
      </c>
      <c r="E5303" s="11">
        <v>6.3</v>
      </c>
      <c r="G5303" s="17" t="str">
        <f>VLOOKUP($C5303,樹木資料表!$A$1:$K$4024,3,FALSE())</f>
        <v>D</v>
      </c>
      <c r="H5303" s="17">
        <f>VLOOKUP($C5303,樹木資料表!$A$1:$K$4024,4,FALSE())</f>
        <v>8</v>
      </c>
      <c r="I5303" s="17">
        <f>VLOOKUP($C5303,樹木資料表!$A$1:$K$4024,5,FALSE())</f>
        <v>3</v>
      </c>
      <c r="J5303" s="17">
        <f>VLOOKUP($C5303,樹木資料表!$A$1:$K$4024,6,FALSE())</f>
        <v>2.4</v>
      </c>
      <c r="K5303" s="17">
        <f>VLOOKUP($C5303,樹木資料表!$A$1:$K$4024,7,FALSE())</f>
        <v>1.5</v>
      </c>
      <c r="L5303" s="17">
        <f>VLOOKUP($C5303,樹木資料表!$A$1:$K$4024,8,FALSE())</f>
        <v>0</v>
      </c>
    </row>
    <row r="5304" spans="1:13" x14ac:dyDescent="0.2">
      <c r="A5304" s="9">
        <v>5303</v>
      </c>
      <c r="B5304" s="9">
        <v>2023</v>
      </c>
      <c r="C5304" s="1">
        <v>4349</v>
      </c>
      <c r="D5304" s="17" t="str">
        <f>VLOOKUP(C5304,樹木資料表!$A$1:$K$4024,2,FALSE())</f>
        <v>長葉木薑子</v>
      </c>
      <c r="E5304" s="11">
        <v>37.200000000000003</v>
      </c>
      <c r="G5304" s="17" t="str">
        <f>VLOOKUP($C5304,樹木資料表!$A$1:$K$4024,3,FALSE())</f>
        <v>D</v>
      </c>
      <c r="H5304" s="17">
        <f>VLOOKUP($C5304,樹木資料表!$A$1:$K$4024,4,FALSE())</f>
        <v>8</v>
      </c>
      <c r="I5304" s="17">
        <f>VLOOKUP($C5304,樹木資料表!$A$1:$K$4024,5,FALSE())</f>
        <v>3</v>
      </c>
      <c r="J5304" s="17">
        <f>VLOOKUP($C5304,樹木資料表!$A$1:$K$4024,6,FALSE())</f>
        <v>0.9</v>
      </c>
      <c r="K5304" s="17">
        <f>VLOOKUP($C5304,樹木資料表!$A$1:$K$4024,7,FALSE())</f>
        <v>2.7</v>
      </c>
      <c r="L5304" s="17">
        <f>VLOOKUP($C5304,樹木資料表!$A$1:$K$4024,8,FALSE())</f>
        <v>0</v>
      </c>
    </row>
    <row r="5305" spans="1:13" x14ac:dyDescent="0.2">
      <c r="A5305" s="9">
        <v>5304</v>
      </c>
      <c r="B5305" s="9">
        <v>2023</v>
      </c>
      <c r="C5305" s="1">
        <v>4350</v>
      </c>
      <c r="D5305" s="17" t="str">
        <f>VLOOKUP(C5305,樹木資料表!$A$1:$K$4024,2,FALSE())</f>
        <v>假長葉楠</v>
      </c>
      <c r="E5305" s="11">
        <v>62.8</v>
      </c>
      <c r="G5305" s="17" t="str">
        <f>VLOOKUP($C5305,樹木資料表!$A$1:$K$4024,3,FALSE())</f>
        <v>D</v>
      </c>
      <c r="H5305" s="17">
        <f>VLOOKUP($C5305,樹木資料表!$A$1:$K$4024,4,FALSE())</f>
        <v>8</v>
      </c>
      <c r="I5305" s="17">
        <f>VLOOKUP($C5305,樹木資料表!$A$1:$K$4024,5,FALSE())</f>
        <v>3</v>
      </c>
      <c r="J5305" s="17">
        <f>VLOOKUP($C5305,樹木資料表!$A$1:$K$4024,6,FALSE())</f>
        <v>0.6</v>
      </c>
      <c r="K5305" s="17">
        <f>VLOOKUP($C5305,樹木資料表!$A$1:$K$4024,7,FALSE())</f>
        <v>2.5</v>
      </c>
      <c r="L5305" s="17">
        <f>VLOOKUP($C5305,樹木資料表!$A$1:$K$4024,8,FALSE())</f>
        <v>0</v>
      </c>
    </row>
    <row r="5306" spans="1:13" x14ac:dyDescent="0.2">
      <c r="A5306" s="9">
        <v>5305</v>
      </c>
      <c r="B5306" s="9">
        <v>2023</v>
      </c>
      <c r="C5306" s="1">
        <v>4351</v>
      </c>
      <c r="D5306" s="17" t="str">
        <f>VLOOKUP(C5306,樹木資料表!$A$1:$K$4024,2,FALSE())</f>
        <v>小葉樹杞</v>
      </c>
      <c r="E5306" s="20">
        <v>0</v>
      </c>
      <c r="G5306" s="17" t="str">
        <f>VLOOKUP($C5306,樹木資料表!$A$1:$K$4024,3,FALSE())</f>
        <v>D</v>
      </c>
      <c r="H5306" s="17">
        <f>VLOOKUP($C5306,樹木資料表!$A$1:$K$4024,4,FALSE())</f>
        <v>8</v>
      </c>
      <c r="I5306" s="17">
        <f>VLOOKUP($C5306,樹木資料表!$A$1:$K$4024,5,FALSE())</f>
        <v>4</v>
      </c>
      <c r="J5306" s="17">
        <f>VLOOKUP($C5306,樹木資料表!$A$1:$K$4024,6,FALSE())</f>
        <v>4.9000000000000004</v>
      </c>
      <c r="K5306" s="17">
        <f>VLOOKUP($C5306,樹木資料表!$A$1:$K$4024,7,FALSE())</f>
        <v>2.7</v>
      </c>
      <c r="L5306" s="17">
        <f>VLOOKUP($C5306,樹木資料表!$A$1:$K$4024,8,FALSE())</f>
        <v>0</v>
      </c>
      <c r="M5306" s="8" t="s">
        <v>131</v>
      </c>
    </row>
    <row r="5307" spans="1:13" x14ac:dyDescent="0.2">
      <c r="A5307" s="9">
        <v>5306</v>
      </c>
      <c r="B5307" s="9">
        <v>2023</v>
      </c>
      <c r="C5307" s="1">
        <v>4352</v>
      </c>
      <c r="D5307" s="17" t="str">
        <f>VLOOKUP(C5307,樹木資料表!$A$1:$K$4024,2,FALSE())</f>
        <v>長尾尖葉櫧</v>
      </c>
      <c r="E5307" s="11">
        <v>34.799999999999997</v>
      </c>
      <c r="G5307" s="17" t="str">
        <f>VLOOKUP($C5307,樹木資料表!$A$1:$K$4024,3,FALSE())</f>
        <v>D</v>
      </c>
      <c r="H5307" s="17">
        <f>VLOOKUP($C5307,樹木資料表!$A$1:$K$4024,4,FALSE())</f>
        <v>8</v>
      </c>
      <c r="I5307" s="17">
        <f>VLOOKUP($C5307,樹木資料表!$A$1:$K$4024,5,FALSE())</f>
        <v>4</v>
      </c>
      <c r="J5307" s="17">
        <f>VLOOKUP($C5307,樹木資料表!$A$1:$K$4024,6,FALSE())</f>
        <v>3.2</v>
      </c>
      <c r="K5307" s="17">
        <f>VLOOKUP($C5307,樹木資料表!$A$1:$K$4024,7,FALSE())</f>
        <v>2.6</v>
      </c>
      <c r="L5307" s="17">
        <f>VLOOKUP($C5307,樹木資料表!$A$1:$K$4024,8,FALSE())</f>
        <v>0</v>
      </c>
    </row>
    <row r="5308" spans="1:13" x14ac:dyDescent="0.2">
      <c r="A5308" s="9">
        <v>5307</v>
      </c>
      <c r="B5308" s="9">
        <v>2023</v>
      </c>
      <c r="C5308" s="1">
        <v>4353</v>
      </c>
      <c r="D5308" s="17" t="str">
        <f>VLOOKUP(C5308,樹木資料表!$A$1:$K$4024,2,FALSE())</f>
        <v>瓊楠</v>
      </c>
      <c r="E5308" s="20">
        <v>0</v>
      </c>
      <c r="G5308" s="17" t="str">
        <f>VLOOKUP($C5308,樹木資料表!$A$1:$K$4024,3,FALSE())</f>
        <v>D</v>
      </c>
      <c r="H5308" s="17">
        <f>VLOOKUP($C5308,樹木資料表!$A$1:$K$4024,4,FALSE())</f>
        <v>8</v>
      </c>
      <c r="I5308" s="17">
        <f>VLOOKUP($C5308,樹木資料表!$A$1:$K$4024,5,FALSE())</f>
        <v>4</v>
      </c>
      <c r="J5308" s="17">
        <f>VLOOKUP($C5308,樹木資料表!$A$1:$K$4024,6,FALSE())</f>
        <v>2.8</v>
      </c>
      <c r="K5308" s="17">
        <f>VLOOKUP($C5308,樹木資料表!$A$1:$K$4024,7,FALSE())</f>
        <v>2.2000000000000002</v>
      </c>
      <c r="L5308" s="17">
        <f>VLOOKUP($C5308,樹木資料表!$A$1:$K$4024,8,FALSE())</f>
        <v>0</v>
      </c>
      <c r="M5308" s="8" t="s">
        <v>131</v>
      </c>
    </row>
    <row r="5309" spans="1:13" x14ac:dyDescent="0.2">
      <c r="A5309" s="9">
        <v>5308</v>
      </c>
      <c r="B5309" s="9">
        <v>2023</v>
      </c>
      <c r="C5309" s="1">
        <v>4356</v>
      </c>
      <c r="D5309" s="17" t="str">
        <f>VLOOKUP(C5309,樹木資料表!$A$1:$K$4024,2,FALSE())</f>
        <v>小葉樹杞</v>
      </c>
      <c r="E5309" s="20">
        <v>0</v>
      </c>
      <c r="G5309" s="17" t="str">
        <f>VLOOKUP($C5309,樹木資料表!$A$1:$K$4024,3,FALSE())</f>
        <v>D</v>
      </c>
      <c r="H5309" s="17">
        <f>VLOOKUP($C5309,樹木資料表!$A$1:$K$4024,4,FALSE())</f>
        <v>8</v>
      </c>
      <c r="I5309" s="17">
        <f>VLOOKUP($C5309,樹木資料表!$A$1:$K$4024,5,FALSE())</f>
        <v>4</v>
      </c>
      <c r="J5309" s="17">
        <f>VLOOKUP($C5309,樹木資料表!$A$1:$K$4024,6,FALSE())</f>
        <v>4</v>
      </c>
      <c r="K5309" s="17">
        <f>VLOOKUP($C5309,樹木資料表!$A$1:$K$4024,7,FALSE())</f>
        <v>0.9</v>
      </c>
      <c r="L5309" s="17">
        <f>VLOOKUP($C5309,樹木資料表!$A$1:$K$4024,8,FALSE())</f>
        <v>0</v>
      </c>
      <c r="M5309" s="8" t="s">
        <v>131</v>
      </c>
    </row>
    <row r="5310" spans="1:13" x14ac:dyDescent="0.2">
      <c r="A5310" s="9">
        <v>5309</v>
      </c>
      <c r="B5310" s="9">
        <v>2023</v>
      </c>
      <c r="C5310" s="1">
        <v>4357</v>
      </c>
      <c r="D5310" s="17" t="str">
        <f>VLOOKUP(C5310,樹木資料表!$A$1:$K$4024,2,FALSE())</f>
        <v>小葉樹杞</v>
      </c>
      <c r="E5310" s="11">
        <v>3</v>
      </c>
      <c r="G5310" s="17" t="str">
        <f>VLOOKUP($C5310,樹木資料表!$A$1:$K$4024,3,FALSE())</f>
        <v>D</v>
      </c>
      <c r="H5310" s="17">
        <f>VLOOKUP($C5310,樹木資料表!$A$1:$K$4024,4,FALSE())</f>
        <v>8</v>
      </c>
      <c r="I5310" s="17">
        <f>VLOOKUP($C5310,樹木資料表!$A$1:$K$4024,5,FALSE())</f>
        <v>4</v>
      </c>
      <c r="J5310" s="17">
        <f>VLOOKUP($C5310,樹木資料表!$A$1:$K$4024,6,FALSE())</f>
        <v>1.8</v>
      </c>
      <c r="K5310" s="17">
        <f>VLOOKUP($C5310,樹木資料表!$A$1:$K$4024,7,FALSE())</f>
        <v>1.2</v>
      </c>
      <c r="L5310" s="17">
        <f>VLOOKUP($C5310,樹木資料表!$A$1:$K$4024,8,FALSE())</f>
        <v>0</v>
      </c>
    </row>
    <row r="5311" spans="1:13" x14ac:dyDescent="0.2">
      <c r="A5311" s="9">
        <v>5310</v>
      </c>
      <c r="B5311" s="9">
        <v>2023</v>
      </c>
      <c r="C5311" s="1">
        <v>4358</v>
      </c>
      <c r="D5311" s="17" t="str">
        <f>VLOOKUP(C5311,樹木資料表!$A$1:$K$4024,2,FALSE())</f>
        <v>臺灣山茶</v>
      </c>
      <c r="E5311" s="20">
        <v>0</v>
      </c>
      <c r="G5311" s="17" t="str">
        <f>VLOOKUP($C5311,樹木資料表!$A$1:$K$4024,3,FALSE())</f>
        <v>D</v>
      </c>
      <c r="H5311" s="17">
        <f>VLOOKUP($C5311,樹木資料表!$A$1:$K$4024,4,FALSE())</f>
        <v>8</v>
      </c>
      <c r="I5311" s="17">
        <f>VLOOKUP($C5311,樹木資料表!$A$1:$K$4024,5,FALSE())</f>
        <v>4</v>
      </c>
      <c r="J5311" s="17">
        <f>VLOOKUP($C5311,樹木資料表!$A$1:$K$4024,6,FALSE())</f>
        <v>1.7</v>
      </c>
      <c r="K5311" s="17">
        <f>VLOOKUP($C5311,樹木資料表!$A$1:$K$4024,7,FALSE())</f>
        <v>1.5</v>
      </c>
      <c r="L5311" s="17">
        <f>VLOOKUP($C5311,樹木資料表!$A$1:$K$4024,8,FALSE())</f>
        <v>0</v>
      </c>
      <c r="M5311" s="8" t="s">
        <v>131</v>
      </c>
    </row>
    <row r="5312" spans="1:13" x14ac:dyDescent="0.2">
      <c r="A5312" s="9">
        <v>5311</v>
      </c>
      <c r="B5312" s="9">
        <v>2023</v>
      </c>
      <c r="C5312" s="1">
        <v>4359</v>
      </c>
      <c r="D5312" s="17" t="str">
        <f>VLOOKUP(C5312,樹木資料表!$A$1:$K$4024,2,FALSE())</f>
        <v>臺灣山茶</v>
      </c>
      <c r="E5312" s="11">
        <v>3.5</v>
      </c>
      <c r="F5312" s="11">
        <v>4</v>
      </c>
      <c r="G5312" s="17" t="str">
        <f>VLOOKUP($C5312,樹木資料表!$A$1:$K$4024,3,FALSE())</f>
        <v>D</v>
      </c>
      <c r="H5312" s="17">
        <f>VLOOKUP($C5312,樹木資料表!$A$1:$K$4024,4,FALSE())</f>
        <v>8</v>
      </c>
      <c r="I5312" s="17">
        <f>VLOOKUP($C5312,樹木資料表!$A$1:$K$4024,5,FALSE())</f>
        <v>4</v>
      </c>
      <c r="J5312" s="17">
        <f>VLOOKUP($C5312,樹木資料表!$A$1:$K$4024,6,FALSE())</f>
        <v>1.5</v>
      </c>
      <c r="K5312" s="17">
        <f>VLOOKUP($C5312,樹木資料表!$A$1:$K$4024,7,FALSE())</f>
        <v>2.2999999999999998</v>
      </c>
      <c r="L5312" s="17">
        <f>VLOOKUP($C5312,樹木資料表!$A$1:$K$4024,8,FALSE())</f>
        <v>0</v>
      </c>
    </row>
    <row r="5313" spans="1:13" x14ac:dyDescent="0.2">
      <c r="A5313" s="9">
        <v>5312</v>
      </c>
      <c r="B5313" s="9">
        <v>2023</v>
      </c>
      <c r="C5313" s="1">
        <v>4360</v>
      </c>
      <c r="D5313" s="17" t="str">
        <f>VLOOKUP(C5313,樹木資料表!$A$1:$K$4024,2,FALSE())</f>
        <v>長尾尖葉櫧</v>
      </c>
      <c r="E5313" s="11">
        <v>74</v>
      </c>
      <c r="G5313" s="17" t="str">
        <f>VLOOKUP($C5313,樹木資料表!$A$1:$K$4024,3,FALSE())</f>
        <v>D</v>
      </c>
      <c r="H5313" s="17">
        <f>VLOOKUP($C5313,樹木資料表!$A$1:$K$4024,4,FALSE())</f>
        <v>8</v>
      </c>
      <c r="I5313" s="17">
        <f>VLOOKUP($C5313,樹木資料表!$A$1:$K$4024,5,FALSE())</f>
        <v>4</v>
      </c>
      <c r="J5313" s="17">
        <f>VLOOKUP($C5313,樹木資料表!$A$1:$K$4024,6,FALSE())</f>
        <v>1.1000000000000001</v>
      </c>
      <c r="K5313" s="17">
        <f>VLOOKUP($C5313,樹木資料表!$A$1:$K$4024,7,FALSE())</f>
        <v>1.3</v>
      </c>
      <c r="L5313" s="17">
        <f>VLOOKUP($C5313,樹木資料表!$A$1:$K$4024,8,FALSE())</f>
        <v>0</v>
      </c>
    </row>
    <row r="5314" spans="1:13" x14ac:dyDescent="0.2">
      <c r="A5314" s="9">
        <v>5313</v>
      </c>
      <c r="B5314" s="9">
        <v>2023</v>
      </c>
      <c r="C5314" s="1">
        <v>4361</v>
      </c>
      <c r="D5314" s="17" t="str">
        <f>VLOOKUP(C5314,樹木資料表!$A$1:$K$4024,2,FALSE())</f>
        <v>瓊楠</v>
      </c>
      <c r="E5314" s="11">
        <v>19.100000000000001</v>
      </c>
      <c r="G5314" s="17" t="str">
        <f>VLOOKUP($C5314,樹木資料表!$A$1:$K$4024,3,FALSE())</f>
        <v>D</v>
      </c>
      <c r="H5314" s="17">
        <f>VLOOKUP($C5314,樹木資料表!$A$1:$K$4024,4,FALSE())</f>
        <v>8</v>
      </c>
      <c r="I5314" s="17">
        <f>VLOOKUP($C5314,樹木資料表!$A$1:$K$4024,5,FALSE())</f>
        <v>4</v>
      </c>
      <c r="J5314" s="17">
        <f>VLOOKUP($C5314,樹木資料表!$A$1:$K$4024,6,FALSE())</f>
        <v>0.4</v>
      </c>
      <c r="K5314" s="17">
        <f>VLOOKUP($C5314,樹木資料表!$A$1:$K$4024,7,FALSE())</f>
        <v>0</v>
      </c>
      <c r="L5314" s="17">
        <f>VLOOKUP($C5314,樹木資料表!$A$1:$K$4024,8,FALSE())</f>
        <v>0</v>
      </c>
    </row>
    <row r="5315" spans="1:13" x14ac:dyDescent="0.2">
      <c r="A5315" s="9">
        <v>5314</v>
      </c>
      <c r="B5315" s="9">
        <v>2023</v>
      </c>
      <c r="C5315" s="1">
        <v>4362</v>
      </c>
      <c r="D5315" s="17" t="str">
        <f>VLOOKUP(C5315,樹木資料表!$A$1:$K$4024,2,FALSE())</f>
        <v>小葉樹杞</v>
      </c>
      <c r="E5315" s="20">
        <v>0</v>
      </c>
      <c r="G5315" s="17" t="str">
        <f>VLOOKUP($C5315,樹木資料表!$A$1:$K$4024,3,FALSE())</f>
        <v>D</v>
      </c>
      <c r="H5315" s="17">
        <f>VLOOKUP($C5315,樹木資料表!$A$1:$K$4024,4,FALSE())</f>
        <v>8</v>
      </c>
      <c r="I5315" s="17">
        <f>VLOOKUP($C5315,樹木資料表!$A$1:$K$4024,5,FALSE())</f>
        <v>4</v>
      </c>
      <c r="J5315" s="17">
        <f>VLOOKUP($C5315,樹木資料表!$A$1:$K$4024,6,FALSE())</f>
        <v>1.8</v>
      </c>
      <c r="K5315" s="17">
        <f>VLOOKUP($C5315,樹木資料表!$A$1:$K$4024,7,FALSE())</f>
        <v>2.6</v>
      </c>
      <c r="L5315" s="17">
        <f>VLOOKUP($C5315,樹木資料表!$A$1:$K$4024,8,FALSE())</f>
        <v>0</v>
      </c>
      <c r="M5315" s="8" t="s">
        <v>131</v>
      </c>
    </row>
    <row r="5316" spans="1:13" x14ac:dyDescent="0.2">
      <c r="A5316" s="9">
        <v>5315</v>
      </c>
      <c r="B5316" s="9">
        <v>2023</v>
      </c>
      <c r="C5316" s="1">
        <v>4363</v>
      </c>
      <c r="D5316" s="17" t="str">
        <f>VLOOKUP(C5316,樹木資料表!$A$1:$K$4024,2,FALSE())</f>
        <v>臺灣山茶</v>
      </c>
      <c r="E5316" s="11">
        <v>3</v>
      </c>
      <c r="F5316" s="11">
        <v>4</v>
      </c>
      <c r="G5316" s="17" t="str">
        <f>VLOOKUP($C5316,樹木資料表!$A$1:$K$4024,3,FALSE())</f>
        <v>D</v>
      </c>
      <c r="H5316" s="17">
        <f>VLOOKUP($C5316,樹木資料表!$A$1:$K$4024,4,FALSE())</f>
        <v>8</v>
      </c>
      <c r="I5316" s="17">
        <f>VLOOKUP($C5316,樹木資料表!$A$1:$K$4024,5,FALSE())</f>
        <v>4</v>
      </c>
      <c r="J5316" s="17">
        <f>VLOOKUP($C5316,樹木資料表!$A$1:$K$4024,6,FALSE())</f>
        <v>2.5</v>
      </c>
      <c r="K5316" s="17">
        <f>VLOOKUP($C5316,樹木資料表!$A$1:$K$4024,7,FALSE())</f>
        <v>2.7</v>
      </c>
      <c r="L5316" s="17">
        <f>VLOOKUP($C5316,樹木資料表!$A$1:$K$4024,8,FALSE())</f>
        <v>0</v>
      </c>
    </row>
    <row r="5317" spans="1:13" x14ac:dyDescent="0.2">
      <c r="A5317" s="9">
        <v>5316</v>
      </c>
      <c r="B5317" s="9">
        <v>2023</v>
      </c>
      <c r="C5317" s="1">
        <v>4364</v>
      </c>
      <c r="D5317" s="17" t="str">
        <f>VLOOKUP(C5317,樹木資料表!$A$1:$K$4024,2,FALSE())</f>
        <v>瓊楠</v>
      </c>
      <c r="E5317" s="11">
        <v>1.9</v>
      </c>
      <c r="G5317" s="17" t="str">
        <f>VLOOKUP($C5317,樹木資料表!$A$1:$K$4024,3,FALSE())</f>
        <v>D</v>
      </c>
      <c r="H5317" s="17">
        <f>VLOOKUP($C5317,樹木資料表!$A$1:$K$4024,4,FALSE())</f>
        <v>8</v>
      </c>
      <c r="I5317" s="17">
        <f>VLOOKUP($C5317,樹木資料表!$A$1:$K$4024,5,FALSE())</f>
        <v>4</v>
      </c>
      <c r="J5317" s="17">
        <f>VLOOKUP($C5317,樹木資料表!$A$1:$K$4024,6,FALSE())</f>
        <v>2.2999999999999998</v>
      </c>
      <c r="K5317" s="17">
        <f>VLOOKUP($C5317,樹木資料表!$A$1:$K$4024,7,FALSE())</f>
        <v>3.3</v>
      </c>
      <c r="L5317" s="17">
        <f>VLOOKUP($C5317,樹木資料表!$A$1:$K$4024,8,FALSE())</f>
        <v>0</v>
      </c>
    </row>
    <row r="5318" spans="1:13" x14ac:dyDescent="0.2">
      <c r="A5318" s="9">
        <v>5317</v>
      </c>
      <c r="B5318" s="9">
        <v>2023</v>
      </c>
      <c r="C5318" s="1">
        <v>4365</v>
      </c>
      <c r="D5318" s="17" t="str">
        <f>VLOOKUP(C5318,樹木資料表!$A$1:$K$4024,2,FALSE())</f>
        <v>琉球雞屎樹</v>
      </c>
      <c r="E5318" s="20">
        <v>0</v>
      </c>
      <c r="G5318" s="17" t="str">
        <f>VLOOKUP($C5318,樹木資料表!$A$1:$K$4024,3,FALSE())</f>
        <v>D</v>
      </c>
      <c r="H5318" s="17">
        <f>VLOOKUP($C5318,樹木資料表!$A$1:$K$4024,4,FALSE())</f>
        <v>8</v>
      </c>
      <c r="I5318" s="17">
        <f>VLOOKUP($C5318,樹木資料表!$A$1:$K$4024,5,FALSE())</f>
        <v>4</v>
      </c>
      <c r="J5318" s="17">
        <f>VLOOKUP($C5318,樹木資料表!$A$1:$K$4024,6,FALSE())</f>
        <v>1.8</v>
      </c>
      <c r="K5318" s="17">
        <f>VLOOKUP($C5318,樹木資料表!$A$1:$K$4024,7,FALSE())</f>
        <v>3.9</v>
      </c>
      <c r="L5318" s="17">
        <f>VLOOKUP($C5318,樹木資料表!$A$1:$K$4024,8,FALSE())</f>
        <v>0</v>
      </c>
      <c r="M5318" s="8" t="s">
        <v>131</v>
      </c>
    </row>
    <row r="5319" spans="1:13" x14ac:dyDescent="0.2">
      <c r="A5319" s="9">
        <v>5318</v>
      </c>
      <c r="B5319" s="9">
        <v>2023</v>
      </c>
      <c r="C5319" s="1">
        <v>4366</v>
      </c>
      <c r="D5319" s="17" t="str">
        <f>VLOOKUP(C5319,樹木資料表!$A$1:$K$4024,2,FALSE())</f>
        <v>小葉樹杞</v>
      </c>
      <c r="E5319" s="11">
        <v>2.5</v>
      </c>
      <c r="G5319" s="17" t="str">
        <f>VLOOKUP($C5319,樹木資料表!$A$1:$K$4024,3,FALSE())</f>
        <v>D</v>
      </c>
      <c r="H5319" s="17">
        <f>VLOOKUP($C5319,樹木資料表!$A$1:$K$4024,4,FALSE())</f>
        <v>8</v>
      </c>
      <c r="I5319" s="17">
        <f>VLOOKUP($C5319,樹木資料表!$A$1:$K$4024,5,FALSE())</f>
        <v>4</v>
      </c>
      <c r="J5319" s="17">
        <f>VLOOKUP($C5319,樹木資料表!$A$1:$K$4024,6,FALSE())</f>
        <v>0.2</v>
      </c>
      <c r="K5319" s="17">
        <f>VLOOKUP($C5319,樹木資料表!$A$1:$K$4024,7,FALSE())</f>
        <v>5</v>
      </c>
      <c r="L5319" s="17">
        <f>VLOOKUP($C5319,樹木資料表!$A$1:$K$4024,8,FALSE())</f>
        <v>0</v>
      </c>
    </row>
    <row r="5320" spans="1:13" x14ac:dyDescent="0.2">
      <c r="A5320" s="9">
        <v>5319</v>
      </c>
      <c r="B5320" s="9">
        <v>2023</v>
      </c>
      <c r="C5320" s="1">
        <v>4367</v>
      </c>
      <c r="D5320" s="17" t="str">
        <f>VLOOKUP(C5320,樹木資料表!$A$1:$K$4024,2,FALSE())</f>
        <v>大葉石櫟</v>
      </c>
      <c r="E5320" s="11">
        <v>1.1000000000000001</v>
      </c>
      <c r="G5320" s="17" t="str">
        <f>VLOOKUP($C5320,樹木資料表!$A$1:$K$4024,3,FALSE())</f>
        <v>D</v>
      </c>
      <c r="H5320" s="17">
        <f>VLOOKUP($C5320,樹木資料表!$A$1:$K$4024,4,FALSE())</f>
        <v>8</v>
      </c>
      <c r="I5320" s="17">
        <f>VLOOKUP($C5320,樹木資料表!$A$1:$K$4024,5,FALSE())</f>
        <v>4</v>
      </c>
      <c r="J5320" s="17">
        <f>VLOOKUP($C5320,樹木資料表!$A$1:$K$4024,6,FALSE())</f>
        <v>0.6</v>
      </c>
      <c r="K5320" s="17">
        <f>VLOOKUP($C5320,樹木資料表!$A$1:$K$4024,7,FALSE())</f>
        <v>5</v>
      </c>
      <c r="L5320" s="17">
        <f>VLOOKUP($C5320,樹木資料表!$A$1:$K$4024,8,FALSE())</f>
        <v>0</v>
      </c>
    </row>
    <row r="5321" spans="1:13" x14ac:dyDescent="0.2">
      <c r="A5321" s="9">
        <v>5320</v>
      </c>
      <c r="B5321" s="9">
        <v>2023</v>
      </c>
      <c r="C5321" s="1">
        <v>4368</v>
      </c>
      <c r="D5321" s="17" t="str">
        <f>VLOOKUP(C5321,樹木資料表!$A$1:$K$4024,2,FALSE())</f>
        <v>臺灣山茶</v>
      </c>
      <c r="E5321" s="11">
        <v>2.2999999999999998</v>
      </c>
      <c r="F5321" s="11">
        <v>3</v>
      </c>
      <c r="G5321" s="17" t="str">
        <f>VLOOKUP($C5321,樹木資料表!$A$1:$K$4024,3,FALSE())</f>
        <v>D</v>
      </c>
      <c r="H5321" s="17">
        <f>VLOOKUP($C5321,樹木資料表!$A$1:$K$4024,4,FALSE())</f>
        <v>8</v>
      </c>
      <c r="I5321" s="17">
        <f>VLOOKUP($C5321,樹木資料表!$A$1:$K$4024,5,FALSE())</f>
        <v>4</v>
      </c>
      <c r="J5321" s="17">
        <f>VLOOKUP($C5321,樹木資料表!$A$1:$K$4024,6,FALSE())</f>
        <v>4</v>
      </c>
      <c r="K5321" s="17">
        <f>VLOOKUP($C5321,樹木資料表!$A$1:$K$4024,7,FALSE())</f>
        <v>3.8</v>
      </c>
      <c r="L5321" s="17">
        <f>VLOOKUP($C5321,樹木資料表!$A$1:$K$4024,8,FALSE())</f>
        <v>0</v>
      </c>
    </row>
    <row r="5322" spans="1:13" x14ac:dyDescent="0.2">
      <c r="A5322" s="9">
        <v>5321</v>
      </c>
      <c r="B5322" s="9">
        <v>2023</v>
      </c>
      <c r="C5322" s="1">
        <v>4369</v>
      </c>
      <c r="D5322" s="17" t="str">
        <f>VLOOKUP(C5322,樹木資料表!$A$1:$K$4024,2,FALSE())</f>
        <v>杜英</v>
      </c>
      <c r="E5322" s="11">
        <v>22.4</v>
      </c>
      <c r="F5322" s="11" t="s">
        <v>137</v>
      </c>
      <c r="G5322" s="17" t="str">
        <f>VLOOKUP($C5322,樹木資料表!$A$1:$K$4024,3,FALSE())</f>
        <v>D</v>
      </c>
      <c r="H5322" s="17">
        <f>VLOOKUP($C5322,樹木資料表!$A$1:$K$4024,4,FALSE())</f>
        <v>8</v>
      </c>
      <c r="I5322" s="17">
        <f>VLOOKUP($C5322,樹木資料表!$A$1:$K$4024,5,FALSE())</f>
        <v>4</v>
      </c>
      <c r="J5322" s="17">
        <f>VLOOKUP($C5322,樹木資料表!$A$1:$K$4024,6,FALSE())</f>
        <v>4</v>
      </c>
      <c r="K5322" s="17">
        <f>VLOOKUP($C5322,樹木資料表!$A$1:$K$4024,7,FALSE())</f>
        <v>4</v>
      </c>
      <c r="L5322" s="17">
        <f>VLOOKUP($C5322,樹木資料表!$A$1:$K$4024,8,FALSE())</f>
        <v>0</v>
      </c>
    </row>
    <row r="5323" spans="1:13" x14ac:dyDescent="0.2">
      <c r="A5323" s="9">
        <v>5322</v>
      </c>
      <c r="B5323" s="9">
        <v>2023</v>
      </c>
      <c r="C5323" s="1">
        <v>4370</v>
      </c>
      <c r="D5323" s="17" t="str">
        <f>VLOOKUP(C5323,樹木資料表!$A$1:$K$4024,2,FALSE())</f>
        <v>臺灣山茶</v>
      </c>
      <c r="E5323" s="20">
        <v>0</v>
      </c>
      <c r="G5323" s="17" t="str">
        <f>VLOOKUP($C5323,樹木資料表!$A$1:$K$4024,3,FALSE())</f>
        <v>D</v>
      </c>
      <c r="H5323" s="17">
        <f>VLOOKUP($C5323,樹木資料表!$A$1:$K$4024,4,FALSE())</f>
        <v>8</v>
      </c>
      <c r="I5323" s="17">
        <f>VLOOKUP($C5323,樹木資料表!$A$1:$K$4024,5,FALSE())</f>
        <v>4</v>
      </c>
      <c r="J5323" s="17">
        <f>VLOOKUP($C5323,樹木資料表!$A$1:$K$4024,6,FALSE())</f>
        <v>4.5</v>
      </c>
      <c r="K5323" s="17">
        <f>VLOOKUP($C5323,樹木資料表!$A$1:$K$4024,7,FALSE())</f>
        <v>3.5</v>
      </c>
      <c r="L5323" s="17">
        <f>VLOOKUP($C5323,樹木資料表!$A$1:$K$4024,8,FALSE())</f>
        <v>0</v>
      </c>
      <c r="M5323" s="8" t="s">
        <v>128</v>
      </c>
    </row>
    <row r="5324" spans="1:13" x14ac:dyDescent="0.2">
      <c r="A5324" s="9">
        <v>5323</v>
      </c>
      <c r="B5324" s="9">
        <v>2023</v>
      </c>
      <c r="C5324" s="1">
        <v>4371</v>
      </c>
      <c r="D5324" s="17" t="str">
        <f>VLOOKUP(C5324,樹木資料表!$A$1:$K$4024,2,FALSE())</f>
        <v>臺灣山茶</v>
      </c>
      <c r="E5324" s="11">
        <v>1.1000000000000001</v>
      </c>
      <c r="F5324" s="11">
        <v>2</v>
      </c>
      <c r="G5324" s="17" t="str">
        <f>VLOOKUP($C5324,樹木資料表!$A$1:$K$4024,3,FALSE())</f>
        <v>D</v>
      </c>
      <c r="H5324" s="17">
        <f>VLOOKUP($C5324,樹木資料表!$A$1:$K$4024,4,FALSE())</f>
        <v>8</v>
      </c>
      <c r="I5324" s="17">
        <f>VLOOKUP($C5324,樹木資料表!$A$1:$K$4024,5,FALSE())</f>
        <v>4</v>
      </c>
      <c r="J5324" s="17">
        <f>VLOOKUP($C5324,樹木資料表!$A$1:$K$4024,6,FALSE())</f>
        <v>4.5</v>
      </c>
      <c r="K5324" s="17">
        <f>VLOOKUP($C5324,樹木資料表!$A$1:$K$4024,7,FALSE())</f>
        <v>4</v>
      </c>
      <c r="L5324" s="17">
        <f>VLOOKUP($C5324,樹木資料表!$A$1:$K$4024,8,FALSE())</f>
        <v>0</v>
      </c>
    </row>
    <row r="5325" spans="1:13" x14ac:dyDescent="0.2">
      <c r="A5325" s="9">
        <v>5324</v>
      </c>
      <c r="B5325" s="9">
        <v>2023</v>
      </c>
      <c r="C5325" s="1">
        <v>4372</v>
      </c>
      <c r="D5325" s="17" t="str">
        <f>VLOOKUP(C5325,樹木資料表!$A$1:$K$4024,2,FALSE())</f>
        <v>小西氏賽楠</v>
      </c>
      <c r="E5325" s="20">
        <v>0</v>
      </c>
      <c r="G5325" s="17" t="str">
        <f>VLOOKUP($C5325,樹木資料表!$A$1:$K$4024,3,FALSE())</f>
        <v>D</v>
      </c>
      <c r="H5325" s="17">
        <f>VLOOKUP($C5325,樹木資料表!$A$1:$K$4024,4,FALSE())</f>
        <v>8</v>
      </c>
      <c r="I5325" s="17">
        <f>VLOOKUP($C5325,樹木資料表!$A$1:$K$4024,5,FALSE())</f>
        <v>4</v>
      </c>
      <c r="J5325" s="17">
        <f>VLOOKUP($C5325,樹木資料表!$A$1:$K$4024,6,FALSE())</f>
        <v>5</v>
      </c>
      <c r="K5325" s="17">
        <f>VLOOKUP($C5325,樹木資料表!$A$1:$K$4024,7,FALSE())</f>
        <v>3.3</v>
      </c>
      <c r="L5325" s="17">
        <f>VLOOKUP($C5325,樹木資料表!$A$1:$K$4024,8,FALSE())</f>
        <v>0</v>
      </c>
      <c r="M5325" s="8" t="s">
        <v>131</v>
      </c>
    </row>
    <row r="5326" spans="1:13" x14ac:dyDescent="0.2">
      <c r="A5326" s="9">
        <v>5325</v>
      </c>
      <c r="B5326" s="9">
        <v>2023</v>
      </c>
      <c r="C5326" s="1">
        <v>4373</v>
      </c>
      <c r="D5326" s="17" t="str">
        <f>VLOOKUP(C5326,樹木資料表!$A$1:$K$4024,2,FALSE())</f>
        <v>臺灣山茶</v>
      </c>
      <c r="E5326" s="11">
        <v>3.3</v>
      </c>
      <c r="F5326" s="11">
        <v>2.5</v>
      </c>
      <c r="G5326" s="17" t="str">
        <f>VLOOKUP($C5326,樹木資料表!$A$1:$K$4024,3,FALSE())</f>
        <v>D</v>
      </c>
      <c r="H5326" s="17">
        <f>VLOOKUP($C5326,樹木資料表!$A$1:$K$4024,4,FALSE())</f>
        <v>8</v>
      </c>
      <c r="I5326" s="17">
        <f>VLOOKUP($C5326,樹木資料表!$A$1:$K$4024,5,FALSE())</f>
        <v>4</v>
      </c>
      <c r="J5326" s="17">
        <f>VLOOKUP($C5326,樹木資料表!$A$1:$K$4024,6,FALSE())</f>
        <v>4.2</v>
      </c>
      <c r="K5326" s="17">
        <f>VLOOKUP($C5326,樹木資料表!$A$1:$K$4024,7,FALSE())</f>
        <v>4.0999999999999996</v>
      </c>
      <c r="L5326" s="17">
        <f>VLOOKUP($C5326,樹木資料表!$A$1:$K$4024,8,FALSE())</f>
        <v>0</v>
      </c>
    </row>
    <row r="5327" spans="1:13" x14ac:dyDescent="0.2">
      <c r="A5327" s="9">
        <v>5326</v>
      </c>
      <c r="B5327" s="9">
        <v>2023</v>
      </c>
      <c r="C5327" s="27">
        <v>8863</v>
      </c>
      <c r="D5327" s="17" t="str">
        <f>VLOOKUP(C5327,樹木資料表!$A$1:$K$4024,2,FALSE())</f>
        <v>小葉樹杞</v>
      </c>
      <c r="E5327" s="11">
        <v>1.5</v>
      </c>
      <c r="G5327" s="17" t="str">
        <f>VLOOKUP($C5327,樹木資料表!$A$1:$K$4024,3,FALSE())</f>
        <v>D</v>
      </c>
      <c r="H5327" s="17">
        <f>VLOOKUP($C5327,樹木資料表!$A$1:$K$4024,4,FALSE())</f>
        <v>8</v>
      </c>
      <c r="I5327" s="17">
        <f>VLOOKUP($C5327,樹木資料表!$A$1:$K$4024,5,FALSE())</f>
        <v>4</v>
      </c>
      <c r="J5327" s="17">
        <f>VLOOKUP($C5327,樹木資料表!$A$1:$K$4024,6,FALSE())</f>
        <v>4.4000000000000004</v>
      </c>
      <c r="K5327" s="17">
        <f>VLOOKUP($C5327,樹木資料表!$A$1:$K$4024,7,FALSE())</f>
        <v>1</v>
      </c>
      <c r="L5327" s="17">
        <f>VLOOKUP($C5327,樹木資料表!$A$1:$K$4024,8,FALSE())</f>
        <v>4355</v>
      </c>
      <c r="M5327" s="8" t="s">
        <v>179</v>
      </c>
    </row>
    <row r="5328" spans="1:13" x14ac:dyDescent="0.2">
      <c r="A5328" s="9">
        <v>5327</v>
      </c>
      <c r="B5328" s="9">
        <v>2023</v>
      </c>
      <c r="C5328" s="27">
        <v>8864</v>
      </c>
      <c r="D5328" s="17" t="str">
        <f>VLOOKUP(C5328,樹木資料表!$A$1:$K$4024,2,FALSE())</f>
        <v>小葉樹杞</v>
      </c>
      <c r="E5328" s="11">
        <v>1.3</v>
      </c>
      <c r="G5328" s="17" t="str">
        <f>VLOOKUP($C5328,樹木資料表!$A$1:$K$4024,3,FALSE())</f>
        <v>D</v>
      </c>
      <c r="H5328" s="17">
        <f>VLOOKUP($C5328,樹木資料表!$A$1:$K$4024,4,FALSE())</f>
        <v>8</v>
      </c>
      <c r="I5328" s="17">
        <f>VLOOKUP($C5328,樹木資料表!$A$1:$K$4024,5,FALSE())</f>
        <v>4</v>
      </c>
      <c r="J5328" s="17">
        <f>VLOOKUP($C5328,樹木資料表!$A$1:$K$4024,6,FALSE())</f>
        <v>4.3</v>
      </c>
      <c r="K5328" s="17">
        <f>VLOOKUP($C5328,樹木資料表!$A$1:$K$4024,7,FALSE())</f>
        <v>1.2</v>
      </c>
      <c r="L5328" s="17">
        <f>VLOOKUP($C5328,樹木資料表!$A$1:$K$4024,8,FALSE())</f>
        <v>4354</v>
      </c>
      <c r="M5328" s="8" t="s">
        <v>180</v>
      </c>
    </row>
    <row r="5329" spans="1:13" x14ac:dyDescent="0.2">
      <c r="A5329" s="9">
        <v>5328</v>
      </c>
      <c r="B5329" s="9">
        <v>2023</v>
      </c>
      <c r="C5329" s="28">
        <v>8865</v>
      </c>
      <c r="D5329" s="17" t="str">
        <f>VLOOKUP(C5329,樹木資料表!$A$1:$K$4024,2,FALSE())</f>
        <v>小葉樹杞</v>
      </c>
      <c r="E5329" s="11">
        <v>1.2</v>
      </c>
      <c r="G5329" s="17" t="str">
        <f>VLOOKUP($C5329,樹木資料表!$A$1:$K$4024,3,FALSE())</f>
        <v>D</v>
      </c>
      <c r="H5329" s="17">
        <f>VLOOKUP($C5329,樹木資料表!$A$1:$K$4024,4,FALSE())</f>
        <v>8</v>
      </c>
      <c r="I5329" s="17">
        <f>VLOOKUP($C5329,樹木資料表!$A$1:$K$4024,5,FALSE())</f>
        <v>4</v>
      </c>
      <c r="J5329" s="17">
        <f>VLOOKUP($C5329,樹木資料表!$A$1:$K$4024,6,FALSE())</f>
        <v>1.5</v>
      </c>
      <c r="K5329" s="17">
        <f>VLOOKUP($C5329,樹木資料表!$A$1:$K$4024,7,FALSE())</f>
        <v>3</v>
      </c>
      <c r="L5329" s="17">
        <f>VLOOKUP($C5329,樹木資料表!$A$1:$K$4024,8,FALSE())</f>
        <v>0</v>
      </c>
      <c r="M5329" s="8" t="s">
        <v>123</v>
      </c>
    </row>
    <row r="5330" spans="1:13" x14ac:dyDescent="0.2">
      <c r="A5330" s="9">
        <v>5329</v>
      </c>
      <c r="B5330" s="9">
        <v>2023</v>
      </c>
      <c r="C5330" s="1">
        <v>4374</v>
      </c>
      <c r="D5330" s="17" t="str">
        <f>VLOOKUP(C5330,樹木資料表!$A$1:$K$4024,2,FALSE())</f>
        <v>福建賽衛矛</v>
      </c>
      <c r="E5330" s="11">
        <v>3</v>
      </c>
      <c r="G5330" s="17" t="str">
        <f>VLOOKUP($C5330,樹木資料表!$A$1:$K$4024,3,FALSE())</f>
        <v>D</v>
      </c>
      <c r="H5330" s="17">
        <f>VLOOKUP($C5330,樹木資料表!$A$1:$K$4024,4,FALSE())</f>
        <v>9</v>
      </c>
      <c r="I5330" s="17">
        <f>VLOOKUP($C5330,樹木資料表!$A$1:$K$4024,5,FALSE())</f>
        <v>1</v>
      </c>
      <c r="J5330" s="17">
        <f>VLOOKUP($C5330,樹木資料表!$A$1:$K$4024,6,FALSE())</f>
        <v>1.3</v>
      </c>
      <c r="K5330" s="17">
        <f>VLOOKUP($C5330,樹木資料表!$A$1:$K$4024,7,FALSE())</f>
        <v>4.5999999999999996</v>
      </c>
      <c r="L5330" s="17">
        <f>VLOOKUP($C5330,樹木資料表!$A$1:$K$4024,8,FALSE())</f>
        <v>0</v>
      </c>
    </row>
    <row r="5331" spans="1:13" x14ac:dyDescent="0.2">
      <c r="A5331" s="9">
        <v>5330</v>
      </c>
      <c r="B5331" s="9">
        <v>2023</v>
      </c>
      <c r="C5331" s="1">
        <v>4375</v>
      </c>
      <c r="D5331" s="17" t="str">
        <f>VLOOKUP(C5331,樹木資料表!$A$1:$K$4024,2,FALSE())</f>
        <v>長葉木薑子</v>
      </c>
      <c r="E5331" s="11">
        <v>5</v>
      </c>
      <c r="G5331" s="17" t="str">
        <f>VLOOKUP($C5331,樹木資料表!$A$1:$K$4024,3,FALSE())</f>
        <v>D</v>
      </c>
      <c r="H5331" s="17">
        <f>VLOOKUP($C5331,樹木資料表!$A$1:$K$4024,4,FALSE())</f>
        <v>9</v>
      </c>
      <c r="I5331" s="17">
        <f>VLOOKUP($C5331,樹木資料表!$A$1:$K$4024,5,FALSE())</f>
        <v>1</v>
      </c>
      <c r="J5331" s="17">
        <f>VLOOKUP($C5331,樹木資料表!$A$1:$K$4024,6,FALSE())</f>
        <v>2.2999999999999998</v>
      </c>
      <c r="K5331" s="17">
        <f>VLOOKUP($C5331,樹木資料表!$A$1:$K$4024,7,FALSE())</f>
        <v>4.9000000000000004</v>
      </c>
      <c r="L5331" s="17">
        <f>VLOOKUP($C5331,樹木資料表!$A$1:$K$4024,8,FALSE())</f>
        <v>0</v>
      </c>
    </row>
    <row r="5332" spans="1:13" x14ac:dyDescent="0.2">
      <c r="A5332" s="9">
        <v>5331</v>
      </c>
      <c r="B5332" s="9">
        <v>2023</v>
      </c>
      <c r="C5332" s="1">
        <v>4376</v>
      </c>
      <c r="D5332" s="17" t="str">
        <f>VLOOKUP(C5332,樹木資料表!$A$1:$K$4024,2,FALSE())</f>
        <v>小西氏賽楠</v>
      </c>
      <c r="E5332" s="11">
        <v>17.3</v>
      </c>
      <c r="G5332" s="17" t="str">
        <f>VLOOKUP($C5332,樹木資料表!$A$1:$K$4024,3,FALSE())</f>
        <v>D</v>
      </c>
      <c r="H5332" s="17">
        <f>VLOOKUP($C5332,樹木資料表!$A$1:$K$4024,4,FALSE())</f>
        <v>9</v>
      </c>
      <c r="I5332" s="17">
        <f>VLOOKUP($C5332,樹木資料表!$A$1:$K$4024,5,FALSE())</f>
        <v>1</v>
      </c>
      <c r="J5332" s="17">
        <f>VLOOKUP($C5332,樹木資料表!$A$1:$K$4024,6,FALSE())</f>
        <v>2.2000000000000002</v>
      </c>
      <c r="K5332" s="17">
        <f>VLOOKUP($C5332,樹木資料表!$A$1:$K$4024,7,FALSE())</f>
        <v>3.3</v>
      </c>
      <c r="L5332" s="17">
        <f>VLOOKUP($C5332,樹木資料表!$A$1:$K$4024,8,FALSE())</f>
        <v>0</v>
      </c>
    </row>
    <row r="5333" spans="1:13" x14ac:dyDescent="0.2">
      <c r="A5333" s="9">
        <v>5332</v>
      </c>
      <c r="B5333" s="9">
        <v>2023</v>
      </c>
      <c r="C5333" s="1">
        <v>4377</v>
      </c>
      <c r="D5333" s="17" t="str">
        <f>VLOOKUP(C5333,樹木資料表!$A$1:$K$4024,2,FALSE())</f>
        <v>小葉樹杞</v>
      </c>
      <c r="E5333" s="11">
        <v>2.2999999999999998</v>
      </c>
      <c r="G5333" s="17" t="str">
        <f>VLOOKUP($C5333,樹木資料表!$A$1:$K$4024,3,FALSE())</f>
        <v>D</v>
      </c>
      <c r="H5333" s="17">
        <f>VLOOKUP($C5333,樹木資料表!$A$1:$K$4024,4,FALSE())</f>
        <v>9</v>
      </c>
      <c r="I5333" s="17">
        <f>VLOOKUP($C5333,樹木資料表!$A$1:$K$4024,5,FALSE())</f>
        <v>1</v>
      </c>
      <c r="J5333" s="17">
        <f>VLOOKUP($C5333,樹木資料表!$A$1:$K$4024,6,FALSE())</f>
        <v>0.1</v>
      </c>
      <c r="K5333" s="17">
        <f>VLOOKUP($C5333,樹木資料表!$A$1:$K$4024,7,FALSE())</f>
        <v>3.3</v>
      </c>
      <c r="L5333" s="17">
        <f>VLOOKUP($C5333,樹木資料表!$A$1:$K$4024,8,FALSE())</f>
        <v>0</v>
      </c>
    </row>
    <row r="5334" spans="1:13" x14ac:dyDescent="0.2">
      <c r="A5334" s="9">
        <v>5333</v>
      </c>
      <c r="B5334" s="9">
        <v>2023</v>
      </c>
      <c r="C5334" s="1">
        <v>4378</v>
      </c>
      <c r="D5334" s="17" t="str">
        <f>VLOOKUP(C5334,樹木資料表!$A$1:$K$4024,2,FALSE())</f>
        <v>長尾尖葉櫧</v>
      </c>
      <c r="E5334" s="11">
        <v>25.1</v>
      </c>
      <c r="G5334" s="17" t="str">
        <f>VLOOKUP($C5334,樹木資料表!$A$1:$K$4024,3,FALSE())</f>
        <v>D</v>
      </c>
      <c r="H5334" s="17">
        <f>VLOOKUP($C5334,樹木資料表!$A$1:$K$4024,4,FALSE())</f>
        <v>9</v>
      </c>
      <c r="I5334" s="17">
        <f>VLOOKUP($C5334,樹木資料表!$A$1:$K$4024,5,FALSE())</f>
        <v>1</v>
      </c>
      <c r="J5334" s="17">
        <f>VLOOKUP($C5334,樹木資料表!$A$1:$K$4024,6,FALSE())</f>
        <v>4.7</v>
      </c>
      <c r="K5334" s="17">
        <f>VLOOKUP($C5334,樹木資料表!$A$1:$K$4024,7,FALSE())</f>
        <v>4.7</v>
      </c>
      <c r="L5334" s="17">
        <f>VLOOKUP($C5334,樹木資料表!$A$1:$K$4024,8,FALSE())</f>
        <v>0</v>
      </c>
    </row>
    <row r="5335" spans="1:13" x14ac:dyDescent="0.2">
      <c r="A5335" s="9">
        <v>5334</v>
      </c>
      <c r="B5335" s="9">
        <v>2023</v>
      </c>
      <c r="C5335" s="1">
        <v>4379</v>
      </c>
      <c r="D5335" s="17" t="str">
        <f>VLOOKUP(C5335,樹木資料表!$A$1:$K$4024,2,FALSE())</f>
        <v>小葉樹杞</v>
      </c>
      <c r="E5335" s="11">
        <v>3.2</v>
      </c>
      <c r="G5335" s="17" t="str">
        <f>VLOOKUP($C5335,樹木資料表!$A$1:$K$4024,3,FALSE())</f>
        <v>D</v>
      </c>
      <c r="H5335" s="17">
        <f>VLOOKUP($C5335,樹木資料表!$A$1:$K$4024,4,FALSE())</f>
        <v>9</v>
      </c>
      <c r="I5335" s="17">
        <f>VLOOKUP($C5335,樹木資料表!$A$1:$K$4024,5,FALSE())</f>
        <v>1</v>
      </c>
      <c r="J5335" s="17">
        <f>VLOOKUP($C5335,樹木資料表!$A$1:$K$4024,6,FALSE())</f>
        <v>4.2</v>
      </c>
      <c r="K5335" s="17">
        <f>VLOOKUP($C5335,樹木資料表!$A$1:$K$4024,7,FALSE())</f>
        <v>4.4000000000000004</v>
      </c>
      <c r="L5335" s="17">
        <f>VLOOKUP($C5335,樹木資料表!$A$1:$K$4024,8,FALSE())</f>
        <v>0</v>
      </c>
    </row>
    <row r="5336" spans="1:13" x14ac:dyDescent="0.2">
      <c r="A5336" s="9">
        <v>5335</v>
      </c>
      <c r="B5336" s="9">
        <v>2023</v>
      </c>
      <c r="C5336" s="1">
        <v>4380</v>
      </c>
      <c r="D5336" s="17" t="str">
        <f>VLOOKUP(C5336,樹木資料表!$A$1:$K$4024,2,FALSE())</f>
        <v>大葉石櫟</v>
      </c>
      <c r="E5336" s="11">
        <v>36.299999999999997</v>
      </c>
      <c r="G5336" s="17" t="str">
        <f>VLOOKUP($C5336,樹木資料表!$A$1:$K$4024,3,FALSE())</f>
        <v>D</v>
      </c>
      <c r="H5336" s="17">
        <f>VLOOKUP($C5336,樹木資料表!$A$1:$K$4024,4,FALSE())</f>
        <v>9</v>
      </c>
      <c r="I5336" s="17">
        <f>VLOOKUP($C5336,樹木資料表!$A$1:$K$4024,5,FALSE())</f>
        <v>1</v>
      </c>
      <c r="J5336" s="17">
        <f>VLOOKUP($C5336,樹木資料表!$A$1:$K$4024,6,FALSE())</f>
        <v>4.2</v>
      </c>
      <c r="K5336" s="17">
        <f>VLOOKUP($C5336,樹木資料表!$A$1:$K$4024,7,FALSE())</f>
        <v>3.6</v>
      </c>
      <c r="L5336" s="17">
        <f>VLOOKUP($C5336,樹木資料表!$A$1:$K$4024,8,FALSE())</f>
        <v>0</v>
      </c>
    </row>
    <row r="5337" spans="1:13" x14ac:dyDescent="0.2">
      <c r="A5337" s="9">
        <v>5336</v>
      </c>
      <c r="B5337" s="9">
        <v>2023</v>
      </c>
      <c r="C5337" s="1">
        <v>4381</v>
      </c>
      <c r="D5337" s="17" t="str">
        <f>VLOOKUP(C5337,樹木資料表!$A$1:$K$4024,2,FALSE())</f>
        <v>小葉樹杞</v>
      </c>
      <c r="E5337" s="11">
        <v>6</v>
      </c>
      <c r="G5337" s="17" t="str">
        <f>VLOOKUP($C5337,樹木資料表!$A$1:$K$4024,3,FALSE())</f>
        <v>D</v>
      </c>
      <c r="H5337" s="17">
        <f>VLOOKUP($C5337,樹木資料表!$A$1:$K$4024,4,FALSE())</f>
        <v>9</v>
      </c>
      <c r="I5337" s="17">
        <f>VLOOKUP($C5337,樹木資料表!$A$1:$K$4024,5,FALSE())</f>
        <v>1</v>
      </c>
      <c r="J5337" s="17">
        <f>VLOOKUP($C5337,樹木資料表!$A$1:$K$4024,6,FALSE())</f>
        <v>4.4000000000000004</v>
      </c>
      <c r="K5337" s="17">
        <f>VLOOKUP($C5337,樹木資料表!$A$1:$K$4024,7,FALSE())</f>
        <v>3</v>
      </c>
      <c r="L5337" s="17">
        <f>VLOOKUP($C5337,樹木資料表!$A$1:$K$4024,8,FALSE())</f>
        <v>0</v>
      </c>
    </row>
    <row r="5338" spans="1:13" x14ac:dyDescent="0.2">
      <c r="A5338" s="9">
        <v>5337</v>
      </c>
      <c r="B5338" s="9">
        <v>2023</v>
      </c>
      <c r="C5338" s="1">
        <v>4382</v>
      </c>
      <c r="D5338" s="17" t="str">
        <f>VLOOKUP(C5338,樹木資料表!$A$1:$K$4024,2,FALSE())</f>
        <v>小葉樹杞</v>
      </c>
      <c r="E5338" s="11">
        <v>2.2000000000000002</v>
      </c>
      <c r="G5338" s="17" t="str">
        <f>VLOOKUP($C5338,樹木資料表!$A$1:$K$4024,3,FALSE())</f>
        <v>D</v>
      </c>
      <c r="H5338" s="17">
        <f>VLOOKUP($C5338,樹木資料表!$A$1:$K$4024,4,FALSE())</f>
        <v>9</v>
      </c>
      <c r="I5338" s="17">
        <f>VLOOKUP($C5338,樹木資料表!$A$1:$K$4024,5,FALSE())</f>
        <v>1</v>
      </c>
      <c r="J5338" s="17">
        <f>VLOOKUP($C5338,樹木資料表!$A$1:$K$4024,6,FALSE())</f>
        <v>3.2</v>
      </c>
      <c r="K5338" s="17">
        <f>VLOOKUP($C5338,樹木資料表!$A$1:$K$4024,7,FALSE())</f>
        <v>3</v>
      </c>
      <c r="L5338" s="17">
        <f>VLOOKUP($C5338,樹木資料表!$A$1:$K$4024,8,FALSE())</f>
        <v>0</v>
      </c>
    </row>
    <row r="5339" spans="1:13" x14ac:dyDescent="0.2">
      <c r="A5339" s="9">
        <v>5338</v>
      </c>
      <c r="B5339" s="9">
        <v>2023</v>
      </c>
      <c r="C5339" s="1">
        <v>4383</v>
      </c>
      <c r="D5339" s="17" t="str">
        <f>VLOOKUP(C5339,樹木資料表!$A$1:$K$4024,2,FALSE())</f>
        <v>小葉樹杞</v>
      </c>
      <c r="E5339" s="11">
        <v>2.7</v>
      </c>
      <c r="G5339" s="17" t="str">
        <f>VLOOKUP($C5339,樹木資料表!$A$1:$K$4024,3,FALSE())</f>
        <v>D</v>
      </c>
      <c r="H5339" s="17">
        <f>VLOOKUP($C5339,樹木資料表!$A$1:$K$4024,4,FALSE())</f>
        <v>9</v>
      </c>
      <c r="I5339" s="17">
        <f>VLOOKUP($C5339,樹木資料表!$A$1:$K$4024,5,FALSE())</f>
        <v>1</v>
      </c>
      <c r="J5339" s="17">
        <f>VLOOKUP($C5339,樹木資料表!$A$1:$K$4024,6,FALSE())</f>
        <v>3.3</v>
      </c>
      <c r="K5339" s="17">
        <f>VLOOKUP($C5339,樹木資料表!$A$1:$K$4024,7,FALSE())</f>
        <v>2.8</v>
      </c>
      <c r="L5339" s="17">
        <f>VLOOKUP($C5339,樹木資料表!$A$1:$K$4024,8,FALSE())</f>
        <v>0</v>
      </c>
    </row>
    <row r="5340" spans="1:13" x14ac:dyDescent="0.2">
      <c r="A5340" s="9">
        <v>5339</v>
      </c>
      <c r="B5340" s="9">
        <v>2023</v>
      </c>
      <c r="C5340" s="1">
        <v>4384</v>
      </c>
      <c r="D5340" s="17" t="str">
        <f>VLOOKUP(C5340,樹木資料表!$A$1:$K$4024,2,FALSE())</f>
        <v>瓊楠</v>
      </c>
      <c r="E5340" s="11">
        <v>30.2</v>
      </c>
      <c r="G5340" s="17" t="str">
        <f>VLOOKUP($C5340,樹木資料表!$A$1:$K$4024,3,FALSE())</f>
        <v>D</v>
      </c>
      <c r="H5340" s="17">
        <f>VLOOKUP($C5340,樹木資料表!$A$1:$K$4024,4,FALSE())</f>
        <v>9</v>
      </c>
      <c r="I5340" s="17">
        <f>VLOOKUP($C5340,樹木資料表!$A$1:$K$4024,5,FALSE())</f>
        <v>1</v>
      </c>
      <c r="J5340" s="17">
        <f>VLOOKUP($C5340,樹木資料表!$A$1:$K$4024,6,FALSE())</f>
        <v>3.4</v>
      </c>
      <c r="K5340" s="17">
        <f>VLOOKUP($C5340,樹木資料表!$A$1:$K$4024,7,FALSE())</f>
        <v>2.6</v>
      </c>
      <c r="L5340" s="17">
        <f>VLOOKUP($C5340,樹木資料表!$A$1:$K$4024,8,FALSE())</f>
        <v>0</v>
      </c>
    </row>
    <row r="5341" spans="1:13" x14ac:dyDescent="0.2">
      <c r="A5341" s="9">
        <v>5340</v>
      </c>
      <c r="B5341" s="9">
        <v>2023</v>
      </c>
      <c r="C5341" s="1">
        <v>4385</v>
      </c>
      <c r="D5341" s="17" t="str">
        <f>VLOOKUP(C5341,樹木資料表!$A$1:$K$4024,2,FALSE())</f>
        <v>小葉樹杞</v>
      </c>
      <c r="E5341" s="11">
        <v>7.8</v>
      </c>
      <c r="G5341" s="17" t="str">
        <f>VLOOKUP($C5341,樹木資料表!$A$1:$K$4024,3,FALSE())</f>
        <v>D</v>
      </c>
      <c r="H5341" s="17">
        <f>VLOOKUP($C5341,樹木資料表!$A$1:$K$4024,4,FALSE())</f>
        <v>9</v>
      </c>
      <c r="I5341" s="17">
        <f>VLOOKUP($C5341,樹木資料表!$A$1:$K$4024,5,FALSE())</f>
        <v>1</v>
      </c>
      <c r="J5341" s="17">
        <f>VLOOKUP($C5341,樹木資料表!$A$1:$K$4024,6,FALSE())</f>
        <v>1.8</v>
      </c>
      <c r="K5341" s="17">
        <f>VLOOKUP($C5341,樹木資料表!$A$1:$K$4024,7,FALSE())</f>
        <v>2.8</v>
      </c>
      <c r="L5341" s="17">
        <f>VLOOKUP($C5341,樹木資料表!$A$1:$K$4024,8,FALSE())</f>
        <v>0</v>
      </c>
    </row>
    <row r="5342" spans="1:13" x14ac:dyDescent="0.2">
      <c r="A5342" s="9">
        <v>5341</v>
      </c>
      <c r="B5342" s="9">
        <v>2023</v>
      </c>
      <c r="C5342" s="1">
        <v>4386</v>
      </c>
      <c r="D5342" s="17" t="str">
        <f>VLOOKUP(C5342,樹木資料表!$A$1:$K$4024,2,FALSE())</f>
        <v>小葉樹杞</v>
      </c>
      <c r="E5342" s="20">
        <v>0</v>
      </c>
      <c r="G5342" s="17" t="str">
        <f>VLOOKUP($C5342,樹木資料表!$A$1:$K$4024,3,FALSE())</f>
        <v>D</v>
      </c>
      <c r="H5342" s="17">
        <f>VLOOKUP($C5342,樹木資料表!$A$1:$K$4024,4,FALSE())</f>
        <v>9</v>
      </c>
      <c r="I5342" s="17">
        <f>VLOOKUP($C5342,樹木資料表!$A$1:$K$4024,5,FALSE())</f>
        <v>1</v>
      </c>
      <c r="J5342" s="17">
        <f>VLOOKUP($C5342,樹木資料表!$A$1:$K$4024,6,FALSE())</f>
        <v>1.8</v>
      </c>
      <c r="K5342" s="17">
        <f>VLOOKUP($C5342,樹木資料表!$A$1:$K$4024,7,FALSE())</f>
        <v>2.6</v>
      </c>
      <c r="L5342" s="17">
        <f>VLOOKUP($C5342,樹木資料表!$A$1:$K$4024,8,FALSE())</f>
        <v>0</v>
      </c>
      <c r="M5342" s="8" t="s">
        <v>131</v>
      </c>
    </row>
    <row r="5343" spans="1:13" x14ac:dyDescent="0.2">
      <c r="A5343" s="9">
        <v>5342</v>
      </c>
      <c r="B5343" s="9">
        <v>2023</v>
      </c>
      <c r="C5343" s="1">
        <v>4387</v>
      </c>
      <c r="D5343" s="17" t="str">
        <f>VLOOKUP(C5343,樹木資料表!$A$1:$K$4024,2,FALSE())</f>
        <v>小葉樹杞</v>
      </c>
      <c r="E5343" s="11">
        <v>1.6</v>
      </c>
      <c r="G5343" s="17" t="str">
        <f>VLOOKUP($C5343,樹木資料表!$A$1:$K$4024,3,FALSE())</f>
        <v>D</v>
      </c>
      <c r="H5343" s="17">
        <f>VLOOKUP($C5343,樹木資料表!$A$1:$K$4024,4,FALSE())</f>
        <v>9</v>
      </c>
      <c r="I5343" s="17">
        <f>VLOOKUP($C5343,樹木資料表!$A$1:$K$4024,5,FALSE())</f>
        <v>1</v>
      </c>
      <c r="J5343" s="17">
        <f>VLOOKUP($C5343,樹木資料表!$A$1:$K$4024,6,FALSE())</f>
        <v>0</v>
      </c>
      <c r="K5343" s="17">
        <f>VLOOKUP($C5343,樹木資料表!$A$1:$K$4024,7,FALSE())</f>
        <v>2.7</v>
      </c>
      <c r="L5343" s="17">
        <f>VLOOKUP($C5343,樹木資料表!$A$1:$K$4024,8,FALSE())</f>
        <v>0</v>
      </c>
    </row>
    <row r="5344" spans="1:13" x14ac:dyDescent="0.2">
      <c r="A5344" s="9">
        <v>5343</v>
      </c>
      <c r="B5344" s="9">
        <v>2023</v>
      </c>
      <c r="C5344" s="1">
        <v>4389</v>
      </c>
      <c r="D5344" s="17" t="str">
        <f>VLOOKUP(C5344,樹木資料表!$A$1:$K$4024,2,FALSE())</f>
        <v>長葉木薑子</v>
      </c>
      <c r="E5344" s="11">
        <v>7.7</v>
      </c>
      <c r="G5344" s="17" t="str">
        <f>VLOOKUP($C5344,樹木資料表!$A$1:$K$4024,3,FALSE())</f>
        <v>D</v>
      </c>
      <c r="H5344" s="17">
        <f>VLOOKUP($C5344,樹木資料表!$A$1:$K$4024,4,FALSE())</f>
        <v>9</v>
      </c>
      <c r="I5344" s="17">
        <f>VLOOKUP($C5344,樹木資料表!$A$1:$K$4024,5,FALSE())</f>
        <v>1</v>
      </c>
      <c r="J5344" s="17">
        <f>VLOOKUP($C5344,樹木資料表!$A$1:$K$4024,6,FALSE())</f>
        <v>1.6</v>
      </c>
      <c r="K5344" s="17">
        <f>VLOOKUP($C5344,樹木資料表!$A$1:$K$4024,7,FALSE())</f>
        <v>1.2</v>
      </c>
      <c r="L5344" s="17">
        <f>VLOOKUP($C5344,樹木資料表!$A$1:$K$4024,8,FALSE())</f>
        <v>0</v>
      </c>
    </row>
    <row r="5345" spans="1:13" x14ac:dyDescent="0.2">
      <c r="A5345" s="9">
        <v>5344</v>
      </c>
      <c r="B5345" s="9">
        <v>2023</v>
      </c>
      <c r="C5345" s="1">
        <v>4390</v>
      </c>
      <c r="D5345" s="17" t="str">
        <f>VLOOKUP(C5345,樹木資料表!$A$1:$K$4024,2,FALSE())</f>
        <v>楊桐葉灰木</v>
      </c>
      <c r="E5345" s="11">
        <v>1.7</v>
      </c>
      <c r="G5345" s="17" t="str">
        <f>VLOOKUP($C5345,樹木資料表!$A$1:$K$4024,3,FALSE())</f>
        <v>D</v>
      </c>
      <c r="H5345" s="17">
        <f>VLOOKUP($C5345,樹木資料表!$A$1:$K$4024,4,FALSE())</f>
        <v>9</v>
      </c>
      <c r="I5345" s="17">
        <f>VLOOKUP($C5345,樹木資料表!$A$1:$K$4024,5,FALSE())</f>
        <v>1</v>
      </c>
      <c r="J5345" s="17">
        <f>VLOOKUP($C5345,樹木資料表!$A$1:$K$4024,6,FALSE())</f>
        <v>2.1</v>
      </c>
      <c r="K5345" s="17">
        <f>VLOOKUP($C5345,樹木資料表!$A$1:$K$4024,7,FALSE())</f>
        <v>1</v>
      </c>
      <c r="L5345" s="17">
        <f>VLOOKUP($C5345,樹木資料表!$A$1:$K$4024,8,FALSE())</f>
        <v>0</v>
      </c>
    </row>
    <row r="5346" spans="1:13" x14ac:dyDescent="0.2">
      <c r="A5346" s="9">
        <v>5345</v>
      </c>
      <c r="B5346" s="9">
        <v>2023</v>
      </c>
      <c r="C5346" s="1">
        <v>4391</v>
      </c>
      <c r="D5346" s="17" t="str">
        <f>VLOOKUP(C5346,樹木資料表!$A$1:$K$4024,2,FALSE())</f>
        <v>小葉樹杞</v>
      </c>
      <c r="E5346" s="11">
        <v>1.9</v>
      </c>
      <c r="G5346" s="17" t="str">
        <f>VLOOKUP($C5346,樹木資料表!$A$1:$K$4024,3,FALSE())</f>
        <v>D</v>
      </c>
      <c r="H5346" s="17">
        <f>VLOOKUP($C5346,樹木資料表!$A$1:$K$4024,4,FALSE())</f>
        <v>9</v>
      </c>
      <c r="I5346" s="17">
        <f>VLOOKUP($C5346,樹木資料表!$A$1:$K$4024,5,FALSE())</f>
        <v>1</v>
      </c>
      <c r="J5346" s="17">
        <f>VLOOKUP($C5346,樹木資料表!$A$1:$K$4024,6,FALSE())</f>
        <v>2.2999999999999998</v>
      </c>
      <c r="K5346" s="17">
        <f>VLOOKUP($C5346,樹木資料表!$A$1:$K$4024,7,FALSE())</f>
        <v>1</v>
      </c>
      <c r="L5346" s="17">
        <f>VLOOKUP($C5346,樹木資料表!$A$1:$K$4024,8,FALSE())</f>
        <v>0</v>
      </c>
    </row>
    <row r="5347" spans="1:13" x14ac:dyDescent="0.2">
      <c r="A5347" s="9">
        <v>5346</v>
      </c>
      <c r="B5347" s="9">
        <v>2023</v>
      </c>
      <c r="C5347" s="1">
        <v>4392</v>
      </c>
      <c r="D5347" s="17" t="str">
        <f>VLOOKUP(C5347,樹木資料表!$A$1:$K$4024,2,FALSE())</f>
        <v>小葉樹杞</v>
      </c>
      <c r="E5347" s="11">
        <v>1.9</v>
      </c>
      <c r="G5347" s="17" t="str">
        <f>VLOOKUP($C5347,樹木資料表!$A$1:$K$4024,3,FALSE())</f>
        <v>D</v>
      </c>
      <c r="H5347" s="17">
        <f>VLOOKUP($C5347,樹木資料表!$A$1:$K$4024,4,FALSE())</f>
        <v>9</v>
      </c>
      <c r="I5347" s="17">
        <f>VLOOKUP($C5347,樹木資料表!$A$1:$K$4024,5,FALSE())</f>
        <v>1</v>
      </c>
      <c r="J5347" s="17">
        <f>VLOOKUP($C5347,樹木資料表!$A$1:$K$4024,6,FALSE())</f>
        <v>2.6</v>
      </c>
      <c r="K5347" s="17">
        <f>VLOOKUP($C5347,樹木資料表!$A$1:$K$4024,7,FALSE())</f>
        <v>1</v>
      </c>
      <c r="L5347" s="17">
        <f>VLOOKUP($C5347,樹木資料表!$A$1:$K$4024,8,FALSE())</f>
        <v>0</v>
      </c>
    </row>
    <row r="5348" spans="1:13" x14ac:dyDescent="0.2">
      <c r="A5348" s="9">
        <v>5347</v>
      </c>
      <c r="B5348" s="9">
        <v>2023</v>
      </c>
      <c r="C5348" s="1">
        <v>4393</v>
      </c>
      <c r="D5348" s="17" t="str">
        <f>VLOOKUP(C5348,樹木資料表!$A$1:$K$4024,2,FALSE())</f>
        <v>小芽新木薑子</v>
      </c>
      <c r="E5348" s="11">
        <v>1.5</v>
      </c>
      <c r="G5348" s="17" t="str">
        <f>VLOOKUP($C5348,樹木資料表!$A$1:$K$4024,3,FALSE())</f>
        <v>D</v>
      </c>
      <c r="H5348" s="17">
        <f>VLOOKUP($C5348,樹木資料表!$A$1:$K$4024,4,FALSE())</f>
        <v>9</v>
      </c>
      <c r="I5348" s="17">
        <f>VLOOKUP($C5348,樹木資料表!$A$1:$K$4024,5,FALSE())</f>
        <v>1</v>
      </c>
      <c r="J5348" s="17">
        <f>VLOOKUP($C5348,樹木資料表!$A$1:$K$4024,6,FALSE())</f>
        <v>2.7</v>
      </c>
      <c r="K5348" s="17">
        <f>VLOOKUP($C5348,樹木資料表!$A$1:$K$4024,7,FALSE())</f>
        <v>1.7</v>
      </c>
      <c r="L5348" s="17">
        <f>VLOOKUP($C5348,樹木資料表!$A$1:$K$4024,8,FALSE())</f>
        <v>0</v>
      </c>
    </row>
    <row r="5349" spans="1:13" x14ac:dyDescent="0.2">
      <c r="A5349" s="9">
        <v>5348</v>
      </c>
      <c r="B5349" s="9">
        <v>2023</v>
      </c>
      <c r="C5349" s="1">
        <v>4394</v>
      </c>
      <c r="D5349" s="17" t="str">
        <f>VLOOKUP(C5349,樹木資料表!$A$1:$K$4024,2,FALSE())</f>
        <v>小葉樹杞</v>
      </c>
      <c r="E5349" s="11">
        <v>2</v>
      </c>
      <c r="G5349" s="17" t="str">
        <f>VLOOKUP($C5349,樹木資料表!$A$1:$K$4024,3,FALSE())</f>
        <v>D</v>
      </c>
      <c r="H5349" s="17">
        <f>VLOOKUP($C5349,樹木資料表!$A$1:$K$4024,4,FALSE())</f>
        <v>9</v>
      </c>
      <c r="I5349" s="17">
        <f>VLOOKUP($C5349,樹木資料表!$A$1:$K$4024,5,FALSE())</f>
        <v>1</v>
      </c>
      <c r="J5349" s="17">
        <f>VLOOKUP($C5349,樹木資料表!$A$1:$K$4024,6,FALSE())</f>
        <v>4.5</v>
      </c>
      <c r="K5349" s="17">
        <f>VLOOKUP($C5349,樹木資料表!$A$1:$K$4024,7,FALSE())</f>
        <v>2.2000000000000002</v>
      </c>
      <c r="L5349" s="17">
        <f>VLOOKUP($C5349,樹木資料表!$A$1:$K$4024,8,FALSE())</f>
        <v>0</v>
      </c>
    </row>
    <row r="5350" spans="1:13" x14ac:dyDescent="0.2">
      <c r="A5350" s="9">
        <v>5349</v>
      </c>
      <c r="B5350" s="9">
        <v>2023</v>
      </c>
      <c r="C5350" s="1">
        <v>4395</v>
      </c>
      <c r="D5350" s="17" t="str">
        <f>VLOOKUP(C5350,樹木資料表!$A$1:$K$4024,2,FALSE())</f>
        <v>小葉樹杞</v>
      </c>
      <c r="E5350" s="11">
        <v>4.7</v>
      </c>
      <c r="G5350" s="17" t="str">
        <f>VLOOKUP($C5350,樹木資料表!$A$1:$K$4024,3,FALSE())</f>
        <v>D</v>
      </c>
      <c r="H5350" s="17">
        <f>VLOOKUP($C5350,樹木資料表!$A$1:$K$4024,4,FALSE())</f>
        <v>9</v>
      </c>
      <c r="I5350" s="17">
        <f>VLOOKUP($C5350,樹木資料表!$A$1:$K$4024,5,FALSE())</f>
        <v>1</v>
      </c>
      <c r="J5350" s="17">
        <f>VLOOKUP($C5350,樹木資料表!$A$1:$K$4024,6,FALSE())</f>
        <v>3.9</v>
      </c>
      <c r="K5350" s="17">
        <f>VLOOKUP($C5350,樹木資料表!$A$1:$K$4024,7,FALSE())</f>
        <v>2</v>
      </c>
      <c r="L5350" s="17">
        <f>VLOOKUP($C5350,樹木資料表!$A$1:$K$4024,8,FALSE())</f>
        <v>0</v>
      </c>
    </row>
    <row r="5351" spans="1:13" x14ac:dyDescent="0.2">
      <c r="A5351" s="9">
        <v>5350</v>
      </c>
      <c r="B5351" s="9">
        <v>2023</v>
      </c>
      <c r="C5351" s="1">
        <v>4396</v>
      </c>
      <c r="D5351" s="17" t="str">
        <f>VLOOKUP(C5351,樹木資料表!$A$1:$K$4024,2,FALSE())</f>
        <v>臺灣山茶</v>
      </c>
      <c r="E5351" s="20">
        <v>0</v>
      </c>
      <c r="G5351" s="17" t="str">
        <f>VLOOKUP($C5351,樹木資料表!$A$1:$K$4024,3,FALSE())</f>
        <v>D</v>
      </c>
      <c r="H5351" s="17">
        <f>VLOOKUP($C5351,樹木資料表!$A$1:$K$4024,4,FALSE())</f>
        <v>9</v>
      </c>
      <c r="I5351" s="17">
        <f>VLOOKUP($C5351,樹木資料表!$A$1:$K$4024,5,FALSE())</f>
        <v>1</v>
      </c>
      <c r="J5351" s="17">
        <f>VLOOKUP($C5351,樹木資料表!$A$1:$K$4024,6,FALSE())</f>
        <v>4.2</v>
      </c>
      <c r="K5351" s="17">
        <f>VLOOKUP($C5351,樹木資料表!$A$1:$K$4024,7,FALSE())</f>
        <v>1.1000000000000001</v>
      </c>
      <c r="L5351" s="17">
        <f>VLOOKUP($C5351,樹木資料表!$A$1:$K$4024,8,FALSE())</f>
        <v>0</v>
      </c>
      <c r="M5351" s="8" t="s">
        <v>162</v>
      </c>
    </row>
    <row r="5352" spans="1:13" x14ac:dyDescent="0.2">
      <c r="A5352" s="9">
        <v>5351</v>
      </c>
      <c r="B5352" s="9">
        <v>2023</v>
      </c>
      <c r="C5352" s="27">
        <v>8861</v>
      </c>
      <c r="D5352" s="17" t="str">
        <f>VLOOKUP(C5352,樹木資料表!$A$1:$K$4024,2,FALSE())</f>
        <v>小葉樹杞</v>
      </c>
      <c r="E5352" s="11">
        <v>3</v>
      </c>
      <c r="G5352" s="17" t="str">
        <f>VLOOKUP($C5352,樹木資料表!$A$1:$K$4024,3,FALSE())</f>
        <v>D</v>
      </c>
      <c r="H5352" s="17">
        <f>VLOOKUP($C5352,樹木資料表!$A$1:$K$4024,4,FALSE())</f>
        <v>9</v>
      </c>
      <c r="I5352" s="17">
        <f>VLOOKUP($C5352,樹木資料表!$A$1:$K$4024,5,FALSE())</f>
        <v>1</v>
      </c>
      <c r="J5352" s="17">
        <f>VLOOKUP($C5352,樹木資料表!$A$1:$K$4024,6,FALSE())</f>
        <v>1.2</v>
      </c>
      <c r="K5352" s="17">
        <f>VLOOKUP($C5352,樹木資料表!$A$1:$K$4024,7,FALSE())</f>
        <v>2.2999999999999998</v>
      </c>
      <c r="L5352" s="17">
        <f>VLOOKUP($C5352,樹木資料表!$A$1:$K$4024,8,FALSE())</f>
        <v>4388</v>
      </c>
      <c r="M5352" s="8" t="s">
        <v>181</v>
      </c>
    </row>
    <row r="5353" spans="1:13" x14ac:dyDescent="0.2">
      <c r="A5353" s="9">
        <v>5352</v>
      </c>
      <c r="B5353" s="9">
        <v>2023</v>
      </c>
      <c r="C5353" s="1">
        <v>4397</v>
      </c>
      <c r="D5353" s="17" t="str">
        <f>VLOOKUP(C5353,樹木資料表!$A$1:$K$4024,2,FALSE())</f>
        <v>小葉樹杞</v>
      </c>
      <c r="E5353" s="11">
        <v>3.1</v>
      </c>
      <c r="G5353" s="17" t="str">
        <f>VLOOKUP($C5353,樹木資料表!$A$1:$K$4024,3,FALSE())</f>
        <v>D</v>
      </c>
      <c r="H5353" s="17">
        <f>VLOOKUP($C5353,樹木資料表!$A$1:$K$4024,4,FALSE())</f>
        <v>9</v>
      </c>
      <c r="I5353" s="17">
        <f>VLOOKUP($C5353,樹木資料表!$A$1:$K$4024,5,FALSE())</f>
        <v>2</v>
      </c>
      <c r="J5353" s="17">
        <f>VLOOKUP($C5353,樹木資料表!$A$1:$K$4024,6,FALSE())</f>
        <v>1.7</v>
      </c>
      <c r="K5353" s="17">
        <f>VLOOKUP($C5353,樹木資料表!$A$1:$K$4024,7,FALSE())</f>
        <v>3</v>
      </c>
      <c r="L5353" s="17">
        <f>VLOOKUP($C5353,樹木資料表!$A$1:$K$4024,8,FALSE())</f>
        <v>0</v>
      </c>
    </row>
    <row r="5354" spans="1:13" x14ac:dyDescent="0.2">
      <c r="A5354" s="9">
        <v>5353</v>
      </c>
      <c r="B5354" s="9">
        <v>2023</v>
      </c>
      <c r="C5354" s="1">
        <v>4398</v>
      </c>
      <c r="D5354" s="17" t="str">
        <f>VLOOKUP(C5354,樹木資料表!$A$1:$K$4024,2,FALSE())</f>
        <v>杏葉石櫟</v>
      </c>
      <c r="E5354" s="11">
        <v>34.4</v>
      </c>
      <c r="G5354" s="17" t="str">
        <f>VLOOKUP($C5354,樹木資料表!$A$1:$K$4024,3,FALSE())</f>
        <v>D</v>
      </c>
      <c r="H5354" s="17">
        <f>VLOOKUP($C5354,樹木資料表!$A$1:$K$4024,4,FALSE())</f>
        <v>9</v>
      </c>
      <c r="I5354" s="17">
        <f>VLOOKUP($C5354,樹木資料表!$A$1:$K$4024,5,FALSE())</f>
        <v>2</v>
      </c>
      <c r="J5354" s="17">
        <f>VLOOKUP($C5354,樹木資料表!$A$1:$K$4024,6,FALSE())</f>
        <v>1.9</v>
      </c>
      <c r="K5354" s="17">
        <f>VLOOKUP($C5354,樹木資料表!$A$1:$K$4024,7,FALSE())</f>
        <v>4.2</v>
      </c>
      <c r="L5354" s="17">
        <f>VLOOKUP($C5354,樹木資料表!$A$1:$K$4024,8,FALSE())</f>
        <v>0</v>
      </c>
    </row>
    <row r="5355" spans="1:13" x14ac:dyDescent="0.2">
      <c r="A5355" s="9">
        <v>5354</v>
      </c>
      <c r="B5355" s="9">
        <v>2023</v>
      </c>
      <c r="C5355" s="1">
        <v>4399</v>
      </c>
      <c r="D5355" s="17" t="str">
        <f>VLOOKUP(C5355,樹木資料表!$A$1:$K$4024,2,FALSE())</f>
        <v>小葉樹杞</v>
      </c>
      <c r="E5355" s="11">
        <v>2.9</v>
      </c>
      <c r="G5355" s="17" t="str">
        <f>VLOOKUP($C5355,樹木資料表!$A$1:$K$4024,3,FALSE())</f>
        <v>D</v>
      </c>
      <c r="H5355" s="17">
        <f>VLOOKUP($C5355,樹木資料表!$A$1:$K$4024,4,FALSE())</f>
        <v>9</v>
      </c>
      <c r="I5355" s="17">
        <f>VLOOKUP($C5355,樹木資料表!$A$1:$K$4024,5,FALSE())</f>
        <v>2</v>
      </c>
      <c r="J5355" s="17">
        <f>VLOOKUP($C5355,樹木資料表!$A$1:$K$4024,6,FALSE())</f>
        <v>2.7</v>
      </c>
      <c r="K5355" s="17">
        <f>VLOOKUP($C5355,樹木資料表!$A$1:$K$4024,7,FALSE())</f>
        <v>4.4000000000000004</v>
      </c>
      <c r="L5355" s="17">
        <f>VLOOKUP($C5355,樹木資料表!$A$1:$K$4024,8,FALSE())</f>
        <v>0</v>
      </c>
    </row>
    <row r="5356" spans="1:13" x14ac:dyDescent="0.2">
      <c r="A5356" s="9">
        <v>5355</v>
      </c>
      <c r="B5356" s="9">
        <v>2023</v>
      </c>
      <c r="C5356" s="1">
        <v>4400</v>
      </c>
      <c r="D5356" s="17" t="str">
        <f>VLOOKUP(C5356,樹木資料表!$A$1:$K$4024,2,FALSE())</f>
        <v>小葉樹杞</v>
      </c>
      <c r="E5356" s="11">
        <v>1.5</v>
      </c>
      <c r="G5356" s="17" t="str">
        <f>VLOOKUP($C5356,樹木資料表!$A$1:$K$4024,3,FALSE())</f>
        <v>D</v>
      </c>
      <c r="H5356" s="17">
        <f>VLOOKUP($C5356,樹木資料表!$A$1:$K$4024,4,FALSE())</f>
        <v>9</v>
      </c>
      <c r="I5356" s="17">
        <f>VLOOKUP($C5356,樹木資料表!$A$1:$K$4024,5,FALSE())</f>
        <v>2</v>
      </c>
      <c r="J5356" s="17">
        <f>VLOOKUP($C5356,樹木資料表!$A$1:$K$4024,6,FALSE())</f>
        <v>3</v>
      </c>
      <c r="K5356" s="17">
        <f>VLOOKUP($C5356,樹木資料表!$A$1:$K$4024,7,FALSE())</f>
        <v>4.2</v>
      </c>
      <c r="L5356" s="17">
        <f>VLOOKUP($C5356,樹木資料表!$A$1:$K$4024,8,FALSE())</f>
        <v>0</v>
      </c>
    </row>
    <row r="5357" spans="1:13" x14ac:dyDescent="0.2">
      <c r="A5357" s="9">
        <v>5356</v>
      </c>
      <c r="B5357" s="9">
        <v>2023</v>
      </c>
      <c r="C5357" s="1">
        <v>4401</v>
      </c>
      <c r="D5357" s="17" t="str">
        <f>VLOOKUP(C5357,樹木資料表!$A$1:$K$4024,2,FALSE())</f>
        <v>臺灣山茶</v>
      </c>
      <c r="E5357" s="11">
        <v>2.8</v>
      </c>
      <c r="F5357" s="11">
        <v>4.5</v>
      </c>
      <c r="G5357" s="17" t="str">
        <f>VLOOKUP($C5357,樹木資料表!$A$1:$K$4024,3,FALSE())</f>
        <v>D</v>
      </c>
      <c r="H5357" s="17">
        <f>VLOOKUP($C5357,樹木資料表!$A$1:$K$4024,4,FALSE())</f>
        <v>9</v>
      </c>
      <c r="I5357" s="17">
        <f>VLOOKUP($C5357,樹木資料表!$A$1:$K$4024,5,FALSE())</f>
        <v>2</v>
      </c>
      <c r="J5357" s="17">
        <f>VLOOKUP($C5357,樹木資料表!$A$1:$K$4024,6,FALSE())</f>
        <v>4.9000000000000004</v>
      </c>
      <c r="K5357" s="17">
        <f>VLOOKUP($C5357,樹木資料表!$A$1:$K$4024,7,FALSE())</f>
        <v>3.2</v>
      </c>
      <c r="L5357" s="17">
        <f>VLOOKUP($C5357,樹木資料表!$A$1:$K$4024,8,FALSE())</f>
        <v>0</v>
      </c>
    </row>
    <row r="5358" spans="1:13" x14ac:dyDescent="0.2">
      <c r="A5358" s="9">
        <v>5357</v>
      </c>
      <c r="B5358" s="9">
        <v>2023</v>
      </c>
      <c r="C5358" s="1">
        <v>4402</v>
      </c>
      <c r="D5358" s="17" t="str">
        <f>VLOOKUP(C5358,樹木資料表!$A$1:$K$4024,2,FALSE())</f>
        <v>臺灣山茶</v>
      </c>
      <c r="E5358" s="11">
        <v>2.9</v>
      </c>
      <c r="F5358" s="11">
        <v>3.5</v>
      </c>
      <c r="G5358" s="17" t="str">
        <f>VLOOKUP($C5358,樹木資料表!$A$1:$K$4024,3,FALSE())</f>
        <v>D</v>
      </c>
      <c r="H5358" s="17">
        <f>VLOOKUP($C5358,樹木資料表!$A$1:$K$4024,4,FALSE())</f>
        <v>9</v>
      </c>
      <c r="I5358" s="17">
        <f>VLOOKUP($C5358,樹木資料表!$A$1:$K$4024,5,FALSE())</f>
        <v>2</v>
      </c>
      <c r="J5358" s="17">
        <f>VLOOKUP($C5358,樹木資料表!$A$1:$K$4024,6,FALSE())</f>
        <v>4.2</v>
      </c>
      <c r="K5358" s="17">
        <f>VLOOKUP($C5358,樹木資料表!$A$1:$K$4024,7,FALSE())</f>
        <v>2.5</v>
      </c>
      <c r="L5358" s="17">
        <f>VLOOKUP($C5358,樹木資料表!$A$1:$K$4024,8,FALSE())</f>
        <v>0</v>
      </c>
    </row>
    <row r="5359" spans="1:13" x14ac:dyDescent="0.2">
      <c r="A5359" s="9">
        <v>5358</v>
      </c>
      <c r="B5359" s="9">
        <v>2023</v>
      </c>
      <c r="C5359" s="1">
        <v>4403</v>
      </c>
      <c r="D5359" s="17" t="str">
        <f>VLOOKUP(C5359,樹木資料表!$A$1:$K$4024,2,FALSE())</f>
        <v>小葉樹杞</v>
      </c>
      <c r="E5359" s="11">
        <v>3.3</v>
      </c>
      <c r="G5359" s="17" t="str">
        <f>VLOOKUP($C5359,樹木資料表!$A$1:$K$4024,3,FALSE())</f>
        <v>D</v>
      </c>
      <c r="H5359" s="17">
        <f>VLOOKUP($C5359,樹木資料表!$A$1:$K$4024,4,FALSE())</f>
        <v>9</v>
      </c>
      <c r="I5359" s="17">
        <f>VLOOKUP($C5359,樹木資料表!$A$1:$K$4024,5,FALSE())</f>
        <v>2</v>
      </c>
      <c r="J5359" s="17">
        <f>VLOOKUP($C5359,樹木資料表!$A$1:$K$4024,6,FALSE())</f>
        <v>3.1</v>
      </c>
      <c r="K5359" s="17">
        <f>VLOOKUP($C5359,樹木資料表!$A$1:$K$4024,7,FALSE())</f>
        <v>2.8</v>
      </c>
      <c r="L5359" s="17">
        <f>VLOOKUP($C5359,樹木資料表!$A$1:$K$4024,8,FALSE())</f>
        <v>0</v>
      </c>
    </row>
    <row r="5360" spans="1:13" x14ac:dyDescent="0.2">
      <c r="A5360" s="9">
        <v>5359</v>
      </c>
      <c r="B5360" s="9">
        <v>2023</v>
      </c>
      <c r="C5360" s="1">
        <v>4404</v>
      </c>
      <c r="D5360" s="17" t="str">
        <f>VLOOKUP(C5360,樹木資料表!$A$1:$K$4024,2,FALSE())</f>
        <v>小葉樹杞</v>
      </c>
      <c r="E5360" s="11">
        <v>1.2</v>
      </c>
      <c r="G5360" s="17" t="str">
        <f>VLOOKUP($C5360,樹木資料表!$A$1:$K$4024,3,FALSE())</f>
        <v>D</v>
      </c>
      <c r="H5360" s="17">
        <f>VLOOKUP($C5360,樹木資料表!$A$1:$K$4024,4,FALSE())</f>
        <v>9</v>
      </c>
      <c r="I5360" s="17">
        <f>VLOOKUP($C5360,樹木資料表!$A$1:$K$4024,5,FALSE())</f>
        <v>2</v>
      </c>
      <c r="J5360" s="17">
        <f>VLOOKUP($C5360,樹木資料表!$A$1:$K$4024,6,FALSE())</f>
        <v>3</v>
      </c>
      <c r="K5360" s="17">
        <f>VLOOKUP($C5360,樹木資料表!$A$1:$K$4024,7,FALSE())</f>
        <v>3</v>
      </c>
      <c r="L5360" s="17">
        <f>VLOOKUP($C5360,樹木資料表!$A$1:$K$4024,8,FALSE())</f>
        <v>0</v>
      </c>
    </row>
    <row r="5361" spans="1:13" x14ac:dyDescent="0.2">
      <c r="A5361" s="9">
        <v>5360</v>
      </c>
      <c r="B5361" s="9">
        <v>2023</v>
      </c>
      <c r="C5361" s="1">
        <v>4405</v>
      </c>
      <c r="D5361" s="17" t="str">
        <f>VLOOKUP(C5361,樹木資料表!$A$1:$K$4024,2,FALSE())</f>
        <v>狗骨仔</v>
      </c>
      <c r="E5361" s="11">
        <v>2.6</v>
      </c>
      <c r="G5361" s="17" t="str">
        <f>VLOOKUP($C5361,樹木資料表!$A$1:$K$4024,3,FALSE())</f>
        <v>D</v>
      </c>
      <c r="H5361" s="17">
        <f>VLOOKUP($C5361,樹木資料表!$A$1:$K$4024,4,FALSE())</f>
        <v>9</v>
      </c>
      <c r="I5361" s="17">
        <f>VLOOKUP($C5361,樹木資料表!$A$1:$K$4024,5,FALSE())</f>
        <v>2</v>
      </c>
      <c r="J5361" s="17">
        <f>VLOOKUP($C5361,樹木資料表!$A$1:$K$4024,6,FALSE())</f>
        <v>3.1</v>
      </c>
      <c r="K5361" s="17">
        <f>VLOOKUP($C5361,樹木資料表!$A$1:$K$4024,7,FALSE())</f>
        <v>2.9</v>
      </c>
      <c r="L5361" s="17">
        <f>VLOOKUP($C5361,樹木資料表!$A$1:$K$4024,8,FALSE())</f>
        <v>0</v>
      </c>
    </row>
    <row r="5362" spans="1:13" x14ac:dyDescent="0.2">
      <c r="A5362" s="9">
        <v>5361</v>
      </c>
      <c r="B5362" s="9">
        <v>2023</v>
      </c>
      <c r="C5362" s="1">
        <v>4406</v>
      </c>
      <c r="D5362" s="17" t="str">
        <f>VLOOKUP(C5362,樹木資料表!$A$1:$K$4024,2,FALSE())</f>
        <v>小葉樹杞</v>
      </c>
      <c r="E5362" s="11">
        <v>2.8</v>
      </c>
      <c r="G5362" s="17" t="str">
        <f>VLOOKUP($C5362,樹木資料表!$A$1:$K$4024,3,FALSE())</f>
        <v>D</v>
      </c>
      <c r="H5362" s="17">
        <f>VLOOKUP($C5362,樹木資料表!$A$1:$K$4024,4,FALSE())</f>
        <v>9</v>
      </c>
      <c r="I5362" s="17">
        <f>VLOOKUP($C5362,樹木資料表!$A$1:$K$4024,5,FALSE())</f>
        <v>2</v>
      </c>
      <c r="J5362" s="17">
        <f>VLOOKUP($C5362,樹木資料表!$A$1:$K$4024,6,FALSE())</f>
        <v>2.2999999999999998</v>
      </c>
      <c r="K5362" s="17">
        <f>VLOOKUP($C5362,樹木資料表!$A$1:$K$4024,7,FALSE())</f>
        <v>3</v>
      </c>
      <c r="L5362" s="17">
        <f>VLOOKUP($C5362,樹木資料表!$A$1:$K$4024,8,FALSE())</f>
        <v>0</v>
      </c>
    </row>
    <row r="5363" spans="1:13" x14ac:dyDescent="0.2">
      <c r="A5363" s="9">
        <v>5362</v>
      </c>
      <c r="B5363" s="9">
        <v>2023</v>
      </c>
      <c r="C5363" s="1">
        <v>4407</v>
      </c>
      <c r="D5363" s="17" t="str">
        <f>VLOOKUP(C5363,樹木資料表!$A$1:$K$4024,2,FALSE())</f>
        <v>小葉樹杞</v>
      </c>
      <c r="E5363" s="20">
        <v>0</v>
      </c>
      <c r="G5363" s="17" t="str">
        <f>VLOOKUP($C5363,樹木資料表!$A$1:$K$4024,3,FALSE())</f>
        <v>D</v>
      </c>
      <c r="H5363" s="17">
        <f>VLOOKUP($C5363,樹木資料表!$A$1:$K$4024,4,FALSE())</f>
        <v>9</v>
      </c>
      <c r="I5363" s="17">
        <f>VLOOKUP($C5363,樹木資料表!$A$1:$K$4024,5,FALSE())</f>
        <v>2</v>
      </c>
      <c r="J5363" s="17">
        <f>VLOOKUP($C5363,樹木資料表!$A$1:$K$4024,6,FALSE())</f>
        <v>1.5</v>
      </c>
      <c r="K5363" s="17">
        <f>VLOOKUP($C5363,樹木資料表!$A$1:$K$4024,7,FALSE())</f>
        <v>3</v>
      </c>
      <c r="L5363" s="17">
        <f>VLOOKUP($C5363,樹木資料表!$A$1:$K$4024,8,FALSE())</f>
        <v>0</v>
      </c>
      <c r="M5363" s="8" t="s">
        <v>131</v>
      </c>
    </row>
    <row r="5364" spans="1:13" x14ac:dyDescent="0.2">
      <c r="A5364" s="9">
        <v>5363</v>
      </c>
      <c r="B5364" s="9">
        <v>2023</v>
      </c>
      <c r="C5364" s="1">
        <v>4408</v>
      </c>
      <c r="D5364" s="17" t="str">
        <f>VLOOKUP(C5364,樹木資料表!$A$1:$K$4024,2,FALSE())</f>
        <v>瓊楠</v>
      </c>
      <c r="E5364" s="11">
        <v>10.5</v>
      </c>
      <c r="G5364" s="17" t="str">
        <f>VLOOKUP($C5364,樹木資料表!$A$1:$K$4024,3,FALSE())</f>
        <v>D</v>
      </c>
      <c r="H5364" s="17">
        <f>VLOOKUP($C5364,樹木資料表!$A$1:$K$4024,4,FALSE())</f>
        <v>9</v>
      </c>
      <c r="I5364" s="17">
        <f>VLOOKUP($C5364,樹木資料表!$A$1:$K$4024,5,FALSE())</f>
        <v>2</v>
      </c>
      <c r="J5364" s="17">
        <f>VLOOKUP($C5364,樹木資料表!$A$1:$K$4024,6,FALSE())</f>
        <v>1.1000000000000001</v>
      </c>
      <c r="K5364" s="17">
        <f>VLOOKUP($C5364,樹木資料表!$A$1:$K$4024,7,FALSE())</f>
        <v>2.9</v>
      </c>
      <c r="L5364" s="17">
        <f>VLOOKUP($C5364,樹木資料表!$A$1:$K$4024,8,FALSE())</f>
        <v>0</v>
      </c>
    </row>
    <row r="5365" spans="1:13" x14ac:dyDescent="0.2">
      <c r="A5365" s="9">
        <v>5364</v>
      </c>
      <c r="B5365" s="9">
        <v>2023</v>
      </c>
      <c r="C5365" s="1">
        <v>4409</v>
      </c>
      <c r="D5365" s="17" t="str">
        <f>VLOOKUP(C5365,樹木資料表!$A$1:$K$4024,2,FALSE())</f>
        <v>小葉樹杞</v>
      </c>
      <c r="E5365" s="11">
        <v>2.2000000000000002</v>
      </c>
      <c r="G5365" s="17" t="str">
        <f>VLOOKUP($C5365,樹木資料表!$A$1:$K$4024,3,FALSE())</f>
        <v>D</v>
      </c>
      <c r="H5365" s="17">
        <f>VLOOKUP($C5365,樹木資料表!$A$1:$K$4024,4,FALSE())</f>
        <v>9</v>
      </c>
      <c r="I5365" s="17">
        <f>VLOOKUP($C5365,樹木資料表!$A$1:$K$4024,5,FALSE())</f>
        <v>2</v>
      </c>
      <c r="J5365" s="17">
        <f>VLOOKUP($C5365,樹木資料表!$A$1:$K$4024,6,FALSE())</f>
        <v>2</v>
      </c>
      <c r="K5365" s="17">
        <f>VLOOKUP($C5365,樹木資料表!$A$1:$K$4024,7,FALSE())</f>
        <v>1.3</v>
      </c>
      <c r="L5365" s="17">
        <f>VLOOKUP($C5365,樹木資料表!$A$1:$K$4024,8,FALSE())</f>
        <v>0</v>
      </c>
    </row>
    <row r="5366" spans="1:13" x14ac:dyDescent="0.2">
      <c r="A5366" s="9">
        <v>5365</v>
      </c>
      <c r="B5366" s="9">
        <v>2023</v>
      </c>
      <c r="C5366" s="1">
        <v>4410</v>
      </c>
      <c r="D5366" s="17" t="str">
        <f>VLOOKUP(C5366,樹木資料表!$A$1:$K$4024,2,FALSE())</f>
        <v>小葉樹杞</v>
      </c>
      <c r="E5366" s="29">
        <v>1.2</v>
      </c>
      <c r="G5366" s="17" t="str">
        <f>VLOOKUP($C5366,樹木資料表!$A$1:$K$4024,3,FALSE())</f>
        <v>D</v>
      </c>
      <c r="H5366" s="17">
        <f>VLOOKUP($C5366,樹木資料表!$A$1:$K$4024,4,FALSE())</f>
        <v>9</v>
      </c>
      <c r="I5366" s="17">
        <f>VLOOKUP($C5366,樹木資料表!$A$1:$K$4024,5,FALSE())</f>
        <v>2</v>
      </c>
      <c r="J5366" s="17">
        <f>VLOOKUP($C5366,樹木資料表!$A$1:$K$4024,6,FALSE())</f>
        <v>1.8</v>
      </c>
      <c r="K5366" s="17">
        <f>VLOOKUP($C5366,樹木資料表!$A$1:$K$4024,7,FALSE())</f>
        <v>1.3</v>
      </c>
      <c r="L5366" s="17">
        <f>VLOOKUP($C5366,樹木資料表!$A$1:$K$4024,8,FALSE())</f>
        <v>0</v>
      </c>
      <c r="M5366" s="8" t="s">
        <v>142</v>
      </c>
    </row>
    <row r="5367" spans="1:13" x14ac:dyDescent="0.2">
      <c r="A5367" s="9">
        <v>5366</v>
      </c>
      <c r="B5367" s="9">
        <v>2023</v>
      </c>
      <c r="C5367" s="1">
        <v>4411</v>
      </c>
      <c r="D5367" s="17" t="str">
        <f>VLOOKUP(C5367,樹木資料表!$A$1:$K$4024,2,FALSE())</f>
        <v>小葉樹杞</v>
      </c>
      <c r="E5367" s="11">
        <v>1.2</v>
      </c>
      <c r="G5367" s="17" t="str">
        <f>VLOOKUP($C5367,樹木資料表!$A$1:$K$4024,3,FALSE())</f>
        <v>D</v>
      </c>
      <c r="H5367" s="17">
        <f>VLOOKUP($C5367,樹木資料表!$A$1:$K$4024,4,FALSE())</f>
        <v>9</v>
      </c>
      <c r="I5367" s="17">
        <f>VLOOKUP($C5367,樹木資料表!$A$1:$K$4024,5,FALSE())</f>
        <v>2</v>
      </c>
      <c r="J5367" s="17">
        <f>VLOOKUP($C5367,樹木資料表!$A$1:$K$4024,6,FALSE())</f>
        <v>4.8</v>
      </c>
      <c r="K5367" s="17">
        <f>VLOOKUP($C5367,樹木資料表!$A$1:$K$4024,7,FALSE())</f>
        <v>3</v>
      </c>
      <c r="L5367" s="17">
        <f>VLOOKUP($C5367,樹木資料表!$A$1:$K$4024,8,FALSE())</f>
        <v>0</v>
      </c>
    </row>
    <row r="5368" spans="1:13" x14ac:dyDescent="0.2">
      <c r="A5368" s="9">
        <v>5367</v>
      </c>
      <c r="B5368" s="9">
        <v>2023</v>
      </c>
      <c r="C5368" s="1">
        <v>4412</v>
      </c>
      <c r="D5368" s="17" t="str">
        <f>VLOOKUP(C5368,樹木資料表!$A$1:$K$4024,2,FALSE())</f>
        <v>福建賽衛矛</v>
      </c>
      <c r="E5368" s="11">
        <v>3</v>
      </c>
      <c r="G5368" s="17" t="str">
        <f>VLOOKUP($C5368,樹木資料表!$A$1:$K$4024,3,FALSE())</f>
        <v>D</v>
      </c>
      <c r="H5368" s="17">
        <f>VLOOKUP($C5368,樹木資料表!$A$1:$K$4024,4,FALSE())</f>
        <v>9</v>
      </c>
      <c r="I5368" s="17">
        <f>VLOOKUP($C5368,樹木資料表!$A$1:$K$4024,5,FALSE())</f>
        <v>2</v>
      </c>
      <c r="J5368" s="17">
        <f>VLOOKUP($C5368,樹木資料表!$A$1:$K$4024,6,FALSE())</f>
        <v>4.5</v>
      </c>
      <c r="K5368" s="17">
        <f>VLOOKUP($C5368,樹木資料表!$A$1:$K$4024,7,FALSE())</f>
        <v>2.2999999999999998</v>
      </c>
      <c r="L5368" s="17">
        <f>VLOOKUP($C5368,樹木資料表!$A$1:$K$4024,8,FALSE())</f>
        <v>0</v>
      </c>
    </row>
    <row r="5369" spans="1:13" x14ac:dyDescent="0.2">
      <c r="A5369" s="9">
        <v>5368</v>
      </c>
      <c r="B5369" s="9">
        <v>2023</v>
      </c>
      <c r="C5369" s="1">
        <v>4413</v>
      </c>
      <c r="D5369" s="17" t="str">
        <f>VLOOKUP(C5369,樹木資料表!$A$1:$K$4024,2,FALSE())</f>
        <v>小葉樹杞</v>
      </c>
      <c r="E5369" s="11">
        <v>2.9</v>
      </c>
      <c r="G5369" s="17" t="str">
        <f>VLOOKUP($C5369,樹木資料表!$A$1:$K$4024,3,FALSE())</f>
        <v>D</v>
      </c>
      <c r="H5369" s="17">
        <f>VLOOKUP($C5369,樹木資料表!$A$1:$K$4024,4,FALSE())</f>
        <v>9</v>
      </c>
      <c r="I5369" s="17">
        <f>VLOOKUP($C5369,樹木資料表!$A$1:$K$4024,5,FALSE())</f>
        <v>3</v>
      </c>
      <c r="J5369" s="17">
        <f>VLOOKUP($C5369,樹木資料表!$A$1:$K$4024,6,FALSE())</f>
        <v>2.8</v>
      </c>
      <c r="K5369" s="17">
        <f>VLOOKUP($C5369,樹木資料表!$A$1:$K$4024,7,FALSE())</f>
        <v>2.5</v>
      </c>
      <c r="L5369" s="17">
        <f>VLOOKUP($C5369,樹木資料表!$A$1:$K$4024,8,FALSE())</f>
        <v>0</v>
      </c>
    </row>
    <row r="5370" spans="1:13" x14ac:dyDescent="0.2">
      <c r="A5370" s="9">
        <v>5369</v>
      </c>
      <c r="B5370" s="9">
        <v>2023</v>
      </c>
      <c r="C5370" s="1">
        <v>4414</v>
      </c>
      <c r="D5370" s="17" t="str">
        <f>VLOOKUP(C5370,樹木資料表!$A$1:$K$4024,2,FALSE())</f>
        <v>臺灣山茶</v>
      </c>
      <c r="E5370" s="11">
        <v>2.8</v>
      </c>
      <c r="F5370" s="11">
        <v>4</v>
      </c>
      <c r="G5370" s="17" t="str">
        <f>VLOOKUP($C5370,樹木資料表!$A$1:$K$4024,3,FALSE())</f>
        <v>D</v>
      </c>
      <c r="H5370" s="17">
        <f>VLOOKUP($C5370,樹木資料表!$A$1:$K$4024,4,FALSE())</f>
        <v>9</v>
      </c>
      <c r="I5370" s="17">
        <f>VLOOKUP($C5370,樹木資料表!$A$1:$K$4024,5,FALSE())</f>
        <v>3</v>
      </c>
      <c r="J5370" s="17">
        <f>VLOOKUP($C5370,樹木資料表!$A$1:$K$4024,6,FALSE())</f>
        <v>4.5999999999999996</v>
      </c>
      <c r="K5370" s="17">
        <f>VLOOKUP($C5370,樹木資料表!$A$1:$K$4024,7,FALSE())</f>
        <v>2.8</v>
      </c>
      <c r="L5370" s="17">
        <f>VLOOKUP($C5370,樹木資料表!$A$1:$K$4024,8,FALSE())</f>
        <v>0</v>
      </c>
    </row>
    <row r="5371" spans="1:13" x14ac:dyDescent="0.2">
      <c r="A5371" s="9">
        <v>5370</v>
      </c>
      <c r="B5371" s="9">
        <v>2023</v>
      </c>
      <c r="C5371" s="1">
        <v>4415</v>
      </c>
      <c r="D5371" s="17" t="str">
        <f>VLOOKUP(C5371,樹木資料表!$A$1:$K$4024,2,FALSE())</f>
        <v>臺灣山茶</v>
      </c>
      <c r="E5371" s="11">
        <v>1.8</v>
      </c>
      <c r="F5371" s="11">
        <v>2.5</v>
      </c>
      <c r="G5371" s="17" t="str">
        <f>VLOOKUP($C5371,樹木資料表!$A$1:$K$4024,3,FALSE())</f>
        <v>D</v>
      </c>
      <c r="H5371" s="17">
        <f>VLOOKUP($C5371,樹木資料表!$A$1:$K$4024,4,FALSE())</f>
        <v>9</v>
      </c>
      <c r="I5371" s="17">
        <f>VLOOKUP($C5371,樹木資料表!$A$1:$K$4024,5,FALSE())</f>
        <v>3</v>
      </c>
      <c r="J5371" s="17">
        <f>VLOOKUP($C5371,樹木資料表!$A$1:$K$4024,6,FALSE())</f>
        <v>4.9000000000000004</v>
      </c>
      <c r="K5371" s="17">
        <f>VLOOKUP($C5371,樹木資料表!$A$1:$K$4024,7,FALSE())</f>
        <v>1</v>
      </c>
      <c r="L5371" s="17">
        <f>VLOOKUP($C5371,樹木資料表!$A$1:$K$4024,8,FALSE())</f>
        <v>0</v>
      </c>
    </row>
    <row r="5372" spans="1:13" x14ac:dyDescent="0.2">
      <c r="A5372" s="9">
        <v>5371</v>
      </c>
      <c r="B5372" s="9">
        <v>2023</v>
      </c>
      <c r="C5372" s="1">
        <v>4416</v>
      </c>
      <c r="D5372" s="17" t="str">
        <f>VLOOKUP(C5372,樹木資料表!$A$1:$K$4024,2,FALSE())</f>
        <v>小葉樹杞</v>
      </c>
      <c r="E5372" s="11">
        <v>2</v>
      </c>
      <c r="G5372" s="17" t="str">
        <f>VLOOKUP($C5372,樹木資料表!$A$1:$K$4024,3,FALSE())</f>
        <v>D</v>
      </c>
      <c r="H5372" s="17">
        <f>VLOOKUP($C5372,樹木資料表!$A$1:$K$4024,4,FALSE())</f>
        <v>9</v>
      </c>
      <c r="I5372" s="17">
        <f>VLOOKUP($C5372,樹木資料表!$A$1:$K$4024,5,FALSE())</f>
        <v>3</v>
      </c>
      <c r="J5372" s="17">
        <f>VLOOKUP($C5372,樹木資料表!$A$1:$K$4024,6,FALSE())</f>
        <v>3</v>
      </c>
      <c r="K5372" s="17">
        <f>VLOOKUP($C5372,樹木資料表!$A$1:$K$4024,7,FALSE())</f>
        <v>1.6</v>
      </c>
      <c r="L5372" s="17">
        <f>VLOOKUP($C5372,樹木資料表!$A$1:$K$4024,8,FALSE())</f>
        <v>0</v>
      </c>
    </row>
    <row r="5373" spans="1:13" x14ac:dyDescent="0.2">
      <c r="A5373" s="9">
        <v>5372</v>
      </c>
      <c r="B5373" s="9">
        <v>2023</v>
      </c>
      <c r="C5373" s="1">
        <v>4417</v>
      </c>
      <c r="D5373" s="17" t="str">
        <f>VLOOKUP(C5373,樹木資料表!$A$1:$K$4024,2,FALSE())</f>
        <v>小葉樹杞</v>
      </c>
      <c r="E5373" s="11">
        <v>6.8</v>
      </c>
      <c r="G5373" s="17" t="str">
        <f>VLOOKUP($C5373,樹木資料表!$A$1:$K$4024,3,FALSE())</f>
        <v>D</v>
      </c>
      <c r="H5373" s="17">
        <f>VLOOKUP($C5373,樹木資料表!$A$1:$K$4024,4,FALSE())</f>
        <v>9</v>
      </c>
      <c r="I5373" s="17">
        <f>VLOOKUP($C5373,樹木資料表!$A$1:$K$4024,5,FALSE())</f>
        <v>3</v>
      </c>
      <c r="J5373" s="17">
        <f>VLOOKUP($C5373,樹木資料表!$A$1:$K$4024,6,FALSE())</f>
        <v>2.8</v>
      </c>
      <c r="K5373" s="17">
        <f>VLOOKUP($C5373,樹木資料表!$A$1:$K$4024,7,FALSE())</f>
        <v>0.9</v>
      </c>
      <c r="L5373" s="17">
        <f>VLOOKUP($C5373,樹木資料表!$A$1:$K$4024,8,FALSE())</f>
        <v>0</v>
      </c>
    </row>
    <row r="5374" spans="1:13" x14ac:dyDescent="0.2">
      <c r="A5374" s="9">
        <v>5373</v>
      </c>
      <c r="B5374" s="9">
        <v>2023</v>
      </c>
      <c r="C5374" s="1">
        <v>4418</v>
      </c>
      <c r="D5374" s="17" t="str">
        <f>VLOOKUP(C5374,樹木資料表!$A$1:$K$4024,2,FALSE())</f>
        <v>瓊楠</v>
      </c>
      <c r="E5374" s="11">
        <v>2.9</v>
      </c>
      <c r="G5374" s="17" t="str">
        <f>VLOOKUP($C5374,樹木資料表!$A$1:$K$4024,3,FALSE())</f>
        <v>D</v>
      </c>
      <c r="H5374" s="17">
        <f>VLOOKUP($C5374,樹木資料表!$A$1:$K$4024,4,FALSE())</f>
        <v>9</v>
      </c>
      <c r="I5374" s="17">
        <f>VLOOKUP($C5374,樹木資料表!$A$1:$K$4024,5,FALSE())</f>
        <v>3</v>
      </c>
      <c r="J5374" s="17">
        <f>VLOOKUP($C5374,樹木資料表!$A$1:$K$4024,6,FALSE())</f>
        <v>2.1</v>
      </c>
      <c r="K5374" s="17">
        <f>VLOOKUP($C5374,樹木資料表!$A$1:$K$4024,7,FALSE())</f>
        <v>0.5</v>
      </c>
      <c r="L5374" s="17">
        <f>VLOOKUP($C5374,樹木資料表!$A$1:$K$4024,8,FALSE())</f>
        <v>0</v>
      </c>
    </row>
    <row r="5375" spans="1:13" x14ac:dyDescent="0.2">
      <c r="A5375" s="9">
        <v>5374</v>
      </c>
      <c r="B5375" s="9">
        <v>2023</v>
      </c>
      <c r="C5375" s="1">
        <v>4419</v>
      </c>
      <c r="D5375" s="17" t="str">
        <f>VLOOKUP(C5375,樹木資料表!$A$1:$K$4024,2,FALSE())</f>
        <v>臺灣灰木</v>
      </c>
      <c r="E5375" s="20">
        <v>0</v>
      </c>
      <c r="G5375" s="17" t="str">
        <f>VLOOKUP($C5375,樹木資料表!$A$1:$K$4024,3,FALSE())</f>
        <v>D</v>
      </c>
      <c r="H5375" s="17">
        <f>VLOOKUP($C5375,樹木資料表!$A$1:$K$4024,4,FALSE())</f>
        <v>9</v>
      </c>
      <c r="I5375" s="17">
        <f>VLOOKUP($C5375,樹木資料表!$A$1:$K$4024,5,FALSE())</f>
        <v>3</v>
      </c>
      <c r="J5375" s="17">
        <f>VLOOKUP($C5375,樹木資料表!$A$1:$K$4024,6,FALSE())</f>
        <v>1.9</v>
      </c>
      <c r="K5375" s="17">
        <f>VLOOKUP($C5375,樹木資料表!$A$1:$K$4024,7,FALSE())</f>
        <v>0.3</v>
      </c>
      <c r="L5375" s="17">
        <f>VLOOKUP($C5375,樹木資料表!$A$1:$K$4024,8,FALSE())</f>
        <v>0</v>
      </c>
      <c r="M5375" s="8" t="s">
        <v>131</v>
      </c>
    </row>
    <row r="5376" spans="1:13" x14ac:dyDescent="0.2">
      <c r="A5376" s="9">
        <v>5375</v>
      </c>
      <c r="B5376" s="9">
        <v>2023</v>
      </c>
      <c r="C5376" s="1">
        <v>4420</v>
      </c>
      <c r="D5376" s="17" t="str">
        <f>VLOOKUP(C5376,樹木資料表!$A$1:$K$4024,2,FALSE())</f>
        <v>小葉樹杞</v>
      </c>
      <c r="E5376" s="11">
        <v>1.6</v>
      </c>
      <c r="G5376" s="17" t="str">
        <f>VLOOKUP($C5376,樹木資料表!$A$1:$K$4024,3,FALSE())</f>
        <v>D</v>
      </c>
      <c r="H5376" s="17">
        <f>VLOOKUP($C5376,樹木資料表!$A$1:$K$4024,4,FALSE())</f>
        <v>9</v>
      </c>
      <c r="I5376" s="17">
        <f>VLOOKUP($C5376,樹木資料表!$A$1:$K$4024,5,FALSE())</f>
        <v>3</v>
      </c>
      <c r="J5376" s="17">
        <f>VLOOKUP($C5376,樹木資料表!$A$1:$K$4024,6,FALSE())</f>
        <v>1.2</v>
      </c>
      <c r="K5376" s="17">
        <f>VLOOKUP($C5376,樹木資料表!$A$1:$K$4024,7,FALSE())</f>
        <v>1.5</v>
      </c>
      <c r="L5376" s="17">
        <f>VLOOKUP($C5376,樹木資料表!$A$1:$K$4024,8,FALSE())</f>
        <v>0</v>
      </c>
    </row>
    <row r="5377" spans="1:13" x14ac:dyDescent="0.2">
      <c r="A5377" s="9">
        <v>5376</v>
      </c>
      <c r="B5377" s="9">
        <v>2023</v>
      </c>
      <c r="C5377" s="1">
        <v>4421</v>
      </c>
      <c r="D5377" s="17" t="str">
        <f>VLOOKUP(C5377,樹木資料表!$A$1:$K$4024,2,FALSE())</f>
        <v>臺灣山茶</v>
      </c>
      <c r="E5377" s="11">
        <v>4.4000000000000004</v>
      </c>
      <c r="F5377" s="11">
        <v>4.5</v>
      </c>
      <c r="G5377" s="17" t="str">
        <f>VLOOKUP($C5377,樹木資料表!$A$1:$K$4024,3,FALSE())</f>
        <v>D</v>
      </c>
      <c r="H5377" s="17">
        <f>VLOOKUP($C5377,樹木資料表!$A$1:$K$4024,4,FALSE())</f>
        <v>9</v>
      </c>
      <c r="I5377" s="17">
        <f>VLOOKUP($C5377,樹木資料表!$A$1:$K$4024,5,FALSE())</f>
        <v>3</v>
      </c>
      <c r="J5377" s="17">
        <f>VLOOKUP($C5377,樹木資料表!$A$1:$K$4024,6,FALSE())</f>
        <v>1.1000000000000001</v>
      </c>
      <c r="K5377" s="17">
        <f>VLOOKUP($C5377,樹木資料表!$A$1:$K$4024,7,FALSE())</f>
        <v>2.5</v>
      </c>
      <c r="L5377" s="17">
        <f>VLOOKUP($C5377,樹木資料表!$A$1:$K$4024,8,FALSE())</f>
        <v>0</v>
      </c>
    </row>
    <row r="5378" spans="1:13" x14ac:dyDescent="0.2">
      <c r="A5378" s="9">
        <v>5377</v>
      </c>
      <c r="B5378" s="9">
        <v>2023</v>
      </c>
      <c r="C5378" s="1">
        <v>4422</v>
      </c>
      <c r="D5378" s="17" t="str">
        <f>VLOOKUP(C5378,樹木資料表!$A$1:$K$4024,2,FALSE())</f>
        <v>臺灣山茶</v>
      </c>
      <c r="E5378" s="20">
        <v>0</v>
      </c>
      <c r="G5378" s="17" t="str">
        <f>VLOOKUP($C5378,樹木資料表!$A$1:$K$4024,3,FALSE())</f>
        <v>D</v>
      </c>
      <c r="H5378" s="17">
        <f>VLOOKUP($C5378,樹木資料表!$A$1:$K$4024,4,FALSE())</f>
        <v>9</v>
      </c>
      <c r="I5378" s="17">
        <f>VLOOKUP($C5378,樹木資料表!$A$1:$K$4024,5,FALSE())</f>
        <v>3</v>
      </c>
      <c r="J5378" s="17">
        <f>VLOOKUP($C5378,樹木資料表!$A$1:$K$4024,6,FALSE())</f>
        <v>1.1000000000000001</v>
      </c>
      <c r="K5378" s="17">
        <f>VLOOKUP($C5378,樹木資料表!$A$1:$K$4024,7,FALSE())</f>
        <v>3.4</v>
      </c>
      <c r="L5378" s="17">
        <f>VLOOKUP($C5378,樹木資料表!$A$1:$K$4024,8,FALSE())</f>
        <v>0</v>
      </c>
      <c r="M5378" s="8" t="s">
        <v>131</v>
      </c>
    </row>
    <row r="5379" spans="1:13" x14ac:dyDescent="0.2">
      <c r="A5379" s="9">
        <v>5378</v>
      </c>
      <c r="B5379" s="9">
        <v>2023</v>
      </c>
      <c r="C5379" s="1">
        <v>4423</v>
      </c>
      <c r="D5379" s="17" t="str">
        <f>VLOOKUP(C5379,樹木資料表!$A$1:$K$4024,2,FALSE())</f>
        <v>小葉樹杞</v>
      </c>
      <c r="E5379" s="11">
        <v>2.9</v>
      </c>
      <c r="G5379" s="17" t="str">
        <f>VLOOKUP($C5379,樹木資料表!$A$1:$K$4024,3,FALSE())</f>
        <v>D</v>
      </c>
      <c r="H5379" s="17">
        <f>VLOOKUP($C5379,樹木資料表!$A$1:$K$4024,4,FALSE())</f>
        <v>9</v>
      </c>
      <c r="I5379" s="17">
        <f>VLOOKUP($C5379,樹木資料表!$A$1:$K$4024,5,FALSE())</f>
        <v>4</v>
      </c>
      <c r="J5379" s="17">
        <f>VLOOKUP($C5379,樹木資料表!$A$1:$K$4024,6,FALSE())</f>
        <v>4.4000000000000004</v>
      </c>
      <c r="K5379" s="17">
        <f>VLOOKUP($C5379,樹木資料表!$A$1:$K$4024,7,FALSE())</f>
        <v>3</v>
      </c>
      <c r="L5379" s="17">
        <f>VLOOKUP($C5379,樹木資料表!$A$1:$K$4024,8,FALSE())</f>
        <v>0</v>
      </c>
    </row>
    <row r="5380" spans="1:13" x14ac:dyDescent="0.2">
      <c r="A5380" s="9">
        <v>5379</v>
      </c>
      <c r="B5380" s="9">
        <v>2023</v>
      </c>
      <c r="C5380" s="1">
        <v>4424</v>
      </c>
      <c r="D5380" s="17" t="str">
        <f>VLOOKUP(C5380,樹木資料表!$A$1:$K$4024,2,FALSE())</f>
        <v>小葉樹杞</v>
      </c>
      <c r="E5380" s="20">
        <v>0</v>
      </c>
      <c r="G5380" s="17" t="str">
        <f>VLOOKUP($C5380,樹木資料表!$A$1:$K$4024,3,FALSE())</f>
        <v>D</v>
      </c>
      <c r="H5380" s="17">
        <f>VLOOKUP($C5380,樹木資料表!$A$1:$K$4024,4,FALSE())</f>
        <v>9</v>
      </c>
      <c r="I5380" s="17">
        <f>VLOOKUP($C5380,樹木資料表!$A$1:$K$4024,5,FALSE())</f>
        <v>4</v>
      </c>
      <c r="J5380" s="17">
        <f>VLOOKUP($C5380,樹木資料表!$A$1:$K$4024,6,FALSE())</f>
        <v>3.2</v>
      </c>
      <c r="K5380" s="17">
        <f>VLOOKUP($C5380,樹木資料表!$A$1:$K$4024,7,FALSE())</f>
        <v>3</v>
      </c>
      <c r="L5380" s="17">
        <f>VLOOKUP($C5380,樹木資料表!$A$1:$K$4024,8,FALSE())</f>
        <v>0</v>
      </c>
      <c r="M5380" s="8" t="s">
        <v>131</v>
      </c>
    </row>
    <row r="5381" spans="1:13" x14ac:dyDescent="0.2">
      <c r="A5381" s="9">
        <v>5380</v>
      </c>
      <c r="B5381" s="9">
        <v>2023</v>
      </c>
      <c r="C5381" s="1">
        <v>4425</v>
      </c>
      <c r="D5381" s="17" t="str">
        <f>VLOOKUP(C5381,樹木資料表!$A$1:$K$4024,2,FALSE())</f>
        <v>瓊楠</v>
      </c>
      <c r="E5381" s="11">
        <v>3.3</v>
      </c>
      <c r="G5381" s="17" t="str">
        <f>VLOOKUP($C5381,樹木資料表!$A$1:$K$4024,3,FALSE())</f>
        <v>D</v>
      </c>
      <c r="H5381" s="17">
        <f>VLOOKUP($C5381,樹木資料表!$A$1:$K$4024,4,FALSE())</f>
        <v>9</v>
      </c>
      <c r="I5381" s="17">
        <f>VLOOKUP($C5381,樹木資料表!$A$1:$K$4024,5,FALSE())</f>
        <v>4</v>
      </c>
      <c r="J5381" s="17">
        <f>VLOOKUP($C5381,樹木資料表!$A$1:$K$4024,6,FALSE())</f>
        <v>4.2</v>
      </c>
      <c r="K5381" s="17">
        <f>VLOOKUP($C5381,樹木資料表!$A$1:$K$4024,7,FALSE())</f>
        <v>0.2</v>
      </c>
      <c r="L5381" s="17">
        <f>VLOOKUP($C5381,樹木資料表!$A$1:$K$4024,8,FALSE())</f>
        <v>0</v>
      </c>
    </row>
    <row r="5382" spans="1:13" x14ac:dyDescent="0.2">
      <c r="A5382" s="9">
        <v>5381</v>
      </c>
      <c r="B5382" s="9">
        <v>2023</v>
      </c>
      <c r="C5382" s="1">
        <v>4426</v>
      </c>
      <c r="D5382" s="17" t="str">
        <f>VLOOKUP(C5382,樹木資料表!$A$1:$K$4024,2,FALSE())</f>
        <v>小葉樹杞</v>
      </c>
      <c r="E5382" s="11">
        <v>1.2</v>
      </c>
      <c r="G5382" s="17" t="str">
        <f>VLOOKUP($C5382,樹木資料表!$A$1:$K$4024,3,FALSE())</f>
        <v>D</v>
      </c>
      <c r="H5382" s="17">
        <f>VLOOKUP($C5382,樹木資料表!$A$1:$K$4024,4,FALSE())</f>
        <v>9</v>
      </c>
      <c r="I5382" s="17">
        <f>VLOOKUP($C5382,樹木資料表!$A$1:$K$4024,5,FALSE())</f>
        <v>4</v>
      </c>
      <c r="J5382" s="17">
        <f>VLOOKUP($C5382,樹木資料表!$A$1:$K$4024,6,FALSE())</f>
        <v>1.8</v>
      </c>
      <c r="K5382" s="17">
        <f>VLOOKUP($C5382,樹木資料表!$A$1:$K$4024,7,FALSE())</f>
        <v>2.8</v>
      </c>
      <c r="L5382" s="17">
        <f>VLOOKUP($C5382,樹木資料表!$A$1:$K$4024,8,FALSE())</f>
        <v>0</v>
      </c>
    </row>
    <row r="5383" spans="1:13" x14ac:dyDescent="0.2">
      <c r="A5383" s="9">
        <v>5382</v>
      </c>
      <c r="B5383" s="9">
        <v>2023</v>
      </c>
      <c r="C5383" s="1">
        <v>4427</v>
      </c>
      <c r="D5383" s="17" t="str">
        <f>VLOOKUP(C5383,樹木資料表!$A$1:$K$4024,2,FALSE())</f>
        <v>瓊楠</v>
      </c>
      <c r="E5383" s="11">
        <v>5.9</v>
      </c>
      <c r="G5383" s="17" t="str">
        <f>VLOOKUP($C5383,樹木資料表!$A$1:$K$4024,3,FALSE())</f>
        <v>D</v>
      </c>
      <c r="H5383" s="17">
        <f>VLOOKUP($C5383,樹木資料表!$A$1:$K$4024,4,FALSE())</f>
        <v>9</v>
      </c>
      <c r="I5383" s="17">
        <f>VLOOKUP($C5383,樹木資料表!$A$1:$K$4024,5,FALSE())</f>
        <v>4</v>
      </c>
      <c r="J5383" s="17">
        <f>VLOOKUP($C5383,樹木資料表!$A$1:$K$4024,6,FALSE())</f>
        <v>0.1</v>
      </c>
      <c r="K5383" s="17">
        <f>VLOOKUP($C5383,樹木資料表!$A$1:$K$4024,7,FALSE())</f>
        <v>0.7</v>
      </c>
      <c r="L5383" s="17">
        <f>VLOOKUP($C5383,樹木資料表!$A$1:$K$4024,8,FALSE())</f>
        <v>0</v>
      </c>
    </row>
    <row r="5384" spans="1:13" x14ac:dyDescent="0.2">
      <c r="A5384" s="9">
        <v>5383</v>
      </c>
      <c r="B5384" s="9">
        <v>2023</v>
      </c>
      <c r="C5384" s="1">
        <v>4428</v>
      </c>
      <c r="D5384" s="17" t="str">
        <f>VLOOKUP(C5384,樹木資料表!$A$1:$K$4024,2,FALSE())</f>
        <v>長葉木薑子</v>
      </c>
      <c r="E5384" s="11">
        <v>48.8</v>
      </c>
      <c r="G5384" s="17" t="str">
        <f>VLOOKUP($C5384,樹木資料表!$A$1:$K$4024,3,FALSE())</f>
        <v>D</v>
      </c>
      <c r="H5384" s="17">
        <f>VLOOKUP($C5384,樹木資料表!$A$1:$K$4024,4,FALSE())</f>
        <v>9</v>
      </c>
      <c r="I5384" s="17">
        <f>VLOOKUP($C5384,樹木資料表!$A$1:$K$4024,5,FALSE())</f>
        <v>4</v>
      </c>
      <c r="J5384" s="17">
        <f>VLOOKUP($C5384,樹木資料表!$A$1:$K$4024,6,FALSE())</f>
        <v>0.9</v>
      </c>
      <c r="K5384" s="17">
        <f>VLOOKUP($C5384,樹木資料表!$A$1:$K$4024,7,FALSE())</f>
        <v>3</v>
      </c>
      <c r="L5384" s="17">
        <f>VLOOKUP($C5384,樹木資料表!$A$1:$K$4024,8,FALSE())</f>
        <v>0</v>
      </c>
    </row>
    <row r="5385" spans="1:13" x14ac:dyDescent="0.2">
      <c r="A5385" s="9">
        <v>5384</v>
      </c>
      <c r="B5385" s="9">
        <v>2023</v>
      </c>
      <c r="C5385" s="1">
        <v>4429</v>
      </c>
      <c r="D5385" s="17" t="str">
        <f>VLOOKUP(C5385,樹木資料表!$A$1:$K$4024,2,FALSE())</f>
        <v>臺灣山茶</v>
      </c>
      <c r="E5385" s="11">
        <v>3.4</v>
      </c>
      <c r="F5385" s="11">
        <v>4.5</v>
      </c>
      <c r="G5385" s="17" t="str">
        <f>VLOOKUP($C5385,樹木資料表!$A$1:$K$4024,3,FALSE())</f>
        <v>D</v>
      </c>
      <c r="H5385" s="17">
        <f>VLOOKUP($C5385,樹木資料表!$A$1:$K$4024,4,FALSE())</f>
        <v>9</v>
      </c>
      <c r="I5385" s="17">
        <f>VLOOKUP($C5385,樹木資料表!$A$1:$K$4024,5,FALSE())</f>
        <v>4</v>
      </c>
      <c r="J5385" s="17">
        <f>VLOOKUP($C5385,樹木資料表!$A$1:$K$4024,6,FALSE())</f>
        <v>3.2</v>
      </c>
      <c r="K5385" s="17">
        <f>VLOOKUP($C5385,樹木資料表!$A$1:$K$4024,7,FALSE())</f>
        <v>3.1</v>
      </c>
      <c r="L5385" s="17">
        <f>VLOOKUP($C5385,樹木資料表!$A$1:$K$4024,8,FALSE())</f>
        <v>0</v>
      </c>
    </row>
    <row r="5386" spans="1:13" x14ac:dyDescent="0.2">
      <c r="A5386" s="9">
        <v>5385</v>
      </c>
      <c r="B5386" s="9">
        <v>2023</v>
      </c>
      <c r="C5386" s="1">
        <v>4430</v>
      </c>
      <c r="D5386" s="17" t="str">
        <f>VLOOKUP(C5386,樹木資料表!$A$1:$K$4024,2,FALSE())</f>
        <v>小葉樹杞</v>
      </c>
      <c r="E5386" s="11">
        <v>4.3</v>
      </c>
      <c r="G5386" s="17" t="str">
        <f>VLOOKUP($C5386,樹木資料表!$A$1:$K$4024,3,FALSE())</f>
        <v>D</v>
      </c>
      <c r="H5386" s="17">
        <f>VLOOKUP($C5386,樹木資料表!$A$1:$K$4024,4,FALSE())</f>
        <v>9</v>
      </c>
      <c r="I5386" s="17">
        <f>VLOOKUP($C5386,樹木資料表!$A$1:$K$4024,5,FALSE())</f>
        <v>4</v>
      </c>
      <c r="J5386" s="17">
        <f>VLOOKUP($C5386,樹木資料表!$A$1:$K$4024,6,FALSE())</f>
        <v>0</v>
      </c>
      <c r="K5386" s="17">
        <f>VLOOKUP($C5386,樹木資料表!$A$1:$K$4024,7,FALSE())</f>
        <v>4.4000000000000004</v>
      </c>
      <c r="L5386" s="17">
        <f>VLOOKUP($C5386,樹木資料表!$A$1:$K$4024,8,FALSE())</f>
        <v>0</v>
      </c>
    </row>
    <row r="5387" spans="1:13" x14ac:dyDescent="0.2">
      <c r="A5387" s="9">
        <v>5386</v>
      </c>
      <c r="B5387" s="9">
        <v>2023</v>
      </c>
      <c r="C5387" s="1">
        <v>4431</v>
      </c>
      <c r="D5387" s="17" t="str">
        <f>VLOOKUP(C5387,樹木資料表!$A$1:$K$4024,2,FALSE())</f>
        <v>小葉樹杞</v>
      </c>
      <c r="E5387" s="11">
        <v>1.5</v>
      </c>
      <c r="G5387" s="17" t="str">
        <f>VLOOKUP($C5387,樹木資料表!$A$1:$K$4024,3,FALSE())</f>
        <v>D</v>
      </c>
      <c r="H5387" s="17">
        <f>VLOOKUP($C5387,樹木資料表!$A$1:$K$4024,4,FALSE())</f>
        <v>9</v>
      </c>
      <c r="I5387" s="17">
        <f>VLOOKUP($C5387,樹木資料表!$A$1:$K$4024,5,FALSE())</f>
        <v>4</v>
      </c>
      <c r="J5387" s="17">
        <f>VLOOKUP($C5387,樹木資料表!$A$1:$K$4024,6,FALSE())</f>
        <v>1.9</v>
      </c>
      <c r="K5387" s="17">
        <f>VLOOKUP($C5387,樹木資料表!$A$1:$K$4024,7,FALSE())</f>
        <v>4.9000000000000004</v>
      </c>
      <c r="L5387" s="17">
        <f>VLOOKUP($C5387,樹木資料表!$A$1:$K$4024,8,FALSE())</f>
        <v>0</v>
      </c>
    </row>
    <row r="5388" spans="1:13" x14ac:dyDescent="0.2">
      <c r="A5388" s="9">
        <v>5387</v>
      </c>
      <c r="B5388" s="9">
        <v>2023</v>
      </c>
      <c r="C5388" s="1">
        <v>4432</v>
      </c>
      <c r="D5388" s="17" t="str">
        <f>VLOOKUP(C5388,樹木資料表!$A$1:$K$4024,2,FALSE())</f>
        <v>長葉木薑子</v>
      </c>
      <c r="E5388" s="11">
        <v>15</v>
      </c>
      <c r="G5388" s="17" t="str">
        <f>VLOOKUP($C5388,樹木資料表!$A$1:$K$4024,3,FALSE())</f>
        <v>D</v>
      </c>
      <c r="H5388" s="17">
        <f>VLOOKUP($C5388,樹木資料表!$A$1:$K$4024,4,FALSE())</f>
        <v>9</v>
      </c>
      <c r="I5388" s="17">
        <f>VLOOKUP($C5388,樹木資料表!$A$1:$K$4024,5,FALSE())</f>
        <v>4</v>
      </c>
      <c r="J5388" s="17">
        <f>VLOOKUP($C5388,樹木資料表!$A$1:$K$4024,6,FALSE())</f>
        <v>3.4</v>
      </c>
      <c r="K5388" s="17">
        <f>VLOOKUP($C5388,樹木資料表!$A$1:$K$4024,7,FALSE())</f>
        <v>4.7</v>
      </c>
      <c r="L5388" s="17">
        <f>VLOOKUP($C5388,樹木資料表!$A$1:$K$4024,8,FALSE())</f>
        <v>0</v>
      </c>
    </row>
    <row r="5389" spans="1:13" x14ac:dyDescent="0.2">
      <c r="A5389" s="9">
        <v>5388</v>
      </c>
      <c r="B5389" s="9">
        <v>2023</v>
      </c>
      <c r="C5389" s="1">
        <v>4433</v>
      </c>
      <c r="D5389" s="17" t="str">
        <f>VLOOKUP(C5389,樹木資料表!$A$1:$K$4024,2,FALSE())</f>
        <v>臺灣山茶</v>
      </c>
      <c r="E5389" s="11">
        <v>3.7</v>
      </c>
      <c r="F5389" s="11">
        <v>3</v>
      </c>
      <c r="G5389" s="17" t="str">
        <f>VLOOKUP($C5389,樹木資料表!$A$1:$K$4024,3,FALSE())</f>
        <v>D</v>
      </c>
      <c r="H5389" s="17">
        <f>VLOOKUP($C5389,樹木資料表!$A$1:$K$4024,4,FALSE())</f>
        <v>10</v>
      </c>
      <c r="I5389" s="17">
        <f>VLOOKUP($C5389,樹木資料表!$A$1:$K$4024,5,FALSE())</f>
        <v>1</v>
      </c>
      <c r="J5389" s="17">
        <f>VLOOKUP($C5389,樹木資料表!$A$1:$K$4024,6,FALSE())</f>
        <v>0</v>
      </c>
      <c r="K5389" s="17">
        <f>VLOOKUP($C5389,樹木資料表!$A$1:$K$4024,7,FALSE())</f>
        <v>3.2</v>
      </c>
      <c r="L5389" s="17">
        <f>VLOOKUP($C5389,樹木資料表!$A$1:$K$4024,8,FALSE())</f>
        <v>0</v>
      </c>
    </row>
    <row r="5390" spans="1:13" x14ac:dyDescent="0.2">
      <c r="A5390" s="9">
        <v>5389</v>
      </c>
      <c r="B5390" s="9">
        <v>2023</v>
      </c>
      <c r="C5390" s="1">
        <v>4434</v>
      </c>
      <c r="D5390" s="17" t="str">
        <f>VLOOKUP(C5390,樹木資料表!$A$1:$K$4024,2,FALSE())</f>
        <v>烏心石</v>
      </c>
      <c r="E5390" s="11">
        <v>22</v>
      </c>
      <c r="G5390" s="17" t="str">
        <f>VLOOKUP($C5390,樹木資料表!$A$1:$K$4024,3,FALSE())</f>
        <v>D</v>
      </c>
      <c r="H5390" s="17">
        <f>VLOOKUP($C5390,樹木資料表!$A$1:$K$4024,4,FALSE())</f>
        <v>10</v>
      </c>
      <c r="I5390" s="17">
        <f>VLOOKUP($C5390,樹木資料表!$A$1:$K$4024,5,FALSE())</f>
        <v>1</v>
      </c>
      <c r="J5390" s="17">
        <f>VLOOKUP($C5390,樹木資料表!$A$1:$K$4024,6,FALSE())</f>
        <v>0.8</v>
      </c>
      <c r="K5390" s="17">
        <f>VLOOKUP($C5390,樹木資料表!$A$1:$K$4024,7,FALSE())</f>
        <v>3.8</v>
      </c>
      <c r="L5390" s="17">
        <f>VLOOKUP($C5390,樹木資料表!$A$1:$K$4024,8,FALSE())</f>
        <v>0</v>
      </c>
    </row>
    <row r="5391" spans="1:13" x14ac:dyDescent="0.2">
      <c r="A5391" s="9">
        <v>5390</v>
      </c>
      <c r="B5391" s="9">
        <v>2023</v>
      </c>
      <c r="C5391" s="1">
        <v>4435</v>
      </c>
      <c r="D5391" s="17" t="str">
        <f>VLOOKUP(C5391,樹木資料表!$A$1:$K$4024,2,FALSE())</f>
        <v>琉球雞屎樹</v>
      </c>
      <c r="E5391" s="20">
        <v>0</v>
      </c>
      <c r="G5391" s="17" t="str">
        <f>VLOOKUP($C5391,樹木資料表!$A$1:$K$4024,3,FALSE())</f>
        <v>D</v>
      </c>
      <c r="H5391" s="17">
        <f>VLOOKUP($C5391,樹木資料表!$A$1:$K$4024,4,FALSE())</f>
        <v>10</v>
      </c>
      <c r="I5391" s="17">
        <f>VLOOKUP($C5391,樹木資料表!$A$1:$K$4024,5,FALSE())</f>
        <v>1</v>
      </c>
      <c r="J5391" s="17">
        <f>VLOOKUP($C5391,樹木資料表!$A$1:$K$4024,6,FALSE())</f>
        <v>0.8</v>
      </c>
      <c r="K5391" s="17">
        <f>VLOOKUP($C5391,樹木資料表!$A$1:$K$4024,7,FALSE())</f>
        <v>4.9000000000000004</v>
      </c>
      <c r="L5391" s="17">
        <f>VLOOKUP($C5391,樹木資料表!$A$1:$K$4024,8,FALSE())</f>
        <v>0</v>
      </c>
      <c r="M5391" s="8" t="s">
        <v>131</v>
      </c>
    </row>
    <row r="5392" spans="1:13" x14ac:dyDescent="0.2">
      <c r="A5392" s="9">
        <v>5391</v>
      </c>
      <c r="B5392" s="9">
        <v>2023</v>
      </c>
      <c r="C5392" s="1">
        <v>4436</v>
      </c>
      <c r="D5392" s="17" t="str">
        <f>VLOOKUP(C5392,樹木資料表!$A$1:$K$4024,2,FALSE())</f>
        <v>小葉樹杞</v>
      </c>
      <c r="E5392" s="11">
        <v>3.1</v>
      </c>
      <c r="G5392" s="17" t="str">
        <f>VLOOKUP($C5392,樹木資料表!$A$1:$K$4024,3,FALSE())</f>
        <v>D</v>
      </c>
      <c r="H5392" s="17">
        <f>VLOOKUP($C5392,樹木資料表!$A$1:$K$4024,4,FALSE())</f>
        <v>10</v>
      </c>
      <c r="I5392" s="17">
        <f>VLOOKUP($C5392,樹木資料表!$A$1:$K$4024,5,FALSE())</f>
        <v>1</v>
      </c>
      <c r="J5392" s="17">
        <f>VLOOKUP($C5392,樹木資料表!$A$1:$K$4024,6,FALSE())</f>
        <v>1.2</v>
      </c>
      <c r="K5392" s="17">
        <f>VLOOKUP($C5392,樹木資料表!$A$1:$K$4024,7,FALSE())</f>
        <v>5</v>
      </c>
      <c r="L5392" s="17">
        <f>VLOOKUP($C5392,樹木資料表!$A$1:$K$4024,8,FALSE())</f>
        <v>0</v>
      </c>
    </row>
    <row r="5393" spans="1:13" x14ac:dyDescent="0.2">
      <c r="A5393" s="9">
        <v>5392</v>
      </c>
      <c r="B5393" s="9">
        <v>2023</v>
      </c>
      <c r="C5393" s="1">
        <v>4437</v>
      </c>
      <c r="D5393" s="17" t="str">
        <f>VLOOKUP(C5393,樹木資料表!$A$1:$K$4024,2,FALSE())</f>
        <v>小葉樹杞</v>
      </c>
      <c r="E5393" s="11">
        <v>1.4</v>
      </c>
      <c r="G5393" s="17" t="str">
        <f>VLOOKUP($C5393,樹木資料表!$A$1:$K$4024,3,FALSE())</f>
        <v>D</v>
      </c>
      <c r="H5393" s="17">
        <f>VLOOKUP($C5393,樹木資料表!$A$1:$K$4024,4,FALSE())</f>
        <v>10</v>
      </c>
      <c r="I5393" s="17">
        <f>VLOOKUP($C5393,樹木資料表!$A$1:$K$4024,5,FALSE())</f>
        <v>1</v>
      </c>
      <c r="J5393" s="17">
        <f>VLOOKUP($C5393,樹木資料表!$A$1:$K$4024,6,FALSE())</f>
        <v>2.1</v>
      </c>
      <c r="K5393" s="17">
        <f>VLOOKUP($C5393,樹木資料表!$A$1:$K$4024,7,FALSE())</f>
        <v>5</v>
      </c>
      <c r="L5393" s="17">
        <f>VLOOKUP($C5393,樹木資料表!$A$1:$K$4024,8,FALSE())</f>
        <v>0</v>
      </c>
    </row>
    <row r="5394" spans="1:13" x14ac:dyDescent="0.2">
      <c r="A5394" s="9">
        <v>5393</v>
      </c>
      <c r="B5394" s="9">
        <v>2023</v>
      </c>
      <c r="C5394" s="1">
        <v>4438</v>
      </c>
      <c r="D5394" s="17" t="str">
        <f>VLOOKUP(C5394,樹木資料表!$A$1:$K$4024,2,FALSE())</f>
        <v>小葉樹杞</v>
      </c>
      <c r="E5394" s="11">
        <v>1.5</v>
      </c>
      <c r="G5394" s="17" t="str">
        <f>VLOOKUP($C5394,樹木資料表!$A$1:$K$4024,3,FALSE())</f>
        <v>D</v>
      </c>
      <c r="H5394" s="17">
        <f>VLOOKUP($C5394,樹木資料表!$A$1:$K$4024,4,FALSE())</f>
        <v>10</v>
      </c>
      <c r="I5394" s="17">
        <f>VLOOKUP($C5394,樹木資料表!$A$1:$K$4024,5,FALSE())</f>
        <v>1</v>
      </c>
      <c r="J5394" s="17">
        <f>VLOOKUP($C5394,樹木資料表!$A$1:$K$4024,6,FALSE())</f>
        <v>2.5</v>
      </c>
      <c r="K5394" s="17">
        <f>VLOOKUP($C5394,樹木資料表!$A$1:$K$4024,7,FALSE())</f>
        <v>5</v>
      </c>
      <c r="L5394" s="17">
        <f>VLOOKUP($C5394,樹木資料表!$A$1:$K$4024,8,FALSE())</f>
        <v>0</v>
      </c>
      <c r="M5394" s="8" t="s">
        <v>148</v>
      </c>
    </row>
    <row r="5395" spans="1:13" x14ac:dyDescent="0.2">
      <c r="A5395" s="9">
        <v>5394</v>
      </c>
      <c r="B5395" s="9">
        <v>2023</v>
      </c>
      <c r="C5395" s="1">
        <v>4439</v>
      </c>
      <c r="D5395" s="17" t="str">
        <f>VLOOKUP(C5395,樹木資料表!$A$1:$K$4024,2,FALSE())</f>
        <v>小西氏賽楠</v>
      </c>
      <c r="E5395" s="11">
        <v>2.5</v>
      </c>
      <c r="G5395" s="17" t="str">
        <f>VLOOKUP($C5395,樹木資料表!$A$1:$K$4024,3,FALSE())</f>
        <v>D</v>
      </c>
      <c r="H5395" s="17">
        <f>VLOOKUP($C5395,樹木資料表!$A$1:$K$4024,4,FALSE())</f>
        <v>10</v>
      </c>
      <c r="I5395" s="17">
        <f>VLOOKUP($C5395,樹木資料表!$A$1:$K$4024,5,FALSE())</f>
        <v>1</v>
      </c>
      <c r="J5395" s="17">
        <f>VLOOKUP($C5395,樹木資料表!$A$1:$K$4024,6,FALSE())</f>
        <v>2.2999999999999998</v>
      </c>
      <c r="K5395" s="17">
        <f>VLOOKUP($C5395,樹木資料表!$A$1:$K$4024,7,FALSE())</f>
        <v>2.7</v>
      </c>
      <c r="L5395" s="17">
        <f>VLOOKUP($C5395,樹木資料表!$A$1:$K$4024,8,FALSE())</f>
        <v>0</v>
      </c>
    </row>
    <row r="5396" spans="1:13" x14ac:dyDescent="0.2">
      <c r="A5396" s="9">
        <v>5395</v>
      </c>
      <c r="B5396" s="9">
        <v>2023</v>
      </c>
      <c r="C5396" s="1">
        <v>4440</v>
      </c>
      <c r="D5396" s="17" t="str">
        <f>VLOOKUP(C5396,樹木資料表!$A$1:$K$4024,2,FALSE())</f>
        <v>小葉樹杞</v>
      </c>
      <c r="E5396" s="11">
        <v>2.2000000000000002</v>
      </c>
      <c r="G5396" s="17" t="str">
        <f>VLOOKUP($C5396,樹木資料表!$A$1:$K$4024,3,FALSE())</f>
        <v>D</v>
      </c>
      <c r="H5396" s="17">
        <f>VLOOKUP($C5396,樹木資料表!$A$1:$K$4024,4,FALSE())</f>
        <v>10</v>
      </c>
      <c r="I5396" s="17">
        <f>VLOOKUP($C5396,樹木資料表!$A$1:$K$4024,5,FALSE())</f>
        <v>1</v>
      </c>
      <c r="J5396" s="17">
        <f>VLOOKUP($C5396,樹木資料表!$A$1:$K$4024,6,FALSE())</f>
        <v>3.7</v>
      </c>
      <c r="K5396" s="17">
        <f>VLOOKUP($C5396,樹木資料表!$A$1:$K$4024,7,FALSE())</f>
        <v>4</v>
      </c>
      <c r="L5396" s="17">
        <f>VLOOKUP($C5396,樹木資料表!$A$1:$K$4024,8,FALSE())</f>
        <v>0</v>
      </c>
    </row>
    <row r="5397" spans="1:13" x14ac:dyDescent="0.2">
      <c r="A5397" s="9">
        <v>5396</v>
      </c>
      <c r="B5397" s="9">
        <v>2023</v>
      </c>
      <c r="C5397" s="1">
        <v>4441</v>
      </c>
      <c r="D5397" s="17" t="str">
        <f>VLOOKUP(C5397,樹木資料表!$A$1:$K$4024,2,FALSE())</f>
        <v>小葉樹杞</v>
      </c>
      <c r="E5397" s="11">
        <v>2.4</v>
      </c>
      <c r="G5397" s="17" t="str">
        <f>VLOOKUP($C5397,樹木資料表!$A$1:$K$4024,3,FALSE())</f>
        <v>D</v>
      </c>
      <c r="H5397" s="17">
        <f>VLOOKUP($C5397,樹木資料表!$A$1:$K$4024,4,FALSE())</f>
        <v>10</v>
      </c>
      <c r="I5397" s="17">
        <f>VLOOKUP($C5397,樹木資料表!$A$1:$K$4024,5,FALSE())</f>
        <v>1</v>
      </c>
      <c r="J5397" s="17">
        <f>VLOOKUP($C5397,樹木資料表!$A$1:$K$4024,6,FALSE())</f>
        <v>1.8</v>
      </c>
      <c r="K5397" s="17">
        <f>VLOOKUP($C5397,樹木資料表!$A$1:$K$4024,7,FALSE())</f>
        <v>2.8</v>
      </c>
      <c r="L5397" s="17">
        <f>VLOOKUP($C5397,樹木資料表!$A$1:$K$4024,8,FALSE())</f>
        <v>0</v>
      </c>
    </row>
    <row r="5398" spans="1:13" x14ac:dyDescent="0.2">
      <c r="A5398" s="9">
        <v>5397</v>
      </c>
      <c r="B5398" s="9">
        <v>2023</v>
      </c>
      <c r="C5398" s="1">
        <v>4442</v>
      </c>
      <c r="D5398" s="17" t="str">
        <f>VLOOKUP(C5398,樹木資料表!$A$1:$K$4024,2,FALSE())</f>
        <v>小西氏賽楠</v>
      </c>
      <c r="E5398" s="11">
        <v>1.1000000000000001</v>
      </c>
      <c r="G5398" s="17" t="str">
        <f>VLOOKUP($C5398,樹木資料表!$A$1:$K$4024,3,FALSE())</f>
        <v>D</v>
      </c>
      <c r="H5398" s="17">
        <f>VLOOKUP($C5398,樹木資料表!$A$1:$K$4024,4,FALSE())</f>
        <v>10</v>
      </c>
      <c r="I5398" s="17">
        <f>VLOOKUP($C5398,樹木資料表!$A$1:$K$4024,5,FALSE())</f>
        <v>1</v>
      </c>
      <c r="J5398" s="17">
        <f>VLOOKUP($C5398,樹木資料表!$A$1:$K$4024,6,FALSE())</f>
        <v>0.5</v>
      </c>
      <c r="K5398" s="17">
        <f>VLOOKUP($C5398,樹木資料表!$A$1:$K$4024,7,FALSE())</f>
        <v>3.9</v>
      </c>
      <c r="L5398" s="17">
        <f>VLOOKUP($C5398,樹木資料表!$A$1:$K$4024,8,FALSE())</f>
        <v>0</v>
      </c>
    </row>
    <row r="5399" spans="1:13" x14ac:dyDescent="0.2">
      <c r="A5399" s="9">
        <v>5398</v>
      </c>
      <c r="B5399" s="9">
        <v>2023</v>
      </c>
      <c r="C5399" s="1">
        <v>4443</v>
      </c>
      <c r="D5399" s="17" t="str">
        <f>VLOOKUP(C5399,樹木資料表!$A$1:$K$4024,2,FALSE())</f>
        <v>福建賽衛矛</v>
      </c>
      <c r="E5399" s="11">
        <v>1.8</v>
      </c>
      <c r="G5399" s="17" t="str">
        <f>VLOOKUP($C5399,樹木資料表!$A$1:$K$4024,3,FALSE())</f>
        <v>D</v>
      </c>
      <c r="H5399" s="17">
        <f>VLOOKUP($C5399,樹木資料表!$A$1:$K$4024,4,FALSE())</f>
        <v>10</v>
      </c>
      <c r="I5399" s="17">
        <f>VLOOKUP($C5399,樹木資料表!$A$1:$K$4024,5,FALSE())</f>
        <v>1</v>
      </c>
      <c r="J5399" s="17">
        <f>VLOOKUP($C5399,樹木資料表!$A$1:$K$4024,6,FALSE())</f>
        <v>1.6</v>
      </c>
      <c r="K5399" s="17">
        <f>VLOOKUP($C5399,樹木資料表!$A$1:$K$4024,7,FALSE())</f>
        <v>3</v>
      </c>
      <c r="L5399" s="17">
        <f>VLOOKUP($C5399,樹木資料表!$A$1:$K$4024,8,FALSE())</f>
        <v>0</v>
      </c>
    </row>
    <row r="5400" spans="1:13" x14ac:dyDescent="0.2">
      <c r="A5400" s="9">
        <v>5399</v>
      </c>
      <c r="B5400" s="9">
        <v>2023</v>
      </c>
      <c r="C5400" s="1">
        <v>4444</v>
      </c>
      <c r="D5400" s="17" t="str">
        <f>VLOOKUP(C5400,樹木資料表!$A$1:$K$4024,2,FALSE())</f>
        <v>小葉樹杞</v>
      </c>
      <c r="E5400" s="20">
        <v>0</v>
      </c>
      <c r="G5400" s="17" t="str">
        <f>VLOOKUP($C5400,樹木資料表!$A$1:$K$4024,3,FALSE())</f>
        <v>D</v>
      </c>
      <c r="H5400" s="17">
        <f>VLOOKUP($C5400,樹木資料表!$A$1:$K$4024,4,FALSE())</f>
        <v>10</v>
      </c>
      <c r="I5400" s="17">
        <f>VLOOKUP($C5400,樹木資料表!$A$1:$K$4024,5,FALSE())</f>
        <v>1</v>
      </c>
      <c r="J5400" s="17">
        <f>VLOOKUP($C5400,樹木資料表!$A$1:$K$4024,6,FALSE())</f>
        <v>1</v>
      </c>
      <c r="K5400" s="17">
        <f>VLOOKUP($C5400,樹木資料表!$A$1:$K$4024,7,FALSE())</f>
        <v>2.7</v>
      </c>
      <c r="L5400" s="17">
        <f>VLOOKUP($C5400,樹木資料表!$A$1:$K$4024,8,FALSE())</f>
        <v>0</v>
      </c>
      <c r="M5400" s="8" t="s">
        <v>131</v>
      </c>
    </row>
    <row r="5401" spans="1:13" x14ac:dyDescent="0.2">
      <c r="A5401" s="9">
        <v>5400</v>
      </c>
      <c r="B5401" s="9">
        <v>2023</v>
      </c>
      <c r="C5401" s="1">
        <v>4445</v>
      </c>
      <c r="D5401" s="17" t="str">
        <f>VLOOKUP(C5401,樹木資料表!$A$1:$K$4024,2,FALSE())</f>
        <v>小葉樹杞</v>
      </c>
      <c r="E5401" s="29">
        <v>1.5</v>
      </c>
      <c r="F5401" s="11">
        <v>2</v>
      </c>
      <c r="G5401" s="17" t="str">
        <f>VLOOKUP($C5401,樹木資料表!$A$1:$K$4024,3,FALSE())</f>
        <v>D</v>
      </c>
      <c r="H5401" s="17">
        <f>VLOOKUP($C5401,樹木資料表!$A$1:$K$4024,4,FALSE())</f>
        <v>10</v>
      </c>
      <c r="I5401" s="17">
        <f>VLOOKUP($C5401,樹木資料表!$A$1:$K$4024,5,FALSE())</f>
        <v>1</v>
      </c>
      <c r="J5401" s="17">
        <f>VLOOKUP($C5401,樹木資料表!$A$1:$K$4024,6,FALSE())</f>
        <v>0.5</v>
      </c>
      <c r="K5401" s="17">
        <f>VLOOKUP($C5401,樹木資料表!$A$1:$K$4024,7,FALSE())</f>
        <v>2.5</v>
      </c>
      <c r="L5401" s="17">
        <f>VLOOKUP($C5401,樹木資料表!$A$1:$K$4024,8,FALSE())</f>
        <v>0</v>
      </c>
      <c r="M5401" s="8" t="s">
        <v>142</v>
      </c>
    </row>
    <row r="5402" spans="1:13" x14ac:dyDescent="0.2">
      <c r="A5402" s="9">
        <v>5401</v>
      </c>
      <c r="B5402" s="9">
        <v>2023</v>
      </c>
      <c r="C5402" s="1">
        <v>4446</v>
      </c>
      <c r="D5402" s="17" t="str">
        <f>VLOOKUP(C5402,樹木資料表!$A$1:$K$4024,2,FALSE())</f>
        <v>狗骨仔</v>
      </c>
      <c r="E5402" s="11">
        <v>7.3</v>
      </c>
      <c r="G5402" s="17" t="str">
        <f>VLOOKUP($C5402,樹木資料表!$A$1:$K$4024,3,FALSE())</f>
        <v>D</v>
      </c>
      <c r="H5402" s="17">
        <f>VLOOKUP($C5402,樹木資料表!$A$1:$K$4024,4,FALSE())</f>
        <v>10</v>
      </c>
      <c r="I5402" s="17">
        <f>VLOOKUP($C5402,樹木資料表!$A$1:$K$4024,5,FALSE())</f>
        <v>1</v>
      </c>
      <c r="J5402" s="17">
        <f>VLOOKUP($C5402,樹木資料表!$A$1:$K$4024,6,FALSE())</f>
        <v>3.9</v>
      </c>
      <c r="K5402" s="17">
        <f>VLOOKUP($C5402,樹木資料表!$A$1:$K$4024,7,FALSE())</f>
        <v>3</v>
      </c>
      <c r="L5402" s="17">
        <f>VLOOKUP($C5402,樹木資料表!$A$1:$K$4024,8,FALSE())</f>
        <v>0</v>
      </c>
    </row>
    <row r="5403" spans="1:13" x14ac:dyDescent="0.2">
      <c r="A5403" s="9">
        <v>5402</v>
      </c>
      <c r="B5403" s="9">
        <v>2023</v>
      </c>
      <c r="C5403" s="1">
        <v>4447</v>
      </c>
      <c r="D5403" s="17" t="str">
        <f>VLOOKUP(C5403,樹木資料表!$A$1:$K$4024,2,FALSE())</f>
        <v>小葉樹杞</v>
      </c>
      <c r="E5403" s="11">
        <v>6.9</v>
      </c>
      <c r="G5403" s="17" t="str">
        <f>VLOOKUP($C5403,樹木資料表!$A$1:$K$4024,3,FALSE())</f>
        <v>D</v>
      </c>
      <c r="H5403" s="17">
        <f>VLOOKUP($C5403,樹木資料表!$A$1:$K$4024,4,FALSE())</f>
        <v>10</v>
      </c>
      <c r="I5403" s="17">
        <f>VLOOKUP($C5403,樹木資料表!$A$1:$K$4024,5,FALSE())</f>
        <v>1</v>
      </c>
      <c r="J5403" s="17">
        <f>VLOOKUP($C5403,樹木資料表!$A$1:$K$4024,6,FALSE())</f>
        <v>4.3</v>
      </c>
      <c r="K5403" s="17">
        <f>VLOOKUP($C5403,樹木資料表!$A$1:$K$4024,7,FALSE())</f>
        <v>2.7</v>
      </c>
      <c r="L5403" s="17">
        <f>VLOOKUP($C5403,樹木資料表!$A$1:$K$4024,8,FALSE())</f>
        <v>0</v>
      </c>
    </row>
    <row r="5404" spans="1:13" x14ac:dyDescent="0.2">
      <c r="A5404" s="9">
        <v>5403</v>
      </c>
      <c r="B5404" s="9">
        <v>2023</v>
      </c>
      <c r="C5404" s="1">
        <v>4448</v>
      </c>
      <c r="D5404" s="17" t="str">
        <f>VLOOKUP(C5404,樹木資料表!$A$1:$K$4024,2,FALSE())</f>
        <v>臺灣山茶</v>
      </c>
      <c r="E5404" s="20">
        <v>0</v>
      </c>
      <c r="G5404" s="17" t="str">
        <f>VLOOKUP($C5404,樹木資料表!$A$1:$K$4024,3,FALSE())</f>
        <v>D</v>
      </c>
      <c r="H5404" s="17">
        <f>VLOOKUP($C5404,樹木資料表!$A$1:$K$4024,4,FALSE())</f>
        <v>10</v>
      </c>
      <c r="I5404" s="17">
        <f>VLOOKUP($C5404,樹木資料表!$A$1:$K$4024,5,FALSE())</f>
        <v>1</v>
      </c>
      <c r="J5404" s="17">
        <f>VLOOKUP($C5404,樹木資料表!$A$1:$K$4024,6,FALSE())</f>
        <v>4.8</v>
      </c>
      <c r="K5404" s="17">
        <f>VLOOKUP($C5404,樹木資料表!$A$1:$K$4024,7,FALSE())</f>
        <v>2.5</v>
      </c>
      <c r="L5404" s="17">
        <f>VLOOKUP($C5404,樹木資料表!$A$1:$K$4024,8,FALSE())</f>
        <v>0</v>
      </c>
      <c r="M5404" s="8" t="s">
        <v>128</v>
      </c>
    </row>
    <row r="5405" spans="1:13" x14ac:dyDescent="0.2">
      <c r="A5405" s="9">
        <v>5404</v>
      </c>
      <c r="B5405" s="9">
        <v>2023</v>
      </c>
      <c r="C5405" s="1">
        <v>4449</v>
      </c>
      <c r="D5405" s="17" t="str">
        <f>VLOOKUP(C5405,樹木資料表!$A$1:$K$4024,2,FALSE())</f>
        <v>小葉樹杞</v>
      </c>
      <c r="E5405" s="29">
        <v>4.5</v>
      </c>
      <c r="G5405" s="17" t="str">
        <f>VLOOKUP($C5405,樹木資料表!$A$1:$K$4024,3,FALSE())</f>
        <v>D</v>
      </c>
      <c r="H5405" s="17">
        <f>VLOOKUP($C5405,樹木資料表!$A$1:$K$4024,4,FALSE())</f>
        <v>10</v>
      </c>
      <c r="I5405" s="17">
        <f>VLOOKUP($C5405,樹木資料表!$A$1:$K$4024,5,FALSE())</f>
        <v>2</v>
      </c>
      <c r="J5405" s="17">
        <f>VLOOKUP($C5405,樹木資料表!$A$1:$K$4024,6,FALSE())</f>
        <v>0.5</v>
      </c>
      <c r="K5405" s="17">
        <f>VLOOKUP($C5405,樹木資料表!$A$1:$K$4024,7,FALSE())</f>
        <v>1.5</v>
      </c>
      <c r="L5405" s="17">
        <f>VLOOKUP($C5405,樹木資料表!$A$1:$K$4024,8,FALSE())</f>
        <v>0</v>
      </c>
      <c r="M5405" s="8" t="s">
        <v>142</v>
      </c>
    </row>
    <row r="5406" spans="1:13" x14ac:dyDescent="0.2">
      <c r="A5406" s="9">
        <v>5405</v>
      </c>
      <c r="B5406" s="9">
        <v>2023</v>
      </c>
      <c r="C5406" s="1">
        <v>4450</v>
      </c>
      <c r="D5406" s="17" t="str">
        <f>VLOOKUP(C5406,樹木資料表!$A$1:$K$4024,2,FALSE())</f>
        <v>狗骨仔</v>
      </c>
      <c r="E5406" s="11">
        <v>8.6</v>
      </c>
      <c r="G5406" s="17" t="str">
        <f>VLOOKUP($C5406,樹木資料表!$A$1:$K$4024,3,FALSE())</f>
        <v>D</v>
      </c>
      <c r="H5406" s="17">
        <f>VLOOKUP($C5406,樹木資料表!$A$1:$K$4024,4,FALSE())</f>
        <v>10</v>
      </c>
      <c r="I5406" s="17">
        <f>VLOOKUP($C5406,樹木資料表!$A$1:$K$4024,5,FALSE())</f>
        <v>2</v>
      </c>
      <c r="J5406" s="17">
        <f>VLOOKUP($C5406,樹木資料表!$A$1:$K$4024,6,FALSE())</f>
        <v>2.1</v>
      </c>
      <c r="K5406" s="17">
        <f>VLOOKUP($C5406,樹木資料表!$A$1:$K$4024,7,FALSE())</f>
        <v>2.6</v>
      </c>
      <c r="L5406" s="17">
        <f>VLOOKUP($C5406,樹木資料表!$A$1:$K$4024,8,FALSE())</f>
        <v>0</v>
      </c>
    </row>
    <row r="5407" spans="1:13" x14ac:dyDescent="0.2">
      <c r="A5407" s="9">
        <v>5406</v>
      </c>
      <c r="B5407" s="9">
        <v>2023</v>
      </c>
      <c r="C5407" s="1">
        <v>4451</v>
      </c>
      <c r="D5407" s="17" t="str">
        <f>VLOOKUP(C5407,樹木資料表!$A$1:$K$4024,2,FALSE())</f>
        <v>臺灣山茶</v>
      </c>
      <c r="E5407" s="11">
        <v>3.8</v>
      </c>
      <c r="F5407" s="11">
        <v>5</v>
      </c>
      <c r="G5407" s="17" t="str">
        <f>VLOOKUP($C5407,樹木資料表!$A$1:$K$4024,3,FALSE())</f>
        <v>D</v>
      </c>
      <c r="H5407" s="17">
        <f>VLOOKUP($C5407,樹木資料表!$A$1:$K$4024,4,FALSE())</f>
        <v>10</v>
      </c>
      <c r="I5407" s="17">
        <f>VLOOKUP($C5407,樹木資料表!$A$1:$K$4024,5,FALSE())</f>
        <v>2</v>
      </c>
      <c r="J5407" s="17">
        <f>VLOOKUP($C5407,樹木資料表!$A$1:$K$4024,6,FALSE())</f>
        <v>1.5</v>
      </c>
      <c r="K5407" s="17">
        <f>VLOOKUP($C5407,樹木資料表!$A$1:$K$4024,7,FALSE())</f>
        <v>3</v>
      </c>
      <c r="L5407" s="17">
        <f>VLOOKUP($C5407,樹木資料表!$A$1:$K$4024,8,FALSE())</f>
        <v>0</v>
      </c>
    </row>
    <row r="5408" spans="1:13" x14ac:dyDescent="0.2">
      <c r="A5408" s="9">
        <v>5407</v>
      </c>
      <c r="B5408" s="9">
        <v>2023</v>
      </c>
      <c r="C5408" s="1">
        <v>4452</v>
      </c>
      <c r="D5408" s="17" t="str">
        <f>VLOOKUP(C5408,樹木資料表!$A$1:$K$4024,2,FALSE())</f>
        <v>小葉樹杞</v>
      </c>
      <c r="E5408" s="20">
        <v>0</v>
      </c>
      <c r="G5408" s="17" t="str">
        <f>VLOOKUP($C5408,樹木資料表!$A$1:$K$4024,3,FALSE())</f>
        <v>D</v>
      </c>
      <c r="H5408" s="17">
        <f>VLOOKUP($C5408,樹木資料表!$A$1:$K$4024,4,FALSE())</f>
        <v>10</v>
      </c>
      <c r="I5408" s="17">
        <f>VLOOKUP($C5408,樹木資料表!$A$1:$K$4024,5,FALSE())</f>
        <v>2</v>
      </c>
      <c r="J5408" s="17">
        <f>VLOOKUP($C5408,樹木資料表!$A$1:$K$4024,6,FALSE())</f>
        <v>1.4</v>
      </c>
      <c r="K5408" s="17">
        <f>VLOOKUP($C5408,樹木資料表!$A$1:$K$4024,7,FALSE())</f>
        <v>2.9</v>
      </c>
      <c r="L5408" s="17">
        <f>VLOOKUP($C5408,樹木資料表!$A$1:$K$4024,8,FALSE())</f>
        <v>0</v>
      </c>
      <c r="M5408" s="8" t="s">
        <v>131</v>
      </c>
    </row>
    <row r="5409" spans="1:13" x14ac:dyDescent="0.2">
      <c r="A5409" s="9">
        <v>5408</v>
      </c>
      <c r="B5409" s="9">
        <v>2023</v>
      </c>
      <c r="C5409" s="1">
        <v>4453</v>
      </c>
      <c r="D5409" s="17" t="str">
        <f>VLOOKUP(C5409,樹木資料表!$A$1:$K$4024,2,FALSE())</f>
        <v>瓊楠</v>
      </c>
      <c r="E5409" s="11">
        <v>44</v>
      </c>
      <c r="G5409" s="17" t="str">
        <f>VLOOKUP($C5409,樹木資料表!$A$1:$K$4024,3,FALSE())</f>
        <v>D</v>
      </c>
      <c r="H5409" s="17">
        <f>VLOOKUP($C5409,樹木資料表!$A$1:$K$4024,4,FALSE())</f>
        <v>10</v>
      </c>
      <c r="I5409" s="17">
        <f>VLOOKUP($C5409,樹木資料表!$A$1:$K$4024,5,FALSE())</f>
        <v>2</v>
      </c>
      <c r="J5409" s="17">
        <f>VLOOKUP($C5409,樹木資料表!$A$1:$K$4024,6,FALSE())</f>
        <v>0.5</v>
      </c>
      <c r="K5409" s="17">
        <f>VLOOKUP($C5409,樹木資料表!$A$1:$K$4024,7,FALSE())</f>
        <v>3.4</v>
      </c>
      <c r="L5409" s="17">
        <f>VLOOKUP($C5409,樹木資料表!$A$1:$K$4024,8,FALSE())</f>
        <v>0</v>
      </c>
    </row>
    <row r="5410" spans="1:13" x14ac:dyDescent="0.2">
      <c r="A5410" s="9">
        <v>5409</v>
      </c>
      <c r="B5410" s="9">
        <v>2023</v>
      </c>
      <c r="C5410" s="1">
        <v>4454</v>
      </c>
      <c r="D5410" s="17" t="str">
        <f>VLOOKUP(C5410,樹木資料表!$A$1:$K$4024,2,FALSE())</f>
        <v>烏心石</v>
      </c>
      <c r="E5410" s="11">
        <v>21.5</v>
      </c>
      <c r="G5410" s="17" t="str">
        <f>VLOOKUP($C5410,樹木資料表!$A$1:$K$4024,3,FALSE())</f>
        <v>D</v>
      </c>
      <c r="H5410" s="17">
        <f>VLOOKUP($C5410,樹木資料表!$A$1:$K$4024,4,FALSE())</f>
        <v>10</v>
      </c>
      <c r="I5410" s="17">
        <f>VLOOKUP($C5410,樹木資料表!$A$1:$K$4024,5,FALSE())</f>
        <v>2</v>
      </c>
      <c r="J5410" s="17">
        <f>VLOOKUP($C5410,樹木資料表!$A$1:$K$4024,6,FALSE())</f>
        <v>1.7</v>
      </c>
      <c r="K5410" s="17">
        <f>VLOOKUP($C5410,樹木資料表!$A$1:$K$4024,7,FALSE())</f>
        <v>4.9000000000000004</v>
      </c>
      <c r="L5410" s="17">
        <f>VLOOKUP($C5410,樹木資料表!$A$1:$K$4024,8,FALSE())</f>
        <v>0</v>
      </c>
    </row>
    <row r="5411" spans="1:13" x14ac:dyDescent="0.2">
      <c r="A5411" s="9">
        <v>5410</v>
      </c>
      <c r="B5411" s="9">
        <v>2023</v>
      </c>
      <c r="C5411" s="1">
        <v>4455</v>
      </c>
      <c r="D5411" s="17" t="str">
        <f>VLOOKUP(C5411,樹木資料表!$A$1:$K$4024,2,FALSE())</f>
        <v>小葉樹杞</v>
      </c>
      <c r="E5411" s="11">
        <v>4.9000000000000004</v>
      </c>
      <c r="G5411" s="17" t="str">
        <f>VLOOKUP($C5411,樹木資料表!$A$1:$K$4024,3,FALSE())</f>
        <v>D</v>
      </c>
      <c r="H5411" s="17">
        <f>VLOOKUP($C5411,樹木資料表!$A$1:$K$4024,4,FALSE())</f>
        <v>10</v>
      </c>
      <c r="I5411" s="17">
        <f>VLOOKUP($C5411,樹木資料表!$A$1:$K$4024,5,FALSE())</f>
        <v>2</v>
      </c>
      <c r="J5411" s="17">
        <f>VLOOKUP($C5411,樹木資料表!$A$1:$K$4024,6,FALSE())</f>
        <v>2.2000000000000002</v>
      </c>
      <c r="K5411" s="17">
        <f>VLOOKUP($C5411,樹木資料表!$A$1:$K$4024,7,FALSE())</f>
        <v>3.7</v>
      </c>
      <c r="L5411" s="17">
        <f>VLOOKUP($C5411,樹木資料表!$A$1:$K$4024,8,FALSE())</f>
        <v>0</v>
      </c>
    </row>
    <row r="5412" spans="1:13" x14ac:dyDescent="0.2">
      <c r="A5412" s="9">
        <v>5411</v>
      </c>
      <c r="B5412" s="9">
        <v>2023</v>
      </c>
      <c r="C5412" s="1">
        <v>4456</v>
      </c>
      <c r="D5412" s="17" t="str">
        <f>VLOOKUP(C5412,樹木資料表!$A$1:$K$4024,2,FALSE())</f>
        <v>小葉樹杞</v>
      </c>
      <c r="E5412" s="11">
        <v>2.9</v>
      </c>
      <c r="G5412" s="17" t="str">
        <f>VLOOKUP($C5412,樹木資料表!$A$1:$K$4024,3,FALSE())</f>
        <v>D</v>
      </c>
      <c r="H5412" s="17">
        <f>VLOOKUP($C5412,樹木資料表!$A$1:$K$4024,4,FALSE())</f>
        <v>10</v>
      </c>
      <c r="I5412" s="17">
        <f>VLOOKUP($C5412,樹木資料表!$A$1:$K$4024,5,FALSE())</f>
        <v>2</v>
      </c>
      <c r="J5412" s="17">
        <f>VLOOKUP($C5412,樹木資料表!$A$1:$K$4024,6,FALSE())</f>
        <v>2.1</v>
      </c>
      <c r="K5412" s="17">
        <f>VLOOKUP($C5412,樹木資料表!$A$1:$K$4024,7,FALSE())</f>
        <v>3.9</v>
      </c>
      <c r="L5412" s="17">
        <f>VLOOKUP($C5412,樹木資料表!$A$1:$K$4024,8,FALSE())</f>
        <v>0</v>
      </c>
    </row>
    <row r="5413" spans="1:13" x14ac:dyDescent="0.2">
      <c r="A5413" s="9">
        <v>5412</v>
      </c>
      <c r="B5413" s="9">
        <v>2023</v>
      </c>
      <c r="C5413" s="1">
        <v>4457</v>
      </c>
      <c r="D5413" s="17" t="str">
        <f>VLOOKUP(C5413,樹木資料表!$A$1:$K$4024,2,FALSE())</f>
        <v>小葉樹杞</v>
      </c>
      <c r="E5413" s="11">
        <v>3.8</v>
      </c>
      <c r="G5413" s="17" t="str">
        <f>VLOOKUP($C5413,樹木資料表!$A$1:$K$4024,3,FALSE())</f>
        <v>D</v>
      </c>
      <c r="H5413" s="17">
        <f>VLOOKUP($C5413,樹木資料表!$A$1:$K$4024,4,FALSE())</f>
        <v>10</v>
      </c>
      <c r="I5413" s="17">
        <f>VLOOKUP($C5413,樹木資料表!$A$1:$K$4024,5,FALSE())</f>
        <v>2</v>
      </c>
      <c r="J5413" s="17">
        <f>VLOOKUP($C5413,樹木資料表!$A$1:$K$4024,6,FALSE())</f>
        <v>2.7</v>
      </c>
      <c r="K5413" s="17">
        <f>VLOOKUP($C5413,樹木資料表!$A$1:$K$4024,7,FALSE())</f>
        <v>3.9</v>
      </c>
      <c r="L5413" s="17">
        <f>VLOOKUP($C5413,樹木資料表!$A$1:$K$4024,8,FALSE())</f>
        <v>0</v>
      </c>
    </row>
    <row r="5414" spans="1:13" x14ac:dyDescent="0.2">
      <c r="A5414" s="9">
        <v>5413</v>
      </c>
      <c r="B5414" s="9">
        <v>2023</v>
      </c>
      <c r="C5414" s="1">
        <v>4458</v>
      </c>
      <c r="D5414" s="17" t="str">
        <f>VLOOKUP(C5414,樹木資料表!$A$1:$K$4024,2,FALSE())</f>
        <v>小葉樹杞</v>
      </c>
      <c r="E5414" s="11">
        <v>2.9</v>
      </c>
      <c r="G5414" s="17" t="str">
        <f>VLOOKUP($C5414,樹木資料表!$A$1:$K$4024,3,FALSE())</f>
        <v>D</v>
      </c>
      <c r="H5414" s="17">
        <f>VLOOKUP($C5414,樹木資料表!$A$1:$K$4024,4,FALSE())</f>
        <v>10</v>
      </c>
      <c r="I5414" s="17">
        <f>VLOOKUP($C5414,樹木資料表!$A$1:$K$4024,5,FALSE())</f>
        <v>2</v>
      </c>
      <c r="J5414" s="17">
        <f>VLOOKUP($C5414,樹木資料表!$A$1:$K$4024,6,FALSE())</f>
        <v>3</v>
      </c>
      <c r="K5414" s="17">
        <f>VLOOKUP($C5414,樹木資料表!$A$1:$K$4024,7,FALSE())</f>
        <v>3.2</v>
      </c>
      <c r="L5414" s="17">
        <f>VLOOKUP($C5414,樹木資料表!$A$1:$K$4024,8,FALSE())</f>
        <v>0</v>
      </c>
    </row>
    <row r="5415" spans="1:13" x14ac:dyDescent="0.2">
      <c r="A5415" s="9">
        <v>5414</v>
      </c>
      <c r="B5415" s="9">
        <v>2023</v>
      </c>
      <c r="C5415" s="1">
        <v>4459</v>
      </c>
      <c r="D5415" s="17" t="str">
        <f>VLOOKUP(C5415,樹木資料表!$A$1:$K$4024,2,FALSE())</f>
        <v>臺灣山茶</v>
      </c>
      <c r="E5415" s="20">
        <v>0</v>
      </c>
      <c r="G5415" s="17" t="str">
        <f>VLOOKUP($C5415,樹木資料表!$A$1:$K$4024,3,FALSE())</f>
        <v>D</v>
      </c>
      <c r="H5415" s="17">
        <f>VLOOKUP($C5415,樹木資料表!$A$1:$K$4024,4,FALSE())</f>
        <v>10</v>
      </c>
      <c r="I5415" s="17">
        <f>VLOOKUP($C5415,樹木資料表!$A$1:$K$4024,5,FALSE())</f>
        <v>2</v>
      </c>
      <c r="J5415" s="17">
        <f>VLOOKUP($C5415,樹木資料表!$A$1:$K$4024,6,FALSE())</f>
        <v>3</v>
      </c>
      <c r="K5415" s="17">
        <f>VLOOKUP($C5415,樹木資料表!$A$1:$K$4024,7,FALSE())</f>
        <v>3</v>
      </c>
      <c r="L5415" s="17">
        <f>VLOOKUP($C5415,樹木資料表!$A$1:$K$4024,8,FALSE())</f>
        <v>0</v>
      </c>
      <c r="M5415" s="8" t="s">
        <v>128</v>
      </c>
    </row>
    <row r="5416" spans="1:13" x14ac:dyDescent="0.2">
      <c r="A5416" s="9">
        <v>5415</v>
      </c>
      <c r="B5416" s="9">
        <v>2023</v>
      </c>
      <c r="C5416" s="1">
        <v>4460</v>
      </c>
      <c r="D5416" s="17" t="str">
        <f>VLOOKUP(C5416,樹木資料表!$A$1:$K$4024,2,FALSE())</f>
        <v>小葉樹杞</v>
      </c>
      <c r="E5416" s="11">
        <v>2.9</v>
      </c>
      <c r="G5416" s="17" t="str">
        <f>VLOOKUP($C5416,樹木資料表!$A$1:$K$4024,3,FALSE())</f>
        <v>D</v>
      </c>
      <c r="H5416" s="17">
        <f>VLOOKUP($C5416,樹木資料表!$A$1:$K$4024,4,FALSE())</f>
        <v>10</v>
      </c>
      <c r="I5416" s="17">
        <f>VLOOKUP($C5416,樹木資料表!$A$1:$K$4024,5,FALSE())</f>
        <v>2</v>
      </c>
      <c r="J5416" s="17">
        <f>VLOOKUP($C5416,樹木資料表!$A$1:$K$4024,6,FALSE())</f>
        <v>2.5</v>
      </c>
      <c r="K5416" s="17">
        <f>VLOOKUP($C5416,樹木資料表!$A$1:$K$4024,7,FALSE())</f>
        <v>2.7</v>
      </c>
      <c r="L5416" s="17">
        <f>VLOOKUP($C5416,樹木資料表!$A$1:$K$4024,8,FALSE())</f>
        <v>0</v>
      </c>
    </row>
    <row r="5417" spans="1:13" x14ac:dyDescent="0.2">
      <c r="A5417" s="9">
        <v>5416</v>
      </c>
      <c r="B5417" s="9">
        <v>2023</v>
      </c>
      <c r="C5417" s="1">
        <v>4461</v>
      </c>
      <c r="D5417" s="17" t="str">
        <f>VLOOKUP(C5417,樹木資料表!$A$1:$K$4024,2,FALSE())</f>
        <v>臺灣山茶</v>
      </c>
      <c r="E5417" s="20">
        <v>0</v>
      </c>
      <c r="F5417" s="11">
        <v>1</v>
      </c>
      <c r="G5417" s="17" t="str">
        <f>VLOOKUP($C5417,樹木資料表!$A$1:$K$4024,3,FALSE())</f>
        <v>D</v>
      </c>
      <c r="H5417" s="17">
        <f>VLOOKUP($C5417,樹木資料表!$A$1:$K$4024,4,FALSE())</f>
        <v>10</v>
      </c>
      <c r="I5417" s="17">
        <f>VLOOKUP($C5417,樹木資料表!$A$1:$K$4024,5,FALSE())</f>
        <v>2</v>
      </c>
      <c r="J5417" s="17">
        <f>VLOOKUP($C5417,樹木資料表!$A$1:$K$4024,6,FALSE())</f>
        <v>3.8</v>
      </c>
      <c r="K5417" s="17">
        <f>VLOOKUP($C5417,樹木資料表!$A$1:$K$4024,7,FALSE())</f>
        <v>4.8</v>
      </c>
      <c r="L5417" s="17">
        <f>VLOOKUP($C5417,樹木資料表!$A$1:$K$4024,8,FALSE())</f>
        <v>0</v>
      </c>
      <c r="M5417" s="8" t="s">
        <v>128</v>
      </c>
    </row>
    <row r="5418" spans="1:13" x14ac:dyDescent="0.2">
      <c r="A5418" s="9">
        <v>5417</v>
      </c>
      <c r="B5418" s="9">
        <v>2023</v>
      </c>
      <c r="C5418" s="1">
        <v>4462</v>
      </c>
      <c r="D5418" s="17" t="str">
        <f>VLOOKUP(C5418,樹木資料表!$A$1:$K$4024,2,FALSE())</f>
        <v>變葉新木薑子</v>
      </c>
      <c r="E5418" s="11">
        <v>2.4</v>
      </c>
      <c r="G5418" s="17" t="str">
        <f>VLOOKUP($C5418,樹木資料表!$A$1:$K$4024,3,FALSE())</f>
        <v>D</v>
      </c>
      <c r="H5418" s="17">
        <f>VLOOKUP($C5418,樹木資料表!$A$1:$K$4024,4,FALSE())</f>
        <v>10</v>
      </c>
      <c r="I5418" s="17">
        <f>VLOOKUP($C5418,樹木資料表!$A$1:$K$4024,5,FALSE())</f>
        <v>2</v>
      </c>
      <c r="J5418" s="17">
        <f>VLOOKUP($C5418,樹木資料表!$A$1:$K$4024,6,FALSE())</f>
        <v>4.9000000000000004</v>
      </c>
      <c r="K5418" s="17">
        <f>VLOOKUP($C5418,樹木資料表!$A$1:$K$4024,7,FALSE())</f>
        <v>4.4000000000000004</v>
      </c>
      <c r="L5418" s="17">
        <f>VLOOKUP($C5418,樹木資料表!$A$1:$K$4024,8,FALSE())</f>
        <v>0</v>
      </c>
    </row>
    <row r="5419" spans="1:13" x14ac:dyDescent="0.2">
      <c r="A5419" s="9">
        <v>5418</v>
      </c>
      <c r="B5419" s="9">
        <v>2023</v>
      </c>
      <c r="C5419" s="1">
        <v>4463</v>
      </c>
      <c r="D5419" s="17" t="str">
        <f>VLOOKUP(C5419,樹木資料表!$A$1:$K$4024,2,FALSE())</f>
        <v>小西氏賽楠</v>
      </c>
      <c r="E5419" s="11">
        <v>3</v>
      </c>
      <c r="G5419" s="17" t="str">
        <f>VLOOKUP($C5419,樹木資料表!$A$1:$K$4024,3,FALSE())</f>
        <v>D</v>
      </c>
      <c r="H5419" s="17">
        <f>VLOOKUP($C5419,樹木資料表!$A$1:$K$4024,4,FALSE())</f>
        <v>10</v>
      </c>
      <c r="I5419" s="17">
        <f>VLOOKUP($C5419,樹木資料表!$A$1:$K$4024,5,FALSE())</f>
        <v>2</v>
      </c>
      <c r="J5419" s="17">
        <f>VLOOKUP($C5419,樹木資料表!$A$1:$K$4024,6,FALSE())</f>
        <v>4.2</v>
      </c>
      <c r="K5419" s="17">
        <f>VLOOKUP($C5419,樹木資料表!$A$1:$K$4024,7,FALSE())</f>
        <v>2.7</v>
      </c>
      <c r="L5419" s="17">
        <f>VLOOKUP($C5419,樹木資料表!$A$1:$K$4024,8,FALSE())</f>
        <v>0</v>
      </c>
    </row>
    <row r="5420" spans="1:13" x14ac:dyDescent="0.2">
      <c r="A5420" s="9">
        <v>5419</v>
      </c>
      <c r="B5420" s="9">
        <v>2023</v>
      </c>
      <c r="C5420" s="1">
        <v>4464</v>
      </c>
      <c r="D5420" s="17" t="str">
        <f>VLOOKUP(C5420,樹木資料表!$A$1:$K$4024,2,FALSE())</f>
        <v>瓊楠</v>
      </c>
      <c r="E5420" s="11">
        <v>2</v>
      </c>
      <c r="G5420" s="17" t="str">
        <f>VLOOKUP($C5420,樹木資料表!$A$1:$K$4024,3,FALSE())</f>
        <v>D</v>
      </c>
      <c r="H5420" s="17">
        <f>VLOOKUP($C5420,樹木資料表!$A$1:$K$4024,4,FALSE())</f>
        <v>10</v>
      </c>
      <c r="I5420" s="17">
        <f>VLOOKUP($C5420,樹木資料表!$A$1:$K$4024,5,FALSE())</f>
        <v>3</v>
      </c>
      <c r="J5420" s="17">
        <f>VLOOKUP($C5420,樹木資料表!$A$1:$K$4024,6,FALSE())</f>
        <v>2</v>
      </c>
      <c r="K5420" s="17">
        <f>VLOOKUP($C5420,樹木資料表!$A$1:$K$4024,7,FALSE())</f>
        <v>5</v>
      </c>
      <c r="L5420" s="17">
        <f>VLOOKUP($C5420,樹木資料表!$A$1:$K$4024,8,FALSE())</f>
        <v>0</v>
      </c>
    </row>
    <row r="5421" spans="1:13" x14ac:dyDescent="0.2">
      <c r="A5421" s="9">
        <v>5420</v>
      </c>
      <c r="B5421" s="9">
        <v>2023</v>
      </c>
      <c r="C5421" s="1">
        <v>4465</v>
      </c>
      <c r="D5421" s="17" t="str">
        <f>VLOOKUP(C5421,樹木資料表!$A$1:$K$4024,2,FALSE())</f>
        <v>小葉樹杞</v>
      </c>
      <c r="E5421" s="11">
        <v>1.8</v>
      </c>
      <c r="G5421" s="17" t="str">
        <f>VLOOKUP($C5421,樹木資料表!$A$1:$K$4024,3,FALSE())</f>
        <v>D</v>
      </c>
      <c r="H5421" s="17">
        <f>VLOOKUP($C5421,樹木資料表!$A$1:$K$4024,4,FALSE())</f>
        <v>10</v>
      </c>
      <c r="I5421" s="17">
        <f>VLOOKUP($C5421,樹木資料表!$A$1:$K$4024,5,FALSE())</f>
        <v>3</v>
      </c>
      <c r="J5421" s="17">
        <f>VLOOKUP($C5421,樹木資料表!$A$1:$K$4024,6,FALSE())</f>
        <v>2.4</v>
      </c>
      <c r="K5421" s="17">
        <f>VLOOKUP($C5421,樹木資料表!$A$1:$K$4024,7,FALSE())</f>
        <v>3.3</v>
      </c>
      <c r="L5421" s="17">
        <f>VLOOKUP($C5421,樹木資料表!$A$1:$K$4024,8,FALSE())</f>
        <v>0</v>
      </c>
    </row>
    <row r="5422" spans="1:13" x14ac:dyDescent="0.2">
      <c r="A5422" s="9">
        <v>5421</v>
      </c>
      <c r="B5422" s="9">
        <v>2023</v>
      </c>
      <c r="C5422" s="1">
        <v>4466</v>
      </c>
      <c r="D5422" s="17" t="str">
        <f>VLOOKUP(C5422,樹木資料表!$A$1:$K$4024,2,FALSE())</f>
        <v>小西氏賽楠</v>
      </c>
      <c r="E5422" s="11">
        <v>23.4</v>
      </c>
      <c r="G5422" s="17" t="str">
        <f>VLOOKUP($C5422,樹木資料表!$A$1:$K$4024,3,FALSE())</f>
        <v>D</v>
      </c>
      <c r="H5422" s="17">
        <f>VLOOKUP($C5422,樹木資料表!$A$1:$K$4024,4,FALSE())</f>
        <v>10</v>
      </c>
      <c r="I5422" s="17">
        <f>VLOOKUP($C5422,樹木資料表!$A$1:$K$4024,5,FALSE())</f>
        <v>3</v>
      </c>
      <c r="J5422" s="17">
        <f>VLOOKUP($C5422,樹木資料表!$A$1:$K$4024,6,FALSE())</f>
        <v>2.6</v>
      </c>
      <c r="K5422" s="17">
        <f>VLOOKUP($C5422,樹木資料表!$A$1:$K$4024,7,FALSE())</f>
        <v>2.8</v>
      </c>
      <c r="L5422" s="17">
        <f>VLOOKUP($C5422,樹木資料表!$A$1:$K$4024,8,FALSE())</f>
        <v>0</v>
      </c>
      <c r="M5422" s="8" t="s">
        <v>182</v>
      </c>
    </row>
    <row r="5423" spans="1:13" x14ac:dyDescent="0.2">
      <c r="A5423" s="9">
        <v>5422</v>
      </c>
      <c r="B5423" s="9">
        <v>2023</v>
      </c>
      <c r="C5423" s="1">
        <v>4467</v>
      </c>
      <c r="D5423" s="17" t="str">
        <f>VLOOKUP(C5423,樹木資料表!$A$1:$K$4024,2,FALSE())</f>
        <v>長葉木薑子</v>
      </c>
      <c r="E5423" s="11">
        <v>8.4</v>
      </c>
      <c r="G5423" s="17" t="str">
        <f>VLOOKUP($C5423,樹木資料表!$A$1:$K$4024,3,FALSE())</f>
        <v>D</v>
      </c>
      <c r="H5423" s="17">
        <f>VLOOKUP($C5423,樹木資料表!$A$1:$K$4024,4,FALSE())</f>
        <v>10</v>
      </c>
      <c r="I5423" s="17">
        <f>VLOOKUP($C5423,樹木資料表!$A$1:$K$4024,5,FALSE())</f>
        <v>3</v>
      </c>
      <c r="J5423" s="17">
        <f>VLOOKUP($C5423,樹木資料表!$A$1:$K$4024,6,FALSE())</f>
        <v>3.3</v>
      </c>
      <c r="K5423" s="17">
        <f>VLOOKUP($C5423,樹木資料表!$A$1:$K$4024,7,FALSE())</f>
        <v>2.7</v>
      </c>
      <c r="L5423" s="17">
        <f>VLOOKUP($C5423,樹木資料表!$A$1:$K$4024,8,FALSE())</f>
        <v>0</v>
      </c>
    </row>
    <row r="5424" spans="1:13" x14ac:dyDescent="0.2">
      <c r="A5424" s="9">
        <v>5423</v>
      </c>
      <c r="B5424" s="9">
        <v>2023</v>
      </c>
      <c r="C5424" s="1">
        <v>4468</v>
      </c>
      <c r="D5424" s="17" t="str">
        <f>VLOOKUP(C5424,樹木資料表!$A$1:$K$4024,2,FALSE())</f>
        <v>假長葉楠</v>
      </c>
      <c r="E5424" s="11">
        <v>38.700000000000003</v>
      </c>
      <c r="G5424" s="17" t="str">
        <f>VLOOKUP($C5424,樹木資料表!$A$1:$K$4024,3,FALSE())</f>
        <v>D</v>
      </c>
      <c r="H5424" s="17">
        <f>VLOOKUP($C5424,樹木資料表!$A$1:$K$4024,4,FALSE())</f>
        <v>10</v>
      </c>
      <c r="I5424" s="17">
        <f>VLOOKUP($C5424,樹木資料表!$A$1:$K$4024,5,FALSE())</f>
        <v>3</v>
      </c>
      <c r="J5424" s="17">
        <f>VLOOKUP($C5424,樹木資料表!$A$1:$K$4024,6,FALSE())</f>
        <v>4.5</v>
      </c>
      <c r="K5424" s="17">
        <f>VLOOKUP($C5424,樹木資料表!$A$1:$K$4024,7,FALSE())</f>
        <v>2.5</v>
      </c>
      <c r="L5424" s="17">
        <f>VLOOKUP($C5424,樹木資料表!$A$1:$K$4024,8,FALSE())</f>
        <v>0</v>
      </c>
    </row>
    <row r="5425" spans="1:13" x14ac:dyDescent="0.2">
      <c r="A5425" s="9">
        <v>5424</v>
      </c>
      <c r="B5425" s="9">
        <v>2023</v>
      </c>
      <c r="C5425" s="1">
        <v>4469</v>
      </c>
      <c r="D5425" s="17" t="str">
        <f>VLOOKUP(C5425,樹木資料表!$A$1:$K$4024,2,FALSE())</f>
        <v>小葉樹杞</v>
      </c>
      <c r="E5425" s="11">
        <v>1.7</v>
      </c>
      <c r="G5425" s="17" t="str">
        <f>VLOOKUP($C5425,樹木資料表!$A$1:$K$4024,3,FALSE())</f>
        <v>D</v>
      </c>
      <c r="H5425" s="17">
        <f>VLOOKUP($C5425,樹木資料表!$A$1:$K$4024,4,FALSE())</f>
        <v>10</v>
      </c>
      <c r="I5425" s="17">
        <f>VLOOKUP($C5425,樹木資料表!$A$1:$K$4024,5,FALSE())</f>
        <v>3</v>
      </c>
      <c r="J5425" s="17">
        <f>VLOOKUP($C5425,樹木資料表!$A$1:$K$4024,6,FALSE())</f>
        <v>3.4</v>
      </c>
      <c r="K5425" s="17">
        <f>VLOOKUP($C5425,樹木資料表!$A$1:$K$4024,7,FALSE())</f>
        <v>1.6</v>
      </c>
      <c r="L5425" s="17">
        <f>VLOOKUP($C5425,樹木資料表!$A$1:$K$4024,8,FALSE())</f>
        <v>0</v>
      </c>
    </row>
    <row r="5426" spans="1:13" x14ac:dyDescent="0.2">
      <c r="A5426" s="9">
        <v>5425</v>
      </c>
      <c r="B5426" s="9">
        <v>2023</v>
      </c>
      <c r="C5426" s="1">
        <v>4470</v>
      </c>
      <c r="D5426" s="17" t="str">
        <f>VLOOKUP(C5426,樹木資料表!$A$1:$K$4024,2,FALSE())</f>
        <v>瓊楠</v>
      </c>
      <c r="E5426" s="11">
        <v>10.1</v>
      </c>
      <c r="G5426" s="17" t="str">
        <f>VLOOKUP($C5426,樹木資料表!$A$1:$K$4024,3,FALSE())</f>
        <v>D</v>
      </c>
      <c r="H5426" s="17">
        <f>VLOOKUP($C5426,樹木資料表!$A$1:$K$4024,4,FALSE())</f>
        <v>10</v>
      </c>
      <c r="I5426" s="17">
        <f>VLOOKUP($C5426,樹木資料表!$A$1:$K$4024,5,FALSE())</f>
        <v>3</v>
      </c>
      <c r="J5426" s="17">
        <f>VLOOKUP($C5426,樹木資料表!$A$1:$K$4024,6,FALSE())</f>
        <v>2.5</v>
      </c>
      <c r="K5426" s="17">
        <f>VLOOKUP($C5426,樹木資料表!$A$1:$K$4024,7,FALSE())</f>
        <v>2</v>
      </c>
      <c r="L5426" s="17">
        <f>VLOOKUP($C5426,樹木資料表!$A$1:$K$4024,8,FALSE())</f>
        <v>0</v>
      </c>
    </row>
    <row r="5427" spans="1:13" x14ac:dyDescent="0.2">
      <c r="A5427" s="9">
        <v>5426</v>
      </c>
      <c r="B5427" s="9">
        <v>2023</v>
      </c>
      <c r="C5427" s="1">
        <v>4471</v>
      </c>
      <c r="D5427" s="17" t="str">
        <f>VLOOKUP(C5427,樹木資料表!$A$1:$K$4024,2,FALSE())</f>
        <v>小葉樹杞</v>
      </c>
      <c r="E5427" s="11">
        <v>2.2000000000000002</v>
      </c>
      <c r="G5427" s="17" t="str">
        <f>VLOOKUP($C5427,樹木資料表!$A$1:$K$4024,3,FALSE())</f>
        <v>D</v>
      </c>
      <c r="H5427" s="17">
        <f>VLOOKUP($C5427,樹木資料表!$A$1:$K$4024,4,FALSE())</f>
        <v>10</v>
      </c>
      <c r="I5427" s="17">
        <f>VLOOKUP($C5427,樹木資料表!$A$1:$K$4024,5,FALSE())</f>
        <v>3</v>
      </c>
      <c r="J5427" s="17">
        <f>VLOOKUP($C5427,樹木資料表!$A$1:$K$4024,6,FALSE())</f>
        <v>2.4</v>
      </c>
      <c r="K5427" s="17">
        <f>VLOOKUP($C5427,樹木資料表!$A$1:$K$4024,7,FALSE())</f>
        <v>3</v>
      </c>
      <c r="L5427" s="17">
        <f>VLOOKUP($C5427,樹木資料表!$A$1:$K$4024,8,FALSE())</f>
        <v>0</v>
      </c>
    </row>
    <row r="5428" spans="1:13" x14ac:dyDescent="0.2">
      <c r="A5428" s="9">
        <v>5427</v>
      </c>
      <c r="B5428" s="9">
        <v>2023</v>
      </c>
      <c r="C5428" s="1">
        <v>4472</v>
      </c>
      <c r="D5428" s="17" t="str">
        <f>VLOOKUP(C5428,樹木資料表!$A$1:$K$4024,2,FALSE())</f>
        <v>細刺苦櫧</v>
      </c>
      <c r="E5428" s="11">
        <v>3.8</v>
      </c>
      <c r="G5428" s="17" t="str">
        <f>VLOOKUP($C5428,樹木資料表!$A$1:$K$4024,3,FALSE())</f>
        <v>D</v>
      </c>
      <c r="H5428" s="17">
        <f>VLOOKUP($C5428,樹木資料表!$A$1:$K$4024,4,FALSE())</f>
        <v>10</v>
      </c>
      <c r="I5428" s="17">
        <f>VLOOKUP($C5428,樹木資料表!$A$1:$K$4024,5,FALSE())</f>
        <v>3</v>
      </c>
      <c r="J5428" s="17">
        <f>VLOOKUP($C5428,樹木資料表!$A$1:$K$4024,6,FALSE())</f>
        <v>2.2000000000000002</v>
      </c>
      <c r="K5428" s="17">
        <f>VLOOKUP($C5428,樹木資料表!$A$1:$K$4024,7,FALSE())</f>
        <v>2.7</v>
      </c>
      <c r="L5428" s="17">
        <f>VLOOKUP($C5428,樹木資料表!$A$1:$K$4024,8,FALSE())</f>
        <v>0</v>
      </c>
    </row>
    <row r="5429" spans="1:13" x14ac:dyDescent="0.2">
      <c r="A5429" s="9">
        <v>5428</v>
      </c>
      <c r="B5429" s="9">
        <v>2023</v>
      </c>
      <c r="C5429" s="1">
        <v>4473</v>
      </c>
      <c r="D5429" s="17" t="str">
        <f>VLOOKUP(C5429,樹木資料表!$A$1:$K$4024,2,FALSE())</f>
        <v>小葉樹杞</v>
      </c>
      <c r="E5429" s="11">
        <v>6.5</v>
      </c>
      <c r="G5429" s="17" t="str">
        <f>VLOOKUP($C5429,樹木資料表!$A$1:$K$4024,3,FALSE())</f>
        <v>D</v>
      </c>
      <c r="H5429" s="17">
        <f>VLOOKUP($C5429,樹木資料表!$A$1:$K$4024,4,FALSE())</f>
        <v>10</v>
      </c>
      <c r="I5429" s="17">
        <f>VLOOKUP($C5429,樹木資料表!$A$1:$K$4024,5,FALSE())</f>
        <v>3</v>
      </c>
      <c r="J5429" s="17">
        <f>VLOOKUP($C5429,樹木資料表!$A$1:$K$4024,6,FALSE())</f>
        <v>2</v>
      </c>
      <c r="K5429" s="17">
        <f>VLOOKUP($C5429,樹木資料表!$A$1:$K$4024,7,FALSE())</f>
        <v>3</v>
      </c>
      <c r="L5429" s="17">
        <f>VLOOKUP($C5429,樹木資料表!$A$1:$K$4024,8,FALSE())</f>
        <v>0</v>
      </c>
    </row>
    <row r="5430" spans="1:13" x14ac:dyDescent="0.2">
      <c r="A5430" s="9">
        <v>5429</v>
      </c>
      <c r="B5430" s="9">
        <v>2023</v>
      </c>
      <c r="C5430" s="1">
        <v>4474</v>
      </c>
      <c r="D5430" s="17" t="str">
        <f>VLOOKUP(C5430,樹木資料表!$A$1:$K$4024,2,FALSE())</f>
        <v>小葉樹杞</v>
      </c>
      <c r="E5430" s="11">
        <v>5.5</v>
      </c>
      <c r="G5430" s="17" t="str">
        <f>VLOOKUP($C5430,樹木資料表!$A$1:$K$4024,3,FALSE())</f>
        <v>D</v>
      </c>
      <c r="H5430" s="17">
        <f>VLOOKUP($C5430,樹木資料表!$A$1:$K$4024,4,FALSE())</f>
        <v>10</v>
      </c>
      <c r="I5430" s="17">
        <f>VLOOKUP($C5430,樹木資料表!$A$1:$K$4024,5,FALSE())</f>
        <v>3</v>
      </c>
      <c r="J5430" s="17">
        <f>VLOOKUP($C5430,樹木資料表!$A$1:$K$4024,6,FALSE())</f>
        <v>2.5</v>
      </c>
      <c r="K5430" s="17">
        <f>VLOOKUP($C5430,樹木資料表!$A$1:$K$4024,7,FALSE())</f>
        <v>0.9</v>
      </c>
      <c r="L5430" s="17">
        <f>VLOOKUP($C5430,樹木資料表!$A$1:$K$4024,8,FALSE())</f>
        <v>0</v>
      </c>
    </row>
    <row r="5431" spans="1:13" x14ac:dyDescent="0.2">
      <c r="A5431" s="9">
        <v>5430</v>
      </c>
      <c r="B5431" s="9">
        <v>2023</v>
      </c>
      <c r="C5431" s="1">
        <v>4475</v>
      </c>
      <c r="D5431" s="17" t="str">
        <f>VLOOKUP(C5431,樹木資料表!$A$1:$K$4024,2,FALSE())</f>
        <v>小葉樹杞</v>
      </c>
      <c r="E5431" s="11">
        <v>4.4000000000000004</v>
      </c>
      <c r="G5431" s="17" t="str">
        <f>VLOOKUP($C5431,樹木資料表!$A$1:$K$4024,3,FALSE())</f>
        <v>D</v>
      </c>
      <c r="H5431" s="17">
        <f>VLOOKUP($C5431,樹木資料表!$A$1:$K$4024,4,FALSE())</f>
        <v>10</v>
      </c>
      <c r="I5431" s="17">
        <f>VLOOKUP($C5431,樹木資料表!$A$1:$K$4024,5,FALSE())</f>
        <v>3</v>
      </c>
      <c r="J5431" s="17">
        <f>VLOOKUP($C5431,樹木資料表!$A$1:$K$4024,6,FALSE())</f>
        <v>3.3</v>
      </c>
      <c r="K5431" s="17">
        <f>VLOOKUP($C5431,樹木資料表!$A$1:$K$4024,7,FALSE())</f>
        <v>0.8</v>
      </c>
      <c r="L5431" s="17">
        <f>VLOOKUP($C5431,樹木資料表!$A$1:$K$4024,8,FALSE())</f>
        <v>0</v>
      </c>
    </row>
    <row r="5432" spans="1:13" x14ac:dyDescent="0.2">
      <c r="A5432" s="9">
        <v>5431</v>
      </c>
      <c r="B5432" s="9">
        <v>2023</v>
      </c>
      <c r="C5432" s="1">
        <v>4476</v>
      </c>
      <c r="D5432" s="17" t="str">
        <f>VLOOKUP(C5432,樹木資料表!$A$1:$K$4024,2,FALSE())</f>
        <v>細刺苦櫧</v>
      </c>
      <c r="E5432" s="11">
        <v>48.7</v>
      </c>
      <c r="G5432" s="17" t="str">
        <f>VLOOKUP($C5432,樹木資料表!$A$1:$K$4024,3,FALSE())</f>
        <v>D</v>
      </c>
      <c r="H5432" s="17">
        <f>VLOOKUP($C5432,樹木資料表!$A$1:$K$4024,4,FALSE())</f>
        <v>10</v>
      </c>
      <c r="I5432" s="17">
        <f>VLOOKUP($C5432,樹木資料表!$A$1:$K$4024,5,FALSE())</f>
        <v>4</v>
      </c>
      <c r="J5432" s="17">
        <f>VLOOKUP($C5432,樹木資料表!$A$1:$K$4024,6,FALSE())</f>
        <v>0.3</v>
      </c>
      <c r="K5432" s="17">
        <f>VLOOKUP($C5432,樹木資料表!$A$1:$K$4024,7,FALSE())</f>
        <v>3</v>
      </c>
      <c r="L5432" s="17">
        <f>VLOOKUP($C5432,樹木資料表!$A$1:$K$4024,8,FALSE())</f>
        <v>0</v>
      </c>
    </row>
    <row r="5433" spans="1:13" x14ac:dyDescent="0.2">
      <c r="A5433" s="9">
        <v>5432</v>
      </c>
      <c r="B5433" s="9">
        <v>2023</v>
      </c>
      <c r="C5433" s="1">
        <v>4477</v>
      </c>
      <c r="D5433" s="17" t="str">
        <f>VLOOKUP(C5433,樹木資料表!$A$1:$K$4024,2,FALSE())</f>
        <v>臺灣山茶</v>
      </c>
      <c r="E5433" s="11">
        <v>2</v>
      </c>
      <c r="F5433" s="11">
        <v>2.5</v>
      </c>
      <c r="G5433" s="17" t="str">
        <f>VLOOKUP($C5433,樹木資料表!$A$1:$K$4024,3,FALSE())</f>
        <v>D</v>
      </c>
      <c r="H5433" s="17">
        <f>VLOOKUP($C5433,樹木資料表!$A$1:$K$4024,4,FALSE())</f>
        <v>10</v>
      </c>
      <c r="I5433" s="17">
        <f>VLOOKUP($C5433,樹木資料表!$A$1:$K$4024,5,FALSE())</f>
        <v>4</v>
      </c>
      <c r="J5433" s="17">
        <f>VLOOKUP($C5433,樹木資料表!$A$1:$K$4024,6,FALSE())</f>
        <v>1.5</v>
      </c>
      <c r="K5433" s="17">
        <f>VLOOKUP($C5433,樹木資料表!$A$1:$K$4024,7,FALSE())</f>
        <v>0.8</v>
      </c>
      <c r="L5433" s="17">
        <f>VLOOKUP($C5433,樹木資料表!$A$1:$K$4024,8,FALSE())</f>
        <v>0</v>
      </c>
    </row>
    <row r="5434" spans="1:13" x14ac:dyDescent="0.2">
      <c r="A5434" s="9">
        <v>5433</v>
      </c>
      <c r="B5434" s="9">
        <v>2023</v>
      </c>
      <c r="C5434" s="1">
        <v>4890</v>
      </c>
      <c r="D5434" s="17" t="str">
        <f>VLOOKUP(C5434,樹木資料表!$A$1:$K$4024,2,FALSE())</f>
        <v>小芽新木薑子</v>
      </c>
      <c r="E5434" s="11">
        <v>6.7</v>
      </c>
      <c r="G5434" s="17" t="str">
        <f>VLOOKUP($C5434,樹木資料表!$A$1:$K$4024,3,FALSE())</f>
        <v>E</v>
      </c>
      <c r="H5434" s="17">
        <f>VLOOKUP($C5434,樹木資料表!$A$1:$K$4024,4,FALSE())</f>
        <v>1</v>
      </c>
      <c r="I5434" s="17">
        <f>VLOOKUP($C5434,樹木資料表!$A$1:$K$4024,5,FALSE())</f>
        <v>1</v>
      </c>
      <c r="J5434" s="17">
        <f>VLOOKUP($C5434,樹木資料表!$A$1:$K$4024,6,FALSE())</f>
        <v>0.9</v>
      </c>
      <c r="K5434" s="17">
        <f>VLOOKUP($C5434,樹木資料表!$A$1:$K$4024,7,FALSE())</f>
        <v>2.9</v>
      </c>
      <c r="L5434" s="17">
        <f>VLOOKUP($C5434,樹木資料表!$A$1:$K$4024,8,FALSE())</f>
        <v>0</v>
      </c>
    </row>
    <row r="5435" spans="1:13" x14ac:dyDescent="0.2">
      <c r="A5435" s="9">
        <v>5434</v>
      </c>
      <c r="B5435" s="9">
        <v>2023</v>
      </c>
      <c r="C5435" s="1">
        <v>4891</v>
      </c>
      <c r="D5435" s="17" t="str">
        <f>VLOOKUP(C5435,樹木資料表!$A$1:$K$4024,2,FALSE())</f>
        <v>臺灣山茶</v>
      </c>
      <c r="E5435" s="11">
        <v>1.1000000000000001</v>
      </c>
      <c r="F5435" s="11">
        <v>2</v>
      </c>
      <c r="G5435" s="17" t="str">
        <f>VLOOKUP($C5435,樹木資料表!$A$1:$K$4024,3,FALSE())</f>
        <v>E</v>
      </c>
      <c r="H5435" s="17">
        <f>VLOOKUP($C5435,樹木資料表!$A$1:$K$4024,4,FALSE())</f>
        <v>1</v>
      </c>
      <c r="I5435" s="17">
        <f>VLOOKUP($C5435,樹木資料表!$A$1:$K$4024,5,FALSE())</f>
        <v>1</v>
      </c>
      <c r="J5435" s="17">
        <f>VLOOKUP($C5435,樹木資料表!$A$1:$K$4024,6,FALSE())</f>
        <v>0.5</v>
      </c>
      <c r="K5435" s="17">
        <f>VLOOKUP($C5435,樹木資料表!$A$1:$K$4024,7,FALSE())</f>
        <v>3.5</v>
      </c>
      <c r="L5435" s="17">
        <f>VLOOKUP($C5435,樹木資料表!$A$1:$K$4024,8,FALSE())</f>
        <v>0</v>
      </c>
    </row>
    <row r="5436" spans="1:13" x14ac:dyDescent="0.2">
      <c r="A5436" s="9">
        <v>5435</v>
      </c>
      <c r="B5436" s="9">
        <v>2023</v>
      </c>
      <c r="C5436" s="1">
        <v>4892</v>
      </c>
      <c r="D5436" s="17" t="str">
        <f>VLOOKUP(C5436,樹木資料表!$A$1:$K$4024,2,FALSE())</f>
        <v>長葉木薑子</v>
      </c>
      <c r="E5436" s="11">
        <v>9.1</v>
      </c>
      <c r="G5436" s="17" t="str">
        <f>VLOOKUP($C5436,樹木資料表!$A$1:$K$4024,3,FALSE())</f>
        <v>E</v>
      </c>
      <c r="H5436" s="17">
        <f>VLOOKUP($C5436,樹木資料表!$A$1:$K$4024,4,FALSE())</f>
        <v>1</v>
      </c>
      <c r="I5436" s="17">
        <f>VLOOKUP($C5436,樹木資料表!$A$1:$K$4024,5,FALSE())</f>
        <v>1</v>
      </c>
      <c r="J5436" s="17">
        <f>VLOOKUP($C5436,樹木資料表!$A$1:$K$4024,6,FALSE())</f>
        <v>0.7</v>
      </c>
      <c r="K5436" s="17">
        <f>VLOOKUP($C5436,樹木資料表!$A$1:$K$4024,7,FALSE())</f>
        <v>4</v>
      </c>
      <c r="L5436" s="17">
        <f>VLOOKUP($C5436,樹木資料表!$A$1:$K$4024,8,FALSE())</f>
        <v>0</v>
      </c>
    </row>
    <row r="5437" spans="1:13" x14ac:dyDescent="0.2">
      <c r="A5437" s="9">
        <v>5436</v>
      </c>
      <c r="B5437" s="9">
        <v>2023</v>
      </c>
      <c r="C5437" s="1">
        <v>4893</v>
      </c>
      <c r="D5437" s="17" t="str">
        <f>VLOOKUP(C5437,樹木資料表!$A$1:$K$4024,2,FALSE())</f>
        <v>瓊楠</v>
      </c>
      <c r="E5437" s="11">
        <v>12.5</v>
      </c>
      <c r="G5437" s="17" t="str">
        <f>VLOOKUP($C5437,樹木資料表!$A$1:$K$4024,3,FALSE())</f>
        <v>E</v>
      </c>
      <c r="H5437" s="17">
        <f>VLOOKUP($C5437,樹木資料表!$A$1:$K$4024,4,FALSE())</f>
        <v>1</v>
      </c>
      <c r="I5437" s="17">
        <f>VLOOKUP($C5437,樹木資料表!$A$1:$K$4024,5,FALSE())</f>
        <v>1</v>
      </c>
      <c r="J5437" s="17">
        <f>VLOOKUP($C5437,樹木資料表!$A$1:$K$4024,6,FALSE())</f>
        <v>0.9</v>
      </c>
      <c r="K5437" s="17">
        <f>VLOOKUP($C5437,樹木資料表!$A$1:$K$4024,7,FALSE())</f>
        <v>4.2</v>
      </c>
      <c r="L5437" s="17">
        <f>VLOOKUP($C5437,樹木資料表!$A$1:$K$4024,8,FALSE())</f>
        <v>0</v>
      </c>
    </row>
    <row r="5438" spans="1:13" x14ac:dyDescent="0.2">
      <c r="A5438" s="9">
        <v>5437</v>
      </c>
      <c r="B5438" s="9">
        <v>2023</v>
      </c>
      <c r="C5438" s="1">
        <v>4894</v>
      </c>
      <c r="D5438" s="17" t="str">
        <f>VLOOKUP(C5438,樹木資料表!$A$1:$K$4024,2,FALSE())</f>
        <v>臺灣山茶</v>
      </c>
      <c r="E5438" s="20">
        <v>0</v>
      </c>
      <c r="G5438" s="17" t="str">
        <f>VLOOKUP($C5438,樹木資料表!$A$1:$K$4024,3,FALSE())</f>
        <v>E</v>
      </c>
      <c r="H5438" s="17">
        <f>VLOOKUP($C5438,樹木資料表!$A$1:$K$4024,4,FALSE())</f>
        <v>1</v>
      </c>
      <c r="I5438" s="17">
        <f>VLOOKUP($C5438,樹木資料表!$A$1:$K$4024,5,FALSE())</f>
        <v>1</v>
      </c>
      <c r="J5438" s="17">
        <f>VLOOKUP($C5438,樹木資料表!$A$1:$K$4024,6,FALSE())</f>
        <v>0.5</v>
      </c>
      <c r="K5438" s="17">
        <f>VLOOKUP($C5438,樹木資料表!$A$1:$K$4024,7,FALSE())</f>
        <v>4.5999999999999996</v>
      </c>
      <c r="L5438" s="17">
        <f>VLOOKUP($C5438,樹木資料表!$A$1:$K$4024,8,FALSE())</f>
        <v>0</v>
      </c>
      <c r="M5438" s="8" t="s">
        <v>128</v>
      </c>
    </row>
    <row r="5439" spans="1:13" x14ac:dyDescent="0.2">
      <c r="A5439" s="9">
        <v>5438</v>
      </c>
      <c r="B5439" s="9">
        <v>2023</v>
      </c>
      <c r="C5439" s="1">
        <v>4895</v>
      </c>
      <c r="D5439" s="17" t="str">
        <f>VLOOKUP(C5439,樹木資料表!$A$1:$K$4024,2,FALSE())</f>
        <v>臺灣山茶</v>
      </c>
      <c r="E5439" s="20">
        <v>0</v>
      </c>
      <c r="F5439" s="11">
        <v>1.6</v>
      </c>
      <c r="G5439" s="17" t="str">
        <f>VLOOKUP($C5439,樹木資料表!$A$1:$K$4024,3,FALSE())</f>
        <v>E</v>
      </c>
      <c r="H5439" s="17">
        <f>VLOOKUP($C5439,樹木資料表!$A$1:$K$4024,4,FALSE())</f>
        <v>1</v>
      </c>
      <c r="I5439" s="17">
        <f>VLOOKUP($C5439,樹木資料表!$A$1:$K$4024,5,FALSE())</f>
        <v>1</v>
      </c>
      <c r="J5439" s="17">
        <f>VLOOKUP($C5439,樹木資料表!$A$1:$K$4024,6,FALSE())</f>
        <v>0.6</v>
      </c>
      <c r="K5439" s="17">
        <f>VLOOKUP($C5439,樹木資料表!$A$1:$K$4024,7,FALSE())</f>
        <v>4.9000000000000004</v>
      </c>
      <c r="L5439" s="17">
        <f>VLOOKUP($C5439,樹木資料表!$A$1:$K$4024,8,FALSE())</f>
        <v>0</v>
      </c>
      <c r="M5439" s="8" t="s">
        <v>128</v>
      </c>
    </row>
    <row r="5440" spans="1:13" x14ac:dyDescent="0.2">
      <c r="A5440" s="9">
        <v>5439</v>
      </c>
      <c r="B5440" s="9">
        <v>2023</v>
      </c>
      <c r="C5440" s="1">
        <v>4896</v>
      </c>
      <c r="D5440" s="17" t="str">
        <f>VLOOKUP(C5440,樹木資料表!$A$1:$K$4024,2,FALSE())</f>
        <v>臺灣山茶</v>
      </c>
      <c r="E5440" s="20">
        <v>0</v>
      </c>
      <c r="G5440" s="17" t="str">
        <f>VLOOKUP($C5440,樹木資料表!$A$1:$K$4024,3,FALSE())</f>
        <v>E</v>
      </c>
      <c r="H5440" s="17">
        <f>VLOOKUP($C5440,樹木資料表!$A$1:$K$4024,4,FALSE())</f>
        <v>1</v>
      </c>
      <c r="I5440" s="17">
        <f>VLOOKUP($C5440,樹木資料表!$A$1:$K$4024,5,FALSE())</f>
        <v>1</v>
      </c>
      <c r="J5440" s="17">
        <f>VLOOKUP($C5440,樹木資料表!$A$1:$K$4024,6,FALSE())</f>
        <v>1</v>
      </c>
      <c r="K5440" s="17">
        <f>VLOOKUP($C5440,樹木資料表!$A$1:$K$4024,7,FALSE())</f>
        <v>4.8</v>
      </c>
      <c r="L5440" s="17">
        <f>VLOOKUP($C5440,樹木資料表!$A$1:$K$4024,8,FALSE())</f>
        <v>0</v>
      </c>
      <c r="M5440" s="8" t="s">
        <v>131</v>
      </c>
    </row>
    <row r="5441" spans="1:13" x14ac:dyDescent="0.2">
      <c r="A5441" s="9">
        <v>5440</v>
      </c>
      <c r="B5441" s="9">
        <v>2023</v>
      </c>
      <c r="C5441" s="1">
        <v>4897</v>
      </c>
      <c r="D5441" s="17" t="str">
        <f>VLOOKUP(C5441,樹木資料表!$A$1:$K$4024,2,FALSE())</f>
        <v>銳脈木薑子</v>
      </c>
      <c r="E5441" s="11">
        <v>1.7</v>
      </c>
      <c r="G5441" s="17" t="str">
        <f>VLOOKUP($C5441,樹木資料表!$A$1:$K$4024,3,FALSE())</f>
        <v>E</v>
      </c>
      <c r="H5441" s="17">
        <f>VLOOKUP($C5441,樹木資料表!$A$1:$K$4024,4,FALSE())</f>
        <v>1</v>
      </c>
      <c r="I5441" s="17">
        <f>VLOOKUP($C5441,樹木資料表!$A$1:$K$4024,5,FALSE())</f>
        <v>1</v>
      </c>
      <c r="J5441" s="17">
        <f>VLOOKUP($C5441,樹木資料表!$A$1:$K$4024,6,FALSE())</f>
        <v>1.6</v>
      </c>
      <c r="K5441" s="17">
        <f>VLOOKUP($C5441,樹木資料表!$A$1:$K$4024,7,FALSE())</f>
        <v>4.2</v>
      </c>
      <c r="L5441" s="17">
        <f>VLOOKUP($C5441,樹木資料表!$A$1:$K$4024,8,FALSE())</f>
        <v>0</v>
      </c>
    </row>
    <row r="5442" spans="1:13" x14ac:dyDescent="0.2">
      <c r="A5442" s="9">
        <v>5441</v>
      </c>
      <c r="B5442" s="9">
        <v>2023</v>
      </c>
      <c r="C5442" s="1">
        <v>4898</v>
      </c>
      <c r="D5442" s="17" t="str">
        <f>VLOOKUP(C5442,樹木資料表!$A$1:$K$4024,2,FALSE())</f>
        <v>臺灣山茶</v>
      </c>
      <c r="E5442" s="11">
        <v>1.4</v>
      </c>
      <c r="F5442" s="11">
        <v>2</v>
      </c>
      <c r="G5442" s="17" t="str">
        <f>VLOOKUP($C5442,樹木資料表!$A$1:$K$4024,3,FALSE())</f>
        <v>E</v>
      </c>
      <c r="H5442" s="17">
        <f>VLOOKUP($C5442,樹木資料表!$A$1:$K$4024,4,FALSE())</f>
        <v>1</v>
      </c>
      <c r="I5442" s="17">
        <f>VLOOKUP($C5442,樹木資料表!$A$1:$K$4024,5,FALSE())</f>
        <v>1</v>
      </c>
      <c r="J5442" s="17">
        <f>VLOOKUP($C5442,樹木資料表!$A$1:$K$4024,6,FALSE())</f>
        <v>1.8</v>
      </c>
      <c r="K5442" s="17">
        <f>VLOOKUP($C5442,樹木資料表!$A$1:$K$4024,7,FALSE())</f>
        <v>4</v>
      </c>
      <c r="L5442" s="17">
        <f>VLOOKUP($C5442,樹木資料表!$A$1:$K$4024,8,FALSE())</f>
        <v>0</v>
      </c>
    </row>
    <row r="5443" spans="1:13" x14ac:dyDescent="0.2">
      <c r="A5443" s="9">
        <v>5442</v>
      </c>
      <c r="B5443" s="9">
        <v>2023</v>
      </c>
      <c r="C5443" s="1">
        <v>4899</v>
      </c>
      <c r="D5443" s="17" t="str">
        <f>VLOOKUP(C5443,樹木資料表!$A$1:$K$4024,2,FALSE())</f>
        <v>臺灣山茶</v>
      </c>
      <c r="E5443" s="11">
        <v>5.0999999999999996</v>
      </c>
      <c r="F5443" s="11">
        <v>4</v>
      </c>
      <c r="G5443" s="17" t="str">
        <f>VLOOKUP($C5443,樹木資料表!$A$1:$K$4024,3,FALSE())</f>
        <v>E</v>
      </c>
      <c r="H5443" s="17">
        <f>VLOOKUP($C5443,樹木資料表!$A$1:$K$4024,4,FALSE())</f>
        <v>1</v>
      </c>
      <c r="I5443" s="17">
        <f>VLOOKUP($C5443,樹木資料表!$A$1:$K$4024,5,FALSE())</f>
        <v>1</v>
      </c>
      <c r="J5443" s="17">
        <f>VLOOKUP($C5443,樹木資料表!$A$1:$K$4024,6,FALSE())</f>
        <v>1.9</v>
      </c>
      <c r="K5443" s="17">
        <f>VLOOKUP($C5443,樹木資料表!$A$1:$K$4024,7,FALSE())</f>
        <v>4.2</v>
      </c>
      <c r="L5443" s="17">
        <f>VLOOKUP($C5443,樹木資料表!$A$1:$K$4024,8,FALSE())</f>
        <v>0</v>
      </c>
    </row>
    <row r="5444" spans="1:13" x14ac:dyDescent="0.2">
      <c r="A5444" s="9">
        <v>5443</v>
      </c>
      <c r="B5444" s="9">
        <v>2023</v>
      </c>
      <c r="C5444" s="1">
        <v>4901</v>
      </c>
      <c r="D5444" s="17" t="str">
        <f>VLOOKUP(C5444,樹木資料表!$A$1:$K$4024,2,FALSE())</f>
        <v>小葉樹杞</v>
      </c>
      <c r="E5444" s="11">
        <v>3.4</v>
      </c>
      <c r="G5444" s="17" t="str">
        <f>VLOOKUP($C5444,樹木資料表!$A$1:$K$4024,3,FALSE())</f>
        <v>E</v>
      </c>
      <c r="H5444" s="17">
        <f>VLOOKUP($C5444,樹木資料表!$A$1:$K$4024,4,FALSE())</f>
        <v>1</v>
      </c>
      <c r="I5444" s="17">
        <f>VLOOKUP($C5444,樹木資料表!$A$1:$K$4024,5,FALSE())</f>
        <v>1</v>
      </c>
      <c r="J5444" s="17">
        <f>VLOOKUP($C5444,樹木資料表!$A$1:$K$4024,6,FALSE())</f>
        <v>2.2999999999999998</v>
      </c>
      <c r="K5444" s="17">
        <f>VLOOKUP($C5444,樹木資料表!$A$1:$K$4024,7,FALSE())</f>
        <v>3.8</v>
      </c>
      <c r="L5444" s="17">
        <f>VLOOKUP($C5444,樹木資料表!$A$1:$K$4024,8,FALSE())</f>
        <v>0</v>
      </c>
    </row>
    <row r="5445" spans="1:13" x14ac:dyDescent="0.2">
      <c r="A5445" s="9">
        <v>5444</v>
      </c>
      <c r="B5445" s="9">
        <v>2023</v>
      </c>
      <c r="C5445" s="1">
        <v>4902</v>
      </c>
      <c r="D5445" s="17" t="str">
        <f>VLOOKUP(C5445,樹木資料表!$A$1:$K$4024,2,FALSE())</f>
        <v>小葉樹杞</v>
      </c>
      <c r="E5445" s="11">
        <v>3</v>
      </c>
      <c r="G5445" s="17" t="str">
        <f>VLOOKUP($C5445,樹木資料表!$A$1:$K$4024,3,FALSE())</f>
        <v>E</v>
      </c>
      <c r="H5445" s="17">
        <f>VLOOKUP($C5445,樹木資料表!$A$1:$K$4024,4,FALSE())</f>
        <v>1</v>
      </c>
      <c r="I5445" s="17">
        <f>VLOOKUP($C5445,樹木資料表!$A$1:$K$4024,5,FALSE())</f>
        <v>1</v>
      </c>
      <c r="J5445" s="17">
        <f>VLOOKUP($C5445,樹木資料表!$A$1:$K$4024,6,FALSE())</f>
        <v>2.5</v>
      </c>
      <c r="K5445" s="17">
        <f>VLOOKUP($C5445,樹木資料表!$A$1:$K$4024,7,FALSE())</f>
        <v>3.5</v>
      </c>
      <c r="L5445" s="17">
        <f>VLOOKUP($C5445,樹木資料表!$A$1:$K$4024,8,FALSE())</f>
        <v>0</v>
      </c>
    </row>
    <row r="5446" spans="1:13" x14ac:dyDescent="0.2">
      <c r="A5446" s="9">
        <v>5445</v>
      </c>
      <c r="B5446" s="9">
        <v>2023</v>
      </c>
      <c r="C5446" s="1">
        <v>4903</v>
      </c>
      <c r="D5446" s="17" t="str">
        <f>VLOOKUP(C5446,樹木資料表!$A$1:$K$4024,2,FALSE())</f>
        <v>瓊楠</v>
      </c>
      <c r="E5446" s="11">
        <v>5.5</v>
      </c>
      <c r="G5446" s="17" t="str">
        <f>VLOOKUP($C5446,樹木資料表!$A$1:$K$4024,3,FALSE())</f>
        <v>E</v>
      </c>
      <c r="H5446" s="17">
        <f>VLOOKUP($C5446,樹木資料表!$A$1:$K$4024,4,FALSE())</f>
        <v>1</v>
      </c>
      <c r="I5446" s="17">
        <f>VLOOKUP($C5446,樹木資料表!$A$1:$K$4024,5,FALSE())</f>
        <v>1</v>
      </c>
      <c r="J5446" s="17">
        <f>VLOOKUP($C5446,樹木資料表!$A$1:$K$4024,6,FALSE())</f>
        <v>3</v>
      </c>
      <c r="K5446" s="17">
        <f>VLOOKUP($C5446,樹木資料表!$A$1:$K$4024,7,FALSE())</f>
        <v>3.4</v>
      </c>
      <c r="L5446" s="17">
        <f>VLOOKUP($C5446,樹木資料表!$A$1:$K$4024,8,FALSE())</f>
        <v>0</v>
      </c>
    </row>
    <row r="5447" spans="1:13" x14ac:dyDescent="0.2">
      <c r="A5447" s="9">
        <v>5446</v>
      </c>
      <c r="B5447" s="9">
        <v>2023</v>
      </c>
      <c r="C5447" s="1">
        <v>4904</v>
      </c>
      <c r="D5447" s="17" t="str">
        <f>VLOOKUP(C5447,樹木資料表!$A$1:$K$4024,2,FALSE())</f>
        <v>瓊楠</v>
      </c>
      <c r="E5447" s="11">
        <v>11.8</v>
      </c>
      <c r="G5447" s="17" t="str">
        <f>VLOOKUP($C5447,樹木資料表!$A$1:$K$4024,3,FALSE())</f>
        <v>E</v>
      </c>
      <c r="H5447" s="17">
        <f>VLOOKUP($C5447,樹木資料表!$A$1:$K$4024,4,FALSE())</f>
        <v>1</v>
      </c>
      <c r="I5447" s="17">
        <f>VLOOKUP($C5447,樹木資料表!$A$1:$K$4024,5,FALSE())</f>
        <v>1</v>
      </c>
      <c r="J5447" s="17">
        <f>VLOOKUP($C5447,樹木資料表!$A$1:$K$4024,6,FALSE())</f>
        <v>3.3</v>
      </c>
      <c r="K5447" s="17">
        <f>VLOOKUP($C5447,樹木資料表!$A$1:$K$4024,7,FALSE())</f>
        <v>4.7</v>
      </c>
      <c r="L5447" s="17">
        <f>VLOOKUP($C5447,樹木資料表!$A$1:$K$4024,8,FALSE())</f>
        <v>0</v>
      </c>
    </row>
    <row r="5448" spans="1:13" x14ac:dyDescent="0.2">
      <c r="A5448" s="9">
        <v>5447</v>
      </c>
      <c r="B5448" s="9">
        <v>2023</v>
      </c>
      <c r="C5448" s="1">
        <v>4905</v>
      </c>
      <c r="D5448" s="17" t="str">
        <f>VLOOKUP(C5448,樹木資料表!$A$1:$K$4024,2,FALSE())</f>
        <v>小葉樹杞</v>
      </c>
      <c r="E5448" s="11">
        <v>1.9</v>
      </c>
      <c r="G5448" s="17" t="str">
        <f>VLOOKUP($C5448,樹木資料表!$A$1:$K$4024,3,FALSE())</f>
        <v>E</v>
      </c>
      <c r="H5448" s="17">
        <f>VLOOKUP($C5448,樹木資料表!$A$1:$K$4024,4,FALSE())</f>
        <v>1</v>
      </c>
      <c r="I5448" s="17">
        <f>VLOOKUP($C5448,樹木資料表!$A$1:$K$4024,5,FALSE())</f>
        <v>1</v>
      </c>
      <c r="J5448" s="17">
        <f>VLOOKUP($C5448,樹木資料表!$A$1:$K$4024,6,FALSE())</f>
        <v>3.6</v>
      </c>
      <c r="K5448" s="17">
        <f>VLOOKUP($C5448,樹木資料表!$A$1:$K$4024,7,FALSE())</f>
        <v>4</v>
      </c>
      <c r="L5448" s="17">
        <f>VLOOKUP($C5448,樹木資料表!$A$1:$K$4024,8,FALSE())</f>
        <v>0</v>
      </c>
    </row>
    <row r="5449" spans="1:13" x14ac:dyDescent="0.2">
      <c r="A5449" s="9">
        <v>5448</v>
      </c>
      <c r="B5449" s="9">
        <v>2023</v>
      </c>
      <c r="C5449" s="1">
        <v>4906</v>
      </c>
      <c r="D5449" s="17" t="str">
        <f>VLOOKUP(C5449,樹木資料表!$A$1:$K$4024,2,FALSE())</f>
        <v>山龍眼</v>
      </c>
      <c r="E5449" s="11">
        <v>3.5</v>
      </c>
      <c r="G5449" s="17" t="str">
        <f>VLOOKUP($C5449,樹木資料表!$A$1:$K$4024,3,FALSE())</f>
        <v>E</v>
      </c>
      <c r="H5449" s="17">
        <f>VLOOKUP($C5449,樹木資料表!$A$1:$K$4024,4,FALSE())</f>
        <v>1</v>
      </c>
      <c r="I5449" s="17">
        <f>VLOOKUP($C5449,樹木資料表!$A$1:$K$4024,5,FALSE())</f>
        <v>1</v>
      </c>
      <c r="J5449" s="17">
        <f>VLOOKUP($C5449,樹木資料表!$A$1:$K$4024,6,FALSE())</f>
        <v>4.0999999999999996</v>
      </c>
      <c r="K5449" s="17">
        <f>VLOOKUP($C5449,樹木資料表!$A$1:$K$4024,7,FALSE())</f>
        <v>4</v>
      </c>
      <c r="L5449" s="17">
        <f>VLOOKUP($C5449,樹木資料表!$A$1:$K$4024,8,FALSE())</f>
        <v>0</v>
      </c>
    </row>
    <row r="5450" spans="1:13" x14ac:dyDescent="0.2">
      <c r="A5450" s="9">
        <v>5449</v>
      </c>
      <c r="B5450" s="9">
        <v>2023</v>
      </c>
      <c r="C5450" s="1">
        <v>4907</v>
      </c>
      <c r="D5450" s="17" t="str">
        <f>VLOOKUP(C5450,樹木資料表!$A$1:$K$4024,2,FALSE())</f>
        <v>小葉樹杞</v>
      </c>
      <c r="E5450" s="11">
        <v>2.8</v>
      </c>
      <c r="G5450" s="17" t="str">
        <f>VLOOKUP($C5450,樹木資料表!$A$1:$K$4024,3,FALSE())</f>
        <v>E</v>
      </c>
      <c r="H5450" s="17">
        <f>VLOOKUP($C5450,樹木資料表!$A$1:$K$4024,4,FALSE())</f>
        <v>1</v>
      </c>
      <c r="I5450" s="17">
        <f>VLOOKUP($C5450,樹木資料表!$A$1:$K$4024,5,FALSE())</f>
        <v>1</v>
      </c>
      <c r="J5450" s="17">
        <f>VLOOKUP($C5450,樹木資料表!$A$1:$K$4024,6,FALSE())</f>
        <v>4.3</v>
      </c>
      <c r="K5450" s="17">
        <f>VLOOKUP($C5450,樹木資料表!$A$1:$K$4024,7,FALSE())</f>
        <v>3.7</v>
      </c>
      <c r="L5450" s="17">
        <f>VLOOKUP($C5450,樹木資料表!$A$1:$K$4024,8,FALSE())</f>
        <v>0</v>
      </c>
    </row>
    <row r="5451" spans="1:13" x14ac:dyDescent="0.2">
      <c r="A5451" s="9">
        <v>5450</v>
      </c>
      <c r="B5451" s="9">
        <v>2023</v>
      </c>
      <c r="C5451" s="1">
        <v>4908</v>
      </c>
      <c r="D5451" s="17" t="str">
        <f>VLOOKUP(C5451,樹木資料表!$A$1:$K$4024,2,FALSE())</f>
        <v>小葉樹杞</v>
      </c>
      <c r="E5451" s="11">
        <v>2.4</v>
      </c>
      <c r="G5451" s="17" t="str">
        <f>VLOOKUP($C5451,樹木資料表!$A$1:$K$4024,3,FALSE())</f>
        <v>E</v>
      </c>
      <c r="H5451" s="17">
        <f>VLOOKUP($C5451,樹木資料表!$A$1:$K$4024,4,FALSE())</f>
        <v>1</v>
      </c>
      <c r="I5451" s="17">
        <f>VLOOKUP($C5451,樹木資料表!$A$1:$K$4024,5,FALSE())</f>
        <v>1</v>
      </c>
      <c r="J5451" s="17">
        <f>VLOOKUP($C5451,樹木資料表!$A$1:$K$4024,6,FALSE())</f>
        <v>4.7</v>
      </c>
      <c r="K5451" s="17">
        <f>VLOOKUP($C5451,樹木資料表!$A$1:$K$4024,7,FALSE())</f>
        <v>3.3</v>
      </c>
      <c r="L5451" s="17">
        <f>VLOOKUP($C5451,樹木資料表!$A$1:$K$4024,8,FALSE())</f>
        <v>0</v>
      </c>
    </row>
    <row r="5452" spans="1:13" x14ac:dyDescent="0.2">
      <c r="A5452" s="9">
        <v>5451</v>
      </c>
      <c r="B5452" s="9">
        <v>2023</v>
      </c>
      <c r="C5452" s="1">
        <v>4909</v>
      </c>
      <c r="D5452" s="17" t="str">
        <f>VLOOKUP(C5452,樹木資料表!$A$1:$K$4024,2,FALSE())</f>
        <v>小葉樹杞</v>
      </c>
      <c r="E5452" s="11">
        <v>3.8</v>
      </c>
      <c r="G5452" s="17" t="str">
        <f>VLOOKUP($C5452,樹木資料表!$A$1:$K$4024,3,FALSE())</f>
        <v>E</v>
      </c>
      <c r="H5452" s="17">
        <f>VLOOKUP($C5452,樹木資料表!$A$1:$K$4024,4,FALSE())</f>
        <v>1</v>
      </c>
      <c r="I5452" s="17">
        <f>VLOOKUP($C5452,樹木資料表!$A$1:$K$4024,5,FALSE())</f>
        <v>1</v>
      </c>
      <c r="J5452" s="17">
        <f>VLOOKUP($C5452,樹木資料表!$A$1:$K$4024,6,FALSE())</f>
        <v>4.2</v>
      </c>
      <c r="K5452" s="17">
        <f>VLOOKUP($C5452,樹木資料表!$A$1:$K$4024,7,FALSE())</f>
        <v>2.6</v>
      </c>
      <c r="L5452" s="17">
        <f>VLOOKUP($C5452,樹木資料表!$A$1:$K$4024,8,FALSE())</f>
        <v>0</v>
      </c>
    </row>
    <row r="5453" spans="1:13" x14ac:dyDescent="0.2">
      <c r="A5453" s="9">
        <v>5452</v>
      </c>
      <c r="B5453" s="9">
        <v>2023</v>
      </c>
      <c r="C5453" s="1">
        <v>4910</v>
      </c>
      <c r="D5453" s="17" t="str">
        <f>VLOOKUP(C5453,樹木資料表!$A$1:$K$4024,2,FALSE())</f>
        <v>小葉樹杞</v>
      </c>
      <c r="E5453" s="11">
        <v>2.5</v>
      </c>
      <c r="G5453" s="17" t="str">
        <f>VLOOKUP($C5453,樹木資料表!$A$1:$K$4024,3,FALSE())</f>
        <v>E</v>
      </c>
      <c r="H5453" s="17">
        <f>VLOOKUP($C5453,樹木資料表!$A$1:$K$4024,4,FALSE())</f>
        <v>1</v>
      </c>
      <c r="I5453" s="17">
        <f>VLOOKUP($C5453,樹木資料表!$A$1:$K$4024,5,FALSE())</f>
        <v>1</v>
      </c>
      <c r="J5453" s="17">
        <f>VLOOKUP($C5453,樹木資料表!$A$1:$K$4024,6,FALSE())</f>
        <v>4.4000000000000004</v>
      </c>
      <c r="K5453" s="17">
        <f>VLOOKUP($C5453,樹木資料表!$A$1:$K$4024,7,FALSE())</f>
        <v>2.2999999999999998</v>
      </c>
      <c r="L5453" s="17">
        <f>VLOOKUP($C5453,樹木資料表!$A$1:$K$4024,8,FALSE())</f>
        <v>0</v>
      </c>
    </row>
    <row r="5454" spans="1:13" x14ac:dyDescent="0.2">
      <c r="A5454" s="9">
        <v>5453</v>
      </c>
      <c r="B5454" s="9">
        <v>2023</v>
      </c>
      <c r="C5454" s="1">
        <v>4911</v>
      </c>
      <c r="D5454" s="17" t="str">
        <f>VLOOKUP(C5454,樹木資料表!$A$1:$K$4024,2,FALSE())</f>
        <v>假長葉楠</v>
      </c>
      <c r="E5454" s="20">
        <v>0</v>
      </c>
      <c r="G5454" s="17" t="str">
        <f>VLOOKUP($C5454,樹木資料表!$A$1:$K$4024,3,FALSE())</f>
        <v>E</v>
      </c>
      <c r="H5454" s="17">
        <f>VLOOKUP($C5454,樹木資料表!$A$1:$K$4024,4,FALSE())</f>
        <v>1</v>
      </c>
      <c r="I5454" s="17">
        <f>VLOOKUP($C5454,樹木資料表!$A$1:$K$4024,5,FALSE())</f>
        <v>1</v>
      </c>
      <c r="J5454" s="17">
        <f>VLOOKUP($C5454,樹木資料表!$A$1:$K$4024,6,FALSE())</f>
        <v>4.5</v>
      </c>
      <c r="K5454" s="17">
        <f>VLOOKUP($C5454,樹木資料表!$A$1:$K$4024,7,FALSE())</f>
        <v>1.3</v>
      </c>
      <c r="L5454" s="17">
        <f>VLOOKUP($C5454,樹木資料表!$A$1:$K$4024,8,FALSE())</f>
        <v>0</v>
      </c>
      <c r="M5454" s="8" t="s">
        <v>159</v>
      </c>
    </row>
    <row r="5455" spans="1:13" x14ac:dyDescent="0.2">
      <c r="A5455" s="9">
        <v>5454</v>
      </c>
      <c r="B5455" s="9">
        <v>2023</v>
      </c>
      <c r="C5455" s="1">
        <v>4912</v>
      </c>
      <c r="D5455" s="17" t="str">
        <f>VLOOKUP(C5455,樹木資料表!$A$1:$K$4024,2,FALSE())</f>
        <v>臺灣山茶</v>
      </c>
      <c r="E5455" s="11">
        <v>2.8</v>
      </c>
      <c r="F5455" s="11">
        <v>5</v>
      </c>
      <c r="G5455" s="17" t="str">
        <f>VLOOKUP($C5455,樹木資料表!$A$1:$K$4024,3,FALSE())</f>
        <v>E</v>
      </c>
      <c r="H5455" s="17">
        <f>VLOOKUP($C5455,樹木資料表!$A$1:$K$4024,4,FALSE())</f>
        <v>1</v>
      </c>
      <c r="I5455" s="17">
        <f>VLOOKUP($C5455,樹木資料表!$A$1:$K$4024,5,FALSE())</f>
        <v>1</v>
      </c>
      <c r="J5455" s="17">
        <f>VLOOKUP($C5455,樹木資料表!$A$1:$K$4024,6,FALSE())</f>
        <v>4.2</v>
      </c>
      <c r="K5455" s="17">
        <f>VLOOKUP($C5455,樹木資料表!$A$1:$K$4024,7,FALSE())</f>
        <v>1</v>
      </c>
      <c r="L5455" s="17">
        <f>VLOOKUP($C5455,樹木資料表!$A$1:$K$4024,8,FALSE())</f>
        <v>0</v>
      </c>
    </row>
    <row r="5456" spans="1:13" x14ac:dyDescent="0.2">
      <c r="A5456" s="9">
        <v>5455</v>
      </c>
      <c r="B5456" s="9">
        <v>2023</v>
      </c>
      <c r="C5456" s="1">
        <v>4913</v>
      </c>
      <c r="D5456" s="17" t="str">
        <f>VLOOKUP(C5456,樹木資料表!$A$1:$K$4024,2,FALSE())</f>
        <v>大葉石櫟</v>
      </c>
      <c r="E5456" s="11">
        <v>26.5</v>
      </c>
      <c r="G5456" s="17" t="str">
        <f>VLOOKUP($C5456,樹木資料表!$A$1:$K$4024,3,FALSE())</f>
        <v>E</v>
      </c>
      <c r="H5456" s="17">
        <f>VLOOKUP($C5456,樹木資料表!$A$1:$K$4024,4,FALSE())</f>
        <v>1</v>
      </c>
      <c r="I5456" s="17">
        <f>VLOOKUP($C5456,樹木資料表!$A$1:$K$4024,5,FALSE())</f>
        <v>1</v>
      </c>
      <c r="J5456" s="17">
        <f>VLOOKUP($C5456,樹木資料表!$A$1:$K$4024,6,FALSE())</f>
        <v>2.6</v>
      </c>
      <c r="K5456" s="17">
        <f>VLOOKUP($C5456,樹木資料表!$A$1:$K$4024,7,FALSE())</f>
        <v>1.3</v>
      </c>
      <c r="L5456" s="17">
        <f>VLOOKUP($C5456,樹木資料表!$A$1:$K$4024,8,FALSE())</f>
        <v>0</v>
      </c>
    </row>
    <row r="5457" spans="1:13" x14ac:dyDescent="0.2">
      <c r="A5457" s="9">
        <v>5456</v>
      </c>
      <c r="B5457" s="9">
        <v>2023</v>
      </c>
      <c r="C5457" s="1">
        <v>4914</v>
      </c>
      <c r="D5457" s="17" t="str">
        <f>VLOOKUP(C5457,樹木資料表!$A$1:$K$4024,2,FALSE())</f>
        <v>長葉木薑子</v>
      </c>
      <c r="E5457" s="11">
        <v>3.8</v>
      </c>
      <c r="G5457" s="17" t="str">
        <f>VLOOKUP($C5457,樹木資料表!$A$1:$K$4024,3,FALSE())</f>
        <v>E</v>
      </c>
      <c r="H5457" s="17">
        <f>VLOOKUP($C5457,樹木資料表!$A$1:$K$4024,4,FALSE())</f>
        <v>1</v>
      </c>
      <c r="I5457" s="17">
        <f>VLOOKUP($C5457,樹木資料表!$A$1:$K$4024,5,FALSE())</f>
        <v>1</v>
      </c>
      <c r="J5457" s="17">
        <f>VLOOKUP($C5457,樹木資料表!$A$1:$K$4024,6,FALSE())</f>
        <v>2.4</v>
      </c>
      <c r="K5457" s="17">
        <f>VLOOKUP($C5457,樹木資料表!$A$1:$K$4024,7,FALSE())</f>
        <v>1</v>
      </c>
      <c r="L5457" s="17">
        <f>VLOOKUP($C5457,樹木資料表!$A$1:$K$4024,8,FALSE())</f>
        <v>0</v>
      </c>
    </row>
    <row r="5458" spans="1:13" x14ac:dyDescent="0.2">
      <c r="A5458" s="9">
        <v>5457</v>
      </c>
      <c r="B5458" s="9">
        <v>2023</v>
      </c>
      <c r="C5458" s="1">
        <v>4915</v>
      </c>
      <c r="D5458" s="17" t="str">
        <f>VLOOKUP(C5458,樹木資料表!$A$1:$K$4024,2,FALSE())</f>
        <v>錐果櫟</v>
      </c>
      <c r="E5458" s="11">
        <v>14.9</v>
      </c>
      <c r="G5458" s="17" t="str">
        <f>VLOOKUP($C5458,樹木資料表!$A$1:$K$4024,3,FALSE())</f>
        <v>E</v>
      </c>
      <c r="H5458" s="17">
        <f>VLOOKUP($C5458,樹木資料表!$A$1:$K$4024,4,FALSE())</f>
        <v>1</v>
      </c>
      <c r="I5458" s="17">
        <f>VLOOKUP($C5458,樹木資料表!$A$1:$K$4024,5,FALSE())</f>
        <v>1</v>
      </c>
      <c r="J5458" s="17">
        <f>VLOOKUP($C5458,樹木資料表!$A$1:$K$4024,6,FALSE())</f>
        <v>4</v>
      </c>
      <c r="K5458" s="17">
        <f>VLOOKUP($C5458,樹木資料表!$A$1:$K$4024,7,FALSE())</f>
        <v>0.9</v>
      </c>
      <c r="L5458" s="17">
        <f>VLOOKUP($C5458,樹木資料表!$A$1:$K$4024,8,FALSE())</f>
        <v>0</v>
      </c>
    </row>
    <row r="5459" spans="1:13" x14ac:dyDescent="0.2">
      <c r="A5459" s="9">
        <v>5458</v>
      </c>
      <c r="B5459" s="9">
        <v>2023</v>
      </c>
      <c r="C5459" s="27">
        <v>8885</v>
      </c>
      <c r="D5459" s="17" t="str">
        <f>VLOOKUP(C5459,樹木資料表!$A$1:$K$4024,2,FALSE())</f>
        <v>臺灣山茶</v>
      </c>
      <c r="E5459" s="11">
        <v>2.2000000000000002</v>
      </c>
      <c r="F5459" s="11">
        <v>2.8</v>
      </c>
      <c r="G5459" s="17" t="str">
        <f>VLOOKUP($C5459,樹木資料表!$A$1:$K$4024,3,FALSE())</f>
        <v>E</v>
      </c>
      <c r="H5459" s="17">
        <f>VLOOKUP($C5459,樹木資料表!$A$1:$K$4024,4,FALSE())</f>
        <v>1</v>
      </c>
      <c r="I5459" s="17">
        <f>VLOOKUP($C5459,樹木資料表!$A$1:$K$4024,5,FALSE())</f>
        <v>1</v>
      </c>
      <c r="J5459" s="17">
        <f>VLOOKUP($C5459,樹木資料表!$A$1:$K$4024,6,FALSE())</f>
        <v>2.2000000000000002</v>
      </c>
      <c r="K5459" s="17">
        <f>VLOOKUP($C5459,樹木資料表!$A$1:$K$4024,7,FALSE())</f>
        <v>4.2</v>
      </c>
      <c r="L5459" s="17">
        <f>VLOOKUP($C5459,樹木資料表!$A$1:$K$4024,8,FALSE())</f>
        <v>4900</v>
      </c>
      <c r="M5459" s="8" t="s">
        <v>183</v>
      </c>
    </row>
    <row r="5460" spans="1:13" x14ac:dyDescent="0.2">
      <c r="A5460" s="9">
        <v>5459</v>
      </c>
      <c r="B5460" s="9">
        <v>2023</v>
      </c>
      <c r="C5460" s="1">
        <v>4916</v>
      </c>
      <c r="D5460" s="17" t="str">
        <f>VLOOKUP(C5460,樹木資料表!$A$1:$K$4024,2,FALSE())</f>
        <v>瓊楠</v>
      </c>
      <c r="E5460" s="11">
        <v>25</v>
      </c>
      <c r="G5460" s="17" t="str">
        <f>VLOOKUP($C5460,樹木資料表!$A$1:$K$4024,3,FALSE())</f>
        <v>E</v>
      </c>
      <c r="H5460" s="17">
        <f>VLOOKUP($C5460,樹木資料表!$A$1:$K$4024,4,FALSE())</f>
        <v>1</v>
      </c>
      <c r="I5460" s="17">
        <f>VLOOKUP($C5460,樹木資料表!$A$1:$K$4024,5,FALSE())</f>
        <v>2</v>
      </c>
      <c r="J5460" s="17">
        <f>VLOOKUP($C5460,樹木資料表!$A$1:$K$4024,6,FALSE())</f>
        <v>0.5</v>
      </c>
      <c r="K5460" s="17">
        <f>VLOOKUP($C5460,樹木資料表!$A$1:$K$4024,7,FALSE())</f>
        <v>0.8</v>
      </c>
      <c r="L5460" s="17">
        <f>VLOOKUP($C5460,樹木資料表!$A$1:$K$4024,8,FALSE())</f>
        <v>0</v>
      </c>
    </row>
    <row r="5461" spans="1:13" x14ac:dyDescent="0.2">
      <c r="A5461" s="9">
        <v>5460</v>
      </c>
      <c r="B5461" s="9">
        <v>2023</v>
      </c>
      <c r="C5461" s="1">
        <v>4917</v>
      </c>
      <c r="D5461" s="17" t="str">
        <f>VLOOKUP(C5461,樹木資料表!$A$1:$K$4024,2,FALSE())</f>
        <v>變葉新木薑子</v>
      </c>
      <c r="E5461" s="11">
        <v>4.3</v>
      </c>
      <c r="G5461" s="17" t="str">
        <f>VLOOKUP($C5461,樹木資料表!$A$1:$K$4024,3,FALSE())</f>
        <v>E</v>
      </c>
      <c r="H5461" s="17">
        <f>VLOOKUP($C5461,樹木資料表!$A$1:$K$4024,4,FALSE())</f>
        <v>1</v>
      </c>
      <c r="I5461" s="17">
        <f>VLOOKUP($C5461,樹木資料表!$A$1:$K$4024,5,FALSE())</f>
        <v>2</v>
      </c>
      <c r="J5461" s="17">
        <f>VLOOKUP($C5461,樹木資料表!$A$1:$K$4024,6,FALSE())</f>
        <v>0.4</v>
      </c>
      <c r="K5461" s="17">
        <f>VLOOKUP($C5461,樹木資料表!$A$1:$K$4024,7,FALSE())</f>
        <v>1.5</v>
      </c>
      <c r="L5461" s="17">
        <f>VLOOKUP($C5461,樹木資料表!$A$1:$K$4024,8,FALSE())</f>
        <v>0</v>
      </c>
    </row>
    <row r="5462" spans="1:13" x14ac:dyDescent="0.2">
      <c r="A5462" s="9">
        <v>5461</v>
      </c>
      <c r="B5462" s="9">
        <v>2023</v>
      </c>
      <c r="C5462" s="1">
        <v>4918</v>
      </c>
      <c r="D5462" s="17" t="str">
        <f>VLOOKUP(C5462,樹木資料表!$A$1:$K$4024,2,FALSE())</f>
        <v>長葉木薑子</v>
      </c>
      <c r="E5462" s="11">
        <v>4</v>
      </c>
      <c r="G5462" s="17" t="str">
        <f>VLOOKUP($C5462,樹木資料表!$A$1:$K$4024,3,FALSE())</f>
        <v>E</v>
      </c>
      <c r="H5462" s="17">
        <f>VLOOKUP($C5462,樹木資料表!$A$1:$K$4024,4,FALSE())</f>
        <v>1</v>
      </c>
      <c r="I5462" s="17">
        <f>VLOOKUP($C5462,樹木資料表!$A$1:$K$4024,5,FALSE())</f>
        <v>2</v>
      </c>
      <c r="J5462" s="17">
        <f>VLOOKUP($C5462,樹木資料表!$A$1:$K$4024,6,FALSE())</f>
        <v>0.3</v>
      </c>
      <c r="K5462" s="17">
        <f>VLOOKUP($C5462,樹木資料表!$A$1:$K$4024,7,FALSE())</f>
        <v>2.7</v>
      </c>
      <c r="L5462" s="17">
        <f>VLOOKUP($C5462,樹木資料表!$A$1:$K$4024,8,FALSE())</f>
        <v>0</v>
      </c>
    </row>
    <row r="5463" spans="1:13" x14ac:dyDescent="0.2">
      <c r="A5463" s="9">
        <v>5462</v>
      </c>
      <c r="B5463" s="9">
        <v>2023</v>
      </c>
      <c r="C5463" s="1">
        <v>4919</v>
      </c>
      <c r="D5463" s="17" t="str">
        <f>VLOOKUP(C5463,樹木資料表!$A$1:$K$4024,2,FALSE())</f>
        <v>杜英</v>
      </c>
      <c r="E5463" s="11">
        <v>14</v>
      </c>
      <c r="G5463" s="17" t="str">
        <f>VLOOKUP($C5463,樹木資料表!$A$1:$K$4024,3,FALSE())</f>
        <v>E</v>
      </c>
      <c r="H5463" s="17">
        <f>VLOOKUP($C5463,樹木資料表!$A$1:$K$4024,4,FALSE())</f>
        <v>1</v>
      </c>
      <c r="I5463" s="17">
        <f>VLOOKUP($C5463,樹木資料表!$A$1:$K$4024,5,FALSE())</f>
        <v>2</v>
      </c>
      <c r="J5463" s="17">
        <f>VLOOKUP($C5463,樹木資料表!$A$1:$K$4024,6,FALSE())</f>
        <v>0.4</v>
      </c>
      <c r="K5463" s="17">
        <f>VLOOKUP($C5463,樹木資料表!$A$1:$K$4024,7,FALSE())</f>
        <v>3.4</v>
      </c>
      <c r="L5463" s="17">
        <f>VLOOKUP($C5463,樹木資料表!$A$1:$K$4024,8,FALSE())</f>
        <v>0</v>
      </c>
    </row>
    <row r="5464" spans="1:13" x14ac:dyDescent="0.2">
      <c r="A5464" s="9">
        <v>5463</v>
      </c>
      <c r="B5464" s="9">
        <v>2023</v>
      </c>
      <c r="C5464" s="1">
        <v>4920</v>
      </c>
      <c r="D5464" s="17" t="str">
        <f>VLOOKUP(C5464,樹木資料表!$A$1:$K$4024,2,FALSE())</f>
        <v>小葉樹杞</v>
      </c>
      <c r="E5464" s="11">
        <v>1.8</v>
      </c>
      <c r="G5464" s="17" t="str">
        <f>VLOOKUP($C5464,樹木資料表!$A$1:$K$4024,3,FALSE())</f>
        <v>E</v>
      </c>
      <c r="H5464" s="17">
        <f>VLOOKUP($C5464,樹木資料表!$A$1:$K$4024,4,FALSE())</f>
        <v>1</v>
      </c>
      <c r="I5464" s="17">
        <f>VLOOKUP($C5464,樹木資料表!$A$1:$K$4024,5,FALSE())</f>
        <v>2</v>
      </c>
      <c r="J5464" s="17">
        <f>VLOOKUP($C5464,樹木資料表!$A$1:$K$4024,6,FALSE())</f>
        <v>1.2</v>
      </c>
      <c r="K5464" s="17">
        <f>VLOOKUP($C5464,樹木資料表!$A$1:$K$4024,7,FALSE())</f>
        <v>4.8</v>
      </c>
      <c r="L5464" s="17">
        <f>VLOOKUP($C5464,樹木資料表!$A$1:$K$4024,8,FALSE())</f>
        <v>0</v>
      </c>
    </row>
    <row r="5465" spans="1:13" x14ac:dyDescent="0.2">
      <c r="A5465" s="9">
        <v>5464</v>
      </c>
      <c r="B5465" s="9">
        <v>2023</v>
      </c>
      <c r="C5465" s="1">
        <v>4921</v>
      </c>
      <c r="D5465" s="17" t="str">
        <f>VLOOKUP(C5465,樹木資料表!$A$1:$K$4024,2,FALSE())</f>
        <v>瓊楠</v>
      </c>
      <c r="E5465" s="11">
        <v>12.3</v>
      </c>
      <c r="G5465" s="17" t="str">
        <f>VLOOKUP($C5465,樹木資料表!$A$1:$K$4024,3,FALSE())</f>
        <v>E</v>
      </c>
      <c r="H5465" s="17">
        <f>VLOOKUP($C5465,樹木資料表!$A$1:$K$4024,4,FALSE())</f>
        <v>1</v>
      </c>
      <c r="I5465" s="17">
        <f>VLOOKUP($C5465,樹木資料表!$A$1:$K$4024,5,FALSE())</f>
        <v>2</v>
      </c>
      <c r="J5465" s="17">
        <f>VLOOKUP($C5465,樹木資料表!$A$1:$K$4024,6,FALSE())</f>
        <v>2.1</v>
      </c>
      <c r="K5465" s="17">
        <f>VLOOKUP($C5465,樹木資料表!$A$1:$K$4024,7,FALSE())</f>
        <v>4</v>
      </c>
      <c r="L5465" s="17">
        <f>VLOOKUP($C5465,樹木資料表!$A$1:$K$4024,8,FALSE())</f>
        <v>0</v>
      </c>
    </row>
    <row r="5466" spans="1:13" x14ac:dyDescent="0.2">
      <c r="A5466" s="9">
        <v>5465</v>
      </c>
      <c r="B5466" s="9">
        <v>2023</v>
      </c>
      <c r="C5466" s="1">
        <v>4922</v>
      </c>
      <c r="D5466" s="17" t="str">
        <f>VLOOKUP(C5466,樹木資料表!$A$1:$K$4024,2,FALSE())</f>
        <v>杜英</v>
      </c>
      <c r="E5466" s="11">
        <v>30.4</v>
      </c>
      <c r="G5466" s="17" t="str">
        <f>VLOOKUP($C5466,樹木資料表!$A$1:$K$4024,3,FALSE())</f>
        <v>E</v>
      </c>
      <c r="H5466" s="17">
        <f>VLOOKUP($C5466,樹木資料表!$A$1:$K$4024,4,FALSE())</f>
        <v>1</v>
      </c>
      <c r="I5466" s="17">
        <f>VLOOKUP($C5466,樹木資料表!$A$1:$K$4024,5,FALSE())</f>
        <v>2</v>
      </c>
      <c r="J5466" s="17">
        <f>VLOOKUP($C5466,樹木資料表!$A$1:$K$4024,6,FALSE())</f>
        <v>2.5</v>
      </c>
      <c r="K5466" s="17">
        <f>VLOOKUP($C5466,樹木資料表!$A$1:$K$4024,7,FALSE())</f>
        <v>4.5</v>
      </c>
      <c r="L5466" s="17">
        <f>VLOOKUP($C5466,樹木資料表!$A$1:$K$4024,8,FALSE())</f>
        <v>0</v>
      </c>
    </row>
    <row r="5467" spans="1:13" x14ac:dyDescent="0.2">
      <c r="A5467" s="9">
        <v>5466</v>
      </c>
      <c r="B5467" s="9">
        <v>2023</v>
      </c>
      <c r="C5467" s="1">
        <v>4923</v>
      </c>
      <c r="D5467" s="17" t="str">
        <f>VLOOKUP(C5467,樹木資料表!$A$1:$K$4024,2,FALSE())</f>
        <v>狗骨仔</v>
      </c>
      <c r="E5467" s="20">
        <v>0</v>
      </c>
      <c r="G5467" s="17" t="str">
        <f>VLOOKUP($C5467,樹木資料表!$A$1:$K$4024,3,FALSE())</f>
        <v>E</v>
      </c>
      <c r="H5467" s="17">
        <f>VLOOKUP($C5467,樹木資料表!$A$1:$K$4024,4,FALSE())</f>
        <v>1</v>
      </c>
      <c r="I5467" s="17">
        <f>VLOOKUP($C5467,樹木資料表!$A$1:$K$4024,5,FALSE())</f>
        <v>2</v>
      </c>
      <c r="J5467" s="17">
        <f>VLOOKUP($C5467,樹木資料表!$A$1:$K$4024,6,FALSE())</f>
        <v>3.9</v>
      </c>
      <c r="K5467" s="17">
        <f>VLOOKUP($C5467,樹木資料表!$A$1:$K$4024,7,FALSE())</f>
        <v>4.5</v>
      </c>
      <c r="L5467" s="17">
        <f>VLOOKUP($C5467,樹木資料表!$A$1:$K$4024,8,FALSE())</f>
        <v>0</v>
      </c>
      <c r="M5467" s="8" t="s">
        <v>131</v>
      </c>
    </row>
    <row r="5468" spans="1:13" x14ac:dyDescent="0.2">
      <c r="A5468" s="9">
        <v>5467</v>
      </c>
      <c r="B5468" s="9">
        <v>2023</v>
      </c>
      <c r="C5468" s="1">
        <v>4924</v>
      </c>
      <c r="D5468" s="17" t="str">
        <f>VLOOKUP(C5468,樹木資料表!$A$1:$K$4024,2,FALSE())</f>
        <v>小葉樹杞</v>
      </c>
      <c r="E5468" s="11">
        <v>1.8</v>
      </c>
      <c r="G5468" s="17" t="str">
        <f>VLOOKUP($C5468,樹木資料表!$A$1:$K$4024,3,FALSE())</f>
        <v>E</v>
      </c>
      <c r="H5468" s="17">
        <f>VLOOKUP($C5468,樹木資料表!$A$1:$K$4024,4,FALSE())</f>
        <v>1</v>
      </c>
      <c r="I5468" s="17">
        <f>VLOOKUP($C5468,樹木資料表!$A$1:$K$4024,5,FALSE())</f>
        <v>2</v>
      </c>
      <c r="J5468" s="17">
        <f>VLOOKUP($C5468,樹木資料表!$A$1:$K$4024,6,FALSE())</f>
        <v>3.8</v>
      </c>
      <c r="K5468" s="17">
        <f>VLOOKUP($C5468,樹木資料表!$A$1:$K$4024,7,FALSE())</f>
        <v>4.3</v>
      </c>
      <c r="L5468" s="17">
        <f>VLOOKUP($C5468,樹木資料表!$A$1:$K$4024,8,FALSE())</f>
        <v>0</v>
      </c>
    </row>
    <row r="5469" spans="1:13" x14ac:dyDescent="0.2">
      <c r="A5469" s="9">
        <v>5468</v>
      </c>
      <c r="B5469" s="9">
        <v>2023</v>
      </c>
      <c r="C5469" s="1">
        <v>4925</v>
      </c>
      <c r="D5469" s="17" t="str">
        <f>VLOOKUP(C5469,樹木資料表!$A$1:$K$4024,2,FALSE())</f>
        <v>臺灣山茶</v>
      </c>
      <c r="E5469" s="20">
        <v>0</v>
      </c>
      <c r="G5469" s="17" t="str">
        <f>VLOOKUP($C5469,樹木資料表!$A$1:$K$4024,3,FALSE())</f>
        <v>E</v>
      </c>
      <c r="H5469" s="17">
        <f>VLOOKUP($C5469,樹木資料表!$A$1:$K$4024,4,FALSE())</f>
        <v>1</v>
      </c>
      <c r="I5469" s="17">
        <f>VLOOKUP($C5469,樹木資料表!$A$1:$K$4024,5,FALSE())</f>
        <v>2</v>
      </c>
      <c r="J5469" s="17">
        <f>VLOOKUP($C5469,樹木資料表!$A$1:$K$4024,6,FALSE())</f>
        <v>0.5</v>
      </c>
      <c r="K5469" s="17">
        <f>VLOOKUP($C5469,樹木資料表!$A$1:$K$4024,7,FALSE())</f>
        <v>3.7</v>
      </c>
      <c r="L5469" s="17">
        <f>VLOOKUP($C5469,樹木資料表!$A$1:$K$4024,8,FALSE())</f>
        <v>0</v>
      </c>
      <c r="M5469" s="8" t="s">
        <v>131</v>
      </c>
    </row>
    <row r="5470" spans="1:13" x14ac:dyDescent="0.2">
      <c r="A5470" s="9">
        <v>5469</v>
      </c>
      <c r="B5470" s="9">
        <v>2023</v>
      </c>
      <c r="C5470" s="1">
        <v>4926</v>
      </c>
      <c r="D5470" s="17" t="str">
        <f>VLOOKUP(C5470,樹木資料表!$A$1:$K$4024,2,FALSE())</f>
        <v>變葉新木薑子</v>
      </c>
      <c r="E5470" s="11">
        <v>9.3000000000000007</v>
      </c>
      <c r="G5470" s="17" t="str">
        <f>VLOOKUP($C5470,樹木資料表!$A$1:$K$4024,3,FALSE())</f>
        <v>E</v>
      </c>
      <c r="H5470" s="17">
        <f>VLOOKUP($C5470,樹木資料表!$A$1:$K$4024,4,FALSE())</f>
        <v>1</v>
      </c>
      <c r="I5470" s="17">
        <f>VLOOKUP($C5470,樹木資料表!$A$1:$K$4024,5,FALSE())</f>
        <v>2</v>
      </c>
      <c r="J5470" s="17">
        <f>VLOOKUP($C5470,樹木資料表!$A$1:$K$4024,6,FALSE())</f>
        <v>3.8</v>
      </c>
      <c r="K5470" s="17">
        <f>VLOOKUP($C5470,樹木資料表!$A$1:$K$4024,7,FALSE())</f>
        <v>3.8</v>
      </c>
      <c r="L5470" s="17">
        <f>VLOOKUP($C5470,樹木資料表!$A$1:$K$4024,8,FALSE())</f>
        <v>0</v>
      </c>
    </row>
    <row r="5471" spans="1:13" x14ac:dyDescent="0.2">
      <c r="A5471" s="9">
        <v>5470</v>
      </c>
      <c r="B5471" s="9">
        <v>2023</v>
      </c>
      <c r="C5471" s="1">
        <v>4927</v>
      </c>
      <c r="D5471" s="17" t="str">
        <f>VLOOKUP(C5471,樹木資料表!$A$1:$K$4024,2,FALSE())</f>
        <v>長尾尖葉櫧</v>
      </c>
      <c r="E5471" s="11">
        <v>4.8</v>
      </c>
      <c r="G5471" s="17" t="str">
        <f>VLOOKUP($C5471,樹木資料表!$A$1:$K$4024,3,FALSE())</f>
        <v>E</v>
      </c>
      <c r="H5471" s="17">
        <f>VLOOKUP($C5471,樹木資料表!$A$1:$K$4024,4,FALSE())</f>
        <v>1</v>
      </c>
      <c r="I5471" s="17">
        <f>VLOOKUP($C5471,樹木資料表!$A$1:$K$4024,5,FALSE())</f>
        <v>2</v>
      </c>
      <c r="J5471" s="17">
        <f>VLOOKUP($C5471,樹木資料表!$A$1:$K$4024,6,FALSE())</f>
        <v>3.7</v>
      </c>
      <c r="K5471" s="17">
        <f>VLOOKUP($C5471,樹木資料表!$A$1:$K$4024,7,FALSE())</f>
        <v>2.9</v>
      </c>
      <c r="L5471" s="17">
        <f>VLOOKUP($C5471,樹木資料表!$A$1:$K$4024,8,FALSE())</f>
        <v>0</v>
      </c>
    </row>
    <row r="5472" spans="1:13" x14ac:dyDescent="0.2">
      <c r="A5472" s="9">
        <v>5471</v>
      </c>
      <c r="B5472" s="9">
        <v>2023</v>
      </c>
      <c r="C5472" s="1">
        <v>4928</v>
      </c>
      <c r="D5472" s="17" t="str">
        <f>VLOOKUP(C5472,樹木資料表!$A$1:$K$4024,2,FALSE())</f>
        <v>大葉石櫟</v>
      </c>
      <c r="E5472" s="11">
        <v>19.5</v>
      </c>
      <c r="G5472" s="17" t="str">
        <f>VLOOKUP($C5472,樹木資料表!$A$1:$K$4024,3,FALSE())</f>
        <v>E</v>
      </c>
      <c r="H5472" s="17">
        <f>VLOOKUP($C5472,樹木資料表!$A$1:$K$4024,4,FALSE())</f>
        <v>1</v>
      </c>
      <c r="I5472" s="17">
        <f>VLOOKUP($C5472,樹木資料表!$A$1:$K$4024,5,FALSE())</f>
        <v>2</v>
      </c>
      <c r="J5472" s="17">
        <f>VLOOKUP($C5472,樹木資料表!$A$1:$K$4024,6,FALSE())</f>
        <v>1.9</v>
      </c>
      <c r="K5472" s="17">
        <f>VLOOKUP($C5472,樹木資料表!$A$1:$K$4024,7,FALSE())</f>
        <v>2.8</v>
      </c>
      <c r="L5472" s="17">
        <f>VLOOKUP($C5472,樹木資料表!$A$1:$K$4024,8,FALSE())</f>
        <v>0</v>
      </c>
    </row>
    <row r="5473" spans="1:13" x14ac:dyDescent="0.2">
      <c r="A5473" s="9">
        <v>5472</v>
      </c>
      <c r="B5473" s="9">
        <v>2023</v>
      </c>
      <c r="C5473" s="1">
        <v>4929</v>
      </c>
      <c r="D5473" s="17" t="str">
        <f>VLOOKUP(C5473,樹木資料表!$A$1:$K$4024,2,FALSE())</f>
        <v>臺灣山茶</v>
      </c>
      <c r="E5473" s="11">
        <v>1.5</v>
      </c>
      <c r="F5473" s="11">
        <v>2</v>
      </c>
      <c r="G5473" s="17" t="str">
        <f>VLOOKUP($C5473,樹木資料表!$A$1:$K$4024,3,FALSE())</f>
        <v>E</v>
      </c>
      <c r="H5473" s="17">
        <f>VLOOKUP($C5473,樹木資料表!$A$1:$K$4024,4,FALSE())</f>
        <v>1</v>
      </c>
      <c r="I5473" s="17">
        <f>VLOOKUP($C5473,樹木資料表!$A$1:$K$4024,5,FALSE())</f>
        <v>2</v>
      </c>
      <c r="J5473" s="17">
        <f>VLOOKUP($C5473,樹木資料表!$A$1:$K$4024,6,FALSE())</f>
        <v>3.3</v>
      </c>
      <c r="K5473" s="17">
        <f>VLOOKUP($C5473,樹木資料表!$A$1:$K$4024,7,FALSE())</f>
        <v>2.6</v>
      </c>
      <c r="L5473" s="17">
        <f>VLOOKUP($C5473,樹木資料表!$A$1:$K$4024,8,FALSE())</f>
        <v>0</v>
      </c>
    </row>
    <row r="5474" spans="1:13" x14ac:dyDescent="0.2">
      <c r="A5474" s="9">
        <v>5473</v>
      </c>
      <c r="B5474" s="9">
        <v>2023</v>
      </c>
      <c r="C5474" s="1">
        <v>4930</v>
      </c>
      <c r="D5474" s="17" t="str">
        <f>VLOOKUP(C5474,樹木資料表!$A$1:$K$4024,2,FALSE())</f>
        <v>小芽新木薑子</v>
      </c>
      <c r="E5474" s="11">
        <v>20.3</v>
      </c>
      <c r="G5474" s="17" t="str">
        <f>VLOOKUP($C5474,樹木資料表!$A$1:$K$4024,3,FALSE())</f>
        <v>E</v>
      </c>
      <c r="H5474" s="17">
        <f>VLOOKUP($C5474,樹木資料表!$A$1:$K$4024,4,FALSE())</f>
        <v>1</v>
      </c>
      <c r="I5474" s="17">
        <f>VLOOKUP($C5474,樹木資料表!$A$1:$K$4024,5,FALSE())</f>
        <v>2</v>
      </c>
      <c r="J5474" s="17">
        <f>VLOOKUP($C5474,樹木資料表!$A$1:$K$4024,6,FALSE())</f>
        <v>4.3</v>
      </c>
      <c r="K5474" s="17">
        <f>VLOOKUP($C5474,樹木資料表!$A$1:$K$4024,7,FALSE())</f>
        <v>0.9</v>
      </c>
      <c r="L5474" s="17">
        <f>VLOOKUP($C5474,樹木資料表!$A$1:$K$4024,8,FALSE())</f>
        <v>0</v>
      </c>
    </row>
    <row r="5475" spans="1:13" x14ac:dyDescent="0.2">
      <c r="A5475" s="9">
        <v>5474</v>
      </c>
      <c r="B5475" s="9">
        <v>2023</v>
      </c>
      <c r="C5475" s="1">
        <v>4931</v>
      </c>
      <c r="D5475" s="17" t="str">
        <f>VLOOKUP(C5475,樹木資料表!$A$1:$K$4024,2,FALSE())</f>
        <v>臺灣山茶</v>
      </c>
      <c r="E5475" s="20">
        <v>0</v>
      </c>
      <c r="G5475" s="17" t="str">
        <f>VLOOKUP($C5475,樹木資料表!$A$1:$K$4024,3,FALSE())</f>
        <v>E</v>
      </c>
      <c r="H5475" s="17">
        <f>VLOOKUP($C5475,樹木資料表!$A$1:$K$4024,4,FALSE())</f>
        <v>1</v>
      </c>
      <c r="I5475" s="17">
        <f>VLOOKUP($C5475,樹木資料表!$A$1:$K$4024,5,FALSE())</f>
        <v>2</v>
      </c>
      <c r="J5475" s="17">
        <f>VLOOKUP($C5475,樹木資料表!$A$1:$K$4024,6,FALSE())</f>
        <v>2.6</v>
      </c>
      <c r="K5475" s="17">
        <f>VLOOKUP($C5475,樹木資料表!$A$1:$K$4024,7,FALSE())</f>
        <v>1</v>
      </c>
      <c r="L5475" s="17">
        <f>VLOOKUP($C5475,樹木資料表!$A$1:$K$4024,8,FALSE())</f>
        <v>0</v>
      </c>
      <c r="M5475" s="8" t="s">
        <v>128</v>
      </c>
    </row>
    <row r="5476" spans="1:13" x14ac:dyDescent="0.2">
      <c r="A5476" s="9">
        <v>5475</v>
      </c>
      <c r="B5476" s="9">
        <v>2023</v>
      </c>
      <c r="C5476" s="1" t="s">
        <v>99</v>
      </c>
      <c r="D5476" s="17" t="str">
        <f>VLOOKUP(C5476,樹木資料表!$A$1:$K$4024,2,FALSE())</f>
        <v>臺灣山茶</v>
      </c>
      <c r="E5476" s="20">
        <v>0</v>
      </c>
      <c r="G5476" s="17" t="str">
        <f>VLOOKUP($C5476,樹木資料表!$A$1:$K$4024,3,FALSE())</f>
        <v>E</v>
      </c>
      <c r="H5476" s="17">
        <f>VLOOKUP($C5476,樹木資料表!$A$1:$K$4024,4,FALSE())</f>
        <v>1</v>
      </c>
      <c r="I5476" s="17">
        <f>VLOOKUP($C5476,樹木資料表!$A$1:$K$4024,5,FALSE())</f>
        <v>2</v>
      </c>
      <c r="J5476" s="17">
        <f>VLOOKUP($C5476,樹木資料表!$A$1:$K$4024,6,FALSE())</f>
        <v>2.2999999999999998</v>
      </c>
      <c r="K5476" s="17">
        <f>VLOOKUP($C5476,樹木資料表!$A$1:$K$4024,7,FALSE())</f>
        <v>4.8</v>
      </c>
      <c r="L5476" s="17" t="str">
        <f>VLOOKUP($C5476,樹木資料表!$A$1:$K$4024,8,FALSE())</f>
        <v>無號碼</v>
      </c>
      <c r="M5476" s="8" t="s">
        <v>128</v>
      </c>
    </row>
    <row r="5477" spans="1:13" x14ac:dyDescent="0.2">
      <c r="A5477" s="9">
        <v>5476</v>
      </c>
      <c r="B5477" s="9">
        <v>2023</v>
      </c>
      <c r="C5477" s="1">
        <v>4932</v>
      </c>
      <c r="D5477" s="17" t="str">
        <f>VLOOKUP(C5477,樹木資料表!$A$1:$K$4024,2,FALSE())</f>
        <v>長葉木薑子</v>
      </c>
      <c r="E5477" s="11">
        <v>7.5</v>
      </c>
      <c r="G5477" s="17" t="str">
        <f>VLOOKUP($C5477,樹木資料表!$A$1:$K$4024,3,FALSE())</f>
        <v>E</v>
      </c>
      <c r="H5477" s="17">
        <f>VLOOKUP($C5477,樹木資料表!$A$1:$K$4024,4,FALSE())</f>
        <v>1</v>
      </c>
      <c r="I5477" s="17">
        <f>VLOOKUP($C5477,樹木資料表!$A$1:$K$4024,5,FALSE())</f>
        <v>3</v>
      </c>
      <c r="J5477" s="17">
        <f>VLOOKUP($C5477,樹木資料表!$A$1:$K$4024,6,FALSE())</f>
        <v>4</v>
      </c>
      <c r="K5477" s="17">
        <f>VLOOKUP($C5477,樹木資料表!$A$1:$K$4024,7,FALSE())</f>
        <v>3.8</v>
      </c>
      <c r="L5477" s="17">
        <f>VLOOKUP($C5477,樹木資料表!$A$1:$K$4024,8,FALSE())</f>
        <v>0</v>
      </c>
    </row>
    <row r="5478" spans="1:13" x14ac:dyDescent="0.2">
      <c r="A5478" s="9">
        <v>5477</v>
      </c>
      <c r="B5478" s="9">
        <v>2023</v>
      </c>
      <c r="C5478" s="1">
        <v>4933</v>
      </c>
      <c r="D5478" s="17" t="str">
        <f>VLOOKUP(C5478,樹木資料表!$A$1:$K$4024,2,FALSE())</f>
        <v>臺灣山茶</v>
      </c>
      <c r="E5478" s="11">
        <v>1.4</v>
      </c>
      <c r="F5478" s="11">
        <v>2</v>
      </c>
      <c r="G5478" s="17" t="str">
        <f>VLOOKUP($C5478,樹木資料表!$A$1:$K$4024,3,FALSE())</f>
        <v>E</v>
      </c>
      <c r="H5478" s="17">
        <f>VLOOKUP($C5478,樹木資料表!$A$1:$K$4024,4,FALSE())</f>
        <v>1</v>
      </c>
      <c r="I5478" s="17">
        <f>VLOOKUP($C5478,樹木資料表!$A$1:$K$4024,5,FALSE())</f>
        <v>3</v>
      </c>
      <c r="J5478" s="17">
        <f>VLOOKUP($C5478,樹木資料表!$A$1:$K$4024,6,FALSE())</f>
        <v>3.4</v>
      </c>
      <c r="K5478" s="17">
        <f>VLOOKUP($C5478,樹木資料表!$A$1:$K$4024,7,FALSE())</f>
        <v>4.4000000000000004</v>
      </c>
      <c r="L5478" s="17">
        <f>VLOOKUP($C5478,樹木資料表!$A$1:$K$4024,8,FALSE())</f>
        <v>0</v>
      </c>
    </row>
    <row r="5479" spans="1:13" x14ac:dyDescent="0.2">
      <c r="A5479" s="9">
        <v>5478</v>
      </c>
      <c r="B5479" s="9">
        <v>2023</v>
      </c>
      <c r="C5479" s="1">
        <v>4934</v>
      </c>
      <c r="D5479" s="17" t="str">
        <f>VLOOKUP(C5479,樹木資料表!$A$1:$K$4024,2,FALSE())</f>
        <v>臺灣山茶</v>
      </c>
      <c r="E5479" s="11">
        <v>2.2000000000000002</v>
      </c>
      <c r="F5479" s="11">
        <v>3</v>
      </c>
      <c r="G5479" s="17" t="str">
        <f>VLOOKUP($C5479,樹木資料表!$A$1:$K$4024,3,FALSE())</f>
        <v>E</v>
      </c>
      <c r="H5479" s="17">
        <f>VLOOKUP($C5479,樹木資料表!$A$1:$K$4024,4,FALSE())</f>
        <v>1</v>
      </c>
      <c r="I5479" s="17">
        <f>VLOOKUP($C5479,樹木資料表!$A$1:$K$4024,5,FALSE())</f>
        <v>3</v>
      </c>
      <c r="J5479" s="17">
        <f>VLOOKUP($C5479,樹木資料表!$A$1:$K$4024,6,FALSE())</f>
        <v>3</v>
      </c>
      <c r="K5479" s="17">
        <f>VLOOKUP($C5479,樹木資料表!$A$1:$K$4024,7,FALSE())</f>
        <v>3.9</v>
      </c>
      <c r="L5479" s="17">
        <f>VLOOKUP($C5479,樹木資料表!$A$1:$K$4024,8,FALSE())</f>
        <v>0</v>
      </c>
    </row>
    <row r="5480" spans="1:13" x14ac:dyDescent="0.2">
      <c r="A5480" s="9">
        <v>5479</v>
      </c>
      <c r="B5480" s="9">
        <v>2023</v>
      </c>
      <c r="C5480" s="1">
        <v>4935</v>
      </c>
      <c r="D5480" s="17" t="str">
        <f>VLOOKUP(C5480,樹木資料表!$A$1:$K$4024,2,FALSE())</f>
        <v>瓊楠</v>
      </c>
      <c r="E5480" s="11">
        <v>26.7</v>
      </c>
      <c r="G5480" s="17" t="str">
        <f>VLOOKUP($C5480,樹木資料表!$A$1:$K$4024,3,FALSE())</f>
        <v>E</v>
      </c>
      <c r="H5480" s="17">
        <f>VLOOKUP($C5480,樹木資料表!$A$1:$K$4024,4,FALSE())</f>
        <v>1</v>
      </c>
      <c r="I5480" s="17">
        <f>VLOOKUP($C5480,樹木資料表!$A$1:$K$4024,5,FALSE())</f>
        <v>3</v>
      </c>
      <c r="J5480" s="17">
        <f>VLOOKUP($C5480,樹木資料表!$A$1:$K$4024,6,FALSE())</f>
        <v>4.2</v>
      </c>
      <c r="K5480" s="17">
        <f>VLOOKUP($C5480,樹木資料表!$A$1:$K$4024,7,FALSE())</f>
        <v>2.2999999999999998</v>
      </c>
      <c r="L5480" s="17">
        <f>VLOOKUP($C5480,樹木資料表!$A$1:$K$4024,8,FALSE())</f>
        <v>0</v>
      </c>
    </row>
    <row r="5481" spans="1:13" x14ac:dyDescent="0.2">
      <c r="A5481" s="9">
        <v>5480</v>
      </c>
      <c r="B5481" s="9">
        <v>2023</v>
      </c>
      <c r="C5481" s="1">
        <v>4936</v>
      </c>
      <c r="D5481" s="17" t="str">
        <f>VLOOKUP(C5481,樹木資料表!$A$1:$K$4024,2,FALSE())</f>
        <v>臺灣山茶</v>
      </c>
      <c r="E5481" s="11">
        <v>5.0999999999999996</v>
      </c>
      <c r="F5481" s="11">
        <v>4</v>
      </c>
      <c r="G5481" s="17" t="str">
        <f>VLOOKUP($C5481,樹木資料表!$A$1:$K$4024,3,FALSE())</f>
        <v>E</v>
      </c>
      <c r="H5481" s="17">
        <f>VLOOKUP($C5481,樹木資料表!$A$1:$K$4024,4,FALSE())</f>
        <v>1</v>
      </c>
      <c r="I5481" s="17">
        <f>VLOOKUP($C5481,樹木資料表!$A$1:$K$4024,5,FALSE())</f>
        <v>3</v>
      </c>
      <c r="J5481" s="17">
        <f>VLOOKUP($C5481,樹木資料表!$A$1:$K$4024,6,FALSE())</f>
        <v>3.7</v>
      </c>
      <c r="K5481" s="17">
        <f>VLOOKUP($C5481,樹木資料表!$A$1:$K$4024,7,FALSE())</f>
        <v>1.8</v>
      </c>
      <c r="L5481" s="17">
        <f>VLOOKUP($C5481,樹木資料表!$A$1:$K$4024,8,FALSE())</f>
        <v>0</v>
      </c>
    </row>
    <row r="5482" spans="1:13" x14ac:dyDescent="0.2">
      <c r="A5482" s="9">
        <v>5481</v>
      </c>
      <c r="B5482" s="9">
        <v>2023</v>
      </c>
      <c r="C5482" s="1">
        <v>4937</v>
      </c>
      <c r="D5482" s="17" t="str">
        <f>VLOOKUP(C5482,樹木資料表!$A$1:$K$4024,2,FALSE())</f>
        <v>長葉木薑子</v>
      </c>
      <c r="E5482" s="11">
        <v>5</v>
      </c>
      <c r="G5482" s="17" t="str">
        <f>VLOOKUP($C5482,樹木資料表!$A$1:$K$4024,3,FALSE())</f>
        <v>E</v>
      </c>
      <c r="H5482" s="17">
        <f>VLOOKUP($C5482,樹木資料表!$A$1:$K$4024,4,FALSE())</f>
        <v>1</v>
      </c>
      <c r="I5482" s="17">
        <f>VLOOKUP($C5482,樹木資料表!$A$1:$K$4024,5,FALSE())</f>
        <v>3</v>
      </c>
      <c r="J5482" s="17">
        <f>VLOOKUP($C5482,樹木資料表!$A$1:$K$4024,6,FALSE())</f>
        <v>4.4000000000000004</v>
      </c>
      <c r="K5482" s="17">
        <f>VLOOKUP($C5482,樹木資料表!$A$1:$K$4024,7,FALSE())</f>
        <v>0.7</v>
      </c>
      <c r="L5482" s="17">
        <f>VLOOKUP($C5482,樹木資料表!$A$1:$K$4024,8,FALSE())</f>
        <v>0</v>
      </c>
    </row>
    <row r="5483" spans="1:13" x14ac:dyDescent="0.2">
      <c r="A5483" s="9">
        <v>5482</v>
      </c>
      <c r="B5483" s="9">
        <v>2023</v>
      </c>
      <c r="C5483" s="1">
        <v>4938</v>
      </c>
      <c r="D5483" s="17" t="str">
        <f>VLOOKUP(C5483,樹木資料表!$A$1:$K$4024,2,FALSE())</f>
        <v>小芽新木薑子</v>
      </c>
      <c r="E5483" s="11">
        <v>20.8</v>
      </c>
      <c r="G5483" s="17" t="str">
        <f>VLOOKUP($C5483,樹木資料表!$A$1:$K$4024,3,FALSE())</f>
        <v>E</v>
      </c>
      <c r="H5483" s="17">
        <f>VLOOKUP($C5483,樹木資料表!$A$1:$K$4024,4,FALSE())</f>
        <v>1</v>
      </c>
      <c r="I5483" s="17">
        <f>VLOOKUP($C5483,樹木資料表!$A$1:$K$4024,5,FALSE())</f>
        <v>3</v>
      </c>
      <c r="J5483" s="17">
        <f>VLOOKUP($C5483,樹木資料表!$A$1:$K$4024,6,FALSE())</f>
        <v>1.8</v>
      </c>
      <c r="K5483" s="17">
        <f>VLOOKUP($C5483,樹木資料表!$A$1:$K$4024,7,FALSE())</f>
        <v>1</v>
      </c>
      <c r="L5483" s="17">
        <f>VLOOKUP($C5483,樹木資料表!$A$1:$K$4024,8,FALSE())</f>
        <v>0</v>
      </c>
    </row>
    <row r="5484" spans="1:13" x14ac:dyDescent="0.2">
      <c r="A5484" s="9">
        <v>5483</v>
      </c>
      <c r="B5484" s="9">
        <v>2023</v>
      </c>
      <c r="C5484" s="1">
        <v>4939</v>
      </c>
      <c r="D5484" s="17" t="str">
        <f>VLOOKUP(C5484,樹木資料表!$A$1:$K$4024,2,FALSE())</f>
        <v>臺灣山茶</v>
      </c>
      <c r="E5484" s="20">
        <v>0</v>
      </c>
      <c r="G5484" s="17" t="str">
        <f>VLOOKUP($C5484,樹木資料表!$A$1:$K$4024,3,FALSE())</f>
        <v>E</v>
      </c>
      <c r="H5484" s="17">
        <f>VLOOKUP($C5484,樹木資料表!$A$1:$K$4024,4,FALSE())</f>
        <v>1</v>
      </c>
      <c r="I5484" s="17">
        <f>VLOOKUP($C5484,樹木資料表!$A$1:$K$4024,5,FALSE())</f>
        <v>3</v>
      </c>
      <c r="J5484" s="17">
        <f>VLOOKUP($C5484,樹木資料表!$A$1:$K$4024,6,FALSE())</f>
        <v>1.4</v>
      </c>
      <c r="K5484" s="17">
        <f>VLOOKUP($C5484,樹木資料表!$A$1:$K$4024,7,FALSE())</f>
        <v>0.3</v>
      </c>
      <c r="L5484" s="17">
        <f>VLOOKUP($C5484,樹木資料表!$A$1:$K$4024,8,FALSE())</f>
        <v>0</v>
      </c>
      <c r="M5484" s="8" t="s">
        <v>128</v>
      </c>
    </row>
    <row r="5485" spans="1:13" x14ac:dyDescent="0.2">
      <c r="A5485" s="9">
        <v>5484</v>
      </c>
      <c r="B5485" s="9">
        <v>2023</v>
      </c>
      <c r="C5485" s="1">
        <v>4940</v>
      </c>
      <c r="D5485" s="17" t="str">
        <f>VLOOKUP(C5485,樹木資料表!$A$1:$K$4024,2,FALSE())</f>
        <v>臺灣山茶</v>
      </c>
      <c r="E5485" s="20">
        <v>0</v>
      </c>
      <c r="G5485" s="17" t="str">
        <f>VLOOKUP($C5485,樹木資料表!$A$1:$K$4024,3,FALSE())</f>
        <v>E</v>
      </c>
      <c r="H5485" s="17">
        <f>VLOOKUP($C5485,樹木資料表!$A$1:$K$4024,4,FALSE())</f>
        <v>1</v>
      </c>
      <c r="I5485" s="17">
        <f>VLOOKUP($C5485,樹木資料表!$A$1:$K$4024,5,FALSE())</f>
        <v>3</v>
      </c>
      <c r="J5485" s="17">
        <f>VLOOKUP($C5485,樹木資料表!$A$1:$K$4024,6,FALSE())</f>
        <v>1.2</v>
      </c>
      <c r="K5485" s="17">
        <f>VLOOKUP($C5485,樹木資料表!$A$1:$K$4024,7,FALSE())</f>
        <v>1.5</v>
      </c>
      <c r="L5485" s="17">
        <f>VLOOKUP($C5485,樹木資料表!$A$1:$K$4024,8,FALSE())</f>
        <v>0</v>
      </c>
      <c r="M5485" s="8" t="s">
        <v>128</v>
      </c>
    </row>
    <row r="5486" spans="1:13" x14ac:dyDescent="0.2">
      <c r="A5486" s="9">
        <v>5485</v>
      </c>
      <c r="B5486" s="9">
        <v>2023</v>
      </c>
      <c r="C5486" s="1">
        <v>4941</v>
      </c>
      <c r="D5486" s="17" t="str">
        <f>VLOOKUP(C5486,樹木資料表!$A$1:$K$4024,2,FALSE())</f>
        <v>薄葉柃木</v>
      </c>
      <c r="E5486" s="11">
        <v>3.5</v>
      </c>
      <c r="G5486" s="17" t="str">
        <f>VLOOKUP($C5486,樹木資料表!$A$1:$K$4024,3,FALSE())</f>
        <v>E</v>
      </c>
      <c r="H5486" s="17">
        <f>VLOOKUP($C5486,樹木資料表!$A$1:$K$4024,4,FALSE())</f>
        <v>1</v>
      </c>
      <c r="I5486" s="17">
        <f>VLOOKUP($C5486,樹木資料表!$A$1:$K$4024,5,FALSE())</f>
        <v>3</v>
      </c>
      <c r="J5486" s="17">
        <f>VLOOKUP($C5486,樹木資料表!$A$1:$K$4024,6,FALSE())</f>
        <v>0.4</v>
      </c>
      <c r="K5486" s="17">
        <f>VLOOKUP($C5486,樹木資料表!$A$1:$K$4024,7,FALSE())</f>
        <v>1.3</v>
      </c>
      <c r="L5486" s="17">
        <f>VLOOKUP($C5486,樹木資料表!$A$1:$K$4024,8,FALSE())</f>
        <v>0</v>
      </c>
    </row>
    <row r="5487" spans="1:13" x14ac:dyDescent="0.2">
      <c r="A5487" s="9">
        <v>5486</v>
      </c>
      <c r="B5487" s="9">
        <v>2023</v>
      </c>
      <c r="C5487" s="1">
        <v>4942</v>
      </c>
      <c r="D5487" s="17" t="str">
        <f>VLOOKUP(C5487,樹木資料表!$A$1:$K$4024,2,FALSE())</f>
        <v>長葉木薑子</v>
      </c>
      <c r="E5487" s="11">
        <v>1.8</v>
      </c>
      <c r="G5487" s="17" t="str">
        <f>VLOOKUP($C5487,樹木資料表!$A$1:$K$4024,3,FALSE())</f>
        <v>E</v>
      </c>
      <c r="H5487" s="17">
        <f>VLOOKUP($C5487,樹木資料表!$A$1:$K$4024,4,FALSE())</f>
        <v>1</v>
      </c>
      <c r="I5487" s="17">
        <f>VLOOKUP($C5487,樹木資料表!$A$1:$K$4024,5,FALSE())</f>
        <v>3</v>
      </c>
      <c r="J5487" s="17">
        <f>VLOOKUP($C5487,樹木資料表!$A$1:$K$4024,6,FALSE())</f>
        <v>1</v>
      </c>
      <c r="K5487" s="17">
        <f>VLOOKUP($C5487,樹木資料表!$A$1:$K$4024,7,FALSE())</f>
        <v>3</v>
      </c>
      <c r="L5487" s="17">
        <f>VLOOKUP($C5487,樹木資料表!$A$1:$K$4024,8,FALSE())</f>
        <v>0</v>
      </c>
    </row>
    <row r="5488" spans="1:13" x14ac:dyDescent="0.2">
      <c r="A5488" s="9">
        <v>5487</v>
      </c>
      <c r="B5488" s="9">
        <v>2023</v>
      </c>
      <c r="C5488" s="1">
        <v>4943</v>
      </c>
      <c r="D5488" s="17" t="str">
        <f>VLOOKUP(C5488,樹木資料表!$A$1:$K$4024,2,FALSE())</f>
        <v>臺灣山茶</v>
      </c>
      <c r="E5488" s="11">
        <v>3.5</v>
      </c>
      <c r="F5488" s="11">
        <v>4</v>
      </c>
      <c r="G5488" s="17" t="str">
        <f>VLOOKUP($C5488,樹木資料表!$A$1:$K$4024,3,FALSE())</f>
        <v>E</v>
      </c>
      <c r="H5488" s="17">
        <f>VLOOKUP($C5488,樹木資料表!$A$1:$K$4024,4,FALSE())</f>
        <v>1</v>
      </c>
      <c r="I5488" s="17">
        <f>VLOOKUP($C5488,樹木資料表!$A$1:$K$4024,5,FALSE())</f>
        <v>3</v>
      </c>
      <c r="J5488" s="17">
        <f>VLOOKUP($C5488,樹木資料表!$A$1:$K$4024,6,FALSE())</f>
        <v>1.1000000000000001</v>
      </c>
      <c r="K5488" s="17">
        <f>VLOOKUP($C5488,樹木資料表!$A$1:$K$4024,7,FALSE())</f>
        <v>3.9</v>
      </c>
      <c r="L5488" s="17">
        <f>VLOOKUP($C5488,樹木資料表!$A$1:$K$4024,8,FALSE())</f>
        <v>0</v>
      </c>
    </row>
    <row r="5489" spans="1:13" x14ac:dyDescent="0.2">
      <c r="A5489" s="9">
        <v>5488</v>
      </c>
      <c r="B5489" s="9">
        <v>2023</v>
      </c>
      <c r="C5489" s="1">
        <v>4944</v>
      </c>
      <c r="D5489" s="17" t="str">
        <f>VLOOKUP(C5489,樹木資料表!$A$1:$K$4024,2,FALSE())</f>
        <v>瓊楠</v>
      </c>
      <c r="E5489" s="11">
        <v>4.4000000000000004</v>
      </c>
      <c r="G5489" s="17" t="str">
        <f>VLOOKUP($C5489,樹木資料表!$A$1:$K$4024,3,FALSE())</f>
        <v>E</v>
      </c>
      <c r="H5489" s="17">
        <f>VLOOKUP($C5489,樹木資料表!$A$1:$K$4024,4,FALSE())</f>
        <v>1</v>
      </c>
      <c r="I5489" s="17">
        <f>VLOOKUP($C5489,樹木資料表!$A$1:$K$4024,5,FALSE())</f>
        <v>3</v>
      </c>
      <c r="J5489" s="17">
        <f>VLOOKUP($C5489,樹木資料表!$A$1:$K$4024,6,FALSE())</f>
        <v>1</v>
      </c>
      <c r="K5489" s="17">
        <f>VLOOKUP($C5489,樹木資料表!$A$1:$K$4024,7,FALSE())</f>
        <v>3.5</v>
      </c>
      <c r="L5489" s="17">
        <f>VLOOKUP($C5489,樹木資料表!$A$1:$K$4024,8,FALSE())</f>
        <v>0</v>
      </c>
    </row>
    <row r="5490" spans="1:13" x14ac:dyDescent="0.2">
      <c r="A5490" s="9">
        <v>5489</v>
      </c>
      <c r="B5490" s="9">
        <v>2023</v>
      </c>
      <c r="C5490" s="1">
        <v>4945</v>
      </c>
      <c r="D5490" s="17" t="str">
        <f>VLOOKUP(C5490,樹木資料表!$A$1:$K$4024,2,FALSE())</f>
        <v>臺灣山茶</v>
      </c>
      <c r="E5490" s="20">
        <v>0</v>
      </c>
      <c r="G5490" s="17" t="str">
        <f>VLOOKUP($C5490,樹木資料表!$A$1:$K$4024,3,FALSE())</f>
        <v>E</v>
      </c>
      <c r="H5490" s="17">
        <f>VLOOKUP($C5490,樹木資料表!$A$1:$K$4024,4,FALSE())</f>
        <v>1</v>
      </c>
      <c r="I5490" s="17">
        <f>VLOOKUP($C5490,樹木資料表!$A$1:$K$4024,5,FALSE())</f>
        <v>4</v>
      </c>
      <c r="J5490" s="17">
        <f>VLOOKUP($C5490,樹木資料表!$A$1:$K$4024,6,FALSE())</f>
        <v>4.9000000000000004</v>
      </c>
      <c r="K5490" s="17">
        <f>VLOOKUP($C5490,樹木資料表!$A$1:$K$4024,7,FALSE())</f>
        <v>3.9</v>
      </c>
      <c r="L5490" s="17">
        <f>VLOOKUP($C5490,樹木資料表!$A$1:$K$4024,8,FALSE())</f>
        <v>0</v>
      </c>
      <c r="M5490" s="8" t="s">
        <v>128</v>
      </c>
    </row>
    <row r="5491" spans="1:13" x14ac:dyDescent="0.2">
      <c r="A5491" s="9">
        <v>5490</v>
      </c>
      <c r="B5491" s="9">
        <v>2023</v>
      </c>
      <c r="C5491" s="1">
        <v>4946</v>
      </c>
      <c r="D5491" s="17" t="str">
        <f>VLOOKUP(C5491,樹木資料表!$A$1:$K$4024,2,FALSE())</f>
        <v>臺灣山茶</v>
      </c>
      <c r="E5491" s="20">
        <v>0</v>
      </c>
      <c r="G5491" s="17" t="str">
        <f>VLOOKUP($C5491,樹木資料表!$A$1:$K$4024,3,FALSE())</f>
        <v>E</v>
      </c>
      <c r="H5491" s="17">
        <f>VLOOKUP($C5491,樹木資料表!$A$1:$K$4024,4,FALSE())</f>
        <v>1</v>
      </c>
      <c r="I5491" s="17">
        <f>VLOOKUP($C5491,樹木資料表!$A$1:$K$4024,5,FALSE())</f>
        <v>4</v>
      </c>
      <c r="J5491" s="17">
        <f>VLOOKUP($C5491,樹木資料表!$A$1:$K$4024,6,FALSE())</f>
        <v>4.5999999999999996</v>
      </c>
      <c r="K5491" s="17">
        <f>VLOOKUP($C5491,樹木資料表!$A$1:$K$4024,7,FALSE())</f>
        <v>4</v>
      </c>
      <c r="L5491" s="17">
        <f>VLOOKUP($C5491,樹木資料表!$A$1:$K$4024,8,FALSE())</f>
        <v>0</v>
      </c>
      <c r="M5491" s="8" t="s">
        <v>128</v>
      </c>
    </row>
    <row r="5492" spans="1:13" x14ac:dyDescent="0.2">
      <c r="A5492" s="9">
        <v>5491</v>
      </c>
      <c r="B5492" s="9">
        <v>2023</v>
      </c>
      <c r="C5492" s="1">
        <v>4947</v>
      </c>
      <c r="D5492" s="17" t="str">
        <f>VLOOKUP(C5492,樹木資料表!$A$1:$K$4024,2,FALSE())</f>
        <v>小西氏賽楠</v>
      </c>
      <c r="E5492" s="11">
        <v>1.6</v>
      </c>
      <c r="G5492" s="17" t="str">
        <f>VLOOKUP($C5492,樹木資料表!$A$1:$K$4024,3,FALSE())</f>
        <v>E</v>
      </c>
      <c r="H5492" s="17">
        <f>VLOOKUP($C5492,樹木資料表!$A$1:$K$4024,4,FALSE())</f>
        <v>1</v>
      </c>
      <c r="I5492" s="17">
        <f>VLOOKUP($C5492,樹木資料表!$A$1:$K$4024,5,FALSE())</f>
        <v>4</v>
      </c>
      <c r="J5492" s="17">
        <f>VLOOKUP($C5492,樹木資料表!$A$1:$K$4024,6,FALSE())</f>
        <v>4.5999999999999996</v>
      </c>
      <c r="K5492" s="17">
        <f>VLOOKUP($C5492,樹木資料表!$A$1:$K$4024,7,FALSE())</f>
        <v>4.9000000000000004</v>
      </c>
      <c r="L5492" s="17">
        <f>VLOOKUP($C5492,樹木資料表!$A$1:$K$4024,8,FALSE())</f>
        <v>0</v>
      </c>
    </row>
    <row r="5493" spans="1:13" x14ac:dyDescent="0.2">
      <c r="A5493" s="9">
        <v>5492</v>
      </c>
      <c r="B5493" s="9">
        <v>2023</v>
      </c>
      <c r="C5493" s="1">
        <v>4948</v>
      </c>
      <c r="D5493" s="17" t="str">
        <f>VLOOKUP(C5493,樹木資料表!$A$1:$K$4024,2,FALSE())</f>
        <v>臺灣山茶</v>
      </c>
      <c r="E5493" s="11">
        <v>2.5</v>
      </c>
      <c r="F5493" s="11">
        <v>2.8</v>
      </c>
      <c r="G5493" s="17" t="str">
        <f>VLOOKUP($C5493,樹木資料表!$A$1:$K$4024,3,FALSE())</f>
        <v>E</v>
      </c>
      <c r="H5493" s="17">
        <f>VLOOKUP($C5493,樹木資料表!$A$1:$K$4024,4,FALSE())</f>
        <v>1</v>
      </c>
      <c r="I5493" s="17">
        <f>VLOOKUP($C5493,樹木資料表!$A$1:$K$4024,5,FALSE())</f>
        <v>4</v>
      </c>
      <c r="J5493" s="17">
        <f>VLOOKUP($C5493,樹木資料表!$A$1:$K$4024,6,FALSE())</f>
        <v>4.2</v>
      </c>
      <c r="K5493" s="17">
        <f>VLOOKUP($C5493,樹木資料表!$A$1:$K$4024,7,FALSE())</f>
        <v>4.3</v>
      </c>
      <c r="L5493" s="17">
        <f>VLOOKUP($C5493,樹木資料表!$A$1:$K$4024,8,FALSE())</f>
        <v>0</v>
      </c>
    </row>
    <row r="5494" spans="1:13" x14ac:dyDescent="0.2">
      <c r="A5494" s="9">
        <v>5493</v>
      </c>
      <c r="B5494" s="9">
        <v>2023</v>
      </c>
      <c r="C5494" s="1">
        <v>4949</v>
      </c>
      <c r="D5494" s="17" t="str">
        <f>VLOOKUP(C5494,樹木資料表!$A$1:$K$4024,2,FALSE())</f>
        <v>小葉樹杞</v>
      </c>
      <c r="E5494" s="11">
        <v>2.2000000000000002</v>
      </c>
      <c r="G5494" s="17" t="str">
        <f>VLOOKUP($C5494,樹木資料表!$A$1:$K$4024,3,FALSE())</f>
        <v>E</v>
      </c>
      <c r="H5494" s="17">
        <f>VLOOKUP($C5494,樹木資料表!$A$1:$K$4024,4,FALSE())</f>
        <v>1</v>
      </c>
      <c r="I5494" s="17">
        <f>VLOOKUP($C5494,樹木資料表!$A$1:$K$4024,5,FALSE())</f>
        <v>4</v>
      </c>
      <c r="J5494" s="17">
        <f>VLOOKUP($C5494,樹木資料表!$A$1:$K$4024,6,FALSE())</f>
        <v>4</v>
      </c>
      <c r="K5494" s="17">
        <f>VLOOKUP($C5494,樹木資料表!$A$1:$K$4024,7,FALSE())</f>
        <v>3.9</v>
      </c>
      <c r="L5494" s="17">
        <f>VLOOKUP($C5494,樹木資料表!$A$1:$K$4024,8,FALSE())</f>
        <v>0</v>
      </c>
    </row>
    <row r="5495" spans="1:13" x14ac:dyDescent="0.2">
      <c r="A5495" s="9">
        <v>5494</v>
      </c>
      <c r="B5495" s="9">
        <v>2023</v>
      </c>
      <c r="C5495" s="1">
        <v>4950</v>
      </c>
      <c r="D5495" s="17" t="str">
        <f>VLOOKUP(C5495,樹木資料表!$A$1:$K$4024,2,FALSE())</f>
        <v>長葉木薑子</v>
      </c>
      <c r="E5495" s="11">
        <v>1.5</v>
      </c>
      <c r="G5495" s="17" t="str">
        <f>VLOOKUP($C5495,樹木資料表!$A$1:$K$4024,3,FALSE())</f>
        <v>E</v>
      </c>
      <c r="H5495" s="17">
        <f>VLOOKUP($C5495,樹木資料表!$A$1:$K$4024,4,FALSE())</f>
        <v>1</v>
      </c>
      <c r="I5495" s="17">
        <f>VLOOKUP($C5495,樹木資料表!$A$1:$K$4024,5,FALSE())</f>
        <v>4</v>
      </c>
      <c r="J5495" s="17">
        <f>VLOOKUP($C5495,樹木資料表!$A$1:$K$4024,6,FALSE())</f>
        <v>3.7</v>
      </c>
      <c r="K5495" s="17">
        <f>VLOOKUP($C5495,樹木資料表!$A$1:$K$4024,7,FALSE())</f>
        <v>4.5</v>
      </c>
      <c r="L5495" s="17">
        <f>VLOOKUP($C5495,樹木資料表!$A$1:$K$4024,8,FALSE())</f>
        <v>0</v>
      </c>
    </row>
    <row r="5496" spans="1:13" x14ac:dyDescent="0.2">
      <c r="A5496" s="9">
        <v>5495</v>
      </c>
      <c r="B5496" s="9">
        <v>2023</v>
      </c>
      <c r="C5496" s="1">
        <v>4951</v>
      </c>
      <c r="D5496" s="17" t="str">
        <f>VLOOKUP(C5496,樹木資料表!$A$1:$K$4024,2,FALSE())</f>
        <v>臺灣山茶</v>
      </c>
      <c r="E5496" s="11">
        <v>3</v>
      </c>
      <c r="F5496" s="11">
        <v>3</v>
      </c>
      <c r="G5496" s="17" t="str">
        <f>VLOOKUP($C5496,樹木資料表!$A$1:$K$4024,3,FALSE())</f>
        <v>E</v>
      </c>
      <c r="H5496" s="17">
        <f>VLOOKUP($C5496,樹木資料表!$A$1:$K$4024,4,FALSE())</f>
        <v>1</v>
      </c>
      <c r="I5496" s="17">
        <f>VLOOKUP($C5496,樹木資料表!$A$1:$K$4024,5,FALSE())</f>
        <v>4</v>
      </c>
      <c r="J5496" s="17">
        <f>VLOOKUP($C5496,樹木資料表!$A$1:$K$4024,6,FALSE())</f>
        <v>3.2</v>
      </c>
      <c r="K5496" s="17">
        <f>VLOOKUP($C5496,樹木資料表!$A$1:$K$4024,7,FALSE())</f>
        <v>4.9000000000000004</v>
      </c>
      <c r="L5496" s="17">
        <f>VLOOKUP($C5496,樹木資料表!$A$1:$K$4024,8,FALSE())</f>
        <v>0</v>
      </c>
    </row>
    <row r="5497" spans="1:13" x14ac:dyDescent="0.2">
      <c r="A5497" s="9">
        <v>5496</v>
      </c>
      <c r="B5497" s="9">
        <v>2023</v>
      </c>
      <c r="C5497" s="1">
        <v>4952</v>
      </c>
      <c r="D5497" s="17" t="str">
        <f>VLOOKUP(C5497,樹木資料表!$A$1:$K$4024,2,FALSE())</f>
        <v>瓊楠</v>
      </c>
      <c r="E5497" s="11">
        <v>2</v>
      </c>
      <c r="G5497" s="17" t="str">
        <f>VLOOKUP($C5497,樹木資料表!$A$1:$K$4024,3,FALSE())</f>
        <v>E</v>
      </c>
      <c r="H5497" s="17">
        <f>VLOOKUP($C5497,樹木資料表!$A$1:$K$4024,4,FALSE())</f>
        <v>1</v>
      </c>
      <c r="I5497" s="17">
        <f>VLOOKUP($C5497,樹木資料表!$A$1:$K$4024,5,FALSE())</f>
        <v>4</v>
      </c>
      <c r="J5497" s="17">
        <f>VLOOKUP($C5497,樹木資料表!$A$1:$K$4024,6,FALSE())</f>
        <v>3.2</v>
      </c>
      <c r="K5497" s="17">
        <f>VLOOKUP($C5497,樹木資料表!$A$1:$K$4024,7,FALSE())</f>
        <v>4</v>
      </c>
      <c r="L5497" s="17">
        <f>VLOOKUP($C5497,樹木資料表!$A$1:$K$4024,8,FALSE())</f>
        <v>0</v>
      </c>
    </row>
    <row r="5498" spans="1:13" x14ac:dyDescent="0.2">
      <c r="A5498" s="9">
        <v>5497</v>
      </c>
      <c r="B5498" s="9">
        <v>2023</v>
      </c>
      <c r="C5498" s="1">
        <v>4953</v>
      </c>
      <c r="D5498" s="17" t="str">
        <f>VLOOKUP(C5498,樹木資料表!$A$1:$K$4024,2,FALSE())</f>
        <v>瓊楠</v>
      </c>
      <c r="E5498" s="11">
        <v>2.4</v>
      </c>
      <c r="G5498" s="17" t="str">
        <f>VLOOKUP($C5498,樹木資料表!$A$1:$K$4024,3,FALSE())</f>
        <v>E</v>
      </c>
      <c r="H5498" s="17">
        <f>VLOOKUP($C5498,樹木資料表!$A$1:$K$4024,4,FALSE())</f>
        <v>1</v>
      </c>
      <c r="I5498" s="17">
        <f>VLOOKUP($C5498,樹木資料表!$A$1:$K$4024,5,FALSE())</f>
        <v>4</v>
      </c>
      <c r="J5498" s="17">
        <f>VLOOKUP($C5498,樹木資料表!$A$1:$K$4024,6,FALSE())</f>
        <v>3.3</v>
      </c>
      <c r="K5498" s="17">
        <f>VLOOKUP($C5498,樹木資料表!$A$1:$K$4024,7,FALSE())</f>
        <v>2.2000000000000002</v>
      </c>
      <c r="L5498" s="17">
        <f>VLOOKUP($C5498,樹木資料表!$A$1:$K$4024,8,FALSE())</f>
        <v>0</v>
      </c>
    </row>
    <row r="5499" spans="1:13" x14ac:dyDescent="0.2">
      <c r="A5499" s="9">
        <v>5498</v>
      </c>
      <c r="B5499" s="9">
        <v>2023</v>
      </c>
      <c r="C5499" s="1">
        <v>4954</v>
      </c>
      <c r="D5499" s="17" t="str">
        <f>VLOOKUP(C5499,樹木資料表!$A$1:$K$4024,2,FALSE())</f>
        <v>臺灣山茶</v>
      </c>
      <c r="E5499" s="11">
        <v>1.3</v>
      </c>
      <c r="F5499" s="11">
        <v>1.8</v>
      </c>
      <c r="G5499" s="17" t="str">
        <f>VLOOKUP($C5499,樹木資料表!$A$1:$K$4024,3,FALSE())</f>
        <v>E</v>
      </c>
      <c r="H5499" s="17">
        <f>VLOOKUP($C5499,樹木資料表!$A$1:$K$4024,4,FALSE())</f>
        <v>1</v>
      </c>
      <c r="I5499" s="17">
        <f>VLOOKUP($C5499,樹木資料表!$A$1:$K$4024,5,FALSE())</f>
        <v>4</v>
      </c>
      <c r="J5499" s="17">
        <f>VLOOKUP($C5499,樹木資料表!$A$1:$K$4024,6,FALSE())</f>
        <v>2.5</v>
      </c>
      <c r="K5499" s="17">
        <f>VLOOKUP($C5499,樹木資料表!$A$1:$K$4024,7,FALSE())</f>
        <v>0.7</v>
      </c>
      <c r="L5499" s="17">
        <f>VLOOKUP($C5499,樹木資料表!$A$1:$K$4024,8,FALSE())</f>
        <v>0</v>
      </c>
    </row>
    <row r="5500" spans="1:13" x14ac:dyDescent="0.2">
      <c r="A5500" s="9">
        <v>5499</v>
      </c>
      <c r="B5500" s="9">
        <v>2023</v>
      </c>
      <c r="C5500" s="1">
        <v>4955</v>
      </c>
      <c r="D5500" s="17" t="str">
        <f>VLOOKUP(C5500,樹木資料表!$A$1:$K$4024,2,FALSE())</f>
        <v>臺灣山茶</v>
      </c>
      <c r="E5500" s="11">
        <v>3.8</v>
      </c>
      <c r="F5500" s="11">
        <v>2.8</v>
      </c>
      <c r="G5500" s="17" t="str">
        <f>VLOOKUP($C5500,樹木資料表!$A$1:$K$4024,3,FALSE())</f>
        <v>E</v>
      </c>
      <c r="H5500" s="17">
        <f>VLOOKUP($C5500,樹木資料表!$A$1:$K$4024,4,FALSE())</f>
        <v>1</v>
      </c>
      <c r="I5500" s="17">
        <f>VLOOKUP($C5500,樹木資料表!$A$1:$K$4024,5,FALSE())</f>
        <v>4</v>
      </c>
      <c r="J5500" s="17">
        <f>VLOOKUP($C5500,樹木資料表!$A$1:$K$4024,6,FALSE())</f>
        <v>1.3</v>
      </c>
      <c r="K5500" s="17">
        <f>VLOOKUP($C5500,樹木資料表!$A$1:$K$4024,7,FALSE())</f>
        <v>1.4</v>
      </c>
      <c r="L5500" s="17">
        <f>VLOOKUP($C5500,樹木資料表!$A$1:$K$4024,8,FALSE())</f>
        <v>0</v>
      </c>
    </row>
    <row r="5501" spans="1:13" x14ac:dyDescent="0.2">
      <c r="A5501" s="9">
        <v>5500</v>
      </c>
      <c r="B5501" s="9">
        <v>2023</v>
      </c>
      <c r="C5501" s="1">
        <v>4834</v>
      </c>
      <c r="D5501" s="17" t="str">
        <f>VLOOKUP(C5501,樹木資料表!$A$1:$K$4024,2,FALSE())</f>
        <v>臺灣山茶</v>
      </c>
      <c r="E5501" s="20">
        <v>0</v>
      </c>
      <c r="G5501" s="17" t="str">
        <f>VLOOKUP($C5501,樹木資料表!$A$1:$K$4024,3,FALSE())</f>
        <v>E</v>
      </c>
      <c r="H5501" s="17">
        <f>VLOOKUP($C5501,樹木資料表!$A$1:$K$4024,4,FALSE())</f>
        <v>2</v>
      </c>
      <c r="I5501" s="17">
        <f>VLOOKUP($C5501,樹木資料表!$A$1:$K$4024,5,FALSE())</f>
        <v>1</v>
      </c>
      <c r="J5501" s="17">
        <f>VLOOKUP($C5501,樹木資料表!$A$1:$K$4024,6,FALSE())</f>
        <v>1.5</v>
      </c>
      <c r="K5501" s="17">
        <f>VLOOKUP($C5501,樹木資料表!$A$1:$K$4024,7,FALSE())</f>
        <v>4.2</v>
      </c>
      <c r="L5501" s="17">
        <f>VLOOKUP($C5501,樹木資料表!$A$1:$K$4024,8,FALSE())</f>
        <v>0</v>
      </c>
      <c r="M5501" s="8" t="s">
        <v>131</v>
      </c>
    </row>
    <row r="5502" spans="1:13" x14ac:dyDescent="0.2">
      <c r="A5502" s="9">
        <v>5501</v>
      </c>
      <c r="B5502" s="9">
        <v>2023</v>
      </c>
      <c r="C5502" s="1">
        <v>4835</v>
      </c>
      <c r="D5502" s="17" t="str">
        <f>VLOOKUP(C5502,樹木資料表!$A$1:$K$4024,2,FALSE())</f>
        <v>臺灣山茶</v>
      </c>
      <c r="E5502" s="20">
        <v>0</v>
      </c>
      <c r="G5502" s="17" t="str">
        <f>VLOOKUP($C5502,樹木資料表!$A$1:$K$4024,3,FALSE())</f>
        <v>E</v>
      </c>
      <c r="H5502" s="17">
        <f>VLOOKUP($C5502,樹木資料表!$A$1:$K$4024,4,FALSE())</f>
        <v>2</v>
      </c>
      <c r="I5502" s="17">
        <f>VLOOKUP($C5502,樹木資料表!$A$1:$K$4024,5,FALSE())</f>
        <v>1</v>
      </c>
      <c r="J5502" s="17">
        <f>VLOOKUP($C5502,樹木資料表!$A$1:$K$4024,6,FALSE())</f>
        <v>2.2999999999999998</v>
      </c>
      <c r="K5502" s="17">
        <f>VLOOKUP($C5502,樹木資料表!$A$1:$K$4024,7,FALSE())</f>
        <v>4.7</v>
      </c>
      <c r="L5502" s="17">
        <f>VLOOKUP($C5502,樹木資料表!$A$1:$K$4024,8,FALSE())</f>
        <v>0</v>
      </c>
      <c r="M5502" s="8" t="s">
        <v>131</v>
      </c>
    </row>
    <row r="5503" spans="1:13" x14ac:dyDescent="0.2">
      <c r="A5503" s="9">
        <v>5502</v>
      </c>
      <c r="B5503" s="9">
        <v>2023</v>
      </c>
      <c r="C5503" s="1">
        <v>4836</v>
      </c>
      <c r="D5503" s="17" t="str">
        <f>VLOOKUP(C5503,樹木資料表!$A$1:$K$4024,2,FALSE())</f>
        <v>小葉樹杞</v>
      </c>
      <c r="E5503" s="11">
        <v>3.9</v>
      </c>
      <c r="G5503" s="17" t="str">
        <f>VLOOKUP($C5503,樹木資料表!$A$1:$K$4024,3,FALSE())</f>
        <v>E</v>
      </c>
      <c r="H5503" s="17">
        <f>VLOOKUP($C5503,樹木資料表!$A$1:$K$4024,4,FALSE())</f>
        <v>2</v>
      </c>
      <c r="I5503" s="17">
        <f>VLOOKUP($C5503,樹木資料表!$A$1:$K$4024,5,FALSE())</f>
        <v>1</v>
      </c>
      <c r="J5503" s="17">
        <f>VLOOKUP($C5503,樹木資料表!$A$1:$K$4024,6,FALSE())</f>
        <v>3.5</v>
      </c>
      <c r="K5503" s="17">
        <f>VLOOKUP($C5503,樹木資料表!$A$1:$K$4024,7,FALSE())</f>
        <v>4.2</v>
      </c>
      <c r="L5503" s="17">
        <f>VLOOKUP($C5503,樹木資料表!$A$1:$K$4024,8,FALSE())</f>
        <v>0</v>
      </c>
    </row>
    <row r="5504" spans="1:13" x14ac:dyDescent="0.2">
      <c r="A5504" s="9">
        <v>5503</v>
      </c>
      <c r="B5504" s="9">
        <v>2023</v>
      </c>
      <c r="C5504" s="1">
        <v>4837</v>
      </c>
      <c r="D5504" s="17" t="str">
        <f>VLOOKUP(C5504,樹木資料表!$A$1:$K$4024,2,FALSE())</f>
        <v>香桂</v>
      </c>
      <c r="E5504" s="20">
        <v>0</v>
      </c>
      <c r="G5504" s="17" t="str">
        <f>VLOOKUP($C5504,樹木資料表!$A$1:$K$4024,3,FALSE())</f>
        <v>E</v>
      </c>
      <c r="H5504" s="17">
        <f>VLOOKUP($C5504,樹木資料表!$A$1:$K$4024,4,FALSE())</f>
        <v>2</v>
      </c>
      <c r="I5504" s="17">
        <f>VLOOKUP($C5504,樹木資料表!$A$1:$K$4024,5,FALSE())</f>
        <v>1</v>
      </c>
      <c r="J5504" s="17">
        <f>VLOOKUP($C5504,樹木資料表!$A$1:$K$4024,6,FALSE())</f>
        <v>4.2</v>
      </c>
      <c r="K5504" s="17">
        <f>VLOOKUP($C5504,樹木資料表!$A$1:$K$4024,7,FALSE())</f>
        <v>4</v>
      </c>
      <c r="L5504" s="17">
        <f>VLOOKUP($C5504,樹木資料表!$A$1:$K$4024,8,FALSE())</f>
        <v>0</v>
      </c>
      <c r="M5504" s="8" t="s">
        <v>131</v>
      </c>
    </row>
    <row r="5505" spans="1:13" x14ac:dyDescent="0.2">
      <c r="A5505" s="9">
        <v>5504</v>
      </c>
      <c r="B5505" s="9">
        <v>2023</v>
      </c>
      <c r="C5505" s="1">
        <v>4838</v>
      </c>
      <c r="D5505" s="17" t="str">
        <f>VLOOKUP(C5505,樹木資料表!$A$1:$K$4024,2,FALSE())</f>
        <v>香桂</v>
      </c>
      <c r="E5505" s="11">
        <v>9.3000000000000007</v>
      </c>
      <c r="G5505" s="17" t="str">
        <f>VLOOKUP($C5505,樹木資料表!$A$1:$K$4024,3,FALSE())</f>
        <v>E</v>
      </c>
      <c r="H5505" s="17">
        <f>VLOOKUP($C5505,樹木資料表!$A$1:$K$4024,4,FALSE())</f>
        <v>2</v>
      </c>
      <c r="I5505" s="17">
        <f>VLOOKUP($C5505,樹木資料表!$A$1:$K$4024,5,FALSE())</f>
        <v>1</v>
      </c>
      <c r="J5505" s="17">
        <f>VLOOKUP($C5505,樹木資料表!$A$1:$K$4024,6,FALSE())</f>
        <v>4.9000000000000004</v>
      </c>
      <c r="K5505" s="17">
        <f>VLOOKUP($C5505,樹木資料表!$A$1:$K$4024,7,FALSE())</f>
        <v>4.4000000000000004</v>
      </c>
      <c r="L5505" s="17">
        <f>VLOOKUP($C5505,樹木資料表!$A$1:$K$4024,8,FALSE())</f>
        <v>0</v>
      </c>
    </row>
    <row r="5506" spans="1:13" x14ac:dyDescent="0.2">
      <c r="A5506" s="9">
        <v>5505</v>
      </c>
      <c r="B5506" s="9">
        <v>2023</v>
      </c>
      <c r="C5506" s="1">
        <v>4839</v>
      </c>
      <c r="D5506" s="17" t="str">
        <f>VLOOKUP(C5506,樹木資料表!$A$1:$K$4024,2,FALSE())</f>
        <v>小葉樹杞</v>
      </c>
      <c r="E5506" s="11">
        <v>2.8</v>
      </c>
      <c r="G5506" s="17" t="str">
        <f>VLOOKUP($C5506,樹木資料表!$A$1:$K$4024,3,FALSE())</f>
        <v>E</v>
      </c>
      <c r="H5506" s="17">
        <f>VLOOKUP($C5506,樹木資料表!$A$1:$K$4024,4,FALSE())</f>
        <v>2</v>
      </c>
      <c r="I5506" s="17">
        <f>VLOOKUP($C5506,樹木資料表!$A$1:$K$4024,5,FALSE())</f>
        <v>1</v>
      </c>
      <c r="J5506" s="17">
        <f>VLOOKUP($C5506,樹木資料表!$A$1:$K$4024,6,FALSE())</f>
        <v>4.2</v>
      </c>
      <c r="K5506" s="17">
        <f>VLOOKUP($C5506,樹木資料表!$A$1:$K$4024,7,FALSE())</f>
        <v>1.3</v>
      </c>
      <c r="L5506" s="17">
        <f>VLOOKUP($C5506,樹木資料表!$A$1:$K$4024,8,FALSE())</f>
        <v>0</v>
      </c>
    </row>
    <row r="5507" spans="1:13" x14ac:dyDescent="0.2">
      <c r="A5507" s="9">
        <v>5506</v>
      </c>
      <c r="B5507" s="9">
        <v>2023</v>
      </c>
      <c r="C5507" s="1">
        <v>4840</v>
      </c>
      <c r="D5507" s="17" t="str">
        <f>VLOOKUP(C5507,樹木資料表!$A$1:$K$4024,2,FALSE())</f>
        <v>小葉樹杞</v>
      </c>
      <c r="E5507" s="11">
        <v>3.5</v>
      </c>
      <c r="G5507" s="17" t="str">
        <f>VLOOKUP($C5507,樹木資料表!$A$1:$K$4024,3,FALSE())</f>
        <v>E</v>
      </c>
      <c r="H5507" s="17">
        <f>VLOOKUP($C5507,樹木資料表!$A$1:$K$4024,4,FALSE())</f>
        <v>2</v>
      </c>
      <c r="I5507" s="17">
        <f>VLOOKUP($C5507,樹木資料表!$A$1:$K$4024,5,FALSE())</f>
        <v>1</v>
      </c>
      <c r="J5507" s="17">
        <f>VLOOKUP($C5507,樹木資料表!$A$1:$K$4024,6,FALSE())</f>
        <v>3.8</v>
      </c>
      <c r="K5507" s="17">
        <f>VLOOKUP($C5507,樹木資料表!$A$1:$K$4024,7,FALSE())</f>
        <v>0.6</v>
      </c>
      <c r="L5507" s="17">
        <f>VLOOKUP($C5507,樹木資料表!$A$1:$K$4024,8,FALSE())</f>
        <v>0</v>
      </c>
    </row>
    <row r="5508" spans="1:13" x14ac:dyDescent="0.2">
      <c r="A5508" s="9">
        <v>5507</v>
      </c>
      <c r="B5508" s="9">
        <v>2023</v>
      </c>
      <c r="C5508" s="1">
        <v>4841</v>
      </c>
      <c r="D5508" s="17" t="str">
        <f>VLOOKUP(C5508,樹木資料表!$A$1:$K$4024,2,FALSE())</f>
        <v>小葉樹杞</v>
      </c>
      <c r="E5508" s="11">
        <v>5.7</v>
      </c>
      <c r="G5508" s="17" t="str">
        <f>VLOOKUP($C5508,樹木資料表!$A$1:$K$4024,3,FALSE())</f>
        <v>E</v>
      </c>
      <c r="H5508" s="17">
        <f>VLOOKUP($C5508,樹木資料表!$A$1:$K$4024,4,FALSE())</f>
        <v>2</v>
      </c>
      <c r="I5508" s="17">
        <f>VLOOKUP($C5508,樹木資料表!$A$1:$K$4024,5,FALSE())</f>
        <v>1</v>
      </c>
      <c r="J5508" s="17">
        <f>VLOOKUP($C5508,樹木資料表!$A$1:$K$4024,6,FALSE())</f>
        <v>3.4</v>
      </c>
      <c r="K5508" s="17">
        <f>VLOOKUP($C5508,樹木資料表!$A$1:$K$4024,7,FALSE())</f>
        <v>1.3</v>
      </c>
      <c r="L5508" s="17">
        <f>VLOOKUP($C5508,樹木資料表!$A$1:$K$4024,8,FALSE())</f>
        <v>0</v>
      </c>
    </row>
    <row r="5509" spans="1:13" x14ac:dyDescent="0.2">
      <c r="A5509" s="9">
        <v>5508</v>
      </c>
      <c r="B5509" s="9">
        <v>2023</v>
      </c>
      <c r="C5509" s="1">
        <v>4842</v>
      </c>
      <c r="D5509" s="17" t="str">
        <f>VLOOKUP(C5509,樹木資料表!$A$1:$K$4024,2,FALSE())</f>
        <v>長花厚殼樹</v>
      </c>
      <c r="E5509" s="11">
        <v>20</v>
      </c>
      <c r="G5509" s="17" t="str">
        <f>VLOOKUP($C5509,樹木資料表!$A$1:$K$4024,3,FALSE())</f>
        <v>E</v>
      </c>
      <c r="H5509" s="17">
        <f>VLOOKUP($C5509,樹木資料表!$A$1:$K$4024,4,FALSE())</f>
        <v>2</v>
      </c>
      <c r="I5509" s="17">
        <f>VLOOKUP($C5509,樹木資料表!$A$1:$K$4024,5,FALSE())</f>
        <v>1</v>
      </c>
      <c r="J5509" s="17">
        <f>VLOOKUP($C5509,樹木資料表!$A$1:$K$4024,6,FALSE())</f>
        <v>2.5</v>
      </c>
      <c r="K5509" s="17">
        <f>VLOOKUP($C5509,樹木資料表!$A$1:$K$4024,7,FALSE())</f>
        <v>2</v>
      </c>
      <c r="L5509" s="17">
        <f>VLOOKUP($C5509,樹木資料表!$A$1:$K$4024,8,FALSE())</f>
        <v>0</v>
      </c>
    </row>
    <row r="5510" spans="1:13" x14ac:dyDescent="0.2">
      <c r="A5510" s="9">
        <v>5509</v>
      </c>
      <c r="B5510" s="9">
        <v>2023</v>
      </c>
      <c r="C5510" s="1">
        <v>4843</v>
      </c>
      <c r="D5510" s="17" t="str">
        <f>VLOOKUP(C5510,樹木資料表!$A$1:$K$4024,2,FALSE())</f>
        <v>假長葉楠</v>
      </c>
      <c r="E5510" s="11">
        <v>4.9000000000000004</v>
      </c>
      <c r="G5510" s="17" t="str">
        <f>VLOOKUP($C5510,樹木資料表!$A$1:$K$4024,3,FALSE())</f>
        <v>E</v>
      </c>
      <c r="H5510" s="17">
        <f>VLOOKUP($C5510,樹木資料表!$A$1:$K$4024,4,FALSE())</f>
        <v>2</v>
      </c>
      <c r="I5510" s="17">
        <f>VLOOKUP($C5510,樹木資料表!$A$1:$K$4024,5,FALSE())</f>
        <v>1</v>
      </c>
      <c r="J5510" s="17">
        <f>VLOOKUP($C5510,樹木資料表!$A$1:$K$4024,6,FALSE())</f>
        <v>1.1000000000000001</v>
      </c>
      <c r="K5510" s="17">
        <f>VLOOKUP($C5510,樹木資料表!$A$1:$K$4024,7,FALSE())</f>
        <v>1</v>
      </c>
      <c r="L5510" s="17">
        <f>VLOOKUP($C5510,樹木資料表!$A$1:$K$4024,8,FALSE())</f>
        <v>0</v>
      </c>
    </row>
    <row r="5511" spans="1:13" x14ac:dyDescent="0.2">
      <c r="A5511" s="9">
        <v>5510</v>
      </c>
      <c r="B5511" s="9">
        <v>2023</v>
      </c>
      <c r="C5511" s="1">
        <v>4844</v>
      </c>
      <c r="D5511" s="17" t="str">
        <f>VLOOKUP(C5511,樹木資料表!$A$1:$K$4024,2,FALSE())</f>
        <v>小葉樹杞</v>
      </c>
      <c r="E5511" s="11">
        <v>2.2999999999999998</v>
      </c>
      <c r="G5511" s="17" t="str">
        <f>VLOOKUP($C5511,樹木資料表!$A$1:$K$4024,3,FALSE())</f>
        <v>E</v>
      </c>
      <c r="H5511" s="17">
        <f>VLOOKUP($C5511,樹木資料表!$A$1:$K$4024,4,FALSE())</f>
        <v>2</v>
      </c>
      <c r="I5511" s="17">
        <f>VLOOKUP($C5511,樹木資料表!$A$1:$K$4024,5,FALSE())</f>
        <v>1</v>
      </c>
      <c r="J5511" s="17">
        <f>VLOOKUP($C5511,樹木資料表!$A$1:$K$4024,6,FALSE())</f>
        <v>1</v>
      </c>
      <c r="K5511" s="17">
        <f>VLOOKUP($C5511,樹木資料表!$A$1:$K$4024,7,FALSE())</f>
        <v>0.8</v>
      </c>
      <c r="L5511" s="17">
        <f>VLOOKUP($C5511,樹木資料表!$A$1:$K$4024,8,FALSE())</f>
        <v>0</v>
      </c>
    </row>
    <row r="5512" spans="1:13" x14ac:dyDescent="0.2">
      <c r="A5512" s="9">
        <v>5511</v>
      </c>
      <c r="B5512" s="9">
        <v>2023</v>
      </c>
      <c r="C5512" s="1">
        <v>4845</v>
      </c>
      <c r="D5512" s="17" t="str">
        <f>VLOOKUP(C5512,樹木資料表!$A$1:$K$4024,2,FALSE())</f>
        <v>臺灣山茶</v>
      </c>
      <c r="E5512" s="20">
        <v>0</v>
      </c>
      <c r="G5512" s="17" t="str">
        <f>VLOOKUP($C5512,樹木資料表!$A$1:$K$4024,3,FALSE())</f>
        <v>E</v>
      </c>
      <c r="H5512" s="17">
        <f>VLOOKUP($C5512,樹木資料表!$A$1:$K$4024,4,FALSE())</f>
        <v>2</v>
      </c>
      <c r="I5512" s="17">
        <f>VLOOKUP($C5512,樹木資料表!$A$1:$K$4024,5,FALSE())</f>
        <v>1</v>
      </c>
      <c r="J5512" s="17">
        <f>VLOOKUP($C5512,樹木資料表!$A$1:$K$4024,6,FALSE())</f>
        <v>4.2</v>
      </c>
      <c r="K5512" s="17">
        <f>VLOOKUP($C5512,樹木資料表!$A$1:$K$4024,7,FALSE())</f>
        <v>0.3</v>
      </c>
      <c r="L5512" s="17">
        <f>VLOOKUP($C5512,樹木資料表!$A$1:$K$4024,8,FALSE())</f>
        <v>0</v>
      </c>
      <c r="M5512" s="8" t="s">
        <v>128</v>
      </c>
    </row>
    <row r="5513" spans="1:13" x14ac:dyDescent="0.2">
      <c r="A5513" s="9">
        <v>5512</v>
      </c>
      <c r="B5513" s="9">
        <v>2023</v>
      </c>
      <c r="C5513" s="28">
        <v>8888</v>
      </c>
      <c r="D5513" s="17" t="str">
        <f>VLOOKUP(C5513,樹木資料表!$A$1:$K$4024,2,FALSE())</f>
        <v>小葉樹杞</v>
      </c>
      <c r="E5513" s="11">
        <v>1.5</v>
      </c>
      <c r="G5513" s="17" t="str">
        <f>VLOOKUP($C5513,樹木資料表!$A$1:$K$4024,3,FALSE())</f>
        <v>E</v>
      </c>
      <c r="H5513" s="17">
        <f>VLOOKUP($C5513,樹木資料表!$A$1:$K$4024,4,FALSE())</f>
        <v>2</v>
      </c>
      <c r="I5513" s="17">
        <f>VLOOKUP($C5513,樹木資料表!$A$1:$K$4024,5,FALSE())</f>
        <v>1</v>
      </c>
      <c r="J5513" s="17">
        <f>VLOOKUP($C5513,樹木資料表!$A$1:$K$4024,6,FALSE())</f>
        <v>3</v>
      </c>
      <c r="K5513" s="17">
        <f>VLOOKUP($C5513,樹木資料表!$A$1:$K$4024,7,FALSE())</f>
        <v>3.8</v>
      </c>
      <c r="L5513" s="17">
        <f>VLOOKUP($C5513,樹木資料表!$A$1:$K$4024,8,FALSE())</f>
        <v>0</v>
      </c>
      <c r="M5513" s="8" t="s">
        <v>123</v>
      </c>
    </row>
    <row r="5514" spans="1:13" x14ac:dyDescent="0.2">
      <c r="A5514" s="9">
        <v>5513</v>
      </c>
      <c r="B5514" s="9">
        <v>2023</v>
      </c>
      <c r="C5514" s="1">
        <v>4846</v>
      </c>
      <c r="D5514" s="17" t="str">
        <f>VLOOKUP(C5514,樹木資料表!$A$1:$K$4024,2,FALSE())</f>
        <v>小芽新木薑子</v>
      </c>
      <c r="E5514" s="11">
        <v>28</v>
      </c>
      <c r="G5514" s="17" t="str">
        <f>VLOOKUP($C5514,樹木資料表!$A$1:$K$4024,3,FALSE())</f>
        <v>E</v>
      </c>
      <c r="H5514" s="17">
        <f>VLOOKUP($C5514,樹木資料表!$A$1:$K$4024,4,FALSE())</f>
        <v>2</v>
      </c>
      <c r="I5514" s="17">
        <f>VLOOKUP($C5514,樹木資料表!$A$1:$K$4024,5,FALSE())</f>
        <v>2</v>
      </c>
      <c r="J5514" s="17">
        <f>VLOOKUP($C5514,樹木資料表!$A$1:$K$4024,6,FALSE())</f>
        <v>0.3</v>
      </c>
      <c r="K5514" s="17">
        <f>VLOOKUP($C5514,樹木資料表!$A$1:$K$4024,7,FALSE())</f>
        <v>1.5</v>
      </c>
      <c r="L5514" s="17">
        <f>VLOOKUP($C5514,樹木資料表!$A$1:$K$4024,8,FALSE())</f>
        <v>0</v>
      </c>
    </row>
    <row r="5515" spans="1:13" x14ac:dyDescent="0.2">
      <c r="A5515" s="9">
        <v>5514</v>
      </c>
      <c r="B5515" s="9">
        <v>2023</v>
      </c>
      <c r="C5515" s="1">
        <v>4847</v>
      </c>
      <c r="D5515" s="17" t="str">
        <f>VLOOKUP(C5515,樹木資料表!$A$1:$K$4024,2,FALSE())</f>
        <v>小葉樹杞</v>
      </c>
      <c r="E5515" s="11">
        <v>2.5</v>
      </c>
      <c r="G5515" s="17" t="str">
        <f>VLOOKUP($C5515,樹木資料表!$A$1:$K$4024,3,FALSE())</f>
        <v>E</v>
      </c>
      <c r="H5515" s="17">
        <f>VLOOKUP($C5515,樹木資料表!$A$1:$K$4024,4,FALSE())</f>
        <v>2</v>
      </c>
      <c r="I5515" s="17">
        <f>VLOOKUP($C5515,樹木資料表!$A$1:$K$4024,5,FALSE())</f>
        <v>2</v>
      </c>
      <c r="J5515" s="17">
        <f>VLOOKUP($C5515,樹木資料表!$A$1:$K$4024,6,FALSE())</f>
        <v>0.8</v>
      </c>
      <c r="K5515" s="17">
        <f>VLOOKUP($C5515,樹木資料表!$A$1:$K$4024,7,FALSE())</f>
        <v>1.3</v>
      </c>
      <c r="L5515" s="17">
        <f>VLOOKUP($C5515,樹木資料表!$A$1:$K$4024,8,FALSE())</f>
        <v>0</v>
      </c>
    </row>
    <row r="5516" spans="1:13" x14ac:dyDescent="0.2">
      <c r="A5516" s="9">
        <v>5515</v>
      </c>
      <c r="B5516" s="9">
        <v>2023</v>
      </c>
      <c r="C5516" s="1">
        <v>4848</v>
      </c>
      <c r="D5516" s="17" t="str">
        <f>VLOOKUP(C5516,樹木資料表!$A$1:$K$4024,2,FALSE())</f>
        <v>小葉樹杞</v>
      </c>
      <c r="E5516" s="11">
        <v>1.7</v>
      </c>
      <c r="G5516" s="17" t="str">
        <f>VLOOKUP($C5516,樹木資料表!$A$1:$K$4024,3,FALSE())</f>
        <v>E</v>
      </c>
      <c r="H5516" s="17">
        <f>VLOOKUP($C5516,樹木資料表!$A$1:$K$4024,4,FALSE())</f>
        <v>2</v>
      </c>
      <c r="I5516" s="17">
        <f>VLOOKUP($C5516,樹木資料表!$A$1:$K$4024,5,FALSE())</f>
        <v>2</v>
      </c>
      <c r="J5516" s="17">
        <f>VLOOKUP($C5516,樹木資料表!$A$1:$K$4024,6,FALSE())</f>
        <v>1.5</v>
      </c>
      <c r="K5516" s="17">
        <f>VLOOKUP($C5516,樹木資料表!$A$1:$K$4024,7,FALSE())</f>
        <v>0.1</v>
      </c>
      <c r="L5516" s="17">
        <f>VLOOKUP($C5516,樹木資料表!$A$1:$K$4024,8,FALSE())</f>
        <v>0</v>
      </c>
    </row>
    <row r="5517" spans="1:13" x14ac:dyDescent="0.2">
      <c r="A5517" s="9">
        <v>5516</v>
      </c>
      <c r="B5517" s="9">
        <v>2023</v>
      </c>
      <c r="C5517" s="1">
        <v>4849</v>
      </c>
      <c r="D5517" s="17" t="str">
        <f>VLOOKUP(C5517,樹木資料表!$A$1:$K$4024,2,FALSE())</f>
        <v>小葉樹杞</v>
      </c>
      <c r="E5517" s="11">
        <v>6</v>
      </c>
      <c r="G5517" s="17" t="str">
        <f>VLOOKUP($C5517,樹木資料表!$A$1:$K$4024,3,FALSE())</f>
        <v>E</v>
      </c>
      <c r="H5517" s="17">
        <f>VLOOKUP($C5517,樹木資料表!$A$1:$K$4024,4,FALSE())</f>
        <v>2</v>
      </c>
      <c r="I5517" s="17">
        <f>VLOOKUP($C5517,樹木資料表!$A$1:$K$4024,5,FALSE())</f>
        <v>2</v>
      </c>
      <c r="J5517" s="17">
        <f>VLOOKUP($C5517,樹木資料表!$A$1:$K$4024,6,FALSE())</f>
        <v>2.7</v>
      </c>
      <c r="K5517" s="17">
        <f>VLOOKUP($C5517,樹木資料表!$A$1:$K$4024,7,FALSE())</f>
        <v>1.2</v>
      </c>
      <c r="L5517" s="17">
        <f>VLOOKUP($C5517,樹木資料表!$A$1:$K$4024,8,FALSE())</f>
        <v>0</v>
      </c>
    </row>
    <row r="5518" spans="1:13" x14ac:dyDescent="0.2">
      <c r="A5518" s="9">
        <v>5517</v>
      </c>
      <c r="B5518" s="9">
        <v>2023</v>
      </c>
      <c r="C5518" s="1">
        <v>4850</v>
      </c>
      <c r="D5518" s="17" t="str">
        <f>VLOOKUP(C5518,樹木資料表!$A$1:$K$4024,2,FALSE())</f>
        <v>大葉石櫟</v>
      </c>
      <c r="E5518" s="11">
        <v>37.5</v>
      </c>
      <c r="G5518" s="17" t="str">
        <f>VLOOKUP($C5518,樹木資料表!$A$1:$K$4024,3,FALSE())</f>
        <v>E</v>
      </c>
      <c r="H5518" s="17">
        <f>VLOOKUP($C5518,樹木資料表!$A$1:$K$4024,4,FALSE())</f>
        <v>2</v>
      </c>
      <c r="I5518" s="17">
        <f>VLOOKUP($C5518,樹木資料表!$A$1:$K$4024,5,FALSE())</f>
        <v>2</v>
      </c>
      <c r="J5518" s="17">
        <f>VLOOKUP($C5518,樹木資料表!$A$1:$K$4024,6,FALSE())</f>
        <v>2.5</v>
      </c>
      <c r="K5518" s="17">
        <f>VLOOKUP($C5518,樹木資料表!$A$1:$K$4024,7,FALSE())</f>
        <v>1.8</v>
      </c>
      <c r="L5518" s="17">
        <f>VLOOKUP($C5518,樹木資料表!$A$1:$K$4024,8,FALSE())</f>
        <v>0</v>
      </c>
    </row>
    <row r="5519" spans="1:13" x14ac:dyDescent="0.2">
      <c r="A5519" s="9">
        <v>5518</v>
      </c>
      <c r="B5519" s="9">
        <v>2023</v>
      </c>
      <c r="C5519" s="1">
        <v>4851</v>
      </c>
      <c r="D5519" s="17" t="str">
        <f>VLOOKUP(C5519,樹木資料表!$A$1:$K$4024,2,FALSE())</f>
        <v>杜英</v>
      </c>
      <c r="E5519" s="11">
        <v>6</v>
      </c>
      <c r="G5519" s="17" t="str">
        <f>VLOOKUP($C5519,樹木資料表!$A$1:$K$4024,3,FALSE())</f>
        <v>E</v>
      </c>
      <c r="H5519" s="17">
        <f>VLOOKUP($C5519,樹木資料表!$A$1:$K$4024,4,FALSE())</f>
        <v>2</v>
      </c>
      <c r="I5519" s="17">
        <f>VLOOKUP($C5519,樹木資料表!$A$1:$K$4024,5,FALSE())</f>
        <v>2</v>
      </c>
      <c r="J5519" s="17">
        <f>VLOOKUP($C5519,樹木資料表!$A$1:$K$4024,6,FALSE())</f>
        <v>1.8</v>
      </c>
      <c r="K5519" s="17">
        <f>VLOOKUP($C5519,樹木資料表!$A$1:$K$4024,7,FALSE())</f>
        <v>1.8</v>
      </c>
      <c r="L5519" s="17">
        <f>VLOOKUP($C5519,樹木資料表!$A$1:$K$4024,8,FALSE())</f>
        <v>0</v>
      </c>
    </row>
    <row r="5520" spans="1:13" x14ac:dyDescent="0.2">
      <c r="A5520" s="9">
        <v>5519</v>
      </c>
      <c r="B5520" s="9">
        <v>2023</v>
      </c>
      <c r="C5520" s="1">
        <v>4852</v>
      </c>
      <c r="D5520" s="17" t="str">
        <f>VLOOKUP(C5520,樹木資料表!$A$1:$K$4024,2,FALSE())</f>
        <v>小葉樹杞</v>
      </c>
      <c r="E5520" s="11">
        <v>2</v>
      </c>
      <c r="G5520" s="17" t="str">
        <f>VLOOKUP($C5520,樹木資料表!$A$1:$K$4024,3,FALSE())</f>
        <v>E</v>
      </c>
      <c r="H5520" s="17">
        <f>VLOOKUP($C5520,樹木資料表!$A$1:$K$4024,4,FALSE())</f>
        <v>2</v>
      </c>
      <c r="I5520" s="17">
        <f>VLOOKUP($C5520,樹木資料表!$A$1:$K$4024,5,FALSE())</f>
        <v>2</v>
      </c>
      <c r="J5520" s="17">
        <f>VLOOKUP($C5520,樹木資料表!$A$1:$K$4024,6,FALSE())</f>
        <v>2.5</v>
      </c>
      <c r="K5520" s="17">
        <f>VLOOKUP($C5520,樹木資料表!$A$1:$K$4024,7,FALSE())</f>
        <v>3.8</v>
      </c>
      <c r="L5520" s="17">
        <f>VLOOKUP($C5520,樹木資料表!$A$1:$K$4024,8,FALSE())</f>
        <v>0</v>
      </c>
    </row>
    <row r="5521" spans="1:13" x14ac:dyDescent="0.2">
      <c r="A5521" s="9">
        <v>5520</v>
      </c>
      <c r="B5521" s="9">
        <v>2023</v>
      </c>
      <c r="C5521" s="1">
        <v>4853</v>
      </c>
      <c r="D5521" s="17" t="str">
        <f>VLOOKUP(C5521,樹木資料表!$A$1:$K$4024,2,FALSE())</f>
        <v>小葉樹杞</v>
      </c>
      <c r="E5521" s="11">
        <v>1.7</v>
      </c>
      <c r="G5521" s="17" t="str">
        <f>VLOOKUP($C5521,樹木資料表!$A$1:$K$4024,3,FALSE())</f>
        <v>E</v>
      </c>
      <c r="H5521" s="17">
        <f>VLOOKUP($C5521,樹木資料表!$A$1:$K$4024,4,FALSE())</f>
        <v>2</v>
      </c>
      <c r="I5521" s="17">
        <f>VLOOKUP($C5521,樹木資料表!$A$1:$K$4024,5,FALSE())</f>
        <v>2</v>
      </c>
      <c r="J5521" s="17">
        <f>VLOOKUP($C5521,樹木資料表!$A$1:$K$4024,6,FALSE())</f>
        <v>3.6</v>
      </c>
      <c r="K5521" s="17">
        <f>VLOOKUP($C5521,樹木資料表!$A$1:$K$4024,7,FALSE())</f>
        <v>4.8</v>
      </c>
      <c r="L5521" s="17">
        <f>VLOOKUP($C5521,樹木資料表!$A$1:$K$4024,8,FALSE())</f>
        <v>0</v>
      </c>
    </row>
    <row r="5522" spans="1:13" x14ac:dyDescent="0.2">
      <c r="A5522" s="9">
        <v>5521</v>
      </c>
      <c r="B5522" s="9">
        <v>2023</v>
      </c>
      <c r="C5522" s="1">
        <v>4854</v>
      </c>
      <c r="D5522" s="17" t="str">
        <f>VLOOKUP(C5522,樹木資料表!$A$1:$K$4024,2,FALSE())</f>
        <v>小葉樹杞</v>
      </c>
      <c r="E5522" s="11">
        <v>2.2999999999999998</v>
      </c>
      <c r="G5522" s="17" t="str">
        <f>VLOOKUP($C5522,樹木資料表!$A$1:$K$4024,3,FALSE())</f>
        <v>E</v>
      </c>
      <c r="H5522" s="17">
        <f>VLOOKUP($C5522,樹木資料表!$A$1:$K$4024,4,FALSE())</f>
        <v>2</v>
      </c>
      <c r="I5522" s="17">
        <f>VLOOKUP($C5522,樹木資料表!$A$1:$K$4024,5,FALSE())</f>
        <v>2</v>
      </c>
      <c r="J5522" s="17">
        <f>VLOOKUP($C5522,樹木資料表!$A$1:$K$4024,6,FALSE())</f>
        <v>4.5999999999999996</v>
      </c>
      <c r="K5522" s="17">
        <f>VLOOKUP($C5522,樹木資料表!$A$1:$K$4024,7,FALSE())</f>
        <v>5</v>
      </c>
      <c r="L5522" s="17">
        <f>VLOOKUP($C5522,樹木資料表!$A$1:$K$4024,8,FALSE())</f>
        <v>0</v>
      </c>
    </row>
    <row r="5523" spans="1:13" x14ac:dyDescent="0.2">
      <c r="A5523" s="9">
        <v>5522</v>
      </c>
      <c r="B5523" s="9">
        <v>2023</v>
      </c>
      <c r="C5523" s="1">
        <v>4855</v>
      </c>
      <c r="D5523" s="17" t="str">
        <f>VLOOKUP(C5523,樹木資料表!$A$1:$K$4024,2,FALSE())</f>
        <v>小葉樹杞</v>
      </c>
      <c r="E5523" s="11">
        <v>3.3</v>
      </c>
      <c r="G5523" s="17" t="str">
        <f>VLOOKUP($C5523,樹木資料表!$A$1:$K$4024,3,FALSE())</f>
        <v>E</v>
      </c>
      <c r="H5523" s="17">
        <f>VLOOKUP($C5523,樹木資料表!$A$1:$K$4024,4,FALSE())</f>
        <v>2</v>
      </c>
      <c r="I5523" s="17">
        <f>VLOOKUP($C5523,樹木資料表!$A$1:$K$4024,5,FALSE())</f>
        <v>2</v>
      </c>
      <c r="J5523" s="17">
        <f>VLOOKUP($C5523,樹木資料表!$A$1:$K$4024,6,FALSE())</f>
        <v>3.4</v>
      </c>
      <c r="K5523" s="17">
        <f>VLOOKUP($C5523,樹木資料表!$A$1:$K$4024,7,FALSE())</f>
        <v>2.8</v>
      </c>
      <c r="L5523" s="17">
        <f>VLOOKUP($C5523,樹木資料表!$A$1:$K$4024,8,FALSE())</f>
        <v>0</v>
      </c>
    </row>
    <row r="5524" spans="1:13" x14ac:dyDescent="0.2">
      <c r="A5524" s="9">
        <v>5523</v>
      </c>
      <c r="B5524" s="9">
        <v>2023</v>
      </c>
      <c r="C5524" s="28">
        <v>8886</v>
      </c>
      <c r="D5524" s="17" t="str">
        <f>VLOOKUP(C5524,樹木資料表!$A$1:$K$4024,2,FALSE())</f>
        <v>小葉樹杞</v>
      </c>
      <c r="E5524" s="11">
        <v>1.5</v>
      </c>
      <c r="G5524" s="17" t="str">
        <f>VLOOKUP($C5524,樹木資料表!$A$1:$K$4024,3,FALSE())</f>
        <v>E</v>
      </c>
      <c r="H5524" s="17">
        <f>VLOOKUP($C5524,樹木資料表!$A$1:$K$4024,4,FALSE())</f>
        <v>2</v>
      </c>
      <c r="I5524" s="17">
        <f>VLOOKUP($C5524,樹木資料表!$A$1:$K$4024,5,FALSE())</f>
        <v>2</v>
      </c>
      <c r="J5524" s="17">
        <f>VLOOKUP($C5524,樹木資料表!$A$1:$K$4024,6,FALSE())</f>
        <v>4.9000000000000004</v>
      </c>
      <c r="K5524" s="17">
        <f>VLOOKUP($C5524,樹木資料表!$A$1:$K$4024,7,FALSE())</f>
        <v>3.8</v>
      </c>
      <c r="L5524" s="17">
        <f>VLOOKUP($C5524,樹木資料表!$A$1:$K$4024,8,FALSE())</f>
        <v>0</v>
      </c>
      <c r="M5524" s="8" t="s">
        <v>123</v>
      </c>
    </row>
    <row r="5525" spans="1:13" x14ac:dyDescent="0.2">
      <c r="A5525" s="9">
        <v>5524</v>
      </c>
      <c r="B5525" s="9">
        <v>2023</v>
      </c>
      <c r="C5525" s="1">
        <v>4856</v>
      </c>
      <c r="D5525" s="17" t="str">
        <f>VLOOKUP(C5525,樹木資料表!$A$1:$K$4024,2,FALSE())</f>
        <v>小葉樹杞</v>
      </c>
      <c r="E5525" s="11">
        <v>2.1</v>
      </c>
      <c r="G5525" s="17" t="str">
        <f>VLOOKUP($C5525,樹木資料表!$A$1:$K$4024,3,FALSE())</f>
        <v>E</v>
      </c>
      <c r="H5525" s="17">
        <f>VLOOKUP($C5525,樹木資料表!$A$1:$K$4024,4,FALSE())</f>
        <v>2</v>
      </c>
      <c r="I5525" s="17">
        <f>VLOOKUP($C5525,樹木資料表!$A$1:$K$4024,5,FALSE())</f>
        <v>3</v>
      </c>
      <c r="J5525" s="17">
        <f>VLOOKUP($C5525,樹木資料表!$A$1:$K$4024,6,FALSE())</f>
        <v>3.2</v>
      </c>
      <c r="K5525" s="17">
        <f>VLOOKUP($C5525,樹木資料表!$A$1:$K$4024,7,FALSE())</f>
        <v>3.8</v>
      </c>
      <c r="L5525" s="17">
        <f>VLOOKUP($C5525,樹木資料表!$A$1:$K$4024,8,FALSE())</f>
        <v>0</v>
      </c>
    </row>
    <row r="5526" spans="1:13" x14ac:dyDescent="0.2">
      <c r="A5526" s="9">
        <v>5525</v>
      </c>
      <c r="B5526" s="9">
        <v>2023</v>
      </c>
      <c r="C5526" s="1">
        <v>4857</v>
      </c>
      <c r="D5526" s="17" t="str">
        <f>VLOOKUP(C5526,樹木資料表!$A$1:$K$4024,2,FALSE())</f>
        <v>小葉樹杞</v>
      </c>
      <c r="E5526" s="11">
        <v>4.5999999999999996</v>
      </c>
      <c r="G5526" s="17" t="str">
        <f>VLOOKUP($C5526,樹木資料表!$A$1:$K$4024,3,FALSE())</f>
        <v>E</v>
      </c>
      <c r="H5526" s="17">
        <f>VLOOKUP($C5526,樹木資料表!$A$1:$K$4024,4,FALSE())</f>
        <v>2</v>
      </c>
      <c r="I5526" s="17">
        <f>VLOOKUP($C5526,樹木資料表!$A$1:$K$4024,5,FALSE())</f>
        <v>3</v>
      </c>
      <c r="J5526" s="17">
        <f>VLOOKUP($C5526,樹木資料表!$A$1:$K$4024,6,FALSE())</f>
        <v>2.1</v>
      </c>
      <c r="K5526" s="17">
        <f>VLOOKUP($C5526,樹木資料表!$A$1:$K$4024,7,FALSE())</f>
        <v>4</v>
      </c>
      <c r="L5526" s="17">
        <f>VLOOKUP($C5526,樹木資料表!$A$1:$K$4024,8,FALSE())</f>
        <v>0</v>
      </c>
    </row>
    <row r="5527" spans="1:13" x14ac:dyDescent="0.2">
      <c r="A5527" s="9">
        <v>5526</v>
      </c>
      <c r="B5527" s="9">
        <v>2023</v>
      </c>
      <c r="C5527" s="1">
        <v>4858</v>
      </c>
      <c r="D5527" s="17" t="str">
        <f>VLOOKUP(C5527,樹木資料表!$A$1:$K$4024,2,FALSE())</f>
        <v>小葉樹杞</v>
      </c>
      <c r="E5527" s="11">
        <v>5.2</v>
      </c>
      <c r="G5527" s="17" t="str">
        <f>VLOOKUP($C5527,樹木資料表!$A$1:$K$4024,3,FALSE())</f>
        <v>E</v>
      </c>
      <c r="H5527" s="17">
        <f>VLOOKUP($C5527,樹木資料表!$A$1:$K$4024,4,FALSE())</f>
        <v>2</v>
      </c>
      <c r="I5527" s="17">
        <f>VLOOKUP($C5527,樹木資料表!$A$1:$K$4024,5,FALSE())</f>
        <v>3</v>
      </c>
      <c r="J5527" s="17">
        <f>VLOOKUP($C5527,樹木資料表!$A$1:$K$4024,6,FALSE())</f>
        <v>2.6</v>
      </c>
      <c r="K5527" s="17">
        <f>VLOOKUP($C5527,樹木資料表!$A$1:$K$4024,7,FALSE())</f>
        <v>3.8</v>
      </c>
      <c r="L5527" s="17">
        <f>VLOOKUP($C5527,樹木資料表!$A$1:$K$4024,8,FALSE())</f>
        <v>0</v>
      </c>
    </row>
    <row r="5528" spans="1:13" x14ac:dyDescent="0.2">
      <c r="A5528" s="9">
        <v>5527</v>
      </c>
      <c r="B5528" s="9">
        <v>2023</v>
      </c>
      <c r="C5528" s="1">
        <v>4859</v>
      </c>
      <c r="D5528" s="17" t="str">
        <f>VLOOKUP(C5528,樹木資料表!$A$1:$K$4024,2,FALSE())</f>
        <v>瓊楠</v>
      </c>
      <c r="E5528" s="11">
        <v>4.5</v>
      </c>
      <c r="G5528" s="17" t="str">
        <f>VLOOKUP($C5528,樹木資料表!$A$1:$K$4024,3,FALSE())</f>
        <v>E</v>
      </c>
      <c r="H5528" s="17">
        <f>VLOOKUP($C5528,樹木資料表!$A$1:$K$4024,4,FALSE())</f>
        <v>2</v>
      </c>
      <c r="I5528" s="17">
        <f>VLOOKUP($C5528,樹木資料表!$A$1:$K$4024,5,FALSE())</f>
        <v>3</v>
      </c>
      <c r="J5528" s="17">
        <f>VLOOKUP($C5528,樹木資料表!$A$1:$K$4024,6,FALSE())</f>
        <v>1.7</v>
      </c>
      <c r="K5528" s="17">
        <f>VLOOKUP($C5528,樹木資料表!$A$1:$K$4024,7,FALSE())</f>
        <v>3.7</v>
      </c>
      <c r="L5528" s="17">
        <f>VLOOKUP($C5528,樹木資料表!$A$1:$K$4024,8,FALSE())</f>
        <v>0</v>
      </c>
    </row>
    <row r="5529" spans="1:13" x14ac:dyDescent="0.2">
      <c r="A5529" s="9">
        <v>5528</v>
      </c>
      <c r="B5529" s="9">
        <v>2023</v>
      </c>
      <c r="C5529" s="1">
        <v>4860</v>
      </c>
      <c r="D5529" s="17" t="str">
        <f>VLOOKUP(C5529,樹木資料表!$A$1:$K$4024,2,FALSE())</f>
        <v>小葉樹杞</v>
      </c>
      <c r="E5529" s="11">
        <v>2.5</v>
      </c>
      <c r="G5529" s="17" t="str">
        <f>VLOOKUP($C5529,樹木資料表!$A$1:$K$4024,3,FALSE())</f>
        <v>E</v>
      </c>
      <c r="H5529" s="17">
        <f>VLOOKUP($C5529,樹木資料表!$A$1:$K$4024,4,FALSE())</f>
        <v>2</v>
      </c>
      <c r="I5529" s="17">
        <f>VLOOKUP($C5529,樹木資料表!$A$1:$K$4024,5,FALSE())</f>
        <v>3</v>
      </c>
      <c r="J5529" s="17">
        <f>VLOOKUP($C5529,樹木資料表!$A$1:$K$4024,6,FALSE())</f>
        <v>1.6</v>
      </c>
      <c r="K5529" s="17">
        <f>VLOOKUP($C5529,樹木資料表!$A$1:$K$4024,7,FALSE())</f>
        <v>3.5</v>
      </c>
      <c r="L5529" s="17">
        <f>VLOOKUP($C5529,樹木資料表!$A$1:$K$4024,8,FALSE())</f>
        <v>0</v>
      </c>
    </row>
    <row r="5530" spans="1:13" x14ac:dyDescent="0.2">
      <c r="A5530" s="9">
        <v>5529</v>
      </c>
      <c r="B5530" s="9">
        <v>2023</v>
      </c>
      <c r="C5530" s="1">
        <v>4861</v>
      </c>
      <c r="D5530" s="17" t="str">
        <f>VLOOKUP(C5530,樹木資料表!$A$1:$K$4024,2,FALSE())</f>
        <v>小葉樹杞</v>
      </c>
      <c r="E5530" s="11">
        <v>7.5</v>
      </c>
      <c r="G5530" s="17" t="str">
        <f>VLOOKUP($C5530,樹木資料表!$A$1:$K$4024,3,FALSE())</f>
        <v>E</v>
      </c>
      <c r="H5530" s="17">
        <f>VLOOKUP($C5530,樹木資料表!$A$1:$K$4024,4,FALSE())</f>
        <v>2</v>
      </c>
      <c r="I5530" s="17">
        <f>VLOOKUP($C5530,樹木資料表!$A$1:$K$4024,5,FALSE())</f>
        <v>3</v>
      </c>
      <c r="J5530" s="17">
        <f>VLOOKUP($C5530,樹木資料表!$A$1:$K$4024,6,FALSE())</f>
        <v>0.9</v>
      </c>
      <c r="K5530" s="17">
        <f>VLOOKUP($C5530,樹木資料表!$A$1:$K$4024,7,FALSE())</f>
        <v>3.8</v>
      </c>
      <c r="L5530" s="17">
        <f>VLOOKUP($C5530,樹木資料表!$A$1:$K$4024,8,FALSE())</f>
        <v>0</v>
      </c>
    </row>
    <row r="5531" spans="1:13" x14ac:dyDescent="0.2">
      <c r="A5531" s="9">
        <v>5530</v>
      </c>
      <c r="B5531" s="9">
        <v>2023</v>
      </c>
      <c r="C5531" s="1">
        <v>4862</v>
      </c>
      <c r="D5531" s="17" t="str">
        <f>VLOOKUP(C5531,樹木資料表!$A$1:$K$4024,2,FALSE())</f>
        <v>長葉木薑子</v>
      </c>
      <c r="E5531" s="11">
        <v>17.399999999999999</v>
      </c>
      <c r="G5531" s="17" t="str">
        <f>VLOOKUP($C5531,樹木資料表!$A$1:$K$4024,3,FALSE())</f>
        <v>E</v>
      </c>
      <c r="H5531" s="17">
        <f>VLOOKUP($C5531,樹木資料表!$A$1:$K$4024,4,FALSE())</f>
        <v>2</v>
      </c>
      <c r="I5531" s="17">
        <f>VLOOKUP($C5531,樹木資料表!$A$1:$K$4024,5,FALSE())</f>
        <v>3</v>
      </c>
      <c r="J5531" s="17">
        <f>VLOOKUP($C5531,樹木資料表!$A$1:$K$4024,6,FALSE())</f>
        <v>1.2</v>
      </c>
      <c r="K5531" s="17">
        <f>VLOOKUP($C5531,樹木資料表!$A$1:$K$4024,7,FALSE())</f>
        <v>2.5</v>
      </c>
      <c r="L5531" s="17">
        <f>VLOOKUP($C5531,樹木資料表!$A$1:$K$4024,8,FALSE())</f>
        <v>0</v>
      </c>
    </row>
    <row r="5532" spans="1:13" x14ac:dyDescent="0.2">
      <c r="A5532" s="9">
        <v>5531</v>
      </c>
      <c r="B5532" s="9">
        <v>2023</v>
      </c>
      <c r="C5532" s="1">
        <v>4863</v>
      </c>
      <c r="D5532" s="17" t="str">
        <f>VLOOKUP(C5532,樹木資料表!$A$1:$K$4024,2,FALSE())</f>
        <v>小葉樹杞</v>
      </c>
      <c r="E5532" s="11">
        <v>3.9</v>
      </c>
      <c r="G5532" s="17" t="str">
        <f>VLOOKUP($C5532,樹木資料表!$A$1:$K$4024,3,FALSE())</f>
        <v>E</v>
      </c>
      <c r="H5532" s="17">
        <f>VLOOKUP($C5532,樹木資料表!$A$1:$K$4024,4,FALSE())</f>
        <v>2</v>
      </c>
      <c r="I5532" s="17">
        <f>VLOOKUP($C5532,樹木資料表!$A$1:$K$4024,5,FALSE())</f>
        <v>3</v>
      </c>
      <c r="J5532" s="17">
        <f>VLOOKUP($C5532,樹木資料表!$A$1:$K$4024,6,FALSE())</f>
        <v>1.8</v>
      </c>
      <c r="K5532" s="17">
        <f>VLOOKUP($C5532,樹木資料表!$A$1:$K$4024,7,FALSE())</f>
        <v>3.1</v>
      </c>
      <c r="L5532" s="17">
        <f>VLOOKUP($C5532,樹木資料表!$A$1:$K$4024,8,FALSE())</f>
        <v>0</v>
      </c>
    </row>
    <row r="5533" spans="1:13" x14ac:dyDescent="0.2">
      <c r="A5533" s="9">
        <v>5532</v>
      </c>
      <c r="B5533" s="9">
        <v>2023</v>
      </c>
      <c r="C5533" s="1">
        <v>4864</v>
      </c>
      <c r="D5533" s="17" t="str">
        <f>VLOOKUP(C5533,樹木資料表!$A$1:$K$4024,2,FALSE())</f>
        <v>小葉樹杞</v>
      </c>
      <c r="E5533" s="11">
        <v>3</v>
      </c>
      <c r="G5533" s="17" t="str">
        <f>VLOOKUP($C5533,樹木資料表!$A$1:$K$4024,3,FALSE())</f>
        <v>E</v>
      </c>
      <c r="H5533" s="17">
        <f>VLOOKUP($C5533,樹木資料表!$A$1:$K$4024,4,FALSE())</f>
        <v>2</v>
      </c>
      <c r="I5533" s="17">
        <f>VLOOKUP($C5533,樹木資料表!$A$1:$K$4024,5,FALSE())</f>
        <v>3</v>
      </c>
      <c r="J5533" s="17">
        <f>VLOOKUP($C5533,樹木資料表!$A$1:$K$4024,6,FALSE())</f>
        <v>3.7</v>
      </c>
      <c r="K5533" s="17">
        <f>VLOOKUP($C5533,樹木資料表!$A$1:$K$4024,7,FALSE())</f>
        <v>2.6</v>
      </c>
      <c r="L5533" s="17">
        <f>VLOOKUP($C5533,樹木資料表!$A$1:$K$4024,8,FALSE())</f>
        <v>0</v>
      </c>
    </row>
    <row r="5534" spans="1:13" x14ac:dyDescent="0.2">
      <c r="A5534" s="9">
        <v>5533</v>
      </c>
      <c r="B5534" s="9">
        <v>2023</v>
      </c>
      <c r="C5534" s="1">
        <v>4865</v>
      </c>
      <c r="D5534" s="17" t="str">
        <f>VLOOKUP(C5534,樹木資料表!$A$1:$K$4024,2,FALSE())</f>
        <v>小葉樹杞</v>
      </c>
      <c r="E5534" s="11">
        <v>3.7</v>
      </c>
      <c r="G5534" s="17" t="str">
        <f>VLOOKUP($C5534,樹木資料表!$A$1:$K$4024,3,FALSE())</f>
        <v>E</v>
      </c>
      <c r="H5534" s="17">
        <f>VLOOKUP($C5534,樹木資料表!$A$1:$K$4024,4,FALSE())</f>
        <v>2</v>
      </c>
      <c r="I5534" s="17">
        <f>VLOOKUP($C5534,樹木資料表!$A$1:$K$4024,5,FALSE())</f>
        <v>3</v>
      </c>
      <c r="J5534" s="17">
        <f>VLOOKUP($C5534,樹木資料表!$A$1:$K$4024,6,FALSE())</f>
        <v>1.7</v>
      </c>
      <c r="K5534" s="17">
        <f>VLOOKUP($C5534,樹木資料表!$A$1:$K$4024,7,FALSE())</f>
        <v>2.5</v>
      </c>
      <c r="L5534" s="17">
        <f>VLOOKUP($C5534,樹木資料表!$A$1:$K$4024,8,FALSE())</f>
        <v>0</v>
      </c>
    </row>
    <row r="5535" spans="1:13" x14ac:dyDescent="0.2">
      <c r="A5535" s="9">
        <v>5534</v>
      </c>
      <c r="B5535" s="9">
        <v>2023</v>
      </c>
      <c r="C5535" s="1">
        <v>4866</v>
      </c>
      <c r="D5535" s="17" t="str">
        <f>VLOOKUP(C5535,樹木資料表!$A$1:$K$4024,2,FALSE())</f>
        <v>臺灣山茶</v>
      </c>
      <c r="E5535" s="11">
        <v>1.5</v>
      </c>
      <c r="F5535" s="11">
        <v>2</v>
      </c>
      <c r="G5535" s="17" t="str">
        <f>VLOOKUP($C5535,樹木資料表!$A$1:$K$4024,3,FALSE())</f>
        <v>E</v>
      </c>
      <c r="H5535" s="17">
        <f>VLOOKUP($C5535,樹木資料表!$A$1:$K$4024,4,FALSE())</f>
        <v>2</v>
      </c>
      <c r="I5535" s="17">
        <f>VLOOKUP($C5535,樹木資料表!$A$1:$K$4024,5,FALSE())</f>
        <v>3</v>
      </c>
      <c r="J5535" s="17">
        <f>VLOOKUP($C5535,樹木資料表!$A$1:$K$4024,6,FALSE())</f>
        <v>3.4</v>
      </c>
      <c r="K5535" s="17">
        <f>VLOOKUP($C5535,樹木資料表!$A$1:$K$4024,7,FALSE())</f>
        <v>2.5</v>
      </c>
      <c r="L5535" s="17">
        <f>VLOOKUP($C5535,樹木資料表!$A$1:$K$4024,8,FALSE())</f>
        <v>0</v>
      </c>
    </row>
    <row r="5536" spans="1:13" x14ac:dyDescent="0.2">
      <c r="A5536" s="9">
        <v>5535</v>
      </c>
      <c r="B5536" s="9">
        <v>2023</v>
      </c>
      <c r="C5536" s="1">
        <v>4867</v>
      </c>
      <c r="D5536" s="17" t="str">
        <f>VLOOKUP(C5536,樹木資料表!$A$1:$K$4024,2,FALSE())</f>
        <v>福建賽衛矛</v>
      </c>
      <c r="E5536" s="11">
        <v>7.5</v>
      </c>
      <c r="G5536" s="17" t="str">
        <f>VLOOKUP($C5536,樹木資料表!$A$1:$K$4024,3,FALSE())</f>
        <v>E</v>
      </c>
      <c r="H5536" s="17">
        <f>VLOOKUP($C5536,樹木資料表!$A$1:$K$4024,4,FALSE())</f>
        <v>2</v>
      </c>
      <c r="I5536" s="17">
        <f>VLOOKUP($C5536,樹木資料表!$A$1:$K$4024,5,FALSE())</f>
        <v>3</v>
      </c>
      <c r="J5536" s="17">
        <f>VLOOKUP($C5536,樹木資料表!$A$1:$K$4024,6,FALSE())</f>
        <v>4</v>
      </c>
      <c r="K5536" s="17">
        <f>VLOOKUP($C5536,樹木資料表!$A$1:$K$4024,7,FALSE())</f>
        <v>2.5</v>
      </c>
      <c r="L5536" s="17">
        <f>VLOOKUP($C5536,樹木資料表!$A$1:$K$4024,8,FALSE())</f>
        <v>0</v>
      </c>
    </row>
    <row r="5537" spans="1:13" x14ac:dyDescent="0.2">
      <c r="A5537" s="9">
        <v>5536</v>
      </c>
      <c r="B5537" s="9">
        <v>2023</v>
      </c>
      <c r="C5537" s="1">
        <v>4868</v>
      </c>
      <c r="D5537" s="17" t="str">
        <f>VLOOKUP(C5537,樹木資料表!$A$1:$K$4024,2,FALSE())</f>
        <v>臺灣山茶</v>
      </c>
      <c r="E5537" s="11">
        <v>1.8</v>
      </c>
      <c r="F5537" s="11">
        <v>2</v>
      </c>
      <c r="G5537" s="17" t="str">
        <f>VLOOKUP($C5537,樹木資料表!$A$1:$K$4024,3,FALSE())</f>
        <v>E</v>
      </c>
      <c r="H5537" s="17">
        <f>VLOOKUP($C5537,樹木資料表!$A$1:$K$4024,4,FALSE())</f>
        <v>2</v>
      </c>
      <c r="I5537" s="17">
        <f>VLOOKUP($C5537,樹木資料表!$A$1:$K$4024,5,FALSE())</f>
        <v>3</v>
      </c>
      <c r="J5537" s="17">
        <f>VLOOKUP($C5537,樹木資料表!$A$1:$K$4024,6,FALSE())</f>
        <v>3.8</v>
      </c>
      <c r="K5537" s="17">
        <f>VLOOKUP($C5537,樹木資料表!$A$1:$K$4024,7,FALSE())</f>
        <v>2.1</v>
      </c>
      <c r="L5537" s="17">
        <f>VLOOKUP($C5537,樹木資料表!$A$1:$K$4024,8,FALSE())</f>
        <v>0</v>
      </c>
    </row>
    <row r="5538" spans="1:13" x14ac:dyDescent="0.2">
      <c r="A5538" s="9">
        <v>5537</v>
      </c>
      <c r="B5538" s="9">
        <v>2023</v>
      </c>
      <c r="C5538" s="1">
        <v>4869</v>
      </c>
      <c r="D5538" s="17" t="str">
        <f>VLOOKUP(C5538,樹木資料表!$A$1:$K$4024,2,FALSE())</f>
        <v>長葉木薑子</v>
      </c>
      <c r="E5538" s="11">
        <v>2</v>
      </c>
      <c r="G5538" s="17" t="str">
        <f>VLOOKUP($C5538,樹木資料表!$A$1:$K$4024,3,FALSE())</f>
        <v>E</v>
      </c>
      <c r="H5538" s="17">
        <f>VLOOKUP($C5538,樹木資料表!$A$1:$K$4024,4,FALSE())</f>
        <v>2</v>
      </c>
      <c r="I5538" s="17">
        <f>VLOOKUP($C5538,樹木資料表!$A$1:$K$4024,5,FALSE())</f>
        <v>3</v>
      </c>
      <c r="J5538" s="17">
        <f>VLOOKUP($C5538,樹木資料表!$A$1:$K$4024,6,FALSE())</f>
        <v>3.1</v>
      </c>
      <c r="K5538" s="17">
        <f>VLOOKUP($C5538,樹木資料表!$A$1:$K$4024,7,FALSE())</f>
        <v>1</v>
      </c>
      <c r="L5538" s="17">
        <f>VLOOKUP($C5538,樹木資料表!$A$1:$K$4024,8,FALSE())</f>
        <v>0</v>
      </c>
    </row>
    <row r="5539" spans="1:13" x14ac:dyDescent="0.2">
      <c r="A5539" s="9">
        <v>5538</v>
      </c>
      <c r="B5539" s="9">
        <v>2023</v>
      </c>
      <c r="C5539" s="1">
        <v>4870</v>
      </c>
      <c r="D5539" s="17" t="str">
        <f>VLOOKUP(C5539,樹木資料表!$A$1:$K$4024,2,FALSE())</f>
        <v>臺灣山茶</v>
      </c>
      <c r="E5539" s="11">
        <v>1.5</v>
      </c>
      <c r="F5539" s="11">
        <v>1.8</v>
      </c>
      <c r="G5539" s="17" t="str">
        <f>VLOOKUP($C5539,樹木資料表!$A$1:$K$4024,3,FALSE())</f>
        <v>E</v>
      </c>
      <c r="H5539" s="17">
        <f>VLOOKUP($C5539,樹木資料表!$A$1:$K$4024,4,FALSE())</f>
        <v>2</v>
      </c>
      <c r="I5539" s="17">
        <f>VLOOKUP($C5539,樹木資料表!$A$1:$K$4024,5,FALSE())</f>
        <v>3</v>
      </c>
      <c r="J5539" s="17">
        <f>VLOOKUP($C5539,樹木資料表!$A$1:$K$4024,6,FALSE())</f>
        <v>3.6</v>
      </c>
      <c r="K5539" s="17">
        <f>VLOOKUP($C5539,樹木資料表!$A$1:$K$4024,7,FALSE())</f>
        <v>1</v>
      </c>
      <c r="L5539" s="17">
        <f>VLOOKUP($C5539,樹木資料表!$A$1:$K$4024,8,FALSE())</f>
        <v>0</v>
      </c>
      <c r="M5539" s="8" t="s">
        <v>162</v>
      </c>
    </row>
    <row r="5540" spans="1:13" x14ac:dyDescent="0.2">
      <c r="A5540" s="9">
        <v>5539</v>
      </c>
      <c r="B5540" s="9">
        <v>2023</v>
      </c>
      <c r="C5540" s="1">
        <v>4871</v>
      </c>
      <c r="D5540" s="17" t="str">
        <f>VLOOKUP(C5540,樹木資料表!$A$1:$K$4024,2,FALSE())</f>
        <v>小葉樹杞</v>
      </c>
      <c r="E5540" s="11">
        <v>1.8</v>
      </c>
      <c r="G5540" s="17" t="str">
        <f>VLOOKUP($C5540,樹木資料表!$A$1:$K$4024,3,FALSE())</f>
        <v>E</v>
      </c>
      <c r="H5540" s="17">
        <f>VLOOKUP($C5540,樹木資料表!$A$1:$K$4024,4,FALSE())</f>
        <v>2</v>
      </c>
      <c r="I5540" s="17">
        <f>VLOOKUP($C5540,樹木資料表!$A$1:$K$4024,5,FALSE())</f>
        <v>3</v>
      </c>
      <c r="J5540" s="17">
        <f>VLOOKUP($C5540,樹木資料表!$A$1:$K$4024,6,FALSE())</f>
        <v>3</v>
      </c>
      <c r="K5540" s="17">
        <f>VLOOKUP($C5540,樹木資料表!$A$1:$K$4024,7,FALSE())</f>
        <v>1.3</v>
      </c>
      <c r="L5540" s="17">
        <f>VLOOKUP($C5540,樹木資料表!$A$1:$K$4024,8,FALSE())</f>
        <v>0</v>
      </c>
    </row>
    <row r="5541" spans="1:13" x14ac:dyDescent="0.2">
      <c r="A5541" s="9">
        <v>5540</v>
      </c>
      <c r="B5541" s="9">
        <v>2023</v>
      </c>
      <c r="C5541" s="1">
        <v>4872</v>
      </c>
      <c r="D5541" s="17" t="str">
        <f>VLOOKUP(C5541,樹木資料表!$A$1:$K$4024,2,FALSE())</f>
        <v>臺灣山茶</v>
      </c>
      <c r="E5541" s="20">
        <v>0</v>
      </c>
      <c r="G5541" s="17" t="str">
        <f>VLOOKUP($C5541,樹木資料表!$A$1:$K$4024,3,FALSE())</f>
        <v>E</v>
      </c>
      <c r="H5541" s="17">
        <f>VLOOKUP($C5541,樹木資料表!$A$1:$K$4024,4,FALSE())</f>
        <v>2</v>
      </c>
      <c r="I5541" s="17">
        <f>VLOOKUP($C5541,樹木資料表!$A$1:$K$4024,5,FALSE())</f>
        <v>3</v>
      </c>
      <c r="J5541" s="17">
        <f>VLOOKUP($C5541,樹木資料表!$A$1:$K$4024,6,FALSE())</f>
        <v>1.4</v>
      </c>
      <c r="K5541" s="17">
        <f>VLOOKUP($C5541,樹木資料表!$A$1:$K$4024,7,FALSE())</f>
        <v>0.8</v>
      </c>
      <c r="L5541" s="17">
        <f>VLOOKUP($C5541,樹木資料表!$A$1:$K$4024,8,FALSE())</f>
        <v>0</v>
      </c>
      <c r="M5541" s="8" t="s">
        <v>128</v>
      </c>
    </row>
    <row r="5542" spans="1:13" x14ac:dyDescent="0.2">
      <c r="A5542" s="9">
        <v>5541</v>
      </c>
      <c r="B5542" s="9">
        <v>2023</v>
      </c>
      <c r="C5542" s="1">
        <v>4873</v>
      </c>
      <c r="D5542" s="17" t="str">
        <f>VLOOKUP(C5542,樹木資料表!$A$1:$K$4024,2,FALSE())</f>
        <v>福建賽衛矛</v>
      </c>
      <c r="E5542" s="11">
        <v>6.5</v>
      </c>
      <c r="G5542" s="17" t="str">
        <f>VLOOKUP($C5542,樹木資料表!$A$1:$K$4024,3,FALSE())</f>
        <v>E</v>
      </c>
      <c r="H5542" s="17">
        <f>VLOOKUP($C5542,樹木資料表!$A$1:$K$4024,4,FALSE())</f>
        <v>2</v>
      </c>
      <c r="I5542" s="17">
        <f>VLOOKUP($C5542,樹木資料表!$A$1:$K$4024,5,FALSE())</f>
        <v>3</v>
      </c>
      <c r="J5542" s="17">
        <f>VLOOKUP($C5542,樹木資料表!$A$1:$K$4024,6,FALSE())</f>
        <v>1.2</v>
      </c>
      <c r="K5542" s="17">
        <f>VLOOKUP($C5542,樹木資料表!$A$1:$K$4024,7,FALSE())</f>
        <v>1.2</v>
      </c>
      <c r="L5542" s="17">
        <f>VLOOKUP($C5542,樹木資料表!$A$1:$K$4024,8,FALSE())</f>
        <v>0</v>
      </c>
    </row>
    <row r="5543" spans="1:13" x14ac:dyDescent="0.2">
      <c r="A5543" s="9">
        <v>5542</v>
      </c>
      <c r="B5543" s="9">
        <v>2023</v>
      </c>
      <c r="C5543" s="1">
        <v>4874</v>
      </c>
      <c r="D5543" s="17" t="str">
        <f>VLOOKUP(C5543,樹木資料表!$A$1:$K$4024,2,FALSE())</f>
        <v>臺灣山茶</v>
      </c>
      <c r="E5543" s="11">
        <v>4</v>
      </c>
      <c r="F5543" s="11">
        <v>6.5</v>
      </c>
      <c r="G5543" s="17" t="str">
        <f>VLOOKUP($C5543,樹木資料表!$A$1:$K$4024,3,FALSE())</f>
        <v>E</v>
      </c>
      <c r="H5543" s="17">
        <f>VLOOKUP($C5543,樹木資料表!$A$1:$K$4024,4,FALSE())</f>
        <v>2</v>
      </c>
      <c r="I5543" s="17">
        <f>VLOOKUP($C5543,樹木資料表!$A$1:$K$4024,5,FALSE())</f>
        <v>3</v>
      </c>
      <c r="J5543" s="17">
        <f>VLOOKUP($C5543,樹木資料表!$A$1:$K$4024,6,FALSE())</f>
        <v>1.2</v>
      </c>
      <c r="K5543" s="17">
        <f>VLOOKUP($C5543,樹木資料表!$A$1:$K$4024,7,FALSE())</f>
        <v>0.6</v>
      </c>
      <c r="L5543" s="17">
        <f>VLOOKUP($C5543,樹木資料表!$A$1:$K$4024,8,FALSE())</f>
        <v>0</v>
      </c>
    </row>
    <row r="5544" spans="1:13" x14ac:dyDescent="0.2">
      <c r="A5544" s="9">
        <v>5543</v>
      </c>
      <c r="B5544" s="9">
        <v>2023</v>
      </c>
      <c r="C5544" s="1">
        <v>4875</v>
      </c>
      <c r="D5544" s="17" t="str">
        <f>VLOOKUP(C5544,樹木資料表!$A$1:$K$4024,2,FALSE())</f>
        <v>小西氏賽楠</v>
      </c>
      <c r="E5544" s="11">
        <v>15</v>
      </c>
      <c r="G5544" s="17" t="str">
        <f>VLOOKUP($C5544,樹木資料表!$A$1:$K$4024,3,FALSE())</f>
        <v>E</v>
      </c>
      <c r="H5544" s="17">
        <f>VLOOKUP($C5544,樹木資料表!$A$1:$K$4024,4,FALSE())</f>
        <v>2</v>
      </c>
      <c r="I5544" s="17">
        <f>VLOOKUP($C5544,樹木資料表!$A$1:$K$4024,5,FALSE())</f>
        <v>3</v>
      </c>
      <c r="J5544" s="17">
        <f>VLOOKUP($C5544,樹木資料表!$A$1:$K$4024,6,FALSE())</f>
        <v>0.3</v>
      </c>
      <c r="K5544" s="17">
        <f>VLOOKUP($C5544,樹木資料表!$A$1:$K$4024,7,FALSE())</f>
        <v>1.9</v>
      </c>
      <c r="L5544" s="17">
        <f>VLOOKUP($C5544,樹木資料表!$A$1:$K$4024,8,FALSE())</f>
        <v>0</v>
      </c>
    </row>
    <row r="5545" spans="1:13" x14ac:dyDescent="0.2">
      <c r="A5545" s="9">
        <v>5544</v>
      </c>
      <c r="B5545" s="9">
        <v>2023</v>
      </c>
      <c r="C5545" s="1">
        <v>4876</v>
      </c>
      <c r="D5545" s="17" t="str">
        <f>VLOOKUP(C5545,樹木資料表!$A$1:$K$4024,2,FALSE())</f>
        <v>臺灣山茶</v>
      </c>
      <c r="E5545" s="20">
        <v>0</v>
      </c>
      <c r="G5545" s="17" t="str">
        <f>VLOOKUP($C5545,樹木資料表!$A$1:$K$4024,3,FALSE())</f>
        <v>E</v>
      </c>
      <c r="H5545" s="17">
        <f>VLOOKUP($C5545,樹木資料表!$A$1:$K$4024,4,FALSE())</f>
        <v>2</v>
      </c>
      <c r="I5545" s="17">
        <f>VLOOKUP($C5545,樹木資料表!$A$1:$K$4024,5,FALSE())</f>
        <v>3</v>
      </c>
      <c r="J5545" s="17">
        <f>VLOOKUP($C5545,樹木資料表!$A$1:$K$4024,6,FALSE())</f>
        <v>0.1</v>
      </c>
      <c r="K5545" s="17">
        <f>VLOOKUP($C5545,樹木資料表!$A$1:$K$4024,7,FALSE())</f>
        <v>0.8</v>
      </c>
      <c r="L5545" s="17">
        <f>VLOOKUP($C5545,樹木資料表!$A$1:$K$4024,8,FALSE())</f>
        <v>0</v>
      </c>
      <c r="M5545" s="8" t="s">
        <v>128</v>
      </c>
    </row>
    <row r="5546" spans="1:13" x14ac:dyDescent="0.2">
      <c r="A5546" s="9">
        <v>5545</v>
      </c>
      <c r="B5546" s="9">
        <v>2023</v>
      </c>
      <c r="C5546" s="1">
        <v>4877</v>
      </c>
      <c r="D5546" s="17" t="str">
        <f>VLOOKUP(C5546,樹木資料表!$A$1:$K$4024,2,FALSE())</f>
        <v>臺灣山茶</v>
      </c>
      <c r="E5546" s="11">
        <v>2</v>
      </c>
      <c r="F5546" s="11">
        <v>4</v>
      </c>
      <c r="G5546" s="17" t="str">
        <f>VLOOKUP($C5546,樹木資料表!$A$1:$K$4024,3,FALSE())</f>
        <v>E</v>
      </c>
      <c r="H5546" s="17">
        <f>VLOOKUP($C5546,樹木資料表!$A$1:$K$4024,4,FALSE())</f>
        <v>2</v>
      </c>
      <c r="I5546" s="17">
        <f>VLOOKUP($C5546,樹木資料表!$A$1:$K$4024,5,FALSE())</f>
        <v>4</v>
      </c>
      <c r="J5546" s="17">
        <f>VLOOKUP($C5546,樹木資料表!$A$1:$K$4024,6,FALSE())</f>
        <v>4.7</v>
      </c>
      <c r="K5546" s="17">
        <f>VLOOKUP($C5546,樹木資料表!$A$1:$K$4024,7,FALSE())</f>
        <v>0.9</v>
      </c>
      <c r="L5546" s="17">
        <f>VLOOKUP($C5546,樹木資料表!$A$1:$K$4024,8,FALSE())</f>
        <v>0</v>
      </c>
    </row>
    <row r="5547" spans="1:13" x14ac:dyDescent="0.2">
      <c r="A5547" s="9">
        <v>5546</v>
      </c>
      <c r="B5547" s="9">
        <v>2023</v>
      </c>
      <c r="C5547" s="1">
        <v>4878</v>
      </c>
      <c r="D5547" s="17" t="str">
        <f>VLOOKUP(C5547,樹木資料表!$A$1:$K$4024,2,FALSE())</f>
        <v>小葉樹杞</v>
      </c>
      <c r="E5547" s="11">
        <v>2.2000000000000002</v>
      </c>
      <c r="G5547" s="17" t="str">
        <f>VLOOKUP($C5547,樹木資料表!$A$1:$K$4024,3,FALSE())</f>
        <v>E</v>
      </c>
      <c r="H5547" s="17">
        <f>VLOOKUP($C5547,樹木資料表!$A$1:$K$4024,4,FALSE())</f>
        <v>2</v>
      </c>
      <c r="I5547" s="17">
        <f>VLOOKUP($C5547,樹木資料表!$A$1:$K$4024,5,FALSE())</f>
        <v>4</v>
      </c>
      <c r="J5547" s="17">
        <f>VLOOKUP($C5547,樹木資料表!$A$1:$K$4024,6,FALSE())</f>
        <v>3.6</v>
      </c>
      <c r="K5547" s="17">
        <f>VLOOKUP($C5547,樹木資料表!$A$1:$K$4024,7,FALSE())</f>
        <v>0.7</v>
      </c>
      <c r="L5547" s="17">
        <f>VLOOKUP($C5547,樹木資料表!$A$1:$K$4024,8,FALSE())</f>
        <v>0</v>
      </c>
    </row>
    <row r="5548" spans="1:13" x14ac:dyDescent="0.2">
      <c r="A5548" s="9">
        <v>5547</v>
      </c>
      <c r="B5548" s="9">
        <v>2023</v>
      </c>
      <c r="C5548" s="1">
        <v>4879</v>
      </c>
      <c r="D5548" s="17" t="str">
        <f>VLOOKUP(C5548,樹木資料表!$A$1:$K$4024,2,FALSE())</f>
        <v>臺灣山茶</v>
      </c>
      <c r="E5548" s="11">
        <v>4.5999999999999996</v>
      </c>
      <c r="F5548" s="11">
        <v>4.5</v>
      </c>
      <c r="G5548" s="17" t="str">
        <f>VLOOKUP($C5548,樹木資料表!$A$1:$K$4024,3,FALSE())</f>
        <v>E</v>
      </c>
      <c r="H5548" s="17">
        <f>VLOOKUP($C5548,樹木資料表!$A$1:$K$4024,4,FALSE())</f>
        <v>2</v>
      </c>
      <c r="I5548" s="17">
        <f>VLOOKUP($C5548,樹木資料表!$A$1:$K$4024,5,FALSE())</f>
        <v>4</v>
      </c>
      <c r="J5548" s="17">
        <f>VLOOKUP($C5548,樹木資料表!$A$1:$K$4024,6,FALSE())</f>
        <v>3.8</v>
      </c>
      <c r="K5548" s="17">
        <f>VLOOKUP($C5548,樹木資料表!$A$1:$K$4024,7,FALSE())</f>
        <v>1.6</v>
      </c>
      <c r="L5548" s="17">
        <f>VLOOKUP($C5548,樹木資料表!$A$1:$K$4024,8,FALSE())</f>
        <v>0</v>
      </c>
    </row>
    <row r="5549" spans="1:13" x14ac:dyDescent="0.2">
      <c r="A5549" s="9">
        <v>5548</v>
      </c>
      <c r="B5549" s="9">
        <v>2023</v>
      </c>
      <c r="C5549" s="1">
        <v>4880</v>
      </c>
      <c r="D5549" s="17" t="str">
        <f>VLOOKUP(C5549,樹木資料表!$A$1:$K$4024,2,FALSE())</f>
        <v>瓊楠</v>
      </c>
      <c r="E5549" s="20">
        <v>0</v>
      </c>
      <c r="G5549" s="17" t="str">
        <f>VLOOKUP($C5549,樹木資料表!$A$1:$K$4024,3,FALSE())</f>
        <v>E</v>
      </c>
      <c r="H5549" s="17">
        <f>VLOOKUP($C5549,樹木資料表!$A$1:$K$4024,4,FALSE())</f>
        <v>2</v>
      </c>
      <c r="I5549" s="17">
        <f>VLOOKUP($C5549,樹木資料表!$A$1:$K$4024,5,FALSE())</f>
        <v>4</v>
      </c>
      <c r="J5549" s="17">
        <f>VLOOKUP($C5549,樹木資料表!$A$1:$K$4024,6,FALSE())</f>
        <v>3.4</v>
      </c>
      <c r="K5549" s="17">
        <f>VLOOKUP($C5549,樹木資料表!$A$1:$K$4024,7,FALSE())</f>
        <v>2.2999999999999998</v>
      </c>
      <c r="L5549" s="17">
        <f>VLOOKUP($C5549,樹木資料表!$A$1:$K$4024,8,FALSE())</f>
        <v>0</v>
      </c>
      <c r="M5549" s="8" t="s">
        <v>131</v>
      </c>
    </row>
    <row r="5550" spans="1:13" x14ac:dyDescent="0.2">
      <c r="A5550" s="9">
        <v>5549</v>
      </c>
      <c r="B5550" s="9">
        <v>2023</v>
      </c>
      <c r="C5550" s="1">
        <v>4881</v>
      </c>
      <c r="D5550" s="17" t="str">
        <f>VLOOKUP(C5550,樹木資料表!$A$1:$K$4024,2,FALSE())</f>
        <v>臺灣山茶</v>
      </c>
      <c r="E5550" s="20">
        <v>0</v>
      </c>
      <c r="G5550" s="17" t="str">
        <f>VLOOKUP($C5550,樹木資料表!$A$1:$K$4024,3,FALSE())</f>
        <v>E</v>
      </c>
      <c r="H5550" s="17">
        <f>VLOOKUP($C5550,樹木資料表!$A$1:$K$4024,4,FALSE())</f>
        <v>2</v>
      </c>
      <c r="I5550" s="17">
        <f>VLOOKUP($C5550,樹木資料表!$A$1:$K$4024,5,FALSE())</f>
        <v>4</v>
      </c>
      <c r="J5550" s="17">
        <f>VLOOKUP($C5550,樹木資料表!$A$1:$K$4024,6,FALSE())</f>
        <v>0.3</v>
      </c>
      <c r="K5550" s="17">
        <f>VLOOKUP($C5550,樹木資料表!$A$1:$K$4024,7,FALSE())</f>
        <v>2.6</v>
      </c>
      <c r="L5550" s="17">
        <f>VLOOKUP($C5550,樹木資料表!$A$1:$K$4024,8,FALSE())</f>
        <v>0</v>
      </c>
      <c r="M5550" s="8" t="s">
        <v>131</v>
      </c>
    </row>
    <row r="5551" spans="1:13" x14ac:dyDescent="0.2">
      <c r="A5551" s="9">
        <v>5550</v>
      </c>
      <c r="B5551" s="9">
        <v>2023</v>
      </c>
      <c r="C5551" s="1">
        <v>4882</v>
      </c>
      <c r="D5551" s="17" t="str">
        <f>VLOOKUP(C5551,樹木資料表!$A$1:$K$4024,2,FALSE())</f>
        <v>臺灣山茶</v>
      </c>
      <c r="E5551" s="11">
        <v>4</v>
      </c>
      <c r="F5551" s="11">
        <v>4</v>
      </c>
      <c r="G5551" s="17" t="str">
        <f>VLOOKUP($C5551,樹木資料表!$A$1:$K$4024,3,FALSE())</f>
        <v>E</v>
      </c>
      <c r="H5551" s="17">
        <f>VLOOKUP($C5551,樹木資料表!$A$1:$K$4024,4,FALSE())</f>
        <v>2</v>
      </c>
      <c r="I5551" s="17">
        <f>VLOOKUP($C5551,樹木資料表!$A$1:$K$4024,5,FALSE())</f>
        <v>4</v>
      </c>
      <c r="J5551" s="17">
        <f>VLOOKUP($C5551,樹木資料表!$A$1:$K$4024,6,FALSE())</f>
        <v>1.5</v>
      </c>
      <c r="K5551" s="17">
        <f>VLOOKUP($C5551,樹木資料表!$A$1:$K$4024,7,FALSE())</f>
        <v>2.6</v>
      </c>
      <c r="L5551" s="17">
        <f>VLOOKUP($C5551,樹木資料表!$A$1:$K$4024,8,FALSE())</f>
        <v>0</v>
      </c>
    </row>
    <row r="5552" spans="1:13" x14ac:dyDescent="0.2">
      <c r="A5552" s="9">
        <v>5551</v>
      </c>
      <c r="B5552" s="9">
        <v>2023</v>
      </c>
      <c r="C5552" s="1">
        <v>4883</v>
      </c>
      <c r="D5552" s="17" t="str">
        <f>VLOOKUP(C5552,樹木資料表!$A$1:$K$4024,2,FALSE())</f>
        <v>小葉樹杞</v>
      </c>
      <c r="E5552" s="11">
        <v>4</v>
      </c>
      <c r="F5552" s="11" t="s">
        <v>137</v>
      </c>
      <c r="G5552" s="17" t="str">
        <f>VLOOKUP($C5552,樹木資料表!$A$1:$K$4024,3,FALSE())</f>
        <v>E</v>
      </c>
      <c r="H5552" s="17">
        <f>VLOOKUP($C5552,樹木資料表!$A$1:$K$4024,4,FALSE())</f>
        <v>2</v>
      </c>
      <c r="I5552" s="17">
        <f>VLOOKUP($C5552,樹木資料表!$A$1:$K$4024,5,FALSE())</f>
        <v>4</v>
      </c>
      <c r="J5552" s="17">
        <f>VLOOKUP($C5552,樹木資料表!$A$1:$K$4024,6,FALSE())</f>
        <v>1.8</v>
      </c>
      <c r="K5552" s="17">
        <f>VLOOKUP($C5552,樹木資料表!$A$1:$K$4024,7,FALSE())</f>
        <v>4</v>
      </c>
      <c r="L5552" s="17">
        <f>VLOOKUP($C5552,樹木資料表!$A$1:$K$4024,8,FALSE())</f>
        <v>0</v>
      </c>
    </row>
    <row r="5553" spans="1:13" x14ac:dyDescent="0.2">
      <c r="A5553" s="9">
        <v>5552</v>
      </c>
      <c r="B5553" s="9">
        <v>2023</v>
      </c>
      <c r="C5553" s="1">
        <v>4884</v>
      </c>
      <c r="D5553" s="17" t="str">
        <f>VLOOKUP(C5553,樹木資料表!$A$1:$K$4024,2,FALSE())</f>
        <v>小葉樹杞</v>
      </c>
      <c r="E5553" s="11">
        <v>3.6</v>
      </c>
      <c r="G5553" s="17" t="str">
        <f>VLOOKUP($C5553,樹木資料表!$A$1:$K$4024,3,FALSE())</f>
        <v>E</v>
      </c>
      <c r="H5553" s="17">
        <f>VLOOKUP($C5553,樹木資料表!$A$1:$K$4024,4,FALSE())</f>
        <v>2</v>
      </c>
      <c r="I5553" s="17">
        <f>VLOOKUP($C5553,樹木資料表!$A$1:$K$4024,5,FALSE())</f>
        <v>4</v>
      </c>
      <c r="J5553" s="17">
        <f>VLOOKUP($C5553,樹木資料表!$A$1:$K$4024,6,FALSE())</f>
        <v>1</v>
      </c>
      <c r="K5553" s="17">
        <f>VLOOKUP($C5553,樹木資料表!$A$1:$K$4024,7,FALSE())</f>
        <v>4.2</v>
      </c>
      <c r="L5553" s="17">
        <f>VLOOKUP($C5553,樹木資料表!$A$1:$K$4024,8,FALSE())</f>
        <v>0</v>
      </c>
    </row>
    <row r="5554" spans="1:13" x14ac:dyDescent="0.2">
      <c r="A5554" s="9">
        <v>5553</v>
      </c>
      <c r="B5554" s="9">
        <v>2023</v>
      </c>
      <c r="C5554" s="1">
        <v>4885</v>
      </c>
      <c r="D5554" s="17" t="str">
        <f>VLOOKUP(C5554,樹木資料表!$A$1:$K$4024,2,FALSE())</f>
        <v>小葉樹杞</v>
      </c>
      <c r="E5554" s="11">
        <v>5.7</v>
      </c>
      <c r="G5554" s="17" t="str">
        <f>VLOOKUP($C5554,樹木資料表!$A$1:$K$4024,3,FALSE())</f>
        <v>E</v>
      </c>
      <c r="H5554" s="17">
        <f>VLOOKUP($C5554,樹木資料表!$A$1:$K$4024,4,FALSE())</f>
        <v>2</v>
      </c>
      <c r="I5554" s="17">
        <f>VLOOKUP($C5554,樹木資料表!$A$1:$K$4024,5,FALSE())</f>
        <v>4</v>
      </c>
      <c r="J5554" s="17">
        <f>VLOOKUP($C5554,樹木資料表!$A$1:$K$4024,6,FALSE())</f>
        <v>2.2000000000000002</v>
      </c>
      <c r="K5554" s="17">
        <f>VLOOKUP($C5554,樹木資料表!$A$1:$K$4024,7,FALSE())</f>
        <v>4.2</v>
      </c>
      <c r="L5554" s="17">
        <f>VLOOKUP($C5554,樹木資料表!$A$1:$K$4024,8,FALSE())</f>
        <v>0</v>
      </c>
    </row>
    <row r="5555" spans="1:13" x14ac:dyDescent="0.2">
      <c r="A5555" s="9">
        <v>5554</v>
      </c>
      <c r="B5555" s="9">
        <v>2023</v>
      </c>
      <c r="C5555" s="1">
        <v>4886</v>
      </c>
      <c r="D5555" s="17" t="str">
        <f>VLOOKUP(C5555,樹木資料表!$A$1:$K$4024,2,FALSE())</f>
        <v>長葉木薑子</v>
      </c>
      <c r="E5555" s="11">
        <v>12.9</v>
      </c>
      <c r="G5555" s="17" t="str">
        <f>VLOOKUP($C5555,樹木資料表!$A$1:$K$4024,3,FALSE())</f>
        <v>E</v>
      </c>
      <c r="H5555" s="17">
        <f>VLOOKUP($C5555,樹木資料表!$A$1:$K$4024,4,FALSE())</f>
        <v>2</v>
      </c>
      <c r="I5555" s="17">
        <f>VLOOKUP($C5555,樹木資料表!$A$1:$K$4024,5,FALSE())</f>
        <v>4</v>
      </c>
      <c r="J5555" s="17">
        <f>VLOOKUP($C5555,樹木資料表!$A$1:$K$4024,6,FALSE())</f>
        <v>2.2000000000000002</v>
      </c>
      <c r="K5555" s="17">
        <f>VLOOKUP($C5555,樹木資料表!$A$1:$K$4024,7,FALSE())</f>
        <v>4</v>
      </c>
      <c r="L5555" s="17">
        <f>VLOOKUP($C5555,樹木資料表!$A$1:$K$4024,8,FALSE())</f>
        <v>0</v>
      </c>
    </row>
    <row r="5556" spans="1:13" x14ac:dyDescent="0.2">
      <c r="A5556" s="9">
        <v>5555</v>
      </c>
      <c r="B5556" s="9">
        <v>2023</v>
      </c>
      <c r="C5556" s="1">
        <v>4887</v>
      </c>
      <c r="D5556" s="17" t="str">
        <f>VLOOKUP(C5556,樹木資料表!$A$1:$K$4024,2,FALSE())</f>
        <v>小葉樹杞</v>
      </c>
      <c r="E5556" s="11">
        <v>4</v>
      </c>
      <c r="G5556" s="17" t="str">
        <f>VLOOKUP($C5556,樹木資料表!$A$1:$K$4024,3,FALSE())</f>
        <v>E</v>
      </c>
      <c r="H5556" s="17">
        <f>VLOOKUP($C5556,樹木資料表!$A$1:$K$4024,4,FALSE())</f>
        <v>2</v>
      </c>
      <c r="I5556" s="17">
        <f>VLOOKUP($C5556,樹木資料表!$A$1:$K$4024,5,FALSE())</f>
        <v>4</v>
      </c>
      <c r="J5556" s="17">
        <f>VLOOKUP($C5556,樹木資料表!$A$1:$K$4024,6,FALSE())</f>
        <v>3.1</v>
      </c>
      <c r="K5556" s="17">
        <f>VLOOKUP($C5556,樹木資料表!$A$1:$K$4024,7,FALSE())</f>
        <v>4</v>
      </c>
      <c r="L5556" s="17">
        <f>VLOOKUP($C5556,樹木資料表!$A$1:$K$4024,8,FALSE())</f>
        <v>0</v>
      </c>
    </row>
    <row r="5557" spans="1:13" x14ac:dyDescent="0.2">
      <c r="A5557" s="9">
        <v>5556</v>
      </c>
      <c r="B5557" s="9">
        <v>2023</v>
      </c>
      <c r="C5557" s="1">
        <v>4888</v>
      </c>
      <c r="D5557" s="17" t="str">
        <f>VLOOKUP(C5557,樹木資料表!$A$1:$K$4024,2,FALSE())</f>
        <v>小葉樹杞</v>
      </c>
      <c r="E5557" s="11">
        <v>3</v>
      </c>
      <c r="G5557" s="17" t="str">
        <f>VLOOKUP($C5557,樹木資料表!$A$1:$K$4024,3,FALSE())</f>
        <v>E</v>
      </c>
      <c r="H5557" s="17">
        <f>VLOOKUP($C5557,樹木資料表!$A$1:$K$4024,4,FALSE())</f>
        <v>2</v>
      </c>
      <c r="I5557" s="17">
        <f>VLOOKUP($C5557,樹木資料表!$A$1:$K$4024,5,FALSE())</f>
        <v>4</v>
      </c>
      <c r="J5557" s="17">
        <f>VLOOKUP($C5557,樹木資料表!$A$1:$K$4024,6,FALSE())</f>
        <v>3.9</v>
      </c>
      <c r="K5557" s="17">
        <f>VLOOKUP($C5557,樹木資料表!$A$1:$K$4024,7,FALSE())</f>
        <v>4.5999999999999996</v>
      </c>
      <c r="L5557" s="17">
        <f>VLOOKUP($C5557,樹木資料表!$A$1:$K$4024,8,FALSE())</f>
        <v>0</v>
      </c>
    </row>
    <row r="5558" spans="1:13" x14ac:dyDescent="0.2">
      <c r="A5558" s="9">
        <v>5557</v>
      </c>
      <c r="B5558" s="9">
        <v>2023</v>
      </c>
      <c r="C5558" s="1">
        <v>4889</v>
      </c>
      <c r="D5558" s="17" t="str">
        <f>VLOOKUP(C5558,樹木資料表!$A$1:$K$4024,2,FALSE())</f>
        <v>小葉樹杞</v>
      </c>
      <c r="E5558" s="11">
        <v>6</v>
      </c>
      <c r="G5558" s="17" t="str">
        <f>VLOOKUP($C5558,樹木資料表!$A$1:$K$4024,3,FALSE())</f>
        <v>E</v>
      </c>
      <c r="H5558" s="17">
        <f>VLOOKUP($C5558,樹木資料表!$A$1:$K$4024,4,FALSE())</f>
        <v>2</v>
      </c>
      <c r="I5558" s="17">
        <f>VLOOKUP($C5558,樹木資料表!$A$1:$K$4024,5,FALSE())</f>
        <v>4</v>
      </c>
      <c r="J5558" s="17">
        <f>VLOOKUP($C5558,樹木資料表!$A$1:$K$4024,6,FALSE())</f>
        <v>3.6</v>
      </c>
      <c r="K5558" s="17">
        <f>VLOOKUP($C5558,樹木資料表!$A$1:$K$4024,7,FALSE())</f>
        <v>5</v>
      </c>
      <c r="L5558" s="17">
        <f>VLOOKUP($C5558,樹木資料表!$A$1:$K$4024,8,FALSE())</f>
        <v>0</v>
      </c>
    </row>
    <row r="5559" spans="1:13" x14ac:dyDescent="0.2">
      <c r="A5559" s="9">
        <v>5558</v>
      </c>
      <c r="B5559" s="9">
        <v>2023</v>
      </c>
      <c r="C5559" s="28">
        <v>8887</v>
      </c>
      <c r="D5559" s="17" t="str">
        <f>VLOOKUP(C5559,樹木資料表!$A$1:$K$4024,2,FALSE())</f>
        <v>小葉樹杞</v>
      </c>
      <c r="E5559" s="11">
        <v>2.8</v>
      </c>
      <c r="G5559" s="17" t="str">
        <f>VLOOKUP($C5559,樹木資料表!$A$1:$K$4024,3,FALSE())</f>
        <v>E</v>
      </c>
      <c r="H5559" s="17">
        <f>VLOOKUP($C5559,樹木資料表!$A$1:$K$4024,4,FALSE())</f>
        <v>2</v>
      </c>
      <c r="I5559" s="17">
        <f>VLOOKUP($C5559,樹木資料表!$A$1:$K$4024,5,FALSE())</f>
        <v>4</v>
      </c>
      <c r="J5559" s="17">
        <f>VLOOKUP($C5559,樹木資料表!$A$1:$K$4024,6,FALSE())</f>
        <v>4.9000000000000004</v>
      </c>
      <c r="K5559" s="17">
        <f>VLOOKUP($C5559,樹木資料表!$A$1:$K$4024,7,FALSE())</f>
        <v>4</v>
      </c>
      <c r="L5559" s="17">
        <f>VLOOKUP($C5559,樹木資料表!$A$1:$K$4024,8,FALSE())</f>
        <v>0</v>
      </c>
      <c r="M5559" s="8" t="s">
        <v>123</v>
      </c>
    </row>
    <row r="5560" spans="1:13" x14ac:dyDescent="0.2">
      <c r="A5560" s="9">
        <v>5559</v>
      </c>
      <c r="B5560" s="9">
        <v>2023</v>
      </c>
      <c r="C5560" s="1">
        <v>4782</v>
      </c>
      <c r="D5560" s="17" t="str">
        <f>VLOOKUP(C5560,樹木資料表!$A$1:$K$4024,2,FALSE())</f>
        <v>小葉樹杞</v>
      </c>
      <c r="E5560" s="11">
        <v>4.5999999999999996</v>
      </c>
      <c r="G5560" s="17" t="str">
        <f>VLOOKUP($C5560,樹木資料表!$A$1:$K$4024,3,FALSE())</f>
        <v>E</v>
      </c>
      <c r="H5560" s="17">
        <f>VLOOKUP($C5560,樹木資料表!$A$1:$K$4024,4,FALSE())</f>
        <v>3</v>
      </c>
      <c r="I5560" s="17">
        <f>VLOOKUP($C5560,樹木資料表!$A$1:$K$4024,5,FALSE())</f>
        <v>1</v>
      </c>
      <c r="J5560" s="17">
        <f>VLOOKUP($C5560,樹木資料表!$A$1:$K$4024,6,FALSE())</f>
        <v>0.5</v>
      </c>
      <c r="K5560" s="17">
        <f>VLOOKUP($C5560,樹木資料表!$A$1:$K$4024,7,FALSE())</f>
        <v>4.2</v>
      </c>
      <c r="L5560" s="17">
        <f>VLOOKUP($C5560,樹木資料表!$A$1:$K$4024,8,FALSE())</f>
        <v>0</v>
      </c>
    </row>
    <row r="5561" spans="1:13" x14ac:dyDescent="0.2">
      <c r="A5561" s="9">
        <v>5560</v>
      </c>
      <c r="B5561" s="9">
        <v>2023</v>
      </c>
      <c r="C5561" s="1">
        <v>4783</v>
      </c>
      <c r="D5561" s="17" t="str">
        <f>VLOOKUP(C5561,樹木資料表!$A$1:$K$4024,2,FALSE())</f>
        <v>小葉樹杞</v>
      </c>
      <c r="E5561" s="11">
        <v>4.7</v>
      </c>
      <c r="G5561" s="17" t="str">
        <f>VLOOKUP($C5561,樹木資料表!$A$1:$K$4024,3,FALSE())</f>
        <v>E</v>
      </c>
      <c r="H5561" s="17">
        <f>VLOOKUP($C5561,樹木資料表!$A$1:$K$4024,4,FALSE())</f>
        <v>3</v>
      </c>
      <c r="I5561" s="17">
        <f>VLOOKUP($C5561,樹木資料表!$A$1:$K$4024,5,FALSE())</f>
        <v>1</v>
      </c>
      <c r="J5561" s="17">
        <f>VLOOKUP($C5561,樹木資料表!$A$1:$K$4024,6,FALSE())</f>
        <v>1.2</v>
      </c>
      <c r="K5561" s="17">
        <f>VLOOKUP($C5561,樹木資料表!$A$1:$K$4024,7,FALSE())</f>
        <v>4.9000000000000004</v>
      </c>
      <c r="L5561" s="17">
        <f>VLOOKUP($C5561,樹木資料表!$A$1:$K$4024,8,FALSE())</f>
        <v>0</v>
      </c>
    </row>
    <row r="5562" spans="1:13" x14ac:dyDescent="0.2">
      <c r="A5562" s="9">
        <v>5561</v>
      </c>
      <c r="B5562" s="9">
        <v>2023</v>
      </c>
      <c r="C5562" s="1">
        <v>4784</v>
      </c>
      <c r="D5562" s="17" t="str">
        <f>VLOOKUP(C5562,樹木資料表!$A$1:$K$4024,2,FALSE())</f>
        <v>臺灣山茶</v>
      </c>
      <c r="E5562" s="11">
        <v>3.1</v>
      </c>
      <c r="F5562" s="11">
        <v>3.5</v>
      </c>
      <c r="G5562" s="17" t="str">
        <f>VLOOKUP($C5562,樹木資料表!$A$1:$K$4024,3,FALSE())</f>
        <v>E</v>
      </c>
      <c r="H5562" s="17">
        <f>VLOOKUP($C5562,樹木資料表!$A$1:$K$4024,4,FALSE())</f>
        <v>3</v>
      </c>
      <c r="I5562" s="17">
        <f>VLOOKUP($C5562,樹木資料表!$A$1:$K$4024,5,FALSE())</f>
        <v>1</v>
      </c>
      <c r="J5562" s="17">
        <f>VLOOKUP($C5562,樹木資料表!$A$1:$K$4024,6,FALSE())</f>
        <v>1.2</v>
      </c>
      <c r="K5562" s="17">
        <f>VLOOKUP($C5562,樹木資料表!$A$1:$K$4024,7,FALSE())</f>
        <v>2.2999999999999998</v>
      </c>
      <c r="L5562" s="17">
        <f>VLOOKUP($C5562,樹木資料表!$A$1:$K$4024,8,FALSE())</f>
        <v>0</v>
      </c>
    </row>
    <row r="5563" spans="1:13" x14ac:dyDescent="0.2">
      <c r="A5563" s="9">
        <v>5562</v>
      </c>
      <c r="B5563" s="9">
        <v>2023</v>
      </c>
      <c r="C5563" s="1">
        <v>4785</v>
      </c>
      <c r="D5563" s="17" t="str">
        <f>VLOOKUP(C5563,樹木資料表!$A$1:$K$4024,2,FALSE())</f>
        <v>小西氏賽楠</v>
      </c>
      <c r="E5563" s="11">
        <v>21</v>
      </c>
      <c r="G5563" s="17" t="str">
        <f>VLOOKUP($C5563,樹木資料表!$A$1:$K$4024,3,FALSE())</f>
        <v>E</v>
      </c>
      <c r="H5563" s="17">
        <f>VLOOKUP($C5563,樹木資料表!$A$1:$K$4024,4,FALSE())</f>
        <v>3</v>
      </c>
      <c r="I5563" s="17">
        <f>VLOOKUP($C5563,樹木資料表!$A$1:$K$4024,5,FALSE())</f>
        <v>1</v>
      </c>
      <c r="J5563" s="17">
        <f>VLOOKUP($C5563,樹木資料表!$A$1:$K$4024,6,FALSE())</f>
        <v>0.5</v>
      </c>
      <c r="K5563" s="17">
        <f>VLOOKUP($C5563,樹木資料表!$A$1:$K$4024,7,FALSE())</f>
        <v>0.7</v>
      </c>
      <c r="L5563" s="17">
        <f>VLOOKUP($C5563,樹木資料表!$A$1:$K$4024,8,FALSE())</f>
        <v>0</v>
      </c>
    </row>
    <row r="5564" spans="1:13" x14ac:dyDescent="0.2">
      <c r="A5564" s="9">
        <v>5563</v>
      </c>
      <c r="B5564" s="9">
        <v>2023</v>
      </c>
      <c r="C5564" s="1">
        <v>4786</v>
      </c>
      <c r="D5564" s="17" t="str">
        <f>VLOOKUP(C5564,樹木資料表!$A$1:$K$4024,2,FALSE())</f>
        <v>臺灣山茶</v>
      </c>
      <c r="E5564" s="20">
        <v>0</v>
      </c>
      <c r="G5564" s="17" t="str">
        <f>VLOOKUP($C5564,樹木資料表!$A$1:$K$4024,3,FALSE())</f>
        <v>E</v>
      </c>
      <c r="H5564" s="17">
        <f>VLOOKUP($C5564,樹木資料表!$A$1:$K$4024,4,FALSE())</f>
        <v>3</v>
      </c>
      <c r="I5564" s="17">
        <f>VLOOKUP($C5564,樹木資料表!$A$1:$K$4024,5,FALSE())</f>
        <v>1</v>
      </c>
      <c r="J5564" s="17">
        <f>VLOOKUP($C5564,樹木資料表!$A$1:$K$4024,6,FALSE())</f>
        <v>0.2</v>
      </c>
      <c r="K5564" s="17">
        <f>VLOOKUP($C5564,樹木資料表!$A$1:$K$4024,7,FALSE())</f>
        <v>0.3</v>
      </c>
      <c r="L5564" s="17">
        <f>VLOOKUP($C5564,樹木資料表!$A$1:$K$4024,8,FALSE())</f>
        <v>0</v>
      </c>
      <c r="M5564" s="8" t="s">
        <v>128</v>
      </c>
    </row>
    <row r="5565" spans="1:13" x14ac:dyDescent="0.2">
      <c r="A5565" s="9">
        <v>5564</v>
      </c>
      <c r="B5565" s="9">
        <v>2023</v>
      </c>
      <c r="C5565" s="1">
        <v>4787</v>
      </c>
      <c r="D5565" s="17" t="str">
        <f>VLOOKUP(C5565,樹木資料表!$A$1:$K$4024,2,FALSE())</f>
        <v>臺灣山茶</v>
      </c>
      <c r="E5565" s="20">
        <v>0</v>
      </c>
      <c r="G5565" s="17" t="str">
        <f>VLOOKUP($C5565,樹木資料表!$A$1:$K$4024,3,FALSE())</f>
        <v>E</v>
      </c>
      <c r="H5565" s="17">
        <f>VLOOKUP($C5565,樹木資料表!$A$1:$K$4024,4,FALSE())</f>
        <v>3</v>
      </c>
      <c r="I5565" s="17">
        <f>VLOOKUP($C5565,樹木資料表!$A$1:$K$4024,5,FALSE())</f>
        <v>1</v>
      </c>
      <c r="J5565" s="17">
        <f>VLOOKUP($C5565,樹木資料表!$A$1:$K$4024,6,FALSE())</f>
        <v>4.8</v>
      </c>
      <c r="K5565" s="17">
        <f>VLOOKUP($C5565,樹木資料表!$A$1:$K$4024,7,FALSE())</f>
        <v>1.2</v>
      </c>
      <c r="L5565" s="17">
        <f>VLOOKUP($C5565,樹木資料表!$A$1:$K$4024,8,FALSE())</f>
        <v>0</v>
      </c>
      <c r="M5565" s="8" t="s">
        <v>131</v>
      </c>
    </row>
    <row r="5566" spans="1:13" x14ac:dyDescent="0.2">
      <c r="A5566" s="9">
        <v>5565</v>
      </c>
      <c r="B5566" s="9">
        <v>2023</v>
      </c>
      <c r="C5566" s="1">
        <v>4788</v>
      </c>
      <c r="D5566" s="17" t="str">
        <f>VLOOKUP(C5566,樹木資料表!$A$1:$K$4024,2,FALSE())</f>
        <v>小葉樹杞</v>
      </c>
      <c r="E5566" s="11">
        <v>3</v>
      </c>
      <c r="G5566" s="17" t="str">
        <f>VLOOKUP($C5566,樹木資料表!$A$1:$K$4024,3,FALSE())</f>
        <v>E</v>
      </c>
      <c r="H5566" s="17">
        <f>VLOOKUP($C5566,樹木資料表!$A$1:$K$4024,4,FALSE())</f>
        <v>3</v>
      </c>
      <c r="I5566" s="17">
        <f>VLOOKUP($C5566,樹木資料表!$A$1:$K$4024,5,FALSE())</f>
        <v>1</v>
      </c>
      <c r="J5566" s="17">
        <f>VLOOKUP($C5566,樹木資料表!$A$1:$K$4024,6,FALSE())</f>
        <v>4.5</v>
      </c>
      <c r="K5566" s="17">
        <f>VLOOKUP($C5566,樹木資料表!$A$1:$K$4024,7,FALSE())</f>
        <v>3.3</v>
      </c>
      <c r="L5566" s="17">
        <f>VLOOKUP($C5566,樹木資料表!$A$1:$K$4024,8,FALSE())</f>
        <v>0</v>
      </c>
    </row>
    <row r="5567" spans="1:13" x14ac:dyDescent="0.2">
      <c r="A5567" s="9">
        <v>5566</v>
      </c>
      <c r="B5567" s="9">
        <v>2023</v>
      </c>
      <c r="C5567" s="1">
        <v>4789</v>
      </c>
      <c r="D5567" s="17" t="str">
        <f>VLOOKUP(C5567,樹木資料表!$A$1:$K$4024,2,FALSE())</f>
        <v>小葉樹杞</v>
      </c>
      <c r="E5567" s="11">
        <v>1.8</v>
      </c>
      <c r="G5567" s="17" t="str">
        <f>VLOOKUP($C5567,樹木資料表!$A$1:$K$4024,3,FALSE())</f>
        <v>E</v>
      </c>
      <c r="H5567" s="17">
        <f>VLOOKUP($C5567,樹木資料表!$A$1:$K$4024,4,FALSE())</f>
        <v>3</v>
      </c>
      <c r="I5567" s="17">
        <f>VLOOKUP($C5567,樹木資料表!$A$1:$K$4024,5,FALSE())</f>
        <v>1</v>
      </c>
      <c r="J5567" s="17">
        <f>VLOOKUP($C5567,樹木資料表!$A$1:$K$4024,6,FALSE())</f>
        <v>4.7</v>
      </c>
      <c r="K5567" s="17">
        <f>VLOOKUP($C5567,樹木資料表!$A$1:$K$4024,7,FALSE())</f>
        <v>3.2</v>
      </c>
      <c r="L5567" s="17">
        <f>VLOOKUP($C5567,樹木資料表!$A$1:$K$4024,8,FALSE())</f>
        <v>0</v>
      </c>
    </row>
    <row r="5568" spans="1:13" x14ac:dyDescent="0.2">
      <c r="A5568" s="9">
        <v>5567</v>
      </c>
      <c r="B5568" s="9">
        <v>2023</v>
      </c>
      <c r="C5568" s="1">
        <v>4790</v>
      </c>
      <c r="D5568" s="17" t="str">
        <f>VLOOKUP(C5568,樹木資料表!$A$1:$K$4024,2,FALSE())</f>
        <v>大葉石櫟</v>
      </c>
      <c r="E5568" s="11">
        <v>3.8</v>
      </c>
      <c r="G5568" s="17" t="str">
        <f>VLOOKUP($C5568,樹木資料表!$A$1:$K$4024,3,FALSE())</f>
        <v>E</v>
      </c>
      <c r="H5568" s="17">
        <f>VLOOKUP($C5568,樹木資料表!$A$1:$K$4024,4,FALSE())</f>
        <v>3</v>
      </c>
      <c r="I5568" s="17">
        <f>VLOOKUP($C5568,樹木資料表!$A$1:$K$4024,5,FALSE())</f>
        <v>1</v>
      </c>
      <c r="J5568" s="17">
        <f>VLOOKUP($C5568,樹木資料表!$A$1:$K$4024,6,FALSE())</f>
        <v>4.3</v>
      </c>
      <c r="K5568" s="17">
        <f>VLOOKUP($C5568,樹木資料表!$A$1:$K$4024,7,FALSE())</f>
        <v>3.8</v>
      </c>
      <c r="L5568" s="17">
        <f>VLOOKUP($C5568,樹木資料表!$A$1:$K$4024,8,FALSE())</f>
        <v>0</v>
      </c>
    </row>
    <row r="5569" spans="1:12" x14ac:dyDescent="0.2">
      <c r="A5569" s="9">
        <v>5568</v>
      </c>
      <c r="B5569" s="9">
        <v>2023</v>
      </c>
      <c r="C5569" s="1">
        <v>4791</v>
      </c>
      <c r="D5569" s="17" t="str">
        <f>VLOOKUP(C5569,樹木資料表!$A$1:$K$4024,2,FALSE())</f>
        <v>小葉樹杞</v>
      </c>
      <c r="E5569" s="11">
        <v>4.2</v>
      </c>
      <c r="G5569" s="17" t="str">
        <f>VLOOKUP($C5569,樹木資料表!$A$1:$K$4024,3,FALSE())</f>
        <v>E</v>
      </c>
      <c r="H5569" s="17">
        <f>VLOOKUP($C5569,樹木資料表!$A$1:$K$4024,4,FALSE())</f>
        <v>3</v>
      </c>
      <c r="I5569" s="17">
        <f>VLOOKUP($C5569,樹木資料表!$A$1:$K$4024,5,FALSE())</f>
        <v>1</v>
      </c>
      <c r="J5569" s="17">
        <f>VLOOKUP($C5569,樹木資料表!$A$1:$K$4024,6,FALSE())</f>
        <v>4.3</v>
      </c>
      <c r="K5569" s="17">
        <f>VLOOKUP($C5569,樹木資料表!$A$1:$K$4024,7,FALSE())</f>
        <v>4.5</v>
      </c>
      <c r="L5569" s="17">
        <f>VLOOKUP($C5569,樹木資料表!$A$1:$K$4024,8,FALSE())</f>
        <v>0</v>
      </c>
    </row>
    <row r="5570" spans="1:12" x14ac:dyDescent="0.2">
      <c r="A5570" s="9">
        <v>5569</v>
      </c>
      <c r="B5570" s="9">
        <v>2023</v>
      </c>
      <c r="C5570" s="1">
        <v>4792</v>
      </c>
      <c r="D5570" s="17" t="str">
        <f>VLOOKUP(C5570,樹木資料表!$A$1:$K$4024,2,FALSE())</f>
        <v>小葉樹杞</v>
      </c>
      <c r="E5570" s="11">
        <v>2</v>
      </c>
      <c r="G5570" s="17" t="str">
        <f>VLOOKUP($C5570,樹木資料表!$A$1:$K$4024,3,FALSE())</f>
        <v>E</v>
      </c>
      <c r="H5570" s="17">
        <f>VLOOKUP($C5570,樹木資料表!$A$1:$K$4024,4,FALSE())</f>
        <v>3</v>
      </c>
      <c r="I5570" s="17">
        <f>VLOOKUP($C5570,樹木資料表!$A$1:$K$4024,5,FALSE())</f>
        <v>1</v>
      </c>
      <c r="J5570" s="17">
        <f>VLOOKUP($C5570,樹木資料表!$A$1:$K$4024,6,FALSE())</f>
        <v>4.4000000000000004</v>
      </c>
      <c r="K5570" s="17">
        <f>VLOOKUP($C5570,樹木資料表!$A$1:$K$4024,7,FALSE())</f>
        <v>4.2</v>
      </c>
      <c r="L5570" s="17">
        <f>VLOOKUP($C5570,樹木資料表!$A$1:$K$4024,8,FALSE())</f>
        <v>0</v>
      </c>
    </row>
    <row r="5571" spans="1:12" x14ac:dyDescent="0.2">
      <c r="A5571" s="9">
        <v>5570</v>
      </c>
      <c r="B5571" s="9">
        <v>2023</v>
      </c>
      <c r="C5571" s="1">
        <v>4793</v>
      </c>
      <c r="D5571" s="17" t="str">
        <f>VLOOKUP(C5571,樹木資料表!$A$1:$K$4024,2,FALSE())</f>
        <v>小葉樹杞</v>
      </c>
      <c r="E5571" s="11">
        <v>4.0999999999999996</v>
      </c>
      <c r="G5571" s="17" t="str">
        <f>VLOOKUP($C5571,樹木資料表!$A$1:$K$4024,3,FALSE())</f>
        <v>E</v>
      </c>
      <c r="H5571" s="17">
        <f>VLOOKUP($C5571,樹木資料表!$A$1:$K$4024,4,FALSE())</f>
        <v>3</v>
      </c>
      <c r="I5571" s="17">
        <f>VLOOKUP($C5571,樹木資料表!$A$1:$K$4024,5,FALSE())</f>
        <v>1</v>
      </c>
      <c r="J5571" s="17">
        <f>VLOOKUP($C5571,樹木資料表!$A$1:$K$4024,6,FALSE())</f>
        <v>3.9</v>
      </c>
      <c r="K5571" s="17">
        <f>VLOOKUP($C5571,樹木資料表!$A$1:$K$4024,7,FALSE())</f>
        <v>4.0999999999999996</v>
      </c>
      <c r="L5571" s="17">
        <f>VLOOKUP($C5571,樹木資料表!$A$1:$K$4024,8,FALSE())</f>
        <v>0</v>
      </c>
    </row>
    <row r="5572" spans="1:12" x14ac:dyDescent="0.2">
      <c r="A5572" s="9">
        <v>5571</v>
      </c>
      <c r="B5572" s="9">
        <v>2023</v>
      </c>
      <c r="C5572" s="1">
        <v>4794</v>
      </c>
      <c r="D5572" s="17" t="str">
        <f>VLOOKUP(C5572,樹木資料表!$A$1:$K$4024,2,FALSE())</f>
        <v>小葉樹杞</v>
      </c>
      <c r="E5572" s="11">
        <v>1.8</v>
      </c>
      <c r="G5572" s="17" t="str">
        <f>VLOOKUP($C5572,樹木資料表!$A$1:$K$4024,3,FALSE())</f>
        <v>E</v>
      </c>
      <c r="H5572" s="17">
        <f>VLOOKUP($C5572,樹木資料表!$A$1:$K$4024,4,FALSE())</f>
        <v>3</v>
      </c>
      <c r="I5572" s="17">
        <f>VLOOKUP($C5572,樹木資料表!$A$1:$K$4024,5,FALSE())</f>
        <v>1</v>
      </c>
      <c r="J5572" s="17">
        <f>VLOOKUP($C5572,樹木資料表!$A$1:$K$4024,6,FALSE())</f>
        <v>2.9</v>
      </c>
      <c r="K5572" s="17">
        <f>VLOOKUP($C5572,樹木資料表!$A$1:$K$4024,7,FALSE())</f>
        <v>4.5</v>
      </c>
      <c r="L5572" s="17">
        <f>VLOOKUP($C5572,樹木資料表!$A$1:$K$4024,8,FALSE())</f>
        <v>0</v>
      </c>
    </row>
    <row r="5573" spans="1:12" x14ac:dyDescent="0.2">
      <c r="A5573" s="9">
        <v>5572</v>
      </c>
      <c r="B5573" s="9">
        <v>2023</v>
      </c>
      <c r="C5573" s="1">
        <v>4795</v>
      </c>
      <c r="D5573" s="17" t="str">
        <f>VLOOKUP(C5573,樹木資料表!$A$1:$K$4024,2,FALSE())</f>
        <v>長葉木薑子</v>
      </c>
      <c r="E5573" s="11">
        <v>6.3</v>
      </c>
      <c r="G5573" s="17" t="str">
        <f>VLOOKUP($C5573,樹木資料表!$A$1:$K$4024,3,FALSE())</f>
        <v>E</v>
      </c>
      <c r="H5573" s="17">
        <f>VLOOKUP($C5573,樹木資料表!$A$1:$K$4024,4,FALSE())</f>
        <v>3</v>
      </c>
      <c r="I5573" s="17">
        <f>VLOOKUP($C5573,樹木資料表!$A$1:$K$4024,5,FALSE())</f>
        <v>1</v>
      </c>
      <c r="J5573" s="17">
        <f>VLOOKUP($C5573,樹木資料表!$A$1:$K$4024,6,FALSE())</f>
        <v>3</v>
      </c>
      <c r="K5573" s="17">
        <f>VLOOKUP($C5573,樹木資料表!$A$1:$K$4024,7,FALSE())</f>
        <v>4.9000000000000004</v>
      </c>
      <c r="L5573" s="17">
        <f>VLOOKUP($C5573,樹木資料表!$A$1:$K$4024,8,FALSE())</f>
        <v>0</v>
      </c>
    </row>
    <row r="5574" spans="1:12" x14ac:dyDescent="0.2">
      <c r="A5574" s="9">
        <v>5573</v>
      </c>
      <c r="B5574" s="9">
        <v>2023</v>
      </c>
      <c r="C5574" s="1">
        <v>4796</v>
      </c>
      <c r="D5574" s="17" t="str">
        <f>VLOOKUP(C5574,樹木資料表!$A$1:$K$4024,2,FALSE())</f>
        <v>小花鼠刺</v>
      </c>
      <c r="E5574" s="11">
        <v>7.1</v>
      </c>
      <c r="G5574" s="17" t="str">
        <f>VLOOKUP($C5574,樹木資料表!$A$1:$K$4024,3,FALSE())</f>
        <v>E</v>
      </c>
      <c r="H5574" s="17">
        <f>VLOOKUP($C5574,樹木資料表!$A$1:$K$4024,4,FALSE())</f>
        <v>3</v>
      </c>
      <c r="I5574" s="17">
        <f>VLOOKUP($C5574,樹木資料表!$A$1:$K$4024,5,FALSE())</f>
        <v>2</v>
      </c>
      <c r="J5574" s="17">
        <f>VLOOKUP($C5574,樹木資料表!$A$1:$K$4024,6,FALSE())</f>
        <v>0.4</v>
      </c>
      <c r="K5574" s="17">
        <f>VLOOKUP($C5574,樹木資料表!$A$1:$K$4024,7,FALSE())</f>
        <v>4.3</v>
      </c>
      <c r="L5574" s="17">
        <f>VLOOKUP($C5574,樹木資料表!$A$1:$K$4024,8,FALSE())</f>
        <v>0</v>
      </c>
    </row>
    <row r="5575" spans="1:12" x14ac:dyDescent="0.2">
      <c r="A5575" s="9">
        <v>5574</v>
      </c>
      <c r="B5575" s="9">
        <v>2023</v>
      </c>
      <c r="C5575" s="1">
        <v>4797</v>
      </c>
      <c r="D5575" s="17" t="str">
        <f>VLOOKUP(C5575,樹木資料表!$A$1:$K$4024,2,FALSE())</f>
        <v>小葉樹杞</v>
      </c>
      <c r="E5575" s="11">
        <v>8.1999999999999993</v>
      </c>
      <c r="G5575" s="17" t="str">
        <f>VLOOKUP($C5575,樹木資料表!$A$1:$K$4024,3,FALSE())</f>
        <v>E</v>
      </c>
      <c r="H5575" s="17">
        <f>VLOOKUP($C5575,樹木資料表!$A$1:$K$4024,4,FALSE())</f>
        <v>3</v>
      </c>
      <c r="I5575" s="17">
        <f>VLOOKUP($C5575,樹木資料表!$A$1:$K$4024,5,FALSE())</f>
        <v>2</v>
      </c>
      <c r="J5575" s="17">
        <f>VLOOKUP($C5575,樹木資料表!$A$1:$K$4024,6,FALSE())</f>
        <v>0.3</v>
      </c>
      <c r="K5575" s="17">
        <f>VLOOKUP($C5575,樹木資料表!$A$1:$K$4024,7,FALSE())</f>
        <v>4</v>
      </c>
      <c r="L5575" s="17">
        <f>VLOOKUP($C5575,樹木資料表!$A$1:$K$4024,8,FALSE())</f>
        <v>0</v>
      </c>
    </row>
    <row r="5576" spans="1:12" x14ac:dyDescent="0.2">
      <c r="A5576" s="9">
        <v>5575</v>
      </c>
      <c r="B5576" s="9">
        <v>2023</v>
      </c>
      <c r="C5576" s="1">
        <v>4798</v>
      </c>
      <c r="D5576" s="17" t="str">
        <f>VLOOKUP(C5576,樹木資料表!$A$1:$K$4024,2,FALSE())</f>
        <v>小葉樹杞</v>
      </c>
      <c r="E5576" s="11">
        <v>3.5</v>
      </c>
      <c r="G5576" s="17" t="str">
        <f>VLOOKUP($C5576,樹木資料表!$A$1:$K$4024,3,FALSE())</f>
        <v>E</v>
      </c>
      <c r="H5576" s="17">
        <f>VLOOKUP($C5576,樹木資料表!$A$1:$K$4024,4,FALSE())</f>
        <v>3</v>
      </c>
      <c r="I5576" s="17">
        <f>VLOOKUP($C5576,樹木資料表!$A$1:$K$4024,5,FALSE())</f>
        <v>2</v>
      </c>
      <c r="J5576" s="17">
        <f>VLOOKUP($C5576,樹木資料表!$A$1:$K$4024,6,FALSE())</f>
        <v>1.1000000000000001</v>
      </c>
      <c r="K5576" s="17">
        <f>VLOOKUP($C5576,樹木資料表!$A$1:$K$4024,7,FALSE())</f>
        <v>3.3</v>
      </c>
      <c r="L5576" s="17">
        <f>VLOOKUP($C5576,樹木資料表!$A$1:$K$4024,8,FALSE())</f>
        <v>0</v>
      </c>
    </row>
    <row r="5577" spans="1:12" x14ac:dyDescent="0.2">
      <c r="A5577" s="9">
        <v>5576</v>
      </c>
      <c r="B5577" s="9">
        <v>2023</v>
      </c>
      <c r="C5577" s="1">
        <v>4799</v>
      </c>
      <c r="D5577" s="17" t="str">
        <f>VLOOKUP(C5577,樹木資料表!$A$1:$K$4024,2,FALSE())</f>
        <v>狗骨仔</v>
      </c>
      <c r="E5577" s="11">
        <v>5.5</v>
      </c>
      <c r="G5577" s="17" t="str">
        <f>VLOOKUP($C5577,樹木資料表!$A$1:$K$4024,3,FALSE())</f>
        <v>E</v>
      </c>
      <c r="H5577" s="17">
        <f>VLOOKUP($C5577,樹木資料表!$A$1:$K$4024,4,FALSE())</f>
        <v>3</v>
      </c>
      <c r="I5577" s="17">
        <f>VLOOKUP($C5577,樹木資料表!$A$1:$K$4024,5,FALSE())</f>
        <v>2</v>
      </c>
      <c r="J5577" s="17">
        <f>VLOOKUP($C5577,樹木資料表!$A$1:$K$4024,6,FALSE())</f>
        <v>0.7</v>
      </c>
      <c r="K5577" s="17">
        <f>VLOOKUP($C5577,樹木資料表!$A$1:$K$4024,7,FALSE())</f>
        <v>1.6</v>
      </c>
      <c r="L5577" s="17">
        <f>VLOOKUP($C5577,樹木資料表!$A$1:$K$4024,8,FALSE())</f>
        <v>0</v>
      </c>
    </row>
    <row r="5578" spans="1:12" x14ac:dyDescent="0.2">
      <c r="A5578" s="9">
        <v>5577</v>
      </c>
      <c r="B5578" s="9">
        <v>2023</v>
      </c>
      <c r="C5578" s="1">
        <v>4800</v>
      </c>
      <c r="D5578" s="17" t="str">
        <f>VLOOKUP(C5578,樹木資料表!$A$1:$K$4024,2,FALSE())</f>
        <v>福建賽衛矛</v>
      </c>
      <c r="E5578" s="11">
        <v>2</v>
      </c>
      <c r="G5578" s="17" t="str">
        <f>VLOOKUP($C5578,樹木資料表!$A$1:$K$4024,3,FALSE())</f>
        <v>E</v>
      </c>
      <c r="H5578" s="17">
        <f>VLOOKUP($C5578,樹木資料表!$A$1:$K$4024,4,FALSE())</f>
        <v>3</v>
      </c>
      <c r="I5578" s="17">
        <f>VLOOKUP($C5578,樹木資料表!$A$1:$K$4024,5,FALSE())</f>
        <v>2</v>
      </c>
      <c r="J5578" s="17">
        <f>VLOOKUP($C5578,樹木資料表!$A$1:$K$4024,6,FALSE())</f>
        <v>1.8</v>
      </c>
      <c r="K5578" s="17">
        <f>VLOOKUP($C5578,樹木資料表!$A$1:$K$4024,7,FALSE())</f>
        <v>0.6</v>
      </c>
      <c r="L5578" s="17">
        <f>VLOOKUP($C5578,樹木資料表!$A$1:$K$4024,8,FALSE())</f>
        <v>0</v>
      </c>
    </row>
    <row r="5579" spans="1:12" x14ac:dyDescent="0.2">
      <c r="A5579" s="9">
        <v>5578</v>
      </c>
      <c r="B5579" s="9">
        <v>2023</v>
      </c>
      <c r="C5579" s="1">
        <v>4801</v>
      </c>
      <c r="D5579" s="17" t="str">
        <f>VLOOKUP(C5579,樹木資料表!$A$1:$K$4024,2,FALSE())</f>
        <v>臺灣山茶</v>
      </c>
      <c r="E5579" s="11">
        <v>1.9</v>
      </c>
      <c r="F5579" s="11">
        <v>2.2000000000000002</v>
      </c>
      <c r="G5579" s="17" t="str">
        <f>VLOOKUP($C5579,樹木資料表!$A$1:$K$4024,3,FALSE())</f>
        <v>E</v>
      </c>
      <c r="H5579" s="17">
        <f>VLOOKUP($C5579,樹木資料表!$A$1:$K$4024,4,FALSE())</f>
        <v>3</v>
      </c>
      <c r="I5579" s="17">
        <f>VLOOKUP($C5579,樹木資料表!$A$1:$K$4024,5,FALSE())</f>
        <v>2</v>
      </c>
      <c r="J5579" s="17">
        <f>VLOOKUP($C5579,樹木資料表!$A$1:$K$4024,6,FALSE())</f>
        <v>2</v>
      </c>
      <c r="K5579" s="17">
        <f>VLOOKUP($C5579,樹木資料表!$A$1:$K$4024,7,FALSE())</f>
        <v>2.4</v>
      </c>
      <c r="L5579" s="17">
        <f>VLOOKUP($C5579,樹木資料表!$A$1:$K$4024,8,FALSE())</f>
        <v>0</v>
      </c>
    </row>
    <row r="5580" spans="1:12" x14ac:dyDescent="0.2">
      <c r="A5580" s="9">
        <v>5579</v>
      </c>
      <c r="B5580" s="9">
        <v>2023</v>
      </c>
      <c r="C5580" s="1">
        <v>4802</v>
      </c>
      <c r="D5580" s="17" t="str">
        <f>VLOOKUP(C5580,樹木資料表!$A$1:$K$4024,2,FALSE())</f>
        <v>長葉木薑子</v>
      </c>
      <c r="E5580" s="11">
        <v>17.5</v>
      </c>
      <c r="G5580" s="17" t="str">
        <f>VLOOKUP($C5580,樹木資料表!$A$1:$K$4024,3,FALSE())</f>
        <v>E</v>
      </c>
      <c r="H5580" s="17">
        <f>VLOOKUP($C5580,樹木資料表!$A$1:$K$4024,4,FALSE())</f>
        <v>3</v>
      </c>
      <c r="I5580" s="17">
        <f>VLOOKUP($C5580,樹木資料表!$A$1:$K$4024,5,FALSE())</f>
        <v>2</v>
      </c>
      <c r="J5580" s="17">
        <f>VLOOKUP($C5580,樹木資料表!$A$1:$K$4024,6,FALSE())</f>
        <v>2.8</v>
      </c>
      <c r="K5580" s="17">
        <f>VLOOKUP($C5580,樹木資料表!$A$1:$K$4024,7,FALSE())</f>
        <v>3.2</v>
      </c>
      <c r="L5580" s="17">
        <f>VLOOKUP($C5580,樹木資料表!$A$1:$K$4024,8,FALSE())</f>
        <v>0</v>
      </c>
    </row>
    <row r="5581" spans="1:12" x14ac:dyDescent="0.2">
      <c r="A5581" s="9">
        <v>5580</v>
      </c>
      <c r="B5581" s="9">
        <v>2023</v>
      </c>
      <c r="C5581" s="1">
        <v>4803</v>
      </c>
      <c r="D5581" s="17" t="str">
        <f>VLOOKUP(C5581,樹木資料表!$A$1:$K$4024,2,FALSE())</f>
        <v>臺灣山茶</v>
      </c>
      <c r="E5581" s="11">
        <v>4.4000000000000004</v>
      </c>
      <c r="F5581" s="11">
        <v>5.5</v>
      </c>
      <c r="G5581" s="17" t="str">
        <f>VLOOKUP($C5581,樹木資料表!$A$1:$K$4024,3,FALSE())</f>
        <v>E</v>
      </c>
      <c r="H5581" s="17">
        <f>VLOOKUP($C5581,樹木資料表!$A$1:$K$4024,4,FALSE())</f>
        <v>3</v>
      </c>
      <c r="I5581" s="17">
        <f>VLOOKUP($C5581,樹木資料表!$A$1:$K$4024,5,FALSE())</f>
        <v>2</v>
      </c>
      <c r="J5581" s="17">
        <f>VLOOKUP($C5581,樹木資料表!$A$1:$K$4024,6,FALSE())</f>
        <v>2.5</v>
      </c>
      <c r="K5581" s="17">
        <f>VLOOKUP($C5581,樹木資料表!$A$1:$K$4024,7,FALSE())</f>
        <v>4.2</v>
      </c>
      <c r="L5581" s="17">
        <f>VLOOKUP($C5581,樹木資料表!$A$1:$K$4024,8,FALSE())</f>
        <v>0</v>
      </c>
    </row>
    <row r="5582" spans="1:12" x14ac:dyDescent="0.2">
      <c r="A5582" s="9">
        <v>5581</v>
      </c>
      <c r="B5582" s="9">
        <v>2023</v>
      </c>
      <c r="C5582" s="1">
        <v>4804</v>
      </c>
      <c r="D5582" s="17" t="str">
        <f>VLOOKUP(C5582,樹木資料表!$A$1:$K$4024,2,FALSE())</f>
        <v>小花鼠刺</v>
      </c>
      <c r="E5582" s="11">
        <v>25</v>
      </c>
      <c r="G5582" s="17" t="str">
        <f>VLOOKUP($C5582,樹木資料表!$A$1:$K$4024,3,FALSE())</f>
        <v>E</v>
      </c>
      <c r="H5582" s="17">
        <f>VLOOKUP($C5582,樹木資料表!$A$1:$K$4024,4,FALSE())</f>
        <v>3</v>
      </c>
      <c r="I5582" s="17">
        <f>VLOOKUP($C5582,樹木資料表!$A$1:$K$4024,5,FALSE())</f>
        <v>2</v>
      </c>
      <c r="J5582" s="17">
        <f>VLOOKUP($C5582,樹木資料表!$A$1:$K$4024,6,FALSE())</f>
        <v>2.6</v>
      </c>
      <c r="K5582" s="17">
        <f>VLOOKUP($C5582,樹木資料表!$A$1:$K$4024,7,FALSE())</f>
        <v>4</v>
      </c>
      <c r="L5582" s="17">
        <f>VLOOKUP($C5582,樹木資料表!$A$1:$K$4024,8,FALSE())</f>
        <v>0</v>
      </c>
    </row>
    <row r="5583" spans="1:12" x14ac:dyDescent="0.2">
      <c r="A5583" s="9">
        <v>5582</v>
      </c>
      <c r="B5583" s="9">
        <v>2023</v>
      </c>
      <c r="C5583" s="1">
        <v>4805</v>
      </c>
      <c r="D5583" s="17" t="str">
        <f>VLOOKUP(C5583,樹木資料表!$A$1:$K$4024,2,FALSE())</f>
        <v>臺灣山茶</v>
      </c>
      <c r="E5583" s="11">
        <v>3.5</v>
      </c>
      <c r="F5583" s="11">
        <v>4</v>
      </c>
      <c r="G5583" s="17" t="str">
        <f>VLOOKUP($C5583,樹木資料表!$A$1:$K$4024,3,FALSE())</f>
        <v>E</v>
      </c>
      <c r="H5583" s="17">
        <f>VLOOKUP($C5583,樹木資料表!$A$1:$K$4024,4,FALSE())</f>
        <v>3</v>
      </c>
      <c r="I5583" s="17">
        <f>VLOOKUP($C5583,樹木資料表!$A$1:$K$4024,5,FALSE())</f>
        <v>2</v>
      </c>
      <c r="J5583" s="17">
        <f>VLOOKUP($C5583,樹木資料表!$A$1:$K$4024,6,FALSE())</f>
        <v>3</v>
      </c>
      <c r="K5583" s="17">
        <f>VLOOKUP($C5583,樹木資料表!$A$1:$K$4024,7,FALSE())</f>
        <v>4.5999999999999996</v>
      </c>
      <c r="L5583" s="17">
        <f>VLOOKUP($C5583,樹木資料表!$A$1:$K$4024,8,FALSE())</f>
        <v>0</v>
      </c>
    </row>
    <row r="5584" spans="1:12" x14ac:dyDescent="0.2">
      <c r="A5584" s="9">
        <v>5583</v>
      </c>
      <c r="B5584" s="9">
        <v>2023</v>
      </c>
      <c r="C5584" s="1">
        <v>4806</v>
      </c>
      <c r="D5584" s="17" t="str">
        <f>VLOOKUP(C5584,樹木資料表!$A$1:$K$4024,2,FALSE())</f>
        <v>楊桐葉灰木</v>
      </c>
      <c r="E5584" s="11">
        <v>2.4</v>
      </c>
      <c r="G5584" s="17" t="str">
        <f>VLOOKUP($C5584,樹木資料表!$A$1:$K$4024,3,FALSE())</f>
        <v>E</v>
      </c>
      <c r="H5584" s="17">
        <f>VLOOKUP($C5584,樹木資料表!$A$1:$K$4024,4,FALSE())</f>
        <v>3</v>
      </c>
      <c r="I5584" s="17">
        <f>VLOOKUP($C5584,樹木資料表!$A$1:$K$4024,5,FALSE())</f>
        <v>2</v>
      </c>
      <c r="J5584" s="17">
        <f>VLOOKUP($C5584,樹木資料表!$A$1:$K$4024,6,FALSE())</f>
        <v>3.5</v>
      </c>
      <c r="K5584" s="17">
        <f>VLOOKUP($C5584,樹木資料表!$A$1:$K$4024,7,FALSE())</f>
        <v>3.5</v>
      </c>
      <c r="L5584" s="17">
        <f>VLOOKUP($C5584,樹木資料表!$A$1:$K$4024,8,FALSE())</f>
        <v>0</v>
      </c>
    </row>
    <row r="5585" spans="1:13" x14ac:dyDescent="0.2">
      <c r="A5585" s="9">
        <v>5584</v>
      </c>
      <c r="B5585" s="9">
        <v>2023</v>
      </c>
      <c r="C5585" s="1">
        <v>4807</v>
      </c>
      <c r="D5585" s="17" t="str">
        <f>VLOOKUP(C5585,樹木資料表!$A$1:$K$4024,2,FALSE())</f>
        <v>瓊楠</v>
      </c>
      <c r="E5585" s="11">
        <v>1.8</v>
      </c>
      <c r="G5585" s="17" t="str">
        <f>VLOOKUP($C5585,樹木資料表!$A$1:$K$4024,3,FALSE())</f>
        <v>E</v>
      </c>
      <c r="H5585" s="17">
        <f>VLOOKUP($C5585,樹木資料表!$A$1:$K$4024,4,FALSE())</f>
        <v>3</v>
      </c>
      <c r="I5585" s="17">
        <f>VLOOKUP($C5585,樹木資料表!$A$1:$K$4024,5,FALSE())</f>
        <v>2</v>
      </c>
      <c r="J5585" s="17">
        <f>VLOOKUP($C5585,樹木資料表!$A$1:$K$4024,6,FALSE())</f>
        <v>4.0999999999999996</v>
      </c>
      <c r="K5585" s="17">
        <f>VLOOKUP($C5585,樹木資料表!$A$1:$K$4024,7,FALSE())</f>
        <v>4.2</v>
      </c>
      <c r="L5585" s="17">
        <f>VLOOKUP($C5585,樹木資料表!$A$1:$K$4024,8,FALSE())</f>
        <v>0</v>
      </c>
    </row>
    <row r="5586" spans="1:13" x14ac:dyDescent="0.2">
      <c r="A5586" s="9">
        <v>5585</v>
      </c>
      <c r="B5586" s="9">
        <v>2023</v>
      </c>
      <c r="C5586" s="1">
        <v>4808</v>
      </c>
      <c r="D5586" s="17" t="str">
        <f>VLOOKUP(C5586,樹木資料表!$A$1:$K$4024,2,FALSE())</f>
        <v>瓊楠</v>
      </c>
      <c r="E5586" s="11">
        <v>2.1</v>
      </c>
      <c r="G5586" s="17" t="str">
        <f>VLOOKUP($C5586,樹木資料表!$A$1:$K$4024,3,FALSE())</f>
        <v>E</v>
      </c>
      <c r="H5586" s="17">
        <f>VLOOKUP($C5586,樹木資料表!$A$1:$K$4024,4,FALSE())</f>
        <v>3</v>
      </c>
      <c r="I5586" s="17">
        <f>VLOOKUP($C5586,樹木資料表!$A$1:$K$4024,5,FALSE())</f>
        <v>2</v>
      </c>
      <c r="J5586" s="17">
        <f>VLOOKUP($C5586,樹木資料表!$A$1:$K$4024,6,FALSE())</f>
        <v>3.7</v>
      </c>
      <c r="K5586" s="17">
        <f>VLOOKUP($C5586,樹木資料表!$A$1:$K$4024,7,FALSE())</f>
        <v>2.1</v>
      </c>
      <c r="L5586" s="17">
        <f>VLOOKUP($C5586,樹木資料表!$A$1:$K$4024,8,FALSE())</f>
        <v>0</v>
      </c>
    </row>
    <row r="5587" spans="1:13" x14ac:dyDescent="0.2">
      <c r="A5587" s="9">
        <v>5586</v>
      </c>
      <c r="B5587" s="9">
        <v>2023</v>
      </c>
      <c r="C5587" s="1">
        <v>4809</v>
      </c>
      <c r="D5587" s="17" t="str">
        <f>VLOOKUP(C5587,樹木資料表!$A$1:$K$4024,2,FALSE())</f>
        <v>小葉樹杞</v>
      </c>
      <c r="E5587" s="11">
        <v>2.8</v>
      </c>
      <c r="G5587" s="17" t="str">
        <f>VLOOKUP($C5587,樹木資料表!$A$1:$K$4024,3,FALSE())</f>
        <v>E</v>
      </c>
      <c r="H5587" s="17">
        <f>VLOOKUP($C5587,樹木資料表!$A$1:$K$4024,4,FALSE())</f>
        <v>3</v>
      </c>
      <c r="I5587" s="17">
        <f>VLOOKUP($C5587,樹木資料表!$A$1:$K$4024,5,FALSE())</f>
        <v>2</v>
      </c>
      <c r="J5587" s="17">
        <f>VLOOKUP($C5587,樹木資料表!$A$1:$K$4024,6,FALSE())</f>
        <v>4.0999999999999996</v>
      </c>
      <c r="K5587" s="17">
        <f>VLOOKUP($C5587,樹木資料表!$A$1:$K$4024,7,FALSE())</f>
        <v>2.2999999999999998</v>
      </c>
      <c r="L5587" s="17">
        <f>VLOOKUP($C5587,樹木資料表!$A$1:$K$4024,8,FALSE())</f>
        <v>0</v>
      </c>
    </row>
    <row r="5588" spans="1:13" x14ac:dyDescent="0.2">
      <c r="A5588" s="9">
        <v>5587</v>
      </c>
      <c r="B5588" s="9">
        <v>2023</v>
      </c>
      <c r="C5588" s="1">
        <v>4810</v>
      </c>
      <c r="D5588" s="17" t="str">
        <f>VLOOKUP(C5588,樹木資料表!$A$1:$K$4024,2,FALSE())</f>
        <v>小葉樹杞</v>
      </c>
      <c r="E5588" s="11">
        <v>6.8</v>
      </c>
      <c r="G5588" s="17" t="str">
        <f>VLOOKUP($C5588,樹木資料表!$A$1:$K$4024,3,FALSE())</f>
        <v>E</v>
      </c>
      <c r="H5588" s="17">
        <f>VLOOKUP($C5588,樹木資料表!$A$1:$K$4024,4,FALSE())</f>
        <v>3</v>
      </c>
      <c r="I5588" s="17">
        <f>VLOOKUP($C5588,樹木資料表!$A$1:$K$4024,5,FALSE())</f>
        <v>3</v>
      </c>
      <c r="J5588" s="17">
        <f>VLOOKUP($C5588,樹木資料表!$A$1:$K$4024,6,FALSE())</f>
        <v>4.9000000000000004</v>
      </c>
      <c r="K5588" s="17">
        <f>VLOOKUP($C5588,樹木資料表!$A$1:$K$4024,7,FALSE())</f>
        <v>5</v>
      </c>
      <c r="L5588" s="17">
        <f>VLOOKUP($C5588,樹木資料表!$A$1:$K$4024,8,FALSE())</f>
        <v>0</v>
      </c>
    </row>
    <row r="5589" spans="1:13" x14ac:dyDescent="0.2">
      <c r="A5589" s="9">
        <v>5588</v>
      </c>
      <c r="B5589" s="9">
        <v>2023</v>
      </c>
      <c r="C5589" s="1">
        <v>4811</v>
      </c>
      <c r="D5589" s="17" t="str">
        <f>VLOOKUP(C5589,樹木資料表!$A$1:$K$4024,2,FALSE())</f>
        <v>小葉樹杞</v>
      </c>
      <c r="E5589" s="11">
        <v>1.9</v>
      </c>
      <c r="G5589" s="17" t="str">
        <f>VLOOKUP($C5589,樹木資料表!$A$1:$K$4024,3,FALSE())</f>
        <v>E</v>
      </c>
      <c r="H5589" s="17">
        <f>VLOOKUP($C5589,樹木資料表!$A$1:$K$4024,4,FALSE())</f>
        <v>3</v>
      </c>
      <c r="I5589" s="17">
        <f>VLOOKUP($C5589,樹木資料表!$A$1:$K$4024,5,FALSE())</f>
        <v>3</v>
      </c>
      <c r="J5589" s="17">
        <f>VLOOKUP($C5589,樹木資料表!$A$1:$K$4024,6,FALSE())</f>
        <v>2.2999999999999998</v>
      </c>
      <c r="K5589" s="17">
        <f>VLOOKUP($C5589,樹木資料表!$A$1:$K$4024,7,FALSE())</f>
        <v>3.5</v>
      </c>
      <c r="L5589" s="17">
        <f>VLOOKUP($C5589,樹木資料表!$A$1:$K$4024,8,FALSE())</f>
        <v>0</v>
      </c>
    </row>
    <row r="5590" spans="1:13" x14ac:dyDescent="0.2">
      <c r="A5590" s="9">
        <v>5589</v>
      </c>
      <c r="B5590" s="9">
        <v>2023</v>
      </c>
      <c r="C5590" s="1">
        <v>4812</v>
      </c>
      <c r="D5590" s="17" t="str">
        <f>VLOOKUP(C5590,樹木資料表!$A$1:$K$4024,2,FALSE())</f>
        <v>小葉樹杞</v>
      </c>
      <c r="E5590" s="11">
        <v>3.8</v>
      </c>
      <c r="G5590" s="17" t="str">
        <f>VLOOKUP($C5590,樹木資料表!$A$1:$K$4024,3,FALSE())</f>
        <v>E</v>
      </c>
      <c r="H5590" s="17">
        <f>VLOOKUP($C5590,樹木資料表!$A$1:$K$4024,4,FALSE())</f>
        <v>3</v>
      </c>
      <c r="I5590" s="17">
        <f>VLOOKUP($C5590,樹木資料表!$A$1:$K$4024,5,FALSE())</f>
        <v>3</v>
      </c>
      <c r="J5590" s="17">
        <f>VLOOKUP($C5590,樹木資料表!$A$1:$K$4024,6,FALSE())</f>
        <v>3</v>
      </c>
      <c r="K5590" s="17">
        <f>VLOOKUP($C5590,樹木資料表!$A$1:$K$4024,7,FALSE())</f>
        <v>2.5</v>
      </c>
      <c r="L5590" s="17">
        <f>VLOOKUP($C5590,樹木資料表!$A$1:$K$4024,8,FALSE())</f>
        <v>0</v>
      </c>
    </row>
    <row r="5591" spans="1:13" x14ac:dyDescent="0.2">
      <c r="A5591" s="9">
        <v>5590</v>
      </c>
      <c r="B5591" s="9">
        <v>2023</v>
      </c>
      <c r="C5591" s="1">
        <v>4813</v>
      </c>
      <c r="D5591" s="17" t="str">
        <f>VLOOKUP(C5591,樹木資料表!$A$1:$K$4024,2,FALSE())</f>
        <v>小芽新木薑子</v>
      </c>
      <c r="E5591" s="11">
        <v>1.9</v>
      </c>
      <c r="G5591" s="17" t="str">
        <f>VLOOKUP($C5591,樹木資料表!$A$1:$K$4024,3,FALSE())</f>
        <v>E</v>
      </c>
      <c r="H5591" s="17">
        <f>VLOOKUP($C5591,樹木資料表!$A$1:$K$4024,4,FALSE())</f>
        <v>3</v>
      </c>
      <c r="I5591" s="17">
        <f>VLOOKUP($C5591,樹木資料表!$A$1:$K$4024,5,FALSE())</f>
        <v>3</v>
      </c>
      <c r="J5591" s="17">
        <f>VLOOKUP($C5591,樹木資料表!$A$1:$K$4024,6,FALSE())</f>
        <v>4.7</v>
      </c>
      <c r="K5591" s="17">
        <f>VLOOKUP($C5591,樹木資料表!$A$1:$K$4024,7,FALSE())</f>
        <v>1.5</v>
      </c>
      <c r="L5591" s="17">
        <f>VLOOKUP($C5591,樹木資料表!$A$1:$K$4024,8,FALSE())</f>
        <v>0</v>
      </c>
    </row>
    <row r="5592" spans="1:13" x14ac:dyDescent="0.2">
      <c r="A5592" s="9">
        <v>5591</v>
      </c>
      <c r="B5592" s="9">
        <v>2023</v>
      </c>
      <c r="C5592" s="1">
        <v>4814</v>
      </c>
      <c r="D5592" s="17" t="str">
        <f>VLOOKUP(C5592,樹木資料表!$A$1:$K$4024,2,FALSE())</f>
        <v>小西氏賽楠</v>
      </c>
      <c r="E5592" s="11">
        <v>33.799999999999997</v>
      </c>
      <c r="G5592" s="17" t="str">
        <f>VLOOKUP($C5592,樹木資料表!$A$1:$K$4024,3,FALSE())</f>
        <v>E</v>
      </c>
      <c r="H5592" s="17">
        <f>VLOOKUP($C5592,樹木資料表!$A$1:$K$4024,4,FALSE())</f>
        <v>3</v>
      </c>
      <c r="I5592" s="17">
        <f>VLOOKUP($C5592,樹木資料表!$A$1:$K$4024,5,FALSE())</f>
        <v>3</v>
      </c>
      <c r="J5592" s="17">
        <f>VLOOKUP($C5592,樹木資料表!$A$1:$K$4024,6,FALSE())</f>
        <v>4.2</v>
      </c>
      <c r="K5592" s="17">
        <f>VLOOKUP($C5592,樹木資料表!$A$1:$K$4024,7,FALSE())</f>
        <v>0.7</v>
      </c>
      <c r="L5592" s="17">
        <f>VLOOKUP($C5592,樹木資料表!$A$1:$K$4024,8,FALSE())</f>
        <v>0</v>
      </c>
    </row>
    <row r="5593" spans="1:13" x14ac:dyDescent="0.2">
      <c r="A5593" s="9">
        <v>5592</v>
      </c>
      <c r="B5593" s="9">
        <v>2023</v>
      </c>
      <c r="C5593" s="1">
        <v>4815</v>
      </c>
      <c r="D5593" s="17" t="str">
        <f>VLOOKUP(C5593,樹木資料表!$A$1:$K$4024,2,FALSE())</f>
        <v>小葉樹杞</v>
      </c>
      <c r="E5593" s="11">
        <v>2.2999999999999998</v>
      </c>
      <c r="G5593" s="17" t="str">
        <f>VLOOKUP($C5593,樹木資料表!$A$1:$K$4024,3,FALSE())</f>
        <v>E</v>
      </c>
      <c r="H5593" s="17">
        <f>VLOOKUP($C5593,樹木資料表!$A$1:$K$4024,4,FALSE())</f>
        <v>3</v>
      </c>
      <c r="I5593" s="17">
        <f>VLOOKUP($C5593,樹木資料表!$A$1:$K$4024,5,FALSE())</f>
        <v>3</v>
      </c>
      <c r="J5593" s="17">
        <f>VLOOKUP($C5593,樹木資料表!$A$1:$K$4024,6,FALSE())</f>
        <v>3</v>
      </c>
      <c r="K5593" s="17">
        <f>VLOOKUP($C5593,樹木資料表!$A$1:$K$4024,7,FALSE())</f>
        <v>0.8</v>
      </c>
      <c r="L5593" s="17">
        <f>VLOOKUP($C5593,樹木資料表!$A$1:$K$4024,8,FALSE())</f>
        <v>0</v>
      </c>
    </row>
    <row r="5594" spans="1:13" x14ac:dyDescent="0.2">
      <c r="A5594" s="9">
        <v>5593</v>
      </c>
      <c r="B5594" s="9">
        <v>2023</v>
      </c>
      <c r="C5594" s="1">
        <v>4817</v>
      </c>
      <c r="D5594" s="17" t="str">
        <f>VLOOKUP(C5594,樹木資料表!$A$1:$K$4024,2,FALSE())</f>
        <v>長葉木薑子</v>
      </c>
      <c r="E5594" s="11">
        <v>26</v>
      </c>
      <c r="G5594" s="17" t="str">
        <f>VLOOKUP($C5594,樹木資料表!$A$1:$K$4024,3,FALSE())</f>
        <v>E</v>
      </c>
      <c r="H5594" s="17">
        <f>VLOOKUP($C5594,樹木資料表!$A$1:$K$4024,4,FALSE())</f>
        <v>3</v>
      </c>
      <c r="I5594" s="17">
        <f>VLOOKUP($C5594,樹木資料表!$A$1:$K$4024,5,FALSE())</f>
        <v>3</v>
      </c>
      <c r="J5594" s="17">
        <f>VLOOKUP($C5594,樹木資料表!$A$1:$K$4024,6,FALSE())</f>
        <v>2</v>
      </c>
      <c r="K5594" s="17">
        <f>VLOOKUP($C5594,樹木資料表!$A$1:$K$4024,7,FALSE())</f>
        <v>0.3</v>
      </c>
      <c r="L5594" s="17">
        <f>VLOOKUP($C5594,樹木資料表!$A$1:$K$4024,8,FALSE())</f>
        <v>0</v>
      </c>
    </row>
    <row r="5595" spans="1:13" x14ac:dyDescent="0.2">
      <c r="A5595" s="9">
        <v>5594</v>
      </c>
      <c r="B5595" s="9">
        <v>2023</v>
      </c>
      <c r="C5595" s="1">
        <v>4818</v>
      </c>
      <c r="D5595" s="17" t="str">
        <f>VLOOKUP(C5595,樹木資料表!$A$1:$K$4024,2,FALSE())</f>
        <v>小葉樹杞</v>
      </c>
      <c r="E5595" s="11">
        <v>3.5</v>
      </c>
      <c r="G5595" s="17" t="str">
        <f>VLOOKUP($C5595,樹木資料表!$A$1:$K$4024,3,FALSE())</f>
        <v>E</v>
      </c>
      <c r="H5595" s="17">
        <f>VLOOKUP($C5595,樹木資料表!$A$1:$K$4024,4,FALSE())</f>
        <v>3</v>
      </c>
      <c r="I5595" s="17">
        <f>VLOOKUP($C5595,樹木資料表!$A$1:$K$4024,5,FALSE())</f>
        <v>3</v>
      </c>
      <c r="J5595" s="17">
        <f>VLOOKUP($C5595,樹木資料表!$A$1:$K$4024,6,FALSE())</f>
        <v>2.2000000000000002</v>
      </c>
      <c r="K5595" s="17">
        <f>VLOOKUP($C5595,樹木資料表!$A$1:$K$4024,7,FALSE())</f>
        <v>1.7</v>
      </c>
      <c r="L5595" s="17">
        <f>VLOOKUP($C5595,樹木資料表!$A$1:$K$4024,8,FALSE())</f>
        <v>0</v>
      </c>
    </row>
    <row r="5596" spans="1:13" x14ac:dyDescent="0.2">
      <c r="A5596" s="9">
        <v>5595</v>
      </c>
      <c r="B5596" s="9">
        <v>2023</v>
      </c>
      <c r="C5596" s="1">
        <v>4819</v>
      </c>
      <c r="D5596" s="17" t="str">
        <f>VLOOKUP(C5596,樹木資料表!$A$1:$K$4024,2,FALSE())</f>
        <v>小葉樹杞</v>
      </c>
      <c r="E5596" s="11">
        <v>1.7</v>
      </c>
      <c r="G5596" s="17" t="str">
        <f>VLOOKUP($C5596,樹木資料表!$A$1:$K$4024,3,FALSE())</f>
        <v>E</v>
      </c>
      <c r="H5596" s="17">
        <f>VLOOKUP($C5596,樹木資料表!$A$1:$K$4024,4,FALSE())</f>
        <v>3</v>
      </c>
      <c r="I5596" s="17">
        <f>VLOOKUP($C5596,樹木資料表!$A$1:$K$4024,5,FALSE())</f>
        <v>3</v>
      </c>
      <c r="J5596" s="17">
        <f>VLOOKUP($C5596,樹木資料表!$A$1:$K$4024,6,FALSE())</f>
        <v>1.9</v>
      </c>
      <c r="K5596" s="17">
        <f>VLOOKUP($C5596,樹木資料表!$A$1:$K$4024,7,FALSE())</f>
        <v>1.8</v>
      </c>
      <c r="L5596" s="17">
        <f>VLOOKUP($C5596,樹木資料表!$A$1:$K$4024,8,FALSE())</f>
        <v>0</v>
      </c>
    </row>
    <row r="5597" spans="1:13" x14ac:dyDescent="0.2">
      <c r="A5597" s="9">
        <v>5596</v>
      </c>
      <c r="B5597" s="9">
        <v>2023</v>
      </c>
      <c r="C5597" s="1">
        <v>4820</v>
      </c>
      <c r="D5597" s="17" t="str">
        <f>VLOOKUP(C5597,樹木資料表!$A$1:$K$4024,2,FALSE())</f>
        <v>小葉樹杞</v>
      </c>
      <c r="E5597" s="11">
        <v>2.6</v>
      </c>
      <c r="G5597" s="17" t="str">
        <f>VLOOKUP($C5597,樹木資料表!$A$1:$K$4024,3,FALSE())</f>
        <v>E</v>
      </c>
      <c r="H5597" s="17">
        <f>VLOOKUP($C5597,樹木資料表!$A$1:$K$4024,4,FALSE())</f>
        <v>3</v>
      </c>
      <c r="I5597" s="17">
        <f>VLOOKUP($C5597,樹木資料表!$A$1:$K$4024,5,FALSE())</f>
        <v>3</v>
      </c>
      <c r="J5597" s="17">
        <f>VLOOKUP($C5597,樹木資料表!$A$1:$K$4024,6,FALSE())</f>
        <v>1.1000000000000001</v>
      </c>
      <c r="K5597" s="17">
        <f>VLOOKUP($C5597,樹木資料表!$A$1:$K$4024,7,FALSE())</f>
        <v>0.9</v>
      </c>
      <c r="L5597" s="17">
        <f>VLOOKUP($C5597,樹木資料表!$A$1:$K$4024,8,FALSE())</f>
        <v>0</v>
      </c>
    </row>
    <row r="5598" spans="1:13" x14ac:dyDescent="0.2">
      <c r="A5598" s="9">
        <v>5597</v>
      </c>
      <c r="B5598" s="9">
        <v>2023</v>
      </c>
      <c r="C5598" s="1">
        <v>4821</v>
      </c>
      <c r="D5598" s="17" t="str">
        <f>VLOOKUP(C5598,樹木資料表!$A$1:$K$4024,2,FALSE())</f>
        <v>小葉樹杞</v>
      </c>
      <c r="E5598" s="29">
        <v>3</v>
      </c>
      <c r="G5598" s="17" t="str">
        <f>VLOOKUP($C5598,樹木資料表!$A$1:$K$4024,3,FALSE())</f>
        <v>E</v>
      </c>
      <c r="H5598" s="17">
        <f>VLOOKUP($C5598,樹木資料表!$A$1:$K$4024,4,FALSE())</f>
        <v>3</v>
      </c>
      <c r="I5598" s="17">
        <f>VLOOKUP($C5598,樹木資料表!$A$1:$K$4024,5,FALSE())</f>
        <v>3</v>
      </c>
      <c r="J5598" s="17">
        <f>VLOOKUP($C5598,樹木資料表!$A$1:$K$4024,6,FALSE())</f>
        <v>0.5</v>
      </c>
      <c r="K5598" s="17">
        <f>VLOOKUP($C5598,樹木資料表!$A$1:$K$4024,7,FALSE())</f>
        <v>0.9</v>
      </c>
      <c r="L5598" s="17">
        <f>VLOOKUP($C5598,樹木資料表!$A$1:$K$4024,8,FALSE())</f>
        <v>0</v>
      </c>
      <c r="M5598" s="8" t="s">
        <v>129</v>
      </c>
    </row>
    <row r="5599" spans="1:13" x14ac:dyDescent="0.2">
      <c r="A5599" s="9">
        <v>5598</v>
      </c>
      <c r="B5599" s="9">
        <v>2023</v>
      </c>
      <c r="C5599" s="1">
        <v>4822</v>
      </c>
      <c r="D5599" s="17" t="str">
        <f>VLOOKUP(C5599,樹木資料表!$A$1:$K$4024,2,FALSE())</f>
        <v>小葉樹杞</v>
      </c>
      <c r="E5599" s="11">
        <v>2.1</v>
      </c>
      <c r="G5599" s="17" t="str">
        <f>VLOOKUP($C5599,樹木資料表!$A$1:$K$4024,3,FALSE())</f>
        <v>E</v>
      </c>
      <c r="H5599" s="17">
        <f>VLOOKUP($C5599,樹木資料表!$A$1:$K$4024,4,FALSE())</f>
        <v>3</v>
      </c>
      <c r="I5599" s="17">
        <f>VLOOKUP($C5599,樹木資料表!$A$1:$K$4024,5,FALSE())</f>
        <v>3</v>
      </c>
      <c r="J5599" s="17">
        <f>VLOOKUP($C5599,樹木資料表!$A$1:$K$4024,6,FALSE())</f>
        <v>0.3</v>
      </c>
      <c r="K5599" s="17">
        <f>VLOOKUP($C5599,樹木資料表!$A$1:$K$4024,7,FALSE())</f>
        <v>3.3</v>
      </c>
      <c r="L5599" s="17">
        <f>VLOOKUP($C5599,樹木資料表!$A$1:$K$4024,8,FALSE())</f>
        <v>0</v>
      </c>
    </row>
    <row r="5600" spans="1:13" x14ac:dyDescent="0.2">
      <c r="A5600" s="9">
        <v>5599</v>
      </c>
      <c r="B5600" s="9">
        <v>2023</v>
      </c>
      <c r="C5600" s="27">
        <v>8889</v>
      </c>
      <c r="D5600" s="17" t="str">
        <f>VLOOKUP(C5600,樹木資料表!$A$1:$K$4024,2,FALSE())</f>
        <v>小葉樹杞</v>
      </c>
      <c r="E5600" s="29">
        <v>3</v>
      </c>
      <c r="G5600" s="17" t="str">
        <f>VLOOKUP($C5600,樹木資料表!$A$1:$K$4024,3,FALSE())</f>
        <v>E</v>
      </c>
      <c r="H5600" s="17">
        <f>VLOOKUP($C5600,樹木資料表!$A$1:$K$4024,4,FALSE())</f>
        <v>3</v>
      </c>
      <c r="I5600" s="17">
        <f>VLOOKUP($C5600,樹木資料表!$A$1:$K$4024,5,FALSE())</f>
        <v>3</v>
      </c>
      <c r="J5600" s="17">
        <f>VLOOKUP($C5600,樹木資料表!$A$1:$K$4024,6,FALSE())</f>
        <v>2.4</v>
      </c>
      <c r="K5600" s="17">
        <f>VLOOKUP($C5600,樹木資料表!$A$1:$K$4024,7,FALSE())</f>
        <v>0.8</v>
      </c>
      <c r="L5600" s="17">
        <f>VLOOKUP($C5600,樹木資料表!$A$1:$K$4024,8,FALSE())</f>
        <v>4816</v>
      </c>
      <c r="M5600" s="8" t="s">
        <v>184</v>
      </c>
    </row>
    <row r="5601" spans="1:13" x14ac:dyDescent="0.2">
      <c r="A5601" s="9">
        <v>5600</v>
      </c>
      <c r="B5601" s="9">
        <v>2023</v>
      </c>
      <c r="C5601" s="28">
        <v>8890</v>
      </c>
      <c r="D5601" s="17" t="str">
        <f>VLOOKUP(C5601,樹木資料表!$A$1:$K$4024,2,FALSE())</f>
        <v>小葉樹杞</v>
      </c>
      <c r="E5601" s="11">
        <v>1.2</v>
      </c>
      <c r="G5601" s="17" t="str">
        <f>VLOOKUP($C5601,樹木資料表!$A$1:$K$4024,3,FALSE())</f>
        <v>E</v>
      </c>
      <c r="H5601" s="17">
        <f>VLOOKUP($C5601,樹木資料表!$A$1:$K$4024,4,FALSE())</f>
        <v>3</v>
      </c>
      <c r="I5601" s="17">
        <f>VLOOKUP($C5601,樹木資料表!$A$1:$K$4024,5,FALSE())</f>
        <v>3</v>
      </c>
      <c r="J5601" s="17">
        <f>VLOOKUP($C5601,樹木資料表!$A$1:$K$4024,6,FALSE())</f>
        <v>3.8</v>
      </c>
      <c r="K5601" s="17">
        <f>VLOOKUP($C5601,樹木資料表!$A$1:$K$4024,7,FALSE())</f>
        <v>4</v>
      </c>
      <c r="L5601" s="17">
        <f>VLOOKUP($C5601,樹木資料表!$A$1:$K$4024,8,FALSE())</f>
        <v>0</v>
      </c>
      <c r="M5601" s="8" t="s">
        <v>123</v>
      </c>
    </row>
    <row r="5602" spans="1:13" x14ac:dyDescent="0.2">
      <c r="A5602" s="9">
        <v>5601</v>
      </c>
      <c r="B5602" s="9">
        <v>2023</v>
      </c>
      <c r="C5602" s="28">
        <v>8891</v>
      </c>
      <c r="D5602" s="17" t="str">
        <f>VLOOKUP(C5602,樹木資料表!$A$1:$K$4024,2,FALSE())</f>
        <v>小葉樹杞</v>
      </c>
      <c r="E5602" s="11">
        <v>1</v>
      </c>
      <c r="G5602" s="17" t="str">
        <f>VLOOKUP($C5602,樹木資料表!$A$1:$K$4024,3,FALSE())</f>
        <v>E</v>
      </c>
      <c r="H5602" s="17">
        <f>VLOOKUP($C5602,樹木資料表!$A$1:$K$4024,4,FALSE())</f>
        <v>3</v>
      </c>
      <c r="I5602" s="17">
        <f>VLOOKUP($C5602,樹木資料表!$A$1:$K$4024,5,FALSE())</f>
        <v>3</v>
      </c>
      <c r="J5602" s="17">
        <f>VLOOKUP($C5602,樹木資料表!$A$1:$K$4024,6,FALSE())</f>
        <v>4</v>
      </c>
      <c r="K5602" s="17">
        <f>VLOOKUP($C5602,樹木資料表!$A$1:$K$4024,7,FALSE())</f>
        <v>4.2</v>
      </c>
      <c r="L5602" s="17">
        <f>VLOOKUP($C5602,樹木資料表!$A$1:$K$4024,8,FALSE())</f>
        <v>0</v>
      </c>
      <c r="M5602" s="8" t="s">
        <v>123</v>
      </c>
    </row>
    <row r="5603" spans="1:13" x14ac:dyDescent="0.2">
      <c r="A5603" s="9">
        <v>5602</v>
      </c>
      <c r="B5603" s="9">
        <v>2023</v>
      </c>
      <c r="C5603" s="1">
        <v>4823</v>
      </c>
      <c r="D5603" s="17" t="str">
        <f>VLOOKUP(C5603,樹木資料表!$A$1:$K$4024,2,FALSE())</f>
        <v>小葉樹杞</v>
      </c>
      <c r="E5603" s="11">
        <v>5.7</v>
      </c>
      <c r="G5603" s="17" t="str">
        <f>VLOOKUP($C5603,樹木資料表!$A$1:$K$4024,3,FALSE())</f>
        <v>E</v>
      </c>
      <c r="H5603" s="17">
        <f>VLOOKUP($C5603,樹木資料表!$A$1:$K$4024,4,FALSE())</f>
        <v>3</v>
      </c>
      <c r="I5603" s="17">
        <f>VLOOKUP($C5603,樹木資料表!$A$1:$K$4024,5,FALSE())</f>
        <v>4</v>
      </c>
      <c r="J5603" s="17">
        <f>VLOOKUP($C5603,樹木資料表!$A$1:$K$4024,6,FALSE())</f>
        <v>4.8</v>
      </c>
      <c r="K5603" s="17">
        <f>VLOOKUP($C5603,樹木資料表!$A$1:$K$4024,7,FALSE())</f>
        <v>2</v>
      </c>
      <c r="L5603" s="17">
        <f>VLOOKUP($C5603,樹木資料表!$A$1:$K$4024,8,FALSE())</f>
        <v>0</v>
      </c>
    </row>
    <row r="5604" spans="1:13" x14ac:dyDescent="0.2">
      <c r="A5604" s="9">
        <v>5603</v>
      </c>
      <c r="B5604" s="9">
        <v>2023</v>
      </c>
      <c r="C5604" s="1">
        <v>4824</v>
      </c>
      <c r="D5604" s="17" t="str">
        <f>VLOOKUP(C5604,樹木資料表!$A$1:$K$4024,2,FALSE())</f>
        <v>變葉新木薑子</v>
      </c>
      <c r="E5604" s="11">
        <v>14.8</v>
      </c>
      <c r="G5604" s="17" t="str">
        <f>VLOOKUP($C5604,樹木資料表!$A$1:$K$4024,3,FALSE())</f>
        <v>E</v>
      </c>
      <c r="H5604" s="17">
        <f>VLOOKUP($C5604,樹木資料表!$A$1:$K$4024,4,FALSE())</f>
        <v>3</v>
      </c>
      <c r="I5604" s="17">
        <f>VLOOKUP($C5604,樹木資料表!$A$1:$K$4024,5,FALSE())</f>
        <v>4</v>
      </c>
      <c r="J5604" s="17">
        <f>VLOOKUP($C5604,樹木資料表!$A$1:$K$4024,6,FALSE())</f>
        <v>4.7</v>
      </c>
      <c r="K5604" s="17">
        <f>VLOOKUP($C5604,樹木資料表!$A$1:$K$4024,7,FALSE())</f>
        <v>2.1</v>
      </c>
      <c r="L5604" s="17">
        <f>VLOOKUP($C5604,樹木資料表!$A$1:$K$4024,8,FALSE())</f>
        <v>0</v>
      </c>
    </row>
    <row r="5605" spans="1:13" x14ac:dyDescent="0.2">
      <c r="A5605" s="9">
        <v>5604</v>
      </c>
      <c r="B5605" s="9">
        <v>2023</v>
      </c>
      <c r="C5605" s="1">
        <v>4825</v>
      </c>
      <c r="D5605" s="17" t="str">
        <f>VLOOKUP(C5605,樹木資料表!$A$1:$K$4024,2,FALSE())</f>
        <v>變葉新木薑子</v>
      </c>
      <c r="E5605" s="20">
        <v>0</v>
      </c>
      <c r="G5605" s="17" t="str">
        <f>VLOOKUP($C5605,樹木資料表!$A$1:$K$4024,3,FALSE())</f>
        <v>E</v>
      </c>
      <c r="H5605" s="17">
        <f>VLOOKUP($C5605,樹木資料表!$A$1:$K$4024,4,FALSE())</f>
        <v>3</v>
      </c>
      <c r="I5605" s="17">
        <f>VLOOKUP($C5605,樹木資料表!$A$1:$K$4024,5,FALSE())</f>
        <v>4</v>
      </c>
      <c r="J5605" s="17">
        <f>VLOOKUP($C5605,樹木資料表!$A$1:$K$4024,6,FALSE())</f>
        <v>4.7</v>
      </c>
      <c r="K5605" s="17">
        <f>VLOOKUP($C5605,樹木資料表!$A$1:$K$4024,7,FALSE())</f>
        <v>2.2999999999999998</v>
      </c>
      <c r="L5605" s="17">
        <f>VLOOKUP($C5605,樹木資料表!$A$1:$K$4024,8,FALSE())</f>
        <v>0</v>
      </c>
      <c r="M5605" s="8" t="s">
        <v>131</v>
      </c>
    </row>
    <row r="5606" spans="1:13" x14ac:dyDescent="0.2">
      <c r="A5606" s="9">
        <v>5605</v>
      </c>
      <c r="B5606" s="9">
        <v>2023</v>
      </c>
      <c r="C5606" s="1">
        <v>4826</v>
      </c>
      <c r="D5606" s="17" t="str">
        <f>VLOOKUP(C5606,樹木資料表!$A$1:$K$4024,2,FALSE())</f>
        <v>杏葉石櫟</v>
      </c>
      <c r="E5606" s="11">
        <v>49</v>
      </c>
      <c r="G5606" s="17" t="str">
        <f>VLOOKUP($C5606,樹木資料表!$A$1:$K$4024,3,FALSE())</f>
        <v>E</v>
      </c>
      <c r="H5606" s="17">
        <f>VLOOKUP($C5606,樹木資料表!$A$1:$K$4024,4,FALSE())</f>
        <v>3</v>
      </c>
      <c r="I5606" s="17">
        <f>VLOOKUP($C5606,樹木資料表!$A$1:$K$4024,5,FALSE())</f>
        <v>4</v>
      </c>
      <c r="J5606" s="17">
        <f>VLOOKUP($C5606,樹木資料表!$A$1:$K$4024,6,FALSE())</f>
        <v>2.2999999999999998</v>
      </c>
      <c r="K5606" s="17">
        <f>VLOOKUP($C5606,樹木資料表!$A$1:$K$4024,7,FALSE())</f>
        <v>3.3</v>
      </c>
      <c r="L5606" s="17">
        <f>VLOOKUP($C5606,樹木資料表!$A$1:$K$4024,8,FALSE())</f>
        <v>0</v>
      </c>
    </row>
    <row r="5607" spans="1:13" x14ac:dyDescent="0.2">
      <c r="A5607" s="9">
        <v>5606</v>
      </c>
      <c r="B5607" s="9">
        <v>2023</v>
      </c>
      <c r="C5607" s="1">
        <v>4827</v>
      </c>
      <c r="D5607" s="17" t="str">
        <f>VLOOKUP(C5607,樹木資料表!$A$1:$K$4024,2,FALSE())</f>
        <v>臺灣山茶</v>
      </c>
      <c r="E5607" s="11">
        <v>4</v>
      </c>
      <c r="F5607" s="11">
        <v>4.5</v>
      </c>
      <c r="G5607" s="17" t="str">
        <f>VLOOKUP($C5607,樹木資料表!$A$1:$K$4024,3,FALSE())</f>
        <v>E</v>
      </c>
      <c r="H5607" s="17">
        <f>VLOOKUP($C5607,樹木資料表!$A$1:$K$4024,4,FALSE())</f>
        <v>3</v>
      </c>
      <c r="I5607" s="17">
        <f>VLOOKUP($C5607,樹木資料表!$A$1:$K$4024,5,FALSE())</f>
        <v>4</v>
      </c>
      <c r="J5607" s="17">
        <f>VLOOKUP($C5607,樹木資料表!$A$1:$K$4024,6,FALSE())</f>
        <v>2.8</v>
      </c>
      <c r="K5607" s="17">
        <f>VLOOKUP($C5607,樹木資料表!$A$1:$K$4024,7,FALSE())</f>
        <v>1.8</v>
      </c>
      <c r="L5607" s="17">
        <f>VLOOKUP($C5607,樹木資料表!$A$1:$K$4024,8,FALSE())</f>
        <v>0</v>
      </c>
    </row>
    <row r="5608" spans="1:13" x14ac:dyDescent="0.2">
      <c r="A5608" s="9">
        <v>5607</v>
      </c>
      <c r="B5608" s="9">
        <v>2023</v>
      </c>
      <c r="C5608" s="1">
        <v>4828</v>
      </c>
      <c r="D5608" s="17" t="str">
        <f>VLOOKUP(C5608,樹木資料表!$A$1:$K$4024,2,FALSE())</f>
        <v>小葉樹杞</v>
      </c>
      <c r="E5608" s="11">
        <v>2.2000000000000002</v>
      </c>
      <c r="G5608" s="17" t="str">
        <f>VLOOKUP($C5608,樹木資料表!$A$1:$K$4024,3,FALSE())</f>
        <v>E</v>
      </c>
      <c r="H5608" s="17">
        <f>VLOOKUP($C5608,樹木資料表!$A$1:$K$4024,4,FALSE())</f>
        <v>3</v>
      </c>
      <c r="I5608" s="17">
        <f>VLOOKUP($C5608,樹木資料表!$A$1:$K$4024,5,FALSE())</f>
        <v>4</v>
      </c>
      <c r="J5608" s="17">
        <f>VLOOKUP($C5608,樹木資料表!$A$1:$K$4024,6,FALSE())</f>
        <v>4</v>
      </c>
      <c r="K5608" s="17">
        <f>VLOOKUP($C5608,樹木資料表!$A$1:$K$4024,7,FALSE())</f>
        <v>1.1000000000000001</v>
      </c>
      <c r="L5608" s="17">
        <f>VLOOKUP($C5608,樹木資料表!$A$1:$K$4024,8,FALSE())</f>
        <v>0</v>
      </c>
    </row>
    <row r="5609" spans="1:13" x14ac:dyDescent="0.2">
      <c r="A5609" s="9">
        <v>5608</v>
      </c>
      <c r="B5609" s="9">
        <v>2023</v>
      </c>
      <c r="C5609" s="1">
        <v>4829</v>
      </c>
      <c r="D5609" s="17" t="str">
        <f>VLOOKUP(C5609,樹木資料表!$A$1:$K$4024,2,FALSE())</f>
        <v>臺灣山茶</v>
      </c>
      <c r="E5609" s="20">
        <v>0</v>
      </c>
      <c r="G5609" s="17" t="str">
        <f>VLOOKUP($C5609,樹木資料表!$A$1:$K$4024,3,FALSE())</f>
        <v>E</v>
      </c>
      <c r="H5609" s="17">
        <f>VLOOKUP($C5609,樹木資料表!$A$1:$K$4024,4,FALSE())</f>
        <v>3</v>
      </c>
      <c r="I5609" s="17">
        <f>VLOOKUP($C5609,樹木資料表!$A$1:$K$4024,5,FALSE())</f>
        <v>4</v>
      </c>
      <c r="J5609" s="17">
        <f>VLOOKUP($C5609,樹木資料表!$A$1:$K$4024,6,FALSE())</f>
        <v>3.3</v>
      </c>
      <c r="K5609" s="17">
        <f>VLOOKUP($C5609,樹木資料表!$A$1:$K$4024,7,FALSE())</f>
        <v>0.4</v>
      </c>
      <c r="L5609" s="17">
        <f>VLOOKUP($C5609,樹木資料表!$A$1:$K$4024,8,FALSE())</f>
        <v>0</v>
      </c>
      <c r="M5609" s="8" t="s">
        <v>164</v>
      </c>
    </row>
    <row r="5610" spans="1:13" x14ac:dyDescent="0.2">
      <c r="A5610" s="9">
        <v>5609</v>
      </c>
      <c r="B5610" s="9">
        <v>2023</v>
      </c>
      <c r="C5610" s="1">
        <v>4830</v>
      </c>
      <c r="D5610" s="17" t="str">
        <f>VLOOKUP(C5610,樹木資料表!$A$1:$K$4024,2,FALSE())</f>
        <v>小葉樹杞</v>
      </c>
      <c r="E5610" s="11">
        <v>2.2999999999999998</v>
      </c>
      <c r="G5610" s="17" t="str">
        <f>VLOOKUP($C5610,樹木資料表!$A$1:$K$4024,3,FALSE())</f>
        <v>E</v>
      </c>
      <c r="H5610" s="17">
        <f>VLOOKUP($C5610,樹木資料表!$A$1:$K$4024,4,FALSE())</f>
        <v>3</v>
      </c>
      <c r="I5610" s="17">
        <f>VLOOKUP($C5610,樹木資料表!$A$1:$K$4024,5,FALSE())</f>
        <v>4</v>
      </c>
      <c r="J5610" s="17">
        <f>VLOOKUP($C5610,樹木資料表!$A$1:$K$4024,6,FALSE())</f>
        <v>2.6</v>
      </c>
      <c r="K5610" s="17">
        <f>VLOOKUP($C5610,樹木資料表!$A$1:$K$4024,7,FALSE())</f>
        <v>1</v>
      </c>
      <c r="L5610" s="17">
        <f>VLOOKUP($C5610,樹木資料表!$A$1:$K$4024,8,FALSE())</f>
        <v>0</v>
      </c>
    </row>
    <row r="5611" spans="1:13" x14ac:dyDescent="0.2">
      <c r="A5611" s="9">
        <v>5610</v>
      </c>
      <c r="B5611" s="9">
        <v>2023</v>
      </c>
      <c r="C5611" s="1">
        <v>4831</v>
      </c>
      <c r="D5611" s="17" t="str">
        <f>VLOOKUP(C5611,樹木資料表!$A$1:$K$4024,2,FALSE())</f>
        <v>長葉木薑子</v>
      </c>
      <c r="E5611" s="11">
        <v>14.5</v>
      </c>
      <c r="G5611" s="17" t="str">
        <f>VLOOKUP($C5611,樹木資料表!$A$1:$K$4024,3,FALSE())</f>
        <v>E</v>
      </c>
      <c r="H5611" s="17">
        <f>VLOOKUP($C5611,樹木資料表!$A$1:$K$4024,4,FALSE())</f>
        <v>3</v>
      </c>
      <c r="I5611" s="17">
        <f>VLOOKUP($C5611,樹木資料表!$A$1:$K$4024,5,FALSE())</f>
        <v>4</v>
      </c>
      <c r="J5611" s="17">
        <f>VLOOKUP($C5611,樹木資料表!$A$1:$K$4024,6,FALSE())</f>
        <v>0.8</v>
      </c>
      <c r="K5611" s="17">
        <f>VLOOKUP($C5611,樹木資料表!$A$1:$K$4024,7,FALSE())</f>
        <v>2.7</v>
      </c>
      <c r="L5611" s="17">
        <f>VLOOKUP($C5611,樹木資料表!$A$1:$K$4024,8,FALSE())</f>
        <v>0</v>
      </c>
    </row>
    <row r="5612" spans="1:13" x14ac:dyDescent="0.2">
      <c r="A5612" s="9">
        <v>5611</v>
      </c>
      <c r="B5612" s="9">
        <v>2023</v>
      </c>
      <c r="C5612" s="1">
        <v>4832</v>
      </c>
      <c r="D5612" s="17" t="str">
        <f>VLOOKUP(C5612,樹木資料表!$A$1:$K$4024,2,FALSE())</f>
        <v>鵝掌柴</v>
      </c>
      <c r="E5612" s="11">
        <v>45</v>
      </c>
      <c r="G5612" s="17" t="str">
        <f>VLOOKUP($C5612,樹木資料表!$A$1:$K$4024,3,FALSE())</f>
        <v>E</v>
      </c>
      <c r="H5612" s="17">
        <f>VLOOKUP($C5612,樹木資料表!$A$1:$K$4024,4,FALSE())</f>
        <v>3</v>
      </c>
      <c r="I5612" s="17">
        <f>VLOOKUP($C5612,樹木資料表!$A$1:$K$4024,5,FALSE())</f>
        <v>4</v>
      </c>
      <c r="J5612" s="17">
        <f>VLOOKUP($C5612,樹木資料表!$A$1:$K$4024,6,FALSE())</f>
        <v>3</v>
      </c>
      <c r="K5612" s="17">
        <f>VLOOKUP($C5612,樹木資料表!$A$1:$K$4024,7,FALSE())</f>
        <v>3.4</v>
      </c>
      <c r="L5612" s="17">
        <f>VLOOKUP($C5612,樹木資料表!$A$1:$K$4024,8,FALSE())</f>
        <v>0</v>
      </c>
    </row>
    <row r="5613" spans="1:13" x14ac:dyDescent="0.2">
      <c r="A5613" s="9">
        <v>5612</v>
      </c>
      <c r="B5613" s="9">
        <v>2023</v>
      </c>
      <c r="C5613" s="1">
        <v>4833</v>
      </c>
      <c r="D5613" s="17" t="str">
        <f>VLOOKUP(C5613,樹木資料表!$A$1:$K$4024,2,FALSE())</f>
        <v>香桂</v>
      </c>
      <c r="E5613" s="11">
        <v>25.5</v>
      </c>
      <c r="G5613" s="17" t="str">
        <f>VLOOKUP($C5613,樹木資料表!$A$1:$K$4024,3,FALSE())</f>
        <v>E</v>
      </c>
      <c r="H5613" s="17">
        <f>VLOOKUP($C5613,樹木資料表!$A$1:$K$4024,4,FALSE())</f>
        <v>3</v>
      </c>
      <c r="I5613" s="17">
        <f>VLOOKUP($C5613,樹木資料表!$A$1:$K$4024,5,FALSE())</f>
        <v>4</v>
      </c>
      <c r="J5613" s="17">
        <f>VLOOKUP($C5613,樹木資料表!$A$1:$K$4024,6,FALSE())</f>
        <v>1.6</v>
      </c>
      <c r="K5613" s="17">
        <f>VLOOKUP($C5613,樹木資料表!$A$1:$K$4024,7,FALSE())</f>
        <v>4.8</v>
      </c>
      <c r="L5613" s="17">
        <f>VLOOKUP($C5613,樹木資料表!$A$1:$K$4024,8,FALSE())</f>
        <v>0</v>
      </c>
    </row>
    <row r="5614" spans="1:13" x14ac:dyDescent="0.2">
      <c r="A5614" s="9">
        <v>5613</v>
      </c>
      <c r="B5614" s="9">
        <v>2023</v>
      </c>
      <c r="C5614" s="28">
        <v>8892</v>
      </c>
      <c r="D5614" s="17" t="str">
        <f>VLOOKUP(C5614,樹木資料表!$A$1:$K$4024,2,FALSE())</f>
        <v>小葉樹杞</v>
      </c>
      <c r="E5614" s="11">
        <v>1</v>
      </c>
      <c r="G5614" s="17" t="str">
        <f>VLOOKUP($C5614,樹木資料表!$A$1:$K$4024,3,FALSE())</f>
        <v>E</v>
      </c>
      <c r="H5614" s="17">
        <f>VLOOKUP($C5614,樹木資料表!$A$1:$K$4024,4,FALSE())</f>
        <v>3</v>
      </c>
      <c r="I5614" s="17">
        <f>VLOOKUP($C5614,樹木資料表!$A$1:$K$4024,5,FALSE())</f>
        <v>4</v>
      </c>
      <c r="J5614" s="17">
        <f>VLOOKUP($C5614,樹木資料表!$A$1:$K$4024,6,FALSE())</f>
        <v>4.5</v>
      </c>
      <c r="K5614" s="17">
        <f>VLOOKUP($C5614,樹木資料表!$A$1:$K$4024,7,FALSE())</f>
        <v>3.9</v>
      </c>
      <c r="L5614" s="17">
        <f>VLOOKUP($C5614,樹木資料表!$A$1:$K$4024,8,FALSE())</f>
        <v>0</v>
      </c>
      <c r="M5614" s="8" t="s">
        <v>123</v>
      </c>
    </row>
    <row r="5615" spans="1:13" x14ac:dyDescent="0.2">
      <c r="A5615" s="9">
        <v>5614</v>
      </c>
      <c r="B5615" s="9">
        <v>2023</v>
      </c>
      <c r="C5615" s="1" t="s">
        <v>102</v>
      </c>
      <c r="D5615" s="17" t="str">
        <f>VLOOKUP(C5615,樹木資料表!$A$1:$K$4024,2,FALSE())</f>
        <v>臺灣山茶</v>
      </c>
      <c r="E5615" s="20">
        <v>0</v>
      </c>
      <c r="G5615" s="17" t="str">
        <f>VLOOKUP($C5615,樹木資料表!$A$1:$K$4024,3,FALSE())</f>
        <v>E</v>
      </c>
      <c r="H5615" s="17">
        <f>VLOOKUP($C5615,樹木資料表!$A$1:$K$4024,4,FALSE())</f>
        <v>3</v>
      </c>
      <c r="I5615" s="17">
        <f>VLOOKUP($C5615,樹木資料表!$A$1:$K$4024,5,FALSE())</f>
        <v>4</v>
      </c>
      <c r="J5615" s="17">
        <f>VLOOKUP($C5615,樹木資料表!$A$1:$K$4024,6,FALSE())</f>
        <v>2.5</v>
      </c>
      <c r="K5615" s="17">
        <f>VLOOKUP($C5615,樹木資料表!$A$1:$K$4024,7,FALSE())</f>
        <v>4.2</v>
      </c>
      <c r="L5615" s="17" t="str">
        <f>VLOOKUP($C5615,樹木資料表!$A$1:$K$4024,8,FALSE())</f>
        <v>無號碼</v>
      </c>
      <c r="M5615" s="8" t="s">
        <v>128</v>
      </c>
    </row>
    <row r="5616" spans="1:13" x14ac:dyDescent="0.2">
      <c r="A5616" s="9">
        <v>5615</v>
      </c>
      <c r="B5616" s="9">
        <v>2023</v>
      </c>
      <c r="C5616" s="1">
        <v>4739</v>
      </c>
      <c r="D5616" s="17" t="str">
        <f>VLOOKUP(C5616,樹木資料表!$A$1:$K$4024,2,FALSE())</f>
        <v>長葉木薑子</v>
      </c>
      <c r="E5616" s="11">
        <v>3.2</v>
      </c>
      <c r="G5616" s="17" t="str">
        <f>VLOOKUP($C5616,樹木資料表!$A$1:$K$4024,3,FALSE())</f>
        <v>E</v>
      </c>
      <c r="H5616" s="17">
        <f>VLOOKUP($C5616,樹木資料表!$A$1:$K$4024,4,FALSE())</f>
        <v>4</v>
      </c>
      <c r="I5616" s="17">
        <f>VLOOKUP($C5616,樹木資料表!$A$1:$K$4024,5,FALSE())</f>
        <v>1</v>
      </c>
      <c r="J5616" s="17">
        <f>VLOOKUP($C5616,樹木資料表!$A$1:$K$4024,6,FALSE())</f>
        <v>0.4</v>
      </c>
      <c r="K5616" s="17">
        <f>VLOOKUP($C5616,樹木資料表!$A$1:$K$4024,7,FALSE())</f>
        <v>4.5999999999999996</v>
      </c>
      <c r="L5616" s="17">
        <f>VLOOKUP($C5616,樹木資料表!$A$1:$K$4024,8,FALSE())</f>
        <v>0</v>
      </c>
    </row>
    <row r="5617" spans="1:13" x14ac:dyDescent="0.2">
      <c r="A5617" s="9">
        <v>5616</v>
      </c>
      <c r="B5617" s="9">
        <v>2023</v>
      </c>
      <c r="C5617" s="1">
        <v>4740</v>
      </c>
      <c r="D5617" s="17" t="str">
        <f>VLOOKUP(C5617,樹木資料表!$A$1:$K$4024,2,FALSE())</f>
        <v>臺灣山茶</v>
      </c>
      <c r="E5617" s="11">
        <v>6</v>
      </c>
      <c r="F5617" s="11">
        <v>4</v>
      </c>
      <c r="G5617" s="17" t="str">
        <f>VLOOKUP($C5617,樹木資料表!$A$1:$K$4024,3,FALSE())</f>
        <v>E</v>
      </c>
      <c r="H5617" s="17">
        <f>VLOOKUP($C5617,樹木資料表!$A$1:$K$4024,4,FALSE())</f>
        <v>4</v>
      </c>
      <c r="I5617" s="17">
        <f>VLOOKUP($C5617,樹木資料表!$A$1:$K$4024,5,FALSE())</f>
        <v>1</v>
      </c>
      <c r="J5617" s="17">
        <f>VLOOKUP($C5617,樹木資料表!$A$1:$K$4024,6,FALSE())</f>
        <v>1</v>
      </c>
      <c r="K5617" s="17">
        <f>VLOOKUP($C5617,樹木資料表!$A$1:$K$4024,7,FALSE())</f>
        <v>4.5999999999999996</v>
      </c>
      <c r="L5617" s="17">
        <f>VLOOKUP($C5617,樹木資料表!$A$1:$K$4024,8,FALSE())</f>
        <v>0</v>
      </c>
    </row>
    <row r="5618" spans="1:13" x14ac:dyDescent="0.2">
      <c r="A5618" s="9">
        <v>5617</v>
      </c>
      <c r="B5618" s="9">
        <v>2023</v>
      </c>
      <c r="C5618" s="1">
        <v>4741</v>
      </c>
      <c r="D5618" s="17" t="str">
        <f>VLOOKUP(C5618,樹木資料表!$A$1:$K$4024,2,FALSE())</f>
        <v>瓊楠</v>
      </c>
      <c r="E5618" s="11">
        <v>3</v>
      </c>
      <c r="G5618" s="17" t="str">
        <f>VLOOKUP($C5618,樹木資料表!$A$1:$K$4024,3,FALSE())</f>
        <v>E</v>
      </c>
      <c r="H5618" s="17">
        <f>VLOOKUP($C5618,樹木資料表!$A$1:$K$4024,4,FALSE())</f>
        <v>4</v>
      </c>
      <c r="I5618" s="17">
        <f>VLOOKUP($C5618,樹木資料表!$A$1:$K$4024,5,FALSE())</f>
        <v>1</v>
      </c>
      <c r="J5618" s="17">
        <f>VLOOKUP($C5618,樹木資料表!$A$1:$K$4024,6,FALSE())</f>
        <v>0.4</v>
      </c>
      <c r="K5618" s="17">
        <f>VLOOKUP($C5618,樹木資料表!$A$1:$K$4024,7,FALSE())</f>
        <v>3.2</v>
      </c>
      <c r="L5618" s="17">
        <f>VLOOKUP($C5618,樹木資料表!$A$1:$K$4024,8,FALSE())</f>
        <v>0</v>
      </c>
    </row>
    <row r="5619" spans="1:13" x14ac:dyDescent="0.2">
      <c r="A5619" s="9">
        <v>5618</v>
      </c>
      <c r="B5619" s="9">
        <v>2023</v>
      </c>
      <c r="C5619" s="1">
        <v>4742</v>
      </c>
      <c r="D5619" s="17" t="str">
        <f>VLOOKUP(C5619,樹木資料表!$A$1:$K$4024,2,FALSE())</f>
        <v>假長葉楠</v>
      </c>
      <c r="E5619" s="20">
        <v>0</v>
      </c>
      <c r="G5619" s="17" t="str">
        <f>VLOOKUP($C5619,樹木資料表!$A$1:$K$4024,3,FALSE())</f>
        <v>E</v>
      </c>
      <c r="H5619" s="17">
        <f>VLOOKUP($C5619,樹木資料表!$A$1:$K$4024,4,FALSE())</f>
        <v>4</v>
      </c>
      <c r="I5619" s="17">
        <f>VLOOKUP($C5619,樹木資料表!$A$1:$K$4024,5,FALSE())</f>
        <v>1</v>
      </c>
      <c r="J5619" s="17">
        <f>VLOOKUP($C5619,樹木資料表!$A$1:$K$4024,6,FALSE())</f>
        <v>0.8</v>
      </c>
      <c r="K5619" s="17">
        <f>VLOOKUP($C5619,樹木資料表!$A$1:$K$4024,7,FALSE())</f>
        <v>2.1</v>
      </c>
      <c r="L5619" s="17">
        <f>VLOOKUP($C5619,樹木資料表!$A$1:$K$4024,8,FALSE())</f>
        <v>0</v>
      </c>
      <c r="M5619" s="8" t="s">
        <v>131</v>
      </c>
    </row>
    <row r="5620" spans="1:13" x14ac:dyDescent="0.2">
      <c r="A5620" s="9">
        <v>5619</v>
      </c>
      <c r="B5620" s="9">
        <v>2023</v>
      </c>
      <c r="C5620" s="1">
        <v>4743</v>
      </c>
      <c r="D5620" s="17" t="str">
        <f>VLOOKUP(C5620,樹木資料表!$A$1:$K$4024,2,FALSE())</f>
        <v>長葉木薑子</v>
      </c>
      <c r="E5620" s="11">
        <v>2.8</v>
      </c>
      <c r="G5620" s="17" t="str">
        <f>VLOOKUP($C5620,樹木資料表!$A$1:$K$4024,3,FALSE())</f>
        <v>E</v>
      </c>
      <c r="H5620" s="17">
        <f>VLOOKUP($C5620,樹木資料表!$A$1:$K$4024,4,FALSE())</f>
        <v>4</v>
      </c>
      <c r="I5620" s="17">
        <f>VLOOKUP($C5620,樹木資料表!$A$1:$K$4024,5,FALSE())</f>
        <v>1</v>
      </c>
      <c r="J5620" s="17">
        <f>VLOOKUP($C5620,樹木資料表!$A$1:$K$4024,6,FALSE())</f>
        <v>0.5</v>
      </c>
      <c r="K5620" s="17">
        <f>VLOOKUP($C5620,樹木資料表!$A$1:$K$4024,7,FALSE())</f>
        <v>1.4</v>
      </c>
      <c r="L5620" s="17">
        <f>VLOOKUP($C5620,樹木資料表!$A$1:$K$4024,8,FALSE())</f>
        <v>0</v>
      </c>
    </row>
    <row r="5621" spans="1:13" x14ac:dyDescent="0.2">
      <c r="A5621" s="9">
        <v>5620</v>
      </c>
      <c r="B5621" s="9">
        <v>2023</v>
      </c>
      <c r="C5621" s="1">
        <v>4744</v>
      </c>
      <c r="D5621" s="17" t="str">
        <f>VLOOKUP(C5621,樹木資料表!$A$1:$K$4024,2,FALSE())</f>
        <v>瓊楠</v>
      </c>
      <c r="E5621" s="11">
        <v>2.2999999999999998</v>
      </c>
      <c r="G5621" s="17" t="str">
        <f>VLOOKUP($C5621,樹木資料表!$A$1:$K$4024,3,FALSE())</f>
        <v>E</v>
      </c>
      <c r="H5621" s="17">
        <f>VLOOKUP($C5621,樹木資料表!$A$1:$K$4024,4,FALSE())</f>
        <v>4</v>
      </c>
      <c r="I5621" s="17">
        <f>VLOOKUP($C5621,樹木資料表!$A$1:$K$4024,5,FALSE())</f>
        <v>1</v>
      </c>
      <c r="J5621" s="17">
        <f>VLOOKUP($C5621,樹木資料表!$A$1:$K$4024,6,FALSE())</f>
        <v>2.9</v>
      </c>
      <c r="K5621" s="17">
        <f>VLOOKUP($C5621,樹木資料表!$A$1:$K$4024,7,FALSE())</f>
        <v>2.5</v>
      </c>
      <c r="L5621" s="17">
        <f>VLOOKUP($C5621,樹木資料表!$A$1:$K$4024,8,FALSE())</f>
        <v>0</v>
      </c>
    </row>
    <row r="5622" spans="1:13" x14ac:dyDescent="0.2">
      <c r="A5622" s="9">
        <v>5621</v>
      </c>
      <c r="B5622" s="9">
        <v>2023</v>
      </c>
      <c r="C5622" s="1">
        <v>4745</v>
      </c>
      <c r="D5622" s="17" t="str">
        <f>VLOOKUP(C5622,樹木資料表!$A$1:$K$4024,2,FALSE())</f>
        <v>小芽新木薑子</v>
      </c>
      <c r="E5622" s="11">
        <v>5.8</v>
      </c>
      <c r="G5622" s="17" t="str">
        <f>VLOOKUP($C5622,樹木資料表!$A$1:$K$4024,3,FALSE())</f>
        <v>E</v>
      </c>
      <c r="H5622" s="17">
        <f>VLOOKUP($C5622,樹木資料表!$A$1:$K$4024,4,FALSE())</f>
        <v>4</v>
      </c>
      <c r="I5622" s="17">
        <f>VLOOKUP($C5622,樹木資料表!$A$1:$K$4024,5,FALSE())</f>
        <v>1</v>
      </c>
      <c r="J5622" s="17">
        <f>VLOOKUP($C5622,樹木資料表!$A$1:$K$4024,6,FALSE())</f>
        <v>4.2</v>
      </c>
      <c r="K5622" s="17">
        <f>VLOOKUP($C5622,樹木資料表!$A$1:$K$4024,7,FALSE())</f>
        <v>3.8</v>
      </c>
      <c r="L5622" s="17">
        <f>VLOOKUP($C5622,樹木資料表!$A$1:$K$4024,8,FALSE())</f>
        <v>0</v>
      </c>
    </row>
    <row r="5623" spans="1:13" x14ac:dyDescent="0.2">
      <c r="A5623" s="9">
        <v>5622</v>
      </c>
      <c r="B5623" s="9">
        <v>2023</v>
      </c>
      <c r="C5623" s="1">
        <v>4746</v>
      </c>
      <c r="D5623" s="17" t="str">
        <f>VLOOKUP(C5623,樹木資料表!$A$1:$K$4024,2,FALSE())</f>
        <v>大葉石櫟</v>
      </c>
      <c r="E5623" s="11">
        <v>1.7</v>
      </c>
      <c r="G5623" s="17" t="str">
        <f>VLOOKUP($C5623,樹木資料表!$A$1:$K$4024,3,FALSE())</f>
        <v>E</v>
      </c>
      <c r="H5623" s="17">
        <f>VLOOKUP($C5623,樹木資料表!$A$1:$K$4024,4,FALSE())</f>
        <v>4</v>
      </c>
      <c r="I5623" s="17">
        <f>VLOOKUP($C5623,樹木資料表!$A$1:$K$4024,5,FALSE())</f>
        <v>1</v>
      </c>
      <c r="J5623" s="17">
        <f>VLOOKUP($C5623,樹木資料表!$A$1:$K$4024,6,FALSE())</f>
        <v>3.8</v>
      </c>
      <c r="K5623" s="17">
        <f>VLOOKUP($C5623,樹木資料表!$A$1:$K$4024,7,FALSE())</f>
        <v>3.2</v>
      </c>
      <c r="L5623" s="17">
        <f>VLOOKUP($C5623,樹木資料表!$A$1:$K$4024,8,FALSE())</f>
        <v>0</v>
      </c>
    </row>
    <row r="5624" spans="1:13" x14ac:dyDescent="0.2">
      <c r="A5624" s="9">
        <v>5623</v>
      </c>
      <c r="B5624" s="9">
        <v>2023</v>
      </c>
      <c r="C5624" s="1">
        <v>4747</v>
      </c>
      <c r="D5624" s="17" t="str">
        <f>VLOOKUP(C5624,樹木資料表!$A$1:$K$4024,2,FALSE())</f>
        <v>臺灣山茶</v>
      </c>
      <c r="E5624" s="11">
        <v>1.4</v>
      </c>
      <c r="F5624" s="11">
        <v>1.5</v>
      </c>
      <c r="G5624" s="17" t="str">
        <f>VLOOKUP($C5624,樹木資料表!$A$1:$K$4024,3,FALSE())</f>
        <v>E</v>
      </c>
      <c r="H5624" s="17">
        <f>VLOOKUP($C5624,樹木資料表!$A$1:$K$4024,4,FALSE())</f>
        <v>4</v>
      </c>
      <c r="I5624" s="17">
        <f>VLOOKUP($C5624,樹木資料表!$A$1:$K$4024,5,FALSE())</f>
        <v>1</v>
      </c>
      <c r="J5624" s="17">
        <f>VLOOKUP($C5624,樹木資料表!$A$1:$K$4024,6,FALSE())</f>
        <v>4.5</v>
      </c>
      <c r="K5624" s="17">
        <f>VLOOKUP($C5624,樹木資料表!$A$1:$K$4024,7,FALSE())</f>
        <v>1.1000000000000001</v>
      </c>
      <c r="L5624" s="17">
        <f>VLOOKUP($C5624,樹木資料表!$A$1:$K$4024,8,FALSE())</f>
        <v>0</v>
      </c>
    </row>
    <row r="5625" spans="1:13" x14ac:dyDescent="0.2">
      <c r="A5625" s="9">
        <v>5624</v>
      </c>
      <c r="B5625" s="9">
        <v>2023</v>
      </c>
      <c r="C5625" s="1">
        <v>4748</v>
      </c>
      <c r="D5625" s="17" t="str">
        <f>VLOOKUP(C5625,樹木資料表!$A$1:$K$4024,2,FALSE())</f>
        <v>臺灣山茶</v>
      </c>
      <c r="E5625" s="11">
        <v>3.6</v>
      </c>
      <c r="F5625" s="11">
        <v>4</v>
      </c>
      <c r="G5625" s="17" t="str">
        <f>VLOOKUP($C5625,樹木資料表!$A$1:$K$4024,3,FALSE())</f>
        <v>E</v>
      </c>
      <c r="H5625" s="17">
        <f>VLOOKUP($C5625,樹木資料表!$A$1:$K$4024,4,FALSE())</f>
        <v>4</v>
      </c>
      <c r="I5625" s="17">
        <f>VLOOKUP($C5625,樹木資料表!$A$1:$K$4024,5,FALSE())</f>
        <v>2</v>
      </c>
      <c r="J5625" s="17">
        <f>VLOOKUP($C5625,樹木資料表!$A$1:$K$4024,6,FALSE())</f>
        <v>0.8</v>
      </c>
      <c r="K5625" s="17">
        <f>VLOOKUP($C5625,樹木資料表!$A$1:$K$4024,7,FALSE())</f>
        <v>1.6</v>
      </c>
      <c r="L5625" s="17">
        <f>VLOOKUP($C5625,樹木資料表!$A$1:$K$4024,8,FALSE())</f>
        <v>0</v>
      </c>
    </row>
    <row r="5626" spans="1:13" x14ac:dyDescent="0.2">
      <c r="A5626" s="9">
        <v>5625</v>
      </c>
      <c r="B5626" s="9">
        <v>2023</v>
      </c>
      <c r="C5626" s="1">
        <v>4749</v>
      </c>
      <c r="D5626" s="17" t="str">
        <f>VLOOKUP(C5626,樹木資料表!$A$1:$K$4024,2,FALSE())</f>
        <v>臺灣山茶</v>
      </c>
      <c r="E5626" s="11">
        <v>2.2999999999999998</v>
      </c>
      <c r="F5626" s="11">
        <v>2</v>
      </c>
      <c r="G5626" s="17" t="str">
        <f>VLOOKUP($C5626,樹木資料表!$A$1:$K$4024,3,FALSE())</f>
        <v>E</v>
      </c>
      <c r="H5626" s="17">
        <f>VLOOKUP($C5626,樹木資料表!$A$1:$K$4024,4,FALSE())</f>
        <v>4</v>
      </c>
      <c r="I5626" s="17">
        <f>VLOOKUP($C5626,樹木資料表!$A$1:$K$4024,5,FALSE())</f>
        <v>2</v>
      </c>
      <c r="J5626" s="17">
        <f>VLOOKUP($C5626,樹木資料表!$A$1:$K$4024,6,FALSE())</f>
        <v>0.7</v>
      </c>
      <c r="K5626" s="17">
        <f>VLOOKUP($C5626,樹木資料表!$A$1:$K$4024,7,FALSE())</f>
        <v>2.2000000000000002</v>
      </c>
      <c r="L5626" s="17">
        <f>VLOOKUP($C5626,樹木資料表!$A$1:$K$4024,8,FALSE())</f>
        <v>0</v>
      </c>
    </row>
    <row r="5627" spans="1:13" x14ac:dyDescent="0.2">
      <c r="A5627" s="9">
        <v>5626</v>
      </c>
      <c r="B5627" s="9">
        <v>2023</v>
      </c>
      <c r="C5627" s="1">
        <v>4750</v>
      </c>
      <c r="D5627" s="17" t="str">
        <f>VLOOKUP(C5627,樹木資料表!$A$1:$K$4024,2,FALSE())</f>
        <v>臺灣山茶</v>
      </c>
      <c r="E5627" s="11">
        <v>1.8</v>
      </c>
      <c r="F5627" s="11">
        <v>2.5</v>
      </c>
      <c r="G5627" s="17" t="str">
        <f>VLOOKUP($C5627,樹木資料表!$A$1:$K$4024,3,FALSE())</f>
        <v>E</v>
      </c>
      <c r="H5627" s="17">
        <f>VLOOKUP($C5627,樹木資料表!$A$1:$K$4024,4,FALSE())</f>
        <v>4</v>
      </c>
      <c r="I5627" s="17">
        <f>VLOOKUP($C5627,樹木資料表!$A$1:$K$4024,5,FALSE())</f>
        <v>2</v>
      </c>
      <c r="J5627" s="17">
        <f>VLOOKUP($C5627,樹木資料表!$A$1:$K$4024,6,FALSE())</f>
        <v>2.2000000000000002</v>
      </c>
      <c r="K5627" s="17">
        <f>VLOOKUP($C5627,樹木資料表!$A$1:$K$4024,7,FALSE())</f>
        <v>1.1000000000000001</v>
      </c>
      <c r="L5627" s="17">
        <f>VLOOKUP($C5627,樹木資料表!$A$1:$K$4024,8,FALSE())</f>
        <v>0</v>
      </c>
    </row>
    <row r="5628" spans="1:13" x14ac:dyDescent="0.2">
      <c r="A5628" s="9">
        <v>5627</v>
      </c>
      <c r="B5628" s="9">
        <v>2023</v>
      </c>
      <c r="C5628" s="1">
        <v>4751</v>
      </c>
      <c r="D5628" s="17" t="str">
        <f>VLOOKUP(C5628,樹木資料表!$A$1:$K$4024,2,FALSE())</f>
        <v>細刺苦櫧</v>
      </c>
      <c r="E5628" s="11">
        <v>2.8</v>
      </c>
      <c r="G5628" s="17" t="str">
        <f>VLOOKUP($C5628,樹木資料表!$A$1:$K$4024,3,FALSE())</f>
        <v>E</v>
      </c>
      <c r="H5628" s="17">
        <f>VLOOKUP($C5628,樹木資料表!$A$1:$K$4024,4,FALSE())</f>
        <v>4</v>
      </c>
      <c r="I5628" s="17">
        <f>VLOOKUP($C5628,樹木資料表!$A$1:$K$4024,5,FALSE())</f>
        <v>2</v>
      </c>
      <c r="J5628" s="17">
        <f>VLOOKUP($C5628,樹木資料表!$A$1:$K$4024,6,FALSE())</f>
        <v>2.5</v>
      </c>
      <c r="K5628" s="17">
        <f>VLOOKUP($C5628,樹木資料表!$A$1:$K$4024,7,FALSE())</f>
        <v>2</v>
      </c>
      <c r="L5628" s="17">
        <f>VLOOKUP($C5628,樹木資料表!$A$1:$K$4024,8,FALSE())</f>
        <v>0</v>
      </c>
    </row>
    <row r="5629" spans="1:13" x14ac:dyDescent="0.2">
      <c r="A5629" s="9">
        <v>5628</v>
      </c>
      <c r="B5629" s="9">
        <v>2023</v>
      </c>
      <c r="C5629" s="1">
        <v>4752</v>
      </c>
      <c r="D5629" s="17" t="str">
        <f>VLOOKUP(C5629,樹木資料表!$A$1:$K$4024,2,FALSE())</f>
        <v>臺灣山茶</v>
      </c>
      <c r="E5629" s="20">
        <v>0</v>
      </c>
      <c r="G5629" s="17" t="str">
        <f>VLOOKUP($C5629,樹木資料表!$A$1:$K$4024,3,FALSE())</f>
        <v>E</v>
      </c>
      <c r="H5629" s="17">
        <f>VLOOKUP($C5629,樹木資料表!$A$1:$K$4024,4,FALSE())</f>
        <v>4</v>
      </c>
      <c r="I5629" s="17">
        <f>VLOOKUP($C5629,樹木資料表!$A$1:$K$4024,5,FALSE())</f>
        <v>2</v>
      </c>
      <c r="J5629" s="17">
        <f>VLOOKUP($C5629,樹木資料表!$A$1:$K$4024,6,FALSE())</f>
        <v>0.5</v>
      </c>
      <c r="K5629" s="17">
        <f>VLOOKUP($C5629,樹木資料表!$A$1:$K$4024,7,FALSE())</f>
        <v>3.5</v>
      </c>
      <c r="L5629" s="17">
        <f>VLOOKUP($C5629,樹木資料表!$A$1:$K$4024,8,FALSE())</f>
        <v>0</v>
      </c>
      <c r="M5629" s="8" t="s">
        <v>128</v>
      </c>
    </row>
    <row r="5630" spans="1:13" x14ac:dyDescent="0.2">
      <c r="A5630" s="9">
        <v>5629</v>
      </c>
      <c r="B5630" s="9">
        <v>2023</v>
      </c>
      <c r="C5630" s="1">
        <v>4753</v>
      </c>
      <c r="D5630" s="17" t="str">
        <f>VLOOKUP(C5630,樹木資料表!$A$1:$K$4024,2,FALSE())</f>
        <v>臺灣山茶</v>
      </c>
      <c r="E5630" s="11">
        <v>1.4</v>
      </c>
      <c r="F5630" s="11">
        <v>1.8</v>
      </c>
      <c r="G5630" s="17" t="str">
        <f>VLOOKUP($C5630,樹木資料表!$A$1:$K$4024,3,FALSE())</f>
        <v>E</v>
      </c>
      <c r="H5630" s="17">
        <f>VLOOKUP($C5630,樹木資料表!$A$1:$K$4024,4,FALSE())</f>
        <v>4</v>
      </c>
      <c r="I5630" s="17">
        <f>VLOOKUP($C5630,樹木資料表!$A$1:$K$4024,5,FALSE())</f>
        <v>2</v>
      </c>
      <c r="J5630" s="17">
        <f>VLOOKUP($C5630,樹木資料表!$A$1:$K$4024,6,FALSE())</f>
        <v>1.2</v>
      </c>
      <c r="K5630" s="17">
        <f>VLOOKUP($C5630,樹木資料表!$A$1:$K$4024,7,FALSE())</f>
        <v>5</v>
      </c>
      <c r="L5630" s="17">
        <f>VLOOKUP($C5630,樹木資料表!$A$1:$K$4024,8,FALSE())</f>
        <v>0</v>
      </c>
    </row>
    <row r="5631" spans="1:13" x14ac:dyDescent="0.2">
      <c r="A5631" s="9">
        <v>5630</v>
      </c>
      <c r="B5631" s="9">
        <v>2023</v>
      </c>
      <c r="C5631" s="1">
        <v>4754</v>
      </c>
      <c r="D5631" s="17" t="str">
        <f>VLOOKUP(C5631,樹木資料表!$A$1:$K$4024,2,FALSE())</f>
        <v>福建賽衛矛</v>
      </c>
      <c r="E5631" s="11">
        <v>3.5</v>
      </c>
      <c r="G5631" s="17" t="str">
        <f>VLOOKUP($C5631,樹木資料表!$A$1:$K$4024,3,FALSE())</f>
        <v>E</v>
      </c>
      <c r="H5631" s="17">
        <f>VLOOKUP($C5631,樹木資料表!$A$1:$K$4024,4,FALSE())</f>
        <v>4</v>
      </c>
      <c r="I5631" s="17">
        <f>VLOOKUP($C5631,樹木資料表!$A$1:$K$4024,5,FALSE())</f>
        <v>2</v>
      </c>
      <c r="J5631" s="17">
        <f>VLOOKUP($C5631,樹木資料表!$A$1:$K$4024,6,FALSE())</f>
        <v>2</v>
      </c>
      <c r="K5631" s="17">
        <f>VLOOKUP($C5631,樹木資料表!$A$1:$K$4024,7,FALSE())</f>
        <v>4.2</v>
      </c>
      <c r="L5631" s="17">
        <f>VLOOKUP($C5631,樹木資料表!$A$1:$K$4024,8,FALSE())</f>
        <v>0</v>
      </c>
    </row>
    <row r="5632" spans="1:13" x14ac:dyDescent="0.2">
      <c r="A5632" s="9">
        <v>5631</v>
      </c>
      <c r="B5632" s="9">
        <v>2023</v>
      </c>
      <c r="C5632" s="1">
        <v>4755</v>
      </c>
      <c r="D5632" s="17" t="str">
        <f>VLOOKUP(C5632,樹木資料表!$A$1:$K$4024,2,FALSE())</f>
        <v>瓊楠</v>
      </c>
      <c r="E5632" s="11">
        <v>25.5</v>
      </c>
      <c r="G5632" s="17" t="str">
        <f>VLOOKUP($C5632,樹木資料表!$A$1:$K$4024,3,FALSE())</f>
        <v>E</v>
      </c>
      <c r="H5632" s="17">
        <f>VLOOKUP($C5632,樹木資料表!$A$1:$K$4024,4,FALSE())</f>
        <v>4</v>
      </c>
      <c r="I5632" s="17">
        <f>VLOOKUP($C5632,樹木資料表!$A$1:$K$4024,5,FALSE())</f>
        <v>2</v>
      </c>
      <c r="J5632" s="17">
        <f>VLOOKUP($C5632,樹木資料表!$A$1:$K$4024,6,FALSE())</f>
        <v>3.2</v>
      </c>
      <c r="K5632" s="17">
        <f>VLOOKUP($C5632,樹木資料表!$A$1:$K$4024,7,FALSE())</f>
        <v>4</v>
      </c>
      <c r="L5632" s="17">
        <f>VLOOKUP($C5632,樹木資料表!$A$1:$K$4024,8,FALSE())</f>
        <v>0</v>
      </c>
    </row>
    <row r="5633" spans="1:13" x14ac:dyDescent="0.2">
      <c r="A5633" s="9">
        <v>5632</v>
      </c>
      <c r="B5633" s="9">
        <v>2023</v>
      </c>
      <c r="C5633" s="1">
        <v>4756</v>
      </c>
      <c r="D5633" s="17" t="str">
        <f>VLOOKUP(C5633,樹木資料表!$A$1:$K$4024,2,FALSE())</f>
        <v>小西氏賽楠</v>
      </c>
      <c r="E5633" s="11">
        <v>1.7</v>
      </c>
      <c r="G5633" s="17" t="str">
        <f>VLOOKUP($C5633,樹木資料表!$A$1:$K$4024,3,FALSE())</f>
        <v>E</v>
      </c>
      <c r="H5633" s="17">
        <f>VLOOKUP($C5633,樹木資料表!$A$1:$K$4024,4,FALSE())</f>
        <v>4</v>
      </c>
      <c r="I5633" s="17">
        <f>VLOOKUP($C5633,樹木資料表!$A$1:$K$4024,5,FALSE())</f>
        <v>2</v>
      </c>
      <c r="J5633" s="17">
        <f>VLOOKUP($C5633,樹木資料表!$A$1:$K$4024,6,FALSE())</f>
        <v>3.2</v>
      </c>
      <c r="K5633" s="17">
        <f>VLOOKUP($C5633,樹木資料表!$A$1:$K$4024,7,FALSE())</f>
        <v>3.2</v>
      </c>
      <c r="L5633" s="17">
        <f>VLOOKUP($C5633,樹木資料表!$A$1:$K$4024,8,FALSE())</f>
        <v>0</v>
      </c>
    </row>
    <row r="5634" spans="1:13" x14ac:dyDescent="0.2">
      <c r="A5634" s="9">
        <v>5633</v>
      </c>
      <c r="B5634" s="9">
        <v>2023</v>
      </c>
      <c r="C5634" s="1">
        <v>4757</v>
      </c>
      <c r="D5634" s="17" t="str">
        <f>VLOOKUP(C5634,樹木資料表!$A$1:$K$4024,2,FALSE())</f>
        <v>臺灣山茶</v>
      </c>
      <c r="E5634" s="11">
        <v>4.2</v>
      </c>
      <c r="F5634" s="11">
        <v>3.5</v>
      </c>
      <c r="G5634" s="17" t="str">
        <f>VLOOKUP($C5634,樹木資料表!$A$1:$K$4024,3,FALSE())</f>
        <v>E</v>
      </c>
      <c r="H5634" s="17">
        <f>VLOOKUP($C5634,樹木資料表!$A$1:$K$4024,4,FALSE())</f>
        <v>4</v>
      </c>
      <c r="I5634" s="17">
        <f>VLOOKUP($C5634,樹木資料表!$A$1:$K$4024,5,FALSE())</f>
        <v>2</v>
      </c>
      <c r="J5634" s="17">
        <f>VLOOKUP($C5634,樹木資料表!$A$1:$K$4024,6,FALSE())</f>
        <v>3.7</v>
      </c>
      <c r="K5634" s="17">
        <f>VLOOKUP($C5634,樹木資料表!$A$1:$K$4024,7,FALSE())</f>
        <v>3.1</v>
      </c>
      <c r="L5634" s="17">
        <f>VLOOKUP($C5634,樹木資料表!$A$1:$K$4024,8,FALSE())</f>
        <v>0</v>
      </c>
    </row>
    <row r="5635" spans="1:13" x14ac:dyDescent="0.2">
      <c r="A5635" s="9">
        <v>5634</v>
      </c>
      <c r="B5635" s="9">
        <v>2023</v>
      </c>
      <c r="C5635" s="1">
        <v>4758</v>
      </c>
      <c r="D5635" s="17" t="str">
        <f>VLOOKUP(C5635,樹木資料表!$A$1:$K$4024,2,FALSE())</f>
        <v>臺灣山茶</v>
      </c>
      <c r="E5635" s="20">
        <v>0</v>
      </c>
      <c r="G5635" s="17" t="str">
        <f>VLOOKUP($C5635,樹木資料表!$A$1:$K$4024,3,FALSE())</f>
        <v>E</v>
      </c>
      <c r="H5635" s="17">
        <f>VLOOKUP($C5635,樹木資料表!$A$1:$K$4024,4,FALSE())</f>
        <v>4</v>
      </c>
      <c r="I5635" s="17">
        <f>VLOOKUP($C5635,樹木資料表!$A$1:$K$4024,5,FALSE())</f>
        <v>2</v>
      </c>
      <c r="J5635" s="17">
        <f>VLOOKUP($C5635,樹木資料表!$A$1:$K$4024,6,FALSE())</f>
        <v>4.5</v>
      </c>
      <c r="K5635" s="17">
        <f>VLOOKUP($C5635,樹木資料表!$A$1:$K$4024,7,FALSE())</f>
        <v>2.2999999999999998</v>
      </c>
      <c r="L5635" s="17">
        <f>VLOOKUP($C5635,樹木資料表!$A$1:$K$4024,8,FALSE())</f>
        <v>0</v>
      </c>
      <c r="M5635" s="8" t="s">
        <v>128</v>
      </c>
    </row>
    <row r="5636" spans="1:13" x14ac:dyDescent="0.2">
      <c r="A5636" s="9">
        <v>5635</v>
      </c>
      <c r="B5636" s="9">
        <v>2023</v>
      </c>
      <c r="C5636" s="1">
        <v>4759</v>
      </c>
      <c r="D5636" s="17" t="str">
        <f>VLOOKUP(C5636,樹木資料表!$A$1:$K$4024,2,FALSE())</f>
        <v>狗骨仔</v>
      </c>
      <c r="E5636" s="11">
        <v>2.6</v>
      </c>
      <c r="G5636" s="17" t="str">
        <f>VLOOKUP($C5636,樹木資料表!$A$1:$K$4024,3,FALSE())</f>
        <v>E</v>
      </c>
      <c r="H5636" s="17">
        <f>VLOOKUP($C5636,樹木資料表!$A$1:$K$4024,4,FALSE())</f>
        <v>4</v>
      </c>
      <c r="I5636" s="17">
        <f>VLOOKUP($C5636,樹木資料表!$A$1:$K$4024,5,FALSE())</f>
        <v>2</v>
      </c>
      <c r="J5636" s="17">
        <f>VLOOKUP($C5636,樹木資料表!$A$1:$K$4024,6,FALSE())</f>
        <v>3</v>
      </c>
      <c r="K5636" s="17">
        <f>VLOOKUP($C5636,樹木資料表!$A$1:$K$4024,7,FALSE())</f>
        <v>0.6</v>
      </c>
      <c r="L5636" s="17">
        <f>VLOOKUP($C5636,樹木資料表!$A$1:$K$4024,8,FALSE())</f>
        <v>0</v>
      </c>
    </row>
    <row r="5637" spans="1:13" x14ac:dyDescent="0.2">
      <c r="A5637" s="9">
        <v>5636</v>
      </c>
      <c r="B5637" s="9">
        <v>2023</v>
      </c>
      <c r="C5637" s="1">
        <v>4760</v>
      </c>
      <c r="D5637" s="17" t="str">
        <f>VLOOKUP(C5637,樹木資料表!$A$1:$K$4024,2,FALSE())</f>
        <v>瓊楠</v>
      </c>
      <c r="E5637" s="11">
        <v>2.9</v>
      </c>
      <c r="G5637" s="17" t="str">
        <f>VLOOKUP($C5637,樹木資料表!$A$1:$K$4024,3,FALSE())</f>
        <v>E</v>
      </c>
      <c r="H5637" s="17">
        <f>VLOOKUP($C5637,樹木資料表!$A$1:$K$4024,4,FALSE())</f>
        <v>4</v>
      </c>
      <c r="I5637" s="17">
        <f>VLOOKUP($C5637,樹木資料表!$A$1:$K$4024,5,FALSE())</f>
        <v>2</v>
      </c>
      <c r="J5637" s="17">
        <f>VLOOKUP($C5637,樹木資料表!$A$1:$K$4024,6,FALSE())</f>
        <v>4.5999999999999996</v>
      </c>
      <c r="K5637" s="17">
        <f>VLOOKUP($C5637,樹木資料表!$A$1:$K$4024,7,FALSE())</f>
        <v>0.4</v>
      </c>
      <c r="L5637" s="17">
        <f>VLOOKUP($C5637,樹木資料表!$A$1:$K$4024,8,FALSE())</f>
        <v>0</v>
      </c>
    </row>
    <row r="5638" spans="1:13" x14ac:dyDescent="0.2">
      <c r="A5638" s="9">
        <v>5637</v>
      </c>
      <c r="B5638" s="9">
        <v>2023</v>
      </c>
      <c r="C5638" s="1">
        <v>4761</v>
      </c>
      <c r="D5638" s="17" t="str">
        <f>VLOOKUP(C5638,樹木資料表!$A$1:$K$4024,2,FALSE())</f>
        <v>臺灣山茶</v>
      </c>
      <c r="E5638" s="20">
        <v>0</v>
      </c>
      <c r="G5638" s="17" t="str">
        <f>VLOOKUP($C5638,樹木資料表!$A$1:$K$4024,3,FALSE())</f>
        <v>E</v>
      </c>
      <c r="H5638" s="17">
        <f>VLOOKUP($C5638,樹木資料表!$A$1:$K$4024,4,FALSE())</f>
        <v>4</v>
      </c>
      <c r="I5638" s="17">
        <f>VLOOKUP($C5638,樹木資料表!$A$1:$K$4024,5,FALSE())</f>
        <v>3</v>
      </c>
      <c r="J5638" s="17">
        <f>VLOOKUP($C5638,樹木資料表!$A$1:$K$4024,6,FALSE())</f>
        <v>2.6</v>
      </c>
      <c r="K5638" s="17">
        <f>VLOOKUP($C5638,樹木資料表!$A$1:$K$4024,7,FALSE())</f>
        <v>4</v>
      </c>
      <c r="L5638" s="17">
        <f>VLOOKUP($C5638,樹木資料表!$A$1:$K$4024,8,FALSE())</f>
        <v>0</v>
      </c>
      <c r="M5638" s="8" t="s">
        <v>128</v>
      </c>
    </row>
    <row r="5639" spans="1:13" x14ac:dyDescent="0.2">
      <c r="A5639" s="9">
        <v>5638</v>
      </c>
      <c r="B5639" s="9">
        <v>2023</v>
      </c>
      <c r="C5639" s="1">
        <v>4762</v>
      </c>
      <c r="D5639" s="17" t="str">
        <f>VLOOKUP(C5639,樹木資料表!$A$1:$K$4024,2,FALSE())</f>
        <v>長尾尖葉櫧</v>
      </c>
      <c r="E5639" s="11">
        <v>74</v>
      </c>
      <c r="G5639" s="17" t="str">
        <f>VLOOKUP($C5639,樹木資料表!$A$1:$K$4024,3,FALSE())</f>
        <v>E</v>
      </c>
      <c r="H5639" s="17">
        <f>VLOOKUP($C5639,樹木資料表!$A$1:$K$4024,4,FALSE())</f>
        <v>4</v>
      </c>
      <c r="I5639" s="17">
        <f>VLOOKUP($C5639,樹木資料表!$A$1:$K$4024,5,FALSE())</f>
        <v>3</v>
      </c>
      <c r="J5639" s="17">
        <f>VLOOKUP($C5639,樹木資料表!$A$1:$K$4024,6,FALSE())</f>
        <v>1.2</v>
      </c>
      <c r="K5639" s="17">
        <f>VLOOKUP($C5639,樹木資料表!$A$1:$K$4024,7,FALSE())</f>
        <v>4.3</v>
      </c>
      <c r="L5639" s="17">
        <f>VLOOKUP($C5639,樹木資料表!$A$1:$K$4024,8,FALSE())</f>
        <v>0</v>
      </c>
    </row>
    <row r="5640" spans="1:13" x14ac:dyDescent="0.2">
      <c r="A5640" s="9">
        <v>5639</v>
      </c>
      <c r="B5640" s="9">
        <v>2023</v>
      </c>
      <c r="C5640" s="1">
        <v>4763</v>
      </c>
      <c r="D5640" s="17" t="str">
        <f>VLOOKUP(C5640,樹木資料表!$A$1:$K$4024,2,FALSE())</f>
        <v>小芽新木薑子</v>
      </c>
      <c r="E5640" s="11">
        <v>6.9</v>
      </c>
      <c r="G5640" s="17" t="str">
        <f>VLOOKUP($C5640,樹木資料表!$A$1:$K$4024,3,FALSE())</f>
        <v>E</v>
      </c>
      <c r="H5640" s="17">
        <f>VLOOKUP($C5640,樹木資料表!$A$1:$K$4024,4,FALSE())</f>
        <v>4</v>
      </c>
      <c r="I5640" s="17">
        <f>VLOOKUP($C5640,樹木資料表!$A$1:$K$4024,5,FALSE())</f>
        <v>3</v>
      </c>
      <c r="J5640" s="17">
        <f>VLOOKUP($C5640,樹木資料表!$A$1:$K$4024,6,FALSE())</f>
        <v>0.9</v>
      </c>
      <c r="K5640" s="17">
        <f>VLOOKUP($C5640,樹木資料表!$A$1:$K$4024,7,FALSE())</f>
        <v>3.2</v>
      </c>
      <c r="L5640" s="17">
        <f>VLOOKUP($C5640,樹木資料表!$A$1:$K$4024,8,FALSE())</f>
        <v>0</v>
      </c>
    </row>
    <row r="5641" spans="1:13" x14ac:dyDescent="0.2">
      <c r="A5641" s="9">
        <v>5640</v>
      </c>
      <c r="B5641" s="9">
        <v>2023</v>
      </c>
      <c r="C5641" s="1">
        <v>4764</v>
      </c>
      <c r="D5641" s="17" t="str">
        <f>VLOOKUP(C5641,樹木資料表!$A$1:$K$4024,2,FALSE())</f>
        <v>小葉樹杞</v>
      </c>
      <c r="E5641" s="11">
        <v>4.5</v>
      </c>
      <c r="G5641" s="17" t="str">
        <f>VLOOKUP($C5641,樹木資料表!$A$1:$K$4024,3,FALSE())</f>
        <v>E</v>
      </c>
      <c r="H5641" s="17">
        <f>VLOOKUP($C5641,樹木資料表!$A$1:$K$4024,4,FALSE())</f>
        <v>4</v>
      </c>
      <c r="I5641" s="17">
        <f>VLOOKUP($C5641,樹木資料表!$A$1:$K$4024,5,FALSE())</f>
        <v>3</v>
      </c>
      <c r="J5641" s="17">
        <f>VLOOKUP($C5641,樹木資料表!$A$1:$K$4024,6,FALSE())</f>
        <v>3.2</v>
      </c>
      <c r="K5641" s="17">
        <f>VLOOKUP($C5641,樹木資料表!$A$1:$K$4024,7,FALSE())</f>
        <v>1.9</v>
      </c>
      <c r="L5641" s="17">
        <f>VLOOKUP($C5641,樹木資料表!$A$1:$K$4024,8,FALSE())</f>
        <v>0</v>
      </c>
    </row>
    <row r="5642" spans="1:13" x14ac:dyDescent="0.2">
      <c r="A5642" s="9">
        <v>5641</v>
      </c>
      <c r="B5642" s="9">
        <v>2023</v>
      </c>
      <c r="C5642" s="1">
        <v>4765</v>
      </c>
      <c r="D5642" s="17" t="str">
        <f>VLOOKUP(C5642,樹木資料表!$A$1:$K$4024,2,FALSE())</f>
        <v>長葉木薑子</v>
      </c>
      <c r="E5642" s="11">
        <v>1.6</v>
      </c>
      <c r="G5642" s="17" t="str">
        <f>VLOOKUP($C5642,樹木資料表!$A$1:$K$4024,3,FALSE())</f>
        <v>E</v>
      </c>
      <c r="H5642" s="17">
        <f>VLOOKUP($C5642,樹木資料表!$A$1:$K$4024,4,FALSE())</f>
        <v>4</v>
      </c>
      <c r="I5642" s="17">
        <f>VLOOKUP($C5642,樹木資料表!$A$1:$K$4024,5,FALSE())</f>
        <v>3</v>
      </c>
      <c r="J5642" s="17">
        <f>VLOOKUP($C5642,樹木資料表!$A$1:$K$4024,6,FALSE())</f>
        <v>4.8</v>
      </c>
      <c r="K5642" s="17">
        <f>VLOOKUP($C5642,樹木資料表!$A$1:$K$4024,7,FALSE())</f>
        <v>1.9</v>
      </c>
      <c r="L5642" s="17">
        <f>VLOOKUP($C5642,樹木資料表!$A$1:$K$4024,8,FALSE())</f>
        <v>0</v>
      </c>
    </row>
    <row r="5643" spans="1:13" x14ac:dyDescent="0.2">
      <c r="A5643" s="9">
        <v>5642</v>
      </c>
      <c r="B5643" s="9">
        <v>2023</v>
      </c>
      <c r="C5643" s="1">
        <v>4766</v>
      </c>
      <c r="D5643" s="17" t="str">
        <f>VLOOKUP(C5643,樹木資料表!$A$1:$K$4024,2,FALSE())</f>
        <v>小葉樹杞</v>
      </c>
      <c r="E5643" s="11">
        <v>2.2999999999999998</v>
      </c>
      <c r="G5643" s="17" t="str">
        <f>VLOOKUP($C5643,樹木資料表!$A$1:$K$4024,3,FALSE())</f>
        <v>E</v>
      </c>
      <c r="H5643" s="17">
        <f>VLOOKUP($C5643,樹木資料表!$A$1:$K$4024,4,FALSE())</f>
        <v>4</v>
      </c>
      <c r="I5643" s="17">
        <f>VLOOKUP($C5643,樹木資料表!$A$1:$K$4024,5,FALSE())</f>
        <v>3</v>
      </c>
      <c r="J5643" s="17">
        <f>VLOOKUP($C5643,樹木資料表!$A$1:$K$4024,6,FALSE())</f>
        <v>3.8</v>
      </c>
      <c r="K5643" s="17">
        <f>VLOOKUP($C5643,樹木資料表!$A$1:$K$4024,7,FALSE())</f>
        <v>0.9</v>
      </c>
      <c r="L5643" s="17">
        <f>VLOOKUP($C5643,樹木資料表!$A$1:$K$4024,8,FALSE())</f>
        <v>0</v>
      </c>
    </row>
    <row r="5644" spans="1:13" x14ac:dyDescent="0.2">
      <c r="A5644" s="9">
        <v>5643</v>
      </c>
      <c r="B5644" s="9">
        <v>2023</v>
      </c>
      <c r="C5644" s="1">
        <v>4767</v>
      </c>
      <c r="D5644" s="17" t="str">
        <f>VLOOKUP(C5644,樹木資料表!$A$1:$K$4024,2,FALSE())</f>
        <v>長葉木薑子</v>
      </c>
      <c r="E5644" s="11">
        <v>3.4</v>
      </c>
      <c r="G5644" s="17" t="str">
        <f>VLOOKUP($C5644,樹木資料表!$A$1:$K$4024,3,FALSE())</f>
        <v>E</v>
      </c>
      <c r="H5644" s="17">
        <f>VLOOKUP($C5644,樹木資料表!$A$1:$K$4024,4,FALSE())</f>
        <v>4</v>
      </c>
      <c r="I5644" s="17">
        <f>VLOOKUP($C5644,樹木資料表!$A$1:$K$4024,5,FALSE())</f>
        <v>3</v>
      </c>
      <c r="J5644" s="17">
        <f>VLOOKUP($C5644,樹木資料表!$A$1:$K$4024,6,FALSE())</f>
        <v>1.2</v>
      </c>
      <c r="K5644" s="17">
        <f>VLOOKUP($C5644,樹木資料表!$A$1:$K$4024,7,FALSE())</f>
        <v>0.9</v>
      </c>
      <c r="L5644" s="17">
        <f>VLOOKUP($C5644,樹木資料表!$A$1:$K$4024,8,FALSE())</f>
        <v>0</v>
      </c>
    </row>
    <row r="5645" spans="1:13" x14ac:dyDescent="0.2">
      <c r="A5645" s="9">
        <v>5644</v>
      </c>
      <c r="B5645" s="9">
        <v>2023</v>
      </c>
      <c r="C5645" s="28">
        <v>8893</v>
      </c>
      <c r="D5645" s="17" t="str">
        <f>VLOOKUP(C5645,樹木資料表!$A$1:$K$4024,2,FALSE())</f>
        <v>小葉樹杞</v>
      </c>
      <c r="E5645" s="11">
        <v>1.5</v>
      </c>
      <c r="G5645" s="17" t="str">
        <f>VLOOKUP($C5645,樹木資料表!$A$1:$K$4024,3,FALSE())</f>
        <v>E</v>
      </c>
      <c r="H5645" s="17">
        <f>VLOOKUP($C5645,樹木資料表!$A$1:$K$4024,4,FALSE())</f>
        <v>4</v>
      </c>
      <c r="I5645" s="17">
        <f>VLOOKUP($C5645,樹木資料表!$A$1:$K$4024,5,FALSE())</f>
        <v>3</v>
      </c>
      <c r="J5645" s="17">
        <f>VLOOKUP($C5645,樹木資料表!$A$1:$K$4024,6,FALSE())</f>
        <v>4.2</v>
      </c>
      <c r="K5645" s="17">
        <f>VLOOKUP($C5645,樹木資料表!$A$1:$K$4024,7,FALSE())</f>
        <v>0.6</v>
      </c>
      <c r="L5645" s="17">
        <f>VLOOKUP($C5645,樹木資料表!$A$1:$K$4024,8,FALSE())</f>
        <v>0</v>
      </c>
      <c r="M5645" s="8" t="s">
        <v>123</v>
      </c>
    </row>
    <row r="5646" spans="1:13" x14ac:dyDescent="0.2">
      <c r="A5646" s="9">
        <v>5645</v>
      </c>
      <c r="B5646" s="9">
        <v>2023</v>
      </c>
      <c r="C5646" s="28">
        <v>8894</v>
      </c>
      <c r="D5646" s="17" t="str">
        <f>VLOOKUP(C5646,樹木資料表!$A$1:$K$4024,2,FALSE())</f>
        <v>小葉樹杞</v>
      </c>
      <c r="E5646" s="11">
        <v>1.6</v>
      </c>
      <c r="G5646" s="17" t="str">
        <f>VLOOKUP($C5646,樹木資料表!$A$1:$K$4024,3,FALSE())</f>
        <v>E</v>
      </c>
      <c r="H5646" s="17">
        <f>VLOOKUP($C5646,樹木資料表!$A$1:$K$4024,4,FALSE())</f>
        <v>4</v>
      </c>
      <c r="I5646" s="17">
        <f>VLOOKUP($C5646,樹木資料表!$A$1:$K$4024,5,FALSE())</f>
        <v>3</v>
      </c>
      <c r="J5646" s="17">
        <f>VLOOKUP($C5646,樹木資料表!$A$1:$K$4024,6,FALSE())</f>
        <v>4</v>
      </c>
      <c r="K5646" s="17">
        <f>VLOOKUP($C5646,樹木資料表!$A$1:$K$4024,7,FALSE())</f>
        <v>0.7</v>
      </c>
      <c r="L5646" s="17">
        <f>VLOOKUP($C5646,樹木資料表!$A$1:$K$4024,8,FALSE())</f>
        <v>0</v>
      </c>
      <c r="M5646" s="8" t="s">
        <v>123</v>
      </c>
    </row>
    <row r="5647" spans="1:13" x14ac:dyDescent="0.2">
      <c r="A5647" s="9">
        <v>5646</v>
      </c>
      <c r="B5647" s="9">
        <v>2023</v>
      </c>
      <c r="C5647" s="1">
        <v>4768</v>
      </c>
      <c r="D5647" s="17" t="str">
        <f>VLOOKUP(C5647,樹木資料表!$A$1:$K$4024,2,FALSE())</f>
        <v>瓊楠</v>
      </c>
      <c r="E5647" s="11">
        <v>50</v>
      </c>
      <c r="G5647" s="17" t="str">
        <f>VLOOKUP($C5647,樹木資料表!$A$1:$K$4024,3,FALSE())</f>
        <v>E</v>
      </c>
      <c r="H5647" s="17">
        <f>VLOOKUP($C5647,樹木資料表!$A$1:$K$4024,4,FALSE())</f>
        <v>4</v>
      </c>
      <c r="I5647" s="17">
        <f>VLOOKUP($C5647,樹木資料表!$A$1:$K$4024,5,FALSE())</f>
        <v>4</v>
      </c>
      <c r="J5647" s="17">
        <f>VLOOKUP($C5647,樹木資料表!$A$1:$K$4024,6,FALSE())</f>
        <v>4</v>
      </c>
      <c r="K5647" s="17">
        <f>VLOOKUP($C5647,樹木資料表!$A$1:$K$4024,7,FALSE())</f>
        <v>3.9</v>
      </c>
      <c r="L5647" s="17">
        <f>VLOOKUP($C5647,樹木資料表!$A$1:$K$4024,8,FALSE())</f>
        <v>0</v>
      </c>
    </row>
    <row r="5648" spans="1:13" x14ac:dyDescent="0.2">
      <c r="A5648" s="9">
        <v>5647</v>
      </c>
      <c r="B5648" s="9">
        <v>2023</v>
      </c>
      <c r="C5648" s="1">
        <v>4769</v>
      </c>
      <c r="D5648" s="17" t="str">
        <f>VLOOKUP(C5648,樹木資料表!$A$1:$K$4024,2,FALSE())</f>
        <v>銳脈木薑子</v>
      </c>
      <c r="E5648" s="11">
        <v>12.3</v>
      </c>
      <c r="G5648" s="17" t="str">
        <f>VLOOKUP($C5648,樹木資料表!$A$1:$K$4024,3,FALSE())</f>
        <v>E</v>
      </c>
      <c r="H5648" s="17">
        <f>VLOOKUP($C5648,樹木資料表!$A$1:$K$4024,4,FALSE())</f>
        <v>4</v>
      </c>
      <c r="I5648" s="17">
        <f>VLOOKUP($C5648,樹木資料表!$A$1:$K$4024,5,FALSE())</f>
        <v>4</v>
      </c>
      <c r="J5648" s="17">
        <f>VLOOKUP($C5648,樹木資料表!$A$1:$K$4024,6,FALSE())</f>
        <v>3.1</v>
      </c>
      <c r="K5648" s="17">
        <f>VLOOKUP($C5648,樹木資料表!$A$1:$K$4024,7,FALSE())</f>
        <v>3.8</v>
      </c>
      <c r="L5648" s="17">
        <f>VLOOKUP($C5648,樹木資料表!$A$1:$K$4024,8,FALSE())</f>
        <v>0</v>
      </c>
    </row>
    <row r="5649" spans="1:13" x14ac:dyDescent="0.2">
      <c r="A5649" s="9">
        <v>5648</v>
      </c>
      <c r="B5649" s="9">
        <v>2023</v>
      </c>
      <c r="C5649" s="1">
        <v>4770</v>
      </c>
      <c r="D5649" s="17" t="str">
        <f>VLOOKUP(C5649,樹木資料表!$A$1:$K$4024,2,FALSE())</f>
        <v>狗骨仔</v>
      </c>
      <c r="E5649" s="11">
        <v>9.1</v>
      </c>
      <c r="G5649" s="17" t="str">
        <f>VLOOKUP($C5649,樹木資料表!$A$1:$K$4024,3,FALSE())</f>
        <v>E</v>
      </c>
      <c r="H5649" s="17">
        <f>VLOOKUP($C5649,樹木資料表!$A$1:$K$4024,4,FALSE())</f>
        <v>4</v>
      </c>
      <c r="I5649" s="17">
        <f>VLOOKUP($C5649,樹木資料表!$A$1:$K$4024,5,FALSE())</f>
        <v>4</v>
      </c>
      <c r="J5649" s="17">
        <f>VLOOKUP($C5649,樹木資料表!$A$1:$K$4024,6,FALSE())</f>
        <v>3.3</v>
      </c>
      <c r="K5649" s="17">
        <f>VLOOKUP($C5649,樹木資料表!$A$1:$K$4024,7,FALSE())</f>
        <v>2.5</v>
      </c>
      <c r="L5649" s="17">
        <f>VLOOKUP($C5649,樹木資料表!$A$1:$K$4024,8,FALSE())</f>
        <v>0</v>
      </c>
    </row>
    <row r="5650" spans="1:13" x14ac:dyDescent="0.2">
      <c r="A5650" s="9">
        <v>5649</v>
      </c>
      <c r="B5650" s="9">
        <v>2023</v>
      </c>
      <c r="C5650" s="1">
        <v>4771</v>
      </c>
      <c r="D5650" s="17" t="str">
        <f>VLOOKUP(C5650,樹木資料表!$A$1:$K$4024,2,FALSE())</f>
        <v>小葉樹杞</v>
      </c>
      <c r="E5650" s="11">
        <v>2.1</v>
      </c>
      <c r="G5650" s="17" t="str">
        <f>VLOOKUP($C5650,樹木資料表!$A$1:$K$4024,3,FALSE())</f>
        <v>E</v>
      </c>
      <c r="H5650" s="17">
        <f>VLOOKUP($C5650,樹木資料表!$A$1:$K$4024,4,FALSE())</f>
        <v>4</v>
      </c>
      <c r="I5650" s="17">
        <f>VLOOKUP($C5650,樹木資料表!$A$1:$K$4024,5,FALSE())</f>
        <v>4</v>
      </c>
      <c r="J5650" s="17">
        <f>VLOOKUP($C5650,樹木資料表!$A$1:$K$4024,6,FALSE())</f>
        <v>2.7</v>
      </c>
      <c r="K5650" s="17">
        <f>VLOOKUP($C5650,樹木資料表!$A$1:$K$4024,7,FALSE())</f>
        <v>2.5</v>
      </c>
      <c r="L5650" s="17">
        <f>VLOOKUP($C5650,樹木資料表!$A$1:$K$4024,8,FALSE())</f>
        <v>0</v>
      </c>
    </row>
    <row r="5651" spans="1:13" x14ac:dyDescent="0.2">
      <c r="A5651" s="9">
        <v>5650</v>
      </c>
      <c r="B5651" s="9">
        <v>2023</v>
      </c>
      <c r="C5651" s="1">
        <v>4772</v>
      </c>
      <c r="D5651" s="17" t="str">
        <f>VLOOKUP(C5651,樹木資料表!$A$1:$K$4024,2,FALSE())</f>
        <v>小葉樹杞</v>
      </c>
      <c r="E5651" s="11">
        <v>3.7</v>
      </c>
      <c r="G5651" s="17" t="str">
        <f>VLOOKUP($C5651,樹木資料表!$A$1:$K$4024,3,FALSE())</f>
        <v>E</v>
      </c>
      <c r="H5651" s="17">
        <f>VLOOKUP($C5651,樹木資料表!$A$1:$K$4024,4,FALSE())</f>
        <v>4</v>
      </c>
      <c r="I5651" s="17">
        <f>VLOOKUP($C5651,樹木資料表!$A$1:$K$4024,5,FALSE())</f>
        <v>4</v>
      </c>
      <c r="J5651" s="17">
        <f>VLOOKUP($C5651,樹木資料表!$A$1:$K$4024,6,FALSE())</f>
        <v>2.5</v>
      </c>
      <c r="K5651" s="17">
        <f>VLOOKUP($C5651,樹木資料表!$A$1:$K$4024,7,FALSE())</f>
        <v>2.5</v>
      </c>
      <c r="L5651" s="17">
        <f>VLOOKUP($C5651,樹木資料表!$A$1:$K$4024,8,FALSE())</f>
        <v>0</v>
      </c>
    </row>
    <row r="5652" spans="1:13" x14ac:dyDescent="0.2">
      <c r="A5652" s="9">
        <v>5651</v>
      </c>
      <c r="B5652" s="9">
        <v>2023</v>
      </c>
      <c r="C5652" s="1">
        <v>4773</v>
      </c>
      <c r="D5652" s="17" t="str">
        <f>VLOOKUP(C5652,樹木資料表!$A$1:$K$4024,2,FALSE())</f>
        <v>變葉新木薑子</v>
      </c>
      <c r="E5652" s="11">
        <v>3.6</v>
      </c>
      <c r="G5652" s="17" t="str">
        <f>VLOOKUP($C5652,樹木資料表!$A$1:$K$4024,3,FALSE())</f>
        <v>E</v>
      </c>
      <c r="H5652" s="17">
        <f>VLOOKUP($C5652,樹木資料表!$A$1:$K$4024,4,FALSE())</f>
        <v>4</v>
      </c>
      <c r="I5652" s="17">
        <f>VLOOKUP($C5652,樹木資料表!$A$1:$K$4024,5,FALSE())</f>
        <v>4</v>
      </c>
      <c r="J5652" s="17">
        <f>VLOOKUP($C5652,樹木資料表!$A$1:$K$4024,6,FALSE())</f>
        <v>2.6</v>
      </c>
      <c r="K5652" s="17">
        <f>VLOOKUP($C5652,樹木資料表!$A$1:$K$4024,7,FALSE())</f>
        <v>2</v>
      </c>
      <c r="L5652" s="17">
        <f>VLOOKUP($C5652,樹木資料表!$A$1:$K$4024,8,FALSE())</f>
        <v>0</v>
      </c>
    </row>
    <row r="5653" spans="1:13" x14ac:dyDescent="0.2">
      <c r="A5653" s="9">
        <v>5652</v>
      </c>
      <c r="B5653" s="9">
        <v>2023</v>
      </c>
      <c r="C5653" s="1">
        <v>4774</v>
      </c>
      <c r="D5653" s="17" t="str">
        <f>VLOOKUP(C5653,樹木資料表!$A$1:$K$4024,2,FALSE())</f>
        <v>小葉樹杞</v>
      </c>
      <c r="E5653" s="11">
        <v>5</v>
      </c>
      <c r="G5653" s="17" t="str">
        <f>VLOOKUP($C5653,樹木資料表!$A$1:$K$4024,3,FALSE())</f>
        <v>E</v>
      </c>
      <c r="H5653" s="17">
        <f>VLOOKUP($C5653,樹木資料表!$A$1:$K$4024,4,FALSE())</f>
        <v>4</v>
      </c>
      <c r="I5653" s="17">
        <f>VLOOKUP($C5653,樹木資料表!$A$1:$K$4024,5,FALSE())</f>
        <v>4</v>
      </c>
      <c r="J5653" s="17">
        <f>VLOOKUP($C5653,樹木資料表!$A$1:$K$4024,6,FALSE())</f>
        <v>2.1</v>
      </c>
      <c r="K5653" s="17">
        <f>VLOOKUP($C5653,樹木資料表!$A$1:$K$4024,7,FALSE())</f>
        <v>2.2999999999999998</v>
      </c>
      <c r="L5653" s="17">
        <f>VLOOKUP($C5653,樹木資料表!$A$1:$K$4024,8,FALSE())</f>
        <v>0</v>
      </c>
    </row>
    <row r="5654" spans="1:13" x14ac:dyDescent="0.2">
      <c r="A5654" s="9">
        <v>5653</v>
      </c>
      <c r="B5654" s="9">
        <v>2023</v>
      </c>
      <c r="C5654" s="1">
        <v>4775</v>
      </c>
      <c r="D5654" s="17" t="str">
        <f>VLOOKUP(C5654,樹木資料表!$A$1:$K$4024,2,FALSE())</f>
        <v>變葉新木薑子</v>
      </c>
      <c r="E5654" s="11">
        <v>12.8</v>
      </c>
      <c r="G5654" s="17" t="str">
        <f>VLOOKUP($C5654,樹木資料表!$A$1:$K$4024,3,FALSE())</f>
        <v>E</v>
      </c>
      <c r="H5654" s="17">
        <f>VLOOKUP($C5654,樹木資料表!$A$1:$K$4024,4,FALSE())</f>
        <v>4</v>
      </c>
      <c r="I5654" s="17">
        <f>VLOOKUP($C5654,樹木資料表!$A$1:$K$4024,5,FALSE())</f>
        <v>4</v>
      </c>
      <c r="J5654" s="17">
        <f>VLOOKUP($C5654,樹木資料表!$A$1:$K$4024,6,FALSE())</f>
        <v>2.5</v>
      </c>
      <c r="K5654" s="17">
        <f>VLOOKUP($C5654,樹木資料表!$A$1:$K$4024,7,FALSE())</f>
        <v>1.8</v>
      </c>
      <c r="L5654" s="17">
        <f>VLOOKUP($C5654,樹木資料表!$A$1:$K$4024,8,FALSE())</f>
        <v>0</v>
      </c>
    </row>
    <row r="5655" spans="1:13" x14ac:dyDescent="0.2">
      <c r="A5655" s="9">
        <v>5654</v>
      </c>
      <c r="B5655" s="9">
        <v>2023</v>
      </c>
      <c r="C5655" s="1">
        <v>4776</v>
      </c>
      <c r="D5655" s="17" t="str">
        <f>VLOOKUP(C5655,樹木資料表!$A$1:$K$4024,2,FALSE())</f>
        <v>香桂</v>
      </c>
      <c r="E5655" s="11">
        <v>12.2</v>
      </c>
      <c r="G5655" s="17" t="str">
        <f>VLOOKUP($C5655,樹木資料表!$A$1:$K$4024,3,FALSE())</f>
        <v>E</v>
      </c>
      <c r="H5655" s="17">
        <f>VLOOKUP($C5655,樹木資料表!$A$1:$K$4024,4,FALSE())</f>
        <v>4</v>
      </c>
      <c r="I5655" s="17">
        <f>VLOOKUP($C5655,樹木資料表!$A$1:$K$4024,5,FALSE())</f>
        <v>4</v>
      </c>
      <c r="J5655" s="17">
        <f>VLOOKUP($C5655,樹木資料表!$A$1:$K$4024,6,FALSE())</f>
        <v>2</v>
      </c>
      <c r="K5655" s="17">
        <f>VLOOKUP($C5655,樹木資料表!$A$1:$K$4024,7,FALSE())</f>
        <v>1.6</v>
      </c>
      <c r="L5655" s="17">
        <f>VLOOKUP($C5655,樹木資料表!$A$1:$K$4024,8,FALSE())</f>
        <v>0</v>
      </c>
    </row>
    <row r="5656" spans="1:13" x14ac:dyDescent="0.2">
      <c r="A5656" s="9">
        <v>5655</v>
      </c>
      <c r="B5656" s="9">
        <v>2023</v>
      </c>
      <c r="C5656" s="1">
        <v>4777</v>
      </c>
      <c r="D5656" s="17" t="str">
        <f>VLOOKUP(C5656,樹木資料表!$A$1:$K$4024,2,FALSE())</f>
        <v>小葉樹杞</v>
      </c>
      <c r="E5656" s="11">
        <v>3.7</v>
      </c>
      <c r="G5656" s="17" t="str">
        <f>VLOOKUP($C5656,樹木資料表!$A$1:$K$4024,3,FALSE())</f>
        <v>E</v>
      </c>
      <c r="H5656" s="17">
        <f>VLOOKUP($C5656,樹木資料表!$A$1:$K$4024,4,FALSE())</f>
        <v>4</v>
      </c>
      <c r="I5656" s="17">
        <f>VLOOKUP($C5656,樹木資料表!$A$1:$K$4024,5,FALSE())</f>
        <v>4</v>
      </c>
      <c r="J5656" s="17">
        <f>VLOOKUP($C5656,樹木資料表!$A$1:$K$4024,6,FALSE())</f>
        <v>2</v>
      </c>
      <c r="K5656" s="17">
        <f>VLOOKUP($C5656,樹木資料表!$A$1:$K$4024,7,FALSE())</f>
        <v>2.8</v>
      </c>
      <c r="L5656" s="17">
        <f>VLOOKUP($C5656,樹木資料表!$A$1:$K$4024,8,FALSE())</f>
        <v>0</v>
      </c>
    </row>
    <row r="5657" spans="1:13" x14ac:dyDescent="0.2">
      <c r="A5657" s="9">
        <v>5656</v>
      </c>
      <c r="B5657" s="9">
        <v>2023</v>
      </c>
      <c r="C5657" s="1">
        <v>4778</v>
      </c>
      <c r="D5657" s="17" t="str">
        <f>VLOOKUP(C5657,樹木資料表!$A$1:$K$4024,2,FALSE())</f>
        <v>小葉樹杞</v>
      </c>
      <c r="E5657" s="11">
        <v>3.8</v>
      </c>
      <c r="G5657" s="17" t="str">
        <f>VLOOKUP($C5657,樹木資料表!$A$1:$K$4024,3,FALSE())</f>
        <v>E</v>
      </c>
      <c r="H5657" s="17">
        <f>VLOOKUP($C5657,樹木資料表!$A$1:$K$4024,4,FALSE())</f>
        <v>4</v>
      </c>
      <c r="I5657" s="17">
        <f>VLOOKUP($C5657,樹木資料表!$A$1:$K$4024,5,FALSE())</f>
        <v>4</v>
      </c>
      <c r="J5657" s="17">
        <f>VLOOKUP($C5657,樹木資料表!$A$1:$K$4024,6,FALSE())</f>
        <v>1</v>
      </c>
      <c r="K5657" s="17">
        <f>VLOOKUP($C5657,樹木資料表!$A$1:$K$4024,7,FALSE())</f>
        <v>2.6</v>
      </c>
      <c r="L5657" s="17">
        <f>VLOOKUP($C5657,樹木資料表!$A$1:$K$4024,8,FALSE())</f>
        <v>0</v>
      </c>
    </row>
    <row r="5658" spans="1:13" x14ac:dyDescent="0.2">
      <c r="A5658" s="9">
        <v>5657</v>
      </c>
      <c r="B5658" s="9">
        <v>2023</v>
      </c>
      <c r="C5658" s="1">
        <v>4779</v>
      </c>
      <c r="D5658" s="17" t="str">
        <f>VLOOKUP(C5658,樹木資料表!$A$1:$K$4024,2,FALSE())</f>
        <v>臺灣山茶</v>
      </c>
      <c r="E5658" s="20">
        <v>0</v>
      </c>
      <c r="G5658" s="17" t="str">
        <f>VLOOKUP($C5658,樹木資料表!$A$1:$K$4024,3,FALSE())</f>
        <v>E</v>
      </c>
      <c r="H5658" s="17">
        <f>VLOOKUP($C5658,樹木資料表!$A$1:$K$4024,4,FALSE())</f>
        <v>4</v>
      </c>
      <c r="I5658" s="17">
        <f>VLOOKUP($C5658,樹木資料表!$A$1:$K$4024,5,FALSE())</f>
        <v>4</v>
      </c>
      <c r="J5658" s="17">
        <f>VLOOKUP($C5658,樹木資料表!$A$1:$K$4024,6,FALSE())</f>
        <v>1.1000000000000001</v>
      </c>
      <c r="K5658" s="17">
        <f>VLOOKUP($C5658,樹木資料表!$A$1:$K$4024,7,FALSE())</f>
        <v>3.8</v>
      </c>
      <c r="L5658" s="17">
        <f>VLOOKUP($C5658,樹木資料表!$A$1:$K$4024,8,FALSE())</f>
        <v>0</v>
      </c>
      <c r="M5658" s="8" t="s">
        <v>128</v>
      </c>
    </row>
    <row r="5659" spans="1:13" x14ac:dyDescent="0.2">
      <c r="A5659" s="9">
        <v>5658</v>
      </c>
      <c r="B5659" s="9">
        <v>2023</v>
      </c>
      <c r="C5659" s="1">
        <v>4780</v>
      </c>
      <c r="D5659" s="17" t="str">
        <f>VLOOKUP(C5659,樹木資料表!$A$1:$K$4024,2,FALSE())</f>
        <v>小葉樹杞</v>
      </c>
      <c r="E5659" s="11">
        <v>3.3</v>
      </c>
      <c r="G5659" s="17" t="str">
        <f>VLOOKUP($C5659,樹木資料表!$A$1:$K$4024,3,FALSE())</f>
        <v>E</v>
      </c>
      <c r="H5659" s="17">
        <f>VLOOKUP($C5659,樹木資料表!$A$1:$K$4024,4,FALSE())</f>
        <v>4</v>
      </c>
      <c r="I5659" s="17">
        <f>VLOOKUP($C5659,樹木資料表!$A$1:$K$4024,5,FALSE())</f>
        <v>4</v>
      </c>
      <c r="J5659" s="17">
        <f>VLOOKUP($C5659,樹木資料表!$A$1:$K$4024,6,FALSE())</f>
        <v>0.8</v>
      </c>
      <c r="K5659" s="17">
        <f>VLOOKUP($C5659,樹木資料表!$A$1:$K$4024,7,FALSE())</f>
        <v>4.2</v>
      </c>
      <c r="L5659" s="17">
        <f>VLOOKUP($C5659,樹木資料表!$A$1:$K$4024,8,FALSE())</f>
        <v>0</v>
      </c>
    </row>
    <row r="5660" spans="1:13" x14ac:dyDescent="0.2">
      <c r="A5660" s="9">
        <v>5659</v>
      </c>
      <c r="B5660" s="9">
        <v>2023</v>
      </c>
      <c r="C5660" s="1">
        <v>4781</v>
      </c>
      <c r="D5660" s="17" t="str">
        <f>VLOOKUP(C5660,樹木資料表!$A$1:$K$4024,2,FALSE())</f>
        <v>小葉樹杞</v>
      </c>
      <c r="E5660" s="11">
        <v>3.7</v>
      </c>
      <c r="G5660" s="17" t="str">
        <f>VLOOKUP($C5660,樹木資料表!$A$1:$K$4024,3,FALSE())</f>
        <v>E</v>
      </c>
      <c r="H5660" s="17">
        <f>VLOOKUP($C5660,樹木資料表!$A$1:$K$4024,4,FALSE())</f>
        <v>4</v>
      </c>
      <c r="I5660" s="17">
        <f>VLOOKUP($C5660,樹木資料表!$A$1:$K$4024,5,FALSE())</f>
        <v>4</v>
      </c>
      <c r="J5660" s="17">
        <f>VLOOKUP($C5660,樹木資料表!$A$1:$K$4024,6,FALSE())</f>
        <v>1.2</v>
      </c>
      <c r="K5660" s="17">
        <f>VLOOKUP($C5660,樹木資料表!$A$1:$K$4024,7,FALSE())</f>
        <v>4.7</v>
      </c>
      <c r="L5660" s="17">
        <f>VLOOKUP($C5660,樹木資料表!$A$1:$K$4024,8,FALSE())</f>
        <v>0</v>
      </c>
    </row>
    <row r="5661" spans="1:13" x14ac:dyDescent="0.2">
      <c r="A5661" s="9">
        <v>5660</v>
      </c>
      <c r="B5661" s="9">
        <v>2023</v>
      </c>
      <c r="C5661" s="28">
        <v>8895</v>
      </c>
      <c r="D5661" s="17" t="str">
        <f>VLOOKUP(C5661,樹木資料表!$A$1:$K$4024,2,FALSE())</f>
        <v>長葉木薑子</v>
      </c>
      <c r="E5661" s="11">
        <v>1.2</v>
      </c>
      <c r="G5661" s="17" t="str">
        <f>VLOOKUP($C5661,樹木資料表!$A$1:$K$4024,3,FALSE())</f>
        <v>E</v>
      </c>
      <c r="H5661" s="17">
        <f>VLOOKUP($C5661,樹木資料表!$A$1:$K$4024,4,FALSE())</f>
        <v>4</v>
      </c>
      <c r="I5661" s="17">
        <f>VLOOKUP($C5661,樹木資料表!$A$1:$K$4024,5,FALSE())</f>
        <v>4</v>
      </c>
      <c r="J5661" s="17">
        <f>VLOOKUP($C5661,樹木資料表!$A$1:$K$4024,6,FALSE())</f>
        <v>1</v>
      </c>
      <c r="K5661" s="17">
        <f>VLOOKUP($C5661,樹木資料表!$A$1:$K$4024,7,FALSE())</f>
        <v>4</v>
      </c>
      <c r="L5661" s="17">
        <f>VLOOKUP($C5661,樹木資料表!$A$1:$K$4024,8,FALSE())</f>
        <v>0</v>
      </c>
      <c r="M5661" s="8" t="s">
        <v>123</v>
      </c>
    </row>
    <row r="5662" spans="1:13" x14ac:dyDescent="0.2">
      <c r="A5662" s="9">
        <v>5661</v>
      </c>
      <c r="B5662" s="9">
        <v>2023</v>
      </c>
      <c r="C5662" s="1">
        <v>4707</v>
      </c>
      <c r="D5662" s="17" t="str">
        <f>VLOOKUP(C5662,樹木資料表!$A$1:$K$4024,2,FALSE())</f>
        <v>小葉樹杞</v>
      </c>
      <c r="E5662" s="11">
        <v>3</v>
      </c>
      <c r="G5662" s="17" t="str">
        <f>VLOOKUP($C5662,樹木資料表!$A$1:$K$4024,3,FALSE())</f>
        <v>E</v>
      </c>
      <c r="H5662" s="17">
        <f>VLOOKUP($C5662,樹木資料表!$A$1:$K$4024,4,FALSE())</f>
        <v>5</v>
      </c>
      <c r="I5662" s="17">
        <f>VLOOKUP($C5662,樹木資料表!$A$1:$K$4024,5,FALSE())</f>
        <v>1</v>
      </c>
      <c r="J5662" s="17">
        <f>VLOOKUP($C5662,樹木資料表!$A$1:$K$4024,6,FALSE())</f>
        <v>0.4</v>
      </c>
      <c r="K5662" s="17">
        <f>VLOOKUP($C5662,樹木資料表!$A$1:$K$4024,7,FALSE())</f>
        <v>4</v>
      </c>
      <c r="L5662" s="17">
        <f>VLOOKUP($C5662,樹木資料表!$A$1:$K$4024,8,FALSE())</f>
        <v>0</v>
      </c>
    </row>
    <row r="5663" spans="1:13" x14ac:dyDescent="0.2">
      <c r="A5663" s="9">
        <v>5662</v>
      </c>
      <c r="B5663" s="9">
        <v>2023</v>
      </c>
      <c r="C5663" s="1">
        <v>4708</v>
      </c>
      <c r="D5663" s="17" t="str">
        <f>VLOOKUP(C5663,樹木資料表!$A$1:$K$4024,2,FALSE())</f>
        <v>長葉木薑子</v>
      </c>
      <c r="E5663" s="11">
        <v>35</v>
      </c>
      <c r="G5663" s="17" t="str">
        <f>VLOOKUP($C5663,樹木資料表!$A$1:$K$4024,3,FALSE())</f>
        <v>E</v>
      </c>
      <c r="H5663" s="17">
        <f>VLOOKUP($C5663,樹木資料表!$A$1:$K$4024,4,FALSE())</f>
        <v>5</v>
      </c>
      <c r="I5663" s="17">
        <f>VLOOKUP($C5663,樹木資料表!$A$1:$K$4024,5,FALSE())</f>
        <v>1</v>
      </c>
      <c r="J5663" s="17">
        <f>VLOOKUP($C5663,樹木資料表!$A$1:$K$4024,6,FALSE())</f>
        <v>2</v>
      </c>
      <c r="K5663" s="17">
        <f>VLOOKUP($C5663,樹木資料表!$A$1:$K$4024,7,FALSE())</f>
        <v>4.3</v>
      </c>
      <c r="L5663" s="17">
        <f>VLOOKUP($C5663,樹木資料表!$A$1:$K$4024,8,FALSE())</f>
        <v>0</v>
      </c>
    </row>
    <row r="5664" spans="1:13" x14ac:dyDescent="0.2">
      <c r="A5664" s="9">
        <v>5663</v>
      </c>
      <c r="B5664" s="9">
        <v>2023</v>
      </c>
      <c r="C5664" s="1">
        <v>4709</v>
      </c>
      <c r="D5664" s="17" t="str">
        <f>VLOOKUP(C5664,樹木資料表!$A$1:$K$4024,2,FALSE())</f>
        <v>臺灣山茶</v>
      </c>
      <c r="E5664" s="11">
        <v>1.9</v>
      </c>
      <c r="F5664" s="11">
        <v>2.5</v>
      </c>
      <c r="G5664" s="17" t="str">
        <f>VLOOKUP($C5664,樹木資料表!$A$1:$K$4024,3,FALSE())</f>
        <v>E</v>
      </c>
      <c r="H5664" s="17">
        <f>VLOOKUP($C5664,樹木資料表!$A$1:$K$4024,4,FALSE())</f>
        <v>5</v>
      </c>
      <c r="I5664" s="17">
        <f>VLOOKUP($C5664,樹木資料表!$A$1:$K$4024,5,FALSE())</f>
        <v>1</v>
      </c>
      <c r="J5664" s="17">
        <f>VLOOKUP($C5664,樹木資料表!$A$1:$K$4024,6,FALSE())</f>
        <v>1.4</v>
      </c>
      <c r="K5664" s="17">
        <f>VLOOKUP($C5664,樹木資料表!$A$1:$K$4024,7,FALSE())</f>
        <v>1.4</v>
      </c>
      <c r="L5664" s="17">
        <f>VLOOKUP($C5664,樹木資料表!$A$1:$K$4024,8,FALSE())</f>
        <v>0</v>
      </c>
    </row>
    <row r="5665" spans="1:13" x14ac:dyDescent="0.2">
      <c r="A5665" s="9">
        <v>5664</v>
      </c>
      <c r="B5665" s="9">
        <v>2023</v>
      </c>
      <c r="C5665" s="1">
        <v>4710</v>
      </c>
      <c r="D5665" s="17" t="str">
        <f>VLOOKUP(C5665,樹木資料表!$A$1:$K$4024,2,FALSE())</f>
        <v>瓊楠</v>
      </c>
      <c r="E5665" s="11">
        <v>40.299999999999997</v>
      </c>
      <c r="G5665" s="17" t="str">
        <f>VLOOKUP($C5665,樹木資料表!$A$1:$K$4024,3,FALSE())</f>
        <v>E</v>
      </c>
      <c r="H5665" s="17">
        <f>VLOOKUP($C5665,樹木資料表!$A$1:$K$4024,4,FALSE())</f>
        <v>5</v>
      </c>
      <c r="I5665" s="17">
        <f>VLOOKUP($C5665,樹木資料表!$A$1:$K$4024,5,FALSE())</f>
        <v>1</v>
      </c>
      <c r="J5665" s="17">
        <f>VLOOKUP($C5665,樹木資料表!$A$1:$K$4024,6,FALSE())</f>
        <v>2.5</v>
      </c>
      <c r="K5665" s="17">
        <f>VLOOKUP($C5665,樹木資料表!$A$1:$K$4024,7,FALSE())</f>
        <v>1.8</v>
      </c>
      <c r="L5665" s="17">
        <f>VLOOKUP($C5665,樹木資料表!$A$1:$K$4024,8,FALSE())</f>
        <v>0</v>
      </c>
    </row>
    <row r="5666" spans="1:13" x14ac:dyDescent="0.2">
      <c r="A5666" s="9">
        <v>5665</v>
      </c>
      <c r="B5666" s="9">
        <v>2023</v>
      </c>
      <c r="C5666" s="1">
        <v>4711</v>
      </c>
      <c r="D5666" s="17" t="str">
        <f>VLOOKUP(C5666,樹木資料表!$A$1:$K$4024,2,FALSE())</f>
        <v>臺灣山茶</v>
      </c>
      <c r="E5666" s="20">
        <v>0</v>
      </c>
      <c r="G5666" s="17" t="str">
        <f>VLOOKUP($C5666,樹木資料表!$A$1:$K$4024,3,FALSE())</f>
        <v>E</v>
      </c>
      <c r="H5666" s="17">
        <f>VLOOKUP($C5666,樹木資料表!$A$1:$K$4024,4,FALSE())</f>
        <v>5</v>
      </c>
      <c r="I5666" s="17">
        <f>VLOOKUP($C5666,樹木資料表!$A$1:$K$4024,5,FALSE())</f>
        <v>1</v>
      </c>
      <c r="J5666" s="17">
        <f>VLOOKUP($C5666,樹木資料表!$A$1:$K$4024,6,FALSE())</f>
        <v>3.2</v>
      </c>
      <c r="K5666" s="17">
        <f>VLOOKUP($C5666,樹木資料表!$A$1:$K$4024,7,FALSE())</f>
        <v>0.8</v>
      </c>
      <c r="L5666" s="17">
        <f>VLOOKUP($C5666,樹木資料表!$A$1:$K$4024,8,FALSE())</f>
        <v>0</v>
      </c>
      <c r="M5666" s="8" t="s">
        <v>128</v>
      </c>
    </row>
    <row r="5667" spans="1:13" x14ac:dyDescent="0.2">
      <c r="A5667" s="9">
        <v>5666</v>
      </c>
      <c r="B5667" s="9">
        <v>2023</v>
      </c>
      <c r="C5667" s="1">
        <v>4712</v>
      </c>
      <c r="D5667" s="17" t="str">
        <f>VLOOKUP(C5667,樹木資料表!$A$1:$K$4024,2,FALSE())</f>
        <v>小葉樹杞</v>
      </c>
      <c r="E5667" s="11">
        <v>7</v>
      </c>
      <c r="G5667" s="17" t="str">
        <f>VLOOKUP($C5667,樹木資料表!$A$1:$K$4024,3,FALSE())</f>
        <v>E</v>
      </c>
      <c r="H5667" s="17">
        <f>VLOOKUP($C5667,樹木資料表!$A$1:$K$4024,4,FALSE())</f>
        <v>5</v>
      </c>
      <c r="I5667" s="17">
        <f>VLOOKUP($C5667,樹木資料表!$A$1:$K$4024,5,FALSE())</f>
        <v>1</v>
      </c>
      <c r="J5667" s="17">
        <f>VLOOKUP($C5667,樹木資料表!$A$1:$K$4024,6,FALSE())</f>
        <v>3.6</v>
      </c>
      <c r="K5667" s="17">
        <f>VLOOKUP($C5667,樹木資料表!$A$1:$K$4024,7,FALSE())</f>
        <v>3.4</v>
      </c>
      <c r="L5667" s="17">
        <f>VLOOKUP($C5667,樹木資料表!$A$1:$K$4024,8,FALSE())</f>
        <v>0</v>
      </c>
    </row>
    <row r="5668" spans="1:13" x14ac:dyDescent="0.2">
      <c r="A5668" s="9">
        <v>5667</v>
      </c>
      <c r="B5668" s="9">
        <v>2023</v>
      </c>
      <c r="C5668" s="1">
        <v>4713</v>
      </c>
      <c r="D5668" s="17" t="str">
        <f>VLOOKUP(C5668,樹木資料表!$A$1:$K$4024,2,FALSE())</f>
        <v>小葉樹杞</v>
      </c>
      <c r="E5668" s="11">
        <v>4.0999999999999996</v>
      </c>
      <c r="G5668" s="17" t="str">
        <f>VLOOKUP($C5668,樹木資料表!$A$1:$K$4024,3,FALSE())</f>
        <v>E</v>
      </c>
      <c r="H5668" s="17">
        <f>VLOOKUP($C5668,樹木資料表!$A$1:$K$4024,4,FALSE())</f>
        <v>5</v>
      </c>
      <c r="I5668" s="17">
        <f>VLOOKUP($C5668,樹木資料表!$A$1:$K$4024,5,FALSE())</f>
        <v>1</v>
      </c>
      <c r="J5668" s="17">
        <f>VLOOKUP($C5668,樹木資料表!$A$1:$K$4024,6,FALSE())</f>
        <v>3.1</v>
      </c>
      <c r="K5668" s="17">
        <f>VLOOKUP($C5668,樹木資料表!$A$1:$K$4024,7,FALSE())</f>
        <v>3.9</v>
      </c>
      <c r="L5668" s="17">
        <f>VLOOKUP($C5668,樹木資料表!$A$1:$K$4024,8,FALSE())</f>
        <v>0</v>
      </c>
    </row>
    <row r="5669" spans="1:13" x14ac:dyDescent="0.2">
      <c r="A5669" s="9">
        <v>5668</v>
      </c>
      <c r="B5669" s="9">
        <v>2023</v>
      </c>
      <c r="C5669" s="1">
        <v>4714</v>
      </c>
      <c r="D5669" s="17" t="str">
        <f>VLOOKUP(C5669,樹木資料表!$A$1:$K$4024,2,FALSE())</f>
        <v>鵝掌柴</v>
      </c>
      <c r="E5669" s="11">
        <v>12.1</v>
      </c>
      <c r="G5669" s="17" t="str">
        <f>VLOOKUP($C5669,樹木資料表!$A$1:$K$4024,3,FALSE())</f>
        <v>E</v>
      </c>
      <c r="H5669" s="17">
        <f>VLOOKUP($C5669,樹木資料表!$A$1:$K$4024,4,FALSE())</f>
        <v>5</v>
      </c>
      <c r="I5669" s="17">
        <f>VLOOKUP($C5669,樹木資料表!$A$1:$K$4024,5,FALSE())</f>
        <v>1</v>
      </c>
      <c r="J5669" s="17">
        <f>VLOOKUP($C5669,樹木資料表!$A$1:$K$4024,6,FALSE())</f>
        <v>4.8</v>
      </c>
      <c r="K5669" s="17">
        <f>VLOOKUP($C5669,樹木資料表!$A$1:$K$4024,7,FALSE())</f>
        <v>4.3</v>
      </c>
      <c r="L5669" s="17">
        <f>VLOOKUP($C5669,樹木資料表!$A$1:$K$4024,8,FALSE())</f>
        <v>0</v>
      </c>
    </row>
    <row r="5670" spans="1:13" x14ac:dyDescent="0.2">
      <c r="A5670" s="9">
        <v>5669</v>
      </c>
      <c r="B5670" s="9">
        <v>2023</v>
      </c>
      <c r="C5670" s="28">
        <v>8896</v>
      </c>
      <c r="D5670" s="17" t="str">
        <f>VLOOKUP(C5670,樹木資料表!$A$1:$K$4024,2,FALSE())</f>
        <v>小葉樹杞</v>
      </c>
      <c r="E5670" s="11">
        <v>1.3</v>
      </c>
      <c r="G5670" s="17" t="str">
        <f>VLOOKUP($C5670,樹木資料表!$A$1:$K$4024,3,FALSE())</f>
        <v>E</v>
      </c>
      <c r="H5670" s="17">
        <f>VLOOKUP($C5670,樹木資料表!$A$1:$K$4024,4,FALSE())</f>
        <v>5</v>
      </c>
      <c r="I5670" s="17">
        <f>VLOOKUP($C5670,樹木資料表!$A$1:$K$4024,5,FALSE())</f>
        <v>1</v>
      </c>
      <c r="J5670" s="17">
        <f>VLOOKUP($C5670,樹木資料表!$A$1:$K$4024,6,FALSE())</f>
        <v>4.5</v>
      </c>
      <c r="K5670" s="17">
        <f>VLOOKUP($C5670,樹木資料表!$A$1:$K$4024,7,FALSE())</f>
        <v>1.2</v>
      </c>
      <c r="L5670" s="17">
        <f>VLOOKUP($C5670,樹木資料表!$A$1:$K$4024,8,FALSE())</f>
        <v>0</v>
      </c>
      <c r="M5670" s="8" t="s">
        <v>123</v>
      </c>
    </row>
    <row r="5671" spans="1:13" x14ac:dyDescent="0.2">
      <c r="A5671" s="9">
        <v>5670</v>
      </c>
      <c r="B5671" s="9">
        <v>2023</v>
      </c>
      <c r="C5671" s="1">
        <v>4715</v>
      </c>
      <c r="D5671" s="17" t="str">
        <f>VLOOKUP(C5671,樹木資料表!$A$1:$K$4024,2,FALSE())</f>
        <v>臺灣山茶</v>
      </c>
      <c r="E5671" s="20">
        <v>0</v>
      </c>
      <c r="G5671" s="17" t="str">
        <f>VLOOKUP($C5671,樹木資料表!$A$1:$K$4024,3,FALSE())</f>
        <v>E</v>
      </c>
      <c r="H5671" s="17">
        <f>VLOOKUP($C5671,樹木資料表!$A$1:$K$4024,4,FALSE())</f>
        <v>5</v>
      </c>
      <c r="I5671" s="17">
        <f>VLOOKUP($C5671,樹木資料表!$A$1:$K$4024,5,FALSE())</f>
        <v>2</v>
      </c>
      <c r="J5671" s="17">
        <f>VLOOKUP($C5671,樹木資料表!$A$1:$K$4024,6,FALSE())</f>
        <v>3.3</v>
      </c>
      <c r="K5671" s="17">
        <f>VLOOKUP($C5671,樹木資料表!$A$1:$K$4024,7,FALSE())</f>
        <v>4.4000000000000004</v>
      </c>
      <c r="L5671" s="17">
        <f>VLOOKUP($C5671,樹木資料表!$A$1:$K$4024,8,FALSE())</f>
        <v>0</v>
      </c>
      <c r="M5671" s="8" t="s">
        <v>128</v>
      </c>
    </row>
    <row r="5672" spans="1:13" x14ac:dyDescent="0.2">
      <c r="A5672" s="9">
        <v>5671</v>
      </c>
      <c r="B5672" s="9">
        <v>2023</v>
      </c>
      <c r="C5672" s="1">
        <v>4716</v>
      </c>
      <c r="D5672" s="17" t="str">
        <f>VLOOKUP(C5672,樹木資料表!$A$1:$K$4024,2,FALSE())</f>
        <v>瓊楠</v>
      </c>
      <c r="E5672" s="11">
        <v>4.2</v>
      </c>
      <c r="G5672" s="17" t="str">
        <f>VLOOKUP($C5672,樹木資料表!$A$1:$K$4024,3,FALSE())</f>
        <v>E</v>
      </c>
      <c r="H5672" s="17">
        <f>VLOOKUP($C5672,樹木資料表!$A$1:$K$4024,4,FALSE())</f>
        <v>5</v>
      </c>
      <c r="I5672" s="17">
        <f>VLOOKUP($C5672,樹木資料表!$A$1:$K$4024,5,FALSE())</f>
        <v>2</v>
      </c>
      <c r="J5672" s="17">
        <f>VLOOKUP($C5672,樹木資料表!$A$1:$K$4024,6,FALSE())</f>
        <v>3.2</v>
      </c>
      <c r="K5672" s="17">
        <f>VLOOKUP($C5672,樹木資料表!$A$1:$K$4024,7,FALSE())</f>
        <v>4.3</v>
      </c>
      <c r="L5672" s="17">
        <f>VLOOKUP($C5672,樹木資料表!$A$1:$K$4024,8,FALSE())</f>
        <v>0</v>
      </c>
    </row>
    <row r="5673" spans="1:13" x14ac:dyDescent="0.2">
      <c r="A5673" s="9">
        <v>5672</v>
      </c>
      <c r="B5673" s="9">
        <v>2023</v>
      </c>
      <c r="C5673" s="1">
        <v>4717</v>
      </c>
      <c r="D5673" s="17" t="str">
        <f>VLOOKUP(C5673,樹木資料表!$A$1:$K$4024,2,FALSE())</f>
        <v>臺灣山茶</v>
      </c>
      <c r="E5673" s="20">
        <v>0</v>
      </c>
      <c r="G5673" s="17" t="str">
        <f>VLOOKUP($C5673,樹木資料表!$A$1:$K$4024,3,FALSE())</f>
        <v>E</v>
      </c>
      <c r="H5673" s="17">
        <f>VLOOKUP($C5673,樹木資料表!$A$1:$K$4024,4,FALSE())</f>
        <v>5</v>
      </c>
      <c r="I5673" s="17">
        <f>VLOOKUP($C5673,樹木資料表!$A$1:$K$4024,5,FALSE())</f>
        <v>2</v>
      </c>
      <c r="J5673" s="17">
        <f>VLOOKUP($C5673,樹木資料表!$A$1:$K$4024,6,FALSE())</f>
        <v>3.9</v>
      </c>
      <c r="K5673" s="17">
        <f>VLOOKUP($C5673,樹木資料表!$A$1:$K$4024,7,FALSE())</f>
        <v>5</v>
      </c>
      <c r="L5673" s="17">
        <f>VLOOKUP($C5673,樹木資料表!$A$1:$K$4024,8,FALSE())</f>
        <v>0</v>
      </c>
      <c r="M5673" s="8" t="s">
        <v>128</v>
      </c>
    </row>
    <row r="5674" spans="1:13" x14ac:dyDescent="0.2">
      <c r="A5674" s="9">
        <v>5673</v>
      </c>
      <c r="B5674" s="9">
        <v>2023</v>
      </c>
      <c r="C5674" s="1">
        <v>4718</v>
      </c>
      <c r="D5674" s="17" t="str">
        <f>VLOOKUP(C5674,樹木資料表!$A$1:$K$4024,2,FALSE())</f>
        <v>小葉樹杞</v>
      </c>
      <c r="E5674" s="11">
        <v>3</v>
      </c>
      <c r="G5674" s="17" t="str">
        <f>VLOOKUP($C5674,樹木資料表!$A$1:$K$4024,3,FALSE())</f>
        <v>E</v>
      </c>
      <c r="H5674" s="17">
        <f>VLOOKUP($C5674,樹木資料表!$A$1:$K$4024,4,FALSE())</f>
        <v>5</v>
      </c>
      <c r="I5674" s="17">
        <f>VLOOKUP($C5674,樹木資料表!$A$1:$K$4024,5,FALSE())</f>
        <v>2</v>
      </c>
      <c r="J5674" s="17">
        <f>VLOOKUP($C5674,樹木資料表!$A$1:$K$4024,6,FALSE())</f>
        <v>2</v>
      </c>
      <c r="K5674" s="17">
        <f>VLOOKUP($C5674,樹木資料表!$A$1:$K$4024,7,FALSE())</f>
        <v>2</v>
      </c>
      <c r="L5674" s="17">
        <f>VLOOKUP($C5674,樹木資料表!$A$1:$K$4024,8,FALSE())</f>
        <v>0</v>
      </c>
    </row>
    <row r="5675" spans="1:13" x14ac:dyDescent="0.2">
      <c r="A5675" s="9">
        <v>5674</v>
      </c>
      <c r="B5675" s="9">
        <v>2023</v>
      </c>
      <c r="C5675" s="1">
        <v>4719</v>
      </c>
      <c r="D5675" s="17" t="str">
        <f>VLOOKUP(C5675,樹木資料表!$A$1:$K$4024,2,FALSE())</f>
        <v>臺灣山茶</v>
      </c>
      <c r="E5675" s="11">
        <v>2.7</v>
      </c>
      <c r="F5675" s="11">
        <v>3</v>
      </c>
      <c r="G5675" s="17" t="str">
        <f>VLOOKUP($C5675,樹木資料表!$A$1:$K$4024,3,FALSE())</f>
        <v>E</v>
      </c>
      <c r="H5675" s="17">
        <f>VLOOKUP($C5675,樹木資料表!$A$1:$K$4024,4,FALSE())</f>
        <v>5</v>
      </c>
      <c r="I5675" s="17">
        <f>VLOOKUP($C5675,樹木資料表!$A$1:$K$4024,5,FALSE())</f>
        <v>2</v>
      </c>
      <c r="J5675" s="17">
        <f>VLOOKUP($C5675,樹木資料表!$A$1:$K$4024,6,FALSE())</f>
        <v>3.5</v>
      </c>
      <c r="K5675" s="17">
        <f>VLOOKUP($C5675,樹木資料表!$A$1:$K$4024,7,FALSE())</f>
        <v>3.4</v>
      </c>
      <c r="L5675" s="17">
        <f>VLOOKUP($C5675,樹木資料表!$A$1:$K$4024,8,FALSE())</f>
        <v>0</v>
      </c>
    </row>
    <row r="5676" spans="1:13" x14ac:dyDescent="0.2">
      <c r="A5676" s="9">
        <v>5675</v>
      </c>
      <c r="B5676" s="9">
        <v>2023</v>
      </c>
      <c r="C5676" s="1">
        <v>4720</v>
      </c>
      <c r="D5676" s="17" t="str">
        <f>VLOOKUP(C5676,樹木資料表!$A$1:$K$4024,2,FALSE())</f>
        <v>小西氏賽楠</v>
      </c>
      <c r="E5676" s="11">
        <v>26.5</v>
      </c>
      <c r="G5676" s="17" t="str">
        <f>VLOOKUP($C5676,樹木資料表!$A$1:$K$4024,3,FALSE())</f>
        <v>E</v>
      </c>
      <c r="H5676" s="17">
        <f>VLOOKUP($C5676,樹木資料表!$A$1:$K$4024,4,FALSE())</f>
        <v>5</v>
      </c>
      <c r="I5676" s="17">
        <f>VLOOKUP($C5676,樹木資料表!$A$1:$K$4024,5,FALSE())</f>
        <v>2</v>
      </c>
      <c r="J5676" s="17">
        <f>VLOOKUP($C5676,樹木資料表!$A$1:$K$4024,6,FALSE())</f>
        <v>2.2999999999999998</v>
      </c>
      <c r="K5676" s="17">
        <f>VLOOKUP($C5676,樹木資料表!$A$1:$K$4024,7,FALSE())</f>
        <v>1.3</v>
      </c>
      <c r="L5676" s="17">
        <f>VLOOKUP($C5676,樹木資料表!$A$1:$K$4024,8,FALSE())</f>
        <v>0</v>
      </c>
    </row>
    <row r="5677" spans="1:13" x14ac:dyDescent="0.2">
      <c r="A5677" s="9">
        <v>5676</v>
      </c>
      <c r="B5677" s="9">
        <v>2023</v>
      </c>
      <c r="C5677" s="1">
        <v>4721</v>
      </c>
      <c r="D5677" s="17" t="str">
        <f>VLOOKUP(C5677,樹木資料表!$A$1:$K$4024,2,FALSE())</f>
        <v>楊桐葉灰木</v>
      </c>
      <c r="E5677" s="11">
        <v>6.3</v>
      </c>
      <c r="G5677" s="17" t="str">
        <f>VLOOKUP($C5677,樹木資料表!$A$1:$K$4024,3,FALSE())</f>
        <v>E</v>
      </c>
      <c r="H5677" s="17">
        <f>VLOOKUP($C5677,樹木資料表!$A$1:$K$4024,4,FALSE())</f>
        <v>5</v>
      </c>
      <c r="I5677" s="17">
        <f>VLOOKUP($C5677,樹木資料表!$A$1:$K$4024,5,FALSE())</f>
        <v>3</v>
      </c>
      <c r="J5677" s="17">
        <f>VLOOKUP($C5677,樹木資料表!$A$1:$K$4024,6,FALSE())</f>
        <v>3.9</v>
      </c>
      <c r="K5677" s="17">
        <f>VLOOKUP($C5677,樹木資料表!$A$1:$K$4024,7,FALSE())</f>
        <v>4.2</v>
      </c>
      <c r="L5677" s="17">
        <f>VLOOKUP($C5677,樹木資料表!$A$1:$K$4024,8,FALSE())</f>
        <v>0</v>
      </c>
    </row>
    <row r="5678" spans="1:13" x14ac:dyDescent="0.2">
      <c r="A5678" s="9">
        <v>5677</v>
      </c>
      <c r="B5678" s="9">
        <v>2023</v>
      </c>
      <c r="C5678" s="1">
        <v>4722</v>
      </c>
      <c r="D5678" s="17" t="str">
        <f>VLOOKUP(C5678,樹木資料表!$A$1:$K$4024,2,FALSE())</f>
        <v>小葉樹杞</v>
      </c>
      <c r="E5678" s="11">
        <v>2.2000000000000002</v>
      </c>
      <c r="G5678" s="17" t="str">
        <f>VLOOKUP($C5678,樹木資料表!$A$1:$K$4024,3,FALSE())</f>
        <v>E</v>
      </c>
      <c r="H5678" s="17">
        <f>VLOOKUP($C5678,樹木資料表!$A$1:$K$4024,4,FALSE())</f>
        <v>5</v>
      </c>
      <c r="I5678" s="17">
        <f>VLOOKUP($C5678,樹木資料表!$A$1:$K$4024,5,FALSE())</f>
        <v>3</v>
      </c>
      <c r="J5678" s="17">
        <f>VLOOKUP($C5678,樹木資料表!$A$1:$K$4024,6,FALSE())</f>
        <v>4.8</v>
      </c>
      <c r="K5678" s="17">
        <f>VLOOKUP($C5678,樹木資料表!$A$1:$K$4024,7,FALSE())</f>
        <v>4.5</v>
      </c>
      <c r="L5678" s="17">
        <f>VLOOKUP($C5678,樹木資料表!$A$1:$K$4024,8,FALSE())</f>
        <v>0</v>
      </c>
    </row>
    <row r="5679" spans="1:13" x14ac:dyDescent="0.2">
      <c r="A5679" s="9">
        <v>5678</v>
      </c>
      <c r="B5679" s="9">
        <v>2023</v>
      </c>
      <c r="C5679" s="1">
        <v>4723</v>
      </c>
      <c r="D5679" s="17" t="str">
        <f>VLOOKUP(C5679,樹木資料表!$A$1:$K$4024,2,FALSE())</f>
        <v>臺灣山茶</v>
      </c>
      <c r="E5679" s="20">
        <v>0</v>
      </c>
      <c r="G5679" s="17" t="str">
        <f>VLOOKUP($C5679,樹木資料表!$A$1:$K$4024,3,FALSE())</f>
        <v>E</v>
      </c>
      <c r="H5679" s="17">
        <f>VLOOKUP($C5679,樹木資料表!$A$1:$K$4024,4,FALSE())</f>
        <v>5</v>
      </c>
      <c r="I5679" s="17">
        <f>VLOOKUP($C5679,樹木資料表!$A$1:$K$4024,5,FALSE())</f>
        <v>3</v>
      </c>
      <c r="J5679" s="17">
        <f>VLOOKUP($C5679,樹木資料表!$A$1:$K$4024,6,FALSE())</f>
        <v>3.1</v>
      </c>
      <c r="K5679" s="17">
        <f>VLOOKUP($C5679,樹木資料表!$A$1:$K$4024,7,FALSE())</f>
        <v>3.2</v>
      </c>
      <c r="L5679" s="17">
        <f>VLOOKUP($C5679,樹木資料表!$A$1:$K$4024,8,FALSE())</f>
        <v>0</v>
      </c>
      <c r="M5679" s="8" t="s">
        <v>128</v>
      </c>
    </row>
    <row r="5680" spans="1:13" x14ac:dyDescent="0.2">
      <c r="A5680" s="9">
        <v>5679</v>
      </c>
      <c r="B5680" s="9">
        <v>2023</v>
      </c>
      <c r="C5680" s="1">
        <v>4724</v>
      </c>
      <c r="D5680" s="17" t="str">
        <f>VLOOKUP(C5680,樹木資料表!$A$1:$K$4024,2,FALSE())</f>
        <v>臺灣山茶</v>
      </c>
      <c r="E5680" s="11">
        <v>1.7</v>
      </c>
      <c r="F5680" s="11">
        <v>1.7</v>
      </c>
      <c r="G5680" s="17" t="str">
        <f>VLOOKUP($C5680,樹木資料表!$A$1:$K$4024,3,FALSE())</f>
        <v>E</v>
      </c>
      <c r="H5680" s="17">
        <f>VLOOKUP($C5680,樹木資料表!$A$1:$K$4024,4,FALSE())</f>
        <v>5</v>
      </c>
      <c r="I5680" s="17">
        <f>VLOOKUP($C5680,樹木資料表!$A$1:$K$4024,5,FALSE())</f>
        <v>3</v>
      </c>
      <c r="J5680" s="17">
        <f>VLOOKUP($C5680,樹木資料表!$A$1:$K$4024,6,FALSE())</f>
        <v>3.7</v>
      </c>
      <c r="K5680" s="17">
        <f>VLOOKUP($C5680,樹木資料表!$A$1:$K$4024,7,FALSE())</f>
        <v>2.5</v>
      </c>
      <c r="L5680" s="17">
        <f>VLOOKUP($C5680,樹木資料表!$A$1:$K$4024,8,FALSE())</f>
        <v>0</v>
      </c>
      <c r="M5680" s="8" t="s">
        <v>159</v>
      </c>
    </row>
    <row r="5681" spans="1:13" x14ac:dyDescent="0.2">
      <c r="A5681" s="9">
        <v>5680</v>
      </c>
      <c r="B5681" s="9">
        <v>2023</v>
      </c>
      <c r="C5681" s="1">
        <v>4725</v>
      </c>
      <c r="D5681" s="17" t="str">
        <f>VLOOKUP(C5681,樹木資料表!$A$1:$K$4024,2,FALSE())</f>
        <v>臺灣山茶</v>
      </c>
      <c r="E5681" s="11">
        <v>2.5</v>
      </c>
      <c r="F5681" s="11">
        <v>3</v>
      </c>
      <c r="G5681" s="17" t="str">
        <f>VLOOKUP($C5681,樹木資料表!$A$1:$K$4024,3,FALSE())</f>
        <v>E</v>
      </c>
      <c r="H5681" s="17">
        <f>VLOOKUP($C5681,樹木資料表!$A$1:$K$4024,4,FALSE())</f>
        <v>5</v>
      </c>
      <c r="I5681" s="17">
        <f>VLOOKUP($C5681,樹木資料表!$A$1:$K$4024,5,FALSE())</f>
        <v>3</v>
      </c>
      <c r="J5681" s="17">
        <f>VLOOKUP($C5681,樹木資料表!$A$1:$K$4024,6,FALSE())</f>
        <v>1.7</v>
      </c>
      <c r="K5681" s="17">
        <f>VLOOKUP($C5681,樹木資料表!$A$1:$K$4024,7,FALSE())</f>
        <v>2</v>
      </c>
      <c r="L5681" s="17">
        <f>VLOOKUP($C5681,樹木資料表!$A$1:$K$4024,8,FALSE())</f>
        <v>0</v>
      </c>
    </row>
    <row r="5682" spans="1:13" x14ac:dyDescent="0.2">
      <c r="A5682" s="9">
        <v>5681</v>
      </c>
      <c r="B5682" s="9">
        <v>2023</v>
      </c>
      <c r="C5682" s="1">
        <v>4726</v>
      </c>
      <c r="D5682" s="17" t="str">
        <f>VLOOKUP(C5682,樹木資料表!$A$1:$K$4024,2,FALSE())</f>
        <v>小葉樹杞</v>
      </c>
      <c r="E5682" s="11">
        <v>5.3</v>
      </c>
      <c r="G5682" s="17" t="str">
        <f>VLOOKUP($C5682,樹木資料表!$A$1:$K$4024,3,FALSE())</f>
        <v>E</v>
      </c>
      <c r="H5682" s="17">
        <f>VLOOKUP($C5682,樹木資料表!$A$1:$K$4024,4,FALSE())</f>
        <v>5</v>
      </c>
      <c r="I5682" s="17">
        <f>VLOOKUP($C5682,樹木資料表!$A$1:$K$4024,5,FALSE())</f>
        <v>3</v>
      </c>
      <c r="J5682" s="17">
        <f>VLOOKUP($C5682,樹木資料表!$A$1:$K$4024,6,FALSE())</f>
        <v>1.3</v>
      </c>
      <c r="K5682" s="17">
        <f>VLOOKUP($C5682,樹木資料表!$A$1:$K$4024,7,FALSE())</f>
        <v>0.8</v>
      </c>
      <c r="L5682" s="17">
        <f>VLOOKUP($C5682,樹木資料表!$A$1:$K$4024,8,FALSE())</f>
        <v>0</v>
      </c>
    </row>
    <row r="5683" spans="1:13" x14ac:dyDescent="0.2">
      <c r="A5683" s="9">
        <v>5682</v>
      </c>
      <c r="B5683" s="9">
        <v>2023</v>
      </c>
      <c r="C5683" s="1">
        <v>4727</v>
      </c>
      <c r="D5683" s="17" t="str">
        <f>VLOOKUP(C5683,樹木資料表!$A$1:$K$4024,2,FALSE())</f>
        <v>小葉樹杞</v>
      </c>
      <c r="E5683" s="11">
        <v>4.4000000000000004</v>
      </c>
      <c r="G5683" s="17" t="str">
        <f>VLOOKUP($C5683,樹木資料表!$A$1:$K$4024,3,FALSE())</f>
        <v>E</v>
      </c>
      <c r="H5683" s="17">
        <f>VLOOKUP($C5683,樹木資料表!$A$1:$K$4024,4,FALSE())</f>
        <v>5</v>
      </c>
      <c r="I5683" s="17">
        <f>VLOOKUP($C5683,樹木資料表!$A$1:$K$4024,5,FALSE())</f>
        <v>3</v>
      </c>
      <c r="J5683" s="17">
        <f>VLOOKUP($C5683,樹木資料表!$A$1:$K$4024,6,FALSE())</f>
        <v>0.5</v>
      </c>
      <c r="K5683" s="17">
        <f>VLOOKUP($C5683,樹木資料表!$A$1:$K$4024,7,FALSE())</f>
        <v>2.5</v>
      </c>
      <c r="L5683" s="17">
        <f>VLOOKUP($C5683,樹木資料表!$A$1:$K$4024,8,FALSE())</f>
        <v>0</v>
      </c>
    </row>
    <row r="5684" spans="1:13" x14ac:dyDescent="0.2">
      <c r="A5684" s="9">
        <v>5683</v>
      </c>
      <c r="B5684" s="9">
        <v>2023</v>
      </c>
      <c r="C5684" s="1">
        <v>4728</v>
      </c>
      <c r="D5684" s="17" t="str">
        <f>VLOOKUP(C5684,樹木資料表!$A$1:$K$4024,2,FALSE())</f>
        <v>臺灣山茶</v>
      </c>
      <c r="E5684" s="11">
        <v>5</v>
      </c>
      <c r="F5684" s="11">
        <v>4.5</v>
      </c>
      <c r="G5684" s="17" t="str">
        <f>VLOOKUP($C5684,樹木資料表!$A$1:$K$4024,3,FALSE())</f>
        <v>E</v>
      </c>
      <c r="H5684" s="17">
        <f>VLOOKUP($C5684,樹木資料表!$A$1:$K$4024,4,FALSE())</f>
        <v>5</v>
      </c>
      <c r="I5684" s="17">
        <f>VLOOKUP($C5684,樹木資料表!$A$1:$K$4024,5,FALSE())</f>
        <v>4</v>
      </c>
      <c r="J5684" s="17">
        <f>VLOOKUP($C5684,樹木資料表!$A$1:$K$4024,6,FALSE())</f>
        <v>4.2</v>
      </c>
      <c r="K5684" s="17">
        <f>VLOOKUP($C5684,樹木資料表!$A$1:$K$4024,7,FALSE())</f>
        <v>0.8</v>
      </c>
      <c r="L5684" s="17">
        <f>VLOOKUP($C5684,樹木資料表!$A$1:$K$4024,8,FALSE())</f>
        <v>0</v>
      </c>
    </row>
    <row r="5685" spans="1:13" x14ac:dyDescent="0.2">
      <c r="A5685" s="9">
        <v>5684</v>
      </c>
      <c r="B5685" s="9">
        <v>2023</v>
      </c>
      <c r="C5685" s="1">
        <v>4729</v>
      </c>
      <c r="D5685" s="17" t="str">
        <f>VLOOKUP(C5685,樹木資料表!$A$1:$K$4024,2,FALSE())</f>
        <v>小葉樹杞</v>
      </c>
      <c r="E5685" s="11">
        <v>2.8</v>
      </c>
      <c r="G5685" s="17" t="str">
        <f>VLOOKUP($C5685,樹木資料表!$A$1:$K$4024,3,FALSE())</f>
        <v>E</v>
      </c>
      <c r="H5685" s="17">
        <f>VLOOKUP($C5685,樹木資料表!$A$1:$K$4024,4,FALSE())</f>
        <v>5</v>
      </c>
      <c r="I5685" s="17">
        <f>VLOOKUP($C5685,樹木資料表!$A$1:$K$4024,5,FALSE())</f>
        <v>4</v>
      </c>
      <c r="J5685" s="17">
        <f>VLOOKUP($C5685,樹木資料表!$A$1:$K$4024,6,FALSE())</f>
        <v>3.2</v>
      </c>
      <c r="K5685" s="17">
        <f>VLOOKUP($C5685,樹木資料表!$A$1:$K$4024,7,FALSE())</f>
        <v>0.8</v>
      </c>
      <c r="L5685" s="17">
        <f>VLOOKUP($C5685,樹木資料表!$A$1:$K$4024,8,FALSE())</f>
        <v>0</v>
      </c>
    </row>
    <row r="5686" spans="1:13" x14ac:dyDescent="0.2">
      <c r="A5686" s="9">
        <v>5685</v>
      </c>
      <c r="B5686" s="9">
        <v>2023</v>
      </c>
      <c r="C5686" s="1">
        <v>4730</v>
      </c>
      <c r="D5686" s="17" t="str">
        <f>VLOOKUP(C5686,樹木資料表!$A$1:$K$4024,2,FALSE())</f>
        <v>小西氏賽楠</v>
      </c>
      <c r="E5686" s="11">
        <v>4.5999999999999996</v>
      </c>
      <c r="G5686" s="17" t="str">
        <f>VLOOKUP($C5686,樹木資料表!$A$1:$K$4024,3,FALSE())</f>
        <v>E</v>
      </c>
      <c r="H5686" s="17">
        <f>VLOOKUP($C5686,樹木資料表!$A$1:$K$4024,4,FALSE())</f>
        <v>5</v>
      </c>
      <c r="I5686" s="17">
        <f>VLOOKUP($C5686,樹木資料表!$A$1:$K$4024,5,FALSE())</f>
        <v>4</v>
      </c>
      <c r="J5686" s="17">
        <f>VLOOKUP($C5686,樹木資料表!$A$1:$K$4024,6,FALSE())</f>
        <v>2</v>
      </c>
      <c r="K5686" s="17">
        <f>VLOOKUP($C5686,樹木資料表!$A$1:$K$4024,7,FALSE())</f>
        <v>1</v>
      </c>
      <c r="L5686" s="17">
        <f>VLOOKUP($C5686,樹木資料表!$A$1:$K$4024,8,FALSE())</f>
        <v>0</v>
      </c>
    </row>
    <row r="5687" spans="1:13" x14ac:dyDescent="0.2">
      <c r="A5687" s="9">
        <v>5686</v>
      </c>
      <c r="B5687" s="9">
        <v>2023</v>
      </c>
      <c r="C5687" s="1">
        <v>4731</v>
      </c>
      <c r="D5687" s="17" t="str">
        <f>VLOOKUP(C5687,樹木資料表!$A$1:$K$4024,2,FALSE())</f>
        <v>小葉樹杞</v>
      </c>
      <c r="E5687" s="11">
        <v>2.6</v>
      </c>
      <c r="G5687" s="17" t="str">
        <f>VLOOKUP($C5687,樹木資料表!$A$1:$K$4024,3,FALSE())</f>
        <v>E</v>
      </c>
      <c r="H5687" s="17">
        <f>VLOOKUP($C5687,樹木資料表!$A$1:$K$4024,4,FALSE())</f>
        <v>5</v>
      </c>
      <c r="I5687" s="17">
        <f>VLOOKUP($C5687,樹木資料表!$A$1:$K$4024,5,FALSE())</f>
        <v>4</v>
      </c>
      <c r="J5687" s="17">
        <f>VLOOKUP($C5687,樹木資料表!$A$1:$K$4024,6,FALSE())</f>
        <v>1.3</v>
      </c>
      <c r="K5687" s="17">
        <f>VLOOKUP($C5687,樹木資料表!$A$1:$K$4024,7,FALSE())</f>
        <v>0.1</v>
      </c>
      <c r="L5687" s="17">
        <f>VLOOKUP($C5687,樹木資料表!$A$1:$K$4024,8,FALSE())</f>
        <v>0</v>
      </c>
    </row>
    <row r="5688" spans="1:13" x14ac:dyDescent="0.2">
      <c r="A5688" s="9">
        <v>5687</v>
      </c>
      <c r="B5688" s="9">
        <v>2023</v>
      </c>
      <c r="C5688" s="1">
        <v>4732</v>
      </c>
      <c r="D5688" s="17" t="str">
        <f>VLOOKUP(C5688,樹木資料表!$A$1:$K$4024,2,FALSE())</f>
        <v>臺灣山茶</v>
      </c>
      <c r="E5688" s="20">
        <v>0</v>
      </c>
      <c r="G5688" s="17" t="str">
        <f>VLOOKUP($C5688,樹木資料表!$A$1:$K$4024,3,FALSE())</f>
        <v>E</v>
      </c>
      <c r="H5688" s="17">
        <f>VLOOKUP($C5688,樹木資料表!$A$1:$K$4024,4,FALSE())</f>
        <v>5</v>
      </c>
      <c r="I5688" s="17">
        <f>VLOOKUP($C5688,樹木資料表!$A$1:$K$4024,5,FALSE())</f>
        <v>4</v>
      </c>
      <c r="J5688" s="17">
        <f>VLOOKUP($C5688,樹木資料表!$A$1:$K$4024,6,FALSE())</f>
        <v>1.5</v>
      </c>
      <c r="K5688" s="17">
        <f>VLOOKUP($C5688,樹木資料表!$A$1:$K$4024,7,FALSE())</f>
        <v>1.5</v>
      </c>
      <c r="L5688" s="17">
        <f>VLOOKUP($C5688,樹木資料表!$A$1:$K$4024,8,FALSE())</f>
        <v>0</v>
      </c>
      <c r="M5688" s="8" t="s">
        <v>128</v>
      </c>
    </row>
    <row r="5689" spans="1:13" x14ac:dyDescent="0.2">
      <c r="A5689" s="9">
        <v>5688</v>
      </c>
      <c r="B5689" s="9">
        <v>2023</v>
      </c>
      <c r="C5689" s="1">
        <v>4734</v>
      </c>
      <c r="D5689" s="17" t="str">
        <f>VLOOKUP(C5689,樹木資料表!$A$1:$K$4024,2,FALSE())</f>
        <v>臺灣山茶</v>
      </c>
      <c r="E5689" s="11">
        <v>2.6</v>
      </c>
      <c r="F5689" s="11">
        <v>3</v>
      </c>
      <c r="G5689" s="17" t="str">
        <f>VLOOKUP($C5689,樹木資料表!$A$1:$K$4024,3,FALSE())</f>
        <v>E</v>
      </c>
      <c r="H5689" s="17">
        <f>VLOOKUP($C5689,樹木資料表!$A$1:$K$4024,4,FALSE())</f>
        <v>5</v>
      </c>
      <c r="I5689" s="17">
        <f>VLOOKUP($C5689,樹木資料表!$A$1:$K$4024,5,FALSE())</f>
        <v>4</v>
      </c>
      <c r="J5689" s="17">
        <f>VLOOKUP($C5689,樹木資料表!$A$1:$K$4024,6,FALSE())</f>
        <v>0.5</v>
      </c>
      <c r="K5689" s="17">
        <f>VLOOKUP($C5689,樹木資料表!$A$1:$K$4024,7,FALSE())</f>
        <v>2.7</v>
      </c>
      <c r="L5689" s="17">
        <f>VLOOKUP($C5689,樹木資料表!$A$1:$K$4024,8,FALSE())</f>
        <v>0</v>
      </c>
    </row>
    <row r="5690" spans="1:13" x14ac:dyDescent="0.2">
      <c r="A5690" s="9">
        <v>5689</v>
      </c>
      <c r="B5690" s="9">
        <v>2023</v>
      </c>
      <c r="C5690" s="1">
        <v>4735</v>
      </c>
      <c r="D5690" s="17" t="str">
        <f>VLOOKUP(C5690,樹木資料表!$A$1:$K$4024,2,FALSE())</f>
        <v>山羊耳</v>
      </c>
      <c r="E5690" s="11">
        <v>1.6</v>
      </c>
      <c r="G5690" s="17" t="str">
        <f>VLOOKUP($C5690,樹木資料表!$A$1:$K$4024,3,FALSE())</f>
        <v>E</v>
      </c>
      <c r="H5690" s="17">
        <f>VLOOKUP($C5690,樹木資料表!$A$1:$K$4024,4,FALSE())</f>
        <v>5</v>
      </c>
      <c r="I5690" s="17">
        <f>VLOOKUP($C5690,樹木資料表!$A$1:$K$4024,5,FALSE())</f>
        <v>4</v>
      </c>
      <c r="J5690" s="17">
        <f>VLOOKUP($C5690,樹木資料表!$A$1:$K$4024,6,FALSE())</f>
        <v>0.8</v>
      </c>
      <c r="K5690" s="17">
        <f>VLOOKUP($C5690,樹木資料表!$A$1:$K$4024,7,FALSE())</f>
        <v>2.7</v>
      </c>
      <c r="L5690" s="17">
        <f>VLOOKUP($C5690,樹木資料表!$A$1:$K$4024,8,FALSE())</f>
        <v>0</v>
      </c>
    </row>
    <row r="5691" spans="1:13" x14ac:dyDescent="0.2">
      <c r="A5691" s="9">
        <v>5690</v>
      </c>
      <c r="B5691" s="9">
        <v>2023</v>
      </c>
      <c r="C5691" s="1">
        <v>4736</v>
      </c>
      <c r="D5691" s="17" t="str">
        <f>VLOOKUP(C5691,樹木資料表!$A$1:$K$4024,2,FALSE())</f>
        <v>小西氏賽楠</v>
      </c>
      <c r="E5691" s="11">
        <v>1.5</v>
      </c>
      <c r="G5691" s="17" t="str">
        <f>VLOOKUP($C5691,樹木資料表!$A$1:$K$4024,3,FALSE())</f>
        <v>E</v>
      </c>
      <c r="H5691" s="17">
        <f>VLOOKUP($C5691,樹木資料表!$A$1:$K$4024,4,FALSE())</f>
        <v>5</v>
      </c>
      <c r="I5691" s="17">
        <f>VLOOKUP($C5691,樹木資料表!$A$1:$K$4024,5,FALSE())</f>
        <v>4</v>
      </c>
      <c r="J5691" s="17">
        <f>VLOOKUP($C5691,樹木資料表!$A$1:$K$4024,6,FALSE())</f>
        <v>2</v>
      </c>
      <c r="K5691" s="17">
        <f>VLOOKUP($C5691,樹木資料表!$A$1:$K$4024,7,FALSE())</f>
        <v>2.5</v>
      </c>
      <c r="L5691" s="17">
        <f>VLOOKUP($C5691,樹木資料表!$A$1:$K$4024,8,FALSE())</f>
        <v>0</v>
      </c>
    </row>
    <row r="5692" spans="1:13" x14ac:dyDescent="0.2">
      <c r="A5692" s="9">
        <v>5691</v>
      </c>
      <c r="B5692" s="9">
        <v>2023</v>
      </c>
      <c r="C5692" s="1">
        <v>4737</v>
      </c>
      <c r="D5692" s="17" t="str">
        <f>VLOOKUP(C5692,樹木資料表!$A$1:$K$4024,2,FALSE())</f>
        <v>臺灣山茶</v>
      </c>
      <c r="E5692" s="11">
        <v>2.9</v>
      </c>
      <c r="F5692" s="11">
        <v>2.5</v>
      </c>
      <c r="G5692" s="17" t="str">
        <f>VLOOKUP($C5692,樹木資料表!$A$1:$K$4024,3,FALSE())</f>
        <v>E</v>
      </c>
      <c r="H5692" s="17">
        <f>VLOOKUP($C5692,樹木資料表!$A$1:$K$4024,4,FALSE())</f>
        <v>5</v>
      </c>
      <c r="I5692" s="17">
        <f>VLOOKUP($C5692,樹木資料表!$A$1:$K$4024,5,FALSE())</f>
        <v>4</v>
      </c>
      <c r="J5692" s="17">
        <f>VLOOKUP($C5692,樹木資料表!$A$1:$K$4024,6,FALSE())</f>
        <v>2.2999999999999998</v>
      </c>
      <c r="K5692" s="17">
        <f>VLOOKUP($C5692,樹木資料表!$A$1:$K$4024,7,FALSE())</f>
        <v>3.5</v>
      </c>
      <c r="L5692" s="17">
        <f>VLOOKUP($C5692,樹木資料表!$A$1:$K$4024,8,FALSE())</f>
        <v>0</v>
      </c>
    </row>
    <row r="5693" spans="1:13" x14ac:dyDescent="0.2">
      <c r="A5693" s="9">
        <v>5692</v>
      </c>
      <c r="B5693" s="9">
        <v>2023</v>
      </c>
      <c r="C5693" s="1">
        <v>4738</v>
      </c>
      <c r="D5693" s="17" t="str">
        <f>VLOOKUP(C5693,樹木資料表!$A$1:$K$4024,2,FALSE())</f>
        <v>香桂</v>
      </c>
      <c r="E5693" s="11">
        <v>66</v>
      </c>
      <c r="G5693" s="17" t="str">
        <f>VLOOKUP($C5693,樹木資料表!$A$1:$K$4024,3,FALSE())</f>
        <v>E</v>
      </c>
      <c r="H5693" s="17">
        <f>VLOOKUP($C5693,樹木資料表!$A$1:$K$4024,4,FALSE())</f>
        <v>5</v>
      </c>
      <c r="I5693" s="17">
        <f>VLOOKUP($C5693,樹木資料表!$A$1:$K$4024,5,FALSE())</f>
        <v>4</v>
      </c>
      <c r="J5693" s="17">
        <f>VLOOKUP($C5693,樹木資料表!$A$1:$K$4024,6,FALSE())</f>
        <v>2.7</v>
      </c>
      <c r="K5693" s="17">
        <f>VLOOKUP($C5693,樹木資料表!$A$1:$K$4024,7,FALSE())</f>
        <v>4.5</v>
      </c>
      <c r="L5693" s="17">
        <f>VLOOKUP($C5693,樹木資料表!$A$1:$K$4024,8,FALSE())</f>
        <v>0</v>
      </c>
    </row>
    <row r="5694" spans="1:13" x14ac:dyDescent="0.2">
      <c r="A5694" s="9">
        <v>5693</v>
      </c>
      <c r="B5694" s="9">
        <v>2023</v>
      </c>
      <c r="C5694" s="27">
        <v>8897</v>
      </c>
      <c r="D5694" s="17" t="str">
        <f>VLOOKUP(C5694,樹木資料表!$A$1:$K$4024,2,FALSE())</f>
        <v>小葉樹杞</v>
      </c>
      <c r="E5694" s="11">
        <v>3.4</v>
      </c>
      <c r="G5694" s="17" t="str">
        <f>VLOOKUP($C5694,樹木資料表!$A$1:$K$4024,3,FALSE())</f>
        <v>E</v>
      </c>
      <c r="H5694" s="17">
        <f>VLOOKUP($C5694,樹木資料表!$A$1:$K$4024,4,FALSE())</f>
        <v>5</v>
      </c>
      <c r="I5694" s="17">
        <f>VLOOKUP($C5694,樹木資料表!$A$1:$K$4024,5,FALSE())</f>
        <v>4</v>
      </c>
      <c r="J5694" s="17">
        <f>VLOOKUP($C5694,樹木資料表!$A$1:$K$4024,6,FALSE())</f>
        <v>1.7</v>
      </c>
      <c r="K5694" s="17">
        <f>VLOOKUP($C5694,樹木資料表!$A$1:$K$4024,7,FALSE())</f>
        <v>1.1000000000000001</v>
      </c>
      <c r="L5694" s="17">
        <f>VLOOKUP($C5694,樹木資料表!$A$1:$K$4024,8,FALSE())</f>
        <v>4733</v>
      </c>
      <c r="M5694" s="8" t="s">
        <v>185</v>
      </c>
    </row>
    <row r="5695" spans="1:13" x14ac:dyDescent="0.2">
      <c r="A5695" s="9">
        <v>5694</v>
      </c>
      <c r="B5695" s="9">
        <v>2023</v>
      </c>
      <c r="C5695" s="1">
        <v>4659</v>
      </c>
      <c r="D5695" s="17" t="str">
        <f>VLOOKUP(C5695,樹木資料表!$A$1:$K$4024,2,FALSE())</f>
        <v>臺灣山茶</v>
      </c>
      <c r="E5695" s="20">
        <v>0</v>
      </c>
      <c r="F5695" s="11">
        <v>1.2</v>
      </c>
      <c r="G5695" s="17" t="str">
        <f>VLOOKUP($C5695,樹木資料表!$A$1:$K$4024,3,FALSE())</f>
        <v>E</v>
      </c>
      <c r="H5695" s="17">
        <f>VLOOKUP($C5695,樹木資料表!$A$1:$K$4024,4,FALSE())</f>
        <v>6</v>
      </c>
      <c r="I5695" s="17">
        <f>VLOOKUP($C5695,樹木資料表!$A$1:$K$4024,5,FALSE())</f>
        <v>1</v>
      </c>
      <c r="J5695" s="17">
        <f>VLOOKUP($C5695,樹木資料表!$A$1:$K$4024,6,FALSE())</f>
        <v>1.5</v>
      </c>
      <c r="K5695" s="17">
        <f>VLOOKUP($C5695,樹木資料表!$A$1:$K$4024,7,FALSE())</f>
        <v>2</v>
      </c>
      <c r="L5695" s="17">
        <f>VLOOKUP($C5695,樹木資料表!$A$1:$K$4024,8,FALSE())</f>
        <v>0</v>
      </c>
      <c r="M5695" s="8" t="s">
        <v>128</v>
      </c>
    </row>
    <row r="5696" spans="1:13" x14ac:dyDescent="0.2">
      <c r="A5696" s="9">
        <v>5695</v>
      </c>
      <c r="B5696" s="9">
        <v>2023</v>
      </c>
      <c r="C5696" s="1">
        <v>4660</v>
      </c>
      <c r="D5696" s="17" t="str">
        <f>VLOOKUP(C5696,樹木資料表!$A$1:$K$4024,2,FALSE())</f>
        <v>瓊楠</v>
      </c>
      <c r="E5696" s="11">
        <v>3.4</v>
      </c>
      <c r="G5696" s="17" t="str">
        <f>VLOOKUP($C5696,樹木資料表!$A$1:$K$4024,3,FALSE())</f>
        <v>E</v>
      </c>
      <c r="H5696" s="17">
        <f>VLOOKUP($C5696,樹木資料表!$A$1:$K$4024,4,FALSE())</f>
        <v>6</v>
      </c>
      <c r="I5696" s="17">
        <f>VLOOKUP($C5696,樹木資料表!$A$1:$K$4024,5,FALSE())</f>
        <v>1</v>
      </c>
      <c r="J5696" s="17">
        <f>VLOOKUP($C5696,樹木資料表!$A$1:$K$4024,6,FALSE())</f>
        <v>0.1</v>
      </c>
      <c r="K5696" s="17">
        <f>VLOOKUP($C5696,樹木資料表!$A$1:$K$4024,7,FALSE())</f>
        <v>2</v>
      </c>
      <c r="L5696" s="17">
        <f>VLOOKUP($C5696,樹木資料表!$A$1:$K$4024,8,FALSE())</f>
        <v>0</v>
      </c>
    </row>
    <row r="5697" spans="1:13" x14ac:dyDescent="0.2">
      <c r="A5697" s="9">
        <v>5696</v>
      </c>
      <c r="B5697" s="9">
        <v>2023</v>
      </c>
      <c r="C5697" s="1">
        <v>4661</v>
      </c>
      <c r="D5697" s="17" t="str">
        <f>VLOOKUP(C5697,樹木資料表!$A$1:$K$4024,2,FALSE())</f>
        <v>琉球雞屎樹</v>
      </c>
      <c r="E5697" s="20">
        <v>0</v>
      </c>
      <c r="G5697" s="17" t="str">
        <f>VLOOKUP($C5697,樹木資料表!$A$1:$K$4024,3,FALSE())</f>
        <v>E</v>
      </c>
      <c r="H5697" s="17">
        <f>VLOOKUP($C5697,樹木資料表!$A$1:$K$4024,4,FALSE())</f>
        <v>6</v>
      </c>
      <c r="I5697" s="17">
        <f>VLOOKUP($C5697,樹木資料表!$A$1:$K$4024,5,FALSE())</f>
        <v>1</v>
      </c>
      <c r="J5697" s="17">
        <f>VLOOKUP($C5697,樹木資料表!$A$1:$K$4024,6,FALSE())</f>
        <v>2.6</v>
      </c>
      <c r="K5697" s="17">
        <f>VLOOKUP($C5697,樹木資料表!$A$1:$K$4024,7,FALSE())</f>
        <v>2.8</v>
      </c>
      <c r="L5697" s="17">
        <f>VLOOKUP($C5697,樹木資料表!$A$1:$K$4024,8,FALSE())</f>
        <v>0</v>
      </c>
      <c r="M5697" s="8" t="s">
        <v>131</v>
      </c>
    </row>
    <row r="5698" spans="1:13" x14ac:dyDescent="0.2">
      <c r="A5698" s="9">
        <v>5697</v>
      </c>
      <c r="B5698" s="9">
        <v>2023</v>
      </c>
      <c r="C5698" s="1">
        <v>4662</v>
      </c>
      <c r="D5698" s="17" t="str">
        <f>VLOOKUP(C5698,樹木資料表!$A$1:$K$4024,2,FALSE())</f>
        <v>琉球雞屎樹</v>
      </c>
      <c r="E5698" s="20">
        <v>0</v>
      </c>
      <c r="G5698" s="17" t="str">
        <f>VLOOKUP($C5698,樹木資料表!$A$1:$K$4024,3,FALSE())</f>
        <v>E</v>
      </c>
      <c r="H5698" s="17">
        <f>VLOOKUP($C5698,樹木資料表!$A$1:$K$4024,4,FALSE())</f>
        <v>6</v>
      </c>
      <c r="I5698" s="17">
        <f>VLOOKUP($C5698,樹木資料表!$A$1:$K$4024,5,FALSE())</f>
        <v>1</v>
      </c>
      <c r="J5698" s="17">
        <f>VLOOKUP($C5698,樹木資料表!$A$1:$K$4024,6,FALSE())</f>
        <v>2.1</v>
      </c>
      <c r="K5698" s="17">
        <f>VLOOKUP($C5698,樹木資料表!$A$1:$K$4024,7,FALSE())</f>
        <v>3.8</v>
      </c>
      <c r="L5698" s="17">
        <f>VLOOKUP($C5698,樹木資料表!$A$1:$K$4024,8,FALSE())</f>
        <v>0</v>
      </c>
      <c r="M5698" s="8" t="s">
        <v>131</v>
      </c>
    </row>
    <row r="5699" spans="1:13" x14ac:dyDescent="0.2">
      <c r="A5699" s="9">
        <v>5698</v>
      </c>
      <c r="B5699" s="9">
        <v>2023</v>
      </c>
      <c r="C5699" s="1">
        <v>4663</v>
      </c>
      <c r="D5699" s="17" t="str">
        <f>VLOOKUP(C5699,樹木資料表!$A$1:$K$4024,2,FALSE())</f>
        <v>瓊楠</v>
      </c>
      <c r="E5699" s="11">
        <v>4</v>
      </c>
      <c r="G5699" s="17" t="str">
        <f>VLOOKUP($C5699,樹木資料表!$A$1:$K$4024,3,FALSE())</f>
        <v>E</v>
      </c>
      <c r="H5699" s="17">
        <f>VLOOKUP($C5699,樹木資料表!$A$1:$K$4024,4,FALSE())</f>
        <v>6</v>
      </c>
      <c r="I5699" s="17">
        <f>VLOOKUP($C5699,樹木資料表!$A$1:$K$4024,5,FALSE())</f>
        <v>1</v>
      </c>
      <c r="J5699" s="17">
        <f>VLOOKUP($C5699,樹木資料表!$A$1:$K$4024,6,FALSE())</f>
        <v>1.8</v>
      </c>
      <c r="K5699" s="17">
        <f>VLOOKUP($C5699,樹木資料表!$A$1:$K$4024,7,FALSE())</f>
        <v>3.1</v>
      </c>
      <c r="L5699" s="17">
        <f>VLOOKUP($C5699,樹木資料表!$A$1:$K$4024,8,FALSE())</f>
        <v>0</v>
      </c>
    </row>
    <row r="5700" spans="1:13" x14ac:dyDescent="0.2">
      <c r="A5700" s="9">
        <v>5699</v>
      </c>
      <c r="B5700" s="9">
        <v>2023</v>
      </c>
      <c r="C5700" s="1">
        <v>4664</v>
      </c>
      <c r="D5700" s="17" t="str">
        <f>VLOOKUP(C5700,樹木資料表!$A$1:$K$4024,2,FALSE())</f>
        <v>福建賽衛矛</v>
      </c>
      <c r="E5700" s="11">
        <v>2.5</v>
      </c>
      <c r="G5700" s="17" t="str">
        <f>VLOOKUP($C5700,樹木資料表!$A$1:$K$4024,3,FALSE())</f>
        <v>E</v>
      </c>
      <c r="H5700" s="17">
        <f>VLOOKUP($C5700,樹木資料表!$A$1:$K$4024,4,FALSE())</f>
        <v>6</v>
      </c>
      <c r="I5700" s="17">
        <f>VLOOKUP($C5700,樹木資料表!$A$1:$K$4024,5,FALSE())</f>
        <v>1</v>
      </c>
      <c r="J5700" s="17">
        <f>VLOOKUP($C5700,樹木資料表!$A$1:$K$4024,6,FALSE())</f>
        <v>1.9</v>
      </c>
      <c r="K5700" s="17">
        <f>VLOOKUP($C5700,樹木資料表!$A$1:$K$4024,7,FALSE())</f>
        <v>4.4000000000000004</v>
      </c>
      <c r="L5700" s="17">
        <f>VLOOKUP($C5700,樹木資料表!$A$1:$K$4024,8,FALSE())</f>
        <v>0</v>
      </c>
    </row>
    <row r="5701" spans="1:13" x14ac:dyDescent="0.2">
      <c r="A5701" s="9">
        <v>5700</v>
      </c>
      <c r="B5701" s="9">
        <v>2023</v>
      </c>
      <c r="C5701" s="1">
        <v>4665</v>
      </c>
      <c r="D5701" s="17" t="str">
        <f>VLOOKUP(C5701,樹木資料表!$A$1:$K$4024,2,FALSE())</f>
        <v>假長葉楠</v>
      </c>
      <c r="E5701" s="11">
        <v>22.7</v>
      </c>
      <c r="G5701" s="17" t="str">
        <f>VLOOKUP($C5701,樹木資料表!$A$1:$K$4024,3,FALSE())</f>
        <v>E</v>
      </c>
      <c r="H5701" s="17">
        <f>VLOOKUP($C5701,樹木資料表!$A$1:$K$4024,4,FALSE())</f>
        <v>6</v>
      </c>
      <c r="I5701" s="17">
        <f>VLOOKUP($C5701,樹木資料表!$A$1:$K$4024,5,FALSE())</f>
        <v>1</v>
      </c>
      <c r="J5701" s="17">
        <f>VLOOKUP($C5701,樹木資料表!$A$1:$K$4024,6,FALSE())</f>
        <v>2</v>
      </c>
      <c r="K5701" s="17">
        <f>VLOOKUP($C5701,樹木資料表!$A$1:$K$4024,7,FALSE())</f>
        <v>4.3</v>
      </c>
      <c r="L5701" s="17">
        <f>VLOOKUP($C5701,樹木資料表!$A$1:$K$4024,8,FALSE())</f>
        <v>0</v>
      </c>
    </row>
    <row r="5702" spans="1:13" x14ac:dyDescent="0.2">
      <c r="A5702" s="9">
        <v>5701</v>
      </c>
      <c r="B5702" s="9">
        <v>2023</v>
      </c>
      <c r="C5702" s="1">
        <v>4666</v>
      </c>
      <c r="D5702" s="17" t="str">
        <f>VLOOKUP(C5702,樹木資料表!$A$1:$K$4024,2,FALSE())</f>
        <v>小葉樹杞</v>
      </c>
      <c r="E5702" s="11">
        <v>2.5</v>
      </c>
      <c r="G5702" s="17" t="str">
        <f>VLOOKUP($C5702,樹木資料表!$A$1:$K$4024,3,FALSE())</f>
        <v>E</v>
      </c>
      <c r="H5702" s="17">
        <f>VLOOKUP($C5702,樹木資料表!$A$1:$K$4024,4,FALSE())</f>
        <v>6</v>
      </c>
      <c r="I5702" s="17">
        <f>VLOOKUP($C5702,樹木資料表!$A$1:$K$4024,5,FALSE())</f>
        <v>1</v>
      </c>
      <c r="J5702" s="17">
        <f>VLOOKUP($C5702,樹木資料表!$A$1:$K$4024,6,FALSE())</f>
        <v>3.7</v>
      </c>
      <c r="K5702" s="17">
        <f>VLOOKUP($C5702,樹木資料表!$A$1:$K$4024,7,FALSE())</f>
        <v>4.9000000000000004</v>
      </c>
      <c r="L5702" s="17">
        <f>VLOOKUP($C5702,樹木資料表!$A$1:$K$4024,8,FALSE())</f>
        <v>0</v>
      </c>
    </row>
    <row r="5703" spans="1:13" x14ac:dyDescent="0.2">
      <c r="A5703" s="9">
        <v>5702</v>
      </c>
      <c r="B5703" s="9">
        <v>2023</v>
      </c>
      <c r="C5703" s="1">
        <v>4667</v>
      </c>
      <c r="D5703" s="17" t="str">
        <f>VLOOKUP(C5703,樹木資料表!$A$1:$K$4024,2,FALSE())</f>
        <v>小葉樹杞</v>
      </c>
      <c r="E5703" s="11">
        <v>2.2999999999999998</v>
      </c>
      <c r="G5703" s="17" t="str">
        <f>VLOOKUP($C5703,樹木資料表!$A$1:$K$4024,3,FALSE())</f>
        <v>E</v>
      </c>
      <c r="H5703" s="17">
        <f>VLOOKUP($C5703,樹木資料表!$A$1:$K$4024,4,FALSE())</f>
        <v>6</v>
      </c>
      <c r="I5703" s="17">
        <f>VLOOKUP($C5703,樹木資料表!$A$1:$K$4024,5,FALSE())</f>
        <v>1</v>
      </c>
      <c r="J5703" s="17">
        <f>VLOOKUP($C5703,樹木資料表!$A$1:$K$4024,6,FALSE())</f>
        <v>3.8</v>
      </c>
      <c r="K5703" s="17">
        <f>VLOOKUP($C5703,樹木資料表!$A$1:$K$4024,7,FALSE())</f>
        <v>3</v>
      </c>
      <c r="L5703" s="17">
        <f>VLOOKUP($C5703,樹木資料表!$A$1:$K$4024,8,FALSE())</f>
        <v>0</v>
      </c>
    </row>
    <row r="5704" spans="1:13" x14ac:dyDescent="0.2">
      <c r="A5704" s="9">
        <v>5703</v>
      </c>
      <c r="B5704" s="9">
        <v>2023</v>
      </c>
      <c r="C5704" s="1">
        <v>4668</v>
      </c>
      <c r="D5704" s="17" t="str">
        <f>VLOOKUP(C5704,樹木資料表!$A$1:$K$4024,2,FALSE())</f>
        <v>小西氏賽楠</v>
      </c>
      <c r="E5704" s="11">
        <v>44</v>
      </c>
      <c r="G5704" s="17" t="str">
        <f>VLOOKUP($C5704,樹木資料表!$A$1:$K$4024,3,FALSE())</f>
        <v>E</v>
      </c>
      <c r="H5704" s="17">
        <f>VLOOKUP($C5704,樹木資料表!$A$1:$K$4024,4,FALSE())</f>
        <v>6</v>
      </c>
      <c r="I5704" s="17">
        <f>VLOOKUP($C5704,樹木資料表!$A$1:$K$4024,5,FALSE())</f>
        <v>1</v>
      </c>
      <c r="J5704" s="17">
        <f>VLOOKUP($C5704,樹木資料表!$A$1:$K$4024,6,FALSE())</f>
        <v>4.5</v>
      </c>
      <c r="K5704" s="17">
        <f>VLOOKUP($C5704,樹木資料表!$A$1:$K$4024,7,FALSE())</f>
        <v>3</v>
      </c>
      <c r="L5704" s="17">
        <f>VLOOKUP($C5704,樹木資料表!$A$1:$K$4024,8,FALSE())</f>
        <v>0</v>
      </c>
    </row>
    <row r="5705" spans="1:13" x14ac:dyDescent="0.2">
      <c r="A5705" s="9">
        <v>5704</v>
      </c>
      <c r="B5705" s="9">
        <v>2023</v>
      </c>
      <c r="C5705" s="1">
        <v>4669</v>
      </c>
      <c r="D5705" s="17" t="str">
        <f>VLOOKUP(C5705,樹木資料表!$A$1:$K$4024,2,FALSE())</f>
        <v>小葉樹杞</v>
      </c>
      <c r="E5705" s="11">
        <v>4</v>
      </c>
      <c r="G5705" s="17" t="str">
        <f>VLOOKUP($C5705,樹木資料表!$A$1:$K$4024,3,FALSE())</f>
        <v>E</v>
      </c>
      <c r="H5705" s="17">
        <f>VLOOKUP($C5705,樹木資料表!$A$1:$K$4024,4,FALSE())</f>
        <v>6</v>
      </c>
      <c r="I5705" s="17">
        <f>VLOOKUP($C5705,樹木資料表!$A$1:$K$4024,5,FALSE())</f>
        <v>1</v>
      </c>
      <c r="J5705" s="17">
        <f>VLOOKUP($C5705,樹木資料表!$A$1:$K$4024,6,FALSE())</f>
        <v>4.4000000000000004</v>
      </c>
      <c r="K5705" s="17">
        <f>VLOOKUP($C5705,樹木資料表!$A$1:$K$4024,7,FALSE())</f>
        <v>2.5</v>
      </c>
      <c r="L5705" s="17">
        <f>VLOOKUP($C5705,樹木資料表!$A$1:$K$4024,8,FALSE())</f>
        <v>0</v>
      </c>
    </row>
    <row r="5706" spans="1:13" x14ac:dyDescent="0.2">
      <c r="A5706" s="9">
        <v>5705</v>
      </c>
      <c r="B5706" s="9">
        <v>2023</v>
      </c>
      <c r="C5706" s="1">
        <v>4670</v>
      </c>
      <c r="D5706" s="17" t="str">
        <f>VLOOKUP(C5706,樹木資料表!$A$1:$K$4024,2,FALSE())</f>
        <v>臺灣山茶</v>
      </c>
      <c r="E5706" s="20">
        <v>0</v>
      </c>
      <c r="F5706" s="11">
        <v>1.3</v>
      </c>
      <c r="G5706" s="17" t="str">
        <f>VLOOKUP($C5706,樹木資料表!$A$1:$K$4024,3,FALSE())</f>
        <v>E</v>
      </c>
      <c r="H5706" s="17">
        <f>VLOOKUP($C5706,樹木資料表!$A$1:$K$4024,4,FALSE())</f>
        <v>6</v>
      </c>
      <c r="I5706" s="17">
        <f>VLOOKUP($C5706,樹木資料表!$A$1:$K$4024,5,FALSE())</f>
        <v>1</v>
      </c>
      <c r="J5706" s="17">
        <f>VLOOKUP($C5706,樹木資料表!$A$1:$K$4024,6,FALSE())</f>
        <v>4.5</v>
      </c>
      <c r="K5706" s="17">
        <f>VLOOKUP($C5706,樹木資料表!$A$1:$K$4024,7,FALSE())</f>
        <v>2</v>
      </c>
      <c r="L5706" s="17">
        <f>VLOOKUP($C5706,樹木資料表!$A$1:$K$4024,8,FALSE())</f>
        <v>0</v>
      </c>
      <c r="M5706" s="8" t="s">
        <v>128</v>
      </c>
    </row>
    <row r="5707" spans="1:13" x14ac:dyDescent="0.2">
      <c r="A5707" s="9">
        <v>5706</v>
      </c>
      <c r="B5707" s="9">
        <v>2023</v>
      </c>
      <c r="C5707" s="1">
        <v>4671</v>
      </c>
      <c r="D5707" s="17" t="str">
        <f>VLOOKUP(C5707,樹木資料表!$A$1:$K$4024,2,FALSE())</f>
        <v>臺灣山茶</v>
      </c>
      <c r="E5707" s="20">
        <v>0</v>
      </c>
      <c r="F5707" s="11">
        <v>1.2</v>
      </c>
      <c r="G5707" s="17" t="str">
        <f>VLOOKUP($C5707,樹木資料表!$A$1:$K$4024,3,FALSE())</f>
        <v>E</v>
      </c>
      <c r="H5707" s="17">
        <f>VLOOKUP($C5707,樹木資料表!$A$1:$K$4024,4,FALSE())</f>
        <v>6</v>
      </c>
      <c r="I5707" s="17">
        <f>VLOOKUP($C5707,樹木資料表!$A$1:$K$4024,5,FALSE())</f>
        <v>1</v>
      </c>
      <c r="J5707" s="17">
        <f>VLOOKUP($C5707,樹木資料表!$A$1:$K$4024,6,FALSE())</f>
        <v>4.7</v>
      </c>
      <c r="K5707" s="17">
        <f>VLOOKUP($C5707,樹木資料表!$A$1:$K$4024,7,FALSE())</f>
        <v>2.1</v>
      </c>
      <c r="L5707" s="17">
        <f>VLOOKUP($C5707,樹木資料表!$A$1:$K$4024,8,FALSE())</f>
        <v>0</v>
      </c>
      <c r="M5707" s="8" t="s">
        <v>128</v>
      </c>
    </row>
    <row r="5708" spans="1:13" x14ac:dyDescent="0.2">
      <c r="A5708" s="9">
        <v>5707</v>
      </c>
      <c r="B5708" s="9">
        <v>2023</v>
      </c>
      <c r="C5708" s="1">
        <v>4672</v>
      </c>
      <c r="D5708" s="17" t="str">
        <f>VLOOKUP(C5708,樹木資料表!$A$1:$K$4024,2,FALSE())</f>
        <v>瓊楠</v>
      </c>
      <c r="E5708" s="11">
        <v>3.4</v>
      </c>
      <c r="G5708" s="17" t="str">
        <f>VLOOKUP($C5708,樹木資料表!$A$1:$K$4024,3,FALSE())</f>
        <v>E</v>
      </c>
      <c r="H5708" s="17">
        <f>VLOOKUP($C5708,樹木資料表!$A$1:$K$4024,4,FALSE())</f>
        <v>6</v>
      </c>
      <c r="I5708" s="17">
        <f>VLOOKUP($C5708,樹木資料表!$A$1:$K$4024,5,FALSE())</f>
        <v>2</v>
      </c>
      <c r="J5708" s="17">
        <f>VLOOKUP($C5708,樹木資料表!$A$1:$K$4024,6,FALSE())</f>
        <v>1.2</v>
      </c>
      <c r="K5708" s="17">
        <f>VLOOKUP($C5708,樹木資料表!$A$1:$K$4024,7,FALSE())</f>
        <v>0.4</v>
      </c>
      <c r="L5708" s="17">
        <f>VLOOKUP($C5708,樹木資料表!$A$1:$K$4024,8,FALSE())</f>
        <v>0</v>
      </c>
    </row>
    <row r="5709" spans="1:13" x14ac:dyDescent="0.2">
      <c r="A5709" s="9">
        <v>5708</v>
      </c>
      <c r="B5709" s="9">
        <v>2023</v>
      </c>
      <c r="C5709" s="1">
        <v>4673</v>
      </c>
      <c r="D5709" s="17" t="str">
        <f>VLOOKUP(C5709,樹木資料表!$A$1:$K$4024,2,FALSE())</f>
        <v>狗骨仔</v>
      </c>
      <c r="E5709" s="11">
        <v>2.8</v>
      </c>
      <c r="G5709" s="17" t="str">
        <f>VLOOKUP($C5709,樹木資料表!$A$1:$K$4024,3,FALSE())</f>
        <v>E</v>
      </c>
      <c r="H5709" s="17">
        <f>VLOOKUP($C5709,樹木資料表!$A$1:$K$4024,4,FALSE())</f>
        <v>6</v>
      </c>
      <c r="I5709" s="17">
        <f>VLOOKUP($C5709,樹木資料表!$A$1:$K$4024,5,FALSE())</f>
        <v>2</v>
      </c>
      <c r="J5709" s="17">
        <f>VLOOKUP($C5709,樹木資料表!$A$1:$K$4024,6,FALSE())</f>
        <v>1.1000000000000001</v>
      </c>
      <c r="K5709" s="17">
        <f>VLOOKUP($C5709,樹木資料表!$A$1:$K$4024,7,FALSE())</f>
        <v>0.7</v>
      </c>
      <c r="L5709" s="17">
        <f>VLOOKUP($C5709,樹木資料表!$A$1:$K$4024,8,FALSE())</f>
        <v>0</v>
      </c>
    </row>
    <row r="5710" spans="1:13" x14ac:dyDescent="0.2">
      <c r="A5710" s="9">
        <v>5709</v>
      </c>
      <c r="B5710" s="9">
        <v>2023</v>
      </c>
      <c r="C5710" s="1">
        <v>4674</v>
      </c>
      <c r="D5710" s="17" t="str">
        <f>VLOOKUP(C5710,樹木資料表!$A$1:$K$4024,2,FALSE())</f>
        <v>小葉樹杞</v>
      </c>
      <c r="E5710" s="11">
        <v>4.5999999999999996</v>
      </c>
      <c r="G5710" s="17" t="str">
        <f>VLOOKUP($C5710,樹木資料表!$A$1:$K$4024,3,FALSE())</f>
        <v>E</v>
      </c>
      <c r="H5710" s="17">
        <f>VLOOKUP($C5710,樹木資料表!$A$1:$K$4024,4,FALSE())</f>
        <v>6</v>
      </c>
      <c r="I5710" s="17">
        <f>VLOOKUP($C5710,樹木資料表!$A$1:$K$4024,5,FALSE())</f>
        <v>2</v>
      </c>
      <c r="J5710" s="17">
        <f>VLOOKUP($C5710,樹木資料表!$A$1:$K$4024,6,FALSE())</f>
        <v>1.2</v>
      </c>
      <c r="K5710" s="17">
        <f>VLOOKUP($C5710,樹木資料表!$A$1:$K$4024,7,FALSE())</f>
        <v>0.5</v>
      </c>
      <c r="L5710" s="17">
        <f>VLOOKUP($C5710,樹木資料表!$A$1:$K$4024,8,FALSE())</f>
        <v>0</v>
      </c>
    </row>
    <row r="5711" spans="1:13" x14ac:dyDescent="0.2">
      <c r="A5711" s="9">
        <v>5710</v>
      </c>
      <c r="B5711" s="9">
        <v>2023</v>
      </c>
      <c r="C5711" s="1">
        <v>4676</v>
      </c>
      <c r="D5711" s="17" t="str">
        <f>VLOOKUP(C5711,樹木資料表!$A$1:$K$4024,2,FALSE())</f>
        <v>長尾尖葉櫧</v>
      </c>
      <c r="E5711" s="11">
        <v>67</v>
      </c>
      <c r="G5711" s="17" t="str">
        <f>VLOOKUP($C5711,樹木資料表!$A$1:$K$4024,3,FALSE())</f>
        <v>E</v>
      </c>
      <c r="H5711" s="17">
        <f>VLOOKUP($C5711,樹木資料表!$A$1:$K$4024,4,FALSE())</f>
        <v>6</v>
      </c>
      <c r="I5711" s="17">
        <f>VLOOKUP($C5711,樹木資料表!$A$1:$K$4024,5,FALSE())</f>
        <v>2</v>
      </c>
      <c r="J5711" s="17">
        <f>VLOOKUP($C5711,樹木資料表!$A$1:$K$4024,6,FALSE())</f>
        <v>0.8</v>
      </c>
      <c r="K5711" s="17">
        <f>VLOOKUP($C5711,樹木資料表!$A$1:$K$4024,7,FALSE())</f>
        <v>2.6</v>
      </c>
      <c r="L5711" s="17">
        <f>VLOOKUP($C5711,樹木資料表!$A$1:$K$4024,8,FALSE())</f>
        <v>0</v>
      </c>
    </row>
    <row r="5712" spans="1:13" x14ac:dyDescent="0.2">
      <c r="A5712" s="9">
        <v>5711</v>
      </c>
      <c r="B5712" s="9">
        <v>2023</v>
      </c>
      <c r="C5712" s="1">
        <v>4677</v>
      </c>
      <c r="D5712" s="17" t="str">
        <f>VLOOKUP(C5712,樹木資料表!$A$1:$K$4024,2,FALSE())</f>
        <v>臺灣山茶</v>
      </c>
      <c r="E5712" s="20">
        <v>0</v>
      </c>
      <c r="F5712" s="11">
        <v>1.5</v>
      </c>
      <c r="G5712" s="17" t="str">
        <f>VLOOKUP($C5712,樹木資料表!$A$1:$K$4024,3,FALSE())</f>
        <v>E</v>
      </c>
      <c r="H5712" s="17">
        <f>VLOOKUP($C5712,樹木資料表!$A$1:$K$4024,4,FALSE())</f>
        <v>6</v>
      </c>
      <c r="I5712" s="17">
        <f>VLOOKUP($C5712,樹木資料表!$A$1:$K$4024,5,FALSE())</f>
        <v>2</v>
      </c>
      <c r="J5712" s="17">
        <f>VLOOKUP($C5712,樹木資料表!$A$1:$K$4024,6,FALSE())</f>
        <v>2.4</v>
      </c>
      <c r="K5712" s="17">
        <f>VLOOKUP($C5712,樹木資料表!$A$1:$K$4024,7,FALSE())</f>
        <v>1.4</v>
      </c>
      <c r="L5712" s="17">
        <f>VLOOKUP($C5712,樹木資料表!$A$1:$K$4024,8,FALSE())</f>
        <v>0</v>
      </c>
      <c r="M5712" s="8" t="s">
        <v>128</v>
      </c>
    </row>
    <row r="5713" spans="1:13" x14ac:dyDescent="0.2">
      <c r="A5713" s="9">
        <v>5712</v>
      </c>
      <c r="B5713" s="9">
        <v>2023</v>
      </c>
      <c r="C5713" s="1">
        <v>4678</v>
      </c>
      <c r="D5713" s="17" t="str">
        <f>VLOOKUP(C5713,樹木資料表!$A$1:$K$4024,2,FALSE())</f>
        <v>臺灣山茶</v>
      </c>
      <c r="E5713" s="11">
        <v>2.2999999999999998</v>
      </c>
      <c r="F5713" s="11">
        <v>3</v>
      </c>
      <c r="G5713" s="17" t="str">
        <f>VLOOKUP($C5713,樹木資料表!$A$1:$K$4024,3,FALSE())</f>
        <v>E</v>
      </c>
      <c r="H5713" s="17">
        <f>VLOOKUP($C5713,樹木資料表!$A$1:$K$4024,4,FALSE())</f>
        <v>6</v>
      </c>
      <c r="I5713" s="17">
        <f>VLOOKUP($C5713,樹木資料表!$A$1:$K$4024,5,FALSE())</f>
        <v>2</v>
      </c>
      <c r="J5713" s="17">
        <f>VLOOKUP($C5713,樹木資料表!$A$1:$K$4024,6,FALSE())</f>
        <v>1.8</v>
      </c>
      <c r="K5713" s="17">
        <f>VLOOKUP($C5713,樹木資料表!$A$1:$K$4024,7,FALSE())</f>
        <v>1.9</v>
      </c>
      <c r="L5713" s="17">
        <f>VLOOKUP($C5713,樹木資料表!$A$1:$K$4024,8,FALSE())</f>
        <v>0</v>
      </c>
    </row>
    <row r="5714" spans="1:13" x14ac:dyDescent="0.2">
      <c r="A5714" s="9">
        <v>5713</v>
      </c>
      <c r="B5714" s="9">
        <v>2023</v>
      </c>
      <c r="C5714" s="1">
        <v>4679</v>
      </c>
      <c r="D5714" s="17" t="str">
        <f>VLOOKUP(C5714,樹木資料表!$A$1:$K$4024,2,FALSE())</f>
        <v>臺灣山茶</v>
      </c>
      <c r="E5714" s="20">
        <v>0</v>
      </c>
      <c r="F5714" s="11">
        <v>1.3</v>
      </c>
      <c r="G5714" s="17" t="str">
        <f>VLOOKUP($C5714,樹木資料表!$A$1:$K$4024,3,FALSE())</f>
        <v>E</v>
      </c>
      <c r="H5714" s="17">
        <f>VLOOKUP($C5714,樹木資料表!$A$1:$K$4024,4,FALSE())</f>
        <v>6</v>
      </c>
      <c r="I5714" s="17">
        <f>VLOOKUP($C5714,樹木資料表!$A$1:$K$4024,5,FALSE())</f>
        <v>2</v>
      </c>
      <c r="J5714" s="17">
        <f>VLOOKUP($C5714,樹木資料表!$A$1:$K$4024,6,FALSE())</f>
        <v>1.9</v>
      </c>
      <c r="K5714" s="17">
        <f>VLOOKUP($C5714,樹木資料表!$A$1:$K$4024,7,FALSE())</f>
        <v>2</v>
      </c>
      <c r="L5714" s="17">
        <f>VLOOKUP($C5714,樹木資料表!$A$1:$K$4024,8,FALSE())</f>
        <v>0</v>
      </c>
      <c r="M5714" s="8" t="s">
        <v>128</v>
      </c>
    </row>
    <row r="5715" spans="1:13" x14ac:dyDescent="0.2">
      <c r="A5715" s="9">
        <v>5714</v>
      </c>
      <c r="B5715" s="9">
        <v>2023</v>
      </c>
      <c r="C5715" s="1">
        <v>4680</v>
      </c>
      <c r="D5715" s="17" t="str">
        <f>VLOOKUP(C5715,樹木資料表!$A$1:$K$4024,2,FALSE())</f>
        <v>小葉樹杞</v>
      </c>
      <c r="E5715" s="11">
        <v>4.7</v>
      </c>
      <c r="G5715" s="17" t="str">
        <f>VLOOKUP($C5715,樹木資料表!$A$1:$K$4024,3,FALSE())</f>
        <v>E</v>
      </c>
      <c r="H5715" s="17">
        <f>VLOOKUP($C5715,樹木資料表!$A$1:$K$4024,4,FALSE())</f>
        <v>6</v>
      </c>
      <c r="I5715" s="17">
        <f>VLOOKUP($C5715,樹木資料表!$A$1:$K$4024,5,FALSE())</f>
        <v>2</v>
      </c>
      <c r="J5715" s="17">
        <f>VLOOKUP($C5715,樹木資料表!$A$1:$K$4024,6,FALSE())</f>
        <v>2.5</v>
      </c>
      <c r="K5715" s="17">
        <f>VLOOKUP($C5715,樹木資料表!$A$1:$K$4024,7,FALSE())</f>
        <v>3</v>
      </c>
      <c r="L5715" s="17">
        <f>VLOOKUP($C5715,樹木資料表!$A$1:$K$4024,8,FALSE())</f>
        <v>0</v>
      </c>
      <c r="M5715" s="8" t="s">
        <v>186</v>
      </c>
    </row>
    <row r="5716" spans="1:13" x14ac:dyDescent="0.2">
      <c r="A5716" s="9">
        <v>5715</v>
      </c>
      <c r="B5716" s="9">
        <v>2023</v>
      </c>
      <c r="C5716" s="1">
        <v>4681</v>
      </c>
      <c r="D5716" s="17" t="str">
        <f>VLOOKUP(C5716,樹木資料表!$A$1:$K$4024,2,FALSE())</f>
        <v>臺灣山茶</v>
      </c>
      <c r="E5716" s="11">
        <v>1.2</v>
      </c>
      <c r="F5716" s="11">
        <v>2</v>
      </c>
      <c r="G5716" s="17" t="str">
        <f>VLOOKUP($C5716,樹木資料表!$A$1:$K$4024,3,FALSE())</f>
        <v>E</v>
      </c>
      <c r="H5716" s="17">
        <f>VLOOKUP($C5716,樹木資料表!$A$1:$K$4024,4,FALSE())</f>
        <v>6</v>
      </c>
      <c r="I5716" s="17">
        <f>VLOOKUP($C5716,樹木資料表!$A$1:$K$4024,5,FALSE())</f>
        <v>2</v>
      </c>
      <c r="J5716" s="17">
        <f>VLOOKUP($C5716,樹木資料表!$A$1:$K$4024,6,FALSE())</f>
        <v>2.6</v>
      </c>
      <c r="K5716" s="17">
        <f>VLOOKUP($C5716,樹木資料表!$A$1:$K$4024,7,FALSE())</f>
        <v>2.9</v>
      </c>
      <c r="L5716" s="17">
        <f>VLOOKUP($C5716,樹木資料表!$A$1:$K$4024,8,FALSE())</f>
        <v>0</v>
      </c>
      <c r="M5716" s="8" t="s">
        <v>187</v>
      </c>
    </row>
    <row r="5717" spans="1:13" x14ac:dyDescent="0.2">
      <c r="A5717" s="9">
        <v>5716</v>
      </c>
      <c r="B5717" s="9">
        <v>2023</v>
      </c>
      <c r="C5717" s="1">
        <v>4682</v>
      </c>
      <c r="D5717" s="17" t="str">
        <f>VLOOKUP(C5717,樹木資料表!$A$1:$K$4024,2,FALSE())</f>
        <v>長尾尖葉櫧</v>
      </c>
      <c r="E5717" s="20">
        <v>0</v>
      </c>
      <c r="G5717" s="17" t="str">
        <f>VLOOKUP($C5717,樹木資料表!$A$1:$K$4024,3,FALSE())</f>
        <v>E</v>
      </c>
      <c r="H5717" s="17">
        <f>VLOOKUP($C5717,樹木資料表!$A$1:$K$4024,4,FALSE())</f>
        <v>6</v>
      </c>
      <c r="I5717" s="17">
        <f>VLOOKUP($C5717,樹木資料表!$A$1:$K$4024,5,FALSE())</f>
        <v>2</v>
      </c>
      <c r="J5717" s="17">
        <f>VLOOKUP($C5717,樹木資料表!$A$1:$K$4024,6,FALSE())</f>
        <v>2.2999999999999998</v>
      </c>
      <c r="K5717" s="17">
        <f>VLOOKUP($C5717,樹木資料表!$A$1:$K$4024,7,FALSE())</f>
        <v>3.3</v>
      </c>
      <c r="L5717" s="17">
        <f>VLOOKUP($C5717,樹木資料表!$A$1:$K$4024,8,FALSE())</f>
        <v>0</v>
      </c>
      <c r="M5717" s="8" t="s">
        <v>131</v>
      </c>
    </row>
    <row r="5718" spans="1:13" x14ac:dyDescent="0.2">
      <c r="A5718" s="9">
        <v>5717</v>
      </c>
      <c r="B5718" s="9">
        <v>2023</v>
      </c>
      <c r="C5718" s="1">
        <v>4683</v>
      </c>
      <c r="D5718" s="17" t="str">
        <f>VLOOKUP(C5718,樹木資料表!$A$1:$K$4024,2,FALSE())</f>
        <v>小葉樹杞</v>
      </c>
      <c r="E5718" s="11">
        <v>4.2</v>
      </c>
      <c r="G5718" s="17" t="str">
        <f>VLOOKUP($C5718,樹木資料表!$A$1:$K$4024,3,FALSE())</f>
        <v>E</v>
      </c>
      <c r="H5718" s="17">
        <f>VLOOKUP($C5718,樹木資料表!$A$1:$K$4024,4,FALSE())</f>
        <v>6</v>
      </c>
      <c r="I5718" s="17">
        <f>VLOOKUP($C5718,樹木資料表!$A$1:$K$4024,5,FALSE())</f>
        <v>2</v>
      </c>
      <c r="J5718" s="17">
        <f>VLOOKUP($C5718,樹木資料表!$A$1:$K$4024,6,FALSE())</f>
        <v>1.5</v>
      </c>
      <c r="K5718" s="17">
        <f>VLOOKUP($C5718,樹木資料表!$A$1:$K$4024,7,FALSE())</f>
        <v>2.7</v>
      </c>
      <c r="L5718" s="17">
        <f>VLOOKUP($C5718,樹木資料表!$A$1:$K$4024,8,FALSE())</f>
        <v>0</v>
      </c>
    </row>
    <row r="5719" spans="1:13" x14ac:dyDescent="0.2">
      <c r="A5719" s="9">
        <v>5718</v>
      </c>
      <c r="B5719" s="9">
        <v>2023</v>
      </c>
      <c r="C5719" s="1">
        <v>4684</v>
      </c>
      <c r="D5719" s="17" t="str">
        <f>VLOOKUP(C5719,樹木資料表!$A$1:$K$4024,2,FALSE())</f>
        <v>楊桐葉灰木</v>
      </c>
      <c r="E5719" s="20">
        <v>0</v>
      </c>
      <c r="G5719" s="17" t="str">
        <f>VLOOKUP($C5719,樹木資料表!$A$1:$K$4024,3,FALSE())</f>
        <v>E</v>
      </c>
      <c r="H5719" s="17">
        <f>VLOOKUP($C5719,樹木資料表!$A$1:$K$4024,4,FALSE())</f>
        <v>6</v>
      </c>
      <c r="I5719" s="17">
        <f>VLOOKUP($C5719,樹木資料表!$A$1:$K$4024,5,FALSE())</f>
        <v>2</v>
      </c>
      <c r="J5719" s="17">
        <f>VLOOKUP($C5719,樹木資料表!$A$1:$K$4024,6,FALSE())</f>
        <v>4.3</v>
      </c>
      <c r="K5719" s="17">
        <f>VLOOKUP($C5719,樹木資料表!$A$1:$K$4024,7,FALSE())</f>
        <v>3.5</v>
      </c>
      <c r="L5719" s="17">
        <f>VLOOKUP($C5719,樹木資料表!$A$1:$K$4024,8,FALSE())</f>
        <v>0</v>
      </c>
      <c r="M5719" s="8" t="s">
        <v>131</v>
      </c>
    </row>
    <row r="5720" spans="1:13" x14ac:dyDescent="0.2">
      <c r="A5720" s="9">
        <v>5719</v>
      </c>
      <c r="B5720" s="9">
        <v>2023</v>
      </c>
      <c r="C5720" s="1">
        <v>4685</v>
      </c>
      <c r="D5720" s="17" t="str">
        <f>VLOOKUP(C5720,樹木資料表!$A$1:$K$4024,2,FALSE())</f>
        <v>臺灣山茶</v>
      </c>
      <c r="E5720" s="11">
        <v>2.7</v>
      </c>
      <c r="F5720" s="11">
        <v>4.3</v>
      </c>
      <c r="G5720" s="17" t="str">
        <f>VLOOKUP($C5720,樹木資料表!$A$1:$K$4024,3,FALSE())</f>
        <v>E</v>
      </c>
      <c r="H5720" s="17">
        <f>VLOOKUP($C5720,樹木資料表!$A$1:$K$4024,4,FALSE())</f>
        <v>6</v>
      </c>
      <c r="I5720" s="17">
        <f>VLOOKUP($C5720,樹木資料表!$A$1:$K$4024,5,FALSE())</f>
        <v>2</v>
      </c>
      <c r="J5720" s="17">
        <f>VLOOKUP($C5720,樹木資料表!$A$1:$K$4024,6,FALSE())</f>
        <v>1.9</v>
      </c>
      <c r="K5720" s="17">
        <f>VLOOKUP($C5720,樹木資料表!$A$1:$K$4024,7,FALSE())</f>
        <v>3.9</v>
      </c>
      <c r="L5720" s="17">
        <f>VLOOKUP($C5720,樹木資料表!$A$1:$K$4024,8,FALSE())</f>
        <v>0</v>
      </c>
    </row>
    <row r="5721" spans="1:13" x14ac:dyDescent="0.2">
      <c r="A5721" s="9">
        <v>5720</v>
      </c>
      <c r="B5721" s="9">
        <v>2023</v>
      </c>
      <c r="C5721" s="1">
        <v>4686</v>
      </c>
      <c r="D5721" s="17" t="str">
        <f>VLOOKUP(C5721,樹木資料表!$A$1:$K$4024,2,FALSE())</f>
        <v>長葉木薑子</v>
      </c>
      <c r="E5721" s="11">
        <v>11.8</v>
      </c>
      <c r="G5721" s="17" t="str">
        <f>VLOOKUP($C5721,樹木資料表!$A$1:$K$4024,3,FALSE())</f>
        <v>E</v>
      </c>
      <c r="H5721" s="17">
        <f>VLOOKUP($C5721,樹木資料表!$A$1:$K$4024,4,FALSE())</f>
        <v>6</v>
      </c>
      <c r="I5721" s="17">
        <f>VLOOKUP($C5721,樹木資料表!$A$1:$K$4024,5,FALSE())</f>
        <v>2</v>
      </c>
      <c r="J5721" s="17">
        <f>VLOOKUP($C5721,樹木資料表!$A$1:$K$4024,6,FALSE())</f>
        <v>1.3</v>
      </c>
      <c r="K5721" s="17">
        <f>VLOOKUP($C5721,樹木資料表!$A$1:$K$4024,7,FALSE())</f>
        <v>4.8</v>
      </c>
      <c r="L5721" s="17">
        <f>VLOOKUP($C5721,樹木資料表!$A$1:$K$4024,8,FALSE())</f>
        <v>0</v>
      </c>
    </row>
    <row r="5722" spans="1:13" x14ac:dyDescent="0.2">
      <c r="A5722" s="9">
        <v>5721</v>
      </c>
      <c r="B5722" s="9">
        <v>2023</v>
      </c>
      <c r="C5722" s="1">
        <v>4687</v>
      </c>
      <c r="D5722" s="17" t="str">
        <f>VLOOKUP(C5722,樹木資料表!$A$1:$K$4024,2,FALSE())</f>
        <v>小葉樹杞</v>
      </c>
      <c r="E5722" s="11">
        <v>4.8</v>
      </c>
      <c r="G5722" s="17" t="str">
        <f>VLOOKUP($C5722,樹木資料表!$A$1:$K$4024,3,FALSE())</f>
        <v>E</v>
      </c>
      <c r="H5722" s="17">
        <f>VLOOKUP($C5722,樹木資料表!$A$1:$K$4024,4,FALSE())</f>
        <v>6</v>
      </c>
      <c r="I5722" s="17">
        <f>VLOOKUP($C5722,樹木資料表!$A$1:$K$4024,5,FALSE())</f>
        <v>2</v>
      </c>
      <c r="J5722" s="17">
        <f>VLOOKUP($C5722,樹木資料表!$A$1:$K$4024,6,FALSE())</f>
        <v>2.8</v>
      </c>
      <c r="K5722" s="17">
        <f>VLOOKUP($C5722,樹木資料表!$A$1:$K$4024,7,FALSE())</f>
        <v>3.7</v>
      </c>
      <c r="L5722" s="17">
        <f>VLOOKUP($C5722,樹木資料表!$A$1:$K$4024,8,FALSE())</f>
        <v>0</v>
      </c>
    </row>
    <row r="5723" spans="1:13" x14ac:dyDescent="0.2">
      <c r="A5723" s="9">
        <v>5722</v>
      </c>
      <c r="B5723" s="9">
        <v>2023</v>
      </c>
      <c r="C5723" s="1">
        <v>4688</v>
      </c>
      <c r="D5723" s="17" t="str">
        <f>VLOOKUP(C5723,樹木資料表!$A$1:$K$4024,2,FALSE())</f>
        <v>臺灣山茶</v>
      </c>
      <c r="E5723" s="11">
        <v>3.5</v>
      </c>
      <c r="F5723" s="11">
        <v>2.5</v>
      </c>
      <c r="G5723" s="17" t="str">
        <f>VLOOKUP($C5723,樹木資料表!$A$1:$K$4024,3,FALSE())</f>
        <v>E</v>
      </c>
      <c r="H5723" s="17">
        <f>VLOOKUP($C5723,樹木資料表!$A$1:$K$4024,4,FALSE())</f>
        <v>6</v>
      </c>
      <c r="I5723" s="17">
        <f>VLOOKUP($C5723,樹木資料表!$A$1:$K$4024,5,FALSE())</f>
        <v>2</v>
      </c>
      <c r="J5723" s="17">
        <f>VLOOKUP($C5723,樹木資料表!$A$1:$K$4024,6,FALSE())</f>
        <v>4.5999999999999996</v>
      </c>
      <c r="K5723" s="17">
        <f>VLOOKUP($C5723,樹木資料表!$A$1:$K$4024,7,FALSE())</f>
        <v>3</v>
      </c>
      <c r="L5723" s="17">
        <f>VLOOKUP($C5723,樹木資料表!$A$1:$K$4024,8,FALSE())</f>
        <v>0</v>
      </c>
    </row>
    <row r="5724" spans="1:13" x14ac:dyDescent="0.2">
      <c r="A5724" s="9">
        <v>5723</v>
      </c>
      <c r="B5724" s="9">
        <v>2023</v>
      </c>
      <c r="C5724" s="27">
        <v>8908</v>
      </c>
      <c r="D5724" s="17" t="str">
        <f>VLOOKUP(C5724,樹木資料表!$A$1:$K$4024,2,FALSE())</f>
        <v>小葉樹杞</v>
      </c>
      <c r="E5724" s="11">
        <v>1.9</v>
      </c>
      <c r="G5724" s="17" t="str">
        <f>VLOOKUP($C5724,樹木資料表!$A$1:$K$4024,3,FALSE())</f>
        <v>E</v>
      </c>
      <c r="H5724" s="17">
        <f>VLOOKUP($C5724,樹木資料表!$A$1:$K$4024,4,FALSE())</f>
        <v>6</v>
      </c>
      <c r="I5724" s="17">
        <f>VLOOKUP($C5724,樹木資料表!$A$1:$K$4024,5,FALSE())</f>
        <v>2</v>
      </c>
      <c r="J5724" s="17">
        <f>VLOOKUP($C5724,樹木資料表!$A$1:$K$4024,6,FALSE())</f>
        <v>0.5</v>
      </c>
      <c r="K5724" s="17">
        <f>VLOOKUP($C5724,樹木資料表!$A$1:$K$4024,7,FALSE())</f>
        <v>2.2000000000000002</v>
      </c>
      <c r="L5724" s="17">
        <f>VLOOKUP($C5724,樹木資料表!$A$1:$K$4024,8,FALSE())</f>
        <v>4675</v>
      </c>
      <c r="M5724" s="8" t="s">
        <v>188</v>
      </c>
    </row>
    <row r="5725" spans="1:13" x14ac:dyDescent="0.2">
      <c r="A5725" s="9">
        <v>5724</v>
      </c>
      <c r="B5725" s="9">
        <v>2023</v>
      </c>
      <c r="C5725" s="1">
        <v>4689</v>
      </c>
      <c r="D5725" s="17" t="str">
        <f>VLOOKUP(C5725,樹木資料表!$A$1:$K$4024,2,FALSE())</f>
        <v>瓊楠</v>
      </c>
      <c r="E5725" s="20">
        <v>0</v>
      </c>
      <c r="G5725" s="17" t="str">
        <f>VLOOKUP($C5725,樹木資料表!$A$1:$K$4024,3,FALSE())</f>
        <v>E</v>
      </c>
      <c r="H5725" s="17">
        <f>VLOOKUP($C5725,樹木資料表!$A$1:$K$4024,4,FALSE())</f>
        <v>6</v>
      </c>
      <c r="I5725" s="17">
        <f>VLOOKUP($C5725,樹木資料表!$A$1:$K$4024,5,FALSE())</f>
        <v>3</v>
      </c>
      <c r="J5725" s="17">
        <f>VLOOKUP($C5725,樹木資料表!$A$1:$K$4024,6,FALSE())</f>
        <v>4</v>
      </c>
      <c r="K5725" s="17">
        <f>VLOOKUP($C5725,樹木資料表!$A$1:$K$4024,7,FALSE())</f>
        <v>5</v>
      </c>
      <c r="L5725" s="17">
        <f>VLOOKUP($C5725,樹木資料表!$A$1:$K$4024,8,FALSE())</f>
        <v>0</v>
      </c>
      <c r="M5725" s="8" t="s">
        <v>131</v>
      </c>
    </row>
    <row r="5726" spans="1:13" x14ac:dyDescent="0.2">
      <c r="A5726" s="9">
        <v>5725</v>
      </c>
      <c r="B5726" s="9">
        <v>2023</v>
      </c>
      <c r="C5726" s="1">
        <v>4690</v>
      </c>
      <c r="D5726" s="17" t="str">
        <f>VLOOKUP(C5726,樹木資料表!$A$1:$K$4024,2,FALSE())</f>
        <v>小葉樹杞</v>
      </c>
      <c r="E5726" s="11">
        <v>5.8</v>
      </c>
      <c r="G5726" s="17" t="str">
        <f>VLOOKUP($C5726,樹木資料表!$A$1:$K$4024,3,FALSE())</f>
        <v>E</v>
      </c>
      <c r="H5726" s="17">
        <f>VLOOKUP($C5726,樹木資料表!$A$1:$K$4024,4,FALSE())</f>
        <v>6</v>
      </c>
      <c r="I5726" s="17">
        <f>VLOOKUP($C5726,樹木資料表!$A$1:$K$4024,5,FALSE())</f>
        <v>3</v>
      </c>
      <c r="J5726" s="17">
        <f>VLOOKUP($C5726,樹木資料表!$A$1:$K$4024,6,FALSE())</f>
        <v>4.9000000000000004</v>
      </c>
      <c r="K5726" s="17">
        <f>VLOOKUP($C5726,樹木資料表!$A$1:$K$4024,7,FALSE())</f>
        <v>5</v>
      </c>
      <c r="L5726" s="17">
        <f>VLOOKUP($C5726,樹木資料表!$A$1:$K$4024,8,FALSE())</f>
        <v>0</v>
      </c>
    </row>
    <row r="5727" spans="1:13" x14ac:dyDescent="0.2">
      <c r="A5727" s="9">
        <v>5726</v>
      </c>
      <c r="B5727" s="9">
        <v>2023</v>
      </c>
      <c r="C5727" s="1">
        <v>4691</v>
      </c>
      <c r="D5727" s="17" t="str">
        <f>VLOOKUP(C5727,樹木資料表!$A$1:$K$4024,2,FALSE())</f>
        <v>臺灣山茶</v>
      </c>
      <c r="E5727" s="20">
        <v>0</v>
      </c>
      <c r="F5727" s="11">
        <v>1.1000000000000001</v>
      </c>
      <c r="G5727" s="17" t="str">
        <f>VLOOKUP($C5727,樹木資料表!$A$1:$K$4024,3,FALSE())</f>
        <v>E</v>
      </c>
      <c r="H5727" s="17">
        <f>VLOOKUP($C5727,樹木資料表!$A$1:$K$4024,4,FALSE())</f>
        <v>6</v>
      </c>
      <c r="I5727" s="17">
        <f>VLOOKUP($C5727,樹木資料表!$A$1:$K$4024,5,FALSE())</f>
        <v>3</v>
      </c>
      <c r="J5727" s="17">
        <f>VLOOKUP($C5727,樹木資料表!$A$1:$K$4024,6,FALSE())</f>
        <v>4.4000000000000004</v>
      </c>
      <c r="K5727" s="17">
        <f>VLOOKUP($C5727,樹木資料表!$A$1:$K$4024,7,FALSE())</f>
        <v>3.8</v>
      </c>
      <c r="L5727" s="17">
        <f>VLOOKUP($C5727,樹木資料表!$A$1:$K$4024,8,FALSE())</f>
        <v>0</v>
      </c>
      <c r="M5727" s="8" t="s">
        <v>128</v>
      </c>
    </row>
    <row r="5728" spans="1:13" x14ac:dyDescent="0.2">
      <c r="A5728" s="9">
        <v>5727</v>
      </c>
      <c r="B5728" s="9">
        <v>2023</v>
      </c>
      <c r="C5728" s="1">
        <v>4692</v>
      </c>
      <c r="D5728" s="17" t="str">
        <f>VLOOKUP(C5728,樹木資料表!$A$1:$K$4024,2,FALSE())</f>
        <v>臺灣山茶</v>
      </c>
      <c r="E5728" s="11">
        <v>1.5</v>
      </c>
      <c r="F5728" s="11">
        <v>3</v>
      </c>
      <c r="G5728" s="17" t="str">
        <f>VLOOKUP($C5728,樹木資料表!$A$1:$K$4024,3,FALSE())</f>
        <v>E</v>
      </c>
      <c r="H5728" s="17">
        <f>VLOOKUP($C5728,樹木資料表!$A$1:$K$4024,4,FALSE())</f>
        <v>6</v>
      </c>
      <c r="I5728" s="17">
        <f>VLOOKUP($C5728,樹木資料表!$A$1:$K$4024,5,FALSE())</f>
        <v>3</v>
      </c>
      <c r="J5728" s="17">
        <f>VLOOKUP($C5728,樹木資料表!$A$1:$K$4024,6,FALSE())</f>
        <v>2.4</v>
      </c>
      <c r="K5728" s="17">
        <f>VLOOKUP($C5728,樹木資料表!$A$1:$K$4024,7,FALSE())</f>
        <v>4</v>
      </c>
      <c r="L5728" s="17">
        <f>VLOOKUP($C5728,樹木資料表!$A$1:$K$4024,8,FALSE())</f>
        <v>0</v>
      </c>
    </row>
    <row r="5729" spans="1:13" x14ac:dyDescent="0.2">
      <c r="A5729" s="9">
        <v>5728</v>
      </c>
      <c r="B5729" s="9">
        <v>2023</v>
      </c>
      <c r="C5729" s="1">
        <v>4693</v>
      </c>
      <c r="D5729" s="17" t="str">
        <f>VLOOKUP(C5729,樹木資料表!$A$1:$K$4024,2,FALSE())</f>
        <v>香桂</v>
      </c>
      <c r="E5729" s="11">
        <v>19.5</v>
      </c>
      <c r="G5729" s="17" t="str">
        <f>VLOOKUP($C5729,樹木資料表!$A$1:$K$4024,3,FALSE())</f>
        <v>E</v>
      </c>
      <c r="H5729" s="17">
        <f>VLOOKUP($C5729,樹木資料表!$A$1:$K$4024,4,FALSE())</f>
        <v>6</v>
      </c>
      <c r="I5729" s="17">
        <f>VLOOKUP($C5729,樹木資料表!$A$1:$K$4024,5,FALSE())</f>
        <v>3</v>
      </c>
      <c r="J5729" s="17">
        <f>VLOOKUP($C5729,樹木資料表!$A$1:$K$4024,6,FALSE())</f>
        <v>0.7</v>
      </c>
      <c r="K5729" s="17">
        <f>VLOOKUP($C5729,樹木資料表!$A$1:$K$4024,7,FALSE())</f>
        <v>3.3</v>
      </c>
      <c r="L5729" s="17">
        <f>VLOOKUP($C5729,樹木資料表!$A$1:$K$4024,8,FALSE())</f>
        <v>0</v>
      </c>
    </row>
    <row r="5730" spans="1:13" x14ac:dyDescent="0.2">
      <c r="A5730" s="9">
        <v>5729</v>
      </c>
      <c r="B5730" s="9">
        <v>2023</v>
      </c>
      <c r="C5730" s="1">
        <v>4694</v>
      </c>
      <c r="D5730" s="17" t="str">
        <f>VLOOKUP(C5730,樹木資料表!$A$1:$K$4024,2,FALSE())</f>
        <v>臺灣山茶</v>
      </c>
      <c r="E5730" s="11">
        <v>3.8</v>
      </c>
      <c r="F5730" s="11">
        <v>3</v>
      </c>
      <c r="G5730" s="17" t="str">
        <f>VLOOKUP($C5730,樹木資料表!$A$1:$K$4024,3,FALSE())</f>
        <v>E</v>
      </c>
      <c r="H5730" s="17">
        <f>VLOOKUP($C5730,樹木資料表!$A$1:$K$4024,4,FALSE())</f>
        <v>6</v>
      </c>
      <c r="I5730" s="17">
        <f>VLOOKUP($C5730,樹木資料表!$A$1:$K$4024,5,FALSE())</f>
        <v>3</v>
      </c>
      <c r="J5730" s="17">
        <f>VLOOKUP($C5730,樹木資料表!$A$1:$K$4024,6,FALSE())</f>
        <v>2.2000000000000002</v>
      </c>
      <c r="K5730" s="17">
        <f>VLOOKUP($C5730,樹木資料表!$A$1:$K$4024,7,FALSE())</f>
        <v>2.2999999999999998</v>
      </c>
      <c r="L5730" s="17">
        <f>VLOOKUP($C5730,樹木資料表!$A$1:$K$4024,8,FALSE())</f>
        <v>0</v>
      </c>
    </row>
    <row r="5731" spans="1:13" x14ac:dyDescent="0.2">
      <c r="A5731" s="9">
        <v>5730</v>
      </c>
      <c r="B5731" s="9">
        <v>2023</v>
      </c>
      <c r="C5731" s="1">
        <v>4695</v>
      </c>
      <c r="D5731" s="17" t="str">
        <f>VLOOKUP(C5731,樹木資料表!$A$1:$K$4024,2,FALSE())</f>
        <v>小西氏賽楠</v>
      </c>
      <c r="E5731" s="11">
        <v>6</v>
      </c>
      <c r="G5731" s="17" t="str">
        <f>VLOOKUP($C5731,樹木資料表!$A$1:$K$4024,3,FALSE())</f>
        <v>E</v>
      </c>
      <c r="H5731" s="17">
        <f>VLOOKUP($C5731,樹木資料表!$A$1:$K$4024,4,FALSE())</f>
        <v>6</v>
      </c>
      <c r="I5731" s="17">
        <f>VLOOKUP($C5731,樹木資料表!$A$1:$K$4024,5,FALSE())</f>
        <v>3</v>
      </c>
      <c r="J5731" s="17">
        <f>VLOOKUP($C5731,樹木資料表!$A$1:$K$4024,6,FALSE())</f>
        <v>3.9</v>
      </c>
      <c r="K5731" s="17">
        <f>VLOOKUP($C5731,樹木資料表!$A$1:$K$4024,7,FALSE())</f>
        <v>3</v>
      </c>
      <c r="L5731" s="17">
        <f>VLOOKUP($C5731,樹木資料表!$A$1:$K$4024,8,FALSE())</f>
        <v>0</v>
      </c>
    </row>
    <row r="5732" spans="1:13" x14ac:dyDescent="0.2">
      <c r="A5732" s="9">
        <v>5731</v>
      </c>
      <c r="B5732" s="9">
        <v>2023</v>
      </c>
      <c r="C5732" s="1">
        <v>4696</v>
      </c>
      <c r="D5732" s="17" t="str">
        <f>VLOOKUP(C5732,樹木資料表!$A$1:$K$4024,2,FALSE())</f>
        <v>小芽新木薑子</v>
      </c>
      <c r="E5732" s="11">
        <v>34.4</v>
      </c>
      <c r="G5732" s="17" t="str">
        <f>VLOOKUP($C5732,樹木資料表!$A$1:$K$4024,3,FALSE())</f>
        <v>E</v>
      </c>
      <c r="H5732" s="17">
        <f>VLOOKUP($C5732,樹木資料表!$A$1:$K$4024,4,FALSE())</f>
        <v>6</v>
      </c>
      <c r="I5732" s="17">
        <f>VLOOKUP($C5732,樹木資料表!$A$1:$K$4024,5,FALSE())</f>
        <v>3</v>
      </c>
      <c r="J5732" s="17">
        <f>VLOOKUP($C5732,樹木資料表!$A$1:$K$4024,6,FALSE())</f>
        <v>3.9</v>
      </c>
      <c r="K5732" s="17">
        <f>VLOOKUP($C5732,樹木資料表!$A$1:$K$4024,7,FALSE())</f>
        <v>2.2999999999999998</v>
      </c>
      <c r="L5732" s="17">
        <f>VLOOKUP($C5732,樹木資料表!$A$1:$K$4024,8,FALSE())</f>
        <v>0</v>
      </c>
    </row>
    <row r="5733" spans="1:13" x14ac:dyDescent="0.2">
      <c r="A5733" s="9">
        <v>5732</v>
      </c>
      <c r="B5733" s="9">
        <v>2023</v>
      </c>
      <c r="C5733" s="1">
        <v>4697</v>
      </c>
      <c r="D5733" s="17" t="str">
        <f>VLOOKUP(C5733,樹木資料表!$A$1:$K$4024,2,FALSE())</f>
        <v>臺灣山茶</v>
      </c>
      <c r="E5733" s="29">
        <v>1</v>
      </c>
      <c r="F5733" s="11">
        <v>1.8</v>
      </c>
      <c r="G5733" s="17" t="str">
        <f>VLOOKUP($C5733,樹木資料表!$A$1:$K$4024,3,FALSE())</f>
        <v>E</v>
      </c>
      <c r="H5733" s="17">
        <f>VLOOKUP($C5733,樹木資料表!$A$1:$K$4024,4,FALSE())</f>
        <v>6</v>
      </c>
      <c r="I5733" s="17">
        <f>VLOOKUP($C5733,樹木資料表!$A$1:$K$4024,5,FALSE())</f>
        <v>3</v>
      </c>
      <c r="J5733" s="17">
        <f>VLOOKUP($C5733,樹木資料表!$A$1:$K$4024,6,FALSE())</f>
        <v>3.5</v>
      </c>
      <c r="K5733" s="17">
        <f>VLOOKUP($C5733,樹木資料表!$A$1:$K$4024,7,FALSE())</f>
        <v>0.8</v>
      </c>
      <c r="L5733" s="17">
        <f>VLOOKUP($C5733,樹木資料表!$A$1:$K$4024,8,FALSE())</f>
        <v>0</v>
      </c>
      <c r="M5733" s="8" t="s">
        <v>142</v>
      </c>
    </row>
    <row r="5734" spans="1:13" x14ac:dyDescent="0.2">
      <c r="A5734" s="9">
        <v>5733</v>
      </c>
      <c r="B5734" s="9">
        <v>2023</v>
      </c>
      <c r="C5734" s="1">
        <v>4698</v>
      </c>
      <c r="D5734" s="17" t="str">
        <f>VLOOKUP(C5734,樹木資料表!$A$1:$K$4024,2,FALSE())</f>
        <v>臺灣山茶</v>
      </c>
      <c r="E5734" s="11">
        <v>4.5</v>
      </c>
      <c r="F5734" s="11">
        <v>4.5</v>
      </c>
      <c r="G5734" s="17" t="str">
        <f>VLOOKUP($C5734,樹木資料表!$A$1:$K$4024,3,FALSE())</f>
        <v>E</v>
      </c>
      <c r="H5734" s="17">
        <f>VLOOKUP($C5734,樹木資料表!$A$1:$K$4024,4,FALSE())</f>
        <v>6</v>
      </c>
      <c r="I5734" s="17">
        <f>VLOOKUP($C5734,樹木資料表!$A$1:$K$4024,5,FALSE())</f>
        <v>4</v>
      </c>
      <c r="J5734" s="17">
        <f>VLOOKUP($C5734,樹木資料表!$A$1:$K$4024,6,FALSE())</f>
        <v>3.3</v>
      </c>
      <c r="K5734" s="17">
        <f>VLOOKUP($C5734,樹木資料表!$A$1:$K$4024,7,FALSE())</f>
        <v>1.9</v>
      </c>
      <c r="L5734" s="17">
        <f>VLOOKUP($C5734,樹木資料表!$A$1:$K$4024,8,FALSE())</f>
        <v>0</v>
      </c>
    </row>
    <row r="5735" spans="1:13" x14ac:dyDescent="0.2">
      <c r="A5735" s="9">
        <v>5734</v>
      </c>
      <c r="B5735" s="9">
        <v>2023</v>
      </c>
      <c r="C5735" s="1">
        <v>4699</v>
      </c>
      <c r="D5735" s="17" t="str">
        <f>VLOOKUP(C5735,樹木資料表!$A$1:$K$4024,2,FALSE())</f>
        <v>小葉樹杞</v>
      </c>
      <c r="E5735" s="11">
        <v>4.9000000000000004</v>
      </c>
      <c r="G5735" s="17" t="str">
        <f>VLOOKUP($C5735,樹木資料表!$A$1:$K$4024,3,FALSE())</f>
        <v>E</v>
      </c>
      <c r="H5735" s="17">
        <f>VLOOKUP($C5735,樹木資料表!$A$1:$K$4024,4,FALSE())</f>
        <v>6</v>
      </c>
      <c r="I5735" s="17">
        <f>VLOOKUP($C5735,樹木資料表!$A$1:$K$4024,5,FALSE())</f>
        <v>4</v>
      </c>
      <c r="J5735" s="17">
        <f>VLOOKUP($C5735,樹木資料表!$A$1:$K$4024,6,FALSE())</f>
        <v>3.3</v>
      </c>
      <c r="K5735" s="17">
        <f>VLOOKUP($C5735,樹木資料表!$A$1:$K$4024,7,FALSE())</f>
        <v>2.7</v>
      </c>
      <c r="L5735" s="17">
        <f>VLOOKUP($C5735,樹木資料表!$A$1:$K$4024,8,FALSE())</f>
        <v>0</v>
      </c>
    </row>
    <row r="5736" spans="1:13" x14ac:dyDescent="0.2">
      <c r="A5736" s="9">
        <v>5735</v>
      </c>
      <c r="B5736" s="9">
        <v>2023</v>
      </c>
      <c r="C5736" s="1">
        <v>4700</v>
      </c>
      <c r="D5736" s="17" t="str">
        <f>VLOOKUP(C5736,樹木資料表!$A$1:$K$4024,2,FALSE())</f>
        <v>長葉木薑子</v>
      </c>
      <c r="E5736" s="30">
        <v>42</v>
      </c>
      <c r="G5736" s="17" t="str">
        <f>VLOOKUP($C5736,樹木資料表!$A$1:$K$4024,3,FALSE())</f>
        <v>E</v>
      </c>
      <c r="H5736" s="17">
        <f>VLOOKUP($C5736,樹木資料表!$A$1:$K$4024,4,FALSE())</f>
        <v>6</v>
      </c>
      <c r="I5736" s="17">
        <f>VLOOKUP($C5736,樹木資料表!$A$1:$K$4024,5,FALSE())</f>
        <v>4</v>
      </c>
      <c r="J5736" s="17">
        <f>VLOOKUP($C5736,樹木資料表!$A$1:$K$4024,6,FALSE())</f>
        <v>1.8</v>
      </c>
      <c r="K5736" s="17">
        <f>VLOOKUP($C5736,樹木資料表!$A$1:$K$4024,7,FALSE())</f>
        <v>2</v>
      </c>
      <c r="L5736" s="17">
        <f>VLOOKUP($C5736,樹木資料表!$A$1:$K$4024,8,FALSE())</f>
        <v>0</v>
      </c>
    </row>
    <row r="5737" spans="1:13" x14ac:dyDescent="0.2">
      <c r="A5737" s="9">
        <v>5736</v>
      </c>
      <c r="B5737" s="9">
        <v>2023</v>
      </c>
      <c r="C5737" s="1">
        <v>4701</v>
      </c>
      <c r="D5737" s="17" t="str">
        <f>VLOOKUP(C5737,樹木資料表!$A$1:$K$4024,2,FALSE())</f>
        <v>小葉樹杞</v>
      </c>
      <c r="E5737" s="11">
        <v>4.8</v>
      </c>
      <c r="G5737" s="17" t="str">
        <f>VLOOKUP($C5737,樹木資料表!$A$1:$K$4024,3,FALSE())</f>
        <v>E</v>
      </c>
      <c r="H5737" s="17">
        <f>VLOOKUP($C5737,樹木資料表!$A$1:$K$4024,4,FALSE())</f>
        <v>6</v>
      </c>
      <c r="I5737" s="17">
        <f>VLOOKUP($C5737,樹木資料表!$A$1:$K$4024,5,FALSE())</f>
        <v>4</v>
      </c>
      <c r="J5737" s="17">
        <f>VLOOKUP($C5737,樹木資料表!$A$1:$K$4024,6,FALSE())</f>
        <v>2</v>
      </c>
      <c r="K5737" s="17">
        <f>VLOOKUP($C5737,樹木資料表!$A$1:$K$4024,7,FALSE())</f>
        <v>1.4</v>
      </c>
      <c r="L5737" s="17">
        <f>VLOOKUP($C5737,樹木資料表!$A$1:$K$4024,8,FALSE())</f>
        <v>0</v>
      </c>
    </row>
    <row r="5738" spans="1:13" x14ac:dyDescent="0.2">
      <c r="A5738" s="9">
        <v>5737</v>
      </c>
      <c r="B5738" s="9">
        <v>2023</v>
      </c>
      <c r="C5738" s="1">
        <v>4702</v>
      </c>
      <c r="D5738" s="17" t="str">
        <f>VLOOKUP(C5738,樹木資料表!$A$1:$K$4024,2,FALSE())</f>
        <v>小葉樹杞</v>
      </c>
      <c r="E5738" s="11">
        <v>1.7</v>
      </c>
      <c r="G5738" s="17" t="str">
        <f>VLOOKUP($C5738,樹木資料表!$A$1:$K$4024,3,FALSE())</f>
        <v>E</v>
      </c>
      <c r="H5738" s="17">
        <f>VLOOKUP($C5738,樹木資料表!$A$1:$K$4024,4,FALSE())</f>
        <v>6</v>
      </c>
      <c r="I5738" s="17">
        <f>VLOOKUP($C5738,樹木資料表!$A$1:$K$4024,5,FALSE())</f>
        <v>4</v>
      </c>
      <c r="J5738" s="17">
        <f>VLOOKUP($C5738,樹木資料表!$A$1:$K$4024,6,FALSE())</f>
        <v>1.7</v>
      </c>
      <c r="K5738" s="17">
        <f>VLOOKUP($C5738,樹木資料表!$A$1:$K$4024,7,FALSE())</f>
        <v>1.3</v>
      </c>
      <c r="L5738" s="17">
        <f>VLOOKUP($C5738,樹木資料表!$A$1:$K$4024,8,FALSE())</f>
        <v>0</v>
      </c>
    </row>
    <row r="5739" spans="1:13" x14ac:dyDescent="0.2">
      <c r="A5739" s="9">
        <v>5738</v>
      </c>
      <c r="B5739" s="9">
        <v>2023</v>
      </c>
      <c r="C5739" s="1">
        <v>4703</v>
      </c>
      <c r="D5739" s="17" t="str">
        <f>VLOOKUP(C5739,樹木資料表!$A$1:$K$4024,2,FALSE())</f>
        <v>臺灣山茶</v>
      </c>
      <c r="E5739" s="11">
        <v>1.9</v>
      </c>
      <c r="F5739" s="11">
        <v>2.2000000000000002</v>
      </c>
      <c r="G5739" s="17" t="str">
        <f>VLOOKUP($C5739,樹木資料表!$A$1:$K$4024,3,FALSE())</f>
        <v>E</v>
      </c>
      <c r="H5739" s="17">
        <f>VLOOKUP($C5739,樹木資料表!$A$1:$K$4024,4,FALSE())</f>
        <v>6</v>
      </c>
      <c r="I5739" s="17">
        <f>VLOOKUP($C5739,樹木資料表!$A$1:$K$4024,5,FALSE())</f>
        <v>4</v>
      </c>
      <c r="J5739" s="17">
        <f>VLOOKUP($C5739,樹木資料表!$A$1:$K$4024,6,FALSE())</f>
        <v>1</v>
      </c>
      <c r="K5739" s="17">
        <f>VLOOKUP($C5739,樹木資料表!$A$1:$K$4024,7,FALSE())</f>
        <v>2</v>
      </c>
      <c r="L5739" s="17">
        <f>VLOOKUP($C5739,樹木資料表!$A$1:$K$4024,8,FALSE())</f>
        <v>0</v>
      </c>
    </row>
    <row r="5740" spans="1:13" x14ac:dyDescent="0.2">
      <c r="A5740" s="9">
        <v>5739</v>
      </c>
      <c r="B5740" s="9">
        <v>2023</v>
      </c>
      <c r="C5740" s="1">
        <v>4704</v>
      </c>
      <c r="D5740" s="17" t="str">
        <f>VLOOKUP(C5740,樹木資料表!$A$1:$K$4024,2,FALSE())</f>
        <v>小葉樹杞</v>
      </c>
      <c r="E5740" s="11">
        <v>4</v>
      </c>
      <c r="G5740" s="17" t="str">
        <f>VLOOKUP($C5740,樹木資料表!$A$1:$K$4024,3,FALSE())</f>
        <v>E</v>
      </c>
      <c r="H5740" s="17">
        <f>VLOOKUP($C5740,樹木資料表!$A$1:$K$4024,4,FALSE())</f>
        <v>6</v>
      </c>
      <c r="I5740" s="17">
        <f>VLOOKUP($C5740,樹木資料表!$A$1:$K$4024,5,FALSE())</f>
        <v>4</v>
      </c>
      <c r="J5740" s="17">
        <f>VLOOKUP($C5740,樹木資料表!$A$1:$K$4024,6,FALSE())</f>
        <v>1.3</v>
      </c>
      <c r="K5740" s="17">
        <f>VLOOKUP($C5740,樹木資料表!$A$1:$K$4024,7,FALSE())</f>
        <v>2.9</v>
      </c>
      <c r="L5740" s="17">
        <f>VLOOKUP($C5740,樹木資料表!$A$1:$K$4024,8,FALSE())</f>
        <v>0</v>
      </c>
    </row>
    <row r="5741" spans="1:13" x14ac:dyDescent="0.2">
      <c r="A5741" s="9">
        <v>5740</v>
      </c>
      <c r="B5741" s="9">
        <v>2023</v>
      </c>
      <c r="C5741" s="1">
        <v>4705</v>
      </c>
      <c r="D5741" s="17" t="str">
        <f>VLOOKUP(C5741,樹木資料表!$A$1:$K$4024,2,FALSE())</f>
        <v>臺灣山茶</v>
      </c>
      <c r="E5741" s="11">
        <v>3.3</v>
      </c>
      <c r="F5741" s="11">
        <v>2.5</v>
      </c>
      <c r="G5741" s="17" t="str">
        <f>VLOOKUP($C5741,樹木資料表!$A$1:$K$4024,3,FALSE())</f>
        <v>E</v>
      </c>
      <c r="H5741" s="17">
        <f>VLOOKUP($C5741,樹木資料表!$A$1:$K$4024,4,FALSE())</f>
        <v>6</v>
      </c>
      <c r="I5741" s="17">
        <f>VLOOKUP($C5741,樹木資料表!$A$1:$K$4024,5,FALSE())</f>
        <v>4</v>
      </c>
      <c r="J5741" s="17">
        <f>VLOOKUP($C5741,樹木資料表!$A$1:$K$4024,6,FALSE())</f>
        <v>2.6</v>
      </c>
      <c r="K5741" s="17">
        <f>VLOOKUP($C5741,樹木資料表!$A$1:$K$4024,7,FALSE())</f>
        <v>4.4000000000000004</v>
      </c>
      <c r="L5741" s="17">
        <f>VLOOKUP($C5741,樹木資料表!$A$1:$K$4024,8,FALSE())</f>
        <v>0</v>
      </c>
    </row>
    <row r="5742" spans="1:13" x14ac:dyDescent="0.2">
      <c r="A5742" s="9">
        <v>5741</v>
      </c>
      <c r="B5742" s="9">
        <v>2023</v>
      </c>
      <c r="C5742" s="1">
        <v>4706</v>
      </c>
      <c r="D5742" s="17" t="str">
        <f>VLOOKUP(C5742,樹木資料表!$A$1:$K$4024,2,FALSE())</f>
        <v>臺灣山茶</v>
      </c>
      <c r="E5742" s="11">
        <v>5</v>
      </c>
      <c r="F5742" s="11">
        <v>5</v>
      </c>
      <c r="G5742" s="17" t="str">
        <f>VLOOKUP($C5742,樹木資料表!$A$1:$K$4024,3,FALSE())</f>
        <v>E</v>
      </c>
      <c r="H5742" s="17">
        <f>VLOOKUP($C5742,樹木資料表!$A$1:$K$4024,4,FALSE())</f>
        <v>6</v>
      </c>
      <c r="I5742" s="17">
        <f>VLOOKUP($C5742,樹木資料表!$A$1:$K$4024,5,FALSE())</f>
        <v>4</v>
      </c>
      <c r="J5742" s="17">
        <f>VLOOKUP($C5742,樹木資料表!$A$1:$K$4024,6,FALSE())</f>
        <v>4.2</v>
      </c>
      <c r="K5742" s="17">
        <f>VLOOKUP($C5742,樹木資料表!$A$1:$K$4024,7,FALSE())</f>
        <v>4.8</v>
      </c>
      <c r="L5742" s="17">
        <f>VLOOKUP($C5742,樹木資料表!$A$1:$K$4024,8,FALSE())</f>
        <v>0</v>
      </c>
    </row>
    <row r="5743" spans="1:13" x14ac:dyDescent="0.2">
      <c r="A5743" s="9">
        <v>5742</v>
      </c>
      <c r="B5743" s="9">
        <v>2023</v>
      </c>
      <c r="C5743" s="28">
        <v>8911</v>
      </c>
      <c r="D5743" s="17" t="str">
        <f>VLOOKUP(C5743,樹木資料表!$A$1:$K$4024,2,FALSE())</f>
        <v>小葉樹杞</v>
      </c>
      <c r="E5743" s="11">
        <v>1.8</v>
      </c>
      <c r="G5743" s="17" t="str">
        <f>VLOOKUP($C5743,樹木資料表!$A$1:$K$4024,3,FALSE())</f>
        <v>E</v>
      </c>
      <c r="H5743" s="17">
        <f>VLOOKUP($C5743,樹木資料表!$A$1:$K$4024,4,FALSE())</f>
        <v>6</v>
      </c>
      <c r="I5743" s="17">
        <f>VLOOKUP($C5743,樹木資料表!$A$1:$K$4024,5,FALSE())</f>
        <v>4</v>
      </c>
      <c r="J5743" s="17">
        <f>VLOOKUP($C5743,樹木資料表!$A$1:$K$4024,6,FALSE())</f>
        <v>0.8</v>
      </c>
      <c r="K5743" s="17">
        <f>VLOOKUP($C5743,樹木資料表!$A$1:$K$4024,7,FALSE())</f>
        <v>2.5</v>
      </c>
      <c r="L5743" s="17">
        <f>VLOOKUP($C5743,樹木資料表!$A$1:$K$4024,8,FALSE())</f>
        <v>0</v>
      </c>
      <c r="M5743" s="8" t="s">
        <v>123</v>
      </c>
    </row>
    <row r="5744" spans="1:13" x14ac:dyDescent="0.2">
      <c r="A5744" s="9">
        <v>5743</v>
      </c>
      <c r="B5744" s="9">
        <v>2023</v>
      </c>
      <c r="C5744" s="1">
        <v>4597</v>
      </c>
      <c r="D5744" s="17" t="str">
        <f>VLOOKUP(C5744,樹木資料表!$A$1:$K$4024,2,FALSE())</f>
        <v>臺灣山茶</v>
      </c>
      <c r="E5744" s="11">
        <v>5.4</v>
      </c>
      <c r="F5744" s="11">
        <v>2.5</v>
      </c>
      <c r="G5744" s="17" t="str">
        <f>VLOOKUP($C5744,樹木資料表!$A$1:$K$4024,3,FALSE())</f>
        <v>E</v>
      </c>
      <c r="H5744" s="17">
        <f>VLOOKUP($C5744,樹木資料表!$A$1:$K$4024,4,FALSE())</f>
        <v>7</v>
      </c>
      <c r="I5744" s="17">
        <f>VLOOKUP($C5744,樹木資料表!$A$1:$K$4024,5,FALSE())</f>
        <v>1</v>
      </c>
      <c r="J5744" s="17">
        <f>VLOOKUP($C5744,樹木資料表!$A$1:$K$4024,6,FALSE())</f>
        <v>3.4</v>
      </c>
      <c r="K5744" s="17">
        <f>VLOOKUP($C5744,樹木資料表!$A$1:$K$4024,7,FALSE())</f>
        <v>2.5</v>
      </c>
      <c r="L5744" s="17">
        <f>VLOOKUP($C5744,樹木資料表!$A$1:$K$4024,8,FALSE())</f>
        <v>0</v>
      </c>
      <c r="M5744" s="8" t="s">
        <v>189</v>
      </c>
    </row>
    <row r="5745" spans="1:13" x14ac:dyDescent="0.2">
      <c r="A5745" s="9">
        <v>5744</v>
      </c>
      <c r="B5745" s="9">
        <v>2023</v>
      </c>
      <c r="C5745" s="1">
        <v>4598</v>
      </c>
      <c r="D5745" s="17" t="str">
        <f>VLOOKUP(C5745,樹木資料表!$A$1:$K$4024,2,FALSE())</f>
        <v>臺灣山茶</v>
      </c>
      <c r="E5745" s="11">
        <v>2.5</v>
      </c>
      <c r="F5745" s="11">
        <v>3.5</v>
      </c>
      <c r="G5745" s="17" t="str">
        <f>VLOOKUP($C5745,樹木資料表!$A$1:$K$4024,3,FALSE())</f>
        <v>E</v>
      </c>
      <c r="H5745" s="17">
        <f>VLOOKUP($C5745,樹木資料表!$A$1:$K$4024,4,FALSE())</f>
        <v>7</v>
      </c>
      <c r="I5745" s="17">
        <f>VLOOKUP($C5745,樹木資料表!$A$1:$K$4024,5,FALSE())</f>
        <v>1</v>
      </c>
      <c r="J5745" s="17">
        <f>VLOOKUP($C5745,樹木資料表!$A$1:$K$4024,6,FALSE())</f>
        <v>1.9</v>
      </c>
      <c r="K5745" s="17">
        <f>VLOOKUP($C5745,樹木資料表!$A$1:$K$4024,7,FALSE())</f>
        <v>3.5</v>
      </c>
      <c r="L5745" s="17">
        <f>VLOOKUP($C5745,樹木資料表!$A$1:$K$4024,8,FALSE())</f>
        <v>0</v>
      </c>
    </row>
    <row r="5746" spans="1:13" x14ac:dyDescent="0.2">
      <c r="A5746" s="9">
        <v>5745</v>
      </c>
      <c r="B5746" s="9">
        <v>2023</v>
      </c>
      <c r="C5746" s="1">
        <v>4599</v>
      </c>
      <c r="D5746" s="17" t="str">
        <f>VLOOKUP(C5746,樹木資料表!$A$1:$K$4024,2,FALSE())</f>
        <v>臺灣山茶</v>
      </c>
      <c r="E5746" s="11">
        <v>4.3</v>
      </c>
      <c r="F5746" s="11">
        <v>4.5</v>
      </c>
      <c r="G5746" s="17" t="str">
        <f>VLOOKUP($C5746,樹木資料表!$A$1:$K$4024,3,FALSE())</f>
        <v>E</v>
      </c>
      <c r="H5746" s="17">
        <f>VLOOKUP($C5746,樹木資料表!$A$1:$K$4024,4,FALSE())</f>
        <v>7</v>
      </c>
      <c r="I5746" s="17">
        <f>VLOOKUP($C5746,樹木資料表!$A$1:$K$4024,5,FALSE())</f>
        <v>1</v>
      </c>
      <c r="J5746" s="17">
        <f>VLOOKUP($C5746,樹木資料表!$A$1:$K$4024,6,FALSE())</f>
        <v>2.6</v>
      </c>
      <c r="K5746" s="17">
        <f>VLOOKUP($C5746,樹木資料表!$A$1:$K$4024,7,FALSE())</f>
        <v>4</v>
      </c>
      <c r="L5746" s="17">
        <f>VLOOKUP($C5746,樹木資料表!$A$1:$K$4024,8,FALSE())</f>
        <v>0</v>
      </c>
    </row>
    <row r="5747" spans="1:13" x14ac:dyDescent="0.2">
      <c r="A5747" s="9">
        <v>5746</v>
      </c>
      <c r="B5747" s="9">
        <v>2023</v>
      </c>
      <c r="C5747" s="1">
        <v>4600</v>
      </c>
      <c r="D5747" s="17" t="str">
        <f>VLOOKUP(C5747,樹木資料表!$A$1:$K$4024,2,FALSE())</f>
        <v>小葉樹杞</v>
      </c>
      <c r="E5747" s="20">
        <v>0</v>
      </c>
      <c r="G5747" s="17" t="str">
        <f>VLOOKUP($C5747,樹木資料表!$A$1:$K$4024,3,FALSE())</f>
        <v>E</v>
      </c>
      <c r="H5747" s="17">
        <f>VLOOKUP($C5747,樹木資料表!$A$1:$K$4024,4,FALSE())</f>
        <v>7</v>
      </c>
      <c r="I5747" s="17">
        <f>VLOOKUP($C5747,樹木資料表!$A$1:$K$4024,5,FALSE())</f>
        <v>1</v>
      </c>
      <c r="J5747" s="17">
        <f>VLOOKUP($C5747,樹木資料表!$A$1:$K$4024,6,FALSE())</f>
        <v>3</v>
      </c>
      <c r="K5747" s="17">
        <f>VLOOKUP($C5747,樹木資料表!$A$1:$K$4024,7,FALSE())</f>
        <v>4</v>
      </c>
      <c r="L5747" s="17">
        <f>VLOOKUP($C5747,樹木資料表!$A$1:$K$4024,8,FALSE())</f>
        <v>0</v>
      </c>
      <c r="M5747" s="8" t="s">
        <v>131</v>
      </c>
    </row>
    <row r="5748" spans="1:13" x14ac:dyDescent="0.2">
      <c r="A5748" s="9">
        <v>5747</v>
      </c>
      <c r="B5748" s="9">
        <v>2023</v>
      </c>
      <c r="C5748" s="1">
        <v>4601</v>
      </c>
      <c r="D5748" s="17" t="str">
        <f>VLOOKUP(C5748,樹木資料表!$A$1:$K$4024,2,FALSE())</f>
        <v>小葉樹杞</v>
      </c>
      <c r="E5748" s="11">
        <v>1.8</v>
      </c>
      <c r="G5748" s="17" t="str">
        <f>VLOOKUP($C5748,樹木資料表!$A$1:$K$4024,3,FALSE())</f>
        <v>E</v>
      </c>
      <c r="H5748" s="17">
        <f>VLOOKUP($C5748,樹木資料表!$A$1:$K$4024,4,FALSE())</f>
        <v>7</v>
      </c>
      <c r="I5748" s="17">
        <f>VLOOKUP($C5748,樹木資料表!$A$1:$K$4024,5,FALSE())</f>
        <v>1</v>
      </c>
      <c r="J5748" s="17">
        <f>VLOOKUP($C5748,樹木資料表!$A$1:$K$4024,6,FALSE())</f>
        <v>3</v>
      </c>
      <c r="K5748" s="17">
        <f>VLOOKUP($C5748,樹木資料表!$A$1:$K$4024,7,FALSE())</f>
        <v>4.8</v>
      </c>
      <c r="L5748" s="17">
        <f>VLOOKUP($C5748,樹木資料表!$A$1:$K$4024,8,FALSE())</f>
        <v>0</v>
      </c>
    </row>
    <row r="5749" spans="1:13" x14ac:dyDescent="0.2">
      <c r="A5749" s="9">
        <v>5748</v>
      </c>
      <c r="B5749" s="9">
        <v>2023</v>
      </c>
      <c r="C5749" s="1">
        <v>4602</v>
      </c>
      <c r="D5749" s="17" t="str">
        <f>VLOOKUP(C5749,樹木資料表!$A$1:$K$4024,2,FALSE())</f>
        <v>小芽新木薑子</v>
      </c>
      <c r="E5749" s="11">
        <v>1.3</v>
      </c>
      <c r="G5749" s="17" t="str">
        <f>VLOOKUP($C5749,樹木資料表!$A$1:$K$4024,3,FALSE())</f>
        <v>E</v>
      </c>
      <c r="H5749" s="17">
        <f>VLOOKUP($C5749,樹木資料表!$A$1:$K$4024,4,FALSE())</f>
        <v>7</v>
      </c>
      <c r="I5749" s="17">
        <f>VLOOKUP($C5749,樹木資料表!$A$1:$K$4024,5,FALSE())</f>
        <v>1</v>
      </c>
      <c r="J5749" s="17">
        <f>VLOOKUP($C5749,樹木資料表!$A$1:$K$4024,6,FALSE())</f>
        <v>3.1</v>
      </c>
      <c r="K5749" s="17">
        <f>VLOOKUP($C5749,樹木資料表!$A$1:$K$4024,7,FALSE())</f>
        <v>4.2</v>
      </c>
      <c r="L5749" s="17">
        <f>VLOOKUP($C5749,樹木資料表!$A$1:$K$4024,8,FALSE())</f>
        <v>0</v>
      </c>
    </row>
    <row r="5750" spans="1:13" x14ac:dyDescent="0.2">
      <c r="A5750" s="9">
        <v>5749</v>
      </c>
      <c r="B5750" s="9">
        <v>2023</v>
      </c>
      <c r="C5750" s="1">
        <v>4603</v>
      </c>
      <c r="D5750" s="17" t="str">
        <f>VLOOKUP(C5750,樹木資料表!$A$1:$K$4024,2,FALSE())</f>
        <v>小西氏賽楠</v>
      </c>
      <c r="E5750" s="11">
        <v>9.6999999999999993</v>
      </c>
      <c r="G5750" s="17" t="str">
        <f>VLOOKUP($C5750,樹木資料表!$A$1:$K$4024,3,FALSE())</f>
        <v>E</v>
      </c>
      <c r="H5750" s="17">
        <f>VLOOKUP($C5750,樹木資料表!$A$1:$K$4024,4,FALSE())</f>
        <v>7</v>
      </c>
      <c r="I5750" s="17">
        <f>VLOOKUP($C5750,樹木資料表!$A$1:$K$4024,5,FALSE())</f>
        <v>1</v>
      </c>
      <c r="J5750" s="17">
        <f>VLOOKUP($C5750,樹木資料表!$A$1:$K$4024,6,FALSE())</f>
        <v>3.2</v>
      </c>
      <c r="K5750" s="17">
        <f>VLOOKUP($C5750,樹木資料表!$A$1:$K$4024,7,FALSE())</f>
        <v>4.8</v>
      </c>
      <c r="L5750" s="17">
        <f>VLOOKUP($C5750,樹木資料表!$A$1:$K$4024,8,FALSE())</f>
        <v>0</v>
      </c>
    </row>
    <row r="5751" spans="1:13" x14ac:dyDescent="0.2">
      <c r="A5751" s="9">
        <v>5750</v>
      </c>
      <c r="B5751" s="9">
        <v>2023</v>
      </c>
      <c r="C5751" s="1">
        <v>4604</v>
      </c>
      <c r="D5751" s="17" t="str">
        <f>VLOOKUP(C5751,樹木資料表!$A$1:$K$4024,2,FALSE())</f>
        <v>臺灣山茶</v>
      </c>
      <c r="E5751" s="20">
        <v>0</v>
      </c>
      <c r="F5751" s="11">
        <v>0.8</v>
      </c>
      <c r="G5751" s="17" t="str">
        <f>VLOOKUP($C5751,樹木資料表!$A$1:$K$4024,3,FALSE())</f>
        <v>E</v>
      </c>
      <c r="H5751" s="17">
        <f>VLOOKUP($C5751,樹木資料表!$A$1:$K$4024,4,FALSE())</f>
        <v>7</v>
      </c>
      <c r="I5751" s="17">
        <f>VLOOKUP($C5751,樹木資料表!$A$1:$K$4024,5,FALSE())</f>
        <v>1</v>
      </c>
      <c r="J5751" s="17">
        <f>VLOOKUP($C5751,樹木資料表!$A$1:$K$4024,6,FALSE())</f>
        <v>3.6</v>
      </c>
      <c r="K5751" s="17">
        <f>VLOOKUP($C5751,樹木資料表!$A$1:$K$4024,7,FALSE())</f>
        <v>4.2</v>
      </c>
      <c r="L5751" s="17">
        <f>VLOOKUP($C5751,樹木資料表!$A$1:$K$4024,8,FALSE())</f>
        <v>0</v>
      </c>
      <c r="M5751" s="8" t="s">
        <v>128</v>
      </c>
    </row>
    <row r="5752" spans="1:13" x14ac:dyDescent="0.2">
      <c r="A5752" s="9">
        <v>5751</v>
      </c>
      <c r="B5752" s="9">
        <v>2023</v>
      </c>
      <c r="C5752" s="1">
        <v>4605</v>
      </c>
      <c r="D5752" s="17" t="str">
        <f>VLOOKUP(C5752,樹木資料表!$A$1:$K$4024,2,FALSE())</f>
        <v>臺灣山茶</v>
      </c>
      <c r="E5752" s="11">
        <v>3.5</v>
      </c>
      <c r="G5752" s="17" t="str">
        <f>VLOOKUP($C5752,樹木資料表!$A$1:$K$4024,3,FALSE())</f>
        <v>E</v>
      </c>
      <c r="H5752" s="17">
        <f>VLOOKUP($C5752,樹木資料表!$A$1:$K$4024,4,FALSE())</f>
        <v>7</v>
      </c>
      <c r="I5752" s="17">
        <f>VLOOKUP($C5752,樹木資料表!$A$1:$K$4024,5,FALSE())</f>
        <v>1</v>
      </c>
      <c r="J5752" s="17">
        <f>VLOOKUP($C5752,樹木資料表!$A$1:$K$4024,6,FALSE())</f>
        <v>4.0999999999999996</v>
      </c>
      <c r="K5752" s="17">
        <f>VLOOKUP($C5752,樹木資料表!$A$1:$K$4024,7,FALSE())</f>
        <v>4.7</v>
      </c>
      <c r="L5752" s="17">
        <f>VLOOKUP($C5752,樹木資料表!$A$1:$K$4024,8,FALSE())</f>
        <v>0</v>
      </c>
    </row>
    <row r="5753" spans="1:13" x14ac:dyDescent="0.2">
      <c r="A5753" s="9">
        <v>5752</v>
      </c>
      <c r="B5753" s="9">
        <v>2023</v>
      </c>
      <c r="C5753" s="1">
        <v>4606</v>
      </c>
      <c r="D5753" s="17" t="str">
        <f>VLOOKUP(C5753,樹木資料表!$A$1:$K$4024,2,FALSE())</f>
        <v>臺灣山茶</v>
      </c>
      <c r="E5753" s="20">
        <v>0</v>
      </c>
      <c r="G5753" s="17" t="str">
        <f>VLOOKUP($C5753,樹木資料表!$A$1:$K$4024,3,FALSE())</f>
        <v>E</v>
      </c>
      <c r="H5753" s="17">
        <f>VLOOKUP($C5753,樹木資料表!$A$1:$K$4024,4,FALSE())</f>
        <v>7</v>
      </c>
      <c r="I5753" s="17">
        <f>VLOOKUP($C5753,樹木資料表!$A$1:$K$4024,5,FALSE())</f>
        <v>1</v>
      </c>
      <c r="J5753" s="17">
        <f>VLOOKUP($C5753,樹木資料表!$A$1:$K$4024,6,FALSE())</f>
        <v>4.4000000000000004</v>
      </c>
      <c r="K5753" s="17">
        <f>VLOOKUP($C5753,樹木資料表!$A$1:$K$4024,7,FALSE())</f>
        <v>4.9000000000000004</v>
      </c>
      <c r="L5753" s="17">
        <f>VLOOKUP($C5753,樹木資料表!$A$1:$K$4024,8,FALSE())</f>
        <v>0</v>
      </c>
      <c r="M5753" s="8" t="s">
        <v>131</v>
      </c>
    </row>
    <row r="5754" spans="1:13" x14ac:dyDescent="0.2">
      <c r="A5754" s="9">
        <v>5753</v>
      </c>
      <c r="B5754" s="9">
        <v>2023</v>
      </c>
      <c r="C5754" s="1">
        <v>4607</v>
      </c>
      <c r="D5754" s="17" t="str">
        <f>VLOOKUP(C5754,樹木資料表!$A$1:$K$4024,2,FALSE())</f>
        <v>臺灣山茶</v>
      </c>
      <c r="E5754" s="11">
        <v>1.7</v>
      </c>
      <c r="F5754" s="11">
        <v>2</v>
      </c>
      <c r="G5754" s="17" t="str">
        <f>VLOOKUP($C5754,樹木資料表!$A$1:$K$4024,3,FALSE())</f>
        <v>E</v>
      </c>
      <c r="H5754" s="17">
        <f>VLOOKUP($C5754,樹木資料表!$A$1:$K$4024,4,FALSE())</f>
        <v>7</v>
      </c>
      <c r="I5754" s="17">
        <f>VLOOKUP($C5754,樹木資料表!$A$1:$K$4024,5,FALSE())</f>
        <v>1</v>
      </c>
      <c r="J5754" s="17">
        <f>VLOOKUP($C5754,樹木資料表!$A$1:$K$4024,6,FALSE())</f>
        <v>4.5</v>
      </c>
      <c r="K5754" s="17">
        <f>VLOOKUP($C5754,樹木資料表!$A$1:$K$4024,7,FALSE())</f>
        <v>4</v>
      </c>
      <c r="L5754" s="17">
        <f>VLOOKUP($C5754,樹木資料表!$A$1:$K$4024,8,FALSE())</f>
        <v>0</v>
      </c>
    </row>
    <row r="5755" spans="1:13" x14ac:dyDescent="0.2">
      <c r="A5755" s="9">
        <v>5754</v>
      </c>
      <c r="B5755" s="9">
        <v>2023</v>
      </c>
      <c r="C5755" s="1">
        <v>4608</v>
      </c>
      <c r="D5755" s="17" t="str">
        <f>VLOOKUP(C5755,樹木資料表!$A$1:$K$4024,2,FALSE())</f>
        <v>臺灣山茶</v>
      </c>
      <c r="E5755" s="20">
        <v>0</v>
      </c>
      <c r="F5755" s="11">
        <v>0.3</v>
      </c>
      <c r="G5755" s="17" t="str">
        <f>VLOOKUP($C5755,樹木資料表!$A$1:$K$4024,3,FALSE())</f>
        <v>E</v>
      </c>
      <c r="H5755" s="17">
        <f>VLOOKUP($C5755,樹木資料表!$A$1:$K$4024,4,FALSE())</f>
        <v>7</v>
      </c>
      <c r="I5755" s="17">
        <f>VLOOKUP($C5755,樹木資料表!$A$1:$K$4024,5,FALSE())</f>
        <v>1</v>
      </c>
      <c r="J5755" s="17">
        <f>VLOOKUP($C5755,樹木資料表!$A$1:$K$4024,6,FALSE())</f>
        <v>3.5</v>
      </c>
      <c r="K5755" s="17">
        <f>VLOOKUP($C5755,樹木資料表!$A$1:$K$4024,7,FALSE())</f>
        <v>3.3</v>
      </c>
      <c r="L5755" s="17">
        <f>VLOOKUP($C5755,樹木資料表!$A$1:$K$4024,8,FALSE())</f>
        <v>0</v>
      </c>
      <c r="M5755" s="8" t="s">
        <v>128</v>
      </c>
    </row>
    <row r="5756" spans="1:13" x14ac:dyDescent="0.2">
      <c r="A5756" s="9">
        <v>5755</v>
      </c>
      <c r="B5756" s="9">
        <v>2023</v>
      </c>
      <c r="C5756" s="1">
        <v>4609</v>
      </c>
      <c r="D5756" s="17" t="str">
        <f>VLOOKUP(C5756,樹木資料表!$A$1:$K$4024,2,FALSE())</f>
        <v>臺灣山茶</v>
      </c>
      <c r="E5756" s="11">
        <v>1.9</v>
      </c>
      <c r="F5756" s="11">
        <v>4</v>
      </c>
      <c r="G5756" s="17" t="str">
        <f>VLOOKUP($C5756,樹木資料表!$A$1:$K$4024,3,FALSE())</f>
        <v>E</v>
      </c>
      <c r="H5756" s="17">
        <f>VLOOKUP($C5756,樹木資料表!$A$1:$K$4024,4,FALSE())</f>
        <v>7</v>
      </c>
      <c r="I5756" s="17">
        <f>VLOOKUP($C5756,樹木資料表!$A$1:$K$4024,5,FALSE())</f>
        <v>1</v>
      </c>
      <c r="J5756" s="17">
        <f>VLOOKUP($C5756,樹木資料表!$A$1:$K$4024,6,FALSE())</f>
        <v>4.8</v>
      </c>
      <c r="K5756" s="17">
        <f>VLOOKUP($C5756,樹木資料表!$A$1:$K$4024,7,FALSE())</f>
        <v>3.4</v>
      </c>
      <c r="L5756" s="17">
        <f>VLOOKUP($C5756,樹木資料表!$A$1:$K$4024,8,FALSE())</f>
        <v>0</v>
      </c>
    </row>
    <row r="5757" spans="1:13" x14ac:dyDescent="0.2">
      <c r="A5757" s="9">
        <v>5756</v>
      </c>
      <c r="B5757" s="9">
        <v>2023</v>
      </c>
      <c r="C5757" s="1">
        <v>4610</v>
      </c>
      <c r="D5757" s="17" t="str">
        <f>VLOOKUP(C5757,樹木資料表!$A$1:$K$4024,2,FALSE())</f>
        <v>小芽新木薑子</v>
      </c>
      <c r="E5757" s="11">
        <v>4.8</v>
      </c>
      <c r="G5757" s="17" t="str">
        <f>VLOOKUP($C5757,樹木資料表!$A$1:$K$4024,3,FALSE())</f>
        <v>E</v>
      </c>
      <c r="H5757" s="17">
        <f>VLOOKUP($C5757,樹木資料表!$A$1:$K$4024,4,FALSE())</f>
        <v>7</v>
      </c>
      <c r="I5757" s="17">
        <f>VLOOKUP($C5757,樹木資料表!$A$1:$K$4024,5,FALSE())</f>
        <v>1</v>
      </c>
      <c r="J5757" s="17">
        <f>VLOOKUP($C5757,樹木資料表!$A$1:$K$4024,6,FALSE())</f>
        <v>3.2</v>
      </c>
      <c r="K5757" s="17">
        <f>VLOOKUP($C5757,樹木資料表!$A$1:$K$4024,7,FALSE())</f>
        <v>3.6</v>
      </c>
      <c r="L5757" s="17">
        <f>VLOOKUP($C5757,樹木資料表!$A$1:$K$4024,8,FALSE())</f>
        <v>0</v>
      </c>
    </row>
    <row r="5758" spans="1:13" x14ac:dyDescent="0.2">
      <c r="A5758" s="9">
        <v>5757</v>
      </c>
      <c r="B5758" s="9">
        <v>2023</v>
      </c>
      <c r="C5758" s="1">
        <v>4611</v>
      </c>
      <c r="D5758" s="17" t="str">
        <f>VLOOKUP(C5758,樹木資料表!$A$1:$K$4024,2,FALSE())</f>
        <v>臺灣山茶</v>
      </c>
      <c r="E5758" s="11">
        <v>2.4</v>
      </c>
      <c r="F5758" s="11">
        <v>2.2999999999999998</v>
      </c>
      <c r="G5758" s="17" t="str">
        <f>VLOOKUP($C5758,樹木資料表!$A$1:$K$4024,3,FALSE())</f>
        <v>E</v>
      </c>
      <c r="H5758" s="17">
        <f>VLOOKUP($C5758,樹木資料表!$A$1:$K$4024,4,FALSE())</f>
        <v>7</v>
      </c>
      <c r="I5758" s="17">
        <f>VLOOKUP($C5758,樹木資料表!$A$1:$K$4024,5,FALSE())</f>
        <v>1</v>
      </c>
      <c r="J5758" s="17">
        <f>VLOOKUP($C5758,樹木資料表!$A$1:$K$4024,6,FALSE())</f>
        <v>4</v>
      </c>
      <c r="K5758" s="17">
        <f>VLOOKUP($C5758,樹木資料表!$A$1:$K$4024,7,FALSE())</f>
        <v>2.7</v>
      </c>
      <c r="L5758" s="17">
        <f>VLOOKUP($C5758,樹木資料表!$A$1:$K$4024,8,FALSE())</f>
        <v>0</v>
      </c>
      <c r="M5758" s="8" t="s">
        <v>148</v>
      </c>
    </row>
    <row r="5759" spans="1:13" x14ac:dyDescent="0.2">
      <c r="A5759" s="9">
        <v>5758</v>
      </c>
      <c r="B5759" s="9">
        <v>2023</v>
      </c>
      <c r="C5759" s="1">
        <v>4612</v>
      </c>
      <c r="D5759" s="17" t="str">
        <f>VLOOKUP(C5759,樹木資料表!$A$1:$K$4024,2,FALSE())</f>
        <v>臺灣山茶</v>
      </c>
      <c r="E5759" s="20">
        <v>0</v>
      </c>
      <c r="F5759" s="11">
        <v>0.4</v>
      </c>
      <c r="G5759" s="17" t="str">
        <f>VLOOKUP($C5759,樹木資料表!$A$1:$K$4024,3,FALSE())</f>
        <v>E</v>
      </c>
      <c r="H5759" s="17">
        <f>VLOOKUP($C5759,樹木資料表!$A$1:$K$4024,4,FALSE())</f>
        <v>7</v>
      </c>
      <c r="I5759" s="17">
        <f>VLOOKUP($C5759,樹木資料表!$A$1:$K$4024,5,FALSE())</f>
        <v>1</v>
      </c>
      <c r="J5759" s="17">
        <f>VLOOKUP($C5759,樹木資料表!$A$1:$K$4024,6,FALSE())</f>
        <v>3.8</v>
      </c>
      <c r="K5759" s="17">
        <f>VLOOKUP($C5759,樹木資料表!$A$1:$K$4024,7,FALSE())</f>
        <v>2.4</v>
      </c>
      <c r="L5759" s="17">
        <f>VLOOKUP($C5759,樹木資料表!$A$1:$K$4024,8,FALSE())</f>
        <v>0</v>
      </c>
      <c r="M5759" s="8" t="s">
        <v>128</v>
      </c>
    </row>
    <row r="5760" spans="1:13" x14ac:dyDescent="0.2">
      <c r="A5760" s="9">
        <v>5759</v>
      </c>
      <c r="B5760" s="9">
        <v>2023</v>
      </c>
      <c r="C5760" s="1">
        <v>4613</v>
      </c>
      <c r="D5760" s="17" t="str">
        <f>VLOOKUP(C5760,樹木資料表!$A$1:$K$4024,2,FALSE())</f>
        <v>臺灣山茶</v>
      </c>
      <c r="E5760" s="20">
        <v>0</v>
      </c>
      <c r="G5760" s="17" t="str">
        <f>VLOOKUP($C5760,樹木資料表!$A$1:$K$4024,3,FALSE())</f>
        <v>E</v>
      </c>
      <c r="H5760" s="17">
        <f>VLOOKUP($C5760,樹木資料表!$A$1:$K$4024,4,FALSE())</f>
        <v>7</v>
      </c>
      <c r="I5760" s="17">
        <f>VLOOKUP($C5760,樹木資料表!$A$1:$K$4024,5,FALSE())</f>
        <v>1</v>
      </c>
      <c r="J5760" s="17">
        <f>VLOOKUP($C5760,樹木資料表!$A$1:$K$4024,6,FALSE())</f>
        <v>3.6</v>
      </c>
      <c r="K5760" s="17">
        <f>VLOOKUP($C5760,樹木資料表!$A$1:$K$4024,7,FALSE())</f>
        <v>2.2999999999999998</v>
      </c>
      <c r="L5760" s="17">
        <f>VLOOKUP($C5760,樹木資料表!$A$1:$K$4024,8,FALSE())</f>
        <v>0</v>
      </c>
      <c r="M5760" s="8" t="s">
        <v>131</v>
      </c>
    </row>
    <row r="5761" spans="1:13" x14ac:dyDescent="0.2">
      <c r="A5761" s="9">
        <v>5760</v>
      </c>
      <c r="B5761" s="9">
        <v>2023</v>
      </c>
      <c r="C5761" s="1">
        <v>4614</v>
      </c>
      <c r="D5761" s="17" t="str">
        <f>VLOOKUP(C5761,樹木資料表!$A$1:$K$4024,2,FALSE())</f>
        <v>臺灣山茶</v>
      </c>
      <c r="E5761" s="20">
        <v>0</v>
      </c>
      <c r="F5761" s="11">
        <v>0.3</v>
      </c>
      <c r="G5761" s="17" t="str">
        <f>VLOOKUP($C5761,樹木資料表!$A$1:$K$4024,3,FALSE())</f>
        <v>E</v>
      </c>
      <c r="H5761" s="17">
        <f>VLOOKUP($C5761,樹木資料表!$A$1:$K$4024,4,FALSE())</f>
        <v>7</v>
      </c>
      <c r="I5761" s="17">
        <f>VLOOKUP($C5761,樹木資料表!$A$1:$K$4024,5,FALSE())</f>
        <v>1</v>
      </c>
      <c r="J5761" s="17">
        <f>VLOOKUP($C5761,樹木資料表!$A$1:$K$4024,6,FALSE())</f>
        <v>3.5</v>
      </c>
      <c r="K5761" s="17">
        <f>VLOOKUP($C5761,樹木資料表!$A$1:$K$4024,7,FALSE())</f>
        <v>2.2999999999999998</v>
      </c>
      <c r="L5761" s="17">
        <f>VLOOKUP($C5761,樹木資料表!$A$1:$K$4024,8,FALSE())</f>
        <v>0</v>
      </c>
      <c r="M5761" s="8" t="s">
        <v>128</v>
      </c>
    </row>
    <row r="5762" spans="1:13" x14ac:dyDescent="0.2">
      <c r="A5762" s="9">
        <v>5761</v>
      </c>
      <c r="B5762" s="9">
        <v>2023</v>
      </c>
      <c r="C5762" s="1">
        <v>4615</v>
      </c>
      <c r="D5762" s="17" t="str">
        <f>VLOOKUP(C5762,樹木資料表!$A$1:$K$4024,2,FALSE())</f>
        <v>小葉樹杞</v>
      </c>
      <c r="E5762" s="20">
        <v>0</v>
      </c>
      <c r="G5762" s="17" t="str">
        <f>VLOOKUP($C5762,樹木資料表!$A$1:$K$4024,3,FALSE())</f>
        <v>E</v>
      </c>
      <c r="H5762" s="17">
        <f>VLOOKUP($C5762,樹木資料表!$A$1:$K$4024,4,FALSE())</f>
        <v>7</v>
      </c>
      <c r="I5762" s="17">
        <f>VLOOKUP($C5762,樹木資料表!$A$1:$K$4024,5,FALSE())</f>
        <v>1</v>
      </c>
      <c r="J5762" s="17">
        <f>VLOOKUP($C5762,樹木資料表!$A$1:$K$4024,6,FALSE())</f>
        <v>3.1</v>
      </c>
      <c r="K5762" s="17">
        <f>VLOOKUP($C5762,樹木資料表!$A$1:$K$4024,7,FALSE())</f>
        <v>2</v>
      </c>
      <c r="L5762" s="17">
        <f>VLOOKUP($C5762,樹木資料表!$A$1:$K$4024,8,FALSE())</f>
        <v>0</v>
      </c>
      <c r="M5762" s="8" t="s">
        <v>131</v>
      </c>
    </row>
    <row r="5763" spans="1:13" x14ac:dyDescent="0.2">
      <c r="A5763" s="9">
        <v>5762</v>
      </c>
      <c r="B5763" s="9">
        <v>2023</v>
      </c>
      <c r="C5763" s="1">
        <v>4616</v>
      </c>
      <c r="D5763" s="17" t="str">
        <f>VLOOKUP(C5763,樹木資料表!$A$1:$K$4024,2,FALSE())</f>
        <v>瓊楠</v>
      </c>
      <c r="E5763" s="11">
        <v>2.7</v>
      </c>
      <c r="G5763" s="17" t="str">
        <f>VLOOKUP($C5763,樹木資料表!$A$1:$K$4024,3,FALSE())</f>
        <v>E</v>
      </c>
      <c r="H5763" s="17">
        <f>VLOOKUP($C5763,樹木資料表!$A$1:$K$4024,4,FALSE())</f>
        <v>7</v>
      </c>
      <c r="I5763" s="17">
        <f>VLOOKUP($C5763,樹木資料表!$A$1:$K$4024,5,FALSE())</f>
        <v>1</v>
      </c>
      <c r="J5763" s="17">
        <f>VLOOKUP($C5763,樹木資料表!$A$1:$K$4024,6,FALSE())</f>
        <v>3.4</v>
      </c>
      <c r="K5763" s="17">
        <f>VLOOKUP($C5763,樹木資料表!$A$1:$K$4024,7,FALSE())</f>
        <v>1.6</v>
      </c>
      <c r="L5763" s="17">
        <f>VLOOKUP($C5763,樹木資料表!$A$1:$K$4024,8,FALSE())</f>
        <v>0</v>
      </c>
    </row>
    <row r="5764" spans="1:13" x14ac:dyDescent="0.2">
      <c r="A5764" s="9">
        <v>5763</v>
      </c>
      <c r="B5764" s="9">
        <v>2023</v>
      </c>
      <c r="C5764" s="1">
        <v>4617</v>
      </c>
      <c r="D5764" s="17" t="str">
        <f>VLOOKUP(C5764,樹木資料表!$A$1:$K$4024,2,FALSE())</f>
        <v>臺灣山茶</v>
      </c>
      <c r="E5764" s="20">
        <v>0</v>
      </c>
      <c r="G5764" s="17" t="str">
        <f>VLOOKUP($C5764,樹木資料表!$A$1:$K$4024,3,FALSE())</f>
        <v>E</v>
      </c>
      <c r="H5764" s="17">
        <f>VLOOKUP($C5764,樹木資料表!$A$1:$K$4024,4,FALSE())</f>
        <v>7</v>
      </c>
      <c r="I5764" s="17">
        <f>VLOOKUP($C5764,樹木資料表!$A$1:$K$4024,5,FALSE())</f>
        <v>1</v>
      </c>
      <c r="J5764" s="17">
        <f>VLOOKUP($C5764,樹木資料表!$A$1:$K$4024,6,FALSE())</f>
        <v>1.7</v>
      </c>
      <c r="K5764" s="17">
        <f>VLOOKUP($C5764,樹木資料表!$A$1:$K$4024,7,FALSE())</f>
        <v>1.9</v>
      </c>
      <c r="L5764" s="17">
        <f>VLOOKUP($C5764,樹木資料表!$A$1:$K$4024,8,FALSE())</f>
        <v>0</v>
      </c>
      <c r="M5764" s="8" t="s">
        <v>144</v>
      </c>
    </row>
    <row r="5765" spans="1:13" x14ac:dyDescent="0.2">
      <c r="A5765" s="9">
        <v>5764</v>
      </c>
      <c r="B5765" s="9">
        <v>2023</v>
      </c>
      <c r="C5765" s="1">
        <v>4618</v>
      </c>
      <c r="D5765" s="17" t="str">
        <f>VLOOKUP(C5765,樹木資料表!$A$1:$K$4024,2,FALSE())</f>
        <v>小葉樹杞</v>
      </c>
      <c r="E5765" s="11">
        <v>6.2</v>
      </c>
      <c r="G5765" s="17" t="str">
        <f>VLOOKUP($C5765,樹木資料表!$A$1:$K$4024,3,FALSE())</f>
        <v>E</v>
      </c>
      <c r="H5765" s="17">
        <f>VLOOKUP($C5765,樹木資料表!$A$1:$K$4024,4,FALSE())</f>
        <v>7</v>
      </c>
      <c r="I5765" s="17">
        <f>VLOOKUP($C5765,樹木資料表!$A$1:$K$4024,5,FALSE())</f>
        <v>1</v>
      </c>
      <c r="J5765" s="17">
        <f>VLOOKUP($C5765,樹木資料表!$A$1:$K$4024,6,FALSE())</f>
        <v>0.4</v>
      </c>
      <c r="K5765" s="17">
        <f>VLOOKUP($C5765,樹木資料表!$A$1:$K$4024,7,FALSE())</f>
        <v>0.8</v>
      </c>
      <c r="L5765" s="17">
        <f>VLOOKUP($C5765,樹木資料表!$A$1:$K$4024,8,FALSE())</f>
        <v>0</v>
      </c>
      <c r="M5765" s="8" t="s">
        <v>148</v>
      </c>
    </row>
    <row r="5766" spans="1:13" x14ac:dyDescent="0.2">
      <c r="A5766" s="9">
        <v>5765</v>
      </c>
      <c r="B5766" s="9">
        <v>2023</v>
      </c>
      <c r="C5766" s="1">
        <v>4619</v>
      </c>
      <c r="D5766" s="17" t="str">
        <f>VLOOKUP(C5766,樹木資料表!$A$1:$K$4024,2,FALSE())</f>
        <v>福建賽衛矛</v>
      </c>
      <c r="E5766" s="20">
        <v>0</v>
      </c>
      <c r="G5766" s="17" t="str">
        <f>VLOOKUP($C5766,樹木資料表!$A$1:$K$4024,3,FALSE())</f>
        <v>E</v>
      </c>
      <c r="H5766" s="17">
        <f>VLOOKUP($C5766,樹木資料表!$A$1:$K$4024,4,FALSE())</f>
        <v>7</v>
      </c>
      <c r="I5766" s="17">
        <f>VLOOKUP($C5766,樹木資料表!$A$1:$K$4024,5,FALSE())</f>
        <v>1</v>
      </c>
      <c r="J5766" s="17">
        <f>VLOOKUP($C5766,樹木資料表!$A$1:$K$4024,6,FALSE())</f>
        <v>3.3</v>
      </c>
      <c r="K5766" s="17">
        <f>VLOOKUP($C5766,樹木資料表!$A$1:$K$4024,7,FALSE())</f>
        <v>0.7</v>
      </c>
      <c r="L5766" s="17">
        <f>VLOOKUP($C5766,樹木資料表!$A$1:$K$4024,8,FALSE())</f>
        <v>0</v>
      </c>
      <c r="M5766" s="8" t="s">
        <v>131</v>
      </c>
    </row>
    <row r="5767" spans="1:13" x14ac:dyDescent="0.2">
      <c r="A5767" s="9">
        <v>5766</v>
      </c>
      <c r="B5767" s="9">
        <v>2023</v>
      </c>
      <c r="C5767" s="1">
        <v>4620</v>
      </c>
      <c r="D5767" s="17" t="str">
        <f>VLOOKUP(C5767,樹木資料表!$A$1:$K$4024,2,FALSE())</f>
        <v>臺灣山茶</v>
      </c>
      <c r="E5767" s="11">
        <v>1.1000000000000001</v>
      </c>
      <c r="G5767" s="17" t="str">
        <f>VLOOKUP($C5767,樹木資料表!$A$1:$K$4024,3,FALSE())</f>
        <v>E</v>
      </c>
      <c r="H5767" s="17">
        <f>VLOOKUP($C5767,樹木資料表!$A$1:$K$4024,4,FALSE())</f>
        <v>7</v>
      </c>
      <c r="I5767" s="17">
        <f>VLOOKUP($C5767,樹木資料表!$A$1:$K$4024,5,FALSE())</f>
        <v>1</v>
      </c>
      <c r="J5767" s="17">
        <f>VLOOKUP($C5767,樹木資料表!$A$1:$K$4024,6,FALSE())</f>
        <v>4.2</v>
      </c>
      <c r="K5767" s="17">
        <f>VLOOKUP($C5767,樹木資料表!$A$1:$K$4024,7,FALSE())</f>
        <v>0.4</v>
      </c>
      <c r="L5767" s="17">
        <f>VLOOKUP($C5767,樹木資料表!$A$1:$K$4024,8,FALSE())</f>
        <v>0</v>
      </c>
    </row>
    <row r="5768" spans="1:13" x14ac:dyDescent="0.2">
      <c r="A5768" s="9">
        <v>5767</v>
      </c>
      <c r="B5768" s="9">
        <v>2023</v>
      </c>
      <c r="C5768" s="1">
        <v>4621</v>
      </c>
      <c r="D5768" s="17" t="str">
        <f>VLOOKUP(C5768,樹木資料表!$A$1:$K$4024,2,FALSE())</f>
        <v>臺灣山茶</v>
      </c>
      <c r="E5768" s="20">
        <v>0</v>
      </c>
      <c r="F5768" s="11">
        <v>2</v>
      </c>
      <c r="G5768" s="17" t="str">
        <f>VLOOKUP($C5768,樹木資料表!$A$1:$K$4024,3,FALSE())</f>
        <v>E</v>
      </c>
      <c r="H5768" s="17">
        <f>VLOOKUP($C5768,樹木資料表!$A$1:$K$4024,4,FALSE())</f>
        <v>7</v>
      </c>
      <c r="I5768" s="17">
        <f>VLOOKUP($C5768,樹木資料表!$A$1:$K$4024,5,FALSE())</f>
        <v>2</v>
      </c>
      <c r="J5768" s="17">
        <f>VLOOKUP($C5768,樹木資料表!$A$1:$K$4024,6,FALSE())</f>
        <v>0.5</v>
      </c>
      <c r="K5768" s="17">
        <f>VLOOKUP($C5768,樹木資料表!$A$1:$K$4024,7,FALSE())</f>
        <v>1.2</v>
      </c>
      <c r="L5768" s="17">
        <f>VLOOKUP($C5768,樹木資料表!$A$1:$K$4024,8,FALSE())</f>
        <v>0</v>
      </c>
      <c r="M5768" s="8" t="s">
        <v>128</v>
      </c>
    </row>
    <row r="5769" spans="1:13" x14ac:dyDescent="0.2">
      <c r="A5769" s="9">
        <v>5768</v>
      </c>
      <c r="B5769" s="9">
        <v>2023</v>
      </c>
      <c r="C5769" s="1">
        <v>4622</v>
      </c>
      <c r="D5769" s="17" t="str">
        <f>VLOOKUP(C5769,樹木資料表!$A$1:$K$4024,2,FALSE())</f>
        <v>小葉樹杞</v>
      </c>
      <c r="E5769" s="11">
        <v>1.9</v>
      </c>
      <c r="G5769" s="17" t="str">
        <f>VLOOKUP($C5769,樹木資料表!$A$1:$K$4024,3,FALSE())</f>
        <v>E</v>
      </c>
      <c r="H5769" s="17">
        <f>VLOOKUP($C5769,樹木資料表!$A$1:$K$4024,4,FALSE())</f>
        <v>7</v>
      </c>
      <c r="I5769" s="17">
        <f>VLOOKUP($C5769,樹木資料表!$A$1:$K$4024,5,FALSE())</f>
        <v>2</v>
      </c>
      <c r="J5769" s="17">
        <f>VLOOKUP($C5769,樹木資料表!$A$1:$K$4024,6,FALSE())</f>
        <v>0.1</v>
      </c>
      <c r="K5769" s="17">
        <f>VLOOKUP($C5769,樹木資料表!$A$1:$K$4024,7,FALSE())</f>
        <v>2.2999999999999998</v>
      </c>
      <c r="L5769" s="17">
        <f>VLOOKUP($C5769,樹木資料表!$A$1:$K$4024,8,FALSE())</f>
        <v>0</v>
      </c>
    </row>
    <row r="5770" spans="1:13" x14ac:dyDescent="0.2">
      <c r="A5770" s="9">
        <v>5769</v>
      </c>
      <c r="B5770" s="9">
        <v>2023</v>
      </c>
      <c r="C5770" s="1">
        <v>4623</v>
      </c>
      <c r="D5770" s="17" t="str">
        <f>VLOOKUP(C5770,樹木資料表!$A$1:$K$4024,2,FALSE())</f>
        <v>臺灣山茶</v>
      </c>
      <c r="E5770" s="11">
        <v>1.1000000000000001</v>
      </c>
      <c r="F5770" s="11">
        <v>2.2000000000000002</v>
      </c>
      <c r="G5770" s="17" t="str">
        <f>VLOOKUP($C5770,樹木資料表!$A$1:$K$4024,3,FALSE())</f>
        <v>E</v>
      </c>
      <c r="H5770" s="17">
        <f>VLOOKUP($C5770,樹木資料表!$A$1:$K$4024,4,FALSE())</f>
        <v>7</v>
      </c>
      <c r="I5770" s="17">
        <f>VLOOKUP($C5770,樹木資料表!$A$1:$K$4024,5,FALSE())</f>
        <v>2</v>
      </c>
      <c r="J5770" s="17">
        <f>VLOOKUP($C5770,樹木資料表!$A$1:$K$4024,6,FALSE())</f>
        <v>1.8</v>
      </c>
      <c r="K5770" s="17">
        <f>VLOOKUP($C5770,樹木資料表!$A$1:$K$4024,7,FALSE())</f>
        <v>1.5</v>
      </c>
      <c r="L5770" s="17">
        <f>VLOOKUP($C5770,樹木資料表!$A$1:$K$4024,8,FALSE())</f>
        <v>0</v>
      </c>
    </row>
    <row r="5771" spans="1:13" x14ac:dyDescent="0.2">
      <c r="A5771" s="9">
        <v>5770</v>
      </c>
      <c r="B5771" s="9">
        <v>2023</v>
      </c>
      <c r="C5771" s="1">
        <v>4624</v>
      </c>
      <c r="D5771" s="17" t="str">
        <f>VLOOKUP(C5771,樹木資料表!$A$1:$K$4024,2,FALSE())</f>
        <v>小葉樹杞</v>
      </c>
      <c r="E5771" s="20">
        <v>0</v>
      </c>
      <c r="G5771" s="17" t="str">
        <f>VLOOKUP($C5771,樹木資料表!$A$1:$K$4024,3,FALSE())</f>
        <v>E</v>
      </c>
      <c r="H5771" s="17">
        <f>VLOOKUP($C5771,樹木資料表!$A$1:$K$4024,4,FALSE())</f>
        <v>7</v>
      </c>
      <c r="I5771" s="17">
        <f>VLOOKUP($C5771,樹木資料表!$A$1:$K$4024,5,FALSE())</f>
        <v>2</v>
      </c>
      <c r="J5771" s="17">
        <f>VLOOKUP($C5771,樹木資料表!$A$1:$K$4024,6,FALSE())</f>
        <v>2</v>
      </c>
      <c r="K5771" s="17">
        <f>VLOOKUP($C5771,樹木資料表!$A$1:$K$4024,7,FALSE())</f>
        <v>1.8</v>
      </c>
      <c r="L5771" s="17">
        <f>VLOOKUP($C5771,樹木資料表!$A$1:$K$4024,8,FALSE())</f>
        <v>0</v>
      </c>
      <c r="M5771" s="8" t="s">
        <v>131</v>
      </c>
    </row>
    <row r="5772" spans="1:13" x14ac:dyDescent="0.2">
      <c r="A5772" s="9">
        <v>5771</v>
      </c>
      <c r="B5772" s="9">
        <v>2023</v>
      </c>
      <c r="C5772" s="1">
        <v>4625</v>
      </c>
      <c r="D5772" s="17" t="str">
        <f>VLOOKUP(C5772,樹木資料表!$A$1:$K$4024,2,FALSE())</f>
        <v>臺灣山茶</v>
      </c>
      <c r="E5772" s="20">
        <v>0</v>
      </c>
      <c r="F5772" s="11">
        <v>1</v>
      </c>
      <c r="G5772" s="17" t="str">
        <f>VLOOKUP($C5772,樹木資料表!$A$1:$K$4024,3,FALSE())</f>
        <v>E</v>
      </c>
      <c r="H5772" s="17">
        <f>VLOOKUP($C5772,樹木資料表!$A$1:$K$4024,4,FALSE())</f>
        <v>7</v>
      </c>
      <c r="I5772" s="17">
        <f>VLOOKUP($C5772,樹木資料表!$A$1:$K$4024,5,FALSE())</f>
        <v>2</v>
      </c>
      <c r="J5772" s="17">
        <f>VLOOKUP($C5772,樹木資料表!$A$1:$K$4024,6,FALSE())</f>
        <v>0.4</v>
      </c>
      <c r="K5772" s="17">
        <f>VLOOKUP($C5772,樹木資料表!$A$1:$K$4024,7,FALSE())</f>
        <v>3</v>
      </c>
      <c r="L5772" s="17">
        <f>VLOOKUP($C5772,樹木資料表!$A$1:$K$4024,8,FALSE())</f>
        <v>0</v>
      </c>
      <c r="M5772" s="8" t="s">
        <v>190</v>
      </c>
    </row>
    <row r="5773" spans="1:13" x14ac:dyDescent="0.2">
      <c r="A5773" s="9">
        <v>5772</v>
      </c>
      <c r="B5773" s="9">
        <v>2023</v>
      </c>
      <c r="C5773" s="1">
        <v>4626</v>
      </c>
      <c r="D5773" s="17" t="str">
        <f>VLOOKUP(C5773,樹木資料表!$A$1:$K$4024,2,FALSE())</f>
        <v>臺灣山茶</v>
      </c>
      <c r="E5773" s="11">
        <v>2.4</v>
      </c>
      <c r="F5773" s="11">
        <v>3</v>
      </c>
      <c r="G5773" s="17" t="str">
        <f>VLOOKUP($C5773,樹木資料表!$A$1:$K$4024,3,FALSE())</f>
        <v>E</v>
      </c>
      <c r="H5773" s="17">
        <f>VLOOKUP($C5773,樹木資料表!$A$1:$K$4024,4,FALSE())</f>
        <v>7</v>
      </c>
      <c r="I5773" s="17">
        <f>VLOOKUP($C5773,樹木資料表!$A$1:$K$4024,5,FALSE())</f>
        <v>2</v>
      </c>
      <c r="J5773" s="17">
        <f>VLOOKUP($C5773,樹木資料表!$A$1:$K$4024,6,FALSE())</f>
        <v>2.4</v>
      </c>
      <c r="K5773" s="17">
        <f>VLOOKUP($C5773,樹木資料表!$A$1:$K$4024,7,FALSE())</f>
        <v>3.8</v>
      </c>
      <c r="L5773" s="17">
        <f>VLOOKUP($C5773,樹木資料表!$A$1:$K$4024,8,FALSE())</f>
        <v>0</v>
      </c>
    </row>
    <row r="5774" spans="1:13" x14ac:dyDescent="0.2">
      <c r="A5774" s="9">
        <v>5773</v>
      </c>
      <c r="B5774" s="9">
        <v>2023</v>
      </c>
      <c r="C5774" s="1">
        <v>4627</v>
      </c>
      <c r="D5774" s="17" t="str">
        <f>VLOOKUP(C5774,樹木資料表!$A$1:$K$4024,2,FALSE())</f>
        <v>山豆根</v>
      </c>
      <c r="E5774" s="11">
        <v>1</v>
      </c>
      <c r="G5774" s="17" t="str">
        <f>VLOOKUP($C5774,樹木資料表!$A$1:$K$4024,3,FALSE())</f>
        <v>E</v>
      </c>
      <c r="H5774" s="17">
        <f>VLOOKUP($C5774,樹木資料表!$A$1:$K$4024,4,FALSE())</f>
        <v>7</v>
      </c>
      <c r="I5774" s="17">
        <f>VLOOKUP($C5774,樹木資料表!$A$1:$K$4024,5,FALSE())</f>
        <v>2</v>
      </c>
      <c r="J5774" s="17">
        <f>VLOOKUP($C5774,樹木資料表!$A$1:$K$4024,6,FALSE())</f>
        <v>2.2000000000000002</v>
      </c>
      <c r="K5774" s="17">
        <f>VLOOKUP($C5774,樹木資料表!$A$1:$K$4024,7,FALSE())</f>
        <v>3.7</v>
      </c>
      <c r="L5774" s="17">
        <f>VLOOKUP($C5774,樹木資料表!$A$1:$K$4024,8,FALSE())</f>
        <v>0</v>
      </c>
    </row>
    <row r="5775" spans="1:13" x14ac:dyDescent="0.2">
      <c r="A5775" s="9">
        <v>5774</v>
      </c>
      <c r="B5775" s="9">
        <v>2023</v>
      </c>
      <c r="C5775" s="1">
        <v>4628</v>
      </c>
      <c r="D5775" s="17" t="str">
        <f>VLOOKUP(C5775,樹木資料表!$A$1:$K$4024,2,FALSE())</f>
        <v>小葉樹杞</v>
      </c>
      <c r="E5775" s="11">
        <v>1.9</v>
      </c>
      <c r="G5775" s="17" t="str">
        <f>VLOOKUP($C5775,樹木資料表!$A$1:$K$4024,3,FALSE())</f>
        <v>E</v>
      </c>
      <c r="H5775" s="17">
        <f>VLOOKUP($C5775,樹木資料表!$A$1:$K$4024,4,FALSE())</f>
        <v>7</v>
      </c>
      <c r="I5775" s="17">
        <f>VLOOKUP($C5775,樹木資料表!$A$1:$K$4024,5,FALSE())</f>
        <v>2</v>
      </c>
      <c r="J5775" s="17">
        <f>VLOOKUP($C5775,樹木資料表!$A$1:$K$4024,6,FALSE())</f>
        <v>3.3</v>
      </c>
      <c r="K5775" s="17">
        <f>VLOOKUP($C5775,樹木資料表!$A$1:$K$4024,7,FALSE())</f>
        <v>2.6</v>
      </c>
      <c r="L5775" s="17">
        <f>VLOOKUP($C5775,樹木資料表!$A$1:$K$4024,8,FALSE())</f>
        <v>0</v>
      </c>
    </row>
    <row r="5776" spans="1:13" x14ac:dyDescent="0.2">
      <c r="A5776" s="9">
        <v>5775</v>
      </c>
      <c r="B5776" s="9">
        <v>2023</v>
      </c>
      <c r="C5776" s="1">
        <v>4629</v>
      </c>
      <c r="D5776" s="17" t="str">
        <f>VLOOKUP(C5776,樹木資料表!$A$1:$K$4024,2,FALSE())</f>
        <v>臺灣山茶</v>
      </c>
      <c r="E5776" s="11">
        <v>2.1</v>
      </c>
      <c r="F5776" s="11">
        <v>3</v>
      </c>
      <c r="G5776" s="17" t="str">
        <f>VLOOKUP($C5776,樹木資料表!$A$1:$K$4024,3,FALSE())</f>
        <v>E</v>
      </c>
      <c r="H5776" s="17">
        <f>VLOOKUP($C5776,樹木資料表!$A$1:$K$4024,4,FALSE())</f>
        <v>7</v>
      </c>
      <c r="I5776" s="17">
        <f>VLOOKUP($C5776,樹木資料表!$A$1:$K$4024,5,FALSE())</f>
        <v>2</v>
      </c>
      <c r="J5776" s="17">
        <f>VLOOKUP($C5776,樹木資料表!$A$1:$K$4024,6,FALSE())</f>
        <v>3.8</v>
      </c>
      <c r="K5776" s="17">
        <f>VLOOKUP($C5776,樹木資料表!$A$1:$K$4024,7,FALSE())</f>
        <v>4</v>
      </c>
      <c r="L5776" s="17">
        <f>VLOOKUP($C5776,樹木資料表!$A$1:$K$4024,8,FALSE())</f>
        <v>0</v>
      </c>
    </row>
    <row r="5777" spans="1:13" x14ac:dyDescent="0.2">
      <c r="A5777" s="9">
        <v>5776</v>
      </c>
      <c r="B5777" s="9">
        <v>2023</v>
      </c>
      <c r="C5777" s="1">
        <v>4630</v>
      </c>
      <c r="D5777" s="17" t="str">
        <f>VLOOKUP(C5777,樹木資料表!$A$1:$K$4024,2,FALSE())</f>
        <v>細刺苦櫧</v>
      </c>
      <c r="E5777" s="20">
        <v>0</v>
      </c>
      <c r="G5777" s="17" t="str">
        <f>VLOOKUP($C5777,樹木資料表!$A$1:$K$4024,3,FALSE())</f>
        <v>E</v>
      </c>
      <c r="H5777" s="17">
        <f>VLOOKUP($C5777,樹木資料表!$A$1:$K$4024,4,FALSE())</f>
        <v>7</v>
      </c>
      <c r="I5777" s="17">
        <f>VLOOKUP($C5777,樹木資料表!$A$1:$K$4024,5,FALSE())</f>
        <v>2</v>
      </c>
      <c r="J5777" s="17">
        <f>VLOOKUP($C5777,樹木資料表!$A$1:$K$4024,6,FALSE())</f>
        <v>4.5</v>
      </c>
      <c r="K5777" s="17">
        <f>VLOOKUP($C5777,樹木資料表!$A$1:$K$4024,7,FALSE())</f>
        <v>3.9</v>
      </c>
      <c r="L5777" s="17">
        <f>VLOOKUP($C5777,樹木資料表!$A$1:$K$4024,8,FALSE())</f>
        <v>0</v>
      </c>
      <c r="M5777" s="8" t="s">
        <v>131</v>
      </c>
    </row>
    <row r="5778" spans="1:13" x14ac:dyDescent="0.2">
      <c r="A5778" s="9">
        <v>5777</v>
      </c>
      <c r="B5778" s="9">
        <v>2023</v>
      </c>
      <c r="C5778" s="1">
        <v>4631</v>
      </c>
      <c r="D5778" s="17" t="str">
        <f>VLOOKUP(C5778,樹木資料表!$A$1:$K$4024,2,FALSE())</f>
        <v>瓊楠</v>
      </c>
      <c r="E5778" s="20">
        <v>0</v>
      </c>
      <c r="G5778" s="17" t="str">
        <f>VLOOKUP($C5778,樹木資料表!$A$1:$K$4024,3,FALSE())</f>
        <v>E</v>
      </c>
      <c r="H5778" s="17">
        <f>VLOOKUP($C5778,樹木資料表!$A$1:$K$4024,4,FALSE())</f>
        <v>7</v>
      </c>
      <c r="I5778" s="17">
        <f>VLOOKUP($C5778,樹木資料表!$A$1:$K$4024,5,FALSE())</f>
        <v>2</v>
      </c>
      <c r="J5778" s="17">
        <f>VLOOKUP($C5778,樹木資料表!$A$1:$K$4024,6,FALSE())</f>
        <v>4.3</v>
      </c>
      <c r="K5778" s="17">
        <f>VLOOKUP($C5778,樹木資料表!$A$1:$K$4024,7,FALSE())</f>
        <v>2.5</v>
      </c>
      <c r="L5778" s="17">
        <f>VLOOKUP($C5778,樹木資料表!$A$1:$K$4024,8,FALSE())</f>
        <v>0</v>
      </c>
      <c r="M5778" s="8" t="s">
        <v>131</v>
      </c>
    </row>
    <row r="5779" spans="1:13" x14ac:dyDescent="0.2">
      <c r="A5779" s="9">
        <v>5778</v>
      </c>
      <c r="B5779" s="9">
        <v>2023</v>
      </c>
      <c r="C5779" s="1">
        <v>4632</v>
      </c>
      <c r="D5779" s="17" t="str">
        <f>VLOOKUP(C5779,樹木資料表!$A$1:$K$4024,2,FALSE())</f>
        <v>臺灣山茶</v>
      </c>
      <c r="E5779" s="11">
        <v>3.3</v>
      </c>
      <c r="F5779" s="11">
        <v>4.5</v>
      </c>
      <c r="G5779" s="17" t="str">
        <f>VLOOKUP($C5779,樹木資料表!$A$1:$K$4024,3,FALSE())</f>
        <v>E</v>
      </c>
      <c r="H5779" s="17">
        <f>VLOOKUP($C5779,樹木資料表!$A$1:$K$4024,4,FALSE())</f>
        <v>7</v>
      </c>
      <c r="I5779" s="17">
        <f>VLOOKUP($C5779,樹木資料表!$A$1:$K$4024,5,FALSE())</f>
        <v>2</v>
      </c>
      <c r="J5779" s="17">
        <f>VLOOKUP($C5779,樹木資料表!$A$1:$K$4024,6,FALSE())</f>
        <v>3.7</v>
      </c>
      <c r="K5779" s="17">
        <f>VLOOKUP($C5779,樹木資料表!$A$1:$K$4024,7,FALSE())</f>
        <v>2.2999999999999998</v>
      </c>
      <c r="L5779" s="17">
        <f>VLOOKUP($C5779,樹木資料表!$A$1:$K$4024,8,FALSE())</f>
        <v>0</v>
      </c>
    </row>
    <row r="5780" spans="1:13" x14ac:dyDescent="0.2">
      <c r="A5780" s="9">
        <v>5779</v>
      </c>
      <c r="B5780" s="9">
        <v>2023</v>
      </c>
      <c r="C5780" s="1">
        <v>4633</v>
      </c>
      <c r="D5780" s="17" t="str">
        <f>VLOOKUP(C5780,樹木資料表!$A$1:$K$4024,2,FALSE())</f>
        <v>臺灣糊樗</v>
      </c>
      <c r="E5780" s="11">
        <v>17.399999999999999</v>
      </c>
      <c r="G5780" s="17" t="str">
        <f>VLOOKUP($C5780,樹木資料表!$A$1:$K$4024,3,FALSE())</f>
        <v>E</v>
      </c>
      <c r="H5780" s="17">
        <f>VLOOKUP($C5780,樹木資料表!$A$1:$K$4024,4,FALSE())</f>
        <v>7</v>
      </c>
      <c r="I5780" s="17">
        <f>VLOOKUP($C5780,樹木資料表!$A$1:$K$4024,5,FALSE())</f>
        <v>2</v>
      </c>
      <c r="J5780" s="17">
        <f>VLOOKUP($C5780,樹木資料表!$A$1:$K$4024,6,FALSE())</f>
        <v>4.4000000000000004</v>
      </c>
      <c r="K5780" s="17">
        <f>VLOOKUP($C5780,樹木資料表!$A$1:$K$4024,7,FALSE())</f>
        <v>1.6</v>
      </c>
      <c r="L5780" s="17">
        <f>VLOOKUP($C5780,樹木資料表!$A$1:$K$4024,8,FALSE())</f>
        <v>0</v>
      </c>
    </row>
    <row r="5781" spans="1:13" x14ac:dyDescent="0.2">
      <c r="A5781" s="9">
        <v>5780</v>
      </c>
      <c r="B5781" s="9">
        <v>2023</v>
      </c>
      <c r="C5781" s="1">
        <v>4634</v>
      </c>
      <c r="D5781" s="17" t="str">
        <f>VLOOKUP(C5781,樹木資料表!$A$1:$K$4024,2,FALSE())</f>
        <v>瓊楠</v>
      </c>
      <c r="E5781" s="11">
        <v>6.3</v>
      </c>
      <c r="G5781" s="17" t="str">
        <f>VLOOKUP($C5781,樹木資料表!$A$1:$K$4024,3,FALSE())</f>
        <v>E</v>
      </c>
      <c r="H5781" s="17">
        <f>VLOOKUP($C5781,樹木資料表!$A$1:$K$4024,4,FALSE())</f>
        <v>7</v>
      </c>
      <c r="I5781" s="17">
        <f>VLOOKUP($C5781,樹木資料表!$A$1:$K$4024,5,FALSE())</f>
        <v>2</v>
      </c>
      <c r="J5781" s="17">
        <f>VLOOKUP($C5781,樹木資料表!$A$1:$K$4024,6,FALSE())</f>
        <v>4.5999999999999996</v>
      </c>
      <c r="K5781" s="17">
        <f>VLOOKUP($C5781,樹木資料表!$A$1:$K$4024,7,FALSE())</f>
        <v>1.4</v>
      </c>
      <c r="L5781" s="17">
        <f>VLOOKUP($C5781,樹木資料表!$A$1:$K$4024,8,FALSE())</f>
        <v>0</v>
      </c>
    </row>
    <row r="5782" spans="1:13" x14ac:dyDescent="0.2">
      <c r="A5782" s="9">
        <v>5781</v>
      </c>
      <c r="B5782" s="9">
        <v>2023</v>
      </c>
      <c r="C5782" s="1">
        <v>4635</v>
      </c>
      <c r="D5782" s="17" t="str">
        <f>VLOOKUP(C5782,樹木資料表!$A$1:$K$4024,2,FALSE())</f>
        <v>小葉樹杞</v>
      </c>
      <c r="E5782" s="11">
        <v>2.8</v>
      </c>
      <c r="G5782" s="17" t="str">
        <f>VLOOKUP($C5782,樹木資料表!$A$1:$K$4024,3,FALSE())</f>
        <v>E</v>
      </c>
      <c r="H5782" s="17">
        <f>VLOOKUP($C5782,樹木資料表!$A$1:$K$4024,4,FALSE())</f>
        <v>7</v>
      </c>
      <c r="I5782" s="17">
        <f>VLOOKUP($C5782,樹木資料表!$A$1:$K$4024,5,FALSE())</f>
        <v>2</v>
      </c>
      <c r="J5782" s="17">
        <f>VLOOKUP($C5782,樹木資料表!$A$1:$K$4024,6,FALSE())</f>
        <v>4.5999999999999996</v>
      </c>
      <c r="K5782" s="17">
        <f>VLOOKUP($C5782,樹木資料表!$A$1:$K$4024,7,FALSE())</f>
        <v>1.2</v>
      </c>
      <c r="L5782" s="17">
        <f>VLOOKUP($C5782,樹木資料表!$A$1:$K$4024,8,FALSE())</f>
        <v>0</v>
      </c>
    </row>
    <row r="5783" spans="1:13" x14ac:dyDescent="0.2">
      <c r="A5783" s="9">
        <v>5782</v>
      </c>
      <c r="B5783" s="9">
        <v>2023</v>
      </c>
      <c r="C5783" s="1">
        <v>4636</v>
      </c>
      <c r="D5783" s="17" t="str">
        <f>VLOOKUP(C5783,樹木資料表!$A$1:$K$4024,2,FALSE())</f>
        <v>小葉樹杞</v>
      </c>
      <c r="E5783" s="29">
        <v>2.1</v>
      </c>
      <c r="G5783" s="17" t="str">
        <f>VLOOKUP($C5783,樹木資料表!$A$1:$K$4024,3,FALSE())</f>
        <v>E</v>
      </c>
      <c r="H5783" s="17">
        <f>VLOOKUP($C5783,樹木資料表!$A$1:$K$4024,4,FALSE())</f>
        <v>7</v>
      </c>
      <c r="I5783" s="17">
        <f>VLOOKUP($C5783,樹木資料表!$A$1:$K$4024,5,FALSE())</f>
        <v>2</v>
      </c>
      <c r="J5783" s="17">
        <f>VLOOKUP($C5783,樹木資料表!$A$1:$K$4024,6,FALSE())</f>
        <v>3</v>
      </c>
      <c r="K5783" s="17">
        <f>VLOOKUP($C5783,樹木資料表!$A$1:$K$4024,7,FALSE())</f>
        <v>2.5</v>
      </c>
      <c r="L5783" s="17">
        <f>VLOOKUP($C5783,樹木資料表!$A$1:$K$4024,8,FALSE())</f>
        <v>0</v>
      </c>
      <c r="M5783" s="8" t="s">
        <v>142</v>
      </c>
    </row>
    <row r="5784" spans="1:13" x14ac:dyDescent="0.2">
      <c r="A5784" s="9">
        <v>5783</v>
      </c>
      <c r="B5784" s="9">
        <v>2023</v>
      </c>
      <c r="C5784" s="1">
        <v>4637</v>
      </c>
      <c r="D5784" s="17" t="str">
        <f>VLOOKUP(C5784,樹木資料表!$A$1:$K$4024,2,FALSE())</f>
        <v>臺灣山茶</v>
      </c>
      <c r="E5784" s="11">
        <v>3.4</v>
      </c>
      <c r="F5784" s="11">
        <v>3</v>
      </c>
      <c r="G5784" s="17" t="str">
        <f>VLOOKUP($C5784,樹木資料表!$A$1:$K$4024,3,FALSE())</f>
        <v>E</v>
      </c>
      <c r="H5784" s="17">
        <f>VLOOKUP($C5784,樹木資料表!$A$1:$K$4024,4,FALSE())</f>
        <v>7</v>
      </c>
      <c r="I5784" s="17">
        <f>VLOOKUP($C5784,樹木資料表!$A$1:$K$4024,5,FALSE())</f>
        <v>2</v>
      </c>
      <c r="J5784" s="17">
        <f>VLOOKUP($C5784,樹木資料表!$A$1:$K$4024,6,FALSE())</f>
        <v>2.6</v>
      </c>
      <c r="K5784" s="17">
        <f>VLOOKUP($C5784,樹木資料表!$A$1:$K$4024,7,FALSE())</f>
        <v>1.6</v>
      </c>
      <c r="L5784" s="17">
        <f>VLOOKUP($C5784,樹木資料表!$A$1:$K$4024,8,FALSE())</f>
        <v>0</v>
      </c>
    </row>
    <row r="5785" spans="1:13" x14ac:dyDescent="0.2">
      <c r="A5785" s="9">
        <v>5784</v>
      </c>
      <c r="B5785" s="9">
        <v>2023</v>
      </c>
      <c r="C5785" s="1">
        <v>4638</v>
      </c>
      <c r="D5785" s="17" t="str">
        <f>VLOOKUP(C5785,樹木資料表!$A$1:$K$4024,2,FALSE())</f>
        <v>小葉樹杞</v>
      </c>
      <c r="E5785" s="11">
        <v>1.5</v>
      </c>
      <c r="G5785" s="17" t="str">
        <f>VLOOKUP($C5785,樹木資料表!$A$1:$K$4024,3,FALSE())</f>
        <v>E</v>
      </c>
      <c r="H5785" s="17">
        <f>VLOOKUP($C5785,樹木資料表!$A$1:$K$4024,4,FALSE())</f>
        <v>7</v>
      </c>
      <c r="I5785" s="17">
        <f>VLOOKUP($C5785,樹木資料表!$A$1:$K$4024,5,FALSE())</f>
        <v>2</v>
      </c>
      <c r="J5785" s="17">
        <f>VLOOKUP($C5785,樹木資料表!$A$1:$K$4024,6,FALSE())</f>
        <v>2.7</v>
      </c>
      <c r="K5785" s="17">
        <f>VLOOKUP($C5785,樹木資料表!$A$1:$K$4024,7,FALSE())</f>
        <v>0.7</v>
      </c>
      <c r="L5785" s="17">
        <f>VLOOKUP($C5785,樹木資料表!$A$1:$K$4024,8,FALSE())</f>
        <v>0</v>
      </c>
    </row>
    <row r="5786" spans="1:13" x14ac:dyDescent="0.2">
      <c r="A5786" s="9">
        <v>5785</v>
      </c>
      <c r="B5786" s="9">
        <v>2023</v>
      </c>
      <c r="C5786" s="1">
        <v>4639</v>
      </c>
      <c r="D5786" s="17" t="str">
        <f>VLOOKUP(C5786,樹木資料表!$A$1:$K$4024,2,FALSE())</f>
        <v>臺灣山茶</v>
      </c>
      <c r="E5786" s="11">
        <v>4.2</v>
      </c>
      <c r="F5786" s="11">
        <v>5.5</v>
      </c>
      <c r="G5786" s="17" t="str">
        <f>VLOOKUP($C5786,樹木資料表!$A$1:$K$4024,3,FALSE())</f>
        <v>E</v>
      </c>
      <c r="H5786" s="17">
        <f>VLOOKUP($C5786,樹木資料表!$A$1:$K$4024,4,FALSE())</f>
        <v>7</v>
      </c>
      <c r="I5786" s="17">
        <f>VLOOKUP($C5786,樹木資料表!$A$1:$K$4024,5,FALSE())</f>
        <v>2</v>
      </c>
      <c r="J5786" s="17">
        <f>VLOOKUP($C5786,樹木資料表!$A$1:$K$4024,6,FALSE())</f>
        <v>2.8</v>
      </c>
      <c r="K5786" s="17">
        <f>VLOOKUP($C5786,樹木資料表!$A$1:$K$4024,7,FALSE())</f>
        <v>1.2</v>
      </c>
      <c r="L5786" s="17">
        <f>VLOOKUP($C5786,樹木資料表!$A$1:$K$4024,8,FALSE())</f>
        <v>0</v>
      </c>
    </row>
    <row r="5787" spans="1:13" x14ac:dyDescent="0.2">
      <c r="A5787" s="9">
        <v>5786</v>
      </c>
      <c r="B5787" s="9">
        <v>2023</v>
      </c>
      <c r="C5787" s="1">
        <v>4641</v>
      </c>
      <c r="D5787" s="17" t="str">
        <f>VLOOKUP(C5787,樹木資料表!$A$1:$K$4024,2,FALSE())</f>
        <v>楊桐葉灰木</v>
      </c>
      <c r="E5787" s="11">
        <v>4</v>
      </c>
      <c r="G5787" s="17" t="str">
        <f>VLOOKUP($C5787,樹木資料表!$A$1:$K$4024,3,FALSE())</f>
        <v>E</v>
      </c>
      <c r="H5787" s="17">
        <f>VLOOKUP($C5787,樹木資料表!$A$1:$K$4024,4,FALSE())</f>
        <v>7</v>
      </c>
      <c r="I5787" s="17">
        <f>VLOOKUP($C5787,樹木資料表!$A$1:$K$4024,5,FALSE())</f>
        <v>3</v>
      </c>
      <c r="J5787" s="17">
        <f>VLOOKUP($C5787,樹木資料表!$A$1:$K$4024,6,FALSE())</f>
        <v>2.9</v>
      </c>
      <c r="K5787" s="17">
        <f>VLOOKUP($C5787,樹木資料表!$A$1:$K$4024,7,FALSE())</f>
        <v>4.2</v>
      </c>
      <c r="L5787" s="17">
        <f>VLOOKUP($C5787,樹木資料表!$A$1:$K$4024,8,FALSE())</f>
        <v>0</v>
      </c>
    </row>
    <row r="5788" spans="1:13" x14ac:dyDescent="0.2">
      <c r="A5788" s="9">
        <v>5787</v>
      </c>
      <c r="B5788" s="9">
        <v>2023</v>
      </c>
      <c r="C5788" s="1">
        <v>4643</v>
      </c>
      <c r="D5788" s="17" t="str">
        <f>VLOOKUP(C5788,樹木資料表!$A$1:$K$4024,2,FALSE())</f>
        <v>小西氏賽楠</v>
      </c>
      <c r="E5788" s="11">
        <v>4.7</v>
      </c>
      <c r="G5788" s="17" t="str">
        <f>VLOOKUP($C5788,樹木資料表!$A$1:$K$4024,3,FALSE())</f>
        <v>E</v>
      </c>
      <c r="H5788" s="17">
        <f>VLOOKUP($C5788,樹木資料表!$A$1:$K$4024,4,FALSE())</f>
        <v>7</v>
      </c>
      <c r="I5788" s="17">
        <f>VLOOKUP($C5788,樹木資料表!$A$1:$K$4024,5,FALSE())</f>
        <v>3</v>
      </c>
      <c r="J5788" s="17">
        <f>VLOOKUP($C5788,樹木資料表!$A$1:$K$4024,6,FALSE())</f>
        <v>2.7</v>
      </c>
      <c r="K5788" s="17">
        <f>VLOOKUP($C5788,樹木資料表!$A$1:$K$4024,7,FALSE())</f>
        <v>4.7</v>
      </c>
      <c r="L5788" s="17">
        <f>VLOOKUP($C5788,樹木資料表!$A$1:$K$4024,8,FALSE())</f>
        <v>0</v>
      </c>
    </row>
    <row r="5789" spans="1:13" x14ac:dyDescent="0.2">
      <c r="A5789" s="9">
        <v>5788</v>
      </c>
      <c r="B5789" s="9">
        <v>2023</v>
      </c>
      <c r="C5789" s="1">
        <v>4644</v>
      </c>
      <c r="D5789" s="17" t="str">
        <f>VLOOKUP(C5789,樹木資料表!$A$1:$K$4024,2,FALSE())</f>
        <v>小葉樹杞</v>
      </c>
      <c r="E5789" s="11">
        <v>3.5</v>
      </c>
      <c r="G5789" s="17" t="str">
        <f>VLOOKUP($C5789,樹木資料表!$A$1:$K$4024,3,FALSE())</f>
        <v>E</v>
      </c>
      <c r="H5789" s="17">
        <f>VLOOKUP($C5789,樹木資料表!$A$1:$K$4024,4,FALSE())</f>
        <v>7</v>
      </c>
      <c r="I5789" s="17">
        <f>VLOOKUP($C5789,樹木資料表!$A$1:$K$4024,5,FALSE())</f>
        <v>3</v>
      </c>
      <c r="J5789" s="17">
        <f>VLOOKUP($C5789,樹木資料表!$A$1:$K$4024,6,FALSE())</f>
        <v>3.5</v>
      </c>
      <c r="K5789" s="17">
        <f>VLOOKUP($C5789,樹木資料表!$A$1:$K$4024,7,FALSE())</f>
        <v>5</v>
      </c>
      <c r="L5789" s="17">
        <f>VLOOKUP($C5789,樹木資料表!$A$1:$K$4024,8,FALSE())</f>
        <v>0</v>
      </c>
    </row>
    <row r="5790" spans="1:13" x14ac:dyDescent="0.2">
      <c r="A5790" s="9">
        <v>5789</v>
      </c>
      <c r="B5790" s="9">
        <v>2023</v>
      </c>
      <c r="C5790" s="1">
        <v>4645</v>
      </c>
      <c r="D5790" s="17" t="str">
        <f>VLOOKUP(C5790,樹木資料表!$A$1:$K$4024,2,FALSE())</f>
        <v>臺灣山茶</v>
      </c>
      <c r="E5790" s="11">
        <v>2.5</v>
      </c>
      <c r="G5790" s="17" t="str">
        <f>VLOOKUP($C5790,樹木資料表!$A$1:$K$4024,3,FALSE())</f>
        <v>E</v>
      </c>
      <c r="H5790" s="17">
        <f>VLOOKUP($C5790,樹木資料表!$A$1:$K$4024,4,FALSE())</f>
        <v>7</v>
      </c>
      <c r="I5790" s="17">
        <f>VLOOKUP($C5790,樹木資料表!$A$1:$K$4024,5,FALSE())</f>
        <v>3</v>
      </c>
      <c r="J5790" s="17">
        <f>VLOOKUP($C5790,樹木資料表!$A$1:$K$4024,6,FALSE())</f>
        <v>3.5</v>
      </c>
      <c r="K5790" s="17">
        <f>VLOOKUP($C5790,樹木資料表!$A$1:$K$4024,7,FALSE())</f>
        <v>3.1</v>
      </c>
      <c r="L5790" s="17">
        <f>VLOOKUP($C5790,樹木資料表!$A$1:$K$4024,8,FALSE())</f>
        <v>0</v>
      </c>
    </row>
    <row r="5791" spans="1:13" x14ac:dyDescent="0.2">
      <c r="A5791" s="9">
        <v>5790</v>
      </c>
      <c r="B5791" s="9">
        <v>2023</v>
      </c>
      <c r="C5791" s="1">
        <v>4646</v>
      </c>
      <c r="D5791" s="17" t="str">
        <f>VLOOKUP(C5791,樹木資料表!$A$1:$K$4024,2,FALSE())</f>
        <v>小葉樹杞</v>
      </c>
      <c r="E5791" s="11">
        <v>5</v>
      </c>
      <c r="G5791" s="17" t="str">
        <f>VLOOKUP($C5791,樹木資料表!$A$1:$K$4024,3,FALSE())</f>
        <v>E</v>
      </c>
      <c r="H5791" s="17">
        <f>VLOOKUP($C5791,樹木資料表!$A$1:$K$4024,4,FALSE())</f>
        <v>7</v>
      </c>
      <c r="I5791" s="17">
        <f>VLOOKUP($C5791,樹木資料表!$A$1:$K$4024,5,FALSE())</f>
        <v>3</v>
      </c>
      <c r="J5791" s="17">
        <f>VLOOKUP($C5791,樹木資料表!$A$1:$K$4024,6,FALSE())</f>
        <v>4.5</v>
      </c>
      <c r="K5791" s="17">
        <f>VLOOKUP($C5791,樹木資料表!$A$1:$K$4024,7,FALSE())</f>
        <v>3.6</v>
      </c>
      <c r="L5791" s="17">
        <f>VLOOKUP($C5791,樹木資料表!$A$1:$K$4024,8,FALSE())</f>
        <v>0</v>
      </c>
    </row>
    <row r="5792" spans="1:13" x14ac:dyDescent="0.2">
      <c r="A5792" s="9">
        <v>5791</v>
      </c>
      <c r="B5792" s="9">
        <v>2023</v>
      </c>
      <c r="C5792" s="1">
        <v>4647</v>
      </c>
      <c r="D5792" s="17" t="str">
        <f>VLOOKUP(C5792,樹木資料表!$A$1:$K$4024,2,FALSE())</f>
        <v>臺灣山茶</v>
      </c>
      <c r="E5792" s="20">
        <v>0</v>
      </c>
      <c r="G5792" s="17" t="str">
        <f>VLOOKUP($C5792,樹木資料表!$A$1:$K$4024,3,FALSE())</f>
        <v>E</v>
      </c>
      <c r="H5792" s="17">
        <f>VLOOKUP($C5792,樹木資料表!$A$1:$K$4024,4,FALSE())</f>
        <v>7</v>
      </c>
      <c r="I5792" s="17">
        <f>VLOOKUP($C5792,樹木資料表!$A$1:$K$4024,5,FALSE())</f>
        <v>3</v>
      </c>
      <c r="J5792" s="17">
        <f>VLOOKUP($C5792,樹木資料表!$A$1:$K$4024,6,FALSE())</f>
        <v>4</v>
      </c>
      <c r="K5792" s="17">
        <f>VLOOKUP($C5792,樹木資料表!$A$1:$K$4024,7,FALSE())</f>
        <v>2.7</v>
      </c>
      <c r="L5792" s="17">
        <f>VLOOKUP($C5792,樹木資料表!$A$1:$K$4024,8,FALSE())</f>
        <v>0</v>
      </c>
      <c r="M5792" s="8" t="s">
        <v>131</v>
      </c>
    </row>
    <row r="5793" spans="1:13" x14ac:dyDescent="0.2">
      <c r="A5793" s="9">
        <v>5792</v>
      </c>
      <c r="B5793" s="9">
        <v>2023</v>
      </c>
      <c r="C5793" s="1">
        <v>4648</v>
      </c>
      <c r="D5793" s="17" t="str">
        <f>VLOOKUP(C5793,樹木資料表!$A$1:$K$4024,2,FALSE())</f>
        <v>臺灣山茶</v>
      </c>
      <c r="E5793" s="11">
        <v>2.1</v>
      </c>
      <c r="F5793" s="11">
        <v>4.5</v>
      </c>
      <c r="G5793" s="17" t="str">
        <f>VLOOKUP($C5793,樹木資料表!$A$1:$K$4024,3,FALSE())</f>
        <v>E</v>
      </c>
      <c r="H5793" s="17">
        <f>VLOOKUP($C5793,樹木資料表!$A$1:$K$4024,4,FALSE())</f>
        <v>7</v>
      </c>
      <c r="I5793" s="17">
        <f>VLOOKUP($C5793,樹木資料表!$A$1:$K$4024,5,FALSE())</f>
        <v>3</v>
      </c>
      <c r="J5793" s="17">
        <f>VLOOKUP($C5793,樹木資料表!$A$1:$K$4024,6,FALSE())</f>
        <v>4</v>
      </c>
      <c r="K5793" s="17">
        <f>VLOOKUP($C5793,樹木資料表!$A$1:$K$4024,7,FALSE())</f>
        <v>2.2000000000000002</v>
      </c>
      <c r="L5793" s="17">
        <f>VLOOKUP($C5793,樹木資料表!$A$1:$K$4024,8,FALSE())</f>
        <v>0</v>
      </c>
      <c r="M5793" s="8" t="s">
        <v>148</v>
      </c>
    </row>
    <row r="5794" spans="1:13" x14ac:dyDescent="0.2">
      <c r="A5794" s="9">
        <v>5793</v>
      </c>
      <c r="B5794" s="9">
        <v>2023</v>
      </c>
      <c r="C5794" s="1">
        <v>4649</v>
      </c>
      <c r="D5794" s="17" t="str">
        <f>VLOOKUP(C5794,樹木資料表!$A$1:$K$4024,2,FALSE())</f>
        <v>小西氏賽楠</v>
      </c>
      <c r="E5794" s="11">
        <v>2.6</v>
      </c>
      <c r="G5794" s="17" t="str">
        <f>VLOOKUP($C5794,樹木資料表!$A$1:$K$4024,3,FALSE())</f>
        <v>E</v>
      </c>
      <c r="H5794" s="17">
        <f>VLOOKUP($C5794,樹木資料表!$A$1:$K$4024,4,FALSE())</f>
        <v>7</v>
      </c>
      <c r="I5794" s="17">
        <f>VLOOKUP($C5794,樹木資料表!$A$1:$K$4024,5,FALSE())</f>
        <v>3</v>
      </c>
      <c r="J5794" s="17">
        <f>VLOOKUP($C5794,樹木資料表!$A$1:$K$4024,6,FALSE())</f>
        <v>0.9</v>
      </c>
      <c r="K5794" s="17">
        <f>VLOOKUP($C5794,樹木資料表!$A$1:$K$4024,7,FALSE())</f>
        <v>4</v>
      </c>
      <c r="L5794" s="17">
        <f>VLOOKUP($C5794,樹木資料表!$A$1:$K$4024,8,FALSE())</f>
        <v>0</v>
      </c>
    </row>
    <row r="5795" spans="1:13" x14ac:dyDescent="0.2">
      <c r="A5795" s="9">
        <v>5794</v>
      </c>
      <c r="B5795" s="9">
        <v>2023</v>
      </c>
      <c r="C5795" s="1">
        <v>4650</v>
      </c>
      <c r="D5795" s="17" t="str">
        <f>VLOOKUP(C5795,樹木資料表!$A$1:$K$4024,2,FALSE())</f>
        <v>臺灣山茶</v>
      </c>
      <c r="E5795" s="20">
        <v>0</v>
      </c>
      <c r="F5795" s="11">
        <v>0.55000000000000004</v>
      </c>
      <c r="G5795" s="17" t="str">
        <f>VLOOKUP($C5795,樹木資料表!$A$1:$K$4024,3,FALSE())</f>
        <v>E</v>
      </c>
      <c r="H5795" s="17">
        <f>VLOOKUP($C5795,樹木資料表!$A$1:$K$4024,4,FALSE())</f>
        <v>7</v>
      </c>
      <c r="I5795" s="17">
        <f>VLOOKUP($C5795,樹木資料表!$A$1:$K$4024,5,FALSE())</f>
        <v>3</v>
      </c>
      <c r="J5795" s="17">
        <f>VLOOKUP($C5795,樹木資料表!$A$1:$K$4024,6,FALSE())</f>
        <v>1.5</v>
      </c>
      <c r="K5795" s="17">
        <f>VLOOKUP($C5795,樹木資料表!$A$1:$K$4024,7,FALSE())</f>
        <v>4.0999999999999996</v>
      </c>
      <c r="L5795" s="17">
        <f>VLOOKUP($C5795,樹木資料表!$A$1:$K$4024,8,FALSE())</f>
        <v>0</v>
      </c>
      <c r="M5795" s="8" t="s">
        <v>128</v>
      </c>
    </row>
    <row r="5796" spans="1:13" x14ac:dyDescent="0.2">
      <c r="A5796" s="9">
        <v>5795</v>
      </c>
      <c r="B5796" s="9">
        <v>2023</v>
      </c>
      <c r="C5796" s="1">
        <v>4651</v>
      </c>
      <c r="D5796" s="17" t="str">
        <f>VLOOKUP(C5796,樹木資料表!$A$1:$K$4024,2,FALSE())</f>
        <v>山豆根</v>
      </c>
      <c r="E5796" s="20">
        <v>0</v>
      </c>
      <c r="G5796" s="17" t="str">
        <f>VLOOKUP($C5796,樹木資料表!$A$1:$K$4024,3,FALSE())</f>
        <v>E</v>
      </c>
      <c r="H5796" s="17">
        <f>VLOOKUP($C5796,樹木資料表!$A$1:$K$4024,4,FALSE())</f>
        <v>7</v>
      </c>
      <c r="I5796" s="17">
        <f>VLOOKUP($C5796,樹木資料表!$A$1:$K$4024,5,FALSE())</f>
        <v>3</v>
      </c>
      <c r="J5796" s="17">
        <f>VLOOKUP($C5796,樹木資料表!$A$1:$K$4024,6,FALSE())</f>
        <v>1.6</v>
      </c>
      <c r="K5796" s="17">
        <f>VLOOKUP($C5796,樹木資料表!$A$1:$K$4024,7,FALSE())</f>
        <v>5</v>
      </c>
      <c r="L5796" s="17">
        <f>VLOOKUP($C5796,樹木資料表!$A$1:$K$4024,8,FALSE())</f>
        <v>0</v>
      </c>
      <c r="M5796" s="8" t="s">
        <v>131</v>
      </c>
    </row>
    <row r="5797" spans="1:13" x14ac:dyDescent="0.2">
      <c r="A5797" s="9">
        <v>5796</v>
      </c>
      <c r="B5797" s="9">
        <v>2023</v>
      </c>
      <c r="C5797" s="1">
        <v>4652</v>
      </c>
      <c r="D5797" s="17" t="str">
        <f>VLOOKUP(C5797,樹木資料表!$A$1:$K$4024,2,FALSE())</f>
        <v>小葉樹杞</v>
      </c>
      <c r="E5797" s="11">
        <v>2</v>
      </c>
      <c r="G5797" s="17" t="str">
        <f>VLOOKUP($C5797,樹木資料表!$A$1:$K$4024,3,FALSE())</f>
        <v>E</v>
      </c>
      <c r="H5797" s="17">
        <f>VLOOKUP($C5797,樹木資料表!$A$1:$K$4024,4,FALSE())</f>
        <v>7</v>
      </c>
      <c r="I5797" s="17">
        <f>VLOOKUP($C5797,樹木資料表!$A$1:$K$4024,5,FALSE())</f>
        <v>3</v>
      </c>
      <c r="J5797" s="17">
        <f>VLOOKUP($C5797,樹木資料表!$A$1:$K$4024,6,FALSE())</f>
        <v>1.3</v>
      </c>
      <c r="K5797" s="17">
        <f>VLOOKUP($C5797,樹木資料表!$A$1:$K$4024,7,FALSE())</f>
        <v>5</v>
      </c>
      <c r="L5797" s="17">
        <f>VLOOKUP($C5797,樹木資料表!$A$1:$K$4024,8,FALSE())</f>
        <v>0</v>
      </c>
    </row>
    <row r="5798" spans="1:13" x14ac:dyDescent="0.2">
      <c r="A5798" s="9">
        <v>5797</v>
      </c>
      <c r="B5798" s="9">
        <v>2023</v>
      </c>
      <c r="C5798" s="27">
        <v>8906</v>
      </c>
      <c r="D5798" s="17" t="str">
        <f>VLOOKUP(C5798,樹木資料表!$A$1:$K$4024,2,FALSE())</f>
        <v>長葉木薑子</v>
      </c>
      <c r="E5798" s="11">
        <v>1.8</v>
      </c>
      <c r="G5798" s="17" t="str">
        <f>VLOOKUP($C5798,樹木資料表!$A$1:$K$4024,3,FALSE())</f>
        <v>E</v>
      </c>
      <c r="H5798" s="17">
        <f>VLOOKUP($C5798,樹木資料表!$A$1:$K$4024,4,FALSE())</f>
        <v>7</v>
      </c>
      <c r="I5798" s="17">
        <f>VLOOKUP($C5798,樹木資料表!$A$1:$K$4024,5,FALSE())</f>
        <v>3</v>
      </c>
      <c r="J5798" s="17">
        <f>VLOOKUP($C5798,樹木資料表!$A$1:$K$4024,6,FALSE())</f>
        <v>2.9</v>
      </c>
      <c r="K5798" s="17">
        <f>VLOOKUP($C5798,樹木資料表!$A$1:$K$4024,7,FALSE())</f>
        <v>5</v>
      </c>
      <c r="L5798" s="17">
        <f>VLOOKUP($C5798,樹木資料表!$A$1:$K$4024,8,FALSE())</f>
        <v>4640</v>
      </c>
      <c r="M5798" s="8" t="s">
        <v>191</v>
      </c>
    </row>
    <row r="5799" spans="1:13" x14ac:dyDescent="0.2">
      <c r="A5799" s="9">
        <v>5798</v>
      </c>
      <c r="B5799" s="9">
        <v>2023</v>
      </c>
      <c r="C5799" s="27">
        <v>8907</v>
      </c>
      <c r="D5799" s="17" t="str">
        <f>VLOOKUP(C5799,樹木資料表!$A$1:$K$4024,2,FALSE())</f>
        <v>小葉樹杞</v>
      </c>
      <c r="E5799" s="11">
        <v>4</v>
      </c>
      <c r="G5799" s="17" t="str">
        <f>VLOOKUP($C5799,樹木資料表!$A$1:$K$4024,3,FALSE())</f>
        <v>E</v>
      </c>
      <c r="H5799" s="17">
        <f>VLOOKUP($C5799,樹木資料表!$A$1:$K$4024,4,FALSE())</f>
        <v>7</v>
      </c>
      <c r="I5799" s="17">
        <f>VLOOKUP($C5799,樹木資料表!$A$1:$K$4024,5,FALSE())</f>
        <v>3</v>
      </c>
      <c r="J5799" s="17">
        <f>VLOOKUP($C5799,樹木資料表!$A$1:$K$4024,6,FALSE())</f>
        <v>3.3</v>
      </c>
      <c r="K5799" s="17">
        <f>VLOOKUP($C5799,樹木資料表!$A$1:$K$4024,7,FALSE())</f>
        <v>5</v>
      </c>
      <c r="L5799" s="17">
        <f>VLOOKUP($C5799,樹木資料表!$A$1:$K$4024,8,FALSE())</f>
        <v>4642</v>
      </c>
      <c r="M5799" s="8" t="s">
        <v>192</v>
      </c>
    </row>
    <row r="5800" spans="1:13" x14ac:dyDescent="0.2">
      <c r="A5800" s="9">
        <v>5799</v>
      </c>
      <c r="B5800" s="9">
        <v>2023</v>
      </c>
      <c r="C5800" s="1">
        <v>4653</v>
      </c>
      <c r="D5800" s="17" t="str">
        <f>VLOOKUP(C5800,樹木資料表!$A$1:$K$4024,2,FALSE())</f>
        <v>臺灣山茶</v>
      </c>
      <c r="E5800" s="11">
        <v>2.4</v>
      </c>
      <c r="F5800" s="11">
        <v>4.2</v>
      </c>
      <c r="G5800" s="17" t="str">
        <f>VLOOKUP($C5800,樹木資料表!$A$1:$K$4024,3,FALSE())</f>
        <v>E</v>
      </c>
      <c r="H5800" s="17">
        <f>VLOOKUP($C5800,樹木資料表!$A$1:$K$4024,4,FALSE())</f>
        <v>7</v>
      </c>
      <c r="I5800" s="17">
        <f>VLOOKUP($C5800,樹木資料表!$A$1:$K$4024,5,FALSE())</f>
        <v>4</v>
      </c>
      <c r="J5800" s="17">
        <f>VLOOKUP($C5800,樹木資料表!$A$1:$K$4024,6,FALSE())</f>
        <v>2.8</v>
      </c>
      <c r="K5800" s="17">
        <f>VLOOKUP($C5800,樹木資料表!$A$1:$K$4024,7,FALSE())</f>
        <v>4.4000000000000004</v>
      </c>
      <c r="L5800" s="17">
        <f>VLOOKUP($C5800,樹木資料表!$A$1:$K$4024,8,FALSE())</f>
        <v>0</v>
      </c>
    </row>
    <row r="5801" spans="1:13" x14ac:dyDescent="0.2">
      <c r="A5801" s="9">
        <v>5800</v>
      </c>
      <c r="B5801" s="9">
        <v>2023</v>
      </c>
      <c r="C5801" s="1">
        <v>4654</v>
      </c>
      <c r="D5801" s="17" t="str">
        <f>VLOOKUP(C5801,樹木資料表!$A$1:$K$4024,2,FALSE())</f>
        <v>臺灣山茶</v>
      </c>
      <c r="E5801" s="11">
        <v>4.3</v>
      </c>
      <c r="F5801" s="11">
        <v>5.5</v>
      </c>
      <c r="G5801" s="17" t="str">
        <f>VLOOKUP($C5801,樹木資料表!$A$1:$K$4024,3,FALSE())</f>
        <v>E</v>
      </c>
      <c r="H5801" s="17">
        <f>VLOOKUP($C5801,樹木資料表!$A$1:$K$4024,4,FALSE())</f>
        <v>7</v>
      </c>
      <c r="I5801" s="17">
        <f>VLOOKUP($C5801,樹木資料表!$A$1:$K$4024,5,FALSE())</f>
        <v>4</v>
      </c>
      <c r="J5801" s="17">
        <f>VLOOKUP($C5801,樹木資料表!$A$1:$K$4024,6,FALSE())</f>
        <v>2.5</v>
      </c>
      <c r="K5801" s="17">
        <f>VLOOKUP($C5801,樹木資料表!$A$1:$K$4024,7,FALSE())</f>
        <v>2.2999999999999998</v>
      </c>
      <c r="L5801" s="17">
        <f>VLOOKUP($C5801,樹木資料表!$A$1:$K$4024,8,FALSE())</f>
        <v>0</v>
      </c>
    </row>
    <row r="5802" spans="1:13" x14ac:dyDescent="0.2">
      <c r="A5802" s="9">
        <v>5801</v>
      </c>
      <c r="B5802" s="9">
        <v>2023</v>
      </c>
      <c r="C5802" s="1">
        <v>4655</v>
      </c>
      <c r="D5802" s="17" t="str">
        <f>VLOOKUP(C5802,樹木資料表!$A$1:$K$4024,2,FALSE())</f>
        <v>小西氏賽楠</v>
      </c>
      <c r="E5802" s="11">
        <v>5.4</v>
      </c>
      <c r="G5802" s="17" t="str">
        <f>VLOOKUP($C5802,樹木資料表!$A$1:$K$4024,3,FALSE())</f>
        <v>E</v>
      </c>
      <c r="H5802" s="17">
        <f>VLOOKUP($C5802,樹木資料表!$A$1:$K$4024,4,FALSE())</f>
        <v>7</v>
      </c>
      <c r="I5802" s="17">
        <f>VLOOKUP($C5802,樹木資料表!$A$1:$K$4024,5,FALSE())</f>
        <v>4</v>
      </c>
      <c r="J5802" s="17">
        <f>VLOOKUP($C5802,樹木資料表!$A$1:$K$4024,6,FALSE())</f>
        <v>2.2999999999999998</v>
      </c>
      <c r="K5802" s="17">
        <f>VLOOKUP($C5802,樹木資料表!$A$1:$K$4024,7,FALSE())</f>
        <v>3.2</v>
      </c>
      <c r="L5802" s="17">
        <f>VLOOKUP($C5802,樹木資料表!$A$1:$K$4024,8,FALSE())</f>
        <v>0</v>
      </c>
    </row>
    <row r="5803" spans="1:13" x14ac:dyDescent="0.2">
      <c r="A5803" s="9">
        <v>5802</v>
      </c>
      <c r="B5803" s="9">
        <v>2023</v>
      </c>
      <c r="C5803" s="1">
        <v>4656</v>
      </c>
      <c r="D5803" s="17" t="str">
        <f>VLOOKUP(C5803,樹木資料表!$A$1:$K$4024,2,FALSE())</f>
        <v>大葉石櫟</v>
      </c>
      <c r="E5803" s="30">
        <v>84</v>
      </c>
      <c r="G5803" s="17" t="str">
        <f>VLOOKUP($C5803,樹木資料表!$A$1:$K$4024,3,FALSE())</f>
        <v>E</v>
      </c>
      <c r="H5803" s="17">
        <f>VLOOKUP($C5803,樹木資料表!$A$1:$K$4024,4,FALSE())</f>
        <v>7</v>
      </c>
      <c r="I5803" s="17">
        <f>VLOOKUP($C5803,樹木資料表!$A$1:$K$4024,5,FALSE())</f>
        <v>4</v>
      </c>
      <c r="J5803" s="17">
        <f>VLOOKUP($C5803,樹木資料表!$A$1:$K$4024,6,FALSE())</f>
        <v>1.6</v>
      </c>
      <c r="K5803" s="17">
        <f>VLOOKUP($C5803,樹木資料表!$A$1:$K$4024,7,FALSE())</f>
        <v>4</v>
      </c>
      <c r="L5803" s="17">
        <f>VLOOKUP($C5803,樹木資料表!$A$1:$K$4024,8,FALSE())</f>
        <v>0</v>
      </c>
    </row>
    <row r="5804" spans="1:13" x14ac:dyDescent="0.2">
      <c r="A5804" s="9">
        <v>5803</v>
      </c>
      <c r="B5804" s="9">
        <v>2023</v>
      </c>
      <c r="C5804" s="1">
        <v>4657</v>
      </c>
      <c r="D5804" s="17" t="str">
        <f>VLOOKUP(C5804,樹木資料表!$A$1:$K$4024,2,FALSE())</f>
        <v>瓊楠</v>
      </c>
      <c r="E5804" s="11">
        <v>6.6</v>
      </c>
      <c r="G5804" s="17" t="str">
        <f>VLOOKUP($C5804,樹木資料表!$A$1:$K$4024,3,FALSE())</f>
        <v>E</v>
      </c>
      <c r="H5804" s="17">
        <f>VLOOKUP($C5804,樹木資料表!$A$1:$K$4024,4,FALSE())</f>
        <v>7</v>
      </c>
      <c r="I5804" s="17">
        <f>VLOOKUP($C5804,樹木資料表!$A$1:$K$4024,5,FALSE())</f>
        <v>4</v>
      </c>
      <c r="J5804" s="17">
        <f>VLOOKUP($C5804,樹木資料表!$A$1:$K$4024,6,FALSE())</f>
        <v>1.2</v>
      </c>
      <c r="K5804" s="17">
        <f>VLOOKUP($C5804,樹木資料表!$A$1:$K$4024,7,FALSE())</f>
        <v>2.6</v>
      </c>
      <c r="L5804" s="17">
        <f>VLOOKUP($C5804,樹木資料表!$A$1:$K$4024,8,FALSE())</f>
        <v>0</v>
      </c>
    </row>
    <row r="5805" spans="1:13" x14ac:dyDescent="0.2">
      <c r="A5805" s="9">
        <v>5804</v>
      </c>
      <c r="B5805" s="9">
        <v>2023</v>
      </c>
      <c r="C5805" s="1">
        <v>4658</v>
      </c>
      <c r="D5805" s="17" t="str">
        <f>VLOOKUP(C5805,樹木資料表!$A$1:$K$4024,2,FALSE())</f>
        <v>臺灣山茶</v>
      </c>
      <c r="E5805" s="11">
        <v>1.3</v>
      </c>
      <c r="F5805" s="11">
        <v>2.5</v>
      </c>
      <c r="G5805" s="17" t="str">
        <f>VLOOKUP($C5805,樹木資料表!$A$1:$K$4024,3,FALSE())</f>
        <v>E</v>
      </c>
      <c r="H5805" s="17">
        <f>VLOOKUP($C5805,樹木資料表!$A$1:$K$4024,4,FALSE())</f>
        <v>7</v>
      </c>
      <c r="I5805" s="17">
        <f>VLOOKUP($C5805,樹木資料表!$A$1:$K$4024,5,FALSE())</f>
        <v>4</v>
      </c>
      <c r="J5805" s="17">
        <f>VLOOKUP($C5805,樹木資料表!$A$1:$K$4024,6,FALSE())</f>
        <v>2.2999999999999998</v>
      </c>
      <c r="K5805" s="17">
        <f>VLOOKUP($C5805,樹木資料表!$A$1:$K$4024,7,FALSE())</f>
        <v>4.5</v>
      </c>
      <c r="L5805" s="17">
        <f>VLOOKUP($C5805,樹木資料表!$A$1:$K$4024,8,FALSE())</f>
        <v>0</v>
      </c>
    </row>
    <row r="5806" spans="1:13" x14ac:dyDescent="0.2">
      <c r="A5806" s="9">
        <v>5805</v>
      </c>
      <c r="B5806" s="9">
        <v>2023</v>
      </c>
      <c r="C5806" s="1">
        <v>4558</v>
      </c>
      <c r="D5806" s="17" t="str">
        <f>VLOOKUP(C5806,樹木資料表!$A$1:$K$4024,2,FALSE())</f>
        <v>臺灣山茶</v>
      </c>
      <c r="E5806" s="11">
        <v>1.4</v>
      </c>
      <c r="F5806" s="11">
        <v>1.4</v>
      </c>
      <c r="G5806" s="17" t="str">
        <f>VLOOKUP($C5806,樹木資料表!$A$1:$K$4024,3,FALSE())</f>
        <v>E</v>
      </c>
      <c r="H5806" s="17">
        <f>VLOOKUP($C5806,樹木資料表!$A$1:$K$4024,4,FALSE())</f>
        <v>8</v>
      </c>
      <c r="I5806" s="17">
        <f>VLOOKUP($C5806,樹木資料表!$A$1:$K$4024,5,FALSE())</f>
        <v>1</v>
      </c>
      <c r="J5806" s="17">
        <f>VLOOKUP($C5806,樹木資料表!$A$1:$K$4024,6,FALSE())</f>
        <v>0.7</v>
      </c>
      <c r="K5806" s="17">
        <f>VLOOKUP($C5806,樹木資料表!$A$1:$K$4024,7,FALSE())</f>
        <v>2.2999999999999998</v>
      </c>
      <c r="L5806" s="17">
        <f>VLOOKUP($C5806,樹木資料表!$A$1:$K$4024,8,FALSE())</f>
        <v>0</v>
      </c>
    </row>
    <row r="5807" spans="1:13" x14ac:dyDescent="0.2">
      <c r="A5807" s="9">
        <v>5806</v>
      </c>
      <c r="B5807" s="9">
        <v>2023</v>
      </c>
      <c r="C5807" s="1">
        <v>4559</v>
      </c>
      <c r="D5807" s="17" t="str">
        <f>VLOOKUP(C5807,樹木資料表!$A$1:$K$4024,2,FALSE())</f>
        <v>小西氏賽楠</v>
      </c>
      <c r="E5807" s="11">
        <v>2</v>
      </c>
      <c r="G5807" s="17" t="str">
        <f>VLOOKUP($C5807,樹木資料表!$A$1:$K$4024,3,FALSE())</f>
        <v>E</v>
      </c>
      <c r="H5807" s="17">
        <f>VLOOKUP($C5807,樹木資料表!$A$1:$K$4024,4,FALSE())</f>
        <v>8</v>
      </c>
      <c r="I5807" s="17">
        <f>VLOOKUP($C5807,樹木資料表!$A$1:$K$4024,5,FALSE())</f>
        <v>1</v>
      </c>
      <c r="J5807" s="17">
        <f>VLOOKUP($C5807,樹木資料表!$A$1:$K$4024,6,FALSE())</f>
        <v>0.4</v>
      </c>
      <c r="K5807" s="17">
        <f>VLOOKUP($C5807,樹木資料表!$A$1:$K$4024,7,FALSE())</f>
        <v>2.7</v>
      </c>
      <c r="L5807" s="17">
        <f>VLOOKUP($C5807,樹木資料表!$A$1:$K$4024,8,FALSE())</f>
        <v>0</v>
      </c>
    </row>
    <row r="5808" spans="1:13" x14ac:dyDescent="0.2">
      <c r="A5808" s="9">
        <v>5807</v>
      </c>
      <c r="B5808" s="9">
        <v>2023</v>
      </c>
      <c r="C5808" s="1">
        <v>4560</v>
      </c>
      <c r="D5808" s="17" t="str">
        <f>VLOOKUP(C5808,樹木資料表!$A$1:$K$4024,2,FALSE())</f>
        <v>臺灣山茶</v>
      </c>
      <c r="E5808" s="11">
        <v>2.6</v>
      </c>
      <c r="F5808" s="11">
        <v>4.5</v>
      </c>
      <c r="G5808" s="17" t="str">
        <f>VLOOKUP($C5808,樹木資料表!$A$1:$K$4024,3,FALSE())</f>
        <v>E</v>
      </c>
      <c r="H5808" s="17">
        <f>VLOOKUP($C5808,樹木資料表!$A$1:$K$4024,4,FALSE())</f>
        <v>8</v>
      </c>
      <c r="I5808" s="17">
        <f>VLOOKUP($C5808,樹木資料表!$A$1:$K$4024,5,FALSE())</f>
        <v>1</v>
      </c>
      <c r="J5808" s="17">
        <f>VLOOKUP($C5808,樹木資料表!$A$1:$K$4024,6,FALSE())</f>
        <v>2</v>
      </c>
      <c r="K5808" s="17">
        <f>VLOOKUP($C5808,樹木資料表!$A$1:$K$4024,7,FALSE())</f>
        <v>3</v>
      </c>
      <c r="L5808" s="17">
        <f>VLOOKUP($C5808,樹木資料表!$A$1:$K$4024,8,FALSE())</f>
        <v>0</v>
      </c>
    </row>
    <row r="5809" spans="1:13" x14ac:dyDescent="0.2">
      <c r="A5809" s="9">
        <v>5808</v>
      </c>
      <c r="B5809" s="9">
        <v>2023</v>
      </c>
      <c r="C5809" s="1">
        <v>4561</v>
      </c>
      <c r="D5809" s="17" t="str">
        <f>VLOOKUP(C5809,樹木資料表!$A$1:$K$4024,2,FALSE())</f>
        <v>臺灣山茶</v>
      </c>
      <c r="E5809" s="20">
        <v>0</v>
      </c>
      <c r="F5809" s="11">
        <v>1.8</v>
      </c>
      <c r="G5809" s="17" t="str">
        <f>VLOOKUP($C5809,樹木資料表!$A$1:$K$4024,3,FALSE())</f>
        <v>E</v>
      </c>
      <c r="H5809" s="17">
        <f>VLOOKUP($C5809,樹木資料表!$A$1:$K$4024,4,FALSE())</f>
        <v>8</v>
      </c>
      <c r="I5809" s="17">
        <f>VLOOKUP($C5809,樹木資料表!$A$1:$K$4024,5,FALSE())</f>
        <v>1</v>
      </c>
      <c r="J5809" s="17">
        <f>VLOOKUP($C5809,樹木資料表!$A$1:$K$4024,6,FALSE())</f>
        <v>2</v>
      </c>
      <c r="K5809" s="17">
        <f>VLOOKUP($C5809,樹木資料表!$A$1:$K$4024,7,FALSE())</f>
        <v>2.8</v>
      </c>
      <c r="L5809" s="17">
        <f>VLOOKUP($C5809,樹木資料表!$A$1:$K$4024,8,FALSE())</f>
        <v>0</v>
      </c>
      <c r="M5809" s="8" t="s">
        <v>128</v>
      </c>
    </row>
    <row r="5810" spans="1:13" x14ac:dyDescent="0.2">
      <c r="A5810" s="9">
        <v>5809</v>
      </c>
      <c r="B5810" s="9">
        <v>2023</v>
      </c>
      <c r="C5810" s="1">
        <v>4562</v>
      </c>
      <c r="D5810" s="17" t="str">
        <f>VLOOKUP(C5810,樹木資料表!$A$1:$K$4024,2,FALSE())</f>
        <v>臺灣山茶</v>
      </c>
      <c r="E5810" s="11">
        <v>3</v>
      </c>
      <c r="F5810" s="11">
        <v>4</v>
      </c>
      <c r="G5810" s="17" t="str">
        <f>VLOOKUP($C5810,樹木資料表!$A$1:$K$4024,3,FALSE())</f>
        <v>E</v>
      </c>
      <c r="H5810" s="17">
        <f>VLOOKUP($C5810,樹木資料表!$A$1:$K$4024,4,FALSE())</f>
        <v>8</v>
      </c>
      <c r="I5810" s="17">
        <f>VLOOKUP($C5810,樹木資料表!$A$1:$K$4024,5,FALSE())</f>
        <v>1</v>
      </c>
      <c r="J5810" s="17">
        <f>VLOOKUP($C5810,樹木資料表!$A$1:$K$4024,6,FALSE())</f>
        <v>4.9000000000000004</v>
      </c>
      <c r="K5810" s="17">
        <f>VLOOKUP($C5810,樹木資料表!$A$1:$K$4024,7,FALSE())</f>
        <v>3.1</v>
      </c>
      <c r="L5810" s="17">
        <f>VLOOKUP($C5810,樹木資料表!$A$1:$K$4024,8,FALSE())</f>
        <v>0</v>
      </c>
    </row>
    <row r="5811" spans="1:13" x14ac:dyDescent="0.2">
      <c r="A5811" s="9">
        <v>5810</v>
      </c>
      <c r="B5811" s="9">
        <v>2023</v>
      </c>
      <c r="C5811" s="1">
        <v>4563</v>
      </c>
      <c r="D5811" s="17" t="str">
        <f>VLOOKUP(C5811,樹木資料表!$A$1:$K$4024,2,FALSE())</f>
        <v>臺灣山茶</v>
      </c>
      <c r="E5811" s="11">
        <v>2.5</v>
      </c>
      <c r="F5811" s="11">
        <v>4</v>
      </c>
      <c r="G5811" s="17" t="str">
        <f>VLOOKUP($C5811,樹木資料表!$A$1:$K$4024,3,FALSE())</f>
        <v>E</v>
      </c>
      <c r="H5811" s="17">
        <f>VLOOKUP($C5811,樹木資料表!$A$1:$K$4024,4,FALSE())</f>
        <v>8</v>
      </c>
      <c r="I5811" s="17">
        <f>VLOOKUP($C5811,樹木資料表!$A$1:$K$4024,5,FALSE())</f>
        <v>1</v>
      </c>
      <c r="J5811" s="17">
        <f>VLOOKUP($C5811,樹木資料表!$A$1:$K$4024,6,FALSE())</f>
        <v>3.8</v>
      </c>
      <c r="K5811" s="17">
        <f>VLOOKUP($C5811,樹木資料表!$A$1:$K$4024,7,FALSE())</f>
        <v>2.2999999999999998</v>
      </c>
      <c r="L5811" s="17">
        <f>VLOOKUP($C5811,樹木資料表!$A$1:$K$4024,8,FALSE())</f>
        <v>0</v>
      </c>
    </row>
    <row r="5812" spans="1:13" x14ac:dyDescent="0.2">
      <c r="A5812" s="9">
        <v>5811</v>
      </c>
      <c r="B5812" s="9">
        <v>2023</v>
      </c>
      <c r="C5812" s="1">
        <v>4564</v>
      </c>
      <c r="D5812" s="17" t="str">
        <f>VLOOKUP(C5812,樹木資料表!$A$1:$K$4024,2,FALSE())</f>
        <v>臺灣山茶</v>
      </c>
      <c r="E5812" s="20">
        <v>0</v>
      </c>
      <c r="F5812" s="11">
        <v>1</v>
      </c>
      <c r="G5812" s="17" t="str">
        <f>VLOOKUP($C5812,樹木資料表!$A$1:$K$4024,3,FALSE())</f>
        <v>E</v>
      </c>
      <c r="H5812" s="17">
        <f>VLOOKUP($C5812,樹木資料表!$A$1:$K$4024,4,FALSE())</f>
        <v>8</v>
      </c>
      <c r="I5812" s="17">
        <f>VLOOKUP($C5812,樹木資料表!$A$1:$K$4024,5,FALSE())</f>
        <v>1</v>
      </c>
      <c r="J5812" s="17">
        <f>VLOOKUP($C5812,樹木資料表!$A$1:$K$4024,6,FALSE())</f>
        <v>3.3</v>
      </c>
      <c r="K5812" s="17">
        <f>VLOOKUP($C5812,樹木資料表!$A$1:$K$4024,7,FALSE())</f>
        <v>2.1</v>
      </c>
      <c r="L5812" s="17">
        <f>VLOOKUP($C5812,樹木資料表!$A$1:$K$4024,8,FALSE())</f>
        <v>0</v>
      </c>
      <c r="M5812" s="8" t="s">
        <v>128</v>
      </c>
    </row>
    <row r="5813" spans="1:13" x14ac:dyDescent="0.2">
      <c r="A5813" s="9">
        <v>5812</v>
      </c>
      <c r="B5813" s="9">
        <v>2023</v>
      </c>
      <c r="C5813" s="1">
        <v>4565</v>
      </c>
      <c r="D5813" s="17" t="str">
        <f>VLOOKUP(C5813,樹木資料表!$A$1:$K$4024,2,FALSE())</f>
        <v>瓊楠</v>
      </c>
      <c r="E5813" s="11">
        <v>7.2</v>
      </c>
      <c r="G5813" s="17" t="str">
        <f>VLOOKUP($C5813,樹木資料表!$A$1:$K$4024,3,FALSE())</f>
        <v>E</v>
      </c>
      <c r="H5813" s="17">
        <f>VLOOKUP($C5813,樹木資料表!$A$1:$K$4024,4,FALSE())</f>
        <v>8</v>
      </c>
      <c r="I5813" s="17">
        <f>VLOOKUP($C5813,樹木資料表!$A$1:$K$4024,5,FALSE())</f>
        <v>1</v>
      </c>
      <c r="J5813" s="17">
        <f>VLOOKUP($C5813,樹木資料表!$A$1:$K$4024,6,FALSE())</f>
        <v>2.5</v>
      </c>
      <c r="K5813" s="17">
        <f>VLOOKUP($C5813,樹木資料表!$A$1:$K$4024,7,FALSE())</f>
        <v>0.8</v>
      </c>
      <c r="L5813" s="17">
        <f>VLOOKUP($C5813,樹木資料表!$A$1:$K$4024,8,FALSE())</f>
        <v>0</v>
      </c>
    </row>
    <row r="5814" spans="1:13" x14ac:dyDescent="0.2">
      <c r="A5814" s="9">
        <v>5813</v>
      </c>
      <c r="B5814" s="9">
        <v>2023</v>
      </c>
      <c r="C5814" s="1">
        <v>4566</v>
      </c>
      <c r="D5814" s="17" t="str">
        <f>VLOOKUP(C5814,樹木資料表!$A$1:$K$4024,2,FALSE())</f>
        <v>小葉樹杞</v>
      </c>
      <c r="E5814" s="11">
        <v>1.5</v>
      </c>
      <c r="G5814" s="17" t="str">
        <f>VLOOKUP($C5814,樹木資料表!$A$1:$K$4024,3,FALSE())</f>
        <v>E</v>
      </c>
      <c r="H5814" s="17">
        <f>VLOOKUP($C5814,樹木資料表!$A$1:$K$4024,4,FALSE())</f>
        <v>8</v>
      </c>
      <c r="I5814" s="17">
        <f>VLOOKUP($C5814,樹木資料表!$A$1:$K$4024,5,FALSE())</f>
        <v>2</v>
      </c>
      <c r="J5814" s="17">
        <f>VLOOKUP($C5814,樹木資料表!$A$1:$K$4024,6,FALSE())</f>
        <v>1.5</v>
      </c>
      <c r="K5814" s="17">
        <f>VLOOKUP($C5814,樹木資料表!$A$1:$K$4024,7,FALSE())</f>
        <v>2.2000000000000002</v>
      </c>
      <c r="L5814" s="17">
        <f>VLOOKUP($C5814,樹木資料表!$A$1:$K$4024,8,FALSE())</f>
        <v>0</v>
      </c>
    </row>
    <row r="5815" spans="1:13" x14ac:dyDescent="0.2">
      <c r="A5815" s="9">
        <v>5814</v>
      </c>
      <c r="B5815" s="9">
        <v>2023</v>
      </c>
      <c r="C5815" s="1">
        <v>4567</v>
      </c>
      <c r="D5815" s="17" t="str">
        <f>VLOOKUP(C5815,樹木資料表!$A$1:$K$4024,2,FALSE())</f>
        <v>小葉樹杞</v>
      </c>
      <c r="E5815" s="11">
        <v>1.8</v>
      </c>
      <c r="G5815" s="17" t="str">
        <f>VLOOKUP($C5815,樹木資料表!$A$1:$K$4024,3,FALSE())</f>
        <v>E</v>
      </c>
      <c r="H5815" s="17">
        <f>VLOOKUP($C5815,樹木資料表!$A$1:$K$4024,4,FALSE())</f>
        <v>8</v>
      </c>
      <c r="I5815" s="17">
        <f>VLOOKUP($C5815,樹木資料表!$A$1:$K$4024,5,FALSE())</f>
        <v>2</v>
      </c>
      <c r="J5815" s="17">
        <f>VLOOKUP($C5815,樹木資料表!$A$1:$K$4024,6,FALSE())</f>
        <v>1.3</v>
      </c>
      <c r="K5815" s="17">
        <f>VLOOKUP($C5815,樹木資料表!$A$1:$K$4024,7,FALSE())</f>
        <v>2.6</v>
      </c>
      <c r="L5815" s="17">
        <f>VLOOKUP($C5815,樹木資料表!$A$1:$K$4024,8,FALSE())</f>
        <v>0</v>
      </c>
    </row>
    <row r="5816" spans="1:13" x14ac:dyDescent="0.2">
      <c r="A5816" s="9">
        <v>5815</v>
      </c>
      <c r="B5816" s="9">
        <v>2023</v>
      </c>
      <c r="C5816" s="1">
        <v>4568</v>
      </c>
      <c r="D5816" s="17" t="str">
        <f>VLOOKUP(C5816,樹木資料表!$A$1:$K$4024,2,FALSE())</f>
        <v>小葉樹杞</v>
      </c>
      <c r="E5816" s="11">
        <v>1.5</v>
      </c>
      <c r="G5816" s="17" t="str">
        <f>VLOOKUP($C5816,樹木資料表!$A$1:$K$4024,3,FALSE())</f>
        <v>E</v>
      </c>
      <c r="H5816" s="17">
        <f>VLOOKUP($C5816,樹木資料表!$A$1:$K$4024,4,FALSE())</f>
        <v>8</v>
      </c>
      <c r="I5816" s="17">
        <f>VLOOKUP($C5816,樹木資料表!$A$1:$K$4024,5,FALSE())</f>
        <v>2</v>
      </c>
      <c r="J5816" s="17">
        <f>VLOOKUP($C5816,樹木資料表!$A$1:$K$4024,6,FALSE())</f>
        <v>0.8</v>
      </c>
      <c r="K5816" s="17">
        <f>VLOOKUP($C5816,樹木資料表!$A$1:$K$4024,7,FALSE())</f>
        <v>2.6</v>
      </c>
      <c r="L5816" s="17">
        <f>VLOOKUP($C5816,樹木資料表!$A$1:$K$4024,8,FALSE())</f>
        <v>0</v>
      </c>
    </row>
    <row r="5817" spans="1:13" x14ac:dyDescent="0.2">
      <c r="A5817" s="9">
        <v>5816</v>
      </c>
      <c r="B5817" s="9">
        <v>2023</v>
      </c>
      <c r="C5817" s="1">
        <v>4569</v>
      </c>
      <c r="D5817" s="17" t="str">
        <f>VLOOKUP(C5817,樹木資料表!$A$1:$K$4024,2,FALSE())</f>
        <v>小葉樹杞</v>
      </c>
      <c r="E5817" s="11">
        <v>1.9</v>
      </c>
      <c r="G5817" s="17" t="str">
        <f>VLOOKUP($C5817,樹木資料表!$A$1:$K$4024,3,FALSE())</f>
        <v>E</v>
      </c>
      <c r="H5817" s="17">
        <f>VLOOKUP($C5817,樹木資料表!$A$1:$K$4024,4,FALSE())</f>
        <v>8</v>
      </c>
      <c r="I5817" s="17">
        <f>VLOOKUP($C5817,樹木資料表!$A$1:$K$4024,5,FALSE())</f>
        <v>2</v>
      </c>
      <c r="J5817" s="17">
        <f>VLOOKUP($C5817,樹木資料表!$A$1:$K$4024,6,FALSE())</f>
        <v>1</v>
      </c>
      <c r="K5817" s="17">
        <f>VLOOKUP($C5817,樹木資料表!$A$1:$K$4024,7,FALSE())</f>
        <v>3</v>
      </c>
      <c r="L5817" s="17">
        <f>VLOOKUP($C5817,樹木資料表!$A$1:$K$4024,8,FALSE())</f>
        <v>0</v>
      </c>
    </row>
    <row r="5818" spans="1:13" x14ac:dyDescent="0.2">
      <c r="A5818" s="9">
        <v>5817</v>
      </c>
      <c r="B5818" s="9">
        <v>2023</v>
      </c>
      <c r="C5818" s="1">
        <v>4570</v>
      </c>
      <c r="D5818" s="17" t="str">
        <f>VLOOKUP(C5818,樹木資料表!$A$1:$K$4024,2,FALSE())</f>
        <v>小葉樹杞</v>
      </c>
      <c r="E5818" s="11">
        <v>1.7</v>
      </c>
      <c r="G5818" s="17" t="str">
        <f>VLOOKUP($C5818,樹木資料表!$A$1:$K$4024,3,FALSE())</f>
        <v>E</v>
      </c>
      <c r="H5818" s="17">
        <f>VLOOKUP($C5818,樹木資料表!$A$1:$K$4024,4,FALSE())</f>
        <v>8</v>
      </c>
      <c r="I5818" s="17">
        <f>VLOOKUP($C5818,樹木資料表!$A$1:$K$4024,5,FALSE())</f>
        <v>2</v>
      </c>
      <c r="J5818" s="17">
        <f>VLOOKUP($C5818,樹木資料表!$A$1:$K$4024,6,FALSE())</f>
        <v>1.5</v>
      </c>
      <c r="K5818" s="17">
        <f>VLOOKUP($C5818,樹木資料表!$A$1:$K$4024,7,FALSE())</f>
        <v>3</v>
      </c>
      <c r="L5818" s="17">
        <f>VLOOKUP($C5818,樹木資料表!$A$1:$K$4024,8,FALSE())</f>
        <v>0</v>
      </c>
    </row>
    <row r="5819" spans="1:13" x14ac:dyDescent="0.2">
      <c r="A5819" s="9">
        <v>5818</v>
      </c>
      <c r="B5819" s="9">
        <v>2023</v>
      </c>
      <c r="C5819" s="1">
        <v>4571</v>
      </c>
      <c r="D5819" s="17" t="str">
        <f>VLOOKUP(C5819,樹木資料表!$A$1:$K$4024,2,FALSE())</f>
        <v>瓊楠</v>
      </c>
      <c r="E5819" s="20">
        <v>0</v>
      </c>
      <c r="G5819" s="17" t="str">
        <f>VLOOKUP($C5819,樹木資料表!$A$1:$K$4024,3,FALSE())</f>
        <v>E</v>
      </c>
      <c r="H5819" s="17">
        <f>VLOOKUP($C5819,樹木資料表!$A$1:$K$4024,4,FALSE())</f>
        <v>8</v>
      </c>
      <c r="I5819" s="17">
        <f>VLOOKUP($C5819,樹木資料表!$A$1:$K$4024,5,FALSE())</f>
        <v>2</v>
      </c>
      <c r="J5819" s="17">
        <f>VLOOKUP($C5819,樹木資料表!$A$1:$K$4024,6,FALSE())</f>
        <v>1.8</v>
      </c>
      <c r="K5819" s="17">
        <f>VLOOKUP($C5819,樹木資料表!$A$1:$K$4024,7,FALSE())</f>
        <v>2.7</v>
      </c>
      <c r="L5819" s="17">
        <f>VLOOKUP($C5819,樹木資料表!$A$1:$K$4024,8,FALSE())</f>
        <v>0</v>
      </c>
      <c r="M5819" s="8" t="s">
        <v>131</v>
      </c>
    </row>
    <row r="5820" spans="1:13" x14ac:dyDescent="0.2">
      <c r="A5820" s="9">
        <v>5819</v>
      </c>
      <c r="B5820" s="9">
        <v>2023</v>
      </c>
      <c r="C5820" s="1">
        <v>4572</v>
      </c>
      <c r="D5820" s="17" t="str">
        <f>VLOOKUP(C5820,樹木資料表!$A$1:$K$4024,2,FALSE())</f>
        <v>小葉樹杞</v>
      </c>
      <c r="E5820" s="11">
        <v>6.2</v>
      </c>
      <c r="G5820" s="17" t="str">
        <f>VLOOKUP($C5820,樹木資料表!$A$1:$K$4024,3,FALSE())</f>
        <v>E</v>
      </c>
      <c r="H5820" s="17">
        <f>VLOOKUP($C5820,樹木資料表!$A$1:$K$4024,4,FALSE())</f>
        <v>8</v>
      </c>
      <c r="I5820" s="17">
        <f>VLOOKUP($C5820,樹木資料表!$A$1:$K$4024,5,FALSE())</f>
        <v>2</v>
      </c>
      <c r="J5820" s="17">
        <f>VLOOKUP($C5820,樹木資料表!$A$1:$K$4024,6,FALSE())</f>
        <v>2.2000000000000002</v>
      </c>
      <c r="K5820" s="17">
        <f>VLOOKUP($C5820,樹木資料表!$A$1:$K$4024,7,FALSE())</f>
        <v>2.6</v>
      </c>
      <c r="L5820" s="17">
        <f>VLOOKUP($C5820,樹木資料表!$A$1:$K$4024,8,FALSE())</f>
        <v>0</v>
      </c>
    </row>
    <row r="5821" spans="1:13" x14ac:dyDescent="0.2">
      <c r="A5821" s="9">
        <v>5820</v>
      </c>
      <c r="B5821" s="9">
        <v>2023</v>
      </c>
      <c r="C5821" s="1">
        <v>4573</v>
      </c>
      <c r="D5821" s="17" t="str">
        <f>VLOOKUP(C5821,樹木資料表!$A$1:$K$4024,2,FALSE())</f>
        <v>小葉樹杞</v>
      </c>
      <c r="E5821" s="11">
        <v>1.8</v>
      </c>
      <c r="G5821" s="17" t="str">
        <f>VLOOKUP($C5821,樹木資料表!$A$1:$K$4024,3,FALSE())</f>
        <v>E</v>
      </c>
      <c r="H5821" s="17">
        <f>VLOOKUP($C5821,樹木資料表!$A$1:$K$4024,4,FALSE())</f>
        <v>8</v>
      </c>
      <c r="I5821" s="17">
        <f>VLOOKUP($C5821,樹木資料表!$A$1:$K$4024,5,FALSE())</f>
        <v>2</v>
      </c>
      <c r="J5821" s="17">
        <f>VLOOKUP($C5821,樹木資料表!$A$1:$K$4024,6,FALSE())</f>
        <v>1.7</v>
      </c>
      <c r="K5821" s="17">
        <f>VLOOKUP($C5821,樹木資料表!$A$1:$K$4024,7,FALSE())</f>
        <v>3.4</v>
      </c>
      <c r="L5821" s="17">
        <f>VLOOKUP($C5821,樹木資料表!$A$1:$K$4024,8,FALSE())</f>
        <v>0</v>
      </c>
    </row>
    <row r="5822" spans="1:13" x14ac:dyDescent="0.2">
      <c r="A5822" s="9">
        <v>5821</v>
      </c>
      <c r="B5822" s="9">
        <v>2023</v>
      </c>
      <c r="C5822" s="1">
        <v>4574</v>
      </c>
      <c r="D5822" s="17" t="str">
        <f>VLOOKUP(C5822,樹木資料表!$A$1:$K$4024,2,FALSE())</f>
        <v>小芽新木薑子</v>
      </c>
      <c r="E5822" s="11">
        <v>14.8</v>
      </c>
      <c r="G5822" s="17" t="str">
        <f>VLOOKUP($C5822,樹木資料表!$A$1:$K$4024,3,FALSE())</f>
        <v>E</v>
      </c>
      <c r="H5822" s="17">
        <f>VLOOKUP($C5822,樹木資料表!$A$1:$K$4024,4,FALSE())</f>
        <v>8</v>
      </c>
      <c r="I5822" s="17">
        <f>VLOOKUP($C5822,樹木資料表!$A$1:$K$4024,5,FALSE())</f>
        <v>2</v>
      </c>
      <c r="J5822" s="17">
        <f>VLOOKUP($C5822,樹木資料表!$A$1:$K$4024,6,FALSE())</f>
        <v>1.1000000000000001</v>
      </c>
      <c r="K5822" s="17">
        <f>VLOOKUP($C5822,樹木資料表!$A$1:$K$4024,7,FALSE())</f>
        <v>4</v>
      </c>
      <c r="L5822" s="17">
        <f>VLOOKUP($C5822,樹木資料表!$A$1:$K$4024,8,FALSE())</f>
        <v>0</v>
      </c>
    </row>
    <row r="5823" spans="1:13" x14ac:dyDescent="0.2">
      <c r="A5823" s="9">
        <v>5822</v>
      </c>
      <c r="B5823" s="9">
        <v>2023</v>
      </c>
      <c r="C5823" s="1">
        <v>4575</v>
      </c>
      <c r="D5823" s="17" t="str">
        <f>VLOOKUP(C5823,樹木資料表!$A$1:$K$4024,2,FALSE())</f>
        <v>小葉樹杞</v>
      </c>
      <c r="E5823" s="11">
        <v>3.2</v>
      </c>
      <c r="G5823" s="17" t="str">
        <f>VLOOKUP($C5823,樹木資料表!$A$1:$K$4024,3,FALSE())</f>
        <v>E</v>
      </c>
      <c r="H5823" s="17">
        <f>VLOOKUP($C5823,樹木資料表!$A$1:$K$4024,4,FALSE())</f>
        <v>8</v>
      </c>
      <c r="I5823" s="17">
        <f>VLOOKUP($C5823,樹木資料表!$A$1:$K$4024,5,FALSE())</f>
        <v>2</v>
      </c>
      <c r="J5823" s="17">
        <f>VLOOKUP($C5823,樹木資料表!$A$1:$K$4024,6,FALSE())</f>
        <v>1.7</v>
      </c>
      <c r="K5823" s="17">
        <f>VLOOKUP($C5823,樹木資料表!$A$1:$K$4024,7,FALSE())</f>
        <v>1.9</v>
      </c>
      <c r="L5823" s="17">
        <f>VLOOKUP($C5823,樹木資料表!$A$1:$K$4024,8,FALSE())</f>
        <v>0</v>
      </c>
    </row>
    <row r="5824" spans="1:13" x14ac:dyDescent="0.2">
      <c r="A5824" s="9">
        <v>5823</v>
      </c>
      <c r="B5824" s="9">
        <v>2023</v>
      </c>
      <c r="C5824" s="1">
        <v>4576</v>
      </c>
      <c r="D5824" s="17" t="str">
        <f>VLOOKUP(C5824,樹木資料表!$A$1:$K$4024,2,FALSE())</f>
        <v>瓊楠</v>
      </c>
      <c r="E5824" s="11">
        <v>3</v>
      </c>
      <c r="G5824" s="17" t="str">
        <f>VLOOKUP($C5824,樹木資料表!$A$1:$K$4024,3,FALSE())</f>
        <v>E</v>
      </c>
      <c r="H5824" s="17">
        <f>VLOOKUP($C5824,樹木資料表!$A$1:$K$4024,4,FALSE())</f>
        <v>8</v>
      </c>
      <c r="I5824" s="17">
        <f>VLOOKUP($C5824,樹木資料表!$A$1:$K$4024,5,FALSE())</f>
        <v>2</v>
      </c>
      <c r="J5824" s="17">
        <f>VLOOKUP($C5824,樹木資料表!$A$1:$K$4024,6,FALSE())</f>
        <v>2</v>
      </c>
      <c r="K5824" s="17">
        <f>VLOOKUP($C5824,樹木資料表!$A$1:$K$4024,7,FALSE())</f>
        <v>0.2</v>
      </c>
      <c r="L5824" s="17">
        <f>VLOOKUP($C5824,樹木資料表!$A$1:$K$4024,8,FALSE())</f>
        <v>0</v>
      </c>
    </row>
    <row r="5825" spans="1:13" x14ac:dyDescent="0.2">
      <c r="A5825" s="9">
        <v>5824</v>
      </c>
      <c r="B5825" s="9">
        <v>2023</v>
      </c>
      <c r="C5825" s="1">
        <v>4577</v>
      </c>
      <c r="D5825" s="17" t="str">
        <f>VLOOKUP(C5825,樹木資料表!$A$1:$K$4024,2,FALSE())</f>
        <v>瓊楠</v>
      </c>
      <c r="E5825" s="20">
        <v>0</v>
      </c>
      <c r="G5825" s="17" t="str">
        <f>VLOOKUP($C5825,樹木資料表!$A$1:$K$4024,3,FALSE())</f>
        <v>E</v>
      </c>
      <c r="H5825" s="17">
        <f>VLOOKUP($C5825,樹木資料表!$A$1:$K$4024,4,FALSE())</f>
        <v>8</v>
      </c>
      <c r="I5825" s="17">
        <f>VLOOKUP($C5825,樹木資料表!$A$1:$K$4024,5,FALSE())</f>
        <v>2</v>
      </c>
      <c r="J5825" s="17">
        <f>VLOOKUP($C5825,樹木資料表!$A$1:$K$4024,6,FALSE())</f>
        <v>2.7</v>
      </c>
      <c r="K5825" s="17">
        <f>VLOOKUP($C5825,樹木資料表!$A$1:$K$4024,7,FALSE())</f>
        <v>1.4</v>
      </c>
      <c r="L5825" s="17">
        <f>VLOOKUP($C5825,樹木資料表!$A$1:$K$4024,8,FALSE())</f>
        <v>0</v>
      </c>
      <c r="M5825" s="8" t="s">
        <v>131</v>
      </c>
    </row>
    <row r="5826" spans="1:13" x14ac:dyDescent="0.2">
      <c r="A5826" s="9">
        <v>5825</v>
      </c>
      <c r="B5826" s="9">
        <v>2023</v>
      </c>
      <c r="C5826" s="1">
        <v>4578</v>
      </c>
      <c r="D5826" s="17" t="str">
        <f>VLOOKUP(C5826,樹木資料表!$A$1:$K$4024,2,FALSE())</f>
        <v>臺灣山茶</v>
      </c>
      <c r="E5826" s="11">
        <v>3.8</v>
      </c>
      <c r="F5826" s="11">
        <v>5</v>
      </c>
      <c r="G5826" s="17" t="str">
        <f>VLOOKUP($C5826,樹木資料表!$A$1:$K$4024,3,FALSE())</f>
        <v>E</v>
      </c>
      <c r="H5826" s="17">
        <f>VLOOKUP($C5826,樹木資料表!$A$1:$K$4024,4,FALSE())</f>
        <v>8</v>
      </c>
      <c r="I5826" s="17">
        <f>VLOOKUP($C5826,樹木資料表!$A$1:$K$4024,5,FALSE())</f>
        <v>2</v>
      </c>
      <c r="J5826" s="17">
        <f>VLOOKUP($C5826,樹木資料表!$A$1:$K$4024,6,FALSE())</f>
        <v>4</v>
      </c>
      <c r="K5826" s="17">
        <f>VLOOKUP($C5826,樹木資料表!$A$1:$K$4024,7,FALSE())</f>
        <v>4.7</v>
      </c>
      <c r="L5826" s="17">
        <f>VLOOKUP($C5826,樹木資料表!$A$1:$K$4024,8,FALSE())</f>
        <v>0</v>
      </c>
    </row>
    <row r="5827" spans="1:13" x14ac:dyDescent="0.2">
      <c r="A5827" s="9">
        <v>5826</v>
      </c>
      <c r="B5827" s="9">
        <v>2023</v>
      </c>
      <c r="C5827" s="1">
        <v>4579</v>
      </c>
      <c r="D5827" s="17" t="str">
        <f>VLOOKUP(C5827,樹木資料表!$A$1:$K$4024,2,FALSE())</f>
        <v>瓊楠</v>
      </c>
      <c r="E5827" s="11">
        <v>2.2000000000000002</v>
      </c>
      <c r="G5827" s="17" t="str">
        <f>VLOOKUP($C5827,樹木資料表!$A$1:$K$4024,3,FALSE())</f>
        <v>E</v>
      </c>
      <c r="H5827" s="17">
        <f>VLOOKUP($C5827,樹木資料表!$A$1:$K$4024,4,FALSE())</f>
        <v>8</v>
      </c>
      <c r="I5827" s="17">
        <f>VLOOKUP($C5827,樹木資料表!$A$1:$K$4024,5,FALSE())</f>
        <v>2</v>
      </c>
      <c r="J5827" s="17">
        <f>VLOOKUP($C5827,樹木資料表!$A$1:$K$4024,6,FALSE())</f>
        <v>4.5999999999999996</v>
      </c>
      <c r="K5827" s="17">
        <f>VLOOKUP($C5827,樹木資料表!$A$1:$K$4024,7,FALSE())</f>
        <v>3.3</v>
      </c>
      <c r="L5827" s="17">
        <f>VLOOKUP($C5827,樹木資料表!$A$1:$K$4024,8,FALSE())</f>
        <v>0</v>
      </c>
    </row>
    <row r="5828" spans="1:13" x14ac:dyDescent="0.2">
      <c r="A5828" s="9">
        <v>5827</v>
      </c>
      <c r="B5828" s="9">
        <v>2023</v>
      </c>
      <c r="C5828" s="1">
        <v>4580</v>
      </c>
      <c r="D5828" s="17" t="str">
        <f>VLOOKUP(C5828,樹木資料表!$A$1:$K$4024,2,FALSE())</f>
        <v>小葉樹杞</v>
      </c>
      <c r="E5828" s="11">
        <v>2.1</v>
      </c>
      <c r="G5828" s="17" t="str">
        <f>VLOOKUP($C5828,樹木資料表!$A$1:$K$4024,3,FALSE())</f>
        <v>E</v>
      </c>
      <c r="H5828" s="17">
        <f>VLOOKUP($C5828,樹木資料表!$A$1:$K$4024,4,FALSE())</f>
        <v>8</v>
      </c>
      <c r="I5828" s="17">
        <f>VLOOKUP($C5828,樹木資料表!$A$1:$K$4024,5,FALSE())</f>
        <v>2</v>
      </c>
      <c r="J5828" s="17">
        <f>VLOOKUP($C5828,樹木資料表!$A$1:$K$4024,6,FALSE())</f>
        <v>2.2999999999999998</v>
      </c>
      <c r="K5828" s="17">
        <f>VLOOKUP($C5828,樹木資料表!$A$1:$K$4024,7,FALSE())</f>
        <v>3</v>
      </c>
      <c r="L5828" s="17">
        <f>VLOOKUP($C5828,樹木資料表!$A$1:$K$4024,8,FALSE())</f>
        <v>0</v>
      </c>
    </row>
    <row r="5829" spans="1:13" x14ac:dyDescent="0.2">
      <c r="A5829" s="9">
        <v>5828</v>
      </c>
      <c r="B5829" s="9">
        <v>2023</v>
      </c>
      <c r="C5829" s="1">
        <v>4581</v>
      </c>
      <c r="D5829" s="17" t="str">
        <f>VLOOKUP(C5829,樹木資料表!$A$1:$K$4024,2,FALSE())</f>
        <v>小葉樹杞</v>
      </c>
      <c r="E5829" s="11">
        <v>2.1</v>
      </c>
      <c r="G5829" s="17" t="str">
        <f>VLOOKUP($C5829,樹木資料表!$A$1:$K$4024,3,FALSE())</f>
        <v>E</v>
      </c>
      <c r="H5829" s="17">
        <f>VLOOKUP($C5829,樹木資料表!$A$1:$K$4024,4,FALSE())</f>
        <v>8</v>
      </c>
      <c r="I5829" s="17">
        <f>VLOOKUP($C5829,樹木資料表!$A$1:$K$4024,5,FALSE())</f>
        <v>2</v>
      </c>
      <c r="J5829" s="17">
        <f>VLOOKUP($C5829,樹木資料表!$A$1:$K$4024,6,FALSE())</f>
        <v>2.5</v>
      </c>
      <c r="K5829" s="17">
        <f>VLOOKUP($C5829,樹木資料表!$A$1:$K$4024,7,FALSE())</f>
        <v>2.7</v>
      </c>
      <c r="L5829" s="17">
        <f>VLOOKUP($C5829,樹木資料表!$A$1:$K$4024,8,FALSE())</f>
        <v>0</v>
      </c>
    </row>
    <row r="5830" spans="1:13" x14ac:dyDescent="0.2">
      <c r="A5830" s="9">
        <v>5829</v>
      </c>
      <c r="B5830" s="9">
        <v>2023</v>
      </c>
      <c r="C5830" s="1">
        <v>4582</v>
      </c>
      <c r="D5830" s="17" t="str">
        <f>VLOOKUP(C5830,樹木資料表!$A$1:$K$4024,2,FALSE())</f>
        <v>小葉樹杞</v>
      </c>
      <c r="E5830" s="11">
        <v>1.1000000000000001</v>
      </c>
      <c r="G5830" s="17" t="str">
        <f>VLOOKUP($C5830,樹木資料表!$A$1:$K$4024,3,FALSE())</f>
        <v>E</v>
      </c>
      <c r="H5830" s="17">
        <f>VLOOKUP($C5830,樹木資料表!$A$1:$K$4024,4,FALSE())</f>
        <v>8</v>
      </c>
      <c r="I5830" s="17">
        <f>VLOOKUP($C5830,樹木資料表!$A$1:$K$4024,5,FALSE())</f>
        <v>2</v>
      </c>
      <c r="J5830" s="17">
        <f>VLOOKUP($C5830,樹木資料表!$A$1:$K$4024,6,FALSE())</f>
        <v>2.7</v>
      </c>
      <c r="K5830" s="17">
        <f>VLOOKUP($C5830,樹木資料表!$A$1:$K$4024,7,FALSE())</f>
        <v>2.6</v>
      </c>
      <c r="L5830" s="17">
        <f>VLOOKUP($C5830,樹木資料表!$A$1:$K$4024,8,FALSE())</f>
        <v>0</v>
      </c>
    </row>
    <row r="5831" spans="1:13" x14ac:dyDescent="0.2">
      <c r="A5831" s="9">
        <v>5830</v>
      </c>
      <c r="B5831" s="9">
        <v>2023</v>
      </c>
      <c r="C5831" s="1">
        <v>4583</v>
      </c>
      <c r="D5831" s="17" t="str">
        <f>VLOOKUP(C5831,樹木資料表!$A$1:$K$4024,2,FALSE())</f>
        <v>小葉樹杞</v>
      </c>
      <c r="E5831" s="11">
        <v>6.1</v>
      </c>
      <c r="G5831" s="17" t="str">
        <f>VLOOKUP($C5831,樹木資料表!$A$1:$K$4024,3,FALSE())</f>
        <v>E</v>
      </c>
      <c r="H5831" s="17">
        <f>VLOOKUP($C5831,樹木資料表!$A$1:$K$4024,4,FALSE())</f>
        <v>8</v>
      </c>
      <c r="I5831" s="17">
        <f>VLOOKUP($C5831,樹木資料表!$A$1:$K$4024,5,FALSE())</f>
        <v>2</v>
      </c>
      <c r="J5831" s="17">
        <f>VLOOKUP($C5831,樹木資料表!$A$1:$K$4024,6,FALSE())</f>
        <v>3.4</v>
      </c>
      <c r="K5831" s="17">
        <f>VLOOKUP($C5831,樹木資料表!$A$1:$K$4024,7,FALSE())</f>
        <v>3</v>
      </c>
      <c r="L5831" s="17">
        <f>VLOOKUP($C5831,樹木資料表!$A$1:$K$4024,8,FALSE())</f>
        <v>0</v>
      </c>
    </row>
    <row r="5832" spans="1:13" x14ac:dyDescent="0.2">
      <c r="A5832" s="9">
        <v>5831</v>
      </c>
      <c r="B5832" s="9">
        <v>2023</v>
      </c>
      <c r="C5832" s="1">
        <v>4584</v>
      </c>
      <c r="D5832" s="17" t="str">
        <f>VLOOKUP(C5832,樹木資料表!$A$1:$K$4024,2,FALSE())</f>
        <v>臺灣灰木</v>
      </c>
      <c r="E5832" s="11">
        <v>1.8</v>
      </c>
      <c r="G5832" s="17" t="str">
        <f>VLOOKUP($C5832,樹木資料表!$A$1:$K$4024,3,FALSE())</f>
        <v>E</v>
      </c>
      <c r="H5832" s="17">
        <f>VLOOKUP($C5832,樹木資料表!$A$1:$K$4024,4,FALSE())</f>
        <v>8</v>
      </c>
      <c r="I5832" s="17">
        <f>VLOOKUP($C5832,樹木資料表!$A$1:$K$4024,5,FALSE())</f>
        <v>3</v>
      </c>
      <c r="J5832" s="17">
        <f>VLOOKUP($C5832,樹木資料表!$A$1:$K$4024,6,FALSE())</f>
        <v>3.9</v>
      </c>
      <c r="K5832" s="17">
        <f>VLOOKUP($C5832,樹木資料表!$A$1:$K$4024,7,FALSE())</f>
        <v>4.7</v>
      </c>
      <c r="L5832" s="17">
        <f>VLOOKUP($C5832,樹木資料表!$A$1:$K$4024,8,FALSE())</f>
        <v>0</v>
      </c>
    </row>
    <row r="5833" spans="1:13" x14ac:dyDescent="0.2">
      <c r="A5833" s="9">
        <v>5832</v>
      </c>
      <c r="B5833" s="9">
        <v>2023</v>
      </c>
      <c r="C5833" s="1">
        <v>4585</v>
      </c>
      <c r="D5833" s="17" t="str">
        <f>VLOOKUP(C5833,樹木資料表!$A$1:$K$4024,2,FALSE())</f>
        <v>小葉樹杞</v>
      </c>
      <c r="E5833" s="11">
        <v>1.2</v>
      </c>
      <c r="G5833" s="17" t="str">
        <f>VLOOKUP($C5833,樹木資料表!$A$1:$K$4024,3,FALSE())</f>
        <v>E</v>
      </c>
      <c r="H5833" s="17">
        <f>VLOOKUP($C5833,樹木資料表!$A$1:$K$4024,4,FALSE())</f>
        <v>8</v>
      </c>
      <c r="I5833" s="17">
        <f>VLOOKUP($C5833,樹木資料表!$A$1:$K$4024,5,FALSE())</f>
        <v>3</v>
      </c>
      <c r="J5833" s="17">
        <f>VLOOKUP($C5833,樹木資料表!$A$1:$K$4024,6,FALSE())</f>
        <v>3.7</v>
      </c>
      <c r="K5833" s="17">
        <f>VLOOKUP($C5833,樹木資料表!$A$1:$K$4024,7,FALSE())</f>
        <v>3.4</v>
      </c>
      <c r="L5833" s="17">
        <f>VLOOKUP($C5833,樹木資料表!$A$1:$K$4024,8,FALSE())</f>
        <v>0</v>
      </c>
    </row>
    <row r="5834" spans="1:13" x14ac:dyDescent="0.2">
      <c r="A5834" s="9">
        <v>5833</v>
      </c>
      <c r="B5834" s="9">
        <v>2023</v>
      </c>
      <c r="C5834" s="1">
        <v>4586</v>
      </c>
      <c r="D5834" s="17" t="str">
        <f>VLOOKUP(C5834,樹木資料表!$A$1:$K$4024,2,FALSE())</f>
        <v>狗骨仔</v>
      </c>
      <c r="E5834" s="11">
        <v>6.3</v>
      </c>
      <c r="G5834" s="17" t="str">
        <f>VLOOKUP($C5834,樹木資料表!$A$1:$K$4024,3,FALSE())</f>
        <v>E</v>
      </c>
      <c r="H5834" s="17">
        <f>VLOOKUP($C5834,樹木資料表!$A$1:$K$4024,4,FALSE())</f>
        <v>8</v>
      </c>
      <c r="I5834" s="17">
        <f>VLOOKUP($C5834,樹木資料表!$A$1:$K$4024,5,FALSE())</f>
        <v>3</v>
      </c>
      <c r="J5834" s="17">
        <f>VLOOKUP($C5834,樹木資料表!$A$1:$K$4024,6,FALSE())</f>
        <v>3.9</v>
      </c>
      <c r="K5834" s="17">
        <f>VLOOKUP($C5834,樹木資料表!$A$1:$K$4024,7,FALSE())</f>
        <v>2.8</v>
      </c>
      <c r="L5834" s="17">
        <f>VLOOKUP($C5834,樹木資料表!$A$1:$K$4024,8,FALSE())</f>
        <v>0</v>
      </c>
    </row>
    <row r="5835" spans="1:13" x14ac:dyDescent="0.2">
      <c r="A5835" s="9">
        <v>5834</v>
      </c>
      <c r="B5835" s="9">
        <v>2023</v>
      </c>
      <c r="C5835" s="1">
        <v>4587</v>
      </c>
      <c r="D5835" s="17" t="str">
        <f>VLOOKUP(C5835,樹木資料表!$A$1:$K$4024,2,FALSE())</f>
        <v>臺灣山茶</v>
      </c>
      <c r="E5835" s="29">
        <v>2.4</v>
      </c>
      <c r="F5835" s="11">
        <v>3</v>
      </c>
      <c r="G5835" s="17" t="str">
        <f>VLOOKUP($C5835,樹木資料表!$A$1:$K$4024,3,FALSE())</f>
        <v>E</v>
      </c>
      <c r="H5835" s="17">
        <f>VLOOKUP($C5835,樹木資料表!$A$1:$K$4024,4,FALSE())</f>
        <v>8</v>
      </c>
      <c r="I5835" s="17">
        <f>VLOOKUP($C5835,樹木資料表!$A$1:$K$4024,5,FALSE())</f>
        <v>3</v>
      </c>
      <c r="J5835" s="17">
        <f>VLOOKUP($C5835,樹木資料表!$A$1:$K$4024,6,FALSE())</f>
        <v>1.9</v>
      </c>
      <c r="K5835" s="17">
        <f>VLOOKUP($C5835,樹木資料表!$A$1:$K$4024,7,FALSE())</f>
        <v>3.9</v>
      </c>
      <c r="L5835" s="17">
        <f>VLOOKUP($C5835,樹木資料表!$A$1:$K$4024,8,FALSE())</f>
        <v>0</v>
      </c>
      <c r="M5835" s="8" t="s">
        <v>142</v>
      </c>
    </row>
    <row r="5836" spans="1:13" x14ac:dyDescent="0.2">
      <c r="A5836" s="9">
        <v>5835</v>
      </c>
      <c r="B5836" s="9">
        <v>2023</v>
      </c>
      <c r="C5836" s="1">
        <v>4588</v>
      </c>
      <c r="D5836" s="17" t="str">
        <f>VLOOKUP(C5836,樹木資料表!$A$1:$K$4024,2,FALSE())</f>
        <v>臺灣山茶</v>
      </c>
      <c r="E5836" s="11">
        <v>1.7</v>
      </c>
      <c r="F5836" s="11">
        <v>2.2999999999999998</v>
      </c>
      <c r="G5836" s="17" t="str">
        <f>VLOOKUP($C5836,樹木資料表!$A$1:$K$4024,3,FALSE())</f>
        <v>E</v>
      </c>
      <c r="H5836" s="17">
        <f>VLOOKUP($C5836,樹木資料表!$A$1:$K$4024,4,FALSE())</f>
        <v>8</v>
      </c>
      <c r="I5836" s="17">
        <f>VLOOKUP($C5836,樹木資料表!$A$1:$K$4024,5,FALSE())</f>
        <v>3</v>
      </c>
      <c r="J5836" s="17">
        <f>VLOOKUP($C5836,樹木資料表!$A$1:$K$4024,6,FALSE())</f>
        <v>0.5</v>
      </c>
      <c r="K5836" s="17">
        <f>VLOOKUP($C5836,樹木資料表!$A$1:$K$4024,7,FALSE())</f>
        <v>4.2</v>
      </c>
      <c r="L5836" s="17">
        <f>VLOOKUP($C5836,樹木資料表!$A$1:$K$4024,8,FALSE())</f>
        <v>0</v>
      </c>
    </row>
    <row r="5837" spans="1:13" x14ac:dyDescent="0.2">
      <c r="A5837" s="9">
        <v>5836</v>
      </c>
      <c r="B5837" s="9">
        <v>2023</v>
      </c>
      <c r="C5837" s="1">
        <v>4589</v>
      </c>
      <c r="D5837" s="17" t="str">
        <f>VLOOKUP(C5837,樹木資料表!$A$1:$K$4024,2,FALSE())</f>
        <v>小芽新木薑子</v>
      </c>
      <c r="E5837" s="11">
        <v>8.5</v>
      </c>
      <c r="G5837" s="17" t="str">
        <f>VLOOKUP($C5837,樹木資料表!$A$1:$K$4024,3,FALSE())</f>
        <v>E</v>
      </c>
      <c r="H5837" s="17">
        <f>VLOOKUP($C5837,樹木資料表!$A$1:$K$4024,4,FALSE())</f>
        <v>8</v>
      </c>
      <c r="I5837" s="17">
        <f>VLOOKUP($C5837,樹木資料表!$A$1:$K$4024,5,FALSE())</f>
        <v>3</v>
      </c>
      <c r="J5837" s="17">
        <f>VLOOKUP($C5837,樹木資料表!$A$1:$K$4024,6,FALSE())</f>
        <v>0.4</v>
      </c>
      <c r="K5837" s="17">
        <f>VLOOKUP($C5837,樹木資料表!$A$1:$K$4024,7,FALSE())</f>
        <v>4.5999999999999996</v>
      </c>
      <c r="L5837" s="17">
        <f>VLOOKUP($C5837,樹木資料表!$A$1:$K$4024,8,FALSE())</f>
        <v>0</v>
      </c>
    </row>
    <row r="5838" spans="1:13" x14ac:dyDescent="0.2">
      <c r="A5838" s="9">
        <v>5837</v>
      </c>
      <c r="B5838" s="9">
        <v>2023</v>
      </c>
      <c r="C5838" s="1">
        <v>4590</v>
      </c>
      <c r="D5838" s="17" t="str">
        <f>VLOOKUP(C5838,樹木資料表!$A$1:$K$4024,2,FALSE())</f>
        <v>小西氏賽楠</v>
      </c>
      <c r="E5838" s="11">
        <v>2.2000000000000002</v>
      </c>
      <c r="G5838" s="17" t="str">
        <f>VLOOKUP($C5838,樹木資料表!$A$1:$K$4024,3,FALSE())</f>
        <v>E</v>
      </c>
      <c r="H5838" s="17">
        <f>VLOOKUP($C5838,樹木資料表!$A$1:$K$4024,4,FALSE())</f>
        <v>8</v>
      </c>
      <c r="I5838" s="17">
        <f>VLOOKUP($C5838,樹木資料表!$A$1:$K$4024,5,FALSE())</f>
        <v>3</v>
      </c>
      <c r="J5838" s="17">
        <f>VLOOKUP($C5838,樹木資料表!$A$1:$K$4024,6,FALSE())</f>
        <v>3.7</v>
      </c>
      <c r="K5838" s="17">
        <f>VLOOKUP($C5838,樹木資料表!$A$1:$K$4024,7,FALSE())</f>
        <v>0.9</v>
      </c>
      <c r="L5838" s="17">
        <f>VLOOKUP($C5838,樹木資料表!$A$1:$K$4024,8,FALSE())</f>
        <v>0</v>
      </c>
    </row>
    <row r="5839" spans="1:13" x14ac:dyDescent="0.2">
      <c r="A5839" s="9">
        <v>5838</v>
      </c>
      <c r="B5839" s="9">
        <v>2023</v>
      </c>
      <c r="C5839" s="1">
        <v>4591</v>
      </c>
      <c r="D5839" s="17" t="str">
        <f>VLOOKUP(C5839,樹木資料表!$A$1:$K$4024,2,FALSE())</f>
        <v>小葉樹杞</v>
      </c>
      <c r="E5839" s="11">
        <v>5.5</v>
      </c>
      <c r="G5839" s="17" t="str">
        <f>VLOOKUP($C5839,樹木資料表!$A$1:$K$4024,3,FALSE())</f>
        <v>E</v>
      </c>
      <c r="H5839" s="17">
        <f>VLOOKUP($C5839,樹木資料表!$A$1:$K$4024,4,FALSE())</f>
        <v>8</v>
      </c>
      <c r="I5839" s="17">
        <f>VLOOKUP($C5839,樹木資料表!$A$1:$K$4024,5,FALSE())</f>
        <v>3</v>
      </c>
      <c r="J5839" s="17">
        <f>VLOOKUP($C5839,樹木資料表!$A$1:$K$4024,6,FALSE())</f>
        <v>3</v>
      </c>
      <c r="K5839" s="17">
        <f>VLOOKUP($C5839,樹木資料表!$A$1:$K$4024,7,FALSE())</f>
        <v>1.3</v>
      </c>
      <c r="L5839" s="17">
        <f>VLOOKUP($C5839,樹木資料表!$A$1:$K$4024,8,FALSE())</f>
        <v>0</v>
      </c>
    </row>
    <row r="5840" spans="1:13" x14ac:dyDescent="0.2">
      <c r="A5840" s="9">
        <v>5839</v>
      </c>
      <c r="B5840" s="9">
        <v>2023</v>
      </c>
      <c r="C5840" s="1">
        <v>4592</v>
      </c>
      <c r="D5840" s="17" t="str">
        <f>VLOOKUP(C5840,樹木資料表!$A$1:$K$4024,2,FALSE())</f>
        <v>小葉樹杞</v>
      </c>
      <c r="E5840" s="11">
        <v>2.1</v>
      </c>
      <c r="G5840" s="17" t="str">
        <f>VLOOKUP($C5840,樹木資料表!$A$1:$K$4024,3,FALSE())</f>
        <v>E</v>
      </c>
      <c r="H5840" s="17">
        <f>VLOOKUP($C5840,樹木資料表!$A$1:$K$4024,4,FALSE())</f>
        <v>8</v>
      </c>
      <c r="I5840" s="17">
        <f>VLOOKUP($C5840,樹木資料表!$A$1:$K$4024,5,FALSE())</f>
        <v>3</v>
      </c>
      <c r="J5840" s="17">
        <f>VLOOKUP($C5840,樹木資料表!$A$1:$K$4024,6,FALSE())</f>
        <v>1.3</v>
      </c>
      <c r="K5840" s="17">
        <f>VLOOKUP($C5840,樹木資料表!$A$1:$K$4024,7,FALSE())</f>
        <v>1</v>
      </c>
      <c r="L5840" s="17">
        <f>VLOOKUP($C5840,樹木資料表!$A$1:$K$4024,8,FALSE())</f>
        <v>0</v>
      </c>
    </row>
    <row r="5841" spans="1:13" x14ac:dyDescent="0.2">
      <c r="A5841" s="9">
        <v>5840</v>
      </c>
      <c r="B5841" s="9">
        <v>2023</v>
      </c>
      <c r="C5841" s="1">
        <v>4593</v>
      </c>
      <c r="D5841" s="17" t="str">
        <f>VLOOKUP(C5841,樹木資料表!$A$1:$K$4024,2,FALSE())</f>
        <v>臺灣山茶</v>
      </c>
      <c r="E5841" s="11">
        <v>3.7</v>
      </c>
      <c r="F5841" s="11">
        <v>3</v>
      </c>
      <c r="G5841" s="17" t="str">
        <f>VLOOKUP($C5841,樹木資料表!$A$1:$K$4024,3,FALSE())</f>
        <v>E</v>
      </c>
      <c r="H5841" s="17">
        <f>VLOOKUP($C5841,樹木資料表!$A$1:$K$4024,4,FALSE())</f>
        <v>8</v>
      </c>
      <c r="I5841" s="17">
        <f>VLOOKUP($C5841,樹木資料表!$A$1:$K$4024,5,FALSE())</f>
        <v>4</v>
      </c>
      <c r="J5841" s="17">
        <f>VLOOKUP($C5841,樹木資料表!$A$1:$K$4024,6,FALSE())</f>
        <v>4</v>
      </c>
      <c r="K5841" s="17">
        <f>VLOOKUP($C5841,樹木資料表!$A$1:$K$4024,7,FALSE())</f>
        <v>0.5</v>
      </c>
      <c r="L5841" s="17">
        <f>VLOOKUP($C5841,樹木資料表!$A$1:$K$4024,8,FALSE())</f>
        <v>0</v>
      </c>
    </row>
    <row r="5842" spans="1:13" x14ac:dyDescent="0.2">
      <c r="A5842" s="9">
        <v>5841</v>
      </c>
      <c r="B5842" s="9">
        <v>2023</v>
      </c>
      <c r="C5842" s="1">
        <v>4595</v>
      </c>
      <c r="D5842" s="17" t="str">
        <f>VLOOKUP(C5842,樹木資料表!$A$1:$K$4024,2,FALSE())</f>
        <v>小葉樹杞</v>
      </c>
      <c r="E5842" s="11">
        <v>4.3</v>
      </c>
      <c r="G5842" s="17" t="str">
        <f>VLOOKUP($C5842,樹木資料表!$A$1:$K$4024,3,FALSE())</f>
        <v>E</v>
      </c>
      <c r="H5842" s="17">
        <f>VLOOKUP($C5842,樹木資料表!$A$1:$K$4024,4,FALSE())</f>
        <v>8</v>
      </c>
      <c r="I5842" s="17">
        <f>VLOOKUP($C5842,樹木資料表!$A$1:$K$4024,5,FALSE())</f>
        <v>4</v>
      </c>
      <c r="J5842" s="17">
        <f>VLOOKUP($C5842,樹木資料表!$A$1:$K$4024,6,FALSE())</f>
        <v>0.5</v>
      </c>
      <c r="K5842" s="17">
        <f>VLOOKUP($C5842,樹木資料表!$A$1:$K$4024,7,FALSE())</f>
        <v>3.6</v>
      </c>
      <c r="L5842" s="17">
        <f>VLOOKUP($C5842,樹木資料表!$A$1:$K$4024,8,FALSE())</f>
        <v>0</v>
      </c>
    </row>
    <row r="5843" spans="1:13" x14ac:dyDescent="0.2">
      <c r="A5843" s="9">
        <v>5842</v>
      </c>
      <c r="B5843" s="9">
        <v>2023</v>
      </c>
      <c r="C5843" s="1">
        <v>4596</v>
      </c>
      <c r="D5843" s="17" t="str">
        <f>VLOOKUP(C5843,樹木資料表!$A$1:$K$4024,2,FALSE())</f>
        <v>臺灣山茶</v>
      </c>
      <c r="E5843" s="11">
        <v>3.9</v>
      </c>
      <c r="F5843" s="11">
        <v>4.5</v>
      </c>
      <c r="G5843" s="17" t="str">
        <f>VLOOKUP($C5843,樹木資料表!$A$1:$K$4024,3,FALSE())</f>
        <v>E</v>
      </c>
      <c r="H5843" s="17">
        <f>VLOOKUP($C5843,樹木資料表!$A$1:$K$4024,4,FALSE())</f>
        <v>8</v>
      </c>
      <c r="I5843" s="17">
        <f>VLOOKUP($C5843,樹木資料表!$A$1:$K$4024,5,FALSE())</f>
        <v>4</v>
      </c>
      <c r="J5843" s="17">
        <f>VLOOKUP($C5843,樹木資料表!$A$1:$K$4024,6,FALSE())</f>
        <v>0.8</v>
      </c>
      <c r="K5843" s="17">
        <f>VLOOKUP($C5843,樹木資料表!$A$1:$K$4024,7,FALSE())</f>
        <v>3.4</v>
      </c>
      <c r="L5843" s="17">
        <f>VLOOKUP($C5843,樹木資料表!$A$1:$K$4024,8,FALSE())</f>
        <v>0</v>
      </c>
    </row>
    <row r="5844" spans="1:13" x14ac:dyDescent="0.2">
      <c r="A5844" s="9">
        <v>5843</v>
      </c>
      <c r="B5844" s="9">
        <v>2023</v>
      </c>
      <c r="C5844" s="27">
        <v>8904</v>
      </c>
      <c r="D5844" s="17" t="str">
        <f>VLOOKUP(C5844,樹木資料表!$A$1:$K$4024,2,FALSE())</f>
        <v>臺灣山茶</v>
      </c>
      <c r="E5844" s="11">
        <v>1.9</v>
      </c>
      <c r="F5844" s="11">
        <v>2</v>
      </c>
      <c r="G5844" s="17" t="str">
        <f>VLOOKUP($C5844,樹木資料表!$A$1:$K$4024,3,FALSE())</f>
        <v>E</v>
      </c>
      <c r="H5844" s="17">
        <f>VLOOKUP($C5844,樹木資料表!$A$1:$K$4024,4,FALSE())</f>
        <v>8</v>
      </c>
      <c r="I5844" s="17">
        <f>VLOOKUP($C5844,樹木資料表!$A$1:$K$4024,5,FALSE())</f>
        <v>4</v>
      </c>
      <c r="J5844" s="17">
        <f>VLOOKUP($C5844,樹木資料表!$A$1:$K$4024,6,FALSE())</f>
        <v>4</v>
      </c>
      <c r="K5844" s="17">
        <f>VLOOKUP($C5844,樹木資料表!$A$1:$K$4024,7,FALSE())</f>
        <v>3.6</v>
      </c>
      <c r="L5844" s="17">
        <f>VLOOKUP($C5844,樹木資料表!$A$1:$K$4024,8,FALSE())</f>
        <v>4594</v>
      </c>
      <c r="M5844" s="8" t="s">
        <v>193</v>
      </c>
    </row>
    <row r="5845" spans="1:13" x14ac:dyDescent="0.2">
      <c r="A5845" s="9">
        <v>5844</v>
      </c>
      <c r="B5845" s="9">
        <v>2023</v>
      </c>
      <c r="C5845" s="1">
        <v>4509</v>
      </c>
      <c r="D5845" s="17" t="str">
        <f>VLOOKUP(C5845,樹木資料表!$A$1:$K$4024,2,FALSE())</f>
        <v>小葉樹杞</v>
      </c>
      <c r="E5845" s="11">
        <v>2.2999999999999998</v>
      </c>
      <c r="G5845" s="17" t="str">
        <f>VLOOKUP($C5845,樹木資料表!$A$1:$K$4024,3,FALSE())</f>
        <v>E</v>
      </c>
      <c r="H5845" s="17">
        <f>VLOOKUP($C5845,樹木資料表!$A$1:$K$4024,4,FALSE())</f>
        <v>9</v>
      </c>
      <c r="I5845" s="17">
        <f>VLOOKUP($C5845,樹木資料表!$A$1:$K$4024,5,FALSE())</f>
        <v>1</v>
      </c>
      <c r="J5845" s="17">
        <f>VLOOKUP($C5845,樹木資料表!$A$1:$K$4024,6,FALSE())</f>
        <v>1.3</v>
      </c>
      <c r="K5845" s="17">
        <f>VLOOKUP($C5845,樹木資料表!$A$1:$K$4024,7,FALSE())</f>
        <v>0.1</v>
      </c>
      <c r="L5845" s="17">
        <f>VLOOKUP($C5845,樹木資料表!$A$1:$K$4024,8,FALSE())</f>
        <v>0</v>
      </c>
    </row>
    <row r="5846" spans="1:13" x14ac:dyDescent="0.2">
      <c r="A5846" s="9">
        <v>5845</v>
      </c>
      <c r="B5846" s="9">
        <v>2023</v>
      </c>
      <c r="C5846" s="1">
        <v>4510</v>
      </c>
      <c r="D5846" s="17" t="str">
        <f>VLOOKUP(C5846,樹木資料表!$A$1:$K$4024,2,FALSE())</f>
        <v>臺灣山茶</v>
      </c>
      <c r="E5846" s="11">
        <v>6.1</v>
      </c>
      <c r="F5846" s="11">
        <v>2.5</v>
      </c>
      <c r="G5846" s="17" t="str">
        <f>VLOOKUP($C5846,樹木資料表!$A$1:$K$4024,3,FALSE())</f>
        <v>E</v>
      </c>
      <c r="H5846" s="17">
        <f>VLOOKUP($C5846,樹木資料表!$A$1:$K$4024,4,FALSE())</f>
        <v>9</v>
      </c>
      <c r="I5846" s="17">
        <f>VLOOKUP($C5846,樹木資料表!$A$1:$K$4024,5,FALSE())</f>
        <v>1</v>
      </c>
      <c r="J5846" s="17">
        <f>VLOOKUP($C5846,樹木資料表!$A$1:$K$4024,6,FALSE())</f>
        <v>0.8</v>
      </c>
      <c r="K5846" s="17">
        <f>VLOOKUP($C5846,樹木資料表!$A$1:$K$4024,7,FALSE())</f>
        <v>0.6</v>
      </c>
      <c r="L5846" s="17">
        <f>VLOOKUP($C5846,樹木資料表!$A$1:$K$4024,8,FALSE())</f>
        <v>0</v>
      </c>
    </row>
    <row r="5847" spans="1:13" x14ac:dyDescent="0.2">
      <c r="A5847" s="9">
        <v>5846</v>
      </c>
      <c r="B5847" s="9">
        <v>2023</v>
      </c>
      <c r="C5847" s="1">
        <v>4511</v>
      </c>
      <c r="D5847" s="17" t="str">
        <f>VLOOKUP(C5847,樹木資料表!$A$1:$K$4024,2,FALSE())</f>
        <v>瓊楠</v>
      </c>
      <c r="E5847" s="30">
        <v>5.8</v>
      </c>
      <c r="G5847" s="17" t="str">
        <f>VLOOKUP($C5847,樹木資料表!$A$1:$K$4024,3,FALSE())</f>
        <v>E</v>
      </c>
      <c r="H5847" s="17">
        <f>VLOOKUP($C5847,樹木資料表!$A$1:$K$4024,4,FALSE())</f>
        <v>9</v>
      </c>
      <c r="I5847" s="17">
        <f>VLOOKUP($C5847,樹木資料表!$A$1:$K$4024,5,FALSE())</f>
        <v>1</v>
      </c>
      <c r="J5847" s="17">
        <f>VLOOKUP($C5847,樹木資料表!$A$1:$K$4024,6,FALSE())</f>
        <v>0.1</v>
      </c>
      <c r="K5847" s="17">
        <f>VLOOKUP($C5847,樹木資料表!$A$1:$K$4024,7,FALSE())</f>
        <v>2.1</v>
      </c>
      <c r="L5847" s="17">
        <f>VLOOKUP($C5847,樹木資料表!$A$1:$K$4024,8,FALSE())</f>
        <v>0</v>
      </c>
    </row>
    <row r="5848" spans="1:13" x14ac:dyDescent="0.2">
      <c r="A5848" s="9">
        <v>5847</v>
      </c>
      <c r="B5848" s="9">
        <v>2023</v>
      </c>
      <c r="C5848" s="1">
        <v>4512</v>
      </c>
      <c r="D5848" s="17" t="str">
        <f>VLOOKUP(C5848,樹木資料表!$A$1:$K$4024,2,FALSE())</f>
        <v>瓊楠</v>
      </c>
      <c r="E5848" s="20">
        <v>0</v>
      </c>
      <c r="G5848" s="17" t="str">
        <f>VLOOKUP($C5848,樹木資料表!$A$1:$K$4024,3,FALSE())</f>
        <v>E</v>
      </c>
      <c r="H5848" s="17">
        <f>VLOOKUP($C5848,樹木資料表!$A$1:$K$4024,4,FALSE())</f>
        <v>9</v>
      </c>
      <c r="I5848" s="17">
        <f>VLOOKUP($C5848,樹木資料表!$A$1:$K$4024,5,FALSE())</f>
        <v>1</v>
      </c>
      <c r="J5848" s="17">
        <f>VLOOKUP($C5848,樹木資料表!$A$1:$K$4024,6,FALSE())</f>
        <v>1.7</v>
      </c>
      <c r="K5848" s="17">
        <f>VLOOKUP($C5848,樹木資料表!$A$1:$K$4024,7,FALSE())</f>
        <v>3.1</v>
      </c>
      <c r="L5848" s="17">
        <f>VLOOKUP($C5848,樹木資料表!$A$1:$K$4024,8,FALSE())</f>
        <v>0</v>
      </c>
      <c r="M5848" s="8" t="s">
        <v>131</v>
      </c>
    </row>
    <row r="5849" spans="1:13" x14ac:dyDescent="0.2">
      <c r="A5849" s="9">
        <v>5848</v>
      </c>
      <c r="B5849" s="9">
        <v>2023</v>
      </c>
      <c r="C5849" s="1">
        <v>4513</v>
      </c>
      <c r="D5849" s="17" t="str">
        <f>VLOOKUP(C5849,樹木資料表!$A$1:$K$4024,2,FALSE())</f>
        <v>狗骨仔</v>
      </c>
      <c r="E5849" s="11">
        <v>6.7</v>
      </c>
      <c r="G5849" s="17" t="str">
        <f>VLOOKUP($C5849,樹木資料表!$A$1:$K$4024,3,FALSE())</f>
        <v>E</v>
      </c>
      <c r="H5849" s="17">
        <f>VLOOKUP($C5849,樹木資料表!$A$1:$K$4024,4,FALSE())</f>
        <v>9</v>
      </c>
      <c r="I5849" s="17">
        <f>VLOOKUP($C5849,樹木資料表!$A$1:$K$4024,5,FALSE())</f>
        <v>1</v>
      </c>
      <c r="J5849" s="17">
        <f>VLOOKUP($C5849,樹木資料表!$A$1:$K$4024,6,FALSE())</f>
        <v>0.5</v>
      </c>
      <c r="K5849" s="17">
        <f>VLOOKUP($C5849,樹木資料表!$A$1:$K$4024,7,FALSE())</f>
        <v>3</v>
      </c>
      <c r="L5849" s="17">
        <f>VLOOKUP($C5849,樹木資料表!$A$1:$K$4024,8,FALSE())</f>
        <v>0</v>
      </c>
    </row>
    <row r="5850" spans="1:13" x14ac:dyDescent="0.2">
      <c r="A5850" s="9">
        <v>5849</v>
      </c>
      <c r="B5850" s="9">
        <v>2023</v>
      </c>
      <c r="C5850" s="1">
        <v>4514</v>
      </c>
      <c r="D5850" s="17" t="str">
        <f>VLOOKUP(C5850,樹木資料表!$A$1:$K$4024,2,FALSE())</f>
        <v>小葉樹杞</v>
      </c>
      <c r="E5850" s="11">
        <v>1.7</v>
      </c>
      <c r="G5850" s="17" t="str">
        <f>VLOOKUP($C5850,樹木資料表!$A$1:$K$4024,3,FALSE())</f>
        <v>E</v>
      </c>
      <c r="H5850" s="17">
        <f>VLOOKUP($C5850,樹木資料表!$A$1:$K$4024,4,FALSE())</f>
        <v>9</v>
      </c>
      <c r="I5850" s="17">
        <f>VLOOKUP($C5850,樹木資料表!$A$1:$K$4024,5,FALSE())</f>
        <v>1</v>
      </c>
      <c r="J5850" s="17">
        <f>VLOOKUP($C5850,樹木資料表!$A$1:$K$4024,6,FALSE())</f>
        <v>2.8</v>
      </c>
      <c r="K5850" s="17">
        <f>VLOOKUP($C5850,樹木資料表!$A$1:$K$4024,7,FALSE())</f>
        <v>2.9</v>
      </c>
      <c r="L5850" s="17">
        <f>VLOOKUP($C5850,樹木資料表!$A$1:$K$4024,8,FALSE())</f>
        <v>0</v>
      </c>
    </row>
    <row r="5851" spans="1:13" x14ac:dyDescent="0.2">
      <c r="A5851" s="9">
        <v>5850</v>
      </c>
      <c r="B5851" s="9">
        <v>2023</v>
      </c>
      <c r="C5851" s="1">
        <v>4515</v>
      </c>
      <c r="D5851" s="17" t="str">
        <f>VLOOKUP(C5851,樹木資料表!$A$1:$K$4024,2,FALSE())</f>
        <v>臺灣山茶</v>
      </c>
      <c r="E5851" s="20">
        <v>0</v>
      </c>
      <c r="F5851" s="11">
        <v>1.6</v>
      </c>
      <c r="G5851" s="17" t="str">
        <f>VLOOKUP($C5851,樹木資料表!$A$1:$K$4024,3,FALSE())</f>
        <v>E</v>
      </c>
      <c r="H5851" s="17">
        <f>VLOOKUP($C5851,樹木資料表!$A$1:$K$4024,4,FALSE())</f>
        <v>9</v>
      </c>
      <c r="I5851" s="17">
        <f>VLOOKUP($C5851,樹木資料表!$A$1:$K$4024,5,FALSE())</f>
        <v>1</v>
      </c>
      <c r="J5851" s="17">
        <f>VLOOKUP($C5851,樹木資料表!$A$1:$K$4024,6,FALSE())</f>
        <v>1.6</v>
      </c>
      <c r="K5851" s="17">
        <f>VLOOKUP($C5851,樹木資料表!$A$1:$K$4024,7,FALSE())</f>
        <v>3.2</v>
      </c>
      <c r="L5851" s="17">
        <f>VLOOKUP($C5851,樹木資料表!$A$1:$K$4024,8,FALSE())</f>
        <v>0</v>
      </c>
      <c r="M5851" s="8" t="s">
        <v>164</v>
      </c>
    </row>
    <row r="5852" spans="1:13" x14ac:dyDescent="0.2">
      <c r="A5852" s="9">
        <v>5851</v>
      </c>
      <c r="B5852" s="9">
        <v>2023</v>
      </c>
      <c r="C5852" s="1">
        <v>4516</v>
      </c>
      <c r="D5852" s="17" t="str">
        <f>VLOOKUP(C5852,樹木資料表!$A$1:$K$4024,2,FALSE())</f>
        <v>瓊楠</v>
      </c>
      <c r="E5852" s="11">
        <v>2.1</v>
      </c>
      <c r="G5852" s="17" t="str">
        <f>VLOOKUP($C5852,樹木資料表!$A$1:$K$4024,3,FALSE())</f>
        <v>E</v>
      </c>
      <c r="H5852" s="17">
        <f>VLOOKUP($C5852,樹木資料表!$A$1:$K$4024,4,FALSE())</f>
        <v>9</v>
      </c>
      <c r="I5852" s="17">
        <f>VLOOKUP($C5852,樹木資料表!$A$1:$K$4024,5,FALSE())</f>
        <v>1</v>
      </c>
      <c r="J5852" s="17">
        <f>VLOOKUP($C5852,樹木資料表!$A$1:$K$4024,6,FALSE())</f>
        <v>2.7</v>
      </c>
      <c r="K5852" s="17">
        <f>VLOOKUP($C5852,樹木資料表!$A$1:$K$4024,7,FALSE())</f>
        <v>2.8</v>
      </c>
      <c r="L5852" s="17">
        <f>VLOOKUP($C5852,樹木資料表!$A$1:$K$4024,8,FALSE())</f>
        <v>0</v>
      </c>
    </row>
    <row r="5853" spans="1:13" x14ac:dyDescent="0.2">
      <c r="A5853" s="9">
        <v>5852</v>
      </c>
      <c r="B5853" s="9">
        <v>2023</v>
      </c>
      <c r="C5853" s="1">
        <v>4517</v>
      </c>
      <c r="D5853" s="17" t="str">
        <f>VLOOKUP(C5853,樹木資料表!$A$1:$K$4024,2,FALSE())</f>
        <v>大葉石櫟</v>
      </c>
      <c r="E5853" s="11">
        <v>3.4</v>
      </c>
      <c r="G5853" s="17" t="str">
        <f>VLOOKUP($C5853,樹木資料表!$A$1:$K$4024,3,FALSE())</f>
        <v>E</v>
      </c>
      <c r="H5853" s="17">
        <f>VLOOKUP($C5853,樹木資料表!$A$1:$K$4024,4,FALSE())</f>
        <v>9</v>
      </c>
      <c r="I5853" s="17">
        <f>VLOOKUP($C5853,樹木資料表!$A$1:$K$4024,5,FALSE())</f>
        <v>1</v>
      </c>
      <c r="J5853" s="17">
        <f>VLOOKUP($C5853,樹木資料表!$A$1:$K$4024,6,FALSE())</f>
        <v>3</v>
      </c>
      <c r="K5853" s="17">
        <f>VLOOKUP($C5853,樹木資料表!$A$1:$K$4024,7,FALSE())</f>
        <v>3.6</v>
      </c>
      <c r="L5853" s="17">
        <f>VLOOKUP($C5853,樹木資料表!$A$1:$K$4024,8,FALSE())</f>
        <v>0</v>
      </c>
    </row>
    <row r="5854" spans="1:13" x14ac:dyDescent="0.2">
      <c r="A5854" s="9">
        <v>5853</v>
      </c>
      <c r="B5854" s="9">
        <v>2023</v>
      </c>
      <c r="C5854" s="1">
        <v>4518</v>
      </c>
      <c r="D5854" s="17" t="str">
        <f>VLOOKUP(C5854,樹木資料表!$A$1:$K$4024,2,FALSE())</f>
        <v>小葉樹杞</v>
      </c>
      <c r="E5854" s="11">
        <v>1.9</v>
      </c>
      <c r="G5854" s="17" t="str">
        <f>VLOOKUP($C5854,樹木資料表!$A$1:$K$4024,3,FALSE())</f>
        <v>E</v>
      </c>
      <c r="H5854" s="17">
        <f>VLOOKUP($C5854,樹木資料表!$A$1:$K$4024,4,FALSE())</f>
        <v>9</v>
      </c>
      <c r="I5854" s="17">
        <f>VLOOKUP($C5854,樹木資料表!$A$1:$K$4024,5,FALSE())</f>
        <v>1</v>
      </c>
      <c r="J5854" s="17">
        <f>VLOOKUP($C5854,樹木資料表!$A$1:$K$4024,6,FALSE())</f>
        <v>4.2</v>
      </c>
      <c r="K5854" s="17">
        <f>VLOOKUP($C5854,樹木資料表!$A$1:$K$4024,7,FALSE())</f>
        <v>3.5</v>
      </c>
      <c r="L5854" s="17">
        <f>VLOOKUP($C5854,樹木資料表!$A$1:$K$4024,8,FALSE())</f>
        <v>0</v>
      </c>
    </row>
    <row r="5855" spans="1:13" x14ac:dyDescent="0.2">
      <c r="A5855" s="9">
        <v>5854</v>
      </c>
      <c r="B5855" s="9">
        <v>2023</v>
      </c>
      <c r="C5855" s="1">
        <v>4519</v>
      </c>
      <c r="D5855" s="17" t="str">
        <f>VLOOKUP(C5855,樹木資料表!$A$1:$K$4024,2,FALSE())</f>
        <v>小葉樹杞</v>
      </c>
      <c r="E5855" s="11">
        <v>4.4000000000000004</v>
      </c>
      <c r="G5855" s="17" t="str">
        <f>VLOOKUP($C5855,樹木資料表!$A$1:$K$4024,3,FALSE())</f>
        <v>E</v>
      </c>
      <c r="H5855" s="17">
        <f>VLOOKUP($C5855,樹木資料表!$A$1:$K$4024,4,FALSE())</f>
        <v>9</v>
      </c>
      <c r="I5855" s="17">
        <f>VLOOKUP($C5855,樹木資料表!$A$1:$K$4024,5,FALSE())</f>
        <v>1</v>
      </c>
      <c r="J5855" s="17">
        <f>VLOOKUP($C5855,樹木資料表!$A$1:$K$4024,6,FALSE())</f>
        <v>3.4</v>
      </c>
      <c r="K5855" s="17">
        <f>VLOOKUP($C5855,樹木資料表!$A$1:$K$4024,7,FALSE())</f>
        <v>1.8</v>
      </c>
      <c r="L5855" s="17">
        <f>VLOOKUP($C5855,樹木資料表!$A$1:$K$4024,8,FALSE())</f>
        <v>0</v>
      </c>
    </row>
    <row r="5856" spans="1:13" x14ac:dyDescent="0.2">
      <c r="A5856" s="9">
        <v>5855</v>
      </c>
      <c r="B5856" s="9">
        <v>2023</v>
      </c>
      <c r="C5856" s="1">
        <v>4520</v>
      </c>
      <c r="D5856" s="17" t="str">
        <f>VLOOKUP(C5856,樹木資料表!$A$1:$K$4024,2,FALSE())</f>
        <v>小葉樹杞</v>
      </c>
      <c r="E5856" s="11">
        <v>5.7</v>
      </c>
      <c r="G5856" s="17" t="str">
        <f>VLOOKUP($C5856,樹木資料表!$A$1:$K$4024,3,FALSE())</f>
        <v>E</v>
      </c>
      <c r="H5856" s="17">
        <f>VLOOKUP($C5856,樹木資料表!$A$1:$K$4024,4,FALSE())</f>
        <v>9</v>
      </c>
      <c r="I5856" s="17">
        <f>VLOOKUP($C5856,樹木資料表!$A$1:$K$4024,5,FALSE())</f>
        <v>2</v>
      </c>
      <c r="J5856" s="17">
        <f>VLOOKUP($C5856,樹木資料表!$A$1:$K$4024,6,FALSE())</f>
        <v>0.3</v>
      </c>
      <c r="K5856" s="17">
        <f>VLOOKUP($C5856,樹木資料表!$A$1:$K$4024,7,FALSE())</f>
        <v>1.4</v>
      </c>
      <c r="L5856" s="17">
        <f>VLOOKUP($C5856,樹木資料表!$A$1:$K$4024,8,FALSE())</f>
        <v>0</v>
      </c>
    </row>
    <row r="5857" spans="1:12" x14ac:dyDescent="0.2">
      <c r="A5857" s="9">
        <v>5856</v>
      </c>
      <c r="B5857" s="9">
        <v>2023</v>
      </c>
      <c r="C5857" s="1">
        <v>4521</v>
      </c>
      <c r="D5857" s="17" t="str">
        <f>VLOOKUP(C5857,樹木資料表!$A$1:$K$4024,2,FALSE())</f>
        <v>小葉樹杞</v>
      </c>
      <c r="E5857" s="11">
        <v>3.8</v>
      </c>
      <c r="G5857" s="17" t="str">
        <f>VLOOKUP($C5857,樹木資料表!$A$1:$K$4024,3,FALSE())</f>
        <v>E</v>
      </c>
      <c r="H5857" s="17">
        <f>VLOOKUP($C5857,樹木資料表!$A$1:$K$4024,4,FALSE())</f>
        <v>9</v>
      </c>
      <c r="I5857" s="17">
        <f>VLOOKUP($C5857,樹木資料表!$A$1:$K$4024,5,FALSE())</f>
        <v>2</v>
      </c>
      <c r="J5857" s="17">
        <f>VLOOKUP($C5857,樹木資料表!$A$1:$K$4024,6,FALSE())</f>
        <v>1</v>
      </c>
      <c r="K5857" s="17">
        <f>VLOOKUP($C5857,樹木資料表!$A$1:$K$4024,7,FALSE())</f>
        <v>1.6</v>
      </c>
      <c r="L5857" s="17">
        <f>VLOOKUP($C5857,樹木資料表!$A$1:$K$4024,8,FALSE())</f>
        <v>0</v>
      </c>
    </row>
    <row r="5858" spans="1:12" x14ac:dyDescent="0.2">
      <c r="A5858" s="9">
        <v>5857</v>
      </c>
      <c r="B5858" s="9">
        <v>2023</v>
      </c>
      <c r="C5858" s="1">
        <v>4522</v>
      </c>
      <c r="D5858" s="17" t="str">
        <f>VLOOKUP(C5858,樹木資料表!$A$1:$K$4024,2,FALSE())</f>
        <v>小葉樹杞</v>
      </c>
      <c r="E5858" s="11">
        <v>2.4</v>
      </c>
      <c r="G5858" s="17" t="str">
        <f>VLOOKUP($C5858,樹木資料表!$A$1:$K$4024,3,FALSE())</f>
        <v>E</v>
      </c>
      <c r="H5858" s="17">
        <f>VLOOKUP($C5858,樹木資料表!$A$1:$K$4024,4,FALSE())</f>
        <v>9</v>
      </c>
      <c r="I5858" s="17">
        <f>VLOOKUP($C5858,樹木資料表!$A$1:$K$4024,5,FALSE())</f>
        <v>2</v>
      </c>
      <c r="J5858" s="17">
        <f>VLOOKUP($C5858,樹木資料表!$A$1:$K$4024,6,FALSE())</f>
        <v>0.7</v>
      </c>
      <c r="K5858" s="17">
        <f>VLOOKUP($C5858,樹木資料表!$A$1:$K$4024,7,FALSE())</f>
        <v>1.9</v>
      </c>
      <c r="L5858" s="17">
        <f>VLOOKUP($C5858,樹木資料表!$A$1:$K$4024,8,FALSE())</f>
        <v>0</v>
      </c>
    </row>
    <row r="5859" spans="1:12" x14ac:dyDescent="0.2">
      <c r="A5859" s="9">
        <v>5858</v>
      </c>
      <c r="B5859" s="9">
        <v>2023</v>
      </c>
      <c r="C5859" s="1">
        <v>4523</v>
      </c>
      <c r="D5859" s="17" t="str">
        <f>VLOOKUP(C5859,樹木資料表!$A$1:$K$4024,2,FALSE())</f>
        <v>瓊楠</v>
      </c>
      <c r="E5859" s="11">
        <v>2.9</v>
      </c>
      <c r="G5859" s="17" t="str">
        <f>VLOOKUP($C5859,樹木資料表!$A$1:$K$4024,3,FALSE())</f>
        <v>E</v>
      </c>
      <c r="H5859" s="17">
        <f>VLOOKUP($C5859,樹木資料表!$A$1:$K$4024,4,FALSE())</f>
        <v>9</v>
      </c>
      <c r="I5859" s="17">
        <f>VLOOKUP($C5859,樹木資料表!$A$1:$K$4024,5,FALSE())</f>
        <v>2</v>
      </c>
      <c r="J5859" s="17">
        <f>VLOOKUP($C5859,樹木資料表!$A$1:$K$4024,6,FALSE())</f>
        <v>0.2</v>
      </c>
      <c r="K5859" s="17">
        <f>VLOOKUP($C5859,樹木資料表!$A$1:$K$4024,7,FALSE())</f>
        <v>2.2000000000000002</v>
      </c>
      <c r="L5859" s="17">
        <f>VLOOKUP($C5859,樹木資料表!$A$1:$K$4024,8,FALSE())</f>
        <v>0</v>
      </c>
    </row>
    <row r="5860" spans="1:12" x14ac:dyDescent="0.2">
      <c r="A5860" s="9">
        <v>5859</v>
      </c>
      <c r="B5860" s="9">
        <v>2023</v>
      </c>
      <c r="C5860" s="1">
        <v>4524</v>
      </c>
      <c r="D5860" s="17" t="str">
        <f>VLOOKUP(C5860,樹木資料表!$A$1:$K$4024,2,FALSE())</f>
        <v>假長葉楠</v>
      </c>
      <c r="E5860" s="11">
        <v>18.399999999999999</v>
      </c>
      <c r="G5860" s="17" t="str">
        <f>VLOOKUP($C5860,樹木資料表!$A$1:$K$4024,3,FALSE())</f>
        <v>E</v>
      </c>
      <c r="H5860" s="17">
        <f>VLOOKUP($C5860,樹木資料表!$A$1:$K$4024,4,FALSE())</f>
        <v>9</v>
      </c>
      <c r="I5860" s="17">
        <f>VLOOKUP($C5860,樹木資料表!$A$1:$K$4024,5,FALSE())</f>
        <v>2</v>
      </c>
      <c r="J5860" s="17">
        <f>VLOOKUP($C5860,樹木資料表!$A$1:$K$4024,6,FALSE())</f>
        <v>1.2</v>
      </c>
      <c r="K5860" s="17">
        <f>VLOOKUP($C5860,樹木資料表!$A$1:$K$4024,7,FALSE())</f>
        <v>3.5</v>
      </c>
      <c r="L5860" s="17">
        <f>VLOOKUP($C5860,樹木資料表!$A$1:$K$4024,8,FALSE())</f>
        <v>0</v>
      </c>
    </row>
    <row r="5861" spans="1:12" x14ac:dyDescent="0.2">
      <c r="A5861" s="9">
        <v>5860</v>
      </c>
      <c r="B5861" s="9">
        <v>2023</v>
      </c>
      <c r="C5861" s="1">
        <v>4525</v>
      </c>
      <c r="D5861" s="17" t="str">
        <f>VLOOKUP(C5861,樹木資料表!$A$1:$K$4024,2,FALSE())</f>
        <v>瓊楠</v>
      </c>
      <c r="E5861" s="11">
        <v>3.5</v>
      </c>
      <c r="G5861" s="17" t="str">
        <f>VLOOKUP($C5861,樹木資料表!$A$1:$K$4024,3,FALSE())</f>
        <v>E</v>
      </c>
      <c r="H5861" s="17">
        <f>VLOOKUP($C5861,樹木資料表!$A$1:$K$4024,4,FALSE())</f>
        <v>9</v>
      </c>
      <c r="I5861" s="17">
        <f>VLOOKUP($C5861,樹木資料表!$A$1:$K$4024,5,FALSE())</f>
        <v>2</v>
      </c>
      <c r="J5861" s="17">
        <f>VLOOKUP($C5861,樹木資料表!$A$1:$K$4024,6,FALSE())</f>
        <v>2.5</v>
      </c>
      <c r="K5861" s="17">
        <f>VLOOKUP($C5861,樹木資料表!$A$1:$K$4024,7,FALSE())</f>
        <v>4.7</v>
      </c>
      <c r="L5861" s="17">
        <f>VLOOKUP($C5861,樹木資料表!$A$1:$K$4024,8,FALSE())</f>
        <v>0</v>
      </c>
    </row>
    <row r="5862" spans="1:12" x14ac:dyDescent="0.2">
      <c r="A5862" s="9">
        <v>5861</v>
      </c>
      <c r="B5862" s="9">
        <v>2023</v>
      </c>
      <c r="C5862" s="1">
        <v>4526</v>
      </c>
      <c r="D5862" s="17" t="str">
        <f>VLOOKUP(C5862,樹木資料表!$A$1:$K$4024,2,FALSE())</f>
        <v>小葉樹杞</v>
      </c>
      <c r="E5862" s="11">
        <v>2</v>
      </c>
      <c r="G5862" s="17" t="str">
        <f>VLOOKUP($C5862,樹木資料表!$A$1:$K$4024,3,FALSE())</f>
        <v>E</v>
      </c>
      <c r="H5862" s="17">
        <f>VLOOKUP($C5862,樹木資料表!$A$1:$K$4024,4,FALSE())</f>
        <v>9</v>
      </c>
      <c r="I5862" s="17">
        <f>VLOOKUP($C5862,樹木資料表!$A$1:$K$4024,5,FALSE())</f>
        <v>2</v>
      </c>
      <c r="J5862" s="17">
        <f>VLOOKUP($C5862,樹木資料表!$A$1:$K$4024,6,FALSE())</f>
        <v>0.1</v>
      </c>
      <c r="K5862" s="17">
        <f>VLOOKUP($C5862,樹木資料表!$A$1:$K$4024,7,FALSE())</f>
        <v>4.9000000000000004</v>
      </c>
      <c r="L5862" s="17">
        <f>VLOOKUP($C5862,樹木資料表!$A$1:$K$4024,8,FALSE())</f>
        <v>0</v>
      </c>
    </row>
    <row r="5863" spans="1:12" x14ac:dyDescent="0.2">
      <c r="A5863" s="9">
        <v>5862</v>
      </c>
      <c r="B5863" s="9">
        <v>2023</v>
      </c>
      <c r="C5863" s="1">
        <v>4527</v>
      </c>
      <c r="D5863" s="17" t="str">
        <f>VLOOKUP(C5863,樹木資料表!$A$1:$K$4024,2,FALSE())</f>
        <v>小葉樹杞</v>
      </c>
      <c r="E5863" s="11">
        <v>1.9</v>
      </c>
      <c r="G5863" s="17" t="str">
        <f>VLOOKUP($C5863,樹木資料表!$A$1:$K$4024,3,FALSE())</f>
        <v>E</v>
      </c>
      <c r="H5863" s="17">
        <f>VLOOKUP($C5863,樹木資料表!$A$1:$K$4024,4,FALSE())</f>
        <v>9</v>
      </c>
      <c r="I5863" s="17">
        <f>VLOOKUP($C5863,樹木資料表!$A$1:$K$4024,5,FALSE())</f>
        <v>2</v>
      </c>
      <c r="J5863" s="17">
        <f>VLOOKUP($C5863,樹木資料表!$A$1:$K$4024,6,FALSE())</f>
        <v>1.3</v>
      </c>
      <c r="K5863" s="17">
        <f>VLOOKUP($C5863,樹木資料表!$A$1:$K$4024,7,FALSE())</f>
        <v>4.2</v>
      </c>
      <c r="L5863" s="17">
        <f>VLOOKUP($C5863,樹木資料表!$A$1:$K$4024,8,FALSE())</f>
        <v>0</v>
      </c>
    </row>
    <row r="5864" spans="1:12" x14ac:dyDescent="0.2">
      <c r="A5864" s="9">
        <v>5863</v>
      </c>
      <c r="B5864" s="9">
        <v>2023</v>
      </c>
      <c r="C5864" s="1">
        <v>4528</v>
      </c>
      <c r="D5864" s="17" t="str">
        <f>VLOOKUP(C5864,樹木資料表!$A$1:$K$4024,2,FALSE())</f>
        <v>瓊楠</v>
      </c>
      <c r="E5864" s="11">
        <v>36.1</v>
      </c>
      <c r="G5864" s="17" t="str">
        <f>VLOOKUP($C5864,樹木資料表!$A$1:$K$4024,3,FALSE())</f>
        <v>E</v>
      </c>
      <c r="H5864" s="17">
        <f>VLOOKUP($C5864,樹木資料表!$A$1:$K$4024,4,FALSE())</f>
        <v>9</v>
      </c>
      <c r="I5864" s="17">
        <f>VLOOKUP($C5864,樹木資料表!$A$1:$K$4024,5,FALSE())</f>
        <v>2</v>
      </c>
      <c r="J5864" s="17">
        <f>VLOOKUP($C5864,樹木資料表!$A$1:$K$4024,6,FALSE())</f>
        <v>2.7</v>
      </c>
      <c r="K5864" s="17">
        <f>VLOOKUP($C5864,樹木資料表!$A$1:$K$4024,7,FALSE())</f>
        <v>4.8</v>
      </c>
      <c r="L5864" s="17">
        <f>VLOOKUP($C5864,樹木資料表!$A$1:$K$4024,8,FALSE())</f>
        <v>0</v>
      </c>
    </row>
    <row r="5865" spans="1:12" x14ac:dyDescent="0.2">
      <c r="A5865" s="9">
        <v>5864</v>
      </c>
      <c r="B5865" s="9">
        <v>2023</v>
      </c>
      <c r="C5865" s="1">
        <v>4529</v>
      </c>
      <c r="D5865" s="17" t="str">
        <f>VLOOKUP(C5865,樹木資料表!$A$1:$K$4024,2,FALSE())</f>
        <v>小葉樹杞</v>
      </c>
      <c r="E5865" s="11">
        <v>1.4</v>
      </c>
      <c r="G5865" s="17" t="str">
        <f>VLOOKUP($C5865,樹木資料表!$A$1:$K$4024,3,FALSE())</f>
        <v>E</v>
      </c>
      <c r="H5865" s="17">
        <f>VLOOKUP($C5865,樹木資料表!$A$1:$K$4024,4,FALSE())</f>
        <v>9</v>
      </c>
      <c r="I5865" s="17">
        <f>VLOOKUP($C5865,樹木資料表!$A$1:$K$4024,5,FALSE())</f>
        <v>2</v>
      </c>
      <c r="J5865" s="17">
        <f>VLOOKUP($C5865,樹木資料表!$A$1:$K$4024,6,FALSE())</f>
        <v>3</v>
      </c>
      <c r="K5865" s="17">
        <f>VLOOKUP($C5865,樹木資料表!$A$1:$K$4024,7,FALSE())</f>
        <v>3.4</v>
      </c>
      <c r="L5865" s="17">
        <f>VLOOKUP($C5865,樹木資料表!$A$1:$K$4024,8,FALSE())</f>
        <v>0</v>
      </c>
    </row>
    <row r="5866" spans="1:12" x14ac:dyDescent="0.2">
      <c r="A5866" s="9">
        <v>5865</v>
      </c>
      <c r="B5866" s="9">
        <v>2023</v>
      </c>
      <c r="C5866" s="1">
        <v>4530</v>
      </c>
      <c r="D5866" s="17" t="str">
        <f>VLOOKUP(C5866,樹木資料表!$A$1:$K$4024,2,FALSE())</f>
        <v>小葉樹杞</v>
      </c>
      <c r="E5866" s="11">
        <v>2.2999999999999998</v>
      </c>
      <c r="G5866" s="17" t="str">
        <f>VLOOKUP($C5866,樹木資料表!$A$1:$K$4024,3,FALSE())</f>
        <v>E</v>
      </c>
      <c r="H5866" s="17">
        <f>VLOOKUP($C5866,樹木資料表!$A$1:$K$4024,4,FALSE())</f>
        <v>9</v>
      </c>
      <c r="I5866" s="17">
        <f>VLOOKUP($C5866,樹木資料表!$A$1:$K$4024,5,FALSE())</f>
        <v>2</v>
      </c>
      <c r="J5866" s="17">
        <f>VLOOKUP($C5866,樹木資料表!$A$1:$K$4024,6,FALSE())</f>
        <v>3.3</v>
      </c>
      <c r="K5866" s="17">
        <f>VLOOKUP($C5866,樹木資料表!$A$1:$K$4024,7,FALSE())</f>
        <v>1.8</v>
      </c>
      <c r="L5866" s="17">
        <f>VLOOKUP($C5866,樹木資料表!$A$1:$K$4024,8,FALSE())</f>
        <v>0</v>
      </c>
    </row>
    <row r="5867" spans="1:12" x14ac:dyDescent="0.2">
      <c r="A5867" s="9">
        <v>5866</v>
      </c>
      <c r="B5867" s="9">
        <v>2023</v>
      </c>
      <c r="C5867" s="1">
        <v>4531</v>
      </c>
      <c r="D5867" s="17" t="str">
        <f>VLOOKUP(C5867,樹木資料表!$A$1:$K$4024,2,FALSE())</f>
        <v>小葉樹杞</v>
      </c>
      <c r="E5867" s="11">
        <v>5.3</v>
      </c>
      <c r="G5867" s="17" t="str">
        <f>VLOOKUP($C5867,樹木資料表!$A$1:$K$4024,3,FALSE())</f>
        <v>E</v>
      </c>
      <c r="H5867" s="17">
        <f>VLOOKUP($C5867,樹木資料表!$A$1:$K$4024,4,FALSE())</f>
        <v>9</v>
      </c>
      <c r="I5867" s="17">
        <f>VLOOKUP($C5867,樹木資料表!$A$1:$K$4024,5,FALSE())</f>
        <v>2</v>
      </c>
      <c r="J5867" s="17">
        <f>VLOOKUP($C5867,樹木資料表!$A$1:$K$4024,6,FALSE())</f>
        <v>4</v>
      </c>
      <c r="K5867" s="17">
        <f>VLOOKUP($C5867,樹木資料表!$A$1:$K$4024,7,FALSE())</f>
        <v>0.1</v>
      </c>
      <c r="L5867" s="17">
        <f>VLOOKUP($C5867,樹木資料表!$A$1:$K$4024,8,FALSE())</f>
        <v>0</v>
      </c>
    </row>
    <row r="5868" spans="1:12" x14ac:dyDescent="0.2">
      <c r="A5868" s="9">
        <v>5867</v>
      </c>
      <c r="B5868" s="9">
        <v>2023</v>
      </c>
      <c r="C5868" s="1">
        <v>4532</v>
      </c>
      <c r="D5868" s="17" t="str">
        <f>VLOOKUP(C5868,樹木資料表!$A$1:$K$4024,2,FALSE())</f>
        <v>臺灣山茶</v>
      </c>
      <c r="E5868" s="11">
        <v>1.2</v>
      </c>
      <c r="F5868" s="11">
        <v>2.5</v>
      </c>
      <c r="G5868" s="17" t="str">
        <f>VLOOKUP($C5868,樹木資料表!$A$1:$K$4024,3,FALSE())</f>
        <v>E</v>
      </c>
      <c r="H5868" s="17">
        <f>VLOOKUP($C5868,樹木資料表!$A$1:$K$4024,4,FALSE())</f>
        <v>9</v>
      </c>
      <c r="I5868" s="17">
        <f>VLOOKUP($C5868,樹木資料表!$A$1:$K$4024,5,FALSE())</f>
        <v>2</v>
      </c>
      <c r="J5868" s="17">
        <f>VLOOKUP($C5868,樹木資料表!$A$1:$K$4024,6,FALSE())</f>
        <v>3.2</v>
      </c>
      <c r="K5868" s="17">
        <f>VLOOKUP($C5868,樹木資料表!$A$1:$K$4024,7,FALSE())</f>
        <v>1.8</v>
      </c>
      <c r="L5868" s="17">
        <f>VLOOKUP($C5868,樹木資料表!$A$1:$K$4024,8,FALSE())</f>
        <v>0</v>
      </c>
    </row>
    <row r="5869" spans="1:12" x14ac:dyDescent="0.2">
      <c r="A5869" s="9">
        <v>5868</v>
      </c>
      <c r="B5869" s="9">
        <v>2023</v>
      </c>
      <c r="C5869" s="1">
        <v>4533</v>
      </c>
      <c r="D5869" s="17" t="str">
        <f>VLOOKUP(C5869,樹木資料表!$A$1:$K$4024,2,FALSE())</f>
        <v>小葉樹杞</v>
      </c>
      <c r="E5869" s="11">
        <v>1.6</v>
      </c>
      <c r="G5869" s="17" t="str">
        <f>VLOOKUP($C5869,樹木資料表!$A$1:$K$4024,3,FALSE())</f>
        <v>E</v>
      </c>
      <c r="H5869" s="17">
        <f>VLOOKUP($C5869,樹木資料表!$A$1:$K$4024,4,FALSE())</f>
        <v>9</v>
      </c>
      <c r="I5869" s="17">
        <f>VLOOKUP($C5869,樹木資料表!$A$1:$K$4024,5,FALSE())</f>
        <v>2</v>
      </c>
      <c r="J5869" s="17">
        <f>VLOOKUP($C5869,樹木資料表!$A$1:$K$4024,6,FALSE())</f>
        <v>3.3</v>
      </c>
      <c r="K5869" s="17">
        <f>VLOOKUP($C5869,樹木資料表!$A$1:$K$4024,7,FALSE())</f>
        <v>0.4</v>
      </c>
      <c r="L5869" s="17">
        <f>VLOOKUP($C5869,樹木資料表!$A$1:$K$4024,8,FALSE())</f>
        <v>0</v>
      </c>
    </row>
    <row r="5870" spans="1:12" x14ac:dyDescent="0.2">
      <c r="A5870" s="9">
        <v>5869</v>
      </c>
      <c r="B5870" s="9">
        <v>2023</v>
      </c>
      <c r="C5870" s="1">
        <v>4534</v>
      </c>
      <c r="D5870" s="17" t="str">
        <f>VLOOKUP(C5870,樹木資料表!$A$1:$K$4024,2,FALSE())</f>
        <v>小葉樹杞</v>
      </c>
      <c r="E5870" s="11">
        <v>1.7</v>
      </c>
      <c r="G5870" s="17" t="str">
        <f>VLOOKUP($C5870,樹木資料表!$A$1:$K$4024,3,FALSE())</f>
        <v>E</v>
      </c>
      <c r="H5870" s="17">
        <f>VLOOKUP($C5870,樹木資料表!$A$1:$K$4024,4,FALSE())</f>
        <v>9</v>
      </c>
      <c r="I5870" s="17">
        <f>VLOOKUP($C5870,樹木資料表!$A$1:$K$4024,5,FALSE())</f>
        <v>2</v>
      </c>
      <c r="J5870" s="17">
        <f>VLOOKUP($C5870,樹木資料表!$A$1:$K$4024,6,FALSE())</f>
        <v>2.9</v>
      </c>
      <c r="K5870" s="17">
        <f>VLOOKUP($C5870,樹木資料表!$A$1:$K$4024,7,FALSE())</f>
        <v>0.4</v>
      </c>
      <c r="L5870" s="17">
        <f>VLOOKUP($C5870,樹木資料表!$A$1:$K$4024,8,FALSE())</f>
        <v>0</v>
      </c>
    </row>
    <row r="5871" spans="1:12" x14ac:dyDescent="0.2">
      <c r="A5871" s="9">
        <v>5870</v>
      </c>
      <c r="B5871" s="9">
        <v>2023</v>
      </c>
      <c r="C5871" s="1">
        <v>4535</v>
      </c>
      <c r="D5871" s="17" t="str">
        <f>VLOOKUP(C5871,樹木資料表!$A$1:$K$4024,2,FALSE())</f>
        <v>狗骨仔</v>
      </c>
      <c r="E5871" s="11">
        <v>14.2</v>
      </c>
      <c r="G5871" s="17" t="str">
        <f>VLOOKUP($C5871,樹木資料表!$A$1:$K$4024,3,FALSE())</f>
        <v>E</v>
      </c>
      <c r="H5871" s="17">
        <f>VLOOKUP($C5871,樹木資料表!$A$1:$K$4024,4,FALSE())</f>
        <v>9</v>
      </c>
      <c r="I5871" s="17">
        <f>VLOOKUP($C5871,樹木資料表!$A$1:$K$4024,5,FALSE())</f>
        <v>3</v>
      </c>
      <c r="J5871" s="17">
        <f>VLOOKUP($C5871,樹木資料表!$A$1:$K$4024,6,FALSE())</f>
        <v>2</v>
      </c>
      <c r="K5871" s="17">
        <f>VLOOKUP($C5871,樹木資料表!$A$1:$K$4024,7,FALSE())</f>
        <v>4</v>
      </c>
      <c r="L5871" s="17">
        <f>VLOOKUP($C5871,樹木資料表!$A$1:$K$4024,8,FALSE())</f>
        <v>0</v>
      </c>
    </row>
    <row r="5872" spans="1:12" x14ac:dyDescent="0.2">
      <c r="A5872" s="9">
        <v>5871</v>
      </c>
      <c r="B5872" s="9">
        <v>2023</v>
      </c>
      <c r="C5872" s="1">
        <v>4536</v>
      </c>
      <c r="D5872" s="17" t="str">
        <f>VLOOKUP(C5872,樹木資料表!$A$1:$K$4024,2,FALSE())</f>
        <v>臺灣山茶</v>
      </c>
      <c r="E5872" s="11">
        <v>2.5</v>
      </c>
      <c r="F5872" s="11">
        <v>3.2</v>
      </c>
      <c r="G5872" s="17" t="str">
        <f>VLOOKUP($C5872,樹木資料表!$A$1:$K$4024,3,FALSE())</f>
        <v>E</v>
      </c>
      <c r="H5872" s="17">
        <f>VLOOKUP($C5872,樹木資料表!$A$1:$K$4024,4,FALSE())</f>
        <v>9</v>
      </c>
      <c r="I5872" s="17">
        <f>VLOOKUP($C5872,樹木資料表!$A$1:$K$4024,5,FALSE())</f>
        <v>3</v>
      </c>
      <c r="J5872" s="17">
        <f>VLOOKUP($C5872,樹木資料表!$A$1:$K$4024,6,FALSE())</f>
        <v>0.7</v>
      </c>
      <c r="K5872" s="17">
        <f>VLOOKUP($C5872,樹木資料表!$A$1:$K$4024,7,FALSE())</f>
        <v>3.8</v>
      </c>
      <c r="L5872" s="17">
        <f>VLOOKUP($C5872,樹木資料表!$A$1:$K$4024,8,FALSE())</f>
        <v>0</v>
      </c>
    </row>
    <row r="5873" spans="1:13" x14ac:dyDescent="0.2">
      <c r="A5873" s="9">
        <v>5872</v>
      </c>
      <c r="B5873" s="9">
        <v>2023</v>
      </c>
      <c r="C5873" s="1">
        <v>4537</v>
      </c>
      <c r="D5873" s="17" t="str">
        <f>VLOOKUP(C5873,樹木資料表!$A$1:$K$4024,2,FALSE())</f>
        <v>臺灣山茶</v>
      </c>
      <c r="E5873" s="11">
        <v>4.0999999999999996</v>
      </c>
      <c r="F5873" s="11">
        <v>3</v>
      </c>
      <c r="G5873" s="17" t="str">
        <f>VLOOKUP($C5873,樹木資料表!$A$1:$K$4024,3,FALSE())</f>
        <v>E</v>
      </c>
      <c r="H5873" s="17">
        <f>VLOOKUP($C5873,樹木資料表!$A$1:$K$4024,4,FALSE())</f>
        <v>9</v>
      </c>
      <c r="I5873" s="17">
        <f>VLOOKUP($C5873,樹木資料表!$A$1:$K$4024,5,FALSE())</f>
        <v>3</v>
      </c>
      <c r="J5873" s="17">
        <f>VLOOKUP($C5873,樹木資料表!$A$1:$K$4024,6,FALSE())</f>
        <v>0.7</v>
      </c>
      <c r="K5873" s="17">
        <f>VLOOKUP($C5873,樹木資料表!$A$1:$K$4024,7,FALSE())</f>
        <v>3.7</v>
      </c>
      <c r="L5873" s="17">
        <f>VLOOKUP($C5873,樹木資料表!$A$1:$K$4024,8,FALSE())</f>
        <v>0</v>
      </c>
    </row>
    <row r="5874" spans="1:13" x14ac:dyDescent="0.2">
      <c r="A5874" s="9">
        <v>5873</v>
      </c>
      <c r="B5874" s="9">
        <v>2023</v>
      </c>
      <c r="C5874" s="1">
        <v>4538</v>
      </c>
      <c r="D5874" s="17" t="str">
        <f>VLOOKUP(C5874,樹木資料表!$A$1:$K$4024,2,FALSE())</f>
        <v>小葉樹杞</v>
      </c>
      <c r="E5874" s="11">
        <v>5.0999999999999996</v>
      </c>
      <c r="G5874" s="17" t="str">
        <f>VLOOKUP($C5874,樹木資料表!$A$1:$K$4024,3,FALSE())</f>
        <v>E</v>
      </c>
      <c r="H5874" s="17">
        <f>VLOOKUP($C5874,樹木資料表!$A$1:$K$4024,4,FALSE())</f>
        <v>9</v>
      </c>
      <c r="I5874" s="17">
        <f>VLOOKUP($C5874,樹木資料表!$A$1:$K$4024,5,FALSE())</f>
        <v>3</v>
      </c>
      <c r="J5874" s="17">
        <f>VLOOKUP($C5874,樹木資料表!$A$1:$K$4024,6,FALSE())</f>
        <v>2.6</v>
      </c>
      <c r="K5874" s="17">
        <f>VLOOKUP($C5874,樹木資料表!$A$1:$K$4024,7,FALSE())</f>
        <v>2.8</v>
      </c>
      <c r="L5874" s="17">
        <f>VLOOKUP($C5874,樹木資料表!$A$1:$K$4024,8,FALSE())</f>
        <v>0</v>
      </c>
    </row>
    <row r="5875" spans="1:13" x14ac:dyDescent="0.2">
      <c r="A5875" s="9">
        <v>5874</v>
      </c>
      <c r="B5875" s="9">
        <v>2023</v>
      </c>
      <c r="C5875" s="1">
        <v>4540</v>
      </c>
      <c r="D5875" s="17" t="str">
        <f>VLOOKUP(C5875,樹木資料表!$A$1:$K$4024,2,FALSE())</f>
        <v>小葉樹杞</v>
      </c>
      <c r="E5875" s="11">
        <v>2</v>
      </c>
      <c r="G5875" s="17" t="str">
        <f>VLOOKUP($C5875,樹木資料表!$A$1:$K$4024,3,FALSE())</f>
        <v>E</v>
      </c>
      <c r="H5875" s="17">
        <f>VLOOKUP($C5875,樹木資料表!$A$1:$K$4024,4,FALSE())</f>
        <v>9</v>
      </c>
      <c r="I5875" s="17">
        <f>VLOOKUP($C5875,樹木資料表!$A$1:$K$4024,5,FALSE())</f>
        <v>3</v>
      </c>
      <c r="J5875" s="17">
        <f>VLOOKUP($C5875,樹木資料表!$A$1:$K$4024,6,FALSE())</f>
        <v>2.5</v>
      </c>
      <c r="K5875" s="17">
        <f>VLOOKUP($C5875,樹木資料表!$A$1:$K$4024,7,FALSE())</f>
        <v>2.1</v>
      </c>
      <c r="L5875" s="17">
        <f>VLOOKUP($C5875,樹木資料表!$A$1:$K$4024,8,FALSE())</f>
        <v>0</v>
      </c>
    </row>
    <row r="5876" spans="1:13" x14ac:dyDescent="0.2">
      <c r="A5876" s="9">
        <v>5875</v>
      </c>
      <c r="B5876" s="9">
        <v>2023</v>
      </c>
      <c r="C5876" s="28">
        <v>4541</v>
      </c>
      <c r="D5876" s="17" t="str">
        <f>VLOOKUP(C5876,樹木資料表!$A$1:$K$4024,2,FALSE())</f>
        <v>小葉樹杞</v>
      </c>
      <c r="E5876" s="11">
        <v>7.6</v>
      </c>
      <c r="G5876" s="17" t="str">
        <f>VLOOKUP($C5876,樹木資料表!$A$1:$K$4024,3,FALSE())</f>
        <v>E</v>
      </c>
      <c r="H5876" s="17">
        <f>VLOOKUP($C5876,樹木資料表!$A$1:$K$4024,4,FALSE())</f>
        <v>9</v>
      </c>
      <c r="I5876" s="17">
        <f>VLOOKUP($C5876,樹木資料表!$A$1:$K$4024,5,FALSE())</f>
        <v>3</v>
      </c>
      <c r="J5876" s="17">
        <f>VLOOKUP($C5876,樹木資料表!$A$1:$K$4024,6,FALSE())</f>
        <v>4.2</v>
      </c>
      <c r="K5876" s="17">
        <f>VLOOKUP($C5876,樹木資料表!$A$1:$K$4024,7,FALSE())</f>
        <v>2.5</v>
      </c>
      <c r="L5876" s="17">
        <f>VLOOKUP($C5876,樹木資料表!$A$1:$K$4024,8,FALSE())</f>
        <v>0</v>
      </c>
      <c r="M5876" s="8" t="s">
        <v>141</v>
      </c>
    </row>
    <row r="5877" spans="1:13" x14ac:dyDescent="0.2">
      <c r="A5877" s="9">
        <v>5876</v>
      </c>
      <c r="B5877" s="9">
        <v>2023</v>
      </c>
      <c r="C5877" s="1">
        <v>4542</v>
      </c>
      <c r="D5877" s="17" t="str">
        <f>VLOOKUP(C5877,樹木資料表!$A$1:$K$4024,2,FALSE())</f>
        <v>小葉樹杞</v>
      </c>
      <c r="E5877" s="11">
        <v>2</v>
      </c>
      <c r="G5877" s="17" t="str">
        <f>VLOOKUP($C5877,樹木資料表!$A$1:$K$4024,3,FALSE())</f>
        <v>E</v>
      </c>
      <c r="H5877" s="17">
        <f>VLOOKUP($C5877,樹木資料表!$A$1:$K$4024,4,FALSE())</f>
        <v>9</v>
      </c>
      <c r="I5877" s="17">
        <f>VLOOKUP($C5877,樹木資料表!$A$1:$K$4024,5,FALSE())</f>
        <v>3</v>
      </c>
      <c r="J5877" s="17">
        <f>VLOOKUP($C5877,樹木資料表!$A$1:$K$4024,6,FALSE())</f>
        <v>4.8</v>
      </c>
      <c r="K5877" s="17">
        <f>VLOOKUP($C5877,樹木資料表!$A$1:$K$4024,7,FALSE())</f>
        <v>2.2000000000000002</v>
      </c>
      <c r="L5877" s="17">
        <f>VLOOKUP($C5877,樹木資料表!$A$1:$K$4024,8,FALSE())</f>
        <v>0</v>
      </c>
    </row>
    <row r="5878" spans="1:13" x14ac:dyDescent="0.2">
      <c r="A5878" s="9">
        <v>5877</v>
      </c>
      <c r="B5878" s="9">
        <v>2023</v>
      </c>
      <c r="C5878" s="27">
        <v>8902</v>
      </c>
      <c r="D5878" s="17" t="str">
        <f>VLOOKUP(C5878,樹木資料表!$A$1:$K$4024,2,FALSE())</f>
        <v>小葉樹杞</v>
      </c>
      <c r="E5878" s="11">
        <v>4.7</v>
      </c>
      <c r="G5878" s="17" t="str">
        <f>VLOOKUP($C5878,樹木資料表!$A$1:$K$4024,3,FALSE())</f>
        <v>E</v>
      </c>
      <c r="H5878" s="17">
        <f>VLOOKUP($C5878,樹木資料表!$A$1:$K$4024,4,FALSE())</f>
        <v>9</v>
      </c>
      <c r="I5878" s="17">
        <f>VLOOKUP($C5878,樹木資料表!$A$1:$K$4024,5,FALSE())</f>
        <v>3</v>
      </c>
      <c r="J5878" s="17">
        <f>VLOOKUP($C5878,樹木資料表!$A$1:$K$4024,6,FALSE())</f>
        <v>0.4</v>
      </c>
      <c r="K5878" s="17">
        <f>VLOOKUP($C5878,樹木資料表!$A$1:$K$4024,7,FALSE())</f>
        <v>3</v>
      </c>
      <c r="L5878" s="17">
        <f>VLOOKUP($C5878,樹木資料表!$A$1:$K$4024,8,FALSE())</f>
        <v>4539</v>
      </c>
      <c r="M5878" s="8" t="s">
        <v>194</v>
      </c>
    </row>
    <row r="5879" spans="1:13" x14ac:dyDescent="0.2">
      <c r="A5879" s="9">
        <v>5878</v>
      </c>
      <c r="B5879" s="9">
        <v>2023</v>
      </c>
      <c r="C5879" s="27">
        <v>8903</v>
      </c>
      <c r="D5879" s="17" t="str">
        <f>VLOOKUP(C5879,樹木資料表!$A$1:$K$4024,2,FALSE())</f>
        <v>臺灣山茶</v>
      </c>
      <c r="E5879" s="20">
        <v>0</v>
      </c>
      <c r="F5879" s="11">
        <v>0.6</v>
      </c>
      <c r="G5879" s="17" t="str">
        <f>VLOOKUP($C5879,樹木資料表!$A$1:$K$4024,3,FALSE())</f>
        <v>E</v>
      </c>
      <c r="H5879" s="17">
        <f>VLOOKUP($C5879,樹木資料表!$A$1:$K$4024,4,FALSE())</f>
        <v>9</v>
      </c>
      <c r="I5879" s="17">
        <f>VLOOKUP($C5879,樹木資料表!$A$1:$K$4024,5,FALSE())</f>
        <v>3</v>
      </c>
      <c r="J5879" s="17">
        <f>VLOOKUP($C5879,樹木資料表!$A$1:$K$4024,6,FALSE())</f>
        <v>3.9</v>
      </c>
      <c r="K5879" s="17">
        <f>VLOOKUP($C5879,樹木資料表!$A$1:$K$4024,7,FALSE())</f>
        <v>2.2000000000000002</v>
      </c>
      <c r="L5879" s="17">
        <f>VLOOKUP($C5879,樹木資料表!$A$1:$K$4024,8,FALSE())</f>
        <v>4543</v>
      </c>
      <c r="M5879" s="8" t="s">
        <v>195</v>
      </c>
    </row>
    <row r="5880" spans="1:13" x14ac:dyDescent="0.2">
      <c r="A5880" s="9">
        <v>5879</v>
      </c>
      <c r="B5880" s="9">
        <v>2023</v>
      </c>
      <c r="C5880" s="1">
        <v>4544</v>
      </c>
      <c r="D5880" s="17" t="str">
        <f>VLOOKUP(C5880,樹木資料表!$A$1:$K$4024,2,FALSE())</f>
        <v>臺灣山茶</v>
      </c>
      <c r="E5880" s="11">
        <v>1.1000000000000001</v>
      </c>
      <c r="F5880" s="11">
        <v>2.2999999999999998</v>
      </c>
      <c r="G5880" s="17" t="str">
        <f>VLOOKUP($C5880,樹木資料表!$A$1:$K$4024,3,FALSE())</f>
        <v>E</v>
      </c>
      <c r="H5880" s="17">
        <f>VLOOKUP($C5880,樹木資料表!$A$1:$K$4024,4,FALSE())</f>
        <v>9</v>
      </c>
      <c r="I5880" s="17">
        <f>VLOOKUP($C5880,樹木資料表!$A$1:$K$4024,5,FALSE())</f>
        <v>4</v>
      </c>
      <c r="J5880" s="17">
        <f>VLOOKUP($C5880,樹木資料表!$A$1:$K$4024,6,FALSE())</f>
        <v>4.3</v>
      </c>
      <c r="K5880" s="17">
        <f>VLOOKUP($C5880,樹木資料表!$A$1:$K$4024,7,FALSE())</f>
        <v>2.1</v>
      </c>
      <c r="L5880" s="17">
        <f>VLOOKUP($C5880,樹木資料表!$A$1:$K$4024,8,FALSE())</f>
        <v>0</v>
      </c>
    </row>
    <row r="5881" spans="1:13" x14ac:dyDescent="0.2">
      <c r="A5881" s="9">
        <v>5880</v>
      </c>
      <c r="B5881" s="9">
        <v>2023</v>
      </c>
      <c r="C5881" s="1">
        <v>4545</v>
      </c>
      <c r="D5881" s="17" t="str">
        <f>VLOOKUP(C5881,樹木資料表!$A$1:$K$4024,2,FALSE())</f>
        <v>臺灣山茶</v>
      </c>
      <c r="E5881" s="11">
        <v>1.4</v>
      </c>
      <c r="F5881" s="11">
        <v>2.5</v>
      </c>
      <c r="G5881" s="17" t="str">
        <f>VLOOKUP($C5881,樹木資料表!$A$1:$K$4024,3,FALSE())</f>
        <v>E</v>
      </c>
      <c r="H5881" s="17">
        <f>VLOOKUP($C5881,樹木資料表!$A$1:$K$4024,4,FALSE())</f>
        <v>9</v>
      </c>
      <c r="I5881" s="17">
        <f>VLOOKUP($C5881,樹木資料表!$A$1:$K$4024,5,FALSE())</f>
        <v>4</v>
      </c>
      <c r="J5881" s="17">
        <f>VLOOKUP($C5881,樹木資料表!$A$1:$K$4024,6,FALSE())</f>
        <v>3.2</v>
      </c>
      <c r="K5881" s="17">
        <f>VLOOKUP($C5881,樹木資料表!$A$1:$K$4024,7,FALSE())</f>
        <v>2.2999999999999998</v>
      </c>
      <c r="L5881" s="17">
        <f>VLOOKUP($C5881,樹木資料表!$A$1:$K$4024,8,FALSE())</f>
        <v>0</v>
      </c>
    </row>
    <row r="5882" spans="1:13" x14ac:dyDescent="0.2">
      <c r="A5882" s="9">
        <v>5881</v>
      </c>
      <c r="B5882" s="9">
        <v>2023</v>
      </c>
      <c r="C5882" s="1">
        <v>4546</v>
      </c>
      <c r="D5882" s="17" t="str">
        <f>VLOOKUP(C5882,樹木資料表!$A$1:$K$4024,2,FALSE())</f>
        <v>小葉樹杞</v>
      </c>
      <c r="E5882" s="11">
        <v>1.7</v>
      </c>
      <c r="G5882" s="17" t="str">
        <f>VLOOKUP($C5882,樹木資料表!$A$1:$K$4024,3,FALSE())</f>
        <v>E</v>
      </c>
      <c r="H5882" s="17">
        <f>VLOOKUP($C5882,樹木資料表!$A$1:$K$4024,4,FALSE())</f>
        <v>9</v>
      </c>
      <c r="I5882" s="17">
        <f>VLOOKUP($C5882,樹木資料表!$A$1:$K$4024,5,FALSE())</f>
        <v>4</v>
      </c>
      <c r="J5882" s="17">
        <f>VLOOKUP($C5882,樹木資料表!$A$1:$K$4024,6,FALSE())</f>
        <v>4.3</v>
      </c>
      <c r="K5882" s="17">
        <f>VLOOKUP($C5882,樹木資料表!$A$1:$K$4024,7,FALSE())</f>
        <v>1.9</v>
      </c>
      <c r="L5882" s="17">
        <f>VLOOKUP($C5882,樹木資料表!$A$1:$K$4024,8,FALSE())</f>
        <v>0</v>
      </c>
    </row>
    <row r="5883" spans="1:13" x14ac:dyDescent="0.2">
      <c r="A5883" s="9">
        <v>5882</v>
      </c>
      <c r="B5883" s="9">
        <v>2023</v>
      </c>
      <c r="C5883" s="1">
        <v>4547</v>
      </c>
      <c r="D5883" s="17" t="str">
        <f>VLOOKUP(C5883,樹木資料表!$A$1:$K$4024,2,FALSE())</f>
        <v>臺灣糊樗</v>
      </c>
      <c r="E5883" s="11">
        <v>8.4</v>
      </c>
      <c r="G5883" s="17" t="str">
        <f>VLOOKUP($C5883,樹木資料表!$A$1:$K$4024,3,FALSE())</f>
        <v>E</v>
      </c>
      <c r="H5883" s="17">
        <f>VLOOKUP($C5883,樹木資料表!$A$1:$K$4024,4,FALSE())</f>
        <v>9</v>
      </c>
      <c r="I5883" s="17">
        <f>VLOOKUP($C5883,樹木資料表!$A$1:$K$4024,5,FALSE())</f>
        <v>4</v>
      </c>
      <c r="J5883" s="17">
        <f>VLOOKUP($C5883,樹木資料表!$A$1:$K$4024,6,FALSE())</f>
        <v>3.9</v>
      </c>
      <c r="K5883" s="17">
        <f>VLOOKUP($C5883,樹木資料表!$A$1:$K$4024,7,FALSE())</f>
        <v>2.1</v>
      </c>
      <c r="L5883" s="17">
        <f>VLOOKUP($C5883,樹木資料表!$A$1:$K$4024,8,FALSE())</f>
        <v>0</v>
      </c>
    </row>
    <row r="5884" spans="1:13" x14ac:dyDescent="0.2">
      <c r="A5884" s="9">
        <v>5883</v>
      </c>
      <c r="B5884" s="9">
        <v>2023</v>
      </c>
      <c r="C5884" s="1">
        <v>4548</v>
      </c>
      <c r="D5884" s="17" t="str">
        <f>VLOOKUP(C5884,樹木資料表!$A$1:$K$4024,2,FALSE())</f>
        <v>長葉木薑子</v>
      </c>
      <c r="E5884" s="11">
        <v>44.3</v>
      </c>
      <c r="G5884" s="17" t="str">
        <f>VLOOKUP($C5884,樹木資料表!$A$1:$K$4024,3,FALSE())</f>
        <v>E</v>
      </c>
      <c r="H5884" s="17">
        <f>VLOOKUP($C5884,樹木資料表!$A$1:$K$4024,4,FALSE())</f>
        <v>9</v>
      </c>
      <c r="I5884" s="17">
        <f>VLOOKUP($C5884,樹木資料表!$A$1:$K$4024,5,FALSE())</f>
        <v>4</v>
      </c>
      <c r="J5884" s="17">
        <f>VLOOKUP($C5884,樹木資料表!$A$1:$K$4024,6,FALSE())</f>
        <v>3.4</v>
      </c>
      <c r="K5884" s="17">
        <f>VLOOKUP($C5884,樹木資料表!$A$1:$K$4024,7,FALSE())</f>
        <v>2.5</v>
      </c>
      <c r="L5884" s="17">
        <f>VLOOKUP($C5884,樹木資料表!$A$1:$K$4024,8,FALSE())</f>
        <v>0</v>
      </c>
    </row>
    <row r="5885" spans="1:13" x14ac:dyDescent="0.2">
      <c r="A5885" s="9">
        <v>5884</v>
      </c>
      <c r="B5885" s="9">
        <v>2023</v>
      </c>
      <c r="C5885" s="1">
        <v>4549</v>
      </c>
      <c r="D5885" s="17" t="str">
        <f>VLOOKUP(C5885,樹木資料表!$A$1:$K$4024,2,FALSE())</f>
        <v>小葉樹杞</v>
      </c>
      <c r="E5885" s="11">
        <v>2.2000000000000002</v>
      </c>
      <c r="G5885" s="17" t="str">
        <f>VLOOKUP($C5885,樹木資料表!$A$1:$K$4024,3,FALSE())</f>
        <v>E</v>
      </c>
      <c r="H5885" s="17">
        <f>VLOOKUP($C5885,樹木資料表!$A$1:$K$4024,4,FALSE())</f>
        <v>9</v>
      </c>
      <c r="I5885" s="17">
        <f>VLOOKUP($C5885,樹木資料表!$A$1:$K$4024,5,FALSE())</f>
        <v>4</v>
      </c>
      <c r="J5885" s="17">
        <f>VLOOKUP($C5885,樹木資料表!$A$1:$K$4024,6,FALSE())</f>
        <v>0.4</v>
      </c>
      <c r="K5885" s="17">
        <f>VLOOKUP($C5885,樹木資料表!$A$1:$K$4024,7,FALSE())</f>
        <v>0.9</v>
      </c>
      <c r="L5885" s="17">
        <f>VLOOKUP($C5885,樹木資料表!$A$1:$K$4024,8,FALSE())</f>
        <v>0</v>
      </c>
    </row>
    <row r="5886" spans="1:13" x14ac:dyDescent="0.2">
      <c r="A5886" s="9">
        <v>5885</v>
      </c>
      <c r="B5886" s="9">
        <v>2023</v>
      </c>
      <c r="C5886" s="1">
        <v>4550</v>
      </c>
      <c r="D5886" s="17" t="str">
        <f>VLOOKUP(C5886,樹木資料表!$A$1:$K$4024,2,FALSE())</f>
        <v>小葉樹杞</v>
      </c>
      <c r="E5886" s="11">
        <v>1.3</v>
      </c>
      <c r="G5886" s="17" t="str">
        <f>VLOOKUP($C5886,樹木資料表!$A$1:$K$4024,3,FALSE())</f>
        <v>E</v>
      </c>
      <c r="H5886" s="17">
        <f>VLOOKUP($C5886,樹木資料表!$A$1:$K$4024,4,FALSE())</f>
        <v>9</v>
      </c>
      <c r="I5886" s="17">
        <f>VLOOKUP($C5886,樹木資料表!$A$1:$K$4024,5,FALSE())</f>
        <v>4</v>
      </c>
      <c r="J5886" s="17">
        <f>VLOOKUP($C5886,樹木資料表!$A$1:$K$4024,6,FALSE())</f>
        <v>1.6</v>
      </c>
      <c r="K5886" s="17">
        <f>VLOOKUP($C5886,樹木資料表!$A$1:$K$4024,7,FALSE())</f>
        <v>1.9</v>
      </c>
      <c r="L5886" s="17">
        <f>VLOOKUP($C5886,樹木資料表!$A$1:$K$4024,8,FALSE())</f>
        <v>0</v>
      </c>
    </row>
    <row r="5887" spans="1:13" x14ac:dyDescent="0.2">
      <c r="A5887" s="9">
        <v>5886</v>
      </c>
      <c r="B5887" s="9">
        <v>2023</v>
      </c>
      <c r="C5887" s="1">
        <v>4551</v>
      </c>
      <c r="D5887" s="17" t="str">
        <f>VLOOKUP(C5887,樹木資料表!$A$1:$K$4024,2,FALSE())</f>
        <v>小芽新木薑子</v>
      </c>
      <c r="E5887" s="11">
        <v>10.7</v>
      </c>
      <c r="G5887" s="17" t="str">
        <f>VLOOKUP($C5887,樹木資料表!$A$1:$K$4024,3,FALSE())</f>
        <v>E</v>
      </c>
      <c r="H5887" s="17">
        <f>VLOOKUP($C5887,樹木資料表!$A$1:$K$4024,4,FALSE())</f>
        <v>9</v>
      </c>
      <c r="I5887" s="17">
        <f>VLOOKUP($C5887,樹木資料表!$A$1:$K$4024,5,FALSE())</f>
        <v>4</v>
      </c>
      <c r="J5887" s="17">
        <f>VLOOKUP($C5887,樹木資料表!$A$1:$K$4024,6,FALSE())</f>
        <v>1.6</v>
      </c>
      <c r="K5887" s="17">
        <f>VLOOKUP($C5887,樹木資料表!$A$1:$K$4024,7,FALSE())</f>
        <v>3.4</v>
      </c>
      <c r="L5887" s="17">
        <f>VLOOKUP($C5887,樹木資料表!$A$1:$K$4024,8,FALSE())</f>
        <v>0</v>
      </c>
    </row>
    <row r="5888" spans="1:13" x14ac:dyDescent="0.2">
      <c r="A5888" s="9">
        <v>5887</v>
      </c>
      <c r="B5888" s="9">
        <v>2023</v>
      </c>
      <c r="C5888" s="1">
        <v>4552</v>
      </c>
      <c r="D5888" s="17" t="str">
        <f>VLOOKUP(C5888,樹木資料表!$A$1:$K$4024,2,FALSE())</f>
        <v>小葉樹杞</v>
      </c>
      <c r="E5888" s="11">
        <v>1.6</v>
      </c>
      <c r="G5888" s="17" t="str">
        <f>VLOOKUP($C5888,樹木資料表!$A$1:$K$4024,3,FALSE())</f>
        <v>E</v>
      </c>
      <c r="H5888" s="17">
        <f>VLOOKUP($C5888,樹木資料表!$A$1:$K$4024,4,FALSE())</f>
        <v>9</v>
      </c>
      <c r="I5888" s="17">
        <f>VLOOKUP($C5888,樹木資料表!$A$1:$K$4024,5,FALSE())</f>
        <v>4</v>
      </c>
      <c r="J5888" s="17">
        <f>VLOOKUP($C5888,樹木資料表!$A$1:$K$4024,6,FALSE())</f>
        <v>2.2000000000000002</v>
      </c>
      <c r="K5888" s="17">
        <f>VLOOKUP($C5888,樹木資料表!$A$1:$K$4024,7,FALSE())</f>
        <v>3.1</v>
      </c>
      <c r="L5888" s="17">
        <f>VLOOKUP($C5888,樹木資料表!$A$1:$K$4024,8,FALSE())</f>
        <v>0</v>
      </c>
    </row>
    <row r="5889" spans="1:13" x14ac:dyDescent="0.2">
      <c r="A5889" s="9">
        <v>5888</v>
      </c>
      <c r="B5889" s="9">
        <v>2023</v>
      </c>
      <c r="C5889" s="1">
        <v>4553</v>
      </c>
      <c r="D5889" s="17" t="str">
        <f>VLOOKUP(C5889,樹木資料表!$A$1:$K$4024,2,FALSE())</f>
        <v>小葉樹杞</v>
      </c>
      <c r="E5889" s="11">
        <v>1.7</v>
      </c>
      <c r="G5889" s="17" t="str">
        <f>VLOOKUP($C5889,樹木資料表!$A$1:$K$4024,3,FALSE())</f>
        <v>E</v>
      </c>
      <c r="H5889" s="17">
        <f>VLOOKUP($C5889,樹木資料表!$A$1:$K$4024,4,FALSE())</f>
        <v>9</v>
      </c>
      <c r="I5889" s="17">
        <f>VLOOKUP($C5889,樹木資料表!$A$1:$K$4024,5,FALSE())</f>
        <v>4</v>
      </c>
      <c r="J5889" s="17">
        <f>VLOOKUP($C5889,樹木資料表!$A$1:$K$4024,6,FALSE())</f>
        <v>1.5</v>
      </c>
      <c r="K5889" s="17">
        <f>VLOOKUP($C5889,樹木資料表!$A$1:$K$4024,7,FALSE())</f>
        <v>3.6</v>
      </c>
      <c r="L5889" s="17">
        <f>VLOOKUP($C5889,樹木資料表!$A$1:$K$4024,8,FALSE())</f>
        <v>0</v>
      </c>
    </row>
    <row r="5890" spans="1:13" x14ac:dyDescent="0.2">
      <c r="A5890" s="9">
        <v>5889</v>
      </c>
      <c r="B5890" s="9">
        <v>2023</v>
      </c>
      <c r="C5890" s="1">
        <v>4554</v>
      </c>
      <c r="D5890" s="17" t="str">
        <f>VLOOKUP(C5890,樹木資料表!$A$1:$K$4024,2,FALSE())</f>
        <v>小葉樹杞</v>
      </c>
      <c r="E5890" s="11">
        <v>1.6</v>
      </c>
      <c r="G5890" s="17" t="str">
        <f>VLOOKUP($C5890,樹木資料表!$A$1:$K$4024,3,FALSE())</f>
        <v>E</v>
      </c>
      <c r="H5890" s="17">
        <f>VLOOKUP($C5890,樹木資料表!$A$1:$K$4024,4,FALSE())</f>
        <v>9</v>
      </c>
      <c r="I5890" s="17">
        <f>VLOOKUP($C5890,樹木資料表!$A$1:$K$4024,5,FALSE())</f>
        <v>4</v>
      </c>
      <c r="J5890" s="17">
        <f>VLOOKUP($C5890,樹木資料表!$A$1:$K$4024,6,FALSE())</f>
        <v>1.4</v>
      </c>
      <c r="K5890" s="17">
        <f>VLOOKUP($C5890,樹木資料表!$A$1:$K$4024,7,FALSE())</f>
        <v>1.7</v>
      </c>
      <c r="L5890" s="17">
        <f>VLOOKUP($C5890,樹木資料表!$A$1:$K$4024,8,FALSE())</f>
        <v>0</v>
      </c>
    </row>
    <row r="5891" spans="1:13" x14ac:dyDescent="0.2">
      <c r="A5891" s="9">
        <v>5890</v>
      </c>
      <c r="B5891" s="9">
        <v>2023</v>
      </c>
      <c r="C5891" s="1">
        <v>4555</v>
      </c>
      <c r="D5891" s="17" t="str">
        <f>VLOOKUP(C5891,樹木資料表!$A$1:$K$4024,2,FALSE())</f>
        <v>小葉樹杞</v>
      </c>
      <c r="E5891" s="11">
        <v>4.5999999999999996</v>
      </c>
      <c r="G5891" s="17" t="str">
        <f>VLOOKUP($C5891,樹木資料表!$A$1:$K$4024,3,FALSE())</f>
        <v>E</v>
      </c>
      <c r="H5891" s="17">
        <f>VLOOKUP($C5891,樹木資料表!$A$1:$K$4024,4,FALSE())</f>
        <v>9</v>
      </c>
      <c r="I5891" s="17">
        <f>VLOOKUP($C5891,樹木資料表!$A$1:$K$4024,5,FALSE())</f>
        <v>4</v>
      </c>
      <c r="J5891" s="17">
        <f>VLOOKUP($C5891,樹木資料表!$A$1:$K$4024,6,FALSE())</f>
        <v>1.1000000000000001</v>
      </c>
      <c r="K5891" s="17">
        <f>VLOOKUP($C5891,樹木資料表!$A$1:$K$4024,7,FALSE())</f>
        <v>3.6</v>
      </c>
      <c r="L5891" s="17">
        <f>VLOOKUP($C5891,樹木資料表!$A$1:$K$4024,8,FALSE())</f>
        <v>0</v>
      </c>
    </row>
    <row r="5892" spans="1:13" x14ac:dyDescent="0.2">
      <c r="A5892" s="9">
        <v>5891</v>
      </c>
      <c r="B5892" s="9">
        <v>2023</v>
      </c>
      <c r="C5892" s="1">
        <v>4556</v>
      </c>
      <c r="D5892" s="17" t="str">
        <f>VLOOKUP(C5892,樹木資料表!$A$1:$K$4024,2,FALSE())</f>
        <v>小葉樹杞</v>
      </c>
      <c r="E5892" s="11">
        <v>4</v>
      </c>
      <c r="G5892" s="17" t="str">
        <f>VLOOKUP($C5892,樹木資料表!$A$1:$K$4024,3,FALSE())</f>
        <v>E</v>
      </c>
      <c r="H5892" s="17">
        <f>VLOOKUP($C5892,樹木資料表!$A$1:$K$4024,4,FALSE())</f>
        <v>9</v>
      </c>
      <c r="I5892" s="17">
        <f>VLOOKUP($C5892,樹木資料表!$A$1:$K$4024,5,FALSE())</f>
        <v>4</v>
      </c>
      <c r="J5892" s="17">
        <f>VLOOKUP($C5892,樹木資料表!$A$1:$K$4024,6,FALSE())</f>
        <v>0.3</v>
      </c>
      <c r="K5892" s="17">
        <f>VLOOKUP($C5892,樹木資料表!$A$1:$K$4024,7,FALSE())</f>
        <v>3.7</v>
      </c>
      <c r="L5892" s="17">
        <f>VLOOKUP($C5892,樹木資料表!$A$1:$K$4024,8,FALSE())</f>
        <v>0</v>
      </c>
    </row>
    <row r="5893" spans="1:13" x14ac:dyDescent="0.2">
      <c r="A5893" s="9">
        <v>5892</v>
      </c>
      <c r="B5893" s="9">
        <v>2023</v>
      </c>
      <c r="C5893" s="1">
        <v>4557</v>
      </c>
      <c r="D5893" s="17" t="str">
        <f>VLOOKUP(C5893,樹木資料表!$A$1:$K$4024,2,FALSE())</f>
        <v>小葉樹杞</v>
      </c>
      <c r="E5893" s="11">
        <v>1.5</v>
      </c>
      <c r="G5893" s="17" t="str">
        <f>VLOOKUP($C5893,樹木資料表!$A$1:$K$4024,3,FALSE())</f>
        <v>E</v>
      </c>
      <c r="H5893" s="17">
        <f>VLOOKUP($C5893,樹木資料表!$A$1:$K$4024,4,FALSE())</f>
        <v>9</v>
      </c>
      <c r="I5893" s="17">
        <f>VLOOKUP($C5893,樹木資料表!$A$1:$K$4024,5,FALSE())</f>
        <v>4</v>
      </c>
      <c r="J5893" s="17">
        <f>VLOOKUP($C5893,樹木資料表!$A$1:$K$4024,6,FALSE())</f>
        <v>0.8</v>
      </c>
      <c r="K5893" s="17">
        <f>VLOOKUP($C5893,樹木資料表!$A$1:$K$4024,7,FALSE())</f>
        <v>3.6</v>
      </c>
      <c r="L5893" s="17">
        <f>VLOOKUP($C5893,樹木資料表!$A$1:$K$4024,8,FALSE())</f>
        <v>0</v>
      </c>
    </row>
    <row r="5894" spans="1:13" x14ac:dyDescent="0.2">
      <c r="A5894" s="9">
        <v>5893</v>
      </c>
      <c r="B5894" s="9">
        <v>2023</v>
      </c>
      <c r="C5894" s="1">
        <v>4478</v>
      </c>
      <c r="D5894" s="17" t="str">
        <f>VLOOKUP(C5894,樹木資料表!$A$1:$K$4024,2,FALSE())</f>
        <v>變葉新木薑子</v>
      </c>
      <c r="E5894" s="11">
        <v>20.7</v>
      </c>
      <c r="G5894" s="17" t="str">
        <f>VLOOKUP($C5894,樹木資料表!$A$1:$K$4024,3,FALSE())</f>
        <v>E</v>
      </c>
      <c r="H5894" s="17">
        <f>VLOOKUP($C5894,樹木資料表!$A$1:$K$4024,4,FALSE())</f>
        <v>10</v>
      </c>
      <c r="I5894" s="17">
        <f>VLOOKUP($C5894,樹木資料表!$A$1:$K$4024,5,FALSE())</f>
        <v>1</v>
      </c>
      <c r="J5894" s="17">
        <f>VLOOKUP($C5894,樹木資料表!$A$1:$K$4024,6,FALSE())</f>
        <v>2.9</v>
      </c>
      <c r="K5894" s="17">
        <f>VLOOKUP($C5894,樹木資料表!$A$1:$K$4024,7,FALSE())</f>
        <v>1.6</v>
      </c>
      <c r="L5894" s="17">
        <f>VLOOKUP($C5894,樹木資料表!$A$1:$K$4024,8,FALSE())</f>
        <v>0</v>
      </c>
    </row>
    <row r="5895" spans="1:13" x14ac:dyDescent="0.2">
      <c r="A5895" s="9">
        <v>5894</v>
      </c>
      <c r="B5895" s="9">
        <v>2023</v>
      </c>
      <c r="C5895" s="1">
        <v>4479</v>
      </c>
      <c r="D5895" s="17" t="str">
        <f>VLOOKUP(C5895,樹木資料表!$A$1:$K$4024,2,FALSE())</f>
        <v>臺灣山茶</v>
      </c>
      <c r="E5895" s="11">
        <v>3.3</v>
      </c>
      <c r="F5895" s="11">
        <v>4</v>
      </c>
      <c r="G5895" s="17" t="str">
        <f>VLOOKUP($C5895,樹木資料表!$A$1:$K$4024,3,FALSE())</f>
        <v>E</v>
      </c>
      <c r="H5895" s="17">
        <f>VLOOKUP($C5895,樹木資料表!$A$1:$K$4024,4,FALSE())</f>
        <v>10</v>
      </c>
      <c r="I5895" s="17">
        <f>VLOOKUP($C5895,樹木資料表!$A$1:$K$4024,5,FALSE())</f>
        <v>1</v>
      </c>
      <c r="J5895" s="17">
        <f>VLOOKUP($C5895,樹木資料表!$A$1:$K$4024,6,FALSE())</f>
        <v>2.7</v>
      </c>
      <c r="K5895" s="17">
        <f>VLOOKUP($C5895,樹木資料表!$A$1:$K$4024,7,FALSE())</f>
        <v>1</v>
      </c>
      <c r="L5895" s="17">
        <f>VLOOKUP($C5895,樹木資料表!$A$1:$K$4024,8,FALSE())</f>
        <v>0</v>
      </c>
      <c r="M5895" s="8" t="s">
        <v>148</v>
      </c>
    </row>
    <row r="5896" spans="1:13" x14ac:dyDescent="0.2">
      <c r="A5896" s="9">
        <v>5895</v>
      </c>
      <c r="B5896" s="9">
        <v>2023</v>
      </c>
      <c r="C5896" s="1">
        <v>4480</v>
      </c>
      <c r="D5896" s="17" t="str">
        <f>VLOOKUP(C5896,樹木資料表!$A$1:$K$4024,2,FALSE())</f>
        <v>琉球雞屎樹</v>
      </c>
      <c r="E5896" s="11">
        <v>1.4</v>
      </c>
      <c r="G5896" s="17" t="str">
        <f>VLOOKUP($C5896,樹木資料表!$A$1:$K$4024,3,FALSE())</f>
        <v>E</v>
      </c>
      <c r="H5896" s="17">
        <f>VLOOKUP($C5896,樹木資料表!$A$1:$K$4024,4,FALSE())</f>
        <v>10</v>
      </c>
      <c r="I5896" s="17">
        <f>VLOOKUP($C5896,樹木資料表!$A$1:$K$4024,5,FALSE())</f>
        <v>1</v>
      </c>
      <c r="J5896" s="17">
        <f>VLOOKUP($C5896,樹木資料表!$A$1:$K$4024,6,FALSE())</f>
        <v>1.8</v>
      </c>
      <c r="K5896" s="17">
        <f>VLOOKUP($C5896,樹木資料表!$A$1:$K$4024,7,FALSE())</f>
        <v>0.5</v>
      </c>
      <c r="L5896" s="17">
        <f>VLOOKUP($C5896,樹木資料表!$A$1:$K$4024,8,FALSE())</f>
        <v>0</v>
      </c>
    </row>
    <row r="5897" spans="1:13" x14ac:dyDescent="0.2">
      <c r="A5897" s="9">
        <v>5896</v>
      </c>
      <c r="B5897" s="9">
        <v>2023</v>
      </c>
      <c r="C5897" s="1">
        <v>4481</v>
      </c>
      <c r="D5897" s="17" t="str">
        <f>VLOOKUP(C5897,樹木資料表!$A$1:$K$4024,2,FALSE())</f>
        <v>瓊楠</v>
      </c>
      <c r="E5897" s="20">
        <v>0</v>
      </c>
      <c r="G5897" s="17" t="str">
        <f>VLOOKUP($C5897,樹木資料表!$A$1:$K$4024,3,FALSE())</f>
        <v>E</v>
      </c>
      <c r="H5897" s="17">
        <f>VLOOKUP($C5897,樹木資料表!$A$1:$K$4024,4,FALSE())</f>
        <v>10</v>
      </c>
      <c r="I5897" s="17">
        <f>VLOOKUP($C5897,樹木資料表!$A$1:$K$4024,5,FALSE())</f>
        <v>1</v>
      </c>
      <c r="J5897" s="17">
        <f>VLOOKUP($C5897,樹木資料表!$A$1:$K$4024,6,FALSE())</f>
        <v>5</v>
      </c>
      <c r="K5897" s="17">
        <f>VLOOKUP($C5897,樹木資料表!$A$1:$K$4024,7,FALSE())</f>
        <v>3.9</v>
      </c>
      <c r="L5897" s="17">
        <f>VLOOKUP($C5897,樹木資料表!$A$1:$K$4024,8,FALSE())</f>
        <v>0</v>
      </c>
      <c r="M5897" s="8" t="s">
        <v>131</v>
      </c>
    </row>
    <row r="5898" spans="1:13" x14ac:dyDescent="0.2">
      <c r="A5898" s="9">
        <v>5897</v>
      </c>
      <c r="B5898" s="9">
        <v>2023</v>
      </c>
      <c r="C5898" s="1">
        <v>4482</v>
      </c>
      <c r="D5898" s="17" t="str">
        <f>VLOOKUP(C5898,樹木資料表!$A$1:$K$4024,2,FALSE())</f>
        <v>臺灣山茶</v>
      </c>
      <c r="E5898" s="11">
        <v>1.7</v>
      </c>
      <c r="F5898" s="11">
        <v>2.5</v>
      </c>
      <c r="G5898" s="17" t="str">
        <f>VLOOKUP($C5898,樹木資料表!$A$1:$K$4024,3,FALSE())</f>
        <v>E</v>
      </c>
      <c r="H5898" s="17">
        <f>VLOOKUP($C5898,樹木資料表!$A$1:$K$4024,4,FALSE())</f>
        <v>10</v>
      </c>
      <c r="I5898" s="17">
        <f>VLOOKUP($C5898,樹木資料表!$A$1:$K$4024,5,FALSE())</f>
        <v>2</v>
      </c>
      <c r="J5898" s="17">
        <f>VLOOKUP($C5898,樹木資料表!$A$1:$K$4024,6,FALSE())</f>
        <v>1.9</v>
      </c>
      <c r="K5898" s="17">
        <f>VLOOKUP($C5898,樹木資料表!$A$1:$K$4024,7,FALSE())</f>
        <v>3.6</v>
      </c>
      <c r="L5898" s="17">
        <f>VLOOKUP($C5898,樹木資料表!$A$1:$K$4024,8,FALSE())</f>
        <v>0</v>
      </c>
    </row>
    <row r="5899" spans="1:13" x14ac:dyDescent="0.2">
      <c r="A5899" s="9">
        <v>5898</v>
      </c>
      <c r="B5899" s="9">
        <v>2023</v>
      </c>
      <c r="C5899" s="1">
        <v>4483</v>
      </c>
      <c r="D5899" s="17" t="str">
        <f>VLOOKUP(C5899,樹木資料表!$A$1:$K$4024,2,FALSE())</f>
        <v>小葉樹杞</v>
      </c>
      <c r="E5899" s="11">
        <v>5.3</v>
      </c>
      <c r="G5899" s="17" t="str">
        <f>VLOOKUP($C5899,樹木資料表!$A$1:$K$4024,3,FALSE())</f>
        <v>E</v>
      </c>
      <c r="H5899" s="17">
        <f>VLOOKUP($C5899,樹木資料表!$A$1:$K$4024,4,FALSE())</f>
        <v>10</v>
      </c>
      <c r="I5899" s="17">
        <f>VLOOKUP($C5899,樹木資料表!$A$1:$K$4024,5,FALSE())</f>
        <v>2</v>
      </c>
      <c r="J5899" s="17">
        <f>VLOOKUP($C5899,樹木資料表!$A$1:$K$4024,6,FALSE())</f>
        <v>4</v>
      </c>
      <c r="K5899" s="17">
        <f>VLOOKUP($C5899,樹木資料表!$A$1:$K$4024,7,FALSE())</f>
        <v>5</v>
      </c>
      <c r="L5899" s="17">
        <f>VLOOKUP($C5899,樹木資料表!$A$1:$K$4024,8,FALSE())</f>
        <v>0</v>
      </c>
    </row>
    <row r="5900" spans="1:13" x14ac:dyDescent="0.2">
      <c r="A5900" s="9">
        <v>5899</v>
      </c>
      <c r="B5900" s="9">
        <v>2023</v>
      </c>
      <c r="C5900" s="1">
        <v>4484</v>
      </c>
      <c r="D5900" s="17" t="str">
        <f>VLOOKUP(C5900,樹木資料表!$A$1:$K$4024,2,FALSE())</f>
        <v>小葉樹杞</v>
      </c>
      <c r="E5900" s="11">
        <v>3.7</v>
      </c>
      <c r="G5900" s="17" t="str">
        <f>VLOOKUP($C5900,樹木資料表!$A$1:$K$4024,3,FALSE())</f>
        <v>E</v>
      </c>
      <c r="H5900" s="17">
        <f>VLOOKUP($C5900,樹木資料表!$A$1:$K$4024,4,FALSE())</f>
        <v>10</v>
      </c>
      <c r="I5900" s="17">
        <f>VLOOKUP($C5900,樹木資料表!$A$1:$K$4024,5,FALSE())</f>
        <v>2</v>
      </c>
      <c r="J5900" s="17">
        <f>VLOOKUP($C5900,樹木資料表!$A$1:$K$4024,6,FALSE())</f>
        <v>4.8</v>
      </c>
      <c r="K5900" s="17">
        <f>VLOOKUP($C5900,樹木資料表!$A$1:$K$4024,7,FALSE())</f>
        <v>4.8</v>
      </c>
      <c r="L5900" s="17">
        <f>VLOOKUP($C5900,樹木資料表!$A$1:$K$4024,8,FALSE())</f>
        <v>0</v>
      </c>
    </row>
    <row r="5901" spans="1:13" x14ac:dyDescent="0.2">
      <c r="A5901" s="9">
        <v>5900</v>
      </c>
      <c r="B5901" s="9">
        <v>2023</v>
      </c>
      <c r="C5901" s="1">
        <v>4485</v>
      </c>
      <c r="D5901" s="17" t="str">
        <f>VLOOKUP(C5901,樹木資料表!$A$1:$K$4024,2,FALSE())</f>
        <v>瓊楠</v>
      </c>
      <c r="E5901" s="11">
        <v>21</v>
      </c>
      <c r="G5901" s="17" t="str">
        <f>VLOOKUP($C5901,樹木資料表!$A$1:$K$4024,3,FALSE())</f>
        <v>E</v>
      </c>
      <c r="H5901" s="17">
        <f>VLOOKUP($C5901,樹木資料表!$A$1:$K$4024,4,FALSE())</f>
        <v>10</v>
      </c>
      <c r="I5901" s="17">
        <f>VLOOKUP($C5901,樹木資料表!$A$1:$K$4024,5,FALSE())</f>
        <v>2</v>
      </c>
      <c r="J5901" s="17">
        <f>VLOOKUP($C5901,樹木資料表!$A$1:$K$4024,6,FALSE())</f>
        <v>4.5</v>
      </c>
      <c r="K5901" s="17">
        <f>VLOOKUP($C5901,樹木資料表!$A$1:$K$4024,7,FALSE())</f>
        <v>1.4</v>
      </c>
      <c r="L5901" s="17">
        <f>VLOOKUP($C5901,樹木資料表!$A$1:$K$4024,8,FALSE())</f>
        <v>0</v>
      </c>
    </row>
    <row r="5902" spans="1:13" x14ac:dyDescent="0.2">
      <c r="A5902" s="9">
        <v>5901</v>
      </c>
      <c r="B5902" s="9">
        <v>2023</v>
      </c>
      <c r="C5902" s="1">
        <v>4486</v>
      </c>
      <c r="D5902" s="17" t="str">
        <f>VLOOKUP(C5902,樹木資料表!$A$1:$K$4024,2,FALSE())</f>
        <v>長葉木薑子</v>
      </c>
      <c r="E5902" s="11">
        <v>2.4</v>
      </c>
      <c r="G5902" s="17" t="str">
        <f>VLOOKUP($C5902,樹木資料表!$A$1:$K$4024,3,FALSE())</f>
        <v>E</v>
      </c>
      <c r="H5902" s="17">
        <f>VLOOKUP($C5902,樹木資料表!$A$1:$K$4024,4,FALSE())</f>
        <v>10</v>
      </c>
      <c r="I5902" s="17">
        <f>VLOOKUP($C5902,樹木資料表!$A$1:$K$4024,5,FALSE())</f>
        <v>2</v>
      </c>
      <c r="J5902" s="17">
        <f>VLOOKUP($C5902,樹木資料表!$A$1:$K$4024,6,FALSE())</f>
        <v>2.9</v>
      </c>
      <c r="K5902" s="17">
        <f>VLOOKUP($C5902,樹木資料表!$A$1:$K$4024,7,FALSE())</f>
        <v>0.8</v>
      </c>
      <c r="L5902" s="17">
        <f>VLOOKUP($C5902,樹木資料表!$A$1:$K$4024,8,FALSE())</f>
        <v>0</v>
      </c>
      <c r="M5902" s="8" t="s">
        <v>125</v>
      </c>
    </row>
    <row r="5903" spans="1:13" x14ac:dyDescent="0.2">
      <c r="A5903" s="9">
        <v>5902</v>
      </c>
      <c r="B5903" s="9">
        <v>2023</v>
      </c>
      <c r="C5903" s="1">
        <v>4487</v>
      </c>
      <c r="D5903" s="17" t="str">
        <f>VLOOKUP(C5903,樹木資料表!$A$1:$K$4024,2,FALSE())</f>
        <v>小葉樹杞</v>
      </c>
      <c r="E5903" s="11">
        <v>1.3</v>
      </c>
      <c r="G5903" s="17" t="str">
        <f>VLOOKUP($C5903,樹木資料表!$A$1:$K$4024,3,FALSE())</f>
        <v>E</v>
      </c>
      <c r="H5903" s="17">
        <f>VLOOKUP($C5903,樹木資料表!$A$1:$K$4024,4,FALSE())</f>
        <v>10</v>
      </c>
      <c r="I5903" s="17">
        <f>VLOOKUP($C5903,樹木資料表!$A$1:$K$4024,5,FALSE())</f>
        <v>2</v>
      </c>
      <c r="J5903" s="17">
        <f>VLOOKUP($C5903,樹木資料表!$A$1:$K$4024,6,FALSE())</f>
        <v>1.9</v>
      </c>
      <c r="K5903" s="17">
        <f>VLOOKUP($C5903,樹木資料表!$A$1:$K$4024,7,FALSE())</f>
        <v>0.3</v>
      </c>
      <c r="L5903" s="17">
        <f>VLOOKUP($C5903,樹木資料表!$A$1:$K$4024,8,FALSE())</f>
        <v>0</v>
      </c>
    </row>
    <row r="5904" spans="1:13" x14ac:dyDescent="0.2">
      <c r="A5904" s="9">
        <v>5903</v>
      </c>
      <c r="B5904" s="9">
        <v>2023</v>
      </c>
      <c r="C5904" s="1">
        <v>4488</v>
      </c>
      <c r="D5904" s="17" t="str">
        <f>VLOOKUP(C5904,樹木資料表!$A$1:$K$4024,2,FALSE())</f>
        <v>小葉樹杞</v>
      </c>
      <c r="E5904" s="11">
        <v>7.2</v>
      </c>
      <c r="G5904" s="17" t="str">
        <f>VLOOKUP($C5904,樹木資料表!$A$1:$K$4024,3,FALSE())</f>
        <v>E</v>
      </c>
      <c r="H5904" s="17">
        <f>VLOOKUP($C5904,樹木資料表!$A$1:$K$4024,4,FALSE())</f>
        <v>10</v>
      </c>
      <c r="I5904" s="17">
        <f>VLOOKUP($C5904,樹木資料表!$A$1:$K$4024,5,FALSE())</f>
        <v>2</v>
      </c>
      <c r="J5904" s="17">
        <f>VLOOKUP($C5904,樹木資料表!$A$1:$K$4024,6,FALSE())</f>
        <v>2.2999999999999998</v>
      </c>
      <c r="K5904" s="17">
        <f>VLOOKUP($C5904,樹木資料表!$A$1:$K$4024,7,FALSE())</f>
        <v>0.4</v>
      </c>
      <c r="L5904" s="17">
        <f>VLOOKUP($C5904,樹木資料表!$A$1:$K$4024,8,FALSE())</f>
        <v>0</v>
      </c>
    </row>
    <row r="5905" spans="1:13" x14ac:dyDescent="0.2">
      <c r="A5905" s="9">
        <v>5904</v>
      </c>
      <c r="B5905" s="9">
        <v>2023</v>
      </c>
      <c r="C5905" s="1">
        <v>4489</v>
      </c>
      <c r="D5905" s="17" t="str">
        <f>VLOOKUP(C5905,樹木資料表!$A$1:$K$4024,2,FALSE())</f>
        <v>臺灣山茶</v>
      </c>
      <c r="E5905" s="20">
        <v>0</v>
      </c>
      <c r="G5905" s="17" t="str">
        <f>VLOOKUP($C5905,樹木資料表!$A$1:$K$4024,3,FALSE())</f>
        <v>E</v>
      </c>
      <c r="H5905" s="17">
        <f>VLOOKUP($C5905,樹木資料表!$A$1:$K$4024,4,FALSE())</f>
        <v>10</v>
      </c>
      <c r="I5905" s="17">
        <f>VLOOKUP($C5905,樹木資料表!$A$1:$K$4024,5,FALSE())</f>
        <v>2</v>
      </c>
      <c r="J5905" s="17">
        <f>VLOOKUP($C5905,樹木資料表!$A$1:$K$4024,6,FALSE())</f>
        <v>1.8</v>
      </c>
      <c r="K5905" s="17">
        <f>VLOOKUP($C5905,樹木資料表!$A$1:$K$4024,7,FALSE())</f>
        <v>1.3</v>
      </c>
      <c r="L5905" s="17">
        <f>VLOOKUP($C5905,樹木資料表!$A$1:$K$4024,8,FALSE())</f>
        <v>0</v>
      </c>
      <c r="M5905" s="8" t="s">
        <v>128</v>
      </c>
    </row>
    <row r="5906" spans="1:13" x14ac:dyDescent="0.2">
      <c r="A5906" s="9">
        <v>5905</v>
      </c>
      <c r="B5906" s="9">
        <v>2023</v>
      </c>
      <c r="C5906" s="1">
        <v>4490</v>
      </c>
      <c r="D5906" s="17" t="str">
        <f>VLOOKUP(C5906,樹木資料表!$A$1:$K$4024,2,FALSE())</f>
        <v>臺灣山茶</v>
      </c>
      <c r="E5906" s="20">
        <v>0</v>
      </c>
      <c r="F5906" s="11">
        <v>0.4</v>
      </c>
      <c r="G5906" s="17" t="str">
        <f>VLOOKUP($C5906,樹木資料表!$A$1:$K$4024,3,FALSE())</f>
        <v>E</v>
      </c>
      <c r="H5906" s="17">
        <f>VLOOKUP($C5906,樹木資料表!$A$1:$K$4024,4,FALSE())</f>
        <v>10</v>
      </c>
      <c r="I5906" s="17">
        <f>VLOOKUP($C5906,樹木資料表!$A$1:$K$4024,5,FALSE())</f>
        <v>2</v>
      </c>
      <c r="J5906" s="17">
        <f>VLOOKUP($C5906,樹木資料表!$A$1:$K$4024,6,FALSE())</f>
        <v>2.5</v>
      </c>
      <c r="K5906" s="17">
        <f>VLOOKUP($C5906,樹木資料表!$A$1:$K$4024,7,FALSE())</f>
        <v>1.9</v>
      </c>
      <c r="L5906" s="17">
        <f>VLOOKUP($C5906,樹木資料表!$A$1:$K$4024,8,FALSE())</f>
        <v>0</v>
      </c>
      <c r="M5906" s="8" t="s">
        <v>128</v>
      </c>
    </row>
    <row r="5907" spans="1:13" x14ac:dyDescent="0.2">
      <c r="A5907" s="9">
        <v>5906</v>
      </c>
      <c r="B5907" s="9">
        <v>2023</v>
      </c>
      <c r="C5907" s="1">
        <v>4491</v>
      </c>
      <c r="D5907" s="17" t="str">
        <f>VLOOKUP(C5907,樹木資料表!$A$1:$K$4024,2,FALSE())</f>
        <v>小葉樹杞</v>
      </c>
      <c r="E5907" s="11">
        <v>2.5</v>
      </c>
      <c r="G5907" s="17" t="str">
        <f>VLOOKUP($C5907,樹木資料表!$A$1:$K$4024,3,FALSE())</f>
        <v>E</v>
      </c>
      <c r="H5907" s="17">
        <f>VLOOKUP($C5907,樹木資料表!$A$1:$K$4024,4,FALSE())</f>
        <v>10</v>
      </c>
      <c r="I5907" s="17">
        <f>VLOOKUP($C5907,樹木資料表!$A$1:$K$4024,5,FALSE())</f>
        <v>2</v>
      </c>
      <c r="J5907" s="17">
        <f>VLOOKUP($C5907,樹木資料表!$A$1:$K$4024,6,FALSE())</f>
        <v>2</v>
      </c>
      <c r="K5907" s="17">
        <f>VLOOKUP($C5907,樹木資料表!$A$1:$K$4024,7,FALSE())</f>
        <v>1</v>
      </c>
      <c r="L5907" s="17">
        <f>VLOOKUP($C5907,樹木資料表!$A$1:$K$4024,8,FALSE())</f>
        <v>0</v>
      </c>
      <c r="M5907" s="8" t="s">
        <v>127</v>
      </c>
    </row>
    <row r="5908" spans="1:13" x14ac:dyDescent="0.2">
      <c r="A5908" s="9">
        <v>5907</v>
      </c>
      <c r="B5908" s="9">
        <v>2023</v>
      </c>
      <c r="C5908" s="1">
        <v>4492</v>
      </c>
      <c r="D5908" s="17" t="str">
        <f>VLOOKUP(C5908,樹木資料表!$A$1:$K$4024,2,FALSE())</f>
        <v>小葉樹杞</v>
      </c>
      <c r="E5908" s="11">
        <v>3.7</v>
      </c>
      <c r="G5908" s="17" t="str">
        <f>VLOOKUP($C5908,樹木資料表!$A$1:$K$4024,3,FALSE())</f>
        <v>E</v>
      </c>
      <c r="H5908" s="17">
        <f>VLOOKUP($C5908,樹木資料表!$A$1:$K$4024,4,FALSE())</f>
        <v>10</v>
      </c>
      <c r="I5908" s="17">
        <f>VLOOKUP($C5908,樹木資料表!$A$1:$K$4024,5,FALSE())</f>
        <v>2</v>
      </c>
      <c r="J5908" s="17">
        <f>VLOOKUP($C5908,樹木資料表!$A$1:$K$4024,6,FALSE())</f>
        <v>2.5</v>
      </c>
      <c r="K5908" s="17">
        <f>VLOOKUP($C5908,樹木資料表!$A$1:$K$4024,7,FALSE())</f>
        <v>5</v>
      </c>
      <c r="L5908" s="17">
        <f>VLOOKUP($C5908,樹木資料表!$A$1:$K$4024,8,FALSE())</f>
        <v>0</v>
      </c>
    </row>
    <row r="5909" spans="1:13" x14ac:dyDescent="0.2">
      <c r="A5909" s="9">
        <v>5908</v>
      </c>
      <c r="B5909" s="9">
        <v>2023</v>
      </c>
      <c r="C5909" s="1">
        <v>4493</v>
      </c>
      <c r="D5909" s="17" t="str">
        <f>VLOOKUP(C5909,樹木資料表!$A$1:$K$4024,2,FALSE())</f>
        <v>瓊楠</v>
      </c>
      <c r="E5909" s="11">
        <v>10</v>
      </c>
      <c r="G5909" s="17" t="str">
        <f>VLOOKUP($C5909,樹木資料表!$A$1:$K$4024,3,FALSE())</f>
        <v>E</v>
      </c>
      <c r="H5909" s="17">
        <f>VLOOKUP($C5909,樹木資料表!$A$1:$K$4024,4,FALSE())</f>
        <v>10</v>
      </c>
      <c r="I5909" s="17">
        <f>VLOOKUP($C5909,樹木資料表!$A$1:$K$4024,5,FALSE())</f>
        <v>3</v>
      </c>
      <c r="J5909" s="17">
        <f>VLOOKUP($C5909,樹木資料表!$A$1:$K$4024,6,FALSE())</f>
        <v>3.8</v>
      </c>
      <c r="K5909" s="17">
        <f>VLOOKUP($C5909,樹木資料表!$A$1:$K$4024,7,FALSE())</f>
        <v>3.8</v>
      </c>
      <c r="L5909" s="17">
        <f>VLOOKUP($C5909,樹木資料表!$A$1:$K$4024,8,FALSE())</f>
        <v>0</v>
      </c>
    </row>
    <row r="5910" spans="1:13" x14ac:dyDescent="0.2">
      <c r="A5910" s="9">
        <v>5909</v>
      </c>
      <c r="B5910" s="9">
        <v>2023</v>
      </c>
      <c r="C5910" s="1">
        <v>4494</v>
      </c>
      <c r="D5910" s="17" t="str">
        <f>VLOOKUP(C5910,樹木資料表!$A$1:$K$4024,2,FALSE())</f>
        <v>小葉樹杞</v>
      </c>
      <c r="E5910" s="11">
        <v>5</v>
      </c>
      <c r="G5910" s="17" t="str">
        <f>VLOOKUP($C5910,樹木資料表!$A$1:$K$4024,3,FALSE())</f>
        <v>E</v>
      </c>
      <c r="H5910" s="17">
        <f>VLOOKUP($C5910,樹木資料表!$A$1:$K$4024,4,FALSE())</f>
        <v>10</v>
      </c>
      <c r="I5910" s="17">
        <f>VLOOKUP($C5910,樹木資料表!$A$1:$K$4024,5,FALSE())</f>
        <v>3</v>
      </c>
      <c r="J5910" s="17">
        <f>VLOOKUP($C5910,樹木資料表!$A$1:$K$4024,6,FALSE())</f>
        <v>3</v>
      </c>
      <c r="K5910" s="17">
        <f>VLOOKUP($C5910,樹木資料表!$A$1:$K$4024,7,FALSE())</f>
        <v>3.5</v>
      </c>
      <c r="L5910" s="17">
        <f>VLOOKUP($C5910,樹木資料表!$A$1:$K$4024,8,FALSE())</f>
        <v>0</v>
      </c>
    </row>
    <row r="5911" spans="1:13" x14ac:dyDescent="0.2">
      <c r="A5911" s="9">
        <v>5910</v>
      </c>
      <c r="B5911" s="9">
        <v>2023</v>
      </c>
      <c r="C5911" s="1">
        <v>4495</v>
      </c>
      <c r="D5911" s="17" t="str">
        <f>VLOOKUP(C5911,樹木資料表!$A$1:$K$4024,2,FALSE())</f>
        <v>瓊楠</v>
      </c>
      <c r="E5911" s="11">
        <v>6.9</v>
      </c>
      <c r="G5911" s="17" t="str">
        <f>VLOOKUP($C5911,樹木資料表!$A$1:$K$4024,3,FALSE())</f>
        <v>E</v>
      </c>
      <c r="H5911" s="17">
        <f>VLOOKUP($C5911,樹木資料表!$A$1:$K$4024,4,FALSE())</f>
        <v>10</v>
      </c>
      <c r="I5911" s="17">
        <f>VLOOKUP($C5911,樹木資料表!$A$1:$K$4024,5,FALSE())</f>
        <v>3</v>
      </c>
      <c r="J5911" s="17">
        <f>VLOOKUP($C5911,樹木資料表!$A$1:$K$4024,6,FALSE())</f>
        <v>2.9</v>
      </c>
      <c r="K5911" s="17">
        <f>VLOOKUP($C5911,樹木資料表!$A$1:$K$4024,7,FALSE())</f>
        <v>2.8</v>
      </c>
      <c r="L5911" s="17">
        <f>VLOOKUP($C5911,樹木資料表!$A$1:$K$4024,8,FALSE())</f>
        <v>0</v>
      </c>
    </row>
    <row r="5912" spans="1:13" x14ac:dyDescent="0.2">
      <c r="A5912" s="9">
        <v>5911</v>
      </c>
      <c r="B5912" s="9">
        <v>2023</v>
      </c>
      <c r="C5912" s="1">
        <v>4496</v>
      </c>
      <c r="D5912" s="17" t="str">
        <f>VLOOKUP(C5912,樹木資料表!$A$1:$K$4024,2,FALSE())</f>
        <v>長葉木薑子</v>
      </c>
      <c r="E5912" s="11">
        <v>4.7</v>
      </c>
      <c r="G5912" s="17" t="str">
        <f>VLOOKUP($C5912,樹木資料表!$A$1:$K$4024,3,FALSE())</f>
        <v>E</v>
      </c>
      <c r="H5912" s="17">
        <f>VLOOKUP($C5912,樹木資料表!$A$1:$K$4024,4,FALSE())</f>
        <v>10</v>
      </c>
      <c r="I5912" s="17">
        <f>VLOOKUP($C5912,樹木資料表!$A$1:$K$4024,5,FALSE())</f>
        <v>3</v>
      </c>
      <c r="J5912" s="17">
        <f>VLOOKUP($C5912,樹木資料表!$A$1:$K$4024,6,FALSE())</f>
        <v>2.7</v>
      </c>
      <c r="K5912" s="17">
        <f>VLOOKUP($C5912,樹木資料表!$A$1:$K$4024,7,FALSE())</f>
        <v>2.5</v>
      </c>
      <c r="L5912" s="17">
        <f>VLOOKUP($C5912,樹木資料表!$A$1:$K$4024,8,FALSE())</f>
        <v>0</v>
      </c>
    </row>
    <row r="5913" spans="1:13" x14ac:dyDescent="0.2">
      <c r="A5913" s="9">
        <v>5912</v>
      </c>
      <c r="B5913" s="9">
        <v>2023</v>
      </c>
      <c r="C5913" s="1">
        <v>4497</v>
      </c>
      <c r="D5913" s="17" t="str">
        <f>VLOOKUP(C5913,樹木資料表!$A$1:$K$4024,2,FALSE())</f>
        <v>狗骨仔</v>
      </c>
      <c r="E5913" s="11">
        <v>1.8</v>
      </c>
      <c r="G5913" s="17" t="str">
        <f>VLOOKUP($C5913,樹木資料表!$A$1:$K$4024,3,FALSE())</f>
        <v>E</v>
      </c>
      <c r="H5913" s="17">
        <f>VLOOKUP($C5913,樹木資料表!$A$1:$K$4024,4,FALSE())</f>
        <v>10</v>
      </c>
      <c r="I5913" s="17">
        <f>VLOOKUP($C5913,樹木資料表!$A$1:$K$4024,5,FALSE())</f>
        <v>3</v>
      </c>
      <c r="J5913" s="17">
        <f>VLOOKUP($C5913,樹木資料表!$A$1:$K$4024,6,FALSE())</f>
        <v>2.1</v>
      </c>
      <c r="K5913" s="17">
        <f>VLOOKUP($C5913,樹木資料表!$A$1:$K$4024,7,FALSE())</f>
        <v>2.6</v>
      </c>
      <c r="L5913" s="17">
        <f>VLOOKUP($C5913,樹木資料表!$A$1:$K$4024,8,FALSE())</f>
        <v>0</v>
      </c>
    </row>
    <row r="5914" spans="1:13" x14ac:dyDescent="0.2">
      <c r="A5914" s="9">
        <v>5913</v>
      </c>
      <c r="B5914" s="9">
        <v>2023</v>
      </c>
      <c r="C5914" s="1">
        <v>4498</v>
      </c>
      <c r="D5914" s="17" t="str">
        <f>VLOOKUP(C5914,樹木資料表!$A$1:$K$4024,2,FALSE())</f>
        <v>小葉樹杞</v>
      </c>
      <c r="E5914" s="20">
        <v>0</v>
      </c>
      <c r="G5914" s="17" t="str">
        <f>VLOOKUP($C5914,樹木資料表!$A$1:$K$4024,3,FALSE())</f>
        <v>E</v>
      </c>
      <c r="H5914" s="17">
        <f>VLOOKUP($C5914,樹木資料表!$A$1:$K$4024,4,FALSE())</f>
        <v>10</v>
      </c>
      <c r="I5914" s="17">
        <f>VLOOKUP($C5914,樹木資料表!$A$1:$K$4024,5,FALSE())</f>
        <v>3</v>
      </c>
      <c r="J5914" s="17">
        <f>VLOOKUP($C5914,樹木資料表!$A$1:$K$4024,6,FALSE())</f>
        <v>0.7</v>
      </c>
      <c r="K5914" s="17">
        <f>VLOOKUP($C5914,樹木資料表!$A$1:$K$4024,7,FALSE())</f>
        <v>3.2</v>
      </c>
      <c r="L5914" s="17">
        <f>VLOOKUP($C5914,樹木資料表!$A$1:$K$4024,8,FALSE())</f>
        <v>0</v>
      </c>
      <c r="M5914" s="8" t="s">
        <v>159</v>
      </c>
    </row>
    <row r="5915" spans="1:13" x14ac:dyDescent="0.2">
      <c r="A5915" s="9">
        <v>5914</v>
      </c>
      <c r="B5915" s="9">
        <v>2023</v>
      </c>
      <c r="C5915" s="1">
        <v>4499</v>
      </c>
      <c r="D5915" s="17" t="str">
        <f>VLOOKUP(C5915,樹木資料表!$A$1:$K$4024,2,FALSE())</f>
        <v>細刺苦櫧</v>
      </c>
      <c r="E5915" s="29">
        <v>1.2</v>
      </c>
      <c r="G5915" s="17" t="str">
        <f>VLOOKUP($C5915,樹木資料表!$A$1:$K$4024,3,FALSE())</f>
        <v>E</v>
      </c>
      <c r="H5915" s="17">
        <f>VLOOKUP($C5915,樹木資料表!$A$1:$K$4024,4,FALSE())</f>
        <v>10</v>
      </c>
      <c r="I5915" s="17">
        <f>VLOOKUP($C5915,樹木資料表!$A$1:$K$4024,5,FALSE())</f>
        <v>3</v>
      </c>
      <c r="J5915" s="17">
        <f>VLOOKUP($C5915,樹木資料表!$A$1:$K$4024,6,FALSE())</f>
        <v>4.5</v>
      </c>
      <c r="K5915" s="17">
        <f>VLOOKUP($C5915,樹木資料表!$A$1:$K$4024,7,FALSE())</f>
        <v>1.6</v>
      </c>
      <c r="L5915" s="17">
        <f>VLOOKUP($C5915,樹木資料表!$A$1:$K$4024,8,FALSE())</f>
        <v>0</v>
      </c>
      <c r="M5915" s="8" t="s">
        <v>142</v>
      </c>
    </row>
    <row r="5916" spans="1:13" x14ac:dyDescent="0.2">
      <c r="A5916" s="9">
        <v>5915</v>
      </c>
      <c r="B5916" s="9">
        <v>2023</v>
      </c>
      <c r="C5916" s="1">
        <v>4500</v>
      </c>
      <c r="D5916" s="17" t="str">
        <f>VLOOKUP(C5916,樹木資料表!$A$1:$K$4024,2,FALSE())</f>
        <v>猴歡喜</v>
      </c>
      <c r="E5916" s="11">
        <v>5.2</v>
      </c>
      <c r="G5916" s="17" t="str">
        <f>VLOOKUP($C5916,樹木資料表!$A$1:$K$4024,3,FALSE())</f>
        <v>E</v>
      </c>
      <c r="H5916" s="17">
        <f>VLOOKUP($C5916,樹木資料表!$A$1:$K$4024,4,FALSE())</f>
        <v>10</v>
      </c>
      <c r="I5916" s="17">
        <f>VLOOKUP($C5916,樹木資料表!$A$1:$K$4024,5,FALSE())</f>
        <v>3</v>
      </c>
      <c r="J5916" s="17">
        <f>VLOOKUP($C5916,樹木資料表!$A$1:$K$4024,6,FALSE())</f>
        <v>4</v>
      </c>
      <c r="K5916" s="17">
        <f>VLOOKUP($C5916,樹木資料表!$A$1:$K$4024,7,FALSE())</f>
        <v>1.1000000000000001</v>
      </c>
      <c r="L5916" s="17">
        <f>VLOOKUP($C5916,樹木資料表!$A$1:$K$4024,8,FALSE())</f>
        <v>0</v>
      </c>
    </row>
    <row r="5917" spans="1:13" x14ac:dyDescent="0.2">
      <c r="A5917" s="9">
        <v>5916</v>
      </c>
      <c r="B5917" s="9">
        <v>2023</v>
      </c>
      <c r="C5917" s="1">
        <v>4501</v>
      </c>
      <c r="D5917" s="17" t="str">
        <f>VLOOKUP(C5917,樹木資料表!$A$1:$K$4024,2,FALSE())</f>
        <v>臺灣山茶</v>
      </c>
      <c r="E5917" s="11">
        <v>4.5</v>
      </c>
      <c r="F5917" s="11">
        <v>4</v>
      </c>
      <c r="G5917" s="17" t="str">
        <f>VLOOKUP($C5917,樹木資料表!$A$1:$K$4024,3,FALSE())</f>
        <v>E</v>
      </c>
      <c r="H5917" s="17">
        <f>VLOOKUP($C5917,樹木資料表!$A$1:$K$4024,4,FALSE())</f>
        <v>10</v>
      </c>
      <c r="I5917" s="17">
        <f>VLOOKUP($C5917,樹木資料表!$A$1:$K$4024,5,FALSE())</f>
        <v>3</v>
      </c>
      <c r="J5917" s="17">
        <f>VLOOKUP($C5917,樹木資料表!$A$1:$K$4024,6,FALSE())</f>
        <v>2.2999999999999998</v>
      </c>
      <c r="K5917" s="17">
        <f>VLOOKUP($C5917,樹木資料表!$A$1:$K$4024,7,FALSE())</f>
        <v>0.4</v>
      </c>
      <c r="L5917" s="17">
        <f>VLOOKUP($C5917,樹木資料表!$A$1:$K$4024,8,FALSE())</f>
        <v>0</v>
      </c>
    </row>
    <row r="5918" spans="1:13" x14ac:dyDescent="0.2">
      <c r="A5918" s="9">
        <v>5917</v>
      </c>
      <c r="B5918" s="9">
        <v>2023</v>
      </c>
      <c r="C5918" s="1">
        <v>4502</v>
      </c>
      <c r="D5918" s="17" t="str">
        <f>VLOOKUP(C5918,樹木資料表!$A$1:$K$4024,2,FALSE())</f>
        <v>小西氏賽楠</v>
      </c>
      <c r="E5918" s="11">
        <v>44.1</v>
      </c>
      <c r="G5918" s="17" t="str">
        <f>VLOOKUP($C5918,樹木資料表!$A$1:$K$4024,3,FALSE())</f>
        <v>E</v>
      </c>
      <c r="H5918" s="17">
        <f>VLOOKUP($C5918,樹木資料表!$A$1:$K$4024,4,FALSE())</f>
        <v>10</v>
      </c>
      <c r="I5918" s="17">
        <f>VLOOKUP($C5918,樹木資料表!$A$1:$K$4024,5,FALSE())</f>
        <v>3</v>
      </c>
      <c r="J5918" s="17">
        <f>VLOOKUP($C5918,樹木資料表!$A$1:$K$4024,6,FALSE())</f>
        <v>1.9</v>
      </c>
      <c r="K5918" s="17">
        <f>VLOOKUP($C5918,樹木資料表!$A$1:$K$4024,7,FALSE())</f>
        <v>1</v>
      </c>
      <c r="L5918" s="17">
        <f>VLOOKUP($C5918,樹木資料表!$A$1:$K$4024,8,FALSE())</f>
        <v>0</v>
      </c>
    </row>
    <row r="5919" spans="1:13" x14ac:dyDescent="0.2">
      <c r="A5919" s="9">
        <v>5918</v>
      </c>
      <c r="B5919" s="9">
        <v>2023</v>
      </c>
      <c r="C5919" s="1">
        <v>4504</v>
      </c>
      <c r="D5919" s="17" t="str">
        <f>VLOOKUP(C5919,樹木資料表!$A$1:$K$4024,2,FALSE())</f>
        <v>狗骨仔</v>
      </c>
      <c r="E5919" s="11">
        <v>4</v>
      </c>
      <c r="G5919" s="17" t="str">
        <f>VLOOKUP($C5919,樹木資料表!$A$1:$K$4024,3,FALSE())</f>
        <v>E</v>
      </c>
      <c r="H5919" s="17">
        <f>VLOOKUP($C5919,樹木資料表!$A$1:$K$4024,4,FALSE())</f>
        <v>10</v>
      </c>
      <c r="I5919" s="17">
        <f>VLOOKUP($C5919,樹木資料表!$A$1:$K$4024,5,FALSE())</f>
        <v>4</v>
      </c>
      <c r="J5919" s="17">
        <f>VLOOKUP($C5919,樹木資料表!$A$1:$K$4024,6,FALSE())</f>
        <v>2.2999999999999998</v>
      </c>
      <c r="K5919" s="17">
        <f>VLOOKUP($C5919,樹木資料表!$A$1:$K$4024,7,FALSE())</f>
        <v>0.4</v>
      </c>
      <c r="L5919" s="17">
        <f>VLOOKUP($C5919,樹木資料表!$A$1:$K$4024,8,FALSE())</f>
        <v>0</v>
      </c>
    </row>
    <row r="5920" spans="1:13" x14ac:dyDescent="0.2">
      <c r="A5920" s="9">
        <v>5919</v>
      </c>
      <c r="B5920" s="9">
        <v>2023</v>
      </c>
      <c r="C5920" s="1">
        <v>4505</v>
      </c>
      <c r="D5920" s="17" t="str">
        <f>VLOOKUP(C5920,樹木資料表!$A$1:$K$4024,2,FALSE())</f>
        <v>小芽新木薑子</v>
      </c>
      <c r="E5920" s="11">
        <v>2.9</v>
      </c>
      <c r="G5920" s="17" t="str">
        <f>VLOOKUP($C5920,樹木資料表!$A$1:$K$4024,3,FALSE())</f>
        <v>E</v>
      </c>
      <c r="H5920" s="17">
        <f>VLOOKUP($C5920,樹木資料表!$A$1:$K$4024,4,FALSE())</f>
        <v>10</v>
      </c>
      <c r="I5920" s="17">
        <f>VLOOKUP($C5920,樹木資料表!$A$1:$K$4024,5,FALSE())</f>
        <v>4</v>
      </c>
      <c r="J5920" s="17">
        <f>VLOOKUP($C5920,樹木資料表!$A$1:$K$4024,6,FALSE())</f>
        <v>1.1000000000000001</v>
      </c>
      <c r="K5920" s="17">
        <f>VLOOKUP($C5920,樹木資料表!$A$1:$K$4024,7,FALSE())</f>
        <v>2.6</v>
      </c>
      <c r="L5920" s="17">
        <f>VLOOKUP($C5920,樹木資料表!$A$1:$K$4024,8,FALSE())</f>
        <v>0</v>
      </c>
    </row>
    <row r="5921" spans="1:13" x14ac:dyDescent="0.2">
      <c r="A5921" s="9">
        <v>5920</v>
      </c>
      <c r="B5921" s="9">
        <v>2023</v>
      </c>
      <c r="C5921" s="1">
        <v>4506</v>
      </c>
      <c r="D5921" s="17" t="str">
        <f>VLOOKUP(C5921,樹木資料表!$A$1:$K$4024,2,FALSE())</f>
        <v>小葉樹杞</v>
      </c>
      <c r="E5921" s="11">
        <v>4</v>
      </c>
      <c r="G5921" s="17" t="str">
        <f>VLOOKUP($C5921,樹木資料表!$A$1:$K$4024,3,FALSE())</f>
        <v>E</v>
      </c>
      <c r="H5921" s="17">
        <f>VLOOKUP($C5921,樹木資料表!$A$1:$K$4024,4,FALSE())</f>
        <v>10</v>
      </c>
      <c r="I5921" s="17">
        <f>VLOOKUP($C5921,樹木資料表!$A$1:$K$4024,5,FALSE())</f>
        <v>4</v>
      </c>
      <c r="J5921" s="17">
        <f>VLOOKUP($C5921,樹木資料表!$A$1:$K$4024,6,FALSE())</f>
        <v>2.8</v>
      </c>
      <c r="K5921" s="17">
        <f>VLOOKUP($C5921,樹木資料表!$A$1:$K$4024,7,FALSE())</f>
        <v>0.6</v>
      </c>
      <c r="L5921" s="17">
        <f>VLOOKUP($C5921,樹木資料表!$A$1:$K$4024,8,FALSE())</f>
        <v>0</v>
      </c>
    </row>
    <row r="5922" spans="1:13" x14ac:dyDescent="0.2">
      <c r="A5922" s="9">
        <v>5921</v>
      </c>
      <c r="B5922" s="9">
        <v>2023</v>
      </c>
      <c r="C5922" s="1">
        <v>4507</v>
      </c>
      <c r="D5922" s="17" t="str">
        <f>VLOOKUP(C5922,樹木資料表!$A$1:$K$4024,2,FALSE())</f>
        <v>小葉樹杞</v>
      </c>
      <c r="E5922" s="11">
        <v>4</v>
      </c>
      <c r="G5922" s="17" t="str">
        <f>VLOOKUP($C5922,樹木資料表!$A$1:$K$4024,3,FALSE())</f>
        <v>E</v>
      </c>
      <c r="H5922" s="17">
        <f>VLOOKUP($C5922,樹木資料表!$A$1:$K$4024,4,FALSE())</f>
        <v>10</v>
      </c>
      <c r="I5922" s="17">
        <f>VLOOKUP($C5922,樹木資料表!$A$1:$K$4024,5,FALSE())</f>
        <v>4</v>
      </c>
      <c r="J5922" s="17">
        <f>VLOOKUP($C5922,樹木資料表!$A$1:$K$4024,6,FALSE())</f>
        <v>1.3</v>
      </c>
      <c r="K5922" s="17">
        <f>VLOOKUP($C5922,樹木資料表!$A$1:$K$4024,7,FALSE())</f>
        <v>3</v>
      </c>
      <c r="L5922" s="17">
        <f>VLOOKUP($C5922,樹木資料表!$A$1:$K$4024,8,FALSE())</f>
        <v>0</v>
      </c>
    </row>
    <row r="5923" spans="1:13" x14ac:dyDescent="0.2">
      <c r="A5923" s="9">
        <v>5922</v>
      </c>
      <c r="B5923" s="9">
        <v>2023</v>
      </c>
      <c r="C5923" s="1">
        <v>4508</v>
      </c>
      <c r="D5923" s="17" t="str">
        <f>VLOOKUP(C5923,樹木資料表!$A$1:$K$4024,2,FALSE())</f>
        <v>大葉木樨</v>
      </c>
      <c r="E5923" s="11">
        <v>2.1</v>
      </c>
      <c r="G5923" s="17" t="str">
        <f>VLOOKUP($C5923,樹木資料表!$A$1:$K$4024,3,FALSE())</f>
        <v>E</v>
      </c>
      <c r="H5923" s="17">
        <f>VLOOKUP($C5923,樹木資料表!$A$1:$K$4024,4,FALSE())</f>
        <v>10</v>
      </c>
      <c r="I5923" s="17">
        <f>VLOOKUP($C5923,樹木資料表!$A$1:$K$4024,5,FALSE())</f>
        <v>4</v>
      </c>
      <c r="J5923" s="17">
        <f>VLOOKUP($C5923,樹木資料表!$A$1:$K$4024,6,FALSE())</f>
        <v>2.6</v>
      </c>
      <c r="K5923" s="17">
        <f>VLOOKUP($C5923,樹木資料表!$A$1:$K$4024,7,FALSE())</f>
        <v>3</v>
      </c>
      <c r="L5923" s="17">
        <f>VLOOKUP($C5923,樹木資料表!$A$1:$K$4024,8,FALSE())</f>
        <v>0</v>
      </c>
    </row>
    <row r="5924" spans="1:13" x14ac:dyDescent="0.2">
      <c r="A5924" s="9">
        <v>5923</v>
      </c>
      <c r="B5924" s="9">
        <v>2023</v>
      </c>
      <c r="C5924" s="27">
        <v>8901</v>
      </c>
      <c r="D5924" s="17" t="str">
        <f>VLOOKUP(C5924,樹木資料表!$A$1:$K$4024,2,FALSE())</f>
        <v>瓊楠</v>
      </c>
      <c r="E5924" s="11">
        <v>53</v>
      </c>
      <c r="G5924" s="17" t="str">
        <f>VLOOKUP($C5924,樹木資料表!$A$1:$K$4024,3,FALSE())</f>
        <v>E</v>
      </c>
      <c r="H5924" s="17">
        <f>VLOOKUP($C5924,樹木資料表!$A$1:$K$4024,4,FALSE())</f>
        <v>10</v>
      </c>
      <c r="I5924" s="17">
        <f>VLOOKUP($C5924,樹木資料表!$A$1:$K$4024,5,FALSE())</f>
        <v>4</v>
      </c>
      <c r="J5924" s="17">
        <f>VLOOKUP($C5924,樹木資料表!$A$1:$K$4024,6,FALSE())</f>
        <v>2.8</v>
      </c>
      <c r="K5924" s="17">
        <f>VLOOKUP($C5924,樹木資料表!$A$1:$K$4024,7,FALSE())</f>
        <v>1</v>
      </c>
      <c r="L5924" s="17">
        <f>VLOOKUP($C5924,樹木資料表!$A$1:$K$4024,8,FALSE())</f>
        <v>4503</v>
      </c>
      <c r="M5924" s="8" t="s">
        <v>196</v>
      </c>
    </row>
    <row r="5925" spans="1:13" x14ac:dyDescent="0.2">
      <c r="A5925" s="9">
        <v>5924</v>
      </c>
      <c r="B5925" s="9">
        <v>2023</v>
      </c>
      <c r="C5925" s="1" t="s">
        <v>104</v>
      </c>
      <c r="D5925" s="17" t="str">
        <f>VLOOKUP(C5925,樹木資料表!$A$1:$K$4024,2,FALSE())</f>
        <v>臺灣山茶</v>
      </c>
      <c r="E5925" s="20">
        <v>0</v>
      </c>
      <c r="F5925" s="11">
        <v>0.5</v>
      </c>
      <c r="G5925" s="17" t="str">
        <f>VLOOKUP($C5925,樹木資料表!$A$1:$K$4024,3,FALSE())</f>
        <v>E</v>
      </c>
      <c r="H5925" s="17">
        <f>VLOOKUP($C5925,樹木資料表!$A$1:$K$4024,4,FALSE())</f>
        <v>10</v>
      </c>
      <c r="I5925" s="17">
        <f>VLOOKUP($C5925,樹木資料表!$A$1:$K$4024,5,FALSE())</f>
        <v>4</v>
      </c>
      <c r="J5925" s="17">
        <f>VLOOKUP($C5925,樹木資料表!$A$1:$K$4024,6,FALSE())</f>
        <v>2.6</v>
      </c>
      <c r="K5925" s="17">
        <f>VLOOKUP($C5925,樹木資料表!$A$1:$K$4024,7,FALSE())</f>
        <v>3.4</v>
      </c>
      <c r="L5925" s="17" t="str">
        <f>VLOOKUP($C5925,樹木資料表!$A$1:$K$4024,8,FALSE())</f>
        <v>無號碼</v>
      </c>
      <c r="M5925" s="8" t="s">
        <v>128</v>
      </c>
    </row>
    <row r="5926" spans="1:13" x14ac:dyDescent="0.2">
      <c r="A5926" s="9">
        <v>5925</v>
      </c>
      <c r="B5926" s="9">
        <v>2023</v>
      </c>
      <c r="C5926" s="1">
        <v>4956</v>
      </c>
      <c r="D5926" s="17" t="str">
        <f>VLOOKUP(C5926,樹木資料表!$A$1:$K$4024,2,FALSE())</f>
        <v>瓊楠</v>
      </c>
      <c r="E5926" s="11">
        <v>8.5</v>
      </c>
      <c r="F5926" s="11" t="s">
        <v>137</v>
      </c>
      <c r="G5926" s="17" t="str">
        <f>VLOOKUP($C5926,樹木資料表!$A$1:$K$4024,3,FALSE())</f>
        <v>F</v>
      </c>
      <c r="H5926" s="17">
        <f>VLOOKUP($C5926,樹木資料表!$A$1:$K$4024,4,FALSE())</f>
        <v>1</v>
      </c>
      <c r="I5926" s="17">
        <f>VLOOKUP($C5926,樹木資料表!$A$1:$K$4024,5,FALSE())</f>
        <v>1</v>
      </c>
      <c r="J5926" s="17">
        <f>VLOOKUP($C5926,樹木資料表!$A$1:$K$4024,6,FALSE())</f>
        <v>0.8</v>
      </c>
      <c r="K5926" s="17">
        <f>VLOOKUP($C5926,樹木資料表!$A$1:$K$4024,7,FALSE())</f>
        <v>4.7</v>
      </c>
      <c r="L5926" s="17">
        <f>VLOOKUP($C5926,樹木資料表!$A$1:$K$4024,8,FALSE())</f>
        <v>0</v>
      </c>
    </row>
    <row r="5927" spans="1:13" x14ac:dyDescent="0.2">
      <c r="A5927" s="9">
        <v>5926</v>
      </c>
      <c r="B5927" s="9">
        <v>2023</v>
      </c>
      <c r="C5927" s="1">
        <v>4957</v>
      </c>
      <c r="D5927" s="17" t="str">
        <f>VLOOKUP(C5927,樹木資料表!$A$1:$K$4024,2,FALSE())</f>
        <v>小葉樹杞</v>
      </c>
      <c r="E5927" s="11">
        <v>3.6</v>
      </c>
      <c r="G5927" s="17" t="str">
        <f>VLOOKUP($C5927,樹木資料表!$A$1:$K$4024,3,FALSE())</f>
        <v>F</v>
      </c>
      <c r="H5927" s="17">
        <f>VLOOKUP($C5927,樹木資料表!$A$1:$K$4024,4,FALSE())</f>
        <v>1</v>
      </c>
      <c r="I5927" s="17">
        <f>VLOOKUP($C5927,樹木資料表!$A$1:$K$4024,5,FALSE())</f>
        <v>1</v>
      </c>
      <c r="J5927" s="17">
        <f>VLOOKUP($C5927,樹木資料表!$A$1:$K$4024,6,FALSE())</f>
        <v>1.2</v>
      </c>
      <c r="K5927" s="17">
        <f>VLOOKUP($C5927,樹木資料表!$A$1:$K$4024,7,FALSE())</f>
        <v>4.0999999999999996</v>
      </c>
      <c r="L5927" s="17">
        <f>VLOOKUP($C5927,樹木資料表!$A$1:$K$4024,8,FALSE())</f>
        <v>0</v>
      </c>
    </row>
    <row r="5928" spans="1:13" x14ac:dyDescent="0.2">
      <c r="A5928" s="9">
        <v>5927</v>
      </c>
      <c r="B5928" s="9">
        <v>2023</v>
      </c>
      <c r="C5928" s="1">
        <v>4958</v>
      </c>
      <c r="D5928" s="17" t="str">
        <f>VLOOKUP(C5928,樹木資料表!$A$1:$K$4024,2,FALSE())</f>
        <v>臺灣山茶</v>
      </c>
      <c r="E5928" s="20">
        <v>0</v>
      </c>
      <c r="F5928" s="11">
        <v>0.5</v>
      </c>
      <c r="G5928" s="17" t="str">
        <f>VLOOKUP($C5928,樹木資料表!$A$1:$K$4024,3,FALSE())</f>
        <v>F</v>
      </c>
      <c r="H5928" s="17">
        <f>VLOOKUP($C5928,樹木資料表!$A$1:$K$4024,4,FALSE())</f>
        <v>1</v>
      </c>
      <c r="I5928" s="17">
        <f>VLOOKUP($C5928,樹木資料表!$A$1:$K$4024,5,FALSE())</f>
        <v>1</v>
      </c>
      <c r="J5928" s="17">
        <f>VLOOKUP($C5928,樹木資料表!$A$1:$K$4024,6,FALSE())</f>
        <v>1.4</v>
      </c>
      <c r="K5928" s="17">
        <f>VLOOKUP($C5928,樹木資料表!$A$1:$K$4024,7,FALSE())</f>
        <v>3.7</v>
      </c>
      <c r="L5928" s="17">
        <f>VLOOKUP($C5928,樹木資料表!$A$1:$K$4024,8,FALSE())</f>
        <v>0</v>
      </c>
      <c r="M5928" s="8" t="s">
        <v>197</v>
      </c>
    </row>
    <row r="5929" spans="1:13" x14ac:dyDescent="0.2">
      <c r="A5929" s="9">
        <v>5928</v>
      </c>
      <c r="B5929" s="9">
        <v>2023</v>
      </c>
      <c r="C5929" s="1">
        <v>4959</v>
      </c>
      <c r="D5929" s="17" t="str">
        <f>VLOOKUP(C5929,樹木資料表!$A$1:$K$4024,2,FALSE())</f>
        <v>香桂</v>
      </c>
      <c r="E5929" s="11">
        <v>24.4</v>
      </c>
      <c r="G5929" s="17" t="str">
        <f>VLOOKUP($C5929,樹木資料表!$A$1:$K$4024,3,FALSE())</f>
        <v>F</v>
      </c>
      <c r="H5929" s="17">
        <f>VLOOKUP($C5929,樹木資料表!$A$1:$K$4024,4,FALSE())</f>
        <v>1</v>
      </c>
      <c r="I5929" s="17">
        <f>VLOOKUP($C5929,樹木資料表!$A$1:$K$4024,5,FALSE())</f>
        <v>1</v>
      </c>
      <c r="J5929" s="17">
        <f>VLOOKUP($C5929,樹木資料表!$A$1:$K$4024,6,FALSE())</f>
        <v>1.7</v>
      </c>
      <c r="K5929" s="17">
        <f>VLOOKUP($C5929,樹木資料表!$A$1:$K$4024,7,FALSE())</f>
        <v>3</v>
      </c>
      <c r="L5929" s="17">
        <f>VLOOKUP($C5929,樹木資料表!$A$1:$K$4024,8,FALSE())</f>
        <v>0</v>
      </c>
    </row>
    <row r="5930" spans="1:13" x14ac:dyDescent="0.2">
      <c r="A5930" s="9">
        <v>5929</v>
      </c>
      <c r="B5930" s="9">
        <v>2023</v>
      </c>
      <c r="C5930" s="1">
        <v>4960</v>
      </c>
      <c r="D5930" s="17" t="str">
        <f>VLOOKUP(C5930,樹木資料表!$A$1:$K$4024,2,FALSE())</f>
        <v>臺灣山茶</v>
      </c>
      <c r="E5930" s="20">
        <v>0</v>
      </c>
      <c r="G5930" s="17" t="str">
        <f>VLOOKUP($C5930,樹木資料表!$A$1:$K$4024,3,FALSE())</f>
        <v>F</v>
      </c>
      <c r="H5930" s="17">
        <f>VLOOKUP($C5930,樹木資料表!$A$1:$K$4024,4,FALSE())</f>
        <v>1</v>
      </c>
      <c r="I5930" s="17">
        <f>VLOOKUP($C5930,樹木資料表!$A$1:$K$4024,5,FALSE())</f>
        <v>1</v>
      </c>
      <c r="J5930" s="17">
        <f>VLOOKUP($C5930,樹木資料表!$A$1:$K$4024,6,FALSE())</f>
        <v>2.6</v>
      </c>
      <c r="K5930" s="17">
        <f>VLOOKUP($C5930,樹木資料表!$A$1:$K$4024,7,FALSE())</f>
        <v>3.5</v>
      </c>
      <c r="L5930" s="17">
        <f>VLOOKUP($C5930,樹木資料表!$A$1:$K$4024,8,FALSE())</f>
        <v>0</v>
      </c>
      <c r="M5930" s="8" t="s">
        <v>128</v>
      </c>
    </row>
    <row r="5931" spans="1:13" x14ac:dyDescent="0.2">
      <c r="A5931" s="9">
        <v>5930</v>
      </c>
      <c r="B5931" s="9">
        <v>2023</v>
      </c>
      <c r="C5931" s="1">
        <v>4961</v>
      </c>
      <c r="D5931" s="17" t="str">
        <f>VLOOKUP(C5931,樹木資料表!$A$1:$K$4024,2,FALSE())</f>
        <v>變葉新木薑子</v>
      </c>
      <c r="E5931" s="11">
        <v>19.2</v>
      </c>
      <c r="G5931" s="17" t="str">
        <f>VLOOKUP($C5931,樹木資料表!$A$1:$K$4024,3,FALSE())</f>
        <v>F</v>
      </c>
      <c r="H5931" s="17">
        <f>VLOOKUP($C5931,樹木資料表!$A$1:$K$4024,4,FALSE())</f>
        <v>1</v>
      </c>
      <c r="I5931" s="17">
        <f>VLOOKUP($C5931,樹木資料表!$A$1:$K$4024,5,FALSE())</f>
        <v>1</v>
      </c>
      <c r="J5931" s="17">
        <f>VLOOKUP($C5931,樹木資料表!$A$1:$K$4024,6,FALSE())</f>
        <v>1.9</v>
      </c>
      <c r="K5931" s="17">
        <f>VLOOKUP($C5931,樹木資料表!$A$1:$K$4024,7,FALSE())</f>
        <v>4.4000000000000004</v>
      </c>
      <c r="L5931" s="17">
        <f>VLOOKUP($C5931,樹木資料表!$A$1:$K$4024,8,FALSE())</f>
        <v>0</v>
      </c>
    </row>
    <row r="5932" spans="1:13" x14ac:dyDescent="0.2">
      <c r="A5932" s="9">
        <v>5931</v>
      </c>
      <c r="B5932" s="9">
        <v>2023</v>
      </c>
      <c r="C5932" s="1">
        <v>4962</v>
      </c>
      <c r="D5932" s="17" t="str">
        <f>VLOOKUP(C5932,樹木資料表!$A$1:$K$4024,2,FALSE())</f>
        <v>長葉木薑子</v>
      </c>
      <c r="E5932" s="11">
        <v>6.4</v>
      </c>
      <c r="G5932" s="17" t="str">
        <f>VLOOKUP($C5932,樹木資料表!$A$1:$K$4024,3,FALSE())</f>
        <v>F</v>
      </c>
      <c r="H5932" s="17">
        <f>VLOOKUP($C5932,樹木資料表!$A$1:$K$4024,4,FALSE())</f>
        <v>1</v>
      </c>
      <c r="I5932" s="17">
        <f>VLOOKUP($C5932,樹木資料表!$A$1:$K$4024,5,FALSE())</f>
        <v>1</v>
      </c>
      <c r="J5932" s="17">
        <f>VLOOKUP($C5932,樹木資料表!$A$1:$K$4024,6,FALSE())</f>
        <v>3.1</v>
      </c>
      <c r="K5932" s="17">
        <f>VLOOKUP($C5932,樹木資料表!$A$1:$K$4024,7,FALSE())</f>
        <v>4</v>
      </c>
      <c r="L5932" s="17">
        <f>VLOOKUP($C5932,樹木資料表!$A$1:$K$4024,8,FALSE())</f>
        <v>0</v>
      </c>
    </row>
    <row r="5933" spans="1:13" x14ac:dyDescent="0.2">
      <c r="A5933" s="9">
        <v>5932</v>
      </c>
      <c r="B5933" s="9">
        <v>2023</v>
      </c>
      <c r="C5933" s="1">
        <v>4963</v>
      </c>
      <c r="D5933" s="17" t="str">
        <f>VLOOKUP(C5933,樹木資料表!$A$1:$K$4024,2,FALSE())</f>
        <v>瓊楠</v>
      </c>
      <c r="E5933" s="11">
        <v>7.3</v>
      </c>
      <c r="G5933" s="17" t="str">
        <f>VLOOKUP($C5933,樹木資料表!$A$1:$K$4024,3,FALSE())</f>
        <v>F</v>
      </c>
      <c r="H5933" s="17">
        <f>VLOOKUP($C5933,樹木資料表!$A$1:$K$4024,4,FALSE())</f>
        <v>1</v>
      </c>
      <c r="I5933" s="17">
        <f>VLOOKUP($C5933,樹木資料表!$A$1:$K$4024,5,FALSE())</f>
        <v>1</v>
      </c>
      <c r="J5933" s="17">
        <f>VLOOKUP($C5933,樹木資料表!$A$1:$K$4024,6,FALSE())</f>
        <v>3.1</v>
      </c>
      <c r="K5933" s="17">
        <f>VLOOKUP($C5933,樹木資料表!$A$1:$K$4024,7,FALSE())</f>
        <v>4.8</v>
      </c>
      <c r="L5933" s="17">
        <f>VLOOKUP($C5933,樹木資料表!$A$1:$K$4024,8,FALSE())</f>
        <v>0</v>
      </c>
    </row>
    <row r="5934" spans="1:13" x14ac:dyDescent="0.2">
      <c r="A5934" s="9">
        <v>5933</v>
      </c>
      <c r="B5934" s="9">
        <v>2023</v>
      </c>
      <c r="C5934" s="1">
        <v>4964</v>
      </c>
      <c r="D5934" s="17" t="str">
        <f>VLOOKUP(C5934,樹木資料表!$A$1:$K$4024,2,FALSE())</f>
        <v>小葉樹杞</v>
      </c>
      <c r="E5934" s="11">
        <v>4.2</v>
      </c>
      <c r="G5934" s="17" t="str">
        <f>VLOOKUP($C5934,樹木資料表!$A$1:$K$4024,3,FALSE())</f>
        <v>F</v>
      </c>
      <c r="H5934" s="17">
        <f>VLOOKUP($C5934,樹木資料表!$A$1:$K$4024,4,FALSE())</f>
        <v>1</v>
      </c>
      <c r="I5934" s="17">
        <f>VLOOKUP($C5934,樹木資料表!$A$1:$K$4024,5,FALSE())</f>
        <v>1</v>
      </c>
      <c r="J5934" s="17">
        <f>VLOOKUP($C5934,樹木資料表!$A$1:$K$4024,6,FALSE())</f>
        <v>3.8</v>
      </c>
      <c r="K5934" s="17">
        <f>VLOOKUP($C5934,樹木資料表!$A$1:$K$4024,7,FALSE())</f>
        <v>4.8</v>
      </c>
      <c r="L5934" s="17">
        <f>VLOOKUP($C5934,樹木資料表!$A$1:$K$4024,8,FALSE())</f>
        <v>0</v>
      </c>
    </row>
    <row r="5935" spans="1:13" x14ac:dyDescent="0.2">
      <c r="A5935" s="9">
        <v>5934</v>
      </c>
      <c r="B5935" s="9">
        <v>2023</v>
      </c>
      <c r="C5935" s="1">
        <v>4965</v>
      </c>
      <c r="D5935" s="17" t="str">
        <f>VLOOKUP(C5935,樹木資料表!$A$1:$K$4024,2,FALSE())</f>
        <v>變葉新木薑子</v>
      </c>
      <c r="E5935" s="11">
        <v>12.8</v>
      </c>
      <c r="G5935" s="17" t="str">
        <f>VLOOKUP($C5935,樹木資料表!$A$1:$K$4024,3,FALSE())</f>
        <v>F</v>
      </c>
      <c r="H5935" s="17">
        <f>VLOOKUP($C5935,樹木資料表!$A$1:$K$4024,4,FALSE())</f>
        <v>1</v>
      </c>
      <c r="I5935" s="17">
        <f>VLOOKUP($C5935,樹木資料表!$A$1:$K$4024,5,FALSE())</f>
        <v>1</v>
      </c>
      <c r="J5935" s="17">
        <f>VLOOKUP($C5935,樹木資料表!$A$1:$K$4024,6,FALSE())</f>
        <v>2.9</v>
      </c>
      <c r="K5935" s="17">
        <f>VLOOKUP($C5935,樹木資料表!$A$1:$K$4024,7,FALSE())</f>
        <v>0.9</v>
      </c>
      <c r="L5935" s="17">
        <f>VLOOKUP($C5935,樹木資料表!$A$1:$K$4024,8,FALSE())</f>
        <v>0</v>
      </c>
    </row>
    <row r="5936" spans="1:13" x14ac:dyDescent="0.2">
      <c r="A5936" s="9">
        <v>5935</v>
      </c>
      <c r="B5936" s="9">
        <v>2023</v>
      </c>
      <c r="C5936" s="1">
        <v>4966</v>
      </c>
      <c r="D5936" s="17" t="str">
        <f>VLOOKUP(C5936,樹木資料表!$A$1:$K$4024,2,FALSE())</f>
        <v>臺灣山茶</v>
      </c>
      <c r="E5936" s="20">
        <v>0</v>
      </c>
      <c r="G5936" s="17" t="str">
        <f>VLOOKUP($C5936,樹木資料表!$A$1:$K$4024,3,FALSE())</f>
        <v>F</v>
      </c>
      <c r="H5936" s="17">
        <f>VLOOKUP($C5936,樹木資料表!$A$1:$K$4024,4,FALSE())</f>
        <v>1</v>
      </c>
      <c r="I5936" s="17">
        <f>VLOOKUP($C5936,樹木資料表!$A$1:$K$4024,5,FALSE())</f>
        <v>1</v>
      </c>
      <c r="J5936" s="17">
        <f>VLOOKUP($C5936,樹木資料表!$A$1:$K$4024,6,FALSE())</f>
        <v>4.5999999999999996</v>
      </c>
      <c r="K5936" s="17">
        <f>VLOOKUP($C5936,樹木資料表!$A$1:$K$4024,7,FALSE())</f>
        <v>2.5</v>
      </c>
      <c r="L5936" s="17">
        <f>VLOOKUP($C5936,樹木資料表!$A$1:$K$4024,8,FALSE())</f>
        <v>0</v>
      </c>
      <c r="M5936" s="8" t="s">
        <v>128</v>
      </c>
    </row>
    <row r="5937" spans="1:13" x14ac:dyDescent="0.2">
      <c r="A5937" s="9">
        <v>5936</v>
      </c>
      <c r="B5937" s="9">
        <v>2023</v>
      </c>
      <c r="C5937" s="1">
        <v>4968</v>
      </c>
      <c r="D5937" s="17" t="str">
        <f>VLOOKUP(C5937,樹木資料表!$A$1:$K$4024,2,FALSE())</f>
        <v>臺灣山茶</v>
      </c>
      <c r="E5937" s="20">
        <v>0</v>
      </c>
      <c r="G5937" s="17" t="str">
        <f>VLOOKUP($C5937,樹木資料表!$A$1:$K$4024,3,FALSE())</f>
        <v>F</v>
      </c>
      <c r="H5937" s="17">
        <f>VLOOKUP($C5937,樹木資料表!$A$1:$K$4024,4,FALSE())</f>
        <v>1</v>
      </c>
      <c r="I5937" s="17">
        <f>VLOOKUP($C5937,樹木資料表!$A$1:$K$4024,5,FALSE())</f>
        <v>1</v>
      </c>
      <c r="J5937" s="17">
        <f>VLOOKUP($C5937,樹木資料表!$A$1:$K$4024,6,FALSE())</f>
        <v>0.1</v>
      </c>
      <c r="K5937" s="17">
        <f>VLOOKUP($C5937,樹木資料表!$A$1:$K$4024,7,FALSE())</f>
        <v>2.6</v>
      </c>
      <c r="L5937" s="17">
        <f>VLOOKUP($C5937,樹木資料表!$A$1:$K$4024,8,FALSE())</f>
        <v>0</v>
      </c>
      <c r="M5937" s="8" t="s">
        <v>128</v>
      </c>
    </row>
    <row r="5938" spans="1:13" x14ac:dyDescent="0.2">
      <c r="A5938" s="9">
        <v>5937</v>
      </c>
      <c r="B5938" s="9">
        <v>2023</v>
      </c>
      <c r="C5938" s="1">
        <v>4969</v>
      </c>
      <c r="D5938" s="17" t="str">
        <f>VLOOKUP(C5938,樹木資料表!$A$1:$K$4024,2,FALSE())</f>
        <v>臺灣山茶</v>
      </c>
      <c r="E5938" s="11">
        <v>1</v>
      </c>
      <c r="F5938" s="11">
        <v>2</v>
      </c>
      <c r="G5938" s="17" t="str">
        <f>VLOOKUP($C5938,樹木資料表!$A$1:$K$4024,3,FALSE())</f>
        <v>F</v>
      </c>
      <c r="H5938" s="17">
        <f>VLOOKUP($C5938,樹木資料表!$A$1:$K$4024,4,FALSE())</f>
        <v>1</v>
      </c>
      <c r="I5938" s="17">
        <f>VLOOKUP($C5938,樹木資料表!$A$1:$K$4024,5,FALSE())</f>
        <v>1</v>
      </c>
      <c r="J5938" s="17">
        <f>VLOOKUP($C5938,樹木資料表!$A$1:$K$4024,6,FALSE())</f>
        <v>1.2</v>
      </c>
      <c r="K5938" s="17">
        <f>VLOOKUP($C5938,樹木資料表!$A$1:$K$4024,7,FALSE())</f>
        <v>2</v>
      </c>
      <c r="L5938" s="17">
        <f>VLOOKUP($C5938,樹木資料表!$A$1:$K$4024,8,FALSE())</f>
        <v>0</v>
      </c>
    </row>
    <row r="5939" spans="1:13" x14ac:dyDescent="0.2">
      <c r="A5939" s="9">
        <v>5938</v>
      </c>
      <c r="B5939" s="9">
        <v>2023</v>
      </c>
      <c r="C5939" s="1">
        <v>4970</v>
      </c>
      <c r="D5939" s="17" t="str">
        <f>VLOOKUP(C5939,樹木資料表!$A$1:$K$4024,2,FALSE())</f>
        <v>小西氏賽楠</v>
      </c>
      <c r="E5939" s="11">
        <v>36.4</v>
      </c>
      <c r="G5939" s="17" t="str">
        <f>VLOOKUP($C5939,樹木資料表!$A$1:$K$4024,3,FALSE())</f>
        <v>F</v>
      </c>
      <c r="H5939" s="17">
        <f>VLOOKUP($C5939,樹木資料表!$A$1:$K$4024,4,FALSE())</f>
        <v>1</v>
      </c>
      <c r="I5939" s="17">
        <f>VLOOKUP($C5939,樹木資料表!$A$1:$K$4024,5,FALSE())</f>
        <v>1</v>
      </c>
      <c r="J5939" s="17">
        <f>VLOOKUP($C5939,樹木資料表!$A$1:$K$4024,6,FALSE())</f>
        <v>0.5</v>
      </c>
      <c r="K5939" s="17">
        <f>VLOOKUP($C5939,樹木資料表!$A$1:$K$4024,7,FALSE())</f>
        <v>2.6</v>
      </c>
      <c r="L5939" s="17">
        <f>VLOOKUP($C5939,樹木資料表!$A$1:$K$4024,8,FALSE())</f>
        <v>0</v>
      </c>
    </row>
    <row r="5940" spans="1:13" x14ac:dyDescent="0.2">
      <c r="A5940" s="9">
        <v>5939</v>
      </c>
      <c r="B5940" s="9">
        <v>2023</v>
      </c>
      <c r="C5940" s="1">
        <v>4971</v>
      </c>
      <c r="D5940" s="17" t="str">
        <f>VLOOKUP(C5940,樹木資料表!$A$1:$K$4024,2,FALSE())</f>
        <v>小葉樹杞</v>
      </c>
      <c r="E5940" s="11">
        <v>3.8</v>
      </c>
      <c r="G5940" s="17" t="str">
        <f>VLOOKUP($C5940,樹木資料表!$A$1:$K$4024,3,FALSE())</f>
        <v>F</v>
      </c>
      <c r="H5940" s="17">
        <f>VLOOKUP($C5940,樹木資料表!$A$1:$K$4024,4,FALSE())</f>
        <v>1</v>
      </c>
      <c r="I5940" s="17">
        <f>VLOOKUP($C5940,樹木資料表!$A$1:$K$4024,5,FALSE())</f>
        <v>1</v>
      </c>
      <c r="J5940" s="17">
        <f>VLOOKUP($C5940,樹木資料表!$A$1:$K$4024,6,FALSE())</f>
        <v>1.6</v>
      </c>
      <c r="K5940" s="17">
        <f>VLOOKUP($C5940,樹木資料表!$A$1:$K$4024,7,FALSE())</f>
        <v>2.6</v>
      </c>
      <c r="L5940" s="17">
        <f>VLOOKUP($C5940,樹木資料表!$A$1:$K$4024,8,FALSE())</f>
        <v>0</v>
      </c>
    </row>
    <row r="5941" spans="1:13" x14ac:dyDescent="0.2">
      <c r="A5941" s="9">
        <v>5940</v>
      </c>
      <c r="B5941" s="9">
        <v>2023</v>
      </c>
      <c r="C5941" s="1">
        <v>4973</v>
      </c>
      <c r="D5941" s="17" t="str">
        <f>VLOOKUP(C5941,樹木資料表!$A$1:$K$4024,2,FALSE())</f>
        <v>臺灣山茶</v>
      </c>
      <c r="E5941" s="11">
        <v>2.2999999999999998</v>
      </c>
      <c r="F5941" s="11">
        <v>3</v>
      </c>
      <c r="G5941" s="17" t="str">
        <f>VLOOKUP($C5941,樹木資料表!$A$1:$K$4024,3,FALSE())</f>
        <v>F</v>
      </c>
      <c r="H5941" s="17">
        <f>VLOOKUP($C5941,樹木資料表!$A$1:$K$4024,4,FALSE())</f>
        <v>1</v>
      </c>
      <c r="I5941" s="17">
        <f>VLOOKUP($C5941,樹木資料表!$A$1:$K$4024,5,FALSE())</f>
        <v>1</v>
      </c>
      <c r="J5941" s="17">
        <f>VLOOKUP($C5941,樹木資料表!$A$1:$K$4024,6,FALSE())</f>
        <v>1.7</v>
      </c>
      <c r="K5941" s="17">
        <f>VLOOKUP($C5941,樹木資料表!$A$1:$K$4024,7,FALSE())</f>
        <v>0.4</v>
      </c>
      <c r="L5941" s="17">
        <f>VLOOKUP($C5941,樹木資料表!$A$1:$K$4024,8,FALSE())</f>
        <v>0</v>
      </c>
    </row>
    <row r="5942" spans="1:13" x14ac:dyDescent="0.2">
      <c r="A5942" s="9">
        <v>5941</v>
      </c>
      <c r="B5942" s="9">
        <v>2023</v>
      </c>
      <c r="C5942" s="1">
        <v>4975</v>
      </c>
      <c r="D5942" s="17" t="str">
        <f>VLOOKUP(C5942,樹木資料表!$A$1:$K$4024,2,FALSE())</f>
        <v>小葉樹杞</v>
      </c>
      <c r="E5942" s="11">
        <v>4</v>
      </c>
      <c r="G5942" s="17" t="str">
        <f>VLOOKUP($C5942,樹木資料表!$A$1:$K$4024,3,FALSE())</f>
        <v>F</v>
      </c>
      <c r="H5942" s="17">
        <f>VLOOKUP($C5942,樹木資料表!$A$1:$K$4024,4,FALSE())</f>
        <v>1</v>
      </c>
      <c r="I5942" s="17">
        <f>VLOOKUP($C5942,樹木資料表!$A$1:$K$4024,5,FALSE())</f>
        <v>1</v>
      </c>
      <c r="J5942" s="17">
        <f>VLOOKUP($C5942,樹木資料表!$A$1:$K$4024,6,FALSE())</f>
        <v>4.0999999999999996</v>
      </c>
      <c r="K5942" s="17">
        <f>VLOOKUP($C5942,樹木資料表!$A$1:$K$4024,7,FALSE())</f>
        <v>1.1000000000000001</v>
      </c>
      <c r="L5942" s="17">
        <f>VLOOKUP($C5942,樹木資料表!$A$1:$K$4024,8,FALSE())</f>
        <v>0</v>
      </c>
    </row>
    <row r="5943" spans="1:13" x14ac:dyDescent="0.2">
      <c r="A5943" s="9">
        <v>5942</v>
      </c>
      <c r="B5943" s="9">
        <v>2023</v>
      </c>
      <c r="C5943" s="1">
        <v>4977</v>
      </c>
      <c r="D5943" s="17" t="str">
        <f>VLOOKUP(C5943,樹木資料表!$A$1:$K$4024,2,FALSE())</f>
        <v>臺灣山茶</v>
      </c>
      <c r="E5943" s="20">
        <v>0</v>
      </c>
      <c r="G5943" s="17" t="str">
        <f>VLOOKUP($C5943,樹木資料表!$A$1:$K$4024,3,FALSE())</f>
        <v>F</v>
      </c>
      <c r="H5943" s="17">
        <f>VLOOKUP($C5943,樹木資料表!$A$1:$K$4024,4,FALSE())</f>
        <v>1</v>
      </c>
      <c r="I5943" s="17">
        <f>VLOOKUP($C5943,樹木資料表!$A$1:$K$4024,5,FALSE())</f>
        <v>1</v>
      </c>
      <c r="J5943" s="17">
        <f>VLOOKUP($C5943,樹木資料表!$A$1:$K$4024,6,FALSE())</f>
        <v>4.4000000000000004</v>
      </c>
      <c r="K5943" s="17">
        <f>VLOOKUP($C5943,樹木資料表!$A$1:$K$4024,7,FALSE())</f>
        <v>0.5</v>
      </c>
      <c r="L5943" s="17">
        <f>VLOOKUP($C5943,樹木資料表!$A$1:$K$4024,8,FALSE())</f>
        <v>0</v>
      </c>
      <c r="M5943" s="8" t="s">
        <v>128</v>
      </c>
    </row>
    <row r="5944" spans="1:13" x14ac:dyDescent="0.2">
      <c r="A5944" s="9">
        <v>5943</v>
      </c>
      <c r="B5944" s="9">
        <v>2023</v>
      </c>
      <c r="C5944" s="1">
        <v>4978</v>
      </c>
      <c r="D5944" s="17" t="str">
        <f>VLOOKUP(C5944,樹木資料表!$A$1:$K$4024,2,FALSE())</f>
        <v>臺灣山茶</v>
      </c>
      <c r="E5944" s="20">
        <v>0</v>
      </c>
      <c r="G5944" s="17" t="str">
        <f>VLOOKUP($C5944,樹木資料表!$A$1:$K$4024,3,FALSE())</f>
        <v>F</v>
      </c>
      <c r="H5944" s="17">
        <f>VLOOKUP($C5944,樹木資料表!$A$1:$K$4024,4,FALSE())</f>
        <v>1</v>
      </c>
      <c r="I5944" s="17">
        <f>VLOOKUP($C5944,樹木資料表!$A$1:$K$4024,5,FALSE())</f>
        <v>1</v>
      </c>
      <c r="J5944" s="17">
        <f>VLOOKUP($C5944,樹木資料表!$A$1:$K$4024,6,FALSE())</f>
        <v>4.5</v>
      </c>
      <c r="K5944" s="17">
        <f>VLOOKUP($C5944,樹木資料表!$A$1:$K$4024,7,FALSE())</f>
        <v>1.1000000000000001</v>
      </c>
      <c r="L5944" s="17">
        <f>VLOOKUP($C5944,樹木資料表!$A$1:$K$4024,8,FALSE())</f>
        <v>0</v>
      </c>
      <c r="M5944" s="8" t="s">
        <v>128</v>
      </c>
    </row>
    <row r="5945" spans="1:13" x14ac:dyDescent="0.2">
      <c r="A5945" s="9">
        <v>5944</v>
      </c>
      <c r="B5945" s="9">
        <v>2023</v>
      </c>
      <c r="C5945" s="27">
        <v>8931</v>
      </c>
      <c r="D5945" s="17" t="str">
        <f>VLOOKUP(C5945,樹木資料表!$A$1:$K$4024,2,FALSE())</f>
        <v>狗骨仔</v>
      </c>
      <c r="E5945" s="11">
        <v>6</v>
      </c>
      <c r="G5945" s="17" t="str">
        <f>VLOOKUP($C5945,樹木資料表!$A$1:$K$4024,3,FALSE())</f>
        <v>F</v>
      </c>
      <c r="H5945" s="17">
        <f>VLOOKUP($C5945,樹木資料表!$A$1:$K$4024,4,FALSE())</f>
        <v>1</v>
      </c>
      <c r="I5945" s="17">
        <f>VLOOKUP($C5945,樹木資料表!$A$1:$K$4024,5,FALSE())</f>
        <v>1</v>
      </c>
      <c r="J5945" s="17">
        <f>VLOOKUP($C5945,樹木資料表!$A$1:$K$4024,6,FALSE())</f>
        <v>2.2999999999999998</v>
      </c>
      <c r="K5945" s="17">
        <f>VLOOKUP($C5945,樹木資料表!$A$1:$K$4024,7,FALSE())</f>
        <v>0.5</v>
      </c>
      <c r="L5945" s="17">
        <f>VLOOKUP($C5945,樹木資料表!$A$1:$K$4024,8,FALSE())</f>
        <v>4974</v>
      </c>
      <c r="M5945" s="8" t="s">
        <v>198</v>
      </c>
    </row>
    <row r="5946" spans="1:13" x14ac:dyDescent="0.2">
      <c r="A5946" s="9">
        <v>5945</v>
      </c>
      <c r="B5946" s="9">
        <v>2023</v>
      </c>
      <c r="C5946" s="27">
        <v>8932</v>
      </c>
      <c r="D5946" s="17" t="str">
        <f>VLOOKUP(C5946,樹木資料表!$A$1:$K$4024,2,FALSE())</f>
        <v>小葉樹杞</v>
      </c>
      <c r="E5946" s="11">
        <v>4.9000000000000004</v>
      </c>
      <c r="G5946" s="17" t="str">
        <f>VLOOKUP($C5946,樹木資料表!$A$1:$K$4024,3,FALSE())</f>
        <v>F</v>
      </c>
      <c r="H5946" s="17">
        <f>VLOOKUP($C5946,樹木資料表!$A$1:$K$4024,4,FALSE())</f>
        <v>1</v>
      </c>
      <c r="I5946" s="17">
        <f>VLOOKUP($C5946,樹木資料表!$A$1:$K$4024,5,FALSE())</f>
        <v>1</v>
      </c>
      <c r="J5946" s="17">
        <f>VLOOKUP($C5946,樹木資料表!$A$1:$K$4024,6,FALSE())</f>
        <v>4.3</v>
      </c>
      <c r="K5946" s="17">
        <f>VLOOKUP($C5946,樹木資料表!$A$1:$K$4024,7,FALSE())</f>
        <v>1.9</v>
      </c>
      <c r="L5946" s="17">
        <f>VLOOKUP($C5946,樹木資料表!$A$1:$K$4024,8,FALSE())</f>
        <v>4976</v>
      </c>
      <c r="M5946" s="8" t="s">
        <v>199</v>
      </c>
    </row>
    <row r="5947" spans="1:13" x14ac:dyDescent="0.2">
      <c r="A5947" s="9">
        <v>5946</v>
      </c>
      <c r="B5947" s="9">
        <v>2023</v>
      </c>
      <c r="C5947" s="27">
        <v>8933</v>
      </c>
      <c r="D5947" s="17" t="str">
        <f>VLOOKUP(C5947,樹木資料表!$A$1:$K$4024,2,FALSE())</f>
        <v>小葉樹杞</v>
      </c>
      <c r="E5947" s="11">
        <v>5.2</v>
      </c>
      <c r="G5947" s="17" t="str">
        <f>VLOOKUP($C5947,樹木資料表!$A$1:$K$4024,3,FALSE())</f>
        <v>F</v>
      </c>
      <c r="H5947" s="17">
        <f>VLOOKUP($C5947,樹木資料表!$A$1:$K$4024,4,FALSE())</f>
        <v>1</v>
      </c>
      <c r="I5947" s="17">
        <f>VLOOKUP($C5947,樹木資料表!$A$1:$K$4024,5,FALSE())</f>
        <v>1</v>
      </c>
      <c r="J5947" s="17">
        <f>VLOOKUP($C5947,樹木資料表!$A$1:$K$4024,6,FALSE())</f>
        <v>0.3</v>
      </c>
      <c r="K5947" s="17">
        <f>VLOOKUP($C5947,樹木資料表!$A$1:$K$4024,7,FALSE())</f>
        <v>2.1</v>
      </c>
      <c r="L5947" s="17">
        <f>VLOOKUP($C5947,樹木資料表!$A$1:$K$4024,8,FALSE())</f>
        <v>4967</v>
      </c>
      <c r="M5947" s="8" t="s">
        <v>200</v>
      </c>
    </row>
    <row r="5948" spans="1:13" x14ac:dyDescent="0.2">
      <c r="A5948" s="9">
        <v>5947</v>
      </c>
      <c r="B5948" s="9">
        <v>2023</v>
      </c>
      <c r="C5948" s="27">
        <v>8934</v>
      </c>
      <c r="D5948" s="17" t="str">
        <f>VLOOKUP(C5948,樹木資料表!$A$1:$K$4024,2,FALSE())</f>
        <v>小葉樹杞</v>
      </c>
      <c r="E5948" s="11">
        <v>4.5999999999999996</v>
      </c>
      <c r="G5948" s="17" t="str">
        <f>VLOOKUP($C5948,樹木資料表!$A$1:$K$4024,3,FALSE())</f>
        <v>F</v>
      </c>
      <c r="H5948" s="17">
        <f>VLOOKUP($C5948,樹木資料表!$A$1:$K$4024,4,FALSE())</f>
        <v>1</v>
      </c>
      <c r="I5948" s="17">
        <f>VLOOKUP($C5948,樹木資料表!$A$1:$K$4024,5,FALSE())</f>
        <v>1</v>
      </c>
      <c r="J5948" s="17">
        <f>VLOOKUP($C5948,樹木資料表!$A$1:$K$4024,6,FALSE())</f>
        <v>2</v>
      </c>
      <c r="K5948" s="17">
        <f>VLOOKUP($C5948,樹木資料表!$A$1:$K$4024,7,FALSE())</f>
        <v>1.6</v>
      </c>
      <c r="L5948" s="17">
        <f>VLOOKUP($C5948,樹木資料表!$A$1:$K$4024,8,FALSE())</f>
        <v>4972</v>
      </c>
      <c r="M5948" s="8" t="s">
        <v>201</v>
      </c>
    </row>
    <row r="5949" spans="1:13" x14ac:dyDescent="0.2">
      <c r="A5949" s="9">
        <v>5948</v>
      </c>
      <c r="B5949" s="9">
        <v>2023</v>
      </c>
      <c r="C5949" s="1">
        <v>4980</v>
      </c>
      <c r="D5949" s="17" t="str">
        <f>VLOOKUP(C5949,樹木資料表!$A$1:$K$4024,2,FALSE())</f>
        <v>瓊楠</v>
      </c>
      <c r="E5949" s="11">
        <v>1.8</v>
      </c>
      <c r="G5949" s="17" t="str">
        <f>VLOOKUP($C5949,樹木資料表!$A$1:$K$4024,3,FALSE())</f>
        <v>F</v>
      </c>
      <c r="H5949" s="17">
        <f>VLOOKUP($C5949,樹木資料表!$A$1:$K$4024,4,FALSE())</f>
        <v>1</v>
      </c>
      <c r="I5949" s="17">
        <f>VLOOKUP($C5949,樹木資料表!$A$1:$K$4024,5,FALSE())</f>
        <v>2</v>
      </c>
      <c r="J5949" s="17">
        <f>VLOOKUP($C5949,樹木資料表!$A$1:$K$4024,6,FALSE())</f>
        <v>1</v>
      </c>
      <c r="K5949" s="17">
        <f>VLOOKUP($C5949,樹木資料表!$A$1:$K$4024,7,FALSE())</f>
        <v>0.5</v>
      </c>
      <c r="L5949" s="17">
        <f>VLOOKUP($C5949,樹木資料表!$A$1:$K$4024,8,FALSE())</f>
        <v>0</v>
      </c>
    </row>
    <row r="5950" spans="1:13" x14ac:dyDescent="0.2">
      <c r="A5950" s="9">
        <v>5949</v>
      </c>
      <c r="B5950" s="9">
        <v>2023</v>
      </c>
      <c r="C5950" s="1">
        <v>4981</v>
      </c>
      <c r="D5950" s="17" t="str">
        <f>VLOOKUP(C5950,樹木資料表!$A$1:$K$4024,2,FALSE())</f>
        <v>長尾尖葉櫧</v>
      </c>
      <c r="E5950" s="11">
        <v>2</v>
      </c>
      <c r="G5950" s="17" t="str">
        <f>VLOOKUP($C5950,樹木資料表!$A$1:$K$4024,3,FALSE())</f>
        <v>F</v>
      </c>
      <c r="H5950" s="17">
        <f>VLOOKUP($C5950,樹木資料表!$A$1:$K$4024,4,FALSE())</f>
        <v>1</v>
      </c>
      <c r="I5950" s="17">
        <f>VLOOKUP($C5950,樹木資料表!$A$1:$K$4024,5,FALSE())</f>
        <v>2</v>
      </c>
      <c r="J5950" s="17">
        <f>VLOOKUP($C5950,樹木資料表!$A$1:$K$4024,6,FALSE())</f>
        <v>1.3</v>
      </c>
      <c r="K5950" s="17">
        <f>VLOOKUP($C5950,樹木資料表!$A$1:$K$4024,7,FALSE())</f>
        <v>0.7</v>
      </c>
      <c r="L5950" s="17">
        <f>VLOOKUP($C5950,樹木資料表!$A$1:$K$4024,8,FALSE())</f>
        <v>0</v>
      </c>
    </row>
    <row r="5951" spans="1:13" x14ac:dyDescent="0.2">
      <c r="A5951" s="9">
        <v>5950</v>
      </c>
      <c r="B5951" s="9">
        <v>2023</v>
      </c>
      <c r="C5951" s="1">
        <v>4982</v>
      </c>
      <c r="D5951" s="17" t="str">
        <f>VLOOKUP(C5951,樹木資料表!$A$1:$K$4024,2,FALSE())</f>
        <v>長葉木薑子</v>
      </c>
      <c r="E5951" s="11">
        <v>22.1</v>
      </c>
      <c r="G5951" s="17" t="str">
        <f>VLOOKUP($C5951,樹木資料表!$A$1:$K$4024,3,FALSE())</f>
        <v>F</v>
      </c>
      <c r="H5951" s="17">
        <f>VLOOKUP($C5951,樹木資料表!$A$1:$K$4024,4,FALSE())</f>
        <v>1</v>
      </c>
      <c r="I5951" s="17">
        <f>VLOOKUP($C5951,樹木資料表!$A$1:$K$4024,5,FALSE())</f>
        <v>2</v>
      </c>
      <c r="J5951" s="17">
        <f>VLOOKUP($C5951,樹木資料表!$A$1:$K$4024,6,FALSE())</f>
        <v>1.7</v>
      </c>
      <c r="K5951" s="17">
        <f>VLOOKUP($C5951,樹木資料表!$A$1:$K$4024,7,FALSE())</f>
        <v>2.1</v>
      </c>
      <c r="L5951" s="17">
        <f>VLOOKUP($C5951,樹木資料表!$A$1:$K$4024,8,FALSE())</f>
        <v>0</v>
      </c>
    </row>
    <row r="5952" spans="1:13" x14ac:dyDescent="0.2">
      <c r="A5952" s="9">
        <v>5951</v>
      </c>
      <c r="B5952" s="9">
        <v>2023</v>
      </c>
      <c r="C5952" s="1">
        <v>4983</v>
      </c>
      <c r="D5952" s="17" t="str">
        <f>VLOOKUP(C5952,樹木資料表!$A$1:$K$4024,2,FALSE())</f>
        <v>小芽新木薑子</v>
      </c>
      <c r="E5952" s="29">
        <v>2.6</v>
      </c>
      <c r="G5952" s="17" t="str">
        <f>VLOOKUP($C5952,樹木資料表!$A$1:$K$4024,3,FALSE())</f>
        <v>F</v>
      </c>
      <c r="H5952" s="17">
        <f>VLOOKUP($C5952,樹木資料表!$A$1:$K$4024,4,FALSE())</f>
        <v>1</v>
      </c>
      <c r="I5952" s="17">
        <f>VLOOKUP($C5952,樹木資料表!$A$1:$K$4024,5,FALSE())</f>
        <v>2</v>
      </c>
      <c r="J5952" s="17">
        <f>VLOOKUP($C5952,樹木資料表!$A$1:$K$4024,6,FALSE())</f>
        <v>2.5</v>
      </c>
      <c r="K5952" s="17">
        <f>VLOOKUP($C5952,樹木資料表!$A$1:$K$4024,7,FALSE())</f>
        <v>1.7</v>
      </c>
      <c r="L5952" s="17">
        <f>VLOOKUP($C5952,樹木資料表!$A$1:$K$4024,8,FALSE())</f>
        <v>0</v>
      </c>
      <c r="M5952" s="8" t="s">
        <v>129</v>
      </c>
    </row>
    <row r="5953" spans="1:13" x14ac:dyDescent="0.2">
      <c r="A5953" s="9">
        <v>5952</v>
      </c>
      <c r="B5953" s="9">
        <v>2023</v>
      </c>
      <c r="C5953" s="1">
        <v>4984</v>
      </c>
      <c r="D5953" s="17" t="str">
        <f>VLOOKUP(C5953,樹木資料表!$A$1:$K$4024,2,FALSE())</f>
        <v>大葉石櫟</v>
      </c>
      <c r="E5953" s="11">
        <v>22</v>
      </c>
      <c r="G5953" s="17" t="str">
        <f>VLOOKUP($C5953,樹木資料表!$A$1:$K$4024,3,FALSE())</f>
        <v>F</v>
      </c>
      <c r="H5953" s="17">
        <f>VLOOKUP($C5953,樹木資料表!$A$1:$K$4024,4,FALSE())</f>
        <v>1</v>
      </c>
      <c r="I5953" s="17">
        <f>VLOOKUP($C5953,樹木資料表!$A$1:$K$4024,5,FALSE())</f>
        <v>2</v>
      </c>
      <c r="J5953" s="17">
        <f>VLOOKUP($C5953,樹木資料表!$A$1:$K$4024,6,FALSE())</f>
        <v>3.8</v>
      </c>
      <c r="K5953" s="17">
        <f>VLOOKUP($C5953,樹木資料表!$A$1:$K$4024,7,FALSE())</f>
        <v>2.2999999999999998</v>
      </c>
      <c r="L5953" s="17">
        <f>VLOOKUP($C5953,樹木資料表!$A$1:$K$4024,8,FALSE())</f>
        <v>0</v>
      </c>
    </row>
    <row r="5954" spans="1:13" x14ac:dyDescent="0.2">
      <c r="A5954" s="9">
        <v>5953</v>
      </c>
      <c r="B5954" s="9">
        <v>2023</v>
      </c>
      <c r="C5954" s="1">
        <v>4985</v>
      </c>
      <c r="D5954" s="17" t="str">
        <f>VLOOKUP(C5954,樹木資料表!$A$1:$K$4024,2,FALSE())</f>
        <v>長尾尖葉櫧</v>
      </c>
      <c r="E5954" s="11">
        <v>6.1</v>
      </c>
      <c r="G5954" s="17" t="str">
        <f>VLOOKUP($C5954,樹木資料表!$A$1:$K$4024,3,FALSE())</f>
        <v>F</v>
      </c>
      <c r="H5954" s="17">
        <f>VLOOKUP($C5954,樹木資料表!$A$1:$K$4024,4,FALSE())</f>
        <v>1</v>
      </c>
      <c r="I5954" s="17">
        <f>VLOOKUP($C5954,樹木資料表!$A$1:$K$4024,5,FALSE())</f>
        <v>2</v>
      </c>
      <c r="J5954" s="17">
        <f>VLOOKUP($C5954,樹木資料表!$A$1:$K$4024,6,FALSE())</f>
        <v>1.1000000000000001</v>
      </c>
      <c r="K5954" s="17">
        <f>VLOOKUP($C5954,樹木資料表!$A$1:$K$4024,7,FALSE())</f>
        <v>2.6</v>
      </c>
      <c r="L5954" s="17">
        <f>VLOOKUP($C5954,樹木資料表!$A$1:$K$4024,8,FALSE())</f>
        <v>0</v>
      </c>
    </row>
    <row r="5955" spans="1:13" x14ac:dyDescent="0.2">
      <c r="A5955" s="9">
        <v>5954</v>
      </c>
      <c r="B5955" s="9">
        <v>2023</v>
      </c>
      <c r="C5955" s="1">
        <v>4986</v>
      </c>
      <c r="D5955" s="17" t="str">
        <f>VLOOKUP(C5955,樹木資料表!$A$1:$K$4024,2,FALSE())</f>
        <v>瓊楠</v>
      </c>
      <c r="E5955" s="11">
        <v>39.700000000000003</v>
      </c>
      <c r="G5955" s="17" t="str">
        <f>VLOOKUP($C5955,樹木資料表!$A$1:$K$4024,3,FALSE())</f>
        <v>F</v>
      </c>
      <c r="H5955" s="17">
        <f>VLOOKUP($C5955,樹木資料表!$A$1:$K$4024,4,FALSE())</f>
        <v>1</v>
      </c>
      <c r="I5955" s="17">
        <f>VLOOKUP($C5955,樹木資料表!$A$1:$K$4024,5,FALSE())</f>
        <v>2</v>
      </c>
      <c r="J5955" s="17">
        <f>VLOOKUP($C5955,樹木資料表!$A$1:$K$4024,6,FALSE())</f>
        <v>2.8</v>
      </c>
      <c r="K5955" s="17">
        <f>VLOOKUP($C5955,樹木資料表!$A$1:$K$4024,7,FALSE())</f>
        <v>2.5</v>
      </c>
      <c r="L5955" s="17">
        <f>VLOOKUP($C5955,樹木資料表!$A$1:$K$4024,8,FALSE())</f>
        <v>0</v>
      </c>
    </row>
    <row r="5956" spans="1:13" x14ac:dyDescent="0.2">
      <c r="A5956" s="9">
        <v>5955</v>
      </c>
      <c r="B5956" s="9">
        <v>2023</v>
      </c>
      <c r="C5956" s="1">
        <v>4987</v>
      </c>
      <c r="D5956" s="17" t="str">
        <f>VLOOKUP(C5956,樹木資料表!$A$1:$K$4024,2,FALSE())</f>
        <v>小葉樹杞</v>
      </c>
      <c r="E5956" s="11">
        <v>4.5999999999999996</v>
      </c>
      <c r="G5956" s="17" t="str">
        <f>VLOOKUP($C5956,樹木資料表!$A$1:$K$4024,3,FALSE())</f>
        <v>F</v>
      </c>
      <c r="H5956" s="17">
        <f>VLOOKUP($C5956,樹木資料表!$A$1:$K$4024,4,FALSE())</f>
        <v>1</v>
      </c>
      <c r="I5956" s="17">
        <f>VLOOKUP($C5956,樹木資料表!$A$1:$K$4024,5,FALSE())</f>
        <v>2</v>
      </c>
      <c r="J5956" s="17">
        <f>VLOOKUP($C5956,樹木資料表!$A$1:$K$4024,6,FALSE())</f>
        <v>3.9</v>
      </c>
      <c r="K5956" s="17">
        <f>VLOOKUP($C5956,樹木資料表!$A$1:$K$4024,7,FALSE())</f>
        <v>3.2</v>
      </c>
      <c r="L5956" s="17">
        <f>VLOOKUP($C5956,樹木資料表!$A$1:$K$4024,8,FALSE())</f>
        <v>0</v>
      </c>
    </row>
    <row r="5957" spans="1:13" x14ac:dyDescent="0.2">
      <c r="A5957" s="9">
        <v>5956</v>
      </c>
      <c r="B5957" s="9">
        <v>2023</v>
      </c>
      <c r="C5957" s="1">
        <v>4988</v>
      </c>
      <c r="D5957" s="17" t="str">
        <f>VLOOKUP(C5957,樹木資料表!$A$1:$K$4024,2,FALSE())</f>
        <v>假長葉楠</v>
      </c>
      <c r="E5957" s="11">
        <v>11.2</v>
      </c>
      <c r="G5957" s="17" t="str">
        <f>VLOOKUP($C5957,樹木資料表!$A$1:$K$4024,3,FALSE())</f>
        <v>F</v>
      </c>
      <c r="H5957" s="17">
        <f>VLOOKUP($C5957,樹木資料表!$A$1:$K$4024,4,FALSE())</f>
        <v>1</v>
      </c>
      <c r="I5957" s="17">
        <f>VLOOKUP($C5957,樹木資料表!$A$1:$K$4024,5,FALSE())</f>
        <v>2</v>
      </c>
      <c r="J5957" s="17">
        <f>VLOOKUP($C5957,樹木資料表!$A$1:$K$4024,6,FALSE())</f>
        <v>4.0999999999999996</v>
      </c>
      <c r="K5957" s="17">
        <f>VLOOKUP($C5957,樹木資料表!$A$1:$K$4024,7,FALSE())</f>
        <v>3.6</v>
      </c>
      <c r="L5957" s="17">
        <f>VLOOKUP($C5957,樹木資料表!$A$1:$K$4024,8,FALSE())</f>
        <v>0</v>
      </c>
    </row>
    <row r="5958" spans="1:13" x14ac:dyDescent="0.2">
      <c r="A5958" s="9">
        <v>5957</v>
      </c>
      <c r="B5958" s="9">
        <v>2023</v>
      </c>
      <c r="C5958" s="1">
        <v>4989</v>
      </c>
      <c r="D5958" s="17" t="str">
        <f>VLOOKUP(C5958,樹木資料表!$A$1:$K$4024,2,FALSE())</f>
        <v>小葉樹杞</v>
      </c>
      <c r="E5958" s="11">
        <v>3</v>
      </c>
      <c r="G5958" s="17" t="str">
        <f>VLOOKUP($C5958,樹木資料表!$A$1:$K$4024,3,FALSE())</f>
        <v>F</v>
      </c>
      <c r="H5958" s="17">
        <f>VLOOKUP($C5958,樹木資料表!$A$1:$K$4024,4,FALSE())</f>
        <v>1</v>
      </c>
      <c r="I5958" s="17">
        <f>VLOOKUP($C5958,樹木資料表!$A$1:$K$4024,5,FALSE())</f>
        <v>2</v>
      </c>
      <c r="J5958" s="17">
        <f>VLOOKUP($C5958,樹木資料表!$A$1:$K$4024,6,FALSE())</f>
        <v>4.7</v>
      </c>
      <c r="K5958" s="17">
        <f>VLOOKUP($C5958,樹木資料表!$A$1:$K$4024,7,FALSE())</f>
        <v>3.7</v>
      </c>
      <c r="L5958" s="17">
        <f>VLOOKUP($C5958,樹木資料表!$A$1:$K$4024,8,FALSE())</f>
        <v>0</v>
      </c>
    </row>
    <row r="5959" spans="1:13" x14ac:dyDescent="0.2">
      <c r="A5959" s="9">
        <v>5958</v>
      </c>
      <c r="B5959" s="9">
        <v>2023</v>
      </c>
      <c r="C5959" s="1">
        <v>4990</v>
      </c>
      <c r="D5959" s="17" t="str">
        <f>VLOOKUP(C5959,樹木資料表!$A$1:$K$4024,2,FALSE())</f>
        <v>小葉樹杞</v>
      </c>
      <c r="E5959" s="11">
        <v>2.1</v>
      </c>
      <c r="G5959" s="17" t="str">
        <f>VLOOKUP($C5959,樹木資料表!$A$1:$K$4024,3,FALSE())</f>
        <v>F</v>
      </c>
      <c r="H5959" s="17">
        <f>VLOOKUP($C5959,樹木資料表!$A$1:$K$4024,4,FALSE())</f>
        <v>1</v>
      </c>
      <c r="I5959" s="17">
        <f>VLOOKUP($C5959,樹木資料表!$A$1:$K$4024,5,FALSE())</f>
        <v>2</v>
      </c>
      <c r="J5959" s="17">
        <f>VLOOKUP($C5959,樹木資料表!$A$1:$K$4024,6,FALSE())</f>
        <v>4</v>
      </c>
      <c r="K5959" s="17">
        <f>VLOOKUP($C5959,樹木資料表!$A$1:$K$4024,7,FALSE())</f>
        <v>4.2</v>
      </c>
      <c r="L5959" s="17">
        <f>VLOOKUP($C5959,樹木資料表!$A$1:$K$4024,8,FALSE())</f>
        <v>0</v>
      </c>
    </row>
    <row r="5960" spans="1:13" x14ac:dyDescent="0.2">
      <c r="A5960" s="9">
        <v>5959</v>
      </c>
      <c r="B5960" s="9">
        <v>2023</v>
      </c>
      <c r="C5960" s="1">
        <v>4991</v>
      </c>
      <c r="D5960" s="17" t="str">
        <f>VLOOKUP(C5960,樹木資料表!$A$1:$K$4024,2,FALSE())</f>
        <v>瓊楠</v>
      </c>
      <c r="E5960" s="11">
        <v>25.2</v>
      </c>
      <c r="G5960" s="17" t="str">
        <f>VLOOKUP($C5960,樹木資料表!$A$1:$K$4024,3,FALSE())</f>
        <v>F</v>
      </c>
      <c r="H5960" s="17">
        <f>VLOOKUP($C5960,樹木資料表!$A$1:$K$4024,4,FALSE())</f>
        <v>1</v>
      </c>
      <c r="I5960" s="17">
        <f>VLOOKUP($C5960,樹木資料表!$A$1:$K$4024,5,FALSE())</f>
        <v>2</v>
      </c>
      <c r="J5960" s="17">
        <f>VLOOKUP($C5960,樹木資料表!$A$1:$K$4024,6,FALSE())</f>
        <v>2.7</v>
      </c>
      <c r="K5960" s="17">
        <f>VLOOKUP($C5960,樹木資料表!$A$1:$K$4024,7,FALSE())</f>
        <v>3</v>
      </c>
      <c r="L5960" s="17">
        <f>VLOOKUP($C5960,樹木資料表!$A$1:$K$4024,8,FALSE())</f>
        <v>0</v>
      </c>
    </row>
    <row r="5961" spans="1:13" x14ac:dyDescent="0.2">
      <c r="A5961" s="9">
        <v>5960</v>
      </c>
      <c r="B5961" s="9">
        <v>2023</v>
      </c>
      <c r="C5961" s="1">
        <v>4992</v>
      </c>
      <c r="D5961" s="17" t="str">
        <f>VLOOKUP(C5961,樹木資料表!$A$1:$K$4024,2,FALSE())</f>
        <v>小葉樹杞</v>
      </c>
      <c r="E5961" s="11">
        <v>7</v>
      </c>
      <c r="G5961" s="17" t="str">
        <f>VLOOKUP($C5961,樹木資料表!$A$1:$K$4024,3,FALSE())</f>
        <v>F</v>
      </c>
      <c r="H5961" s="17">
        <f>VLOOKUP($C5961,樹木資料表!$A$1:$K$4024,4,FALSE())</f>
        <v>1</v>
      </c>
      <c r="I5961" s="17">
        <f>VLOOKUP($C5961,樹木資料表!$A$1:$K$4024,5,FALSE())</f>
        <v>2</v>
      </c>
      <c r="J5961" s="17">
        <f>VLOOKUP($C5961,樹木資料表!$A$1:$K$4024,6,FALSE())</f>
        <v>2.7</v>
      </c>
      <c r="K5961" s="17">
        <f>VLOOKUP($C5961,樹木資料表!$A$1:$K$4024,7,FALSE())</f>
        <v>4.8</v>
      </c>
      <c r="L5961" s="17">
        <f>VLOOKUP($C5961,樹木資料表!$A$1:$K$4024,8,FALSE())</f>
        <v>0</v>
      </c>
    </row>
    <row r="5962" spans="1:13" x14ac:dyDescent="0.2">
      <c r="A5962" s="9">
        <v>5961</v>
      </c>
      <c r="B5962" s="9">
        <v>2023</v>
      </c>
      <c r="C5962" s="1">
        <v>4993</v>
      </c>
      <c r="D5962" s="17" t="str">
        <f>VLOOKUP(C5962,樹木資料表!$A$1:$K$4024,2,FALSE())</f>
        <v>臺灣山茶</v>
      </c>
      <c r="E5962" s="11">
        <v>1.7</v>
      </c>
      <c r="F5962" s="11">
        <v>2.5</v>
      </c>
      <c r="G5962" s="17" t="str">
        <f>VLOOKUP($C5962,樹木資料表!$A$1:$K$4024,3,FALSE())</f>
        <v>F</v>
      </c>
      <c r="H5962" s="17">
        <f>VLOOKUP($C5962,樹木資料表!$A$1:$K$4024,4,FALSE())</f>
        <v>1</v>
      </c>
      <c r="I5962" s="17">
        <f>VLOOKUP($C5962,樹木資料表!$A$1:$K$4024,5,FALSE())</f>
        <v>2</v>
      </c>
      <c r="J5962" s="17">
        <f>VLOOKUP($C5962,樹木資料表!$A$1:$K$4024,6,FALSE())</f>
        <v>0.6</v>
      </c>
      <c r="K5962" s="17">
        <f>VLOOKUP($C5962,樹木資料表!$A$1:$K$4024,7,FALSE())</f>
        <v>4</v>
      </c>
      <c r="L5962" s="17">
        <f>VLOOKUP($C5962,樹木資料表!$A$1:$K$4024,8,FALSE())</f>
        <v>0</v>
      </c>
    </row>
    <row r="5963" spans="1:13" x14ac:dyDescent="0.2">
      <c r="A5963" s="9">
        <v>5962</v>
      </c>
      <c r="B5963" s="9">
        <v>2023</v>
      </c>
      <c r="C5963" s="1">
        <v>4994</v>
      </c>
      <c r="D5963" s="17" t="str">
        <f>VLOOKUP(C5963,樹木資料表!$A$1:$K$4024,2,FALSE())</f>
        <v>臺灣山茶</v>
      </c>
      <c r="E5963" s="11">
        <v>1.7</v>
      </c>
      <c r="F5963" s="11">
        <v>2.5</v>
      </c>
      <c r="G5963" s="17" t="str">
        <f>VLOOKUP($C5963,樹木資料表!$A$1:$K$4024,3,FALSE())</f>
        <v>F</v>
      </c>
      <c r="H5963" s="17">
        <f>VLOOKUP($C5963,樹木資料表!$A$1:$K$4024,4,FALSE())</f>
        <v>1</v>
      </c>
      <c r="I5963" s="17">
        <f>VLOOKUP($C5963,樹木資料表!$A$1:$K$4024,5,FALSE())</f>
        <v>2</v>
      </c>
      <c r="J5963" s="17">
        <f>VLOOKUP($C5963,樹木資料表!$A$1:$K$4024,6,FALSE())</f>
        <v>0.1</v>
      </c>
      <c r="K5963" s="17">
        <f>VLOOKUP($C5963,樹木資料表!$A$1:$K$4024,7,FALSE())</f>
        <v>4.5999999999999996</v>
      </c>
      <c r="L5963" s="17">
        <f>VLOOKUP($C5963,樹木資料表!$A$1:$K$4024,8,FALSE())</f>
        <v>0</v>
      </c>
    </row>
    <row r="5964" spans="1:13" x14ac:dyDescent="0.2">
      <c r="A5964" s="9">
        <v>5963</v>
      </c>
      <c r="B5964" s="9">
        <v>2023</v>
      </c>
      <c r="C5964" s="27">
        <v>8935</v>
      </c>
      <c r="D5964" s="17" t="str">
        <f>VLOOKUP(C5964,樹木資料表!$A$1:$K$4024,2,FALSE())</f>
        <v>小葉樹杞</v>
      </c>
      <c r="E5964" s="11">
        <v>4</v>
      </c>
      <c r="G5964" s="17" t="str">
        <f>VLOOKUP($C5964,樹木資料表!$A$1:$K$4024,3,FALSE())</f>
        <v>F</v>
      </c>
      <c r="H5964" s="17">
        <f>VLOOKUP($C5964,樹木資料表!$A$1:$K$4024,4,FALSE())</f>
        <v>1</v>
      </c>
      <c r="I5964" s="17">
        <f>VLOOKUP($C5964,樹木資料表!$A$1:$K$4024,5,FALSE())</f>
        <v>2</v>
      </c>
      <c r="J5964" s="17">
        <f>VLOOKUP($C5964,樹木資料表!$A$1:$K$4024,6,FALSE())</f>
        <v>0.1</v>
      </c>
      <c r="K5964" s="17">
        <f>VLOOKUP($C5964,樹木資料表!$A$1:$K$4024,7,FALSE())</f>
        <v>0.5</v>
      </c>
      <c r="L5964" s="17">
        <f>VLOOKUP($C5964,樹木資料表!$A$1:$K$4024,8,FALSE())</f>
        <v>4979</v>
      </c>
      <c r="M5964" s="8" t="s">
        <v>202</v>
      </c>
    </row>
    <row r="5965" spans="1:13" x14ac:dyDescent="0.2">
      <c r="A5965" s="9">
        <v>5964</v>
      </c>
      <c r="B5965" s="9">
        <v>2023</v>
      </c>
      <c r="C5965" s="1">
        <v>4995</v>
      </c>
      <c r="D5965" s="17" t="str">
        <f>VLOOKUP(C5965,樹木資料表!$A$1:$K$4024,2,FALSE())</f>
        <v>變葉新木薑子</v>
      </c>
      <c r="E5965" s="11">
        <v>3.3</v>
      </c>
      <c r="G5965" s="17" t="str">
        <f>VLOOKUP($C5965,樹木資料表!$A$1:$K$4024,3,FALSE())</f>
        <v>F</v>
      </c>
      <c r="H5965" s="17">
        <f>VLOOKUP($C5965,樹木資料表!$A$1:$K$4024,4,FALSE())</f>
        <v>1</v>
      </c>
      <c r="I5965" s="17">
        <f>VLOOKUP($C5965,樹木資料表!$A$1:$K$4024,5,FALSE())</f>
        <v>3</v>
      </c>
      <c r="J5965" s="17">
        <f>VLOOKUP($C5965,樹木資料表!$A$1:$K$4024,6,FALSE())</f>
        <v>4.2</v>
      </c>
      <c r="K5965" s="17">
        <f>VLOOKUP($C5965,樹木資料表!$A$1:$K$4024,7,FALSE())</f>
        <v>5</v>
      </c>
      <c r="L5965" s="17">
        <f>VLOOKUP($C5965,樹木資料表!$A$1:$K$4024,8,FALSE())</f>
        <v>0</v>
      </c>
    </row>
    <row r="5966" spans="1:13" x14ac:dyDescent="0.2">
      <c r="A5966" s="9">
        <v>5965</v>
      </c>
      <c r="B5966" s="9">
        <v>2023</v>
      </c>
      <c r="C5966" s="1">
        <v>4996</v>
      </c>
      <c r="D5966" s="17" t="str">
        <f>VLOOKUP(C5966,樹木資料表!$A$1:$K$4024,2,FALSE())</f>
        <v>小葉樹杞</v>
      </c>
      <c r="E5966" s="11">
        <v>3</v>
      </c>
      <c r="G5966" s="17" t="str">
        <f>VLOOKUP($C5966,樹木資料表!$A$1:$K$4024,3,FALSE())</f>
        <v>F</v>
      </c>
      <c r="H5966" s="17">
        <f>VLOOKUP($C5966,樹木資料表!$A$1:$K$4024,4,FALSE())</f>
        <v>1</v>
      </c>
      <c r="I5966" s="17">
        <f>VLOOKUP($C5966,樹木資料表!$A$1:$K$4024,5,FALSE())</f>
        <v>3</v>
      </c>
      <c r="J5966" s="17">
        <f>VLOOKUP($C5966,樹木資料表!$A$1:$K$4024,6,FALSE())</f>
        <v>3</v>
      </c>
      <c r="K5966" s="17">
        <f>VLOOKUP($C5966,樹木資料表!$A$1:$K$4024,7,FALSE())</f>
        <v>4.7</v>
      </c>
      <c r="L5966" s="17">
        <f>VLOOKUP($C5966,樹木資料表!$A$1:$K$4024,8,FALSE())</f>
        <v>0</v>
      </c>
    </row>
    <row r="5967" spans="1:13" x14ac:dyDescent="0.2">
      <c r="A5967" s="9">
        <v>5966</v>
      </c>
      <c r="B5967" s="9">
        <v>2023</v>
      </c>
      <c r="C5967" s="1">
        <v>4997</v>
      </c>
      <c r="D5967" s="17" t="str">
        <f>VLOOKUP(C5967,樹木資料表!$A$1:$K$4024,2,FALSE())</f>
        <v>小葉樹杞</v>
      </c>
      <c r="E5967" s="11">
        <v>2.5</v>
      </c>
      <c r="G5967" s="17" t="str">
        <f>VLOOKUP($C5967,樹木資料表!$A$1:$K$4024,3,FALSE())</f>
        <v>F</v>
      </c>
      <c r="H5967" s="17">
        <f>VLOOKUP($C5967,樹木資料表!$A$1:$K$4024,4,FALSE())</f>
        <v>1</v>
      </c>
      <c r="I5967" s="17">
        <f>VLOOKUP($C5967,樹木資料表!$A$1:$K$4024,5,FALSE())</f>
        <v>3</v>
      </c>
      <c r="J5967" s="17">
        <f>VLOOKUP($C5967,樹木資料表!$A$1:$K$4024,6,FALSE())</f>
        <v>2</v>
      </c>
      <c r="K5967" s="17">
        <f>VLOOKUP($C5967,樹木資料表!$A$1:$K$4024,7,FALSE())</f>
        <v>4.7</v>
      </c>
      <c r="L5967" s="17">
        <f>VLOOKUP($C5967,樹木資料表!$A$1:$K$4024,8,FALSE())</f>
        <v>0</v>
      </c>
    </row>
    <row r="5968" spans="1:13" x14ac:dyDescent="0.2">
      <c r="A5968" s="9">
        <v>5967</v>
      </c>
      <c r="B5968" s="9">
        <v>2023</v>
      </c>
      <c r="C5968" s="1">
        <v>4998</v>
      </c>
      <c r="D5968" s="17" t="str">
        <f>VLOOKUP(C5968,樹木資料表!$A$1:$K$4024,2,FALSE())</f>
        <v>臺灣山茶</v>
      </c>
      <c r="E5968" s="20">
        <v>0</v>
      </c>
      <c r="G5968" s="17" t="str">
        <f>VLOOKUP($C5968,樹木資料表!$A$1:$K$4024,3,FALSE())</f>
        <v>F</v>
      </c>
      <c r="H5968" s="17">
        <f>VLOOKUP($C5968,樹木資料表!$A$1:$K$4024,4,FALSE())</f>
        <v>1</v>
      </c>
      <c r="I5968" s="17">
        <f>VLOOKUP($C5968,樹木資料表!$A$1:$K$4024,5,FALSE())</f>
        <v>3</v>
      </c>
      <c r="J5968" s="17">
        <f>VLOOKUP($C5968,樹木資料表!$A$1:$K$4024,6,FALSE())</f>
        <v>2</v>
      </c>
      <c r="K5968" s="17">
        <f>VLOOKUP($C5968,樹木資料表!$A$1:$K$4024,7,FALSE())</f>
        <v>4</v>
      </c>
      <c r="L5968" s="17">
        <f>VLOOKUP($C5968,樹木資料表!$A$1:$K$4024,8,FALSE())</f>
        <v>0</v>
      </c>
      <c r="M5968" s="8" t="s">
        <v>128</v>
      </c>
    </row>
    <row r="5969" spans="1:13" x14ac:dyDescent="0.2">
      <c r="A5969" s="9">
        <v>5968</v>
      </c>
      <c r="B5969" s="9">
        <v>2023</v>
      </c>
      <c r="C5969" s="1">
        <v>4999</v>
      </c>
      <c r="D5969" s="17" t="str">
        <f>VLOOKUP(C5969,樹木資料表!$A$1:$K$4024,2,FALSE())</f>
        <v>杏葉石櫟</v>
      </c>
      <c r="E5969" s="11">
        <v>1.5</v>
      </c>
      <c r="G5969" s="17" t="str">
        <f>VLOOKUP($C5969,樹木資料表!$A$1:$K$4024,3,FALSE())</f>
        <v>F</v>
      </c>
      <c r="H5969" s="17">
        <f>VLOOKUP($C5969,樹木資料表!$A$1:$K$4024,4,FALSE())</f>
        <v>1</v>
      </c>
      <c r="I5969" s="17">
        <f>VLOOKUP($C5969,樹木資料表!$A$1:$K$4024,5,FALSE())</f>
        <v>3</v>
      </c>
      <c r="J5969" s="17">
        <f>VLOOKUP($C5969,樹木資料表!$A$1:$K$4024,6,FALSE())</f>
        <v>2</v>
      </c>
      <c r="K5969" s="17">
        <f>VLOOKUP($C5969,樹木資料表!$A$1:$K$4024,7,FALSE())</f>
        <v>3.5</v>
      </c>
      <c r="L5969" s="17">
        <f>VLOOKUP($C5969,樹木資料表!$A$1:$K$4024,8,FALSE())</f>
        <v>0</v>
      </c>
    </row>
    <row r="5970" spans="1:13" x14ac:dyDescent="0.2">
      <c r="A5970" s="9">
        <v>5969</v>
      </c>
      <c r="B5970" s="9">
        <v>2023</v>
      </c>
      <c r="C5970" s="1">
        <v>5000</v>
      </c>
      <c r="D5970" s="17" t="str">
        <f>VLOOKUP(C5970,樹木資料表!$A$1:$K$4024,2,FALSE())</f>
        <v>臺灣山茶</v>
      </c>
      <c r="E5970" s="11">
        <v>2.8</v>
      </c>
      <c r="F5970" s="11">
        <v>2</v>
      </c>
      <c r="G5970" s="17" t="str">
        <f>VLOOKUP($C5970,樹木資料表!$A$1:$K$4024,3,FALSE())</f>
        <v>F</v>
      </c>
      <c r="H5970" s="17">
        <f>VLOOKUP($C5970,樹木資料表!$A$1:$K$4024,4,FALSE())</f>
        <v>1</v>
      </c>
      <c r="I5970" s="17">
        <f>VLOOKUP($C5970,樹木資料表!$A$1:$K$4024,5,FALSE())</f>
        <v>3</v>
      </c>
      <c r="J5970" s="17">
        <f>VLOOKUP($C5970,樹木資料表!$A$1:$K$4024,6,FALSE())</f>
        <v>1.7</v>
      </c>
      <c r="K5970" s="17">
        <f>VLOOKUP($C5970,樹木資料表!$A$1:$K$4024,7,FALSE())</f>
        <v>4</v>
      </c>
      <c r="L5970" s="17">
        <f>VLOOKUP($C5970,樹木資料表!$A$1:$K$4024,8,FALSE())</f>
        <v>0</v>
      </c>
    </row>
    <row r="5971" spans="1:13" x14ac:dyDescent="0.2">
      <c r="A5971" s="9">
        <v>5970</v>
      </c>
      <c r="B5971" s="9">
        <v>2023</v>
      </c>
      <c r="C5971" s="1">
        <v>5001</v>
      </c>
      <c r="D5971" s="17" t="str">
        <f>VLOOKUP(C5971,樹木資料表!$A$1:$K$4024,2,FALSE())</f>
        <v>臺灣山茶</v>
      </c>
      <c r="E5971" s="11">
        <v>3</v>
      </c>
      <c r="F5971" s="11">
        <v>2.8</v>
      </c>
      <c r="G5971" s="17" t="str">
        <f>VLOOKUP($C5971,樹木資料表!$A$1:$K$4024,3,FALSE())</f>
        <v>F</v>
      </c>
      <c r="H5971" s="17">
        <f>VLOOKUP($C5971,樹木資料表!$A$1:$K$4024,4,FALSE())</f>
        <v>1</v>
      </c>
      <c r="I5971" s="17">
        <f>VLOOKUP($C5971,樹木資料表!$A$1:$K$4024,5,FALSE())</f>
        <v>3</v>
      </c>
      <c r="J5971" s="17">
        <f>VLOOKUP($C5971,樹木資料表!$A$1:$K$4024,6,FALSE())</f>
        <v>1</v>
      </c>
      <c r="K5971" s="17">
        <f>VLOOKUP($C5971,樹木資料表!$A$1:$K$4024,7,FALSE())</f>
        <v>4.0999999999999996</v>
      </c>
      <c r="L5971" s="17">
        <f>VLOOKUP($C5971,樹木資料表!$A$1:$K$4024,8,FALSE())</f>
        <v>0</v>
      </c>
    </row>
    <row r="5972" spans="1:13" x14ac:dyDescent="0.2">
      <c r="A5972" s="9">
        <v>5971</v>
      </c>
      <c r="B5972" s="9">
        <v>2023</v>
      </c>
      <c r="C5972" s="1">
        <v>5002</v>
      </c>
      <c r="D5972" s="17" t="str">
        <f>VLOOKUP(C5972,樹木資料表!$A$1:$K$4024,2,FALSE())</f>
        <v>瓊楠</v>
      </c>
      <c r="E5972" s="11">
        <v>12.2</v>
      </c>
      <c r="F5972" s="11" t="s">
        <v>137</v>
      </c>
      <c r="G5972" s="17" t="str">
        <f>VLOOKUP($C5972,樹木資料表!$A$1:$K$4024,3,FALSE())</f>
        <v>F</v>
      </c>
      <c r="H5972" s="17">
        <f>VLOOKUP($C5972,樹木資料表!$A$1:$K$4024,4,FALSE())</f>
        <v>1</v>
      </c>
      <c r="I5972" s="17">
        <f>VLOOKUP($C5972,樹木資料表!$A$1:$K$4024,5,FALSE())</f>
        <v>3</v>
      </c>
      <c r="J5972" s="17">
        <f>VLOOKUP($C5972,樹木資料表!$A$1:$K$4024,6,FALSE())</f>
        <v>1.1000000000000001</v>
      </c>
      <c r="K5972" s="17">
        <f>VLOOKUP($C5972,樹木資料表!$A$1:$K$4024,7,FALSE())</f>
        <v>3</v>
      </c>
      <c r="L5972" s="17">
        <f>VLOOKUP($C5972,樹木資料表!$A$1:$K$4024,8,FALSE())</f>
        <v>0</v>
      </c>
    </row>
    <row r="5973" spans="1:13" x14ac:dyDescent="0.2">
      <c r="A5973" s="9">
        <v>5972</v>
      </c>
      <c r="B5973" s="9">
        <v>2023</v>
      </c>
      <c r="C5973" s="1">
        <v>5003</v>
      </c>
      <c r="D5973" s="17" t="str">
        <f>VLOOKUP(C5973,樹木資料表!$A$1:$K$4024,2,FALSE())</f>
        <v>臺灣山茶</v>
      </c>
      <c r="E5973" s="20">
        <v>0</v>
      </c>
      <c r="G5973" s="17" t="str">
        <f>VLOOKUP($C5973,樹木資料表!$A$1:$K$4024,3,FALSE())</f>
        <v>F</v>
      </c>
      <c r="H5973" s="17">
        <f>VLOOKUP($C5973,樹木資料表!$A$1:$K$4024,4,FALSE())</f>
        <v>1</v>
      </c>
      <c r="I5973" s="17">
        <f>VLOOKUP($C5973,樹木資料表!$A$1:$K$4024,5,FALSE())</f>
        <v>4</v>
      </c>
      <c r="J5973" s="17">
        <f>VLOOKUP($C5973,樹木資料表!$A$1:$K$4024,6,FALSE())</f>
        <v>4.7</v>
      </c>
      <c r="K5973" s="17">
        <f>VLOOKUP($C5973,樹木資料表!$A$1:$K$4024,7,FALSE())</f>
        <v>1.3</v>
      </c>
      <c r="L5973" s="17">
        <f>VLOOKUP($C5973,樹木資料表!$A$1:$K$4024,8,FALSE())</f>
        <v>0</v>
      </c>
      <c r="M5973" s="8" t="s">
        <v>131</v>
      </c>
    </row>
    <row r="5974" spans="1:13" x14ac:dyDescent="0.2">
      <c r="A5974" s="9">
        <v>5973</v>
      </c>
      <c r="B5974" s="9">
        <v>2023</v>
      </c>
      <c r="C5974" s="1">
        <v>5004</v>
      </c>
      <c r="D5974" s="17" t="str">
        <f>VLOOKUP(C5974,樹木資料表!$A$1:$K$4024,2,FALSE())</f>
        <v>小葉樹杞</v>
      </c>
      <c r="E5974" s="20">
        <v>0</v>
      </c>
      <c r="G5974" s="17" t="str">
        <f>VLOOKUP($C5974,樹木資料表!$A$1:$K$4024,3,FALSE())</f>
        <v>F</v>
      </c>
      <c r="H5974" s="17">
        <f>VLOOKUP($C5974,樹木資料表!$A$1:$K$4024,4,FALSE())</f>
        <v>1</v>
      </c>
      <c r="I5974" s="17">
        <f>VLOOKUP($C5974,樹木資料表!$A$1:$K$4024,5,FALSE())</f>
        <v>4</v>
      </c>
      <c r="J5974" s="17">
        <f>VLOOKUP($C5974,樹木資料表!$A$1:$K$4024,6,FALSE())</f>
        <v>4.4000000000000004</v>
      </c>
      <c r="K5974" s="17">
        <f>VLOOKUP($C5974,樹木資料表!$A$1:$K$4024,7,FALSE())</f>
        <v>2.1</v>
      </c>
      <c r="L5974" s="17">
        <f>VLOOKUP($C5974,樹木資料表!$A$1:$K$4024,8,FALSE())</f>
        <v>0</v>
      </c>
      <c r="M5974" s="8" t="s">
        <v>131</v>
      </c>
    </row>
    <row r="5975" spans="1:13" x14ac:dyDescent="0.2">
      <c r="A5975" s="9">
        <v>5974</v>
      </c>
      <c r="B5975" s="9">
        <v>2023</v>
      </c>
      <c r="C5975" s="1">
        <v>5005</v>
      </c>
      <c r="D5975" s="17" t="str">
        <f>VLOOKUP(C5975,樹木資料表!$A$1:$K$4024,2,FALSE())</f>
        <v>假長葉楠</v>
      </c>
      <c r="E5975" s="11">
        <v>39.5</v>
      </c>
      <c r="G5975" s="17" t="str">
        <f>VLOOKUP($C5975,樹木資料表!$A$1:$K$4024,3,FALSE())</f>
        <v>F</v>
      </c>
      <c r="H5975" s="17">
        <f>VLOOKUP($C5975,樹木資料表!$A$1:$K$4024,4,FALSE())</f>
        <v>1</v>
      </c>
      <c r="I5975" s="17">
        <f>VLOOKUP($C5975,樹木資料表!$A$1:$K$4024,5,FALSE())</f>
        <v>4</v>
      </c>
      <c r="J5975" s="17">
        <f>VLOOKUP($C5975,樹木資料表!$A$1:$K$4024,6,FALSE())</f>
        <v>3.6</v>
      </c>
      <c r="K5975" s="17">
        <f>VLOOKUP($C5975,樹木資料表!$A$1:$K$4024,7,FALSE())</f>
        <v>1.9</v>
      </c>
      <c r="L5975" s="17">
        <f>VLOOKUP($C5975,樹木資料表!$A$1:$K$4024,8,FALSE())</f>
        <v>0</v>
      </c>
    </row>
    <row r="5976" spans="1:13" x14ac:dyDescent="0.2">
      <c r="A5976" s="9">
        <v>5975</v>
      </c>
      <c r="B5976" s="9">
        <v>2023</v>
      </c>
      <c r="C5976" s="1">
        <v>5006</v>
      </c>
      <c r="D5976" s="17" t="str">
        <f>VLOOKUP(C5976,樹木資料表!$A$1:$K$4024,2,FALSE())</f>
        <v>小葉樹杞</v>
      </c>
      <c r="E5976" s="11">
        <v>2</v>
      </c>
      <c r="G5976" s="17" t="str">
        <f>VLOOKUP($C5976,樹木資料表!$A$1:$K$4024,3,FALSE())</f>
        <v>F</v>
      </c>
      <c r="H5976" s="17">
        <f>VLOOKUP($C5976,樹木資料表!$A$1:$K$4024,4,FALSE())</f>
        <v>1</v>
      </c>
      <c r="I5976" s="17">
        <f>VLOOKUP($C5976,樹木資料表!$A$1:$K$4024,5,FALSE())</f>
        <v>4</v>
      </c>
      <c r="J5976" s="17">
        <f>VLOOKUP($C5976,樹木資料表!$A$1:$K$4024,6,FALSE())</f>
        <v>2.2000000000000002</v>
      </c>
      <c r="K5976" s="17">
        <f>VLOOKUP($C5976,樹木資料表!$A$1:$K$4024,7,FALSE())</f>
        <v>0.6</v>
      </c>
      <c r="L5976" s="17">
        <f>VLOOKUP($C5976,樹木資料表!$A$1:$K$4024,8,FALSE())</f>
        <v>0</v>
      </c>
      <c r="M5976" s="8" t="s">
        <v>148</v>
      </c>
    </row>
    <row r="5977" spans="1:13" x14ac:dyDescent="0.2">
      <c r="A5977" s="9">
        <v>5976</v>
      </c>
      <c r="B5977" s="9">
        <v>2023</v>
      </c>
      <c r="C5977" s="1">
        <v>5007</v>
      </c>
      <c r="D5977" s="17" t="str">
        <f>VLOOKUP(C5977,樹木資料表!$A$1:$K$4024,2,FALSE())</f>
        <v>臺灣山茶</v>
      </c>
      <c r="E5977" s="11">
        <v>2</v>
      </c>
      <c r="F5977" s="11">
        <v>1.5</v>
      </c>
      <c r="G5977" s="17" t="str">
        <f>VLOOKUP($C5977,樹木資料表!$A$1:$K$4024,3,FALSE())</f>
        <v>F</v>
      </c>
      <c r="H5977" s="17">
        <f>VLOOKUP($C5977,樹木資料表!$A$1:$K$4024,4,FALSE())</f>
        <v>1</v>
      </c>
      <c r="I5977" s="17">
        <f>VLOOKUP($C5977,樹木資料表!$A$1:$K$4024,5,FALSE())</f>
        <v>4</v>
      </c>
      <c r="J5977" s="17">
        <f>VLOOKUP($C5977,樹木資料表!$A$1:$K$4024,6,FALSE())</f>
        <v>1.8</v>
      </c>
      <c r="K5977" s="17">
        <f>VLOOKUP($C5977,樹木資料表!$A$1:$K$4024,7,FALSE())</f>
        <v>1.6</v>
      </c>
      <c r="L5977" s="17">
        <f>VLOOKUP($C5977,樹木資料表!$A$1:$K$4024,8,FALSE())</f>
        <v>0</v>
      </c>
    </row>
    <row r="5978" spans="1:13" x14ac:dyDescent="0.2">
      <c r="A5978" s="9">
        <v>5977</v>
      </c>
      <c r="B5978" s="9">
        <v>2023</v>
      </c>
      <c r="C5978" s="1">
        <v>5008</v>
      </c>
      <c r="D5978" s="17" t="str">
        <f>VLOOKUP(C5978,樹木資料表!$A$1:$K$4024,2,FALSE())</f>
        <v>臺灣山茶</v>
      </c>
      <c r="E5978" s="20">
        <v>0</v>
      </c>
      <c r="G5978" s="17" t="str">
        <f>VLOOKUP($C5978,樹木資料表!$A$1:$K$4024,3,FALSE())</f>
        <v>F</v>
      </c>
      <c r="H5978" s="17">
        <f>VLOOKUP($C5978,樹木資料表!$A$1:$K$4024,4,FALSE())</f>
        <v>1</v>
      </c>
      <c r="I5978" s="17">
        <f>VLOOKUP($C5978,樹木資料表!$A$1:$K$4024,5,FALSE())</f>
        <v>4</v>
      </c>
      <c r="J5978" s="17">
        <f>VLOOKUP($C5978,樹木資料表!$A$1:$K$4024,6,FALSE())</f>
        <v>1.8</v>
      </c>
      <c r="K5978" s="17">
        <f>VLOOKUP($C5978,樹木資料表!$A$1:$K$4024,7,FALSE())</f>
        <v>3.8</v>
      </c>
      <c r="L5978" s="17">
        <f>VLOOKUP($C5978,樹木資料表!$A$1:$K$4024,8,FALSE())</f>
        <v>0</v>
      </c>
      <c r="M5978" s="8" t="s">
        <v>128</v>
      </c>
    </row>
    <row r="5979" spans="1:13" x14ac:dyDescent="0.2">
      <c r="A5979" s="9">
        <v>5978</v>
      </c>
      <c r="B5979" s="9">
        <v>2023</v>
      </c>
      <c r="C5979" s="1">
        <v>5009</v>
      </c>
      <c r="D5979" s="17" t="str">
        <f>VLOOKUP(C5979,樹木資料表!$A$1:$K$4024,2,FALSE())</f>
        <v>臺灣山茶</v>
      </c>
      <c r="E5979" s="11">
        <v>4.9000000000000004</v>
      </c>
      <c r="F5979" s="11">
        <v>5</v>
      </c>
      <c r="G5979" s="17" t="str">
        <f>VLOOKUP($C5979,樹木資料表!$A$1:$K$4024,3,FALSE())</f>
        <v>F</v>
      </c>
      <c r="H5979" s="17">
        <f>VLOOKUP($C5979,樹木資料表!$A$1:$K$4024,4,FALSE())</f>
        <v>1</v>
      </c>
      <c r="I5979" s="17">
        <f>VLOOKUP($C5979,樹木資料表!$A$1:$K$4024,5,FALSE())</f>
        <v>4</v>
      </c>
      <c r="J5979" s="17">
        <f>VLOOKUP($C5979,樹木資料表!$A$1:$K$4024,6,FALSE())</f>
        <v>3.2</v>
      </c>
      <c r="K5979" s="17">
        <f>VLOOKUP($C5979,樹木資料表!$A$1:$K$4024,7,FALSE())</f>
        <v>2.5</v>
      </c>
      <c r="L5979" s="17">
        <f>VLOOKUP($C5979,樹木資料表!$A$1:$K$4024,8,FALSE())</f>
        <v>0</v>
      </c>
    </row>
    <row r="5980" spans="1:13" x14ac:dyDescent="0.2">
      <c r="A5980" s="9">
        <v>5979</v>
      </c>
      <c r="B5980" s="9">
        <v>2023</v>
      </c>
      <c r="C5980" s="1">
        <v>5010</v>
      </c>
      <c r="D5980" s="17" t="str">
        <f>VLOOKUP(C5980,樹木資料表!$A$1:$K$4024,2,FALSE())</f>
        <v>小芽新木薑子</v>
      </c>
      <c r="E5980" s="11">
        <v>14.9</v>
      </c>
      <c r="G5980" s="17" t="str">
        <f>VLOOKUP($C5980,樹木資料表!$A$1:$K$4024,3,FALSE())</f>
        <v>F</v>
      </c>
      <c r="H5980" s="17">
        <f>VLOOKUP($C5980,樹木資料表!$A$1:$K$4024,4,FALSE())</f>
        <v>1</v>
      </c>
      <c r="I5980" s="17">
        <f>VLOOKUP($C5980,樹木資料表!$A$1:$K$4024,5,FALSE())</f>
        <v>4</v>
      </c>
      <c r="J5980" s="17">
        <f>VLOOKUP($C5980,樹木資料表!$A$1:$K$4024,6,FALSE())</f>
        <v>3.7</v>
      </c>
      <c r="K5980" s="17">
        <f>VLOOKUP($C5980,樹木資料表!$A$1:$K$4024,7,FALSE())</f>
        <v>2.4</v>
      </c>
      <c r="L5980" s="17">
        <f>VLOOKUP($C5980,樹木資料表!$A$1:$K$4024,8,FALSE())</f>
        <v>0</v>
      </c>
    </row>
    <row r="5981" spans="1:13" x14ac:dyDescent="0.2">
      <c r="A5981" s="9">
        <v>5980</v>
      </c>
      <c r="B5981" s="9">
        <v>2023</v>
      </c>
      <c r="C5981" s="1">
        <v>5011</v>
      </c>
      <c r="D5981" s="17" t="str">
        <f>VLOOKUP(C5981,樹木資料表!$A$1:$K$4024,2,FALSE())</f>
        <v>變葉新木薑子</v>
      </c>
      <c r="E5981" s="11">
        <v>6.7</v>
      </c>
      <c r="G5981" s="17" t="str">
        <f>VLOOKUP($C5981,樹木資料表!$A$1:$K$4024,3,FALSE())</f>
        <v>F</v>
      </c>
      <c r="H5981" s="17">
        <f>VLOOKUP($C5981,樹木資料表!$A$1:$K$4024,4,FALSE())</f>
        <v>1</v>
      </c>
      <c r="I5981" s="17">
        <f>VLOOKUP($C5981,樹木資料表!$A$1:$K$4024,5,FALSE())</f>
        <v>4</v>
      </c>
      <c r="J5981" s="17">
        <f>VLOOKUP($C5981,樹木資料表!$A$1:$K$4024,6,FALSE())</f>
        <v>3.3</v>
      </c>
      <c r="K5981" s="17">
        <f>VLOOKUP($C5981,樹木資料表!$A$1:$K$4024,7,FALSE())</f>
        <v>3.8</v>
      </c>
      <c r="L5981" s="17">
        <f>VLOOKUP($C5981,樹木資料表!$A$1:$K$4024,8,FALSE())</f>
        <v>0</v>
      </c>
    </row>
    <row r="5982" spans="1:13" x14ac:dyDescent="0.2">
      <c r="A5982" s="9">
        <v>5981</v>
      </c>
      <c r="B5982" s="9">
        <v>2023</v>
      </c>
      <c r="C5982" s="1">
        <v>5012</v>
      </c>
      <c r="D5982" s="17" t="str">
        <f>VLOOKUP(C5982,樹木資料表!$A$1:$K$4024,2,FALSE())</f>
        <v>香桂</v>
      </c>
      <c r="E5982" s="11">
        <v>58</v>
      </c>
      <c r="G5982" s="17" t="str">
        <f>VLOOKUP($C5982,樹木資料表!$A$1:$K$4024,3,FALSE())</f>
        <v>F</v>
      </c>
      <c r="H5982" s="17">
        <f>VLOOKUP($C5982,樹木資料表!$A$1:$K$4024,4,FALSE())</f>
        <v>1</v>
      </c>
      <c r="I5982" s="17">
        <f>VLOOKUP($C5982,樹木資料表!$A$1:$K$4024,5,FALSE())</f>
        <v>4</v>
      </c>
      <c r="J5982" s="17">
        <f>VLOOKUP($C5982,樹木資料表!$A$1:$K$4024,6,FALSE())</f>
        <v>0.5</v>
      </c>
      <c r="K5982" s="17">
        <f>VLOOKUP($C5982,樹木資料表!$A$1:$K$4024,7,FALSE())</f>
        <v>0.9</v>
      </c>
      <c r="L5982" s="17">
        <f>VLOOKUP($C5982,樹木資料表!$A$1:$K$4024,8,FALSE())</f>
        <v>0</v>
      </c>
    </row>
    <row r="5983" spans="1:13" x14ac:dyDescent="0.2">
      <c r="A5983" s="9">
        <v>5982</v>
      </c>
      <c r="B5983" s="9">
        <v>2023</v>
      </c>
      <c r="C5983" s="1">
        <v>5013</v>
      </c>
      <c r="D5983" s="17" t="str">
        <f>VLOOKUP(C5983,樹木資料表!$A$1:$K$4024,2,FALSE())</f>
        <v>小葉樹杞</v>
      </c>
      <c r="E5983" s="30">
        <v>4.3</v>
      </c>
      <c r="G5983" s="17" t="str">
        <f>VLOOKUP($C5983,樹木資料表!$A$1:$K$4024,3,FALSE())</f>
        <v>F</v>
      </c>
      <c r="H5983" s="17">
        <f>VLOOKUP($C5983,樹木資料表!$A$1:$K$4024,4,FALSE())</f>
        <v>1</v>
      </c>
      <c r="I5983" s="17">
        <f>VLOOKUP($C5983,樹木資料表!$A$1:$K$4024,5,FALSE())</f>
        <v>4</v>
      </c>
      <c r="J5983" s="17">
        <f>VLOOKUP($C5983,樹木資料表!$A$1:$K$4024,6,FALSE())</f>
        <v>0.5</v>
      </c>
      <c r="K5983" s="17">
        <f>VLOOKUP($C5983,樹木資料表!$A$1:$K$4024,7,FALSE())</f>
        <v>1.8</v>
      </c>
      <c r="L5983" s="17">
        <f>VLOOKUP($C5983,樹木資料表!$A$1:$K$4024,8,FALSE())</f>
        <v>0</v>
      </c>
    </row>
    <row r="5984" spans="1:13" x14ac:dyDescent="0.2">
      <c r="A5984" s="9">
        <v>5983</v>
      </c>
      <c r="B5984" s="9">
        <v>2023</v>
      </c>
      <c r="C5984" s="1">
        <v>5014</v>
      </c>
      <c r="D5984" s="17" t="str">
        <f>VLOOKUP(C5984,樹木資料表!$A$1:$K$4024,2,FALSE())</f>
        <v>臺灣山茶</v>
      </c>
      <c r="E5984" s="29">
        <v>5.2</v>
      </c>
      <c r="F5984" s="11">
        <v>4.5</v>
      </c>
      <c r="G5984" s="17" t="str">
        <f>VLOOKUP($C5984,樹木資料表!$A$1:$K$4024,3,FALSE())</f>
        <v>F</v>
      </c>
      <c r="H5984" s="17">
        <f>VLOOKUP($C5984,樹木資料表!$A$1:$K$4024,4,FALSE())</f>
        <v>1</v>
      </c>
      <c r="I5984" s="17">
        <f>VLOOKUP($C5984,樹木資料表!$A$1:$K$4024,5,FALSE())</f>
        <v>4</v>
      </c>
      <c r="J5984" s="17">
        <f>VLOOKUP($C5984,樹木資料表!$A$1:$K$4024,6,FALSE())</f>
        <v>0.9</v>
      </c>
      <c r="K5984" s="17">
        <f>VLOOKUP($C5984,樹木資料表!$A$1:$K$4024,7,FALSE())</f>
        <v>5</v>
      </c>
      <c r="L5984" s="17">
        <f>VLOOKUP($C5984,樹木資料表!$A$1:$K$4024,8,FALSE())</f>
        <v>0</v>
      </c>
    </row>
    <row r="5985" spans="1:13" x14ac:dyDescent="0.2">
      <c r="A5985" s="9">
        <v>5984</v>
      </c>
      <c r="B5985" s="9">
        <v>2023</v>
      </c>
      <c r="C5985" s="1">
        <v>5015</v>
      </c>
      <c r="D5985" s="17" t="str">
        <f>VLOOKUP(C5985,樹木資料表!$A$1:$K$4024,2,FALSE())</f>
        <v>瓊楠</v>
      </c>
      <c r="E5985" s="11">
        <v>1.8</v>
      </c>
      <c r="G5985" s="17" t="str">
        <f>VLOOKUP($C5985,樹木資料表!$A$1:$K$4024,3,FALSE())</f>
        <v>F</v>
      </c>
      <c r="H5985" s="17">
        <f>VLOOKUP($C5985,樹木資料表!$A$1:$K$4024,4,FALSE())</f>
        <v>1</v>
      </c>
      <c r="I5985" s="17">
        <f>VLOOKUP($C5985,樹木資料表!$A$1:$K$4024,5,FALSE())</f>
        <v>4</v>
      </c>
      <c r="J5985" s="17">
        <f>VLOOKUP($C5985,樹木資料表!$A$1:$K$4024,6,FALSE())</f>
        <v>3.4</v>
      </c>
      <c r="K5985" s="17">
        <f>VLOOKUP($C5985,樹木資料表!$A$1:$K$4024,7,FALSE())</f>
        <v>4.8</v>
      </c>
      <c r="L5985" s="17">
        <f>VLOOKUP($C5985,樹木資料表!$A$1:$K$4024,8,FALSE())</f>
        <v>0</v>
      </c>
    </row>
    <row r="5986" spans="1:13" x14ac:dyDescent="0.2">
      <c r="A5986" s="9">
        <v>5985</v>
      </c>
      <c r="B5986" s="9">
        <v>2023</v>
      </c>
      <c r="C5986" s="1">
        <v>5016</v>
      </c>
      <c r="D5986" s="17" t="str">
        <f>VLOOKUP(C5986,樹木資料表!$A$1:$K$4024,2,FALSE())</f>
        <v>狗骨仔</v>
      </c>
      <c r="E5986" s="11">
        <v>3.5</v>
      </c>
      <c r="G5986" s="17" t="str">
        <f>VLOOKUP($C5986,樹木資料表!$A$1:$K$4024,3,FALSE())</f>
        <v>F</v>
      </c>
      <c r="H5986" s="17">
        <f>VLOOKUP($C5986,樹木資料表!$A$1:$K$4024,4,FALSE())</f>
        <v>2</v>
      </c>
      <c r="I5986" s="17">
        <f>VLOOKUP($C5986,樹木資料表!$A$1:$K$4024,5,FALSE())</f>
        <v>1</v>
      </c>
      <c r="J5986" s="17">
        <f>VLOOKUP($C5986,樹木資料表!$A$1:$K$4024,6,FALSE())</f>
        <v>0.4</v>
      </c>
      <c r="K5986" s="17">
        <f>VLOOKUP($C5986,樹木資料表!$A$1:$K$4024,7,FALSE())</f>
        <v>3.6</v>
      </c>
      <c r="L5986" s="17">
        <f>VLOOKUP($C5986,樹木資料表!$A$1:$K$4024,8,FALSE())</f>
        <v>0</v>
      </c>
    </row>
    <row r="5987" spans="1:13" x14ac:dyDescent="0.2">
      <c r="A5987" s="9">
        <v>5986</v>
      </c>
      <c r="B5987" s="9">
        <v>2023</v>
      </c>
      <c r="C5987" s="1">
        <v>5017</v>
      </c>
      <c r="D5987" s="17" t="str">
        <f>VLOOKUP(C5987,樹木資料表!$A$1:$K$4024,2,FALSE())</f>
        <v>小葉樹杞</v>
      </c>
      <c r="E5987" s="11">
        <v>2.2999999999999998</v>
      </c>
      <c r="G5987" s="17" t="str">
        <f>VLOOKUP($C5987,樹木資料表!$A$1:$K$4024,3,FALSE())</f>
        <v>F</v>
      </c>
      <c r="H5987" s="17">
        <f>VLOOKUP($C5987,樹木資料表!$A$1:$K$4024,4,FALSE())</f>
        <v>2</v>
      </c>
      <c r="I5987" s="17">
        <f>VLOOKUP($C5987,樹木資料表!$A$1:$K$4024,5,FALSE())</f>
        <v>1</v>
      </c>
      <c r="J5987" s="17">
        <f>VLOOKUP($C5987,樹木資料表!$A$1:$K$4024,6,FALSE())</f>
        <v>0.1</v>
      </c>
      <c r="K5987" s="17">
        <f>VLOOKUP($C5987,樹木資料表!$A$1:$K$4024,7,FALSE())</f>
        <v>0.8</v>
      </c>
      <c r="L5987" s="17">
        <f>VLOOKUP($C5987,樹木資料表!$A$1:$K$4024,8,FALSE())</f>
        <v>0</v>
      </c>
      <c r="M5987" s="8" t="s">
        <v>142</v>
      </c>
    </row>
    <row r="5988" spans="1:13" x14ac:dyDescent="0.2">
      <c r="A5988" s="9">
        <v>5987</v>
      </c>
      <c r="B5988" s="9">
        <v>2023</v>
      </c>
      <c r="C5988" s="1">
        <v>5018</v>
      </c>
      <c r="D5988" s="17" t="str">
        <f>VLOOKUP(C5988,樹木資料表!$A$1:$K$4024,2,FALSE())</f>
        <v>長尾尖葉櫧</v>
      </c>
      <c r="E5988" s="11">
        <v>60.1</v>
      </c>
      <c r="G5988" s="17" t="str">
        <f>VLOOKUP($C5988,樹木資料表!$A$1:$K$4024,3,FALSE())</f>
        <v>F</v>
      </c>
      <c r="H5988" s="17">
        <f>VLOOKUP($C5988,樹木資料表!$A$1:$K$4024,4,FALSE())</f>
        <v>2</v>
      </c>
      <c r="I5988" s="17">
        <f>VLOOKUP($C5988,樹木資料表!$A$1:$K$4024,5,FALSE())</f>
        <v>1</v>
      </c>
      <c r="J5988" s="17">
        <f>VLOOKUP($C5988,樹木資料表!$A$1:$K$4024,6,FALSE())</f>
        <v>1</v>
      </c>
      <c r="K5988" s="17">
        <f>VLOOKUP($C5988,樹木資料表!$A$1:$K$4024,7,FALSE())</f>
        <v>1</v>
      </c>
      <c r="L5988" s="17">
        <f>VLOOKUP($C5988,樹木資料表!$A$1:$K$4024,8,FALSE())</f>
        <v>0</v>
      </c>
    </row>
    <row r="5989" spans="1:13" x14ac:dyDescent="0.2">
      <c r="A5989" s="9">
        <v>5988</v>
      </c>
      <c r="B5989" s="9">
        <v>2023</v>
      </c>
      <c r="C5989" s="1">
        <v>5020</v>
      </c>
      <c r="D5989" s="17" t="str">
        <f>VLOOKUP(C5989,樹木資料表!$A$1:$K$4024,2,FALSE())</f>
        <v>長葉木薑子</v>
      </c>
      <c r="E5989" s="11">
        <v>6.4</v>
      </c>
      <c r="G5989" s="17" t="str">
        <f>VLOOKUP($C5989,樹木資料表!$A$1:$K$4024,3,FALSE())</f>
        <v>F</v>
      </c>
      <c r="H5989" s="17">
        <f>VLOOKUP($C5989,樹木資料表!$A$1:$K$4024,4,FALSE())</f>
        <v>2</v>
      </c>
      <c r="I5989" s="17">
        <f>VLOOKUP($C5989,樹木資料表!$A$1:$K$4024,5,FALSE())</f>
        <v>1</v>
      </c>
      <c r="J5989" s="17">
        <f>VLOOKUP($C5989,樹木資料表!$A$1:$K$4024,6,FALSE())</f>
        <v>2</v>
      </c>
      <c r="K5989" s="17">
        <f>VLOOKUP($C5989,樹木資料表!$A$1:$K$4024,7,FALSE())</f>
        <v>0.8</v>
      </c>
      <c r="L5989" s="17">
        <f>VLOOKUP($C5989,樹木資料表!$A$1:$K$4024,8,FALSE())</f>
        <v>0</v>
      </c>
    </row>
    <row r="5990" spans="1:13" x14ac:dyDescent="0.2">
      <c r="A5990" s="9">
        <v>5989</v>
      </c>
      <c r="B5990" s="9">
        <v>2023</v>
      </c>
      <c r="C5990" s="1">
        <v>5021</v>
      </c>
      <c r="D5990" s="17" t="str">
        <f>VLOOKUP(C5990,樹木資料表!$A$1:$K$4024,2,FALSE())</f>
        <v>小葉樹杞</v>
      </c>
      <c r="E5990" s="11">
        <v>1.9</v>
      </c>
      <c r="G5990" s="17" t="str">
        <f>VLOOKUP($C5990,樹木資料表!$A$1:$K$4024,3,FALSE())</f>
        <v>F</v>
      </c>
      <c r="H5990" s="17">
        <f>VLOOKUP($C5990,樹木資料表!$A$1:$K$4024,4,FALSE())</f>
        <v>2</v>
      </c>
      <c r="I5990" s="17">
        <f>VLOOKUP($C5990,樹木資料表!$A$1:$K$4024,5,FALSE())</f>
        <v>1</v>
      </c>
      <c r="J5990" s="17">
        <f>VLOOKUP($C5990,樹木資料表!$A$1:$K$4024,6,FALSE())</f>
        <v>2</v>
      </c>
      <c r="K5990" s="17">
        <f>VLOOKUP($C5990,樹木資料表!$A$1:$K$4024,7,FALSE())</f>
        <v>2.2000000000000002</v>
      </c>
      <c r="L5990" s="17">
        <f>VLOOKUP($C5990,樹木資料表!$A$1:$K$4024,8,FALSE())</f>
        <v>0</v>
      </c>
    </row>
    <row r="5991" spans="1:13" x14ac:dyDescent="0.2">
      <c r="A5991" s="9">
        <v>5990</v>
      </c>
      <c r="B5991" s="9">
        <v>2023</v>
      </c>
      <c r="C5991" s="1">
        <v>5022</v>
      </c>
      <c r="D5991" s="17" t="str">
        <f>VLOOKUP(C5991,樹木資料表!$A$1:$K$4024,2,FALSE())</f>
        <v>杜英</v>
      </c>
      <c r="E5991" s="11">
        <v>18.600000000000001</v>
      </c>
      <c r="G5991" s="17" t="str">
        <f>VLOOKUP($C5991,樹木資料表!$A$1:$K$4024,3,FALSE())</f>
        <v>F</v>
      </c>
      <c r="H5991" s="17">
        <f>VLOOKUP($C5991,樹木資料表!$A$1:$K$4024,4,FALSE())</f>
        <v>2</v>
      </c>
      <c r="I5991" s="17">
        <f>VLOOKUP($C5991,樹木資料表!$A$1:$K$4024,5,FALSE())</f>
        <v>1</v>
      </c>
      <c r="J5991" s="17">
        <f>VLOOKUP($C5991,樹木資料表!$A$1:$K$4024,6,FALSE())</f>
        <v>2.1</v>
      </c>
      <c r="K5991" s="17">
        <f>VLOOKUP($C5991,樹木資料表!$A$1:$K$4024,7,FALSE())</f>
        <v>2.5</v>
      </c>
      <c r="L5991" s="17">
        <f>VLOOKUP($C5991,樹木資料表!$A$1:$K$4024,8,FALSE())</f>
        <v>0</v>
      </c>
    </row>
    <row r="5992" spans="1:13" x14ac:dyDescent="0.2">
      <c r="A5992" s="9">
        <v>5991</v>
      </c>
      <c r="B5992" s="9">
        <v>2023</v>
      </c>
      <c r="C5992" s="1">
        <v>5023</v>
      </c>
      <c r="D5992" s="17" t="str">
        <f>VLOOKUP(C5992,樹木資料表!$A$1:$K$4024,2,FALSE())</f>
        <v>香桂</v>
      </c>
      <c r="E5992" s="11">
        <v>18.600000000000001</v>
      </c>
      <c r="G5992" s="17" t="str">
        <f>VLOOKUP($C5992,樹木資料表!$A$1:$K$4024,3,FALSE())</f>
        <v>F</v>
      </c>
      <c r="H5992" s="17">
        <f>VLOOKUP($C5992,樹木資料表!$A$1:$K$4024,4,FALSE())</f>
        <v>2</v>
      </c>
      <c r="I5992" s="17">
        <f>VLOOKUP($C5992,樹木資料表!$A$1:$K$4024,5,FALSE())</f>
        <v>1</v>
      </c>
      <c r="J5992" s="17">
        <f>VLOOKUP($C5992,樹木資料表!$A$1:$K$4024,6,FALSE())</f>
        <v>3</v>
      </c>
      <c r="K5992" s="17">
        <f>VLOOKUP($C5992,樹木資料表!$A$1:$K$4024,7,FALSE())</f>
        <v>2.8</v>
      </c>
      <c r="L5992" s="17">
        <f>VLOOKUP($C5992,樹木資料表!$A$1:$K$4024,8,FALSE())</f>
        <v>0</v>
      </c>
    </row>
    <row r="5993" spans="1:13" x14ac:dyDescent="0.2">
      <c r="A5993" s="9">
        <v>5992</v>
      </c>
      <c r="B5993" s="9">
        <v>2023</v>
      </c>
      <c r="C5993" s="1">
        <v>5024</v>
      </c>
      <c r="D5993" s="17" t="str">
        <f>VLOOKUP(C5993,樹木資料表!$A$1:$K$4024,2,FALSE())</f>
        <v>變葉新木薑子</v>
      </c>
      <c r="E5993" s="11">
        <v>8.1</v>
      </c>
      <c r="G5993" s="17" t="str">
        <f>VLOOKUP($C5993,樹木資料表!$A$1:$K$4024,3,FALSE())</f>
        <v>F</v>
      </c>
      <c r="H5993" s="17">
        <f>VLOOKUP($C5993,樹木資料表!$A$1:$K$4024,4,FALSE())</f>
        <v>2</v>
      </c>
      <c r="I5993" s="17">
        <f>VLOOKUP($C5993,樹木資料表!$A$1:$K$4024,5,FALSE())</f>
        <v>1</v>
      </c>
      <c r="J5993" s="17">
        <f>VLOOKUP($C5993,樹木資料表!$A$1:$K$4024,6,FALSE())</f>
        <v>3.5</v>
      </c>
      <c r="K5993" s="17">
        <f>VLOOKUP($C5993,樹木資料表!$A$1:$K$4024,7,FALSE())</f>
        <v>4</v>
      </c>
      <c r="L5993" s="17">
        <f>VLOOKUP($C5993,樹木資料表!$A$1:$K$4024,8,FALSE())</f>
        <v>0</v>
      </c>
    </row>
    <row r="5994" spans="1:13" x14ac:dyDescent="0.2">
      <c r="A5994" s="9">
        <v>5993</v>
      </c>
      <c r="B5994" s="9">
        <v>2023</v>
      </c>
      <c r="C5994" s="1">
        <v>5025</v>
      </c>
      <c r="D5994" s="17" t="str">
        <f>VLOOKUP(C5994,樹木資料表!$A$1:$K$4024,2,FALSE())</f>
        <v>臺灣山茶</v>
      </c>
      <c r="E5994" s="20">
        <v>0</v>
      </c>
      <c r="G5994" s="17" t="str">
        <f>VLOOKUP($C5994,樹木資料表!$A$1:$K$4024,3,FALSE())</f>
        <v>F</v>
      </c>
      <c r="H5994" s="17">
        <f>VLOOKUP($C5994,樹木資料表!$A$1:$K$4024,4,FALSE())</f>
        <v>2</v>
      </c>
      <c r="I5994" s="17">
        <f>VLOOKUP($C5994,樹木資料表!$A$1:$K$4024,5,FALSE())</f>
        <v>1</v>
      </c>
      <c r="J5994" s="17">
        <f>VLOOKUP($C5994,樹木資料表!$A$1:$K$4024,6,FALSE())</f>
        <v>3.4</v>
      </c>
      <c r="K5994" s="17">
        <f>VLOOKUP($C5994,樹木資料表!$A$1:$K$4024,7,FALSE())</f>
        <v>3.9</v>
      </c>
      <c r="L5994" s="17">
        <f>VLOOKUP($C5994,樹木資料表!$A$1:$K$4024,8,FALSE())</f>
        <v>0</v>
      </c>
      <c r="M5994" s="8" t="s">
        <v>128</v>
      </c>
    </row>
    <row r="5995" spans="1:13" x14ac:dyDescent="0.2">
      <c r="A5995" s="9">
        <v>5994</v>
      </c>
      <c r="B5995" s="9">
        <v>2023</v>
      </c>
      <c r="C5995" s="1">
        <v>5026</v>
      </c>
      <c r="D5995" s="17" t="str">
        <f>VLOOKUP(C5995,樹木資料表!$A$1:$K$4024,2,FALSE())</f>
        <v>長葉木薑子</v>
      </c>
      <c r="E5995" s="11">
        <v>9.3000000000000007</v>
      </c>
      <c r="G5995" s="17" t="str">
        <f>VLOOKUP($C5995,樹木資料表!$A$1:$K$4024,3,FALSE())</f>
        <v>F</v>
      </c>
      <c r="H5995" s="17">
        <f>VLOOKUP($C5995,樹木資料表!$A$1:$K$4024,4,FALSE())</f>
        <v>2</v>
      </c>
      <c r="I5995" s="17">
        <f>VLOOKUP($C5995,樹木資料表!$A$1:$K$4024,5,FALSE())</f>
        <v>1</v>
      </c>
      <c r="J5995" s="17">
        <f>VLOOKUP($C5995,樹木資料表!$A$1:$K$4024,6,FALSE())</f>
        <v>3</v>
      </c>
      <c r="K5995" s="17">
        <f>VLOOKUP($C5995,樹木資料表!$A$1:$K$4024,7,FALSE())</f>
        <v>5</v>
      </c>
      <c r="L5995" s="17">
        <f>VLOOKUP($C5995,樹木資料表!$A$1:$K$4024,8,FALSE())</f>
        <v>0</v>
      </c>
    </row>
    <row r="5996" spans="1:13" x14ac:dyDescent="0.2">
      <c r="A5996" s="9">
        <v>5995</v>
      </c>
      <c r="B5996" s="9">
        <v>2023</v>
      </c>
      <c r="C5996" s="27">
        <v>8929</v>
      </c>
      <c r="D5996" s="17" t="str">
        <f>VLOOKUP(C5996,樹木資料表!$A$1:$K$4024,2,FALSE())</f>
        <v>臺灣格柃</v>
      </c>
      <c r="E5996" s="11">
        <v>8.6999999999999993</v>
      </c>
      <c r="G5996" s="17" t="str">
        <f>VLOOKUP($C5996,樹木資料表!$A$1:$K$4024,3,FALSE())</f>
        <v>F</v>
      </c>
      <c r="H5996" s="17">
        <f>VLOOKUP($C5996,樹木資料表!$A$1:$K$4024,4,FALSE())</f>
        <v>2</v>
      </c>
      <c r="I5996" s="17">
        <f>VLOOKUP($C5996,樹木資料表!$A$1:$K$4024,5,FALSE())</f>
        <v>1</v>
      </c>
      <c r="J5996" s="17">
        <f>VLOOKUP($C5996,樹木資料表!$A$1:$K$4024,6,FALSE())</f>
        <v>2.5</v>
      </c>
      <c r="K5996" s="17">
        <f>VLOOKUP($C5996,樹木資料表!$A$1:$K$4024,7,FALSE())</f>
        <v>1.2</v>
      </c>
      <c r="L5996" s="17">
        <f>VLOOKUP($C5996,樹木資料表!$A$1:$K$4024,8,FALSE())</f>
        <v>5019</v>
      </c>
      <c r="M5996" s="8" t="s">
        <v>203</v>
      </c>
    </row>
    <row r="5997" spans="1:13" x14ac:dyDescent="0.2">
      <c r="A5997" s="9">
        <v>5996</v>
      </c>
      <c r="B5997" s="9">
        <v>2023</v>
      </c>
      <c r="C5997" s="1">
        <v>5027</v>
      </c>
      <c r="D5997" s="17" t="str">
        <f>VLOOKUP(C5997,樹木資料表!$A$1:$K$4024,2,FALSE())</f>
        <v>假長葉楠</v>
      </c>
      <c r="E5997" s="11">
        <v>4.2</v>
      </c>
      <c r="G5997" s="17" t="str">
        <f>VLOOKUP($C5997,樹木資料表!$A$1:$K$4024,3,FALSE())</f>
        <v>F</v>
      </c>
      <c r="H5997" s="17">
        <f>VLOOKUP($C5997,樹木資料表!$A$1:$K$4024,4,FALSE())</f>
        <v>2</v>
      </c>
      <c r="I5997" s="17">
        <f>VLOOKUP($C5997,樹木資料表!$A$1:$K$4024,5,FALSE())</f>
        <v>2</v>
      </c>
      <c r="J5997" s="17">
        <f>VLOOKUP($C5997,樹木資料表!$A$1:$K$4024,6,FALSE())</f>
        <v>0.2</v>
      </c>
      <c r="K5997" s="17">
        <f>VLOOKUP($C5997,樹木資料表!$A$1:$K$4024,7,FALSE())</f>
        <v>3.2</v>
      </c>
      <c r="L5997" s="17">
        <f>VLOOKUP($C5997,樹木資料表!$A$1:$K$4024,8,FALSE())</f>
        <v>0</v>
      </c>
    </row>
    <row r="5998" spans="1:13" x14ac:dyDescent="0.2">
      <c r="A5998" s="9">
        <v>5997</v>
      </c>
      <c r="B5998" s="9">
        <v>2023</v>
      </c>
      <c r="C5998" s="1">
        <v>5028</v>
      </c>
      <c r="D5998" s="17" t="str">
        <f>VLOOKUP(C5998,樹木資料表!$A$1:$K$4024,2,FALSE())</f>
        <v>小葉樹杞</v>
      </c>
      <c r="E5998" s="11">
        <v>4.4000000000000004</v>
      </c>
      <c r="G5998" s="17" t="str">
        <f>VLOOKUP($C5998,樹木資料表!$A$1:$K$4024,3,FALSE())</f>
        <v>F</v>
      </c>
      <c r="H5998" s="17">
        <f>VLOOKUP($C5998,樹木資料表!$A$1:$K$4024,4,FALSE())</f>
        <v>2</v>
      </c>
      <c r="I5998" s="17">
        <f>VLOOKUP($C5998,樹木資料表!$A$1:$K$4024,5,FALSE())</f>
        <v>2</v>
      </c>
      <c r="J5998" s="17">
        <f>VLOOKUP($C5998,樹木資料表!$A$1:$K$4024,6,FALSE())</f>
        <v>1.2</v>
      </c>
      <c r="K5998" s="17">
        <f>VLOOKUP($C5998,樹木資料表!$A$1:$K$4024,7,FALSE())</f>
        <v>3.8</v>
      </c>
      <c r="L5998" s="17">
        <f>VLOOKUP($C5998,樹木資料表!$A$1:$K$4024,8,FALSE())</f>
        <v>0</v>
      </c>
    </row>
    <row r="5999" spans="1:13" x14ac:dyDescent="0.2">
      <c r="A5999" s="9">
        <v>5998</v>
      </c>
      <c r="B5999" s="9">
        <v>2023</v>
      </c>
      <c r="C5999" s="1">
        <v>5029</v>
      </c>
      <c r="D5999" s="17" t="str">
        <f>VLOOKUP(C5999,樹木資料表!$A$1:$K$4024,2,FALSE())</f>
        <v>小葉樹杞</v>
      </c>
      <c r="E5999" s="11">
        <v>4.4000000000000004</v>
      </c>
      <c r="G5999" s="17" t="str">
        <f>VLOOKUP($C5999,樹木資料表!$A$1:$K$4024,3,FALSE())</f>
        <v>F</v>
      </c>
      <c r="H5999" s="17">
        <f>VLOOKUP($C5999,樹木資料表!$A$1:$K$4024,4,FALSE())</f>
        <v>2</v>
      </c>
      <c r="I5999" s="17">
        <f>VLOOKUP($C5999,樹木資料表!$A$1:$K$4024,5,FALSE())</f>
        <v>2</v>
      </c>
      <c r="J5999" s="17">
        <f>VLOOKUP($C5999,樹木資料表!$A$1:$K$4024,6,FALSE())</f>
        <v>1.8</v>
      </c>
      <c r="K5999" s="17">
        <f>VLOOKUP($C5999,樹木資料表!$A$1:$K$4024,7,FALSE())</f>
        <v>2.8</v>
      </c>
      <c r="L5999" s="17">
        <f>VLOOKUP($C5999,樹木資料表!$A$1:$K$4024,8,FALSE())</f>
        <v>0</v>
      </c>
    </row>
    <row r="6000" spans="1:13" x14ac:dyDescent="0.2">
      <c r="A6000" s="9">
        <v>5999</v>
      </c>
      <c r="B6000" s="9">
        <v>2023</v>
      </c>
      <c r="C6000" s="1">
        <v>5030</v>
      </c>
      <c r="D6000" s="17" t="str">
        <f>VLOOKUP(C6000,樹木資料表!$A$1:$K$4024,2,FALSE())</f>
        <v>臺灣山茶</v>
      </c>
      <c r="E6000" s="20">
        <v>0</v>
      </c>
      <c r="G6000" s="17" t="str">
        <f>VLOOKUP($C6000,樹木資料表!$A$1:$K$4024,3,FALSE())</f>
        <v>F</v>
      </c>
      <c r="H6000" s="17">
        <f>VLOOKUP($C6000,樹木資料表!$A$1:$K$4024,4,FALSE())</f>
        <v>2</v>
      </c>
      <c r="I6000" s="17">
        <f>VLOOKUP($C6000,樹木資料表!$A$1:$K$4024,5,FALSE())</f>
        <v>2</v>
      </c>
      <c r="J6000" s="17">
        <f>VLOOKUP($C6000,樹木資料表!$A$1:$K$4024,6,FALSE())</f>
        <v>0.5</v>
      </c>
      <c r="K6000" s="17">
        <f>VLOOKUP($C6000,樹木資料表!$A$1:$K$4024,7,FALSE())</f>
        <v>4.4000000000000004</v>
      </c>
      <c r="L6000" s="17">
        <f>VLOOKUP($C6000,樹木資料表!$A$1:$K$4024,8,FALSE())</f>
        <v>0</v>
      </c>
      <c r="M6000" s="8" t="s">
        <v>128</v>
      </c>
    </row>
    <row r="6001" spans="1:13" x14ac:dyDescent="0.2">
      <c r="A6001" s="9">
        <v>6000</v>
      </c>
      <c r="B6001" s="9">
        <v>2023</v>
      </c>
      <c r="C6001" s="1">
        <v>5031</v>
      </c>
      <c r="D6001" s="17" t="str">
        <f>VLOOKUP(C6001,樹木資料表!$A$1:$K$4024,2,FALSE())</f>
        <v>長葉木薑子</v>
      </c>
      <c r="E6001" s="11">
        <v>8.6</v>
      </c>
      <c r="G6001" s="17" t="str">
        <f>VLOOKUP($C6001,樹木資料表!$A$1:$K$4024,3,FALSE())</f>
        <v>F</v>
      </c>
      <c r="H6001" s="17">
        <f>VLOOKUP($C6001,樹木資料表!$A$1:$K$4024,4,FALSE())</f>
        <v>2</v>
      </c>
      <c r="I6001" s="17">
        <f>VLOOKUP($C6001,樹木資料表!$A$1:$K$4024,5,FALSE())</f>
        <v>2</v>
      </c>
      <c r="J6001" s="17">
        <f>VLOOKUP($C6001,樹木資料表!$A$1:$K$4024,6,FALSE())</f>
        <v>3</v>
      </c>
      <c r="K6001" s="17">
        <f>VLOOKUP($C6001,樹木資料表!$A$1:$K$4024,7,FALSE())</f>
        <v>3</v>
      </c>
      <c r="L6001" s="17">
        <f>VLOOKUP($C6001,樹木資料表!$A$1:$K$4024,8,FALSE())</f>
        <v>0</v>
      </c>
    </row>
    <row r="6002" spans="1:13" x14ac:dyDescent="0.2">
      <c r="A6002" s="9">
        <v>6001</v>
      </c>
      <c r="B6002" s="9">
        <v>2023</v>
      </c>
      <c r="C6002" s="1">
        <v>5032</v>
      </c>
      <c r="D6002" s="17" t="str">
        <f>VLOOKUP(C6002,樹木資料表!$A$1:$K$4024,2,FALSE())</f>
        <v>瓊楠</v>
      </c>
      <c r="E6002" s="11">
        <v>28.5</v>
      </c>
      <c r="G6002" s="17" t="str">
        <f>VLOOKUP($C6002,樹木資料表!$A$1:$K$4024,3,FALSE())</f>
        <v>F</v>
      </c>
      <c r="H6002" s="17">
        <f>VLOOKUP($C6002,樹木資料表!$A$1:$K$4024,4,FALSE())</f>
        <v>2</v>
      </c>
      <c r="I6002" s="17">
        <f>VLOOKUP($C6002,樹木資料表!$A$1:$K$4024,5,FALSE())</f>
        <v>2</v>
      </c>
      <c r="J6002" s="17">
        <f>VLOOKUP($C6002,樹木資料表!$A$1:$K$4024,6,FALSE())</f>
        <v>2.2999999999999998</v>
      </c>
      <c r="K6002" s="17">
        <f>VLOOKUP($C6002,樹木資料表!$A$1:$K$4024,7,FALSE())</f>
        <v>3.2</v>
      </c>
      <c r="L6002" s="17">
        <f>VLOOKUP($C6002,樹木資料表!$A$1:$K$4024,8,FALSE())</f>
        <v>0</v>
      </c>
    </row>
    <row r="6003" spans="1:13" x14ac:dyDescent="0.2">
      <c r="A6003" s="9">
        <v>6002</v>
      </c>
      <c r="B6003" s="9">
        <v>2023</v>
      </c>
      <c r="C6003" s="1">
        <v>5033</v>
      </c>
      <c r="D6003" s="17" t="str">
        <f>VLOOKUP(C6003,樹木資料表!$A$1:$K$4024,2,FALSE())</f>
        <v>臺灣山茶</v>
      </c>
      <c r="E6003" s="20">
        <v>0</v>
      </c>
      <c r="G6003" s="17" t="str">
        <f>VLOOKUP($C6003,樹木資料表!$A$1:$K$4024,3,FALSE())</f>
        <v>F</v>
      </c>
      <c r="H6003" s="17">
        <f>VLOOKUP($C6003,樹木資料表!$A$1:$K$4024,4,FALSE())</f>
        <v>2</v>
      </c>
      <c r="I6003" s="17">
        <f>VLOOKUP($C6003,樹木資料表!$A$1:$K$4024,5,FALSE())</f>
        <v>2</v>
      </c>
      <c r="J6003" s="17">
        <f>VLOOKUP($C6003,樹木資料表!$A$1:$K$4024,6,FALSE())</f>
        <v>1.7</v>
      </c>
      <c r="K6003" s="17">
        <f>VLOOKUP($C6003,樹木資料表!$A$1:$K$4024,7,FALSE())</f>
        <v>4.7</v>
      </c>
      <c r="L6003" s="17">
        <f>VLOOKUP($C6003,樹木資料表!$A$1:$K$4024,8,FALSE())</f>
        <v>0</v>
      </c>
      <c r="M6003" s="8" t="s">
        <v>128</v>
      </c>
    </row>
    <row r="6004" spans="1:13" x14ac:dyDescent="0.2">
      <c r="A6004" s="9">
        <v>6003</v>
      </c>
      <c r="B6004" s="9">
        <v>2023</v>
      </c>
      <c r="C6004" s="1">
        <v>5034</v>
      </c>
      <c r="D6004" s="17" t="str">
        <f>VLOOKUP(C6004,樹木資料表!$A$1:$K$4024,2,FALSE())</f>
        <v>小葉樹杞</v>
      </c>
      <c r="E6004" s="11">
        <v>2</v>
      </c>
      <c r="G6004" s="17" t="str">
        <f>VLOOKUP($C6004,樹木資料表!$A$1:$K$4024,3,FALSE())</f>
        <v>F</v>
      </c>
      <c r="H6004" s="17">
        <f>VLOOKUP($C6004,樹木資料表!$A$1:$K$4024,4,FALSE())</f>
        <v>2</v>
      </c>
      <c r="I6004" s="17">
        <f>VLOOKUP($C6004,樹木資料表!$A$1:$K$4024,5,FALSE())</f>
        <v>2</v>
      </c>
      <c r="J6004" s="17">
        <f>VLOOKUP($C6004,樹木資料表!$A$1:$K$4024,6,FALSE())</f>
        <v>3.3</v>
      </c>
      <c r="K6004" s="17">
        <f>VLOOKUP($C6004,樹木資料表!$A$1:$K$4024,7,FALSE())</f>
        <v>5</v>
      </c>
      <c r="L6004" s="17">
        <f>VLOOKUP($C6004,樹木資料表!$A$1:$K$4024,8,FALSE())</f>
        <v>0</v>
      </c>
    </row>
    <row r="6005" spans="1:13" x14ac:dyDescent="0.2">
      <c r="A6005" s="9">
        <v>6004</v>
      </c>
      <c r="B6005" s="9">
        <v>2023</v>
      </c>
      <c r="C6005" s="1">
        <v>5035</v>
      </c>
      <c r="D6005" s="17" t="str">
        <f>VLOOKUP(C6005,樹木資料表!$A$1:$K$4024,2,FALSE())</f>
        <v>小葉樹杞</v>
      </c>
      <c r="E6005" s="11">
        <v>5</v>
      </c>
      <c r="G6005" s="17" t="str">
        <f>VLOOKUP($C6005,樹木資料表!$A$1:$K$4024,3,FALSE())</f>
        <v>F</v>
      </c>
      <c r="H6005" s="17">
        <f>VLOOKUP($C6005,樹木資料表!$A$1:$K$4024,4,FALSE())</f>
        <v>2</v>
      </c>
      <c r="I6005" s="17">
        <f>VLOOKUP($C6005,樹木資料表!$A$1:$K$4024,5,FALSE())</f>
        <v>2</v>
      </c>
      <c r="J6005" s="17">
        <f>VLOOKUP($C6005,樹木資料表!$A$1:$K$4024,6,FALSE())</f>
        <v>3.8</v>
      </c>
      <c r="K6005" s="17">
        <f>VLOOKUP($C6005,樹木資料表!$A$1:$K$4024,7,FALSE())</f>
        <v>2.8</v>
      </c>
      <c r="L6005" s="17">
        <f>VLOOKUP($C6005,樹木資料表!$A$1:$K$4024,8,FALSE())</f>
        <v>0</v>
      </c>
    </row>
    <row r="6006" spans="1:13" x14ac:dyDescent="0.2">
      <c r="A6006" s="9">
        <v>6005</v>
      </c>
      <c r="B6006" s="9">
        <v>2023</v>
      </c>
      <c r="C6006" s="1">
        <v>5036</v>
      </c>
      <c r="D6006" s="17" t="str">
        <f>VLOOKUP(C6006,樹木資料表!$A$1:$K$4024,2,FALSE())</f>
        <v>小葉樹杞</v>
      </c>
      <c r="E6006" s="11">
        <v>5.5</v>
      </c>
      <c r="G6006" s="17" t="str">
        <f>VLOOKUP($C6006,樹木資料表!$A$1:$K$4024,3,FALSE())</f>
        <v>F</v>
      </c>
      <c r="H6006" s="17">
        <f>VLOOKUP($C6006,樹木資料表!$A$1:$K$4024,4,FALSE())</f>
        <v>2</v>
      </c>
      <c r="I6006" s="17">
        <f>VLOOKUP($C6006,樹木資料表!$A$1:$K$4024,5,FALSE())</f>
        <v>2</v>
      </c>
      <c r="J6006" s="17">
        <f>VLOOKUP($C6006,樹木資料表!$A$1:$K$4024,6,FALSE())</f>
        <v>4.8</v>
      </c>
      <c r="K6006" s="17">
        <f>VLOOKUP($C6006,樹木資料表!$A$1:$K$4024,7,FALSE())</f>
        <v>2.6</v>
      </c>
      <c r="L6006" s="17">
        <f>VLOOKUP($C6006,樹木資料表!$A$1:$K$4024,8,FALSE())</f>
        <v>0</v>
      </c>
    </row>
    <row r="6007" spans="1:13" x14ac:dyDescent="0.2">
      <c r="A6007" s="9">
        <v>6006</v>
      </c>
      <c r="B6007" s="9">
        <v>2023</v>
      </c>
      <c r="C6007" s="1">
        <v>5037</v>
      </c>
      <c r="D6007" s="17" t="str">
        <f>VLOOKUP(C6007,樹木資料表!$A$1:$K$4024,2,FALSE())</f>
        <v>小葉樹杞</v>
      </c>
      <c r="E6007" s="11">
        <v>4.4000000000000004</v>
      </c>
      <c r="G6007" s="17" t="str">
        <f>VLOOKUP($C6007,樹木資料表!$A$1:$K$4024,3,FALSE())</f>
        <v>F</v>
      </c>
      <c r="H6007" s="17">
        <f>VLOOKUP($C6007,樹木資料表!$A$1:$K$4024,4,FALSE())</f>
        <v>2</v>
      </c>
      <c r="I6007" s="17">
        <f>VLOOKUP($C6007,樹木資料表!$A$1:$K$4024,5,FALSE())</f>
        <v>2</v>
      </c>
      <c r="J6007" s="17">
        <f>VLOOKUP($C6007,樹木資料表!$A$1:$K$4024,6,FALSE())</f>
        <v>2.2999999999999998</v>
      </c>
      <c r="K6007" s="17">
        <f>VLOOKUP($C6007,樹木資料表!$A$1:$K$4024,7,FALSE())</f>
        <v>2.6</v>
      </c>
      <c r="L6007" s="17">
        <f>VLOOKUP($C6007,樹木資料表!$A$1:$K$4024,8,FALSE())</f>
        <v>0</v>
      </c>
    </row>
    <row r="6008" spans="1:13" x14ac:dyDescent="0.2">
      <c r="A6008" s="9">
        <v>6007</v>
      </c>
      <c r="B6008" s="9">
        <v>2023</v>
      </c>
      <c r="C6008" s="1">
        <v>5038</v>
      </c>
      <c r="D6008" s="17" t="str">
        <f>VLOOKUP(C6008,樹木資料表!$A$1:$K$4024,2,FALSE())</f>
        <v>瓊楠</v>
      </c>
      <c r="E6008" s="11">
        <v>3.2</v>
      </c>
      <c r="G6008" s="17" t="str">
        <f>VLOOKUP($C6008,樹木資料表!$A$1:$K$4024,3,FALSE())</f>
        <v>F</v>
      </c>
      <c r="H6008" s="17">
        <f>VLOOKUP($C6008,樹木資料表!$A$1:$K$4024,4,FALSE())</f>
        <v>2</v>
      </c>
      <c r="I6008" s="17">
        <f>VLOOKUP($C6008,樹木資料表!$A$1:$K$4024,5,FALSE())</f>
        <v>3</v>
      </c>
      <c r="J6008" s="17">
        <f>VLOOKUP($C6008,樹木資料表!$A$1:$K$4024,6,FALSE())</f>
        <v>4.0999999999999996</v>
      </c>
      <c r="K6008" s="17">
        <f>VLOOKUP($C6008,樹木資料表!$A$1:$K$4024,7,FALSE())</f>
        <v>3.5</v>
      </c>
      <c r="L6008" s="17">
        <f>VLOOKUP($C6008,樹木資料表!$A$1:$K$4024,8,FALSE())</f>
        <v>0</v>
      </c>
    </row>
    <row r="6009" spans="1:13" x14ac:dyDescent="0.2">
      <c r="A6009" s="9">
        <v>6008</v>
      </c>
      <c r="B6009" s="9">
        <v>2023</v>
      </c>
      <c r="C6009" s="1">
        <v>5039</v>
      </c>
      <c r="D6009" s="17" t="str">
        <f>VLOOKUP(C6009,樹木資料表!$A$1:$K$4024,2,FALSE())</f>
        <v>小葉樹杞</v>
      </c>
      <c r="E6009" s="20">
        <v>0</v>
      </c>
      <c r="G6009" s="17" t="str">
        <f>VLOOKUP($C6009,樹木資料表!$A$1:$K$4024,3,FALSE())</f>
        <v>F</v>
      </c>
      <c r="H6009" s="17">
        <f>VLOOKUP($C6009,樹木資料表!$A$1:$K$4024,4,FALSE())</f>
        <v>2</v>
      </c>
      <c r="I6009" s="17">
        <f>VLOOKUP($C6009,樹木資料表!$A$1:$K$4024,5,FALSE())</f>
        <v>3</v>
      </c>
      <c r="J6009" s="17">
        <f>VLOOKUP($C6009,樹木資料表!$A$1:$K$4024,6,FALSE())</f>
        <v>4.5999999999999996</v>
      </c>
      <c r="K6009" s="17">
        <f>VLOOKUP($C6009,樹木資料表!$A$1:$K$4024,7,FALSE())</f>
        <v>4</v>
      </c>
      <c r="L6009" s="17">
        <f>VLOOKUP($C6009,樹木資料表!$A$1:$K$4024,8,FALSE())</f>
        <v>0</v>
      </c>
      <c r="M6009" s="8" t="s">
        <v>131</v>
      </c>
    </row>
    <row r="6010" spans="1:13" x14ac:dyDescent="0.2">
      <c r="A6010" s="9">
        <v>6009</v>
      </c>
      <c r="B6010" s="9">
        <v>2023</v>
      </c>
      <c r="C6010" s="1">
        <v>5040</v>
      </c>
      <c r="D6010" s="17" t="str">
        <f>VLOOKUP(C6010,樹木資料表!$A$1:$K$4024,2,FALSE())</f>
        <v>臺灣山茶</v>
      </c>
      <c r="E6010" s="20">
        <v>0</v>
      </c>
      <c r="G6010" s="17" t="str">
        <f>VLOOKUP($C6010,樹木資料表!$A$1:$K$4024,3,FALSE())</f>
        <v>F</v>
      </c>
      <c r="H6010" s="17">
        <f>VLOOKUP($C6010,樹木資料表!$A$1:$K$4024,4,FALSE())</f>
        <v>2</v>
      </c>
      <c r="I6010" s="17">
        <f>VLOOKUP($C6010,樹木資料表!$A$1:$K$4024,5,FALSE())</f>
        <v>3</v>
      </c>
      <c r="J6010" s="17">
        <f>VLOOKUP($C6010,樹木資料表!$A$1:$K$4024,6,FALSE())</f>
        <v>3</v>
      </c>
      <c r="K6010" s="17">
        <f>VLOOKUP($C6010,樹木資料表!$A$1:$K$4024,7,FALSE())</f>
        <v>4.8</v>
      </c>
      <c r="L6010" s="17">
        <f>VLOOKUP($C6010,樹木資料表!$A$1:$K$4024,8,FALSE())</f>
        <v>0</v>
      </c>
      <c r="M6010" s="8" t="s">
        <v>128</v>
      </c>
    </row>
    <row r="6011" spans="1:13" x14ac:dyDescent="0.2">
      <c r="A6011" s="9">
        <v>6010</v>
      </c>
      <c r="B6011" s="9">
        <v>2023</v>
      </c>
      <c r="C6011" s="1">
        <v>5041</v>
      </c>
      <c r="D6011" s="17" t="str">
        <f>VLOOKUP(C6011,樹木資料表!$A$1:$K$4024,2,FALSE())</f>
        <v>福建賽衛矛</v>
      </c>
      <c r="E6011" s="11">
        <v>1.5</v>
      </c>
      <c r="G6011" s="17" t="str">
        <f>VLOOKUP($C6011,樹木資料表!$A$1:$K$4024,3,FALSE())</f>
        <v>F</v>
      </c>
      <c r="H6011" s="17">
        <f>VLOOKUP($C6011,樹木資料表!$A$1:$K$4024,4,FALSE())</f>
        <v>2</v>
      </c>
      <c r="I6011" s="17">
        <f>VLOOKUP($C6011,樹木資料表!$A$1:$K$4024,5,FALSE())</f>
        <v>3</v>
      </c>
      <c r="J6011" s="17">
        <f>VLOOKUP($C6011,樹木資料表!$A$1:$K$4024,6,FALSE())</f>
        <v>3.4</v>
      </c>
      <c r="K6011" s="17">
        <f>VLOOKUP($C6011,樹木資料表!$A$1:$K$4024,7,FALSE())</f>
        <v>4</v>
      </c>
      <c r="L6011" s="17">
        <f>VLOOKUP($C6011,樹木資料表!$A$1:$K$4024,8,FALSE())</f>
        <v>0</v>
      </c>
    </row>
    <row r="6012" spans="1:13" x14ac:dyDescent="0.2">
      <c r="A6012" s="9">
        <v>6011</v>
      </c>
      <c r="B6012" s="9">
        <v>2023</v>
      </c>
      <c r="C6012" s="1">
        <v>5042</v>
      </c>
      <c r="D6012" s="17" t="str">
        <f>VLOOKUP(C6012,樹木資料表!$A$1:$K$4024,2,FALSE())</f>
        <v>臺灣山茶</v>
      </c>
      <c r="E6012" s="20">
        <v>0</v>
      </c>
      <c r="G6012" s="17" t="str">
        <f>VLOOKUP($C6012,樹木資料表!$A$1:$K$4024,3,FALSE())</f>
        <v>F</v>
      </c>
      <c r="H6012" s="17">
        <f>VLOOKUP($C6012,樹木資料表!$A$1:$K$4024,4,FALSE())</f>
        <v>2</v>
      </c>
      <c r="I6012" s="17">
        <f>VLOOKUP($C6012,樹木資料表!$A$1:$K$4024,5,FALSE())</f>
        <v>3</v>
      </c>
      <c r="J6012" s="17">
        <f>VLOOKUP($C6012,樹木資料表!$A$1:$K$4024,6,FALSE())</f>
        <v>3.5</v>
      </c>
      <c r="K6012" s="17">
        <f>VLOOKUP($C6012,樹木資料表!$A$1:$K$4024,7,FALSE())</f>
        <v>3.6</v>
      </c>
      <c r="L6012" s="17">
        <f>VLOOKUP($C6012,樹木資料表!$A$1:$K$4024,8,FALSE())</f>
        <v>0</v>
      </c>
      <c r="M6012" s="8" t="s">
        <v>128</v>
      </c>
    </row>
    <row r="6013" spans="1:13" x14ac:dyDescent="0.2">
      <c r="A6013" s="9">
        <v>6012</v>
      </c>
      <c r="B6013" s="9">
        <v>2023</v>
      </c>
      <c r="C6013" s="1">
        <v>5043</v>
      </c>
      <c r="D6013" s="17" t="str">
        <f>VLOOKUP(C6013,樹木資料表!$A$1:$K$4024,2,FALSE())</f>
        <v>臺灣山茶</v>
      </c>
      <c r="E6013" s="20">
        <v>0</v>
      </c>
      <c r="G6013" s="17" t="str">
        <f>VLOOKUP($C6013,樹木資料表!$A$1:$K$4024,3,FALSE())</f>
        <v>F</v>
      </c>
      <c r="H6013" s="17">
        <f>VLOOKUP($C6013,樹木資料表!$A$1:$K$4024,4,FALSE())</f>
        <v>2</v>
      </c>
      <c r="I6013" s="17">
        <f>VLOOKUP($C6013,樹木資料表!$A$1:$K$4024,5,FALSE())</f>
        <v>3</v>
      </c>
      <c r="J6013" s="17">
        <f>VLOOKUP($C6013,樹木資料表!$A$1:$K$4024,6,FALSE())</f>
        <v>3.2</v>
      </c>
      <c r="K6013" s="17">
        <f>VLOOKUP($C6013,樹木資料表!$A$1:$K$4024,7,FALSE())</f>
        <v>3.9</v>
      </c>
      <c r="L6013" s="17">
        <f>VLOOKUP($C6013,樹木資料表!$A$1:$K$4024,8,FALSE())</f>
        <v>0</v>
      </c>
      <c r="M6013" s="8" t="s">
        <v>131</v>
      </c>
    </row>
    <row r="6014" spans="1:13" x14ac:dyDescent="0.2">
      <c r="A6014" s="9">
        <v>6013</v>
      </c>
      <c r="B6014" s="9">
        <v>2023</v>
      </c>
      <c r="C6014" s="1">
        <v>5044</v>
      </c>
      <c r="D6014" s="17" t="str">
        <f>VLOOKUP(C6014,樹木資料表!$A$1:$K$4024,2,FALSE())</f>
        <v>小葉樹杞</v>
      </c>
      <c r="E6014" s="11">
        <v>2.5</v>
      </c>
      <c r="G6014" s="17" t="str">
        <f>VLOOKUP($C6014,樹木資料表!$A$1:$K$4024,3,FALSE())</f>
        <v>F</v>
      </c>
      <c r="H6014" s="17">
        <f>VLOOKUP($C6014,樹木資料表!$A$1:$K$4024,4,FALSE())</f>
        <v>2</v>
      </c>
      <c r="I6014" s="17">
        <f>VLOOKUP($C6014,樹木資料表!$A$1:$K$4024,5,FALSE())</f>
        <v>3</v>
      </c>
      <c r="J6014" s="17">
        <f>VLOOKUP($C6014,樹木資料表!$A$1:$K$4024,6,FALSE())</f>
        <v>4.5999999999999996</v>
      </c>
      <c r="K6014" s="17">
        <f>VLOOKUP($C6014,樹木資料表!$A$1:$K$4024,7,FALSE())</f>
        <v>1.5</v>
      </c>
      <c r="L6014" s="17">
        <f>VLOOKUP($C6014,樹木資料表!$A$1:$K$4024,8,FALSE())</f>
        <v>0</v>
      </c>
    </row>
    <row r="6015" spans="1:13" x14ac:dyDescent="0.2">
      <c r="A6015" s="9">
        <v>6014</v>
      </c>
      <c r="B6015" s="9">
        <v>2023</v>
      </c>
      <c r="C6015" s="1">
        <v>5045</v>
      </c>
      <c r="D6015" s="17" t="str">
        <f>VLOOKUP(C6015,樹木資料表!$A$1:$K$4024,2,FALSE())</f>
        <v>小葉樹杞</v>
      </c>
      <c r="E6015" s="11">
        <v>3.3</v>
      </c>
      <c r="G6015" s="17" t="str">
        <f>VLOOKUP($C6015,樹木資料表!$A$1:$K$4024,3,FALSE())</f>
        <v>F</v>
      </c>
      <c r="H6015" s="17">
        <f>VLOOKUP($C6015,樹木資料表!$A$1:$K$4024,4,FALSE())</f>
        <v>2</v>
      </c>
      <c r="I6015" s="17">
        <f>VLOOKUP($C6015,樹木資料表!$A$1:$K$4024,5,FALSE())</f>
        <v>3</v>
      </c>
      <c r="J6015" s="17">
        <f>VLOOKUP($C6015,樹木資料表!$A$1:$K$4024,6,FALSE())</f>
        <v>4.7</v>
      </c>
      <c r="K6015" s="17">
        <f>VLOOKUP($C6015,樹木資料表!$A$1:$K$4024,7,FALSE())</f>
        <v>1</v>
      </c>
      <c r="L6015" s="17">
        <f>VLOOKUP($C6015,樹木資料表!$A$1:$K$4024,8,FALSE())</f>
        <v>0</v>
      </c>
    </row>
    <row r="6016" spans="1:13" x14ac:dyDescent="0.2">
      <c r="A6016" s="9">
        <v>6015</v>
      </c>
      <c r="B6016" s="9">
        <v>2023</v>
      </c>
      <c r="C6016" s="1">
        <v>5046</v>
      </c>
      <c r="D6016" s="17" t="str">
        <f>VLOOKUP(C6016,樹木資料表!$A$1:$K$4024,2,FALSE())</f>
        <v>假長葉楠</v>
      </c>
      <c r="E6016" s="11">
        <v>24.5</v>
      </c>
      <c r="G6016" s="17" t="str">
        <f>VLOOKUP($C6016,樹木資料表!$A$1:$K$4024,3,FALSE())</f>
        <v>F</v>
      </c>
      <c r="H6016" s="17">
        <f>VLOOKUP($C6016,樹木資料表!$A$1:$K$4024,4,FALSE())</f>
        <v>2</v>
      </c>
      <c r="I6016" s="17">
        <f>VLOOKUP($C6016,樹木資料表!$A$1:$K$4024,5,FALSE())</f>
        <v>3</v>
      </c>
      <c r="J6016" s="17">
        <f>VLOOKUP($C6016,樹木資料表!$A$1:$K$4024,6,FALSE())</f>
        <v>3</v>
      </c>
      <c r="K6016" s="17">
        <f>VLOOKUP($C6016,樹木資料表!$A$1:$K$4024,7,FALSE())</f>
        <v>1.6</v>
      </c>
      <c r="L6016" s="17">
        <f>VLOOKUP($C6016,樹木資料表!$A$1:$K$4024,8,FALSE())</f>
        <v>0</v>
      </c>
    </row>
    <row r="6017" spans="1:13" x14ac:dyDescent="0.2">
      <c r="A6017" s="9">
        <v>6016</v>
      </c>
      <c r="B6017" s="9">
        <v>2023</v>
      </c>
      <c r="C6017" s="1">
        <v>5047</v>
      </c>
      <c r="D6017" s="17" t="str">
        <f>VLOOKUP(C6017,樹木資料表!$A$1:$K$4024,2,FALSE())</f>
        <v>長葉木薑子</v>
      </c>
      <c r="E6017" s="11">
        <v>9</v>
      </c>
      <c r="G6017" s="17" t="str">
        <f>VLOOKUP($C6017,樹木資料表!$A$1:$K$4024,3,FALSE())</f>
        <v>F</v>
      </c>
      <c r="H6017" s="17">
        <f>VLOOKUP($C6017,樹木資料表!$A$1:$K$4024,4,FALSE())</f>
        <v>2</v>
      </c>
      <c r="I6017" s="17">
        <f>VLOOKUP($C6017,樹木資料表!$A$1:$K$4024,5,FALSE())</f>
        <v>3</v>
      </c>
      <c r="J6017" s="17">
        <f>VLOOKUP($C6017,樹木資料表!$A$1:$K$4024,6,FALSE())</f>
        <v>1.6</v>
      </c>
      <c r="K6017" s="17">
        <f>VLOOKUP($C6017,樹木資料表!$A$1:$K$4024,7,FALSE())</f>
        <v>2.4</v>
      </c>
      <c r="L6017" s="17">
        <f>VLOOKUP($C6017,樹木資料表!$A$1:$K$4024,8,FALSE())</f>
        <v>0</v>
      </c>
    </row>
    <row r="6018" spans="1:13" x14ac:dyDescent="0.2">
      <c r="A6018" s="9">
        <v>6017</v>
      </c>
      <c r="B6018" s="9">
        <v>2023</v>
      </c>
      <c r="C6018" s="1">
        <v>5048</v>
      </c>
      <c r="D6018" s="17" t="str">
        <f>VLOOKUP(C6018,樹木資料表!$A$1:$K$4024,2,FALSE())</f>
        <v>瓊楠</v>
      </c>
      <c r="E6018" s="11">
        <v>5.2</v>
      </c>
      <c r="G6018" s="17" t="str">
        <f>VLOOKUP($C6018,樹木資料表!$A$1:$K$4024,3,FALSE())</f>
        <v>F</v>
      </c>
      <c r="H6018" s="17">
        <f>VLOOKUP($C6018,樹木資料表!$A$1:$K$4024,4,FALSE())</f>
        <v>2</v>
      </c>
      <c r="I6018" s="17">
        <f>VLOOKUP($C6018,樹木資料表!$A$1:$K$4024,5,FALSE())</f>
        <v>3</v>
      </c>
      <c r="J6018" s="17">
        <f>VLOOKUP($C6018,樹木資料表!$A$1:$K$4024,6,FALSE())</f>
        <v>1.1000000000000001</v>
      </c>
      <c r="K6018" s="17">
        <f>VLOOKUP($C6018,樹木資料表!$A$1:$K$4024,7,FALSE())</f>
        <v>2.9</v>
      </c>
      <c r="L6018" s="17">
        <f>VLOOKUP($C6018,樹木資料表!$A$1:$K$4024,8,FALSE())</f>
        <v>0</v>
      </c>
    </row>
    <row r="6019" spans="1:13" x14ac:dyDescent="0.2">
      <c r="A6019" s="9">
        <v>6018</v>
      </c>
      <c r="B6019" s="9">
        <v>2023</v>
      </c>
      <c r="C6019" s="1">
        <v>5049</v>
      </c>
      <c r="D6019" s="17" t="str">
        <f>VLOOKUP(C6019,樹木資料表!$A$1:$K$4024,2,FALSE())</f>
        <v>臺灣山茶</v>
      </c>
      <c r="E6019" s="11">
        <v>4.4000000000000004</v>
      </c>
      <c r="F6019" s="11">
        <v>4</v>
      </c>
      <c r="G6019" s="17" t="str">
        <f>VLOOKUP($C6019,樹木資料表!$A$1:$K$4024,3,FALSE())</f>
        <v>F</v>
      </c>
      <c r="H6019" s="17">
        <f>VLOOKUP($C6019,樹木資料表!$A$1:$K$4024,4,FALSE())</f>
        <v>2</v>
      </c>
      <c r="I6019" s="17">
        <f>VLOOKUP($C6019,樹木資料表!$A$1:$K$4024,5,FALSE())</f>
        <v>3</v>
      </c>
      <c r="J6019" s="17">
        <f>VLOOKUP($C6019,樹木資料表!$A$1:$K$4024,6,FALSE())</f>
        <v>0.6</v>
      </c>
      <c r="K6019" s="17">
        <f>VLOOKUP($C6019,樹木資料表!$A$1:$K$4024,7,FALSE())</f>
        <v>2.6</v>
      </c>
      <c r="L6019" s="17">
        <f>VLOOKUP($C6019,樹木資料表!$A$1:$K$4024,8,FALSE())</f>
        <v>0</v>
      </c>
    </row>
    <row r="6020" spans="1:13" x14ac:dyDescent="0.2">
      <c r="A6020" s="9">
        <v>6019</v>
      </c>
      <c r="B6020" s="9">
        <v>2023</v>
      </c>
      <c r="C6020" s="1">
        <v>5050</v>
      </c>
      <c r="D6020" s="17" t="str">
        <f>VLOOKUP(C6020,樹木資料表!$A$1:$K$4024,2,FALSE())</f>
        <v>小葉樹杞</v>
      </c>
      <c r="E6020" s="11">
        <v>5.9</v>
      </c>
      <c r="G6020" s="17" t="str">
        <f>VLOOKUP($C6020,樹木資料表!$A$1:$K$4024,3,FALSE())</f>
        <v>F</v>
      </c>
      <c r="H6020" s="17">
        <f>VLOOKUP($C6020,樹木資料表!$A$1:$K$4024,4,FALSE())</f>
        <v>2</v>
      </c>
      <c r="I6020" s="17">
        <f>VLOOKUP($C6020,樹木資料表!$A$1:$K$4024,5,FALSE())</f>
        <v>3</v>
      </c>
      <c r="J6020" s="17">
        <f>VLOOKUP($C6020,樹木資料表!$A$1:$K$4024,6,FALSE())</f>
        <v>0.1</v>
      </c>
      <c r="K6020" s="17">
        <f>VLOOKUP($C6020,樹木資料表!$A$1:$K$4024,7,FALSE())</f>
        <v>4.7</v>
      </c>
      <c r="L6020" s="17">
        <f>VLOOKUP($C6020,樹木資料表!$A$1:$K$4024,8,FALSE())</f>
        <v>0</v>
      </c>
    </row>
    <row r="6021" spans="1:13" x14ac:dyDescent="0.2">
      <c r="A6021" s="9">
        <v>6020</v>
      </c>
      <c r="B6021" s="9">
        <v>2023</v>
      </c>
      <c r="C6021" s="1">
        <v>5051</v>
      </c>
      <c r="D6021" s="17" t="str">
        <f>VLOOKUP(C6021,樹木資料表!$A$1:$K$4024,2,FALSE())</f>
        <v>小葉樹杞</v>
      </c>
      <c r="E6021" s="11">
        <v>2</v>
      </c>
      <c r="G6021" s="17" t="str">
        <f>VLOOKUP($C6021,樹木資料表!$A$1:$K$4024,3,FALSE())</f>
        <v>F</v>
      </c>
      <c r="H6021" s="17">
        <f>VLOOKUP($C6021,樹木資料表!$A$1:$K$4024,4,FALSE())</f>
        <v>2</v>
      </c>
      <c r="I6021" s="17">
        <f>VLOOKUP($C6021,樹木資料表!$A$1:$K$4024,5,FALSE())</f>
        <v>4</v>
      </c>
      <c r="J6021" s="17">
        <f>VLOOKUP($C6021,樹木資料表!$A$1:$K$4024,6,FALSE())</f>
        <v>3.3</v>
      </c>
      <c r="K6021" s="17">
        <f>VLOOKUP($C6021,樹木資料表!$A$1:$K$4024,7,FALSE())</f>
        <v>4.9000000000000004</v>
      </c>
      <c r="L6021" s="17">
        <f>VLOOKUP($C6021,樹木資料表!$A$1:$K$4024,8,FALSE())</f>
        <v>0</v>
      </c>
    </row>
    <row r="6022" spans="1:13" x14ac:dyDescent="0.2">
      <c r="A6022" s="9">
        <v>6021</v>
      </c>
      <c r="B6022" s="9">
        <v>2023</v>
      </c>
      <c r="C6022" s="1">
        <v>5052</v>
      </c>
      <c r="D6022" s="17" t="str">
        <f>VLOOKUP(C6022,樹木資料表!$A$1:$K$4024,2,FALSE())</f>
        <v>小葉樹杞</v>
      </c>
      <c r="E6022" s="11">
        <v>5.6</v>
      </c>
      <c r="G6022" s="17" t="str">
        <f>VLOOKUP($C6022,樹木資料表!$A$1:$K$4024,3,FALSE())</f>
        <v>F</v>
      </c>
      <c r="H6022" s="17">
        <f>VLOOKUP($C6022,樹木資料表!$A$1:$K$4024,4,FALSE())</f>
        <v>2</v>
      </c>
      <c r="I6022" s="17">
        <f>VLOOKUP($C6022,樹木資料表!$A$1:$K$4024,5,FALSE())</f>
        <v>4</v>
      </c>
      <c r="J6022" s="17">
        <f>VLOOKUP($C6022,樹木資料表!$A$1:$K$4024,6,FALSE())</f>
        <v>2.9</v>
      </c>
      <c r="K6022" s="17">
        <f>VLOOKUP($C6022,樹木資料表!$A$1:$K$4024,7,FALSE())</f>
        <v>4.2</v>
      </c>
      <c r="L6022" s="17">
        <f>VLOOKUP($C6022,樹木資料表!$A$1:$K$4024,8,FALSE())</f>
        <v>0</v>
      </c>
    </row>
    <row r="6023" spans="1:13" x14ac:dyDescent="0.2">
      <c r="A6023" s="9">
        <v>6022</v>
      </c>
      <c r="B6023" s="9">
        <v>2023</v>
      </c>
      <c r="C6023" s="1">
        <v>5053</v>
      </c>
      <c r="D6023" s="17" t="str">
        <f>VLOOKUP(C6023,樹木資料表!$A$1:$K$4024,2,FALSE())</f>
        <v>長尾尖葉櫧</v>
      </c>
      <c r="E6023" s="31">
        <v>63</v>
      </c>
      <c r="G6023" s="17" t="str">
        <f>VLOOKUP($C6023,樹木資料表!$A$1:$K$4024,3,FALSE())</f>
        <v>F</v>
      </c>
      <c r="H6023" s="17">
        <f>VLOOKUP($C6023,樹木資料表!$A$1:$K$4024,4,FALSE())</f>
        <v>2</v>
      </c>
      <c r="I6023" s="17">
        <f>VLOOKUP($C6023,樹木資料表!$A$1:$K$4024,5,FALSE())</f>
        <v>4</v>
      </c>
      <c r="J6023" s="17">
        <f>VLOOKUP($C6023,樹木資料表!$A$1:$K$4024,6,FALSE())</f>
        <v>1.6</v>
      </c>
      <c r="K6023" s="17">
        <f>VLOOKUP($C6023,樹木資料表!$A$1:$K$4024,7,FALSE())</f>
        <v>4.2</v>
      </c>
      <c r="L6023" s="17">
        <f>VLOOKUP($C6023,樹木資料表!$A$1:$K$4024,8,FALSE())</f>
        <v>0</v>
      </c>
    </row>
    <row r="6024" spans="1:13" x14ac:dyDescent="0.2">
      <c r="A6024" s="9">
        <v>6023</v>
      </c>
      <c r="B6024" s="9">
        <v>2023</v>
      </c>
      <c r="C6024" s="1">
        <v>5054</v>
      </c>
      <c r="D6024" s="17" t="str">
        <f>VLOOKUP(C6024,樹木資料表!$A$1:$K$4024,2,FALSE())</f>
        <v>瓊楠</v>
      </c>
      <c r="E6024" s="11">
        <v>5.3</v>
      </c>
      <c r="G6024" s="17" t="str">
        <f>VLOOKUP($C6024,樹木資料表!$A$1:$K$4024,3,FALSE())</f>
        <v>F</v>
      </c>
      <c r="H6024" s="17">
        <f>VLOOKUP($C6024,樹木資料表!$A$1:$K$4024,4,FALSE())</f>
        <v>2</v>
      </c>
      <c r="I6024" s="17">
        <f>VLOOKUP($C6024,樹木資料表!$A$1:$K$4024,5,FALSE())</f>
        <v>4</v>
      </c>
      <c r="J6024" s="17">
        <f>VLOOKUP($C6024,樹木資料表!$A$1:$K$4024,6,FALSE())</f>
        <v>0.5</v>
      </c>
      <c r="K6024" s="17">
        <f>VLOOKUP($C6024,樹木資料表!$A$1:$K$4024,7,FALSE())</f>
        <v>4.3</v>
      </c>
      <c r="L6024" s="17">
        <f>VLOOKUP($C6024,樹木資料表!$A$1:$K$4024,8,FALSE())</f>
        <v>0</v>
      </c>
    </row>
    <row r="6025" spans="1:13" x14ac:dyDescent="0.2">
      <c r="A6025" s="9">
        <v>6024</v>
      </c>
      <c r="B6025" s="9">
        <v>2023</v>
      </c>
      <c r="C6025" s="1">
        <v>5055</v>
      </c>
      <c r="D6025" s="17" t="str">
        <f>VLOOKUP(C6025,樹木資料表!$A$1:$K$4024,2,FALSE())</f>
        <v>小葉樹杞</v>
      </c>
      <c r="E6025" s="11">
        <v>3.5</v>
      </c>
      <c r="G6025" s="17" t="str">
        <f>VLOOKUP($C6025,樹木資料表!$A$1:$K$4024,3,FALSE())</f>
        <v>F</v>
      </c>
      <c r="H6025" s="17">
        <f>VLOOKUP($C6025,樹木資料表!$A$1:$K$4024,4,FALSE())</f>
        <v>2</v>
      </c>
      <c r="I6025" s="17">
        <f>VLOOKUP($C6025,樹木資料表!$A$1:$K$4024,5,FALSE())</f>
        <v>4</v>
      </c>
      <c r="J6025" s="17">
        <f>VLOOKUP($C6025,樹木資料表!$A$1:$K$4024,6,FALSE())</f>
        <v>0.5</v>
      </c>
      <c r="K6025" s="17">
        <f>VLOOKUP($C6025,樹木資料表!$A$1:$K$4024,7,FALSE())</f>
        <v>4</v>
      </c>
      <c r="L6025" s="17">
        <f>VLOOKUP($C6025,樹木資料表!$A$1:$K$4024,8,FALSE())</f>
        <v>0</v>
      </c>
    </row>
    <row r="6026" spans="1:13" x14ac:dyDescent="0.2">
      <c r="A6026" s="9">
        <v>6025</v>
      </c>
      <c r="B6026" s="9">
        <v>2023</v>
      </c>
      <c r="C6026" s="1">
        <v>5056</v>
      </c>
      <c r="D6026" s="17" t="str">
        <f>VLOOKUP(C6026,樹木資料表!$A$1:$K$4024,2,FALSE())</f>
        <v>瓊楠</v>
      </c>
      <c r="E6026" s="11">
        <v>4.7</v>
      </c>
      <c r="G6026" s="17" t="str">
        <f>VLOOKUP($C6026,樹木資料表!$A$1:$K$4024,3,FALSE())</f>
        <v>F</v>
      </c>
      <c r="H6026" s="17">
        <f>VLOOKUP($C6026,樹木資料表!$A$1:$K$4024,4,FALSE())</f>
        <v>2</v>
      </c>
      <c r="I6026" s="17">
        <f>VLOOKUP($C6026,樹木資料表!$A$1:$K$4024,5,FALSE())</f>
        <v>4</v>
      </c>
      <c r="J6026" s="17">
        <f>VLOOKUP($C6026,樹木資料表!$A$1:$K$4024,6,FALSE())</f>
        <v>1</v>
      </c>
      <c r="K6026" s="17">
        <f>VLOOKUP($C6026,樹木資料表!$A$1:$K$4024,7,FALSE())</f>
        <v>3.6</v>
      </c>
      <c r="L6026" s="17">
        <f>VLOOKUP($C6026,樹木資料表!$A$1:$K$4024,8,FALSE())</f>
        <v>0</v>
      </c>
    </row>
    <row r="6027" spans="1:13" x14ac:dyDescent="0.2">
      <c r="A6027" s="9">
        <v>6026</v>
      </c>
      <c r="B6027" s="9">
        <v>2023</v>
      </c>
      <c r="C6027" s="1">
        <v>5057</v>
      </c>
      <c r="D6027" s="17" t="str">
        <f>VLOOKUP(C6027,樹木資料表!$A$1:$K$4024,2,FALSE())</f>
        <v>瓊楠</v>
      </c>
      <c r="E6027" s="11">
        <v>2.5</v>
      </c>
      <c r="G6027" s="17" t="str">
        <f>VLOOKUP($C6027,樹木資料表!$A$1:$K$4024,3,FALSE())</f>
        <v>F</v>
      </c>
      <c r="H6027" s="17">
        <f>VLOOKUP($C6027,樹木資料表!$A$1:$K$4024,4,FALSE())</f>
        <v>2</v>
      </c>
      <c r="I6027" s="17">
        <f>VLOOKUP($C6027,樹木資料表!$A$1:$K$4024,5,FALSE())</f>
        <v>4</v>
      </c>
      <c r="J6027" s="17">
        <f>VLOOKUP($C6027,樹木資料表!$A$1:$K$4024,6,FALSE())</f>
        <v>2.7</v>
      </c>
      <c r="K6027" s="17">
        <f>VLOOKUP($C6027,樹木資料表!$A$1:$K$4024,7,FALSE())</f>
        <v>2.5</v>
      </c>
      <c r="L6027" s="17">
        <f>VLOOKUP($C6027,樹木資料表!$A$1:$K$4024,8,FALSE())</f>
        <v>0</v>
      </c>
    </row>
    <row r="6028" spans="1:13" x14ac:dyDescent="0.2">
      <c r="A6028" s="9">
        <v>6027</v>
      </c>
      <c r="B6028" s="9">
        <v>2023</v>
      </c>
      <c r="C6028" s="1">
        <v>5058</v>
      </c>
      <c r="D6028" s="17" t="str">
        <f>VLOOKUP(C6028,樹木資料表!$A$1:$K$4024,2,FALSE())</f>
        <v>臺灣山茶</v>
      </c>
      <c r="E6028" s="11">
        <v>1.8</v>
      </c>
      <c r="F6028" s="11">
        <v>1.8</v>
      </c>
      <c r="G6028" s="17" t="str">
        <f>VLOOKUP($C6028,樹木資料表!$A$1:$K$4024,3,FALSE())</f>
        <v>F</v>
      </c>
      <c r="H6028" s="17">
        <f>VLOOKUP($C6028,樹木資料表!$A$1:$K$4024,4,FALSE())</f>
        <v>2</v>
      </c>
      <c r="I6028" s="17">
        <f>VLOOKUP($C6028,樹木資料表!$A$1:$K$4024,5,FALSE())</f>
        <v>4</v>
      </c>
      <c r="J6028" s="17">
        <f>VLOOKUP($C6028,樹木資料表!$A$1:$K$4024,6,FALSE())</f>
        <v>2.9</v>
      </c>
      <c r="K6028" s="17">
        <f>VLOOKUP($C6028,樹木資料表!$A$1:$K$4024,7,FALSE())</f>
        <v>2.5</v>
      </c>
      <c r="L6028" s="17">
        <f>VLOOKUP($C6028,樹木資料表!$A$1:$K$4024,8,FALSE())</f>
        <v>0</v>
      </c>
    </row>
    <row r="6029" spans="1:13" x14ac:dyDescent="0.2">
      <c r="A6029" s="9">
        <v>6028</v>
      </c>
      <c r="B6029" s="9">
        <v>2023</v>
      </c>
      <c r="C6029" s="1">
        <v>5059</v>
      </c>
      <c r="D6029" s="17" t="str">
        <f>VLOOKUP(C6029,樹木資料表!$A$1:$K$4024,2,FALSE())</f>
        <v>長尾尖葉櫧</v>
      </c>
      <c r="E6029" s="11">
        <v>6.5</v>
      </c>
      <c r="G6029" s="17" t="str">
        <f>VLOOKUP($C6029,樹木資料表!$A$1:$K$4024,3,FALSE())</f>
        <v>F</v>
      </c>
      <c r="H6029" s="17">
        <f>VLOOKUP($C6029,樹木資料表!$A$1:$K$4024,4,FALSE())</f>
        <v>2</v>
      </c>
      <c r="I6029" s="17">
        <f>VLOOKUP($C6029,樹木資料表!$A$1:$K$4024,5,FALSE())</f>
        <v>4</v>
      </c>
      <c r="J6029" s="17">
        <f>VLOOKUP($C6029,樹木資料表!$A$1:$K$4024,6,FALSE())</f>
        <v>4.3</v>
      </c>
      <c r="K6029" s="17">
        <f>VLOOKUP($C6029,樹木資料表!$A$1:$K$4024,7,FALSE())</f>
        <v>0.6</v>
      </c>
      <c r="L6029" s="17">
        <f>VLOOKUP($C6029,樹木資料表!$A$1:$K$4024,8,FALSE())</f>
        <v>0</v>
      </c>
    </row>
    <row r="6030" spans="1:13" x14ac:dyDescent="0.2">
      <c r="A6030" s="9">
        <v>6029</v>
      </c>
      <c r="B6030" s="9">
        <v>2023</v>
      </c>
      <c r="C6030" s="28">
        <v>8930</v>
      </c>
      <c r="D6030" s="17" t="str">
        <f>VLOOKUP(C6030,樹木資料表!$A$1:$K$4024,2,FALSE())</f>
        <v>小葉樹杞</v>
      </c>
      <c r="E6030" s="11">
        <v>1.5</v>
      </c>
      <c r="G6030" s="17" t="str">
        <f>VLOOKUP($C6030,樹木資料表!$A$1:$K$4024,3,FALSE())</f>
        <v>F</v>
      </c>
      <c r="H6030" s="17">
        <f>VLOOKUP($C6030,樹木資料表!$A$1:$K$4024,4,FALSE())</f>
        <v>2</v>
      </c>
      <c r="I6030" s="17">
        <f>VLOOKUP($C6030,樹木資料表!$A$1:$K$4024,5,FALSE())</f>
        <v>4</v>
      </c>
      <c r="J6030" s="17">
        <f>VLOOKUP($C6030,樹木資料表!$A$1:$K$4024,6,FALSE())</f>
        <v>3.1</v>
      </c>
      <c r="K6030" s="17">
        <f>VLOOKUP($C6030,樹木資料表!$A$1:$K$4024,7,FALSE())</f>
        <v>5</v>
      </c>
      <c r="L6030" s="17">
        <f>VLOOKUP($C6030,樹木資料表!$A$1:$K$4024,8,FALSE())</f>
        <v>0</v>
      </c>
      <c r="M6030" s="8" t="s">
        <v>123</v>
      </c>
    </row>
    <row r="6031" spans="1:13" x14ac:dyDescent="0.2">
      <c r="A6031" s="9">
        <v>6030</v>
      </c>
      <c r="B6031" s="9">
        <v>2023</v>
      </c>
      <c r="C6031" s="1">
        <v>5060</v>
      </c>
      <c r="D6031" s="17" t="str">
        <f>VLOOKUP(C6031,樹木資料表!$A$1:$K$4024,2,FALSE())</f>
        <v>臺灣山茶</v>
      </c>
      <c r="E6031" s="11">
        <v>4.5</v>
      </c>
      <c r="F6031" s="11">
        <v>4.5</v>
      </c>
      <c r="G6031" s="17" t="str">
        <f>VLOOKUP($C6031,樹木資料表!$A$1:$K$4024,3,FALSE())</f>
        <v>F</v>
      </c>
      <c r="H6031" s="17">
        <f>VLOOKUP($C6031,樹木資料表!$A$1:$K$4024,4,FALSE())</f>
        <v>3</v>
      </c>
      <c r="I6031" s="17">
        <f>VLOOKUP($C6031,樹木資料表!$A$1:$K$4024,5,FALSE())</f>
        <v>1</v>
      </c>
      <c r="J6031" s="17">
        <f>VLOOKUP($C6031,樹木資料表!$A$1:$K$4024,6,FALSE())</f>
        <v>0.2</v>
      </c>
      <c r="K6031" s="17">
        <f>VLOOKUP($C6031,樹木資料表!$A$1:$K$4024,7,FALSE())</f>
        <v>1.3</v>
      </c>
      <c r="L6031" s="17">
        <f>VLOOKUP($C6031,樹木資料表!$A$1:$K$4024,8,FALSE())</f>
        <v>0</v>
      </c>
    </row>
    <row r="6032" spans="1:13" x14ac:dyDescent="0.2">
      <c r="A6032" s="9">
        <v>6031</v>
      </c>
      <c r="B6032" s="9">
        <v>2023</v>
      </c>
      <c r="C6032" s="1">
        <v>5061</v>
      </c>
      <c r="D6032" s="17" t="str">
        <f>VLOOKUP(C6032,樹木資料表!$A$1:$K$4024,2,FALSE())</f>
        <v>臺灣山茶</v>
      </c>
      <c r="E6032" s="11">
        <v>1.6</v>
      </c>
      <c r="F6032" s="11">
        <v>2.5</v>
      </c>
      <c r="G6032" s="17" t="str">
        <f>VLOOKUP($C6032,樹木資料表!$A$1:$K$4024,3,FALSE())</f>
        <v>F</v>
      </c>
      <c r="H6032" s="17">
        <f>VLOOKUP($C6032,樹木資料表!$A$1:$K$4024,4,FALSE())</f>
        <v>3</v>
      </c>
      <c r="I6032" s="17">
        <f>VLOOKUP($C6032,樹木資料表!$A$1:$K$4024,5,FALSE())</f>
        <v>1</v>
      </c>
      <c r="J6032" s="17">
        <f>VLOOKUP($C6032,樹木資料表!$A$1:$K$4024,6,FALSE())</f>
        <v>1.6</v>
      </c>
      <c r="K6032" s="17">
        <f>VLOOKUP($C6032,樹木資料表!$A$1:$K$4024,7,FALSE())</f>
        <v>0.5</v>
      </c>
      <c r="L6032" s="17">
        <f>VLOOKUP($C6032,樹木資料表!$A$1:$K$4024,8,FALSE())</f>
        <v>0</v>
      </c>
    </row>
    <row r="6033" spans="1:13" x14ac:dyDescent="0.2">
      <c r="A6033" s="9">
        <v>6032</v>
      </c>
      <c r="B6033" s="9">
        <v>2023</v>
      </c>
      <c r="C6033" s="1">
        <v>5062</v>
      </c>
      <c r="D6033" s="17" t="str">
        <f>VLOOKUP(C6033,樹木資料表!$A$1:$K$4024,2,FALSE())</f>
        <v>小葉樹杞</v>
      </c>
      <c r="E6033" s="20">
        <v>0</v>
      </c>
      <c r="G6033" s="17" t="str">
        <f>VLOOKUP($C6033,樹木資料表!$A$1:$K$4024,3,FALSE())</f>
        <v>F</v>
      </c>
      <c r="H6033" s="17">
        <f>VLOOKUP($C6033,樹木資料表!$A$1:$K$4024,4,FALSE())</f>
        <v>3</v>
      </c>
      <c r="I6033" s="17">
        <f>VLOOKUP($C6033,樹木資料表!$A$1:$K$4024,5,FALSE())</f>
        <v>1</v>
      </c>
      <c r="J6033" s="17">
        <f>VLOOKUP($C6033,樹木資料表!$A$1:$K$4024,6,FALSE())</f>
        <v>2.5</v>
      </c>
      <c r="K6033" s="17">
        <f>VLOOKUP($C6033,樹木資料表!$A$1:$K$4024,7,FALSE())</f>
        <v>1</v>
      </c>
      <c r="L6033" s="17">
        <f>VLOOKUP($C6033,樹木資料表!$A$1:$K$4024,8,FALSE())</f>
        <v>0</v>
      </c>
      <c r="M6033" s="8" t="s">
        <v>131</v>
      </c>
    </row>
    <row r="6034" spans="1:13" x14ac:dyDescent="0.2">
      <c r="A6034" s="9">
        <v>6033</v>
      </c>
      <c r="B6034" s="9">
        <v>2023</v>
      </c>
      <c r="C6034" s="1">
        <v>5063</v>
      </c>
      <c r="D6034" s="17" t="str">
        <f>VLOOKUP(C6034,樹木資料表!$A$1:$K$4024,2,FALSE())</f>
        <v>小葉樹杞</v>
      </c>
      <c r="E6034" s="11">
        <v>6.6</v>
      </c>
      <c r="G6034" s="17" t="str">
        <f>VLOOKUP($C6034,樹木資料表!$A$1:$K$4024,3,FALSE())</f>
        <v>F</v>
      </c>
      <c r="H6034" s="17">
        <f>VLOOKUP($C6034,樹木資料表!$A$1:$K$4024,4,FALSE())</f>
        <v>3</v>
      </c>
      <c r="I6034" s="17">
        <f>VLOOKUP($C6034,樹木資料表!$A$1:$K$4024,5,FALSE())</f>
        <v>1</v>
      </c>
      <c r="J6034" s="17">
        <f>VLOOKUP($C6034,樹木資料表!$A$1:$K$4024,6,FALSE())</f>
        <v>2.6</v>
      </c>
      <c r="K6034" s="17">
        <f>VLOOKUP($C6034,樹木資料表!$A$1:$K$4024,7,FALSE())</f>
        <v>2.5</v>
      </c>
      <c r="L6034" s="17">
        <f>VLOOKUP($C6034,樹木資料表!$A$1:$K$4024,8,FALSE())</f>
        <v>0</v>
      </c>
    </row>
    <row r="6035" spans="1:13" x14ac:dyDescent="0.2">
      <c r="A6035" s="9">
        <v>6034</v>
      </c>
      <c r="B6035" s="9">
        <v>2023</v>
      </c>
      <c r="C6035" s="1">
        <v>5064</v>
      </c>
      <c r="D6035" s="17" t="str">
        <f>VLOOKUP(C6035,樹木資料表!$A$1:$K$4024,2,FALSE())</f>
        <v>墨點櫻桃</v>
      </c>
      <c r="E6035" s="11">
        <v>3.5</v>
      </c>
      <c r="G6035" s="17" t="str">
        <f>VLOOKUP($C6035,樹木資料表!$A$1:$K$4024,3,FALSE())</f>
        <v>F</v>
      </c>
      <c r="H6035" s="17">
        <f>VLOOKUP($C6035,樹木資料表!$A$1:$K$4024,4,FALSE())</f>
        <v>3</v>
      </c>
      <c r="I6035" s="17">
        <f>VLOOKUP($C6035,樹木資料表!$A$1:$K$4024,5,FALSE())</f>
        <v>1</v>
      </c>
      <c r="J6035" s="17">
        <f>VLOOKUP($C6035,樹木資料表!$A$1:$K$4024,6,FALSE())</f>
        <v>4</v>
      </c>
      <c r="K6035" s="17">
        <f>VLOOKUP($C6035,樹木資料表!$A$1:$K$4024,7,FALSE())</f>
        <v>2.6</v>
      </c>
      <c r="L6035" s="17">
        <f>VLOOKUP($C6035,樹木資料表!$A$1:$K$4024,8,FALSE())</f>
        <v>0</v>
      </c>
    </row>
    <row r="6036" spans="1:13" x14ac:dyDescent="0.2">
      <c r="A6036" s="9">
        <v>6035</v>
      </c>
      <c r="B6036" s="9">
        <v>2023</v>
      </c>
      <c r="C6036" s="1">
        <v>5065</v>
      </c>
      <c r="D6036" s="17" t="str">
        <f>VLOOKUP(C6036,樹木資料表!$A$1:$K$4024,2,FALSE())</f>
        <v>瓊楠</v>
      </c>
      <c r="E6036" s="11">
        <v>10.199999999999999</v>
      </c>
      <c r="G6036" s="17" t="str">
        <f>VLOOKUP($C6036,樹木資料表!$A$1:$K$4024,3,FALSE())</f>
        <v>F</v>
      </c>
      <c r="H6036" s="17">
        <f>VLOOKUP($C6036,樹木資料表!$A$1:$K$4024,4,FALSE())</f>
        <v>3</v>
      </c>
      <c r="I6036" s="17">
        <f>VLOOKUP($C6036,樹木資料表!$A$1:$K$4024,5,FALSE())</f>
        <v>1</v>
      </c>
      <c r="J6036" s="17">
        <f>VLOOKUP($C6036,樹木資料表!$A$1:$K$4024,6,FALSE())</f>
        <v>4.3</v>
      </c>
      <c r="K6036" s="17">
        <f>VLOOKUP($C6036,樹木資料表!$A$1:$K$4024,7,FALSE())</f>
        <v>2.2000000000000002</v>
      </c>
      <c r="L6036" s="17">
        <f>VLOOKUP($C6036,樹木資料表!$A$1:$K$4024,8,FALSE())</f>
        <v>0</v>
      </c>
    </row>
    <row r="6037" spans="1:13" x14ac:dyDescent="0.2">
      <c r="A6037" s="9">
        <v>6036</v>
      </c>
      <c r="B6037" s="9">
        <v>2023</v>
      </c>
      <c r="C6037" s="1">
        <v>5066</v>
      </c>
      <c r="D6037" s="17" t="str">
        <f>VLOOKUP(C6037,樹木資料表!$A$1:$K$4024,2,FALSE())</f>
        <v>香桂</v>
      </c>
      <c r="E6037" s="11">
        <v>51</v>
      </c>
      <c r="G6037" s="17" t="str">
        <f>VLOOKUP($C6037,樹木資料表!$A$1:$K$4024,3,FALSE())</f>
        <v>F</v>
      </c>
      <c r="H6037" s="17">
        <f>VLOOKUP($C6037,樹木資料表!$A$1:$K$4024,4,FALSE())</f>
        <v>3</v>
      </c>
      <c r="I6037" s="17">
        <f>VLOOKUP($C6037,樹木資料表!$A$1:$K$4024,5,FALSE())</f>
        <v>1</v>
      </c>
      <c r="J6037" s="17">
        <f>VLOOKUP($C6037,樹木資料表!$A$1:$K$4024,6,FALSE())</f>
        <v>4.4000000000000004</v>
      </c>
      <c r="K6037" s="17">
        <f>VLOOKUP($C6037,樹木資料表!$A$1:$K$4024,7,FALSE())</f>
        <v>3.1</v>
      </c>
      <c r="L6037" s="17">
        <f>VLOOKUP($C6037,樹木資料表!$A$1:$K$4024,8,FALSE())</f>
        <v>0</v>
      </c>
    </row>
    <row r="6038" spans="1:13" x14ac:dyDescent="0.2">
      <c r="A6038" s="9">
        <v>6037</v>
      </c>
      <c r="B6038" s="9">
        <v>2023</v>
      </c>
      <c r="C6038" s="1">
        <v>5067</v>
      </c>
      <c r="D6038" s="17" t="str">
        <f>VLOOKUP(C6038,樹木資料表!$A$1:$K$4024,2,FALSE())</f>
        <v>小芽新木薑子</v>
      </c>
      <c r="E6038" s="11">
        <v>33.9</v>
      </c>
      <c r="G6038" s="17" t="str">
        <f>VLOOKUP($C6038,樹木資料表!$A$1:$K$4024,3,FALSE())</f>
        <v>F</v>
      </c>
      <c r="H6038" s="17">
        <f>VLOOKUP($C6038,樹木資料表!$A$1:$K$4024,4,FALSE())</f>
        <v>3</v>
      </c>
      <c r="I6038" s="17">
        <f>VLOOKUP($C6038,樹木資料表!$A$1:$K$4024,5,FALSE())</f>
        <v>1</v>
      </c>
      <c r="J6038" s="17">
        <f>VLOOKUP($C6038,樹木資料表!$A$1:$K$4024,6,FALSE())</f>
        <v>0.5</v>
      </c>
      <c r="K6038" s="17">
        <f>VLOOKUP($C6038,樹木資料表!$A$1:$K$4024,7,FALSE())</f>
        <v>4.5</v>
      </c>
      <c r="L6038" s="17">
        <f>VLOOKUP($C6038,樹木資料表!$A$1:$K$4024,8,FALSE())</f>
        <v>0</v>
      </c>
    </row>
    <row r="6039" spans="1:13" x14ac:dyDescent="0.2">
      <c r="A6039" s="9">
        <v>6038</v>
      </c>
      <c r="B6039" s="9">
        <v>2023</v>
      </c>
      <c r="C6039" s="1">
        <v>5068</v>
      </c>
      <c r="D6039" s="17" t="str">
        <f>VLOOKUP(C6039,樹木資料表!$A$1:$K$4024,2,FALSE())</f>
        <v>小葉樹杞</v>
      </c>
      <c r="E6039" s="11">
        <v>1.7</v>
      </c>
      <c r="G6039" s="17" t="str">
        <f>VLOOKUP($C6039,樹木資料表!$A$1:$K$4024,3,FALSE())</f>
        <v>F</v>
      </c>
      <c r="H6039" s="17">
        <f>VLOOKUP($C6039,樹木資料表!$A$1:$K$4024,4,FALSE())</f>
        <v>3</v>
      </c>
      <c r="I6039" s="17">
        <f>VLOOKUP($C6039,樹木資料表!$A$1:$K$4024,5,FALSE())</f>
        <v>1</v>
      </c>
      <c r="J6039" s="17">
        <f>VLOOKUP($C6039,樹木資料表!$A$1:$K$4024,6,FALSE())</f>
        <v>0.4</v>
      </c>
      <c r="K6039" s="17">
        <f>VLOOKUP($C6039,樹木資料表!$A$1:$K$4024,7,FALSE())</f>
        <v>5</v>
      </c>
      <c r="L6039" s="17">
        <f>VLOOKUP($C6039,樹木資料表!$A$1:$K$4024,8,FALSE())</f>
        <v>0</v>
      </c>
    </row>
    <row r="6040" spans="1:13" x14ac:dyDescent="0.2">
      <c r="A6040" s="9">
        <v>6039</v>
      </c>
      <c r="B6040" s="9">
        <v>2023</v>
      </c>
      <c r="C6040" s="1">
        <v>5069</v>
      </c>
      <c r="D6040" s="17" t="str">
        <f>VLOOKUP(C6040,樹木資料表!$A$1:$K$4024,2,FALSE())</f>
        <v>小葉樹杞</v>
      </c>
      <c r="E6040" s="11">
        <v>2</v>
      </c>
      <c r="G6040" s="17" t="str">
        <f>VLOOKUP($C6040,樹木資料表!$A$1:$K$4024,3,FALSE())</f>
        <v>F</v>
      </c>
      <c r="H6040" s="17">
        <f>VLOOKUP($C6040,樹木資料表!$A$1:$K$4024,4,FALSE())</f>
        <v>3</v>
      </c>
      <c r="I6040" s="17">
        <f>VLOOKUP($C6040,樹木資料表!$A$1:$K$4024,5,FALSE())</f>
        <v>1</v>
      </c>
      <c r="J6040" s="17">
        <f>VLOOKUP($C6040,樹木資料表!$A$1:$K$4024,6,FALSE())</f>
        <v>4</v>
      </c>
      <c r="K6040" s="17">
        <f>VLOOKUP($C6040,樹木資料表!$A$1:$K$4024,7,FALSE())</f>
        <v>3.7</v>
      </c>
      <c r="L6040" s="17">
        <f>VLOOKUP($C6040,樹木資料表!$A$1:$K$4024,8,FALSE())</f>
        <v>0</v>
      </c>
    </row>
    <row r="6041" spans="1:13" x14ac:dyDescent="0.2">
      <c r="A6041" s="9">
        <v>6040</v>
      </c>
      <c r="B6041" s="9">
        <v>2023</v>
      </c>
      <c r="C6041" s="1">
        <v>5070</v>
      </c>
      <c r="D6041" s="17" t="str">
        <f>VLOOKUP(C6041,樹木資料表!$A$1:$K$4024,2,FALSE())</f>
        <v>瓊楠</v>
      </c>
      <c r="E6041" s="11">
        <v>16.3</v>
      </c>
      <c r="G6041" s="17" t="str">
        <f>VLOOKUP($C6041,樹木資料表!$A$1:$K$4024,3,FALSE())</f>
        <v>F</v>
      </c>
      <c r="H6041" s="17">
        <f>VLOOKUP($C6041,樹木資料表!$A$1:$K$4024,4,FALSE())</f>
        <v>3</v>
      </c>
      <c r="I6041" s="17">
        <f>VLOOKUP($C6041,樹木資料表!$A$1:$K$4024,5,FALSE())</f>
        <v>2</v>
      </c>
      <c r="J6041" s="17">
        <f>VLOOKUP($C6041,樹木資料表!$A$1:$K$4024,6,FALSE())</f>
        <v>2.7</v>
      </c>
      <c r="K6041" s="17">
        <f>VLOOKUP($C6041,樹木資料表!$A$1:$K$4024,7,FALSE())</f>
        <v>3.6</v>
      </c>
      <c r="L6041" s="17">
        <f>VLOOKUP($C6041,樹木資料表!$A$1:$K$4024,8,FALSE())</f>
        <v>0</v>
      </c>
    </row>
    <row r="6042" spans="1:13" x14ac:dyDescent="0.2">
      <c r="A6042" s="9">
        <v>6041</v>
      </c>
      <c r="B6042" s="9">
        <v>2023</v>
      </c>
      <c r="C6042" s="1">
        <v>5071</v>
      </c>
      <c r="D6042" s="17" t="str">
        <f>VLOOKUP(C6042,樹木資料表!$A$1:$K$4024,2,FALSE())</f>
        <v>瓊楠</v>
      </c>
      <c r="E6042" s="11">
        <v>1.9</v>
      </c>
      <c r="G6042" s="17" t="str">
        <f>VLOOKUP($C6042,樹木資料表!$A$1:$K$4024,3,FALSE())</f>
        <v>F</v>
      </c>
      <c r="H6042" s="17">
        <f>VLOOKUP($C6042,樹木資料表!$A$1:$K$4024,4,FALSE())</f>
        <v>3</v>
      </c>
      <c r="I6042" s="17">
        <f>VLOOKUP($C6042,樹木資料表!$A$1:$K$4024,5,FALSE())</f>
        <v>2</v>
      </c>
      <c r="J6042" s="17">
        <f>VLOOKUP($C6042,樹木資料表!$A$1:$K$4024,6,FALSE())</f>
        <v>2.7</v>
      </c>
      <c r="K6042" s="17">
        <f>VLOOKUP($C6042,樹木資料表!$A$1:$K$4024,7,FALSE())</f>
        <v>3.9</v>
      </c>
      <c r="L6042" s="17">
        <f>VLOOKUP($C6042,樹木資料表!$A$1:$K$4024,8,FALSE())</f>
        <v>0</v>
      </c>
    </row>
    <row r="6043" spans="1:13" x14ac:dyDescent="0.2">
      <c r="A6043" s="9">
        <v>6042</v>
      </c>
      <c r="B6043" s="9">
        <v>2023</v>
      </c>
      <c r="C6043" s="1">
        <v>5072</v>
      </c>
      <c r="D6043" s="17" t="str">
        <f>VLOOKUP(C6043,樹木資料表!$A$1:$K$4024,2,FALSE())</f>
        <v>小葉樹杞</v>
      </c>
      <c r="E6043" s="11">
        <v>6.8</v>
      </c>
      <c r="G6043" s="17" t="str">
        <f>VLOOKUP($C6043,樹木資料表!$A$1:$K$4024,3,FALSE())</f>
        <v>F</v>
      </c>
      <c r="H6043" s="17">
        <f>VLOOKUP($C6043,樹木資料表!$A$1:$K$4024,4,FALSE())</f>
        <v>3</v>
      </c>
      <c r="I6043" s="17">
        <f>VLOOKUP($C6043,樹木資料表!$A$1:$K$4024,5,FALSE())</f>
        <v>2</v>
      </c>
      <c r="J6043" s="17">
        <f>VLOOKUP($C6043,樹木資料表!$A$1:$K$4024,6,FALSE())</f>
        <v>4.5</v>
      </c>
      <c r="K6043" s="17">
        <f>VLOOKUP($C6043,樹木資料表!$A$1:$K$4024,7,FALSE())</f>
        <v>4.7</v>
      </c>
      <c r="L6043" s="17">
        <f>VLOOKUP($C6043,樹木資料表!$A$1:$K$4024,8,FALSE())</f>
        <v>0</v>
      </c>
    </row>
    <row r="6044" spans="1:13" x14ac:dyDescent="0.2">
      <c r="A6044" s="9">
        <v>6043</v>
      </c>
      <c r="B6044" s="9">
        <v>2023</v>
      </c>
      <c r="C6044" s="1">
        <v>5073</v>
      </c>
      <c r="D6044" s="17" t="str">
        <f>VLOOKUP(C6044,樹木資料表!$A$1:$K$4024,2,FALSE())</f>
        <v>小葉樹杞</v>
      </c>
      <c r="E6044" s="11">
        <v>1.9</v>
      </c>
      <c r="G6044" s="17" t="str">
        <f>VLOOKUP($C6044,樹木資料表!$A$1:$K$4024,3,FALSE())</f>
        <v>F</v>
      </c>
      <c r="H6044" s="17">
        <f>VLOOKUP($C6044,樹木資料表!$A$1:$K$4024,4,FALSE())</f>
        <v>3</v>
      </c>
      <c r="I6044" s="17">
        <f>VLOOKUP($C6044,樹木資料表!$A$1:$K$4024,5,FALSE())</f>
        <v>2</v>
      </c>
      <c r="J6044" s="17">
        <f>VLOOKUP($C6044,樹木資料表!$A$1:$K$4024,6,FALSE())</f>
        <v>4.8</v>
      </c>
      <c r="K6044" s="17">
        <f>VLOOKUP($C6044,樹木資料表!$A$1:$K$4024,7,FALSE())</f>
        <v>3.8</v>
      </c>
      <c r="L6044" s="17">
        <f>VLOOKUP($C6044,樹木資料表!$A$1:$K$4024,8,FALSE())</f>
        <v>0</v>
      </c>
    </row>
    <row r="6045" spans="1:13" x14ac:dyDescent="0.2">
      <c r="A6045" s="9">
        <v>6044</v>
      </c>
      <c r="B6045" s="9">
        <v>2023</v>
      </c>
      <c r="C6045" s="1">
        <v>5074</v>
      </c>
      <c r="D6045" s="17" t="str">
        <f>VLOOKUP(C6045,樹木資料表!$A$1:$K$4024,2,FALSE())</f>
        <v>小葉樹杞</v>
      </c>
      <c r="E6045" s="11">
        <v>2.5</v>
      </c>
      <c r="G6045" s="17" t="str">
        <f>VLOOKUP($C6045,樹木資料表!$A$1:$K$4024,3,FALSE())</f>
        <v>F</v>
      </c>
      <c r="H6045" s="17">
        <f>VLOOKUP($C6045,樹木資料表!$A$1:$K$4024,4,FALSE())</f>
        <v>3</v>
      </c>
      <c r="I6045" s="17">
        <f>VLOOKUP($C6045,樹木資料表!$A$1:$K$4024,5,FALSE())</f>
        <v>2</v>
      </c>
      <c r="J6045" s="17">
        <f>VLOOKUP($C6045,樹木資料表!$A$1:$K$4024,6,FALSE())</f>
        <v>3.1</v>
      </c>
      <c r="K6045" s="17">
        <f>VLOOKUP($C6045,樹木資料表!$A$1:$K$4024,7,FALSE())</f>
        <v>2.8</v>
      </c>
      <c r="L6045" s="17">
        <f>VLOOKUP($C6045,樹木資料表!$A$1:$K$4024,8,FALSE())</f>
        <v>0</v>
      </c>
    </row>
    <row r="6046" spans="1:13" x14ac:dyDescent="0.2">
      <c r="A6046" s="9">
        <v>6045</v>
      </c>
      <c r="B6046" s="9">
        <v>2023</v>
      </c>
      <c r="C6046" s="1">
        <v>5075</v>
      </c>
      <c r="D6046" s="17" t="str">
        <f>VLOOKUP(C6046,樹木資料表!$A$1:$K$4024,2,FALSE())</f>
        <v>瓊楠</v>
      </c>
      <c r="E6046" s="11">
        <v>17.7</v>
      </c>
      <c r="G6046" s="17" t="str">
        <f>VLOOKUP($C6046,樹木資料表!$A$1:$K$4024,3,FALSE())</f>
        <v>F</v>
      </c>
      <c r="H6046" s="17">
        <f>VLOOKUP($C6046,樹木資料表!$A$1:$K$4024,4,FALSE())</f>
        <v>3</v>
      </c>
      <c r="I6046" s="17">
        <f>VLOOKUP($C6046,樹木資料表!$A$1:$K$4024,5,FALSE())</f>
        <v>2</v>
      </c>
      <c r="J6046" s="17">
        <f>VLOOKUP($C6046,樹木資料表!$A$1:$K$4024,6,FALSE())</f>
        <v>4</v>
      </c>
      <c r="K6046" s="17">
        <f>VLOOKUP($C6046,樹木資料表!$A$1:$K$4024,7,FALSE())</f>
        <v>2.2000000000000002</v>
      </c>
      <c r="L6046" s="17">
        <f>VLOOKUP($C6046,樹木資料表!$A$1:$K$4024,8,FALSE())</f>
        <v>0</v>
      </c>
    </row>
    <row r="6047" spans="1:13" x14ac:dyDescent="0.2">
      <c r="A6047" s="9">
        <v>6046</v>
      </c>
      <c r="B6047" s="9">
        <v>2023</v>
      </c>
      <c r="C6047" s="1">
        <v>5076</v>
      </c>
      <c r="D6047" s="17" t="str">
        <f>VLOOKUP(C6047,樹木資料表!$A$1:$K$4024,2,FALSE())</f>
        <v>小葉樹杞</v>
      </c>
      <c r="E6047" s="11">
        <v>2.8</v>
      </c>
      <c r="G6047" s="17" t="str">
        <f>VLOOKUP($C6047,樹木資料表!$A$1:$K$4024,3,FALSE())</f>
        <v>F</v>
      </c>
      <c r="H6047" s="17">
        <f>VLOOKUP($C6047,樹木資料表!$A$1:$K$4024,4,FALSE())</f>
        <v>3</v>
      </c>
      <c r="I6047" s="17">
        <f>VLOOKUP($C6047,樹木資料表!$A$1:$K$4024,5,FALSE())</f>
        <v>2</v>
      </c>
      <c r="J6047" s="17">
        <f>VLOOKUP($C6047,樹木資料表!$A$1:$K$4024,6,FALSE())</f>
        <v>3.6</v>
      </c>
      <c r="K6047" s="17">
        <f>VLOOKUP($C6047,樹木資料表!$A$1:$K$4024,7,FALSE())</f>
        <v>2</v>
      </c>
      <c r="L6047" s="17">
        <f>VLOOKUP($C6047,樹木資料表!$A$1:$K$4024,8,FALSE())</f>
        <v>0</v>
      </c>
    </row>
    <row r="6048" spans="1:13" x14ac:dyDescent="0.2">
      <c r="A6048" s="9">
        <v>6047</v>
      </c>
      <c r="B6048" s="9">
        <v>2023</v>
      </c>
      <c r="C6048" s="1">
        <v>5077</v>
      </c>
      <c r="D6048" s="17" t="str">
        <f>VLOOKUP(C6048,樹木資料表!$A$1:$K$4024,2,FALSE())</f>
        <v>小葉樹杞</v>
      </c>
      <c r="E6048" s="11">
        <v>4.3</v>
      </c>
      <c r="G6048" s="17" t="str">
        <f>VLOOKUP($C6048,樹木資料表!$A$1:$K$4024,3,FALSE())</f>
        <v>F</v>
      </c>
      <c r="H6048" s="17">
        <f>VLOOKUP($C6048,樹木資料表!$A$1:$K$4024,4,FALSE())</f>
        <v>3</v>
      </c>
      <c r="I6048" s="17">
        <f>VLOOKUP($C6048,樹木資料表!$A$1:$K$4024,5,FALSE())</f>
        <v>2</v>
      </c>
      <c r="J6048" s="17">
        <f>VLOOKUP($C6048,樹木資料表!$A$1:$K$4024,6,FALSE())</f>
        <v>1.4</v>
      </c>
      <c r="K6048" s="17">
        <f>VLOOKUP($C6048,樹木資料表!$A$1:$K$4024,7,FALSE())</f>
        <v>2.5</v>
      </c>
      <c r="L6048" s="17">
        <f>VLOOKUP($C6048,樹木資料表!$A$1:$K$4024,8,FALSE())</f>
        <v>0</v>
      </c>
    </row>
    <row r="6049" spans="1:13" x14ac:dyDescent="0.2">
      <c r="A6049" s="9">
        <v>6048</v>
      </c>
      <c r="B6049" s="9">
        <v>2023</v>
      </c>
      <c r="C6049" s="1">
        <v>5078</v>
      </c>
      <c r="D6049" s="17" t="str">
        <f>VLOOKUP(C6049,樹木資料表!$A$1:$K$4024,2,FALSE())</f>
        <v>狗骨仔</v>
      </c>
      <c r="E6049" s="11">
        <v>2.9</v>
      </c>
      <c r="G6049" s="17" t="str">
        <f>VLOOKUP($C6049,樹木資料表!$A$1:$K$4024,3,FALSE())</f>
        <v>F</v>
      </c>
      <c r="H6049" s="17">
        <f>VLOOKUP($C6049,樹木資料表!$A$1:$K$4024,4,FALSE())</f>
        <v>3</v>
      </c>
      <c r="I6049" s="17">
        <f>VLOOKUP($C6049,樹木資料表!$A$1:$K$4024,5,FALSE())</f>
        <v>2</v>
      </c>
      <c r="J6049" s="17">
        <f>VLOOKUP($C6049,樹木資料表!$A$1:$K$4024,6,FALSE())</f>
        <v>0.6</v>
      </c>
      <c r="K6049" s="17">
        <f>VLOOKUP($C6049,樹木資料表!$A$1:$K$4024,7,FALSE())</f>
        <v>1.5</v>
      </c>
      <c r="L6049" s="17">
        <f>VLOOKUP($C6049,樹木資料表!$A$1:$K$4024,8,FALSE())</f>
        <v>0</v>
      </c>
    </row>
    <row r="6050" spans="1:13" x14ac:dyDescent="0.2">
      <c r="A6050" s="9">
        <v>6049</v>
      </c>
      <c r="B6050" s="9">
        <v>2023</v>
      </c>
      <c r="C6050" s="1">
        <v>5079</v>
      </c>
      <c r="D6050" s="17" t="str">
        <f>VLOOKUP(C6050,樹木資料表!$A$1:$K$4024,2,FALSE())</f>
        <v>小芽新木薑子</v>
      </c>
      <c r="E6050" s="11">
        <v>18.8</v>
      </c>
      <c r="G6050" s="17" t="str">
        <f>VLOOKUP($C6050,樹木資料表!$A$1:$K$4024,3,FALSE())</f>
        <v>F</v>
      </c>
      <c r="H6050" s="17">
        <f>VLOOKUP($C6050,樹木資料表!$A$1:$K$4024,4,FALSE())</f>
        <v>3</v>
      </c>
      <c r="I6050" s="17">
        <f>VLOOKUP($C6050,樹木資料表!$A$1:$K$4024,5,FALSE())</f>
        <v>2</v>
      </c>
      <c r="J6050" s="17">
        <f>VLOOKUP($C6050,樹木資料表!$A$1:$K$4024,6,FALSE())</f>
        <v>1.2</v>
      </c>
      <c r="K6050" s="17">
        <f>VLOOKUP($C6050,樹木資料表!$A$1:$K$4024,7,FALSE())</f>
        <v>1</v>
      </c>
      <c r="L6050" s="17">
        <f>VLOOKUP($C6050,樹木資料表!$A$1:$K$4024,8,FALSE())</f>
        <v>0</v>
      </c>
    </row>
    <row r="6051" spans="1:13" x14ac:dyDescent="0.2">
      <c r="A6051" s="9">
        <v>6050</v>
      </c>
      <c r="B6051" s="9">
        <v>2023</v>
      </c>
      <c r="C6051" s="1">
        <v>5080</v>
      </c>
      <c r="D6051" s="17" t="str">
        <f>VLOOKUP(C6051,樹木資料表!$A$1:$K$4024,2,FALSE())</f>
        <v>小葉樹杞</v>
      </c>
      <c r="E6051" s="11">
        <v>2.4</v>
      </c>
      <c r="G6051" s="17" t="str">
        <f>VLOOKUP($C6051,樹木資料表!$A$1:$K$4024,3,FALSE())</f>
        <v>F</v>
      </c>
      <c r="H6051" s="17">
        <f>VLOOKUP($C6051,樹木資料表!$A$1:$K$4024,4,FALSE())</f>
        <v>3</v>
      </c>
      <c r="I6051" s="17">
        <f>VLOOKUP($C6051,樹木資料表!$A$1:$K$4024,5,FALSE())</f>
        <v>2</v>
      </c>
      <c r="J6051" s="17">
        <f>VLOOKUP($C6051,樹木資料表!$A$1:$K$4024,6,FALSE())</f>
        <v>1</v>
      </c>
      <c r="K6051" s="17">
        <f>VLOOKUP($C6051,樹木資料表!$A$1:$K$4024,7,FALSE())</f>
        <v>0.5</v>
      </c>
      <c r="L6051" s="17">
        <f>VLOOKUP($C6051,樹木資料表!$A$1:$K$4024,8,FALSE())</f>
        <v>0</v>
      </c>
    </row>
    <row r="6052" spans="1:13" x14ac:dyDescent="0.2">
      <c r="A6052" s="9">
        <v>6051</v>
      </c>
      <c r="B6052" s="9">
        <v>2023</v>
      </c>
      <c r="C6052" s="1">
        <v>5081</v>
      </c>
      <c r="D6052" s="17" t="str">
        <f>VLOOKUP(C6052,樹木資料表!$A$1:$K$4024,2,FALSE())</f>
        <v>小葉樹杞</v>
      </c>
      <c r="E6052" s="11">
        <v>1.2</v>
      </c>
      <c r="G6052" s="17" t="str">
        <f>VLOOKUP($C6052,樹木資料表!$A$1:$K$4024,3,FALSE())</f>
        <v>F</v>
      </c>
      <c r="H6052" s="17">
        <f>VLOOKUP($C6052,樹木資料表!$A$1:$K$4024,4,FALSE())</f>
        <v>3</v>
      </c>
      <c r="I6052" s="17">
        <f>VLOOKUP($C6052,樹木資料表!$A$1:$K$4024,5,FALSE())</f>
        <v>2</v>
      </c>
      <c r="J6052" s="17">
        <f>VLOOKUP($C6052,樹木資料表!$A$1:$K$4024,6,FALSE())</f>
        <v>2.2000000000000002</v>
      </c>
      <c r="K6052" s="17">
        <f>VLOOKUP($C6052,樹木資料表!$A$1:$K$4024,7,FALSE())</f>
        <v>1.2</v>
      </c>
      <c r="L6052" s="17">
        <f>VLOOKUP($C6052,樹木資料表!$A$1:$K$4024,8,FALSE())</f>
        <v>0</v>
      </c>
    </row>
    <row r="6053" spans="1:13" x14ac:dyDescent="0.2">
      <c r="A6053" s="9">
        <v>6052</v>
      </c>
      <c r="B6053" s="9">
        <v>2023</v>
      </c>
      <c r="C6053" s="1">
        <v>5082</v>
      </c>
      <c r="D6053" s="17" t="str">
        <f>VLOOKUP(C6053,樹木資料表!$A$1:$K$4024,2,FALSE())</f>
        <v>瓊楠</v>
      </c>
      <c r="E6053" s="11">
        <v>2.5</v>
      </c>
      <c r="G6053" s="17" t="str">
        <f>VLOOKUP($C6053,樹木資料表!$A$1:$K$4024,3,FALSE())</f>
        <v>F</v>
      </c>
      <c r="H6053" s="17">
        <f>VLOOKUP($C6053,樹木資料表!$A$1:$K$4024,4,FALSE())</f>
        <v>3</v>
      </c>
      <c r="I6053" s="17">
        <f>VLOOKUP($C6053,樹木資料表!$A$1:$K$4024,5,FALSE())</f>
        <v>2</v>
      </c>
      <c r="J6053" s="17">
        <f>VLOOKUP($C6053,樹木資料表!$A$1:$K$4024,6,FALSE())</f>
        <v>3.6</v>
      </c>
      <c r="K6053" s="17">
        <f>VLOOKUP($C6053,樹木資料表!$A$1:$K$4024,7,FALSE())</f>
        <v>1.3</v>
      </c>
      <c r="L6053" s="17">
        <f>VLOOKUP($C6053,樹木資料表!$A$1:$K$4024,8,FALSE())</f>
        <v>0</v>
      </c>
    </row>
    <row r="6054" spans="1:13" x14ac:dyDescent="0.2">
      <c r="A6054" s="9">
        <v>6053</v>
      </c>
      <c r="B6054" s="9">
        <v>2023</v>
      </c>
      <c r="C6054" s="1">
        <v>5083</v>
      </c>
      <c r="D6054" s="17" t="str">
        <f>VLOOKUP(C6054,樹木資料表!$A$1:$K$4024,2,FALSE())</f>
        <v>瓊楠</v>
      </c>
      <c r="E6054" s="11">
        <v>41</v>
      </c>
      <c r="G6054" s="17" t="str">
        <f>VLOOKUP($C6054,樹木資料表!$A$1:$K$4024,3,FALSE())</f>
        <v>F</v>
      </c>
      <c r="H6054" s="17">
        <f>VLOOKUP($C6054,樹木資料表!$A$1:$K$4024,4,FALSE())</f>
        <v>3</v>
      </c>
      <c r="I6054" s="17">
        <f>VLOOKUP($C6054,樹木資料表!$A$1:$K$4024,5,FALSE())</f>
        <v>2</v>
      </c>
      <c r="J6054" s="17">
        <f>VLOOKUP($C6054,樹木資料表!$A$1:$K$4024,6,FALSE())</f>
        <v>3.6</v>
      </c>
      <c r="K6054" s="17">
        <f>VLOOKUP($C6054,樹木資料表!$A$1:$K$4024,7,FALSE())</f>
        <v>0.9</v>
      </c>
      <c r="L6054" s="17">
        <f>VLOOKUP($C6054,樹木資料表!$A$1:$K$4024,8,FALSE())</f>
        <v>0</v>
      </c>
    </row>
    <row r="6055" spans="1:13" x14ac:dyDescent="0.2">
      <c r="A6055" s="9">
        <v>6054</v>
      </c>
      <c r="B6055" s="9">
        <v>2023</v>
      </c>
      <c r="C6055" s="1">
        <v>5084</v>
      </c>
      <c r="D6055" s="17" t="str">
        <f>VLOOKUP(C6055,樹木資料表!$A$1:$K$4024,2,FALSE())</f>
        <v>香桂</v>
      </c>
      <c r="E6055" s="11">
        <v>25.7</v>
      </c>
      <c r="G6055" s="17" t="str">
        <f>VLOOKUP($C6055,樹木資料表!$A$1:$K$4024,3,FALSE())</f>
        <v>F</v>
      </c>
      <c r="H6055" s="17">
        <f>VLOOKUP($C6055,樹木資料表!$A$1:$K$4024,4,FALSE())</f>
        <v>3</v>
      </c>
      <c r="I6055" s="17">
        <f>VLOOKUP($C6055,樹木資料表!$A$1:$K$4024,5,FALSE())</f>
        <v>3</v>
      </c>
      <c r="J6055" s="17">
        <f>VLOOKUP($C6055,樹木資料表!$A$1:$K$4024,6,FALSE())</f>
        <v>4.5</v>
      </c>
      <c r="K6055" s="17">
        <f>VLOOKUP($C6055,樹木資料表!$A$1:$K$4024,7,FALSE())</f>
        <v>4</v>
      </c>
      <c r="L6055" s="17">
        <f>VLOOKUP($C6055,樹木資料表!$A$1:$K$4024,8,FALSE())</f>
        <v>0</v>
      </c>
    </row>
    <row r="6056" spans="1:13" x14ac:dyDescent="0.2">
      <c r="A6056" s="9">
        <v>6055</v>
      </c>
      <c r="B6056" s="9">
        <v>2023</v>
      </c>
      <c r="C6056" s="1">
        <v>5085</v>
      </c>
      <c r="D6056" s="17" t="str">
        <f>VLOOKUP(C6056,樹木資料表!$A$1:$K$4024,2,FALSE())</f>
        <v>長葉木薑子</v>
      </c>
      <c r="E6056" s="11">
        <v>11.1</v>
      </c>
      <c r="G6056" s="17" t="str">
        <f>VLOOKUP($C6056,樹木資料表!$A$1:$K$4024,3,FALSE())</f>
        <v>F</v>
      </c>
      <c r="H6056" s="17">
        <f>VLOOKUP($C6056,樹木資料表!$A$1:$K$4024,4,FALSE())</f>
        <v>3</v>
      </c>
      <c r="I6056" s="17">
        <f>VLOOKUP($C6056,樹木資料表!$A$1:$K$4024,5,FALSE())</f>
        <v>3</v>
      </c>
      <c r="J6056" s="17">
        <f>VLOOKUP($C6056,樹木資料表!$A$1:$K$4024,6,FALSE())</f>
        <v>3.6</v>
      </c>
      <c r="K6056" s="17">
        <f>VLOOKUP($C6056,樹木資料表!$A$1:$K$4024,7,FALSE())</f>
        <v>3.8</v>
      </c>
      <c r="L6056" s="17">
        <f>VLOOKUP($C6056,樹木資料表!$A$1:$K$4024,8,FALSE())</f>
        <v>0</v>
      </c>
    </row>
    <row r="6057" spans="1:13" x14ac:dyDescent="0.2">
      <c r="A6057" s="9">
        <v>6056</v>
      </c>
      <c r="B6057" s="9">
        <v>2023</v>
      </c>
      <c r="C6057" s="1">
        <v>5086</v>
      </c>
      <c r="D6057" s="17" t="str">
        <f>VLOOKUP(C6057,樹木資料表!$A$1:$K$4024,2,FALSE())</f>
        <v>小葉樹杞</v>
      </c>
      <c r="E6057" s="11">
        <v>2.7</v>
      </c>
      <c r="G6057" s="17" t="str">
        <f>VLOOKUP($C6057,樹木資料表!$A$1:$K$4024,3,FALSE())</f>
        <v>F</v>
      </c>
      <c r="H6057" s="17">
        <f>VLOOKUP($C6057,樹木資料表!$A$1:$K$4024,4,FALSE())</f>
        <v>3</v>
      </c>
      <c r="I6057" s="17">
        <f>VLOOKUP($C6057,樹木資料表!$A$1:$K$4024,5,FALSE())</f>
        <v>3</v>
      </c>
      <c r="J6057" s="17">
        <f>VLOOKUP($C6057,樹木資料表!$A$1:$K$4024,6,FALSE())</f>
        <v>2.7</v>
      </c>
      <c r="K6057" s="17">
        <f>VLOOKUP($C6057,樹木資料表!$A$1:$K$4024,7,FALSE())</f>
        <v>3.6</v>
      </c>
      <c r="L6057" s="17">
        <f>VLOOKUP($C6057,樹木資料表!$A$1:$K$4024,8,FALSE())</f>
        <v>0</v>
      </c>
    </row>
    <row r="6058" spans="1:13" x14ac:dyDescent="0.2">
      <c r="A6058" s="9">
        <v>6057</v>
      </c>
      <c r="B6058" s="9">
        <v>2023</v>
      </c>
      <c r="C6058" s="1">
        <v>5087</v>
      </c>
      <c r="D6058" s="17" t="str">
        <f>VLOOKUP(C6058,樹木資料表!$A$1:$K$4024,2,FALSE())</f>
        <v>小葉樹杞</v>
      </c>
      <c r="E6058" s="11">
        <v>3.2</v>
      </c>
      <c r="G6058" s="17" t="str">
        <f>VLOOKUP($C6058,樹木資料表!$A$1:$K$4024,3,FALSE())</f>
        <v>F</v>
      </c>
      <c r="H6058" s="17">
        <f>VLOOKUP($C6058,樹木資料表!$A$1:$K$4024,4,FALSE())</f>
        <v>3</v>
      </c>
      <c r="I6058" s="17">
        <f>VLOOKUP($C6058,樹木資料表!$A$1:$K$4024,5,FALSE())</f>
        <v>3</v>
      </c>
      <c r="J6058" s="17">
        <f>VLOOKUP($C6058,樹木資料表!$A$1:$K$4024,6,FALSE())</f>
        <v>1.8</v>
      </c>
      <c r="K6058" s="17">
        <f>VLOOKUP($C6058,樹木資料表!$A$1:$K$4024,7,FALSE())</f>
        <v>4.7</v>
      </c>
      <c r="L6058" s="17">
        <f>VLOOKUP($C6058,樹木資料表!$A$1:$K$4024,8,FALSE())</f>
        <v>0</v>
      </c>
    </row>
    <row r="6059" spans="1:13" x14ac:dyDescent="0.2">
      <c r="A6059" s="9">
        <v>6058</v>
      </c>
      <c r="B6059" s="9">
        <v>2023</v>
      </c>
      <c r="C6059" s="1">
        <v>5088</v>
      </c>
      <c r="D6059" s="17" t="str">
        <f>VLOOKUP(C6059,樹木資料表!$A$1:$K$4024,2,FALSE())</f>
        <v>小葉樹杞</v>
      </c>
      <c r="E6059" s="29">
        <v>1.7</v>
      </c>
      <c r="G6059" s="17" t="str">
        <f>VLOOKUP($C6059,樹木資料表!$A$1:$K$4024,3,FALSE())</f>
        <v>F</v>
      </c>
      <c r="H6059" s="17">
        <f>VLOOKUP($C6059,樹木資料表!$A$1:$K$4024,4,FALSE())</f>
        <v>3</v>
      </c>
      <c r="I6059" s="17">
        <f>VLOOKUP($C6059,樹木資料表!$A$1:$K$4024,5,FALSE())</f>
        <v>3</v>
      </c>
      <c r="J6059" s="17">
        <f>VLOOKUP($C6059,樹木資料表!$A$1:$K$4024,6,FALSE())</f>
        <v>0.7</v>
      </c>
      <c r="K6059" s="17">
        <f>VLOOKUP($C6059,樹木資料表!$A$1:$K$4024,7,FALSE())</f>
        <v>4.0999999999999996</v>
      </c>
      <c r="L6059" s="17">
        <f>VLOOKUP($C6059,樹木資料表!$A$1:$K$4024,8,FALSE())</f>
        <v>0</v>
      </c>
      <c r="M6059" s="8" t="s">
        <v>142</v>
      </c>
    </row>
    <row r="6060" spans="1:13" x14ac:dyDescent="0.2">
      <c r="A6060" s="9">
        <v>6059</v>
      </c>
      <c r="B6060" s="9">
        <v>2023</v>
      </c>
      <c r="C6060" s="1">
        <v>5089</v>
      </c>
      <c r="D6060" s="17" t="str">
        <f>VLOOKUP(C6060,樹木資料表!$A$1:$K$4024,2,FALSE())</f>
        <v>臺灣山茶</v>
      </c>
      <c r="E6060" s="20">
        <v>0</v>
      </c>
      <c r="G6060" s="17" t="str">
        <f>VLOOKUP($C6060,樹木資料表!$A$1:$K$4024,3,FALSE())</f>
        <v>F</v>
      </c>
      <c r="H6060" s="17">
        <f>VLOOKUP($C6060,樹木資料表!$A$1:$K$4024,4,FALSE())</f>
        <v>3</v>
      </c>
      <c r="I6060" s="17">
        <f>VLOOKUP($C6060,樹木資料表!$A$1:$K$4024,5,FALSE())</f>
        <v>3</v>
      </c>
      <c r="J6060" s="17">
        <f>VLOOKUP($C6060,樹木資料表!$A$1:$K$4024,6,FALSE())</f>
        <v>0.4</v>
      </c>
      <c r="K6060" s="17">
        <f>VLOOKUP($C6060,樹木資料表!$A$1:$K$4024,7,FALSE())</f>
        <v>3.8</v>
      </c>
      <c r="L6060" s="17">
        <f>VLOOKUP($C6060,樹木資料表!$A$1:$K$4024,8,FALSE())</f>
        <v>0</v>
      </c>
      <c r="M6060" s="8" t="s">
        <v>128</v>
      </c>
    </row>
    <row r="6061" spans="1:13" x14ac:dyDescent="0.2">
      <c r="A6061" s="9">
        <v>6060</v>
      </c>
      <c r="B6061" s="9">
        <v>2023</v>
      </c>
      <c r="C6061" s="1">
        <v>5090</v>
      </c>
      <c r="D6061" s="17" t="str">
        <f>VLOOKUP(C6061,樹木資料表!$A$1:$K$4024,2,FALSE())</f>
        <v>小葉樹杞</v>
      </c>
      <c r="E6061" s="20">
        <v>0</v>
      </c>
      <c r="G6061" s="17" t="str">
        <f>VLOOKUP($C6061,樹木資料表!$A$1:$K$4024,3,FALSE())</f>
        <v>F</v>
      </c>
      <c r="H6061" s="17">
        <f>VLOOKUP($C6061,樹木資料表!$A$1:$K$4024,4,FALSE())</f>
        <v>3</v>
      </c>
      <c r="I6061" s="17">
        <f>VLOOKUP($C6061,樹木資料表!$A$1:$K$4024,5,FALSE())</f>
        <v>3</v>
      </c>
      <c r="J6061" s="17">
        <f>VLOOKUP($C6061,樹木資料表!$A$1:$K$4024,6,FALSE())</f>
        <v>0.1</v>
      </c>
      <c r="K6061" s="17">
        <f>VLOOKUP($C6061,樹木資料表!$A$1:$K$4024,7,FALSE())</f>
        <v>3.5</v>
      </c>
      <c r="L6061" s="17">
        <f>VLOOKUP($C6061,樹木資料表!$A$1:$K$4024,8,FALSE())</f>
        <v>0</v>
      </c>
      <c r="M6061" s="8" t="s">
        <v>131</v>
      </c>
    </row>
    <row r="6062" spans="1:13" x14ac:dyDescent="0.2">
      <c r="A6062" s="9">
        <v>6061</v>
      </c>
      <c r="B6062" s="9">
        <v>2023</v>
      </c>
      <c r="C6062" s="1">
        <v>5091</v>
      </c>
      <c r="D6062" s="17" t="str">
        <f>VLOOKUP(C6062,樹木資料表!$A$1:$K$4024,2,FALSE())</f>
        <v>小葉樹杞</v>
      </c>
      <c r="E6062" s="11">
        <v>4.8</v>
      </c>
      <c r="G6062" s="17" t="str">
        <f>VLOOKUP($C6062,樹木資料表!$A$1:$K$4024,3,FALSE())</f>
        <v>F</v>
      </c>
      <c r="H6062" s="17">
        <f>VLOOKUP($C6062,樹木資料表!$A$1:$K$4024,4,FALSE())</f>
        <v>3</v>
      </c>
      <c r="I6062" s="17">
        <f>VLOOKUP($C6062,樹木資料表!$A$1:$K$4024,5,FALSE())</f>
        <v>3</v>
      </c>
      <c r="J6062" s="17">
        <f>VLOOKUP($C6062,樹木資料表!$A$1:$K$4024,6,FALSE())</f>
        <v>3.5</v>
      </c>
      <c r="K6062" s="17">
        <f>VLOOKUP($C6062,樹木資料表!$A$1:$K$4024,7,FALSE())</f>
        <v>1.8</v>
      </c>
      <c r="L6062" s="17">
        <f>VLOOKUP($C6062,樹木資料表!$A$1:$K$4024,8,FALSE())</f>
        <v>0</v>
      </c>
    </row>
    <row r="6063" spans="1:13" x14ac:dyDescent="0.2">
      <c r="A6063" s="9">
        <v>6062</v>
      </c>
      <c r="B6063" s="9">
        <v>2023</v>
      </c>
      <c r="C6063" s="1">
        <v>5092</v>
      </c>
      <c r="D6063" s="17" t="str">
        <f>VLOOKUP(C6063,樹木資料表!$A$1:$K$4024,2,FALSE())</f>
        <v>臺灣山茶</v>
      </c>
      <c r="E6063" s="20">
        <v>0</v>
      </c>
      <c r="G6063" s="17" t="str">
        <f>VLOOKUP($C6063,樹木資料表!$A$1:$K$4024,3,FALSE())</f>
        <v>F</v>
      </c>
      <c r="H6063" s="17">
        <f>VLOOKUP($C6063,樹木資料表!$A$1:$K$4024,4,FALSE())</f>
        <v>3</v>
      </c>
      <c r="I6063" s="17">
        <f>VLOOKUP($C6063,樹木資料表!$A$1:$K$4024,5,FALSE())</f>
        <v>3</v>
      </c>
      <c r="J6063" s="17">
        <f>VLOOKUP($C6063,樹木資料表!$A$1:$K$4024,6,FALSE())</f>
        <v>4.0999999999999996</v>
      </c>
      <c r="K6063" s="17">
        <f>VLOOKUP($C6063,樹木資料表!$A$1:$K$4024,7,FALSE())</f>
        <v>1</v>
      </c>
      <c r="L6063" s="17">
        <f>VLOOKUP($C6063,樹木資料表!$A$1:$K$4024,8,FALSE())</f>
        <v>0</v>
      </c>
      <c r="M6063" s="8" t="s">
        <v>128</v>
      </c>
    </row>
    <row r="6064" spans="1:13" x14ac:dyDescent="0.2">
      <c r="A6064" s="9">
        <v>6063</v>
      </c>
      <c r="B6064" s="9">
        <v>2023</v>
      </c>
      <c r="C6064" s="1">
        <v>5093</v>
      </c>
      <c r="D6064" s="17" t="str">
        <f>VLOOKUP(C6064,樹木資料表!$A$1:$K$4024,2,FALSE())</f>
        <v>小葉樹杞</v>
      </c>
      <c r="E6064" s="11">
        <v>4.5</v>
      </c>
      <c r="G6064" s="17" t="str">
        <f>VLOOKUP($C6064,樹木資料表!$A$1:$K$4024,3,FALSE())</f>
        <v>F</v>
      </c>
      <c r="H6064" s="17">
        <f>VLOOKUP($C6064,樹木資料表!$A$1:$K$4024,4,FALSE())</f>
        <v>3</v>
      </c>
      <c r="I6064" s="17">
        <f>VLOOKUP($C6064,樹木資料表!$A$1:$K$4024,5,FALSE())</f>
        <v>3</v>
      </c>
      <c r="J6064" s="17">
        <f>VLOOKUP($C6064,樹木資料表!$A$1:$K$4024,6,FALSE())</f>
        <v>0.2</v>
      </c>
      <c r="K6064" s="17">
        <f>VLOOKUP($C6064,樹木資料表!$A$1:$K$4024,7,FALSE())</f>
        <v>1.5</v>
      </c>
      <c r="L6064" s="17">
        <f>VLOOKUP($C6064,樹木資料表!$A$1:$K$4024,8,FALSE())</f>
        <v>0</v>
      </c>
    </row>
    <row r="6065" spans="1:13" x14ac:dyDescent="0.2">
      <c r="A6065" s="9">
        <v>6064</v>
      </c>
      <c r="B6065" s="9">
        <v>2023</v>
      </c>
      <c r="C6065" s="1">
        <v>5094</v>
      </c>
      <c r="D6065" s="17" t="str">
        <f>VLOOKUP(C6065,樹木資料表!$A$1:$K$4024,2,FALSE())</f>
        <v>小葉樹杞</v>
      </c>
      <c r="E6065" s="11">
        <v>2.6</v>
      </c>
      <c r="G6065" s="17" t="str">
        <f>VLOOKUP($C6065,樹木資料表!$A$1:$K$4024,3,FALSE())</f>
        <v>F</v>
      </c>
      <c r="H6065" s="17">
        <f>VLOOKUP($C6065,樹木資料表!$A$1:$K$4024,4,FALSE())</f>
        <v>3</v>
      </c>
      <c r="I6065" s="17">
        <f>VLOOKUP($C6065,樹木資料表!$A$1:$K$4024,5,FALSE())</f>
        <v>3</v>
      </c>
      <c r="J6065" s="17">
        <f>VLOOKUP($C6065,樹木資料表!$A$1:$K$4024,6,FALSE())</f>
        <v>1.3</v>
      </c>
      <c r="K6065" s="17">
        <f>VLOOKUP($C6065,樹木資料表!$A$1:$K$4024,7,FALSE())</f>
        <v>1.7</v>
      </c>
      <c r="L6065" s="17">
        <f>VLOOKUP($C6065,樹木資料表!$A$1:$K$4024,8,FALSE())</f>
        <v>0</v>
      </c>
    </row>
    <row r="6066" spans="1:13" x14ac:dyDescent="0.2">
      <c r="A6066" s="9">
        <v>6065</v>
      </c>
      <c r="B6066" s="9">
        <v>2023</v>
      </c>
      <c r="C6066" s="1">
        <v>5095</v>
      </c>
      <c r="D6066" s="17" t="str">
        <f>VLOOKUP(C6066,樹木資料表!$A$1:$K$4024,2,FALSE())</f>
        <v>小葉樹杞</v>
      </c>
      <c r="E6066" s="11">
        <v>4.5</v>
      </c>
      <c r="G6066" s="17" t="str">
        <f>VLOOKUP($C6066,樹木資料表!$A$1:$K$4024,3,FALSE())</f>
        <v>F</v>
      </c>
      <c r="H6066" s="17">
        <f>VLOOKUP($C6066,樹木資料表!$A$1:$K$4024,4,FALSE())</f>
        <v>3</v>
      </c>
      <c r="I6066" s="17">
        <f>VLOOKUP($C6066,樹木資料表!$A$1:$K$4024,5,FALSE())</f>
        <v>3</v>
      </c>
      <c r="J6066" s="17">
        <f>VLOOKUP($C6066,樹木資料表!$A$1:$K$4024,6,FALSE())</f>
        <v>0.1</v>
      </c>
      <c r="K6066" s="17">
        <f>VLOOKUP($C6066,樹木資料表!$A$1:$K$4024,7,FALSE())</f>
        <v>1.6</v>
      </c>
      <c r="L6066" s="17">
        <f>VLOOKUP($C6066,樹木資料表!$A$1:$K$4024,8,FALSE())</f>
        <v>0</v>
      </c>
    </row>
    <row r="6067" spans="1:13" x14ac:dyDescent="0.2">
      <c r="A6067" s="9">
        <v>6066</v>
      </c>
      <c r="B6067" s="9">
        <v>2023</v>
      </c>
      <c r="C6067" s="1">
        <v>5096</v>
      </c>
      <c r="D6067" s="17" t="str">
        <f>VLOOKUP(C6067,樹木資料表!$A$1:$K$4024,2,FALSE())</f>
        <v>小葉樹杞</v>
      </c>
      <c r="E6067" s="11">
        <v>1.7</v>
      </c>
      <c r="G6067" s="17" t="str">
        <f>VLOOKUP($C6067,樹木資料表!$A$1:$K$4024,3,FALSE())</f>
        <v>F</v>
      </c>
      <c r="H6067" s="17">
        <f>VLOOKUP($C6067,樹木資料表!$A$1:$K$4024,4,FALSE())</f>
        <v>3</v>
      </c>
      <c r="I6067" s="17">
        <f>VLOOKUP($C6067,樹木資料表!$A$1:$K$4024,5,FALSE())</f>
        <v>3</v>
      </c>
      <c r="J6067" s="17">
        <f>VLOOKUP($C6067,樹木資料表!$A$1:$K$4024,6,FALSE())</f>
        <v>0.9</v>
      </c>
      <c r="K6067" s="17">
        <f>VLOOKUP($C6067,樹木資料表!$A$1:$K$4024,7,FALSE())</f>
        <v>2</v>
      </c>
      <c r="L6067" s="17">
        <f>VLOOKUP($C6067,樹木資料表!$A$1:$K$4024,8,FALSE())</f>
        <v>0</v>
      </c>
    </row>
    <row r="6068" spans="1:13" x14ac:dyDescent="0.2">
      <c r="A6068" s="9">
        <v>6067</v>
      </c>
      <c r="B6068" s="9">
        <v>2023</v>
      </c>
      <c r="C6068" s="1">
        <v>5097</v>
      </c>
      <c r="D6068" s="17" t="str">
        <f>VLOOKUP(C6068,樹木資料表!$A$1:$K$4024,2,FALSE())</f>
        <v>臺灣山茶</v>
      </c>
      <c r="E6068" s="20">
        <v>0</v>
      </c>
      <c r="G6068" s="17" t="str">
        <f>VLOOKUP($C6068,樹木資料表!$A$1:$K$4024,3,FALSE())</f>
        <v>F</v>
      </c>
      <c r="H6068" s="17">
        <f>VLOOKUP($C6068,樹木資料表!$A$1:$K$4024,4,FALSE())</f>
        <v>3</v>
      </c>
      <c r="I6068" s="17">
        <f>VLOOKUP($C6068,樹木資料表!$A$1:$K$4024,5,FALSE())</f>
        <v>4</v>
      </c>
      <c r="J6068" s="17">
        <f>VLOOKUP($C6068,樹木資料表!$A$1:$K$4024,6,FALSE())</f>
        <v>4.7</v>
      </c>
      <c r="K6068" s="17">
        <f>VLOOKUP($C6068,樹木資料表!$A$1:$K$4024,7,FALSE())</f>
        <v>0.4</v>
      </c>
      <c r="L6068" s="17">
        <f>VLOOKUP($C6068,樹木資料表!$A$1:$K$4024,8,FALSE())</f>
        <v>0</v>
      </c>
      <c r="M6068" s="8" t="s">
        <v>128</v>
      </c>
    </row>
    <row r="6069" spans="1:13" x14ac:dyDescent="0.2">
      <c r="A6069" s="9">
        <v>6068</v>
      </c>
      <c r="B6069" s="9">
        <v>2023</v>
      </c>
      <c r="C6069" s="1">
        <v>5098</v>
      </c>
      <c r="D6069" s="17" t="str">
        <f>VLOOKUP(C6069,樹木資料表!$A$1:$K$4024,2,FALSE())</f>
        <v>小葉樹杞</v>
      </c>
      <c r="E6069" s="11">
        <v>2.8</v>
      </c>
      <c r="G6069" s="17" t="str">
        <f>VLOOKUP($C6069,樹木資料表!$A$1:$K$4024,3,FALSE())</f>
        <v>F</v>
      </c>
      <c r="H6069" s="17">
        <f>VLOOKUP($C6069,樹木資料表!$A$1:$K$4024,4,FALSE())</f>
        <v>3</v>
      </c>
      <c r="I6069" s="17">
        <f>VLOOKUP($C6069,樹木資料表!$A$1:$K$4024,5,FALSE())</f>
        <v>4</v>
      </c>
      <c r="J6069" s="17">
        <f>VLOOKUP($C6069,樹木資料表!$A$1:$K$4024,6,FALSE())</f>
        <v>4.9000000000000004</v>
      </c>
      <c r="K6069" s="17">
        <f>VLOOKUP($C6069,樹木資料表!$A$1:$K$4024,7,FALSE())</f>
        <v>1.6</v>
      </c>
      <c r="L6069" s="17">
        <f>VLOOKUP($C6069,樹木資料表!$A$1:$K$4024,8,FALSE())</f>
        <v>0</v>
      </c>
    </row>
    <row r="6070" spans="1:13" x14ac:dyDescent="0.2">
      <c r="A6070" s="9">
        <v>6069</v>
      </c>
      <c r="B6070" s="9">
        <v>2023</v>
      </c>
      <c r="C6070" s="1">
        <v>5099</v>
      </c>
      <c r="D6070" s="17" t="str">
        <f>VLOOKUP(C6070,樹木資料表!$A$1:$K$4024,2,FALSE())</f>
        <v>瓊楠</v>
      </c>
      <c r="E6070" s="11">
        <v>13.4</v>
      </c>
      <c r="G6070" s="17" t="str">
        <f>VLOOKUP($C6070,樹木資料表!$A$1:$K$4024,3,FALSE())</f>
        <v>F</v>
      </c>
      <c r="H6070" s="17">
        <f>VLOOKUP($C6070,樹木資料表!$A$1:$K$4024,4,FALSE())</f>
        <v>3</v>
      </c>
      <c r="I6070" s="17">
        <f>VLOOKUP($C6070,樹木資料表!$A$1:$K$4024,5,FALSE())</f>
        <v>4</v>
      </c>
      <c r="J6070" s="17">
        <f>VLOOKUP($C6070,樹木資料表!$A$1:$K$4024,6,FALSE())</f>
        <v>4.0999999999999996</v>
      </c>
      <c r="K6070" s="17">
        <f>VLOOKUP($C6070,樹木資料表!$A$1:$K$4024,7,FALSE())</f>
        <v>2.1</v>
      </c>
      <c r="L6070" s="17">
        <f>VLOOKUP($C6070,樹木資料表!$A$1:$K$4024,8,FALSE())</f>
        <v>0</v>
      </c>
    </row>
    <row r="6071" spans="1:13" x14ac:dyDescent="0.2">
      <c r="A6071" s="9">
        <v>6070</v>
      </c>
      <c r="B6071" s="9">
        <v>2023</v>
      </c>
      <c r="C6071" s="1">
        <v>5100</v>
      </c>
      <c r="D6071" s="17" t="str">
        <f>VLOOKUP(C6071,樹木資料表!$A$1:$K$4024,2,FALSE())</f>
        <v>小葉樹杞</v>
      </c>
      <c r="E6071" s="11">
        <v>3.1</v>
      </c>
      <c r="G6071" s="17" t="str">
        <f>VLOOKUP($C6071,樹木資料表!$A$1:$K$4024,3,FALSE())</f>
        <v>F</v>
      </c>
      <c r="H6071" s="17">
        <f>VLOOKUP($C6071,樹木資料表!$A$1:$K$4024,4,FALSE())</f>
        <v>3</v>
      </c>
      <c r="I6071" s="17">
        <f>VLOOKUP($C6071,樹木資料表!$A$1:$K$4024,5,FALSE())</f>
        <v>4</v>
      </c>
      <c r="J6071" s="17">
        <f>VLOOKUP($C6071,樹木資料表!$A$1:$K$4024,6,FALSE())</f>
        <v>3.9</v>
      </c>
      <c r="K6071" s="17">
        <f>VLOOKUP($C6071,樹木資料表!$A$1:$K$4024,7,FALSE())</f>
        <v>2.6</v>
      </c>
      <c r="L6071" s="17">
        <f>VLOOKUP($C6071,樹木資料表!$A$1:$K$4024,8,FALSE())</f>
        <v>0</v>
      </c>
    </row>
    <row r="6072" spans="1:13" x14ac:dyDescent="0.2">
      <c r="A6072" s="9">
        <v>6071</v>
      </c>
      <c r="B6072" s="9">
        <v>2023</v>
      </c>
      <c r="C6072" s="1">
        <v>5101</v>
      </c>
      <c r="D6072" s="17" t="str">
        <f>VLOOKUP(C6072,樹木資料表!$A$1:$K$4024,2,FALSE())</f>
        <v>臺灣山茶</v>
      </c>
      <c r="E6072" s="11">
        <v>5</v>
      </c>
      <c r="F6072" s="11">
        <v>3.5</v>
      </c>
      <c r="G6072" s="17" t="str">
        <f>VLOOKUP($C6072,樹木資料表!$A$1:$K$4024,3,FALSE())</f>
        <v>F</v>
      </c>
      <c r="H6072" s="17">
        <f>VLOOKUP($C6072,樹木資料表!$A$1:$K$4024,4,FALSE())</f>
        <v>3</v>
      </c>
      <c r="I6072" s="17">
        <f>VLOOKUP($C6072,樹木資料表!$A$1:$K$4024,5,FALSE())</f>
        <v>4</v>
      </c>
      <c r="J6072" s="17">
        <f>VLOOKUP($C6072,樹木資料表!$A$1:$K$4024,6,FALSE())</f>
        <v>4</v>
      </c>
      <c r="K6072" s="17">
        <f>VLOOKUP($C6072,樹木資料表!$A$1:$K$4024,7,FALSE())</f>
        <v>2.6</v>
      </c>
      <c r="L6072" s="17">
        <f>VLOOKUP($C6072,樹木資料表!$A$1:$K$4024,8,FALSE())</f>
        <v>0</v>
      </c>
    </row>
    <row r="6073" spans="1:13" x14ac:dyDescent="0.2">
      <c r="A6073" s="9">
        <v>6072</v>
      </c>
      <c r="B6073" s="9">
        <v>2023</v>
      </c>
      <c r="C6073" s="1">
        <v>5102</v>
      </c>
      <c r="D6073" s="17" t="str">
        <f>VLOOKUP(C6073,樹木資料表!$A$1:$K$4024,2,FALSE())</f>
        <v>長葉木薑子</v>
      </c>
      <c r="E6073" s="11">
        <v>3.1</v>
      </c>
      <c r="G6073" s="17" t="str">
        <f>VLOOKUP($C6073,樹木資料表!$A$1:$K$4024,3,FALSE())</f>
        <v>F</v>
      </c>
      <c r="H6073" s="17">
        <f>VLOOKUP($C6073,樹木資料表!$A$1:$K$4024,4,FALSE())</f>
        <v>3</v>
      </c>
      <c r="I6073" s="17">
        <f>VLOOKUP($C6073,樹木資料表!$A$1:$K$4024,5,FALSE())</f>
        <v>4</v>
      </c>
      <c r="J6073" s="17">
        <f>VLOOKUP($C6073,樹木資料表!$A$1:$K$4024,6,FALSE())</f>
        <v>2</v>
      </c>
      <c r="K6073" s="17">
        <f>VLOOKUP($C6073,樹木資料表!$A$1:$K$4024,7,FALSE())</f>
        <v>2</v>
      </c>
      <c r="L6073" s="17">
        <f>VLOOKUP($C6073,樹木資料表!$A$1:$K$4024,8,FALSE())</f>
        <v>0</v>
      </c>
    </row>
    <row r="6074" spans="1:13" x14ac:dyDescent="0.2">
      <c r="A6074" s="9">
        <v>6073</v>
      </c>
      <c r="B6074" s="9">
        <v>2023</v>
      </c>
      <c r="C6074" s="1">
        <v>5103</v>
      </c>
      <c r="D6074" s="17" t="str">
        <f>VLOOKUP(C6074,樹木資料表!$A$1:$K$4024,2,FALSE())</f>
        <v>長葉木薑子</v>
      </c>
      <c r="E6074" s="11">
        <v>2</v>
      </c>
      <c r="G6074" s="17" t="str">
        <f>VLOOKUP($C6074,樹木資料表!$A$1:$K$4024,3,FALSE())</f>
        <v>F</v>
      </c>
      <c r="H6074" s="17">
        <f>VLOOKUP($C6074,樹木資料表!$A$1:$K$4024,4,FALSE())</f>
        <v>3</v>
      </c>
      <c r="I6074" s="17">
        <f>VLOOKUP($C6074,樹木資料表!$A$1:$K$4024,5,FALSE())</f>
        <v>4</v>
      </c>
      <c r="J6074" s="17">
        <f>VLOOKUP($C6074,樹木資料表!$A$1:$K$4024,6,FALSE())</f>
        <v>2</v>
      </c>
      <c r="K6074" s="17">
        <f>VLOOKUP($C6074,樹木資料表!$A$1:$K$4024,7,FALSE())</f>
        <v>1.9</v>
      </c>
      <c r="L6074" s="17">
        <f>VLOOKUP($C6074,樹木資料表!$A$1:$K$4024,8,FALSE())</f>
        <v>0</v>
      </c>
    </row>
    <row r="6075" spans="1:13" x14ac:dyDescent="0.2">
      <c r="A6075" s="9">
        <v>6074</v>
      </c>
      <c r="B6075" s="9">
        <v>2023</v>
      </c>
      <c r="C6075" s="1">
        <v>5104</v>
      </c>
      <c r="D6075" s="17" t="str">
        <f>VLOOKUP(C6075,樹木資料表!$A$1:$K$4024,2,FALSE())</f>
        <v>小葉樹杞</v>
      </c>
      <c r="E6075" s="11">
        <v>4.7</v>
      </c>
      <c r="G6075" s="17" t="str">
        <f>VLOOKUP($C6075,樹木資料表!$A$1:$K$4024,3,FALSE())</f>
        <v>F</v>
      </c>
      <c r="H6075" s="17">
        <f>VLOOKUP($C6075,樹木資料表!$A$1:$K$4024,4,FALSE())</f>
        <v>3</v>
      </c>
      <c r="I6075" s="17">
        <f>VLOOKUP($C6075,樹木資料表!$A$1:$K$4024,5,FALSE())</f>
        <v>4</v>
      </c>
      <c r="J6075" s="17">
        <f>VLOOKUP($C6075,樹木資料表!$A$1:$K$4024,6,FALSE())</f>
        <v>2.2999999999999998</v>
      </c>
      <c r="K6075" s="17">
        <f>VLOOKUP($C6075,樹木資料表!$A$1:$K$4024,7,FALSE())</f>
        <v>2.2999999999999998</v>
      </c>
      <c r="L6075" s="17">
        <f>VLOOKUP($C6075,樹木資料表!$A$1:$K$4024,8,FALSE())</f>
        <v>0</v>
      </c>
    </row>
    <row r="6076" spans="1:13" x14ac:dyDescent="0.2">
      <c r="A6076" s="9">
        <v>6075</v>
      </c>
      <c r="B6076" s="9">
        <v>2023</v>
      </c>
      <c r="C6076" s="1">
        <v>5105</v>
      </c>
      <c r="D6076" s="17" t="str">
        <f>VLOOKUP(C6076,樹木資料表!$A$1:$K$4024,2,FALSE())</f>
        <v>小葉樹杞</v>
      </c>
      <c r="E6076" s="11">
        <v>3.8</v>
      </c>
      <c r="G6076" s="17" t="str">
        <f>VLOOKUP($C6076,樹木資料表!$A$1:$K$4024,3,FALSE())</f>
        <v>F</v>
      </c>
      <c r="H6076" s="17">
        <f>VLOOKUP($C6076,樹木資料表!$A$1:$K$4024,4,FALSE())</f>
        <v>3</v>
      </c>
      <c r="I6076" s="17">
        <f>VLOOKUP($C6076,樹木資料表!$A$1:$K$4024,5,FALSE())</f>
        <v>4</v>
      </c>
      <c r="J6076" s="17">
        <f>VLOOKUP($C6076,樹木資料表!$A$1:$K$4024,6,FALSE())</f>
        <v>0.5</v>
      </c>
      <c r="K6076" s="17">
        <f>VLOOKUP($C6076,樹木資料表!$A$1:$K$4024,7,FALSE())</f>
        <v>2.5</v>
      </c>
      <c r="L6076" s="17">
        <f>VLOOKUP($C6076,樹木資料表!$A$1:$K$4024,8,FALSE())</f>
        <v>0</v>
      </c>
    </row>
    <row r="6077" spans="1:13" x14ac:dyDescent="0.2">
      <c r="A6077" s="9">
        <v>6076</v>
      </c>
      <c r="B6077" s="9">
        <v>2023</v>
      </c>
      <c r="C6077" s="1">
        <v>5106</v>
      </c>
      <c r="D6077" s="17" t="str">
        <f>VLOOKUP(C6077,樹木資料表!$A$1:$K$4024,2,FALSE())</f>
        <v>杜英</v>
      </c>
      <c r="E6077" s="11">
        <v>8.6</v>
      </c>
      <c r="G6077" s="17" t="str">
        <f>VLOOKUP($C6077,樹木資料表!$A$1:$K$4024,3,FALSE())</f>
        <v>F</v>
      </c>
      <c r="H6077" s="17">
        <f>VLOOKUP($C6077,樹木資料表!$A$1:$K$4024,4,FALSE())</f>
        <v>3</v>
      </c>
      <c r="I6077" s="17">
        <f>VLOOKUP($C6077,樹木資料表!$A$1:$K$4024,5,FALSE())</f>
        <v>4</v>
      </c>
      <c r="J6077" s="17">
        <f>VLOOKUP($C6077,樹木資料表!$A$1:$K$4024,6,FALSE())</f>
        <v>1.8</v>
      </c>
      <c r="K6077" s="17">
        <f>VLOOKUP($C6077,樹木資料表!$A$1:$K$4024,7,FALSE())</f>
        <v>2.8</v>
      </c>
      <c r="L6077" s="17">
        <f>VLOOKUP($C6077,樹木資料表!$A$1:$K$4024,8,FALSE())</f>
        <v>0</v>
      </c>
    </row>
    <row r="6078" spans="1:13" x14ac:dyDescent="0.2">
      <c r="A6078" s="9">
        <v>6077</v>
      </c>
      <c r="B6078" s="9">
        <v>2023</v>
      </c>
      <c r="C6078" s="1">
        <v>5107</v>
      </c>
      <c r="D6078" s="17" t="str">
        <f>VLOOKUP(C6078,樹木資料表!$A$1:$K$4024,2,FALSE())</f>
        <v>小葉樹杞</v>
      </c>
      <c r="E6078" s="11">
        <v>4</v>
      </c>
      <c r="G6078" s="17" t="str">
        <f>VLOOKUP($C6078,樹木資料表!$A$1:$K$4024,3,FALSE())</f>
        <v>F</v>
      </c>
      <c r="H6078" s="17">
        <f>VLOOKUP($C6078,樹木資料表!$A$1:$K$4024,4,FALSE())</f>
        <v>3</v>
      </c>
      <c r="I6078" s="17">
        <f>VLOOKUP($C6078,樹木資料表!$A$1:$K$4024,5,FALSE())</f>
        <v>4</v>
      </c>
      <c r="J6078" s="17">
        <f>VLOOKUP($C6078,樹木資料表!$A$1:$K$4024,6,FALSE())</f>
        <v>1.4</v>
      </c>
      <c r="K6078" s="17">
        <f>VLOOKUP($C6078,樹木資料表!$A$1:$K$4024,7,FALSE())</f>
        <v>2.6</v>
      </c>
      <c r="L6078" s="17">
        <f>VLOOKUP($C6078,樹木資料表!$A$1:$K$4024,8,FALSE())</f>
        <v>0</v>
      </c>
    </row>
    <row r="6079" spans="1:13" x14ac:dyDescent="0.2">
      <c r="A6079" s="9">
        <v>6078</v>
      </c>
      <c r="B6079" s="9">
        <v>2023</v>
      </c>
      <c r="C6079" s="1">
        <v>5108</v>
      </c>
      <c r="D6079" s="17" t="str">
        <f>VLOOKUP(C6079,樹木資料表!$A$1:$K$4024,2,FALSE())</f>
        <v>瓊楠</v>
      </c>
      <c r="E6079" s="11">
        <v>4.3</v>
      </c>
      <c r="G6079" s="17" t="str">
        <f>VLOOKUP($C6079,樹木資料表!$A$1:$K$4024,3,FALSE())</f>
        <v>F</v>
      </c>
      <c r="H6079" s="17">
        <f>VLOOKUP($C6079,樹木資料表!$A$1:$K$4024,4,FALSE())</f>
        <v>3</v>
      </c>
      <c r="I6079" s="17">
        <f>VLOOKUP($C6079,樹木資料表!$A$1:$K$4024,5,FALSE())</f>
        <v>4</v>
      </c>
      <c r="J6079" s="17">
        <f>VLOOKUP($C6079,樹木資料表!$A$1:$K$4024,6,FALSE())</f>
        <v>2.1</v>
      </c>
      <c r="K6079" s="17">
        <f>VLOOKUP($C6079,樹木資料表!$A$1:$K$4024,7,FALSE())</f>
        <v>3.2</v>
      </c>
      <c r="L6079" s="17">
        <f>VLOOKUP($C6079,樹木資料表!$A$1:$K$4024,8,FALSE())</f>
        <v>0</v>
      </c>
    </row>
    <row r="6080" spans="1:13" x14ac:dyDescent="0.2">
      <c r="A6080" s="9">
        <v>6079</v>
      </c>
      <c r="B6080" s="9">
        <v>2023</v>
      </c>
      <c r="C6080" s="1">
        <v>5109</v>
      </c>
      <c r="D6080" s="17" t="str">
        <f>VLOOKUP(C6080,樹木資料表!$A$1:$K$4024,2,FALSE())</f>
        <v>臺灣山茶</v>
      </c>
      <c r="E6080" s="11">
        <v>1.9</v>
      </c>
      <c r="F6080" s="11">
        <v>2.2000000000000002</v>
      </c>
      <c r="G6080" s="17" t="str">
        <f>VLOOKUP($C6080,樹木資料表!$A$1:$K$4024,3,FALSE())</f>
        <v>F</v>
      </c>
      <c r="H6080" s="17">
        <f>VLOOKUP($C6080,樹木資料表!$A$1:$K$4024,4,FALSE())</f>
        <v>3</v>
      </c>
      <c r="I6080" s="17">
        <f>VLOOKUP($C6080,樹木資料表!$A$1:$K$4024,5,FALSE())</f>
        <v>4</v>
      </c>
      <c r="J6080" s="17">
        <f>VLOOKUP($C6080,樹木資料表!$A$1:$K$4024,6,FALSE())</f>
        <v>1.8</v>
      </c>
      <c r="K6080" s="17">
        <f>VLOOKUP($C6080,樹木資料表!$A$1:$K$4024,7,FALSE())</f>
        <v>5</v>
      </c>
      <c r="L6080" s="17">
        <f>VLOOKUP($C6080,樹木資料表!$A$1:$K$4024,8,FALSE())</f>
        <v>0</v>
      </c>
    </row>
    <row r="6081" spans="1:13" x14ac:dyDescent="0.2">
      <c r="A6081" s="9">
        <v>6080</v>
      </c>
      <c r="B6081" s="9">
        <v>2023</v>
      </c>
      <c r="C6081" s="1">
        <v>5110</v>
      </c>
      <c r="D6081" s="17" t="str">
        <f>VLOOKUP(C6081,樹木資料表!$A$1:$K$4024,2,FALSE())</f>
        <v>小葉樹杞</v>
      </c>
      <c r="E6081" s="11">
        <v>2.8</v>
      </c>
      <c r="G6081" s="17" t="str">
        <f>VLOOKUP($C6081,樹木資料表!$A$1:$K$4024,3,FALSE())</f>
        <v>F</v>
      </c>
      <c r="H6081" s="17">
        <f>VLOOKUP($C6081,樹木資料表!$A$1:$K$4024,4,FALSE())</f>
        <v>3</v>
      </c>
      <c r="I6081" s="17">
        <f>VLOOKUP($C6081,樹木資料表!$A$1:$K$4024,5,FALSE())</f>
        <v>4</v>
      </c>
      <c r="J6081" s="17">
        <f>VLOOKUP($C6081,樹木資料表!$A$1:$K$4024,6,FALSE())</f>
        <v>4.2</v>
      </c>
      <c r="K6081" s="17">
        <f>VLOOKUP($C6081,樹木資料表!$A$1:$K$4024,7,FALSE())</f>
        <v>4.5999999999999996</v>
      </c>
      <c r="L6081" s="17">
        <f>VLOOKUP($C6081,樹木資料表!$A$1:$K$4024,8,FALSE())</f>
        <v>0</v>
      </c>
    </row>
    <row r="6082" spans="1:13" x14ac:dyDescent="0.2">
      <c r="A6082" s="9">
        <v>6081</v>
      </c>
      <c r="B6082" s="9">
        <v>2023</v>
      </c>
      <c r="C6082" s="1">
        <v>5111</v>
      </c>
      <c r="D6082" s="17" t="str">
        <f>VLOOKUP(C6082,樹木資料表!$A$1:$K$4024,2,FALSE())</f>
        <v>小葉樹杞</v>
      </c>
      <c r="E6082" s="11">
        <v>2.7</v>
      </c>
      <c r="G6082" s="17" t="str">
        <f>VLOOKUP($C6082,樹木資料表!$A$1:$K$4024,3,FALSE())</f>
        <v>F</v>
      </c>
      <c r="H6082" s="17">
        <f>VLOOKUP($C6082,樹木資料表!$A$1:$K$4024,4,FALSE())</f>
        <v>3</v>
      </c>
      <c r="I6082" s="17">
        <f>VLOOKUP($C6082,樹木資料表!$A$1:$K$4024,5,FALSE())</f>
        <v>4</v>
      </c>
      <c r="J6082" s="17">
        <f>VLOOKUP($C6082,樹木資料表!$A$1:$K$4024,6,FALSE())</f>
        <v>4.3</v>
      </c>
      <c r="K6082" s="17">
        <f>VLOOKUP($C6082,樹木資料表!$A$1:$K$4024,7,FALSE())</f>
        <v>3.9</v>
      </c>
      <c r="L6082" s="17">
        <f>VLOOKUP($C6082,樹木資料表!$A$1:$K$4024,8,FALSE())</f>
        <v>0</v>
      </c>
    </row>
    <row r="6083" spans="1:13" x14ac:dyDescent="0.2">
      <c r="A6083" s="9">
        <v>6082</v>
      </c>
      <c r="B6083" s="9">
        <v>2023</v>
      </c>
      <c r="C6083" s="1">
        <v>5112</v>
      </c>
      <c r="D6083" s="17" t="str">
        <f>VLOOKUP(C6083,樹木資料表!$A$1:$K$4024,2,FALSE())</f>
        <v>小葉樹杞</v>
      </c>
      <c r="E6083" s="11">
        <v>2.5</v>
      </c>
      <c r="G6083" s="17" t="str">
        <f>VLOOKUP($C6083,樹木資料表!$A$1:$K$4024,3,FALSE())</f>
        <v>F</v>
      </c>
      <c r="H6083" s="17">
        <f>VLOOKUP($C6083,樹木資料表!$A$1:$K$4024,4,FALSE())</f>
        <v>4</v>
      </c>
      <c r="I6083" s="17">
        <f>VLOOKUP($C6083,樹木資料表!$A$1:$K$4024,5,FALSE())</f>
        <v>1</v>
      </c>
      <c r="J6083" s="17">
        <f>VLOOKUP($C6083,樹木資料表!$A$1:$K$4024,6,FALSE())</f>
        <v>0</v>
      </c>
      <c r="K6083" s="17">
        <f>VLOOKUP($C6083,樹木資料表!$A$1:$K$4024,7,FALSE())</f>
        <v>1.2</v>
      </c>
      <c r="L6083" s="17">
        <f>VLOOKUP($C6083,樹木資料表!$A$1:$K$4024,8,FALSE())</f>
        <v>0</v>
      </c>
    </row>
    <row r="6084" spans="1:13" x14ac:dyDescent="0.2">
      <c r="A6084" s="9">
        <v>6083</v>
      </c>
      <c r="B6084" s="9">
        <v>2023</v>
      </c>
      <c r="C6084" s="1">
        <v>5113</v>
      </c>
      <c r="D6084" s="17" t="str">
        <f>VLOOKUP(C6084,樹木資料表!$A$1:$K$4024,2,FALSE())</f>
        <v>小葉樹杞</v>
      </c>
      <c r="E6084" s="11">
        <v>3.6</v>
      </c>
      <c r="G6084" s="17" t="str">
        <f>VLOOKUP($C6084,樹木資料表!$A$1:$K$4024,3,FALSE())</f>
        <v>F</v>
      </c>
      <c r="H6084" s="17">
        <f>VLOOKUP($C6084,樹木資料表!$A$1:$K$4024,4,FALSE())</f>
        <v>4</v>
      </c>
      <c r="I6084" s="17">
        <f>VLOOKUP($C6084,樹木資料表!$A$1:$K$4024,5,FALSE())</f>
        <v>1</v>
      </c>
      <c r="J6084" s="17">
        <f>VLOOKUP($C6084,樹木資料表!$A$1:$K$4024,6,FALSE())</f>
        <v>0.4</v>
      </c>
      <c r="K6084" s="17">
        <f>VLOOKUP($C6084,樹木資料表!$A$1:$K$4024,7,FALSE())</f>
        <v>2.7</v>
      </c>
      <c r="L6084" s="17">
        <f>VLOOKUP($C6084,樹木資料表!$A$1:$K$4024,8,FALSE())</f>
        <v>0</v>
      </c>
      <c r="M6084" s="8" t="s">
        <v>148</v>
      </c>
    </row>
    <row r="6085" spans="1:13" x14ac:dyDescent="0.2">
      <c r="A6085" s="9">
        <v>6084</v>
      </c>
      <c r="B6085" s="9">
        <v>2023</v>
      </c>
      <c r="C6085" s="1">
        <v>5114</v>
      </c>
      <c r="D6085" s="17" t="str">
        <f>VLOOKUP(C6085,樹木資料表!$A$1:$K$4024,2,FALSE())</f>
        <v>小葉樹杞</v>
      </c>
      <c r="E6085" s="11">
        <v>2.6</v>
      </c>
      <c r="G6085" s="17" t="str">
        <f>VLOOKUP($C6085,樹木資料表!$A$1:$K$4024,3,FALSE())</f>
        <v>F</v>
      </c>
      <c r="H6085" s="17">
        <f>VLOOKUP($C6085,樹木資料表!$A$1:$K$4024,4,FALSE())</f>
        <v>4</v>
      </c>
      <c r="I6085" s="17">
        <f>VLOOKUP($C6085,樹木資料表!$A$1:$K$4024,5,FALSE())</f>
        <v>1</v>
      </c>
      <c r="J6085" s="17">
        <f>VLOOKUP($C6085,樹木資料表!$A$1:$K$4024,6,FALSE())</f>
        <v>0.7</v>
      </c>
      <c r="K6085" s="17">
        <f>VLOOKUP($C6085,樹木資料表!$A$1:$K$4024,7,FALSE())</f>
        <v>2.5</v>
      </c>
      <c r="L6085" s="17">
        <f>VLOOKUP($C6085,樹木資料表!$A$1:$K$4024,8,FALSE())</f>
        <v>0</v>
      </c>
    </row>
    <row r="6086" spans="1:13" x14ac:dyDescent="0.2">
      <c r="A6086" s="9">
        <v>6085</v>
      </c>
      <c r="B6086" s="9">
        <v>2023</v>
      </c>
      <c r="C6086" s="1">
        <v>5115</v>
      </c>
      <c r="D6086" s="17" t="str">
        <f>VLOOKUP(C6086,樹木資料表!$A$1:$K$4024,2,FALSE())</f>
        <v>小芽新木薑子</v>
      </c>
      <c r="E6086" s="11">
        <v>4.8</v>
      </c>
      <c r="G6086" s="17" t="str">
        <f>VLOOKUP($C6086,樹木資料表!$A$1:$K$4024,3,FALSE())</f>
        <v>F</v>
      </c>
      <c r="H6086" s="17">
        <f>VLOOKUP($C6086,樹木資料表!$A$1:$K$4024,4,FALSE())</f>
        <v>4</v>
      </c>
      <c r="I6086" s="17">
        <f>VLOOKUP($C6086,樹木資料表!$A$1:$K$4024,5,FALSE())</f>
        <v>1</v>
      </c>
      <c r="J6086" s="17">
        <f>VLOOKUP($C6086,樹木資料表!$A$1:$K$4024,6,FALSE())</f>
        <v>0.6</v>
      </c>
      <c r="K6086" s="17">
        <f>VLOOKUP($C6086,樹木資料表!$A$1:$K$4024,7,FALSE())</f>
        <v>2.7</v>
      </c>
      <c r="L6086" s="17">
        <f>VLOOKUP($C6086,樹木資料表!$A$1:$K$4024,8,FALSE())</f>
        <v>0</v>
      </c>
    </row>
    <row r="6087" spans="1:13" x14ac:dyDescent="0.2">
      <c r="A6087" s="9">
        <v>6086</v>
      </c>
      <c r="B6087" s="9">
        <v>2023</v>
      </c>
      <c r="C6087" s="1">
        <v>5116</v>
      </c>
      <c r="D6087" s="17" t="str">
        <f>VLOOKUP(C6087,樹木資料表!$A$1:$K$4024,2,FALSE())</f>
        <v>小葉樹杞</v>
      </c>
      <c r="E6087" s="11">
        <v>4</v>
      </c>
      <c r="G6087" s="17" t="str">
        <f>VLOOKUP($C6087,樹木資料表!$A$1:$K$4024,3,FALSE())</f>
        <v>F</v>
      </c>
      <c r="H6087" s="17">
        <f>VLOOKUP($C6087,樹木資料表!$A$1:$K$4024,4,FALSE())</f>
        <v>4</v>
      </c>
      <c r="I6087" s="17">
        <f>VLOOKUP($C6087,樹木資料表!$A$1:$K$4024,5,FALSE())</f>
        <v>1</v>
      </c>
      <c r="J6087" s="17">
        <f>VLOOKUP($C6087,樹木資料表!$A$1:$K$4024,6,FALSE())</f>
        <v>1</v>
      </c>
      <c r="K6087" s="17">
        <f>VLOOKUP($C6087,樹木資料表!$A$1:$K$4024,7,FALSE())</f>
        <v>2.7</v>
      </c>
      <c r="L6087" s="17">
        <f>VLOOKUP($C6087,樹木資料表!$A$1:$K$4024,8,FALSE())</f>
        <v>0</v>
      </c>
    </row>
    <row r="6088" spans="1:13" x14ac:dyDescent="0.2">
      <c r="A6088" s="9">
        <v>6087</v>
      </c>
      <c r="B6088" s="9">
        <v>2023</v>
      </c>
      <c r="C6088" s="1">
        <v>5117</v>
      </c>
      <c r="D6088" s="17" t="str">
        <f>VLOOKUP(C6088,樹木資料表!$A$1:$K$4024,2,FALSE())</f>
        <v>烏心石</v>
      </c>
      <c r="E6088" s="11">
        <v>37.700000000000003</v>
      </c>
      <c r="G6088" s="17" t="str">
        <f>VLOOKUP($C6088,樹木資料表!$A$1:$K$4024,3,FALSE())</f>
        <v>F</v>
      </c>
      <c r="H6088" s="17">
        <f>VLOOKUP($C6088,樹木資料表!$A$1:$K$4024,4,FALSE())</f>
        <v>4</v>
      </c>
      <c r="I6088" s="17">
        <f>VLOOKUP($C6088,樹木資料表!$A$1:$K$4024,5,FALSE())</f>
        <v>1</v>
      </c>
      <c r="J6088" s="17">
        <f>VLOOKUP($C6088,樹木資料表!$A$1:$K$4024,6,FALSE())</f>
        <v>2</v>
      </c>
      <c r="K6088" s="17">
        <f>VLOOKUP($C6088,樹木資料表!$A$1:$K$4024,7,FALSE())</f>
        <v>1.8</v>
      </c>
      <c r="L6088" s="17">
        <f>VLOOKUP($C6088,樹木資料表!$A$1:$K$4024,8,FALSE())</f>
        <v>0</v>
      </c>
    </row>
    <row r="6089" spans="1:13" x14ac:dyDescent="0.2">
      <c r="A6089" s="9">
        <v>6088</v>
      </c>
      <c r="B6089" s="9">
        <v>2023</v>
      </c>
      <c r="C6089" s="1">
        <v>5118</v>
      </c>
      <c r="D6089" s="17" t="str">
        <f>VLOOKUP(C6089,樹木資料表!$A$1:$K$4024,2,FALSE())</f>
        <v>臺灣山茶</v>
      </c>
      <c r="E6089" s="11">
        <v>4.7</v>
      </c>
      <c r="F6089" s="11">
        <v>5</v>
      </c>
      <c r="G6089" s="17" t="str">
        <f>VLOOKUP($C6089,樹木資料表!$A$1:$K$4024,3,FALSE())</f>
        <v>F</v>
      </c>
      <c r="H6089" s="17">
        <f>VLOOKUP($C6089,樹木資料表!$A$1:$K$4024,4,FALSE())</f>
        <v>4</v>
      </c>
      <c r="I6089" s="17">
        <f>VLOOKUP($C6089,樹木資料表!$A$1:$K$4024,5,FALSE())</f>
        <v>1</v>
      </c>
      <c r="J6089" s="17">
        <f>VLOOKUP($C6089,樹木資料表!$A$1:$K$4024,6,FALSE())</f>
        <v>2.5</v>
      </c>
      <c r="K6089" s="17">
        <f>VLOOKUP($C6089,樹木資料表!$A$1:$K$4024,7,FALSE())</f>
        <v>1.4</v>
      </c>
      <c r="L6089" s="17">
        <f>VLOOKUP($C6089,樹木資料表!$A$1:$K$4024,8,FALSE())</f>
        <v>0</v>
      </c>
    </row>
    <row r="6090" spans="1:13" x14ac:dyDescent="0.2">
      <c r="A6090" s="9">
        <v>6089</v>
      </c>
      <c r="B6090" s="9">
        <v>2023</v>
      </c>
      <c r="C6090" s="1">
        <v>5119</v>
      </c>
      <c r="D6090" s="17" t="str">
        <f>VLOOKUP(C6090,樹木資料表!$A$1:$K$4024,2,FALSE())</f>
        <v>小葉樹杞</v>
      </c>
      <c r="E6090" s="11">
        <v>2.8</v>
      </c>
      <c r="G6090" s="17" t="str">
        <f>VLOOKUP($C6090,樹木資料表!$A$1:$K$4024,3,FALSE())</f>
        <v>F</v>
      </c>
      <c r="H6090" s="17">
        <f>VLOOKUP($C6090,樹木資料表!$A$1:$K$4024,4,FALSE())</f>
        <v>4</v>
      </c>
      <c r="I6090" s="17">
        <f>VLOOKUP($C6090,樹木資料表!$A$1:$K$4024,5,FALSE())</f>
        <v>1</v>
      </c>
      <c r="J6090" s="17">
        <f>VLOOKUP($C6090,樹木資料表!$A$1:$K$4024,6,FALSE())</f>
        <v>1.4</v>
      </c>
      <c r="K6090" s="17">
        <f>VLOOKUP($C6090,樹木資料表!$A$1:$K$4024,7,FALSE())</f>
        <v>3.4</v>
      </c>
      <c r="L6090" s="17">
        <f>VLOOKUP($C6090,樹木資料表!$A$1:$K$4024,8,FALSE())</f>
        <v>0</v>
      </c>
    </row>
    <row r="6091" spans="1:13" x14ac:dyDescent="0.2">
      <c r="A6091" s="9">
        <v>6090</v>
      </c>
      <c r="B6091" s="9">
        <v>2023</v>
      </c>
      <c r="C6091" s="1">
        <v>5120</v>
      </c>
      <c r="D6091" s="17" t="str">
        <f>VLOOKUP(C6091,樹木資料表!$A$1:$K$4024,2,FALSE())</f>
        <v>小葉樹杞</v>
      </c>
      <c r="E6091" s="11">
        <v>1.6</v>
      </c>
      <c r="G6091" s="17" t="str">
        <f>VLOOKUP($C6091,樹木資料表!$A$1:$K$4024,3,FALSE())</f>
        <v>F</v>
      </c>
      <c r="H6091" s="17">
        <f>VLOOKUP($C6091,樹木資料表!$A$1:$K$4024,4,FALSE())</f>
        <v>4</v>
      </c>
      <c r="I6091" s="17">
        <f>VLOOKUP($C6091,樹木資料表!$A$1:$K$4024,5,FALSE())</f>
        <v>1</v>
      </c>
      <c r="J6091" s="17">
        <f>VLOOKUP($C6091,樹木資料表!$A$1:$K$4024,6,FALSE())</f>
        <v>1.9</v>
      </c>
      <c r="K6091" s="17">
        <f>VLOOKUP($C6091,樹木資料表!$A$1:$K$4024,7,FALSE())</f>
        <v>4</v>
      </c>
      <c r="L6091" s="17">
        <f>VLOOKUP($C6091,樹木資料表!$A$1:$K$4024,8,FALSE())</f>
        <v>0</v>
      </c>
    </row>
    <row r="6092" spans="1:13" x14ac:dyDescent="0.2">
      <c r="A6092" s="9">
        <v>6091</v>
      </c>
      <c r="B6092" s="9">
        <v>2023</v>
      </c>
      <c r="C6092" s="1">
        <v>5121</v>
      </c>
      <c r="D6092" s="17" t="str">
        <f>VLOOKUP(C6092,樹木資料表!$A$1:$K$4024,2,FALSE())</f>
        <v>狗骨仔</v>
      </c>
      <c r="E6092" s="11">
        <v>4.9000000000000004</v>
      </c>
      <c r="G6092" s="17" t="str">
        <f>VLOOKUP($C6092,樹木資料表!$A$1:$K$4024,3,FALSE())</f>
        <v>F</v>
      </c>
      <c r="H6092" s="17">
        <f>VLOOKUP($C6092,樹木資料表!$A$1:$K$4024,4,FALSE())</f>
        <v>4</v>
      </c>
      <c r="I6092" s="17">
        <f>VLOOKUP($C6092,樹木資料表!$A$1:$K$4024,5,FALSE())</f>
        <v>1</v>
      </c>
      <c r="J6092" s="17">
        <f>VLOOKUP($C6092,樹木資料表!$A$1:$K$4024,6,FALSE())</f>
        <v>2.9</v>
      </c>
      <c r="K6092" s="17">
        <f>VLOOKUP($C6092,樹木資料表!$A$1:$K$4024,7,FALSE())</f>
        <v>3.6</v>
      </c>
      <c r="L6092" s="17">
        <f>VLOOKUP($C6092,樹木資料表!$A$1:$K$4024,8,FALSE())</f>
        <v>0</v>
      </c>
    </row>
    <row r="6093" spans="1:13" x14ac:dyDescent="0.2">
      <c r="A6093" s="9">
        <v>6092</v>
      </c>
      <c r="B6093" s="9">
        <v>2023</v>
      </c>
      <c r="C6093" s="1">
        <v>5122</v>
      </c>
      <c r="D6093" s="17" t="str">
        <f>VLOOKUP(C6093,樹木資料表!$A$1:$K$4024,2,FALSE())</f>
        <v>假長葉楠</v>
      </c>
      <c r="E6093" s="20">
        <v>0</v>
      </c>
      <c r="G6093" s="17" t="str">
        <f>VLOOKUP($C6093,樹木資料表!$A$1:$K$4024,3,FALSE())</f>
        <v>F</v>
      </c>
      <c r="H6093" s="17">
        <f>VLOOKUP($C6093,樹木資料表!$A$1:$K$4024,4,FALSE())</f>
        <v>4</v>
      </c>
      <c r="I6093" s="17">
        <f>VLOOKUP($C6093,樹木資料表!$A$1:$K$4024,5,FALSE())</f>
        <v>1</v>
      </c>
      <c r="J6093" s="17">
        <f>VLOOKUP($C6093,樹木資料表!$A$1:$K$4024,6,FALSE())</f>
        <v>3</v>
      </c>
      <c r="K6093" s="17">
        <f>VLOOKUP($C6093,樹木資料表!$A$1:$K$4024,7,FALSE())</f>
        <v>3.2</v>
      </c>
      <c r="L6093" s="17">
        <f>VLOOKUP($C6093,樹木資料表!$A$1:$K$4024,8,FALSE())</f>
        <v>0</v>
      </c>
      <c r="M6093" s="8" t="s">
        <v>131</v>
      </c>
    </row>
    <row r="6094" spans="1:13" x14ac:dyDescent="0.2">
      <c r="A6094" s="9">
        <v>6093</v>
      </c>
      <c r="B6094" s="9">
        <v>2023</v>
      </c>
      <c r="C6094" s="1">
        <v>5123</v>
      </c>
      <c r="D6094" s="17" t="str">
        <f>VLOOKUP(C6094,樹木資料表!$A$1:$K$4024,2,FALSE())</f>
        <v>臺灣山茶</v>
      </c>
      <c r="E6094" s="11">
        <v>1.6</v>
      </c>
      <c r="F6094" s="11">
        <v>2.5</v>
      </c>
      <c r="G6094" s="17" t="str">
        <f>VLOOKUP($C6094,樹木資料表!$A$1:$K$4024,3,FALSE())</f>
        <v>F</v>
      </c>
      <c r="H6094" s="17">
        <f>VLOOKUP($C6094,樹木資料表!$A$1:$K$4024,4,FALSE())</f>
        <v>4</v>
      </c>
      <c r="I6094" s="17">
        <f>VLOOKUP($C6094,樹木資料表!$A$1:$K$4024,5,FALSE())</f>
        <v>1</v>
      </c>
      <c r="J6094" s="17">
        <f>VLOOKUP($C6094,樹木資料表!$A$1:$K$4024,6,FALSE())</f>
        <v>4.5999999999999996</v>
      </c>
      <c r="K6094" s="17">
        <f>VLOOKUP($C6094,樹木資料表!$A$1:$K$4024,7,FALSE())</f>
        <v>1.7</v>
      </c>
      <c r="L6094" s="17">
        <f>VLOOKUP($C6094,樹木資料表!$A$1:$K$4024,8,FALSE())</f>
        <v>0</v>
      </c>
    </row>
    <row r="6095" spans="1:13" x14ac:dyDescent="0.2">
      <c r="A6095" s="9">
        <v>6094</v>
      </c>
      <c r="B6095" s="9">
        <v>2023</v>
      </c>
      <c r="C6095" s="1">
        <v>5124</v>
      </c>
      <c r="D6095" s="17" t="str">
        <f>VLOOKUP(C6095,樹木資料表!$A$1:$K$4024,2,FALSE())</f>
        <v>狗骨仔</v>
      </c>
      <c r="E6095" s="11">
        <v>1.8</v>
      </c>
      <c r="G6095" s="17" t="str">
        <f>VLOOKUP($C6095,樹木資料表!$A$1:$K$4024,3,FALSE())</f>
        <v>F</v>
      </c>
      <c r="H6095" s="17">
        <f>VLOOKUP($C6095,樹木資料表!$A$1:$K$4024,4,FALSE())</f>
        <v>4</v>
      </c>
      <c r="I6095" s="17">
        <f>VLOOKUP($C6095,樹木資料表!$A$1:$K$4024,5,FALSE())</f>
        <v>2</v>
      </c>
      <c r="J6095" s="17">
        <f>VLOOKUP($C6095,樹木資料表!$A$1:$K$4024,6,FALSE())</f>
        <v>1.1000000000000001</v>
      </c>
      <c r="K6095" s="17">
        <f>VLOOKUP($C6095,樹木資料表!$A$1:$K$4024,7,FALSE())</f>
        <v>3.6</v>
      </c>
      <c r="L6095" s="17">
        <f>VLOOKUP($C6095,樹木資料表!$A$1:$K$4024,8,FALSE())</f>
        <v>0</v>
      </c>
    </row>
    <row r="6096" spans="1:13" x14ac:dyDescent="0.2">
      <c r="A6096" s="9">
        <v>6095</v>
      </c>
      <c r="B6096" s="9">
        <v>2023</v>
      </c>
      <c r="C6096" s="1">
        <v>5125</v>
      </c>
      <c r="D6096" s="17" t="str">
        <f>VLOOKUP(C6096,樹木資料表!$A$1:$K$4024,2,FALSE())</f>
        <v>臺灣山茶</v>
      </c>
      <c r="E6096" s="11">
        <v>2</v>
      </c>
      <c r="F6096" s="11">
        <v>3.2</v>
      </c>
      <c r="G6096" s="17" t="str">
        <f>VLOOKUP($C6096,樹木資料表!$A$1:$K$4024,3,FALSE())</f>
        <v>F</v>
      </c>
      <c r="H6096" s="17">
        <f>VLOOKUP($C6096,樹木資料表!$A$1:$K$4024,4,FALSE())</f>
        <v>4</v>
      </c>
      <c r="I6096" s="17">
        <f>VLOOKUP($C6096,樹木資料表!$A$1:$K$4024,5,FALSE())</f>
        <v>2</v>
      </c>
      <c r="J6096" s="17">
        <f>VLOOKUP($C6096,樹木資料表!$A$1:$K$4024,6,FALSE())</f>
        <v>1.1000000000000001</v>
      </c>
      <c r="K6096" s="17">
        <f>VLOOKUP($C6096,樹木資料表!$A$1:$K$4024,7,FALSE())</f>
        <v>4.5</v>
      </c>
      <c r="L6096" s="17">
        <f>VLOOKUP($C6096,樹木資料表!$A$1:$K$4024,8,FALSE())</f>
        <v>0</v>
      </c>
    </row>
    <row r="6097" spans="1:13" x14ac:dyDescent="0.2">
      <c r="A6097" s="9">
        <v>6096</v>
      </c>
      <c r="B6097" s="9">
        <v>2023</v>
      </c>
      <c r="C6097" s="1">
        <v>5126</v>
      </c>
      <c r="D6097" s="17" t="str">
        <f>VLOOKUP(C6097,樹木資料表!$A$1:$K$4024,2,FALSE())</f>
        <v>香桂</v>
      </c>
      <c r="E6097" s="11">
        <v>39.700000000000003</v>
      </c>
      <c r="G6097" s="17" t="str">
        <f>VLOOKUP($C6097,樹木資料表!$A$1:$K$4024,3,FALSE())</f>
        <v>F</v>
      </c>
      <c r="H6097" s="17">
        <f>VLOOKUP($C6097,樹木資料表!$A$1:$K$4024,4,FALSE())</f>
        <v>4</v>
      </c>
      <c r="I6097" s="17">
        <f>VLOOKUP($C6097,樹木資料表!$A$1:$K$4024,5,FALSE())</f>
        <v>2</v>
      </c>
      <c r="J6097" s="17">
        <f>VLOOKUP($C6097,樹木資料表!$A$1:$K$4024,6,FALSE())</f>
        <v>2</v>
      </c>
      <c r="K6097" s="17">
        <f>VLOOKUP($C6097,樹木資料表!$A$1:$K$4024,7,FALSE())</f>
        <v>4.5</v>
      </c>
      <c r="L6097" s="17">
        <f>VLOOKUP($C6097,樹木資料表!$A$1:$K$4024,8,FALSE())</f>
        <v>0</v>
      </c>
    </row>
    <row r="6098" spans="1:13" x14ac:dyDescent="0.2">
      <c r="A6098" s="9">
        <v>6097</v>
      </c>
      <c r="B6098" s="9">
        <v>2023</v>
      </c>
      <c r="C6098" s="1">
        <v>5127</v>
      </c>
      <c r="D6098" s="17" t="str">
        <f>VLOOKUP(C6098,樹木資料表!$A$1:$K$4024,2,FALSE())</f>
        <v>小葉樹杞</v>
      </c>
      <c r="E6098" s="11">
        <v>2.2000000000000002</v>
      </c>
      <c r="G6098" s="17" t="str">
        <f>VLOOKUP($C6098,樹木資料表!$A$1:$K$4024,3,FALSE())</f>
        <v>F</v>
      </c>
      <c r="H6098" s="17">
        <f>VLOOKUP($C6098,樹木資料表!$A$1:$K$4024,4,FALSE())</f>
        <v>4</v>
      </c>
      <c r="I6098" s="17">
        <f>VLOOKUP($C6098,樹木資料表!$A$1:$K$4024,5,FALSE())</f>
        <v>2</v>
      </c>
      <c r="J6098" s="17">
        <f>VLOOKUP($C6098,樹木資料表!$A$1:$K$4024,6,FALSE())</f>
        <v>3.1</v>
      </c>
      <c r="K6098" s="17">
        <f>VLOOKUP($C6098,樹木資料表!$A$1:$K$4024,7,FALSE())</f>
        <v>3.9</v>
      </c>
      <c r="L6098" s="17">
        <f>VLOOKUP($C6098,樹木資料表!$A$1:$K$4024,8,FALSE())</f>
        <v>0</v>
      </c>
    </row>
    <row r="6099" spans="1:13" x14ac:dyDescent="0.2">
      <c r="A6099" s="9">
        <v>6098</v>
      </c>
      <c r="B6099" s="9">
        <v>2023</v>
      </c>
      <c r="C6099" s="1">
        <v>5128</v>
      </c>
      <c r="D6099" s="17" t="str">
        <f>VLOOKUP(C6099,樹木資料表!$A$1:$K$4024,2,FALSE())</f>
        <v>小葉樹杞</v>
      </c>
      <c r="E6099" s="11">
        <v>2.2999999999999998</v>
      </c>
      <c r="G6099" s="17" t="str">
        <f>VLOOKUP($C6099,樹木資料表!$A$1:$K$4024,3,FALSE())</f>
        <v>F</v>
      </c>
      <c r="H6099" s="17">
        <f>VLOOKUP($C6099,樹木資料表!$A$1:$K$4024,4,FALSE())</f>
        <v>4</v>
      </c>
      <c r="I6099" s="17">
        <f>VLOOKUP($C6099,樹木資料表!$A$1:$K$4024,5,FALSE())</f>
        <v>2</v>
      </c>
      <c r="J6099" s="17">
        <f>VLOOKUP($C6099,樹木資料表!$A$1:$K$4024,6,FALSE())</f>
        <v>4</v>
      </c>
      <c r="K6099" s="17">
        <f>VLOOKUP($C6099,樹木資料表!$A$1:$K$4024,7,FALSE())</f>
        <v>3.9</v>
      </c>
      <c r="L6099" s="17">
        <f>VLOOKUP($C6099,樹木資料表!$A$1:$K$4024,8,FALSE())</f>
        <v>0</v>
      </c>
    </row>
    <row r="6100" spans="1:13" x14ac:dyDescent="0.2">
      <c r="A6100" s="9">
        <v>6099</v>
      </c>
      <c r="B6100" s="9">
        <v>2023</v>
      </c>
      <c r="C6100" s="1">
        <v>5129</v>
      </c>
      <c r="D6100" s="17" t="str">
        <f>VLOOKUP(C6100,樹木資料表!$A$1:$K$4024,2,FALSE())</f>
        <v>小葉樹杞</v>
      </c>
      <c r="E6100" s="11">
        <v>2.2999999999999998</v>
      </c>
      <c r="G6100" s="17" t="str">
        <f>VLOOKUP($C6100,樹木資料表!$A$1:$K$4024,3,FALSE())</f>
        <v>F</v>
      </c>
      <c r="H6100" s="17">
        <f>VLOOKUP($C6100,樹木資料表!$A$1:$K$4024,4,FALSE())</f>
        <v>4</v>
      </c>
      <c r="I6100" s="17">
        <f>VLOOKUP($C6100,樹木資料表!$A$1:$K$4024,5,FALSE())</f>
        <v>2</v>
      </c>
      <c r="J6100" s="17">
        <f>VLOOKUP($C6100,樹木資料表!$A$1:$K$4024,6,FALSE())</f>
        <v>3.8</v>
      </c>
      <c r="K6100" s="17">
        <f>VLOOKUP($C6100,樹木資料表!$A$1:$K$4024,7,FALSE())</f>
        <v>3.6</v>
      </c>
      <c r="L6100" s="17">
        <f>VLOOKUP($C6100,樹木資料表!$A$1:$K$4024,8,FALSE())</f>
        <v>0</v>
      </c>
      <c r="M6100" s="8" t="s">
        <v>148</v>
      </c>
    </row>
    <row r="6101" spans="1:13" x14ac:dyDescent="0.2">
      <c r="A6101" s="9">
        <v>6100</v>
      </c>
      <c r="B6101" s="9">
        <v>2023</v>
      </c>
      <c r="C6101" s="1">
        <v>5130</v>
      </c>
      <c r="D6101" s="17" t="str">
        <f>VLOOKUP(C6101,樹木資料表!$A$1:$K$4024,2,FALSE())</f>
        <v>小葉樹杞</v>
      </c>
      <c r="E6101" s="11">
        <v>4</v>
      </c>
      <c r="G6101" s="17" t="str">
        <f>VLOOKUP($C6101,樹木資料表!$A$1:$K$4024,3,FALSE())</f>
        <v>F</v>
      </c>
      <c r="H6101" s="17">
        <f>VLOOKUP($C6101,樹木資料表!$A$1:$K$4024,4,FALSE())</f>
        <v>4</v>
      </c>
      <c r="I6101" s="17">
        <f>VLOOKUP($C6101,樹木資料表!$A$1:$K$4024,5,FALSE())</f>
        <v>2</v>
      </c>
      <c r="J6101" s="17">
        <f>VLOOKUP($C6101,樹木資料表!$A$1:$K$4024,6,FALSE())</f>
        <v>3.2</v>
      </c>
      <c r="K6101" s="17">
        <f>VLOOKUP($C6101,樹木資料表!$A$1:$K$4024,7,FALSE())</f>
        <v>3.3</v>
      </c>
      <c r="L6101" s="17">
        <f>VLOOKUP($C6101,樹木資料表!$A$1:$K$4024,8,FALSE())</f>
        <v>0</v>
      </c>
    </row>
    <row r="6102" spans="1:13" x14ac:dyDescent="0.2">
      <c r="A6102" s="9">
        <v>6101</v>
      </c>
      <c r="B6102" s="9">
        <v>2023</v>
      </c>
      <c r="C6102" s="1">
        <v>5131</v>
      </c>
      <c r="D6102" s="17" t="str">
        <f>VLOOKUP(C6102,樹木資料表!$A$1:$K$4024,2,FALSE())</f>
        <v>臺灣山茶</v>
      </c>
      <c r="E6102" s="11">
        <v>4.5</v>
      </c>
      <c r="F6102" s="11">
        <v>3</v>
      </c>
      <c r="G6102" s="17" t="str">
        <f>VLOOKUP($C6102,樹木資料表!$A$1:$K$4024,3,FALSE())</f>
        <v>F</v>
      </c>
      <c r="H6102" s="17">
        <f>VLOOKUP($C6102,樹木資料表!$A$1:$K$4024,4,FALSE())</f>
        <v>4</v>
      </c>
      <c r="I6102" s="17">
        <f>VLOOKUP($C6102,樹木資料表!$A$1:$K$4024,5,FALSE())</f>
        <v>2</v>
      </c>
      <c r="J6102" s="17">
        <f>VLOOKUP($C6102,樹木資料表!$A$1:$K$4024,6,FALSE())</f>
        <v>3.7</v>
      </c>
      <c r="K6102" s="17">
        <f>VLOOKUP($C6102,樹木資料表!$A$1:$K$4024,7,FALSE())</f>
        <v>1.8</v>
      </c>
      <c r="L6102" s="17">
        <f>VLOOKUP($C6102,樹木資料表!$A$1:$K$4024,8,FALSE())</f>
        <v>0</v>
      </c>
    </row>
    <row r="6103" spans="1:13" x14ac:dyDescent="0.2">
      <c r="A6103" s="9">
        <v>6102</v>
      </c>
      <c r="B6103" s="9">
        <v>2023</v>
      </c>
      <c r="C6103" s="1">
        <v>5132</v>
      </c>
      <c r="D6103" s="17" t="str">
        <f>VLOOKUP(C6103,樹木資料表!$A$1:$K$4024,2,FALSE())</f>
        <v>小葉樹杞</v>
      </c>
      <c r="E6103" s="11">
        <v>2</v>
      </c>
      <c r="F6103" s="11">
        <v>2</v>
      </c>
      <c r="G6103" s="17" t="str">
        <f>VLOOKUP($C6103,樹木資料表!$A$1:$K$4024,3,FALSE())</f>
        <v>F</v>
      </c>
      <c r="H6103" s="17">
        <f>VLOOKUP($C6103,樹木資料表!$A$1:$K$4024,4,FALSE())</f>
        <v>4</v>
      </c>
      <c r="I6103" s="17">
        <f>VLOOKUP($C6103,樹木資料表!$A$1:$K$4024,5,FALSE())</f>
        <v>2</v>
      </c>
      <c r="J6103" s="17">
        <f>VLOOKUP($C6103,樹木資料表!$A$1:$K$4024,6,FALSE())</f>
        <v>2.2999999999999998</v>
      </c>
      <c r="K6103" s="17">
        <f>VLOOKUP($C6103,樹木資料表!$A$1:$K$4024,7,FALSE())</f>
        <v>2.5</v>
      </c>
      <c r="L6103" s="17">
        <f>VLOOKUP($C6103,樹木資料表!$A$1:$K$4024,8,FALSE())</f>
        <v>0</v>
      </c>
    </row>
    <row r="6104" spans="1:13" x14ac:dyDescent="0.2">
      <c r="A6104" s="9">
        <v>6103</v>
      </c>
      <c r="B6104" s="9">
        <v>2023</v>
      </c>
      <c r="C6104" s="1">
        <v>5133</v>
      </c>
      <c r="D6104" s="17" t="str">
        <f>VLOOKUP(C6104,樹木資料表!$A$1:$K$4024,2,FALSE())</f>
        <v>小葉樹杞</v>
      </c>
      <c r="E6104" s="11">
        <v>4.4000000000000004</v>
      </c>
      <c r="G6104" s="17" t="str">
        <f>VLOOKUP($C6104,樹木資料表!$A$1:$K$4024,3,FALSE())</f>
        <v>F</v>
      </c>
      <c r="H6104" s="17">
        <f>VLOOKUP($C6104,樹木資料表!$A$1:$K$4024,4,FALSE())</f>
        <v>4</v>
      </c>
      <c r="I6104" s="17">
        <f>VLOOKUP($C6104,樹木資料表!$A$1:$K$4024,5,FALSE())</f>
        <v>2</v>
      </c>
      <c r="J6104" s="17">
        <f>VLOOKUP($C6104,樹木資料表!$A$1:$K$4024,6,FALSE())</f>
        <v>2.2000000000000002</v>
      </c>
      <c r="K6104" s="17">
        <f>VLOOKUP($C6104,樹木資料表!$A$1:$K$4024,7,FALSE())</f>
        <v>2.7</v>
      </c>
      <c r="L6104" s="17">
        <f>VLOOKUP($C6104,樹木資料表!$A$1:$K$4024,8,FALSE())</f>
        <v>0</v>
      </c>
    </row>
    <row r="6105" spans="1:13" x14ac:dyDescent="0.2">
      <c r="A6105" s="9">
        <v>6104</v>
      </c>
      <c r="B6105" s="9">
        <v>2023</v>
      </c>
      <c r="C6105" s="1">
        <v>5134</v>
      </c>
      <c r="D6105" s="17" t="str">
        <f>VLOOKUP(C6105,樹木資料表!$A$1:$K$4024,2,FALSE())</f>
        <v>小葉樹杞</v>
      </c>
      <c r="E6105" s="11">
        <v>3.6</v>
      </c>
      <c r="G6105" s="17" t="str">
        <f>VLOOKUP($C6105,樹木資料表!$A$1:$K$4024,3,FALSE())</f>
        <v>F</v>
      </c>
      <c r="H6105" s="17">
        <f>VLOOKUP($C6105,樹木資料表!$A$1:$K$4024,4,FALSE())</f>
        <v>4</v>
      </c>
      <c r="I6105" s="17">
        <f>VLOOKUP($C6105,樹木資料表!$A$1:$K$4024,5,FALSE())</f>
        <v>2</v>
      </c>
      <c r="J6105" s="17">
        <f>VLOOKUP($C6105,樹木資料表!$A$1:$K$4024,6,FALSE())</f>
        <v>1.2</v>
      </c>
      <c r="K6105" s="17">
        <f>VLOOKUP($C6105,樹木資料表!$A$1:$K$4024,7,FALSE())</f>
        <v>2.2999999999999998</v>
      </c>
      <c r="L6105" s="17">
        <f>VLOOKUP($C6105,樹木資料表!$A$1:$K$4024,8,FALSE())</f>
        <v>0</v>
      </c>
    </row>
    <row r="6106" spans="1:13" x14ac:dyDescent="0.2">
      <c r="A6106" s="9">
        <v>6105</v>
      </c>
      <c r="B6106" s="9">
        <v>2023</v>
      </c>
      <c r="C6106" s="1">
        <v>5135</v>
      </c>
      <c r="D6106" s="17" t="str">
        <f>VLOOKUP(C6106,樹木資料表!$A$1:$K$4024,2,FALSE())</f>
        <v>粗毛柃木</v>
      </c>
      <c r="E6106" s="11">
        <v>20.8</v>
      </c>
      <c r="G6106" s="17" t="str">
        <f>VLOOKUP($C6106,樹木資料表!$A$1:$K$4024,3,FALSE())</f>
        <v>F</v>
      </c>
      <c r="H6106" s="17">
        <f>VLOOKUP($C6106,樹木資料表!$A$1:$K$4024,4,FALSE())</f>
        <v>4</v>
      </c>
      <c r="I6106" s="17">
        <f>VLOOKUP($C6106,樹木資料表!$A$1:$K$4024,5,FALSE())</f>
        <v>2</v>
      </c>
      <c r="J6106" s="17">
        <f>VLOOKUP($C6106,樹木資料表!$A$1:$K$4024,6,FALSE())</f>
        <v>1.5</v>
      </c>
      <c r="K6106" s="17">
        <f>VLOOKUP($C6106,樹木資料表!$A$1:$K$4024,7,FALSE())</f>
        <v>4.8</v>
      </c>
      <c r="L6106" s="17">
        <f>VLOOKUP($C6106,樹木資料表!$A$1:$K$4024,8,FALSE())</f>
        <v>0</v>
      </c>
    </row>
    <row r="6107" spans="1:13" x14ac:dyDescent="0.2">
      <c r="A6107" s="9">
        <v>6106</v>
      </c>
      <c r="B6107" s="9">
        <v>2023</v>
      </c>
      <c r="C6107" s="1">
        <v>5136</v>
      </c>
      <c r="D6107" s="17" t="str">
        <f>VLOOKUP(C6107,樹木資料表!$A$1:$K$4024,2,FALSE())</f>
        <v>長葉木薑子</v>
      </c>
      <c r="E6107" s="11">
        <v>15.4</v>
      </c>
      <c r="G6107" s="17" t="str">
        <f>VLOOKUP($C6107,樹木資料表!$A$1:$K$4024,3,FALSE())</f>
        <v>F</v>
      </c>
      <c r="H6107" s="17">
        <f>VLOOKUP($C6107,樹木資料表!$A$1:$K$4024,4,FALSE())</f>
        <v>4</v>
      </c>
      <c r="I6107" s="17">
        <f>VLOOKUP($C6107,樹木資料表!$A$1:$K$4024,5,FALSE())</f>
        <v>2</v>
      </c>
      <c r="J6107" s="17">
        <f>VLOOKUP($C6107,樹木資料表!$A$1:$K$4024,6,FALSE())</f>
        <v>3.1</v>
      </c>
      <c r="K6107" s="17">
        <f>VLOOKUP($C6107,樹木資料表!$A$1:$K$4024,7,FALSE())</f>
        <v>0.7</v>
      </c>
      <c r="L6107" s="17">
        <f>VLOOKUP($C6107,樹木資料表!$A$1:$K$4024,8,FALSE())</f>
        <v>0</v>
      </c>
    </row>
    <row r="6108" spans="1:13" x14ac:dyDescent="0.2">
      <c r="A6108" s="9">
        <v>6107</v>
      </c>
      <c r="B6108" s="9">
        <v>2023</v>
      </c>
      <c r="C6108" s="1">
        <v>5199</v>
      </c>
      <c r="D6108" s="17" t="str">
        <f>VLOOKUP(C6108,樹木資料表!$A$1:$K$4024,2,FALSE())</f>
        <v>臺灣山茶</v>
      </c>
      <c r="E6108" s="20">
        <v>0</v>
      </c>
      <c r="F6108" s="11">
        <v>0.7</v>
      </c>
      <c r="G6108" s="17" t="str">
        <f>VLOOKUP($C6108,樹木資料表!$A$1:$K$4024,3,FALSE())</f>
        <v>F</v>
      </c>
      <c r="H6108" s="17">
        <f>VLOOKUP($C6108,樹木資料表!$A$1:$K$4024,4,FALSE())</f>
        <v>4</v>
      </c>
      <c r="I6108" s="17">
        <f>VLOOKUP($C6108,樹木資料表!$A$1:$K$4024,5,FALSE())</f>
        <v>2</v>
      </c>
      <c r="J6108" s="17">
        <f>VLOOKUP($C6108,樹木資料表!$A$1:$K$4024,6,FALSE())</f>
        <v>4.5</v>
      </c>
      <c r="K6108" s="17">
        <f>VLOOKUP($C6108,樹木資料表!$A$1:$K$4024,7,FALSE())</f>
        <v>1</v>
      </c>
      <c r="L6108" s="17">
        <f>VLOOKUP($C6108,樹木資料表!$A$1:$K$4024,8,FALSE())</f>
        <v>0</v>
      </c>
      <c r="M6108" s="8" t="s">
        <v>125</v>
      </c>
    </row>
    <row r="6109" spans="1:13" x14ac:dyDescent="0.2">
      <c r="A6109" s="9">
        <v>6108</v>
      </c>
      <c r="B6109" s="9">
        <v>2023</v>
      </c>
      <c r="C6109" s="1" t="s">
        <v>107</v>
      </c>
      <c r="D6109" s="17" t="str">
        <f>VLOOKUP(C6109,樹木資料表!$A$1:$K$4024,2,FALSE())</f>
        <v>臺灣山茶</v>
      </c>
      <c r="E6109" s="20">
        <v>0</v>
      </c>
      <c r="G6109" s="17" t="str">
        <f>VLOOKUP($C6109,樹木資料表!$A$1:$K$4024,3,FALSE())</f>
        <v>F</v>
      </c>
      <c r="H6109" s="17">
        <f>VLOOKUP($C6109,樹木資料表!$A$1:$K$4024,4,FALSE())</f>
        <v>4</v>
      </c>
      <c r="I6109" s="17">
        <f>VLOOKUP($C6109,樹木資料表!$A$1:$K$4024,5,FALSE())</f>
        <v>2</v>
      </c>
      <c r="J6109" s="17">
        <f>VLOOKUP($C6109,樹木資料表!$A$1:$K$4024,6,FALSE())</f>
        <v>0.5</v>
      </c>
      <c r="K6109" s="17">
        <f>VLOOKUP($C6109,樹木資料表!$A$1:$K$4024,7,FALSE())</f>
        <v>2.4</v>
      </c>
      <c r="L6109" s="17" t="str">
        <f>VLOOKUP($C6109,樹木資料表!$A$1:$K$4024,8,FALSE())</f>
        <v>無號碼</v>
      </c>
      <c r="M6109" s="8" t="s">
        <v>128</v>
      </c>
    </row>
    <row r="6110" spans="1:13" x14ac:dyDescent="0.2">
      <c r="A6110" s="9">
        <v>6109</v>
      </c>
      <c r="B6110" s="9">
        <v>2023</v>
      </c>
      <c r="C6110" s="1">
        <v>5137</v>
      </c>
      <c r="D6110" s="17" t="str">
        <f>VLOOKUP(C6110,樹木資料表!$A$1:$K$4024,2,FALSE())</f>
        <v>香桂</v>
      </c>
      <c r="E6110" s="11">
        <v>5.4</v>
      </c>
      <c r="G6110" s="17" t="str">
        <f>VLOOKUP($C6110,樹木資料表!$A$1:$K$4024,3,FALSE())</f>
        <v>F</v>
      </c>
      <c r="H6110" s="17">
        <f>VLOOKUP($C6110,樹木資料表!$A$1:$K$4024,4,FALSE())</f>
        <v>4</v>
      </c>
      <c r="I6110" s="17">
        <f>VLOOKUP($C6110,樹木資料表!$A$1:$K$4024,5,FALSE())</f>
        <v>3</v>
      </c>
      <c r="J6110" s="17">
        <f>VLOOKUP($C6110,樹木資料表!$A$1:$K$4024,6,FALSE())</f>
        <v>1.3</v>
      </c>
      <c r="K6110" s="17">
        <f>VLOOKUP($C6110,樹木資料表!$A$1:$K$4024,7,FALSE())</f>
        <v>4.4000000000000004</v>
      </c>
      <c r="L6110" s="17">
        <f>VLOOKUP($C6110,樹木資料表!$A$1:$K$4024,8,FALSE())</f>
        <v>0</v>
      </c>
    </row>
    <row r="6111" spans="1:13" x14ac:dyDescent="0.2">
      <c r="A6111" s="9">
        <v>6110</v>
      </c>
      <c r="B6111" s="9">
        <v>2023</v>
      </c>
      <c r="C6111" s="1">
        <v>5138</v>
      </c>
      <c r="D6111" s="17" t="str">
        <f>VLOOKUP(C6111,樹木資料表!$A$1:$K$4024,2,FALSE())</f>
        <v>臺灣山茶</v>
      </c>
      <c r="E6111" s="11">
        <v>1.3</v>
      </c>
      <c r="F6111" s="11">
        <v>2</v>
      </c>
      <c r="G6111" s="17" t="str">
        <f>VLOOKUP($C6111,樹木資料表!$A$1:$K$4024,3,FALSE())</f>
        <v>F</v>
      </c>
      <c r="H6111" s="17">
        <f>VLOOKUP($C6111,樹木資料表!$A$1:$K$4024,4,FALSE())</f>
        <v>4</v>
      </c>
      <c r="I6111" s="17">
        <f>VLOOKUP($C6111,樹木資料表!$A$1:$K$4024,5,FALSE())</f>
        <v>3</v>
      </c>
      <c r="J6111" s="17">
        <f>VLOOKUP($C6111,樹木資料表!$A$1:$K$4024,6,FALSE())</f>
        <v>1.4</v>
      </c>
      <c r="K6111" s="17">
        <f>VLOOKUP($C6111,樹木資料表!$A$1:$K$4024,7,FALSE())</f>
        <v>3.7</v>
      </c>
      <c r="L6111" s="17">
        <f>VLOOKUP($C6111,樹木資料表!$A$1:$K$4024,8,FALSE())</f>
        <v>0</v>
      </c>
    </row>
    <row r="6112" spans="1:13" x14ac:dyDescent="0.2">
      <c r="A6112" s="9">
        <v>6111</v>
      </c>
      <c r="B6112" s="9">
        <v>2023</v>
      </c>
      <c r="C6112" s="1">
        <v>5139</v>
      </c>
      <c r="D6112" s="17" t="str">
        <f>VLOOKUP(C6112,樹木資料表!$A$1:$K$4024,2,FALSE())</f>
        <v>小葉樹杞</v>
      </c>
      <c r="E6112" s="11">
        <v>2.2000000000000002</v>
      </c>
      <c r="G6112" s="17" t="str">
        <f>VLOOKUP($C6112,樹木資料表!$A$1:$K$4024,3,FALSE())</f>
        <v>F</v>
      </c>
      <c r="H6112" s="17">
        <f>VLOOKUP($C6112,樹木資料表!$A$1:$K$4024,4,FALSE())</f>
        <v>4</v>
      </c>
      <c r="I6112" s="17">
        <f>VLOOKUP($C6112,樹木資料表!$A$1:$K$4024,5,FALSE())</f>
        <v>3</v>
      </c>
      <c r="J6112" s="17">
        <f>VLOOKUP($C6112,樹木資料表!$A$1:$K$4024,6,FALSE())</f>
        <v>1.4</v>
      </c>
      <c r="K6112" s="17">
        <f>VLOOKUP($C6112,樹木資料表!$A$1:$K$4024,7,FALSE())</f>
        <v>3.7</v>
      </c>
      <c r="L6112" s="17">
        <f>VLOOKUP($C6112,樹木資料表!$A$1:$K$4024,8,FALSE())</f>
        <v>0</v>
      </c>
    </row>
    <row r="6113" spans="1:13" x14ac:dyDescent="0.2">
      <c r="A6113" s="9">
        <v>6112</v>
      </c>
      <c r="B6113" s="9">
        <v>2023</v>
      </c>
      <c r="C6113" s="1">
        <v>5140</v>
      </c>
      <c r="D6113" s="17" t="str">
        <f>VLOOKUP(C6113,樹木資料表!$A$1:$K$4024,2,FALSE())</f>
        <v>杏葉石櫟</v>
      </c>
      <c r="E6113" s="11">
        <v>3.2</v>
      </c>
      <c r="G6113" s="17" t="str">
        <f>VLOOKUP($C6113,樹木資料表!$A$1:$K$4024,3,FALSE())</f>
        <v>F</v>
      </c>
      <c r="H6113" s="17">
        <f>VLOOKUP($C6113,樹木資料表!$A$1:$K$4024,4,FALSE())</f>
        <v>4</v>
      </c>
      <c r="I6113" s="17">
        <f>VLOOKUP($C6113,樹木資料表!$A$1:$K$4024,5,FALSE())</f>
        <v>3</v>
      </c>
      <c r="J6113" s="17">
        <f>VLOOKUP($C6113,樹木資料表!$A$1:$K$4024,6,FALSE())</f>
        <v>2.2999999999999998</v>
      </c>
      <c r="K6113" s="17">
        <f>VLOOKUP($C6113,樹木資料表!$A$1:$K$4024,7,FALSE())</f>
        <v>3.9</v>
      </c>
      <c r="L6113" s="17">
        <f>VLOOKUP($C6113,樹木資料表!$A$1:$K$4024,8,FALSE())</f>
        <v>0</v>
      </c>
    </row>
    <row r="6114" spans="1:13" x14ac:dyDescent="0.2">
      <c r="A6114" s="9">
        <v>6113</v>
      </c>
      <c r="B6114" s="9">
        <v>2023</v>
      </c>
      <c r="C6114" s="1">
        <v>5141</v>
      </c>
      <c r="D6114" s="17" t="str">
        <f>VLOOKUP(C6114,樹木資料表!$A$1:$K$4024,2,FALSE())</f>
        <v>臺灣山茶</v>
      </c>
      <c r="E6114" s="20">
        <v>0</v>
      </c>
      <c r="G6114" s="17" t="str">
        <f>VLOOKUP($C6114,樹木資料表!$A$1:$K$4024,3,FALSE())</f>
        <v>F</v>
      </c>
      <c r="H6114" s="17">
        <f>VLOOKUP($C6114,樹木資料表!$A$1:$K$4024,4,FALSE())</f>
        <v>4</v>
      </c>
      <c r="I6114" s="17">
        <f>VLOOKUP($C6114,樹木資料表!$A$1:$K$4024,5,FALSE())</f>
        <v>3</v>
      </c>
      <c r="J6114" s="17">
        <f>VLOOKUP($C6114,樹木資料表!$A$1:$K$4024,6,FALSE())</f>
        <v>4.2</v>
      </c>
      <c r="K6114" s="17">
        <f>VLOOKUP($C6114,樹木資料表!$A$1:$K$4024,7,FALSE())</f>
        <v>3.3</v>
      </c>
      <c r="L6114" s="17">
        <f>VLOOKUP($C6114,樹木資料表!$A$1:$K$4024,8,FALSE())</f>
        <v>0</v>
      </c>
      <c r="M6114" s="8" t="s">
        <v>128</v>
      </c>
    </row>
    <row r="6115" spans="1:13" x14ac:dyDescent="0.2">
      <c r="A6115" s="9">
        <v>6114</v>
      </c>
      <c r="B6115" s="9">
        <v>2023</v>
      </c>
      <c r="C6115" s="1">
        <v>5142</v>
      </c>
      <c r="D6115" s="17" t="str">
        <f>VLOOKUP(C6115,樹木資料表!$A$1:$K$4024,2,FALSE())</f>
        <v>臺灣山茶</v>
      </c>
      <c r="E6115" s="11">
        <v>5.8</v>
      </c>
      <c r="F6115" s="11">
        <v>6</v>
      </c>
      <c r="G6115" s="17" t="str">
        <f>VLOOKUP($C6115,樹木資料表!$A$1:$K$4024,3,FALSE())</f>
        <v>F</v>
      </c>
      <c r="H6115" s="17">
        <f>VLOOKUP($C6115,樹木資料表!$A$1:$K$4024,4,FALSE())</f>
        <v>4</v>
      </c>
      <c r="I6115" s="17">
        <f>VLOOKUP($C6115,樹木資料表!$A$1:$K$4024,5,FALSE())</f>
        <v>3</v>
      </c>
      <c r="J6115" s="17">
        <f>VLOOKUP($C6115,樹木資料表!$A$1:$K$4024,6,FALSE())</f>
        <v>3.5</v>
      </c>
      <c r="K6115" s="17">
        <f>VLOOKUP($C6115,樹木資料表!$A$1:$K$4024,7,FALSE())</f>
        <v>1</v>
      </c>
      <c r="L6115" s="17">
        <f>VLOOKUP($C6115,樹木資料表!$A$1:$K$4024,8,FALSE())</f>
        <v>0</v>
      </c>
    </row>
    <row r="6116" spans="1:13" x14ac:dyDescent="0.2">
      <c r="A6116" s="9">
        <v>6115</v>
      </c>
      <c r="B6116" s="9">
        <v>2023</v>
      </c>
      <c r="C6116" s="1">
        <v>5143</v>
      </c>
      <c r="D6116" s="17" t="str">
        <f>VLOOKUP(C6116,樹木資料表!$A$1:$K$4024,2,FALSE())</f>
        <v>瓊楠</v>
      </c>
      <c r="E6116" s="20">
        <v>0</v>
      </c>
      <c r="G6116" s="17" t="str">
        <f>VLOOKUP($C6116,樹木資料表!$A$1:$K$4024,3,FALSE())</f>
        <v>F</v>
      </c>
      <c r="H6116" s="17">
        <f>VLOOKUP($C6116,樹木資料表!$A$1:$K$4024,4,FALSE())</f>
        <v>4</v>
      </c>
      <c r="I6116" s="17">
        <f>VLOOKUP($C6116,樹木資料表!$A$1:$K$4024,5,FALSE())</f>
        <v>3</v>
      </c>
      <c r="J6116" s="17">
        <f>VLOOKUP($C6116,樹木資料表!$A$1:$K$4024,6,FALSE())</f>
        <v>2.4</v>
      </c>
      <c r="K6116" s="17">
        <f>VLOOKUP($C6116,樹木資料表!$A$1:$K$4024,7,FALSE())</f>
        <v>1.8</v>
      </c>
      <c r="L6116" s="17">
        <f>VLOOKUP($C6116,樹木資料表!$A$1:$K$4024,8,FALSE())</f>
        <v>0</v>
      </c>
      <c r="M6116" s="8" t="s">
        <v>131</v>
      </c>
    </row>
    <row r="6117" spans="1:13" x14ac:dyDescent="0.2">
      <c r="A6117" s="9">
        <v>6116</v>
      </c>
      <c r="B6117" s="9">
        <v>2023</v>
      </c>
      <c r="C6117" s="1">
        <v>5144</v>
      </c>
      <c r="D6117" s="17" t="str">
        <f>VLOOKUP(C6117,樹木資料表!$A$1:$K$4024,2,FALSE())</f>
        <v>小西氏賽楠</v>
      </c>
      <c r="E6117" s="11">
        <v>16.5</v>
      </c>
      <c r="G6117" s="17" t="str">
        <f>VLOOKUP($C6117,樹木資料表!$A$1:$K$4024,3,FALSE())</f>
        <v>F</v>
      </c>
      <c r="H6117" s="17">
        <f>VLOOKUP($C6117,樹木資料表!$A$1:$K$4024,4,FALSE())</f>
        <v>4</v>
      </c>
      <c r="I6117" s="17">
        <f>VLOOKUP($C6117,樹木資料表!$A$1:$K$4024,5,FALSE())</f>
        <v>3</v>
      </c>
      <c r="J6117" s="17">
        <f>VLOOKUP($C6117,樹木資料表!$A$1:$K$4024,6,FALSE())</f>
        <v>1.7</v>
      </c>
      <c r="K6117" s="17">
        <f>VLOOKUP($C6117,樹木資料表!$A$1:$K$4024,7,FALSE())</f>
        <v>1.7</v>
      </c>
      <c r="L6117" s="17">
        <f>VLOOKUP($C6117,樹木資料表!$A$1:$K$4024,8,FALSE())</f>
        <v>0</v>
      </c>
    </row>
    <row r="6118" spans="1:13" x14ac:dyDescent="0.2">
      <c r="A6118" s="9">
        <v>6117</v>
      </c>
      <c r="B6118" s="9">
        <v>2023</v>
      </c>
      <c r="C6118" s="1">
        <v>5145</v>
      </c>
      <c r="D6118" s="17" t="str">
        <f>VLOOKUP(C6118,樹木資料表!$A$1:$K$4024,2,FALSE())</f>
        <v>臺灣糊樗</v>
      </c>
      <c r="E6118" s="11">
        <v>19.899999999999999</v>
      </c>
      <c r="G6118" s="17" t="str">
        <f>VLOOKUP($C6118,樹木資料表!$A$1:$K$4024,3,FALSE())</f>
        <v>F</v>
      </c>
      <c r="H6118" s="17">
        <f>VLOOKUP($C6118,樹木資料表!$A$1:$K$4024,4,FALSE())</f>
        <v>4</v>
      </c>
      <c r="I6118" s="17">
        <f>VLOOKUP($C6118,樹木資料表!$A$1:$K$4024,5,FALSE())</f>
        <v>3</v>
      </c>
      <c r="J6118" s="17">
        <f>VLOOKUP($C6118,樹木資料表!$A$1:$K$4024,6,FALSE())</f>
        <v>1.2</v>
      </c>
      <c r="K6118" s="17">
        <f>VLOOKUP($C6118,樹木資料表!$A$1:$K$4024,7,FALSE())</f>
        <v>1.1000000000000001</v>
      </c>
      <c r="L6118" s="17">
        <f>VLOOKUP($C6118,樹木資料表!$A$1:$K$4024,8,FALSE())</f>
        <v>0</v>
      </c>
    </row>
    <row r="6119" spans="1:13" x14ac:dyDescent="0.2">
      <c r="A6119" s="9">
        <v>6118</v>
      </c>
      <c r="B6119" s="9">
        <v>2023</v>
      </c>
      <c r="C6119" s="1">
        <v>5200</v>
      </c>
      <c r="D6119" s="17" t="str">
        <f>VLOOKUP(C6119,樹木資料表!$A$1:$K$4024,2,FALSE())</f>
        <v>瓊楠</v>
      </c>
      <c r="E6119" s="11">
        <v>6.3</v>
      </c>
      <c r="G6119" s="17" t="str">
        <f>VLOOKUP($C6119,樹木資料表!$A$1:$K$4024,3,FALSE())</f>
        <v>F</v>
      </c>
      <c r="H6119" s="17">
        <f>VLOOKUP($C6119,樹木資料表!$A$1:$K$4024,4,FALSE())</f>
        <v>4</v>
      </c>
      <c r="I6119" s="17">
        <f>VLOOKUP($C6119,樹木資料表!$A$1:$K$4024,5,FALSE())</f>
        <v>3</v>
      </c>
      <c r="J6119" s="17">
        <f>VLOOKUP($C6119,樹木資料表!$A$1:$K$4024,6,FALSE())</f>
        <v>3.8</v>
      </c>
      <c r="K6119" s="17">
        <f>VLOOKUP($C6119,樹木資料表!$A$1:$K$4024,7,FALSE())</f>
        <v>4</v>
      </c>
      <c r="L6119" s="17">
        <f>VLOOKUP($C6119,樹木資料表!$A$1:$K$4024,8,FALSE())</f>
        <v>0</v>
      </c>
    </row>
    <row r="6120" spans="1:13" x14ac:dyDescent="0.2">
      <c r="A6120" s="9">
        <v>6119</v>
      </c>
      <c r="B6120" s="9">
        <v>2023</v>
      </c>
      <c r="C6120" s="1">
        <v>5201</v>
      </c>
      <c r="D6120" s="17" t="str">
        <f>VLOOKUP(C6120,樹木資料表!$A$1:$K$4024,2,FALSE())</f>
        <v>臺灣山茶</v>
      </c>
      <c r="E6120" s="11">
        <v>5.0999999999999996</v>
      </c>
      <c r="F6120" s="11">
        <v>2</v>
      </c>
      <c r="G6120" s="17" t="str">
        <f>VLOOKUP($C6120,樹木資料表!$A$1:$K$4024,3,FALSE())</f>
        <v>F</v>
      </c>
      <c r="H6120" s="17">
        <f>VLOOKUP($C6120,樹木資料表!$A$1:$K$4024,4,FALSE())</f>
        <v>4</v>
      </c>
      <c r="I6120" s="17">
        <f>VLOOKUP($C6120,樹木資料表!$A$1:$K$4024,5,FALSE())</f>
        <v>3</v>
      </c>
      <c r="J6120" s="17">
        <f>VLOOKUP($C6120,樹木資料表!$A$1:$K$4024,6,FALSE())</f>
        <v>4.5</v>
      </c>
      <c r="K6120" s="17">
        <f>VLOOKUP($C6120,樹木資料表!$A$1:$K$4024,7,FALSE())</f>
        <v>0.8</v>
      </c>
      <c r="L6120" s="17">
        <f>VLOOKUP($C6120,樹木資料表!$A$1:$K$4024,8,FALSE())</f>
        <v>0</v>
      </c>
      <c r="M6120" s="8" t="s">
        <v>159</v>
      </c>
    </row>
    <row r="6121" spans="1:13" x14ac:dyDescent="0.2">
      <c r="A6121" s="9">
        <v>6120</v>
      </c>
      <c r="B6121" s="9">
        <v>2023</v>
      </c>
      <c r="C6121" s="1">
        <v>5202</v>
      </c>
      <c r="D6121" s="17" t="str">
        <f>VLOOKUP(C6121,樹木資料表!$A$1:$K$4024,2,FALSE())</f>
        <v>臺灣山茶</v>
      </c>
      <c r="E6121" s="11">
        <v>3.9</v>
      </c>
      <c r="G6121" s="17" t="str">
        <f>VLOOKUP($C6121,樹木資料表!$A$1:$K$4024,3,FALSE())</f>
        <v>F</v>
      </c>
      <c r="H6121" s="17">
        <f>VLOOKUP($C6121,樹木資料表!$A$1:$K$4024,4,FALSE())</f>
        <v>4</v>
      </c>
      <c r="I6121" s="17">
        <f>VLOOKUP($C6121,樹木資料表!$A$1:$K$4024,5,FALSE())</f>
        <v>3</v>
      </c>
      <c r="J6121" s="17">
        <f>VLOOKUP($C6121,樹木資料表!$A$1:$K$4024,6,FALSE())</f>
        <v>4.9000000000000004</v>
      </c>
      <c r="K6121" s="17">
        <f>VLOOKUP($C6121,樹木資料表!$A$1:$K$4024,7,FALSE())</f>
        <v>0.8</v>
      </c>
      <c r="L6121" s="17">
        <f>VLOOKUP($C6121,樹木資料表!$A$1:$K$4024,8,FALSE())</f>
        <v>0</v>
      </c>
    </row>
    <row r="6122" spans="1:13" x14ac:dyDescent="0.2">
      <c r="A6122" s="9">
        <v>6121</v>
      </c>
      <c r="B6122" s="9">
        <v>2023</v>
      </c>
      <c r="C6122" s="28">
        <v>8927</v>
      </c>
      <c r="D6122" s="17" t="str">
        <f>VLOOKUP(C6122,樹木資料表!$A$1:$K$4024,2,FALSE())</f>
        <v>瓊楠</v>
      </c>
      <c r="E6122" s="11">
        <v>7.5</v>
      </c>
      <c r="F6122" s="11" t="s">
        <v>137</v>
      </c>
      <c r="G6122" s="17" t="str">
        <f>VLOOKUP($C6122,樹木資料表!$A$1:$K$4024,3,FALSE())</f>
        <v>F</v>
      </c>
      <c r="H6122" s="17">
        <f>VLOOKUP($C6122,樹木資料表!$A$1:$K$4024,4,FALSE())</f>
        <v>4</v>
      </c>
      <c r="I6122" s="17">
        <f>VLOOKUP($C6122,樹木資料表!$A$1:$K$4024,5,FALSE())</f>
        <v>3</v>
      </c>
      <c r="J6122" s="17">
        <f>VLOOKUP($C6122,樹木資料表!$A$1:$K$4024,6,FALSE())</f>
        <v>3.5</v>
      </c>
      <c r="K6122" s="17">
        <f>VLOOKUP($C6122,樹木資料表!$A$1:$K$4024,7,FALSE())</f>
        <v>0.8</v>
      </c>
      <c r="L6122" s="17">
        <f>VLOOKUP($C6122,樹木資料表!$A$1:$K$4024,8,FALSE())</f>
        <v>0</v>
      </c>
      <c r="M6122" s="8" t="s">
        <v>141</v>
      </c>
    </row>
    <row r="6123" spans="1:13" x14ac:dyDescent="0.2">
      <c r="A6123" s="9">
        <v>6122</v>
      </c>
      <c r="B6123" s="9">
        <v>2023</v>
      </c>
      <c r="C6123" s="1">
        <v>5146</v>
      </c>
      <c r="D6123" s="17" t="str">
        <f>VLOOKUP(C6123,樹木資料表!$A$1:$K$4024,2,FALSE())</f>
        <v>小葉樹杞</v>
      </c>
      <c r="E6123" s="11">
        <v>2.2000000000000002</v>
      </c>
      <c r="G6123" s="17" t="str">
        <f>VLOOKUP($C6123,樹木資料表!$A$1:$K$4024,3,FALSE())</f>
        <v>F</v>
      </c>
      <c r="H6123" s="17">
        <f>VLOOKUP($C6123,樹木資料表!$A$1:$K$4024,4,FALSE())</f>
        <v>4</v>
      </c>
      <c r="I6123" s="17">
        <f>VLOOKUP($C6123,樹木資料表!$A$1:$K$4024,5,FALSE())</f>
        <v>4</v>
      </c>
      <c r="J6123" s="17">
        <f>VLOOKUP($C6123,樹木資料表!$A$1:$K$4024,6,FALSE())</f>
        <v>4</v>
      </c>
      <c r="K6123" s="17">
        <f>VLOOKUP($C6123,樹木資料表!$A$1:$K$4024,7,FALSE())</f>
        <v>1.4</v>
      </c>
      <c r="L6123" s="17">
        <f>VLOOKUP($C6123,樹木資料表!$A$1:$K$4024,8,FALSE())</f>
        <v>0</v>
      </c>
    </row>
    <row r="6124" spans="1:13" x14ac:dyDescent="0.2">
      <c r="A6124" s="9">
        <v>6123</v>
      </c>
      <c r="B6124" s="9">
        <v>2023</v>
      </c>
      <c r="C6124" s="1">
        <v>5147</v>
      </c>
      <c r="D6124" s="17" t="str">
        <f>VLOOKUP(C6124,樹木資料表!$A$1:$K$4024,2,FALSE())</f>
        <v>瓊楠</v>
      </c>
      <c r="E6124" s="11">
        <v>39.5</v>
      </c>
      <c r="G6124" s="17" t="str">
        <f>VLOOKUP($C6124,樹木資料表!$A$1:$K$4024,3,FALSE())</f>
        <v>F</v>
      </c>
      <c r="H6124" s="17">
        <f>VLOOKUP($C6124,樹木資料表!$A$1:$K$4024,4,FALSE())</f>
        <v>4</v>
      </c>
      <c r="I6124" s="17">
        <f>VLOOKUP($C6124,樹木資料表!$A$1:$K$4024,5,FALSE())</f>
        <v>4</v>
      </c>
      <c r="J6124" s="17">
        <f>VLOOKUP($C6124,樹木資料表!$A$1:$K$4024,6,FALSE())</f>
        <v>2.7</v>
      </c>
      <c r="K6124" s="17">
        <f>VLOOKUP($C6124,樹木資料表!$A$1:$K$4024,7,FALSE())</f>
        <v>1.4</v>
      </c>
      <c r="L6124" s="17">
        <f>VLOOKUP($C6124,樹木資料表!$A$1:$K$4024,8,FALSE())</f>
        <v>0</v>
      </c>
    </row>
    <row r="6125" spans="1:13" x14ac:dyDescent="0.2">
      <c r="A6125" s="9">
        <v>6124</v>
      </c>
      <c r="B6125" s="9">
        <v>2023</v>
      </c>
      <c r="C6125" s="1">
        <v>5148</v>
      </c>
      <c r="D6125" s="17" t="str">
        <f>VLOOKUP(C6125,樹木資料表!$A$1:$K$4024,2,FALSE())</f>
        <v>臺灣山茶</v>
      </c>
      <c r="E6125" s="11">
        <v>4.7</v>
      </c>
      <c r="F6125" s="11">
        <v>4</v>
      </c>
      <c r="G6125" s="17" t="str">
        <f>VLOOKUP($C6125,樹木資料表!$A$1:$K$4024,3,FALSE())</f>
        <v>F</v>
      </c>
      <c r="H6125" s="17">
        <f>VLOOKUP($C6125,樹木資料表!$A$1:$K$4024,4,FALSE())</f>
        <v>4</v>
      </c>
      <c r="I6125" s="17">
        <f>VLOOKUP($C6125,樹木資料表!$A$1:$K$4024,5,FALSE())</f>
        <v>4</v>
      </c>
      <c r="J6125" s="17">
        <f>VLOOKUP($C6125,樹木資料表!$A$1:$K$4024,6,FALSE())</f>
        <v>0.5</v>
      </c>
      <c r="K6125" s="17">
        <f>VLOOKUP($C6125,樹木資料表!$A$1:$K$4024,7,FALSE())</f>
        <v>0.3</v>
      </c>
      <c r="L6125" s="17">
        <f>VLOOKUP($C6125,樹木資料表!$A$1:$K$4024,8,FALSE())</f>
        <v>0</v>
      </c>
    </row>
    <row r="6126" spans="1:13" x14ac:dyDescent="0.2">
      <c r="A6126" s="9">
        <v>6125</v>
      </c>
      <c r="B6126" s="9">
        <v>2023</v>
      </c>
      <c r="C6126" s="1">
        <v>5149</v>
      </c>
      <c r="D6126" s="17" t="str">
        <f>VLOOKUP(C6126,樹木資料表!$A$1:$K$4024,2,FALSE())</f>
        <v>瓊楠</v>
      </c>
      <c r="E6126" s="30">
        <v>15.9</v>
      </c>
      <c r="G6126" s="17" t="str">
        <f>VLOOKUP($C6126,樹木資料表!$A$1:$K$4024,3,FALSE())</f>
        <v>F</v>
      </c>
      <c r="H6126" s="17">
        <f>VLOOKUP($C6126,樹木資料表!$A$1:$K$4024,4,FALSE())</f>
        <v>4</v>
      </c>
      <c r="I6126" s="17">
        <f>VLOOKUP($C6126,樹木資料表!$A$1:$K$4024,5,FALSE())</f>
        <v>4</v>
      </c>
      <c r="J6126" s="17">
        <f>VLOOKUP($C6126,樹木資料表!$A$1:$K$4024,6,FALSE())</f>
        <v>2.6</v>
      </c>
      <c r="K6126" s="17">
        <f>VLOOKUP($C6126,樹木資料表!$A$1:$K$4024,7,FALSE())</f>
        <v>4.5</v>
      </c>
      <c r="L6126" s="17">
        <f>VLOOKUP($C6126,樹木資料表!$A$1:$K$4024,8,FALSE())</f>
        <v>0</v>
      </c>
    </row>
    <row r="6127" spans="1:13" x14ac:dyDescent="0.2">
      <c r="A6127" s="9">
        <v>6126</v>
      </c>
      <c r="B6127" s="9">
        <v>2023</v>
      </c>
      <c r="C6127" s="1">
        <v>5150</v>
      </c>
      <c r="D6127" s="17" t="str">
        <f>VLOOKUP(C6127,樹木資料表!$A$1:$K$4024,2,FALSE())</f>
        <v>小葉樹杞</v>
      </c>
      <c r="E6127" s="20">
        <v>0</v>
      </c>
      <c r="G6127" s="17" t="str">
        <f>VLOOKUP($C6127,樹木資料表!$A$1:$K$4024,3,FALSE())</f>
        <v>F</v>
      </c>
      <c r="H6127" s="17">
        <f>VLOOKUP($C6127,樹木資料表!$A$1:$K$4024,4,FALSE())</f>
        <v>4</v>
      </c>
      <c r="I6127" s="17">
        <f>VLOOKUP($C6127,樹木資料表!$A$1:$K$4024,5,FALSE())</f>
        <v>4</v>
      </c>
      <c r="J6127" s="17">
        <f>VLOOKUP($C6127,樹木資料表!$A$1:$K$4024,6,FALSE())</f>
        <v>2.6</v>
      </c>
      <c r="K6127" s="17">
        <f>VLOOKUP($C6127,樹木資料表!$A$1:$K$4024,7,FALSE())</f>
        <v>4.5</v>
      </c>
      <c r="L6127" s="17">
        <f>VLOOKUP($C6127,樹木資料表!$A$1:$K$4024,8,FALSE())</f>
        <v>0</v>
      </c>
      <c r="M6127" s="8" t="s">
        <v>131</v>
      </c>
    </row>
    <row r="6128" spans="1:13" x14ac:dyDescent="0.2">
      <c r="A6128" s="9">
        <v>6127</v>
      </c>
      <c r="B6128" s="9">
        <v>2023</v>
      </c>
      <c r="C6128" s="1">
        <v>5151</v>
      </c>
      <c r="D6128" s="17" t="str">
        <f>VLOOKUP(C6128,樹木資料表!$A$1:$K$4024,2,FALSE())</f>
        <v>瓊楠</v>
      </c>
      <c r="E6128" s="11">
        <v>5.6</v>
      </c>
      <c r="G6128" s="17" t="str">
        <f>VLOOKUP($C6128,樹木資料表!$A$1:$K$4024,3,FALSE())</f>
        <v>F</v>
      </c>
      <c r="H6128" s="17">
        <f>VLOOKUP($C6128,樹木資料表!$A$1:$K$4024,4,FALSE())</f>
        <v>4</v>
      </c>
      <c r="I6128" s="17">
        <f>VLOOKUP($C6128,樹木資料表!$A$1:$K$4024,5,FALSE())</f>
        <v>4</v>
      </c>
      <c r="J6128" s="17">
        <f>VLOOKUP($C6128,樹木資料表!$A$1:$K$4024,6,FALSE())</f>
        <v>2.1</v>
      </c>
      <c r="K6128" s="17">
        <f>VLOOKUP($C6128,樹木資料表!$A$1:$K$4024,7,FALSE())</f>
        <v>3.5</v>
      </c>
      <c r="L6128" s="17">
        <f>VLOOKUP($C6128,樹木資料表!$A$1:$K$4024,8,FALSE())</f>
        <v>0</v>
      </c>
    </row>
    <row r="6129" spans="1:13" x14ac:dyDescent="0.2">
      <c r="A6129" s="9">
        <v>6128</v>
      </c>
      <c r="B6129" s="9">
        <v>2023</v>
      </c>
      <c r="C6129" s="1">
        <v>5152</v>
      </c>
      <c r="D6129" s="17" t="str">
        <f>VLOOKUP(C6129,樹木資料表!$A$1:$K$4024,2,FALSE())</f>
        <v>臺灣山茶</v>
      </c>
      <c r="E6129" s="11">
        <v>3.8</v>
      </c>
      <c r="F6129" s="11">
        <v>4.5</v>
      </c>
      <c r="G6129" s="17" t="str">
        <f>VLOOKUP($C6129,樹木資料表!$A$1:$K$4024,3,FALSE())</f>
        <v>F</v>
      </c>
      <c r="H6129" s="17">
        <f>VLOOKUP($C6129,樹木資料表!$A$1:$K$4024,4,FALSE())</f>
        <v>4</v>
      </c>
      <c r="I6129" s="17">
        <f>VLOOKUP($C6129,樹木資料表!$A$1:$K$4024,5,FALSE())</f>
        <v>4</v>
      </c>
      <c r="J6129" s="17">
        <f>VLOOKUP($C6129,樹木資料表!$A$1:$K$4024,6,FALSE())</f>
        <v>2.4</v>
      </c>
      <c r="K6129" s="17">
        <f>VLOOKUP($C6129,樹木資料表!$A$1:$K$4024,7,FALSE())</f>
        <v>4.7</v>
      </c>
      <c r="L6129" s="17">
        <f>VLOOKUP($C6129,樹木資料表!$A$1:$K$4024,8,FALSE())</f>
        <v>0</v>
      </c>
    </row>
    <row r="6130" spans="1:13" x14ac:dyDescent="0.2">
      <c r="A6130" s="9">
        <v>6129</v>
      </c>
      <c r="B6130" s="9">
        <v>2023</v>
      </c>
      <c r="C6130" s="1">
        <v>5153</v>
      </c>
      <c r="D6130" s="17" t="str">
        <f>VLOOKUP(C6130,樹木資料表!$A$1:$K$4024,2,FALSE())</f>
        <v>小葉樹杞</v>
      </c>
      <c r="E6130" s="11">
        <v>4.7</v>
      </c>
      <c r="G6130" s="17" t="str">
        <f>VLOOKUP($C6130,樹木資料表!$A$1:$K$4024,3,FALSE())</f>
        <v>F</v>
      </c>
      <c r="H6130" s="17">
        <f>VLOOKUP($C6130,樹木資料表!$A$1:$K$4024,4,FALSE())</f>
        <v>4</v>
      </c>
      <c r="I6130" s="17">
        <f>VLOOKUP($C6130,樹木資料表!$A$1:$K$4024,5,FALSE())</f>
        <v>4</v>
      </c>
      <c r="J6130" s="17">
        <f>VLOOKUP($C6130,樹木資料表!$A$1:$K$4024,6,FALSE())</f>
        <v>2.7</v>
      </c>
      <c r="K6130" s="17">
        <f>VLOOKUP($C6130,樹木資料表!$A$1:$K$4024,7,FALSE())</f>
        <v>4.8</v>
      </c>
      <c r="L6130" s="17">
        <f>VLOOKUP($C6130,樹木資料表!$A$1:$K$4024,8,FALSE())</f>
        <v>0</v>
      </c>
    </row>
    <row r="6131" spans="1:13" x14ac:dyDescent="0.2">
      <c r="A6131" s="9">
        <v>6130</v>
      </c>
      <c r="B6131" s="9">
        <v>2023</v>
      </c>
      <c r="C6131" s="1">
        <v>5154</v>
      </c>
      <c r="D6131" s="17" t="str">
        <f>VLOOKUP(C6131,樹木資料表!$A$1:$K$4024,2,FALSE())</f>
        <v>長葉木薑子</v>
      </c>
      <c r="E6131" s="11">
        <v>7</v>
      </c>
      <c r="G6131" s="17" t="str">
        <f>VLOOKUP($C6131,樹木資料表!$A$1:$K$4024,3,FALSE())</f>
        <v>F</v>
      </c>
      <c r="H6131" s="17">
        <f>VLOOKUP($C6131,樹木資料表!$A$1:$K$4024,4,FALSE())</f>
        <v>4</v>
      </c>
      <c r="I6131" s="17">
        <f>VLOOKUP($C6131,樹木資料表!$A$1:$K$4024,5,FALSE())</f>
        <v>4</v>
      </c>
      <c r="J6131" s="17">
        <f>VLOOKUP($C6131,樹木資料表!$A$1:$K$4024,6,FALSE())</f>
        <v>3.3</v>
      </c>
      <c r="K6131" s="17">
        <f>VLOOKUP($C6131,樹木資料表!$A$1:$K$4024,7,FALSE())</f>
        <v>4.0999999999999996</v>
      </c>
      <c r="L6131" s="17">
        <f>VLOOKUP($C6131,樹木資料表!$A$1:$K$4024,8,FALSE())</f>
        <v>0</v>
      </c>
    </row>
    <row r="6132" spans="1:13" x14ac:dyDescent="0.2">
      <c r="A6132" s="9">
        <v>6131</v>
      </c>
      <c r="B6132" s="9">
        <v>2023</v>
      </c>
      <c r="C6132" s="28">
        <v>8928</v>
      </c>
      <c r="D6132" s="17" t="str">
        <f>VLOOKUP(C6132,樹木資料表!$A$1:$K$4024,2,FALSE())</f>
        <v>小葉樹杞</v>
      </c>
      <c r="E6132" s="11">
        <v>2.6</v>
      </c>
      <c r="G6132" s="17" t="str">
        <f>VLOOKUP($C6132,樹木資料表!$A$1:$K$4024,3,FALSE())</f>
        <v>F</v>
      </c>
      <c r="H6132" s="17">
        <f>VLOOKUP($C6132,樹木資料表!$A$1:$K$4024,4,FALSE())</f>
        <v>4</v>
      </c>
      <c r="I6132" s="17">
        <f>VLOOKUP($C6132,樹木資料表!$A$1:$K$4024,5,FALSE())</f>
        <v>4</v>
      </c>
      <c r="J6132" s="17">
        <f>VLOOKUP($C6132,樹木資料表!$A$1:$K$4024,6,FALSE())</f>
        <v>2.5</v>
      </c>
      <c r="K6132" s="17">
        <f>VLOOKUP($C6132,樹木資料表!$A$1:$K$4024,7,FALSE())</f>
        <v>0.8</v>
      </c>
      <c r="L6132" s="17">
        <f>VLOOKUP($C6132,樹木資料表!$A$1:$K$4024,8,FALSE())</f>
        <v>0</v>
      </c>
      <c r="M6132" s="8" t="s">
        <v>123</v>
      </c>
    </row>
    <row r="6133" spans="1:13" x14ac:dyDescent="0.2">
      <c r="A6133" s="9">
        <v>6132</v>
      </c>
      <c r="B6133" s="9">
        <v>2023</v>
      </c>
      <c r="C6133" s="1">
        <v>5155</v>
      </c>
      <c r="D6133" s="17" t="str">
        <f>VLOOKUP(C6133,樹木資料表!$A$1:$K$4024,2,FALSE())</f>
        <v>小葉樹杞</v>
      </c>
      <c r="E6133" s="11">
        <v>4</v>
      </c>
      <c r="G6133" s="17" t="str">
        <f>VLOOKUP($C6133,樹木資料表!$A$1:$K$4024,3,FALSE())</f>
        <v>F</v>
      </c>
      <c r="H6133" s="17">
        <f>VLOOKUP($C6133,樹木資料表!$A$1:$K$4024,4,FALSE())</f>
        <v>5</v>
      </c>
      <c r="I6133" s="17">
        <f>VLOOKUP($C6133,樹木資料表!$A$1:$K$4024,5,FALSE())</f>
        <v>1</v>
      </c>
      <c r="J6133" s="17">
        <f>VLOOKUP($C6133,樹木資料表!$A$1:$K$4024,6,FALSE())</f>
        <v>0</v>
      </c>
      <c r="K6133" s="17">
        <f>VLOOKUP($C6133,樹木資料表!$A$1:$K$4024,7,FALSE())</f>
        <v>4.7</v>
      </c>
      <c r="L6133" s="17">
        <f>VLOOKUP($C6133,樹木資料表!$A$1:$K$4024,8,FALSE())</f>
        <v>0</v>
      </c>
    </row>
    <row r="6134" spans="1:13" x14ac:dyDescent="0.2">
      <c r="A6134" s="9">
        <v>6133</v>
      </c>
      <c r="B6134" s="9">
        <v>2023</v>
      </c>
      <c r="C6134" s="1">
        <v>5156</v>
      </c>
      <c r="D6134" s="17" t="str">
        <f>VLOOKUP(C6134,樹木資料表!$A$1:$K$4024,2,FALSE())</f>
        <v>小葉樹杞</v>
      </c>
      <c r="E6134" s="11">
        <v>2.8</v>
      </c>
      <c r="G6134" s="17" t="str">
        <f>VLOOKUP($C6134,樹木資料表!$A$1:$K$4024,3,FALSE())</f>
        <v>F</v>
      </c>
      <c r="H6134" s="17">
        <f>VLOOKUP($C6134,樹木資料表!$A$1:$K$4024,4,FALSE())</f>
        <v>5</v>
      </c>
      <c r="I6134" s="17">
        <f>VLOOKUP($C6134,樹木資料表!$A$1:$K$4024,5,FALSE())</f>
        <v>1</v>
      </c>
      <c r="J6134" s="17">
        <f>VLOOKUP($C6134,樹木資料表!$A$1:$K$4024,6,FALSE())</f>
        <v>1.6</v>
      </c>
      <c r="K6134" s="17">
        <f>VLOOKUP($C6134,樹木資料表!$A$1:$K$4024,7,FALSE())</f>
        <v>3.9</v>
      </c>
      <c r="L6134" s="17">
        <f>VLOOKUP($C6134,樹木資料表!$A$1:$K$4024,8,FALSE())</f>
        <v>0</v>
      </c>
    </row>
    <row r="6135" spans="1:13" x14ac:dyDescent="0.2">
      <c r="A6135" s="9">
        <v>6134</v>
      </c>
      <c r="B6135" s="9">
        <v>2023</v>
      </c>
      <c r="C6135" s="1">
        <v>5157</v>
      </c>
      <c r="D6135" s="17" t="str">
        <f>VLOOKUP(C6135,樹木資料表!$A$1:$K$4024,2,FALSE())</f>
        <v>臺灣山茶</v>
      </c>
      <c r="E6135" s="20">
        <v>0</v>
      </c>
      <c r="G6135" s="17" t="str">
        <f>VLOOKUP($C6135,樹木資料表!$A$1:$K$4024,3,FALSE())</f>
        <v>F</v>
      </c>
      <c r="H6135" s="17">
        <f>VLOOKUP($C6135,樹木資料表!$A$1:$K$4024,4,FALSE())</f>
        <v>5</v>
      </c>
      <c r="I6135" s="17">
        <f>VLOOKUP($C6135,樹木資料表!$A$1:$K$4024,5,FALSE())</f>
        <v>1</v>
      </c>
      <c r="J6135" s="17">
        <f>VLOOKUP($C6135,樹木資料表!$A$1:$K$4024,6,FALSE())</f>
        <v>2</v>
      </c>
      <c r="K6135" s="17">
        <f>VLOOKUP($C6135,樹木資料表!$A$1:$K$4024,7,FALSE())</f>
        <v>3.2</v>
      </c>
      <c r="L6135" s="17">
        <f>VLOOKUP($C6135,樹木資料表!$A$1:$K$4024,8,FALSE())</f>
        <v>0</v>
      </c>
      <c r="M6135" s="8" t="s">
        <v>131</v>
      </c>
    </row>
    <row r="6136" spans="1:13" x14ac:dyDescent="0.2">
      <c r="A6136" s="9">
        <v>6135</v>
      </c>
      <c r="B6136" s="9">
        <v>2023</v>
      </c>
      <c r="C6136" s="1">
        <v>5158</v>
      </c>
      <c r="D6136" s="17" t="str">
        <f>VLOOKUP(C6136,樹木資料表!$A$1:$K$4024,2,FALSE())</f>
        <v>小葉樹杞</v>
      </c>
      <c r="E6136" s="11">
        <v>2.8</v>
      </c>
      <c r="G6136" s="17" t="str">
        <f>VLOOKUP($C6136,樹木資料表!$A$1:$K$4024,3,FALSE())</f>
        <v>F</v>
      </c>
      <c r="H6136" s="17">
        <f>VLOOKUP($C6136,樹木資料表!$A$1:$K$4024,4,FALSE())</f>
        <v>5</v>
      </c>
      <c r="I6136" s="17">
        <f>VLOOKUP($C6136,樹木資料表!$A$1:$K$4024,5,FALSE())</f>
        <v>1</v>
      </c>
      <c r="J6136" s="17">
        <f>VLOOKUP($C6136,樹木資料表!$A$1:$K$4024,6,FALSE())</f>
        <v>2.6</v>
      </c>
      <c r="K6136" s="17">
        <f>VLOOKUP($C6136,樹木資料表!$A$1:$K$4024,7,FALSE())</f>
        <v>4</v>
      </c>
      <c r="L6136" s="17">
        <f>VLOOKUP($C6136,樹木資料表!$A$1:$K$4024,8,FALSE())</f>
        <v>0</v>
      </c>
    </row>
    <row r="6137" spans="1:13" x14ac:dyDescent="0.2">
      <c r="A6137" s="9">
        <v>6136</v>
      </c>
      <c r="B6137" s="9">
        <v>2023</v>
      </c>
      <c r="C6137" s="1">
        <v>5159</v>
      </c>
      <c r="D6137" s="17" t="str">
        <f>VLOOKUP(C6137,樹木資料表!$A$1:$K$4024,2,FALSE())</f>
        <v>小葉樹杞</v>
      </c>
      <c r="E6137" s="11">
        <v>2.8</v>
      </c>
      <c r="G6137" s="17" t="str">
        <f>VLOOKUP($C6137,樹木資料表!$A$1:$K$4024,3,FALSE())</f>
        <v>F</v>
      </c>
      <c r="H6137" s="17">
        <f>VLOOKUP($C6137,樹木資料表!$A$1:$K$4024,4,FALSE())</f>
        <v>5</v>
      </c>
      <c r="I6137" s="17">
        <f>VLOOKUP($C6137,樹木資料表!$A$1:$K$4024,5,FALSE())</f>
        <v>1</v>
      </c>
      <c r="J6137" s="17">
        <f>VLOOKUP($C6137,樹木資料表!$A$1:$K$4024,6,FALSE())</f>
        <v>2.2999999999999998</v>
      </c>
      <c r="K6137" s="17">
        <f>VLOOKUP($C6137,樹木資料表!$A$1:$K$4024,7,FALSE())</f>
        <v>3.1</v>
      </c>
      <c r="L6137" s="17">
        <f>VLOOKUP($C6137,樹木資料表!$A$1:$K$4024,8,FALSE())</f>
        <v>0</v>
      </c>
    </row>
    <row r="6138" spans="1:13" x14ac:dyDescent="0.2">
      <c r="A6138" s="9">
        <v>6137</v>
      </c>
      <c r="B6138" s="9">
        <v>2023</v>
      </c>
      <c r="C6138" s="1">
        <v>5160</v>
      </c>
      <c r="D6138" s="17" t="str">
        <f>VLOOKUP(C6138,樹木資料表!$A$1:$K$4024,2,FALSE())</f>
        <v>臺灣山茶</v>
      </c>
      <c r="E6138" s="11">
        <v>1.9</v>
      </c>
      <c r="F6138" s="11">
        <v>2</v>
      </c>
      <c r="G6138" s="17" t="str">
        <f>VLOOKUP($C6138,樹木資料表!$A$1:$K$4024,3,FALSE())</f>
        <v>F</v>
      </c>
      <c r="H6138" s="17">
        <f>VLOOKUP($C6138,樹木資料表!$A$1:$K$4024,4,FALSE())</f>
        <v>5</v>
      </c>
      <c r="I6138" s="17">
        <f>VLOOKUP($C6138,樹木資料表!$A$1:$K$4024,5,FALSE())</f>
        <v>1</v>
      </c>
      <c r="J6138" s="17">
        <f>VLOOKUP($C6138,樹木資料表!$A$1:$K$4024,6,FALSE())</f>
        <v>2.6</v>
      </c>
      <c r="K6138" s="17">
        <f>VLOOKUP($C6138,樹木資料表!$A$1:$K$4024,7,FALSE())</f>
        <v>3.3</v>
      </c>
      <c r="L6138" s="17">
        <f>VLOOKUP($C6138,樹木資料表!$A$1:$K$4024,8,FALSE())</f>
        <v>0</v>
      </c>
    </row>
    <row r="6139" spans="1:13" x14ac:dyDescent="0.2">
      <c r="A6139" s="9">
        <v>6138</v>
      </c>
      <c r="B6139" s="9">
        <v>2023</v>
      </c>
      <c r="C6139" s="1">
        <v>5161</v>
      </c>
      <c r="D6139" s="17" t="str">
        <f>VLOOKUP(C6139,樹木資料表!$A$1:$K$4024,2,FALSE())</f>
        <v>變葉新木薑子</v>
      </c>
      <c r="E6139" s="11">
        <v>11.5</v>
      </c>
      <c r="G6139" s="17" t="str">
        <f>VLOOKUP($C6139,樹木資料表!$A$1:$K$4024,3,FALSE())</f>
        <v>F</v>
      </c>
      <c r="H6139" s="17">
        <f>VLOOKUP($C6139,樹木資料表!$A$1:$K$4024,4,FALSE())</f>
        <v>5</v>
      </c>
      <c r="I6139" s="17">
        <f>VLOOKUP($C6139,樹木資料表!$A$1:$K$4024,5,FALSE())</f>
        <v>1</v>
      </c>
      <c r="J6139" s="17">
        <f>VLOOKUP($C6139,樹木資料表!$A$1:$K$4024,6,FALSE())</f>
        <v>2.7</v>
      </c>
      <c r="K6139" s="17">
        <f>VLOOKUP($C6139,樹木資料表!$A$1:$K$4024,7,FALSE())</f>
        <v>4</v>
      </c>
      <c r="L6139" s="17">
        <f>VLOOKUP($C6139,樹木資料表!$A$1:$K$4024,8,FALSE())</f>
        <v>0</v>
      </c>
    </row>
    <row r="6140" spans="1:13" x14ac:dyDescent="0.2">
      <c r="A6140" s="9">
        <v>6139</v>
      </c>
      <c r="B6140" s="9">
        <v>2023</v>
      </c>
      <c r="C6140" s="1">
        <v>5163</v>
      </c>
      <c r="D6140" s="17" t="str">
        <f>VLOOKUP(C6140,樹木資料表!$A$1:$K$4024,2,FALSE())</f>
        <v>小葉樹杞</v>
      </c>
      <c r="E6140" s="11">
        <v>3.3</v>
      </c>
      <c r="G6140" s="17" t="str">
        <f>VLOOKUP($C6140,樹木資料表!$A$1:$K$4024,3,FALSE())</f>
        <v>F</v>
      </c>
      <c r="H6140" s="17">
        <f>VLOOKUP($C6140,樹木資料表!$A$1:$K$4024,4,FALSE())</f>
        <v>5</v>
      </c>
      <c r="I6140" s="17">
        <f>VLOOKUP($C6140,樹木資料表!$A$1:$K$4024,5,FALSE())</f>
        <v>1</v>
      </c>
      <c r="J6140" s="17">
        <f>VLOOKUP($C6140,樹木資料表!$A$1:$K$4024,6,FALSE())</f>
        <v>4</v>
      </c>
      <c r="K6140" s="17">
        <f>VLOOKUP($C6140,樹木資料表!$A$1:$K$4024,7,FALSE())</f>
        <v>3.8</v>
      </c>
      <c r="L6140" s="17">
        <f>VLOOKUP($C6140,樹木資料表!$A$1:$K$4024,8,FALSE())</f>
        <v>0</v>
      </c>
    </row>
    <row r="6141" spans="1:13" x14ac:dyDescent="0.2">
      <c r="A6141" s="9">
        <v>6140</v>
      </c>
      <c r="B6141" s="9">
        <v>2023</v>
      </c>
      <c r="C6141" s="1">
        <v>5164</v>
      </c>
      <c r="D6141" s="17" t="str">
        <f>VLOOKUP(C6141,樹木資料表!$A$1:$K$4024,2,FALSE())</f>
        <v>福建賽衛矛</v>
      </c>
      <c r="E6141" s="11">
        <v>1.9</v>
      </c>
      <c r="G6141" s="17" t="str">
        <f>VLOOKUP($C6141,樹木資料表!$A$1:$K$4024,3,FALSE())</f>
        <v>F</v>
      </c>
      <c r="H6141" s="17">
        <f>VLOOKUP($C6141,樹木資料表!$A$1:$K$4024,4,FALSE())</f>
        <v>5</v>
      </c>
      <c r="I6141" s="17">
        <f>VLOOKUP($C6141,樹木資料表!$A$1:$K$4024,5,FALSE())</f>
        <v>1</v>
      </c>
      <c r="J6141" s="17">
        <f>VLOOKUP($C6141,樹木資料表!$A$1:$K$4024,6,FALSE())</f>
        <v>3.5</v>
      </c>
      <c r="K6141" s="17">
        <f>VLOOKUP($C6141,樹木資料表!$A$1:$K$4024,7,FALSE())</f>
        <v>3.7</v>
      </c>
      <c r="L6141" s="17">
        <f>VLOOKUP($C6141,樹木資料表!$A$1:$K$4024,8,FALSE())</f>
        <v>0</v>
      </c>
    </row>
    <row r="6142" spans="1:13" x14ac:dyDescent="0.2">
      <c r="A6142" s="9">
        <v>6141</v>
      </c>
      <c r="B6142" s="9">
        <v>2023</v>
      </c>
      <c r="C6142" s="1">
        <v>5165</v>
      </c>
      <c r="D6142" s="17" t="str">
        <f>VLOOKUP(C6142,樹木資料表!$A$1:$K$4024,2,FALSE())</f>
        <v>小葉樹杞</v>
      </c>
      <c r="E6142" s="11">
        <v>2.7</v>
      </c>
      <c r="G6142" s="17" t="str">
        <f>VLOOKUP($C6142,樹木資料表!$A$1:$K$4024,3,FALSE())</f>
        <v>F</v>
      </c>
      <c r="H6142" s="17">
        <f>VLOOKUP($C6142,樹木資料表!$A$1:$K$4024,4,FALSE())</f>
        <v>5</v>
      </c>
      <c r="I6142" s="17">
        <f>VLOOKUP($C6142,樹木資料表!$A$1:$K$4024,5,FALSE())</f>
        <v>1</v>
      </c>
      <c r="J6142" s="17">
        <f>VLOOKUP($C6142,樹木資料表!$A$1:$K$4024,6,FALSE())</f>
        <v>3.7</v>
      </c>
      <c r="K6142" s="17">
        <f>VLOOKUP($C6142,樹木資料表!$A$1:$K$4024,7,FALSE())</f>
        <v>4.7</v>
      </c>
      <c r="L6142" s="17">
        <f>VLOOKUP($C6142,樹木資料表!$A$1:$K$4024,8,FALSE())</f>
        <v>0</v>
      </c>
    </row>
    <row r="6143" spans="1:13" x14ac:dyDescent="0.2">
      <c r="A6143" s="9">
        <v>6142</v>
      </c>
      <c r="B6143" s="9">
        <v>2023</v>
      </c>
      <c r="C6143" s="1">
        <v>5166</v>
      </c>
      <c r="D6143" s="17" t="str">
        <f>VLOOKUP(C6143,樹木資料表!$A$1:$K$4024,2,FALSE())</f>
        <v>小葉樹杞</v>
      </c>
      <c r="E6143" s="11">
        <v>4.7</v>
      </c>
      <c r="G6143" s="17" t="str">
        <f>VLOOKUP($C6143,樹木資料表!$A$1:$K$4024,3,FALSE())</f>
        <v>F</v>
      </c>
      <c r="H6143" s="17">
        <f>VLOOKUP($C6143,樹木資料表!$A$1:$K$4024,4,FALSE())</f>
        <v>5</v>
      </c>
      <c r="I6143" s="17">
        <f>VLOOKUP($C6143,樹木資料表!$A$1:$K$4024,5,FALSE())</f>
        <v>1</v>
      </c>
      <c r="J6143" s="17">
        <f>VLOOKUP($C6143,樹木資料表!$A$1:$K$4024,6,FALSE())</f>
        <v>3.7</v>
      </c>
      <c r="K6143" s="17">
        <f>VLOOKUP($C6143,樹木資料表!$A$1:$K$4024,7,FALSE())</f>
        <v>4.5999999999999996</v>
      </c>
      <c r="L6143" s="17">
        <f>VLOOKUP($C6143,樹木資料表!$A$1:$K$4024,8,FALSE())</f>
        <v>0</v>
      </c>
    </row>
    <row r="6144" spans="1:13" x14ac:dyDescent="0.2">
      <c r="A6144" s="9">
        <v>6143</v>
      </c>
      <c r="B6144" s="9">
        <v>2023</v>
      </c>
      <c r="C6144" s="1">
        <v>5167</v>
      </c>
      <c r="D6144" s="17" t="str">
        <f>VLOOKUP(C6144,樹木資料表!$A$1:$K$4024,2,FALSE())</f>
        <v>小葉樹杞</v>
      </c>
      <c r="E6144" s="11">
        <v>3.8</v>
      </c>
      <c r="G6144" s="17" t="str">
        <f>VLOOKUP($C6144,樹木資料表!$A$1:$K$4024,3,FALSE())</f>
        <v>F</v>
      </c>
      <c r="H6144" s="17">
        <f>VLOOKUP($C6144,樹木資料表!$A$1:$K$4024,4,FALSE())</f>
        <v>5</v>
      </c>
      <c r="I6144" s="17">
        <f>VLOOKUP($C6144,樹木資料表!$A$1:$K$4024,5,FALSE())</f>
        <v>1</v>
      </c>
      <c r="J6144" s="17">
        <f>VLOOKUP($C6144,樹木資料表!$A$1:$K$4024,6,FALSE())</f>
        <v>3.9</v>
      </c>
      <c r="K6144" s="17">
        <f>VLOOKUP($C6144,樹木資料表!$A$1:$K$4024,7,FALSE())</f>
        <v>3.7</v>
      </c>
      <c r="L6144" s="17">
        <f>VLOOKUP($C6144,樹木資料表!$A$1:$K$4024,8,FALSE())</f>
        <v>0</v>
      </c>
    </row>
    <row r="6145" spans="1:13" x14ac:dyDescent="0.2">
      <c r="A6145" s="9">
        <v>6144</v>
      </c>
      <c r="B6145" s="9">
        <v>2023</v>
      </c>
      <c r="C6145" s="1">
        <v>5168</v>
      </c>
      <c r="D6145" s="17" t="str">
        <f>VLOOKUP(C6145,樹木資料表!$A$1:$K$4024,2,FALSE())</f>
        <v>小葉樹杞</v>
      </c>
      <c r="E6145" s="11">
        <v>2</v>
      </c>
      <c r="G6145" s="17" t="str">
        <f>VLOOKUP($C6145,樹木資料表!$A$1:$K$4024,3,FALSE())</f>
        <v>F</v>
      </c>
      <c r="H6145" s="17">
        <f>VLOOKUP($C6145,樹木資料表!$A$1:$K$4024,4,FALSE())</f>
        <v>5</v>
      </c>
      <c r="I6145" s="17">
        <f>VLOOKUP($C6145,樹木資料表!$A$1:$K$4024,5,FALSE())</f>
        <v>1</v>
      </c>
      <c r="J6145" s="17">
        <f>VLOOKUP($C6145,樹木資料表!$A$1:$K$4024,6,FALSE())</f>
        <v>3.9</v>
      </c>
      <c r="K6145" s="17">
        <f>VLOOKUP($C6145,樹木資料表!$A$1:$K$4024,7,FALSE())</f>
        <v>2.4</v>
      </c>
      <c r="L6145" s="17">
        <f>VLOOKUP($C6145,樹木資料表!$A$1:$K$4024,8,FALSE())</f>
        <v>0</v>
      </c>
    </row>
    <row r="6146" spans="1:13" x14ac:dyDescent="0.2">
      <c r="A6146" s="9">
        <v>6145</v>
      </c>
      <c r="B6146" s="9">
        <v>2023</v>
      </c>
      <c r="C6146" s="1">
        <v>5169</v>
      </c>
      <c r="D6146" s="17" t="str">
        <f>VLOOKUP(C6146,樹木資料表!$A$1:$K$4024,2,FALSE())</f>
        <v>臺灣山茶</v>
      </c>
      <c r="E6146" s="11">
        <v>6.3</v>
      </c>
      <c r="G6146" s="17" t="str">
        <f>VLOOKUP($C6146,樹木資料表!$A$1:$K$4024,3,FALSE())</f>
        <v>F</v>
      </c>
      <c r="H6146" s="17">
        <f>VLOOKUP($C6146,樹木資料表!$A$1:$K$4024,4,FALSE())</f>
        <v>5</v>
      </c>
      <c r="I6146" s="17">
        <f>VLOOKUP($C6146,樹木資料表!$A$1:$K$4024,5,FALSE())</f>
        <v>1</v>
      </c>
      <c r="J6146" s="17">
        <f>VLOOKUP($C6146,樹木資料表!$A$1:$K$4024,6,FALSE())</f>
        <v>4.7</v>
      </c>
      <c r="K6146" s="17">
        <f>VLOOKUP($C6146,樹木資料表!$A$1:$K$4024,7,FALSE())</f>
        <v>1.6</v>
      </c>
      <c r="L6146" s="17">
        <f>VLOOKUP($C6146,樹木資料表!$A$1:$K$4024,8,FALSE())</f>
        <v>0</v>
      </c>
    </row>
    <row r="6147" spans="1:13" x14ac:dyDescent="0.2">
      <c r="A6147" s="9">
        <v>6146</v>
      </c>
      <c r="B6147" s="9">
        <v>2023</v>
      </c>
      <c r="C6147" s="1">
        <v>5170</v>
      </c>
      <c r="D6147" s="17" t="str">
        <f>VLOOKUP(C6147,樹木資料表!$A$1:$K$4024,2,FALSE())</f>
        <v>臺灣山茶</v>
      </c>
      <c r="E6147" s="30">
        <v>4.7</v>
      </c>
      <c r="G6147" s="17" t="str">
        <f>VLOOKUP($C6147,樹木資料表!$A$1:$K$4024,3,FALSE())</f>
        <v>F</v>
      </c>
      <c r="H6147" s="17">
        <f>VLOOKUP($C6147,樹木資料表!$A$1:$K$4024,4,FALSE())</f>
        <v>5</v>
      </c>
      <c r="I6147" s="17">
        <f>VLOOKUP($C6147,樹木資料表!$A$1:$K$4024,5,FALSE())</f>
        <v>1</v>
      </c>
      <c r="J6147" s="17">
        <f>VLOOKUP($C6147,樹木資料表!$A$1:$K$4024,6,FALSE())</f>
        <v>2.7</v>
      </c>
      <c r="K6147" s="17">
        <f>VLOOKUP($C6147,樹木資料表!$A$1:$K$4024,7,FALSE())</f>
        <v>1.1000000000000001</v>
      </c>
      <c r="L6147" s="17">
        <f>VLOOKUP($C6147,樹木資料表!$A$1:$K$4024,8,FALSE())</f>
        <v>0</v>
      </c>
      <c r="M6147" s="8" t="s">
        <v>142</v>
      </c>
    </row>
    <row r="6148" spans="1:13" x14ac:dyDescent="0.2">
      <c r="A6148" s="9">
        <v>6147</v>
      </c>
      <c r="B6148" s="9">
        <v>2023</v>
      </c>
      <c r="C6148" s="1">
        <v>5171</v>
      </c>
      <c r="D6148" s="17" t="str">
        <f>VLOOKUP(C6148,樹木資料表!$A$1:$K$4024,2,FALSE())</f>
        <v>小葉樹杞</v>
      </c>
      <c r="E6148" s="11">
        <v>5</v>
      </c>
      <c r="G6148" s="17" t="str">
        <f>VLOOKUP($C6148,樹木資料表!$A$1:$K$4024,3,FALSE())</f>
        <v>F</v>
      </c>
      <c r="H6148" s="17">
        <f>VLOOKUP($C6148,樹木資料表!$A$1:$K$4024,4,FALSE())</f>
        <v>5</v>
      </c>
      <c r="I6148" s="17">
        <f>VLOOKUP($C6148,樹木資料表!$A$1:$K$4024,5,FALSE())</f>
        <v>1</v>
      </c>
      <c r="J6148" s="17">
        <f>VLOOKUP($C6148,樹木資料表!$A$1:$K$4024,6,FALSE())</f>
        <v>2</v>
      </c>
      <c r="K6148" s="17">
        <f>VLOOKUP($C6148,樹木資料表!$A$1:$K$4024,7,FALSE())</f>
        <v>2</v>
      </c>
      <c r="L6148" s="17">
        <f>VLOOKUP($C6148,樹木資料表!$A$1:$K$4024,8,FALSE())</f>
        <v>0</v>
      </c>
    </row>
    <row r="6149" spans="1:13" x14ac:dyDescent="0.2">
      <c r="A6149" s="9">
        <v>6148</v>
      </c>
      <c r="B6149" s="9">
        <v>2023</v>
      </c>
      <c r="C6149" s="27">
        <v>8924</v>
      </c>
      <c r="D6149" s="17" t="str">
        <f>VLOOKUP(C6149,樹木資料表!$A$1:$K$4024,2,FALSE())</f>
        <v>小葉樹杞</v>
      </c>
      <c r="E6149" s="11">
        <v>2.8</v>
      </c>
      <c r="G6149" s="17" t="str">
        <f>VLOOKUP($C6149,樹木資料表!$A$1:$K$4024,3,FALSE())</f>
        <v>F</v>
      </c>
      <c r="H6149" s="17">
        <f>VLOOKUP($C6149,樹木資料表!$A$1:$K$4024,4,FALSE())</f>
        <v>5</v>
      </c>
      <c r="I6149" s="17">
        <f>VLOOKUP($C6149,樹木資料表!$A$1:$K$4024,5,FALSE())</f>
        <v>1</v>
      </c>
      <c r="J6149" s="17">
        <f>VLOOKUP($C6149,樹木資料表!$A$1:$K$4024,6,FALSE())</f>
        <v>2.9</v>
      </c>
      <c r="K6149" s="17">
        <f>VLOOKUP($C6149,樹木資料表!$A$1:$K$4024,7,FALSE())</f>
        <v>3.9</v>
      </c>
      <c r="L6149" s="17">
        <f>VLOOKUP($C6149,樹木資料表!$A$1:$K$4024,8,FALSE())</f>
        <v>5162</v>
      </c>
      <c r="M6149" s="8" t="s">
        <v>204</v>
      </c>
    </row>
    <row r="6150" spans="1:13" x14ac:dyDescent="0.2">
      <c r="A6150" s="9">
        <v>6149</v>
      </c>
      <c r="B6150" s="9">
        <v>2023</v>
      </c>
      <c r="C6150" s="1">
        <v>5172</v>
      </c>
      <c r="D6150" s="17" t="str">
        <f>VLOOKUP(C6150,樹木資料表!$A$1:$K$4024,2,FALSE())</f>
        <v>小葉樹杞</v>
      </c>
      <c r="E6150" s="11">
        <v>5.7</v>
      </c>
      <c r="G6150" s="17" t="str">
        <f>VLOOKUP($C6150,樹木資料表!$A$1:$K$4024,3,FALSE())</f>
        <v>F</v>
      </c>
      <c r="H6150" s="17">
        <f>VLOOKUP($C6150,樹木資料表!$A$1:$K$4024,4,FALSE())</f>
        <v>5</v>
      </c>
      <c r="I6150" s="17">
        <f>VLOOKUP($C6150,樹木資料表!$A$1:$K$4024,5,FALSE())</f>
        <v>2</v>
      </c>
      <c r="J6150" s="17">
        <f>VLOOKUP($C6150,樹木資料表!$A$1:$K$4024,6,FALSE())</f>
        <v>0.3</v>
      </c>
      <c r="K6150" s="17">
        <f>VLOOKUP($C6150,樹木資料表!$A$1:$K$4024,7,FALSE())</f>
        <v>2.5</v>
      </c>
      <c r="L6150" s="17">
        <f>VLOOKUP($C6150,樹木資料表!$A$1:$K$4024,8,FALSE())</f>
        <v>0</v>
      </c>
    </row>
    <row r="6151" spans="1:13" x14ac:dyDescent="0.2">
      <c r="A6151" s="9">
        <v>6150</v>
      </c>
      <c r="B6151" s="9">
        <v>2023</v>
      </c>
      <c r="C6151" s="1">
        <v>5173</v>
      </c>
      <c r="D6151" s="17" t="str">
        <f>VLOOKUP(C6151,樹木資料表!$A$1:$K$4024,2,FALSE())</f>
        <v>小葉樹杞</v>
      </c>
      <c r="E6151" s="11">
        <v>3.1</v>
      </c>
      <c r="G6151" s="17" t="str">
        <f>VLOOKUP($C6151,樹木資料表!$A$1:$K$4024,3,FALSE())</f>
        <v>F</v>
      </c>
      <c r="H6151" s="17">
        <f>VLOOKUP($C6151,樹木資料表!$A$1:$K$4024,4,FALSE())</f>
        <v>5</v>
      </c>
      <c r="I6151" s="17">
        <f>VLOOKUP($C6151,樹木資料表!$A$1:$K$4024,5,FALSE())</f>
        <v>2</v>
      </c>
      <c r="J6151" s="17">
        <f>VLOOKUP($C6151,樹木資料表!$A$1:$K$4024,6,FALSE())</f>
        <v>0.2</v>
      </c>
      <c r="K6151" s="17">
        <f>VLOOKUP($C6151,樹木資料表!$A$1:$K$4024,7,FALSE())</f>
        <v>2.7</v>
      </c>
      <c r="L6151" s="17">
        <f>VLOOKUP($C6151,樹木資料表!$A$1:$K$4024,8,FALSE())</f>
        <v>0</v>
      </c>
    </row>
    <row r="6152" spans="1:13" x14ac:dyDescent="0.2">
      <c r="A6152" s="9">
        <v>6151</v>
      </c>
      <c r="B6152" s="9">
        <v>2023</v>
      </c>
      <c r="C6152" s="1">
        <v>5174</v>
      </c>
      <c r="D6152" s="17" t="str">
        <f>VLOOKUP(C6152,樹木資料表!$A$1:$K$4024,2,FALSE())</f>
        <v>小葉樹杞</v>
      </c>
      <c r="E6152" s="11">
        <v>2.9</v>
      </c>
      <c r="G6152" s="17" t="str">
        <f>VLOOKUP($C6152,樹木資料表!$A$1:$K$4024,3,FALSE())</f>
        <v>F</v>
      </c>
      <c r="H6152" s="17">
        <f>VLOOKUP($C6152,樹木資料表!$A$1:$K$4024,4,FALSE())</f>
        <v>5</v>
      </c>
      <c r="I6152" s="17">
        <f>VLOOKUP($C6152,樹木資料表!$A$1:$K$4024,5,FALSE())</f>
        <v>2</v>
      </c>
      <c r="J6152" s="17">
        <f>VLOOKUP($C6152,樹木資料表!$A$1:$K$4024,6,FALSE())</f>
        <v>1.2</v>
      </c>
      <c r="K6152" s="17">
        <f>VLOOKUP($C6152,樹木資料表!$A$1:$K$4024,7,FALSE())</f>
        <v>2.6</v>
      </c>
      <c r="L6152" s="17">
        <f>VLOOKUP($C6152,樹木資料表!$A$1:$K$4024,8,FALSE())</f>
        <v>0</v>
      </c>
    </row>
    <row r="6153" spans="1:13" x14ac:dyDescent="0.2">
      <c r="A6153" s="9">
        <v>6152</v>
      </c>
      <c r="B6153" s="9">
        <v>2023</v>
      </c>
      <c r="C6153" s="1">
        <v>5175</v>
      </c>
      <c r="D6153" s="17" t="str">
        <f>VLOOKUP(C6153,樹木資料表!$A$1:$K$4024,2,FALSE())</f>
        <v>臺灣山茶</v>
      </c>
      <c r="E6153" s="11">
        <v>4.3</v>
      </c>
      <c r="F6153" s="11">
        <v>3.5</v>
      </c>
      <c r="G6153" s="17" t="str">
        <f>VLOOKUP($C6153,樹木資料表!$A$1:$K$4024,3,FALSE())</f>
        <v>F</v>
      </c>
      <c r="H6153" s="17">
        <f>VLOOKUP($C6153,樹木資料表!$A$1:$K$4024,4,FALSE())</f>
        <v>5</v>
      </c>
      <c r="I6153" s="17">
        <f>VLOOKUP($C6153,樹木資料表!$A$1:$K$4024,5,FALSE())</f>
        <v>2</v>
      </c>
      <c r="J6153" s="17">
        <f>VLOOKUP($C6153,樹木資料表!$A$1:$K$4024,6,FALSE())</f>
        <v>2.6</v>
      </c>
      <c r="K6153" s="17">
        <f>VLOOKUP($C6153,樹木資料表!$A$1:$K$4024,7,FALSE())</f>
        <v>4.2</v>
      </c>
      <c r="L6153" s="17">
        <f>VLOOKUP($C6153,樹木資料表!$A$1:$K$4024,8,FALSE())</f>
        <v>0</v>
      </c>
    </row>
    <row r="6154" spans="1:13" x14ac:dyDescent="0.2">
      <c r="A6154" s="9">
        <v>6153</v>
      </c>
      <c r="B6154" s="9">
        <v>2023</v>
      </c>
      <c r="C6154" s="1">
        <v>5176</v>
      </c>
      <c r="D6154" s="17" t="str">
        <f>VLOOKUP(C6154,樹木資料表!$A$1:$K$4024,2,FALSE())</f>
        <v>小葉樹杞</v>
      </c>
      <c r="E6154" s="11">
        <v>2.1</v>
      </c>
      <c r="G6154" s="17" t="str">
        <f>VLOOKUP($C6154,樹木資料表!$A$1:$K$4024,3,FALSE())</f>
        <v>F</v>
      </c>
      <c r="H6154" s="17">
        <f>VLOOKUP($C6154,樹木資料表!$A$1:$K$4024,4,FALSE())</f>
        <v>5</v>
      </c>
      <c r="I6154" s="17">
        <f>VLOOKUP($C6154,樹木資料表!$A$1:$K$4024,5,FALSE())</f>
        <v>2</v>
      </c>
      <c r="J6154" s="17">
        <f>VLOOKUP($C6154,樹木資料表!$A$1:$K$4024,6,FALSE())</f>
        <v>3.3</v>
      </c>
      <c r="K6154" s="17">
        <f>VLOOKUP($C6154,樹木資料表!$A$1:$K$4024,7,FALSE())</f>
        <v>4.5999999999999996</v>
      </c>
      <c r="L6154" s="17">
        <f>VLOOKUP($C6154,樹木資料表!$A$1:$K$4024,8,FALSE())</f>
        <v>0</v>
      </c>
    </row>
    <row r="6155" spans="1:13" x14ac:dyDescent="0.2">
      <c r="A6155" s="9">
        <v>6154</v>
      </c>
      <c r="B6155" s="9">
        <v>2023</v>
      </c>
      <c r="C6155" s="1">
        <v>5177</v>
      </c>
      <c r="D6155" s="17" t="str">
        <f>VLOOKUP(C6155,樹木資料表!$A$1:$K$4024,2,FALSE())</f>
        <v>小葉樹杞</v>
      </c>
      <c r="E6155" s="11">
        <v>2.7</v>
      </c>
      <c r="G6155" s="17" t="str">
        <f>VLOOKUP($C6155,樹木資料表!$A$1:$K$4024,3,FALSE())</f>
        <v>F</v>
      </c>
      <c r="H6155" s="17">
        <f>VLOOKUP($C6155,樹木資料表!$A$1:$K$4024,4,FALSE())</f>
        <v>5</v>
      </c>
      <c r="I6155" s="17">
        <f>VLOOKUP($C6155,樹木資料表!$A$1:$K$4024,5,FALSE())</f>
        <v>2</v>
      </c>
      <c r="J6155" s="17">
        <f>VLOOKUP($C6155,樹木資料表!$A$1:$K$4024,6,FALSE())</f>
        <v>3.5</v>
      </c>
      <c r="K6155" s="17">
        <f>VLOOKUP($C6155,樹木資料表!$A$1:$K$4024,7,FALSE())</f>
        <v>2.2000000000000002</v>
      </c>
      <c r="L6155" s="17">
        <f>VLOOKUP($C6155,樹木資料表!$A$1:$K$4024,8,FALSE())</f>
        <v>0</v>
      </c>
    </row>
    <row r="6156" spans="1:13" x14ac:dyDescent="0.2">
      <c r="A6156" s="9">
        <v>6155</v>
      </c>
      <c r="B6156" s="9">
        <v>2023</v>
      </c>
      <c r="C6156" s="1">
        <v>5178</v>
      </c>
      <c r="D6156" s="17" t="str">
        <f>VLOOKUP(C6156,樹木資料表!$A$1:$K$4024,2,FALSE())</f>
        <v>小葉樹杞</v>
      </c>
      <c r="E6156" s="11">
        <v>2.9</v>
      </c>
      <c r="G6156" s="17" t="str">
        <f>VLOOKUP($C6156,樹木資料表!$A$1:$K$4024,3,FALSE())</f>
        <v>F</v>
      </c>
      <c r="H6156" s="17">
        <f>VLOOKUP($C6156,樹木資料表!$A$1:$K$4024,4,FALSE())</f>
        <v>5</v>
      </c>
      <c r="I6156" s="17">
        <f>VLOOKUP($C6156,樹木資料表!$A$1:$K$4024,5,FALSE())</f>
        <v>2</v>
      </c>
      <c r="J6156" s="17">
        <f>VLOOKUP($C6156,樹木資料表!$A$1:$K$4024,6,FALSE())</f>
        <v>4.0999999999999996</v>
      </c>
      <c r="K6156" s="17">
        <f>VLOOKUP($C6156,樹木資料表!$A$1:$K$4024,7,FALSE())</f>
        <v>2</v>
      </c>
      <c r="L6156" s="17">
        <f>VLOOKUP($C6156,樹木資料表!$A$1:$K$4024,8,FALSE())</f>
        <v>0</v>
      </c>
    </row>
    <row r="6157" spans="1:13" x14ac:dyDescent="0.2">
      <c r="A6157" s="9">
        <v>6156</v>
      </c>
      <c r="B6157" s="9">
        <v>2023</v>
      </c>
      <c r="C6157" s="1">
        <v>5179</v>
      </c>
      <c r="D6157" s="17" t="str">
        <f>VLOOKUP(C6157,樹木資料表!$A$1:$K$4024,2,FALSE())</f>
        <v>瓊楠</v>
      </c>
      <c r="E6157" s="11">
        <v>6.2</v>
      </c>
      <c r="G6157" s="17" t="str">
        <f>VLOOKUP($C6157,樹木資料表!$A$1:$K$4024,3,FALSE())</f>
        <v>F</v>
      </c>
      <c r="H6157" s="17">
        <f>VLOOKUP($C6157,樹木資料表!$A$1:$K$4024,4,FALSE())</f>
        <v>5</v>
      </c>
      <c r="I6157" s="17">
        <f>VLOOKUP($C6157,樹木資料表!$A$1:$K$4024,5,FALSE())</f>
        <v>2</v>
      </c>
      <c r="J6157" s="17">
        <f>VLOOKUP($C6157,樹木資料表!$A$1:$K$4024,6,FALSE())</f>
        <v>4</v>
      </c>
      <c r="K6157" s="17">
        <f>VLOOKUP($C6157,樹木資料表!$A$1:$K$4024,7,FALSE())</f>
        <v>2</v>
      </c>
      <c r="L6157" s="17">
        <f>VLOOKUP($C6157,樹木資料表!$A$1:$K$4024,8,FALSE())</f>
        <v>0</v>
      </c>
    </row>
    <row r="6158" spans="1:13" x14ac:dyDescent="0.2">
      <c r="A6158" s="9">
        <v>6157</v>
      </c>
      <c r="B6158" s="9">
        <v>2023</v>
      </c>
      <c r="C6158" s="1">
        <v>5180</v>
      </c>
      <c r="D6158" s="17" t="str">
        <f>VLOOKUP(C6158,樹木資料表!$A$1:$K$4024,2,FALSE())</f>
        <v>小葉樹杞</v>
      </c>
      <c r="E6158" s="11">
        <v>3</v>
      </c>
      <c r="G6158" s="17" t="str">
        <f>VLOOKUP($C6158,樹木資料表!$A$1:$K$4024,3,FALSE())</f>
        <v>F</v>
      </c>
      <c r="H6158" s="17">
        <f>VLOOKUP($C6158,樹木資料表!$A$1:$K$4024,4,FALSE())</f>
        <v>5</v>
      </c>
      <c r="I6158" s="17">
        <f>VLOOKUP($C6158,樹木資料表!$A$1:$K$4024,5,FALSE())</f>
        <v>2</v>
      </c>
      <c r="J6158" s="17">
        <f>VLOOKUP($C6158,樹木資料表!$A$1:$K$4024,6,FALSE())</f>
        <v>5</v>
      </c>
      <c r="K6158" s="17">
        <f>VLOOKUP($C6158,樹木資料表!$A$1:$K$4024,7,FALSE())</f>
        <v>1.4</v>
      </c>
      <c r="L6158" s="17">
        <f>VLOOKUP($C6158,樹木資料表!$A$1:$K$4024,8,FALSE())</f>
        <v>0</v>
      </c>
    </row>
    <row r="6159" spans="1:13" x14ac:dyDescent="0.2">
      <c r="A6159" s="9">
        <v>6158</v>
      </c>
      <c r="B6159" s="9">
        <v>2023</v>
      </c>
      <c r="C6159" s="1">
        <v>5181</v>
      </c>
      <c r="D6159" s="17" t="str">
        <f>VLOOKUP(C6159,樹木資料表!$A$1:$K$4024,2,FALSE())</f>
        <v>小葉樹杞</v>
      </c>
      <c r="E6159" s="11">
        <v>4</v>
      </c>
      <c r="G6159" s="17" t="str">
        <f>VLOOKUP($C6159,樹木資料表!$A$1:$K$4024,3,FALSE())</f>
        <v>F</v>
      </c>
      <c r="H6159" s="17">
        <f>VLOOKUP($C6159,樹木資料表!$A$1:$K$4024,4,FALSE())</f>
        <v>5</v>
      </c>
      <c r="I6159" s="17">
        <f>VLOOKUP($C6159,樹木資料表!$A$1:$K$4024,5,FALSE())</f>
        <v>2</v>
      </c>
      <c r="J6159" s="17">
        <f>VLOOKUP($C6159,樹木資料表!$A$1:$K$4024,6,FALSE())</f>
        <v>3.4</v>
      </c>
      <c r="K6159" s="17">
        <f>VLOOKUP($C6159,樹木資料表!$A$1:$K$4024,7,FALSE())</f>
        <v>1.6</v>
      </c>
      <c r="L6159" s="17">
        <f>VLOOKUP($C6159,樹木資料表!$A$1:$K$4024,8,FALSE())</f>
        <v>0</v>
      </c>
    </row>
    <row r="6160" spans="1:13" x14ac:dyDescent="0.2">
      <c r="A6160" s="9">
        <v>6159</v>
      </c>
      <c r="B6160" s="9">
        <v>2023</v>
      </c>
      <c r="C6160" s="1">
        <v>5182</v>
      </c>
      <c r="D6160" s="17" t="str">
        <f>VLOOKUP(C6160,樹木資料表!$A$1:$K$4024,2,FALSE())</f>
        <v>山羊耳</v>
      </c>
      <c r="E6160" s="11">
        <v>2.4</v>
      </c>
      <c r="G6160" s="17" t="str">
        <f>VLOOKUP($C6160,樹木資料表!$A$1:$K$4024,3,FALSE())</f>
        <v>F</v>
      </c>
      <c r="H6160" s="17">
        <f>VLOOKUP($C6160,樹木資料表!$A$1:$K$4024,4,FALSE())</f>
        <v>5</v>
      </c>
      <c r="I6160" s="17">
        <f>VLOOKUP($C6160,樹木資料表!$A$1:$K$4024,5,FALSE())</f>
        <v>2</v>
      </c>
      <c r="J6160" s="17">
        <f>VLOOKUP($C6160,樹木資料表!$A$1:$K$4024,6,FALSE())</f>
        <v>5</v>
      </c>
      <c r="K6160" s="17">
        <f>VLOOKUP($C6160,樹木資料表!$A$1:$K$4024,7,FALSE())</f>
        <v>0.7</v>
      </c>
      <c r="L6160" s="17">
        <f>VLOOKUP($C6160,樹木資料表!$A$1:$K$4024,8,FALSE())</f>
        <v>0</v>
      </c>
    </row>
    <row r="6161" spans="1:13" x14ac:dyDescent="0.2">
      <c r="A6161" s="9">
        <v>6160</v>
      </c>
      <c r="B6161" s="9">
        <v>2023</v>
      </c>
      <c r="C6161" s="1">
        <v>5183</v>
      </c>
      <c r="D6161" s="17" t="str">
        <f>VLOOKUP(C6161,樹木資料表!$A$1:$K$4024,2,FALSE())</f>
        <v>香桂</v>
      </c>
      <c r="E6161" s="11">
        <v>28.5</v>
      </c>
      <c r="G6161" s="17" t="str">
        <f>VLOOKUP($C6161,樹木資料表!$A$1:$K$4024,3,FALSE())</f>
        <v>F</v>
      </c>
      <c r="H6161" s="17">
        <f>VLOOKUP($C6161,樹木資料表!$A$1:$K$4024,4,FALSE())</f>
        <v>5</v>
      </c>
      <c r="I6161" s="17">
        <f>VLOOKUP($C6161,樹木資料表!$A$1:$K$4024,5,FALSE())</f>
        <v>2</v>
      </c>
      <c r="J6161" s="17">
        <f>VLOOKUP($C6161,樹木資料表!$A$1:$K$4024,6,FALSE())</f>
        <v>1.3</v>
      </c>
      <c r="K6161" s="17">
        <f>VLOOKUP($C6161,樹木資料表!$A$1:$K$4024,7,FALSE())</f>
        <v>1.2</v>
      </c>
      <c r="L6161" s="17">
        <f>VLOOKUP($C6161,樹木資料表!$A$1:$K$4024,8,FALSE())</f>
        <v>0</v>
      </c>
    </row>
    <row r="6162" spans="1:13" x14ac:dyDescent="0.2">
      <c r="A6162" s="9">
        <v>6161</v>
      </c>
      <c r="B6162" s="9">
        <v>2023</v>
      </c>
      <c r="C6162" s="1">
        <v>5184</v>
      </c>
      <c r="D6162" s="17" t="str">
        <f>VLOOKUP(C6162,樹木資料表!$A$1:$K$4024,2,FALSE())</f>
        <v>小芽新木薑子</v>
      </c>
      <c r="E6162" s="11">
        <v>8.9</v>
      </c>
      <c r="G6162" s="17" t="str">
        <f>VLOOKUP($C6162,樹木資料表!$A$1:$K$4024,3,FALSE())</f>
        <v>F</v>
      </c>
      <c r="H6162" s="17">
        <f>VLOOKUP($C6162,樹木資料表!$A$1:$K$4024,4,FALSE())</f>
        <v>5</v>
      </c>
      <c r="I6162" s="17">
        <f>VLOOKUP($C6162,樹木資料表!$A$1:$K$4024,5,FALSE())</f>
        <v>2</v>
      </c>
      <c r="J6162" s="17">
        <f>VLOOKUP($C6162,樹木資料表!$A$1:$K$4024,6,FALSE())</f>
        <v>2.4</v>
      </c>
      <c r="K6162" s="17">
        <f>VLOOKUP($C6162,樹木資料表!$A$1:$K$4024,7,FALSE())</f>
        <v>0.2</v>
      </c>
      <c r="L6162" s="17">
        <f>VLOOKUP($C6162,樹木資料表!$A$1:$K$4024,8,FALSE())</f>
        <v>0</v>
      </c>
    </row>
    <row r="6163" spans="1:13" x14ac:dyDescent="0.2">
      <c r="A6163" s="9">
        <v>6162</v>
      </c>
      <c r="B6163" s="9">
        <v>2023</v>
      </c>
      <c r="C6163" s="1">
        <v>5185</v>
      </c>
      <c r="D6163" s="17" t="str">
        <f>VLOOKUP(C6163,樹木資料表!$A$1:$K$4024,2,FALSE())</f>
        <v>瓊楠</v>
      </c>
      <c r="E6163" s="11">
        <v>6.1</v>
      </c>
      <c r="G6163" s="17" t="str">
        <f>VLOOKUP($C6163,樹木資料表!$A$1:$K$4024,3,FALSE())</f>
        <v>F</v>
      </c>
      <c r="H6163" s="17">
        <f>VLOOKUP($C6163,樹木資料表!$A$1:$K$4024,4,FALSE())</f>
        <v>5</v>
      </c>
      <c r="I6163" s="17">
        <f>VLOOKUP($C6163,樹木資料表!$A$1:$K$4024,5,FALSE())</f>
        <v>3</v>
      </c>
      <c r="J6163" s="17">
        <f>VLOOKUP($C6163,樹木資料表!$A$1:$K$4024,6,FALSE())</f>
        <v>2.6</v>
      </c>
      <c r="K6163" s="17">
        <f>VLOOKUP($C6163,樹木資料表!$A$1:$K$4024,7,FALSE())</f>
        <v>4.8</v>
      </c>
      <c r="L6163" s="17">
        <f>VLOOKUP($C6163,樹木資料表!$A$1:$K$4024,8,FALSE())</f>
        <v>0</v>
      </c>
    </row>
    <row r="6164" spans="1:13" x14ac:dyDescent="0.2">
      <c r="A6164" s="9">
        <v>6163</v>
      </c>
      <c r="B6164" s="9">
        <v>2023</v>
      </c>
      <c r="C6164" s="1">
        <v>5186</v>
      </c>
      <c r="D6164" s="17" t="str">
        <f>VLOOKUP(C6164,樹木資料表!$A$1:$K$4024,2,FALSE())</f>
        <v>小葉樹杞</v>
      </c>
      <c r="E6164" s="11">
        <v>4</v>
      </c>
      <c r="G6164" s="17" t="str">
        <f>VLOOKUP($C6164,樹木資料表!$A$1:$K$4024,3,FALSE())</f>
        <v>F</v>
      </c>
      <c r="H6164" s="17">
        <f>VLOOKUP($C6164,樹木資料表!$A$1:$K$4024,4,FALSE())</f>
        <v>5</v>
      </c>
      <c r="I6164" s="17">
        <f>VLOOKUP($C6164,樹木資料表!$A$1:$K$4024,5,FALSE())</f>
        <v>3</v>
      </c>
      <c r="J6164" s="17">
        <f>VLOOKUP($C6164,樹木資料表!$A$1:$K$4024,6,FALSE())</f>
        <v>3.2</v>
      </c>
      <c r="K6164" s="17">
        <f>VLOOKUP($C6164,樹木資料表!$A$1:$K$4024,7,FALSE())</f>
        <v>4.5999999999999996</v>
      </c>
      <c r="L6164" s="17">
        <f>VLOOKUP($C6164,樹木資料表!$A$1:$K$4024,8,FALSE())</f>
        <v>0</v>
      </c>
    </row>
    <row r="6165" spans="1:13" x14ac:dyDescent="0.2">
      <c r="A6165" s="9">
        <v>6164</v>
      </c>
      <c r="B6165" s="9">
        <v>2023</v>
      </c>
      <c r="C6165" s="1">
        <v>5187</v>
      </c>
      <c r="D6165" s="17" t="str">
        <f>VLOOKUP(C6165,樹木資料表!$A$1:$K$4024,2,FALSE())</f>
        <v>瓊楠</v>
      </c>
      <c r="E6165" s="11">
        <v>2.6</v>
      </c>
      <c r="G6165" s="17" t="str">
        <f>VLOOKUP($C6165,樹木資料表!$A$1:$K$4024,3,FALSE())</f>
        <v>F</v>
      </c>
      <c r="H6165" s="17">
        <f>VLOOKUP($C6165,樹木資料表!$A$1:$K$4024,4,FALSE())</f>
        <v>5</v>
      </c>
      <c r="I6165" s="17">
        <f>VLOOKUP($C6165,樹木資料表!$A$1:$K$4024,5,FALSE())</f>
        <v>3</v>
      </c>
      <c r="J6165" s="17">
        <f>VLOOKUP($C6165,樹木資料表!$A$1:$K$4024,6,FALSE())</f>
        <v>3.6</v>
      </c>
      <c r="K6165" s="17">
        <f>VLOOKUP($C6165,樹木資料表!$A$1:$K$4024,7,FALSE())</f>
        <v>2.4</v>
      </c>
      <c r="L6165" s="17">
        <f>VLOOKUP($C6165,樹木資料表!$A$1:$K$4024,8,FALSE())</f>
        <v>0</v>
      </c>
    </row>
    <row r="6166" spans="1:13" x14ac:dyDescent="0.2">
      <c r="A6166" s="9">
        <v>6165</v>
      </c>
      <c r="B6166" s="9">
        <v>2023</v>
      </c>
      <c r="C6166" s="1">
        <v>5189</v>
      </c>
      <c r="D6166" s="17" t="str">
        <f>VLOOKUP(C6166,樹木資料表!$A$1:$K$4024,2,FALSE())</f>
        <v>紅葉樹</v>
      </c>
      <c r="E6166" s="11">
        <v>6.1</v>
      </c>
      <c r="G6166" s="17" t="str">
        <f>VLOOKUP($C6166,樹木資料表!$A$1:$K$4024,3,FALSE())</f>
        <v>F</v>
      </c>
      <c r="H6166" s="17">
        <f>VLOOKUP($C6166,樹木資料表!$A$1:$K$4024,4,FALSE())</f>
        <v>5</v>
      </c>
      <c r="I6166" s="17">
        <f>VLOOKUP($C6166,樹木資料表!$A$1:$K$4024,5,FALSE())</f>
        <v>3</v>
      </c>
      <c r="J6166" s="17">
        <f>VLOOKUP($C6166,樹木資料表!$A$1:$K$4024,6,FALSE())</f>
        <v>0.4</v>
      </c>
      <c r="K6166" s="17">
        <f>VLOOKUP($C6166,樹木資料表!$A$1:$K$4024,7,FALSE())</f>
        <v>3.4</v>
      </c>
      <c r="L6166" s="17">
        <f>VLOOKUP($C6166,樹木資料表!$A$1:$K$4024,8,FALSE())</f>
        <v>0</v>
      </c>
    </row>
    <row r="6167" spans="1:13" x14ac:dyDescent="0.2">
      <c r="A6167" s="9">
        <v>6166</v>
      </c>
      <c r="B6167" s="9">
        <v>2023</v>
      </c>
      <c r="C6167" s="1">
        <v>5191</v>
      </c>
      <c r="D6167" s="17" t="str">
        <f>VLOOKUP(C6167,樹木資料表!$A$1:$K$4024,2,FALSE())</f>
        <v>瓊楠</v>
      </c>
      <c r="E6167" s="11">
        <v>26</v>
      </c>
      <c r="G6167" s="17" t="str">
        <f>VLOOKUP($C6167,樹木資料表!$A$1:$K$4024,3,FALSE())</f>
        <v>F</v>
      </c>
      <c r="H6167" s="17">
        <f>VLOOKUP($C6167,樹木資料表!$A$1:$K$4024,4,FALSE())</f>
        <v>5</v>
      </c>
      <c r="I6167" s="17">
        <f>VLOOKUP($C6167,樹木資料表!$A$1:$K$4024,5,FALSE())</f>
        <v>3</v>
      </c>
      <c r="J6167" s="17">
        <f>VLOOKUP($C6167,樹木資料表!$A$1:$K$4024,6,FALSE())</f>
        <v>0.5</v>
      </c>
      <c r="K6167" s="17">
        <f>VLOOKUP($C6167,樹木資料表!$A$1:$K$4024,7,FALSE())</f>
        <v>1.3</v>
      </c>
      <c r="L6167" s="17">
        <f>VLOOKUP($C6167,樹木資料表!$A$1:$K$4024,8,FALSE())</f>
        <v>0</v>
      </c>
    </row>
    <row r="6168" spans="1:13" x14ac:dyDescent="0.2">
      <c r="A6168" s="9">
        <v>6167</v>
      </c>
      <c r="B6168" s="9">
        <v>2023</v>
      </c>
      <c r="C6168" s="27">
        <v>8921</v>
      </c>
      <c r="D6168" s="17" t="str">
        <f>VLOOKUP(C6168,樹木資料表!$A$1:$K$4024,2,FALSE())</f>
        <v>小葉樹杞</v>
      </c>
      <c r="E6168" s="11">
        <v>2.1</v>
      </c>
      <c r="G6168" s="17" t="str">
        <f>VLOOKUP($C6168,樹木資料表!$A$1:$K$4024,3,FALSE())</f>
        <v>F</v>
      </c>
      <c r="H6168" s="17">
        <f>VLOOKUP($C6168,樹木資料表!$A$1:$K$4024,4,FALSE())</f>
        <v>5</v>
      </c>
      <c r="I6168" s="17">
        <f>VLOOKUP($C6168,樹木資料表!$A$1:$K$4024,5,FALSE())</f>
        <v>3</v>
      </c>
      <c r="J6168" s="17">
        <f>VLOOKUP($C6168,樹木資料表!$A$1:$K$4024,6,FALSE())</f>
        <v>0.7</v>
      </c>
      <c r="K6168" s="17">
        <f>VLOOKUP($C6168,樹木資料表!$A$1:$K$4024,7,FALSE())</f>
        <v>3.2</v>
      </c>
      <c r="L6168" s="17">
        <f>VLOOKUP($C6168,樹木資料表!$A$1:$K$4024,8,FALSE())</f>
        <v>5190</v>
      </c>
      <c r="M6168" s="8" t="s">
        <v>205</v>
      </c>
    </row>
    <row r="6169" spans="1:13" x14ac:dyDescent="0.2">
      <c r="A6169" s="9">
        <v>6168</v>
      </c>
      <c r="B6169" s="9">
        <v>2023</v>
      </c>
      <c r="C6169" s="27">
        <v>8922</v>
      </c>
      <c r="D6169" s="17" t="str">
        <f>VLOOKUP(C6169,樹木資料表!$A$1:$K$4024,2,FALSE())</f>
        <v>小葉樹杞</v>
      </c>
      <c r="E6169" s="11">
        <v>2.1</v>
      </c>
      <c r="G6169" s="17" t="str">
        <f>VLOOKUP($C6169,樹木資料表!$A$1:$K$4024,3,FALSE())</f>
        <v>F</v>
      </c>
      <c r="H6169" s="17">
        <f>VLOOKUP($C6169,樹木資料表!$A$1:$K$4024,4,FALSE())</f>
        <v>5</v>
      </c>
      <c r="I6169" s="17">
        <f>VLOOKUP($C6169,樹木資料表!$A$1:$K$4024,5,FALSE())</f>
        <v>3</v>
      </c>
      <c r="J6169" s="17">
        <f>VLOOKUP($C6169,樹木資料表!$A$1:$K$4024,6,FALSE())</f>
        <v>1.6</v>
      </c>
      <c r="K6169" s="17">
        <f>VLOOKUP($C6169,樹木資料表!$A$1:$K$4024,7,FALSE())</f>
        <v>2.5</v>
      </c>
      <c r="L6169" s="17">
        <f>VLOOKUP($C6169,樹木資料表!$A$1:$K$4024,8,FALSE())</f>
        <v>5188</v>
      </c>
      <c r="M6169" s="8" t="s">
        <v>206</v>
      </c>
    </row>
    <row r="6170" spans="1:13" x14ac:dyDescent="0.2">
      <c r="A6170" s="9">
        <v>6169</v>
      </c>
      <c r="B6170" s="9">
        <v>2023</v>
      </c>
      <c r="C6170" s="28">
        <v>8923</v>
      </c>
      <c r="D6170" s="17" t="str">
        <f>VLOOKUP(C6170,樹木資料表!$A$1:$K$4024,2,FALSE())</f>
        <v>小葉樹杞</v>
      </c>
      <c r="E6170" s="11">
        <v>1.8</v>
      </c>
      <c r="G6170" s="17" t="str">
        <f>VLOOKUP($C6170,樹木資料表!$A$1:$K$4024,3,FALSE())</f>
        <v>F</v>
      </c>
      <c r="H6170" s="17">
        <f>VLOOKUP($C6170,樹木資料表!$A$1:$K$4024,4,FALSE())</f>
        <v>5</v>
      </c>
      <c r="I6170" s="17">
        <f>VLOOKUP($C6170,樹木資料表!$A$1:$K$4024,5,FALSE())</f>
        <v>3</v>
      </c>
      <c r="J6170" s="17">
        <f>VLOOKUP($C6170,樹木資料表!$A$1:$K$4024,6,FALSE())</f>
        <v>4.8</v>
      </c>
      <c r="K6170" s="17">
        <f>VLOOKUP($C6170,樹木資料表!$A$1:$K$4024,7,FALSE())</f>
        <v>1</v>
      </c>
      <c r="L6170" s="17">
        <f>VLOOKUP($C6170,樹木資料表!$A$1:$K$4024,8,FALSE())</f>
        <v>0</v>
      </c>
      <c r="M6170" s="8" t="s">
        <v>123</v>
      </c>
    </row>
    <row r="6171" spans="1:13" x14ac:dyDescent="0.2">
      <c r="A6171" s="9">
        <v>6170</v>
      </c>
      <c r="B6171" s="9">
        <v>2023</v>
      </c>
      <c r="C6171" s="1">
        <v>5192</v>
      </c>
      <c r="D6171" s="17" t="str">
        <f>VLOOKUP(C6171,樹木資料表!$A$1:$K$4024,2,FALSE())</f>
        <v>臺灣山茶</v>
      </c>
      <c r="E6171" s="11">
        <v>5</v>
      </c>
      <c r="F6171" s="11">
        <v>2.5</v>
      </c>
      <c r="G6171" s="17" t="str">
        <f>VLOOKUP($C6171,樹木資料表!$A$1:$K$4024,3,FALSE())</f>
        <v>F</v>
      </c>
      <c r="H6171" s="17">
        <f>VLOOKUP($C6171,樹木資料表!$A$1:$K$4024,4,FALSE())</f>
        <v>5</v>
      </c>
      <c r="I6171" s="17">
        <f>VLOOKUP($C6171,樹木資料表!$A$1:$K$4024,5,FALSE())</f>
        <v>4</v>
      </c>
      <c r="J6171" s="17">
        <f>VLOOKUP($C6171,樹木資料表!$A$1:$K$4024,6,FALSE())</f>
        <v>3.9</v>
      </c>
      <c r="K6171" s="17">
        <f>VLOOKUP($C6171,樹木資料表!$A$1:$K$4024,7,FALSE())</f>
        <v>1.4</v>
      </c>
      <c r="L6171" s="17">
        <f>VLOOKUP($C6171,樹木資料表!$A$1:$K$4024,8,FALSE())</f>
        <v>0</v>
      </c>
      <c r="M6171" s="8" t="s">
        <v>127</v>
      </c>
    </row>
    <row r="6172" spans="1:13" x14ac:dyDescent="0.2">
      <c r="A6172" s="9">
        <v>6171</v>
      </c>
      <c r="B6172" s="9">
        <v>2023</v>
      </c>
      <c r="C6172" s="1">
        <v>5193</v>
      </c>
      <c r="D6172" s="17" t="str">
        <f>VLOOKUP(C6172,樹木資料表!$A$1:$K$4024,2,FALSE())</f>
        <v>臺灣山茶</v>
      </c>
      <c r="E6172" s="11">
        <v>5.2</v>
      </c>
      <c r="F6172" s="11">
        <v>5</v>
      </c>
      <c r="G6172" s="17" t="str">
        <f>VLOOKUP($C6172,樹木資料表!$A$1:$K$4024,3,FALSE())</f>
        <v>F</v>
      </c>
      <c r="H6172" s="17">
        <f>VLOOKUP($C6172,樹木資料表!$A$1:$K$4024,4,FALSE())</f>
        <v>5</v>
      </c>
      <c r="I6172" s="17">
        <f>VLOOKUP($C6172,樹木資料表!$A$1:$K$4024,5,FALSE())</f>
        <v>4</v>
      </c>
      <c r="J6172" s="17">
        <f>VLOOKUP($C6172,樹木資料表!$A$1:$K$4024,6,FALSE())</f>
        <v>3.8</v>
      </c>
      <c r="K6172" s="17">
        <f>VLOOKUP($C6172,樹木資料表!$A$1:$K$4024,7,FALSE())</f>
        <v>3.5</v>
      </c>
      <c r="L6172" s="17">
        <f>VLOOKUP($C6172,樹木資料表!$A$1:$K$4024,8,FALSE())</f>
        <v>0</v>
      </c>
    </row>
    <row r="6173" spans="1:13" x14ac:dyDescent="0.2">
      <c r="A6173" s="9">
        <v>6172</v>
      </c>
      <c r="B6173" s="9">
        <v>2023</v>
      </c>
      <c r="C6173" s="1">
        <v>5194</v>
      </c>
      <c r="D6173" s="17" t="str">
        <f>VLOOKUP(C6173,樹木資料表!$A$1:$K$4024,2,FALSE())</f>
        <v>瓊楠</v>
      </c>
      <c r="E6173" s="11">
        <v>6.9</v>
      </c>
      <c r="G6173" s="17" t="str">
        <f>VLOOKUP($C6173,樹木資料表!$A$1:$K$4024,3,FALSE())</f>
        <v>F</v>
      </c>
      <c r="H6173" s="17">
        <f>VLOOKUP($C6173,樹木資料表!$A$1:$K$4024,4,FALSE())</f>
        <v>5</v>
      </c>
      <c r="I6173" s="17">
        <f>VLOOKUP($C6173,樹木資料表!$A$1:$K$4024,5,FALSE())</f>
        <v>4</v>
      </c>
      <c r="J6173" s="17">
        <f>VLOOKUP($C6173,樹木資料表!$A$1:$K$4024,6,FALSE())</f>
        <v>3.9</v>
      </c>
      <c r="K6173" s="17">
        <f>VLOOKUP($C6173,樹木資料表!$A$1:$K$4024,7,FALSE())</f>
        <v>3.5</v>
      </c>
      <c r="L6173" s="17">
        <f>VLOOKUP($C6173,樹木資料表!$A$1:$K$4024,8,FALSE())</f>
        <v>0</v>
      </c>
    </row>
    <row r="6174" spans="1:13" x14ac:dyDescent="0.2">
      <c r="A6174" s="9">
        <v>6173</v>
      </c>
      <c r="B6174" s="9">
        <v>2023</v>
      </c>
      <c r="C6174" s="1">
        <v>5195</v>
      </c>
      <c r="D6174" s="17" t="str">
        <f>VLOOKUP(C6174,樹木資料表!$A$1:$K$4024,2,FALSE())</f>
        <v>臺灣山茶</v>
      </c>
      <c r="E6174" s="29">
        <v>1.1000000000000001</v>
      </c>
      <c r="F6174" s="11">
        <v>1.7</v>
      </c>
      <c r="G6174" s="17" t="str">
        <f>VLOOKUP($C6174,樹木資料表!$A$1:$K$4024,3,FALSE())</f>
        <v>F</v>
      </c>
      <c r="H6174" s="17">
        <f>VLOOKUP($C6174,樹木資料表!$A$1:$K$4024,4,FALSE())</f>
        <v>5</v>
      </c>
      <c r="I6174" s="17">
        <f>VLOOKUP($C6174,樹木資料表!$A$1:$K$4024,5,FALSE())</f>
        <v>4</v>
      </c>
      <c r="J6174" s="17">
        <f>VLOOKUP($C6174,樹木資料表!$A$1:$K$4024,6,FALSE())</f>
        <v>3.9</v>
      </c>
      <c r="K6174" s="17">
        <f>VLOOKUP($C6174,樹木資料表!$A$1:$K$4024,7,FALSE())</f>
        <v>4</v>
      </c>
      <c r="L6174" s="17">
        <f>VLOOKUP($C6174,樹木資料表!$A$1:$K$4024,8,FALSE())</f>
        <v>0</v>
      </c>
      <c r="M6174" s="8" t="s">
        <v>142</v>
      </c>
    </row>
    <row r="6175" spans="1:13" x14ac:dyDescent="0.2">
      <c r="A6175" s="9">
        <v>6174</v>
      </c>
      <c r="B6175" s="9">
        <v>2023</v>
      </c>
      <c r="C6175" s="1">
        <v>5196</v>
      </c>
      <c r="D6175" s="17" t="str">
        <f>VLOOKUP(C6175,樹木資料表!$A$1:$K$4024,2,FALSE())</f>
        <v>臺灣山茶</v>
      </c>
      <c r="E6175" s="11">
        <v>3.2</v>
      </c>
      <c r="F6175" s="11">
        <v>3.5</v>
      </c>
      <c r="G6175" s="17" t="str">
        <f>VLOOKUP($C6175,樹木資料表!$A$1:$K$4024,3,FALSE())</f>
        <v>F</v>
      </c>
      <c r="H6175" s="17">
        <f>VLOOKUP($C6175,樹木資料表!$A$1:$K$4024,4,FALSE())</f>
        <v>5</v>
      </c>
      <c r="I6175" s="17">
        <f>VLOOKUP($C6175,樹木資料表!$A$1:$K$4024,5,FALSE())</f>
        <v>4</v>
      </c>
      <c r="J6175" s="17">
        <f>VLOOKUP($C6175,樹木資料表!$A$1:$K$4024,6,FALSE())</f>
        <v>2.9</v>
      </c>
      <c r="K6175" s="17">
        <f>VLOOKUP($C6175,樹木資料表!$A$1:$K$4024,7,FALSE())</f>
        <v>3.7</v>
      </c>
      <c r="L6175" s="17">
        <f>VLOOKUP($C6175,樹木資料表!$A$1:$K$4024,8,FALSE())</f>
        <v>0</v>
      </c>
    </row>
    <row r="6176" spans="1:13" x14ac:dyDescent="0.2">
      <c r="A6176" s="9">
        <v>6175</v>
      </c>
      <c r="B6176" s="9">
        <v>2023</v>
      </c>
      <c r="C6176" s="1">
        <v>5197</v>
      </c>
      <c r="D6176" s="17" t="str">
        <f>VLOOKUP(C6176,樹木資料表!$A$1:$K$4024,2,FALSE())</f>
        <v>臺灣格柃</v>
      </c>
      <c r="E6176" s="11">
        <v>5.4</v>
      </c>
      <c r="G6176" s="17" t="str">
        <f>VLOOKUP($C6176,樹木資料表!$A$1:$K$4024,3,FALSE())</f>
        <v>F</v>
      </c>
      <c r="H6176" s="17">
        <f>VLOOKUP($C6176,樹木資料表!$A$1:$K$4024,4,FALSE())</f>
        <v>5</v>
      </c>
      <c r="I6176" s="17">
        <f>VLOOKUP($C6176,樹木資料表!$A$1:$K$4024,5,FALSE())</f>
        <v>4</v>
      </c>
      <c r="J6176" s="17">
        <f>VLOOKUP($C6176,樹木資料表!$A$1:$K$4024,6,FALSE())</f>
        <v>2.4</v>
      </c>
      <c r="K6176" s="17">
        <f>VLOOKUP($C6176,樹木資料表!$A$1:$K$4024,7,FALSE())</f>
        <v>4.0999999999999996</v>
      </c>
      <c r="L6176" s="17">
        <f>VLOOKUP($C6176,樹木資料表!$A$1:$K$4024,8,FALSE())</f>
        <v>0</v>
      </c>
    </row>
    <row r="6177" spans="1:13" x14ac:dyDescent="0.2">
      <c r="A6177" s="9">
        <v>6176</v>
      </c>
      <c r="B6177" s="9">
        <v>2023</v>
      </c>
      <c r="C6177" s="1">
        <v>5198</v>
      </c>
      <c r="D6177" s="17" t="str">
        <f>VLOOKUP(C6177,樹木資料表!$A$1:$K$4024,2,FALSE())</f>
        <v>瓊楠</v>
      </c>
      <c r="E6177" s="11">
        <v>11.7</v>
      </c>
      <c r="G6177" s="17" t="str">
        <f>VLOOKUP($C6177,樹木資料表!$A$1:$K$4024,3,FALSE())</f>
        <v>F</v>
      </c>
      <c r="H6177" s="17">
        <f>VLOOKUP($C6177,樹木資料表!$A$1:$K$4024,4,FALSE())</f>
        <v>5</v>
      </c>
      <c r="I6177" s="17">
        <f>VLOOKUP($C6177,樹木資料表!$A$1:$K$4024,5,FALSE())</f>
        <v>4</v>
      </c>
      <c r="J6177" s="17">
        <f>VLOOKUP($C6177,樹木資料表!$A$1:$K$4024,6,FALSE())</f>
        <v>1.9</v>
      </c>
      <c r="K6177" s="17">
        <f>VLOOKUP($C6177,樹木資料表!$A$1:$K$4024,7,FALSE())</f>
        <v>4.2</v>
      </c>
      <c r="L6177" s="17">
        <f>VLOOKUP($C6177,樹木資料表!$A$1:$K$4024,8,FALSE())</f>
        <v>0</v>
      </c>
    </row>
    <row r="6178" spans="1:13" x14ac:dyDescent="0.2">
      <c r="A6178" s="9">
        <v>6177</v>
      </c>
      <c r="B6178" s="9">
        <v>2023</v>
      </c>
      <c r="C6178" s="1">
        <v>5203</v>
      </c>
      <c r="D6178" s="17" t="str">
        <f>VLOOKUP(C6178,樹木資料表!$A$1:$K$4024,2,FALSE())</f>
        <v>瓊楠</v>
      </c>
      <c r="E6178" s="11">
        <v>11.8</v>
      </c>
      <c r="G6178" s="17" t="str">
        <f>VLOOKUP($C6178,樹木資料表!$A$1:$K$4024,3,FALSE())</f>
        <v>F</v>
      </c>
      <c r="H6178" s="17">
        <f>VLOOKUP($C6178,樹木資料表!$A$1:$K$4024,4,FALSE())</f>
        <v>5</v>
      </c>
      <c r="I6178" s="17">
        <f>VLOOKUP($C6178,樹木資料表!$A$1:$K$4024,5,FALSE())</f>
        <v>4</v>
      </c>
      <c r="J6178" s="17">
        <f>VLOOKUP($C6178,樹木資料表!$A$1:$K$4024,6,FALSE())</f>
        <v>2.2999999999999998</v>
      </c>
      <c r="K6178" s="17">
        <f>VLOOKUP($C6178,樹木資料表!$A$1:$K$4024,7,FALSE())</f>
        <v>0.9</v>
      </c>
      <c r="L6178" s="17">
        <f>VLOOKUP($C6178,樹木資料表!$A$1:$K$4024,8,FALSE())</f>
        <v>0</v>
      </c>
    </row>
    <row r="6179" spans="1:13" x14ac:dyDescent="0.2">
      <c r="A6179" s="9">
        <v>6178</v>
      </c>
      <c r="B6179" s="9">
        <v>2023</v>
      </c>
      <c r="C6179" s="28">
        <v>8925</v>
      </c>
      <c r="D6179" s="17" t="str">
        <f>VLOOKUP(C6179,樹木資料表!$A$1:$K$4024,2,FALSE())</f>
        <v>小葉樹杞</v>
      </c>
      <c r="E6179" s="11">
        <v>1.8</v>
      </c>
      <c r="G6179" s="17" t="str">
        <f>VLOOKUP($C6179,樹木資料表!$A$1:$K$4024,3,FALSE())</f>
        <v>F</v>
      </c>
      <c r="H6179" s="17">
        <f>VLOOKUP($C6179,樹木資料表!$A$1:$K$4024,4,FALSE())</f>
        <v>5</v>
      </c>
      <c r="I6179" s="17">
        <f>VLOOKUP($C6179,樹木資料表!$A$1:$K$4024,5,FALSE())</f>
        <v>4</v>
      </c>
      <c r="J6179" s="17">
        <f>VLOOKUP($C6179,樹木資料表!$A$1:$K$4024,6,FALSE())</f>
        <v>2.9</v>
      </c>
      <c r="K6179" s="17">
        <f>VLOOKUP($C6179,樹木資料表!$A$1:$K$4024,7,FALSE())</f>
        <v>4.0999999999999996</v>
      </c>
      <c r="L6179" s="17">
        <f>VLOOKUP($C6179,樹木資料表!$A$1:$K$4024,8,FALSE())</f>
        <v>0</v>
      </c>
      <c r="M6179" s="8" t="s">
        <v>123</v>
      </c>
    </row>
    <row r="6180" spans="1:13" x14ac:dyDescent="0.2">
      <c r="A6180" s="9">
        <v>6179</v>
      </c>
      <c r="B6180" s="9">
        <v>2023</v>
      </c>
      <c r="C6180" s="28">
        <v>8926</v>
      </c>
      <c r="D6180" s="17" t="str">
        <f>VLOOKUP(C6180,樹木資料表!$A$1:$K$4024,2,FALSE())</f>
        <v>小葉樹杞</v>
      </c>
      <c r="E6180" s="11">
        <v>1.7</v>
      </c>
      <c r="G6180" s="17" t="str">
        <f>VLOOKUP($C6180,樹木資料表!$A$1:$K$4024,3,FALSE())</f>
        <v>F</v>
      </c>
      <c r="H6180" s="17">
        <f>VLOOKUP($C6180,樹木資料表!$A$1:$K$4024,4,FALSE())</f>
        <v>5</v>
      </c>
      <c r="I6180" s="17">
        <f>VLOOKUP($C6180,樹木資料表!$A$1:$K$4024,5,FALSE())</f>
        <v>4</v>
      </c>
      <c r="J6180" s="17">
        <f>VLOOKUP($C6180,樹木資料表!$A$1:$K$4024,6,FALSE())</f>
        <v>2.4</v>
      </c>
      <c r="K6180" s="17">
        <f>VLOOKUP($C6180,樹木資料表!$A$1:$K$4024,7,FALSE())</f>
        <v>4.4000000000000004</v>
      </c>
      <c r="L6180" s="17">
        <f>VLOOKUP($C6180,樹木資料表!$A$1:$K$4024,8,FALSE())</f>
        <v>0</v>
      </c>
      <c r="M6180" s="8" t="s">
        <v>123</v>
      </c>
    </row>
    <row r="6181" spans="1:13" x14ac:dyDescent="0.2">
      <c r="A6181" s="9">
        <v>6180</v>
      </c>
      <c r="B6181" s="9">
        <v>2023</v>
      </c>
      <c r="C6181" s="1">
        <v>5204</v>
      </c>
      <c r="D6181" s="17" t="str">
        <f>VLOOKUP(C6181,樹木資料表!$A$1:$K$4024,2,FALSE())</f>
        <v>小葉樹杞</v>
      </c>
      <c r="E6181" s="11">
        <v>3.9</v>
      </c>
      <c r="G6181" s="17" t="str">
        <f>VLOOKUP($C6181,樹木資料表!$A$1:$K$4024,3,FALSE())</f>
        <v>F</v>
      </c>
      <c r="H6181" s="17">
        <f>VLOOKUP($C6181,樹木資料表!$A$1:$K$4024,4,FALSE())</f>
        <v>6</v>
      </c>
      <c r="I6181" s="17">
        <f>VLOOKUP($C6181,樹木資料表!$A$1:$K$4024,5,FALSE())</f>
        <v>1</v>
      </c>
      <c r="J6181" s="17">
        <f>VLOOKUP($C6181,樹木資料表!$A$1:$K$4024,6,FALSE())</f>
        <v>2.7</v>
      </c>
      <c r="K6181" s="17">
        <f>VLOOKUP($C6181,樹木資料表!$A$1:$K$4024,7,FALSE())</f>
        <v>4</v>
      </c>
      <c r="L6181" s="17">
        <f>VLOOKUP($C6181,樹木資料表!$A$1:$K$4024,8,FALSE())</f>
        <v>0</v>
      </c>
    </row>
    <row r="6182" spans="1:13" x14ac:dyDescent="0.2">
      <c r="A6182" s="9">
        <v>6181</v>
      </c>
      <c r="B6182" s="9">
        <v>2023</v>
      </c>
      <c r="C6182" s="1">
        <v>5205</v>
      </c>
      <c r="D6182" s="17" t="str">
        <f>VLOOKUP(C6182,樹木資料表!$A$1:$K$4024,2,FALSE())</f>
        <v>小葉樹杞</v>
      </c>
      <c r="E6182" s="11">
        <v>3.5</v>
      </c>
      <c r="G6182" s="17" t="str">
        <f>VLOOKUP($C6182,樹木資料表!$A$1:$K$4024,3,FALSE())</f>
        <v>F</v>
      </c>
      <c r="H6182" s="17">
        <f>VLOOKUP($C6182,樹木資料表!$A$1:$K$4024,4,FALSE())</f>
        <v>6</v>
      </c>
      <c r="I6182" s="17">
        <f>VLOOKUP($C6182,樹木資料表!$A$1:$K$4024,5,FALSE())</f>
        <v>1</v>
      </c>
      <c r="J6182" s="17">
        <f>VLOOKUP($C6182,樹木資料表!$A$1:$K$4024,6,FALSE())</f>
        <v>2.7</v>
      </c>
      <c r="K6182" s="17">
        <f>VLOOKUP($C6182,樹木資料表!$A$1:$K$4024,7,FALSE())</f>
        <v>3.3</v>
      </c>
      <c r="L6182" s="17">
        <f>VLOOKUP($C6182,樹木資料表!$A$1:$K$4024,8,FALSE())</f>
        <v>0</v>
      </c>
    </row>
    <row r="6183" spans="1:13" x14ac:dyDescent="0.2">
      <c r="A6183" s="9">
        <v>6182</v>
      </c>
      <c r="B6183" s="9">
        <v>2023</v>
      </c>
      <c r="C6183" s="1">
        <v>5206</v>
      </c>
      <c r="D6183" s="17" t="str">
        <f>VLOOKUP(C6183,樹木資料表!$A$1:$K$4024,2,FALSE())</f>
        <v>小葉樹杞</v>
      </c>
      <c r="E6183" s="11">
        <v>2.1</v>
      </c>
      <c r="G6183" s="17" t="str">
        <f>VLOOKUP($C6183,樹木資料表!$A$1:$K$4024,3,FALSE())</f>
        <v>F</v>
      </c>
      <c r="H6183" s="17">
        <f>VLOOKUP($C6183,樹木資料表!$A$1:$K$4024,4,FALSE())</f>
        <v>6</v>
      </c>
      <c r="I6183" s="17">
        <f>VLOOKUP($C6183,樹木資料表!$A$1:$K$4024,5,FALSE())</f>
        <v>1</v>
      </c>
      <c r="J6183" s="17">
        <f>VLOOKUP($C6183,樹木資料表!$A$1:$K$4024,6,FALSE())</f>
        <v>1.7</v>
      </c>
      <c r="K6183" s="17">
        <f>VLOOKUP($C6183,樹木資料表!$A$1:$K$4024,7,FALSE())</f>
        <v>3</v>
      </c>
      <c r="L6183" s="17">
        <f>VLOOKUP($C6183,樹木資料表!$A$1:$K$4024,8,FALSE())</f>
        <v>0</v>
      </c>
    </row>
    <row r="6184" spans="1:13" x14ac:dyDescent="0.2">
      <c r="A6184" s="9">
        <v>6183</v>
      </c>
      <c r="B6184" s="9">
        <v>2023</v>
      </c>
      <c r="C6184" s="1">
        <v>5207</v>
      </c>
      <c r="D6184" s="17" t="str">
        <f>VLOOKUP(C6184,樹木資料表!$A$1:$K$4024,2,FALSE())</f>
        <v>小葉樹杞</v>
      </c>
      <c r="E6184" s="11">
        <v>3.8</v>
      </c>
      <c r="G6184" s="17" t="str">
        <f>VLOOKUP($C6184,樹木資料表!$A$1:$K$4024,3,FALSE())</f>
        <v>F</v>
      </c>
      <c r="H6184" s="17">
        <f>VLOOKUP($C6184,樹木資料表!$A$1:$K$4024,4,FALSE())</f>
        <v>6</v>
      </c>
      <c r="I6184" s="17">
        <f>VLOOKUP($C6184,樹木資料表!$A$1:$K$4024,5,FALSE())</f>
        <v>1</v>
      </c>
      <c r="J6184" s="17">
        <f>VLOOKUP($C6184,樹木資料表!$A$1:$K$4024,6,FALSE())</f>
        <v>2.5</v>
      </c>
      <c r="K6184" s="17">
        <f>VLOOKUP($C6184,樹木資料表!$A$1:$K$4024,7,FALSE())</f>
        <v>0.9</v>
      </c>
      <c r="L6184" s="17">
        <f>VLOOKUP($C6184,樹木資料表!$A$1:$K$4024,8,FALSE())</f>
        <v>0</v>
      </c>
    </row>
    <row r="6185" spans="1:13" x14ac:dyDescent="0.2">
      <c r="A6185" s="9">
        <v>6184</v>
      </c>
      <c r="B6185" s="9">
        <v>2023</v>
      </c>
      <c r="C6185" s="1">
        <v>5208</v>
      </c>
      <c r="D6185" s="17" t="str">
        <f>VLOOKUP(C6185,樹木資料表!$A$1:$K$4024,2,FALSE())</f>
        <v>小葉樹杞</v>
      </c>
      <c r="E6185" s="11">
        <v>3.8</v>
      </c>
      <c r="G6185" s="17" t="str">
        <f>VLOOKUP($C6185,樹木資料表!$A$1:$K$4024,3,FALSE())</f>
        <v>F</v>
      </c>
      <c r="H6185" s="17">
        <f>VLOOKUP($C6185,樹木資料表!$A$1:$K$4024,4,FALSE())</f>
        <v>6</v>
      </c>
      <c r="I6185" s="17">
        <f>VLOOKUP($C6185,樹木資料表!$A$1:$K$4024,5,FALSE())</f>
        <v>1</v>
      </c>
      <c r="J6185" s="17">
        <f>VLOOKUP($C6185,樹木資料表!$A$1:$K$4024,6,FALSE())</f>
        <v>3.8</v>
      </c>
      <c r="K6185" s="17">
        <f>VLOOKUP($C6185,樹木資料表!$A$1:$K$4024,7,FALSE())</f>
        <v>1.8</v>
      </c>
      <c r="L6185" s="17">
        <f>VLOOKUP($C6185,樹木資料表!$A$1:$K$4024,8,FALSE())</f>
        <v>0</v>
      </c>
    </row>
    <row r="6186" spans="1:13" x14ac:dyDescent="0.2">
      <c r="A6186" s="9">
        <v>6185</v>
      </c>
      <c r="B6186" s="9">
        <v>2023</v>
      </c>
      <c r="C6186" s="1">
        <v>5209</v>
      </c>
      <c r="D6186" s="17" t="str">
        <f>VLOOKUP(C6186,樹木資料表!$A$1:$K$4024,2,FALSE())</f>
        <v>瓊楠</v>
      </c>
      <c r="E6186" s="11">
        <v>7.2</v>
      </c>
      <c r="G6186" s="17" t="str">
        <f>VLOOKUP($C6186,樹木資料表!$A$1:$K$4024,3,FALSE())</f>
        <v>F</v>
      </c>
      <c r="H6186" s="17">
        <f>VLOOKUP($C6186,樹木資料表!$A$1:$K$4024,4,FALSE())</f>
        <v>6</v>
      </c>
      <c r="I6186" s="17">
        <f>VLOOKUP($C6186,樹木資料表!$A$1:$K$4024,5,FALSE())</f>
        <v>1</v>
      </c>
      <c r="J6186" s="17">
        <f>VLOOKUP($C6186,樹木資料表!$A$1:$K$4024,6,FALSE())</f>
        <v>3.7</v>
      </c>
      <c r="K6186" s="17">
        <f>VLOOKUP($C6186,樹木資料表!$A$1:$K$4024,7,FALSE())</f>
        <v>3.5</v>
      </c>
      <c r="L6186" s="17">
        <f>VLOOKUP($C6186,樹木資料表!$A$1:$K$4024,8,FALSE())</f>
        <v>0</v>
      </c>
    </row>
    <row r="6187" spans="1:13" x14ac:dyDescent="0.2">
      <c r="A6187" s="9">
        <v>6186</v>
      </c>
      <c r="B6187" s="9">
        <v>2023</v>
      </c>
      <c r="C6187" s="1">
        <v>5210</v>
      </c>
      <c r="D6187" s="17" t="str">
        <f>VLOOKUP(C6187,樹木資料表!$A$1:$K$4024,2,FALSE())</f>
        <v>瓊楠</v>
      </c>
      <c r="E6187" s="11">
        <v>26.7</v>
      </c>
      <c r="G6187" s="17" t="str">
        <f>VLOOKUP($C6187,樹木資料表!$A$1:$K$4024,3,FALSE())</f>
        <v>F</v>
      </c>
      <c r="H6187" s="17">
        <f>VLOOKUP($C6187,樹木資料表!$A$1:$K$4024,4,FALSE())</f>
        <v>6</v>
      </c>
      <c r="I6187" s="17">
        <f>VLOOKUP($C6187,樹木資料表!$A$1:$K$4024,5,FALSE())</f>
        <v>1</v>
      </c>
      <c r="J6187" s="17">
        <f>VLOOKUP($C6187,樹木資料表!$A$1:$K$4024,6,FALSE())</f>
        <v>4.8</v>
      </c>
      <c r="K6187" s="17">
        <f>VLOOKUP($C6187,樹木資料表!$A$1:$K$4024,7,FALSE())</f>
        <v>3.1</v>
      </c>
      <c r="L6187" s="17">
        <f>VLOOKUP($C6187,樹木資料表!$A$1:$K$4024,8,FALSE())</f>
        <v>0</v>
      </c>
    </row>
    <row r="6188" spans="1:13" x14ac:dyDescent="0.2">
      <c r="A6188" s="9">
        <v>6187</v>
      </c>
      <c r="B6188" s="9">
        <v>2023</v>
      </c>
      <c r="C6188" s="1">
        <v>5211</v>
      </c>
      <c r="D6188" s="17" t="str">
        <f>VLOOKUP(C6188,樹木資料表!$A$1:$K$4024,2,FALSE())</f>
        <v>臺灣山茶</v>
      </c>
      <c r="E6188" s="11">
        <v>5.4</v>
      </c>
      <c r="F6188" s="11">
        <v>3</v>
      </c>
      <c r="G6188" s="17" t="str">
        <f>VLOOKUP($C6188,樹木資料表!$A$1:$K$4024,3,FALSE())</f>
        <v>F</v>
      </c>
      <c r="H6188" s="17">
        <f>VLOOKUP($C6188,樹木資料表!$A$1:$K$4024,4,FALSE())</f>
        <v>6</v>
      </c>
      <c r="I6188" s="17">
        <f>VLOOKUP($C6188,樹木資料表!$A$1:$K$4024,5,FALSE())</f>
        <v>2</v>
      </c>
      <c r="J6188" s="17">
        <f>VLOOKUP($C6188,樹木資料表!$A$1:$K$4024,6,FALSE())</f>
        <v>0.5</v>
      </c>
      <c r="K6188" s="17">
        <f>VLOOKUP($C6188,樹木資料表!$A$1:$K$4024,7,FALSE())</f>
        <v>2.5</v>
      </c>
      <c r="L6188" s="17">
        <f>VLOOKUP($C6188,樹木資料表!$A$1:$K$4024,8,FALSE())</f>
        <v>0</v>
      </c>
    </row>
    <row r="6189" spans="1:13" x14ac:dyDescent="0.2">
      <c r="A6189" s="9">
        <v>6188</v>
      </c>
      <c r="B6189" s="9">
        <v>2023</v>
      </c>
      <c r="C6189" s="1">
        <v>5212</v>
      </c>
      <c r="D6189" s="17" t="str">
        <f>VLOOKUP(C6189,樹木資料表!$A$1:$K$4024,2,FALSE())</f>
        <v>臺灣山茶</v>
      </c>
      <c r="E6189" s="11">
        <v>2.4</v>
      </c>
      <c r="F6189" s="11">
        <v>3</v>
      </c>
      <c r="G6189" s="17" t="str">
        <f>VLOOKUP($C6189,樹木資料表!$A$1:$K$4024,3,FALSE())</f>
        <v>F</v>
      </c>
      <c r="H6189" s="17">
        <f>VLOOKUP($C6189,樹木資料表!$A$1:$K$4024,4,FALSE())</f>
        <v>6</v>
      </c>
      <c r="I6189" s="17">
        <f>VLOOKUP($C6189,樹木資料表!$A$1:$K$4024,5,FALSE())</f>
        <v>2</v>
      </c>
      <c r="J6189" s="17">
        <f>VLOOKUP($C6189,樹木資料表!$A$1:$K$4024,6,FALSE())</f>
        <v>0.7</v>
      </c>
      <c r="K6189" s="17">
        <f>VLOOKUP($C6189,樹木資料表!$A$1:$K$4024,7,FALSE())</f>
        <v>4.0999999999999996</v>
      </c>
      <c r="L6189" s="17">
        <f>VLOOKUP($C6189,樹木資料表!$A$1:$K$4024,8,FALSE())</f>
        <v>0</v>
      </c>
    </row>
    <row r="6190" spans="1:13" x14ac:dyDescent="0.2">
      <c r="A6190" s="9">
        <v>6189</v>
      </c>
      <c r="B6190" s="9">
        <v>2023</v>
      </c>
      <c r="C6190" s="1">
        <v>5213</v>
      </c>
      <c r="D6190" s="17" t="str">
        <f>VLOOKUP(C6190,樹木資料表!$A$1:$K$4024,2,FALSE())</f>
        <v>長葉木薑子</v>
      </c>
      <c r="E6190" s="11">
        <v>3.6</v>
      </c>
      <c r="G6190" s="17" t="str">
        <f>VLOOKUP($C6190,樹木資料表!$A$1:$K$4024,3,FALSE())</f>
        <v>F</v>
      </c>
      <c r="H6190" s="17">
        <f>VLOOKUP($C6190,樹木資料表!$A$1:$K$4024,4,FALSE())</f>
        <v>6</v>
      </c>
      <c r="I6190" s="17">
        <f>VLOOKUP($C6190,樹木資料表!$A$1:$K$4024,5,FALSE())</f>
        <v>2</v>
      </c>
      <c r="J6190" s="17">
        <f>VLOOKUP($C6190,樹木資料表!$A$1:$K$4024,6,FALSE())</f>
        <v>2.7</v>
      </c>
      <c r="K6190" s="17">
        <f>VLOOKUP($C6190,樹木資料表!$A$1:$K$4024,7,FALSE())</f>
        <v>3.7</v>
      </c>
      <c r="L6190" s="17">
        <f>VLOOKUP($C6190,樹木資料表!$A$1:$K$4024,8,FALSE())</f>
        <v>0</v>
      </c>
    </row>
    <row r="6191" spans="1:13" x14ac:dyDescent="0.2">
      <c r="A6191" s="9">
        <v>6190</v>
      </c>
      <c r="B6191" s="9">
        <v>2023</v>
      </c>
      <c r="C6191" s="1">
        <v>5214</v>
      </c>
      <c r="D6191" s="17" t="str">
        <f>VLOOKUP(C6191,樹木資料表!$A$1:$K$4024,2,FALSE())</f>
        <v>瓊楠</v>
      </c>
      <c r="E6191" s="11">
        <v>4.8</v>
      </c>
      <c r="G6191" s="17" t="str">
        <f>VLOOKUP($C6191,樹木資料表!$A$1:$K$4024,3,FALSE())</f>
        <v>F</v>
      </c>
      <c r="H6191" s="17">
        <f>VLOOKUP($C6191,樹木資料表!$A$1:$K$4024,4,FALSE())</f>
        <v>6</v>
      </c>
      <c r="I6191" s="17">
        <f>VLOOKUP($C6191,樹木資料表!$A$1:$K$4024,5,FALSE())</f>
        <v>2</v>
      </c>
      <c r="J6191" s="17">
        <f>VLOOKUP($C6191,樹木資料表!$A$1:$K$4024,6,FALSE())</f>
        <v>3.6</v>
      </c>
      <c r="K6191" s="17">
        <f>VLOOKUP($C6191,樹木資料表!$A$1:$K$4024,7,FALSE())</f>
        <v>5</v>
      </c>
      <c r="L6191" s="17">
        <f>VLOOKUP($C6191,樹木資料表!$A$1:$K$4024,8,FALSE())</f>
        <v>0</v>
      </c>
    </row>
    <row r="6192" spans="1:13" x14ac:dyDescent="0.2">
      <c r="A6192" s="9">
        <v>6191</v>
      </c>
      <c r="B6192" s="9">
        <v>2023</v>
      </c>
      <c r="C6192" s="1">
        <v>5215</v>
      </c>
      <c r="D6192" s="17" t="str">
        <f>VLOOKUP(C6192,樹木資料表!$A$1:$K$4024,2,FALSE())</f>
        <v>臺灣山茶</v>
      </c>
      <c r="E6192" s="20">
        <v>0</v>
      </c>
      <c r="G6192" s="17" t="str">
        <f>VLOOKUP($C6192,樹木資料表!$A$1:$K$4024,3,FALSE())</f>
        <v>F</v>
      </c>
      <c r="H6192" s="17">
        <f>VLOOKUP($C6192,樹木資料表!$A$1:$K$4024,4,FALSE())</f>
        <v>6</v>
      </c>
      <c r="I6192" s="17">
        <f>VLOOKUP($C6192,樹木資料表!$A$1:$K$4024,5,FALSE())</f>
        <v>2</v>
      </c>
      <c r="J6192" s="17">
        <f>VLOOKUP($C6192,樹木資料表!$A$1:$K$4024,6,FALSE())</f>
        <v>3.6</v>
      </c>
      <c r="K6192" s="17">
        <f>VLOOKUP($C6192,樹木資料表!$A$1:$K$4024,7,FALSE())</f>
        <v>3.3</v>
      </c>
      <c r="L6192" s="17">
        <f>VLOOKUP($C6192,樹木資料表!$A$1:$K$4024,8,FALSE())</f>
        <v>0</v>
      </c>
      <c r="M6192" s="8" t="s">
        <v>128</v>
      </c>
    </row>
    <row r="6193" spans="1:13" x14ac:dyDescent="0.2">
      <c r="A6193" s="9">
        <v>6192</v>
      </c>
      <c r="B6193" s="9">
        <v>2023</v>
      </c>
      <c r="C6193" s="1">
        <v>5216</v>
      </c>
      <c r="D6193" s="17" t="str">
        <f>VLOOKUP(C6193,樹木資料表!$A$1:$K$4024,2,FALSE())</f>
        <v>猴歡喜</v>
      </c>
      <c r="E6193" s="11">
        <v>13.5</v>
      </c>
      <c r="G6193" s="17" t="str">
        <f>VLOOKUP($C6193,樹木資料表!$A$1:$K$4024,3,FALSE())</f>
        <v>F</v>
      </c>
      <c r="H6193" s="17">
        <f>VLOOKUP($C6193,樹木資料表!$A$1:$K$4024,4,FALSE())</f>
        <v>6</v>
      </c>
      <c r="I6193" s="17">
        <f>VLOOKUP($C6193,樹木資料表!$A$1:$K$4024,5,FALSE())</f>
        <v>2</v>
      </c>
      <c r="J6193" s="17">
        <f>VLOOKUP($C6193,樹木資料表!$A$1:$K$4024,6,FALSE())</f>
        <v>3.5</v>
      </c>
      <c r="K6193" s="17">
        <f>VLOOKUP($C6193,樹木資料表!$A$1:$K$4024,7,FALSE())</f>
        <v>3.5</v>
      </c>
      <c r="L6193" s="17">
        <f>VLOOKUP($C6193,樹木資料表!$A$1:$K$4024,8,FALSE())</f>
        <v>0</v>
      </c>
    </row>
    <row r="6194" spans="1:13" x14ac:dyDescent="0.2">
      <c r="A6194" s="9">
        <v>6193</v>
      </c>
      <c r="B6194" s="9">
        <v>2023</v>
      </c>
      <c r="C6194" s="1">
        <v>5217</v>
      </c>
      <c r="D6194" s="17" t="str">
        <f>VLOOKUP(C6194,樹木資料表!$A$1:$K$4024,2,FALSE())</f>
        <v>臺灣山茶</v>
      </c>
      <c r="E6194" s="11">
        <v>1.2</v>
      </c>
      <c r="F6194" s="11">
        <v>2</v>
      </c>
      <c r="G6194" s="17" t="str">
        <f>VLOOKUP($C6194,樹木資料表!$A$1:$K$4024,3,FALSE())</f>
        <v>F</v>
      </c>
      <c r="H6194" s="17">
        <f>VLOOKUP($C6194,樹木資料表!$A$1:$K$4024,4,FALSE())</f>
        <v>6</v>
      </c>
      <c r="I6194" s="17">
        <f>VLOOKUP($C6194,樹木資料表!$A$1:$K$4024,5,FALSE())</f>
        <v>3</v>
      </c>
      <c r="J6194" s="17">
        <f>VLOOKUP($C6194,樹木資料表!$A$1:$K$4024,6,FALSE())</f>
        <v>1.8</v>
      </c>
      <c r="K6194" s="17">
        <f>VLOOKUP($C6194,樹木資料表!$A$1:$K$4024,7,FALSE())</f>
        <v>4.4000000000000004</v>
      </c>
      <c r="L6194" s="17">
        <f>VLOOKUP($C6194,樹木資料表!$A$1:$K$4024,8,FALSE())</f>
        <v>0</v>
      </c>
      <c r="M6194" s="8" t="s">
        <v>127</v>
      </c>
    </row>
    <row r="6195" spans="1:13" x14ac:dyDescent="0.2">
      <c r="A6195" s="9">
        <v>6194</v>
      </c>
      <c r="B6195" s="9">
        <v>2023</v>
      </c>
      <c r="C6195" s="1">
        <v>5218</v>
      </c>
      <c r="D6195" s="17" t="str">
        <f>VLOOKUP(C6195,樹木資料表!$A$1:$K$4024,2,FALSE())</f>
        <v>臺灣山茶</v>
      </c>
      <c r="E6195" s="11">
        <v>3.2</v>
      </c>
      <c r="F6195" s="11">
        <v>4</v>
      </c>
      <c r="G6195" s="17" t="str">
        <f>VLOOKUP($C6195,樹木資料表!$A$1:$K$4024,3,FALSE())</f>
        <v>F</v>
      </c>
      <c r="H6195" s="17">
        <f>VLOOKUP($C6195,樹木資料表!$A$1:$K$4024,4,FALSE())</f>
        <v>6</v>
      </c>
      <c r="I6195" s="17">
        <f>VLOOKUP($C6195,樹木資料表!$A$1:$K$4024,5,FALSE())</f>
        <v>3</v>
      </c>
      <c r="J6195" s="17">
        <f>VLOOKUP($C6195,樹木資料表!$A$1:$K$4024,6,FALSE())</f>
        <v>4.5999999999999996</v>
      </c>
      <c r="K6195" s="17">
        <f>VLOOKUP($C6195,樹木資料表!$A$1:$K$4024,7,FALSE())</f>
        <v>3.7</v>
      </c>
      <c r="L6195" s="17">
        <f>VLOOKUP($C6195,樹木資料表!$A$1:$K$4024,8,FALSE())</f>
        <v>0</v>
      </c>
    </row>
    <row r="6196" spans="1:13" x14ac:dyDescent="0.2">
      <c r="A6196" s="9">
        <v>6195</v>
      </c>
      <c r="B6196" s="9">
        <v>2023</v>
      </c>
      <c r="C6196" s="1">
        <v>5219</v>
      </c>
      <c r="D6196" s="17" t="str">
        <f>VLOOKUP(C6196,樹木資料表!$A$1:$K$4024,2,FALSE())</f>
        <v>小西氏賽楠</v>
      </c>
      <c r="E6196" s="11">
        <v>36.700000000000003</v>
      </c>
      <c r="G6196" s="17" t="str">
        <f>VLOOKUP($C6196,樹木資料表!$A$1:$K$4024,3,FALSE())</f>
        <v>F</v>
      </c>
      <c r="H6196" s="17">
        <f>VLOOKUP($C6196,樹木資料表!$A$1:$K$4024,4,FALSE())</f>
        <v>6</v>
      </c>
      <c r="I6196" s="17">
        <f>VLOOKUP($C6196,樹木資料表!$A$1:$K$4024,5,FALSE())</f>
        <v>3</v>
      </c>
      <c r="J6196" s="17">
        <f>VLOOKUP($C6196,樹木資料表!$A$1:$K$4024,6,FALSE())</f>
        <v>4.2</v>
      </c>
      <c r="K6196" s="17">
        <f>VLOOKUP($C6196,樹木資料表!$A$1:$K$4024,7,FALSE())</f>
        <v>3</v>
      </c>
      <c r="L6196" s="17">
        <f>VLOOKUP($C6196,樹木資料表!$A$1:$K$4024,8,FALSE())</f>
        <v>0</v>
      </c>
    </row>
    <row r="6197" spans="1:13" x14ac:dyDescent="0.2">
      <c r="A6197" s="9">
        <v>6196</v>
      </c>
      <c r="B6197" s="9">
        <v>2023</v>
      </c>
      <c r="C6197" s="1">
        <v>5220</v>
      </c>
      <c r="D6197" s="17" t="str">
        <f>VLOOKUP(C6197,樹木資料表!$A$1:$K$4024,2,FALSE())</f>
        <v>狗骨仔</v>
      </c>
      <c r="E6197" s="11">
        <v>5.9</v>
      </c>
      <c r="G6197" s="17" t="str">
        <f>VLOOKUP($C6197,樹木資料表!$A$1:$K$4024,3,FALSE())</f>
        <v>F</v>
      </c>
      <c r="H6197" s="17">
        <f>VLOOKUP($C6197,樹木資料表!$A$1:$K$4024,4,FALSE())</f>
        <v>6</v>
      </c>
      <c r="I6197" s="17">
        <f>VLOOKUP($C6197,樹木資料表!$A$1:$K$4024,5,FALSE())</f>
        <v>3</v>
      </c>
      <c r="J6197" s="17">
        <f>VLOOKUP($C6197,樹木資料表!$A$1:$K$4024,6,FALSE())</f>
        <v>4.2</v>
      </c>
      <c r="K6197" s="17">
        <f>VLOOKUP($C6197,樹木資料表!$A$1:$K$4024,7,FALSE())</f>
        <v>2.7</v>
      </c>
      <c r="L6197" s="17">
        <f>VLOOKUP($C6197,樹木資料表!$A$1:$K$4024,8,FALSE())</f>
        <v>0</v>
      </c>
    </row>
    <row r="6198" spans="1:13" x14ac:dyDescent="0.2">
      <c r="A6198" s="9">
        <v>6197</v>
      </c>
      <c r="B6198" s="9">
        <v>2023</v>
      </c>
      <c r="C6198" s="1">
        <v>5221</v>
      </c>
      <c r="D6198" s="17" t="str">
        <f>VLOOKUP(C6198,樹木資料表!$A$1:$K$4024,2,FALSE())</f>
        <v>瓊楠</v>
      </c>
      <c r="E6198" s="11">
        <v>9.6999999999999993</v>
      </c>
      <c r="G6198" s="17" t="str">
        <f>VLOOKUP($C6198,樹木資料表!$A$1:$K$4024,3,FALSE())</f>
        <v>F</v>
      </c>
      <c r="H6198" s="17">
        <f>VLOOKUP($C6198,樹木資料表!$A$1:$K$4024,4,FALSE())</f>
        <v>6</v>
      </c>
      <c r="I6198" s="17">
        <f>VLOOKUP($C6198,樹木資料表!$A$1:$K$4024,5,FALSE())</f>
        <v>3</v>
      </c>
      <c r="J6198" s="17">
        <f>VLOOKUP($C6198,樹木資料表!$A$1:$K$4024,6,FALSE())</f>
        <v>3.3</v>
      </c>
      <c r="K6198" s="17">
        <f>VLOOKUP($C6198,樹木資料表!$A$1:$K$4024,7,FALSE())</f>
        <v>3.3</v>
      </c>
      <c r="L6198" s="17">
        <f>VLOOKUP($C6198,樹木資料表!$A$1:$K$4024,8,FALSE())</f>
        <v>0</v>
      </c>
    </row>
    <row r="6199" spans="1:13" x14ac:dyDescent="0.2">
      <c r="A6199" s="9">
        <v>6198</v>
      </c>
      <c r="B6199" s="9">
        <v>2023</v>
      </c>
      <c r="C6199" s="1">
        <v>5222</v>
      </c>
      <c r="D6199" s="17" t="str">
        <f>VLOOKUP(C6199,樹木資料表!$A$1:$K$4024,2,FALSE())</f>
        <v>臺灣山茶</v>
      </c>
      <c r="E6199" s="11">
        <v>2.1</v>
      </c>
      <c r="F6199" s="11">
        <v>2</v>
      </c>
      <c r="G6199" s="17" t="str">
        <f>VLOOKUP($C6199,樹木資料表!$A$1:$K$4024,3,FALSE())</f>
        <v>F</v>
      </c>
      <c r="H6199" s="17">
        <f>VLOOKUP($C6199,樹木資料表!$A$1:$K$4024,4,FALSE())</f>
        <v>6</v>
      </c>
      <c r="I6199" s="17">
        <f>VLOOKUP($C6199,樹木資料表!$A$1:$K$4024,5,FALSE())</f>
        <v>3</v>
      </c>
      <c r="J6199" s="17">
        <f>VLOOKUP($C6199,樹木資料表!$A$1:$K$4024,6,FALSE())</f>
        <v>3</v>
      </c>
      <c r="K6199" s="17">
        <f>VLOOKUP($C6199,樹木資料表!$A$1:$K$4024,7,FALSE())</f>
        <v>1.2</v>
      </c>
      <c r="L6199" s="17">
        <f>VLOOKUP($C6199,樹木資料表!$A$1:$K$4024,8,FALSE())</f>
        <v>0</v>
      </c>
      <c r="M6199" s="8" t="s">
        <v>148</v>
      </c>
    </row>
    <row r="6200" spans="1:13" x14ac:dyDescent="0.2">
      <c r="A6200" s="9">
        <v>6199</v>
      </c>
      <c r="B6200" s="9">
        <v>2023</v>
      </c>
      <c r="C6200" s="1">
        <v>5223</v>
      </c>
      <c r="D6200" s="17" t="str">
        <f>VLOOKUP(C6200,樹木資料表!$A$1:$K$4024,2,FALSE())</f>
        <v>臺灣山茶</v>
      </c>
      <c r="E6200" s="20">
        <v>0</v>
      </c>
      <c r="G6200" s="17" t="str">
        <f>VLOOKUP($C6200,樹木資料表!$A$1:$K$4024,3,FALSE())</f>
        <v>F</v>
      </c>
      <c r="H6200" s="17">
        <f>VLOOKUP($C6200,樹木資料表!$A$1:$K$4024,4,FALSE())</f>
        <v>6</v>
      </c>
      <c r="I6200" s="17">
        <f>VLOOKUP($C6200,樹木資料表!$A$1:$K$4024,5,FALSE())</f>
        <v>3</v>
      </c>
      <c r="J6200" s="17">
        <f>VLOOKUP($C6200,樹木資料表!$A$1:$K$4024,6,FALSE())</f>
        <v>2.4</v>
      </c>
      <c r="K6200" s="17">
        <f>VLOOKUP($C6200,樹木資料表!$A$1:$K$4024,7,FALSE())</f>
        <v>0.8</v>
      </c>
      <c r="L6200" s="17">
        <f>VLOOKUP($C6200,樹木資料表!$A$1:$K$4024,8,FALSE())</f>
        <v>0</v>
      </c>
      <c r="M6200" s="8" t="s">
        <v>128</v>
      </c>
    </row>
    <row r="6201" spans="1:13" x14ac:dyDescent="0.2">
      <c r="A6201" s="9">
        <v>6200</v>
      </c>
      <c r="B6201" s="9">
        <v>2023</v>
      </c>
      <c r="C6201" s="1">
        <v>5598</v>
      </c>
      <c r="D6201" s="17" t="str">
        <f>VLOOKUP(C6201,樹木資料表!$A$1:$K$4024,2,FALSE())</f>
        <v>臺灣山茶</v>
      </c>
      <c r="E6201" s="20">
        <v>0</v>
      </c>
      <c r="G6201" s="17" t="str">
        <f>VLOOKUP($C6201,樹木資料表!$A$1:$K$4024,3,FALSE())</f>
        <v>F</v>
      </c>
      <c r="H6201" s="17">
        <f>VLOOKUP($C6201,樹木資料表!$A$1:$K$4024,4,FALSE())</f>
        <v>6</v>
      </c>
      <c r="I6201" s="17">
        <f>VLOOKUP($C6201,樹木資料表!$A$1:$K$4024,5,FALSE())</f>
        <v>3</v>
      </c>
      <c r="J6201" s="17">
        <f>VLOOKUP($C6201,樹木資料表!$A$1:$K$4024,6,FALSE())</f>
        <v>2.5</v>
      </c>
      <c r="K6201" s="17">
        <f>VLOOKUP($C6201,樹木資料表!$A$1:$K$4024,7,FALSE())</f>
        <v>4.7</v>
      </c>
      <c r="L6201" s="17">
        <f>VLOOKUP($C6201,樹木資料表!$A$1:$K$4024,8,FALSE())</f>
        <v>0</v>
      </c>
      <c r="M6201" s="8" t="s">
        <v>128</v>
      </c>
    </row>
    <row r="6202" spans="1:13" x14ac:dyDescent="0.2">
      <c r="A6202" s="9">
        <v>6201</v>
      </c>
      <c r="B6202" s="9">
        <v>2023</v>
      </c>
      <c r="C6202" s="1">
        <v>5224</v>
      </c>
      <c r="D6202" s="17" t="str">
        <f>VLOOKUP(C6202,樹木資料表!$A$1:$K$4024,2,FALSE())</f>
        <v>瓊楠</v>
      </c>
      <c r="E6202" s="11">
        <v>6.9</v>
      </c>
      <c r="G6202" s="17" t="str">
        <f>VLOOKUP($C6202,樹木資料表!$A$1:$K$4024,3,FALSE())</f>
        <v>F</v>
      </c>
      <c r="H6202" s="17">
        <f>VLOOKUP($C6202,樹木資料表!$A$1:$K$4024,4,FALSE())</f>
        <v>6</v>
      </c>
      <c r="I6202" s="17">
        <f>VLOOKUP($C6202,樹木資料表!$A$1:$K$4024,5,FALSE())</f>
        <v>4</v>
      </c>
      <c r="J6202" s="17">
        <f>VLOOKUP($C6202,樹木資料表!$A$1:$K$4024,6,FALSE())</f>
        <v>2.7</v>
      </c>
      <c r="K6202" s="17">
        <f>VLOOKUP($C6202,樹木資料表!$A$1:$K$4024,7,FALSE())</f>
        <v>0.4</v>
      </c>
      <c r="L6202" s="17">
        <f>VLOOKUP($C6202,樹木資料表!$A$1:$K$4024,8,FALSE())</f>
        <v>0</v>
      </c>
    </row>
    <row r="6203" spans="1:13" x14ac:dyDescent="0.2">
      <c r="A6203" s="9">
        <v>6202</v>
      </c>
      <c r="B6203" s="9">
        <v>2023</v>
      </c>
      <c r="C6203" s="1">
        <v>5225</v>
      </c>
      <c r="D6203" s="17" t="str">
        <f>VLOOKUP(C6203,樹木資料表!$A$1:$K$4024,2,FALSE())</f>
        <v>臺灣山茶</v>
      </c>
      <c r="E6203" s="11">
        <v>4.9000000000000004</v>
      </c>
      <c r="F6203" s="11">
        <v>3</v>
      </c>
      <c r="G6203" s="17" t="str">
        <f>VLOOKUP($C6203,樹木資料表!$A$1:$K$4024,3,FALSE())</f>
        <v>F</v>
      </c>
      <c r="H6203" s="17">
        <f>VLOOKUP($C6203,樹木資料表!$A$1:$K$4024,4,FALSE())</f>
        <v>6</v>
      </c>
      <c r="I6203" s="17">
        <f>VLOOKUP($C6203,樹木資料表!$A$1:$K$4024,5,FALSE())</f>
        <v>4</v>
      </c>
      <c r="J6203" s="17">
        <f>VLOOKUP($C6203,樹木資料表!$A$1:$K$4024,6,FALSE())</f>
        <v>1</v>
      </c>
      <c r="K6203" s="17">
        <f>VLOOKUP($C6203,樹木資料表!$A$1:$K$4024,7,FALSE())</f>
        <v>1.1000000000000001</v>
      </c>
      <c r="L6203" s="17">
        <f>VLOOKUP($C6203,樹木資料表!$A$1:$K$4024,8,FALSE())</f>
        <v>0</v>
      </c>
    </row>
    <row r="6204" spans="1:13" x14ac:dyDescent="0.2">
      <c r="A6204" s="9">
        <v>6203</v>
      </c>
      <c r="B6204" s="9">
        <v>2023</v>
      </c>
      <c r="C6204" s="1">
        <v>5226</v>
      </c>
      <c r="D6204" s="17" t="str">
        <f>VLOOKUP(C6204,樹木資料表!$A$1:$K$4024,2,FALSE())</f>
        <v>臺灣山茶</v>
      </c>
      <c r="E6204" s="20">
        <v>0</v>
      </c>
      <c r="G6204" s="17" t="str">
        <f>VLOOKUP($C6204,樹木資料表!$A$1:$K$4024,3,FALSE())</f>
        <v>F</v>
      </c>
      <c r="H6204" s="17">
        <f>VLOOKUP($C6204,樹木資料表!$A$1:$K$4024,4,FALSE())</f>
        <v>6</v>
      </c>
      <c r="I6204" s="17">
        <f>VLOOKUP($C6204,樹木資料表!$A$1:$K$4024,5,FALSE())</f>
        <v>4</v>
      </c>
      <c r="J6204" s="17">
        <f>VLOOKUP($C6204,樹木資料表!$A$1:$K$4024,6,FALSE())</f>
        <v>2.5</v>
      </c>
      <c r="K6204" s="17">
        <f>VLOOKUP($C6204,樹木資料表!$A$1:$K$4024,7,FALSE())</f>
        <v>2.5</v>
      </c>
      <c r="L6204" s="17">
        <f>VLOOKUP($C6204,樹木資料表!$A$1:$K$4024,8,FALSE())</f>
        <v>0</v>
      </c>
      <c r="M6204" s="8" t="s">
        <v>128</v>
      </c>
    </row>
    <row r="6205" spans="1:13" x14ac:dyDescent="0.2">
      <c r="A6205" s="9">
        <v>6204</v>
      </c>
      <c r="B6205" s="9">
        <v>2023</v>
      </c>
      <c r="C6205" s="1">
        <v>5227</v>
      </c>
      <c r="D6205" s="17" t="str">
        <f>VLOOKUP(C6205,樹木資料表!$A$1:$K$4024,2,FALSE())</f>
        <v>臺灣山茶</v>
      </c>
      <c r="E6205" s="11">
        <v>4.0999999999999996</v>
      </c>
      <c r="F6205" s="11">
        <v>5</v>
      </c>
      <c r="G6205" s="17" t="str">
        <f>VLOOKUP($C6205,樹木資料表!$A$1:$K$4024,3,FALSE())</f>
        <v>F</v>
      </c>
      <c r="H6205" s="17">
        <f>VLOOKUP($C6205,樹木資料表!$A$1:$K$4024,4,FALSE())</f>
        <v>6</v>
      </c>
      <c r="I6205" s="17">
        <f>VLOOKUP($C6205,樹木資料表!$A$1:$K$4024,5,FALSE())</f>
        <v>4</v>
      </c>
      <c r="J6205" s="17">
        <f>VLOOKUP($C6205,樹木資料表!$A$1:$K$4024,6,FALSE())</f>
        <v>1.9</v>
      </c>
      <c r="K6205" s="17">
        <f>VLOOKUP($C6205,樹木資料表!$A$1:$K$4024,7,FALSE())</f>
        <v>2.8</v>
      </c>
      <c r="L6205" s="17">
        <f>VLOOKUP($C6205,樹木資料表!$A$1:$K$4024,8,FALSE())</f>
        <v>0</v>
      </c>
    </row>
    <row r="6206" spans="1:13" x14ac:dyDescent="0.2">
      <c r="A6206" s="9">
        <v>6205</v>
      </c>
      <c r="B6206" s="9">
        <v>2023</v>
      </c>
      <c r="C6206" s="1">
        <v>5228</v>
      </c>
      <c r="D6206" s="17" t="str">
        <f>VLOOKUP(C6206,樹木資料表!$A$1:$K$4024,2,FALSE())</f>
        <v>杏葉石櫟</v>
      </c>
      <c r="E6206" s="11">
        <v>89.5</v>
      </c>
      <c r="G6206" s="17" t="str">
        <f>VLOOKUP($C6206,樹木資料表!$A$1:$K$4024,3,FALSE())</f>
        <v>F</v>
      </c>
      <c r="H6206" s="17">
        <f>VLOOKUP($C6206,樹木資料表!$A$1:$K$4024,4,FALSE())</f>
        <v>6</v>
      </c>
      <c r="I6206" s="17">
        <f>VLOOKUP($C6206,樹木資料表!$A$1:$K$4024,5,FALSE())</f>
        <v>4</v>
      </c>
      <c r="J6206" s="17">
        <f>VLOOKUP($C6206,樹木資料表!$A$1:$K$4024,6,FALSE())</f>
        <v>1.2</v>
      </c>
      <c r="K6206" s="17">
        <f>VLOOKUP($C6206,樹木資料表!$A$1:$K$4024,7,FALSE())</f>
        <v>3.8</v>
      </c>
      <c r="L6206" s="17">
        <f>VLOOKUP($C6206,樹木資料表!$A$1:$K$4024,8,FALSE())</f>
        <v>0</v>
      </c>
    </row>
    <row r="6207" spans="1:13" x14ac:dyDescent="0.2">
      <c r="A6207" s="9">
        <v>6206</v>
      </c>
      <c r="B6207" s="9">
        <v>2023</v>
      </c>
      <c r="C6207" s="1">
        <v>5229</v>
      </c>
      <c r="D6207" s="17" t="str">
        <f>VLOOKUP(C6207,樹木資料表!$A$1:$K$4024,2,FALSE())</f>
        <v>長葉木薑子</v>
      </c>
      <c r="E6207" s="11">
        <v>32.4</v>
      </c>
      <c r="G6207" s="17" t="str">
        <f>VLOOKUP($C6207,樹木資料表!$A$1:$K$4024,3,FALSE())</f>
        <v>F</v>
      </c>
      <c r="H6207" s="17">
        <f>VLOOKUP($C6207,樹木資料表!$A$1:$K$4024,4,FALSE())</f>
        <v>6</v>
      </c>
      <c r="I6207" s="17">
        <f>VLOOKUP($C6207,樹木資料表!$A$1:$K$4024,5,FALSE())</f>
        <v>4</v>
      </c>
      <c r="J6207" s="17">
        <f>VLOOKUP($C6207,樹木資料表!$A$1:$K$4024,6,FALSE())</f>
        <v>2.5</v>
      </c>
      <c r="K6207" s="17">
        <f>VLOOKUP($C6207,樹木資料表!$A$1:$K$4024,7,FALSE())</f>
        <v>4.2</v>
      </c>
      <c r="L6207" s="17">
        <f>VLOOKUP($C6207,樹木資料表!$A$1:$K$4024,8,FALSE())</f>
        <v>0</v>
      </c>
    </row>
    <row r="6208" spans="1:13" x14ac:dyDescent="0.2">
      <c r="A6208" s="9">
        <v>6207</v>
      </c>
      <c r="B6208" s="9">
        <v>2023</v>
      </c>
      <c r="C6208" s="1">
        <v>5230</v>
      </c>
      <c r="D6208" s="17" t="str">
        <f>VLOOKUP(C6208,樹木資料表!$A$1:$K$4024,2,FALSE())</f>
        <v>薄葉柃木</v>
      </c>
      <c r="E6208" s="11">
        <v>4.3</v>
      </c>
      <c r="G6208" s="17" t="str">
        <f>VLOOKUP($C6208,樹木資料表!$A$1:$K$4024,3,FALSE())</f>
        <v>F</v>
      </c>
      <c r="H6208" s="17">
        <f>VLOOKUP($C6208,樹木資料表!$A$1:$K$4024,4,FALSE())</f>
        <v>6</v>
      </c>
      <c r="I6208" s="17">
        <f>VLOOKUP($C6208,樹木資料表!$A$1:$K$4024,5,FALSE())</f>
        <v>4</v>
      </c>
      <c r="J6208" s="17">
        <f>VLOOKUP($C6208,樹木資料表!$A$1:$K$4024,6,FALSE())</f>
        <v>3</v>
      </c>
      <c r="K6208" s="17">
        <f>VLOOKUP($C6208,樹木資料表!$A$1:$K$4024,7,FALSE())</f>
        <v>3.2</v>
      </c>
      <c r="L6208" s="17">
        <f>VLOOKUP($C6208,樹木資料表!$A$1:$K$4024,8,FALSE())</f>
        <v>0</v>
      </c>
    </row>
    <row r="6209" spans="1:13" x14ac:dyDescent="0.2">
      <c r="A6209" s="9">
        <v>6208</v>
      </c>
      <c r="B6209" s="9">
        <v>2023</v>
      </c>
      <c r="C6209" s="1">
        <v>5231</v>
      </c>
      <c r="D6209" s="17" t="str">
        <f>VLOOKUP(C6209,樹木資料表!$A$1:$K$4024,2,FALSE())</f>
        <v>瓊楠</v>
      </c>
      <c r="E6209" s="11">
        <v>12</v>
      </c>
      <c r="G6209" s="17" t="str">
        <f>VLOOKUP($C6209,樹木資料表!$A$1:$K$4024,3,FALSE())</f>
        <v>F</v>
      </c>
      <c r="H6209" s="17">
        <f>VLOOKUP($C6209,樹木資料表!$A$1:$K$4024,4,FALSE())</f>
        <v>6</v>
      </c>
      <c r="I6209" s="17">
        <f>VLOOKUP($C6209,樹木資料表!$A$1:$K$4024,5,FALSE())</f>
        <v>4</v>
      </c>
      <c r="J6209" s="17">
        <f>VLOOKUP($C6209,樹木資料表!$A$1:$K$4024,6,FALSE())</f>
        <v>3.9</v>
      </c>
      <c r="K6209" s="17">
        <f>VLOOKUP($C6209,樹木資料表!$A$1:$K$4024,7,FALSE())</f>
        <v>3.5</v>
      </c>
      <c r="L6209" s="17">
        <f>VLOOKUP($C6209,樹木資料表!$A$1:$K$4024,8,FALSE())</f>
        <v>0</v>
      </c>
    </row>
    <row r="6210" spans="1:13" x14ac:dyDescent="0.2">
      <c r="A6210" s="9">
        <v>6209</v>
      </c>
      <c r="B6210" s="9">
        <v>2023</v>
      </c>
      <c r="C6210" s="1">
        <v>5232</v>
      </c>
      <c r="D6210" s="17" t="str">
        <f>VLOOKUP(C6210,樹木資料表!$A$1:$K$4024,2,FALSE())</f>
        <v>小葉樹杞</v>
      </c>
      <c r="E6210" s="20">
        <v>0</v>
      </c>
      <c r="G6210" s="17" t="str">
        <f>VLOOKUP($C6210,樹木資料表!$A$1:$K$4024,3,FALSE())</f>
        <v>F</v>
      </c>
      <c r="H6210" s="17">
        <f>VLOOKUP($C6210,樹木資料表!$A$1:$K$4024,4,FALSE())</f>
        <v>7</v>
      </c>
      <c r="I6210" s="17">
        <f>VLOOKUP($C6210,樹木資料表!$A$1:$K$4024,5,FALSE())</f>
        <v>1</v>
      </c>
      <c r="J6210" s="17">
        <f>VLOOKUP($C6210,樹木資料表!$A$1:$K$4024,6,FALSE())</f>
        <v>1</v>
      </c>
      <c r="K6210" s="17">
        <f>VLOOKUP($C6210,樹木資料表!$A$1:$K$4024,7,FALSE())</f>
        <v>4.5999999999999996</v>
      </c>
      <c r="L6210" s="17">
        <f>VLOOKUP($C6210,樹木資料表!$A$1:$K$4024,8,FALSE())</f>
        <v>0</v>
      </c>
      <c r="M6210" s="8" t="s">
        <v>131</v>
      </c>
    </row>
    <row r="6211" spans="1:13" x14ac:dyDescent="0.2">
      <c r="A6211" s="9">
        <v>6210</v>
      </c>
      <c r="B6211" s="9">
        <v>2023</v>
      </c>
      <c r="C6211" s="1">
        <v>5233</v>
      </c>
      <c r="D6211" s="17" t="str">
        <f>VLOOKUP(C6211,樹木資料表!$A$1:$K$4024,2,FALSE())</f>
        <v>瓊楠</v>
      </c>
      <c r="E6211" s="11">
        <v>8.6999999999999993</v>
      </c>
      <c r="G6211" s="17" t="str">
        <f>VLOOKUP($C6211,樹木資料表!$A$1:$K$4024,3,FALSE())</f>
        <v>F</v>
      </c>
      <c r="H6211" s="17">
        <f>VLOOKUP($C6211,樹木資料表!$A$1:$K$4024,4,FALSE())</f>
        <v>7</v>
      </c>
      <c r="I6211" s="17">
        <f>VLOOKUP($C6211,樹木資料表!$A$1:$K$4024,5,FALSE())</f>
        <v>1</v>
      </c>
      <c r="J6211" s="17">
        <f>VLOOKUP($C6211,樹木資料表!$A$1:$K$4024,6,FALSE())</f>
        <v>1.7</v>
      </c>
      <c r="K6211" s="17">
        <f>VLOOKUP($C6211,樹木資料表!$A$1:$K$4024,7,FALSE())</f>
        <v>4.5999999999999996</v>
      </c>
      <c r="L6211" s="17">
        <f>VLOOKUP($C6211,樹木資料表!$A$1:$K$4024,8,FALSE())</f>
        <v>0</v>
      </c>
    </row>
    <row r="6212" spans="1:13" x14ac:dyDescent="0.2">
      <c r="A6212" s="9">
        <v>6211</v>
      </c>
      <c r="B6212" s="9">
        <v>2023</v>
      </c>
      <c r="C6212" s="1">
        <v>5234</v>
      </c>
      <c r="D6212" s="17" t="str">
        <f>VLOOKUP(C6212,樹木資料表!$A$1:$K$4024,2,FALSE())</f>
        <v>臺灣山茶</v>
      </c>
      <c r="E6212" s="20">
        <v>0</v>
      </c>
      <c r="G6212" s="17" t="str">
        <f>VLOOKUP($C6212,樹木資料表!$A$1:$K$4024,3,FALSE())</f>
        <v>F</v>
      </c>
      <c r="H6212" s="17">
        <f>VLOOKUP($C6212,樹木資料表!$A$1:$K$4024,4,FALSE())</f>
        <v>7</v>
      </c>
      <c r="I6212" s="17">
        <f>VLOOKUP($C6212,樹木資料表!$A$1:$K$4024,5,FALSE())</f>
        <v>1</v>
      </c>
      <c r="J6212" s="17">
        <f>VLOOKUP($C6212,樹木資料表!$A$1:$K$4024,6,FALSE())</f>
        <v>1.6</v>
      </c>
      <c r="K6212" s="17">
        <f>VLOOKUP($C6212,樹木資料表!$A$1:$K$4024,7,FALSE())</f>
        <v>3.9</v>
      </c>
      <c r="L6212" s="17">
        <f>VLOOKUP($C6212,樹木資料表!$A$1:$K$4024,8,FALSE())</f>
        <v>0</v>
      </c>
      <c r="M6212" s="8" t="s">
        <v>131</v>
      </c>
    </row>
    <row r="6213" spans="1:13" x14ac:dyDescent="0.2">
      <c r="A6213" s="9">
        <v>6212</v>
      </c>
      <c r="B6213" s="9">
        <v>2023</v>
      </c>
      <c r="C6213" s="1">
        <v>5235</v>
      </c>
      <c r="D6213" s="17" t="str">
        <f>VLOOKUP(C6213,樹木資料表!$A$1:$K$4024,2,FALSE())</f>
        <v>小葉樹杞</v>
      </c>
      <c r="E6213" s="11">
        <v>2.5</v>
      </c>
      <c r="G6213" s="17" t="str">
        <f>VLOOKUP($C6213,樹木資料表!$A$1:$K$4024,3,FALSE())</f>
        <v>F</v>
      </c>
      <c r="H6213" s="17">
        <f>VLOOKUP($C6213,樹木資料表!$A$1:$K$4024,4,FALSE())</f>
        <v>7</v>
      </c>
      <c r="I6213" s="17">
        <f>VLOOKUP($C6213,樹木資料表!$A$1:$K$4024,5,FALSE())</f>
        <v>1</v>
      </c>
      <c r="J6213" s="17">
        <f>VLOOKUP($C6213,樹木資料表!$A$1:$K$4024,6,FALSE())</f>
        <v>1.5</v>
      </c>
      <c r="K6213" s="17">
        <f>VLOOKUP($C6213,樹木資料表!$A$1:$K$4024,7,FALSE())</f>
        <v>4</v>
      </c>
      <c r="L6213" s="17">
        <f>VLOOKUP($C6213,樹木資料表!$A$1:$K$4024,8,FALSE())</f>
        <v>0</v>
      </c>
    </row>
    <row r="6214" spans="1:13" x14ac:dyDescent="0.2">
      <c r="A6214" s="9">
        <v>6213</v>
      </c>
      <c r="B6214" s="9">
        <v>2023</v>
      </c>
      <c r="C6214" s="1">
        <v>5236</v>
      </c>
      <c r="D6214" s="17" t="str">
        <f>VLOOKUP(C6214,樹木資料表!$A$1:$K$4024,2,FALSE())</f>
        <v>小葉樹杞</v>
      </c>
      <c r="E6214" s="11">
        <v>4.8</v>
      </c>
      <c r="G6214" s="17" t="str">
        <f>VLOOKUP($C6214,樹木資料表!$A$1:$K$4024,3,FALSE())</f>
        <v>F</v>
      </c>
      <c r="H6214" s="17">
        <f>VLOOKUP($C6214,樹木資料表!$A$1:$K$4024,4,FALSE())</f>
        <v>7</v>
      </c>
      <c r="I6214" s="17">
        <f>VLOOKUP($C6214,樹木資料表!$A$1:$K$4024,5,FALSE())</f>
        <v>1</v>
      </c>
      <c r="J6214" s="17">
        <f>VLOOKUP($C6214,樹木資料表!$A$1:$K$4024,6,FALSE())</f>
        <v>0.8</v>
      </c>
      <c r="K6214" s="17">
        <f>VLOOKUP($C6214,樹木資料表!$A$1:$K$4024,7,FALSE())</f>
        <v>3.8</v>
      </c>
      <c r="L6214" s="17">
        <f>VLOOKUP($C6214,樹木資料表!$A$1:$K$4024,8,FALSE())</f>
        <v>0</v>
      </c>
    </row>
    <row r="6215" spans="1:13" x14ac:dyDescent="0.2">
      <c r="A6215" s="9">
        <v>6214</v>
      </c>
      <c r="B6215" s="9">
        <v>2023</v>
      </c>
      <c r="C6215" s="1">
        <v>5237</v>
      </c>
      <c r="D6215" s="17" t="str">
        <f>VLOOKUP(C6215,樹木資料表!$A$1:$K$4024,2,FALSE())</f>
        <v>臺灣山茶</v>
      </c>
      <c r="E6215" s="11">
        <v>4.5</v>
      </c>
      <c r="F6215" s="11">
        <v>4.5</v>
      </c>
      <c r="G6215" s="17" t="str">
        <f>VLOOKUP($C6215,樹木資料表!$A$1:$K$4024,3,FALSE())</f>
        <v>F</v>
      </c>
      <c r="H6215" s="17">
        <f>VLOOKUP($C6215,樹木資料表!$A$1:$K$4024,4,FALSE())</f>
        <v>7</v>
      </c>
      <c r="I6215" s="17">
        <f>VLOOKUP($C6215,樹木資料表!$A$1:$K$4024,5,FALSE())</f>
        <v>1</v>
      </c>
      <c r="J6215" s="17">
        <f>VLOOKUP($C6215,樹木資料表!$A$1:$K$4024,6,FALSE())</f>
        <v>1</v>
      </c>
      <c r="K6215" s="17">
        <f>VLOOKUP($C6215,樹木資料表!$A$1:$K$4024,7,FALSE())</f>
        <v>2.2000000000000002</v>
      </c>
      <c r="L6215" s="17">
        <f>VLOOKUP($C6215,樹木資料表!$A$1:$K$4024,8,FALSE())</f>
        <v>0</v>
      </c>
    </row>
    <row r="6216" spans="1:13" x14ac:dyDescent="0.2">
      <c r="A6216" s="9">
        <v>6215</v>
      </c>
      <c r="B6216" s="9">
        <v>2023</v>
      </c>
      <c r="C6216" s="1">
        <v>5238</v>
      </c>
      <c r="D6216" s="17" t="str">
        <f>VLOOKUP(C6216,樹木資料表!$A$1:$K$4024,2,FALSE())</f>
        <v>小西氏賽楠</v>
      </c>
      <c r="E6216" s="11">
        <v>6.1</v>
      </c>
      <c r="G6216" s="17" t="str">
        <f>VLOOKUP($C6216,樹木資料表!$A$1:$K$4024,3,FALSE())</f>
        <v>F</v>
      </c>
      <c r="H6216" s="17">
        <f>VLOOKUP($C6216,樹木資料表!$A$1:$K$4024,4,FALSE())</f>
        <v>7</v>
      </c>
      <c r="I6216" s="17">
        <f>VLOOKUP($C6216,樹木資料表!$A$1:$K$4024,5,FALSE())</f>
        <v>1</v>
      </c>
      <c r="J6216" s="17">
        <f>VLOOKUP($C6216,樹木資料表!$A$1:$K$4024,6,FALSE())</f>
        <v>1.7</v>
      </c>
      <c r="K6216" s="17">
        <f>VLOOKUP($C6216,樹木資料表!$A$1:$K$4024,7,FALSE())</f>
        <v>2.5</v>
      </c>
      <c r="L6216" s="17">
        <f>VLOOKUP($C6216,樹木資料表!$A$1:$K$4024,8,FALSE())</f>
        <v>0</v>
      </c>
    </row>
    <row r="6217" spans="1:13" x14ac:dyDescent="0.2">
      <c r="A6217" s="9">
        <v>6216</v>
      </c>
      <c r="B6217" s="9">
        <v>2023</v>
      </c>
      <c r="C6217" s="1">
        <v>5239</v>
      </c>
      <c r="D6217" s="17" t="str">
        <f>VLOOKUP(C6217,樹木資料表!$A$1:$K$4024,2,FALSE())</f>
        <v>臺灣山茶</v>
      </c>
      <c r="E6217" s="11">
        <v>2.5</v>
      </c>
      <c r="F6217" s="11">
        <v>3</v>
      </c>
      <c r="G6217" s="17" t="str">
        <f>VLOOKUP($C6217,樹木資料表!$A$1:$K$4024,3,FALSE())</f>
        <v>F</v>
      </c>
      <c r="H6217" s="17">
        <f>VLOOKUP($C6217,樹木資料表!$A$1:$K$4024,4,FALSE())</f>
        <v>7</v>
      </c>
      <c r="I6217" s="17">
        <f>VLOOKUP($C6217,樹木資料表!$A$1:$K$4024,5,FALSE())</f>
        <v>1</v>
      </c>
      <c r="J6217" s="17">
        <f>VLOOKUP($C6217,樹木資料表!$A$1:$K$4024,6,FALSE())</f>
        <v>2.8</v>
      </c>
      <c r="K6217" s="17">
        <f>VLOOKUP($C6217,樹木資料表!$A$1:$K$4024,7,FALSE())</f>
        <v>1.3</v>
      </c>
      <c r="L6217" s="17">
        <f>VLOOKUP($C6217,樹木資料表!$A$1:$K$4024,8,FALSE())</f>
        <v>0</v>
      </c>
    </row>
    <row r="6218" spans="1:13" x14ac:dyDescent="0.2">
      <c r="A6218" s="9">
        <v>6217</v>
      </c>
      <c r="B6218" s="9">
        <v>2023</v>
      </c>
      <c r="C6218" s="1">
        <v>5240</v>
      </c>
      <c r="D6218" s="17" t="str">
        <f>VLOOKUP(C6218,樹木資料表!$A$1:$K$4024,2,FALSE())</f>
        <v>臺灣山茶</v>
      </c>
      <c r="E6218" s="11">
        <v>2.5</v>
      </c>
      <c r="F6218" s="11">
        <v>3.5</v>
      </c>
      <c r="G6218" s="17" t="str">
        <f>VLOOKUP($C6218,樹木資料表!$A$1:$K$4024,3,FALSE())</f>
        <v>F</v>
      </c>
      <c r="H6218" s="17">
        <f>VLOOKUP($C6218,樹木資料表!$A$1:$K$4024,4,FALSE())</f>
        <v>7</v>
      </c>
      <c r="I6218" s="17">
        <f>VLOOKUP($C6218,樹木資料表!$A$1:$K$4024,5,FALSE())</f>
        <v>1</v>
      </c>
      <c r="J6218" s="17">
        <f>VLOOKUP($C6218,樹木資料表!$A$1:$K$4024,6,FALSE())</f>
        <v>4.9000000000000004</v>
      </c>
      <c r="K6218" s="17">
        <f>VLOOKUP($C6218,樹木資料表!$A$1:$K$4024,7,FALSE())</f>
        <v>0.8</v>
      </c>
      <c r="L6218" s="17">
        <f>VLOOKUP($C6218,樹木資料表!$A$1:$K$4024,8,FALSE())</f>
        <v>0</v>
      </c>
    </row>
    <row r="6219" spans="1:13" x14ac:dyDescent="0.2">
      <c r="A6219" s="9">
        <v>6218</v>
      </c>
      <c r="B6219" s="9">
        <v>2023</v>
      </c>
      <c r="C6219" s="1">
        <v>5241</v>
      </c>
      <c r="D6219" s="17" t="str">
        <f>VLOOKUP(C6219,樹木資料表!$A$1:$K$4024,2,FALSE())</f>
        <v>狗骨仔</v>
      </c>
      <c r="E6219" s="11">
        <v>4.0999999999999996</v>
      </c>
      <c r="G6219" s="17" t="str">
        <f>VLOOKUP($C6219,樹木資料表!$A$1:$K$4024,3,FALSE())</f>
        <v>F</v>
      </c>
      <c r="H6219" s="17">
        <f>VLOOKUP($C6219,樹木資料表!$A$1:$K$4024,4,FALSE())</f>
        <v>7</v>
      </c>
      <c r="I6219" s="17">
        <f>VLOOKUP($C6219,樹木資料表!$A$1:$K$4024,5,FALSE())</f>
        <v>1</v>
      </c>
      <c r="J6219" s="17">
        <f>VLOOKUP($C6219,樹木資料表!$A$1:$K$4024,6,FALSE())</f>
        <v>4.3</v>
      </c>
      <c r="K6219" s="17">
        <f>VLOOKUP($C6219,樹木資料表!$A$1:$K$4024,7,FALSE())</f>
        <v>2.6</v>
      </c>
      <c r="L6219" s="17">
        <f>VLOOKUP($C6219,樹木資料表!$A$1:$K$4024,8,FALSE())</f>
        <v>0</v>
      </c>
    </row>
    <row r="6220" spans="1:13" x14ac:dyDescent="0.2">
      <c r="A6220" s="9">
        <v>6219</v>
      </c>
      <c r="B6220" s="9">
        <v>2023</v>
      </c>
      <c r="C6220" s="1">
        <v>5242</v>
      </c>
      <c r="D6220" s="17" t="str">
        <f>VLOOKUP(C6220,樹木資料表!$A$1:$K$4024,2,FALSE())</f>
        <v>臺灣山茶</v>
      </c>
      <c r="E6220" s="20">
        <v>0</v>
      </c>
      <c r="G6220" s="17" t="str">
        <f>VLOOKUP($C6220,樹木資料表!$A$1:$K$4024,3,FALSE())</f>
        <v>F</v>
      </c>
      <c r="H6220" s="17">
        <f>VLOOKUP($C6220,樹木資料表!$A$1:$K$4024,4,FALSE())</f>
        <v>7</v>
      </c>
      <c r="I6220" s="17">
        <f>VLOOKUP($C6220,樹木資料表!$A$1:$K$4024,5,FALSE())</f>
        <v>1</v>
      </c>
      <c r="J6220" s="17">
        <f>VLOOKUP($C6220,樹木資料表!$A$1:$K$4024,6,FALSE())</f>
        <v>3.2</v>
      </c>
      <c r="K6220" s="17">
        <f>VLOOKUP($C6220,樹木資料表!$A$1:$K$4024,7,FALSE())</f>
        <v>4.2</v>
      </c>
      <c r="L6220" s="17">
        <f>VLOOKUP($C6220,樹木資料表!$A$1:$K$4024,8,FALSE())</f>
        <v>0</v>
      </c>
      <c r="M6220" s="8" t="s">
        <v>131</v>
      </c>
    </row>
    <row r="6221" spans="1:13" x14ac:dyDescent="0.2">
      <c r="A6221" s="9">
        <v>6220</v>
      </c>
      <c r="B6221" s="9">
        <v>2023</v>
      </c>
      <c r="C6221" s="1">
        <v>5243</v>
      </c>
      <c r="D6221" s="17" t="str">
        <f>VLOOKUP(C6221,樹木資料表!$A$1:$K$4024,2,FALSE())</f>
        <v>瓊楠</v>
      </c>
      <c r="E6221" s="11">
        <v>10.9</v>
      </c>
      <c r="G6221" s="17" t="str">
        <f>VLOOKUP($C6221,樹木資料表!$A$1:$K$4024,3,FALSE())</f>
        <v>F</v>
      </c>
      <c r="H6221" s="17">
        <f>VLOOKUP($C6221,樹木資料表!$A$1:$K$4024,4,FALSE())</f>
        <v>7</v>
      </c>
      <c r="I6221" s="17">
        <f>VLOOKUP($C6221,樹木資料表!$A$1:$K$4024,5,FALSE())</f>
        <v>2</v>
      </c>
      <c r="J6221" s="17">
        <f>VLOOKUP($C6221,樹木資料表!$A$1:$K$4024,6,FALSE())</f>
        <v>0.3</v>
      </c>
      <c r="K6221" s="17">
        <f>VLOOKUP($C6221,樹木資料表!$A$1:$K$4024,7,FALSE())</f>
        <v>2.9</v>
      </c>
      <c r="L6221" s="17">
        <f>VLOOKUP($C6221,樹木資料表!$A$1:$K$4024,8,FALSE())</f>
        <v>0</v>
      </c>
    </row>
    <row r="6222" spans="1:13" x14ac:dyDescent="0.2">
      <c r="A6222" s="9">
        <v>6221</v>
      </c>
      <c r="B6222" s="9">
        <v>2023</v>
      </c>
      <c r="C6222" s="1">
        <v>5244</v>
      </c>
      <c r="D6222" s="17" t="str">
        <f>VLOOKUP(C6222,樹木資料表!$A$1:$K$4024,2,FALSE())</f>
        <v>臺灣山茶</v>
      </c>
      <c r="E6222" s="11">
        <v>3</v>
      </c>
      <c r="F6222" s="11">
        <v>4</v>
      </c>
      <c r="G6222" s="17" t="str">
        <f>VLOOKUP($C6222,樹木資料表!$A$1:$K$4024,3,FALSE())</f>
        <v>F</v>
      </c>
      <c r="H6222" s="17">
        <f>VLOOKUP($C6222,樹木資料表!$A$1:$K$4024,4,FALSE())</f>
        <v>7</v>
      </c>
      <c r="I6222" s="17">
        <f>VLOOKUP($C6222,樹木資料表!$A$1:$K$4024,5,FALSE())</f>
        <v>2</v>
      </c>
      <c r="J6222" s="17">
        <f>VLOOKUP($C6222,樹木資料表!$A$1:$K$4024,6,FALSE())</f>
        <v>1.5</v>
      </c>
      <c r="K6222" s="17">
        <f>VLOOKUP($C6222,樹木資料表!$A$1:$K$4024,7,FALSE())</f>
        <v>3.4</v>
      </c>
      <c r="L6222" s="17">
        <f>VLOOKUP($C6222,樹木資料表!$A$1:$K$4024,8,FALSE())</f>
        <v>0</v>
      </c>
    </row>
    <row r="6223" spans="1:13" x14ac:dyDescent="0.2">
      <c r="A6223" s="9">
        <v>6222</v>
      </c>
      <c r="B6223" s="9">
        <v>2023</v>
      </c>
      <c r="C6223" s="1">
        <v>5245</v>
      </c>
      <c r="D6223" s="17" t="str">
        <f>VLOOKUP(C6223,樹木資料表!$A$1:$K$4024,2,FALSE())</f>
        <v>瓊楠</v>
      </c>
      <c r="E6223" s="11">
        <v>34</v>
      </c>
      <c r="G6223" s="17" t="str">
        <f>VLOOKUP($C6223,樹木資料表!$A$1:$K$4024,3,FALSE())</f>
        <v>F</v>
      </c>
      <c r="H6223" s="17">
        <f>VLOOKUP($C6223,樹木資料表!$A$1:$K$4024,4,FALSE())</f>
        <v>7</v>
      </c>
      <c r="I6223" s="17">
        <f>VLOOKUP($C6223,樹木資料表!$A$1:$K$4024,5,FALSE())</f>
        <v>2</v>
      </c>
      <c r="J6223" s="17">
        <f>VLOOKUP($C6223,樹木資料表!$A$1:$K$4024,6,FALSE())</f>
        <v>1.3</v>
      </c>
      <c r="K6223" s="17">
        <f>VLOOKUP($C6223,樹木資料表!$A$1:$K$4024,7,FALSE())</f>
        <v>4</v>
      </c>
      <c r="L6223" s="17">
        <f>VLOOKUP($C6223,樹木資料表!$A$1:$K$4024,8,FALSE())</f>
        <v>0</v>
      </c>
    </row>
    <row r="6224" spans="1:13" x14ac:dyDescent="0.2">
      <c r="A6224" s="9">
        <v>6223</v>
      </c>
      <c r="B6224" s="9">
        <v>2023</v>
      </c>
      <c r="C6224" s="1">
        <v>5246</v>
      </c>
      <c r="D6224" s="17" t="str">
        <f>VLOOKUP(C6224,樹木資料表!$A$1:$K$4024,2,FALSE())</f>
        <v>瓊楠</v>
      </c>
      <c r="E6224" s="11">
        <v>5.8</v>
      </c>
      <c r="G6224" s="17" t="str">
        <f>VLOOKUP($C6224,樹木資料表!$A$1:$K$4024,3,FALSE())</f>
        <v>F</v>
      </c>
      <c r="H6224" s="17">
        <f>VLOOKUP($C6224,樹木資料表!$A$1:$K$4024,4,FALSE())</f>
        <v>7</v>
      </c>
      <c r="I6224" s="17">
        <f>VLOOKUP($C6224,樹木資料表!$A$1:$K$4024,5,FALSE())</f>
        <v>2</v>
      </c>
      <c r="J6224" s="17">
        <f>VLOOKUP($C6224,樹木資料表!$A$1:$K$4024,6,FALSE())</f>
        <v>1</v>
      </c>
      <c r="K6224" s="17">
        <f>VLOOKUP($C6224,樹木資料表!$A$1:$K$4024,7,FALSE())</f>
        <v>5</v>
      </c>
      <c r="L6224" s="17">
        <f>VLOOKUP($C6224,樹木資料表!$A$1:$K$4024,8,FALSE())</f>
        <v>0</v>
      </c>
    </row>
    <row r="6225" spans="1:13" x14ac:dyDescent="0.2">
      <c r="A6225" s="9">
        <v>6224</v>
      </c>
      <c r="B6225" s="9">
        <v>2023</v>
      </c>
      <c r="C6225" s="1">
        <v>5247</v>
      </c>
      <c r="D6225" s="17" t="str">
        <f>VLOOKUP(C6225,樹木資料表!$A$1:$K$4024,2,FALSE())</f>
        <v>臺灣山茶</v>
      </c>
      <c r="E6225" s="11">
        <v>2.6</v>
      </c>
      <c r="F6225" s="11">
        <v>4</v>
      </c>
      <c r="G6225" s="17" t="str">
        <f>VLOOKUP($C6225,樹木資料表!$A$1:$K$4024,3,FALSE())</f>
        <v>F</v>
      </c>
      <c r="H6225" s="17">
        <f>VLOOKUP($C6225,樹木資料表!$A$1:$K$4024,4,FALSE())</f>
        <v>7</v>
      </c>
      <c r="I6225" s="17">
        <f>VLOOKUP($C6225,樹木資料表!$A$1:$K$4024,5,FALSE())</f>
        <v>2</v>
      </c>
      <c r="J6225" s="17">
        <f>VLOOKUP($C6225,樹木資料表!$A$1:$K$4024,6,FALSE())</f>
        <v>3.3</v>
      </c>
      <c r="K6225" s="17">
        <f>VLOOKUP($C6225,樹木資料表!$A$1:$K$4024,7,FALSE())</f>
        <v>4.4000000000000004</v>
      </c>
      <c r="L6225" s="17">
        <f>VLOOKUP($C6225,樹木資料表!$A$1:$K$4024,8,FALSE())</f>
        <v>0</v>
      </c>
    </row>
    <row r="6226" spans="1:13" x14ac:dyDescent="0.2">
      <c r="A6226" s="9">
        <v>6225</v>
      </c>
      <c r="B6226" s="9">
        <v>2023</v>
      </c>
      <c r="C6226" s="1">
        <v>5248</v>
      </c>
      <c r="D6226" s="17" t="str">
        <f>VLOOKUP(C6226,樹木資料表!$A$1:$K$4024,2,FALSE())</f>
        <v>臺灣山茶</v>
      </c>
      <c r="E6226" s="11">
        <v>1.4</v>
      </c>
      <c r="F6226" s="11">
        <v>1.8</v>
      </c>
      <c r="G6226" s="17" t="str">
        <f>VLOOKUP($C6226,樹木資料表!$A$1:$K$4024,3,FALSE())</f>
        <v>F</v>
      </c>
      <c r="H6226" s="17">
        <f>VLOOKUP($C6226,樹木資料表!$A$1:$K$4024,4,FALSE())</f>
        <v>7</v>
      </c>
      <c r="I6226" s="17">
        <f>VLOOKUP($C6226,樹木資料表!$A$1:$K$4024,5,FALSE())</f>
        <v>2</v>
      </c>
      <c r="J6226" s="17">
        <f>VLOOKUP($C6226,樹木資料表!$A$1:$K$4024,6,FALSE())</f>
        <v>3.3</v>
      </c>
      <c r="K6226" s="17">
        <f>VLOOKUP($C6226,樹木資料表!$A$1:$K$4024,7,FALSE())</f>
        <v>2.2000000000000002</v>
      </c>
      <c r="L6226" s="17">
        <f>VLOOKUP($C6226,樹木資料表!$A$1:$K$4024,8,FALSE())</f>
        <v>0</v>
      </c>
    </row>
    <row r="6227" spans="1:13" x14ac:dyDescent="0.2">
      <c r="A6227" s="9">
        <v>6226</v>
      </c>
      <c r="B6227" s="9">
        <v>2023</v>
      </c>
      <c r="C6227" s="1">
        <v>5249</v>
      </c>
      <c r="D6227" s="17" t="str">
        <f>VLOOKUP(C6227,樹木資料表!$A$1:$K$4024,2,FALSE())</f>
        <v>長葉木薑子</v>
      </c>
      <c r="E6227" s="11">
        <v>17.7</v>
      </c>
      <c r="G6227" s="17" t="str">
        <f>VLOOKUP($C6227,樹木資料表!$A$1:$K$4024,3,FALSE())</f>
        <v>F</v>
      </c>
      <c r="H6227" s="17">
        <f>VLOOKUP($C6227,樹木資料表!$A$1:$K$4024,4,FALSE())</f>
        <v>7</v>
      </c>
      <c r="I6227" s="17">
        <f>VLOOKUP($C6227,樹木資料表!$A$1:$K$4024,5,FALSE())</f>
        <v>2</v>
      </c>
      <c r="J6227" s="17">
        <f>VLOOKUP($C6227,樹木資料表!$A$1:$K$4024,6,FALSE())</f>
        <v>1.2</v>
      </c>
      <c r="K6227" s="17">
        <f>VLOOKUP($C6227,樹木資料表!$A$1:$K$4024,7,FALSE())</f>
        <v>2.4</v>
      </c>
      <c r="L6227" s="17">
        <f>VLOOKUP($C6227,樹木資料表!$A$1:$K$4024,8,FALSE())</f>
        <v>0</v>
      </c>
    </row>
    <row r="6228" spans="1:13" x14ac:dyDescent="0.2">
      <c r="A6228" s="9">
        <v>6227</v>
      </c>
      <c r="B6228" s="9">
        <v>2023</v>
      </c>
      <c r="C6228" s="1">
        <v>5250</v>
      </c>
      <c r="D6228" s="17" t="str">
        <f>VLOOKUP(C6228,樹木資料表!$A$1:$K$4024,2,FALSE())</f>
        <v>狗骨仔</v>
      </c>
      <c r="E6228" s="11">
        <v>3.3</v>
      </c>
      <c r="G6228" s="17" t="str">
        <f>VLOOKUP($C6228,樹木資料表!$A$1:$K$4024,3,FALSE())</f>
        <v>F</v>
      </c>
      <c r="H6228" s="17">
        <f>VLOOKUP($C6228,樹木資料表!$A$1:$K$4024,4,FALSE())</f>
        <v>7</v>
      </c>
      <c r="I6228" s="17">
        <f>VLOOKUP($C6228,樹木資料表!$A$1:$K$4024,5,FALSE())</f>
        <v>2</v>
      </c>
      <c r="J6228" s="17">
        <f>VLOOKUP($C6228,樹木資料表!$A$1:$K$4024,6,FALSE())</f>
        <v>0.7</v>
      </c>
      <c r="K6228" s="17">
        <f>VLOOKUP($C6228,樹木資料表!$A$1:$K$4024,7,FALSE())</f>
        <v>1.3</v>
      </c>
      <c r="L6228" s="17">
        <f>VLOOKUP($C6228,樹木資料表!$A$1:$K$4024,8,FALSE())</f>
        <v>0</v>
      </c>
    </row>
    <row r="6229" spans="1:13" x14ac:dyDescent="0.2">
      <c r="A6229" s="9">
        <v>6228</v>
      </c>
      <c r="B6229" s="9">
        <v>2023</v>
      </c>
      <c r="C6229" s="1">
        <v>5251</v>
      </c>
      <c r="D6229" s="17" t="str">
        <f>VLOOKUP(C6229,樹木資料表!$A$1:$K$4024,2,FALSE())</f>
        <v>杏葉石櫟</v>
      </c>
      <c r="E6229" s="11">
        <v>14</v>
      </c>
      <c r="G6229" s="17" t="str">
        <f>VLOOKUP($C6229,樹木資料表!$A$1:$K$4024,3,FALSE())</f>
        <v>F</v>
      </c>
      <c r="H6229" s="17">
        <f>VLOOKUP($C6229,樹木資料表!$A$1:$K$4024,4,FALSE())</f>
        <v>7</v>
      </c>
      <c r="I6229" s="17">
        <f>VLOOKUP($C6229,樹木資料表!$A$1:$K$4024,5,FALSE())</f>
        <v>3</v>
      </c>
      <c r="J6229" s="17">
        <f>VLOOKUP($C6229,樹木資料表!$A$1:$K$4024,6,FALSE())</f>
        <v>1.6</v>
      </c>
      <c r="K6229" s="17">
        <f>VLOOKUP($C6229,樹木資料表!$A$1:$K$4024,7,FALSE())</f>
        <v>4.7</v>
      </c>
      <c r="L6229" s="17">
        <f>VLOOKUP($C6229,樹木資料表!$A$1:$K$4024,8,FALSE())</f>
        <v>0</v>
      </c>
    </row>
    <row r="6230" spans="1:13" x14ac:dyDescent="0.2">
      <c r="A6230" s="9">
        <v>6229</v>
      </c>
      <c r="B6230" s="9">
        <v>2023</v>
      </c>
      <c r="C6230" s="1">
        <v>5252</v>
      </c>
      <c r="D6230" s="17" t="str">
        <f>VLOOKUP(C6230,樹木資料表!$A$1:$K$4024,2,FALSE())</f>
        <v>臺灣山茶</v>
      </c>
      <c r="E6230" s="20">
        <v>0</v>
      </c>
      <c r="G6230" s="17" t="str">
        <f>VLOOKUP($C6230,樹木資料表!$A$1:$K$4024,3,FALSE())</f>
        <v>F</v>
      </c>
      <c r="H6230" s="17">
        <f>VLOOKUP($C6230,樹木資料表!$A$1:$K$4024,4,FALSE())</f>
        <v>7</v>
      </c>
      <c r="I6230" s="17">
        <f>VLOOKUP($C6230,樹木資料表!$A$1:$K$4024,5,FALSE())</f>
        <v>3</v>
      </c>
      <c r="J6230" s="17">
        <f>VLOOKUP($C6230,樹木資料表!$A$1:$K$4024,6,FALSE())</f>
        <v>1.1000000000000001</v>
      </c>
      <c r="K6230" s="17">
        <f>VLOOKUP($C6230,樹木資料表!$A$1:$K$4024,7,FALSE())</f>
        <v>3.7</v>
      </c>
      <c r="L6230" s="17">
        <f>VLOOKUP($C6230,樹木資料表!$A$1:$K$4024,8,FALSE())</f>
        <v>0</v>
      </c>
      <c r="M6230" s="8" t="s">
        <v>128</v>
      </c>
    </row>
    <row r="6231" spans="1:13" x14ac:dyDescent="0.2">
      <c r="A6231" s="9">
        <v>6230</v>
      </c>
      <c r="B6231" s="9">
        <v>2023</v>
      </c>
      <c r="C6231" s="1">
        <v>5253</v>
      </c>
      <c r="D6231" s="17" t="str">
        <f>VLOOKUP(C6231,樹木資料表!$A$1:$K$4024,2,FALSE())</f>
        <v>長葉木薑子</v>
      </c>
      <c r="E6231" s="11">
        <v>6</v>
      </c>
      <c r="G6231" s="17" t="str">
        <f>VLOOKUP($C6231,樹木資料表!$A$1:$K$4024,3,FALSE())</f>
        <v>F</v>
      </c>
      <c r="H6231" s="17">
        <f>VLOOKUP($C6231,樹木資料表!$A$1:$K$4024,4,FALSE())</f>
        <v>7</v>
      </c>
      <c r="I6231" s="17">
        <f>VLOOKUP($C6231,樹木資料表!$A$1:$K$4024,5,FALSE())</f>
        <v>3</v>
      </c>
      <c r="J6231" s="17">
        <f>VLOOKUP($C6231,樹木資料表!$A$1:$K$4024,6,FALSE())</f>
        <v>3.5</v>
      </c>
      <c r="K6231" s="17">
        <f>VLOOKUP($C6231,樹木資料表!$A$1:$K$4024,7,FALSE())</f>
        <v>4.5</v>
      </c>
      <c r="L6231" s="17">
        <f>VLOOKUP($C6231,樹木資料表!$A$1:$K$4024,8,FALSE())</f>
        <v>0</v>
      </c>
    </row>
    <row r="6232" spans="1:13" x14ac:dyDescent="0.2">
      <c r="A6232" s="9">
        <v>6231</v>
      </c>
      <c r="B6232" s="9">
        <v>2023</v>
      </c>
      <c r="C6232" s="1">
        <v>5254</v>
      </c>
      <c r="D6232" s="17" t="str">
        <f>VLOOKUP(C6232,樹木資料表!$A$1:$K$4024,2,FALSE())</f>
        <v>小葉樹杞</v>
      </c>
      <c r="E6232" s="11">
        <v>5.7</v>
      </c>
      <c r="G6232" s="17" t="str">
        <f>VLOOKUP($C6232,樹木資料表!$A$1:$K$4024,3,FALSE())</f>
        <v>F</v>
      </c>
      <c r="H6232" s="17">
        <f>VLOOKUP($C6232,樹木資料表!$A$1:$K$4024,4,FALSE())</f>
        <v>7</v>
      </c>
      <c r="I6232" s="17">
        <f>VLOOKUP($C6232,樹木資料表!$A$1:$K$4024,5,FALSE())</f>
        <v>3</v>
      </c>
      <c r="J6232" s="17">
        <f>VLOOKUP($C6232,樹木資料表!$A$1:$K$4024,6,FALSE())</f>
        <v>3.9</v>
      </c>
      <c r="K6232" s="17">
        <f>VLOOKUP($C6232,樹木資料表!$A$1:$K$4024,7,FALSE())</f>
        <v>4.2</v>
      </c>
      <c r="L6232" s="17">
        <f>VLOOKUP($C6232,樹木資料表!$A$1:$K$4024,8,FALSE())</f>
        <v>0</v>
      </c>
    </row>
    <row r="6233" spans="1:13" x14ac:dyDescent="0.2">
      <c r="A6233" s="9">
        <v>6232</v>
      </c>
      <c r="B6233" s="9">
        <v>2023</v>
      </c>
      <c r="C6233" s="1">
        <v>5255</v>
      </c>
      <c r="D6233" s="17" t="str">
        <f>VLOOKUP(C6233,樹木資料表!$A$1:$K$4024,2,FALSE())</f>
        <v>小葉樹杞</v>
      </c>
      <c r="E6233" s="11">
        <v>2.1</v>
      </c>
      <c r="G6233" s="17" t="str">
        <f>VLOOKUP($C6233,樹木資料表!$A$1:$K$4024,3,FALSE())</f>
        <v>F</v>
      </c>
      <c r="H6233" s="17">
        <f>VLOOKUP($C6233,樹木資料表!$A$1:$K$4024,4,FALSE())</f>
        <v>7</v>
      </c>
      <c r="I6233" s="17">
        <f>VLOOKUP($C6233,樹木資料表!$A$1:$K$4024,5,FALSE())</f>
        <v>3</v>
      </c>
      <c r="J6233" s="17">
        <f>VLOOKUP($C6233,樹木資料表!$A$1:$K$4024,6,FALSE())</f>
        <v>3.9</v>
      </c>
      <c r="K6233" s="17">
        <f>VLOOKUP($C6233,樹木資料表!$A$1:$K$4024,7,FALSE())</f>
        <v>4</v>
      </c>
      <c r="L6233" s="17">
        <f>VLOOKUP($C6233,樹木資料表!$A$1:$K$4024,8,FALSE())</f>
        <v>0</v>
      </c>
    </row>
    <row r="6234" spans="1:13" x14ac:dyDescent="0.2">
      <c r="A6234" s="9">
        <v>6233</v>
      </c>
      <c r="B6234" s="9">
        <v>2023</v>
      </c>
      <c r="C6234" s="1">
        <v>5256</v>
      </c>
      <c r="D6234" s="17" t="str">
        <f>VLOOKUP(C6234,樹木資料表!$A$1:$K$4024,2,FALSE())</f>
        <v>小葉樹杞</v>
      </c>
      <c r="E6234" s="11">
        <v>3.2</v>
      </c>
      <c r="G6234" s="17" t="str">
        <f>VLOOKUP($C6234,樹木資料表!$A$1:$K$4024,3,FALSE())</f>
        <v>F</v>
      </c>
      <c r="H6234" s="17">
        <f>VLOOKUP($C6234,樹木資料表!$A$1:$K$4024,4,FALSE())</f>
        <v>7</v>
      </c>
      <c r="I6234" s="17">
        <f>VLOOKUP($C6234,樹木資料表!$A$1:$K$4024,5,FALSE())</f>
        <v>3</v>
      </c>
      <c r="J6234" s="17">
        <f>VLOOKUP($C6234,樹木資料表!$A$1:$K$4024,6,FALSE())</f>
        <v>4.3</v>
      </c>
      <c r="K6234" s="17">
        <f>VLOOKUP($C6234,樹木資料表!$A$1:$K$4024,7,FALSE())</f>
        <v>3.9</v>
      </c>
      <c r="L6234" s="17">
        <f>VLOOKUP($C6234,樹木資料表!$A$1:$K$4024,8,FALSE())</f>
        <v>0</v>
      </c>
    </row>
    <row r="6235" spans="1:13" x14ac:dyDescent="0.2">
      <c r="A6235" s="9">
        <v>6234</v>
      </c>
      <c r="B6235" s="9">
        <v>2023</v>
      </c>
      <c r="C6235" s="1">
        <v>5257</v>
      </c>
      <c r="D6235" s="17" t="str">
        <f>VLOOKUP(C6235,樹木資料表!$A$1:$K$4024,2,FALSE())</f>
        <v>瓊楠</v>
      </c>
      <c r="E6235" s="11">
        <v>8</v>
      </c>
      <c r="G6235" s="17" t="str">
        <f>VLOOKUP($C6235,樹木資料表!$A$1:$K$4024,3,FALSE())</f>
        <v>F</v>
      </c>
      <c r="H6235" s="17">
        <f>VLOOKUP($C6235,樹木資料表!$A$1:$K$4024,4,FALSE())</f>
        <v>7</v>
      </c>
      <c r="I6235" s="17">
        <f>VLOOKUP($C6235,樹木資料表!$A$1:$K$4024,5,FALSE())</f>
        <v>3</v>
      </c>
      <c r="J6235" s="17">
        <f>VLOOKUP($C6235,樹木資料表!$A$1:$K$4024,6,FALSE())</f>
        <v>2.4</v>
      </c>
      <c r="K6235" s="17">
        <f>VLOOKUP($C6235,樹木資料表!$A$1:$K$4024,7,FALSE())</f>
        <v>2.6</v>
      </c>
      <c r="L6235" s="17">
        <f>VLOOKUP($C6235,樹木資料表!$A$1:$K$4024,8,FALSE())</f>
        <v>0</v>
      </c>
    </row>
    <row r="6236" spans="1:13" x14ac:dyDescent="0.2">
      <c r="A6236" s="9">
        <v>6235</v>
      </c>
      <c r="B6236" s="9">
        <v>2023</v>
      </c>
      <c r="C6236" s="1">
        <v>5258</v>
      </c>
      <c r="D6236" s="17" t="str">
        <f>VLOOKUP(C6236,樹木資料表!$A$1:$K$4024,2,FALSE())</f>
        <v>香桂</v>
      </c>
      <c r="E6236" s="11">
        <v>45.5</v>
      </c>
      <c r="G6236" s="17" t="str">
        <f>VLOOKUP($C6236,樹木資料表!$A$1:$K$4024,3,FALSE())</f>
        <v>F</v>
      </c>
      <c r="H6236" s="17">
        <f>VLOOKUP($C6236,樹木資料表!$A$1:$K$4024,4,FALSE())</f>
        <v>7</v>
      </c>
      <c r="I6236" s="17">
        <f>VLOOKUP($C6236,樹木資料表!$A$1:$K$4024,5,FALSE())</f>
        <v>3</v>
      </c>
      <c r="J6236" s="17">
        <f>VLOOKUP($C6236,樹木資料表!$A$1:$K$4024,6,FALSE())</f>
        <v>1.6</v>
      </c>
      <c r="K6236" s="17">
        <f>VLOOKUP($C6236,樹木資料表!$A$1:$K$4024,7,FALSE())</f>
        <v>2.8</v>
      </c>
      <c r="L6236" s="17">
        <f>VLOOKUP($C6236,樹木資料表!$A$1:$K$4024,8,FALSE())</f>
        <v>0</v>
      </c>
    </row>
    <row r="6237" spans="1:13" x14ac:dyDescent="0.2">
      <c r="A6237" s="9">
        <v>6236</v>
      </c>
      <c r="B6237" s="9">
        <v>2023</v>
      </c>
      <c r="C6237" s="1">
        <v>5259</v>
      </c>
      <c r="D6237" s="17" t="str">
        <f>VLOOKUP(C6237,樹木資料表!$A$1:$K$4024,2,FALSE())</f>
        <v>長葉木薑子</v>
      </c>
      <c r="E6237" s="11">
        <v>9.3000000000000007</v>
      </c>
      <c r="G6237" s="17" t="str">
        <f>VLOOKUP($C6237,樹木資料表!$A$1:$K$4024,3,FALSE())</f>
        <v>F</v>
      </c>
      <c r="H6237" s="17">
        <f>VLOOKUP($C6237,樹木資料表!$A$1:$K$4024,4,FALSE())</f>
        <v>7</v>
      </c>
      <c r="I6237" s="17">
        <f>VLOOKUP($C6237,樹木資料表!$A$1:$K$4024,5,FALSE())</f>
        <v>3</v>
      </c>
      <c r="J6237" s="17">
        <f>VLOOKUP($C6237,樹木資料表!$A$1:$K$4024,6,FALSE())</f>
        <v>1</v>
      </c>
      <c r="K6237" s="17">
        <f>VLOOKUP($C6237,樹木資料表!$A$1:$K$4024,7,FALSE())</f>
        <v>2.4</v>
      </c>
      <c r="L6237" s="17">
        <f>VLOOKUP($C6237,樹木資料表!$A$1:$K$4024,8,FALSE())</f>
        <v>0</v>
      </c>
      <c r="M6237" s="8" t="s">
        <v>207</v>
      </c>
    </row>
    <row r="6238" spans="1:13" x14ac:dyDescent="0.2">
      <c r="A6238" s="9">
        <v>6237</v>
      </c>
      <c r="B6238" s="9">
        <v>2023</v>
      </c>
      <c r="C6238" s="1">
        <v>5260</v>
      </c>
      <c r="D6238" s="17" t="str">
        <f>VLOOKUP(C6238,樹木資料表!$A$1:$K$4024,2,FALSE())</f>
        <v>臺灣山茶</v>
      </c>
      <c r="E6238" s="20">
        <v>0</v>
      </c>
      <c r="G6238" s="17" t="str">
        <f>VLOOKUP($C6238,樹木資料表!$A$1:$K$4024,3,FALSE())</f>
        <v>F</v>
      </c>
      <c r="H6238" s="17">
        <f>VLOOKUP($C6238,樹木資料表!$A$1:$K$4024,4,FALSE())</f>
        <v>7</v>
      </c>
      <c r="I6238" s="17">
        <f>VLOOKUP($C6238,樹木資料表!$A$1:$K$4024,5,FALSE())</f>
        <v>3</v>
      </c>
      <c r="J6238" s="17">
        <f>VLOOKUP($C6238,樹木資料表!$A$1:$K$4024,6,FALSE())</f>
        <v>0.7</v>
      </c>
      <c r="K6238" s="17">
        <f>VLOOKUP($C6238,樹木資料表!$A$1:$K$4024,7,FALSE())</f>
        <v>1.5</v>
      </c>
      <c r="L6238" s="17">
        <f>VLOOKUP($C6238,樹木資料表!$A$1:$K$4024,8,FALSE())</f>
        <v>0</v>
      </c>
      <c r="M6238" s="8" t="s">
        <v>128</v>
      </c>
    </row>
    <row r="6239" spans="1:13" x14ac:dyDescent="0.2">
      <c r="A6239" s="9">
        <v>6238</v>
      </c>
      <c r="B6239" s="9">
        <v>2023</v>
      </c>
      <c r="C6239" s="1">
        <v>5261</v>
      </c>
      <c r="D6239" s="17" t="str">
        <f>VLOOKUP(C6239,樹木資料表!$A$1:$K$4024,2,FALSE())</f>
        <v>小葉樹杞</v>
      </c>
      <c r="E6239" s="11">
        <v>5.9</v>
      </c>
      <c r="G6239" s="17" t="str">
        <f>VLOOKUP($C6239,樹木資料表!$A$1:$K$4024,3,FALSE())</f>
        <v>F</v>
      </c>
      <c r="H6239" s="17">
        <f>VLOOKUP($C6239,樹木資料表!$A$1:$K$4024,4,FALSE())</f>
        <v>7</v>
      </c>
      <c r="I6239" s="17">
        <f>VLOOKUP($C6239,樹木資料表!$A$1:$K$4024,5,FALSE())</f>
        <v>3</v>
      </c>
      <c r="J6239" s="17">
        <f>VLOOKUP($C6239,樹木資料表!$A$1:$K$4024,6,FALSE())</f>
        <v>1.6</v>
      </c>
      <c r="K6239" s="17">
        <f>VLOOKUP($C6239,樹木資料表!$A$1:$K$4024,7,FALSE())</f>
        <v>1.3</v>
      </c>
      <c r="L6239" s="17">
        <f>VLOOKUP($C6239,樹木資料表!$A$1:$K$4024,8,FALSE())</f>
        <v>0</v>
      </c>
    </row>
    <row r="6240" spans="1:13" x14ac:dyDescent="0.2">
      <c r="A6240" s="9">
        <v>6239</v>
      </c>
      <c r="B6240" s="9">
        <v>2023</v>
      </c>
      <c r="C6240" s="1">
        <v>5262</v>
      </c>
      <c r="D6240" s="17" t="str">
        <f>VLOOKUP(C6240,樹木資料表!$A$1:$K$4024,2,FALSE())</f>
        <v>臺灣山茶</v>
      </c>
      <c r="E6240" s="20">
        <v>0</v>
      </c>
      <c r="G6240" s="17" t="str">
        <f>VLOOKUP($C6240,樹木資料表!$A$1:$K$4024,3,FALSE())</f>
        <v>F</v>
      </c>
      <c r="H6240" s="17">
        <f>VLOOKUP($C6240,樹木資料表!$A$1:$K$4024,4,FALSE())</f>
        <v>7</v>
      </c>
      <c r="I6240" s="17">
        <f>VLOOKUP($C6240,樹木資料表!$A$1:$K$4024,5,FALSE())</f>
        <v>4</v>
      </c>
      <c r="J6240" s="17">
        <f>VLOOKUP($C6240,樹木資料表!$A$1:$K$4024,6,FALSE())</f>
        <v>3.2</v>
      </c>
      <c r="K6240" s="17">
        <f>VLOOKUP($C6240,樹木資料表!$A$1:$K$4024,7,FALSE())</f>
        <v>2.6</v>
      </c>
      <c r="L6240" s="17">
        <f>VLOOKUP($C6240,樹木資料表!$A$1:$K$4024,8,FALSE())</f>
        <v>0</v>
      </c>
      <c r="M6240" s="8" t="s">
        <v>128</v>
      </c>
    </row>
    <row r="6241" spans="1:13" x14ac:dyDescent="0.2">
      <c r="A6241" s="9">
        <v>6240</v>
      </c>
      <c r="B6241" s="9">
        <v>2023</v>
      </c>
      <c r="C6241" s="1">
        <v>5263</v>
      </c>
      <c r="D6241" s="17" t="str">
        <f>VLOOKUP(C6241,樹木資料表!$A$1:$K$4024,2,FALSE())</f>
        <v>小西氏賽楠</v>
      </c>
      <c r="E6241" s="11">
        <v>11.7</v>
      </c>
      <c r="G6241" s="17" t="str">
        <f>VLOOKUP($C6241,樹木資料表!$A$1:$K$4024,3,FALSE())</f>
        <v>F</v>
      </c>
      <c r="H6241" s="17">
        <f>VLOOKUP($C6241,樹木資料表!$A$1:$K$4024,4,FALSE())</f>
        <v>7</v>
      </c>
      <c r="I6241" s="17">
        <f>VLOOKUP($C6241,樹木資料表!$A$1:$K$4024,5,FALSE())</f>
        <v>4</v>
      </c>
      <c r="J6241" s="17">
        <f>VLOOKUP($C6241,樹木資料表!$A$1:$K$4024,6,FALSE())</f>
        <v>2.1</v>
      </c>
      <c r="K6241" s="17">
        <f>VLOOKUP($C6241,樹木資料表!$A$1:$K$4024,7,FALSE())</f>
        <v>1.5</v>
      </c>
      <c r="L6241" s="17">
        <f>VLOOKUP($C6241,樹木資料表!$A$1:$K$4024,8,FALSE())</f>
        <v>0</v>
      </c>
    </row>
    <row r="6242" spans="1:13" x14ac:dyDescent="0.2">
      <c r="A6242" s="9">
        <v>6241</v>
      </c>
      <c r="B6242" s="9">
        <v>2023</v>
      </c>
      <c r="C6242" s="1">
        <v>5264</v>
      </c>
      <c r="D6242" s="17" t="str">
        <f>VLOOKUP(C6242,樹木資料表!$A$1:$K$4024,2,FALSE())</f>
        <v>臺灣山茶</v>
      </c>
      <c r="E6242" s="11">
        <v>2.5</v>
      </c>
      <c r="F6242" s="11">
        <v>3</v>
      </c>
      <c r="G6242" s="17" t="str">
        <f>VLOOKUP($C6242,樹木資料表!$A$1:$K$4024,3,FALSE())</f>
        <v>F</v>
      </c>
      <c r="H6242" s="17">
        <f>VLOOKUP($C6242,樹木資料表!$A$1:$K$4024,4,FALSE())</f>
        <v>7</v>
      </c>
      <c r="I6242" s="17">
        <f>VLOOKUP($C6242,樹木資料表!$A$1:$K$4024,5,FALSE())</f>
        <v>4</v>
      </c>
      <c r="J6242" s="17">
        <f>VLOOKUP($C6242,樹木資料表!$A$1:$K$4024,6,FALSE())</f>
        <v>0.3</v>
      </c>
      <c r="K6242" s="17">
        <f>VLOOKUP($C6242,樹木資料表!$A$1:$K$4024,7,FALSE())</f>
        <v>0.5</v>
      </c>
      <c r="L6242" s="17">
        <f>VLOOKUP($C6242,樹木資料表!$A$1:$K$4024,8,FALSE())</f>
        <v>0</v>
      </c>
    </row>
    <row r="6243" spans="1:13" x14ac:dyDescent="0.2">
      <c r="A6243" s="9">
        <v>6242</v>
      </c>
      <c r="B6243" s="9">
        <v>2023</v>
      </c>
      <c r="C6243" s="1">
        <v>5265</v>
      </c>
      <c r="D6243" s="17" t="str">
        <f>VLOOKUP(C6243,樹木資料表!$A$1:$K$4024,2,FALSE())</f>
        <v>臺灣山茶</v>
      </c>
      <c r="E6243" s="20">
        <v>0</v>
      </c>
      <c r="F6243" s="11">
        <v>1</v>
      </c>
      <c r="G6243" s="17" t="str">
        <f>VLOOKUP($C6243,樹木資料表!$A$1:$K$4024,3,FALSE())</f>
        <v>F</v>
      </c>
      <c r="H6243" s="17">
        <f>VLOOKUP($C6243,樹木資料表!$A$1:$K$4024,4,FALSE())</f>
        <v>7</v>
      </c>
      <c r="I6243" s="17">
        <f>VLOOKUP($C6243,樹木資料表!$A$1:$K$4024,5,FALSE())</f>
        <v>4</v>
      </c>
      <c r="J6243" s="17">
        <f>VLOOKUP($C6243,樹木資料表!$A$1:$K$4024,6,FALSE())</f>
        <v>0.2</v>
      </c>
      <c r="K6243" s="17">
        <f>VLOOKUP($C6243,樹木資料表!$A$1:$K$4024,7,FALSE())</f>
        <v>3.5</v>
      </c>
      <c r="L6243" s="17">
        <f>VLOOKUP($C6243,樹木資料表!$A$1:$K$4024,8,FALSE())</f>
        <v>0</v>
      </c>
      <c r="M6243" s="8" t="s">
        <v>128</v>
      </c>
    </row>
    <row r="6244" spans="1:13" x14ac:dyDescent="0.2">
      <c r="A6244" s="9">
        <v>6243</v>
      </c>
      <c r="B6244" s="9">
        <v>2023</v>
      </c>
      <c r="C6244" s="1">
        <v>5266</v>
      </c>
      <c r="D6244" s="17" t="str">
        <f>VLOOKUP(C6244,樹木資料表!$A$1:$K$4024,2,FALSE())</f>
        <v>瓊楠</v>
      </c>
      <c r="E6244" s="30">
        <v>20.100000000000001</v>
      </c>
      <c r="G6244" s="17" t="str">
        <f>VLOOKUP($C6244,樹木資料表!$A$1:$K$4024,3,FALSE())</f>
        <v>F</v>
      </c>
      <c r="H6244" s="17">
        <f>VLOOKUP($C6244,樹木資料表!$A$1:$K$4024,4,FALSE())</f>
        <v>7</v>
      </c>
      <c r="I6244" s="17">
        <f>VLOOKUP($C6244,樹木資料表!$A$1:$K$4024,5,FALSE())</f>
        <v>4</v>
      </c>
      <c r="J6244" s="17">
        <f>VLOOKUP($C6244,樹木資料表!$A$1:$K$4024,6,FALSE())</f>
        <v>0.2</v>
      </c>
      <c r="K6244" s="17">
        <f>VLOOKUP($C6244,樹木資料表!$A$1:$K$4024,7,FALSE())</f>
        <v>5</v>
      </c>
      <c r="L6244" s="17">
        <f>VLOOKUP($C6244,樹木資料表!$A$1:$K$4024,8,FALSE())</f>
        <v>0</v>
      </c>
    </row>
    <row r="6245" spans="1:13" x14ac:dyDescent="0.2">
      <c r="A6245" s="9">
        <v>6244</v>
      </c>
      <c r="B6245" s="9">
        <v>2023</v>
      </c>
      <c r="C6245" s="1">
        <v>5267</v>
      </c>
      <c r="D6245" s="17" t="str">
        <f>VLOOKUP(C6245,樹木資料表!$A$1:$K$4024,2,FALSE())</f>
        <v>細刺苦櫧</v>
      </c>
      <c r="E6245" s="11">
        <v>26.2</v>
      </c>
      <c r="G6245" s="17" t="str">
        <f>VLOOKUP($C6245,樹木資料表!$A$1:$K$4024,3,FALSE())</f>
        <v>F</v>
      </c>
      <c r="H6245" s="17">
        <f>VLOOKUP($C6245,樹木資料表!$A$1:$K$4024,4,FALSE())</f>
        <v>7</v>
      </c>
      <c r="I6245" s="17">
        <f>VLOOKUP($C6245,樹木資料表!$A$1:$K$4024,5,FALSE())</f>
        <v>4</v>
      </c>
      <c r="J6245" s="17">
        <f>VLOOKUP($C6245,樹木資料表!$A$1:$K$4024,6,FALSE())</f>
        <v>2.8</v>
      </c>
      <c r="K6245" s="17">
        <f>VLOOKUP($C6245,樹木資料表!$A$1:$K$4024,7,FALSE())</f>
        <v>4.5</v>
      </c>
      <c r="L6245" s="17">
        <f>VLOOKUP($C6245,樹木資料表!$A$1:$K$4024,8,FALSE())</f>
        <v>0</v>
      </c>
    </row>
    <row r="6246" spans="1:13" x14ac:dyDescent="0.2">
      <c r="A6246" s="9">
        <v>6245</v>
      </c>
      <c r="B6246" s="9">
        <v>2023</v>
      </c>
      <c r="C6246" s="1">
        <v>5268</v>
      </c>
      <c r="D6246" s="17" t="str">
        <f>VLOOKUP(C6246,樹木資料表!$A$1:$K$4024,2,FALSE())</f>
        <v>長葉木薑子</v>
      </c>
      <c r="E6246" s="11">
        <v>2.4</v>
      </c>
      <c r="G6246" s="17" t="str">
        <f>VLOOKUP($C6246,樹木資料表!$A$1:$K$4024,3,FALSE())</f>
        <v>F</v>
      </c>
      <c r="H6246" s="17">
        <f>VLOOKUP($C6246,樹木資料表!$A$1:$K$4024,4,FALSE())</f>
        <v>7</v>
      </c>
      <c r="I6246" s="17">
        <f>VLOOKUP($C6246,樹木資料表!$A$1:$K$4024,5,FALSE())</f>
        <v>4</v>
      </c>
      <c r="J6246" s="17">
        <f>VLOOKUP($C6246,樹木資料表!$A$1:$K$4024,6,FALSE())</f>
        <v>3.3</v>
      </c>
      <c r="K6246" s="17">
        <f>VLOOKUP($C6246,樹木資料表!$A$1:$K$4024,7,FALSE())</f>
        <v>3</v>
      </c>
      <c r="L6246" s="17">
        <f>VLOOKUP($C6246,樹木資料表!$A$1:$K$4024,8,FALSE())</f>
        <v>0</v>
      </c>
    </row>
    <row r="6247" spans="1:13" x14ac:dyDescent="0.2">
      <c r="A6247" s="9">
        <v>6246</v>
      </c>
      <c r="B6247" s="9">
        <v>2023</v>
      </c>
      <c r="C6247" s="1">
        <v>5269</v>
      </c>
      <c r="D6247" s="17" t="str">
        <f>VLOOKUP(C6247,樹木資料表!$A$1:$K$4024,2,FALSE())</f>
        <v>臺灣山茶</v>
      </c>
      <c r="E6247" s="11">
        <v>1.7</v>
      </c>
      <c r="F6247" s="11">
        <v>2.6</v>
      </c>
      <c r="G6247" s="17" t="str">
        <f>VLOOKUP($C6247,樹木資料表!$A$1:$K$4024,3,FALSE())</f>
        <v>F</v>
      </c>
      <c r="H6247" s="17">
        <f>VLOOKUP($C6247,樹木資料表!$A$1:$K$4024,4,FALSE())</f>
        <v>7</v>
      </c>
      <c r="I6247" s="17">
        <f>VLOOKUP($C6247,樹木資料表!$A$1:$K$4024,5,FALSE())</f>
        <v>4</v>
      </c>
      <c r="J6247" s="17">
        <f>VLOOKUP($C6247,樹木資料表!$A$1:$K$4024,6,FALSE())</f>
        <v>4.9000000000000004</v>
      </c>
      <c r="K6247" s="17">
        <f>VLOOKUP($C6247,樹木資料表!$A$1:$K$4024,7,FALSE())</f>
        <v>3.8</v>
      </c>
      <c r="L6247" s="17">
        <f>VLOOKUP($C6247,樹木資料表!$A$1:$K$4024,8,FALSE())</f>
        <v>0</v>
      </c>
    </row>
    <row r="6248" spans="1:13" x14ac:dyDescent="0.2">
      <c r="A6248" s="9">
        <v>6247</v>
      </c>
      <c r="B6248" s="9">
        <v>2023</v>
      </c>
      <c r="C6248" s="1">
        <v>5270</v>
      </c>
      <c r="D6248" s="17" t="str">
        <f>VLOOKUP(C6248,樹木資料表!$A$1:$K$4024,2,FALSE())</f>
        <v>瓊楠</v>
      </c>
      <c r="E6248" s="11">
        <v>3.7</v>
      </c>
      <c r="G6248" s="17" t="str">
        <f>VLOOKUP($C6248,樹木資料表!$A$1:$K$4024,3,FALSE())</f>
        <v>F</v>
      </c>
      <c r="H6248" s="17">
        <f>VLOOKUP($C6248,樹木資料表!$A$1:$K$4024,4,FALSE())</f>
        <v>8</v>
      </c>
      <c r="I6248" s="17">
        <f>VLOOKUP($C6248,樹木資料表!$A$1:$K$4024,5,FALSE())</f>
        <v>1</v>
      </c>
      <c r="J6248" s="17">
        <f>VLOOKUP($C6248,樹木資料表!$A$1:$K$4024,6,FALSE())</f>
        <v>1.1000000000000001</v>
      </c>
      <c r="K6248" s="17">
        <f>VLOOKUP($C6248,樹木資料表!$A$1:$K$4024,7,FALSE())</f>
        <v>2</v>
      </c>
      <c r="L6248" s="17">
        <f>VLOOKUP($C6248,樹木資料表!$A$1:$K$4024,8,FALSE())</f>
        <v>0</v>
      </c>
    </row>
    <row r="6249" spans="1:13" x14ac:dyDescent="0.2">
      <c r="A6249" s="9">
        <v>6248</v>
      </c>
      <c r="B6249" s="9">
        <v>2023</v>
      </c>
      <c r="C6249" s="1">
        <v>5271</v>
      </c>
      <c r="D6249" s="17" t="str">
        <f>VLOOKUP(C6249,樹木資料表!$A$1:$K$4024,2,FALSE())</f>
        <v>瓊楠</v>
      </c>
      <c r="E6249" s="11">
        <v>5.0999999999999996</v>
      </c>
      <c r="G6249" s="17" t="str">
        <f>VLOOKUP($C6249,樹木資料表!$A$1:$K$4024,3,FALSE())</f>
        <v>F</v>
      </c>
      <c r="H6249" s="17">
        <f>VLOOKUP($C6249,樹木資料表!$A$1:$K$4024,4,FALSE())</f>
        <v>8</v>
      </c>
      <c r="I6249" s="17">
        <f>VLOOKUP($C6249,樹木資料表!$A$1:$K$4024,5,FALSE())</f>
        <v>1</v>
      </c>
      <c r="J6249" s="17">
        <f>VLOOKUP($C6249,樹木資料表!$A$1:$K$4024,6,FALSE())</f>
        <v>0.8</v>
      </c>
      <c r="K6249" s="17">
        <f>VLOOKUP($C6249,樹木資料表!$A$1:$K$4024,7,FALSE())</f>
        <v>3.2</v>
      </c>
      <c r="L6249" s="17">
        <f>VLOOKUP($C6249,樹木資料表!$A$1:$K$4024,8,FALSE())</f>
        <v>0</v>
      </c>
    </row>
    <row r="6250" spans="1:13" x14ac:dyDescent="0.2">
      <c r="A6250" s="9">
        <v>6249</v>
      </c>
      <c r="B6250" s="9">
        <v>2023</v>
      </c>
      <c r="C6250" s="1">
        <v>5272</v>
      </c>
      <c r="D6250" s="17" t="str">
        <f>VLOOKUP(C6250,樹木資料表!$A$1:$K$4024,2,FALSE())</f>
        <v>小葉樹杞</v>
      </c>
      <c r="E6250" s="11">
        <v>4</v>
      </c>
      <c r="G6250" s="17" t="str">
        <f>VLOOKUP($C6250,樹木資料表!$A$1:$K$4024,3,FALSE())</f>
        <v>F</v>
      </c>
      <c r="H6250" s="17">
        <f>VLOOKUP($C6250,樹木資料表!$A$1:$K$4024,4,FALSE())</f>
        <v>8</v>
      </c>
      <c r="I6250" s="17">
        <f>VLOOKUP($C6250,樹木資料表!$A$1:$K$4024,5,FALSE())</f>
        <v>1</v>
      </c>
      <c r="J6250" s="17">
        <f>VLOOKUP($C6250,樹木資料表!$A$1:$K$4024,6,FALSE())</f>
        <v>1.4</v>
      </c>
      <c r="K6250" s="17">
        <f>VLOOKUP($C6250,樹木資料表!$A$1:$K$4024,7,FALSE())</f>
        <v>4.7</v>
      </c>
      <c r="L6250" s="17">
        <f>VLOOKUP($C6250,樹木資料表!$A$1:$K$4024,8,FALSE())</f>
        <v>0</v>
      </c>
    </row>
    <row r="6251" spans="1:13" x14ac:dyDescent="0.2">
      <c r="A6251" s="9">
        <v>6250</v>
      </c>
      <c r="B6251" s="9">
        <v>2023</v>
      </c>
      <c r="C6251" s="1">
        <v>5274</v>
      </c>
      <c r="D6251" s="17" t="str">
        <f>VLOOKUP(C6251,樹木資料表!$A$1:$K$4024,2,FALSE())</f>
        <v>臺灣山茶</v>
      </c>
      <c r="E6251" s="20">
        <v>0</v>
      </c>
      <c r="G6251" s="17" t="str">
        <f>VLOOKUP($C6251,樹木資料表!$A$1:$K$4024,3,FALSE())</f>
        <v>F</v>
      </c>
      <c r="H6251" s="17">
        <f>VLOOKUP($C6251,樹木資料表!$A$1:$K$4024,4,FALSE())</f>
        <v>8</v>
      </c>
      <c r="I6251" s="17">
        <f>VLOOKUP($C6251,樹木資料表!$A$1:$K$4024,5,FALSE())</f>
        <v>1</v>
      </c>
      <c r="J6251" s="17">
        <f>VLOOKUP($C6251,樹木資料表!$A$1:$K$4024,6,FALSE())</f>
        <v>2.1</v>
      </c>
      <c r="K6251" s="17">
        <f>VLOOKUP($C6251,樹木資料表!$A$1:$K$4024,7,FALSE())</f>
        <v>2.5</v>
      </c>
      <c r="L6251" s="17">
        <f>VLOOKUP($C6251,樹木資料表!$A$1:$K$4024,8,FALSE())</f>
        <v>0</v>
      </c>
      <c r="M6251" s="8" t="s">
        <v>128</v>
      </c>
    </row>
    <row r="6252" spans="1:13" x14ac:dyDescent="0.2">
      <c r="A6252" s="9">
        <v>6251</v>
      </c>
      <c r="B6252" s="9">
        <v>2023</v>
      </c>
      <c r="C6252" s="1">
        <v>5275</v>
      </c>
      <c r="D6252" s="17" t="str">
        <f>VLOOKUP(C6252,樹木資料表!$A$1:$K$4024,2,FALSE())</f>
        <v>臺灣山茶</v>
      </c>
      <c r="E6252" s="11">
        <v>2.7</v>
      </c>
      <c r="G6252" s="17" t="str">
        <f>VLOOKUP($C6252,樹木資料表!$A$1:$K$4024,3,FALSE())</f>
        <v>F</v>
      </c>
      <c r="H6252" s="17">
        <f>VLOOKUP($C6252,樹木資料表!$A$1:$K$4024,4,FALSE())</f>
        <v>8</v>
      </c>
      <c r="I6252" s="17">
        <f>VLOOKUP($C6252,樹木資料表!$A$1:$K$4024,5,FALSE())</f>
        <v>1</v>
      </c>
      <c r="J6252" s="17">
        <f>VLOOKUP($C6252,樹木資料表!$A$1:$K$4024,6,FALSE())</f>
        <v>3.8</v>
      </c>
      <c r="K6252" s="17">
        <f>VLOOKUP($C6252,樹木資料表!$A$1:$K$4024,7,FALSE())</f>
        <v>2</v>
      </c>
      <c r="L6252" s="17">
        <f>VLOOKUP($C6252,樹木資料表!$A$1:$K$4024,8,FALSE())</f>
        <v>0</v>
      </c>
    </row>
    <row r="6253" spans="1:13" x14ac:dyDescent="0.2">
      <c r="A6253" s="9">
        <v>6252</v>
      </c>
      <c r="B6253" s="9">
        <v>2023</v>
      </c>
      <c r="C6253" s="1">
        <v>5276</v>
      </c>
      <c r="D6253" s="17" t="str">
        <f>VLOOKUP(C6253,樹木資料表!$A$1:$K$4024,2,FALSE())</f>
        <v>臺灣山茶</v>
      </c>
      <c r="E6253" s="11">
        <v>3.8</v>
      </c>
      <c r="G6253" s="17" t="str">
        <f>VLOOKUP($C6253,樹木資料表!$A$1:$K$4024,3,FALSE())</f>
        <v>F</v>
      </c>
      <c r="H6253" s="17">
        <f>VLOOKUP($C6253,樹木資料表!$A$1:$K$4024,4,FALSE())</f>
        <v>8</v>
      </c>
      <c r="I6253" s="17">
        <f>VLOOKUP($C6253,樹木資料表!$A$1:$K$4024,5,FALSE())</f>
        <v>1</v>
      </c>
      <c r="J6253" s="17">
        <f>VLOOKUP($C6253,樹木資料表!$A$1:$K$4024,6,FALSE())</f>
        <v>2.7</v>
      </c>
      <c r="K6253" s="17">
        <f>VLOOKUP($C6253,樹木資料表!$A$1:$K$4024,7,FALSE())</f>
        <v>3.2</v>
      </c>
      <c r="L6253" s="17">
        <f>VLOOKUP($C6253,樹木資料表!$A$1:$K$4024,8,FALSE())</f>
        <v>0</v>
      </c>
    </row>
    <row r="6254" spans="1:13" x14ac:dyDescent="0.2">
      <c r="A6254" s="9">
        <v>6253</v>
      </c>
      <c r="B6254" s="9">
        <v>2023</v>
      </c>
      <c r="C6254" s="1">
        <v>5277</v>
      </c>
      <c r="D6254" s="17" t="str">
        <f>VLOOKUP(C6254,樹木資料表!$A$1:$K$4024,2,FALSE())</f>
        <v>細刺苦櫧</v>
      </c>
      <c r="E6254" s="11">
        <v>88</v>
      </c>
      <c r="G6254" s="17" t="str">
        <f>VLOOKUP($C6254,樹木資料表!$A$1:$K$4024,3,FALSE())</f>
        <v>F</v>
      </c>
      <c r="H6254" s="17">
        <f>VLOOKUP($C6254,樹木資料表!$A$1:$K$4024,4,FALSE())</f>
        <v>8</v>
      </c>
      <c r="I6254" s="17">
        <f>VLOOKUP($C6254,樹木資料表!$A$1:$K$4024,5,FALSE())</f>
        <v>1</v>
      </c>
      <c r="J6254" s="17">
        <f>VLOOKUP($C6254,樹木資料表!$A$1:$K$4024,6,FALSE())</f>
        <v>4</v>
      </c>
      <c r="K6254" s="17">
        <f>VLOOKUP($C6254,樹木資料表!$A$1:$K$4024,7,FALSE())</f>
        <v>3</v>
      </c>
      <c r="L6254" s="17">
        <f>VLOOKUP($C6254,樹木資料表!$A$1:$K$4024,8,FALSE())</f>
        <v>0</v>
      </c>
    </row>
    <row r="6255" spans="1:13" x14ac:dyDescent="0.2">
      <c r="A6255" s="9">
        <v>6254</v>
      </c>
      <c r="B6255" s="9">
        <v>2023</v>
      </c>
      <c r="C6255" s="1">
        <v>5278</v>
      </c>
      <c r="D6255" s="17" t="str">
        <f>VLOOKUP(C6255,樹木資料表!$A$1:$K$4024,2,FALSE())</f>
        <v>小芽新木薑子</v>
      </c>
      <c r="E6255" s="11">
        <v>7.1</v>
      </c>
      <c r="G6255" s="17" t="str">
        <f>VLOOKUP($C6255,樹木資料表!$A$1:$K$4024,3,FALSE())</f>
        <v>F</v>
      </c>
      <c r="H6255" s="17">
        <f>VLOOKUP($C6255,樹木資料表!$A$1:$K$4024,4,FALSE())</f>
        <v>8</v>
      </c>
      <c r="I6255" s="17">
        <f>VLOOKUP($C6255,樹木資料表!$A$1:$K$4024,5,FALSE())</f>
        <v>1</v>
      </c>
      <c r="J6255" s="17">
        <f>VLOOKUP($C6255,樹木資料表!$A$1:$K$4024,6,FALSE())</f>
        <v>2.7</v>
      </c>
      <c r="K6255" s="17">
        <f>VLOOKUP($C6255,樹木資料表!$A$1:$K$4024,7,FALSE())</f>
        <v>4.7</v>
      </c>
      <c r="L6255" s="17">
        <f>VLOOKUP($C6255,樹木資料表!$A$1:$K$4024,8,FALSE())</f>
        <v>0</v>
      </c>
    </row>
    <row r="6256" spans="1:13" x14ac:dyDescent="0.2">
      <c r="A6256" s="9">
        <v>6255</v>
      </c>
      <c r="B6256" s="9">
        <v>2023</v>
      </c>
      <c r="C6256" s="27">
        <v>8919</v>
      </c>
      <c r="D6256" s="17" t="str">
        <f>VLOOKUP(C6256,樹木資料表!$A$1:$K$4024,2,FALSE())</f>
        <v>小葉樹杞</v>
      </c>
      <c r="E6256" s="11">
        <v>2.2999999999999998</v>
      </c>
      <c r="G6256" s="17" t="str">
        <f>VLOOKUP($C6256,樹木資料表!$A$1:$K$4024,3,FALSE())</f>
        <v>F</v>
      </c>
      <c r="H6256" s="17">
        <f>VLOOKUP($C6256,樹木資料表!$A$1:$K$4024,4,FALSE())</f>
        <v>8</v>
      </c>
      <c r="I6256" s="17">
        <f>VLOOKUP($C6256,樹木資料表!$A$1:$K$4024,5,FALSE())</f>
        <v>1</v>
      </c>
      <c r="J6256" s="17">
        <f>VLOOKUP($C6256,樹木資料表!$A$1:$K$4024,6,FALSE())</f>
        <v>2</v>
      </c>
      <c r="K6256" s="17">
        <f>VLOOKUP($C6256,樹木資料表!$A$1:$K$4024,7,FALSE())</f>
        <v>4.8</v>
      </c>
      <c r="L6256" s="17">
        <f>VLOOKUP($C6256,樹木資料表!$A$1:$K$4024,8,FALSE())</f>
        <v>5273</v>
      </c>
      <c r="M6256" s="8" t="s">
        <v>208</v>
      </c>
    </row>
    <row r="6257" spans="1:13" x14ac:dyDescent="0.2">
      <c r="A6257" s="9">
        <v>6256</v>
      </c>
      <c r="B6257" s="9">
        <v>2023</v>
      </c>
      <c r="C6257" s="1">
        <v>5279</v>
      </c>
      <c r="D6257" s="17" t="str">
        <f>VLOOKUP(C6257,樹木資料表!$A$1:$K$4024,2,FALSE())</f>
        <v>臺灣山茶</v>
      </c>
      <c r="E6257" s="11">
        <v>3.3</v>
      </c>
      <c r="F6257" s="11">
        <v>4</v>
      </c>
      <c r="G6257" s="17" t="str">
        <f>VLOOKUP($C6257,樹木資料表!$A$1:$K$4024,3,FALSE())</f>
        <v>F</v>
      </c>
      <c r="H6257" s="17">
        <f>VLOOKUP($C6257,樹木資料表!$A$1:$K$4024,4,FALSE())</f>
        <v>8</v>
      </c>
      <c r="I6257" s="17">
        <f>VLOOKUP($C6257,樹木資料表!$A$1:$K$4024,5,FALSE())</f>
        <v>2</v>
      </c>
      <c r="J6257" s="17">
        <f>VLOOKUP($C6257,樹木資料表!$A$1:$K$4024,6,FALSE())</f>
        <v>1.4</v>
      </c>
      <c r="K6257" s="17">
        <f>VLOOKUP($C6257,樹木資料表!$A$1:$K$4024,7,FALSE())</f>
        <v>3.1</v>
      </c>
      <c r="L6257" s="17">
        <f>VLOOKUP($C6257,樹木資料表!$A$1:$K$4024,8,FALSE())</f>
        <v>0</v>
      </c>
    </row>
    <row r="6258" spans="1:13" x14ac:dyDescent="0.2">
      <c r="A6258" s="9">
        <v>6257</v>
      </c>
      <c r="B6258" s="9">
        <v>2023</v>
      </c>
      <c r="C6258" s="1">
        <v>5280</v>
      </c>
      <c r="D6258" s="17" t="str">
        <f>VLOOKUP(C6258,樹木資料表!$A$1:$K$4024,2,FALSE())</f>
        <v>臺灣山茶</v>
      </c>
      <c r="E6258" s="11">
        <v>1</v>
      </c>
      <c r="F6258" s="11">
        <v>2</v>
      </c>
      <c r="G6258" s="17" t="str">
        <f>VLOOKUP($C6258,樹木資料表!$A$1:$K$4024,3,FALSE())</f>
        <v>F</v>
      </c>
      <c r="H6258" s="17">
        <f>VLOOKUP($C6258,樹木資料表!$A$1:$K$4024,4,FALSE())</f>
        <v>8</v>
      </c>
      <c r="I6258" s="17">
        <f>VLOOKUP($C6258,樹木資料表!$A$1:$K$4024,5,FALSE())</f>
        <v>2</v>
      </c>
      <c r="J6258" s="17">
        <f>VLOOKUP($C6258,樹木資料表!$A$1:$K$4024,6,FALSE())</f>
        <v>2.4</v>
      </c>
      <c r="K6258" s="17">
        <f>VLOOKUP($C6258,樹木資料表!$A$1:$K$4024,7,FALSE())</f>
        <v>4.8</v>
      </c>
      <c r="L6258" s="17">
        <f>VLOOKUP($C6258,樹木資料表!$A$1:$K$4024,8,FALSE())</f>
        <v>0</v>
      </c>
    </row>
    <row r="6259" spans="1:13" x14ac:dyDescent="0.2">
      <c r="A6259" s="9">
        <v>6258</v>
      </c>
      <c r="B6259" s="9">
        <v>2023</v>
      </c>
      <c r="C6259" s="1">
        <v>5281</v>
      </c>
      <c r="D6259" s="17" t="str">
        <f>VLOOKUP(C6259,樹木資料表!$A$1:$K$4024,2,FALSE())</f>
        <v>瓊楠</v>
      </c>
      <c r="E6259" s="11">
        <v>7.8</v>
      </c>
      <c r="G6259" s="17" t="str">
        <f>VLOOKUP($C6259,樹木資料表!$A$1:$K$4024,3,FALSE())</f>
        <v>F</v>
      </c>
      <c r="H6259" s="17">
        <f>VLOOKUP($C6259,樹木資料表!$A$1:$K$4024,4,FALSE())</f>
        <v>8</v>
      </c>
      <c r="I6259" s="17">
        <f>VLOOKUP($C6259,樹木資料表!$A$1:$K$4024,5,FALSE())</f>
        <v>2</v>
      </c>
      <c r="J6259" s="17">
        <f>VLOOKUP($C6259,樹木資料表!$A$1:$K$4024,6,FALSE())</f>
        <v>4</v>
      </c>
      <c r="K6259" s="17">
        <f>VLOOKUP($C6259,樹木資料表!$A$1:$K$4024,7,FALSE())</f>
        <v>3.5</v>
      </c>
      <c r="L6259" s="17">
        <f>VLOOKUP($C6259,樹木資料表!$A$1:$K$4024,8,FALSE())</f>
        <v>0</v>
      </c>
    </row>
    <row r="6260" spans="1:13" x14ac:dyDescent="0.2">
      <c r="A6260" s="9">
        <v>6259</v>
      </c>
      <c r="B6260" s="9">
        <v>2023</v>
      </c>
      <c r="C6260" s="1">
        <v>5282</v>
      </c>
      <c r="D6260" s="17" t="str">
        <f>VLOOKUP(C6260,樹木資料表!$A$1:$K$4024,2,FALSE())</f>
        <v>小葉樹杞</v>
      </c>
      <c r="E6260" s="11">
        <v>4.7</v>
      </c>
      <c r="G6260" s="17" t="str">
        <f>VLOOKUP($C6260,樹木資料表!$A$1:$K$4024,3,FALSE())</f>
        <v>F</v>
      </c>
      <c r="H6260" s="17">
        <f>VLOOKUP($C6260,樹木資料表!$A$1:$K$4024,4,FALSE())</f>
        <v>8</v>
      </c>
      <c r="I6260" s="17">
        <f>VLOOKUP($C6260,樹木資料表!$A$1:$K$4024,5,FALSE())</f>
        <v>3</v>
      </c>
      <c r="J6260" s="17">
        <f>VLOOKUP($C6260,樹木資料表!$A$1:$K$4024,6,FALSE())</f>
        <v>5</v>
      </c>
      <c r="K6260" s="17">
        <f>VLOOKUP($C6260,樹木資料表!$A$1:$K$4024,7,FALSE())</f>
        <v>4.2</v>
      </c>
      <c r="L6260" s="17">
        <f>VLOOKUP($C6260,樹木資料表!$A$1:$K$4024,8,FALSE())</f>
        <v>0</v>
      </c>
    </row>
    <row r="6261" spans="1:13" x14ac:dyDescent="0.2">
      <c r="A6261" s="9">
        <v>6260</v>
      </c>
      <c r="B6261" s="9">
        <v>2023</v>
      </c>
      <c r="C6261" s="1">
        <v>5283</v>
      </c>
      <c r="D6261" s="17" t="str">
        <f>VLOOKUP(C6261,樹木資料表!$A$1:$K$4024,2,FALSE())</f>
        <v>烏心石</v>
      </c>
      <c r="E6261" s="11">
        <v>17.899999999999999</v>
      </c>
      <c r="G6261" s="17" t="str">
        <f>VLOOKUP($C6261,樹木資料表!$A$1:$K$4024,3,FALSE())</f>
        <v>F</v>
      </c>
      <c r="H6261" s="17">
        <f>VLOOKUP($C6261,樹木資料表!$A$1:$K$4024,4,FALSE())</f>
        <v>8</v>
      </c>
      <c r="I6261" s="17">
        <f>VLOOKUP($C6261,樹木資料表!$A$1:$K$4024,5,FALSE())</f>
        <v>3</v>
      </c>
      <c r="J6261" s="17">
        <f>VLOOKUP($C6261,樹木資料表!$A$1:$K$4024,6,FALSE())</f>
        <v>3.7</v>
      </c>
      <c r="K6261" s="17">
        <f>VLOOKUP($C6261,樹木資料表!$A$1:$K$4024,7,FALSE())</f>
        <v>3.9</v>
      </c>
      <c r="L6261" s="17">
        <f>VLOOKUP($C6261,樹木資料表!$A$1:$K$4024,8,FALSE())</f>
        <v>0</v>
      </c>
    </row>
    <row r="6262" spans="1:13" x14ac:dyDescent="0.2">
      <c r="A6262" s="9">
        <v>6261</v>
      </c>
      <c r="B6262" s="9">
        <v>2023</v>
      </c>
      <c r="C6262" s="1">
        <v>5284</v>
      </c>
      <c r="D6262" s="17" t="str">
        <f>VLOOKUP(C6262,樹木資料表!$A$1:$K$4024,2,FALSE())</f>
        <v>小芽新木薑子</v>
      </c>
      <c r="E6262" s="11">
        <v>16.100000000000001</v>
      </c>
      <c r="G6262" s="17" t="str">
        <f>VLOOKUP($C6262,樹木資料表!$A$1:$K$4024,3,FALSE())</f>
        <v>F</v>
      </c>
      <c r="H6262" s="17">
        <f>VLOOKUP($C6262,樹木資料表!$A$1:$K$4024,4,FALSE())</f>
        <v>8</v>
      </c>
      <c r="I6262" s="17">
        <f>VLOOKUP($C6262,樹木資料表!$A$1:$K$4024,5,FALSE())</f>
        <v>3</v>
      </c>
      <c r="J6262" s="17">
        <f>VLOOKUP($C6262,樹木資料表!$A$1:$K$4024,6,FALSE())</f>
        <v>3.4</v>
      </c>
      <c r="K6262" s="17">
        <f>VLOOKUP($C6262,樹木資料表!$A$1:$K$4024,7,FALSE())</f>
        <v>3</v>
      </c>
      <c r="L6262" s="17">
        <f>VLOOKUP($C6262,樹木資料表!$A$1:$K$4024,8,FALSE())</f>
        <v>0</v>
      </c>
    </row>
    <row r="6263" spans="1:13" x14ac:dyDescent="0.2">
      <c r="A6263" s="9">
        <v>6262</v>
      </c>
      <c r="B6263" s="9">
        <v>2023</v>
      </c>
      <c r="C6263" s="1">
        <v>5285</v>
      </c>
      <c r="D6263" s="17" t="str">
        <f>VLOOKUP(C6263,樹木資料表!$A$1:$K$4024,2,FALSE())</f>
        <v>臺灣山茶</v>
      </c>
      <c r="E6263" s="11">
        <v>4.8</v>
      </c>
      <c r="F6263" s="11">
        <v>2</v>
      </c>
      <c r="G6263" s="17" t="str">
        <f>VLOOKUP($C6263,樹木資料表!$A$1:$K$4024,3,FALSE())</f>
        <v>F</v>
      </c>
      <c r="H6263" s="17">
        <f>VLOOKUP($C6263,樹木資料表!$A$1:$K$4024,4,FALSE())</f>
        <v>8</v>
      </c>
      <c r="I6263" s="17">
        <f>VLOOKUP($C6263,樹木資料表!$A$1:$K$4024,5,FALSE())</f>
        <v>3</v>
      </c>
      <c r="J6263" s="17">
        <f>VLOOKUP($C6263,樹木資料表!$A$1:$K$4024,6,FALSE())</f>
        <v>4.9000000000000004</v>
      </c>
      <c r="K6263" s="17">
        <f>VLOOKUP($C6263,樹木資料表!$A$1:$K$4024,7,FALSE())</f>
        <v>1.1000000000000001</v>
      </c>
      <c r="L6263" s="17">
        <f>VLOOKUP($C6263,樹木資料表!$A$1:$K$4024,8,FALSE())</f>
        <v>0</v>
      </c>
      <c r="M6263" s="8" t="s">
        <v>127</v>
      </c>
    </row>
    <row r="6264" spans="1:13" x14ac:dyDescent="0.2">
      <c r="A6264" s="9">
        <v>6263</v>
      </c>
      <c r="B6264" s="9">
        <v>2023</v>
      </c>
      <c r="C6264" s="1">
        <v>5286</v>
      </c>
      <c r="D6264" s="17" t="str">
        <f>VLOOKUP(C6264,樹木資料表!$A$1:$K$4024,2,FALSE())</f>
        <v>臺灣山茶</v>
      </c>
      <c r="E6264" s="11">
        <v>2</v>
      </c>
      <c r="F6264" s="11">
        <v>2.5</v>
      </c>
      <c r="G6264" s="17" t="str">
        <f>VLOOKUP($C6264,樹木資料表!$A$1:$K$4024,3,FALSE())</f>
        <v>F</v>
      </c>
      <c r="H6264" s="17">
        <f>VLOOKUP($C6264,樹木資料表!$A$1:$K$4024,4,FALSE())</f>
        <v>8</v>
      </c>
      <c r="I6264" s="17">
        <f>VLOOKUP($C6264,樹木資料表!$A$1:$K$4024,5,FALSE())</f>
        <v>3</v>
      </c>
      <c r="J6264" s="17">
        <f>VLOOKUP($C6264,樹木資料表!$A$1:$K$4024,6,FALSE())</f>
        <v>3.3</v>
      </c>
      <c r="K6264" s="17">
        <f>VLOOKUP($C6264,樹木資料表!$A$1:$K$4024,7,FALSE())</f>
        <v>2</v>
      </c>
      <c r="L6264" s="17">
        <f>VLOOKUP($C6264,樹木資料表!$A$1:$K$4024,8,FALSE())</f>
        <v>0</v>
      </c>
    </row>
    <row r="6265" spans="1:13" x14ac:dyDescent="0.2">
      <c r="A6265" s="9">
        <v>6264</v>
      </c>
      <c r="B6265" s="9">
        <v>2023</v>
      </c>
      <c r="C6265" s="1">
        <v>5287</v>
      </c>
      <c r="D6265" s="17" t="str">
        <f>VLOOKUP(C6265,樹木資料表!$A$1:$K$4024,2,FALSE())</f>
        <v>臺灣山茶</v>
      </c>
      <c r="E6265" s="20">
        <v>0</v>
      </c>
      <c r="G6265" s="17" t="str">
        <f>VLOOKUP($C6265,樹木資料表!$A$1:$K$4024,3,FALSE())</f>
        <v>F</v>
      </c>
      <c r="H6265" s="17">
        <f>VLOOKUP($C6265,樹木資料表!$A$1:$K$4024,4,FALSE())</f>
        <v>8</v>
      </c>
      <c r="I6265" s="17">
        <f>VLOOKUP($C6265,樹木資料表!$A$1:$K$4024,5,FALSE())</f>
        <v>3</v>
      </c>
      <c r="J6265" s="17">
        <f>VLOOKUP($C6265,樹木資料表!$A$1:$K$4024,6,FALSE())</f>
        <v>2.2000000000000002</v>
      </c>
      <c r="K6265" s="17">
        <f>VLOOKUP($C6265,樹木資料表!$A$1:$K$4024,7,FALSE())</f>
        <v>0.2</v>
      </c>
      <c r="L6265" s="17">
        <f>VLOOKUP($C6265,樹木資料表!$A$1:$K$4024,8,FALSE())</f>
        <v>0</v>
      </c>
      <c r="M6265" s="8" t="s">
        <v>128</v>
      </c>
    </row>
    <row r="6266" spans="1:13" x14ac:dyDescent="0.2">
      <c r="A6266" s="9">
        <v>6265</v>
      </c>
      <c r="B6266" s="9">
        <v>2023</v>
      </c>
      <c r="C6266" s="1">
        <v>5288</v>
      </c>
      <c r="D6266" s="17" t="str">
        <f>VLOOKUP(C6266,樹木資料表!$A$1:$K$4024,2,FALSE())</f>
        <v>假長葉楠</v>
      </c>
      <c r="E6266" s="11">
        <v>36.799999999999997</v>
      </c>
      <c r="G6266" s="17" t="str">
        <f>VLOOKUP($C6266,樹木資料表!$A$1:$K$4024,3,FALSE())</f>
        <v>F</v>
      </c>
      <c r="H6266" s="17">
        <f>VLOOKUP($C6266,樹木資料表!$A$1:$K$4024,4,FALSE())</f>
        <v>8</v>
      </c>
      <c r="I6266" s="17">
        <f>VLOOKUP($C6266,樹木資料表!$A$1:$K$4024,5,FALSE())</f>
        <v>3</v>
      </c>
      <c r="J6266" s="17">
        <f>VLOOKUP($C6266,樹木資料表!$A$1:$K$4024,6,FALSE())</f>
        <v>1.8</v>
      </c>
      <c r="K6266" s="17">
        <f>VLOOKUP($C6266,樹木資料表!$A$1:$K$4024,7,FALSE())</f>
        <v>1.5</v>
      </c>
      <c r="L6266" s="17">
        <f>VLOOKUP($C6266,樹木資料表!$A$1:$K$4024,8,FALSE())</f>
        <v>0</v>
      </c>
    </row>
    <row r="6267" spans="1:13" x14ac:dyDescent="0.2">
      <c r="A6267" s="9">
        <v>6266</v>
      </c>
      <c r="B6267" s="9">
        <v>2023</v>
      </c>
      <c r="C6267" s="1">
        <v>5289</v>
      </c>
      <c r="D6267" s="17" t="str">
        <f>VLOOKUP(C6267,樹木資料表!$A$1:$K$4024,2,FALSE())</f>
        <v>臺灣山茶</v>
      </c>
      <c r="E6267" s="20">
        <v>0</v>
      </c>
      <c r="G6267" s="17" t="str">
        <f>VLOOKUP($C6267,樹木資料表!$A$1:$K$4024,3,FALSE())</f>
        <v>F</v>
      </c>
      <c r="H6267" s="17">
        <f>VLOOKUP($C6267,樹木資料表!$A$1:$K$4024,4,FALSE())</f>
        <v>8</v>
      </c>
      <c r="I6267" s="17">
        <f>VLOOKUP($C6267,樹木資料表!$A$1:$K$4024,5,FALSE())</f>
        <v>3</v>
      </c>
      <c r="J6267" s="17">
        <f>VLOOKUP($C6267,樹木資料表!$A$1:$K$4024,6,FALSE())</f>
        <v>1.1000000000000001</v>
      </c>
      <c r="K6267" s="17">
        <f>VLOOKUP($C6267,樹木資料表!$A$1:$K$4024,7,FALSE())</f>
        <v>0.3</v>
      </c>
      <c r="L6267" s="17">
        <f>VLOOKUP($C6267,樹木資料表!$A$1:$K$4024,8,FALSE())</f>
        <v>0</v>
      </c>
      <c r="M6267" s="8" t="s">
        <v>128</v>
      </c>
    </row>
    <row r="6268" spans="1:13" x14ac:dyDescent="0.2">
      <c r="A6268" s="9">
        <v>6267</v>
      </c>
      <c r="B6268" s="9">
        <v>2023</v>
      </c>
      <c r="C6268" s="1">
        <v>5290</v>
      </c>
      <c r="D6268" s="17" t="str">
        <f>VLOOKUP(C6268,樹木資料表!$A$1:$K$4024,2,FALSE())</f>
        <v>長葉木薑子</v>
      </c>
      <c r="E6268" s="11">
        <v>7.2</v>
      </c>
      <c r="G6268" s="17" t="str">
        <f>VLOOKUP($C6268,樹木資料表!$A$1:$K$4024,3,FALSE())</f>
        <v>F</v>
      </c>
      <c r="H6268" s="17">
        <f>VLOOKUP($C6268,樹木資料表!$A$1:$K$4024,4,FALSE())</f>
        <v>8</v>
      </c>
      <c r="I6268" s="17">
        <f>VLOOKUP($C6268,樹木資料表!$A$1:$K$4024,5,FALSE())</f>
        <v>3</v>
      </c>
      <c r="J6268" s="17">
        <f>VLOOKUP($C6268,樹木資料表!$A$1:$K$4024,6,FALSE())</f>
        <v>1.4</v>
      </c>
      <c r="K6268" s="17">
        <f>VLOOKUP($C6268,樹木資料表!$A$1:$K$4024,7,FALSE())</f>
        <v>2.4</v>
      </c>
      <c r="L6268" s="17">
        <f>VLOOKUP($C6268,樹木資料表!$A$1:$K$4024,8,FALSE())</f>
        <v>0</v>
      </c>
    </row>
    <row r="6269" spans="1:13" x14ac:dyDescent="0.2">
      <c r="A6269" s="9">
        <v>6268</v>
      </c>
      <c r="B6269" s="9">
        <v>2023</v>
      </c>
      <c r="C6269" s="1">
        <v>5292</v>
      </c>
      <c r="D6269" s="17" t="str">
        <f>VLOOKUP(C6269,樹木資料表!$A$1:$K$4024,2,FALSE())</f>
        <v>大葉石櫟</v>
      </c>
      <c r="E6269" s="11">
        <v>11.8</v>
      </c>
      <c r="G6269" s="17" t="str">
        <f>VLOOKUP($C6269,樹木資料表!$A$1:$K$4024,3,FALSE())</f>
        <v>F</v>
      </c>
      <c r="H6269" s="17">
        <f>VLOOKUP($C6269,樹木資料表!$A$1:$K$4024,4,FALSE())</f>
        <v>8</v>
      </c>
      <c r="I6269" s="17">
        <f>VLOOKUP($C6269,樹木資料表!$A$1:$K$4024,5,FALSE())</f>
        <v>3</v>
      </c>
      <c r="J6269" s="17">
        <f>VLOOKUP($C6269,樹木資料表!$A$1:$K$4024,6,FALSE())</f>
        <v>0.8</v>
      </c>
      <c r="K6269" s="17">
        <f>VLOOKUP($C6269,樹木資料表!$A$1:$K$4024,7,FALSE())</f>
        <v>4.0999999999999996</v>
      </c>
      <c r="L6269" s="17">
        <f>VLOOKUP($C6269,樹木資料表!$A$1:$K$4024,8,FALSE())</f>
        <v>0</v>
      </c>
    </row>
    <row r="6270" spans="1:13" x14ac:dyDescent="0.2">
      <c r="A6270" s="9">
        <v>6269</v>
      </c>
      <c r="B6270" s="9">
        <v>2023</v>
      </c>
      <c r="C6270" s="1">
        <v>5293</v>
      </c>
      <c r="D6270" s="17" t="str">
        <f>VLOOKUP(C6270,樹木資料表!$A$1:$K$4024,2,FALSE())</f>
        <v>小葉樹杞</v>
      </c>
      <c r="E6270" s="11">
        <v>5.0999999999999996</v>
      </c>
      <c r="G6270" s="17" t="str">
        <f>VLOOKUP($C6270,樹木資料表!$A$1:$K$4024,3,FALSE())</f>
        <v>F</v>
      </c>
      <c r="H6270" s="17">
        <f>VLOOKUP($C6270,樹木資料表!$A$1:$K$4024,4,FALSE())</f>
        <v>8</v>
      </c>
      <c r="I6270" s="17">
        <f>VLOOKUP($C6270,樹木資料表!$A$1:$K$4024,5,FALSE())</f>
        <v>3</v>
      </c>
      <c r="J6270" s="17">
        <f>VLOOKUP($C6270,樹木資料表!$A$1:$K$4024,6,FALSE())</f>
        <v>0.5</v>
      </c>
      <c r="K6270" s="17">
        <f>VLOOKUP($C6270,樹木資料表!$A$1:$K$4024,7,FALSE())</f>
        <v>4</v>
      </c>
      <c r="L6270" s="17">
        <f>VLOOKUP($C6270,樹木資料表!$A$1:$K$4024,8,FALSE())</f>
        <v>0</v>
      </c>
    </row>
    <row r="6271" spans="1:13" x14ac:dyDescent="0.2">
      <c r="A6271" s="9">
        <v>6270</v>
      </c>
      <c r="B6271" s="9">
        <v>2023</v>
      </c>
      <c r="C6271" s="27">
        <v>8918</v>
      </c>
      <c r="D6271" s="17" t="str">
        <f>VLOOKUP(C6271,樹木資料表!$A$1:$K$4024,2,FALSE())</f>
        <v>細刺苦櫧</v>
      </c>
      <c r="E6271" s="11">
        <v>2.4</v>
      </c>
      <c r="G6271" s="17" t="str">
        <f>VLOOKUP($C6271,樹木資料表!$A$1:$K$4024,3,FALSE())</f>
        <v>F</v>
      </c>
      <c r="H6271" s="17">
        <f>VLOOKUP($C6271,樹木資料表!$A$1:$K$4024,4,FALSE())</f>
        <v>8</v>
      </c>
      <c r="I6271" s="17">
        <f>VLOOKUP($C6271,樹木資料表!$A$1:$K$4024,5,FALSE())</f>
        <v>3</v>
      </c>
      <c r="J6271" s="17">
        <f>VLOOKUP($C6271,樹木資料表!$A$1:$K$4024,6,FALSE())</f>
        <v>0.5</v>
      </c>
      <c r="K6271" s="17">
        <f>VLOOKUP($C6271,樹木資料表!$A$1:$K$4024,7,FALSE())</f>
        <v>2.6</v>
      </c>
      <c r="L6271" s="17">
        <f>VLOOKUP($C6271,樹木資料表!$A$1:$K$4024,8,FALSE())</f>
        <v>5291</v>
      </c>
      <c r="M6271" s="8" t="s">
        <v>209</v>
      </c>
    </row>
    <row r="6272" spans="1:13" x14ac:dyDescent="0.2">
      <c r="A6272" s="9">
        <v>6271</v>
      </c>
      <c r="B6272" s="9">
        <v>2023</v>
      </c>
      <c r="C6272" s="1">
        <v>5294</v>
      </c>
      <c r="D6272" s="17" t="str">
        <f>VLOOKUP(C6272,樹木資料表!$A$1:$K$4024,2,FALSE())</f>
        <v>臺灣山茶</v>
      </c>
      <c r="E6272" s="11">
        <v>2.5</v>
      </c>
      <c r="F6272" s="11">
        <v>4.5</v>
      </c>
      <c r="G6272" s="17" t="str">
        <f>VLOOKUP($C6272,樹木資料表!$A$1:$K$4024,3,FALSE())</f>
        <v>F</v>
      </c>
      <c r="H6272" s="17">
        <f>VLOOKUP($C6272,樹木資料表!$A$1:$K$4024,4,FALSE())</f>
        <v>8</v>
      </c>
      <c r="I6272" s="17">
        <f>VLOOKUP($C6272,樹木資料表!$A$1:$K$4024,5,FALSE())</f>
        <v>4</v>
      </c>
      <c r="J6272" s="17">
        <f>VLOOKUP($C6272,樹木資料表!$A$1:$K$4024,6,FALSE())</f>
        <v>4.5999999999999996</v>
      </c>
      <c r="K6272" s="17">
        <f>VLOOKUP($C6272,樹木資料表!$A$1:$K$4024,7,FALSE())</f>
        <v>2.2999999999999998</v>
      </c>
      <c r="L6272" s="17">
        <f>VLOOKUP($C6272,樹木資料表!$A$1:$K$4024,8,FALSE())</f>
        <v>0</v>
      </c>
    </row>
    <row r="6273" spans="1:13" x14ac:dyDescent="0.2">
      <c r="A6273" s="9">
        <v>6272</v>
      </c>
      <c r="B6273" s="9">
        <v>2023</v>
      </c>
      <c r="C6273" s="1">
        <v>5295</v>
      </c>
      <c r="D6273" s="17" t="str">
        <f>VLOOKUP(C6273,樹木資料表!$A$1:$K$4024,2,FALSE())</f>
        <v>香桂</v>
      </c>
      <c r="E6273" s="11">
        <v>32.4</v>
      </c>
      <c r="G6273" s="17" t="str">
        <f>VLOOKUP($C6273,樹木資料表!$A$1:$K$4024,3,FALSE())</f>
        <v>F</v>
      </c>
      <c r="H6273" s="17">
        <f>VLOOKUP($C6273,樹木資料表!$A$1:$K$4024,4,FALSE())</f>
        <v>8</v>
      </c>
      <c r="I6273" s="17">
        <f>VLOOKUP($C6273,樹木資料表!$A$1:$K$4024,5,FALSE())</f>
        <v>4</v>
      </c>
      <c r="J6273" s="17">
        <f>VLOOKUP($C6273,樹木資料表!$A$1:$K$4024,6,FALSE())</f>
        <v>4.3</v>
      </c>
      <c r="K6273" s="17">
        <f>VLOOKUP($C6273,樹木資料表!$A$1:$K$4024,7,FALSE())</f>
        <v>1.3</v>
      </c>
      <c r="L6273" s="17">
        <f>VLOOKUP($C6273,樹木資料表!$A$1:$K$4024,8,FALSE())</f>
        <v>0</v>
      </c>
    </row>
    <row r="6274" spans="1:13" x14ac:dyDescent="0.2">
      <c r="A6274" s="9">
        <v>6273</v>
      </c>
      <c r="B6274" s="9">
        <v>2023</v>
      </c>
      <c r="C6274" s="1">
        <v>5296</v>
      </c>
      <c r="D6274" s="17" t="str">
        <f>VLOOKUP(C6274,樹木資料表!$A$1:$K$4024,2,FALSE())</f>
        <v>臺灣糊樗</v>
      </c>
      <c r="E6274" s="11">
        <v>5.6</v>
      </c>
      <c r="G6274" s="17" t="str">
        <f>VLOOKUP($C6274,樹木資料表!$A$1:$K$4024,3,FALSE())</f>
        <v>F</v>
      </c>
      <c r="H6274" s="17">
        <f>VLOOKUP($C6274,樹木資料表!$A$1:$K$4024,4,FALSE())</f>
        <v>8</v>
      </c>
      <c r="I6274" s="17">
        <f>VLOOKUP($C6274,樹木資料表!$A$1:$K$4024,5,FALSE())</f>
        <v>4</v>
      </c>
      <c r="J6274" s="17">
        <f>VLOOKUP($C6274,樹木資料表!$A$1:$K$4024,6,FALSE())</f>
        <v>4.2</v>
      </c>
      <c r="K6274" s="17">
        <f>VLOOKUP($C6274,樹木資料表!$A$1:$K$4024,7,FALSE())</f>
        <v>0.4</v>
      </c>
      <c r="L6274" s="17">
        <f>VLOOKUP($C6274,樹木資料表!$A$1:$K$4024,8,FALSE())</f>
        <v>0</v>
      </c>
    </row>
    <row r="6275" spans="1:13" x14ac:dyDescent="0.2">
      <c r="A6275" s="9">
        <v>6274</v>
      </c>
      <c r="B6275" s="9">
        <v>2023</v>
      </c>
      <c r="C6275" s="1">
        <v>5297</v>
      </c>
      <c r="D6275" s="17" t="str">
        <f>VLOOKUP(C6275,樹木資料表!$A$1:$K$4024,2,FALSE())</f>
        <v>瓊楠</v>
      </c>
      <c r="E6275" s="11">
        <v>58.9</v>
      </c>
      <c r="G6275" s="17" t="str">
        <f>VLOOKUP($C6275,樹木資料表!$A$1:$K$4024,3,FALSE())</f>
        <v>F</v>
      </c>
      <c r="H6275" s="17">
        <f>VLOOKUP($C6275,樹木資料表!$A$1:$K$4024,4,FALSE())</f>
        <v>8</v>
      </c>
      <c r="I6275" s="17">
        <f>VLOOKUP($C6275,樹木資料表!$A$1:$K$4024,5,FALSE())</f>
        <v>4</v>
      </c>
      <c r="J6275" s="17">
        <f>VLOOKUP($C6275,樹木資料表!$A$1:$K$4024,6,FALSE())</f>
        <v>2.5</v>
      </c>
      <c r="K6275" s="17">
        <f>VLOOKUP($C6275,樹木資料表!$A$1:$K$4024,7,FALSE())</f>
        <v>1</v>
      </c>
      <c r="L6275" s="17">
        <f>VLOOKUP($C6275,樹木資料表!$A$1:$K$4024,8,FALSE())</f>
        <v>0</v>
      </c>
    </row>
    <row r="6276" spans="1:13" x14ac:dyDescent="0.2">
      <c r="A6276" s="9">
        <v>6275</v>
      </c>
      <c r="B6276" s="9">
        <v>2023</v>
      </c>
      <c r="C6276" s="1">
        <v>5298</v>
      </c>
      <c r="D6276" s="17" t="str">
        <f>VLOOKUP(C6276,樹木資料表!$A$1:$K$4024,2,FALSE())</f>
        <v>臺灣山茶</v>
      </c>
      <c r="E6276" s="11">
        <v>2.9</v>
      </c>
      <c r="F6276" s="11">
        <v>4</v>
      </c>
      <c r="G6276" s="17" t="str">
        <f>VLOOKUP($C6276,樹木資料表!$A$1:$K$4024,3,FALSE())</f>
        <v>F</v>
      </c>
      <c r="H6276" s="17">
        <f>VLOOKUP($C6276,樹木資料表!$A$1:$K$4024,4,FALSE())</f>
        <v>8</v>
      </c>
      <c r="I6276" s="17">
        <f>VLOOKUP($C6276,樹木資料表!$A$1:$K$4024,5,FALSE())</f>
        <v>4</v>
      </c>
      <c r="J6276" s="17">
        <f>VLOOKUP($C6276,樹木資料表!$A$1:$K$4024,6,FALSE())</f>
        <v>1.8</v>
      </c>
      <c r="K6276" s="17">
        <f>VLOOKUP($C6276,樹木資料表!$A$1:$K$4024,7,FALSE())</f>
        <v>0.5</v>
      </c>
      <c r="L6276" s="17">
        <f>VLOOKUP($C6276,樹木資料表!$A$1:$K$4024,8,FALSE())</f>
        <v>0</v>
      </c>
    </row>
    <row r="6277" spans="1:13" x14ac:dyDescent="0.2">
      <c r="A6277" s="9">
        <v>6276</v>
      </c>
      <c r="B6277" s="9">
        <v>2023</v>
      </c>
      <c r="C6277" s="1">
        <v>5299</v>
      </c>
      <c r="D6277" s="17" t="str">
        <f>VLOOKUP(C6277,樹木資料表!$A$1:$K$4024,2,FALSE())</f>
        <v>臺灣山茶</v>
      </c>
      <c r="E6277" s="20">
        <v>0</v>
      </c>
      <c r="F6277" s="11">
        <v>0.5</v>
      </c>
      <c r="G6277" s="17" t="str">
        <f>VLOOKUP($C6277,樹木資料表!$A$1:$K$4024,3,FALSE())</f>
        <v>F</v>
      </c>
      <c r="H6277" s="17">
        <f>VLOOKUP($C6277,樹木資料表!$A$1:$K$4024,4,FALSE())</f>
        <v>8</v>
      </c>
      <c r="I6277" s="17">
        <f>VLOOKUP($C6277,樹木資料表!$A$1:$K$4024,5,FALSE())</f>
        <v>4</v>
      </c>
      <c r="J6277" s="17">
        <f>VLOOKUP($C6277,樹木資料表!$A$1:$K$4024,6,FALSE())</f>
        <v>2</v>
      </c>
      <c r="K6277" s="17">
        <f>VLOOKUP($C6277,樹木資料表!$A$1:$K$4024,7,FALSE())</f>
        <v>0.7</v>
      </c>
      <c r="L6277" s="17">
        <f>VLOOKUP($C6277,樹木資料表!$A$1:$K$4024,8,FALSE())</f>
        <v>0</v>
      </c>
      <c r="M6277" s="8" t="s">
        <v>128</v>
      </c>
    </row>
    <row r="6278" spans="1:13" x14ac:dyDescent="0.2">
      <c r="A6278" s="9">
        <v>6277</v>
      </c>
      <c r="B6278" s="9">
        <v>2023</v>
      </c>
      <c r="C6278" s="1">
        <v>5300</v>
      </c>
      <c r="D6278" s="17" t="str">
        <f>VLOOKUP(C6278,樹木資料表!$A$1:$K$4024,2,FALSE())</f>
        <v>小葉樹杞</v>
      </c>
      <c r="E6278" s="11">
        <v>5.5</v>
      </c>
      <c r="G6278" s="17" t="str">
        <f>VLOOKUP($C6278,樹木資料表!$A$1:$K$4024,3,FALSE())</f>
        <v>F</v>
      </c>
      <c r="H6278" s="17">
        <f>VLOOKUP($C6278,樹木資料表!$A$1:$K$4024,4,FALSE())</f>
        <v>8</v>
      </c>
      <c r="I6278" s="17">
        <f>VLOOKUP($C6278,樹木資料表!$A$1:$K$4024,5,FALSE())</f>
        <v>4</v>
      </c>
      <c r="J6278" s="17">
        <f>VLOOKUP($C6278,樹木資料表!$A$1:$K$4024,6,FALSE())</f>
        <v>1.1000000000000001</v>
      </c>
      <c r="K6278" s="17">
        <f>VLOOKUP($C6278,樹木資料表!$A$1:$K$4024,7,FALSE())</f>
        <v>1.1000000000000001</v>
      </c>
      <c r="L6278" s="17">
        <f>VLOOKUP($C6278,樹木資料表!$A$1:$K$4024,8,FALSE())</f>
        <v>0</v>
      </c>
    </row>
    <row r="6279" spans="1:13" x14ac:dyDescent="0.2">
      <c r="A6279" s="9">
        <v>6278</v>
      </c>
      <c r="B6279" s="9">
        <v>2023</v>
      </c>
      <c r="C6279" s="1">
        <v>5301</v>
      </c>
      <c r="D6279" s="17" t="str">
        <f>VLOOKUP(C6279,樹木資料表!$A$1:$K$4024,2,FALSE())</f>
        <v>小葉樹杞</v>
      </c>
      <c r="E6279" s="11">
        <v>2.1</v>
      </c>
      <c r="G6279" s="17" t="str">
        <f>VLOOKUP($C6279,樹木資料表!$A$1:$K$4024,3,FALSE())</f>
        <v>F</v>
      </c>
      <c r="H6279" s="17">
        <f>VLOOKUP($C6279,樹木資料表!$A$1:$K$4024,4,FALSE())</f>
        <v>8</v>
      </c>
      <c r="I6279" s="17">
        <f>VLOOKUP($C6279,樹木資料表!$A$1:$K$4024,5,FALSE())</f>
        <v>4</v>
      </c>
      <c r="J6279" s="17">
        <f>VLOOKUP($C6279,樹木資料表!$A$1:$K$4024,6,FALSE())</f>
        <v>1.1000000000000001</v>
      </c>
      <c r="K6279" s="17">
        <f>VLOOKUP($C6279,樹木資料表!$A$1:$K$4024,7,FALSE())</f>
        <v>1.6</v>
      </c>
      <c r="L6279" s="17">
        <f>VLOOKUP($C6279,樹木資料表!$A$1:$K$4024,8,FALSE())</f>
        <v>0</v>
      </c>
    </row>
    <row r="6280" spans="1:13" x14ac:dyDescent="0.2">
      <c r="A6280" s="9">
        <v>6279</v>
      </c>
      <c r="B6280" s="9">
        <v>2023</v>
      </c>
      <c r="C6280" s="1">
        <v>5302</v>
      </c>
      <c r="D6280" s="17" t="str">
        <f>VLOOKUP(C6280,樹木資料表!$A$1:$K$4024,2,FALSE())</f>
        <v>小西氏賽楠</v>
      </c>
      <c r="E6280" s="11">
        <v>7.7</v>
      </c>
      <c r="G6280" s="17" t="str">
        <f>VLOOKUP($C6280,樹木資料表!$A$1:$K$4024,3,FALSE())</f>
        <v>F</v>
      </c>
      <c r="H6280" s="17">
        <f>VLOOKUP($C6280,樹木資料表!$A$1:$K$4024,4,FALSE())</f>
        <v>8</v>
      </c>
      <c r="I6280" s="17">
        <f>VLOOKUP($C6280,樹木資料表!$A$1:$K$4024,5,FALSE())</f>
        <v>4</v>
      </c>
      <c r="J6280" s="17">
        <f>VLOOKUP($C6280,樹木資料表!$A$1:$K$4024,6,FALSE())</f>
        <v>0.6</v>
      </c>
      <c r="K6280" s="17">
        <f>VLOOKUP($C6280,樹木資料表!$A$1:$K$4024,7,FALSE())</f>
        <v>3</v>
      </c>
      <c r="L6280" s="17">
        <f>VLOOKUP($C6280,樹木資料表!$A$1:$K$4024,8,FALSE())</f>
        <v>0</v>
      </c>
    </row>
    <row r="6281" spans="1:13" x14ac:dyDescent="0.2">
      <c r="A6281" s="9">
        <v>6280</v>
      </c>
      <c r="B6281" s="9">
        <v>2023</v>
      </c>
      <c r="C6281" s="1">
        <v>5303</v>
      </c>
      <c r="D6281" s="17" t="str">
        <f>VLOOKUP(C6281,樹木資料表!$A$1:$K$4024,2,FALSE())</f>
        <v>臺灣山茶</v>
      </c>
      <c r="E6281" s="20">
        <v>0</v>
      </c>
      <c r="G6281" s="17" t="str">
        <f>VLOOKUP($C6281,樹木資料表!$A$1:$K$4024,3,FALSE())</f>
        <v>F</v>
      </c>
      <c r="H6281" s="17">
        <f>VLOOKUP($C6281,樹木資料表!$A$1:$K$4024,4,FALSE())</f>
        <v>8</v>
      </c>
      <c r="I6281" s="17">
        <f>VLOOKUP($C6281,樹木資料表!$A$1:$K$4024,5,FALSE())</f>
        <v>4</v>
      </c>
      <c r="J6281" s="17">
        <f>VLOOKUP($C6281,樹木資料表!$A$1:$K$4024,6,FALSE())</f>
        <v>2</v>
      </c>
      <c r="K6281" s="17">
        <f>VLOOKUP($C6281,樹木資料表!$A$1:$K$4024,7,FALSE())</f>
        <v>3.3</v>
      </c>
      <c r="L6281" s="17">
        <f>VLOOKUP($C6281,樹木資料表!$A$1:$K$4024,8,FALSE())</f>
        <v>0</v>
      </c>
      <c r="M6281" s="8" t="s">
        <v>128</v>
      </c>
    </row>
    <row r="6282" spans="1:13" x14ac:dyDescent="0.2">
      <c r="A6282" s="9">
        <v>6281</v>
      </c>
      <c r="B6282" s="9">
        <v>2023</v>
      </c>
      <c r="C6282" s="1">
        <v>5304</v>
      </c>
      <c r="D6282" s="17" t="str">
        <f>VLOOKUP(C6282,樹木資料表!$A$1:$K$4024,2,FALSE())</f>
        <v>長葉木薑子</v>
      </c>
      <c r="E6282" s="11">
        <v>9.9</v>
      </c>
      <c r="G6282" s="17" t="str">
        <f>VLOOKUP($C6282,樹木資料表!$A$1:$K$4024,3,FALSE())</f>
        <v>F</v>
      </c>
      <c r="H6282" s="17">
        <f>VLOOKUP($C6282,樹木資料表!$A$1:$K$4024,4,FALSE())</f>
        <v>8</v>
      </c>
      <c r="I6282" s="17">
        <f>VLOOKUP($C6282,樹木資料表!$A$1:$K$4024,5,FALSE())</f>
        <v>4</v>
      </c>
      <c r="J6282" s="17">
        <f>VLOOKUP($C6282,樹木資料表!$A$1:$K$4024,6,FALSE())</f>
        <v>1</v>
      </c>
      <c r="K6282" s="17">
        <f>VLOOKUP($C6282,樹木資料表!$A$1:$K$4024,7,FALSE())</f>
        <v>4.8</v>
      </c>
      <c r="L6282" s="17">
        <f>VLOOKUP($C6282,樹木資料表!$A$1:$K$4024,8,FALSE())</f>
        <v>0</v>
      </c>
    </row>
    <row r="6283" spans="1:13" x14ac:dyDescent="0.2">
      <c r="A6283" s="9">
        <v>6282</v>
      </c>
      <c r="B6283" s="9">
        <v>2023</v>
      </c>
      <c r="C6283" s="1">
        <v>5305</v>
      </c>
      <c r="D6283" s="17" t="str">
        <f>VLOOKUP(C6283,樹木資料表!$A$1:$K$4024,2,FALSE())</f>
        <v>瓊楠</v>
      </c>
      <c r="E6283" s="11">
        <v>21.1</v>
      </c>
      <c r="G6283" s="17" t="str">
        <f>VLOOKUP($C6283,樹木資料表!$A$1:$K$4024,3,FALSE())</f>
        <v>F</v>
      </c>
      <c r="H6283" s="17">
        <f>VLOOKUP($C6283,樹木資料表!$A$1:$K$4024,4,FALSE())</f>
        <v>8</v>
      </c>
      <c r="I6283" s="17">
        <f>VLOOKUP($C6283,樹木資料表!$A$1:$K$4024,5,FALSE())</f>
        <v>4</v>
      </c>
      <c r="J6283" s="17">
        <f>VLOOKUP($C6283,樹木資料表!$A$1:$K$4024,6,FALSE())</f>
        <v>1.9</v>
      </c>
      <c r="K6283" s="17">
        <f>VLOOKUP($C6283,樹木資料表!$A$1:$K$4024,7,FALSE())</f>
        <v>4.2</v>
      </c>
      <c r="L6283" s="17">
        <f>VLOOKUP($C6283,樹木資料表!$A$1:$K$4024,8,FALSE())</f>
        <v>0</v>
      </c>
    </row>
    <row r="6284" spans="1:13" x14ac:dyDescent="0.2">
      <c r="A6284" s="9">
        <v>6283</v>
      </c>
      <c r="B6284" s="9">
        <v>2023</v>
      </c>
      <c r="C6284" s="1">
        <v>5306</v>
      </c>
      <c r="D6284" s="17" t="str">
        <f>VLOOKUP(C6284,樹木資料表!$A$1:$K$4024,2,FALSE())</f>
        <v>臺灣山茶</v>
      </c>
      <c r="E6284" s="20">
        <v>0</v>
      </c>
      <c r="F6284" s="11">
        <v>1.7</v>
      </c>
      <c r="G6284" s="17" t="str">
        <f>VLOOKUP($C6284,樹木資料表!$A$1:$K$4024,3,FALSE())</f>
        <v>F</v>
      </c>
      <c r="H6284" s="17">
        <f>VLOOKUP($C6284,樹木資料表!$A$1:$K$4024,4,FALSE())</f>
        <v>8</v>
      </c>
      <c r="I6284" s="17">
        <f>VLOOKUP($C6284,樹木資料表!$A$1:$K$4024,5,FALSE())</f>
        <v>4</v>
      </c>
      <c r="J6284" s="17">
        <f>VLOOKUP($C6284,樹木資料表!$A$1:$K$4024,6,FALSE())</f>
        <v>3</v>
      </c>
      <c r="K6284" s="17">
        <f>VLOOKUP($C6284,樹木資料表!$A$1:$K$4024,7,FALSE())</f>
        <v>3.5</v>
      </c>
      <c r="L6284" s="17">
        <f>VLOOKUP($C6284,樹木資料表!$A$1:$K$4024,8,FALSE())</f>
        <v>0</v>
      </c>
      <c r="M6284" s="8" t="s">
        <v>128</v>
      </c>
    </row>
    <row r="6285" spans="1:13" x14ac:dyDescent="0.2">
      <c r="A6285" s="9">
        <v>6284</v>
      </c>
      <c r="B6285" s="9">
        <v>2023</v>
      </c>
      <c r="C6285" s="1">
        <v>5307</v>
      </c>
      <c r="D6285" s="17" t="str">
        <f>VLOOKUP(C6285,樹木資料表!$A$1:$K$4024,2,FALSE())</f>
        <v>臺灣山茶</v>
      </c>
      <c r="E6285" s="11">
        <v>4</v>
      </c>
      <c r="F6285" s="11">
        <v>5</v>
      </c>
      <c r="G6285" s="17" t="str">
        <f>VLOOKUP($C6285,樹木資料表!$A$1:$K$4024,3,FALSE())</f>
        <v>F</v>
      </c>
      <c r="H6285" s="17">
        <f>VLOOKUP($C6285,樹木資料表!$A$1:$K$4024,4,FALSE())</f>
        <v>9</v>
      </c>
      <c r="I6285" s="17">
        <f>VLOOKUP($C6285,樹木資料表!$A$1:$K$4024,5,FALSE())</f>
        <v>1</v>
      </c>
      <c r="J6285" s="17">
        <f>VLOOKUP($C6285,樹木資料表!$A$1:$K$4024,6,FALSE())</f>
        <v>0.1</v>
      </c>
      <c r="K6285" s="17">
        <f>VLOOKUP($C6285,樹木資料表!$A$1:$K$4024,7,FALSE())</f>
        <v>4.8</v>
      </c>
      <c r="L6285" s="17">
        <f>VLOOKUP($C6285,樹木資料表!$A$1:$K$4024,8,FALSE())</f>
        <v>0</v>
      </c>
    </row>
    <row r="6286" spans="1:13" x14ac:dyDescent="0.2">
      <c r="A6286" s="9">
        <v>6285</v>
      </c>
      <c r="B6286" s="9">
        <v>2023</v>
      </c>
      <c r="C6286" s="1">
        <v>5308</v>
      </c>
      <c r="D6286" s="17" t="str">
        <f>VLOOKUP(C6286,樹木資料表!$A$1:$K$4024,2,FALSE())</f>
        <v>小芽新木薑子</v>
      </c>
      <c r="E6286" s="11">
        <v>9.8000000000000007</v>
      </c>
      <c r="G6286" s="17" t="str">
        <f>VLOOKUP($C6286,樹木資料表!$A$1:$K$4024,3,FALSE())</f>
        <v>F</v>
      </c>
      <c r="H6286" s="17">
        <f>VLOOKUP($C6286,樹木資料表!$A$1:$K$4024,4,FALSE())</f>
        <v>9</v>
      </c>
      <c r="I6286" s="17">
        <f>VLOOKUP($C6286,樹木資料表!$A$1:$K$4024,5,FALSE())</f>
        <v>1</v>
      </c>
      <c r="J6286" s="17">
        <f>VLOOKUP($C6286,樹木資料表!$A$1:$K$4024,6,FALSE())</f>
        <v>1.2</v>
      </c>
      <c r="K6286" s="17">
        <f>VLOOKUP($C6286,樹木資料表!$A$1:$K$4024,7,FALSE())</f>
        <v>2.8</v>
      </c>
      <c r="L6286" s="17">
        <f>VLOOKUP($C6286,樹木資料表!$A$1:$K$4024,8,FALSE())</f>
        <v>0</v>
      </c>
    </row>
    <row r="6287" spans="1:13" x14ac:dyDescent="0.2">
      <c r="A6287" s="9">
        <v>6286</v>
      </c>
      <c r="B6287" s="9">
        <v>2023</v>
      </c>
      <c r="C6287" s="1">
        <v>5309</v>
      </c>
      <c r="D6287" s="17" t="str">
        <f>VLOOKUP(C6287,樹木資料表!$A$1:$K$4024,2,FALSE())</f>
        <v>臺灣山茶</v>
      </c>
      <c r="E6287" s="20">
        <v>0</v>
      </c>
      <c r="G6287" s="17" t="str">
        <f>VLOOKUP($C6287,樹木資料表!$A$1:$K$4024,3,FALSE())</f>
        <v>F</v>
      </c>
      <c r="H6287" s="17">
        <f>VLOOKUP($C6287,樹木資料表!$A$1:$K$4024,4,FALSE())</f>
        <v>9</v>
      </c>
      <c r="I6287" s="17">
        <f>VLOOKUP($C6287,樹木資料表!$A$1:$K$4024,5,FALSE())</f>
        <v>1</v>
      </c>
      <c r="J6287" s="17">
        <f>VLOOKUP($C6287,樹木資料表!$A$1:$K$4024,6,FALSE())</f>
        <v>1.1000000000000001</v>
      </c>
      <c r="K6287" s="17">
        <f>VLOOKUP($C6287,樹木資料表!$A$1:$K$4024,7,FALSE())</f>
        <v>0.2</v>
      </c>
      <c r="L6287" s="17">
        <f>VLOOKUP($C6287,樹木資料表!$A$1:$K$4024,8,FALSE())</f>
        <v>0</v>
      </c>
      <c r="M6287" s="8" t="s">
        <v>128</v>
      </c>
    </row>
    <row r="6288" spans="1:13" x14ac:dyDescent="0.2">
      <c r="A6288" s="9">
        <v>6287</v>
      </c>
      <c r="B6288" s="9">
        <v>2023</v>
      </c>
      <c r="C6288" s="1">
        <v>5310</v>
      </c>
      <c r="D6288" s="17" t="str">
        <f>VLOOKUP(C6288,樹木資料表!$A$1:$K$4024,2,FALSE())</f>
        <v>狗骨仔</v>
      </c>
      <c r="E6288" s="11">
        <v>14</v>
      </c>
      <c r="G6288" s="17" t="str">
        <f>VLOOKUP($C6288,樹木資料表!$A$1:$K$4024,3,FALSE())</f>
        <v>F</v>
      </c>
      <c r="H6288" s="17">
        <f>VLOOKUP($C6288,樹木資料表!$A$1:$K$4024,4,FALSE())</f>
        <v>9</v>
      </c>
      <c r="I6288" s="17">
        <f>VLOOKUP($C6288,樹木資料表!$A$1:$K$4024,5,FALSE())</f>
        <v>1</v>
      </c>
      <c r="J6288" s="17">
        <f>VLOOKUP($C6288,樹木資料表!$A$1:$K$4024,6,FALSE())</f>
        <v>3.7</v>
      </c>
      <c r="K6288" s="17">
        <f>VLOOKUP($C6288,樹木資料表!$A$1:$K$4024,7,FALSE())</f>
        <v>0.8</v>
      </c>
      <c r="L6288" s="17">
        <f>VLOOKUP($C6288,樹木資料表!$A$1:$K$4024,8,FALSE())</f>
        <v>0</v>
      </c>
    </row>
    <row r="6289" spans="1:13" x14ac:dyDescent="0.2">
      <c r="A6289" s="9">
        <v>6288</v>
      </c>
      <c r="B6289" s="9">
        <v>2023</v>
      </c>
      <c r="C6289" s="1">
        <v>5311</v>
      </c>
      <c r="D6289" s="17" t="str">
        <f>VLOOKUP(C6289,樹木資料表!$A$1:$K$4024,2,FALSE())</f>
        <v>瓊楠</v>
      </c>
      <c r="E6289" s="11">
        <v>4</v>
      </c>
      <c r="G6289" s="17" t="str">
        <f>VLOOKUP($C6289,樹木資料表!$A$1:$K$4024,3,FALSE())</f>
        <v>F</v>
      </c>
      <c r="H6289" s="17">
        <f>VLOOKUP($C6289,樹木資料表!$A$1:$K$4024,4,FALSE())</f>
        <v>9</v>
      </c>
      <c r="I6289" s="17">
        <f>VLOOKUP($C6289,樹木資料表!$A$1:$K$4024,5,FALSE())</f>
        <v>1</v>
      </c>
      <c r="J6289" s="17">
        <f>VLOOKUP($C6289,樹木資料表!$A$1:$K$4024,6,FALSE())</f>
        <v>2.8</v>
      </c>
      <c r="K6289" s="17">
        <f>VLOOKUP($C6289,樹木資料表!$A$1:$K$4024,7,FALSE())</f>
        <v>3.3</v>
      </c>
      <c r="L6289" s="17">
        <f>VLOOKUP($C6289,樹木資料表!$A$1:$K$4024,8,FALSE())</f>
        <v>0</v>
      </c>
    </row>
    <row r="6290" spans="1:13" x14ac:dyDescent="0.2">
      <c r="A6290" s="9">
        <v>6289</v>
      </c>
      <c r="B6290" s="9">
        <v>2023</v>
      </c>
      <c r="C6290" s="1">
        <v>5312</v>
      </c>
      <c r="D6290" s="17" t="str">
        <f>VLOOKUP(C6290,樹木資料表!$A$1:$K$4024,2,FALSE())</f>
        <v>瓊楠</v>
      </c>
      <c r="E6290" s="11">
        <v>2.2999999999999998</v>
      </c>
      <c r="G6290" s="17" t="str">
        <f>VLOOKUP($C6290,樹木資料表!$A$1:$K$4024,3,FALSE())</f>
        <v>F</v>
      </c>
      <c r="H6290" s="17">
        <f>VLOOKUP($C6290,樹木資料表!$A$1:$K$4024,4,FALSE())</f>
        <v>9</v>
      </c>
      <c r="I6290" s="17">
        <f>VLOOKUP($C6290,樹木資料表!$A$1:$K$4024,5,FALSE())</f>
        <v>1</v>
      </c>
      <c r="J6290" s="17">
        <f>VLOOKUP($C6290,樹木資料表!$A$1:$K$4024,6,FALSE())</f>
        <v>3.9</v>
      </c>
      <c r="K6290" s="17">
        <f>VLOOKUP($C6290,樹木資料表!$A$1:$K$4024,7,FALSE())</f>
        <v>3.8</v>
      </c>
      <c r="L6290" s="17">
        <f>VLOOKUP($C6290,樹木資料表!$A$1:$K$4024,8,FALSE())</f>
        <v>0</v>
      </c>
    </row>
    <row r="6291" spans="1:13" x14ac:dyDescent="0.2">
      <c r="A6291" s="9">
        <v>6290</v>
      </c>
      <c r="B6291" s="9">
        <v>2023</v>
      </c>
      <c r="C6291" s="1">
        <v>5313</v>
      </c>
      <c r="D6291" s="17" t="str">
        <f>VLOOKUP(C6291,樹木資料表!$A$1:$K$4024,2,FALSE())</f>
        <v>臺灣山茶</v>
      </c>
      <c r="E6291" s="20">
        <v>0</v>
      </c>
      <c r="G6291" s="17" t="str">
        <f>VLOOKUP($C6291,樹木資料表!$A$1:$K$4024,3,FALSE())</f>
        <v>F</v>
      </c>
      <c r="H6291" s="17">
        <f>VLOOKUP($C6291,樹木資料表!$A$1:$K$4024,4,FALSE())</f>
        <v>9</v>
      </c>
      <c r="I6291" s="17">
        <f>VLOOKUP($C6291,樹木資料表!$A$1:$K$4024,5,FALSE())</f>
        <v>2</v>
      </c>
      <c r="J6291" s="17">
        <f>VLOOKUP($C6291,樹木資料表!$A$1:$K$4024,6,FALSE())</f>
        <v>1.8</v>
      </c>
      <c r="K6291" s="17">
        <f>VLOOKUP($C6291,樹木資料表!$A$1:$K$4024,7,FALSE())</f>
        <v>4.5999999999999996</v>
      </c>
      <c r="L6291" s="17">
        <f>VLOOKUP($C6291,樹木資料表!$A$1:$K$4024,8,FALSE())</f>
        <v>0</v>
      </c>
      <c r="M6291" s="8" t="s">
        <v>131</v>
      </c>
    </row>
    <row r="6292" spans="1:13" x14ac:dyDescent="0.2">
      <c r="A6292" s="9">
        <v>6291</v>
      </c>
      <c r="B6292" s="9">
        <v>2023</v>
      </c>
      <c r="C6292" s="1">
        <v>5314</v>
      </c>
      <c r="D6292" s="17" t="str">
        <f>VLOOKUP(C6292,樹木資料表!$A$1:$K$4024,2,FALSE())</f>
        <v>細刺苦櫧</v>
      </c>
      <c r="E6292" s="11">
        <v>28.8</v>
      </c>
      <c r="G6292" s="17" t="str">
        <f>VLOOKUP($C6292,樹木資料表!$A$1:$K$4024,3,FALSE())</f>
        <v>F</v>
      </c>
      <c r="H6292" s="17">
        <f>VLOOKUP($C6292,樹木資料表!$A$1:$K$4024,4,FALSE())</f>
        <v>9</v>
      </c>
      <c r="I6292" s="17">
        <f>VLOOKUP($C6292,樹木資料表!$A$1:$K$4024,5,FALSE())</f>
        <v>2</v>
      </c>
      <c r="J6292" s="17">
        <f>VLOOKUP($C6292,樹木資料表!$A$1:$K$4024,6,FALSE())</f>
        <v>2.2000000000000002</v>
      </c>
      <c r="K6292" s="17">
        <f>VLOOKUP($C6292,樹木資料表!$A$1:$K$4024,7,FALSE())</f>
        <v>4.5</v>
      </c>
      <c r="L6292" s="17">
        <f>VLOOKUP($C6292,樹木資料表!$A$1:$K$4024,8,FALSE())</f>
        <v>0</v>
      </c>
    </row>
    <row r="6293" spans="1:13" x14ac:dyDescent="0.2">
      <c r="A6293" s="9">
        <v>6292</v>
      </c>
      <c r="B6293" s="9">
        <v>2023</v>
      </c>
      <c r="C6293" s="1">
        <v>5315</v>
      </c>
      <c r="D6293" s="17" t="str">
        <f>VLOOKUP(C6293,樹木資料表!$A$1:$K$4024,2,FALSE())</f>
        <v>小葉樹杞</v>
      </c>
      <c r="E6293" s="11">
        <v>2.2999999999999998</v>
      </c>
      <c r="G6293" s="17" t="str">
        <f>VLOOKUP($C6293,樹木資料表!$A$1:$K$4024,3,FALSE())</f>
        <v>F</v>
      </c>
      <c r="H6293" s="17">
        <f>VLOOKUP($C6293,樹木資料表!$A$1:$K$4024,4,FALSE())</f>
        <v>9</v>
      </c>
      <c r="I6293" s="17">
        <f>VLOOKUP($C6293,樹木資料表!$A$1:$K$4024,5,FALSE())</f>
        <v>2</v>
      </c>
      <c r="J6293" s="17">
        <f>VLOOKUP($C6293,樹木資料表!$A$1:$K$4024,6,FALSE())</f>
        <v>3</v>
      </c>
      <c r="K6293" s="17">
        <f>VLOOKUP($C6293,樹木資料表!$A$1:$K$4024,7,FALSE())</f>
        <v>5</v>
      </c>
      <c r="L6293" s="17">
        <f>VLOOKUP($C6293,樹木資料表!$A$1:$K$4024,8,FALSE())</f>
        <v>0</v>
      </c>
    </row>
    <row r="6294" spans="1:13" x14ac:dyDescent="0.2">
      <c r="A6294" s="9">
        <v>6293</v>
      </c>
      <c r="B6294" s="9">
        <v>2023</v>
      </c>
      <c r="C6294" s="1">
        <v>5316</v>
      </c>
      <c r="D6294" s="17" t="str">
        <f>VLOOKUP(C6294,樹木資料表!$A$1:$K$4024,2,FALSE())</f>
        <v>臺灣山茶</v>
      </c>
      <c r="E6294" s="20">
        <v>0</v>
      </c>
      <c r="G6294" s="17" t="str">
        <f>VLOOKUP($C6294,樹木資料表!$A$1:$K$4024,3,FALSE())</f>
        <v>F</v>
      </c>
      <c r="H6294" s="17">
        <f>VLOOKUP($C6294,樹木資料表!$A$1:$K$4024,4,FALSE())</f>
        <v>9</v>
      </c>
      <c r="I6294" s="17">
        <f>VLOOKUP($C6294,樹木資料表!$A$1:$K$4024,5,FALSE())</f>
        <v>2</v>
      </c>
      <c r="J6294" s="17">
        <f>VLOOKUP($C6294,樹木資料表!$A$1:$K$4024,6,FALSE())</f>
        <v>4</v>
      </c>
      <c r="K6294" s="17">
        <f>VLOOKUP($C6294,樹木資料表!$A$1:$K$4024,7,FALSE())</f>
        <v>0.8</v>
      </c>
      <c r="L6294" s="17">
        <f>VLOOKUP($C6294,樹木資料表!$A$1:$K$4024,8,FALSE())</f>
        <v>0</v>
      </c>
      <c r="M6294" s="8" t="s">
        <v>128</v>
      </c>
    </row>
    <row r="6295" spans="1:13" x14ac:dyDescent="0.2">
      <c r="A6295" s="9">
        <v>6294</v>
      </c>
      <c r="B6295" s="9">
        <v>2023</v>
      </c>
      <c r="C6295" s="1">
        <v>5317</v>
      </c>
      <c r="D6295" s="17" t="str">
        <f>VLOOKUP(C6295,樹木資料表!$A$1:$K$4024,2,FALSE())</f>
        <v>假長葉楠</v>
      </c>
      <c r="E6295" s="11">
        <v>60.1</v>
      </c>
      <c r="G6295" s="17" t="str">
        <f>VLOOKUP($C6295,樹木資料表!$A$1:$K$4024,3,FALSE())</f>
        <v>F</v>
      </c>
      <c r="H6295" s="17">
        <f>VLOOKUP($C6295,樹木資料表!$A$1:$K$4024,4,FALSE())</f>
        <v>9</v>
      </c>
      <c r="I6295" s="17">
        <f>VLOOKUP($C6295,樹木資料表!$A$1:$K$4024,5,FALSE())</f>
        <v>2</v>
      </c>
      <c r="J6295" s="17">
        <f>VLOOKUP($C6295,樹木資料表!$A$1:$K$4024,6,FALSE())</f>
        <v>2.8</v>
      </c>
      <c r="K6295" s="17">
        <f>VLOOKUP($C6295,樹木資料表!$A$1:$K$4024,7,FALSE())</f>
        <v>2.1</v>
      </c>
      <c r="L6295" s="17">
        <f>VLOOKUP($C6295,樹木資料表!$A$1:$K$4024,8,FALSE())</f>
        <v>0</v>
      </c>
    </row>
    <row r="6296" spans="1:13" x14ac:dyDescent="0.2">
      <c r="A6296" s="9">
        <v>6295</v>
      </c>
      <c r="B6296" s="9">
        <v>2023</v>
      </c>
      <c r="C6296" s="1">
        <v>5318</v>
      </c>
      <c r="D6296" s="17" t="str">
        <f>VLOOKUP(C6296,樹木資料表!$A$1:$K$4024,2,FALSE())</f>
        <v>小葉樹杞</v>
      </c>
      <c r="E6296" s="11">
        <v>8.3000000000000007</v>
      </c>
      <c r="G6296" s="17" t="str">
        <f>VLOOKUP($C6296,樹木資料表!$A$1:$K$4024,3,FALSE())</f>
        <v>F</v>
      </c>
      <c r="H6296" s="17">
        <f>VLOOKUP($C6296,樹木資料表!$A$1:$K$4024,4,FALSE())</f>
        <v>9</v>
      </c>
      <c r="I6296" s="17">
        <f>VLOOKUP($C6296,樹木資料表!$A$1:$K$4024,5,FALSE())</f>
        <v>2</v>
      </c>
      <c r="J6296" s="17">
        <f>VLOOKUP($C6296,樹木資料表!$A$1:$K$4024,6,FALSE())</f>
        <v>3</v>
      </c>
      <c r="K6296" s="17">
        <f>VLOOKUP($C6296,樹木資料表!$A$1:$K$4024,7,FALSE())</f>
        <v>1.1000000000000001</v>
      </c>
      <c r="L6296" s="17">
        <f>VLOOKUP($C6296,樹木資料表!$A$1:$K$4024,8,FALSE())</f>
        <v>0</v>
      </c>
    </row>
    <row r="6297" spans="1:13" x14ac:dyDescent="0.2">
      <c r="A6297" s="9">
        <v>6296</v>
      </c>
      <c r="B6297" s="9">
        <v>2023</v>
      </c>
      <c r="C6297" s="1">
        <v>5319</v>
      </c>
      <c r="D6297" s="17" t="str">
        <f>VLOOKUP(C6297,樹木資料表!$A$1:$K$4024,2,FALSE())</f>
        <v>小葉樹杞</v>
      </c>
      <c r="E6297" s="20">
        <v>0</v>
      </c>
      <c r="G6297" s="17" t="str">
        <f>VLOOKUP($C6297,樹木資料表!$A$1:$K$4024,3,FALSE())</f>
        <v>F</v>
      </c>
      <c r="H6297" s="17">
        <f>VLOOKUP($C6297,樹木資料表!$A$1:$K$4024,4,FALSE())</f>
        <v>9</v>
      </c>
      <c r="I6297" s="17">
        <f>VLOOKUP($C6297,樹木資料表!$A$1:$K$4024,5,FALSE())</f>
        <v>3</v>
      </c>
      <c r="J6297" s="17">
        <f>VLOOKUP($C6297,樹木資料表!$A$1:$K$4024,6,FALSE())</f>
        <v>3.7</v>
      </c>
      <c r="K6297" s="17">
        <f>VLOOKUP($C6297,樹木資料表!$A$1:$K$4024,7,FALSE())</f>
        <v>2.4</v>
      </c>
      <c r="L6297" s="17">
        <f>VLOOKUP($C6297,樹木資料表!$A$1:$K$4024,8,FALSE())</f>
        <v>0</v>
      </c>
      <c r="M6297" s="8" t="s">
        <v>131</v>
      </c>
    </row>
    <row r="6298" spans="1:13" x14ac:dyDescent="0.2">
      <c r="A6298" s="9">
        <v>6297</v>
      </c>
      <c r="B6298" s="9">
        <v>2023</v>
      </c>
      <c r="C6298" s="1">
        <v>5320</v>
      </c>
      <c r="D6298" s="17" t="str">
        <f>VLOOKUP(C6298,樹木資料表!$A$1:$K$4024,2,FALSE())</f>
        <v>小葉樹杞</v>
      </c>
      <c r="E6298" s="11">
        <v>6</v>
      </c>
      <c r="G6298" s="17" t="str">
        <f>VLOOKUP($C6298,樹木資料表!$A$1:$K$4024,3,FALSE())</f>
        <v>F</v>
      </c>
      <c r="H6298" s="17">
        <f>VLOOKUP($C6298,樹木資料表!$A$1:$K$4024,4,FALSE())</f>
        <v>9</v>
      </c>
      <c r="I6298" s="17">
        <f>VLOOKUP($C6298,樹木資料表!$A$1:$K$4024,5,FALSE())</f>
        <v>3</v>
      </c>
      <c r="J6298" s="17">
        <f>VLOOKUP($C6298,樹木資料表!$A$1:$K$4024,6,FALSE())</f>
        <v>4.9000000000000004</v>
      </c>
      <c r="K6298" s="17">
        <f>VLOOKUP($C6298,樹木資料表!$A$1:$K$4024,7,FALSE())</f>
        <v>3</v>
      </c>
      <c r="L6298" s="17">
        <f>VLOOKUP($C6298,樹木資料表!$A$1:$K$4024,8,FALSE())</f>
        <v>0</v>
      </c>
    </row>
    <row r="6299" spans="1:13" x14ac:dyDescent="0.2">
      <c r="A6299" s="9">
        <v>6298</v>
      </c>
      <c r="B6299" s="9">
        <v>2023</v>
      </c>
      <c r="C6299" s="1">
        <v>5321</v>
      </c>
      <c r="D6299" s="17" t="str">
        <f>VLOOKUP(C6299,樹木資料表!$A$1:$K$4024,2,FALSE())</f>
        <v>臺灣山茶</v>
      </c>
      <c r="E6299" s="11">
        <v>2.2999999999999998</v>
      </c>
      <c r="F6299" s="11">
        <v>2</v>
      </c>
      <c r="G6299" s="17" t="str">
        <f>VLOOKUP($C6299,樹木資料表!$A$1:$K$4024,3,FALSE())</f>
        <v>F</v>
      </c>
      <c r="H6299" s="17">
        <f>VLOOKUP($C6299,樹木資料表!$A$1:$K$4024,4,FALSE())</f>
        <v>9</v>
      </c>
      <c r="I6299" s="17">
        <f>VLOOKUP($C6299,樹木資料表!$A$1:$K$4024,5,FALSE())</f>
        <v>3</v>
      </c>
      <c r="J6299" s="17">
        <f>VLOOKUP($C6299,樹木資料表!$A$1:$K$4024,6,FALSE())</f>
        <v>4.5</v>
      </c>
      <c r="K6299" s="17">
        <f>VLOOKUP($C6299,樹木資料表!$A$1:$K$4024,7,FALSE())</f>
        <v>2.4</v>
      </c>
      <c r="L6299" s="17">
        <f>VLOOKUP($C6299,樹木資料表!$A$1:$K$4024,8,FALSE())</f>
        <v>0</v>
      </c>
    </row>
    <row r="6300" spans="1:13" x14ac:dyDescent="0.2">
      <c r="A6300" s="9">
        <v>6299</v>
      </c>
      <c r="B6300" s="9">
        <v>2023</v>
      </c>
      <c r="C6300" s="1">
        <v>5322</v>
      </c>
      <c r="D6300" s="17" t="str">
        <f>VLOOKUP(C6300,樹木資料表!$A$1:$K$4024,2,FALSE())</f>
        <v>瓊楠</v>
      </c>
      <c r="E6300" s="20">
        <v>0</v>
      </c>
      <c r="G6300" s="17" t="str">
        <f>VLOOKUP($C6300,樹木資料表!$A$1:$K$4024,3,FALSE())</f>
        <v>F</v>
      </c>
      <c r="H6300" s="17">
        <f>VLOOKUP($C6300,樹木資料表!$A$1:$K$4024,4,FALSE())</f>
        <v>9</v>
      </c>
      <c r="I6300" s="17">
        <f>VLOOKUP($C6300,樹木資料表!$A$1:$K$4024,5,FALSE())</f>
        <v>3</v>
      </c>
      <c r="J6300" s="17">
        <f>VLOOKUP($C6300,樹木資料表!$A$1:$K$4024,6,FALSE())</f>
        <v>4.5999999999999996</v>
      </c>
      <c r="K6300" s="17">
        <f>VLOOKUP($C6300,樹木資料表!$A$1:$K$4024,7,FALSE())</f>
        <v>2</v>
      </c>
      <c r="L6300" s="17">
        <f>VLOOKUP($C6300,樹木資料表!$A$1:$K$4024,8,FALSE())</f>
        <v>0</v>
      </c>
      <c r="M6300" s="8" t="s">
        <v>131</v>
      </c>
    </row>
    <row r="6301" spans="1:13" x14ac:dyDescent="0.2">
      <c r="A6301" s="9">
        <v>6300</v>
      </c>
      <c r="B6301" s="9">
        <v>2023</v>
      </c>
      <c r="C6301" s="1">
        <v>5323</v>
      </c>
      <c r="D6301" s="17" t="str">
        <f>VLOOKUP(C6301,樹木資料表!$A$1:$K$4024,2,FALSE())</f>
        <v>小葉樹杞</v>
      </c>
      <c r="E6301" s="20">
        <v>0</v>
      </c>
      <c r="G6301" s="17" t="str">
        <f>VLOOKUP($C6301,樹木資料表!$A$1:$K$4024,3,FALSE())</f>
        <v>F</v>
      </c>
      <c r="H6301" s="17">
        <f>VLOOKUP($C6301,樹木資料表!$A$1:$K$4024,4,FALSE())</f>
        <v>9</v>
      </c>
      <c r="I6301" s="17">
        <f>VLOOKUP($C6301,樹木資料表!$A$1:$K$4024,5,FALSE())</f>
        <v>3</v>
      </c>
      <c r="J6301" s="17">
        <f>VLOOKUP($C6301,樹木資料表!$A$1:$K$4024,6,FALSE())</f>
        <v>4</v>
      </c>
      <c r="K6301" s="17">
        <f>VLOOKUP($C6301,樹木資料表!$A$1:$K$4024,7,FALSE())</f>
        <v>1.2</v>
      </c>
      <c r="L6301" s="17">
        <f>VLOOKUP($C6301,樹木資料表!$A$1:$K$4024,8,FALSE())</f>
        <v>0</v>
      </c>
      <c r="M6301" s="8" t="s">
        <v>131</v>
      </c>
    </row>
    <row r="6302" spans="1:13" x14ac:dyDescent="0.2">
      <c r="A6302" s="9">
        <v>6301</v>
      </c>
      <c r="B6302" s="9">
        <v>2023</v>
      </c>
      <c r="C6302" s="1">
        <v>5324</v>
      </c>
      <c r="D6302" s="17" t="str">
        <f>VLOOKUP(C6302,樹木資料表!$A$1:$K$4024,2,FALSE())</f>
        <v>瓊楠</v>
      </c>
      <c r="E6302" s="11">
        <v>4</v>
      </c>
      <c r="G6302" s="17" t="str">
        <f>VLOOKUP($C6302,樹木資料表!$A$1:$K$4024,3,FALSE())</f>
        <v>F</v>
      </c>
      <c r="H6302" s="17">
        <f>VLOOKUP($C6302,樹木資料表!$A$1:$K$4024,4,FALSE())</f>
        <v>9</v>
      </c>
      <c r="I6302" s="17">
        <f>VLOOKUP($C6302,樹木資料表!$A$1:$K$4024,5,FALSE())</f>
        <v>3</v>
      </c>
      <c r="J6302" s="17">
        <f>VLOOKUP($C6302,樹木資料表!$A$1:$K$4024,6,FALSE())</f>
        <v>4</v>
      </c>
      <c r="K6302" s="17">
        <f>VLOOKUP($C6302,樹木資料表!$A$1:$K$4024,7,FALSE())</f>
        <v>0.3</v>
      </c>
      <c r="L6302" s="17">
        <f>VLOOKUP($C6302,樹木資料表!$A$1:$K$4024,8,FALSE())</f>
        <v>0</v>
      </c>
    </row>
    <row r="6303" spans="1:13" x14ac:dyDescent="0.2">
      <c r="A6303" s="9">
        <v>6302</v>
      </c>
      <c r="B6303" s="9">
        <v>2023</v>
      </c>
      <c r="C6303" s="1">
        <v>5326</v>
      </c>
      <c r="D6303" s="17" t="str">
        <f>VLOOKUP(C6303,樹木資料表!$A$1:$K$4024,2,FALSE())</f>
        <v>小葉樹杞</v>
      </c>
      <c r="E6303" s="11">
        <v>3.7</v>
      </c>
      <c r="G6303" s="17" t="str">
        <f>VLOOKUP($C6303,樹木資料表!$A$1:$K$4024,3,FALSE())</f>
        <v>F</v>
      </c>
      <c r="H6303" s="17">
        <f>VLOOKUP($C6303,樹木資料表!$A$1:$K$4024,4,FALSE())</f>
        <v>9</v>
      </c>
      <c r="I6303" s="17">
        <f>VLOOKUP($C6303,樹木資料表!$A$1:$K$4024,5,FALSE())</f>
        <v>3</v>
      </c>
      <c r="J6303" s="17">
        <f>VLOOKUP($C6303,樹木資料表!$A$1:$K$4024,6,FALSE())</f>
        <v>3.8</v>
      </c>
      <c r="K6303" s="17">
        <f>VLOOKUP($C6303,樹木資料表!$A$1:$K$4024,7,FALSE())</f>
        <v>1</v>
      </c>
      <c r="L6303" s="17">
        <f>VLOOKUP($C6303,樹木資料表!$A$1:$K$4024,8,FALSE())</f>
        <v>0</v>
      </c>
    </row>
    <row r="6304" spans="1:13" x14ac:dyDescent="0.2">
      <c r="A6304" s="9">
        <v>6303</v>
      </c>
      <c r="B6304" s="9">
        <v>2023</v>
      </c>
      <c r="C6304" s="1">
        <v>5327</v>
      </c>
      <c r="D6304" s="17" t="str">
        <f>VLOOKUP(C6304,樹木資料表!$A$1:$K$4024,2,FALSE())</f>
        <v>小芽新木薑子</v>
      </c>
      <c r="E6304" s="11">
        <v>13.8</v>
      </c>
      <c r="G6304" s="17" t="str">
        <f>VLOOKUP($C6304,樹木資料表!$A$1:$K$4024,3,FALSE())</f>
        <v>F</v>
      </c>
      <c r="H6304" s="17">
        <f>VLOOKUP($C6304,樹木資料表!$A$1:$K$4024,4,FALSE())</f>
        <v>9</v>
      </c>
      <c r="I6304" s="17">
        <f>VLOOKUP($C6304,樹木資料表!$A$1:$K$4024,5,FALSE())</f>
        <v>3</v>
      </c>
      <c r="J6304" s="17">
        <f>VLOOKUP($C6304,樹木資料表!$A$1:$K$4024,6,FALSE())</f>
        <v>1.7</v>
      </c>
      <c r="K6304" s="17">
        <f>VLOOKUP($C6304,樹木資料表!$A$1:$K$4024,7,FALSE())</f>
        <v>2.7</v>
      </c>
      <c r="L6304" s="17">
        <f>VLOOKUP($C6304,樹木資料表!$A$1:$K$4024,8,FALSE())</f>
        <v>0</v>
      </c>
    </row>
    <row r="6305" spans="1:13" x14ac:dyDescent="0.2">
      <c r="A6305" s="9">
        <v>6304</v>
      </c>
      <c r="B6305" s="9">
        <v>2023</v>
      </c>
      <c r="C6305" s="1">
        <v>5328</v>
      </c>
      <c r="D6305" s="17" t="str">
        <f>VLOOKUP(C6305,樹木資料表!$A$1:$K$4024,2,FALSE())</f>
        <v>小葉樹杞</v>
      </c>
      <c r="E6305" s="11">
        <v>4.0999999999999996</v>
      </c>
      <c r="G6305" s="17" t="str">
        <f>VLOOKUP($C6305,樹木資料表!$A$1:$K$4024,3,FALSE())</f>
        <v>F</v>
      </c>
      <c r="H6305" s="17">
        <f>VLOOKUP($C6305,樹木資料表!$A$1:$K$4024,4,FALSE())</f>
        <v>9</v>
      </c>
      <c r="I6305" s="17">
        <f>VLOOKUP($C6305,樹木資料表!$A$1:$K$4024,5,FALSE())</f>
        <v>3</v>
      </c>
      <c r="J6305" s="17">
        <f>VLOOKUP($C6305,樹木資料表!$A$1:$K$4024,6,FALSE())</f>
        <v>1.3</v>
      </c>
      <c r="K6305" s="17">
        <f>VLOOKUP($C6305,樹木資料表!$A$1:$K$4024,7,FALSE())</f>
        <v>2.1</v>
      </c>
      <c r="L6305" s="17">
        <f>VLOOKUP($C6305,樹木資料表!$A$1:$K$4024,8,FALSE())</f>
        <v>0</v>
      </c>
    </row>
    <row r="6306" spans="1:13" x14ac:dyDescent="0.2">
      <c r="A6306" s="9">
        <v>6305</v>
      </c>
      <c r="B6306" s="9">
        <v>2023</v>
      </c>
      <c r="C6306" s="1">
        <v>5330</v>
      </c>
      <c r="D6306" s="17" t="str">
        <f>VLOOKUP(C6306,樹木資料表!$A$1:$K$4024,2,FALSE())</f>
        <v>小葉樹杞</v>
      </c>
      <c r="E6306" s="11">
        <v>1.9</v>
      </c>
      <c r="G6306" s="17" t="str">
        <f>VLOOKUP($C6306,樹木資料表!$A$1:$K$4024,3,FALSE())</f>
        <v>F</v>
      </c>
      <c r="H6306" s="17">
        <f>VLOOKUP($C6306,樹木資料表!$A$1:$K$4024,4,FALSE())</f>
        <v>9</v>
      </c>
      <c r="I6306" s="17">
        <f>VLOOKUP($C6306,樹木資料表!$A$1:$K$4024,5,FALSE())</f>
        <v>3</v>
      </c>
      <c r="J6306" s="17">
        <f>VLOOKUP($C6306,樹木資料表!$A$1:$K$4024,6,FALSE())</f>
        <v>1.5</v>
      </c>
      <c r="K6306" s="17">
        <f>VLOOKUP($C6306,樹木資料表!$A$1:$K$4024,7,FALSE())</f>
        <v>1.2</v>
      </c>
      <c r="L6306" s="17">
        <f>VLOOKUP($C6306,樹木資料表!$A$1:$K$4024,8,FALSE())</f>
        <v>0</v>
      </c>
    </row>
    <row r="6307" spans="1:13" x14ac:dyDescent="0.2">
      <c r="A6307" s="9">
        <v>6306</v>
      </c>
      <c r="B6307" s="9">
        <v>2023</v>
      </c>
      <c r="C6307" s="1">
        <v>5331</v>
      </c>
      <c r="D6307" s="17" t="str">
        <f>VLOOKUP(C6307,樹木資料表!$A$1:$K$4024,2,FALSE())</f>
        <v>小葉樹杞</v>
      </c>
      <c r="E6307" s="11">
        <v>2.4</v>
      </c>
      <c r="G6307" s="17" t="str">
        <f>VLOOKUP($C6307,樹木資料表!$A$1:$K$4024,3,FALSE())</f>
        <v>F</v>
      </c>
      <c r="H6307" s="17">
        <f>VLOOKUP($C6307,樹木資料表!$A$1:$K$4024,4,FALSE())</f>
        <v>9</v>
      </c>
      <c r="I6307" s="17">
        <f>VLOOKUP($C6307,樹木資料表!$A$1:$K$4024,5,FALSE())</f>
        <v>3</v>
      </c>
      <c r="J6307" s="17">
        <f>VLOOKUP($C6307,樹木資料表!$A$1:$K$4024,6,FALSE())</f>
        <v>1</v>
      </c>
      <c r="K6307" s="17">
        <f>VLOOKUP($C6307,樹木資料表!$A$1:$K$4024,7,FALSE())</f>
        <v>0.5</v>
      </c>
      <c r="L6307" s="17">
        <f>VLOOKUP($C6307,樹木資料表!$A$1:$K$4024,8,FALSE())</f>
        <v>0</v>
      </c>
    </row>
    <row r="6308" spans="1:13" x14ac:dyDescent="0.2">
      <c r="A6308" s="9">
        <v>6307</v>
      </c>
      <c r="B6308" s="9">
        <v>2023</v>
      </c>
      <c r="C6308" s="27">
        <v>8916</v>
      </c>
      <c r="D6308" s="17" t="str">
        <f>VLOOKUP(C6308,樹木資料表!$A$1:$K$4024,2,FALSE())</f>
        <v>小葉樹杞</v>
      </c>
      <c r="E6308" s="11">
        <v>3.1</v>
      </c>
      <c r="G6308" s="17" t="str">
        <f>VLOOKUP($C6308,樹木資料表!$A$1:$K$4024,3,FALSE())</f>
        <v>F</v>
      </c>
      <c r="H6308" s="17">
        <f>VLOOKUP($C6308,樹木資料表!$A$1:$K$4024,4,FALSE())</f>
        <v>9</v>
      </c>
      <c r="I6308" s="17">
        <f>VLOOKUP($C6308,樹木資料表!$A$1:$K$4024,5,FALSE())</f>
        <v>3</v>
      </c>
      <c r="J6308" s="17">
        <f>VLOOKUP($C6308,樹木資料表!$A$1:$K$4024,6,FALSE())</f>
        <v>1.5</v>
      </c>
      <c r="K6308" s="17">
        <f>VLOOKUP($C6308,樹木資料表!$A$1:$K$4024,7,FALSE())</f>
        <v>1.4</v>
      </c>
      <c r="L6308" s="17">
        <f>VLOOKUP($C6308,樹木資料表!$A$1:$K$4024,8,FALSE())</f>
        <v>5329</v>
      </c>
      <c r="M6308" s="8" t="s">
        <v>210</v>
      </c>
    </row>
    <row r="6309" spans="1:13" x14ac:dyDescent="0.2">
      <c r="A6309" s="9">
        <v>6308</v>
      </c>
      <c r="B6309" s="9">
        <v>2023</v>
      </c>
      <c r="C6309" s="27">
        <v>8917</v>
      </c>
      <c r="D6309" s="17" t="str">
        <f>VLOOKUP(C6309,樹木資料表!$A$1:$K$4024,2,FALSE())</f>
        <v>小葉樹杞</v>
      </c>
      <c r="E6309" s="11">
        <v>3</v>
      </c>
      <c r="G6309" s="17" t="str">
        <f>VLOOKUP($C6309,樹木資料表!$A$1:$K$4024,3,FALSE())</f>
        <v>F</v>
      </c>
      <c r="H6309" s="17">
        <f>VLOOKUP($C6309,樹木資料表!$A$1:$K$4024,4,FALSE())</f>
        <v>9</v>
      </c>
      <c r="I6309" s="17">
        <f>VLOOKUP($C6309,樹木資料表!$A$1:$K$4024,5,FALSE())</f>
        <v>3</v>
      </c>
      <c r="J6309" s="17">
        <f>VLOOKUP($C6309,樹木資料表!$A$1:$K$4024,6,FALSE())</f>
        <v>3.9</v>
      </c>
      <c r="K6309" s="17">
        <f>VLOOKUP($C6309,樹木資料表!$A$1:$K$4024,7,FALSE())</f>
        <v>1</v>
      </c>
      <c r="L6309" s="17">
        <f>VLOOKUP($C6309,樹木資料表!$A$1:$K$4024,8,FALSE())</f>
        <v>5325</v>
      </c>
      <c r="M6309" s="8" t="s">
        <v>211</v>
      </c>
    </row>
    <row r="6310" spans="1:13" x14ac:dyDescent="0.2">
      <c r="A6310" s="9">
        <v>6309</v>
      </c>
      <c r="B6310" s="9">
        <v>2023</v>
      </c>
      <c r="C6310" s="1">
        <v>5332</v>
      </c>
      <c r="D6310" s="17" t="str">
        <f>VLOOKUP(C6310,樹木資料表!$A$1:$K$4024,2,FALSE())</f>
        <v>臺灣山茶</v>
      </c>
      <c r="E6310" s="11">
        <v>4.8</v>
      </c>
      <c r="G6310" s="17" t="str">
        <f>VLOOKUP($C6310,樹木資料表!$A$1:$K$4024,3,FALSE())</f>
        <v>F</v>
      </c>
      <c r="H6310" s="17">
        <f>VLOOKUP($C6310,樹木資料表!$A$1:$K$4024,4,FALSE())</f>
        <v>9</v>
      </c>
      <c r="I6310" s="17">
        <f>VLOOKUP($C6310,樹木資料表!$A$1:$K$4024,5,FALSE())</f>
        <v>4</v>
      </c>
      <c r="J6310" s="17">
        <f>VLOOKUP($C6310,樹木資料表!$A$1:$K$4024,6,FALSE())</f>
        <v>4.8</v>
      </c>
      <c r="K6310" s="17">
        <f>VLOOKUP($C6310,樹木資料表!$A$1:$K$4024,7,FALSE())</f>
        <v>1.3</v>
      </c>
      <c r="L6310" s="17">
        <f>VLOOKUP($C6310,樹木資料表!$A$1:$K$4024,8,FALSE())</f>
        <v>0</v>
      </c>
    </row>
    <row r="6311" spans="1:13" x14ac:dyDescent="0.2">
      <c r="A6311" s="9">
        <v>6310</v>
      </c>
      <c r="B6311" s="9">
        <v>2023</v>
      </c>
      <c r="C6311" s="1">
        <v>5333</v>
      </c>
      <c r="D6311" s="17" t="str">
        <f>VLOOKUP(C6311,樹木資料表!$A$1:$K$4024,2,FALSE())</f>
        <v>小葉樹杞</v>
      </c>
      <c r="E6311" s="11">
        <v>5.7</v>
      </c>
      <c r="G6311" s="17" t="str">
        <f>VLOOKUP($C6311,樹木資料表!$A$1:$K$4024,3,FALSE())</f>
        <v>F</v>
      </c>
      <c r="H6311" s="17">
        <f>VLOOKUP($C6311,樹木資料表!$A$1:$K$4024,4,FALSE())</f>
        <v>9</v>
      </c>
      <c r="I6311" s="17">
        <f>VLOOKUP($C6311,樹木資料表!$A$1:$K$4024,5,FALSE())</f>
        <v>4</v>
      </c>
      <c r="J6311" s="17">
        <f>VLOOKUP($C6311,樹木資料表!$A$1:$K$4024,6,FALSE())</f>
        <v>4.7</v>
      </c>
      <c r="K6311" s="17">
        <f>VLOOKUP($C6311,樹木資料表!$A$1:$K$4024,7,FALSE())</f>
        <v>1</v>
      </c>
      <c r="L6311" s="17">
        <f>VLOOKUP($C6311,樹木資料表!$A$1:$K$4024,8,FALSE())</f>
        <v>0</v>
      </c>
    </row>
    <row r="6312" spans="1:13" x14ac:dyDescent="0.2">
      <c r="A6312" s="9">
        <v>6311</v>
      </c>
      <c r="B6312" s="9">
        <v>2023</v>
      </c>
      <c r="C6312" s="1">
        <v>5334</v>
      </c>
      <c r="D6312" s="17" t="str">
        <f>VLOOKUP(C6312,樹木資料表!$A$1:$K$4024,2,FALSE())</f>
        <v>小葉樹杞</v>
      </c>
      <c r="E6312" s="11">
        <v>1.8</v>
      </c>
      <c r="G6312" s="17" t="str">
        <f>VLOOKUP($C6312,樹木資料表!$A$1:$K$4024,3,FALSE())</f>
        <v>F</v>
      </c>
      <c r="H6312" s="17">
        <f>VLOOKUP($C6312,樹木資料表!$A$1:$K$4024,4,FALSE())</f>
        <v>9</v>
      </c>
      <c r="I6312" s="17">
        <f>VLOOKUP($C6312,樹木資料表!$A$1:$K$4024,5,FALSE())</f>
        <v>4</v>
      </c>
      <c r="J6312" s="17">
        <f>VLOOKUP($C6312,樹木資料表!$A$1:$K$4024,6,FALSE())</f>
        <v>4</v>
      </c>
      <c r="K6312" s="17">
        <f>VLOOKUP($C6312,樹木資料表!$A$1:$K$4024,7,FALSE())</f>
        <v>0.8</v>
      </c>
      <c r="L6312" s="17">
        <f>VLOOKUP($C6312,樹木資料表!$A$1:$K$4024,8,FALSE())</f>
        <v>0</v>
      </c>
    </row>
    <row r="6313" spans="1:13" x14ac:dyDescent="0.2">
      <c r="A6313" s="9">
        <v>6312</v>
      </c>
      <c r="B6313" s="9">
        <v>2023</v>
      </c>
      <c r="C6313" s="1">
        <v>5335</v>
      </c>
      <c r="D6313" s="17" t="str">
        <f>VLOOKUP(C6313,樹木資料表!$A$1:$K$4024,2,FALSE())</f>
        <v>小葉樹杞</v>
      </c>
      <c r="E6313" s="11">
        <v>5</v>
      </c>
      <c r="G6313" s="17" t="str">
        <f>VLOOKUP($C6313,樹木資料表!$A$1:$K$4024,3,FALSE())</f>
        <v>F</v>
      </c>
      <c r="H6313" s="17">
        <f>VLOOKUP($C6313,樹木資料表!$A$1:$K$4024,4,FALSE())</f>
        <v>9</v>
      </c>
      <c r="I6313" s="17">
        <f>VLOOKUP($C6313,樹木資料表!$A$1:$K$4024,5,FALSE())</f>
        <v>4</v>
      </c>
      <c r="J6313" s="17">
        <f>VLOOKUP($C6313,樹木資料表!$A$1:$K$4024,6,FALSE())</f>
        <v>3.4</v>
      </c>
      <c r="K6313" s="17">
        <f>VLOOKUP($C6313,樹木資料表!$A$1:$K$4024,7,FALSE())</f>
        <v>1.7</v>
      </c>
      <c r="L6313" s="17">
        <f>VLOOKUP($C6313,樹木資料表!$A$1:$K$4024,8,FALSE())</f>
        <v>0</v>
      </c>
    </row>
    <row r="6314" spans="1:13" x14ac:dyDescent="0.2">
      <c r="A6314" s="9">
        <v>6313</v>
      </c>
      <c r="B6314" s="9">
        <v>2023</v>
      </c>
      <c r="C6314" s="1">
        <v>5336</v>
      </c>
      <c r="D6314" s="17" t="str">
        <f>VLOOKUP(C6314,樹木資料表!$A$1:$K$4024,2,FALSE())</f>
        <v>小葉樹杞</v>
      </c>
      <c r="E6314" s="11">
        <v>2.5</v>
      </c>
      <c r="G6314" s="17" t="str">
        <f>VLOOKUP($C6314,樹木資料表!$A$1:$K$4024,3,FALSE())</f>
        <v>F</v>
      </c>
      <c r="H6314" s="17">
        <f>VLOOKUP($C6314,樹木資料表!$A$1:$K$4024,4,FALSE())</f>
        <v>9</v>
      </c>
      <c r="I6314" s="17">
        <f>VLOOKUP($C6314,樹木資料表!$A$1:$K$4024,5,FALSE())</f>
        <v>4</v>
      </c>
      <c r="J6314" s="17">
        <f>VLOOKUP($C6314,樹木資料表!$A$1:$K$4024,6,FALSE())</f>
        <v>3.1</v>
      </c>
      <c r="K6314" s="17">
        <f>VLOOKUP($C6314,樹木資料表!$A$1:$K$4024,7,FALSE())</f>
        <v>2.5</v>
      </c>
      <c r="L6314" s="17">
        <f>VLOOKUP($C6314,樹木資料表!$A$1:$K$4024,8,FALSE())</f>
        <v>0</v>
      </c>
    </row>
    <row r="6315" spans="1:13" x14ac:dyDescent="0.2">
      <c r="A6315" s="9">
        <v>6314</v>
      </c>
      <c r="B6315" s="9">
        <v>2023</v>
      </c>
      <c r="C6315" s="1">
        <v>5337</v>
      </c>
      <c r="D6315" s="17" t="str">
        <f>VLOOKUP(C6315,樹木資料表!$A$1:$K$4024,2,FALSE())</f>
        <v>小葉樹杞</v>
      </c>
      <c r="E6315" s="11">
        <v>4</v>
      </c>
      <c r="G6315" s="17" t="str">
        <f>VLOOKUP($C6315,樹木資料表!$A$1:$K$4024,3,FALSE())</f>
        <v>F</v>
      </c>
      <c r="H6315" s="17">
        <f>VLOOKUP($C6315,樹木資料表!$A$1:$K$4024,4,FALSE())</f>
        <v>9</v>
      </c>
      <c r="I6315" s="17">
        <f>VLOOKUP($C6315,樹木資料表!$A$1:$K$4024,5,FALSE())</f>
        <v>4</v>
      </c>
      <c r="J6315" s="17">
        <f>VLOOKUP($C6315,樹木資料表!$A$1:$K$4024,6,FALSE())</f>
        <v>3.6</v>
      </c>
      <c r="K6315" s="17">
        <f>VLOOKUP($C6315,樹木資料表!$A$1:$K$4024,7,FALSE())</f>
        <v>2.7</v>
      </c>
      <c r="L6315" s="17">
        <f>VLOOKUP($C6315,樹木資料表!$A$1:$K$4024,8,FALSE())</f>
        <v>0</v>
      </c>
    </row>
    <row r="6316" spans="1:13" x14ac:dyDescent="0.2">
      <c r="A6316" s="9">
        <v>6315</v>
      </c>
      <c r="B6316" s="9">
        <v>2023</v>
      </c>
      <c r="C6316" s="1">
        <v>5338</v>
      </c>
      <c r="D6316" s="17" t="str">
        <f>VLOOKUP(C6316,樹木資料表!$A$1:$K$4024,2,FALSE())</f>
        <v>變葉新木薑子</v>
      </c>
      <c r="E6316" s="20">
        <v>0</v>
      </c>
      <c r="G6316" s="17" t="str">
        <f>VLOOKUP($C6316,樹木資料表!$A$1:$K$4024,3,FALSE())</f>
        <v>F</v>
      </c>
      <c r="H6316" s="17">
        <f>VLOOKUP($C6316,樹木資料表!$A$1:$K$4024,4,FALSE())</f>
        <v>9</v>
      </c>
      <c r="I6316" s="17">
        <f>VLOOKUP($C6316,樹木資料表!$A$1:$K$4024,5,FALSE())</f>
        <v>4</v>
      </c>
      <c r="J6316" s="17">
        <f>VLOOKUP($C6316,樹木資料表!$A$1:$K$4024,6,FALSE())</f>
        <v>4.2</v>
      </c>
      <c r="K6316" s="17">
        <f>VLOOKUP($C6316,樹木資料表!$A$1:$K$4024,7,FALSE())</f>
        <v>3.7</v>
      </c>
      <c r="L6316" s="17">
        <f>VLOOKUP($C6316,樹木資料表!$A$1:$K$4024,8,FALSE())</f>
        <v>0</v>
      </c>
      <c r="M6316" s="8" t="s">
        <v>131</v>
      </c>
    </row>
    <row r="6317" spans="1:13" x14ac:dyDescent="0.2">
      <c r="A6317" s="9">
        <v>6316</v>
      </c>
      <c r="B6317" s="9">
        <v>2023</v>
      </c>
      <c r="C6317" s="1">
        <v>5339</v>
      </c>
      <c r="D6317" s="17" t="str">
        <f>VLOOKUP(C6317,樹木資料表!$A$1:$K$4024,2,FALSE())</f>
        <v>瓊楠</v>
      </c>
      <c r="E6317" s="11">
        <v>8</v>
      </c>
      <c r="G6317" s="17" t="str">
        <f>VLOOKUP($C6317,樹木資料表!$A$1:$K$4024,3,FALSE())</f>
        <v>F</v>
      </c>
      <c r="H6317" s="17">
        <f>VLOOKUP($C6317,樹木資料表!$A$1:$K$4024,4,FALSE())</f>
        <v>9</v>
      </c>
      <c r="I6317" s="17">
        <f>VLOOKUP($C6317,樹木資料表!$A$1:$K$4024,5,FALSE())</f>
        <v>4</v>
      </c>
      <c r="J6317" s="17">
        <f>VLOOKUP($C6317,樹木資料表!$A$1:$K$4024,6,FALSE())</f>
        <v>1.2</v>
      </c>
      <c r="K6317" s="17">
        <f>VLOOKUP($C6317,樹木資料表!$A$1:$K$4024,7,FALSE())</f>
        <v>2.9</v>
      </c>
      <c r="L6317" s="17">
        <f>VLOOKUP($C6317,樹木資料表!$A$1:$K$4024,8,FALSE())</f>
        <v>0</v>
      </c>
    </row>
    <row r="6318" spans="1:13" x14ac:dyDescent="0.2">
      <c r="A6318" s="9">
        <v>6317</v>
      </c>
      <c r="B6318" s="9">
        <v>2023</v>
      </c>
      <c r="C6318" s="1">
        <v>5340</v>
      </c>
      <c r="D6318" s="17" t="str">
        <f>VLOOKUP(C6318,樹木資料表!$A$1:$K$4024,2,FALSE())</f>
        <v>臺灣山茶</v>
      </c>
      <c r="E6318" s="11">
        <v>4.3</v>
      </c>
      <c r="G6318" s="17" t="str">
        <f>VLOOKUP($C6318,樹木資料表!$A$1:$K$4024,3,FALSE())</f>
        <v>F</v>
      </c>
      <c r="H6318" s="17">
        <f>VLOOKUP($C6318,樹木資料表!$A$1:$K$4024,4,FALSE())</f>
        <v>9</v>
      </c>
      <c r="I6318" s="17">
        <f>VLOOKUP($C6318,樹木資料表!$A$1:$K$4024,5,FALSE())</f>
        <v>4</v>
      </c>
      <c r="J6318" s="17">
        <f>VLOOKUP($C6318,樹木資料表!$A$1:$K$4024,6,FALSE())</f>
        <v>1.5</v>
      </c>
      <c r="K6318" s="17">
        <f>VLOOKUP($C6318,樹木資料表!$A$1:$K$4024,7,FALSE())</f>
        <v>2.2000000000000002</v>
      </c>
      <c r="L6318" s="17">
        <f>VLOOKUP($C6318,樹木資料表!$A$1:$K$4024,8,FALSE())</f>
        <v>0</v>
      </c>
    </row>
    <row r="6319" spans="1:13" x14ac:dyDescent="0.2">
      <c r="A6319" s="9">
        <v>6318</v>
      </c>
      <c r="B6319" s="9">
        <v>2023</v>
      </c>
      <c r="C6319" s="1">
        <v>5341</v>
      </c>
      <c r="D6319" s="17" t="str">
        <f>VLOOKUP(C6319,樹木資料表!$A$1:$K$4024,2,FALSE())</f>
        <v>瓊楠</v>
      </c>
      <c r="E6319" s="11">
        <v>1.3</v>
      </c>
      <c r="G6319" s="17" t="str">
        <f>VLOOKUP($C6319,樹木資料表!$A$1:$K$4024,3,FALSE())</f>
        <v>F</v>
      </c>
      <c r="H6319" s="17">
        <f>VLOOKUP($C6319,樹木資料表!$A$1:$K$4024,4,FALSE())</f>
        <v>9</v>
      </c>
      <c r="I6319" s="17">
        <f>VLOOKUP($C6319,樹木資料表!$A$1:$K$4024,5,FALSE())</f>
        <v>4</v>
      </c>
      <c r="J6319" s="17">
        <f>VLOOKUP($C6319,樹木資料表!$A$1:$K$4024,6,FALSE())</f>
        <v>1</v>
      </c>
      <c r="K6319" s="17">
        <f>VLOOKUP($C6319,樹木資料表!$A$1:$K$4024,7,FALSE())</f>
        <v>2.2999999999999998</v>
      </c>
      <c r="L6319" s="17">
        <f>VLOOKUP($C6319,樹木資料表!$A$1:$K$4024,8,FALSE())</f>
        <v>0</v>
      </c>
    </row>
    <row r="6320" spans="1:13" x14ac:dyDescent="0.2">
      <c r="A6320" s="9">
        <v>6319</v>
      </c>
      <c r="B6320" s="9">
        <v>2023</v>
      </c>
      <c r="C6320" s="1">
        <v>5342</v>
      </c>
      <c r="D6320" s="17" t="str">
        <f>VLOOKUP(C6320,樹木資料表!$A$1:$K$4024,2,FALSE())</f>
        <v>細刺苦櫧</v>
      </c>
      <c r="E6320" s="11">
        <v>50.3</v>
      </c>
      <c r="G6320" s="17" t="str">
        <f>VLOOKUP($C6320,樹木資料表!$A$1:$K$4024,3,FALSE())</f>
        <v>F</v>
      </c>
      <c r="H6320" s="17">
        <f>VLOOKUP($C6320,樹木資料表!$A$1:$K$4024,4,FALSE())</f>
        <v>10</v>
      </c>
      <c r="I6320" s="17">
        <f>VLOOKUP($C6320,樹木資料表!$A$1:$K$4024,5,FALSE())</f>
        <v>1</v>
      </c>
      <c r="J6320" s="17">
        <f>VLOOKUP($C6320,樹木資料表!$A$1:$K$4024,6,FALSE())</f>
        <v>1</v>
      </c>
      <c r="K6320" s="17">
        <f>VLOOKUP($C6320,樹木資料表!$A$1:$K$4024,7,FALSE())</f>
        <v>4.5</v>
      </c>
      <c r="L6320" s="17">
        <f>VLOOKUP($C6320,樹木資料表!$A$1:$K$4024,8,FALSE())</f>
        <v>0</v>
      </c>
    </row>
    <row r="6321" spans="1:13" x14ac:dyDescent="0.2">
      <c r="A6321" s="9">
        <v>6320</v>
      </c>
      <c r="B6321" s="9">
        <v>2023</v>
      </c>
      <c r="C6321" s="1">
        <v>5343</v>
      </c>
      <c r="D6321" s="17" t="str">
        <f>VLOOKUP(C6321,樹木資料表!$A$1:$K$4024,2,FALSE())</f>
        <v>小葉樹杞</v>
      </c>
      <c r="E6321" s="11">
        <v>5.5</v>
      </c>
      <c r="G6321" s="17" t="str">
        <f>VLOOKUP($C6321,樹木資料表!$A$1:$K$4024,3,FALSE())</f>
        <v>F</v>
      </c>
      <c r="H6321" s="17">
        <f>VLOOKUP($C6321,樹木資料表!$A$1:$K$4024,4,FALSE())</f>
        <v>10</v>
      </c>
      <c r="I6321" s="17">
        <f>VLOOKUP($C6321,樹木資料表!$A$1:$K$4024,5,FALSE())</f>
        <v>1</v>
      </c>
      <c r="J6321" s="17">
        <f>VLOOKUP($C6321,樹木資料表!$A$1:$K$4024,6,FALSE())</f>
        <v>1.7</v>
      </c>
      <c r="K6321" s="17">
        <f>VLOOKUP($C6321,樹木資料表!$A$1:$K$4024,7,FALSE())</f>
        <v>4.2</v>
      </c>
      <c r="L6321" s="17">
        <f>VLOOKUP($C6321,樹木資料表!$A$1:$K$4024,8,FALSE())</f>
        <v>0</v>
      </c>
    </row>
    <row r="6322" spans="1:13" x14ac:dyDescent="0.2">
      <c r="A6322" s="9">
        <v>6321</v>
      </c>
      <c r="B6322" s="9">
        <v>2023</v>
      </c>
      <c r="C6322" s="1">
        <v>5344</v>
      </c>
      <c r="D6322" s="17" t="str">
        <f>VLOOKUP(C6322,樹木資料表!$A$1:$K$4024,2,FALSE())</f>
        <v>小葉樹杞</v>
      </c>
      <c r="E6322" s="30">
        <v>3.3</v>
      </c>
      <c r="G6322" s="17" t="str">
        <f>VLOOKUP($C6322,樹木資料表!$A$1:$K$4024,3,FALSE())</f>
        <v>F</v>
      </c>
      <c r="H6322" s="17">
        <f>VLOOKUP($C6322,樹木資料表!$A$1:$K$4024,4,FALSE())</f>
        <v>10</v>
      </c>
      <c r="I6322" s="17">
        <f>VLOOKUP($C6322,樹木資料表!$A$1:$K$4024,5,FALSE())</f>
        <v>1</v>
      </c>
      <c r="J6322" s="17">
        <f>VLOOKUP($C6322,樹木資料表!$A$1:$K$4024,6,FALSE())</f>
        <v>2.8</v>
      </c>
      <c r="K6322" s="17">
        <f>VLOOKUP($C6322,樹木資料表!$A$1:$K$4024,7,FALSE())</f>
        <v>4.2</v>
      </c>
      <c r="L6322" s="17">
        <f>VLOOKUP($C6322,樹木資料表!$A$1:$K$4024,8,FALSE())</f>
        <v>0</v>
      </c>
    </row>
    <row r="6323" spans="1:13" x14ac:dyDescent="0.2">
      <c r="A6323" s="9">
        <v>6322</v>
      </c>
      <c r="B6323" s="9">
        <v>2023</v>
      </c>
      <c r="C6323" s="1">
        <v>5345</v>
      </c>
      <c r="D6323" s="17" t="str">
        <f>VLOOKUP(C6323,樹木資料表!$A$1:$K$4024,2,FALSE())</f>
        <v>臺灣山茶</v>
      </c>
      <c r="E6323" s="11">
        <v>3</v>
      </c>
      <c r="F6323" s="11">
        <v>3</v>
      </c>
      <c r="G6323" s="17" t="str">
        <f>VLOOKUP($C6323,樹木資料表!$A$1:$K$4024,3,FALSE())</f>
        <v>F</v>
      </c>
      <c r="H6323" s="17">
        <f>VLOOKUP($C6323,樹木資料表!$A$1:$K$4024,4,FALSE())</f>
        <v>10</v>
      </c>
      <c r="I6323" s="17">
        <f>VLOOKUP($C6323,樹木資料表!$A$1:$K$4024,5,FALSE())</f>
        <v>1</v>
      </c>
      <c r="J6323" s="17">
        <f>VLOOKUP($C6323,樹木資料表!$A$1:$K$4024,6,FALSE())</f>
        <v>3.3</v>
      </c>
      <c r="K6323" s="17">
        <f>VLOOKUP($C6323,樹木資料表!$A$1:$K$4024,7,FALSE())</f>
        <v>3.8</v>
      </c>
      <c r="L6323" s="17">
        <f>VLOOKUP($C6323,樹木資料表!$A$1:$K$4024,8,FALSE())</f>
        <v>0</v>
      </c>
    </row>
    <row r="6324" spans="1:13" x14ac:dyDescent="0.2">
      <c r="A6324" s="9">
        <v>6323</v>
      </c>
      <c r="B6324" s="9">
        <v>2023</v>
      </c>
      <c r="C6324" s="1">
        <v>5346</v>
      </c>
      <c r="D6324" s="17" t="str">
        <f>VLOOKUP(C6324,樹木資料表!$A$1:$K$4024,2,FALSE())</f>
        <v>長葉木薑子</v>
      </c>
      <c r="E6324" s="11">
        <v>12.5</v>
      </c>
      <c r="G6324" s="17" t="str">
        <f>VLOOKUP($C6324,樹木資料表!$A$1:$K$4024,3,FALSE())</f>
        <v>F</v>
      </c>
      <c r="H6324" s="17">
        <f>VLOOKUP($C6324,樹木資料表!$A$1:$K$4024,4,FALSE())</f>
        <v>10</v>
      </c>
      <c r="I6324" s="17">
        <f>VLOOKUP($C6324,樹木資料表!$A$1:$K$4024,5,FALSE())</f>
        <v>1</v>
      </c>
      <c r="J6324" s="17">
        <f>VLOOKUP($C6324,樹木資料表!$A$1:$K$4024,6,FALSE())</f>
        <v>3.6</v>
      </c>
      <c r="K6324" s="17">
        <f>VLOOKUP($C6324,樹木資料表!$A$1:$K$4024,7,FALSE())</f>
        <v>4.2</v>
      </c>
      <c r="L6324" s="17">
        <f>VLOOKUP($C6324,樹木資料表!$A$1:$K$4024,8,FALSE())</f>
        <v>0</v>
      </c>
    </row>
    <row r="6325" spans="1:13" x14ac:dyDescent="0.2">
      <c r="A6325" s="9">
        <v>6324</v>
      </c>
      <c r="B6325" s="9">
        <v>2023</v>
      </c>
      <c r="C6325" s="1">
        <v>5347</v>
      </c>
      <c r="D6325" s="17" t="str">
        <f>VLOOKUP(C6325,樹木資料表!$A$1:$K$4024,2,FALSE())</f>
        <v>變葉新木薑子</v>
      </c>
      <c r="E6325" s="11">
        <v>2.6</v>
      </c>
      <c r="G6325" s="17" t="str">
        <f>VLOOKUP($C6325,樹木資料表!$A$1:$K$4024,3,FALSE())</f>
        <v>F</v>
      </c>
      <c r="H6325" s="17">
        <f>VLOOKUP($C6325,樹木資料表!$A$1:$K$4024,4,FALSE())</f>
        <v>10</v>
      </c>
      <c r="I6325" s="17">
        <f>VLOOKUP($C6325,樹木資料表!$A$1:$K$4024,5,FALSE())</f>
        <v>1</v>
      </c>
      <c r="J6325" s="17">
        <f>VLOOKUP($C6325,樹木資料表!$A$1:$K$4024,6,FALSE())</f>
        <v>5</v>
      </c>
      <c r="K6325" s="17">
        <f>VLOOKUP($C6325,樹木資料表!$A$1:$K$4024,7,FALSE())</f>
        <v>4.4000000000000004</v>
      </c>
      <c r="L6325" s="17">
        <f>VLOOKUP($C6325,樹木資料表!$A$1:$K$4024,8,FALSE())</f>
        <v>0</v>
      </c>
    </row>
    <row r="6326" spans="1:13" x14ac:dyDescent="0.2">
      <c r="A6326" s="9">
        <v>6325</v>
      </c>
      <c r="B6326" s="9">
        <v>2023</v>
      </c>
      <c r="C6326" s="1">
        <v>5348</v>
      </c>
      <c r="D6326" s="17" t="str">
        <f>VLOOKUP(C6326,樹木資料表!$A$1:$K$4024,2,FALSE())</f>
        <v>小葉樹杞</v>
      </c>
      <c r="E6326" s="11">
        <v>2</v>
      </c>
      <c r="G6326" s="17" t="str">
        <f>VLOOKUP($C6326,樹木資料表!$A$1:$K$4024,3,FALSE())</f>
        <v>F</v>
      </c>
      <c r="H6326" s="17">
        <f>VLOOKUP($C6326,樹木資料表!$A$1:$K$4024,4,FALSE())</f>
        <v>10</v>
      </c>
      <c r="I6326" s="17">
        <f>VLOOKUP($C6326,樹木資料表!$A$1:$K$4024,5,FALSE())</f>
        <v>1</v>
      </c>
      <c r="J6326" s="17">
        <f>VLOOKUP($C6326,樹木資料表!$A$1:$K$4024,6,FALSE())</f>
        <v>4.7</v>
      </c>
      <c r="K6326" s="17">
        <f>VLOOKUP($C6326,樹木資料表!$A$1:$K$4024,7,FALSE())</f>
        <v>2.7</v>
      </c>
      <c r="L6326" s="17">
        <f>VLOOKUP($C6326,樹木資料表!$A$1:$K$4024,8,FALSE())</f>
        <v>0</v>
      </c>
    </row>
    <row r="6327" spans="1:13" x14ac:dyDescent="0.2">
      <c r="A6327" s="9">
        <v>6326</v>
      </c>
      <c r="B6327" s="9">
        <v>2023</v>
      </c>
      <c r="C6327" s="1">
        <v>5349</v>
      </c>
      <c r="D6327" s="17" t="str">
        <f>VLOOKUP(C6327,樹木資料表!$A$1:$K$4024,2,FALSE())</f>
        <v>小葉樹杞</v>
      </c>
      <c r="E6327" s="11">
        <v>4.5</v>
      </c>
      <c r="G6327" s="17" t="str">
        <f>VLOOKUP($C6327,樹木資料表!$A$1:$K$4024,3,FALSE())</f>
        <v>F</v>
      </c>
      <c r="H6327" s="17">
        <f>VLOOKUP($C6327,樹木資料表!$A$1:$K$4024,4,FALSE())</f>
        <v>10</v>
      </c>
      <c r="I6327" s="17">
        <f>VLOOKUP($C6327,樹木資料表!$A$1:$K$4024,5,FALSE())</f>
        <v>1</v>
      </c>
      <c r="J6327" s="17">
        <f>VLOOKUP($C6327,樹木資料表!$A$1:$K$4024,6,FALSE())</f>
        <v>4</v>
      </c>
      <c r="K6327" s="17">
        <f>VLOOKUP($C6327,樹木資料表!$A$1:$K$4024,7,FALSE())</f>
        <v>2.7</v>
      </c>
      <c r="L6327" s="17">
        <f>VLOOKUP($C6327,樹木資料表!$A$1:$K$4024,8,FALSE())</f>
        <v>0</v>
      </c>
    </row>
    <row r="6328" spans="1:13" x14ac:dyDescent="0.2">
      <c r="A6328" s="9">
        <v>6327</v>
      </c>
      <c r="B6328" s="9">
        <v>2023</v>
      </c>
      <c r="C6328" s="1">
        <v>5350</v>
      </c>
      <c r="D6328" s="17" t="str">
        <f>VLOOKUP(C6328,樹木資料表!$A$1:$K$4024,2,FALSE())</f>
        <v>小芽新木薑子</v>
      </c>
      <c r="E6328" s="11">
        <v>9.1999999999999993</v>
      </c>
      <c r="G6328" s="17" t="str">
        <f>VLOOKUP($C6328,樹木資料表!$A$1:$K$4024,3,FALSE())</f>
        <v>F</v>
      </c>
      <c r="H6328" s="17">
        <f>VLOOKUP($C6328,樹木資料表!$A$1:$K$4024,4,FALSE())</f>
        <v>10</v>
      </c>
      <c r="I6328" s="17">
        <f>VLOOKUP($C6328,樹木資料表!$A$1:$K$4024,5,FALSE())</f>
        <v>1</v>
      </c>
      <c r="J6328" s="17">
        <f>VLOOKUP($C6328,樹木資料表!$A$1:$K$4024,6,FALSE())</f>
        <v>3</v>
      </c>
      <c r="K6328" s="17">
        <f>VLOOKUP($C6328,樹木資料表!$A$1:$K$4024,7,FALSE())</f>
        <v>2.1</v>
      </c>
      <c r="L6328" s="17">
        <f>VLOOKUP($C6328,樹木資料表!$A$1:$K$4024,8,FALSE())</f>
        <v>0</v>
      </c>
    </row>
    <row r="6329" spans="1:13" x14ac:dyDescent="0.2">
      <c r="A6329" s="9">
        <v>6328</v>
      </c>
      <c r="B6329" s="9">
        <v>2023</v>
      </c>
      <c r="C6329" s="1">
        <v>5351</v>
      </c>
      <c r="D6329" s="17" t="str">
        <f>VLOOKUP(C6329,樹木資料表!$A$1:$K$4024,2,FALSE())</f>
        <v>小西氏賽楠</v>
      </c>
      <c r="E6329" s="11">
        <v>21.2</v>
      </c>
      <c r="G6329" s="17" t="str">
        <f>VLOOKUP($C6329,樹木資料表!$A$1:$K$4024,3,FALSE())</f>
        <v>F</v>
      </c>
      <c r="H6329" s="17">
        <f>VLOOKUP($C6329,樹木資料表!$A$1:$K$4024,4,FALSE())</f>
        <v>10</v>
      </c>
      <c r="I6329" s="17">
        <f>VLOOKUP($C6329,樹木資料表!$A$1:$K$4024,5,FALSE())</f>
        <v>1</v>
      </c>
      <c r="J6329" s="17">
        <f>VLOOKUP($C6329,樹木資料表!$A$1:$K$4024,6,FALSE())</f>
        <v>2.2000000000000002</v>
      </c>
      <c r="K6329" s="17">
        <f>VLOOKUP($C6329,樹木資料表!$A$1:$K$4024,7,FALSE())</f>
        <v>2.4</v>
      </c>
      <c r="L6329" s="17">
        <f>VLOOKUP($C6329,樹木資料表!$A$1:$K$4024,8,FALSE())</f>
        <v>0</v>
      </c>
    </row>
    <row r="6330" spans="1:13" x14ac:dyDescent="0.2">
      <c r="A6330" s="9">
        <v>6329</v>
      </c>
      <c r="B6330" s="9">
        <v>2023</v>
      </c>
      <c r="C6330" s="1">
        <v>5352</v>
      </c>
      <c r="D6330" s="17" t="str">
        <f>VLOOKUP(C6330,樹木資料表!$A$1:$K$4024,2,FALSE())</f>
        <v>小西氏賽楠</v>
      </c>
      <c r="E6330" s="11">
        <v>25</v>
      </c>
      <c r="G6330" s="17" t="str">
        <f>VLOOKUP($C6330,樹木資料表!$A$1:$K$4024,3,FALSE())</f>
        <v>F</v>
      </c>
      <c r="H6330" s="17">
        <f>VLOOKUP($C6330,樹木資料表!$A$1:$K$4024,4,FALSE())</f>
        <v>10</v>
      </c>
      <c r="I6330" s="17">
        <f>VLOOKUP($C6330,樹木資料表!$A$1:$K$4024,5,FALSE())</f>
        <v>1</v>
      </c>
      <c r="J6330" s="17">
        <f>VLOOKUP($C6330,樹木資料表!$A$1:$K$4024,6,FALSE())</f>
        <v>1.4</v>
      </c>
      <c r="K6330" s="17">
        <f>VLOOKUP($C6330,樹木資料表!$A$1:$K$4024,7,FALSE())</f>
        <v>2.2000000000000002</v>
      </c>
      <c r="L6330" s="17">
        <f>VLOOKUP($C6330,樹木資料表!$A$1:$K$4024,8,FALSE())</f>
        <v>0</v>
      </c>
    </row>
    <row r="6331" spans="1:13" x14ac:dyDescent="0.2">
      <c r="A6331" s="9">
        <v>6330</v>
      </c>
      <c r="B6331" s="9">
        <v>2023</v>
      </c>
      <c r="C6331" s="1">
        <v>5353</v>
      </c>
      <c r="D6331" s="17" t="str">
        <f>VLOOKUP(C6331,樹木資料表!$A$1:$K$4024,2,FALSE())</f>
        <v>小葉樹杞</v>
      </c>
      <c r="E6331" s="11">
        <v>2.9</v>
      </c>
      <c r="G6331" s="17" t="str">
        <f>VLOOKUP($C6331,樹木資料表!$A$1:$K$4024,3,FALSE())</f>
        <v>F</v>
      </c>
      <c r="H6331" s="17">
        <f>VLOOKUP($C6331,樹木資料表!$A$1:$K$4024,4,FALSE())</f>
        <v>10</v>
      </c>
      <c r="I6331" s="17">
        <f>VLOOKUP($C6331,樹木資料表!$A$1:$K$4024,5,FALSE())</f>
        <v>1</v>
      </c>
      <c r="J6331" s="17">
        <f>VLOOKUP($C6331,樹木資料表!$A$1:$K$4024,6,FALSE())</f>
        <v>1.4</v>
      </c>
      <c r="K6331" s="17">
        <f>VLOOKUP($C6331,樹木資料表!$A$1:$K$4024,7,FALSE())</f>
        <v>2</v>
      </c>
      <c r="L6331" s="17">
        <f>VLOOKUP($C6331,樹木資料表!$A$1:$K$4024,8,FALSE())</f>
        <v>0</v>
      </c>
    </row>
    <row r="6332" spans="1:13" x14ac:dyDescent="0.2">
      <c r="A6332" s="9">
        <v>6331</v>
      </c>
      <c r="B6332" s="9">
        <v>2023</v>
      </c>
      <c r="C6332" s="1">
        <v>5354</v>
      </c>
      <c r="D6332" s="17" t="str">
        <f>VLOOKUP(C6332,樹木資料表!$A$1:$K$4024,2,FALSE())</f>
        <v>小芽新木薑子</v>
      </c>
      <c r="E6332" s="11">
        <v>14</v>
      </c>
      <c r="G6332" s="17" t="str">
        <f>VLOOKUP($C6332,樹木資料表!$A$1:$K$4024,3,FALSE())</f>
        <v>F</v>
      </c>
      <c r="H6332" s="17">
        <f>VLOOKUP($C6332,樹木資料表!$A$1:$K$4024,4,FALSE())</f>
        <v>10</v>
      </c>
      <c r="I6332" s="17">
        <f>VLOOKUP($C6332,樹木資料表!$A$1:$K$4024,5,FALSE())</f>
        <v>1</v>
      </c>
      <c r="J6332" s="17">
        <f>VLOOKUP($C6332,樹木資料表!$A$1:$K$4024,6,FALSE())</f>
        <v>2.4</v>
      </c>
      <c r="K6332" s="17">
        <f>VLOOKUP($C6332,樹木資料表!$A$1:$K$4024,7,FALSE())</f>
        <v>0.8</v>
      </c>
      <c r="L6332" s="17">
        <f>VLOOKUP($C6332,樹木資料表!$A$1:$K$4024,8,FALSE())</f>
        <v>0</v>
      </c>
    </row>
    <row r="6333" spans="1:13" x14ac:dyDescent="0.2">
      <c r="A6333" s="9">
        <v>6332</v>
      </c>
      <c r="B6333" s="9">
        <v>2023</v>
      </c>
      <c r="C6333" s="1">
        <v>5355</v>
      </c>
      <c r="D6333" s="17" t="str">
        <f>VLOOKUP(C6333,樹木資料表!$A$1:$K$4024,2,FALSE())</f>
        <v>臺灣山茶</v>
      </c>
      <c r="E6333" s="20">
        <v>0</v>
      </c>
      <c r="G6333" s="17" t="str">
        <f>VLOOKUP($C6333,樹木資料表!$A$1:$K$4024,3,FALSE())</f>
        <v>F</v>
      </c>
      <c r="H6333" s="17">
        <f>VLOOKUP($C6333,樹木資料表!$A$1:$K$4024,4,FALSE())</f>
        <v>10</v>
      </c>
      <c r="I6333" s="17">
        <f>VLOOKUP($C6333,樹木資料表!$A$1:$K$4024,5,FALSE())</f>
        <v>1</v>
      </c>
      <c r="J6333" s="17">
        <f>VLOOKUP($C6333,樹木資料表!$A$1:$K$4024,6,FALSE())</f>
        <v>4.7</v>
      </c>
      <c r="K6333" s="17">
        <f>VLOOKUP($C6333,樹木資料表!$A$1:$K$4024,7,FALSE())</f>
        <v>0.3</v>
      </c>
      <c r="L6333" s="17">
        <f>VLOOKUP($C6333,樹木資料表!$A$1:$K$4024,8,FALSE())</f>
        <v>0</v>
      </c>
      <c r="M6333" s="8" t="s">
        <v>128</v>
      </c>
    </row>
    <row r="6334" spans="1:13" x14ac:dyDescent="0.2">
      <c r="A6334" s="9">
        <v>6333</v>
      </c>
      <c r="B6334" s="9">
        <v>2023</v>
      </c>
      <c r="C6334" s="1">
        <v>5357</v>
      </c>
      <c r="D6334" s="17" t="str">
        <f>VLOOKUP(C6334,樹木資料表!$A$1:$K$4024,2,FALSE())</f>
        <v>臺灣灰木</v>
      </c>
      <c r="E6334" s="20">
        <v>0</v>
      </c>
      <c r="G6334" s="17" t="str">
        <f>VLOOKUP($C6334,樹木資料表!$A$1:$K$4024,3,FALSE())</f>
        <v>F</v>
      </c>
      <c r="H6334" s="17">
        <f>VLOOKUP($C6334,樹木資料表!$A$1:$K$4024,4,FALSE())</f>
        <v>10</v>
      </c>
      <c r="I6334" s="17">
        <f>VLOOKUP($C6334,樹木資料表!$A$1:$K$4024,5,FALSE())</f>
        <v>1</v>
      </c>
      <c r="J6334" s="17">
        <f>VLOOKUP($C6334,樹木資料表!$A$1:$K$4024,6,FALSE())</f>
        <v>1</v>
      </c>
      <c r="K6334" s="17">
        <f>VLOOKUP($C6334,樹木資料表!$A$1:$K$4024,7,FALSE())</f>
        <v>4.9000000000000004</v>
      </c>
      <c r="L6334" s="17">
        <f>VLOOKUP($C6334,樹木資料表!$A$1:$K$4024,8,FALSE())</f>
        <v>0</v>
      </c>
      <c r="M6334" s="8" t="s">
        <v>127</v>
      </c>
    </row>
    <row r="6335" spans="1:13" x14ac:dyDescent="0.2">
      <c r="A6335" s="9">
        <v>6334</v>
      </c>
      <c r="B6335" s="9">
        <v>2023</v>
      </c>
      <c r="C6335" s="28">
        <v>8915</v>
      </c>
      <c r="D6335" s="17" t="str">
        <f>VLOOKUP(C6335,樹木資料表!$A$1:$K$4024,2,FALSE())</f>
        <v>小葉樹杞</v>
      </c>
      <c r="E6335" s="11">
        <v>1.5</v>
      </c>
      <c r="G6335" s="17" t="str">
        <f>VLOOKUP($C6335,樹木資料表!$A$1:$K$4024,3,FALSE())</f>
        <v>F</v>
      </c>
      <c r="H6335" s="17">
        <f>VLOOKUP($C6335,樹木資料表!$A$1:$K$4024,4,FALSE())</f>
        <v>10</v>
      </c>
      <c r="I6335" s="17">
        <f>VLOOKUP($C6335,樹木資料表!$A$1:$K$4024,5,FALSE())</f>
        <v>1</v>
      </c>
      <c r="J6335" s="17">
        <f>VLOOKUP($C6335,樹木資料表!$A$1:$K$4024,6,FALSE())</f>
        <v>4.5</v>
      </c>
      <c r="K6335" s="17">
        <f>VLOOKUP($C6335,樹木資料表!$A$1:$K$4024,7,FALSE())</f>
        <v>1</v>
      </c>
      <c r="L6335" s="17">
        <f>VLOOKUP($C6335,樹木資料表!$A$1:$K$4024,8,FALSE())</f>
        <v>0</v>
      </c>
      <c r="M6335" s="8" t="s">
        <v>123</v>
      </c>
    </row>
    <row r="6336" spans="1:13" x14ac:dyDescent="0.2">
      <c r="A6336" s="9">
        <v>6335</v>
      </c>
      <c r="B6336" s="9">
        <v>2023</v>
      </c>
      <c r="C6336" s="1">
        <v>5356</v>
      </c>
      <c r="D6336" s="17" t="str">
        <f>VLOOKUP(C6336,樹木資料表!$A$1:$K$4024,2,FALSE())</f>
        <v>臺灣山茶</v>
      </c>
      <c r="E6336" s="11">
        <v>3</v>
      </c>
      <c r="F6336" s="11">
        <v>4.5</v>
      </c>
      <c r="G6336" s="17" t="str">
        <f>VLOOKUP($C6336,樹木資料表!$A$1:$K$4024,3,FALSE())</f>
        <v>F</v>
      </c>
      <c r="H6336" s="17">
        <f>VLOOKUP($C6336,樹木資料表!$A$1:$K$4024,4,FALSE())</f>
        <v>10</v>
      </c>
      <c r="I6336" s="17">
        <f>VLOOKUP($C6336,樹木資料表!$A$1:$K$4024,5,FALSE())</f>
        <v>2</v>
      </c>
      <c r="J6336" s="17">
        <f>VLOOKUP($C6336,樹木資料表!$A$1:$K$4024,6,FALSE())</f>
        <v>1</v>
      </c>
      <c r="K6336" s="17">
        <f>VLOOKUP($C6336,樹木資料表!$A$1:$K$4024,7,FALSE())</f>
        <v>4.8</v>
      </c>
      <c r="L6336" s="17">
        <f>VLOOKUP($C6336,樹木資料表!$A$1:$K$4024,8,FALSE())</f>
        <v>0</v>
      </c>
    </row>
    <row r="6337" spans="1:13" x14ac:dyDescent="0.2">
      <c r="A6337" s="9">
        <v>6336</v>
      </c>
      <c r="B6337" s="9">
        <v>2023</v>
      </c>
      <c r="C6337" s="1">
        <v>5358</v>
      </c>
      <c r="D6337" s="17" t="str">
        <f>VLOOKUP(C6337,樹木資料表!$A$1:$K$4024,2,FALSE())</f>
        <v>小葉樹杞</v>
      </c>
      <c r="E6337" s="11">
        <v>3.9</v>
      </c>
      <c r="G6337" s="17" t="str">
        <f>VLOOKUP($C6337,樹木資料表!$A$1:$K$4024,3,FALSE())</f>
        <v>F</v>
      </c>
      <c r="H6337" s="17">
        <f>VLOOKUP($C6337,樹木資料表!$A$1:$K$4024,4,FALSE())</f>
        <v>10</v>
      </c>
      <c r="I6337" s="17">
        <f>VLOOKUP($C6337,樹木資料表!$A$1:$K$4024,5,FALSE())</f>
        <v>2</v>
      </c>
      <c r="J6337" s="17">
        <f>VLOOKUP($C6337,樹木資料表!$A$1:$K$4024,6,FALSE())</f>
        <v>1.6</v>
      </c>
      <c r="K6337" s="17">
        <f>VLOOKUP($C6337,樹木資料表!$A$1:$K$4024,7,FALSE())</f>
        <v>4.8</v>
      </c>
      <c r="L6337" s="17">
        <f>VLOOKUP($C6337,樹木資料表!$A$1:$K$4024,8,FALSE())</f>
        <v>0</v>
      </c>
    </row>
    <row r="6338" spans="1:13" x14ac:dyDescent="0.2">
      <c r="A6338" s="9">
        <v>6337</v>
      </c>
      <c r="B6338" s="9">
        <v>2023</v>
      </c>
      <c r="C6338" s="1">
        <v>5359</v>
      </c>
      <c r="D6338" s="17" t="str">
        <f>VLOOKUP(C6338,樹木資料表!$A$1:$K$4024,2,FALSE())</f>
        <v>狗骨仔</v>
      </c>
      <c r="E6338" s="11">
        <v>2.2000000000000002</v>
      </c>
      <c r="G6338" s="17" t="str">
        <f>VLOOKUP($C6338,樹木資料表!$A$1:$K$4024,3,FALSE())</f>
        <v>F</v>
      </c>
      <c r="H6338" s="17">
        <f>VLOOKUP($C6338,樹木資料表!$A$1:$K$4024,4,FALSE())</f>
        <v>10</v>
      </c>
      <c r="I6338" s="17">
        <f>VLOOKUP($C6338,樹木資料表!$A$1:$K$4024,5,FALSE())</f>
        <v>2</v>
      </c>
      <c r="J6338" s="17">
        <f>VLOOKUP($C6338,樹木資料表!$A$1:$K$4024,6,FALSE())</f>
        <v>3.2</v>
      </c>
      <c r="K6338" s="17">
        <f>VLOOKUP($C6338,樹木資料表!$A$1:$K$4024,7,FALSE())</f>
        <v>2.7</v>
      </c>
      <c r="L6338" s="17">
        <f>VLOOKUP($C6338,樹木資料表!$A$1:$K$4024,8,FALSE())</f>
        <v>0</v>
      </c>
    </row>
    <row r="6339" spans="1:13" x14ac:dyDescent="0.2">
      <c r="A6339" s="9">
        <v>6338</v>
      </c>
      <c r="B6339" s="9">
        <v>2023</v>
      </c>
      <c r="C6339" s="1">
        <v>5360</v>
      </c>
      <c r="D6339" s="17" t="str">
        <f>VLOOKUP(C6339,樹木資料表!$A$1:$K$4024,2,FALSE())</f>
        <v>小葉樹杞</v>
      </c>
      <c r="E6339" s="11">
        <v>7.4</v>
      </c>
      <c r="G6339" s="17" t="str">
        <f>VLOOKUP($C6339,樹木資料表!$A$1:$K$4024,3,FALSE())</f>
        <v>F</v>
      </c>
      <c r="H6339" s="17">
        <f>VLOOKUP($C6339,樹木資料表!$A$1:$K$4024,4,FALSE())</f>
        <v>10</v>
      </c>
      <c r="I6339" s="17">
        <f>VLOOKUP($C6339,樹木資料表!$A$1:$K$4024,5,FALSE())</f>
        <v>2</v>
      </c>
      <c r="J6339" s="17">
        <f>VLOOKUP($C6339,樹木資料表!$A$1:$K$4024,6,FALSE())</f>
        <v>2.2999999999999998</v>
      </c>
      <c r="K6339" s="17">
        <f>VLOOKUP($C6339,樹木資料表!$A$1:$K$4024,7,FALSE())</f>
        <v>1.9</v>
      </c>
      <c r="L6339" s="17">
        <f>VLOOKUP($C6339,樹木資料表!$A$1:$K$4024,8,FALSE())</f>
        <v>0</v>
      </c>
    </row>
    <row r="6340" spans="1:13" x14ac:dyDescent="0.2">
      <c r="A6340" s="9">
        <v>6339</v>
      </c>
      <c r="B6340" s="9">
        <v>2023</v>
      </c>
      <c r="C6340" s="1">
        <v>5361</v>
      </c>
      <c r="D6340" s="17" t="str">
        <f>VLOOKUP(C6340,樹木資料表!$A$1:$K$4024,2,FALSE())</f>
        <v>小葉樹杞</v>
      </c>
      <c r="E6340" s="11">
        <v>2.6</v>
      </c>
      <c r="G6340" s="17" t="str">
        <f>VLOOKUP($C6340,樹木資料表!$A$1:$K$4024,3,FALSE())</f>
        <v>F</v>
      </c>
      <c r="H6340" s="17">
        <f>VLOOKUP($C6340,樹木資料表!$A$1:$K$4024,4,FALSE())</f>
        <v>10</v>
      </c>
      <c r="I6340" s="17">
        <f>VLOOKUP($C6340,樹木資料表!$A$1:$K$4024,5,FALSE())</f>
        <v>2</v>
      </c>
      <c r="J6340" s="17">
        <f>VLOOKUP($C6340,樹木資料表!$A$1:$K$4024,6,FALSE())</f>
        <v>1.9</v>
      </c>
      <c r="K6340" s="17">
        <f>VLOOKUP($C6340,樹木資料表!$A$1:$K$4024,7,FALSE())</f>
        <v>2.2000000000000002</v>
      </c>
      <c r="L6340" s="17">
        <f>VLOOKUP($C6340,樹木資料表!$A$1:$K$4024,8,FALSE())</f>
        <v>0</v>
      </c>
    </row>
    <row r="6341" spans="1:13" x14ac:dyDescent="0.2">
      <c r="A6341" s="9">
        <v>6340</v>
      </c>
      <c r="B6341" s="9">
        <v>2023</v>
      </c>
      <c r="C6341" s="1">
        <v>5362</v>
      </c>
      <c r="D6341" s="17" t="str">
        <f>VLOOKUP(C6341,樹木資料表!$A$1:$K$4024,2,FALSE())</f>
        <v>小葉樹杞</v>
      </c>
      <c r="E6341" s="11">
        <v>2.7</v>
      </c>
      <c r="G6341" s="17" t="str">
        <f>VLOOKUP($C6341,樹木資料表!$A$1:$K$4024,3,FALSE())</f>
        <v>F</v>
      </c>
      <c r="H6341" s="17">
        <f>VLOOKUP($C6341,樹木資料表!$A$1:$K$4024,4,FALSE())</f>
        <v>10</v>
      </c>
      <c r="I6341" s="17">
        <f>VLOOKUP($C6341,樹木資料表!$A$1:$K$4024,5,FALSE())</f>
        <v>2</v>
      </c>
      <c r="J6341" s="17">
        <f>VLOOKUP($C6341,樹木資料表!$A$1:$K$4024,6,FALSE())</f>
        <v>1.5</v>
      </c>
      <c r="K6341" s="17">
        <f>VLOOKUP($C6341,樹木資料表!$A$1:$K$4024,7,FALSE())</f>
        <v>0.5</v>
      </c>
      <c r="L6341" s="17">
        <f>VLOOKUP($C6341,樹木資料表!$A$1:$K$4024,8,FALSE())</f>
        <v>0</v>
      </c>
    </row>
    <row r="6342" spans="1:13" x14ac:dyDescent="0.2">
      <c r="A6342" s="9">
        <v>6341</v>
      </c>
      <c r="B6342" s="9">
        <v>2023</v>
      </c>
      <c r="C6342" s="1">
        <v>5363</v>
      </c>
      <c r="D6342" s="17" t="str">
        <f>VLOOKUP(C6342,樹木資料表!$A$1:$K$4024,2,FALSE())</f>
        <v>小葉樹杞</v>
      </c>
      <c r="E6342" s="11">
        <v>1.9</v>
      </c>
      <c r="G6342" s="17" t="str">
        <f>VLOOKUP($C6342,樹木資料表!$A$1:$K$4024,3,FALSE())</f>
        <v>F</v>
      </c>
      <c r="H6342" s="17">
        <f>VLOOKUP($C6342,樹木資料表!$A$1:$K$4024,4,FALSE())</f>
        <v>10</v>
      </c>
      <c r="I6342" s="17">
        <f>VLOOKUP($C6342,樹木資料表!$A$1:$K$4024,5,FALSE())</f>
        <v>2</v>
      </c>
      <c r="J6342" s="17">
        <f>VLOOKUP($C6342,樹木資料表!$A$1:$K$4024,6,FALSE())</f>
        <v>2</v>
      </c>
      <c r="K6342" s="17">
        <f>VLOOKUP($C6342,樹木資料表!$A$1:$K$4024,7,FALSE())</f>
        <v>0.4</v>
      </c>
      <c r="L6342" s="17">
        <f>VLOOKUP($C6342,樹木資料表!$A$1:$K$4024,8,FALSE())</f>
        <v>0</v>
      </c>
    </row>
    <row r="6343" spans="1:13" x14ac:dyDescent="0.2">
      <c r="A6343" s="9">
        <v>6342</v>
      </c>
      <c r="B6343" s="9">
        <v>2023</v>
      </c>
      <c r="C6343" s="1">
        <v>5364</v>
      </c>
      <c r="D6343" s="17" t="str">
        <f>VLOOKUP(C6343,樹木資料表!$A$1:$K$4024,2,FALSE())</f>
        <v>瓊楠</v>
      </c>
      <c r="E6343" s="11">
        <v>1.5</v>
      </c>
      <c r="G6343" s="17" t="str">
        <f>VLOOKUP($C6343,樹木資料表!$A$1:$K$4024,3,FALSE())</f>
        <v>F</v>
      </c>
      <c r="H6343" s="17">
        <f>VLOOKUP($C6343,樹木資料表!$A$1:$K$4024,4,FALSE())</f>
        <v>10</v>
      </c>
      <c r="I6343" s="17">
        <f>VLOOKUP($C6343,樹木資料表!$A$1:$K$4024,5,FALSE())</f>
        <v>2</v>
      </c>
      <c r="J6343" s="17">
        <f>VLOOKUP($C6343,樹木資料表!$A$1:$K$4024,6,FALSE())</f>
        <v>2.2999999999999998</v>
      </c>
      <c r="K6343" s="17">
        <f>VLOOKUP($C6343,樹木資料表!$A$1:$K$4024,7,FALSE())</f>
        <v>0.8</v>
      </c>
      <c r="L6343" s="17">
        <f>VLOOKUP($C6343,樹木資料表!$A$1:$K$4024,8,FALSE())</f>
        <v>0</v>
      </c>
    </row>
    <row r="6344" spans="1:13" x14ac:dyDescent="0.2">
      <c r="A6344" s="9">
        <v>6343</v>
      </c>
      <c r="B6344" s="9">
        <v>2023</v>
      </c>
      <c r="C6344" s="1">
        <v>5365</v>
      </c>
      <c r="D6344" s="17" t="str">
        <f>VLOOKUP(C6344,樹木資料表!$A$1:$K$4024,2,FALSE())</f>
        <v>臺灣山茶</v>
      </c>
      <c r="E6344" s="20">
        <v>0</v>
      </c>
      <c r="G6344" s="17" t="str">
        <f>VLOOKUP($C6344,樹木資料表!$A$1:$K$4024,3,FALSE())</f>
        <v>F</v>
      </c>
      <c r="H6344" s="17">
        <f>VLOOKUP($C6344,樹木資料表!$A$1:$K$4024,4,FALSE())</f>
        <v>10</v>
      </c>
      <c r="I6344" s="17">
        <f>VLOOKUP($C6344,樹木資料表!$A$1:$K$4024,5,FALSE())</f>
        <v>2</v>
      </c>
      <c r="J6344" s="17">
        <f>VLOOKUP($C6344,樹木資料表!$A$1:$K$4024,6,FALSE())</f>
        <v>2.6</v>
      </c>
      <c r="K6344" s="17">
        <f>VLOOKUP($C6344,樹木資料表!$A$1:$K$4024,7,FALSE())</f>
        <v>0.1</v>
      </c>
      <c r="L6344" s="17">
        <f>VLOOKUP($C6344,樹木資料表!$A$1:$K$4024,8,FALSE())</f>
        <v>0</v>
      </c>
      <c r="M6344" s="8" t="s">
        <v>128</v>
      </c>
    </row>
    <row r="6345" spans="1:13" x14ac:dyDescent="0.2">
      <c r="A6345" s="9">
        <v>6344</v>
      </c>
      <c r="B6345" s="9">
        <v>2023</v>
      </c>
      <c r="C6345" s="1">
        <v>5366</v>
      </c>
      <c r="D6345" s="17" t="str">
        <f>VLOOKUP(C6345,樹木資料表!$A$1:$K$4024,2,FALSE())</f>
        <v>小葉樹杞</v>
      </c>
      <c r="E6345" s="11">
        <v>1.9</v>
      </c>
      <c r="G6345" s="17" t="str">
        <f>VLOOKUP($C6345,樹木資料表!$A$1:$K$4024,3,FALSE())</f>
        <v>F</v>
      </c>
      <c r="H6345" s="17">
        <f>VLOOKUP($C6345,樹木資料表!$A$1:$K$4024,4,FALSE())</f>
        <v>10</v>
      </c>
      <c r="I6345" s="17">
        <f>VLOOKUP($C6345,樹木資料表!$A$1:$K$4024,5,FALSE())</f>
        <v>2</v>
      </c>
      <c r="J6345" s="17">
        <f>VLOOKUP($C6345,樹木資料表!$A$1:$K$4024,6,FALSE())</f>
        <v>3.2</v>
      </c>
      <c r="K6345" s="17">
        <f>VLOOKUP($C6345,樹木資料表!$A$1:$K$4024,7,FALSE())</f>
        <v>1.3</v>
      </c>
      <c r="L6345" s="17">
        <f>VLOOKUP($C6345,樹木資料表!$A$1:$K$4024,8,FALSE())</f>
        <v>0</v>
      </c>
    </row>
    <row r="6346" spans="1:13" x14ac:dyDescent="0.2">
      <c r="A6346" s="9">
        <v>6345</v>
      </c>
      <c r="B6346" s="9">
        <v>2023</v>
      </c>
      <c r="C6346" s="1">
        <v>5367</v>
      </c>
      <c r="D6346" s="17" t="str">
        <f>VLOOKUP(C6346,樹木資料表!$A$1:$K$4024,2,FALSE())</f>
        <v>小葉樹杞</v>
      </c>
      <c r="E6346" s="11">
        <v>4.5999999999999996</v>
      </c>
      <c r="G6346" s="17" t="str">
        <f>VLOOKUP($C6346,樹木資料表!$A$1:$K$4024,3,FALSE())</f>
        <v>F</v>
      </c>
      <c r="H6346" s="17">
        <f>VLOOKUP($C6346,樹木資料表!$A$1:$K$4024,4,FALSE())</f>
        <v>10</v>
      </c>
      <c r="I6346" s="17">
        <f>VLOOKUP($C6346,樹木資料表!$A$1:$K$4024,5,FALSE())</f>
        <v>2</v>
      </c>
      <c r="J6346" s="17">
        <f>VLOOKUP($C6346,樹木資料表!$A$1:$K$4024,6,FALSE())</f>
        <v>4.5</v>
      </c>
      <c r="K6346" s="17">
        <f>VLOOKUP($C6346,樹木資料表!$A$1:$K$4024,7,FALSE())</f>
        <v>0.8</v>
      </c>
      <c r="L6346" s="17">
        <f>VLOOKUP($C6346,樹木資料表!$A$1:$K$4024,8,FALSE())</f>
        <v>0</v>
      </c>
    </row>
    <row r="6347" spans="1:13" x14ac:dyDescent="0.2">
      <c r="A6347" s="9">
        <v>6346</v>
      </c>
      <c r="B6347" s="9">
        <v>2023</v>
      </c>
      <c r="C6347" s="1">
        <v>5368</v>
      </c>
      <c r="D6347" s="17" t="str">
        <f>VLOOKUP(C6347,樹木資料表!$A$1:$K$4024,2,FALSE())</f>
        <v>變葉新木薑子</v>
      </c>
      <c r="E6347" s="11">
        <v>8.4</v>
      </c>
      <c r="G6347" s="17" t="str">
        <f>VLOOKUP($C6347,樹木資料表!$A$1:$K$4024,3,FALSE())</f>
        <v>F</v>
      </c>
      <c r="H6347" s="17">
        <f>VLOOKUP($C6347,樹木資料表!$A$1:$K$4024,4,FALSE())</f>
        <v>10</v>
      </c>
      <c r="I6347" s="17">
        <f>VLOOKUP($C6347,樹木資料表!$A$1:$K$4024,5,FALSE())</f>
        <v>3</v>
      </c>
      <c r="J6347" s="17">
        <f>VLOOKUP($C6347,樹木資料表!$A$1:$K$4024,6,FALSE())</f>
        <v>5</v>
      </c>
      <c r="K6347" s="17">
        <f>VLOOKUP($C6347,樹木資料表!$A$1:$K$4024,7,FALSE())</f>
        <v>5</v>
      </c>
      <c r="L6347" s="17">
        <f>VLOOKUP($C6347,樹木資料表!$A$1:$K$4024,8,FALSE())</f>
        <v>0</v>
      </c>
    </row>
    <row r="6348" spans="1:13" x14ac:dyDescent="0.2">
      <c r="A6348" s="9">
        <v>6347</v>
      </c>
      <c r="B6348" s="9">
        <v>2023</v>
      </c>
      <c r="C6348" s="1">
        <v>5369</v>
      </c>
      <c r="D6348" s="17" t="str">
        <f>VLOOKUP(C6348,樹木資料表!$A$1:$K$4024,2,FALSE())</f>
        <v>臺灣山茶</v>
      </c>
      <c r="E6348" s="11">
        <v>2.4</v>
      </c>
      <c r="F6348" s="11">
        <v>4</v>
      </c>
      <c r="G6348" s="17" t="str">
        <f>VLOOKUP($C6348,樹木資料表!$A$1:$K$4024,3,FALSE())</f>
        <v>F</v>
      </c>
      <c r="H6348" s="17">
        <f>VLOOKUP($C6348,樹木資料表!$A$1:$K$4024,4,FALSE())</f>
        <v>10</v>
      </c>
      <c r="I6348" s="17">
        <f>VLOOKUP($C6348,樹木資料表!$A$1:$K$4024,5,FALSE())</f>
        <v>3</v>
      </c>
      <c r="J6348" s="17">
        <f>VLOOKUP($C6348,樹木資料表!$A$1:$K$4024,6,FALSE())</f>
        <v>4.2</v>
      </c>
      <c r="K6348" s="17">
        <f>VLOOKUP($C6348,樹木資料表!$A$1:$K$4024,7,FALSE())</f>
        <v>4.2</v>
      </c>
      <c r="L6348" s="17">
        <f>VLOOKUP($C6348,樹木資料表!$A$1:$K$4024,8,FALSE())</f>
        <v>0</v>
      </c>
    </row>
    <row r="6349" spans="1:13" x14ac:dyDescent="0.2">
      <c r="A6349" s="9">
        <v>6348</v>
      </c>
      <c r="B6349" s="9">
        <v>2023</v>
      </c>
      <c r="C6349" s="1">
        <v>5370</v>
      </c>
      <c r="D6349" s="17" t="str">
        <f>VLOOKUP(C6349,樹木資料表!$A$1:$K$4024,2,FALSE())</f>
        <v>小葉樹杞</v>
      </c>
      <c r="E6349" s="11">
        <v>3.2</v>
      </c>
      <c r="G6349" s="17" t="str">
        <f>VLOOKUP($C6349,樹木資料表!$A$1:$K$4024,3,FALSE())</f>
        <v>F</v>
      </c>
      <c r="H6349" s="17">
        <f>VLOOKUP($C6349,樹木資料表!$A$1:$K$4024,4,FALSE())</f>
        <v>10</v>
      </c>
      <c r="I6349" s="17">
        <f>VLOOKUP($C6349,樹木資料表!$A$1:$K$4024,5,FALSE())</f>
        <v>3</v>
      </c>
      <c r="J6349" s="17">
        <f>VLOOKUP($C6349,樹木資料表!$A$1:$K$4024,6,FALSE())</f>
        <v>4.9000000000000004</v>
      </c>
      <c r="K6349" s="17">
        <f>VLOOKUP($C6349,樹木資料表!$A$1:$K$4024,7,FALSE())</f>
        <v>3.5</v>
      </c>
      <c r="L6349" s="17">
        <f>VLOOKUP($C6349,樹木資料表!$A$1:$K$4024,8,FALSE())</f>
        <v>0</v>
      </c>
    </row>
    <row r="6350" spans="1:13" x14ac:dyDescent="0.2">
      <c r="A6350" s="9">
        <v>6349</v>
      </c>
      <c r="B6350" s="9">
        <v>2023</v>
      </c>
      <c r="C6350" s="1">
        <v>5371</v>
      </c>
      <c r="D6350" s="17" t="str">
        <f>VLOOKUP(C6350,樹木資料表!$A$1:$K$4024,2,FALSE())</f>
        <v>臺灣山茶</v>
      </c>
      <c r="E6350" s="11">
        <v>1.3</v>
      </c>
      <c r="F6350" s="11">
        <v>2.2000000000000002</v>
      </c>
      <c r="G6350" s="17" t="str">
        <f>VLOOKUP($C6350,樹木資料表!$A$1:$K$4024,3,FALSE())</f>
        <v>F</v>
      </c>
      <c r="H6350" s="17">
        <f>VLOOKUP($C6350,樹木資料表!$A$1:$K$4024,4,FALSE())</f>
        <v>10</v>
      </c>
      <c r="I6350" s="17">
        <f>VLOOKUP($C6350,樹木資料表!$A$1:$K$4024,5,FALSE())</f>
        <v>3</v>
      </c>
      <c r="J6350" s="17">
        <f>VLOOKUP($C6350,樹木資料表!$A$1:$K$4024,6,FALSE())</f>
        <v>4.8</v>
      </c>
      <c r="K6350" s="17">
        <f>VLOOKUP($C6350,樹木資料表!$A$1:$K$4024,7,FALSE())</f>
        <v>2.2000000000000002</v>
      </c>
      <c r="L6350" s="17">
        <f>VLOOKUP($C6350,樹木資料表!$A$1:$K$4024,8,FALSE())</f>
        <v>0</v>
      </c>
    </row>
    <row r="6351" spans="1:13" x14ac:dyDescent="0.2">
      <c r="A6351" s="9">
        <v>6350</v>
      </c>
      <c r="B6351" s="9">
        <v>2023</v>
      </c>
      <c r="C6351" s="1">
        <v>5372</v>
      </c>
      <c r="D6351" s="17" t="str">
        <f>VLOOKUP(C6351,樹木資料表!$A$1:$K$4024,2,FALSE())</f>
        <v>臺灣糊樗</v>
      </c>
      <c r="E6351" s="11">
        <v>6.3</v>
      </c>
      <c r="G6351" s="17" t="str">
        <f>VLOOKUP($C6351,樹木資料表!$A$1:$K$4024,3,FALSE())</f>
        <v>F</v>
      </c>
      <c r="H6351" s="17">
        <f>VLOOKUP($C6351,樹木資料表!$A$1:$K$4024,4,FALSE())</f>
        <v>10</v>
      </c>
      <c r="I6351" s="17">
        <f>VLOOKUP($C6351,樹木資料表!$A$1:$K$4024,5,FALSE())</f>
        <v>3</v>
      </c>
      <c r="J6351" s="17">
        <f>VLOOKUP($C6351,樹木資料表!$A$1:$K$4024,6,FALSE())</f>
        <v>4.5</v>
      </c>
      <c r="K6351" s="17">
        <f>VLOOKUP($C6351,樹木資料表!$A$1:$K$4024,7,FALSE())</f>
        <v>2</v>
      </c>
      <c r="L6351" s="17">
        <f>VLOOKUP($C6351,樹木資料表!$A$1:$K$4024,8,FALSE())</f>
        <v>0</v>
      </c>
    </row>
    <row r="6352" spans="1:13" x14ac:dyDescent="0.2">
      <c r="A6352" s="9">
        <v>6351</v>
      </c>
      <c r="B6352" s="9">
        <v>2023</v>
      </c>
      <c r="C6352" s="1">
        <v>5373</v>
      </c>
      <c r="D6352" s="17" t="str">
        <f>VLOOKUP(C6352,樹木資料表!$A$1:$K$4024,2,FALSE())</f>
        <v>烏心石</v>
      </c>
      <c r="E6352" s="11">
        <v>4.5</v>
      </c>
      <c r="G6352" s="17" t="str">
        <f>VLOOKUP($C6352,樹木資料表!$A$1:$K$4024,3,FALSE())</f>
        <v>F</v>
      </c>
      <c r="H6352" s="17">
        <f>VLOOKUP($C6352,樹木資料表!$A$1:$K$4024,4,FALSE())</f>
        <v>10</v>
      </c>
      <c r="I6352" s="17">
        <f>VLOOKUP($C6352,樹木資料表!$A$1:$K$4024,5,FALSE())</f>
        <v>3</v>
      </c>
      <c r="J6352" s="17">
        <f>VLOOKUP($C6352,樹木資料表!$A$1:$K$4024,6,FALSE())</f>
        <v>4.5</v>
      </c>
      <c r="K6352" s="17">
        <f>VLOOKUP($C6352,樹木資料表!$A$1:$K$4024,7,FALSE())</f>
        <v>1.7</v>
      </c>
      <c r="L6352" s="17">
        <f>VLOOKUP($C6352,樹木資料表!$A$1:$K$4024,8,FALSE())</f>
        <v>0</v>
      </c>
    </row>
    <row r="6353" spans="1:13" x14ac:dyDescent="0.2">
      <c r="A6353" s="9">
        <v>6352</v>
      </c>
      <c r="B6353" s="9">
        <v>2023</v>
      </c>
      <c r="C6353" s="1">
        <v>5374</v>
      </c>
      <c r="D6353" s="17" t="str">
        <f>VLOOKUP(C6353,樹木資料表!$A$1:$K$4024,2,FALSE())</f>
        <v>小葉樹杞</v>
      </c>
      <c r="E6353" s="11">
        <v>2.5</v>
      </c>
      <c r="G6353" s="17" t="str">
        <f>VLOOKUP($C6353,樹木資料表!$A$1:$K$4024,3,FALSE())</f>
        <v>F</v>
      </c>
      <c r="H6353" s="17">
        <f>VLOOKUP($C6353,樹木資料表!$A$1:$K$4024,4,FALSE())</f>
        <v>10</v>
      </c>
      <c r="I6353" s="17">
        <f>VLOOKUP($C6353,樹木資料表!$A$1:$K$4024,5,FALSE())</f>
        <v>3</v>
      </c>
      <c r="J6353" s="17">
        <f>VLOOKUP($C6353,樹木資料表!$A$1:$K$4024,6,FALSE())</f>
        <v>4.5999999999999996</v>
      </c>
      <c r="K6353" s="17">
        <f>VLOOKUP($C6353,樹木資料表!$A$1:$K$4024,7,FALSE())</f>
        <v>0.5</v>
      </c>
      <c r="L6353" s="17">
        <f>VLOOKUP($C6353,樹木資料表!$A$1:$K$4024,8,FALSE())</f>
        <v>0</v>
      </c>
    </row>
    <row r="6354" spans="1:13" x14ac:dyDescent="0.2">
      <c r="A6354" s="9">
        <v>6353</v>
      </c>
      <c r="B6354" s="9">
        <v>2023</v>
      </c>
      <c r="C6354" s="1">
        <v>5375</v>
      </c>
      <c r="D6354" s="17" t="str">
        <f>VLOOKUP(C6354,樹木資料表!$A$1:$K$4024,2,FALSE())</f>
        <v>小葉樹杞</v>
      </c>
      <c r="E6354" s="11">
        <v>2.9</v>
      </c>
      <c r="G6354" s="17" t="str">
        <f>VLOOKUP($C6354,樹木資料表!$A$1:$K$4024,3,FALSE())</f>
        <v>F</v>
      </c>
      <c r="H6354" s="17">
        <f>VLOOKUP($C6354,樹木資料表!$A$1:$K$4024,4,FALSE())</f>
        <v>10</v>
      </c>
      <c r="I6354" s="17">
        <f>VLOOKUP($C6354,樹木資料表!$A$1:$K$4024,5,FALSE())</f>
        <v>3</v>
      </c>
      <c r="J6354" s="17">
        <f>VLOOKUP($C6354,樹木資料表!$A$1:$K$4024,6,FALSE())</f>
        <v>3.8</v>
      </c>
      <c r="K6354" s="17">
        <f>VLOOKUP($C6354,樹木資料表!$A$1:$K$4024,7,FALSE())</f>
        <v>1.2</v>
      </c>
      <c r="L6354" s="17">
        <f>VLOOKUP($C6354,樹木資料表!$A$1:$K$4024,8,FALSE())</f>
        <v>0</v>
      </c>
    </row>
    <row r="6355" spans="1:13" x14ac:dyDescent="0.2">
      <c r="A6355" s="9">
        <v>6354</v>
      </c>
      <c r="B6355" s="9">
        <v>2023</v>
      </c>
      <c r="C6355" s="1">
        <v>5376</v>
      </c>
      <c r="D6355" s="17" t="str">
        <f>VLOOKUP(C6355,樹木資料表!$A$1:$K$4024,2,FALSE())</f>
        <v>瓊楠</v>
      </c>
      <c r="E6355" s="11">
        <v>5.4</v>
      </c>
      <c r="G6355" s="17" t="str">
        <f>VLOOKUP($C6355,樹木資料表!$A$1:$K$4024,3,FALSE())</f>
        <v>F</v>
      </c>
      <c r="H6355" s="17">
        <f>VLOOKUP($C6355,樹木資料表!$A$1:$K$4024,4,FALSE())</f>
        <v>10</v>
      </c>
      <c r="I6355" s="17">
        <f>VLOOKUP($C6355,樹木資料表!$A$1:$K$4024,5,FALSE())</f>
        <v>3</v>
      </c>
      <c r="J6355" s="17">
        <f>VLOOKUP($C6355,樹木資料表!$A$1:$K$4024,6,FALSE())</f>
        <v>3</v>
      </c>
      <c r="K6355" s="17">
        <f>VLOOKUP($C6355,樹木資料表!$A$1:$K$4024,7,FALSE())</f>
        <v>1.3</v>
      </c>
      <c r="L6355" s="17">
        <f>VLOOKUP($C6355,樹木資料表!$A$1:$K$4024,8,FALSE())</f>
        <v>0</v>
      </c>
    </row>
    <row r="6356" spans="1:13" x14ac:dyDescent="0.2">
      <c r="A6356" s="9">
        <v>6355</v>
      </c>
      <c r="B6356" s="9">
        <v>2023</v>
      </c>
      <c r="C6356" s="1">
        <v>5377</v>
      </c>
      <c r="D6356" s="17" t="str">
        <f>VLOOKUP(C6356,樹木資料表!$A$1:$K$4024,2,FALSE())</f>
        <v>臺灣山茶</v>
      </c>
      <c r="E6356" s="11">
        <v>4.7</v>
      </c>
      <c r="F6356" s="11">
        <v>5</v>
      </c>
      <c r="G6356" s="17" t="str">
        <f>VLOOKUP($C6356,樹木資料表!$A$1:$K$4024,3,FALSE())</f>
        <v>F</v>
      </c>
      <c r="H6356" s="17">
        <f>VLOOKUP($C6356,樹木資料表!$A$1:$K$4024,4,FALSE())</f>
        <v>10</v>
      </c>
      <c r="I6356" s="17">
        <f>VLOOKUP($C6356,樹木資料表!$A$1:$K$4024,5,FALSE())</f>
        <v>3</v>
      </c>
      <c r="J6356" s="17">
        <f>VLOOKUP($C6356,樹木資料表!$A$1:$K$4024,6,FALSE())</f>
        <v>2.8</v>
      </c>
      <c r="K6356" s="17">
        <f>VLOOKUP($C6356,樹木資料表!$A$1:$K$4024,7,FALSE())</f>
        <v>0.8</v>
      </c>
      <c r="L6356" s="17">
        <f>VLOOKUP($C6356,樹木資料表!$A$1:$K$4024,8,FALSE())</f>
        <v>0</v>
      </c>
    </row>
    <row r="6357" spans="1:13" x14ac:dyDescent="0.2">
      <c r="A6357" s="9">
        <v>6356</v>
      </c>
      <c r="B6357" s="9">
        <v>2023</v>
      </c>
      <c r="C6357" s="1">
        <v>5378</v>
      </c>
      <c r="D6357" s="17" t="str">
        <f>VLOOKUP(C6357,樹木資料表!$A$1:$K$4024,2,FALSE())</f>
        <v>小葉樹杞</v>
      </c>
      <c r="E6357" s="30">
        <v>3.3</v>
      </c>
      <c r="G6357" s="17" t="str">
        <f>VLOOKUP($C6357,樹木資料表!$A$1:$K$4024,3,FALSE())</f>
        <v>F</v>
      </c>
      <c r="H6357" s="17">
        <f>VLOOKUP($C6357,樹木資料表!$A$1:$K$4024,4,FALSE())</f>
        <v>10</v>
      </c>
      <c r="I6357" s="17">
        <f>VLOOKUP($C6357,樹木資料表!$A$1:$K$4024,5,FALSE())</f>
        <v>3</v>
      </c>
      <c r="J6357" s="17">
        <f>VLOOKUP($C6357,樹木資料表!$A$1:$K$4024,6,FALSE())</f>
        <v>2.9</v>
      </c>
      <c r="K6357" s="17">
        <f>VLOOKUP($C6357,樹木資料表!$A$1:$K$4024,7,FALSE())</f>
        <v>2.6</v>
      </c>
      <c r="L6357" s="17">
        <f>VLOOKUP($C6357,樹木資料表!$A$1:$K$4024,8,FALSE())</f>
        <v>0</v>
      </c>
      <c r="M6357" s="8" t="s">
        <v>127</v>
      </c>
    </row>
    <row r="6358" spans="1:13" x14ac:dyDescent="0.2">
      <c r="A6358" s="9">
        <v>6357</v>
      </c>
      <c r="B6358" s="9">
        <v>2023</v>
      </c>
      <c r="C6358" s="1">
        <v>5379</v>
      </c>
      <c r="D6358" s="17" t="str">
        <f>VLOOKUP(C6358,樹木資料表!$A$1:$K$4024,2,FALSE())</f>
        <v>烏心石</v>
      </c>
      <c r="E6358" s="30">
        <v>2.5</v>
      </c>
      <c r="G6358" s="17" t="str">
        <f>VLOOKUP($C6358,樹木資料表!$A$1:$K$4024,3,FALSE())</f>
        <v>F</v>
      </c>
      <c r="H6358" s="17">
        <f>VLOOKUP($C6358,樹木資料表!$A$1:$K$4024,4,FALSE())</f>
        <v>10</v>
      </c>
      <c r="I6358" s="17">
        <f>VLOOKUP($C6358,樹木資料表!$A$1:$K$4024,5,FALSE())</f>
        <v>3</v>
      </c>
      <c r="J6358" s="17">
        <f>VLOOKUP($C6358,樹木資料表!$A$1:$K$4024,6,FALSE())</f>
        <v>2.4</v>
      </c>
      <c r="K6358" s="17">
        <f>VLOOKUP($C6358,樹木資料表!$A$1:$K$4024,7,FALSE())</f>
        <v>1.2</v>
      </c>
      <c r="L6358" s="17">
        <f>VLOOKUP($C6358,樹木資料表!$A$1:$K$4024,8,FALSE())</f>
        <v>0</v>
      </c>
    </row>
    <row r="6359" spans="1:13" x14ac:dyDescent="0.2">
      <c r="A6359" s="9">
        <v>6358</v>
      </c>
      <c r="B6359" s="9">
        <v>2023</v>
      </c>
      <c r="C6359" s="1">
        <v>5380</v>
      </c>
      <c r="D6359" s="17" t="str">
        <f>VLOOKUP(C6359,樹木資料表!$A$1:$K$4024,2,FALSE())</f>
        <v>小葉樹杞</v>
      </c>
      <c r="E6359" s="11">
        <v>2.2000000000000002</v>
      </c>
      <c r="G6359" s="17" t="str">
        <f>VLOOKUP($C6359,樹木資料表!$A$1:$K$4024,3,FALSE())</f>
        <v>F</v>
      </c>
      <c r="H6359" s="17">
        <f>VLOOKUP($C6359,樹木資料表!$A$1:$K$4024,4,FALSE())</f>
        <v>10</v>
      </c>
      <c r="I6359" s="17">
        <f>VLOOKUP($C6359,樹木資料表!$A$1:$K$4024,5,FALSE())</f>
        <v>3</v>
      </c>
      <c r="J6359" s="17">
        <f>VLOOKUP($C6359,樹木資料表!$A$1:$K$4024,6,FALSE())</f>
        <v>2.4</v>
      </c>
      <c r="K6359" s="17">
        <f>VLOOKUP($C6359,樹木資料表!$A$1:$K$4024,7,FALSE())</f>
        <v>2.2999999999999998</v>
      </c>
      <c r="L6359" s="17">
        <f>VLOOKUP($C6359,樹木資料表!$A$1:$K$4024,8,FALSE())</f>
        <v>0</v>
      </c>
    </row>
    <row r="6360" spans="1:13" x14ac:dyDescent="0.2">
      <c r="A6360" s="9">
        <v>6359</v>
      </c>
      <c r="B6360" s="9">
        <v>2023</v>
      </c>
      <c r="C6360" s="1">
        <v>5381</v>
      </c>
      <c r="D6360" s="17" t="str">
        <f>VLOOKUP(C6360,樹木資料表!$A$1:$K$4024,2,FALSE())</f>
        <v>小葉樹杞</v>
      </c>
      <c r="E6360" s="11">
        <v>4.0999999999999996</v>
      </c>
      <c r="G6360" s="17" t="str">
        <f>VLOOKUP($C6360,樹木資料表!$A$1:$K$4024,3,FALSE())</f>
        <v>F</v>
      </c>
      <c r="H6360" s="17">
        <f>VLOOKUP($C6360,樹木資料表!$A$1:$K$4024,4,FALSE())</f>
        <v>10</v>
      </c>
      <c r="I6360" s="17">
        <f>VLOOKUP($C6360,樹木資料表!$A$1:$K$4024,5,FALSE())</f>
        <v>3</v>
      </c>
      <c r="J6360" s="17">
        <f>VLOOKUP($C6360,樹木資料表!$A$1:$K$4024,6,FALSE())</f>
        <v>2.6</v>
      </c>
      <c r="K6360" s="17">
        <f>VLOOKUP($C6360,樹木資料表!$A$1:$K$4024,7,FALSE())</f>
        <v>2.8</v>
      </c>
      <c r="L6360" s="17">
        <f>VLOOKUP($C6360,樹木資料表!$A$1:$K$4024,8,FALSE())</f>
        <v>0</v>
      </c>
    </row>
    <row r="6361" spans="1:13" x14ac:dyDescent="0.2">
      <c r="A6361" s="9">
        <v>6360</v>
      </c>
      <c r="B6361" s="9">
        <v>2023</v>
      </c>
      <c r="C6361" s="1">
        <v>5382</v>
      </c>
      <c r="D6361" s="17" t="str">
        <f>VLOOKUP(C6361,樹木資料表!$A$1:$K$4024,2,FALSE())</f>
        <v>小葉樹杞</v>
      </c>
      <c r="E6361" s="11">
        <v>3.2</v>
      </c>
      <c r="G6361" s="17" t="str">
        <f>VLOOKUP($C6361,樹木資料表!$A$1:$K$4024,3,FALSE())</f>
        <v>F</v>
      </c>
      <c r="H6361" s="17">
        <f>VLOOKUP($C6361,樹木資料表!$A$1:$K$4024,4,FALSE())</f>
        <v>10</v>
      </c>
      <c r="I6361" s="17">
        <f>VLOOKUP($C6361,樹木資料表!$A$1:$K$4024,5,FALSE())</f>
        <v>3</v>
      </c>
      <c r="J6361" s="17">
        <f>VLOOKUP($C6361,樹木資料表!$A$1:$K$4024,6,FALSE())</f>
        <v>2.7</v>
      </c>
      <c r="K6361" s="17">
        <f>VLOOKUP($C6361,樹木資料表!$A$1:$K$4024,7,FALSE())</f>
        <v>3.9</v>
      </c>
      <c r="L6361" s="17">
        <f>VLOOKUP($C6361,樹木資料表!$A$1:$K$4024,8,FALSE())</f>
        <v>0</v>
      </c>
    </row>
    <row r="6362" spans="1:13" x14ac:dyDescent="0.2">
      <c r="A6362" s="9">
        <v>6361</v>
      </c>
      <c r="B6362" s="9">
        <v>2023</v>
      </c>
      <c r="C6362" s="1">
        <v>5383</v>
      </c>
      <c r="D6362" s="17" t="str">
        <f>VLOOKUP(C6362,樹木資料表!$A$1:$K$4024,2,FALSE())</f>
        <v>小葉樹杞</v>
      </c>
      <c r="E6362" s="11">
        <v>2</v>
      </c>
      <c r="G6362" s="17" t="str">
        <f>VLOOKUP($C6362,樹木資料表!$A$1:$K$4024,3,FALSE())</f>
        <v>F</v>
      </c>
      <c r="H6362" s="17">
        <f>VLOOKUP($C6362,樹木資料表!$A$1:$K$4024,4,FALSE())</f>
        <v>10</v>
      </c>
      <c r="I6362" s="17">
        <f>VLOOKUP($C6362,樹木資料表!$A$1:$K$4024,5,FALSE())</f>
        <v>3</v>
      </c>
      <c r="J6362" s="17">
        <f>VLOOKUP($C6362,樹木資料表!$A$1:$K$4024,6,FALSE())</f>
        <v>2.6</v>
      </c>
      <c r="K6362" s="17">
        <f>VLOOKUP($C6362,樹木資料表!$A$1:$K$4024,7,FALSE())</f>
        <v>3.9</v>
      </c>
      <c r="L6362" s="17">
        <f>VLOOKUP($C6362,樹木資料表!$A$1:$K$4024,8,FALSE())</f>
        <v>0</v>
      </c>
    </row>
    <row r="6363" spans="1:13" x14ac:dyDescent="0.2">
      <c r="A6363" s="9">
        <v>6362</v>
      </c>
      <c r="B6363" s="9">
        <v>2023</v>
      </c>
      <c r="C6363" s="1">
        <v>5384</v>
      </c>
      <c r="D6363" s="17" t="str">
        <f>VLOOKUP(C6363,樹木資料表!$A$1:$K$4024,2,FALSE())</f>
        <v>瓊楠</v>
      </c>
      <c r="E6363" s="11">
        <v>5.5</v>
      </c>
      <c r="G6363" s="17" t="str">
        <f>VLOOKUP($C6363,樹木資料表!$A$1:$K$4024,3,FALSE())</f>
        <v>F</v>
      </c>
      <c r="H6363" s="17">
        <f>VLOOKUP($C6363,樹木資料表!$A$1:$K$4024,4,FALSE())</f>
        <v>10</v>
      </c>
      <c r="I6363" s="17">
        <f>VLOOKUP($C6363,樹木資料表!$A$1:$K$4024,5,FALSE())</f>
        <v>3</v>
      </c>
      <c r="J6363" s="17">
        <f>VLOOKUP($C6363,樹木資料表!$A$1:$K$4024,6,FALSE())</f>
        <v>1.6</v>
      </c>
      <c r="K6363" s="17">
        <f>VLOOKUP($C6363,樹木資料表!$A$1:$K$4024,7,FALSE())</f>
        <v>3.9</v>
      </c>
      <c r="L6363" s="17">
        <f>VLOOKUP($C6363,樹木資料表!$A$1:$K$4024,8,FALSE())</f>
        <v>0</v>
      </c>
    </row>
    <row r="6364" spans="1:13" x14ac:dyDescent="0.2">
      <c r="A6364" s="9">
        <v>6363</v>
      </c>
      <c r="B6364" s="9">
        <v>2023</v>
      </c>
      <c r="C6364" s="1">
        <v>5385</v>
      </c>
      <c r="D6364" s="17" t="str">
        <f>VLOOKUP(C6364,樹木資料表!$A$1:$K$4024,2,FALSE())</f>
        <v>小葉樹杞</v>
      </c>
      <c r="E6364" s="11">
        <v>1.9</v>
      </c>
      <c r="G6364" s="17" t="str">
        <f>VLOOKUP($C6364,樹木資料表!$A$1:$K$4024,3,FALSE())</f>
        <v>F</v>
      </c>
      <c r="H6364" s="17">
        <f>VLOOKUP($C6364,樹木資料表!$A$1:$K$4024,4,FALSE())</f>
        <v>10</v>
      </c>
      <c r="I6364" s="17">
        <f>VLOOKUP($C6364,樹木資料表!$A$1:$K$4024,5,FALSE())</f>
        <v>3</v>
      </c>
      <c r="J6364" s="17">
        <f>VLOOKUP($C6364,樹木資料表!$A$1:$K$4024,6,FALSE())</f>
        <v>2.5</v>
      </c>
      <c r="K6364" s="17">
        <f>VLOOKUP($C6364,樹木資料表!$A$1:$K$4024,7,FALSE())</f>
        <v>4</v>
      </c>
      <c r="L6364" s="17">
        <f>VLOOKUP($C6364,樹木資料表!$A$1:$K$4024,8,FALSE())</f>
        <v>0</v>
      </c>
    </row>
    <row r="6365" spans="1:13" x14ac:dyDescent="0.2">
      <c r="A6365" s="9">
        <v>6364</v>
      </c>
      <c r="B6365" s="9">
        <v>2023</v>
      </c>
      <c r="C6365" s="1">
        <v>5386</v>
      </c>
      <c r="D6365" s="17" t="str">
        <f>VLOOKUP(C6365,樹木資料表!$A$1:$K$4024,2,FALSE())</f>
        <v>小葉樹杞</v>
      </c>
      <c r="E6365" s="11">
        <v>5</v>
      </c>
      <c r="G6365" s="17" t="str">
        <f>VLOOKUP($C6365,樹木資料表!$A$1:$K$4024,3,FALSE())</f>
        <v>F</v>
      </c>
      <c r="H6365" s="17">
        <f>VLOOKUP($C6365,樹木資料表!$A$1:$K$4024,4,FALSE())</f>
        <v>10</v>
      </c>
      <c r="I6365" s="17">
        <f>VLOOKUP($C6365,樹木資料表!$A$1:$K$4024,5,FALSE())</f>
        <v>3</v>
      </c>
      <c r="J6365" s="17">
        <f>VLOOKUP($C6365,樹木資料表!$A$1:$K$4024,6,FALSE())</f>
        <v>3.7</v>
      </c>
      <c r="K6365" s="17">
        <f>VLOOKUP($C6365,樹木資料表!$A$1:$K$4024,7,FALSE())</f>
        <v>4.9000000000000004</v>
      </c>
      <c r="L6365" s="17">
        <f>VLOOKUP($C6365,樹木資料表!$A$1:$K$4024,8,FALSE())</f>
        <v>0</v>
      </c>
    </row>
    <row r="6366" spans="1:13" x14ac:dyDescent="0.2">
      <c r="A6366" s="9">
        <v>6365</v>
      </c>
      <c r="B6366" s="9">
        <v>2023</v>
      </c>
      <c r="C6366" s="1">
        <v>5387</v>
      </c>
      <c r="D6366" s="17" t="str">
        <f>VLOOKUP(C6366,樹木資料表!$A$1:$K$4024,2,FALSE())</f>
        <v>小葉樹杞</v>
      </c>
      <c r="E6366" s="11">
        <v>2.2000000000000002</v>
      </c>
      <c r="G6366" s="17" t="str">
        <f>VLOOKUP($C6366,樹木資料表!$A$1:$K$4024,3,FALSE())</f>
        <v>F</v>
      </c>
      <c r="H6366" s="17">
        <f>VLOOKUP($C6366,樹木資料表!$A$1:$K$4024,4,FALSE())</f>
        <v>10</v>
      </c>
      <c r="I6366" s="17">
        <f>VLOOKUP($C6366,樹木資料表!$A$1:$K$4024,5,FALSE())</f>
        <v>3</v>
      </c>
      <c r="J6366" s="17">
        <f>VLOOKUP($C6366,樹木資料表!$A$1:$K$4024,6,FALSE())</f>
        <v>2.2000000000000002</v>
      </c>
      <c r="K6366" s="17">
        <f>VLOOKUP($C6366,樹木資料表!$A$1:$K$4024,7,FALSE())</f>
        <v>5</v>
      </c>
      <c r="L6366" s="17">
        <f>VLOOKUP($C6366,樹木資料表!$A$1:$K$4024,8,FALSE())</f>
        <v>0</v>
      </c>
    </row>
    <row r="6367" spans="1:13" x14ac:dyDescent="0.2">
      <c r="A6367" s="9">
        <v>6366</v>
      </c>
      <c r="B6367" s="9">
        <v>2023</v>
      </c>
      <c r="C6367" s="1">
        <v>5388</v>
      </c>
      <c r="D6367" s="17" t="str">
        <f>VLOOKUP(C6367,樹木資料表!$A$1:$K$4024,2,FALSE())</f>
        <v>小葉樹杞</v>
      </c>
      <c r="E6367" s="11">
        <v>4.5999999999999996</v>
      </c>
      <c r="G6367" s="17" t="str">
        <f>VLOOKUP($C6367,樹木資料表!$A$1:$K$4024,3,FALSE())</f>
        <v>F</v>
      </c>
      <c r="H6367" s="17">
        <f>VLOOKUP($C6367,樹木資料表!$A$1:$K$4024,4,FALSE())</f>
        <v>10</v>
      </c>
      <c r="I6367" s="17">
        <f>VLOOKUP($C6367,樹木資料表!$A$1:$K$4024,5,FALSE())</f>
        <v>3</v>
      </c>
      <c r="J6367" s="17">
        <f>VLOOKUP($C6367,樹木資料表!$A$1:$K$4024,6,FALSE())</f>
        <v>1.7</v>
      </c>
      <c r="K6367" s="17">
        <f>VLOOKUP($C6367,樹木資料表!$A$1:$K$4024,7,FALSE())</f>
        <v>1.7</v>
      </c>
      <c r="L6367" s="17">
        <f>VLOOKUP($C6367,樹木資料表!$A$1:$K$4024,8,FALSE())</f>
        <v>0</v>
      </c>
    </row>
    <row r="6368" spans="1:13" x14ac:dyDescent="0.2">
      <c r="A6368" s="9">
        <v>6367</v>
      </c>
      <c r="B6368" s="9">
        <v>2023</v>
      </c>
      <c r="C6368" s="1">
        <v>5389</v>
      </c>
      <c r="D6368" s="17" t="str">
        <f>VLOOKUP(C6368,樹木資料表!$A$1:$K$4024,2,FALSE())</f>
        <v>小葉樹杞</v>
      </c>
      <c r="E6368" s="11">
        <v>2.2000000000000002</v>
      </c>
      <c r="G6368" s="17" t="str">
        <f>VLOOKUP($C6368,樹木資料表!$A$1:$K$4024,3,FALSE())</f>
        <v>F</v>
      </c>
      <c r="H6368" s="17">
        <f>VLOOKUP($C6368,樹木資料表!$A$1:$K$4024,4,FALSE())</f>
        <v>10</v>
      </c>
      <c r="I6368" s="17">
        <f>VLOOKUP($C6368,樹木資料表!$A$1:$K$4024,5,FALSE())</f>
        <v>3</v>
      </c>
      <c r="J6368" s="17">
        <f>VLOOKUP($C6368,樹木資料表!$A$1:$K$4024,6,FALSE())</f>
        <v>0.4</v>
      </c>
      <c r="K6368" s="17">
        <f>VLOOKUP($C6368,樹木資料表!$A$1:$K$4024,7,FALSE())</f>
        <v>1.6</v>
      </c>
      <c r="L6368" s="17">
        <f>VLOOKUP($C6368,樹木資料表!$A$1:$K$4024,8,FALSE())</f>
        <v>0</v>
      </c>
    </row>
    <row r="6369" spans="1:13" x14ac:dyDescent="0.2">
      <c r="A6369" s="9">
        <v>6368</v>
      </c>
      <c r="B6369" s="9">
        <v>2023</v>
      </c>
      <c r="C6369" s="1">
        <v>5390</v>
      </c>
      <c r="D6369" s="17" t="str">
        <f>VLOOKUP(C6369,樹木資料表!$A$1:$K$4024,2,FALSE())</f>
        <v>小葉樹杞</v>
      </c>
      <c r="E6369" s="11">
        <v>3.5</v>
      </c>
      <c r="G6369" s="17" t="str">
        <f>VLOOKUP($C6369,樹木資料表!$A$1:$K$4024,3,FALSE())</f>
        <v>F</v>
      </c>
      <c r="H6369" s="17">
        <f>VLOOKUP($C6369,樹木資料表!$A$1:$K$4024,4,FALSE())</f>
        <v>10</v>
      </c>
      <c r="I6369" s="17">
        <f>VLOOKUP($C6369,樹木資料表!$A$1:$K$4024,5,FALSE())</f>
        <v>3</v>
      </c>
      <c r="J6369" s="17">
        <f>VLOOKUP($C6369,樹木資料表!$A$1:$K$4024,6,FALSE())</f>
        <v>0.3</v>
      </c>
      <c r="K6369" s="17">
        <f>VLOOKUP($C6369,樹木資料表!$A$1:$K$4024,7,FALSE())</f>
        <v>1.5</v>
      </c>
      <c r="L6369" s="17">
        <f>VLOOKUP($C6369,樹木資料表!$A$1:$K$4024,8,FALSE())</f>
        <v>0</v>
      </c>
      <c r="M6369" s="8" t="s">
        <v>148</v>
      </c>
    </row>
    <row r="6370" spans="1:13" x14ac:dyDescent="0.2">
      <c r="A6370" s="9">
        <v>6369</v>
      </c>
      <c r="B6370" s="9">
        <v>2023</v>
      </c>
      <c r="C6370" s="28">
        <v>8912</v>
      </c>
      <c r="D6370" s="17" t="str">
        <f>VLOOKUP(C6370,樹木資料表!$A$1:$K$4024,2,FALSE())</f>
        <v>小葉樹杞</v>
      </c>
      <c r="E6370" s="11">
        <v>1.9</v>
      </c>
      <c r="G6370" s="17" t="str">
        <f>VLOOKUP($C6370,樹木資料表!$A$1:$K$4024,3,FALSE())</f>
        <v>F</v>
      </c>
      <c r="H6370" s="17">
        <f>VLOOKUP($C6370,樹木資料表!$A$1:$K$4024,4,FALSE())</f>
        <v>10</v>
      </c>
      <c r="I6370" s="17">
        <f>VLOOKUP($C6370,樹木資料表!$A$1:$K$4024,5,FALSE())</f>
        <v>3</v>
      </c>
      <c r="J6370" s="17">
        <f>VLOOKUP($C6370,樹木資料表!$A$1:$K$4024,6,FALSE())</f>
        <v>1</v>
      </c>
      <c r="K6370" s="17">
        <f>VLOOKUP($C6370,樹木資料表!$A$1:$K$4024,7,FALSE())</f>
        <v>1.5</v>
      </c>
      <c r="L6370" s="17">
        <f>VLOOKUP($C6370,樹木資料表!$A$1:$K$4024,8,FALSE())</f>
        <v>0</v>
      </c>
      <c r="M6370" s="8" t="s">
        <v>123</v>
      </c>
    </row>
    <row r="6371" spans="1:13" x14ac:dyDescent="0.2">
      <c r="A6371" s="9">
        <v>6370</v>
      </c>
      <c r="B6371" s="9">
        <v>2023</v>
      </c>
      <c r="C6371" s="28">
        <v>8913</v>
      </c>
      <c r="D6371" s="17" t="str">
        <f>VLOOKUP(C6371,樹木資料表!$A$1:$K$4024,2,FALSE())</f>
        <v>小葉樹杞</v>
      </c>
      <c r="E6371" s="11">
        <v>1.6</v>
      </c>
      <c r="G6371" s="17" t="str">
        <f>VLOOKUP($C6371,樹木資料表!$A$1:$K$4024,3,FALSE())</f>
        <v>F</v>
      </c>
      <c r="H6371" s="17">
        <f>VLOOKUP($C6371,樹木資料表!$A$1:$K$4024,4,FALSE())</f>
        <v>10</v>
      </c>
      <c r="I6371" s="17">
        <f>VLOOKUP($C6371,樹木資料表!$A$1:$K$4024,5,FALSE())</f>
        <v>3</v>
      </c>
      <c r="J6371" s="17">
        <f>VLOOKUP($C6371,樹木資料表!$A$1:$K$4024,6,FALSE())</f>
        <v>0.8</v>
      </c>
      <c r="K6371" s="17">
        <f>VLOOKUP($C6371,樹木資料表!$A$1:$K$4024,7,FALSE())</f>
        <v>4.5</v>
      </c>
      <c r="L6371" s="17">
        <f>VLOOKUP($C6371,樹木資料表!$A$1:$K$4024,8,FALSE())</f>
        <v>0</v>
      </c>
      <c r="M6371" s="8" t="s">
        <v>123</v>
      </c>
    </row>
    <row r="6372" spans="1:13" x14ac:dyDescent="0.2">
      <c r="A6372" s="9">
        <v>6371</v>
      </c>
      <c r="B6372" s="9">
        <v>2023</v>
      </c>
      <c r="C6372" s="1">
        <v>5391</v>
      </c>
      <c r="D6372" s="17" t="str">
        <f>VLOOKUP(C6372,樹木資料表!$A$1:$K$4024,2,FALSE())</f>
        <v>狗骨仔</v>
      </c>
      <c r="E6372" s="11">
        <v>5.0999999999999996</v>
      </c>
      <c r="G6372" s="17" t="str">
        <f>VLOOKUP($C6372,樹木資料表!$A$1:$K$4024,3,FALSE())</f>
        <v>F</v>
      </c>
      <c r="H6372" s="17">
        <f>VLOOKUP($C6372,樹木資料表!$A$1:$K$4024,4,FALSE())</f>
        <v>10</v>
      </c>
      <c r="I6372" s="17">
        <f>VLOOKUP($C6372,樹木資料表!$A$1:$K$4024,5,FALSE())</f>
        <v>4</v>
      </c>
      <c r="J6372" s="17">
        <f>VLOOKUP($C6372,樹木資料表!$A$1:$K$4024,6,FALSE())</f>
        <v>4.8</v>
      </c>
      <c r="K6372" s="17">
        <f>VLOOKUP($C6372,樹木資料表!$A$1:$K$4024,7,FALSE())</f>
        <v>0.9</v>
      </c>
      <c r="L6372" s="17">
        <f>VLOOKUP($C6372,樹木資料表!$A$1:$K$4024,8,FALSE())</f>
        <v>0</v>
      </c>
    </row>
    <row r="6373" spans="1:13" x14ac:dyDescent="0.2">
      <c r="A6373" s="9">
        <v>6372</v>
      </c>
      <c r="B6373" s="9">
        <v>2023</v>
      </c>
      <c r="C6373" s="1">
        <v>5392</v>
      </c>
      <c r="D6373" s="17" t="str">
        <f>VLOOKUP(C6373,樹木資料表!$A$1:$K$4024,2,FALSE())</f>
        <v>小葉樹杞</v>
      </c>
      <c r="E6373" s="11">
        <v>3.1</v>
      </c>
      <c r="G6373" s="17" t="str">
        <f>VLOOKUP($C6373,樹木資料表!$A$1:$K$4024,3,FALSE())</f>
        <v>F</v>
      </c>
      <c r="H6373" s="17">
        <f>VLOOKUP($C6373,樹木資料表!$A$1:$K$4024,4,FALSE())</f>
        <v>10</v>
      </c>
      <c r="I6373" s="17">
        <f>VLOOKUP($C6373,樹木資料表!$A$1:$K$4024,5,FALSE())</f>
        <v>4</v>
      </c>
      <c r="J6373" s="17">
        <f>VLOOKUP($C6373,樹木資料表!$A$1:$K$4024,6,FALSE())</f>
        <v>4.9000000000000004</v>
      </c>
      <c r="K6373" s="17">
        <f>VLOOKUP($C6373,樹木資料表!$A$1:$K$4024,7,FALSE())</f>
        <v>4.9000000000000004</v>
      </c>
      <c r="L6373" s="17">
        <f>VLOOKUP($C6373,樹木資料表!$A$1:$K$4024,8,FALSE())</f>
        <v>0</v>
      </c>
    </row>
    <row r="6374" spans="1:13" x14ac:dyDescent="0.2">
      <c r="A6374" s="9">
        <v>6373</v>
      </c>
      <c r="B6374" s="9">
        <v>2023</v>
      </c>
      <c r="C6374" s="1">
        <v>5393</v>
      </c>
      <c r="D6374" s="17" t="str">
        <f>VLOOKUP(C6374,樹木資料表!$A$1:$K$4024,2,FALSE())</f>
        <v>小葉樹杞</v>
      </c>
      <c r="E6374" s="20">
        <v>0</v>
      </c>
      <c r="G6374" s="17" t="str">
        <f>VLOOKUP($C6374,樹木資料表!$A$1:$K$4024,3,FALSE())</f>
        <v>F</v>
      </c>
      <c r="H6374" s="17">
        <f>VLOOKUP($C6374,樹木資料表!$A$1:$K$4024,4,FALSE())</f>
        <v>10</v>
      </c>
      <c r="I6374" s="17">
        <f>VLOOKUP($C6374,樹木資料表!$A$1:$K$4024,5,FALSE())</f>
        <v>4</v>
      </c>
      <c r="J6374" s="17">
        <f>VLOOKUP($C6374,樹木資料表!$A$1:$K$4024,6,FALSE())</f>
        <v>4.4000000000000004</v>
      </c>
      <c r="K6374" s="17">
        <f>VLOOKUP($C6374,樹木資料表!$A$1:$K$4024,7,FALSE())</f>
        <v>5</v>
      </c>
      <c r="L6374" s="17">
        <f>VLOOKUP($C6374,樹木資料表!$A$1:$K$4024,8,FALSE())</f>
        <v>0</v>
      </c>
      <c r="M6374" s="8" t="s">
        <v>131</v>
      </c>
    </row>
    <row r="6375" spans="1:13" x14ac:dyDescent="0.2">
      <c r="A6375" s="9">
        <v>6374</v>
      </c>
      <c r="B6375" s="9">
        <v>2023</v>
      </c>
      <c r="C6375" s="1">
        <v>5394</v>
      </c>
      <c r="D6375" s="17" t="str">
        <f>VLOOKUP(C6375,樹木資料表!$A$1:$K$4024,2,FALSE())</f>
        <v>小葉樹杞</v>
      </c>
      <c r="E6375" s="11">
        <v>1.9</v>
      </c>
      <c r="G6375" s="17" t="str">
        <f>VLOOKUP($C6375,樹木資料表!$A$1:$K$4024,3,FALSE())</f>
        <v>F</v>
      </c>
      <c r="H6375" s="17">
        <f>VLOOKUP($C6375,樹木資料表!$A$1:$K$4024,4,FALSE())</f>
        <v>10</v>
      </c>
      <c r="I6375" s="17">
        <f>VLOOKUP($C6375,樹木資料表!$A$1:$K$4024,5,FALSE())</f>
        <v>4</v>
      </c>
      <c r="J6375" s="17">
        <f>VLOOKUP($C6375,樹木資料表!$A$1:$K$4024,6,FALSE())</f>
        <v>2.7</v>
      </c>
      <c r="K6375" s="17">
        <f>VLOOKUP($C6375,樹木資料表!$A$1:$K$4024,7,FALSE())</f>
        <v>4</v>
      </c>
      <c r="L6375" s="17">
        <f>VLOOKUP($C6375,樹木資料表!$A$1:$K$4024,8,FALSE())</f>
        <v>0</v>
      </c>
    </row>
    <row r="6376" spans="1:13" x14ac:dyDescent="0.2">
      <c r="A6376" s="9">
        <v>6375</v>
      </c>
      <c r="B6376" s="9">
        <v>2023</v>
      </c>
      <c r="C6376" s="1">
        <v>5395</v>
      </c>
      <c r="D6376" s="17" t="str">
        <f>VLOOKUP(C6376,樹木資料表!$A$1:$K$4024,2,FALSE())</f>
        <v>小葉樹杞</v>
      </c>
      <c r="E6376" s="11">
        <v>4.2</v>
      </c>
      <c r="G6376" s="17" t="str">
        <f>VLOOKUP($C6376,樹木資料表!$A$1:$K$4024,3,FALSE())</f>
        <v>F</v>
      </c>
      <c r="H6376" s="17">
        <f>VLOOKUP($C6376,樹木資料表!$A$1:$K$4024,4,FALSE())</f>
        <v>10</v>
      </c>
      <c r="I6376" s="17">
        <f>VLOOKUP($C6376,樹木資料表!$A$1:$K$4024,5,FALSE())</f>
        <v>4</v>
      </c>
      <c r="J6376" s="17">
        <f>VLOOKUP($C6376,樹木資料表!$A$1:$K$4024,6,FALSE())</f>
        <v>2.6</v>
      </c>
      <c r="K6376" s="17">
        <f>VLOOKUP($C6376,樹木資料表!$A$1:$K$4024,7,FALSE())</f>
        <v>4.2</v>
      </c>
      <c r="L6376" s="17">
        <f>VLOOKUP($C6376,樹木資料表!$A$1:$K$4024,8,FALSE())</f>
        <v>0</v>
      </c>
    </row>
    <row r="6377" spans="1:13" x14ac:dyDescent="0.2">
      <c r="A6377" s="9">
        <v>6376</v>
      </c>
      <c r="B6377" s="9">
        <v>2023</v>
      </c>
      <c r="C6377" s="1">
        <v>5396</v>
      </c>
      <c r="D6377" s="17" t="str">
        <f>VLOOKUP(C6377,樹木資料表!$A$1:$K$4024,2,FALSE())</f>
        <v>小葉樹杞</v>
      </c>
      <c r="E6377" s="11">
        <v>5.2</v>
      </c>
      <c r="G6377" s="17" t="str">
        <f>VLOOKUP($C6377,樹木資料表!$A$1:$K$4024,3,FALSE())</f>
        <v>F</v>
      </c>
      <c r="H6377" s="17">
        <f>VLOOKUP($C6377,樹木資料表!$A$1:$K$4024,4,FALSE())</f>
        <v>10</v>
      </c>
      <c r="I6377" s="17">
        <f>VLOOKUP($C6377,樹木資料表!$A$1:$K$4024,5,FALSE())</f>
        <v>4</v>
      </c>
      <c r="J6377" s="17">
        <f>VLOOKUP($C6377,樹木資料表!$A$1:$K$4024,6,FALSE())</f>
        <v>2</v>
      </c>
      <c r="K6377" s="17">
        <f>VLOOKUP($C6377,樹木資料表!$A$1:$K$4024,7,FALSE())</f>
        <v>4.5999999999999996</v>
      </c>
      <c r="L6377" s="17">
        <f>VLOOKUP($C6377,樹木資料表!$A$1:$K$4024,8,FALSE())</f>
        <v>0</v>
      </c>
    </row>
    <row r="6378" spans="1:13" x14ac:dyDescent="0.2">
      <c r="A6378" s="9">
        <v>6377</v>
      </c>
      <c r="B6378" s="9">
        <v>2023</v>
      </c>
      <c r="C6378" s="1">
        <v>5397</v>
      </c>
      <c r="D6378" s="17" t="str">
        <f>VLOOKUP(C6378,樹木資料表!$A$1:$K$4024,2,FALSE())</f>
        <v>長葉木薑子</v>
      </c>
      <c r="E6378" s="11">
        <v>9.4</v>
      </c>
      <c r="G6378" s="17" t="str">
        <f>VLOOKUP($C6378,樹木資料表!$A$1:$K$4024,3,FALSE())</f>
        <v>F</v>
      </c>
      <c r="H6378" s="17">
        <f>VLOOKUP($C6378,樹木資料表!$A$1:$K$4024,4,FALSE())</f>
        <v>10</v>
      </c>
      <c r="I6378" s="17">
        <f>VLOOKUP($C6378,樹木資料表!$A$1:$K$4024,5,FALSE())</f>
        <v>4</v>
      </c>
      <c r="J6378" s="17">
        <f>VLOOKUP($C6378,樹木資料表!$A$1:$K$4024,6,FALSE())</f>
        <v>1</v>
      </c>
      <c r="K6378" s="17">
        <f>VLOOKUP($C6378,樹木資料表!$A$1:$K$4024,7,FALSE())</f>
        <v>2.7</v>
      </c>
      <c r="L6378" s="17">
        <f>VLOOKUP($C6378,樹木資料表!$A$1:$K$4024,8,FALSE())</f>
        <v>0</v>
      </c>
    </row>
    <row r="6379" spans="1:13" x14ac:dyDescent="0.2">
      <c r="A6379" s="9">
        <v>6378</v>
      </c>
      <c r="B6379" s="9">
        <v>2023</v>
      </c>
      <c r="C6379" s="1">
        <v>5398</v>
      </c>
      <c r="D6379" s="17" t="str">
        <f>VLOOKUP(C6379,樹木資料表!$A$1:$K$4024,2,FALSE())</f>
        <v>小葉樹杞</v>
      </c>
      <c r="E6379" s="20">
        <v>0</v>
      </c>
      <c r="G6379" s="17" t="str">
        <f>VLOOKUP($C6379,樹木資料表!$A$1:$K$4024,3,FALSE())</f>
        <v>F</v>
      </c>
      <c r="H6379" s="17">
        <f>VLOOKUP($C6379,樹木資料表!$A$1:$K$4024,4,FALSE())</f>
        <v>10</v>
      </c>
      <c r="I6379" s="17">
        <f>VLOOKUP($C6379,樹木資料表!$A$1:$K$4024,5,FALSE())</f>
        <v>4</v>
      </c>
      <c r="J6379" s="17">
        <f>VLOOKUP($C6379,樹木資料表!$A$1:$K$4024,6,FALSE())</f>
        <v>1.2</v>
      </c>
      <c r="K6379" s="17">
        <f>VLOOKUP($C6379,樹木資料表!$A$1:$K$4024,7,FALSE())</f>
        <v>1.2</v>
      </c>
      <c r="L6379" s="17">
        <f>VLOOKUP($C6379,樹木資料表!$A$1:$K$4024,8,FALSE())</f>
        <v>0</v>
      </c>
      <c r="M6379" s="8" t="s">
        <v>131</v>
      </c>
    </row>
    <row r="6380" spans="1:13" x14ac:dyDescent="0.2">
      <c r="A6380" s="9">
        <v>6379</v>
      </c>
      <c r="B6380" s="9">
        <v>2023</v>
      </c>
      <c r="C6380" s="1">
        <v>5399</v>
      </c>
      <c r="D6380" s="17" t="str">
        <f>VLOOKUP(C6380,樹木資料表!$A$1:$K$4024,2,FALSE())</f>
        <v>細刺苦櫧</v>
      </c>
      <c r="E6380" s="11">
        <v>21.2</v>
      </c>
      <c r="G6380" s="17" t="str">
        <f>VLOOKUP($C6380,樹木資料表!$A$1:$K$4024,3,FALSE())</f>
        <v>F</v>
      </c>
      <c r="H6380" s="17">
        <f>VLOOKUP($C6380,樹木資料表!$A$1:$K$4024,4,FALSE())</f>
        <v>10</v>
      </c>
      <c r="I6380" s="17">
        <f>VLOOKUP($C6380,樹木資料表!$A$1:$K$4024,5,FALSE())</f>
        <v>4</v>
      </c>
      <c r="J6380" s="17">
        <f>VLOOKUP($C6380,樹木資料表!$A$1:$K$4024,6,FALSE())</f>
        <v>1.3</v>
      </c>
      <c r="K6380" s="17">
        <f>VLOOKUP($C6380,樹木資料表!$A$1:$K$4024,7,FALSE())</f>
        <v>0.4</v>
      </c>
      <c r="L6380" s="17">
        <f>VLOOKUP($C6380,樹木資料表!$A$1:$K$4024,8,FALSE())</f>
        <v>0</v>
      </c>
    </row>
    <row r="6381" spans="1:13" x14ac:dyDescent="0.2">
      <c r="A6381" s="9">
        <v>6380</v>
      </c>
      <c r="B6381" s="9">
        <v>2023</v>
      </c>
      <c r="C6381" s="28">
        <v>8914</v>
      </c>
      <c r="D6381" s="17" t="str">
        <f>VLOOKUP(C6381,樹木資料表!$A$1:$K$4024,2,FALSE())</f>
        <v>小葉樹杞</v>
      </c>
      <c r="E6381" s="11">
        <v>1.5</v>
      </c>
      <c r="G6381" s="17" t="str">
        <f>VLOOKUP($C6381,樹木資料表!$A$1:$K$4024,3,FALSE())</f>
        <v>F</v>
      </c>
      <c r="H6381" s="17">
        <f>VLOOKUP($C6381,樹木資料表!$A$1:$K$4024,4,FALSE())</f>
        <v>10</v>
      </c>
      <c r="I6381" s="17">
        <f>VLOOKUP($C6381,樹木資料表!$A$1:$K$4024,5,FALSE())</f>
        <v>4</v>
      </c>
      <c r="J6381" s="17">
        <f>VLOOKUP($C6381,樹木資料表!$A$1:$K$4024,6,FALSE())</f>
        <v>4</v>
      </c>
      <c r="K6381" s="17">
        <f>VLOOKUP($C6381,樹木資料表!$A$1:$K$4024,7,FALSE())</f>
        <v>4.5</v>
      </c>
      <c r="L6381" s="17">
        <f>VLOOKUP($C6381,樹木資料表!$A$1:$K$4024,8,FALSE())</f>
        <v>0</v>
      </c>
      <c r="M6381" s="8" t="s">
        <v>123</v>
      </c>
    </row>
    <row r="6382" spans="1:13" x14ac:dyDescent="0.2">
      <c r="A6382" s="9">
        <v>6381</v>
      </c>
      <c r="B6382" s="9">
        <v>2023</v>
      </c>
      <c r="C6382" s="1">
        <v>5767</v>
      </c>
      <c r="D6382" s="17" t="str">
        <f>VLOOKUP(C6382,樹木資料表!$A$1:$K$4024,2,FALSE())</f>
        <v>小葉樹杞</v>
      </c>
      <c r="E6382" s="11">
        <v>3.8</v>
      </c>
      <c r="G6382" s="17" t="str">
        <f>VLOOKUP($C6382,樹木資料表!$A$1:$K$4024,3,FALSE())</f>
        <v>G</v>
      </c>
      <c r="H6382" s="17">
        <f>VLOOKUP($C6382,樹木資料表!$A$1:$K$4024,4,FALSE())</f>
        <v>1</v>
      </c>
      <c r="I6382" s="17">
        <f>VLOOKUP($C6382,樹木資料表!$A$1:$K$4024,5,FALSE())</f>
        <v>1</v>
      </c>
      <c r="J6382" s="17">
        <f>VLOOKUP($C6382,樹木資料表!$A$1:$K$4024,6,FALSE())</f>
        <v>0.5</v>
      </c>
      <c r="K6382" s="17">
        <f>VLOOKUP($C6382,樹木資料表!$A$1:$K$4024,7,FALSE())</f>
        <v>4.8</v>
      </c>
      <c r="L6382" s="17">
        <f>VLOOKUP($C6382,樹木資料表!$A$1:$K$4024,8,FALSE())</f>
        <v>0</v>
      </c>
    </row>
    <row r="6383" spans="1:13" x14ac:dyDescent="0.2">
      <c r="A6383" s="9">
        <v>6382</v>
      </c>
      <c r="B6383" s="9">
        <v>2023</v>
      </c>
      <c r="C6383" s="1">
        <v>5768</v>
      </c>
      <c r="D6383" s="17" t="str">
        <f>VLOOKUP(C6383,樹木資料表!$A$1:$K$4024,2,FALSE())</f>
        <v>小葉樹杞</v>
      </c>
      <c r="E6383" s="11">
        <v>5</v>
      </c>
      <c r="G6383" s="17" t="str">
        <f>VLOOKUP($C6383,樹木資料表!$A$1:$K$4024,3,FALSE())</f>
        <v>G</v>
      </c>
      <c r="H6383" s="17">
        <f>VLOOKUP($C6383,樹木資料表!$A$1:$K$4024,4,FALSE())</f>
        <v>1</v>
      </c>
      <c r="I6383" s="17">
        <f>VLOOKUP($C6383,樹木資料表!$A$1:$K$4024,5,FALSE())</f>
        <v>1</v>
      </c>
      <c r="J6383" s="17">
        <f>VLOOKUP($C6383,樹木資料表!$A$1:$K$4024,6,FALSE())</f>
        <v>0.4</v>
      </c>
      <c r="K6383" s="17">
        <f>VLOOKUP($C6383,樹木資料表!$A$1:$K$4024,7,FALSE())</f>
        <v>4.5</v>
      </c>
      <c r="L6383" s="17">
        <f>VLOOKUP($C6383,樹木資料表!$A$1:$K$4024,8,FALSE())</f>
        <v>0</v>
      </c>
    </row>
    <row r="6384" spans="1:13" x14ac:dyDescent="0.2">
      <c r="A6384" s="9">
        <v>6383</v>
      </c>
      <c r="B6384" s="9">
        <v>2023</v>
      </c>
      <c r="C6384" s="1">
        <v>5769</v>
      </c>
      <c r="D6384" s="17" t="str">
        <f>VLOOKUP(C6384,樹木資料表!$A$1:$K$4024,2,FALSE())</f>
        <v>小葉樹杞</v>
      </c>
      <c r="E6384" s="11">
        <v>4</v>
      </c>
      <c r="G6384" s="17" t="str">
        <f>VLOOKUP($C6384,樹木資料表!$A$1:$K$4024,3,FALSE())</f>
        <v>G</v>
      </c>
      <c r="H6384" s="17">
        <f>VLOOKUP($C6384,樹木資料表!$A$1:$K$4024,4,FALSE())</f>
        <v>1</v>
      </c>
      <c r="I6384" s="17">
        <f>VLOOKUP($C6384,樹木資料表!$A$1:$K$4024,5,FALSE())</f>
        <v>1</v>
      </c>
      <c r="J6384" s="17">
        <f>VLOOKUP($C6384,樹木資料表!$A$1:$K$4024,6,FALSE())</f>
        <v>0.5</v>
      </c>
      <c r="K6384" s="17">
        <f>VLOOKUP($C6384,樹木資料表!$A$1:$K$4024,7,FALSE())</f>
        <v>4</v>
      </c>
      <c r="L6384" s="17">
        <f>VLOOKUP($C6384,樹木資料表!$A$1:$K$4024,8,FALSE())</f>
        <v>0</v>
      </c>
    </row>
    <row r="6385" spans="1:13" x14ac:dyDescent="0.2">
      <c r="A6385" s="9">
        <v>6384</v>
      </c>
      <c r="B6385" s="9">
        <v>2023</v>
      </c>
      <c r="C6385" s="1">
        <v>5770</v>
      </c>
      <c r="D6385" s="17" t="str">
        <f>VLOOKUP(C6385,樹木資料表!$A$1:$K$4024,2,FALSE())</f>
        <v>變葉新木薑子</v>
      </c>
      <c r="E6385" s="11">
        <v>6.3</v>
      </c>
      <c r="G6385" s="17" t="str">
        <f>VLOOKUP($C6385,樹木資料表!$A$1:$K$4024,3,FALSE())</f>
        <v>G</v>
      </c>
      <c r="H6385" s="17">
        <f>VLOOKUP($C6385,樹木資料表!$A$1:$K$4024,4,FALSE())</f>
        <v>1</v>
      </c>
      <c r="I6385" s="17">
        <f>VLOOKUP($C6385,樹木資料表!$A$1:$K$4024,5,FALSE())</f>
        <v>1</v>
      </c>
      <c r="J6385" s="17">
        <f>VLOOKUP($C6385,樹木資料表!$A$1:$K$4024,6,FALSE())</f>
        <v>2</v>
      </c>
      <c r="K6385" s="17">
        <f>VLOOKUP($C6385,樹木資料表!$A$1:$K$4024,7,FALSE())</f>
        <v>4</v>
      </c>
      <c r="L6385" s="17">
        <f>VLOOKUP($C6385,樹木資料表!$A$1:$K$4024,8,FALSE())</f>
        <v>0</v>
      </c>
    </row>
    <row r="6386" spans="1:13" x14ac:dyDescent="0.2">
      <c r="A6386" s="9">
        <v>6385</v>
      </c>
      <c r="B6386" s="9">
        <v>2023</v>
      </c>
      <c r="C6386" s="1">
        <v>5771</v>
      </c>
      <c r="D6386" s="17" t="str">
        <f>VLOOKUP(C6386,樹木資料表!$A$1:$K$4024,2,FALSE())</f>
        <v>臺灣山茶</v>
      </c>
      <c r="E6386" s="20">
        <v>0</v>
      </c>
      <c r="G6386" s="17" t="str">
        <f>VLOOKUP($C6386,樹木資料表!$A$1:$K$4024,3,FALSE())</f>
        <v>G</v>
      </c>
      <c r="H6386" s="17">
        <f>VLOOKUP($C6386,樹木資料表!$A$1:$K$4024,4,FALSE())</f>
        <v>1</v>
      </c>
      <c r="I6386" s="17">
        <f>VLOOKUP($C6386,樹木資料表!$A$1:$K$4024,5,FALSE())</f>
        <v>2</v>
      </c>
      <c r="J6386" s="17">
        <f>VLOOKUP($C6386,樹木資料表!$A$1:$K$4024,6,FALSE())</f>
        <v>0.9</v>
      </c>
      <c r="K6386" s="17">
        <f>VLOOKUP($C6386,樹木資料表!$A$1:$K$4024,7,FALSE())</f>
        <v>3.2</v>
      </c>
      <c r="L6386" s="17">
        <f>VLOOKUP($C6386,樹木資料表!$A$1:$K$4024,8,FALSE())</f>
        <v>0</v>
      </c>
      <c r="M6386" s="8" t="s">
        <v>128</v>
      </c>
    </row>
    <row r="6387" spans="1:13" x14ac:dyDescent="0.2">
      <c r="A6387" s="9">
        <v>6386</v>
      </c>
      <c r="B6387" s="9">
        <v>2023</v>
      </c>
      <c r="C6387" s="1">
        <v>5772</v>
      </c>
      <c r="D6387" s="17" t="str">
        <f>VLOOKUP(C6387,樹木資料表!$A$1:$K$4024,2,FALSE())</f>
        <v>臺灣山茶</v>
      </c>
      <c r="E6387" s="11">
        <v>4.0999999999999996</v>
      </c>
      <c r="F6387" s="11">
        <v>3.5</v>
      </c>
      <c r="G6387" s="17" t="str">
        <f>VLOOKUP($C6387,樹木資料表!$A$1:$K$4024,3,FALSE())</f>
        <v>G</v>
      </c>
      <c r="H6387" s="17">
        <f>VLOOKUP($C6387,樹木資料表!$A$1:$K$4024,4,FALSE())</f>
        <v>1</v>
      </c>
      <c r="I6387" s="17">
        <f>VLOOKUP($C6387,樹木資料表!$A$1:$K$4024,5,FALSE())</f>
        <v>2</v>
      </c>
      <c r="J6387" s="17">
        <f>VLOOKUP($C6387,樹木資料表!$A$1:$K$4024,6,FALSE())</f>
        <v>3.4</v>
      </c>
      <c r="K6387" s="17">
        <f>VLOOKUP($C6387,樹木資料表!$A$1:$K$4024,7,FALSE())</f>
        <v>3.1</v>
      </c>
      <c r="L6387" s="17">
        <f>VLOOKUP($C6387,樹木資料表!$A$1:$K$4024,8,FALSE())</f>
        <v>0</v>
      </c>
    </row>
    <row r="6388" spans="1:13" x14ac:dyDescent="0.2">
      <c r="A6388" s="9">
        <v>6387</v>
      </c>
      <c r="B6388" s="9">
        <v>2023</v>
      </c>
      <c r="C6388" s="1">
        <v>5773</v>
      </c>
      <c r="D6388" s="17" t="str">
        <f>VLOOKUP(C6388,樹木資料表!$A$1:$K$4024,2,FALSE())</f>
        <v>香桂</v>
      </c>
      <c r="E6388" s="11">
        <v>48</v>
      </c>
      <c r="G6388" s="17" t="str">
        <f>VLOOKUP($C6388,樹木資料表!$A$1:$K$4024,3,FALSE())</f>
        <v>G</v>
      </c>
      <c r="H6388" s="17">
        <f>VLOOKUP($C6388,樹木資料表!$A$1:$K$4024,4,FALSE())</f>
        <v>1</v>
      </c>
      <c r="I6388" s="17">
        <f>VLOOKUP($C6388,樹木資料表!$A$1:$K$4024,5,FALSE())</f>
        <v>2</v>
      </c>
      <c r="J6388" s="17">
        <f>VLOOKUP($C6388,樹木資料表!$A$1:$K$4024,6,FALSE())</f>
        <v>3.2</v>
      </c>
      <c r="K6388" s="17">
        <f>VLOOKUP($C6388,樹木資料表!$A$1:$K$4024,7,FALSE())</f>
        <v>1.8</v>
      </c>
      <c r="L6388" s="17">
        <f>VLOOKUP($C6388,樹木資料表!$A$1:$K$4024,8,FALSE())</f>
        <v>0</v>
      </c>
    </row>
    <row r="6389" spans="1:13" x14ac:dyDescent="0.2">
      <c r="A6389" s="9">
        <v>6388</v>
      </c>
      <c r="B6389" s="9">
        <v>2023</v>
      </c>
      <c r="C6389" s="1">
        <v>5774</v>
      </c>
      <c r="D6389" s="17" t="str">
        <f>VLOOKUP(C6389,樹木資料表!$A$1:$K$4024,2,FALSE())</f>
        <v>小芽新木薑子</v>
      </c>
      <c r="E6389" s="11">
        <v>4.3</v>
      </c>
      <c r="G6389" s="17" t="str">
        <f>VLOOKUP($C6389,樹木資料表!$A$1:$K$4024,3,FALSE())</f>
        <v>G</v>
      </c>
      <c r="H6389" s="17">
        <f>VLOOKUP($C6389,樹木資料表!$A$1:$K$4024,4,FALSE())</f>
        <v>1</v>
      </c>
      <c r="I6389" s="17">
        <f>VLOOKUP($C6389,樹木資料表!$A$1:$K$4024,5,FALSE())</f>
        <v>2</v>
      </c>
      <c r="J6389" s="17">
        <f>VLOOKUP($C6389,樹木資料表!$A$1:$K$4024,6,FALSE())</f>
        <v>3</v>
      </c>
      <c r="K6389" s="17">
        <f>VLOOKUP($C6389,樹木資料表!$A$1:$K$4024,7,FALSE())</f>
        <v>1.4</v>
      </c>
      <c r="L6389" s="17">
        <f>VLOOKUP($C6389,樹木資料表!$A$1:$K$4024,8,FALSE())</f>
        <v>0</v>
      </c>
    </row>
    <row r="6390" spans="1:13" x14ac:dyDescent="0.2">
      <c r="A6390" s="9">
        <v>6389</v>
      </c>
      <c r="B6390" s="9">
        <v>2023</v>
      </c>
      <c r="C6390" s="1">
        <v>5775</v>
      </c>
      <c r="D6390" s="17" t="str">
        <f>VLOOKUP(C6390,樹木資料表!$A$1:$K$4024,2,FALSE())</f>
        <v>小葉樹杞</v>
      </c>
      <c r="E6390" s="11">
        <v>6.6</v>
      </c>
      <c r="G6390" s="17" t="str">
        <f>VLOOKUP($C6390,樹木資料表!$A$1:$K$4024,3,FALSE())</f>
        <v>G</v>
      </c>
      <c r="H6390" s="17">
        <f>VLOOKUP($C6390,樹木資料表!$A$1:$K$4024,4,FALSE())</f>
        <v>1</v>
      </c>
      <c r="I6390" s="17">
        <f>VLOOKUP($C6390,樹木資料表!$A$1:$K$4024,5,FALSE())</f>
        <v>2</v>
      </c>
      <c r="J6390" s="17">
        <f>VLOOKUP($C6390,樹木資料表!$A$1:$K$4024,6,FALSE())</f>
        <v>3.5</v>
      </c>
      <c r="K6390" s="17">
        <f>VLOOKUP($C6390,樹木資料表!$A$1:$K$4024,7,FALSE())</f>
        <v>1.3</v>
      </c>
      <c r="L6390" s="17">
        <f>VLOOKUP($C6390,樹木資料表!$A$1:$K$4024,8,FALSE())</f>
        <v>0</v>
      </c>
    </row>
    <row r="6391" spans="1:13" x14ac:dyDescent="0.2">
      <c r="A6391" s="9">
        <v>6390</v>
      </c>
      <c r="B6391" s="9">
        <v>2023</v>
      </c>
      <c r="C6391" s="1">
        <v>5776</v>
      </c>
      <c r="D6391" s="17" t="str">
        <f>VLOOKUP(C6391,樹木資料表!$A$1:$K$4024,2,FALSE())</f>
        <v>臺灣山茶</v>
      </c>
      <c r="E6391" s="11">
        <v>4.2</v>
      </c>
      <c r="F6391" s="11">
        <v>5</v>
      </c>
      <c r="G6391" s="17" t="str">
        <f>VLOOKUP($C6391,樹木資料表!$A$1:$K$4024,3,FALSE())</f>
        <v>G</v>
      </c>
      <c r="H6391" s="17">
        <f>VLOOKUP($C6391,樹木資料表!$A$1:$K$4024,4,FALSE())</f>
        <v>1</v>
      </c>
      <c r="I6391" s="17">
        <f>VLOOKUP($C6391,樹木資料表!$A$1:$K$4024,5,FALSE())</f>
        <v>2</v>
      </c>
      <c r="J6391" s="17">
        <f>VLOOKUP($C6391,樹木資料表!$A$1:$K$4024,6,FALSE())</f>
        <v>1.8</v>
      </c>
      <c r="K6391" s="17">
        <f>VLOOKUP($C6391,樹木資料表!$A$1:$K$4024,7,FALSE())</f>
        <v>0.8</v>
      </c>
      <c r="L6391" s="17">
        <f>VLOOKUP($C6391,樹木資料表!$A$1:$K$4024,8,FALSE())</f>
        <v>0</v>
      </c>
    </row>
    <row r="6392" spans="1:13" x14ac:dyDescent="0.2">
      <c r="A6392" s="9">
        <v>6391</v>
      </c>
      <c r="B6392" s="9">
        <v>2023</v>
      </c>
      <c r="C6392" s="1">
        <v>5777</v>
      </c>
      <c r="D6392" s="17" t="str">
        <f>VLOOKUP(C6392,樹木資料表!$A$1:$K$4024,2,FALSE())</f>
        <v>變葉新木薑子</v>
      </c>
      <c r="E6392" s="11">
        <v>8.1999999999999993</v>
      </c>
      <c r="G6392" s="17" t="str">
        <f>VLOOKUP($C6392,樹木資料表!$A$1:$K$4024,3,FALSE())</f>
        <v>G</v>
      </c>
      <c r="H6392" s="17">
        <f>VLOOKUP($C6392,樹木資料表!$A$1:$K$4024,4,FALSE())</f>
        <v>1</v>
      </c>
      <c r="I6392" s="17">
        <f>VLOOKUP($C6392,樹木資料表!$A$1:$K$4024,5,FALSE())</f>
        <v>2</v>
      </c>
      <c r="J6392" s="17">
        <f>VLOOKUP($C6392,樹木資料表!$A$1:$K$4024,6,FALSE())</f>
        <v>1</v>
      </c>
      <c r="K6392" s="17">
        <f>VLOOKUP($C6392,樹木資料表!$A$1:$K$4024,7,FALSE())</f>
        <v>0.8</v>
      </c>
      <c r="L6392" s="17">
        <f>VLOOKUP($C6392,樹木資料表!$A$1:$K$4024,8,FALSE())</f>
        <v>0</v>
      </c>
    </row>
    <row r="6393" spans="1:13" x14ac:dyDescent="0.2">
      <c r="A6393" s="9">
        <v>6392</v>
      </c>
      <c r="B6393" s="9">
        <v>2023</v>
      </c>
      <c r="C6393" s="28">
        <v>8936</v>
      </c>
      <c r="D6393" s="17" t="str">
        <f>VLOOKUP(C6393,樹木資料表!$A$1:$K$4024,2,FALSE())</f>
        <v>小葉樹杞</v>
      </c>
      <c r="E6393" s="11">
        <v>1.3</v>
      </c>
      <c r="G6393" s="17" t="str">
        <f>VLOOKUP($C6393,樹木資料表!$A$1:$K$4024,3,FALSE())</f>
        <v>G</v>
      </c>
      <c r="H6393" s="17">
        <f>VLOOKUP($C6393,樹木資料表!$A$1:$K$4024,4,FALSE())</f>
        <v>1</v>
      </c>
      <c r="I6393" s="17">
        <f>VLOOKUP($C6393,樹木資料表!$A$1:$K$4024,5,FALSE())</f>
        <v>2</v>
      </c>
      <c r="J6393" s="17">
        <f>VLOOKUP($C6393,樹木資料表!$A$1:$K$4024,6,FALSE())</f>
        <v>0.3</v>
      </c>
      <c r="K6393" s="17">
        <f>VLOOKUP($C6393,樹木資料表!$A$1:$K$4024,7,FALSE())</f>
        <v>3.8</v>
      </c>
      <c r="L6393" s="17">
        <f>VLOOKUP($C6393,樹木資料表!$A$1:$K$4024,8,FALSE())</f>
        <v>0</v>
      </c>
      <c r="M6393" s="8" t="s">
        <v>123</v>
      </c>
    </row>
    <row r="6394" spans="1:13" x14ac:dyDescent="0.2">
      <c r="A6394" s="9">
        <v>6393</v>
      </c>
      <c r="B6394" s="9">
        <v>2023</v>
      </c>
      <c r="C6394" s="28">
        <v>8937</v>
      </c>
      <c r="D6394" s="17" t="str">
        <f>VLOOKUP(C6394,樹木資料表!$A$1:$K$4024,2,FALSE())</f>
        <v>小葉樹杞</v>
      </c>
      <c r="E6394" s="11">
        <v>1.2</v>
      </c>
      <c r="G6394" s="17" t="str">
        <f>VLOOKUP($C6394,樹木資料表!$A$1:$K$4024,3,FALSE())</f>
        <v>G</v>
      </c>
      <c r="H6394" s="17">
        <f>VLOOKUP($C6394,樹木資料表!$A$1:$K$4024,4,FALSE())</f>
        <v>1</v>
      </c>
      <c r="I6394" s="17">
        <f>VLOOKUP($C6394,樹木資料表!$A$1:$K$4024,5,FALSE())</f>
        <v>2</v>
      </c>
      <c r="J6394" s="17">
        <f>VLOOKUP($C6394,樹木資料表!$A$1:$K$4024,6,FALSE())</f>
        <v>3.6</v>
      </c>
      <c r="K6394" s="17">
        <f>VLOOKUP($C6394,樹木資料表!$A$1:$K$4024,7,FALSE())</f>
        <v>2</v>
      </c>
      <c r="L6394" s="17">
        <f>VLOOKUP($C6394,樹木資料表!$A$1:$K$4024,8,FALSE())</f>
        <v>0</v>
      </c>
      <c r="M6394" s="8" t="s">
        <v>123</v>
      </c>
    </row>
    <row r="6395" spans="1:13" x14ac:dyDescent="0.2">
      <c r="A6395" s="9">
        <v>6394</v>
      </c>
      <c r="B6395" s="9">
        <v>2023</v>
      </c>
      <c r="C6395" s="1">
        <v>5778</v>
      </c>
      <c r="D6395" s="17" t="str">
        <f>VLOOKUP(C6395,樹木資料表!$A$1:$K$4024,2,FALSE())</f>
        <v>長葉木薑子</v>
      </c>
      <c r="E6395" s="11">
        <v>4.0999999999999996</v>
      </c>
      <c r="G6395" s="17" t="str">
        <f>VLOOKUP($C6395,樹木資料表!$A$1:$K$4024,3,FALSE())</f>
        <v>G</v>
      </c>
      <c r="H6395" s="17">
        <f>VLOOKUP($C6395,樹木資料表!$A$1:$K$4024,4,FALSE())</f>
        <v>1</v>
      </c>
      <c r="I6395" s="17">
        <f>VLOOKUP($C6395,樹木資料表!$A$1:$K$4024,5,FALSE())</f>
        <v>3</v>
      </c>
      <c r="J6395" s="17">
        <f>VLOOKUP($C6395,樹木資料表!$A$1:$K$4024,6,FALSE())</f>
        <v>4</v>
      </c>
      <c r="K6395" s="17">
        <f>VLOOKUP($C6395,樹木資料表!$A$1:$K$4024,7,FALSE())</f>
        <v>3.8</v>
      </c>
      <c r="L6395" s="17">
        <f>VLOOKUP($C6395,樹木資料表!$A$1:$K$4024,8,FALSE())</f>
        <v>0</v>
      </c>
    </row>
    <row r="6396" spans="1:13" x14ac:dyDescent="0.2">
      <c r="A6396" s="9">
        <v>6395</v>
      </c>
      <c r="B6396" s="9">
        <v>2023</v>
      </c>
      <c r="C6396" s="1">
        <v>5779</v>
      </c>
      <c r="D6396" s="17" t="str">
        <f>VLOOKUP(C6396,樹木資料表!$A$1:$K$4024,2,FALSE())</f>
        <v>小葉樹杞</v>
      </c>
      <c r="E6396" s="11">
        <v>3.2</v>
      </c>
      <c r="G6396" s="17" t="str">
        <f>VLOOKUP($C6396,樹木資料表!$A$1:$K$4024,3,FALSE())</f>
        <v>G</v>
      </c>
      <c r="H6396" s="17">
        <f>VLOOKUP($C6396,樹木資料表!$A$1:$K$4024,4,FALSE())</f>
        <v>1</v>
      </c>
      <c r="I6396" s="17">
        <f>VLOOKUP($C6396,樹木資料表!$A$1:$K$4024,5,FALSE())</f>
        <v>3</v>
      </c>
      <c r="J6396" s="17">
        <f>VLOOKUP($C6396,樹木資料表!$A$1:$K$4024,6,FALSE())</f>
        <v>1.2</v>
      </c>
      <c r="K6396" s="17">
        <f>VLOOKUP($C6396,樹木資料表!$A$1:$K$4024,7,FALSE())</f>
        <v>0.9</v>
      </c>
      <c r="L6396" s="17">
        <f>VLOOKUP($C6396,樹木資料表!$A$1:$K$4024,8,FALSE())</f>
        <v>0</v>
      </c>
    </row>
    <row r="6397" spans="1:13" x14ac:dyDescent="0.2">
      <c r="A6397" s="9">
        <v>6396</v>
      </c>
      <c r="B6397" s="9">
        <v>2023</v>
      </c>
      <c r="C6397" s="1">
        <v>5780</v>
      </c>
      <c r="D6397" s="17" t="str">
        <f>VLOOKUP(C6397,樹木資料表!$A$1:$K$4024,2,FALSE())</f>
        <v>香桂</v>
      </c>
      <c r="E6397" s="11">
        <v>58</v>
      </c>
      <c r="G6397" s="17" t="str">
        <f>VLOOKUP($C6397,樹木資料表!$A$1:$K$4024,3,FALSE())</f>
        <v>G</v>
      </c>
      <c r="H6397" s="17">
        <f>VLOOKUP($C6397,樹木資料表!$A$1:$K$4024,4,FALSE())</f>
        <v>1</v>
      </c>
      <c r="I6397" s="17">
        <f>VLOOKUP($C6397,樹木資料表!$A$1:$K$4024,5,FALSE())</f>
        <v>4</v>
      </c>
      <c r="J6397" s="17">
        <f>VLOOKUP($C6397,樹木資料表!$A$1:$K$4024,6,FALSE())</f>
        <v>4</v>
      </c>
      <c r="K6397" s="17">
        <f>VLOOKUP($C6397,樹木資料表!$A$1:$K$4024,7,FALSE())</f>
        <v>1.2</v>
      </c>
      <c r="L6397" s="17">
        <f>VLOOKUP($C6397,樹木資料表!$A$1:$K$4024,8,FALSE())</f>
        <v>0</v>
      </c>
    </row>
    <row r="6398" spans="1:13" x14ac:dyDescent="0.2">
      <c r="A6398" s="9">
        <v>6397</v>
      </c>
      <c r="B6398" s="9">
        <v>2023</v>
      </c>
      <c r="C6398" s="1">
        <v>5781</v>
      </c>
      <c r="D6398" s="17" t="str">
        <f>VLOOKUP(C6398,樹木資料表!$A$1:$K$4024,2,FALSE())</f>
        <v>長葉木薑子</v>
      </c>
      <c r="E6398" s="11">
        <v>2</v>
      </c>
      <c r="G6398" s="17" t="str">
        <f>VLOOKUP($C6398,樹木資料表!$A$1:$K$4024,3,FALSE())</f>
        <v>G</v>
      </c>
      <c r="H6398" s="17">
        <f>VLOOKUP($C6398,樹木資料表!$A$1:$K$4024,4,FALSE())</f>
        <v>1</v>
      </c>
      <c r="I6398" s="17">
        <f>VLOOKUP($C6398,樹木資料表!$A$1:$K$4024,5,FALSE())</f>
        <v>4</v>
      </c>
      <c r="J6398" s="17">
        <f>VLOOKUP($C6398,樹木資料表!$A$1:$K$4024,6,FALSE())</f>
        <v>1.1000000000000001</v>
      </c>
      <c r="K6398" s="17">
        <f>VLOOKUP($C6398,樹木資料表!$A$1:$K$4024,7,FALSE())</f>
        <v>0.8</v>
      </c>
      <c r="L6398" s="17">
        <f>VLOOKUP($C6398,樹木資料表!$A$1:$K$4024,8,FALSE())</f>
        <v>0</v>
      </c>
    </row>
    <row r="6399" spans="1:13" x14ac:dyDescent="0.2">
      <c r="A6399" s="9">
        <v>6398</v>
      </c>
      <c r="B6399" s="9">
        <v>2023</v>
      </c>
      <c r="C6399" s="1">
        <v>5782</v>
      </c>
      <c r="D6399" s="17" t="str">
        <f>VLOOKUP(C6399,樹木資料表!$A$1:$K$4024,2,FALSE())</f>
        <v>長葉木薑子</v>
      </c>
      <c r="E6399" s="11">
        <v>21</v>
      </c>
      <c r="G6399" s="17" t="str">
        <f>VLOOKUP($C6399,樹木資料表!$A$1:$K$4024,3,FALSE())</f>
        <v>G</v>
      </c>
      <c r="H6399" s="17">
        <f>VLOOKUP($C6399,樹木資料表!$A$1:$K$4024,4,FALSE())</f>
        <v>1</v>
      </c>
      <c r="I6399" s="17">
        <f>VLOOKUP($C6399,樹木資料表!$A$1:$K$4024,5,FALSE())</f>
        <v>4</v>
      </c>
      <c r="J6399" s="17">
        <f>VLOOKUP($C6399,樹木資料表!$A$1:$K$4024,6,FALSE())</f>
        <v>1</v>
      </c>
      <c r="K6399" s="17">
        <f>VLOOKUP($C6399,樹木資料表!$A$1:$K$4024,7,FALSE())</f>
        <v>1.8</v>
      </c>
      <c r="L6399" s="17">
        <f>VLOOKUP($C6399,樹木資料表!$A$1:$K$4024,8,FALSE())</f>
        <v>0</v>
      </c>
    </row>
    <row r="6400" spans="1:13" x14ac:dyDescent="0.2">
      <c r="A6400" s="9">
        <v>6399</v>
      </c>
      <c r="B6400" s="9">
        <v>2023</v>
      </c>
      <c r="C6400" s="1">
        <v>5783</v>
      </c>
      <c r="D6400" s="17" t="str">
        <f>VLOOKUP(C6400,樹木資料表!$A$1:$K$4024,2,FALSE())</f>
        <v>狗骨仔</v>
      </c>
      <c r="E6400" s="30">
        <v>8.1999999999999993</v>
      </c>
      <c r="G6400" s="17" t="str">
        <f>VLOOKUP($C6400,樹木資料表!$A$1:$K$4024,3,FALSE())</f>
        <v>G</v>
      </c>
      <c r="H6400" s="17">
        <f>VLOOKUP($C6400,樹木資料表!$A$1:$K$4024,4,FALSE())</f>
        <v>1</v>
      </c>
      <c r="I6400" s="17">
        <f>VLOOKUP($C6400,樹木資料表!$A$1:$K$4024,5,FALSE())</f>
        <v>4</v>
      </c>
      <c r="J6400" s="17">
        <f>VLOOKUP($C6400,樹木資料表!$A$1:$K$4024,6,FALSE())</f>
        <v>1.7</v>
      </c>
      <c r="K6400" s="17">
        <f>VLOOKUP($C6400,樹木資料表!$A$1:$K$4024,7,FALSE())</f>
        <v>4</v>
      </c>
      <c r="L6400" s="17">
        <f>VLOOKUP($C6400,樹木資料表!$A$1:$K$4024,8,FALSE())</f>
        <v>0</v>
      </c>
    </row>
    <row r="6401" spans="1:13" x14ac:dyDescent="0.2">
      <c r="A6401" s="9">
        <v>6400</v>
      </c>
      <c r="B6401" s="9">
        <v>2023</v>
      </c>
      <c r="C6401" s="1">
        <v>5784</v>
      </c>
      <c r="D6401" s="17" t="str">
        <f>VLOOKUP(C6401,樹木資料表!$A$1:$K$4024,2,FALSE())</f>
        <v>瓊楠</v>
      </c>
      <c r="E6401" s="11">
        <v>2.6</v>
      </c>
      <c r="G6401" s="17" t="str">
        <f>VLOOKUP($C6401,樹木資料表!$A$1:$K$4024,3,FALSE())</f>
        <v>G</v>
      </c>
      <c r="H6401" s="17">
        <f>VLOOKUP($C6401,樹木資料表!$A$1:$K$4024,4,FALSE())</f>
        <v>1</v>
      </c>
      <c r="I6401" s="17">
        <f>VLOOKUP($C6401,樹木資料表!$A$1:$K$4024,5,FALSE())</f>
        <v>4</v>
      </c>
      <c r="J6401" s="17">
        <f>VLOOKUP($C6401,樹木資料表!$A$1:$K$4024,6,FALSE())</f>
        <v>1.9</v>
      </c>
      <c r="K6401" s="17">
        <f>VLOOKUP($C6401,樹木資料表!$A$1:$K$4024,7,FALSE())</f>
        <v>5</v>
      </c>
      <c r="L6401" s="17">
        <f>VLOOKUP($C6401,樹木資料表!$A$1:$K$4024,8,FALSE())</f>
        <v>0</v>
      </c>
    </row>
    <row r="6402" spans="1:13" x14ac:dyDescent="0.2">
      <c r="A6402" s="9">
        <v>6401</v>
      </c>
      <c r="B6402" s="9">
        <v>2023</v>
      </c>
      <c r="C6402" s="28">
        <v>8938</v>
      </c>
      <c r="D6402" s="17" t="str">
        <f>VLOOKUP(C6402,樹木資料表!$A$1:$K$4024,2,FALSE())</f>
        <v>小芽新木薑子</v>
      </c>
      <c r="E6402" s="11">
        <v>1.1000000000000001</v>
      </c>
      <c r="G6402" s="17" t="str">
        <f>VLOOKUP($C6402,樹木資料表!$A$1:$K$4024,3,FALSE())</f>
        <v>G</v>
      </c>
      <c r="H6402" s="17">
        <f>VLOOKUP($C6402,樹木資料表!$A$1:$K$4024,4,FALSE())</f>
        <v>1</v>
      </c>
      <c r="I6402" s="17">
        <f>VLOOKUP($C6402,樹木資料表!$A$1:$K$4024,5,FALSE())</f>
        <v>4</v>
      </c>
      <c r="J6402" s="17">
        <f>VLOOKUP($C6402,樹木資料表!$A$1:$K$4024,6,FALSE())</f>
        <v>1.5</v>
      </c>
      <c r="K6402" s="17">
        <f>VLOOKUP($C6402,樹木資料表!$A$1:$K$4024,7,FALSE())</f>
        <v>4.2</v>
      </c>
      <c r="L6402" s="17">
        <f>VLOOKUP($C6402,樹木資料表!$A$1:$K$4024,8,FALSE())</f>
        <v>0</v>
      </c>
      <c r="M6402" s="8" t="s">
        <v>123</v>
      </c>
    </row>
    <row r="6403" spans="1:13" x14ac:dyDescent="0.2">
      <c r="A6403" s="9">
        <v>6402</v>
      </c>
      <c r="B6403" s="9">
        <v>2023</v>
      </c>
      <c r="C6403" s="1">
        <v>5733</v>
      </c>
      <c r="D6403" s="17" t="str">
        <f>VLOOKUP(C6403,樹木資料表!$A$1:$K$4024,2,FALSE())</f>
        <v>臺灣山茶</v>
      </c>
      <c r="E6403" s="11">
        <v>7.3</v>
      </c>
      <c r="F6403" s="11">
        <v>6</v>
      </c>
      <c r="G6403" s="17" t="str">
        <f>VLOOKUP($C6403,樹木資料表!$A$1:$K$4024,3,FALSE())</f>
        <v>G</v>
      </c>
      <c r="H6403" s="17">
        <f>VLOOKUP($C6403,樹木資料表!$A$1:$K$4024,4,FALSE())</f>
        <v>2</v>
      </c>
      <c r="I6403" s="17">
        <f>VLOOKUP($C6403,樹木資料表!$A$1:$K$4024,5,FALSE())</f>
        <v>1</v>
      </c>
      <c r="J6403" s="17">
        <f>VLOOKUP($C6403,樹木資料表!$A$1:$K$4024,6,FALSE())</f>
        <v>2.8</v>
      </c>
      <c r="K6403" s="17">
        <f>VLOOKUP($C6403,樹木資料表!$A$1:$K$4024,7,FALSE())</f>
        <v>2.8</v>
      </c>
      <c r="L6403" s="17">
        <f>VLOOKUP($C6403,樹木資料表!$A$1:$K$4024,8,FALSE())</f>
        <v>0</v>
      </c>
    </row>
    <row r="6404" spans="1:13" x14ac:dyDescent="0.2">
      <c r="A6404" s="9">
        <v>6403</v>
      </c>
      <c r="B6404" s="9">
        <v>2023</v>
      </c>
      <c r="C6404" s="1">
        <v>5734</v>
      </c>
      <c r="D6404" s="17" t="str">
        <f>VLOOKUP(C6404,樹木資料表!$A$1:$K$4024,2,FALSE())</f>
        <v>小葉樹杞</v>
      </c>
      <c r="E6404" s="11">
        <v>5.5</v>
      </c>
      <c r="G6404" s="17" t="str">
        <f>VLOOKUP($C6404,樹木資料表!$A$1:$K$4024,3,FALSE())</f>
        <v>G</v>
      </c>
      <c r="H6404" s="17">
        <f>VLOOKUP($C6404,樹木資料表!$A$1:$K$4024,4,FALSE())</f>
        <v>2</v>
      </c>
      <c r="I6404" s="17">
        <f>VLOOKUP($C6404,樹木資料表!$A$1:$K$4024,5,FALSE())</f>
        <v>1</v>
      </c>
      <c r="J6404" s="17">
        <f>VLOOKUP($C6404,樹木資料表!$A$1:$K$4024,6,FALSE())</f>
        <v>2.8</v>
      </c>
      <c r="K6404" s="17">
        <f>VLOOKUP($C6404,樹木資料表!$A$1:$K$4024,7,FALSE())</f>
        <v>4.5</v>
      </c>
      <c r="L6404" s="17">
        <f>VLOOKUP($C6404,樹木資料表!$A$1:$K$4024,8,FALSE())</f>
        <v>0</v>
      </c>
    </row>
    <row r="6405" spans="1:13" x14ac:dyDescent="0.2">
      <c r="A6405" s="9">
        <v>6404</v>
      </c>
      <c r="B6405" s="9">
        <v>2023</v>
      </c>
      <c r="C6405" s="1">
        <v>5735</v>
      </c>
      <c r="D6405" s="17" t="str">
        <f>VLOOKUP(C6405,樹木資料表!$A$1:$K$4024,2,FALSE())</f>
        <v>臺灣山茶</v>
      </c>
      <c r="E6405" s="11">
        <v>5.4</v>
      </c>
      <c r="F6405" s="11">
        <v>6</v>
      </c>
      <c r="G6405" s="17" t="str">
        <f>VLOOKUP($C6405,樹木資料表!$A$1:$K$4024,3,FALSE())</f>
        <v>G</v>
      </c>
      <c r="H6405" s="17">
        <f>VLOOKUP($C6405,樹木資料表!$A$1:$K$4024,4,FALSE())</f>
        <v>2</v>
      </c>
      <c r="I6405" s="17">
        <f>VLOOKUP($C6405,樹木資料表!$A$1:$K$4024,5,FALSE())</f>
        <v>1</v>
      </c>
      <c r="J6405" s="17">
        <f>VLOOKUP($C6405,樹木資料表!$A$1:$K$4024,6,FALSE())</f>
        <v>2.4</v>
      </c>
      <c r="K6405" s="17">
        <f>VLOOKUP($C6405,樹木資料表!$A$1:$K$4024,7,FALSE())</f>
        <v>4.9000000000000004</v>
      </c>
      <c r="L6405" s="17">
        <f>VLOOKUP($C6405,樹木資料表!$A$1:$K$4024,8,FALSE())</f>
        <v>0</v>
      </c>
    </row>
    <row r="6406" spans="1:13" x14ac:dyDescent="0.2">
      <c r="A6406" s="9">
        <v>6405</v>
      </c>
      <c r="B6406" s="9">
        <v>2023</v>
      </c>
      <c r="C6406" s="1">
        <v>5736</v>
      </c>
      <c r="D6406" s="17" t="str">
        <f>VLOOKUP(C6406,樹木資料表!$A$1:$K$4024,2,FALSE())</f>
        <v>假長葉楠</v>
      </c>
      <c r="E6406" s="20">
        <v>0</v>
      </c>
      <c r="G6406" s="17" t="str">
        <f>VLOOKUP($C6406,樹木資料表!$A$1:$K$4024,3,FALSE())</f>
        <v>G</v>
      </c>
      <c r="H6406" s="17">
        <f>VLOOKUP($C6406,樹木資料表!$A$1:$K$4024,4,FALSE())</f>
        <v>2</v>
      </c>
      <c r="I6406" s="17">
        <f>VLOOKUP($C6406,樹木資料表!$A$1:$K$4024,5,FALSE())</f>
        <v>1</v>
      </c>
      <c r="J6406" s="17">
        <f>VLOOKUP($C6406,樹木資料表!$A$1:$K$4024,6,FALSE())</f>
        <v>3.8</v>
      </c>
      <c r="K6406" s="17">
        <f>VLOOKUP($C6406,樹木資料表!$A$1:$K$4024,7,FALSE())</f>
        <v>3.8</v>
      </c>
      <c r="L6406" s="17">
        <f>VLOOKUP($C6406,樹木資料表!$A$1:$K$4024,8,FALSE())</f>
        <v>0</v>
      </c>
      <c r="M6406" s="8" t="s">
        <v>131</v>
      </c>
    </row>
    <row r="6407" spans="1:13" x14ac:dyDescent="0.2">
      <c r="A6407" s="9">
        <v>6406</v>
      </c>
      <c r="B6407" s="9">
        <v>2023</v>
      </c>
      <c r="C6407" s="1">
        <v>5737</v>
      </c>
      <c r="D6407" s="17" t="str">
        <f>VLOOKUP(C6407,樹木資料表!$A$1:$K$4024,2,FALSE())</f>
        <v>假長葉楠</v>
      </c>
      <c r="E6407" s="11">
        <v>2</v>
      </c>
      <c r="G6407" s="17" t="str">
        <f>VLOOKUP($C6407,樹木資料表!$A$1:$K$4024,3,FALSE())</f>
        <v>G</v>
      </c>
      <c r="H6407" s="17">
        <f>VLOOKUP($C6407,樹木資料表!$A$1:$K$4024,4,FALSE())</f>
        <v>2</v>
      </c>
      <c r="I6407" s="17">
        <f>VLOOKUP($C6407,樹木資料表!$A$1:$K$4024,5,FALSE())</f>
        <v>1</v>
      </c>
      <c r="J6407" s="17">
        <f>VLOOKUP($C6407,樹木資料表!$A$1:$K$4024,6,FALSE())</f>
        <v>2.2999999999999998</v>
      </c>
      <c r="K6407" s="17">
        <f>VLOOKUP($C6407,樹木資料表!$A$1:$K$4024,7,FALSE())</f>
        <v>4.5999999999999996</v>
      </c>
      <c r="L6407" s="17">
        <f>VLOOKUP($C6407,樹木資料表!$A$1:$K$4024,8,FALSE())</f>
        <v>0</v>
      </c>
    </row>
    <row r="6408" spans="1:13" x14ac:dyDescent="0.2">
      <c r="A6408" s="9">
        <v>6407</v>
      </c>
      <c r="B6408" s="9">
        <v>2023</v>
      </c>
      <c r="C6408" s="28">
        <v>8939</v>
      </c>
      <c r="D6408" s="17" t="str">
        <f>VLOOKUP(C6408,樹木資料表!$A$1:$K$4024,2,FALSE())</f>
        <v>小葉樹杞</v>
      </c>
      <c r="E6408" s="11">
        <v>2.2999999999999998</v>
      </c>
      <c r="G6408" s="17" t="str">
        <f>VLOOKUP($C6408,樹木資料表!$A$1:$K$4024,3,FALSE())</f>
        <v>G</v>
      </c>
      <c r="H6408" s="17">
        <f>VLOOKUP($C6408,樹木資料表!$A$1:$K$4024,4,FALSE())</f>
        <v>2</v>
      </c>
      <c r="I6408" s="17">
        <f>VLOOKUP($C6408,樹木資料表!$A$1:$K$4024,5,FALSE())</f>
        <v>1</v>
      </c>
      <c r="J6408" s="17">
        <f>VLOOKUP($C6408,樹木資料表!$A$1:$K$4024,6,FALSE())</f>
        <v>1.2</v>
      </c>
      <c r="K6408" s="17">
        <f>VLOOKUP($C6408,樹木資料表!$A$1:$K$4024,7,FALSE())</f>
        <v>1</v>
      </c>
      <c r="L6408" s="17">
        <f>VLOOKUP($C6408,樹木資料表!$A$1:$K$4024,8,FALSE())</f>
        <v>0</v>
      </c>
      <c r="M6408" s="8" t="s">
        <v>123</v>
      </c>
    </row>
    <row r="6409" spans="1:13" x14ac:dyDescent="0.2">
      <c r="A6409" s="9">
        <v>6408</v>
      </c>
      <c r="B6409" s="9">
        <v>2023</v>
      </c>
      <c r="C6409" s="28">
        <v>8940</v>
      </c>
      <c r="D6409" s="17" t="str">
        <f>VLOOKUP(C6409,樹木資料表!$A$1:$K$4024,2,FALSE())</f>
        <v>小葉樹杞</v>
      </c>
      <c r="E6409" s="11">
        <v>1.2</v>
      </c>
      <c r="G6409" s="17" t="str">
        <f>VLOOKUP($C6409,樹木資料表!$A$1:$K$4024,3,FALSE())</f>
        <v>G</v>
      </c>
      <c r="H6409" s="17">
        <f>VLOOKUP($C6409,樹木資料表!$A$1:$K$4024,4,FALSE())</f>
        <v>2</v>
      </c>
      <c r="I6409" s="17">
        <f>VLOOKUP($C6409,樹木資料表!$A$1:$K$4024,5,FALSE())</f>
        <v>1</v>
      </c>
      <c r="J6409" s="17">
        <f>VLOOKUP($C6409,樹木資料表!$A$1:$K$4024,6,FALSE())</f>
        <v>2</v>
      </c>
      <c r="K6409" s="17">
        <f>VLOOKUP($C6409,樹木資料表!$A$1:$K$4024,7,FALSE())</f>
        <v>0.8</v>
      </c>
      <c r="L6409" s="17">
        <f>VLOOKUP($C6409,樹木資料表!$A$1:$K$4024,8,FALSE())</f>
        <v>0</v>
      </c>
      <c r="M6409" s="8" t="s">
        <v>123</v>
      </c>
    </row>
    <row r="6410" spans="1:13" x14ac:dyDescent="0.2">
      <c r="A6410" s="9">
        <v>6409</v>
      </c>
      <c r="B6410" s="9">
        <v>2023</v>
      </c>
      <c r="C6410" s="1">
        <v>5738</v>
      </c>
      <c r="D6410" s="17" t="str">
        <f>VLOOKUP(C6410,樹木資料表!$A$1:$K$4024,2,FALSE())</f>
        <v>臺灣山茶</v>
      </c>
      <c r="E6410" s="11">
        <v>5.4</v>
      </c>
      <c r="F6410" s="11">
        <v>4.5</v>
      </c>
      <c r="G6410" s="17" t="str">
        <f>VLOOKUP($C6410,樹木資料表!$A$1:$K$4024,3,FALSE())</f>
        <v>G</v>
      </c>
      <c r="H6410" s="17">
        <f>VLOOKUP($C6410,樹木資料表!$A$1:$K$4024,4,FALSE())</f>
        <v>2</v>
      </c>
      <c r="I6410" s="17">
        <f>VLOOKUP($C6410,樹木資料表!$A$1:$K$4024,5,FALSE())</f>
        <v>2</v>
      </c>
      <c r="J6410" s="17">
        <f>VLOOKUP($C6410,樹木資料表!$A$1:$K$4024,6,FALSE())</f>
        <v>0.6</v>
      </c>
      <c r="K6410" s="17">
        <f>VLOOKUP($C6410,樹木資料表!$A$1:$K$4024,7,FALSE())</f>
        <v>4</v>
      </c>
      <c r="L6410" s="17">
        <f>VLOOKUP($C6410,樹木資料表!$A$1:$K$4024,8,FALSE())</f>
        <v>0</v>
      </c>
    </row>
    <row r="6411" spans="1:13" x14ac:dyDescent="0.2">
      <c r="A6411" s="9">
        <v>6410</v>
      </c>
      <c r="B6411" s="9">
        <v>2023</v>
      </c>
      <c r="C6411" s="1">
        <v>5739</v>
      </c>
      <c r="D6411" s="17" t="str">
        <f>VLOOKUP(C6411,樹木資料表!$A$1:$K$4024,2,FALSE())</f>
        <v>臺灣山茶</v>
      </c>
      <c r="E6411" s="20">
        <v>0</v>
      </c>
      <c r="G6411" s="17" t="str">
        <f>VLOOKUP($C6411,樹木資料表!$A$1:$K$4024,3,FALSE())</f>
        <v>G</v>
      </c>
      <c r="H6411" s="17">
        <f>VLOOKUP($C6411,樹木資料表!$A$1:$K$4024,4,FALSE())</f>
        <v>2</v>
      </c>
      <c r="I6411" s="17">
        <f>VLOOKUP($C6411,樹木資料表!$A$1:$K$4024,5,FALSE())</f>
        <v>2</v>
      </c>
      <c r="J6411" s="17">
        <f>VLOOKUP($C6411,樹木資料表!$A$1:$K$4024,6,FALSE())</f>
        <v>2.5</v>
      </c>
      <c r="K6411" s="17">
        <f>VLOOKUP($C6411,樹木資料表!$A$1:$K$4024,7,FALSE())</f>
        <v>4</v>
      </c>
      <c r="L6411" s="17">
        <f>VLOOKUP($C6411,樹木資料表!$A$1:$K$4024,8,FALSE())</f>
        <v>0</v>
      </c>
      <c r="M6411" s="8" t="s">
        <v>128</v>
      </c>
    </row>
    <row r="6412" spans="1:13" x14ac:dyDescent="0.2">
      <c r="A6412" s="9">
        <v>6411</v>
      </c>
      <c r="B6412" s="9">
        <v>2023</v>
      </c>
      <c r="C6412" s="1">
        <v>5740</v>
      </c>
      <c r="D6412" s="17" t="str">
        <f>VLOOKUP(C6412,樹木資料表!$A$1:$K$4024,2,FALSE())</f>
        <v>瓊楠</v>
      </c>
      <c r="E6412" s="11">
        <v>5</v>
      </c>
      <c r="G6412" s="17" t="str">
        <f>VLOOKUP($C6412,樹木資料表!$A$1:$K$4024,3,FALSE())</f>
        <v>G</v>
      </c>
      <c r="H6412" s="17">
        <f>VLOOKUP($C6412,樹木資料表!$A$1:$K$4024,4,FALSE())</f>
        <v>2</v>
      </c>
      <c r="I6412" s="17">
        <f>VLOOKUP($C6412,樹木資料表!$A$1:$K$4024,5,FALSE())</f>
        <v>2</v>
      </c>
      <c r="J6412" s="17">
        <f>VLOOKUP($C6412,樹木資料表!$A$1:$K$4024,6,FALSE())</f>
        <v>3.9</v>
      </c>
      <c r="K6412" s="17">
        <f>VLOOKUP($C6412,樹木資料表!$A$1:$K$4024,7,FALSE())</f>
        <v>4.9000000000000004</v>
      </c>
      <c r="L6412" s="17">
        <f>VLOOKUP($C6412,樹木資料表!$A$1:$K$4024,8,FALSE())</f>
        <v>0</v>
      </c>
    </row>
    <row r="6413" spans="1:13" x14ac:dyDescent="0.2">
      <c r="A6413" s="9">
        <v>6412</v>
      </c>
      <c r="B6413" s="9">
        <v>2023</v>
      </c>
      <c r="C6413" s="1">
        <v>5741</v>
      </c>
      <c r="D6413" s="17" t="str">
        <f>VLOOKUP(C6413,樹木資料表!$A$1:$K$4024,2,FALSE())</f>
        <v>大葉石櫟</v>
      </c>
      <c r="E6413" s="20">
        <v>0</v>
      </c>
      <c r="G6413" s="17" t="str">
        <f>VLOOKUP($C6413,樹木資料表!$A$1:$K$4024,3,FALSE())</f>
        <v>G</v>
      </c>
      <c r="H6413" s="17">
        <f>VLOOKUP($C6413,樹木資料表!$A$1:$K$4024,4,FALSE())</f>
        <v>2</v>
      </c>
      <c r="I6413" s="17">
        <f>VLOOKUP($C6413,樹木資料表!$A$1:$K$4024,5,FALSE())</f>
        <v>2</v>
      </c>
      <c r="J6413" s="17">
        <f>VLOOKUP($C6413,樹木資料表!$A$1:$K$4024,6,FALSE())</f>
        <v>3.1</v>
      </c>
      <c r="K6413" s="17">
        <f>VLOOKUP($C6413,樹木資料表!$A$1:$K$4024,7,FALSE())</f>
        <v>1.9</v>
      </c>
      <c r="L6413" s="17">
        <f>VLOOKUP($C6413,樹木資料表!$A$1:$K$4024,8,FALSE())</f>
        <v>0</v>
      </c>
      <c r="M6413" s="8" t="s">
        <v>131</v>
      </c>
    </row>
    <row r="6414" spans="1:13" x14ac:dyDescent="0.2">
      <c r="A6414" s="9">
        <v>6413</v>
      </c>
      <c r="B6414" s="9">
        <v>2023</v>
      </c>
      <c r="C6414" s="1">
        <v>5742</v>
      </c>
      <c r="D6414" s="17" t="str">
        <f>VLOOKUP(C6414,樹木資料表!$A$1:$K$4024,2,FALSE())</f>
        <v>變葉新木薑子</v>
      </c>
      <c r="E6414" s="11">
        <v>4.4000000000000004</v>
      </c>
      <c r="G6414" s="17" t="str">
        <f>VLOOKUP($C6414,樹木資料表!$A$1:$K$4024,3,FALSE())</f>
        <v>G</v>
      </c>
      <c r="H6414" s="17">
        <f>VLOOKUP($C6414,樹木資料表!$A$1:$K$4024,4,FALSE())</f>
        <v>2</v>
      </c>
      <c r="I6414" s="17">
        <f>VLOOKUP($C6414,樹木資料表!$A$1:$K$4024,5,FALSE())</f>
        <v>2</v>
      </c>
      <c r="J6414" s="17">
        <f>VLOOKUP($C6414,樹木資料表!$A$1:$K$4024,6,FALSE())</f>
        <v>2</v>
      </c>
      <c r="K6414" s="17">
        <f>VLOOKUP($C6414,樹木資料表!$A$1:$K$4024,7,FALSE())</f>
        <v>2.4</v>
      </c>
      <c r="L6414" s="17">
        <f>VLOOKUP($C6414,樹木資料表!$A$1:$K$4024,8,FALSE())</f>
        <v>0</v>
      </c>
    </row>
    <row r="6415" spans="1:13" x14ac:dyDescent="0.2">
      <c r="A6415" s="9">
        <v>6414</v>
      </c>
      <c r="B6415" s="9">
        <v>2023</v>
      </c>
      <c r="C6415" s="1">
        <v>5743</v>
      </c>
      <c r="D6415" s="17" t="str">
        <f>VLOOKUP(C6415,樹木資料表!$A$1:$K$4024,2,FALSE())</f>
        <v>臺灣山茶</v>
      </c>
      <c r="E6415" s="11">
        <v>8.4</v>
      </c>
      <c r="F6415" s="11">
        <v>6</v>
      </c>
      <c r="G6415" s="17" t="str">
        <f>VLOOKUP($C6415,樹木資料表!$A$1:$K$4024,3,FALSE())</f>
        <v>G</v>
      </c>
      <c r="H6415" s="17">
        <f>VLOOKUP($C6415,樹木資料表!$A$1:$K$4024,4,FALSE())</f>
        <v>2</v>
      </c>
      <c r="I6415" s="17">
        <f>VLOOKUP($C6415,樹木資料表!$A$1:$K$4024,5,FALSE())</f>
        <v>2</v>
      </c>
      <c r="J6415" s="17">
        <f>VLOOKUP($C6415,樹木資料表!$A$1:$K$4024,6,FALSE())</f>
        <v>1.2</v>
      </c>
      <c r="K6415" s="17">
        <f>VLOOKUP($C6415,樹木資料表!$A$1:$K$4024,7,FALSE())</f>
        <v>2.5</v>
      </c>
      <c r="L6415" s="17">
        <f>VLOOKUP($C6415,樹木資料表!$A$1:$K$4024,8,FALSE())</f>
        <v>0</v>
      </c>
    </row>
    <row r="6416" spans="1:13" x14ac:dyDescent="0.2">
      <c r="A6416" s="9">
        <v>6415</v>
      </c>
      <c r="B6416" s="9">
        <v>2023</v>
      </c>
      <c r="C6416" s="1">
        <v>5744</v>
      </c>
      <c r="D6416" s="17" t="str">
        <f>VLOOKUP(C6416,樹木資料表!$A$1:$K$4024,2,FALSE())</f>
        <v>臺灣山茶</v>
      </c>
      <c r="E6416" s="20">
        <v>0</v>
      </c>
      <c r="G6416" s="17" t="str">
        <f>VLOOKUP($C6416,樹木資料表!$A$1:$K$4024,3,FALSE())</f>
        <v>G</v>
      </c>
      <c r="H6416" s="17">
        <f>VLOOKUP($C6416,樹木資料表!$A$1:$K$4024,4,FALSE())</f>
        <v>2</v>
      </c>
      <c r="I6416" s="17">
        <f>VLOOKUP($C6416,樹木資料表!$A$1:$K$4024,5,FALSE())</f>
        <v>2</v>
      </c>
      <c r="J6416" s="17">
        <f>VLOOKUP($C6416,樹木資料表!$A$1:$K$4024,6,FALSE())</f>
        <v>0.5</v>
      </c>
      <c r="K6416" s="17">
        <f>VLOOKUP($C6416,樹木資料表!$A$1:$K$4024,7,FALSE())</f>
        <v>2.5</v>
      </c>
      <c r="L6416" s="17">
        <f>VLOOKUP($C6416,樹木資料表!$A$1:$K$4024,8,FALSE())</f>
        <v>0</v>
      </c>
      <c r="M6416" s="8" t="s">
        <v>131</v>
      </c>
    </row>
    <row r="6417" spans="1:13" x14ac:dyDescent="0.2">
      <c r="A6417" s="9">
        <v>6416</v>
      </c>
      <c r="B6417" s="9">
        <v>2023</v>
      </c>
      <c r="C6417" s="1">
        <v>5745</v>
      </c>
      <c r="D6417" s="17" t="str">
        <f>VLOOKUP(C6417,樹木資料表!$A$1:$K$4024,2,FALSE())</f>
        <v>變葉新木薑子</v>
      </c>
      <c r="E6417" s="20">
        <v>0</v>
      </c>
      <c r="G6417" s="17" t="str">
        <f>VLOOKUP($C6417,樹木資料表!$A$1:$K$4024,3,FALSE())</f>
        <v>G</v>
      </c>
      <c r="H6417" s="17">
        <f>VLOOKUP($C6417,樹木資料表!$A$1:$K$4024,4,FALSE())</f>
        <v>2</v>
      </c>
      <c r="I6417" s="17">
        <f>VLOOKUP($C6417,樹木資料表!$A$1:$K$4024,5,FALSE())</f>
        <v>2</v>
      </c>
      <c r="J6417" s="17">
        <f>VLOOKUP($C6417,樹木資料表!$A$1:$K$4024,6,FALSE())</f>
        <v>1.8</v>
      </c>
      <c r="K6417" s="17">
        <f>VLOOKUP($C6417,樹木資料表!$A$1:$K$4024,7,FALSE())</f>
        <v>2.2999999999999998</v>
      </c>
      <c r="L6417" s="17">
        <f>VLOOKUP($C6417,樹木資料表!$A$1:$K$4024,8,FALSE())</f>
        <v>0</v>
      </c>
      <c r="M6417" s="8" t="s">
        <v>131</v>
      </c>
    </row>
    <row r="6418" spans="1:13" x14ac:dyDescent="0.2">
      <c r="A6418" s="9">
        <v>6417</v>
      </c>
      <c r="B6418" s="9">
        <v>2023</v>
      </c>
      <c r="C6418" s="1">
        <v>5746</v>
      </c>
      <c r="D6418" s="17" t="str">
        <f>VLOOKUP(C6418,樹木資料表!$A$1:$K$4024,2,FALSE())</f>
        <v>變葉新木薑子</v>
      </c>
      <c r="E6418" s="11">
        <v>1.8</v>
      </c>
      <c r="G6418" s="17" t="str">
        <f>VLOOKUP($C6418,樹木資料表!$A$1:$K$4024,3,FALSE())</f>
        <v>G</v>
      </c>
      <c r="H6418" s="17">
        <f>VLOOKUP($C6418,樹木資料表!$A$1:$K$4024,4,FALSE())</f>
        <v>2</v>
      </c>
      <c r="I6418" s="17">
        <f>VLOOKUP($C6418,樹木資料表!$A$1:$K$4024,5,FALSE())</f>
        <v>2</v>
      </c>
      <c r="J6418" s="17">
        <f>VLOOKUP($C6418,樹木資料表!$A$1:$K$4024,6,FALSE())</f>
        <v>1.1000000000000001</v>
      </c>
      <c r="K6418" s="17">
        <f>VLOOKUP($C6418,樹木資料表!$A$1:$K$4024,7,FALSE())</f>
        <v>1.5</v>
      </c>
      <c r="L6418" s="17">
        <f>VLOOKUP($C6418,樹木資料表!$A$1:$K$4024,8,FALSE())</f>
        <v>0</v>
      </c>
    </row>
    <row r="6419" spans="1:13" x14ac:dyDescent="0.2">
      <c r="A6419" s="9">
        <v>6418</v>
      </c>
      <c r="B6419" s="9">
        <v>2023</v>
      </c>
      <c r="C6419" s="1">
        <v>5747</v>
      </c>
      <c r="D6419" s="17" t="str">
        <f>VLOOKUP(C6419,樹木資料表!$A$1:$K$4024,2,FALSE())</f>
        <v>杜英</v>
      </c>
      <c r="E6419" s="30">
        <v>18.100000000000001</v>
      </c>
      <c r="G6419" s="17" t="str">
        <f>VLOOKUP($C6419,樹木資料表!$A$1:$K$4024,3,FALSE())</f>
        <v>G</v>
      </c>
      <c r="H6419" s="17">
        <f>VLOOKUP($C6419,樹木資料表!$A$1:$K$4024,4,FALSE())</f>
        <v>2</v>
      </c>
      <c r="I6419" s="17">
        <f>VLOOKUP($C6419,樹木資料表!$A$1:$K$4024,5,FALSE())</f>
        <v>2</v>
      </c>
      <c r="J6419" s="17">
        <f>VLOOKUP($C6419,樹木資料表!$A$1:$K$4024,6,FALSE())</f>
        <v>1.1000000000000001</v>
      </c>
      <c r="K6419" s="17">
        <f>VLOOKUP($C6419,樹木資料表!$A$1:$K$4024,7,FALSE())</f>
        <v>0.6</v>
      </c>
      <c r="L6419" s="17">
        <f>VLOOKUP($C6419,樹木資料表!$A$1:$K$4024,8,FALSE())</f>
        <v>0</v>
      </c>
    </row>
    <row r="6420" spans="1:13" x14ac:dyDescent="0.2">
      <c r="A6420" s="9">
        <v>6419</v>
      </c>
      <c r="B6420" s="9">
        <v>2023</v>
      </c>
      <c r="C6420" s="1">
        <v>5748</v>
      </c>
      <c r="D6420" s="17" t="str">
        <f>VLOOKUP(C6420,樹木資料表!$A$1:$K$4024,2,FALSE())</f>
        <v>小葉樹杞</v>
      </c>
      <c r="E6420" s="20">
        <v>0</v>
      </c>
      <c r="G6420" s="17" t="str">
        <f>VLOOKUP($C6420,樹木資料表!$A$1:$K$4024,3,FALSE())</f>
        <v>G</v>
      </c>
      <c r="H6420" s="17">
        <f>VLOOKUP($C6420,樹木資料表!$A$1:$K$4024,4,FALSE())</f>
        <v>2</v>
      </c>
      <c r="I6420" s="17">
        <f>VLOOKUP($C6420,樹木資料表!$A$1:$K$4024,5,FALSE())</f>
        <v>2</v>
      </c>
      <c r="J6420" s="17">
        <f>VLOOKUP($C6420,樹木資料表!$A$1:$K$4024,6,FALSE())</f>
        <v>0.9</v>
      </c>
      <c r="K6420" s="17">
        <f>VLOOKUP($C6420,樹木資料表!$A$1:$K$4024,7,FALSE())</f>
        <v>1</v>
      </c>
      <c r="L6420" s="17">
        <f>VLOOKUP($C6420,樹木資料表!$A$1:$K$4024,8,FALSE())</f>
        <v>0</v>
      </c>
      <c r="M6420" s="8" t="s">
        <v>131</v>
      </c>
    </row>
    <row r="6421" spans="1:13" x14ac:dyDescent="0.2">
      <c r="A6421" s="9">
        <v>6420</v>
      </c>
      <c r="B6421" s="9">
        <v>2023</v>
      </c>
      <c r="C6421" s="1">
        <v>5749</v>
      </c>
      <c r="D6421" s="17" t="str">
        <f>VLOOKUP(C6421,樹木資料表!$A$1:$K$4024,2,FALSE())</f>
        <v>臺灣山茶</v>
      </c>
      <c r="E6421" s="29">
        <v>1.8</v>
      </c>
      <c r="F6421" s="11">
        <v>2.5</v>
      </c>
      <c r="G6421" s="17" t="str">
        <f>VLOOKUP($C6421,樹木資料表!$A$1:$K$4024,3,FALSE())</f>
        <v>G</v>
      </c>
      <c r="H6421" s="17">
        <f>VLOOKUP($C6421,樹木資料表!$A$1:$K$4024,4,FALSE())</f>
        <v>2</v>
      </c>
      <c r="I6421" s="17">
        <f>VLOOKUP($C6421,樹木資料表!$A$1:$K$4024,5,FALSE())</f>
        <v>3</v>
      </c>
      <c r="J6421" s="17">
        <f>VLOOKUP($C6421,樹木資料表!$A$1:$K$4024,6,FALSE())</f>
        <v>1.8</v>
      </c>
      <c r="K6421" s="17">
        <f>VLOOKUP($C6421,樹木資料表!$A$1:$K$4024,7,FALSE())</f>
        <v>3.9</v>
      </c>
      <c r="L6421" s="17">
        <f>VLOOKUP($C6421,樹木資料表!$A$1:$K$4024,8,FALSE())</f>
        <v>0</v>
      </c>
      <c r="M6421" s="8" t="s">
        <v>136</v>
      </c>
    </row>
    <row r="6422" spans="1:13" x14ac:dyDescent="0.2">
      <c r="A6422" s="9">
        <v>6421</v>
      </c>
      <c r="B6422" s="9">
        <v>2023</v>
      </c>
      <c r="C6422" s="1">
        <v>5750</v>
      </c>
      <c r="D6422" s="17" t="str">
        <f>VLOOKUP(C6422,樹木資料表!$A$1:$K$4024,2,FALSE())</f>
        <v>臺灣山茶</v>
      </c>
      <c r="E6422" s="11">
        <v>4.8</v>
      </c>
      <c r="F6422" s="11">
        <v>3.5</v>
      </c>
      <c r="G6422" s="17" t="str">
        <f>VLOOKUP($C6422,樹木資料表!$A$1:$K$4024,3,FALSE())</f>
        <v>G</v>
      </c>
      <c r="H6422" s="17">
        <f>VLOOKUP($C6422,樹木資料表!$A$1:$K$4024,4,FALSE())</f>
        <v>2</v>
      </c>
      <c r="I6422" s="17">
        <f>VLOOKUP($C6422,樹木資料表!$A$1:$K$4024,5,FALSE())</f>
        <v>3</v>
      </c>
      <c r="J6422" s="17">
        <f>VLOOKUP($C6422,樹木資料表!$A$1:$K$4024,6,FALSE())</f>
        <v>2.2999999999999998</v>
      </c>
      <c r="K6422" s="17">
        <f>VLOOKUP($C6422,樹木資料表!$A$1:$K$4024,7,FALSE())</f>
        <v>3.6</v>
      </c>
      <c r="L6422" s="17">
        <f>VLOOKUP($C6422,樹木資料表!$A$1:$K$4024,8,FALSE())</f>
        <v>0</v>
      </c>
      <c r="M6422" s="8" t="s">
        <v>148</v>
      </c>
    </row>
    <row r="6423" spans="1:13" x14ac:dyDescent="0.2">
      <c r="A6423" s="9">
        <v>6422</v>
      </c>
      <c r="B6423" s="9">
        <v>2023</v>
      </c>
      <c r="C6423" s="1">
        <v>5751</v>
      </c>
      <c r="D6423" s="17" t="str">
        <f>VLOOKUP(C6423,樹木資料表!$A$1:$K$4024,2,FALSE())</f>
        <v>臺灣山茶</v>
      </c>
      <c r="E6423" s="20">
        <v>0</v>
      </c>
      <c r="G6423" s="17" t="str">
        <f>VLOOKUP($C6423,樹木資料表!$A$1:$K$4024,3,FALSE())</f>
        <v>G</v>
      </c>
      <c r="H6423" s="17">
        <f>VLOOKUP($C6423,樹木資料表!$A$1:$K$4024,4,FALSE())</f>
        <v>2</v>
      </c>
      <c r="I6423" s="17">
        <f>VLOOKUP($C6423,樹木資料表!$A$1:$K$4024,5,FALSE())</f>
        <v>3</v>
      </c>
      <c r="J6423" s="17">
        <f>VLOOKUP($C6423,樹木資料表!$A$1:$K$4024,6,FALSE())</f>
        <v>2.6</v>
      </c>
      <c r="K6423" s="17">
        <f>VLOOKUP($C6423,樹木資料表!$A$1:$K$4024,7,FALSE())</f>
        <v>3.4</v>
      </c>
      <c r="L6423" s="17">
        <f>VLOOKUP($C6423,樹木資料表!$A$1:$K$4024,8,FALSE())</f>
        <v>0</v>
      </c>
      <c r="M6423" s="8" t="s">
        <v>131</v>
      </c>
    </row>
    <row r="6424" spans="1:13" x14ac:dyDescent="0.2">
      <c r="A6424" s="9">
        <v>6423</v>
      </c>
      <c r="B6424" s="9">
        <v>2023</v>
      </c>
      <c r="C6424" s="1">
        <v>5752</v>
      </c>
      <c r="D6424" s="17" t="str">
        <f>VLOOKUP(C6424,樹木資料表!$A$1:$K$4024,2,FALSE())</f>
        <v>臺灣山茶</v>
      </c>
      <c r="E6424" s="11">
        <v>2.4</v>
      </c>
      <c r="F6424" s="11">
        <v>2.5</v>
      </c>
      <c r="G6424" s="17" t="str">
        <f>VLOOKUP($C6424,樹木資料表!$A$1:$K$4024,3,FALSE())</f>
        <v>G</v>
      </c>
      <c r="H6424" s="17">
        <f>VLOOKUP($C6424,樹木資料表!$A$1:$K$4024,4,FALSE())</f>
        <v>2</v>
      </c>
      <c r="I6424" s="17">
        <f>VLOOKUP($C6424,樹木資料表!$A$1:$K$4024,5,FALSE())</f>
        <v>3</v>
      </c>
      <c r="J6424" s="17">
        <f>VLOOKUP($C6424,樹木資料表!$A$1:$K$4024,6,FALSE())</f>
        <v>2.4</v>
      </c>
      <c r="K6424" s="17">
        <f>VLOOKUP($C6424,樹木資料表!$A$1:$K$4024,7,FALSE())</f>
        <v>4.5999999999999996</v>
      </c>
      <c r="L6424" s="17">
        <f>VLOOKUP($C6424,樹木資料表!$A$1:$K$4024,8,FALSE())</f>
        <v>0</v>
      </c>
    </row>
    <row r="6425" spans="1:13" x14ac:dyDescent="0.2">
      <c r="A6425" s="9">
        <v>6424</v>
      </c>
      <c r="B6425" s="9">
        <v>2023</v>
      </c>
      <c r="C6425" s="1">
        <v>5753</v>
      </c>
      <c r="D6425" s="17" t="str">
        <f>VLOOKUP(C6425,樹木資料表!$A$1:$K$4024,2,FALSE())</f>
        <v>小葉樹杞</v>
      </c>
      <c r="E6425" s="20">
        <v>0</v>
      </c>
      <c r="G6425" s="17" t="str">
        <f>VLOOKUP($C6425,樹木資料表!$A$1:$K$4024,3,FALSE())</f>
        <v>G</v>
      </c>
      <c r="H6425" s="17">
        <f>VLOOKUP($C6425,樹木資料表!$A$1:$K$4024,4,FALSE())</f>
        <v>2</v>
      </c>
      <c r="I6425" s="17">
        <f>VLOOKUP($C6425,樹木資料表!$A$1:$K$4024,5,FALSE())</f>
        <v>3</v>
      </c>
      <c r="J6425" s="17">
        <f>VLOOKUP($C6425,樹木資料表!$A$1:$K$4024,6,FALSE())</f>
        <v>3.8</v>
      </c>
      <c r="K6425" s="17">
        <f>VLOOKUP($C6425,樹木資料表!$A$1:$K$4024,7,FALSE())</f>
        <v>4.8</v>
      </c>
      <c r="L6425" s="17">
        <f>VLOOKUP($C6425,樹木資料表!$A$1:$K$4024,8,FALSE())</f>
        <v>0</v>
      </c>
      <c r="M6425" s="8" t="s">
        <v>131</v>
      </c>
    </row>
    <row r="6426" spans="1:13" x14ac:dyDescent="0.2">
      <c r="A6426" s="9">
        <v>6425</v>
      </c>
      <c r="B6426" s="9">
        <v>2023</v>
      </c>
      <c r="C6426" s="1">
        <v>5754</v>
      </c>
      <c r="D6426" s="17" t="str">
        <f>VLOOKUP(C6426,樹木資料表!$A$1:$K$4024,2,FALSE())</f>
        <v>變葉新木薑子</v>
      </c>
      <c r="E6426" s="11">
        <v>10.4</v>
      </c>
      <c r="G6426" s="17" t="str">
        <f>VLOOKUP($C6426,樹木資料表!$A$1:$K$4024,3,FALSE())</f>
        <v>G</v>
      </c>
      <c r="H6426" s="17">
        <f>VLOOKUP($C6426,樹木資料表!$A$1:$K$4024,4,FALSE())</f>
        <v>2</v>
      </c>
      <c r="I6426" s="17">
        <f>VLOOKUP($C6426,樹木資料表!$A$1:$K$4024,5,FALSE())</f>
        <v>3</v>
      </c>
      <c r="J6426" s="17">
        <f>VLOOKUP($C6426,樹木資料表!$A$1:$K$4024,6,FALSE())</f>
        <v>2.7</v>
      </c>
      <c r="K6426" s="17">
        <f>VLOOKUP($C6426,樹木資料表!$A$1:$K$4024,7,FALSE())</f>
        <v>2.4</v>
      </c>
      <c r="L6426" s="17">
        <f>VLOOKUP($C6426,樹木資料表!$A$1:$K$4024,8,FALSE())</f>
        <v>0</v>
      </c>
    </row>
    <row r="6427" spans="1:13" x14ac:dyDescent="0.2">
      <c r="A6427" s="9">
        <v>6426</v>
      </c>
      <c r="B6427" s="9">
        <v>2023</v>
      </c>
      <c r="C6427" s="1">
        <v>5755</v>
      </c>
      <c r="D6427" s="17" t="str">
        <f>VLOOKUP(C6427,樹木資料表!$A$1:$K$4024,2,FALSE())</f>
        <v>小葉樹杞</v>
      </c>
      <c r="E6427" s="11">
        <v>4.7</v>
      </c>
      <c r="G6427" s="17" t="str">
        <f>VLOOKUP($C6427,樹木資料表!$A$1:$K$4024,3,FALSE())</f>
        <v>G</v>
      </c>
      <c r="H6427" s="17">
        <f>VLOOKUP($C6427,樹木資料表!$A$1:$K$4024,4,FALSE())</f>
        <v>2</v>
      </c>
      <c r="I6427" s="17">
        <f>VLOOKUP($C6427,樹木資料表!$A$1:$K$4024,5,FALSE())</f>
        <v>3</v>
      </c>
      <c r="J6427" s="17">
        <f>VLOOKUP($C6427,樹木資料表!$A$1:$K$4024,6,FALSE())</f>
        <v>3.9</v>
      </c>
      <c r="K6427" s="17">
        <f>VLOOKUP($C6427,樹木資料表!$A$1:$K$4024,7,FALSE())</f>
        <v>0.6</v>
      </c>
      <c r="L6427" s="17">
        <f>VLOOKUP($C6427,樹木資料表!$A$1:$K$4024,8,FALSE())</f>
        <v>0</v>
      </c>
    </row>
    <row r="6428" spans="1:13" x14ac:dyDescent="0.2">
      <c r="A6428" s="9">
        <v>6427</v>
      </c>
      <c r="B6428" s="9">
        <v>2023</v>
      </c>
      <c r="C6428" s="1">
        <v>5756</v>
      </c>
      <c r="D6428" s="17" t="str">
        <f>VLOOKUP(C6428,樹木資料表!$A$1:$K$4024,2,FALSE())</f>
        <v>臺灣山茶</v>
      </c>
      <c r="E6428" s="11">
        <v>1.9</v>
      </c>
      <c r="F6428" s="11">
        <v>2.1</v>
      </c>
      <c r="G6428" s="17" t="str">
        <f>VLOOKUP($C6428,樹木資料表!$A$1:$K$4024,3,FALSE())</f>
        <v>G</v>
      </c>
      <c r="H6428" s="17">
        <f>VLOOKUP($C6428,樹木資料表!$A$1:$K$4024,4,FALSE())</f>
        <v>2</v>
      </c>
      <c r="I6428" s="17">
        <f>VLOOKUP($C6428,樹木資料表!$A$1:$K$4024,5,FALSE())</f>
        <v>3</v>
      </c>
      <c r="J6428" s="17">
        <f>VLOOKUP($C6428,樹木資料表!$A$1:$K$4024,6,FALSE())</f>
        <v>1</v>
      </c>
      <c r="K6428" s="17">
        <f>VLOOKUP($C6428,樹木資料表!$A$1:$K$4024,7,FALSE())</f>
        <v>0.5</v>
      </c>
      <c r="L6428" s="17">
        <f>VLOOKUP($C6428,樹木資料表!$A$1:$K$4024,8,FALSE())</f>
        <v>0</v>
      </c>
    </row>
    <row r="6429" spans="1:13" x14ac:dyDescent="0.2">
      <c r="A6429" s="9">
        <v>6428</v>
      </c>
      <c r="B6429" s="9">
        <v>2023</v>
      </c>
      <c r="C6429" s="1">
        <v>5757</v>
      </c>
      <c r="D6429" s="17" t="str">
        <f>VLOOKUP(C6429,樹木資料表!$A$1:$K$4024,2,FALSE())</f>
        <v>小葉樹杞</v>
      </c>
      <c r="E6429" s="11">
        <v>4</v>
      </c>
      <c r="G6429" s="17" t="str">
        <f>VLOOKUP($C6429,樹木資料表!$A$1:$K$4024,3,FALSE())</f>
        <v>G</v>
      </c>
      <c r="H6429" s="17">
        <f>VLOOKUP($C6429,樹木資料表!$A$1:$K$4024,4,FALSE())</f>
        <v>2</v>
      </c>
      <c r="I6429" s="17">
        <f>VLOOKUP($C6429,樹木資料表!$A$1:$K$4024,5,FALSE())</f>
        <v>3</v>
      </c>
      <c r="J6429" s="17">
        <f>VLOOKUP($C6429,樹木資料表!$A$1:$K$4024,6,FALSE())</f>
        <v>0.3</v>
      </c>
      <c r="K6429" s="17">
        <f>VLOOKUP($C6429,樹木資料表!$A$1:$K$4024,7,FALSE())</f>
        <v>1.6</v>
      </c>
      <c r="L6429" s="17">
        <f>VLOOKUP($C6429,樹木資料表!$A$1:$K$4024,8,FALSE())</f>
        <v>0</v>
      </c>
    </row>
    <row r="6430" spans="1:13" x14ac:dyDescent="0.2">
      <c r="A6430" s="9">
        <v>6429</v>
      </c>
      <c r="B6430" s="9">
        <v>2023</v>
      </c>
      <c r="C6430" s="1">
        <v>5758</v>
      </c>
      <c r="D6430" s="17" t="str">
        <f>VLOOKUP(C6430,樹木資料表!$A$1:$K$4024,2,FALSE())</f>
        <v>福建賽衛矛</v>
      </c>
      <c r="E6430" s="11">
        <v>1.5</v>
      </c>
      <c r="G6430" s="17" t="str">
        <f>VLOOKUP($C6430,樹木資料表!$A$1:$K$4024,3,FALSE())</f>
        <v>G</v>
      </c>
      <c r="H6430" s="17">
        <f>VLOOKUP($C6430,樹木資料表!$A$1:$K$4024,4,FALSE())</f>
        <v>2</v>
      </c>
      <c r="I6430" s="17">
        <f>VLOOKUP($C6430,樹木資料表!$A$1:$K$4024,5,FALSE())</f>
        <v>4</v>
      </c>
      <c r="J6430" s="17">
        <f>VLOOKUP($C6430,樹木資料表!$A$1:$K$4024,6,FALSE())</f>
        <v>1.4</v>
      </c>
      <c r="K6430" s="17">
        <f>VLOOKUP($C6430,樹木資料表!$A$1:$K$4024,7,FALSE())</f>
        <v>1</v>
      </c>
      <c r="L6430" s="17">
        <f>VLOOKUP($C6430,樹木資料表!$A$1:$K$4024,8,FALSE())</f>
        <v>0</v>
      </c>
    </row>
    <row r="6431" spans="1:13" x14ac:dyDescent="0.2">
      <c r="A6431" s="9">
        <v>6430</v>
      </c>
      <c r="B6431" s="9">
        <v>2023</v>
      </c>
      <c r="C6431" s="1">
        <v>5759</v>
      </c>
      <c r="D6431" s="17" t="str">
        <f>VLOOKUP(C6431,樹木資料表!$A$1:$K$4024,2,FALSE())</f>
        <v>小葉樹杞</v>
      </c>
      <c r="E6431" s="11">
        <v>2.9</v>
      </c>
      <c r="G6431" s="17" t="str">
        <f>VLOOKUP($C6431,樹木資料表!$A$1:$K$4024,3,FALSE())</f>
        <v>G</v>
      </c>
      <c r="H6431" s="17">
        <f>VLOOKUP($C6431,樹木資料表!$A$1:$K$4024,4,FALSE())</f>
        <v>2</v>
      </c>
      <c r="I6431" s="17">
        <f>VLOOKUP($C6431,樹木資料表!$A$1:$K$4024,5,FALSE())</f>
        <v>4</v>
      </c>
      <c r="J6431" s="17">
        <f>VLOOKUP($C6431,樹木資料表!$A$1:$K$4024,6,FALSE())</f>
        <v>1.3</v>
      </c>
      <c r="K6431" s="17">
        <f>VLOOKUP($C6431,樹木資料表!$A$1:$K$4024,7,FALSE())</f>
        <v>0.6</v>
      </c>
      <c r="L6431" s="17">
        <f>VLOOKUP($C6431,樹木資料表!$A$1:$K$4024,8,FALSE())</f>
        <v>0</v>
      </c>
    </row>
    <row r="6432" spans="1:13" x14ac:dyDescent="0.2">
      <c r="A6432" s="9">
        <v>6431</v>
      </c>
      <c r="B6432" s="9">
        <v>2023</v>
      </c>
      <c r="C6432" s="1">
        <v>5760</v>
      </c>
      <c r="D6432" s="17" t="str">
        <f>VLOOKUP(C6432,樹木資料表!$A$1:$K$4024,2,FALSE())</f>
        <v>小葉樹杞</v>
      </c>
      <c r="E6432" s="11">
        <v>6.6</v>
      </c>
      <c r="G6432" s="17" t="str">
        <f>VLOOKUP($C6432,樹木資料表!$A$1:$K$4024,3,FALSE())</f>
        <v>G</v>
      </c>
      <c r="H6432" s="17">
        <f>VLOOKUP($C6432,樹木資料表!$A$1:$K$4024,4,FALSE())</f>
        <v>2</v>
      </c>
      <c r="I6432" s="17">
        <f>VLOOKUP($C6432,樹木資料表!$A$1:$K$4024,5,FALSE())</f>
        <v>4</v>
      </c>
      <c r="J6432" s="17">
        <f>VLOOKUP($C6432,樹木資料表!$A$1:$K$4024,6,FALSE())</f>
        <v>1</v>
      </c>
      <c r="K6432" s="17">
        <f>VLOOKUP($C6432,樹木資料表!$A$1:$K$4024,7,FALSE())</f>
        <v>1.5</v>
      </c>
      <c r="L6432" s="17">
        <f>VLOOKUP($C6432,樹木資料表!$A$1:$K$4024,8,FALSE())</f>
        <v>0</v>
      </c>
    </row>
    <row r="6433" spans="1:13" x14ac:dyDescent="0.2">
      <c r="A6433" s="9">
        <v>6432</v>
      </c>
      <c r="B6433" s="9">
        <v>2023</v>
      </c>
      <c r="C6433" s="1">
        <v>5761</v>
      </c>
      <c r="D6433" s="17" t="str">
        <f>VLOOKUP(C6433,樹木資料表!$A$1:$K$4024,2,FALSE())</f>
        <v>小葉樹杞</v>
      </c>
      <c r="E6433" s="11">
        <v>4.3</v>
      </c>
      <c r="G6433" s="17" t="str">
        <f>VLOOKUP($C6433,樹木資料表!$A$1:$K$4024,3,FALSE())</f>
        <v>G</v>
      </c>
      <c r="H6433" s="17">
        <f>VLOOKUP($C6433,樹木資料表!$A$1:$K$4024,4,FALSE())</f>
        <v>2</v>
      </c>
      <c r="I6433" s="17">
        <f>VLOOKUP($C6433,樹木資料表!$A$1:$K$4024,5,FALSE())</f>
        <v>4</v>
      </c>
      <c r="J6433" s="17">
        <f>VLOOKUP($C6433,樹木資料表!$A$1:$K$4024,6,FALSE())</f>
        <v>1.6</v>
      </c>
      <c r="K6433" s="17">
        <f>VLOOKUP($C6433,樹木資料表!$A$1:$K$4024,7,FALSE())</f>
        <v>1.8</v>
      </c>
      <c r="L6433" s="17">
        <f>VLOOKUP($C6433,樹木資料表!$A$1:$K$4024,8,FALSE())</f>
        <v>0</v>
      </c>
    </row>
    <row r="6434" spans="1:13" x14ac:dyDescent="0.2">
      <c r="A6434" s="9">
        <v>6433</v>
      </c>
      <c r="B6434" s="9">
        <v>2023</v>
      </c>
      <c r="C6434" s="1">
        <v>5762</v>
      </c>
      <c r="D6434" s="17" t="str">
        <f>VLOOKUP(C6434,樹木資料表!$A$1:$K$4024,2,FALSE())</f>
        <v>小葉樹杞</v>
      </c>
      <c r="E6434" s="11">
        <v>5.5</v>
      </c>
      <c r="G6434" s="17" t="str">
        <f>VLOOKUP($C6434,樹木資料表!$A$1:$K$4024,3,FALSE())</f>
        <v>G</v>
      </c>
      <c r="H6434" s="17">
        <f>VLOOKUP($C6434,樹木資料表!$A$1:$K$4024,4,FALSE())</f>
        <v>2</v>
      </c>
      <c r="I6434" s="17">
        <f>VLOOKUP($C6434,樹木資料表!$A$1:$K$4024,5,FALSE())</f>
        <v>4</v>
      </c>
      <c r="J6434" s="17">
        <f>VLOOKUP($C6434,樹木資料表!$A$1:$K$4024,6,FALSE())</f>
        <v>1.3</v>
      </c>
      <c r="K6434" s="17">
        <f>VLOOKUP($C6434,樹木資料表!$A$1:$K$4024,7,FALSE())</f>
        <v>1.7</v>
      </c>
      <c r="L6434" s="17">
        <f>VLOOKUP($C6434,樹木資料表!$A$1:$K$4024,8,FALSE())</f>
        <v>0</v>
      </c>
    </row>
    <row r="6435" spans="1:13" x14ac:dyDescent="0.2">
      <c r="A6435" s="9">
        <v>6434</v>
      </c>
      <c r="B6435" s="9">
        <v>2023</v>
      </c>
      <c r="C6435" s="1">
        <v>5763</v>
      </c>
      <c r="D6435" s="17" t="str">
        <f>VLOOKUP(C6435,樹木資料表!$A$1:$K$4024,2,FALSE())</f>
        <v>杏葉石櫟</v>
      </c>
      <c r="E6435" s="11">
        <v>16.399999999999999</v>
      </c>
      <c r="G6435" s="17" t="str">
        <f>VLOOKUP($C6435,樹木資料表!$A$1:$K$4024,3,FALSE())</f>
        <v>G</v>
      </c>
      <c r="H6435" s="17">
        <f>VLOOKUP($C6435,樹木資料表!$A$1:$K$4024,4,FALSE())</f>
        <v>2</v>
      </c>
      <c r="I6435" s="17">
        <f>VLOOKUP($C6435,樹木資料表!$A$1:$K$4024,5,FALSE())</f>
        <v>4</v>
      </c>
      <c r="J6435" s="17">
        <f>VLOOKUP($C6435,樹木資料表!$A$1:$K$4024,6,FALSE())</f>
        <v>0.9</v>
      </c>
      <c r="K6435" s="17">
        <f>VLOOKUP($C6435,樹木資料表!$A$1:$K$4024,7,FALSE())</f>
        <v>2.5</v>
      </c>
      <c r="L6435" s="17">
        <f>VLOOKUP($C6435,樹木資料表!$A$1:$K$4024,8,FALSE())</f>
        <v>0</v>
      </c>
    </row>
    <row r="6436" spans="1:13" x14ac:dyDescent="0.2">
      <c r="A6436" s="9">
        <v>6435</v>
      </c>
      <c r="B6436" s="9">
        <v>2023</v>
      </c>
      <c r="C6436" s="1">
        <v>5764</v>
      </c>
      <c r="D6436" s="17" t="str">
        <f>VLOOKUP(C6436,樹木資料表!$A$1:$K$4024,2,FALSE())</f>
        <v>小葉樹杞</v>
      </c>
      <c r="E6436" s="11">
        <v>4</v>
      </c>
      <c r="G6436" s="17" t="str">
        <f>VLOOKUP($C6436,樹木資料表!$A$1:$K$4024,3,FALSE())</f>
        <v>G</v>
      </c>
      <c r="H6436" s="17">
        <f>VLOOKUP($C6436,樹木資料表!$A$1:$K$4024,4,FALSE())</f>
        <v>2</v>
      </c>
      <c r="I6436" s="17">
        <f>VLOOKUP($C6436,樹木資料表!$A$1:$K$4024,5,FALSE())</f>
        <v>4</v>
      </c>
      <c r="J6436" s="17">
        <f>VLOOKUP($C6436,樹木資料表!$A$1:$K$4024,6,FALSE())</f>
        <v>2.6</v>
      </c>
      <c r="K6436" s="17">
        <f>VLOOKUP($C6436,樹木資料表!$A$1:$K$4024,7,FALSE())</f>
        <v>4.2</v>
      </c>
      <c r="L6436" s="17">
        <f>VLOOKUP($C6436,樹木資料表!$A$1:$K$4024,8,FALSE())</f>
        <v>0</v>
      </c>
    </row>
    <row r="6437" spans="1:13" x14ac:dyDescent="0.2">
      <c r="A6437" s="9">
        <v>6436</v>
      </c>
      <c r="B6437" s="9">
        <v>2023</v>
      </c>
      <c r="C6437" s="1">
        <v>5765</v>
      </c>
      <c r="D6437" s="17" t="str">
        <f>VLOOKUP(C6437,樹木資料表!$A$1:$K$4024,2,FALSE())</f>
        <v>細刺苦櫧</v>
      </c>
      <c r="E6437" s="20">
        <v>0</v>
      </c>
      <c r="G6437" s="17" t="str">
        <f>VLOOKUP($C6437,樹木資料表!$A$1:$K$4024,3,FALSE())</f>
        <v>G</v>
      </c>
      <c r="H6437" s="17">
        <f>VLOOKUP($C6437,樹木資料表!$A$1:$K$4024,4,FALSE())</f>
        <v>2</v>
      </c>
      <c r="I6437" s="17">
        <f>VLOOKUP($C6437,樹木資料表!$A$1:$K$4024,5,FALSE())</f>
        <v>4</v>
      </c>
      <c r="J6437" s="17">
        <f>VLOOKUP($C6437,樹木資料表!$A$1:$K$4024,6,FALSE())</f>
        <v>1.9</v>
      </c>
      <c r="K6437" s="17">
        <f>VLOOKUP($C6437,樹木資料表!$A$1:$K$4024,7,FALSE())</f>
        <v>4</v>
      </c>
      <c r="L6437" s="17">
        <f>VLOOKUP($C6437,樹木資料表!$A$1:$K$4024,8,FALSE())</f>
        <v>0</v>
      </c>
      <c r="M6437" s="8" t="s">
        <v>131</v>
      </c>
    </row>
    <row r="6438" spans="1:13" x14ac:dyDescent="0.2">
      <c r="A6438" s="9">
        <v>6437</v>
      </c>
      <c r="B6438" s="9">
        <v>2023</v>
      </c>
      <c r="C6438" s="1">
        <v>5766</v>
      </c>
      <c r="D6438" s="17" t="str">
        <f>VLOOKUP(C6438,樹木資料表!$A$1:$K$4024,2,FALSE())</f>
        <v>臺灣山茶</v>
      </c>
      <c r="E6438" s="11">
        <v>3.3</v>
      </c>
      <c r="F6438" s="11">
        <v>2.5</v>
      </c>
      <c r="G6438" s="17" t="str">
        <f>VLOOKUP($C6438,樹木資料表!$A$1:$K$4024,3,FALSE())</f>
        <v>G</v>
      </c>
      <c r="H6438" s="17">
        <f>VLOOKUP($C6438,樹木資料表!$A$1:$K$4024,4,FALSE())</f>
        <v>2</v>
      </c>
      <c r="I6438" s="17">
        <f>VLOOKUP($C6438,樹木資料表!$A$1:$K$4024,5,FALSE())</f>
        <v>4</v>
      </c>
      <c r="J6438" s="17">
        <f>VLOOKUP($C6438,樹木資料表!$A$1:$K$4024,6,FALSE())</f>
        <v>0.1</v>
      </c>
      <c r="K6438" s="17">
        <f>VLOOKUP($C6438,樹木資料表!$A$1:$K$4024,7,FALSE())</f>
        <v>4.2</v>
      </c>
      <c r="L6438" s="17">
        <f>VLOOKUP($C6438,樹木資料表!$A$1:$K$4024,8,FALSE())</f>
        <v>0</v>
      </c>
    </row>
    <row r="6439" spans="1:13" x14ac:dyDescent="0.2">
      <c r="A6439" s="9">
        <v>6438</v>
      </c>
      <c r="B6439" s="9">
        <v>2023</v>
      </c>
      <c r="C6439" s="28">
        <v>8941</v>
      </c>
      <c r="D6439" s="17" t="str">
        <f>VLOOKUP(C6439,樹木資料表!$A$1:$K$4024,2,FALSE())</f>
        <v>小葉樹杞</v>
      </c>
      <c r="E6439" s="11">
        <v>1.3</v>
      </c>
      <c r="G6439" s="17" t="str">
        <f>VLOOKUP($C6439,樹木資料表!$A$1:$K$4024,3,FALSE())</f>
        <v>G</v>
      </c>
      <c r="H6439" s="17">
        <f>VLOOKUP($C6439,樹木資料表!$A$1:$K$4024,4,FALSE())</f>
        <v>2</v>
      </c>
      <c r="I6439" s="17">
        <f>VLOOKUP($C6439,樹木資料表!$A$1:$K$4024,5,FALSE())</f>
        <v>4</v>
      </c>
      <c r="J6439" s="17">
        <f>VLOOKUP($C6439,樹木資料表!$A$1:$K$4024,6,FALSE())</f>
        <v>2.1</v>
      </c>
      <c r="K6439" s="17">
        <f>VLOOKUP($C6439,樹木資料表!$A$1:$K$4024,7,FALSE())</f>
        <v>3.8</v>
      </c>
      <c r="L6439" s="17">
        <f>VLOOKUP($C6439,樹木資料表!$A$1:$K$4024,8,FALSE())</f>
        <v>0</v>
      </c>
      <c r="M6439" s="8" t="s">
        <v>123</v>
      </c>
    </row>
    <row r="6440" spans="1:13" x14ac:dyDescent="0.2">
      <c r="A6440" s="9">
        <v>6439</v>
      </c>
      <c r="B6440" s="9">
        <v>2023</v>
      </c>
      <c r="C6440" s="28">
        <v>8942</v>
      </c>
      <c r="D6440" s="17" t="str">
        <f>VLOOKUP(C6440,樹木資料表!$A$1:$K$4024,2,FALSE())</f>
        <v>臺灣山茶</v>
      </c>
      <c r="E6440" s="11">
        <v>1.1000000000000001</v>
      </c>
      <c r="F6440" s="11">
        <v>2.5</v>
      </c>
      <c r="G6440" s="17" t="str">
        <f>VLOOKUP($C6440,樹木資料表!$A$1:$K$4024,3,FALSE())</f>
        <v>G</v>
      </c>
      <c r="H6440" s="17">
        <f>VLOOKUP($C6440,樹木資料表!$A$1:$K$4024,4,FALSE())</f>
        <v>2</v>
      </c>
      <c r="I6440" s="17">
        <f>VLOOKUP($C6440,樹木資料表!$A$1:$K$4024,5,FALSE())</f>
        <v>4</v>
      </c>
      <c r="J6440" s="17">
        <f>VLOOKUP($C6440,樹木資料表!$A$1:$K$4024,6,FALSE())</f>
        <v>1.4</v>
      </c>
      <c r="K6440" s="17">
        <f>VLOOKUP($C6440,樹木資料表!$A$1:$K$4024,7,FALSE())</f>
        <v>1</v>
      </c>
      <c r="L6440" s="17">
        <f>VLOOKUP($C6440,樹木資料表!$A$1:$K$4024,8,FALSE())</f>
        <v>0</v>
      </c>
      <c r="M6440" s="8" t="s">
        <v>123</v>
      </c>
    </row>
    <row r="6441" spans="1:13" x14ac:dyDescent="0.2">
      <c r="A6441" s="9">
        <v>6440</v>
      </c>
      <c r="B6441" s="9">
        <v>2023</v>
      </c>
      <c r="C6441" s="28">
        <v>8943</v>
      </c>
      <c r="D6441" s="17" t="str">
        <f>VLOOKUP(C6441,樹木資料表!$A$1:$K$4024,2,FALSE())</f>
        <v>小葉樹杞</v>
      </c>
      <c r="E6441" s="11">
        <v>1.7</v>
      </c>
      <c r="G6441" s="17" t="str">
        <f>VLOOKUP($C6441,樹木資料表!$A$1:$K$4024,3,FALSE())</f>
        <v>G</v>
      </c>
      <c r="H6441" s="17">
        <f>VLOOKUP($C6441,樹木資料表!$A$1:$K$4024,4,FALSE())</f>
        <v>2</v>
      </c>
      <c r="I6441" s="17">
        <f>VLOOKUP($C6441,樹木資料表!$A$1:$K$4024,5,FALSE())</f>
        <v>4</v>
      </c>
      <c r="J6441" s="17">
        <f>VLOOKUP($C6441,樹木資料表!$A$1:$K$4024,6,FALSE())</f>
        <v>2</v>
      </c>
      <c r="K6441" s="17">
        <f>VLOOKUP($C6441,樹木資料表!$A$1:$K$4024,7,FALSE())</f>
        <v>4.3</v>
      </c>
      <c r="L6441" s="17">
        <f>VLOOKUP($C6441,樹木資料表!$A$1:$K$4024,8,FALSE())</f>
        <v>0</v>
      </c>
      <c r="M6441" s="8" t="s">
        <v>123</v>
      </c>
    </row>
    <row r="6442" spans="1:13" x14ac:dyDescent="0.2">
      <c r="A6442" s="9">
        <v>6441</v>
      </c>
      <c r="B6442" s="9">
        <v>2023</v>
      </c>
      <c r="C6442" s="1" t="s">
        <v>109</v>
      </c>
      <c r="D6442" s="17" t="str">
        <f>VLOOKUP(C6442,樹木資料表!$A$1:$K$4024,2,FALSE())</f>
        <v>臺灣山茶</v>
      </c>
      <c r="E6442" s="20">
        <v>0</v>
      </c>
      <c r="G6442" s="17" t="str">
        <f>VLOOKUP($C6442,樹木資料表!$A$1:$K$4024,3,FALSE())</f>
        <v>G</v>
      </c>
      <c r="H6442" s="17">
        <f>VLOOKUP($C6442,樹木資料表!$A$1:$K$4024,4,FALSE())</f>
        <v>2</v>
      </c>
      <c r="I6442" s="17">
        <f>VLOOKUP($C6442,樹木資料表!$A$1:$K$4024,5,FALSE())</f>
        <v>4</v>
      </c>
      <c r="J6442" s="17">
        <f>VLOOKUP($C6442,樹木資料表!$A$1:$K$4024,6,FALSE())</f>
        <v>1.4</v>
      </c>
      <c r="K6442" s="17">
        <f>VLOOKUP($C6442,樹木資料表!$A$1:$K$4024,7,FALSE())</f>
        <v>1</v>
      </c>
      <c r="L6442" s="17" t="str">
        <f>VLOOKUP($C6442,樹木資料表!$A$1:$K$4024,8,FALSE())</f>
        <v>無號碼</v>
      </c>
      <c r="M6442" s="8" t="s">
        <v>128</v>
      </c>
    </row>
    <row r="6443" spans="1:13" x14ac:dyDescent="0.2">
      <c r="A6443" s="9">
        <v>6442</v>
      </c>
      <c r="B6443" s="9">
        <v>2023</v>
      </c>
      <c r="C6443" s="1">
        <v>5667</v>
      </c>
      <c r="D6443" s="17" t="str">
        <f>VLOOKUP(C6443,樹木資料表!$A$1:$K$4024,2,FALSE())</f>
        <v>瓊楠</v>
      </c>
      <c r="E6443" s="11">
        <v>3.7</v>
      </c>
      <c r="G6443" s="17" t="str">
        <f>VLOOKUP($C6443,樹木資料表!$A$1:$K$4024,3,FALSE())</f>
        <v>G</v>
      </c>
      <c r="H6443" s="17">
        <f>VLOOKUP($C6443,樹木資料表!$A$1:$K$4024,4,FALSE())</f>
        <v>3</v>
      </c>
      <c r="I6443" s="17">
        <f>VLOOKUP($C6443,樹木資料表!$A$1:$K$4024,5,FALSE())</f>
        <v>1</v>
      </c>
      <c r="J6443" s="17">
        <f>VLOOKUP($C6443,樹木資料表!$A$1:$K$4024,6,FALSE())</f>
        <v>1.2</v>
      </c>
      <c r="K6443" s="17">
        <f>VLOOKUP($C6443,樹木資料表!$A$1:$K$4024,7,FALSE())</f>
        <v>5</v>
      </c>
      <c r="L6443" s="17">
        <f>VLOOKUP($C6443,樹木資料表!$A$1:$K$4024,8,FALSE())</f>
        <v>0</v>
      </c>
    </row>
    <row r="6444" spans="1:13" x14ac:dyDescent="0.2">
      <c r="A6444" s="9">
        <v>6443</v>
      </c>
      <c r="B6444" s="9">
        <v>2023</v>
      </c>
      <c r="C6444" s="1">
        <v>5668</v>
      </c>
      <c r="D6444" s="17" t="str">
        <f>VLOOKUP(C6444,樹木資料表!$A$1:$K$4024,2,FALSE())</f>
        <v>小芽新木薑子</v>
      </c>
      <c r="E6444" s="11">
        <v>2.1</v>
      </c>
      <c r="G6444" s="17" t="str">
        <f>VLOOKUP($C6444,樹木資料表!$A$1:$K$4024,3,FALSE())</f>
        <v>G</v>
      </c>
      <c r="H6444" s="17">
        <f>VLOOKUP($C6444,樹木資料表!$A$1:$K$4024,4,FALSE())</f>
        <v>3</v>
      </c>
      <c r="I6444" s="17">
        <f>VLOOKUP($C6444,樹木資料表!$A$1:$K$4024,5,FALSE())</f>
        <v>1</v>
      </c>
      <c r="J6444" s="17">
        <f>VLOOKUP($C6444,樹木資料表!$A$1:$K$4024,6,FALSE())</f>
        <v>3.5</v>
      </c>
      <c r="K6444" s="17">
        <f>VLOOKUP($C6444,樹木資料表!$A$1:$K$4024,7,FALSE())</f>
        <v>3.8</v>
      </c>
      <c r="L6444" s="17">
        <f>VLOOKUP($C6444,樹木資料表!$A$1:$K$4024,8,FALSE())</f>
        <v>0</v>
      </c>
    </row>
    <row r="6445" spans="1:13" x14ac:dyDescent="0.2">
      <c r="A6445" s="9">
        <v>6444</v>
      </c>
      <c r="B6445" s="9">
        <v>2023</v>
      </c>
      <c r="C6445" s="1">
        <v>5669</v>
      </c>
      <c r="D6445" s="17" t="str">
        <f>VLOOKUP(C6445,樹木資料表!$A$1:$K$4024,2,FALSE())</f>
        <v>臺灣山茶</v>
      </c>
      <c r="E6445" s="20">
        <v>0</v>
      </c>
      <c r="G6445" s="17" t="str">
        <f>VLOOKUP($C6445,樹木資料表!$A$1:$K$4024,3,FALSE())</f>
        <v>G</v>
      </c>
      <c r="H6445" s="17">
        <f>VLOOKUP($C6445,樹木資料表!$A$1:$K$4024,4,FALSE())</f>
        <v>3</v>
      </c>
      <c r="I6445" s="17">
        <f>VLOOKUP($C6445,樹木資料表!$A$1:$K$4024,5,FALSE())</f>
        <v>1</v>
      </c>
      <c r="J6445" s="17">
        <f>VLOOKUP($C6445,樹木資料表!$A$1:$K$4024,6,FALSE())</f>
        <v>3.8</v>
      </c>
      <c r="K6445" s="17">
        <f>VLOOKUP($C6445,樹木資料表!$A$1:$K$4024,7,FALSE())</f>
        <v>4.8</v>
      </c>
      <c r="L6445" s="17">
        <f>VLOOKUP($C6445,樹木資料表!$A$1:$K$4024,8,FALSE())</f>
        <v>0</v>
      </c>
      <c r="M6445" s="8" t="s">
        <v>131</v>
      </c>
    </row>
    <row r="6446" spans="1:13" x14ac:dyDescent="0.2">
      <c r="A6446" s="9">
        <v>6445</v>
      </c>
      <c r="B6446" s="9">
        <v>2023</v>
      </c>
      <c r="C6446" s="1">
        <v>5670</v>
      </c>
      <c r="D6446" s="17" t="str">
        <f>VLOOKUP(C6446,樹木資料表!$A$1:$K$4024,2,FALSE())</f>
        <v>小芽新木薑子</v>
      </c>
      <c r="E6446" s="11">
        <v>4.7</v>
      </c>
      <c r="G6446" s="17" t="str">
        <f>VLOOKUP($C6446,樹木資料表!$A$1:$K$4024,3,FALSE())</f>
        <v>G</v>
      </c>
      <c r="H6446" s="17">
        <f>VLOOKUP($C6446,樹木資料表!$A$1:$K$4024,4,FALSE())</f>
        <v>3</v>
      </c>
      <c r="I6446" s="17">
        <f>VLOOKUP($C6446,樹木資料表!$A$1:$K$4024,5,FALSE())</f>
        <v>1</v>
      </c>
      <c r="J6446" s="17">
        <f>VLOOKUP($C6446,樹木資料表!$A$1:$K$4024,6,FALSE())</f>
        <v>2.8</v>
      </c>
      <c r="K6446" s="17">
        <f>VLOOKUP($C6446,樹木資料表!$A$1:$K$4024,7,FALSE())</f>
        <v>2.4</v>
      </c>
      <c r="L6446" s="17">
        <f>VLOOKUP($C6446,樹木資料表!$A$1:$K$4024,8,FALSE())</f>
        <v>0</v>
      </c>
    </row>
    <row r="6447" spans="1:13" x14ac:dyDescent="0.2">
      <c r="A6447" s="9">
        <v>6446</v>
      </c>
      <c r="B6447" s="9">
        <v>2023</v>
      </c>
      <c r="C6447" s="1">
        <v>5671</v>
      </c>
      <c r="D6447" s="17" t="str">
        <f>VLOOKUP(C6447,樹木資料表!$A$1:$K$4024,2,FALSE())</f>
        <v>狗骨仔</v>
      </c>
      <c r="E6447" s="11">
        <v>10</v>
      </c>
      <c r="G6447" s="17" t="str">
        <f>VLOOKUP($C6447,樹木資料表!$A$1:$K$4024,3,FALSE())</f>
        <v>G</v>
      </c>
      <c r="H6447" s="17">
        <f>VLOOKUP($C6447,樹木資料表!$A$1:$K$4024,4,FALSE())</f>
        <v>3</v>
      </c>
      <c r="I6447" s="17">
        <f>VLOOKUP($C6447,樹木資料表!$A$1:$K$4024,5,FALSE())</f>
        <v>1</v>
      </c>
      <c r="J6447" s="17">
        <f>VLOOKUP($C6447,樹木資料表!$A$1:$K$4024,6,FALSE())</f>
        <v>1.4</v>
      </c>
      <c r="K6447" s="17">
        <f>VLOOKUP($C6447,樹木資料表!$A$1:$K$4024,7,FALSE())</f>
        <v>2.5</v>
      </c>
      <c r="L6447" s="17">
        <f>VLOOKUP($C6447,樹木資料表!$A$1:$K$4024,8,FALSE())</f>
        <v>0</v>
      </c>
    </row>
    <row r="6448" spans="1:13" x14ac:dyDescent="0.2">
      <c r="A6448" s="9">
        <v>6447</v>
      </c>
      <c r="B6448" s="9">
        <v>2023</v>
      </c>
      <c r="C6448" s="1">
        <v>5672</v>
      </c>
      <c r="D6448" s="17" t="str">
        <f>VLOOKUP(C6448,樹木資料表!$A$1:$K$4024,2,FALSE())</f>
        <v>臺灣山茶</v>
      </c>
      <c r="E6448" s="11">
        <v>3</v>
      </c>
      <c r="F6448" s="11">
        <v>3</v>
      </c>
      <c r="G6448" s="17" t="str">
        <f>VLOOKUP($C6448,樹木資料表!$A$1:$K$4024,3,FALSE())</f>
        <v>G</v>
      </c>
      <c r="H6448" s="17">
        <f>VLOOKUP($C6448,樹木資料表!$A$1:$K$4024,4,FALSE())</f>
        <v>3</v>
      </c>
      <c r="I6448" s="17">
        <f>VLOOKUP($C6448,樹木資料表!$A$1:$K$4024,5,FALSE())</f>
        <v>1</v>
      </c>
      <c r="J6448" s="17">
        <f>VLOOKUP($C6448,樹木資料表!$A$1:$K$4024,6,FALSE())</f>
        <v>1</v>
      </c>
      <c r="K6448" s="17">
        <f>VLOOKUP($C6448,樹木資料表!$A$1:$K$4024,7,FALSE())</f>
        <v>3</v>
      </c>
      <c r="L6448" s="17">
        <f>VLOOKUP($C6448,樹木資料表!$A$1:$K$4024,8,FALSE())</f>
        <v>0</v>
      </c>
    </row>
    <row r="6449" spans="1:13" x14ac:dyDescent="0.2">
      <c r="A6449" s="9">
        <v>6448</v>
      </c>
      <c r="B6449" s="9">
        <v>2023</v>
      </c>
      <c r="C6449" s="1">
        <v>5673</v>
      </c>
      <c r="D6449" s="17" t="str">
        <f>VLOOKUP(C6449,樹木資料表!$A$1:$K$4024,2,FALSE())</f>
        <v>臺灣山茶</v>
      </c>
      <c r="E6449" s="11">
        <v>5.6</v>
      </c>
      <c r="F6449" s="11">
        <v>4</v>
      </c>
      <c r="G6449" s="17" t="str">
        <f>VLOOKUP($C6449,樹木資料表!$A$1:$K$4024,3,FALSE())</f>
        <v>G</v>
      </c>
      <c r="H6449" s="17">
        <f>VLOOKUP($C6449,樹木資料表!$A$1:$K$4024,4,FALSE())</f>
        <v>3</v>
      </c>
      <c r="I6449" s="17">
        <f>VLOOKUP($C6449,樹木資料表!$A$1:$K$4024,5,FALSE())</f>
        <v>1</v>
      </c>
      <c r="J6449" s="17">
        <f>VLOOKUP($C6449,樹木資料表!$A$1:$K$4024,6,FALSE())</f>
        <v>0.3</v>
      </c>
      <c r="K6449" s="17">
        <f>VLOOKUP($C6449,樹木資料表!$A$1:$K$4024,7,FALSE())</f>
        <v>2.2999999999999998</v>
      </c>
      <c r="L6449" s="17">
        <f>VLOOKUP($C6449,樹木資料表!$A$1:$K$4024,8,FALSE())</f>
        <v>0</v>
      </c>
    </row>
    <row r="6450" spans="1:13" x14ac:dyDescent="0.2">
      <c r="A6450" s="9">
        <v>6449</v>
      </c>
      <c r="B6450" s="9">
        <v>2023</v>
      </c>
      <c r="C6450" s="1">
        <v>5674</v>
      </c>
      <c r="D6450" s="17" t="str">
        <f>VLOOKUP(C6450,樹木資料表!$A$1:$K$4024,2,FALSE())</f>
        <v>烏心石</v>
      </c>
      <c r="E6450" s="11">
        <v>33.200000000000003</v>
      </c>
      <c r="G6450" s="17" t="str">
        <f>VLOOKUP($C6450,樹木資料表!$A$1:$K$4024,3,FALSE())</f>
        <v>G</v>
      </c>
      <c r="H6450" s="17">
        <f>VLOOKUP($C6450,樹木資料表!$A$1:$K$4024,4,FALSE())</f>
        <v>3</v>
      </c>
      <c r="I6450" s="17">
        <f>VLOOKUP($C6450,樹木資料表!$A$1:$K$4024,5,FALSE())</f>
        <v>1</v>
      </c>
      <c r="J6450" s="17">
        <f>VLOOKUP($C6450,樹木資料表!$A$1:$K$4024,6,FALSE())</f>
        <v>0.3</v>
      </c>
      <c r="K6450" s="17">
        <f>VLOOKUP($C6450,樹木資料表!$A$1:$K$4024,7,FALSE())</f>
        <v>0.8</v>
      </c>
      <c r="L6450" s="17">
        <f>VLOOKUP($C6450,樹木資料表!$A$1:$K$4024,8,FALSE())</f>
        <v>0</v>
      </c>
    </row>
    <row r="6451" spans="1:13" x14ac:dyDescent="0.2">
      <c r="A6451" s="9">
        <v>6450</v>
      </c>
      <c r="B6451" s="9">
        <v>2023</v>
      </c>
      <c r="C6451" s="1">
        <v>5675</v>
      </c>
      <c r="D6451" s="17" t="str">
        <f>VLOOKUP(C6451,樹木資料表!$A$1:$K$4024,2,FALSE())</f>
        <v>小葉樹杞</v>
      </c>
      <c r="E6451" s="11">
        <v>6.2</v>
      </c>
      <c r="G6451" s="17" t="str">
        <f>VLOOKUP($C6451,樹木資料表!$A$1:$K$4024,3,FALSE())</f>
        <v>G</v>
      </c>
      <c r="H6451" s="17">
        <f>VLOOKUP($C6451,樹木資料表!$A$1:$K$4024,4,FALSE())</f>
        <v>3</v>
      </c>
      <c r="I6451" s="17">
        <f>VLOOKUP($C6451,樹木資料表!$A$1:$K$4024,5,FALSE())</f>
        <v>1</v>
      </c>
      <c r="J6451" s="17">
        <f>VLOOKUP($C6451,樹木資料表!$A$1:$K$4024,6,FALSE())</f>
        <v>1.3</v>
      </c>
      <c r="K6451" s="17">
        <f>VLOOKUP($C6451,樹木資料表!$A$1:$K$4024,7,FALSE())</f>
        <v>1.3</v>
      </c>
      <c r="L6451" s="17">
        <f>VLOOKUP($C6451,樹木資料表!$A$1:$K$4024,8,FALSE())</f>
        <v>0</v>
      </c>
    </row>
    <row r="6452" spans="1:13" x14ac:dyDescent="0.2">
      <c r="A6452" s="9">
        <v>6451</v>
      </c>
      <c r="B6452" s="9">
        <v>2023</v>
      </c>
      <c r="C6452" s="1">
        <v>5676</v>
      </c>
      <c r="D6452" s="17" t="str">
        <f>VLOOKUP(C6452,樹木資料表!$A$1:$K$4024,2,FALSE())</f>
        <v>臺灣山茶</v>
      </c>
      <c r="E6452" s="11">
        <v>3.1</v>
      </c>
      <c r="F6452" s="11">
        <v>3.5</v>
      </c>
      <c r="G6452" s="17" t="str">
        <f>VLOOKUP($C6452,樹木資料表!$A$1:$K$4024,3,FALSE())</f>
        <v>G</v>
      </c>
      <c r="H6452" s="17">
        <f>VLOOKUP($C6452,樹木資料表!$A$1:$K$4024,4,FALSE())</f>
        <v>3</v>
      </c>
      <c r="I6452" s="17">
        <f>VLOOKUP($C6452,樹木資料表!$A$1:$K$4024,5,FALSE())</f>
        <v>1</v>
      </c>
      <c r="J6452" s="17">
        <f>VLOOKUP($C6452,樹木資料表!$A$1:$K$4024,6,FALSE())</f>
        <v>1.1000000000000001</v>
      </c>
      <c r="K6452" s="17">
        <f>VLOOKUP($C6452,樹木資料表!$A$1:$K$4024,7,FALSE())</f>
        <v>1.3</v>
      </c>
      <c r="L6452" s="17">
        <f>VLOOKUP($C6452,樹木資料表!$A$1:$K$4024,8,FALSE())</f>
        <v>0</v>
      </c>
    </row>
    <row r="6453" spans="1:13" x14ac:dyDescent="0.2">
      <c r="A6453" s="9">
        <v>6452</v>
      </c>
      <c r="B6453" s="9">
        <v>2023</v>
      </c>
      <c r="C6453" s="1">
        <v>5677</v>
      </c>
      <c r="D6453" s="17" t="str">
        <f>VLOOKUP(C6453,樹木資料表!$A$1:$K$4024,2,FALSE())</f>
        <v>長葉木薑子</v>
      </c>
      <c r="E6453" s="11">
        <v>24.3</v>
      </c>
      <c r="G6453" s="17" t="str">
        <f>VLOOKUP($C6453,樹木資料表!$A$1:$K$4024,3,FALSE())</f>
        <v>G</v>
      </c>
      <c r="H6453" s="17">
        <f>VLOOKUP($C6453,樹木資料表!$A$1:$K$4024,4,FALSE())</f>
        <v>3</v>
      </c>
      <c r="I6453" s="17">
        <f>VLOOKUP($C6453,樹木資料表!$A$1:$K$4024,5,FALSE())</f>
        <v>1</v>
      </c>
      <c r="J6453" s="17">
        <f>VLOOKUP($C6453,樹木資料表!$A$1:$K$4024,6,FALSE())</f>
        <v>3</v>
      </c>
      <c r="K6453" s="17">
        <f>VLOOKUP($C6453,樹木資料表!$A$1:$K$4024,7,FALSE())</f>
        <v>0.5</v>
      </c>
      <c r="L6453" s="17">
        <f>VLOOKUP($C6453,樹木資料表!$A$1:$K$4024,8,FALSE())</f>
        <v>0</v>
      </c>
    </row>
    <row r="6454" spans="1:13" x14ac:dyDescent="0.2">
      <c r="A6454" s="9">
        <v>6453</v>
      </c>
      <c r="B6454" s="9">
        <v>2023</v>
      </c>
      <c r="C6454" s="1">
        <v>5678</v>
      </c>
      <c r="D6454" s="17" t="str">
        <f>VLOOKUP(C6454,樹木資料表!$A$1:$K$4024,2,FALSE())</f>
        <v>小葉樹杞</v>
      </c>
      <c r="E6454" s="11">
        <v>2.2999999999999998</v>
      </c>
      <c r="G6454" s="17" t="str">
        <f>VLOOKUP($C6454,樹木資料表!$A$1:$K$4024,3,FALSE())</f>
        <v>G</v>
      </c>
      <c r="H6454" s="17">
        <f>VLOOKUP($C6454,樹木資料表!$A$1:$K$4024,4,FALSE())</f>
        <v>3</v>
      </c>
      <c r="I6454" s="17">
        <f>VLOOKUP($C6454,樹木資料表!$A$1:$K$4024,5,FALSE())</f>
        <v>1</v>
      </c>
      <c r="J6454" s="17">
        <f>VLOOKUP($C6454,樹木資料表!$A$1:$K$4024,6,FALSE())</f>
        <v>3.1</v>
      </c>
      <c r="K6454" s="17">
        <f>VLOOKUP($C6454,樹木資料表!$A$1:$K$4024,7,FALSE())</f>
        <v>0.5</v>
      </c>
      <c r="L6454" s="17">
        <f>VLOOKUP($C6454,樹木資料表!$A$1:$K$4024,8,FALSE())</f>
        <v>0</v>
      </c>
    </row>
    <row r="6455" spans="1:13" x14ac:dyDescent="0.2">
      <c r="A6455" s="9">
        <v>6454</v>
      </c>
      <c r="B6455" s="9">
        <v>2023</v>
      </c>
      <c r="C6455" s="1">
        <v>5679</v>
      </c>
      <c r="D6455" s="17" t="str">
        <f>VLOOKUP(C6455,樹木資料表!$A$1:$K$4024,2,FALSE())</f>
        <v>瓊楠</v>
      </c>
      <c r="E6455" s="11">
        <v>48.3</v>
      </c>
      <c r="G6455" s="17" t="str">
        <f>VLOOKUP($C6455,樹木資料表!$A$1:$K$4024,3,FALSE())</f>
        <v>G</v>
      </c>
      <c r="H6455" s="17">
        <f>VLOOKUP($C6455,樹木資料表!$A$1:$K$4024,4,FALSE())</f>
        <v>3</v>
      </c>
      <c r="I6455" s="17">
        <f>VLOOKUP($C6455,樹木資料表!$A$1:$K$4024,5,FALSE())</f>
        <v>2</v>
      </c>
      <c r="J6455" s="17">
        <f>VLOOKUP($C6455,樹木資料表!$A$1:$K$4024,6,FALSE())</f>
        <v>0.8</v>
      </c>
      <c r="K6455" s="17">
        <f>VLOOKUP($C6455,樹木資料表!$A$1:$K$4024,7,FALSE())</f>
        <v>2.6</v>
      </c>
      <c r="L6455" s="17">
        <f>VLOOKUP($C6455,樹木資料表!$A$1:$K$4024,8,FALSE())</f>
        <v>0</v>
      </c>
    </row>
    <row r="6456" spans="1:13" x14ac:dyDescent="0.2">
      <c r="A6456" s="9">
        <v>6455</v>
      </c>
      <c r="B6456" s="9">
        <v>2023</v>
      </c>
      <c r="C6456" s="1">
        <v>5680</v>
      </c>
      <c r="D6456" s="17" t="str">
        <f>VLOOKUP(C6456,樹木資料表!$A$1:$K$4024,2,FALSE())</f>
        <v>臺灣山茶</v>
      </c>
      <c r="E6456" s="11">
        <v>3.7</v>
      </c>
      <c r="F6456" s="11">
        <v>4.5</v>
      </c>
      <c r="G6456" s="17" t="str">
        <f>VLOOKUP($C6456,樹木資料表!$A$1:$K$4024,3,FALSE())</f>
        <v>G</v>
      </c>
      <c r="H6456" s="17">
        <f>VLOOKUP($C6456,樹木資料表!$A$1:$K$4024,4,FALSE())</f>
        <v>3</v>
      </c>
      <c r="I6456" s="17">
        <f>VLOOKUP($C6456,樹木資料表!$A$1:$K$4024,5,FALSE())</f>
        <v>2</v>
      </c>
      <c r="J6456" s="17">
        <f>VLOOKUP($C6456,樹木資料表!$A$1:$K$4024,6,FALSE())</f>
        <v>2.6</v>
      </c>
      <c r="K6456" s="17">
        <f>VLOOKUP($C6456,樹木資料表!$A$1:$K$4024,7,FALSE())</f>
        <v>3</v>
      </c>
      <c r="L6456" s="17">
        <f>VLOOKUP($C6456,樹木資料表!$A$1:$K$4024,8,FALSE())</f>
        <v>0</v>
      </c>
    </row>
    <row r="6457" spans="1:13" x14ac:dyDescent="0.2">
      <c r="A6457" s="9">
        <v>6456</v>
      </c>
      <c r="B6457" s="9">
        <v>2023</v>
      </c>
      <c r="C6457" s="1">
        <v>5681</v>
      </c>
      <c r="D6457" s="17" t="str">
        <f>VLOOKUP(C6457,樹木資料表!$A$1:$K$4024,2,FALSE())</f>
        <v>小葉樹杞</v>
      </c>
      <c r="E6457" s="11">
        <v>5.3</v>
      </c>
      <c r="G6457" s="17" t="str">
        <f>VLOOKUP($C6457,樹木資料表!$A$1:$K$4024,3,FALSE())</f>
        <v>G</v>
      </c>
      <c r="H6457" s="17">
        <f>VLOOKUP($C6457,樹木資料表!$A$1:$K$4024,4,FALSE())</f>
        <v>3</v>
      </c>
      <c r="I6457" s="17">
        <f>VLOOKUP($C6457,樹木資料表!$A$1:$K$4024,5,FALSE())</f>
        <v>2</v>
      </c>
      <c r="J6457" s="17">
        <f>VLOOKUP($C6457,樹木資料表!$A$1:$K$4024,6,FALSE())</f>
        <v>0.4</v>
      </c>
      <c r="K6457" s="17">
        <f>VLOOKUP($C6457,樹木資料表!$A$1:$K$4024,7,FALSE())</f>
        <v>5</v>
      </c>
      <c r="L6457" s="17">
        <f>VLOOKUP($C6457,樹木資料表!$A$1:$K$4024,8,FALSE())</f>
        <v>0</v>
      </c>
    </row>
    <row r="6458" spans="1:13" x14ac:dyDescent="0.2">
      <c r="A6458" s="9">
        <v>6457</v>
      </c>
      <c r="B6458" s="9">
        <v>2023</v>
      </c>
      <c r="C6458" s="1">
        <v>5682</v>
      </c>
      <c r="D6458" s="17" t="str">
        <f>VLOOKUP(C6458,樹木資料表!$A$1:$K$4024,2,FALSE())</f>
        <v>小葉樹杞</v>
      </c>
      <c r="E6458" s="11">
        <v>4.0999999999999996</v>
      </c>
      <c r="G6458" s="17" t="str">
        <f>VLOOKUP($C6458,樹木資料表!$A$1:$K$4024,3,FALSE())</f>
        <v>G</v>
      </c>
      <c r="H6458" s="17">
        <f>VLOOKUP($C6458,樹木資料表!$A$1:$K$4024,4,FALSE())</f>
        <v>3</v>
      </c>
      <c r="I6458" s="17">
        <f>VLOOKUP($C6458,樹木資料表!$A$1:$K$4024,5,FALSE())</f>
        <v>2</v>
      </c>
      <c r="J6458" s="17">
        <f>VLOOKUP($C6458,樹木資料表!$A$1:$K$4024,6,FALSE())</f>
        <v>2</v>
      </c>
      <c r="K6458" s="17">
        <f>VLOOKUP($C6458,樹木資料表!$A$1:$K$4024,7,FALSE())</f>
        <v>4</v>
      </c>
      <c r="L6458" s="17">
        <f>VLOOKUP($C6458,樹木資料表!$A$1:$K$4024,8,FALSE())</f>
        <v>0</v>
      </c>
    </row>
    <row r="6459" spans="1:13" x14ac:dyDescent="0.2">
      <c r="A6459" s="9">
        <v>6458</v>
      </c>
      <c r="B6459" s="9">
        <v>2023</v>
      </c>
      <c r="C6459" s="1">
        <v>5684</v>
      </c>
      <c r="D6459" s="17" t="str">
        <f>VLOOKUP(C6459,樹木資料表!$A$1:$K$4024,2,FALSE())</f>
        <v>臺灣山茶</v>
      </c>
      <c r="E6459" s="20">
        <v>0</v>
      </c>
      <c r="G6459" s="17" t="str">
        <f>VLOOKUP($C6459,樹木資料表!$A$1:$K$4024,3,FALSE())</f>
        <v>G</v>
      </c>
      <c r="H6459" s="17">
        <f>VLOOKUP($C6459,樹木資料表!$A$1:$K$4024,4,FALSE())</f>
        <v>3</v>
      </c>
      <c r="I6459" s="17">
        <f>VLOOKUP($C6459,樹木資料表!$A$1:$K$4024,5,FALSE())</f>
        <v>2</v>
      </c>
      <c r="J6459" s="17">
        <f>VLOOKUP($C6459,樹木資料表!$A$1:$K$4024,6,FALSE())</f>
        <v>2.4</v>
      </c>
      <c r="K6459" s="17">
        <f>VLOOKUP($C6459,樹木資料表!$A$1:$K$4024,7,FALSE())</f>
        <v>2.6</v>
      </c>
      <c r="L6459" s="17">
        <f>VLOOKUP($C6459,樹木資料表!$A$1:$K$4024,8,FALSE())</f>
        <v>0</v>
      </c>
      <c r="M6459" s="8" t="s">
        <v>128</v>
      </c>
    </row>
    <row r="6460" spans="1:13" x14ac:dyDescent="0.2">
      <c r="A6460" s="9">
        <v>6459</v>
      </c>
      <c r="B6460" s="9">
        <v>2023</v>
      </c>
      <c r="C6460" s="1">
        <v>5685</v>
      </c>
      <c r="D6460" s="17" t="str">
        <f>VLOOKUP(C6460,樹木資料表!$A$1:$K$4024,2,FALSE())</f>
        <v>臺灣山茶</v>
      </c>
      <c r="E6460" s="20">
        <v>0</v>
      </c>
      <c r="G6460" s="17" t="str">
        <f>VLOOKUP($C6460,樹木資料表!$A$1:$K$4024,3,FALSE())</f>
        <v>G</v>
      </c>
      <c r="H6460" s="17">
        <f>VLOOKUP($C6460,樹木資料表!$A$1:$K$4024,4,FALSE())</f>
        <v>3</v>
      </c>
      <c r="I6460" s="17">
        <f>VLOOKUP($C6460,樹木資料表!$A$1:$K$4024,5,FALSE())</f>
        <v>2</v>
      </c>
      <c r="J6460" s="17">
        <f>VLOOKUP($C6460,樹木資料表!$A$1:$K$4024,6,FALSE())</f>
        <v>2.4</v>
      </c>
      <c r="K6460" s="17">
        <f>VLOOKUP($C6460,樹木資料表!$A$1:$K$4024,7,FALSE())</f>
        <v>2.7</v>
      </c>
      <c r="L6460" s="17">
        <f>VLOOKUP($C6460,樹木資料表!$A$1:$K$4024,8,FALSE())</f>
        <v>0</v>
      </c>
      <c r="M6460" s="8" t="s">
        <v>128</v>
      </c>
    </row>
    <row r="6461" spans="1:13" x14ac:dyDescent="0.2">
      <c r="A6461" s="9">
        <v>6460</v>
      </c>
      <c r="B6461" s="9">
        <v>2023</v>
      </c>
      <c r="C6461" s="1">
        <v>5686</v>
      </c>
      <c r="D6461" s="17" t="str">
        <f>VLOOKUP(C6461,樹木資料表!$A$1:$K$4024,2,FALSE())</f>
        <v>臺灣山茶</v>
      </c>
      <c r="E6461" s="11">
        <v>1.9</v>
      </c>
      <c r="F6461" s="11">
        <v>2.5</v>
      </c>
      <c r="G6461" s="17" t="str">
        <f>VLOOKUP($C6461,樹木資料表!$A$1:$K$4024,3,FALSE())</f>
        <v>G</v>
      </c>
      <c r="H6461" s="17">
        <f>VLOOKUP($C6461,樹木資料表!$A$1:$K$4024,4,FALSE())</f>
        <v>3</v>
      </c>
      <c r="I6461" s="17">
        <f>VLOOKUP($C6461,樹木資料表!$A$1:$K$4024,5,FALSE())</f>
        <v>2</v>
      </c>
      <c r="J6461" s="17">
        <f>VLOOKUP($C6461,樹木資料表!$A$1:$K$4024,6,FALSE())</f>
        <v>2.7</v>
      </c>
      <c r="K6461" s="17">
        <f>VLOOKUP($C6461,樹木資料表!$A$1:$K$4024,7,FALSE())</f>
        <v>1</v>
      </c>
      <c r="L6461" s="17">
        <f>VLOOKUP($C6461,樹木資料表!$A$1:$K$4024,8,FALSE())</f>
        <v>0</v>
      </c>
    </row>
    <row r="6462" spans="1:13" x14ac:dyDescent="0.2">
      <c r="A6462" s="9">
        <v>6461</v>
      </c>
      <c r="B6462" s="9">
        <v>2023</v>
      </c>
      <c r="C6462" s="1">
        <v>5687</v>
      </c>
      <c r="D6462" s="17" t="str">
        <f>VLOOKUP(C6462,樹木資料表!$A$1:$K$4024,2,FALSE())</f>
        <v>臺灣山茶</v>
      </c>
      <c r="E6462" s="20">
        <v>0</v>
      </c>
      <c r="G6462" s="17" t="str">
        <f>VLOOKUP($C6462,樹木資料表!$A$1:$K$4024,3,FALSE())</f>
        <v>G</v>
      </c>
      <c r="H6462" s="17">
        <f>VLOOKUP($C6462,樹木資料表!$A$1:$K$4024,4,FALSE())</f>
        <v>3</v>
      </c>
      <c r="I6462" s="17">
        <f>VLOOKUP($C6462,樹木資料表!$A$1:$K$4024,5,FALSE())</f>
        <v>2</v>
      </c>
      <c r="J6462" s="17">
        <f>VLOOKUP($C6462,樹木資料表!$A$1:$K$4024,6,FALSE())</f>
        <v>2.5</v>
      </c>
      <c r="K6462" s="17">
        <f>VLOOKUP($C6462,樹木資料表!$A$1:$K$4024,7,FALSE())</f>
        <v>2.5</v>
      </c>
      <c r="L6462" s="17">
        <f>VLOOKUP($C6462,樹木資料表!$A$1:$K$4024,8,FALSE())</f>
        <v>0</v>
      </c>
      <c r="M6462" s="8" t="s">
        <v>128</v>
      </c>
    </row>
    <row r="6463" spans="1:13" x14ac:dyDescent="0.2">
      <c r="A6463" s="9">
        <v>6462</v>
      </c>
      <c r="B6463" s="9">
        <v>2023</v>
      </c>
      <c r="C6463" s="1">
        <v>5688</v>
      </c>
      <c r="D6463" s="17" t="str">
        <f>VLOOKUP(C6463,樹木資料表!$A$1:$K$4024,2,FALSE())</f>
        <v>臺灣山茶</v>
      </c>
      <c r="E6463" s="20">
        <v>0</v>
      </c>
      <c r="G6463" s="17" t="str">
        <f>VLOOKUP($C6463,樹木資料表!$A$1:$K$4024,3,FALSE())</f>
        <v>G</v>
      </c>
      <c r="H6463" s="17">
        <f>VLOOKUP($C6463,樹木資料表!$A$1:$K$4024,4,FALSE())</f>
        <v>3</v>
      </c>
      <c r="I6463" s="17">
        <f>VLOOKUP($C6463,樹木資料表!$A$1:$K$4024,5,FALSE())</f>
        <v>2</v>
      </c>
      <c r="J6463" s="17">
        <f>VLOOKUP($C6463,樹木資料表!$A$1:$K$4024,6,FALSE())</f>
        <v>2.6</v>
      </c>
      <c r="K6463" s="17">
        <f>VLOOKUP($C6463,樹木資料表!$A$1:$K$4024,7,FALSE())</f>
        <v>2.7</v>
      </c>
      <c r="L6463" s="17">
        <f>VLOOKUP($C6463,樹木資料表!$A$1:$K$4024,8,FALSE())</f>
        <v>0</v>
      </c>
      <c r="M6463" s="8" t="s">
        <v>128</v>
      </c>
    </row>
    <row r="6464" spans="1:13" x14ac:dyDescent="0.2">
      <c r="A6464" s="9">
        <v>6463</v>
      </c>
      <c r="B6464" s="9">
        <v>2023</v>
      </c>
      <c r="C6464" s="1">
        <v>5689</v>
      </c>
      <c r="D6464" s="17" t="str">
        <f>VLOOKUP(C6464,樹木資料表!$A$1:$K$4024,2,FALSE())</f>
        <v>長葉木薑子</v>
      </c>
      <c r="E6464" s="11">
        <v>19.7</v>
      </c>
      <c r="G6464" s="17" t="str">
        <f>VLOOKUP($C6464,樹木資料表!$A$1:$K$4024,3,FALSE())</f>
        <v>G</v>
      </c>
      <c r="H6464" s="17">
        <f>VLOOKUP($C6464,樹木資料表!$A$1:$K$4024,4,FALSE())</f>
        <v>3</v>
      </c>
      <c r="I6464" s="17">
        <f>VLOOKUP($C6464,樹木資料表!$A$1:$K$4024,5,FALSE())</f>
        <v>2</v>
      </c>
      <c r="J6464" s="17">
        <f>VLOOKUP($C6464,樹木資料表!$A$1:$K$4024,6,FALSE())</f>
        <v>3</v>
      </c>
      <c r="K6464" s="17">
        <f>VLOOKUP($C6464,樹木資料表!$A$1:$K$4024,7,FALSE())</f>
        <v>3.5</v>
      </c>
      <c r="L6464" s="17">
        <f>VLOOKUP($C6464,樹木資料表!$A$1:$K$4024,8,FALSE())</f>
        <v>0</v>
      </c>
    </row>
    <row r="6465" spans="1:13" x14ac:dyDescent="0.2">
      <c r="A6465" s="9">
        <v>6464</v>
      </c>
      <c r="B6465" s="9">
        <v>2023</v>
      </c>
      <c r="C6465" s="1">
        <v>5690</v>
      </c>
      <c r="D6465" s="17" t="str">
        <f>VLOOKUP(C6465,樹木資料表!$A$1:$K$4024,2,FALSE())</f>
        <v>小葉樹杞</v>
      </c>
      <c r="E6465" s="11">
        <v>2</v>
      </c>
      <c r="G6465" s="17" t="str">
        <f>VLOOKUP($C6465,樹木資料表!$A$1:$K$4024,3,FALSE())</f>
        <v>G</v>
      </c>
      <c r="H6465" s="17">
        <f>VLOOKUP($C6465,樹木資料表!$A$1:$K$4024,4,FALSE())</f>
        <v>3</v>
      </c>
      <c r="I6465" s="17">
        <f>VLOOKUP($C6465,樹木資料表!$A$1:$K$4024,5,FALSE())</f>
        <v>2</v>
      </c>
      <c r="J6465" s="17">
        <f>VLOOKUP($C6465,樹木資料表!$A$1:$K$4024,6,FALSE())</f>
        <v>3.2</v>
      </c>
      <c r="K6465" s="17">
        <f>VLOOKUP($C6465,樹木資料表!$A$1:$K$4024,7,FALSE())</f>
        <v>3.6</v>
      </c>
      <c r="L6465" s="17">
        <f>VLOOKUP($C6465,樹木資料表!$A$1:$K$4024,8,FALSE())</f>
        <v>0</v>
      </c>
    </row>
    <row r="6466" spans="1:13" x14ac:dyDescent="0.2">
      <c r="A6466" s="9">
        <v>6465</v>
      </c>
      <c r="B6466" s="9">
        <v>2023</v>
      </c>
      <c r="C6466" s="1">
        <v>5691</v>
      </c>
      <c r="D6466" s="17" t="str">
        <f>VLOOKUP(C6466,樹木資料表!$A$1:$K$4024,2,FALSE())</f>
        <v>瓊楠</v>
      </c>
      <c r="E6466" s="11">
        <v>5.5</v>
      </c>
      <c r="G6466" s="17" t="str">
        <f>VLOOKUP($C6466,樹木資料表!$A$1:$K$4024,3,FALSE())</f>
        <v>G</v>
      </c>
      <c r="H6466" s="17">
        <f>VLOOKUP($C6466,樹木資料表!$A$1:$K$4024,4,FALSE())</f>
        <v>3</v>
      </c>
      <c r="I6466" s="17">
        <f>VLOOKUP($C6466,樹木資料表!$A$1:$K$4024,5,FALSE())</f>
        <v>2</v>
      </c>
      <c r="J6466" s="17">
        <f>VLOOKUP($C6466,樹木資料表!$A$1:$K$4024,6,FALSE())</f>
        <v>3.2</v>
      </c>
      <c r="K6466" s="17">
        <f>VLOOKUP($C6466,樹木資料表!$A$1:$K$4024,7,FALSE())</f>
        <v>3.8</v>
      </c>
      <c r="L6466" s="17">
        <f>VLOOKUP($C6466,樹木資料表!$A$1:$K$4024,8,FALSE())</f>
        <v>0</v>
      </c>
    </row>
    <row r="6467" spans="1:13" x14ac:dyDescent="0.2">
      <c r="A6467" s="9">
        <v>6466</v>
      </c>
      <c r="B6467" s="9">
        <v>2023</v>
      </c>
      <c r="C6467" s="1">
        <v>5692</v>
      </c>
      <c r="D6467" s="17" t="str">
        <f>VLOOKUP(C6467,樹木資料表!$A$1:$K$4024,2,FALSE())</f>
        <v>小葉樹杞</v>
      </c>
      <c r="E6467" s="11">
        <v>3.2</v>
      </c>
      <c r="G6467" s="17" t="str">
        <f>VLOOKUP($C6467,樹木資料表!$A$1:$K$4024,3,FALSE())</f>
        <v>G</v>
      </c>
      <c r="H6467" s="17">
        <f>VLOOKUP($C6467,樹木資料表!$A$1:$K$4024,4,FALSE())</f>
        <v>3</v>
      </c>
      <c r="I6467" s="17">
        <f>VLOOKUP($C6467,樹木資料表!$A$1:$K$4024,5,FALSE())</f>
        <v>2</v>
      </c>
      <c r="J6467" s="17">
        <f>VLOOKUP($C6467,樹木資料表!$A$1:$K$4024,6,FALSE())</f>
        <v>3.6</v>
      </c>
      <c r="K6467" s="17">
        <f>VLOOKUP($C6467,樹木資料表!$A$1:$K$4024,7,FALSE())</f>
        <v>4.5999999999999996</v>
      </c>
      <c r="L6467" s="17">
        <f>VLOOKUP($C6467,樹木資料表!$A$1:$K$4024,8,FALSE())</f>
        <v>0</v>
      </c>
    </row>
    <row r="6468" spans="1:13" x14ac:dyDescent="0.2">
      <c r="A6468" s="9">
        <v>6467</v>
      </c>
      <c r="B6468" s="9">
        <v>2023</v>
      </c>
      <c r="C6468" s="1">
        <v>5693</v>
      </c>
      <c r="D6468" s="17" t="str">
        <f>VLOOKUP(C6468,樹木資料表!$A$1:$K$4024,2,FALSE())</f>
        <v>長葉木薑子</v>
      </c>
      <c r="E6468" s="11">
        <v>13.6</v>
      </c>
      <c r="G6468" s="17" t="str">
        <f>VLOOKUP($C6468,樹木資料表!$A$1:$K$4024,3,FALSE())</f>
        <v>G</v>
      </c>
      <c r="H6468" s="17">
        <f>VLOOKUP($C6468,樹木資料表!$A$1:$K$4024,4,FALSE())</f>
        <v>3</v>
      </c>
      <c r="I6468" s="17">
        <f>VLOOKUP($C6468,樹木資料表!$A$1:$K$4024,5,FALSE())</f>
        <v>2</v>
      </c>
      <c r="J6468" s="17">
        <f>VLOOKUP($C6468,樹木資料表!$A$1:$K$4024,6,FALSE())</f>
        <v>4</v>
      </c>
      <c r="K6468" s="17">
        <f>VLOOKUP($C6468,樹木資料表!$A$1:$K$4024,7,FALSE())</f>
        <v>5</v>
      </c>
      <c r="L6468" s="17">
        <f>VLOOKUP($C6468,樹木資料表!$A$1:$K$4024,8,FALSE())</f>
        <v>0</v>
      </c>
    </row>
    <row r="6469" spans="1:13" x14ac:dyDescent="0.2">
      <c r="A6469" s="9">
        <v>6468</v>
      </c>
      <c r="B6469" s="9">
        <v>2023</v>
      </c>
      <c r="C6469" s="1">
        <v>5694</v>
      </c>
      <c r="D6469" s="17" t="str">
        <f>VLOOKUP(C6469,樹木資料表!$A$1:$K$4024,2,FALSE())</f>
        <v>小葉樹杞</v>
      </c>
      <c r="E6469" s="11">
        <v>2.6</v>
      </c>
      <c r="G6469" s="17" t="str">
        <f>VLOOKUP($C6469,樹木資料表!$A$1:$K$4024,3,FALSE())</f>
        <v>G</v>
      </c>
      <c r="H6469" s="17">
        <f>VLOOKUP($C6469,樹木資料表!$A$1:$K$4024,4,FALSE())</f>
        <v>3</v>
      </c>
      <c r="I6469" s="17">
        <f>VLOOKUP($C6469,樹木資料表!$A$1:$K$4024,5,FALSE())</f>
        <v>2</v>
      </c>
      <c r="J6469" s="17">
        <f>VLOOKUP($C6469,樹木資料表!$A$1:$K$4024,6,FALSE())</f>
        <v>4.4000000000000004</v>
      </c>
      <c r="K6469" s="17">
        <f>VLOOKUP($C6469,樹木資料表!$A$1:$K$4024,7,FALSE())</f>
        <v>5</v>
      </c>
      <c r="L6469" s="17">
        <f>VLOOKUP($C6469,樹木資料表!$A$1:$K$4024,8,FALSE())</f>
        <v>0</v>
      </c>
    </row>
    <row r="6470" spans="1:13" x14ac:dyDescent="0.2">
      <c r="A6470" s="9">
        <v>6469</v>
      </c>
      <c r="B6470" s="9">
        <v>2023</v>
      </c>
      <c r="C6470" s="1">
        <v>5695</v>
      </c>
      <c r="D6470" s="17" t="str">
        <f>VLOOKUP(C6470,樹木資料表!$A$1:$K$4024,2,FALSE())</f>
        <v>臺灣山茶</v>
      </c>
      <c r="E6470" s="11">
        <v>3.1</v>
      </c>
      <c r="F6470" s="11">
        <v>4</v>
      </c>
      <c r="G6470" s="17" t="str">
        <f>VLOOKUP($C6470,樹木資料表!$A$1:$K$4024,3,FALSE())</f>
        <v>G</v>
      </c>
      <c r="H6470" s="17">
        <f>VLOOKUP($C6470,樹木資料表!$A$1:$K$4024,4,FALSE())</f>
        <v>3</v>
      </c>
      <c r="I6470" s="17">
        <f>VLOOKUP($C6470,樹木資料表!$A$1:$K$4024,5,FALSE())</f>
        <v>2</v>
      </c>
      <c r="J6470" s="17">
        <f>VLOOKUP($C6470,樹木資料表!$A$1:$K$4024,6,FALSE())</f>
        <v>3.9</v>
      </c>
      <c r="K6470" s="17">
        <f>VLOOKUP($C6470,樹木資料表!$A$1:$K$4024,7,FALSE())</f>
        <v>3.4</v>
      </c>
      <c r="L6470" s="17">
        <f>VLOOKUP($C6470,樹木資料表!$A$1:$K$4024,8,FALSE())</f>
        <v>0</v>
      </c>
    </row>
    <row r="6471" spans="1:13" x14ac:dyDescent="0.2">
      <c r="A6471" s="9">
        <v>6470</v>
      </c>
      <c r="B6471" s="9">
        <v>2023</v>
      </c>
      <c r="C6471" s="1">
        <v>5696</v>
      </c>
      <c r="D6471" s="17" t="str">
        <f>VLOOKUP(C6471,樹木資料表!$A$1:$K$4024,2,FALSE())</f>
        <v>臺灣山茶</v>
      </c>
      <c r="E6471" s="20">
        <v>0</v>
      </c>
      <c r="G6471" s="17" t="str">
        <f>VLOOKUP($C6471,樹木資料表!$A$1:$K$4024,3,FALSE())</f>
        <v>G</v>
      </c>
      <c r="H6471" s="17">
        <f>VLOOKUP($C6471,樹木資料表!$A$1:$K$4024,4,FALSE())</f>
        <v>3</v>
      </c>
      <c r="I6471" s="17">
        <f>VLOOKUP($C6471,樹木資料表!$A$1:$K$4024,5,FALSE())</f>
        <v>2</v>
      </c>
      <c r="J6471" s="17">
        <f>VLOOKUP($C6471,樹木資料表!$A$1:$K$4024,6,FALSE())</f>
        <v>4.5</v>
      </c>
      <c r="K6471" s="17">
        <f>VLOOKUP($C6471,樹木資料表!$A$1:$K$4024,7,FALSE())</f>
        <v>3.4</v>
      </c>
      <c r="L6471" s="17">
        <f>VLOOKUP($C6471,樹木資料表!$A$1:$K$4024,8,FALSE())</f>
        <v>0</v>
      </c>
      <c r="M6471" s="8" t="s">
        <v>128</v>
      </c>
    </row>
    <row r="6472" spans="1:13" x14ac:dyDescent="0.2">
      <c r="A6472" s="9">
        <v>6471</v>
      </c>
      <c r="B6472" s="9">
        <v>2023</v>
      </c>
      <c r="C6472" s="1">
        <v>5697</v>
      </c>
      <c r="D6472" s="17" t="str">
        <f>VLOOKUP(C6472,樹木資料表!$A$1:$K$4024,2,FALSE())</f>
        <v>瓊楠</v>
      </c>
      <c r="E6472" s="11">
        <v>9.6999999999999993</v>
      </c>
      <c r="G6472" s="17" t="str">
        <f>VLOOKUP($C6472,樹木資料表!$A$1:$K$4024,3,FALSE())</f>
        <v>G</v>
      </c>
      <c r="H6472" s="17">
        <f>VLOOKUP($C6472,樹木資料表!$A$1:$K$4024,4,FALSE())</f>
        <v>3</v>
      </c>
      <c r="I6472" s="17">
        <f>VLOOKUP($C6472,樹木資料表!$A$1:$K$4024,5,FALSE())</f>
        <v>2</v>
      </c>
      <c r="J6472" s="17">
        <f>VLOOKUP($C6472,樹木資料表!$A$1:$K$4024,6,FALSE())</f>
        <v>4</v>
      </c>
      <c r="K6472" s="17">
        <f>VLOOKUP($C6472,樹木資料表!$A$1:$K$4024,7,FALSE())</f>
        <v>2.5</v>
      </c>
      <c r="L6472" s="17">
        <f>VLOOKUP($C6472,樹木資料表!$A$1:$K$4024,8,FALSE())</f>
        <v>0</v>
      </c>
    </row>
    <row r="6473" spans="1:13" x14ac:dyDescent="0.2">
      <c r="A6473" s="9">
        <v>6472</v>
      </c>
      <c r="B6473" s="9">
        <v>2023</v>
      </c>
      <c r="C6473" s="27">
        <v>8944</v>
      </c>
      <c r="D6473" s="17" t="str">
        <f>VLOOKUP(C6473,樹木資料表!$A$1:$K$4024,2,FALSE())</f>
        <v>小葉樹杞</v>
      </c>
      <c r="E6473" s="29">
        <v>2.8</v>
      </c>
      <c r="G6473" s="17" t="str">
        <f>VLOOKUP($C6473,樹木資料表!$A$1:$K$4024,3,FALSE())</f>
        <v>G</v>
      </c>
      <c r="H6473" s="17">
        <f>VLOOKUP($C6473,樹木資料表!$A$1:$K$4024,4,FALSE())</f>
        <v>3</v>
      </c>
      <c r="I6473" s="17">
        <f>VLOOKUP($C6473,樹木資料表!$A$1:$K$4024,5,FALSE())</f>
        <v>2</v>
      </c>
      <c r="J6473" s="17">
        <f>VLOOKUP($C6473,樹木資料表!$A$1:$K$4024,6,FALSE())</f>
        <v>2.2999999999999998</v>
      </c>
      <c r="K6473" s="17">
        <f>VLOOKUP($C6473,樹木資料表!$A$1:$K$4024,7,FALSE())</f>
        <v>4</v>
      </c>
      <c r="L6473" s="17">
        <f>VLOOKUP($C6473,樹木資料表!$A$1:$K$4024,8,FALSE())</f>
        <v>5683</v>
      </c>
      <c r="M6473" s="8" t="s">
        <v>212</v>
      </c>
    </row>
    <row r="6474" spans="1:13" x14ac:dyDescent="0.2">
      <c r="A6474" s="9">
        <v>6473</v>
      </c>
      <c r="B6474" s="9">
        <v>2023</v>
      </c>
      <c r="C6474" s="1">
        <v>5699</v>
      </c>
      <c r="D6474" s="17" t="str">
        <f>VLOOKUP(C6474,樹木資料表!$A$1:$K$4024,2,FALSE())</f>
        <v>臺灣山茶</v>
      </c>
      <c r="E6474" s="20">
        <v>0</v>
      </c>
      <c r="G6474" s="17" t="str">
        <f>VLOOKUP($C6474,樹木資料表!$A$1:$K$4024,3,FALSE())</f>
        <v>G</v>
      </c>
      <c r="H6474" s="17">
        <f>VLOOKUP($C6474,樹木資料表!$A$1:$K$4024,4,FALSE())</f>
        <v>3</v>
      </c>
      <c r="I6474" s="17">
        <f>VLOOKUP($C6474,樹木資料表!$A$1:$K$4024,5,FALSE())</f>
        <v>3</v>
      </c>
      <c r="J6474" s="17">
        <f>VLOOKUP($C6474,樹木資料表!$A$1:$K$4024,6,FALSE())</f>
        <v>2.7</v>
      </c>
      <c r="K6474" s="17">
        <f>VLOOKUP($C6474,樹木資料表!$A$1:$K$4024,7,FALSE())</f>
        <v>3.9</v>
      </c>
      <c r="L6474" s="17">
        <f>VLOOKUP($C6474,樹木資料表!$A$1:$K$4024,8,FALSE())</f>
        <v>0</v>
      </c>
      <c r="M6474" s="8" t="s">
        <v>131</v>
      </c>
    </row>
    <row r="6475" spans="1:13" x14ac:dyDescent="0.2">
      <c r="A6475" s="9">
        <v>6474</v>
      </c>
      <c r="B6475" s="9">
        <v>2023</v>
      </c>
      <c r="C6475" s="1">
        <v>5700</v>
      </c>
      <c r="D6475" s="17" t="str">
        <f>VLOOKUP(C6475,樹木資料表!$A$1:$K$4024,2,FALSE())</f>
        <v>臺灣山茶</v>
      </c>
      <c r="E6475" s="20">
        <v>0</v>
      </c>
      <c r="G6475" s="17" t="str">
        <f>VLOOKUP($C6475,樹木資料表!$A$1:$K$4024,3,FALSE())</f>
        <v>G</v>
      </c>
      <c r="H6475" s="17">
        <f>VLOOKUP($C6475,樹木資料表!$A$1:$K$4024,4,FALSE())</f>
        <v>3</v>
      </c>
      <c r="I6475" s="17">
        <f>VLOOKUP($C6475,樹木資料表!$A$1:$K$4024,5,FALSE())</f>
        <v>3</v>
      </c>
      <c r="J6475" s="17">
        <f>VLOOKUP($C6475,樹木資料表!$A$1:$K$4024,6,FALSE())</f>
        <v>2.5</v>
      </c>
      <c r="K6475" s="17">
        <f>VLOOKUP($C6475,樹木資料表!$A$1:$K$4024,7,FALSE())</f>
        <v>3.8</v>
      </c>
      <c r="L6475" s="17">
        <f>VLOOKUP($C6475,樹木資料表!$A$1:$K$4024,8,FALSE())</f>
        <v>0</v>
      </c>
      <c r="M6475" s="8" t="s">
        <v>128</v>
      </c>
    </row>
    <row r="6476" spans="1:13" x14ac:dyDescent="0.2">
      <c r="A6476" s="9">
        <v>6475</v>
      </c>
      <c r="B6476" s="9">
        <v>2023</v>
      </c>
      <c r="C6476" s="1">
        <v>5701</v>
      </c>
      <c r="D6476" s="17" t="str">
        <f>VLOOKUP(C6476,樹木資料表!$A$1:$K$4024,2,FALSE())</f>
        <v>小葉樹杞</v>
      </c>
      <c r="E6476" s="11">
        <v>6.3</v>
      </c>
      <c r="G6476" s="17" t="str">
        <f>VLOOKUP($C6476,樹木資料表!$A$1:$K$4024,3,FALSE())</f>
        <v>G</v>
      </c>
      <c r="H6476" s="17">
        <f>VLOOKUP($C6476,樹木資料表!$A$1:$K$4024,4,FALSE())</f>
        <v>3</v>
      </c>
      <c r="I6476" s="17">
        <f>VLOOKUP($C6476,樹木資料表!$A$1:$K$4024,5,FALSE())</f>
        <v>3</v>
      </c>
      <c r="J6476" s="17">
        <f>VLOOKUP($C6476,樹木資料表!$A$1:$K$4024,6,FALSE())</f>
        <v>2.2999999999999998</v>
      </c>
      <c r="K6476" s="17">
        <f>VLOOKUP($C6476,樹木資料表!$A$1:$K$4024,7,FALSE())</f>
        <v>4.2</v>
      </c>
      <c r="L6476" s="17">
        <f>VLOOKUP($C6476,樹木資料表!$A$1:$K$4024,8,FALSE())</f>
        <v>0</v>
      </c>
    </row>
    <row r="6477" spans="1:13" x14ac:dyDescent="0.2">
      <c r="A6477" s="9">
        <v>6476</v>
      </c>
      <c r="B6477" s="9">
        <v>2023</v>
      </c>
      <c r="C6477" s="1">
        <v>5702</v>
      </c>
      <c r="D6477" s="17" t="str">
        <f>VLOOKUP(C6477,樹木資料表!$A$1:$K$4024,2,FALSE())</f>
        <v>猴歡喜</v>
      </c>
      <c r="E6477" s="11">
        <v>64</v>
      </c>
      <c r="G6477" s="17" t="str">
        <f>VLOOKUP($C6477,樹木資料表!$A$1:$K$4024,3,FALSE())</f>
        <v>G</v>
      </c>
      <c r="H6477" s="17">
        <f>VLOOKUP($C6477,樹木資料表!$A$1:$K$4024,4,FALSE())</f>
        <v>3</v>
      </c>
      <c r="I6477" s="17">
        <f>VLOOKUP($C6477,樹木資料表!$A$1:$K$4024,5,FALSE())</f>
        <v>3</v>
      </c>
      <c r="J6477" s="17">
        <f>VLOOKUP($C6477,樹木資料表!$A$1:$K$4024,6,FALSE())</f>
        <v>3.8</v>
      </c>
      <c r="K6477" s="17">
        <f>VLOOKUP($C6477,樹木資料表!$A$1:$K$4024,7,FALSE())</f>
        <v>3.5</v>
      </c>
      <c r="L6477" s="17">
        <f>VLOOKUP($C6477,樹木資料表!$A$1:$K$4024,8,FALSE())</f>
        <v>0</v>
      </c>
    </row>
    <row r="6478" spans="1:13" x14ac:dyDescent="0.2">
      <c r="A6478" s="9">
        <v>6477</v>
      </c>
      <c r="B6478" s="9">
        <v>2023</v>
      </c>
      <c r="C6478" s="1">
        <v>5703</v>
      </c>
      <c r="D6478" s="17" t="str">
        <f>VLOOKUP(C6478,樹木資料表!$A$1:$K$4024,2,FALSE())</f>
        <v>臺灣山茶</v>
      </c>
      <c r="E6478" s="20">
        <v>0</v>
      </c>
      <c r="G6478" s="17" t="str">
        <f>VLOOKUP($C6478,樹木資料表!$A$1:$K$4024,3,FALSE())</f>
        <v>G</v>
      </c>
      <c r="H6478" s="17">
        <f>VLOOKUP($C6478,樹木資料表!$A$1:$K$4024,4,FALSE())</f>
        <v>3</v>
      </c>
      <c r="I6478" s="17">
        <f>VLOOKUP($C6478,樹木資料表!$A$1:$K$4024,5,FALSE())</f>
        <v>3</v>
      </c>
      <c r="J6478" s="17">
        <f>VLOOKUP($C6478,樹木資料表!$A$1:$K$4024,6,FALSE())</f>
        <v>4.2</v>
      </c>
      <c r="K6478" s="17">
        <f>VLOOKUP($C6478,樹木資料表!$A$1:$K$4024,7,FALSE())</f>
        <v>2</v>
      </c>
      <c r="L6478" s="17">
        <f>VLOOKUP($C6478,樹木資料表!$A$1:$K$4024,8,FALSE())</f>
        <v>0</v>
      </c>
      <c r="M6478" s="8" t="s">
        <v>128</v>
      </c>
    </row>
    <row r="6479" spans="1:13" x14ac:dyDescent="0.2">
      <c r="A6479" s="9">
        <v>6478</v>
      </c>
      <c r="B6479" s="9">
        <v>2023</v>
      </c>
      <c r="C6479" s="1">
        <v>5705</v>
      </c>
      <c r="D6479" s="17" t="str">
        <f>VLOOKUP(C6479,樹木資料表!$A$1:$K$4024,2,FALSE())</f>
        <v>臺灣山茶</v>
      </c>
      <c r="E6479" s="20">
        <v>0</v>
      </c>
      <c r="G6479" s="17" t="str">
        <f>VLOOKUP($C6479,樹木資料表!$A$1:$K$4024,3,FALSE())</f>
        <v>G</v>
      </c>
      <c r="H6479" s="17">
        <f>VLOOKUP($C6479,樹木資料表!$A$1:$K$4024,4,FALSE())</f>
        <v>3</v>
      </c>
      <c r="I6479" s="17">
        <f>VLOOKUP($C6479,樹木資料表!$A$1:$K$4024,5,FALSE())</f>
        <v>3</v>
      </c>
      <c r="J6479" s="17">
        <f>VLOOKUP($C6479,樹木資料表!$A$1:$K$4024,6,FALSE())</f>
        <v>3.9</v>
      </c>
      <c r="K6479" s="17">
        <f>VLOOKUP($C6479,樹木資料表!$A$1:$K$4024,7,FALSE())</f>
        <v>0.1</v>
      </c>
      <c r="L6479" s="17">
        <f>VLOOKUP($C6479,樹木資料表!$A$1:$K$4024,8,FALSE())</f>
        <v>0</v>
      </c>
      <c r="M6479" s="8" t="s">
        <v>128</v>
      </c>
    </row>
    <row r="6480" spans="1:13" x14ac:dyDescent="0.2">
      <c r="A6480" s="9">
        <v>6479</v>
      </c>
      <c r="B6480" s="9">
        <v>2023</v>
      </c>
      <c r="C6480" s="1">
        <v>5706</v>
      </c>
      <c r="D6480" s="17" t="str">
        <f>VLOOKUP(C6480,樹木資料表!$A$1:$K$4024,2,FALSE())</f>
        <v>假長葉楠</v>
      </c>
      <c r="E6480" s="11">
        <v>30.3</v>
      </c>
      <c r="G6480" s="17" t="str">
        <f>VLOOKUP($C6480,樹木資料表!$A$1:$K$4024,3,FALSE())</f>
        <v>G</v>
      </c>
      <c r="H6480" s="17">
        <f>VLOOKUP($C6480,樹木資料表!$A$1:$K$4024,4,FALSE())</f>
        <v>3</v>
      </c>
      <c r="I6480" s="17">
        <f>VLOOKUP($C6480,樹木資料表!$A$1:$K$4024,5,FALSE())</f>
        <v>3</v>
      </c>
      <c r="J6480" s="17">
        <f>VLOOKUP($C6480,樹木資料表!$A$1:$K$4024,6,FALSE())</f>
        <v>3.2</v>
      </c>
      <c r="K6480" s="17">
        <f>VLOOKUP($C6480,樹木資料表!$A$1:$K$4024,7,FALSE())</f>
        <v>1</v>
      </c>
      <c r="L6480" s="17">
        <f>VLOOKUP($C6480,樹木資料表!$A$1:$K$4024,8,FALSE())</f>
        <v>0</v>
      </c>
    </row>
    <row r="6481" spans="1:13" x14ac:dyDescent="0.2">
      <c r="A6481" s="9">
        <v>6480</v>
      </c>
      <c r="B6481" s="9">
        <v>2023</v>
      </c>
      <c r="C6481" s="1">
        <v>5707</v>
      </c>
      <c r="D6481" s="17" t="str">
        <f>VLOOKUP(C6481,樹木資料表!$A$1:$K$4024,2,FALSE())</f>
        <v>小葉樹杞</v>
      </c>
      <c r="E6481" s="11">
        <v>2</v>
      </c>
      <c r="G6481" s="17" t="str">
        <f>VLOOKUP($C6481,樹木資料表!$A$1:$K$4024,3,FALSE())</f>
        <v>G</v>
      </c>
      <c r="H6481" s="17">
        <f>VLOOKUP($C6481,樹木資料表!$A$1:$K$4024,4,FALSE())</f>
        <v>3</v>
      </c>
      <c r="I6481" s="17">
        <f>VLOOKUP($C6481,樹木資料表!$A$1:$K$4024,5,FALSE())</f>
        <v>3</v>
      </c>
      <c r="J6481" s="17">
        <f>VLOOKUP($C6481,樹木資料表!$A$1:$K$4024,6,FALSE())</f>
        <v>3</v>
      </c>
      <c r="K6481" s="17">
        <f>VLOOKUP($C6481,樹木資料表!$A$1:$K$4024,7,FALSE())</f>
        <v>1.3</v>
      </c>
      <c r="L6481" s="17">
        <f>VLOOKUP($C6481,樹木資料表!$A$1:$K$4024,8,FALSE())</f>
        <v>0</v>
      </c>
    </row>
    <row r="6482" spans="1:13" x14ac:dyDescent="0.2">
      <c r="A6482" s="9">
        <v>6481</v>
      </c>
      <c r="B6482" s="9">
        <v>2023</v>
      </c>
      <c r="C6482" s="1">
        <v>5708</v>
      </c>
      <c r="D6482" s="17" t="str">
        <f>VLOOKUP(C6482,樹木資料表!$A$1:$K$4024,2,FALSE())</f>
        <v>小芽新木薑子</v>
      </c>
      <c r="E6482" s="11">
        <v>9</v>
      </c>
      <c r="G6482" s="17" t="str">
        <f>VLOOKUP($C6482,樹木資料表!$A$1:$K$4024,3,FALSE())</f>
        <v>G</v>
      </c>
      <c r="H6482" s="17">
        <f>VLOOKUP($C6482,樹木資料表!$A$1:$K$4024,4,FALSE())</f>
        <v>3</v>
      </c>
      <c r="I6482" s="17">
        <f>VLOOKUP($C6482,樹木資料表!$A$1:$K$4024,5,FALSE())</f>
        <v>3</v>
      </c>
      <c r="J6482" s="17">
        <f>VLOOKUP($C6482,樹木資料表!$A$1:$K$4024,6,FALSE())</f>
        <v>3</v>
      </c>
      <c r="K6482" s="17">
        <f>VLOOKUP($C6482,樹木資料表!$A$1:$K$4024,7,FALSE())</f>
        <v>1.9</v>
      </c>
      <c r="L6482" s="17">
        <f>VLOOKUP($C6482,樹木資料表!$A$1:$K$4024,8,FALSE())</f>
        <v>0</v>
      </c>
    </row>
    <row r="6483" spans="1:13" x14ac:dyDescent="0.2">
      <c r="A6483" s="9">
        <v>6482</v>
      </c>
      <c r="B6483" s="9">
        <v>2023</v>
      </c>
      <c r="C6483" s="1">
        <v>5709</v>
      </c>
      <c r="D6483" s="17" t="str">
        <f>VLOOKUP(C6483,樹木資料表!$A$1:$K$4024,2,FALSE())</f>
        <v>小葉樹杞</v>
      </c>
      <c r="E6483" s="11">
        <v>2</v>
      </c>
      <c r="G6483" s="17" t="str">
        <f>VLOOKUP($C6483,樹木資料表!$A$1:$K$4024,3,FALSE())</f>
        <v>G</v>
      </c>
      <c r="H6483" s="17">
        <f>VLOOKUP($C6483,樹木資料表!$A$1:$K$4024,4,FALSE())</f>
        <v>3</v>
      </c>
      <c r="I6483" s="17">
        <f>VLOOKUP($C6483,樹木資料表!$A$1:$K$4024,5,FALSE())</f>
        <v>3</v>
      </c>
      <c r="J6483" s="17">
        <f>VLOOKUP($C6483,樹木資料表!$A$1:$K$4024,6,FALSE())</f>
        <v>2.7</v>
      </c>
      <c r="K6483" s="17">
        <f>VLOOKUP($C6483,樹木資料表!$A$1:$K$4024,7,FALSE())</f>
        <v>1.5</v>
      </c>
      <c r="L6483" s="17">
        <f>VLOOKUP($C6483,樹木資料表!$A$1:$K$4024,8,FALSE())</f>
        <v>0</v>
      </c>
    </row>
    <row r="6484" spans="1:13" x14ac:dyDescent="0.2">
      <c r="A6484" s="9">
        <v>6483</v>
      </c>
      <c r="B6484" s="9">
        <v>2023</v>
      </c>
      <c r="C6484" s="1">
        <v>5710</v>
      </c>
      <c r="D6484" s="17" t="str">
        <f>VLOOKUP(C6484,樹木資料表!$A$1:$K$4024,2,FALSE())</f>
        <v>小葉樹杞</v>
      </c>
      <c r="E6484" s="11">
        <v>7.1</v>
      </c>
      <c r="G6484" s="17" t="str">
        <f>VLOOKUP($C6484,樹木資料表!$A$1:$K$4024,3,FALSE())</f>
        <v>G</v>
      </c>
      <c r="H6484" s="17">
        <f>VLOOKUP($C6484,樹木資料表!$A$1:$K$4024,4,FALSE())</f>
        <v>3</v>
      </c>
      <c r="I6484" s="17">
        <f>VLOOKUP($C6484,樹木資料表!$A$1:$K$4024,5,FALSE())</f>
        <v>3</v>
      </c>
      <c r="J6484" s="17">
        <f>VLOOKUP($C6484,樹木資料表!$A$1:$K$4024,6,FALSE())</f>
        <v>2</v>
      </c>
      <c r="K6484" s="17">
        <f>VLOOKUP($C6484,樹木資料表!$A$1:$K$4024,7,FALSE())</f>
        <v>1.9</v>
      </c>
      <c r="L6484" s="17">
        <f>VLOOKUP($C6484,樹木資料表!$A$1:$K$4024,8,FALSE())</f>
        <v>0</v>
      </c>
    </row>
    <row r="6485" spans="1:13" x14ac:dyDescent="0.2">
      <c r="A6485" s="9">
        <v>6484</v>
      </c>
      <c r="B6485" s="9">
        <v>2023</v>
      </c>
      <c r="C6485" s="1">
        <v>5711</v>
      </c>
      <c r="D6485" s="17" t="str">
        <f>VLOOKUP(C6485,樹木資料表!$A$1:$K$4024,2,FALSE())</f>
        <v>臺灣山茶</v>
      </c>
      <c r="E6485" s="20">
        <v>0</v>
      </c>
      <c r="G6485" s="17" t="str">
        <f>VLOOKUP($C6485,樹木資料表!$A$1:$K$4024,3,FALSE())</f>
        <v>G</v>
      </c>
      <c r="H6485" s="17">
        <f>VLOOKUP($C6485,樹木資料表!$A$1:$K$4024,4,FALSE())</f>
        <v>3</v>
      </c>
      <c r="I6485" s="17">
        <f>VLOOKUP($C6485,樹木資料表!$A$1:$K$4024,5,FALSE())</f>
        <v>3</v>
      </c>
      <c r="J6485" s="17">
        <f>VLOOKUP($C6485,樹木資料表!$A$1:$K$4024,6,FALSE())</f>
        <v>0.7</v>
      </c>
      <c r="K6485" s="17">
        <f>VLOOKUP($C6485,樹木資料表!$A$1:$K$4024,7,FALSE())</f>
        <v>0.8</v>
      </c>
      <c r="L6485" s="17">
        <f>VLOOKUP($C6485,樹木資料表!$A$1:$K$4024,8,FALSE())</f>
        <v>0</v>
      </c>
      <c r="M6485" s="8" t="s">
        <v>128</v>
      </c>
    </row>
    <row r="6486" spans="1:13" x14ac:dyDescent="0.2">
      <c r="A6486" s="9">
        <v>6485</v>
      </c>
      <c r="B6486" s="9">
        <v>2023</v>
      </c>
      <c r="C6486" s="1">
        <v>5712</v>
      </c>
      <c r="D6486" s="17" t="str">
        <f>VLOOKUP(C6486,樹木資料表!$A$1:$K$4024,2,FALSE())</f>
        <v>小葉樹杞</v>
      </c>
      <c r="E6486" s="11">
        <v>3.3</v>
      </c>
      <c r="G6486" s="17" t="str">
        <f>VLOOKUP($C6486,樹木資料表!$A$1:$K$4024,3,FALSE())</f>
        <v>G</v>
      </c>
      <c r="H6486" s="17">
        <f>VLOOKUP($C6486,樹木資料表!$A$1:$K$4024,4,FALSE())</f>
        <v>3</v>
      </c>
      <c r="I6486" s="17">
        <f>VLOOKUP($C6486,樹木資料表!$A$1:$K$4024,5,FALSE())</f>
        <v>3</v>
      </c>
      <c r="J6486" s="17">
        <f>VLOOKUP($C6486,樹木資料表!$A$1:$K$4024,6,FALSE())</f>
        <v>0.8</v>
      </c>
      <c r="K6486" s="17">
        <f>VLOOKUP($C6486,樹木資料表!$A$1:$K$4024,7,FALSE())</f>
        <v>1.4</v>
      </c>
      <c r="L6486" s="17">
        <f>VLOOKUP($C6486,樹木資料表!$A$1:$K$4024,8,FALSE())</f>
        <v>0</v>
      </c>
    </row>
    <row r="6487" spans="1:13" x14ac:dyDescent="0.2">
      <c r="A6487" s="9">
        <v>6486</v>
      </c>
      <c r="B6487" s="9">
        <v>2023</v>
      </c>
      <c r="C6487" s="1">
        <v>5713</v>
      </c>
      <c r="D6487" s="17" t="str">
        <f>VLOOKUP(C6487,樹木資料表!$A$1:$K$4024,2,FALSE())</f>
        <v>小葉樹杞</v>
      </c>
      <c r="E6487" s="11">
        <v>2</v>
      </c>
      <c r="G6487" s="17" t="str">
        <f>VLOOKUP($C6487,樹木資料表!$A$1:$K$4024,3,FALSE())</f>
        <v>G</v>
      </c>
      <c r="H6487" s="17">
        <f>VLOOKUP($C6487,樹木資料表!$A$1:$K$4024,4,FALSE())</f>
        <v>3</v>
      </c>
      <c r="I6487" s="17">
        <f>VLOOKUP($C6487,樹木資料表!$A$1:$K$4024,5,FALSE())</f>
        <v>3</v>
      </c>
      <c r="J6487" s="17">
        <f>VLOOKUP($C6487,樹木資料表!$A$1:$K$4024,6,FALSE())</f>
        <v>1</v>
      </c>
      <c r="K6487" s="17">
        <f>VLOOKUP($C6487,樹木資料表!$A$1:$K$4024,7,FALSE())</f>
        <v>2.4</v>
      </c>
      <c r="L6487" s="17">
        <f>VLOOKUP($C6487,樹木資料表!$A$1:$K$4024,8,FALSE())</f>
        <v>0</v>
      </c>
    </row>
    <row r="6488" spans="1:13" x14ac:dyDescent="0.2">
      <c r="A6488" s="9">
        <v>6487</v>
      </c>
      <c r="B6488" s="9">
        <v>2023</v>
      </c>
      <c r="C6488" s="1">
        <v>5714</v>
      </c>
      <c r="D6488" s="17" t="str">
        <f>VLOOKUP(C6488,樹木資料表!$A$1:$K$4024,2,FALSE())</f>
        <v>小葉樹杞</v>
      </c>
      <c r="E6488" s="11">
        <v>2.2999999999999998</v>
      </c>
      <c r="G6488" s="17" t="str">
        <f>VLOOKUP($C6488,樹木資料表!$A$1:$K$4024,3,FALSE())</f>
        <v>G</v>
      </c>
      <c r="H6488" s="17">
        <f>VLOOKUP($C6488,樹木資料表!$A$1:$K$4024,4,FALSE())</f>
        <v>3</v>
      </c>
      <c r="I6488" s="17">
        <f>VLOOKUP($C6488,樹木資料表!$A$1:$K$4024,5,FALSE())</f>
        <v>3</v>
      </c>
      <c r="J6488" s="17">
        <f>VLOOKUP($C6488,樹木資料表!$A$1:$K$4024,6,FALSE())</f>
        <v>1.4</v>
      </c>
      <c r="K6488" s="17">
        <f>VLOOKUP($C6488,樹木資料表!$A$1:$K$4024,7,FALSE())</f>
        <v>2.2000000000000002</v>
      </c>
      <c r="L6488" s="17">
        <f>VLOOKUP($C6488,樹木資料表!$A$1:$K$4024,8,FALSE())</f>
        <v>0</v>
      </c>
    </row>
    <row r="6489" spans="1:13" x14ac:dyDescent="0.2">
      <c r="A6489" s="9">
        <v>6488</v>
      </c>
      <c r="B6489" s="9">
        <v>2023</v>
      </c>
      <c r="C6489" s="1">
        <v>5715</v>
      </c>
      <c r="D6489" s="17" t="str">
        <f>VLOOKUP(C6489,樹木資料表!$A$1:$K$4024,2,FALSE())</f>
        <v>臺灣山茶</v>
      </c>
      <c r="E6489" s="11">
        <v>1.8</v>
      </c>
      <c r="F6489" s="11">
        <v>2.5</v>
      </c>
      <c r="G6489" s="17" t="str">
        <f>VLOOKUP($C6489,樹木資料表!$A$1:$K$4024,3,FALSE())</f>
        <v>G</v>
      </c>
      <c r="H6489" s="17">
        <f>VLOOKUP($C6489,樹木資料表!$A$1:$K$4024,4,FALSE())</f>
        <v>3</v>
      </c>
      <c r="I6489" s="17">
        <f>VLOOKUP($C6489,樹木資料表!$A$1:$K$4024,5,FALSE())</f>
        <v>3</v>
      </c>
      <c r="J6489" s="17">
        <f>VLOOKUP($C6489,樹木資料表!$A$1:$K$4024,6,FALSE())</f>
        <v>2</v>
      </c>
      <c r="K6489" s="17">
        <f>VLOOKUP($C6489,樹木資料表!$A$1:$K$4024,7,FALSE())</f>
        <v>2.6</v>
      </c>
      <c r="L6489" s="17">
        <f>VLOOKUP($C6489,樹木資料表!$A$1:$K$4024,8,FALSE())</f>
        <v>0</v>
      </c>
    </row>
    <row r="6490" spans="1:13" x14ac:dyDescent="0.2">
      <c r="A6490" s="9">
        <v>6489</v>
      </c>
      <c r="B6490" s="9">
        <v>2023</v>
      </c>
      <c r="C6490" s="1">
        <v>5716</v>
      </c>
      <c r="D6490" s="17" t="str">
        <f>VLOOKUP(C6490,樹木資料表!$A$1:$K$4024,2,FALSE())</f>
        <v>臺灣山茶</v>
      </c>
      <c r="E6490" s="11">
        <v>2</v>
      </c>
      <c r="F6490" s="11">
        <v>2</v>
      </c>
      <c r="G6490" s="17" t="str">
        <f>VLOOKUP($C6490,樹木資料表!$A$1:$K$4024,3,FALSE())</f>
        <v>G</v>
      </c>
      <c r="H6490" s="17">
        <f>VLOOKUP($C6490,樹木資料表!$A$1:$K$4024,4,FALSE())</f>
        <v>3</v>
      </c>
      <c r="I6490" s="17">
        <f>VLOOKUP($C6490,樹木資料表!$A$1:$K$4024,5,FALSE())</f>
        <v>3</v>
      </c>
      <c r="J6490" s="17">
        <f>VLOOKUP($C6490,樹木資料表!$A$1:$K$4024,6,FALSE())</f>
        <v>1.1000000000000001</v>
      </c>
      <c r="K6490" s="17">
        <f>VLOOKUP($C6490,樹木資料表!$A$1:$K$4024,7,FALSE())</f>
        <v>3.8</v>
      </c>
      <c r="L6490" s="17">
        <f>VLOOKUP($C6490,樹木資料表!$A$1:$K$4024,8,FALSE())</f>
        <v>0</v>
      </c>
    </row>
    <row r="6491" spans="1:13" x14ac:dyDescent="0.2">
      <c r="A6491" s="9">
        <v>6490</v>
      </c>
      <c r="B6491" s="9">
        <v>2023</v>
      </c>
      <c r="C6491" s="1">
        <v>5717</v>
      </c>
      <c r="D6491" s="17" t="str">
        <f>VLOOKUP(C6491,樹木資料表!$A$1:$K$4024,2,FALSE())</f>
        <v>小葉樹杞</v>
      </c>
      <c r="E6491" s="11">
        <v>1.8</v>
      </c>
      <c r="G6491" s="17" t="str">
        <f>VLOOKUP($C6491,樹木資料表!$A$1:$K$4024,3,FALSE())</f>
        <v>G</v>
      </c>
      <c r="H6491" s="17">
        <f>VLOOKUP($C6491,樹木資料表!$A$1:$K$4024,4,FALSE())</f>
        <v>3</v>
      </c>
      <c r="I6491" s="17">
        <f>VLOOKUP($C6491,樹木資料表!$A$1:$K$4024,5,FALSE())</f>
        <v>3</v>
      </c>
      <c r="J6491" s="17">
        <f>VLOOKUP($C6491,樹木資料表!$A$1:$K$4024,6,FALSE())</f>
        <v>0.1</v>
      </c>
      <c r="K6491" s="17">
        <f>VLOOKUP($C6491,樹木資料表!$A$1:$K$4024,7,FALSE())</f>
        <v>3.7</v>
      </c>
      <c r="L6491" s="17">
        <f>VLOOKUP($C6491,樹木資料表!$A$1:$K$4024,8,FALSE())</f>
        <v>0</v>
      </c>
    </row>
    <row r="6492" spans="1:13" x14ac:dyDescent="0.2">
      <c r="A6492" s="9">
        <v>6491</v>
      </c>
      <c r="B6492" s="9">
        <v>2023</v>
      </c>
      <c r="C6492" s="27">
        <v>8945</v>
      </c>
      <c r="D6492" s="17" t="str">
        <f>VLOOKUP(C6492,樹木資料表!$A$1:$K$4024,2,FALSE())</f>
        <v>瓊楠</v>
      </c>
      <c r="E6492" s="11">
        <v>9.1999999999999993</v>
      </c>
      <c r="G6492" s="17" t="str">
        <f>VLOOKUP($C6492,樹木資料表!$A$1:$K$4024,3,FALSE())</f>
        <v>G</v>
      </c>
      <c r="H6492" s="17">
        <f>VLOOKUP($C6492,樹木資料表!$A$1:$K$4024,4,FALSE())</f>
        <v>3</v>
      </c>
      <c r="I6492" s="17">
        <f>VLOOKUP($C6492,樹木資料表!$A$1:$K$4024,5,FALSE())</f>
        <v>3</v>
      </c>
      <c r="J6492" s="17">
        <f>VLOOKUP($C6492,樹木資料表!$A$1:$K$4024,6,FALSE())</f>
        <v>2.8</v>
      </c>
      <c r="K6492" s="17">
        <f>VLOOKUP($C6492,樹木資料表!$A$1:$K$4024,7,FALSE())</f>
        <v>4</v>
      </c>
      <c r="L6492" s="17">
        <f>VLOOKUP($C6492,樹木資料表!$A$1:$K$4024,8,FALSE())</f>
        <v>5698</v>
      </c>
      <c r="M6492" s="8" t="s">
        <v>213</v>
      </c>
    </row>
    <row r="6493" spans="1:13" x14ac:dyDescent="0.2">
      <c r="A6493" s="9">
        <v>6492</v>
      </c>
      <c r="B6493" s="9">
        <v>2023</v>
      </c>
      <c r="C6493" s="27">
        <v>8946</v>
      </c>
      <c r="D6493" s="17" t="str">
        <f>VLOOKUP(C6493,樹木資料表!$A$1:$K$4024,2,FALSE())</f>
        <v>臺灣山茶</v>
      </c>
      <c r="E6493" s="11">
        <v>2.6</v>
      </c>
      <c r="F6493" s="11">
        <v>3.2</v>
      </c>
      <c r="G6493" s="17" t="str">
        <f>VLOOKUP($C6493,樹木資料表!$A$1:$K$4024,3,FALSE())</f>
        <v>G</v>
      </c>
      <c r="H6493" s="17">
        <f>VLOOKUP($C6493,樹木資料表!$A$1:$K$4024,4,FALSE())</f>
        <v>3</v>
      </c>
      <c r="I6493" s="17">
        <f>VLOOKUP($C6493,樹木資料表!$A$1:$K$4024,5,FALSE())</f>
        <v>3</v>
      </c>
      <c r="J6493" s="17">
        <f>VLOOKUP($C6493,樹木資料表!$A$1:$K$4024,6,FALSE())</f>
        <v>4.5</v>
      </c>
      <c r="K6493" s="17">
        <f>VLOOKUP($C6493,樹木資料表!$A$1:$K$4024,7,FALSE())</f>
        <v>1</v>
      </c>
      <c r="L6493" s="17">
        <f>VLOOKUP($C6493,樹木資料表!$A$1:$K$4024,8,FALSE())</f>
        <v>5704</v>
      </c>
      <c r="M6493" s="8" t="s">
        <v>214</v>
      </c>
    </row>
    <row r="6494" spans="1:13" x14ac:dyDescent="0.2">
      <c r="A6494" s="9">
        <v>6493</v>
      </c>
      <c r="B6494" s="9">
        <v>2023</v>
      </c>
      <c r="C6494" s="28">
        <v>8947</v>
      </c>
      <c r="D6494" s="17" t="str">
        <f>VLOOKUP(C6494,樹木資料表!$A$1:$K$4024,2,FALSE())</f>
        <v>小葉樹杞</v>
      </c>
      <c r="E6494" s="11">
        <v>1.9</v>
      </c>
      <c r="G6494" s="17" t="str">
        <f>VLOOKUP($C6494,樹木資料表!$A$1:$K$4024,3,FALSE())</f>
        <v>G</v>
      </c>
      <c r="H6494" s="17">
        <f>VLOOKUP($C6494,樹木資料表!$A$1:$K$4024,4,FALSE())</f>
        <v>3</v>
      </c>
      <c r="I6494" s="17">
        <f>VLOOKUP($C6494,樹木資料表!$A$1:$K$4024,5,FALSE())</f>
        <v>3</v>
      </c>
      <c r="J6494" s="17">
        <f>VLOOKUP($C6494,樹木資料表!$A$1:$K$4024,6,FALSE())</f>
        <v>2.8</v>
      </c>
      <c r="K6494" s="17">
        <f>VLOOKUP($C6494,樹木資料表!$A$1:$K$4024,7,FALSE())</f>
        <v>2.6</v>
      </c>
      <c r="L6494" s="17">
        <f>VLOOKUP($C6494,樹木資料表!$A$1:$K$4024,8,FALSE())</f>
        <v>0</v>
      </c>
      <c r="M6494" s="8" t="s">
        <v>123</v>
      </c>
    </row>
    <row r="6495" spans="1:13" x14ac:dyDescent="0.2">
      <c r="A6495" s="9">
        <v>6494</v>
      </c>
      <c r="B6495" s="9">
        <v>2023</v>
      </c>
      <c r="C6495" s="1">
        <v>5718</v>
      </c>
      <c r="D6495" s="17" t="str">
        <f>VLOOKUP(C6495,樹木資料表!$A$1:$K$4024,2,FALSE())</f>
        <v>小西氏賽楠</v>
      </c>
      <c r="E6495" s="11">
        <v>15.2</v>
      </c>
      <c r="G6495" s="17" t="str">
        <f>VLOOKUP($C6495,樹木資料表!$A$1:$K$4024,3,FALSE())</f>
        <v>G</v>
      </c>
      <c r="H6495" s="17">
        <f>VLOOKUP($C6495,樹木資料表!$A$1:$K$4024,4,FALSE())</f>
        <v>3</v>
      </c>
      <c r="I6495" s="17">
        <f>VLOOKUP($C6495,樹木資料表!$A$1:$K$4024,5,FALSE())</f>
        <v>4</v>
      </c>
      <c r="J6495" s="17">
        <f>VLOOKUP($C6495,樹木資料表!$A$1:$K$4024,6,FALSE())</f>
        <v>4.0999999999999996</v>
      </c>
      <c r="K6495" s="17">
        <f>VLOOKUP($C6495,樹木資料表!$A$1:$K$4024,7,FALSE())</f>
        <v>4</v>
      </c>
      <c r="L6495" s="17">
        <f>VLOOKUP($C6495,樹木資料表!$A$1:$K$4024,8,FALSE())</f>
        <v>0</v>
      </c>
    </row>
    <row r="6496" spans="1:13" x14ac:dyDescent="0.2">
      <c r="A6496" s="9">
        <v>6495</v>
      </c>
      <c r="B6496" s="9">
        <v>2023</v>
      </c>
      <c r="C6496" s="1">
        <v>5719</v>
      </c>
      <c r="D6496" s="17" t="str">
        <f>VLOOKUP(C6496,樹木資料表!$A$1:$K$4024,2,FALSE())</f>
        <v>香桂</v>
      </c>
      <c r="E6496" s="11">
        <v>17.100000000000001</v>
      </c>
      <c r="G6496" s="17" t="str">
        <f>VLOOKUP($C6496,樹木資料表!$A$1:$K$4024,3,FALSE())</f>
        <v>G</v>
      </c>
      <c r="H6496" s="17">
        <f>VLOOKUP($C6496,樹木資料表!$A$1:$K$4024,4,FALSE())</f>
        <v>3</v>
      </c>
      <c r="I6496" s="17">
        <f>VLOOKUP($C6496,樹木資料表!$A$1:$K$4024,5,FALSE())</f>
        <v>4</v>
      </c>
      <c r="J6496" s="17">
        <f>VLOOKUP($C6496,樹木資料表!$A$1:$K$4024,6,FALSE())</f>
        <v>4.2</v>
      </c>
      <c r="K6496" s="17">
        <f>VLOOKUP($C6496,樹木資料表!$A$1:$K$4024,7,FALSE())</f>
        <v>3.7</v>
      </c>
      <c r="L6496" s="17">
        <f>VLOOKUP($C6496,樹木資料表!$A$1:$K$4024,8,FALSE())</f>
        <v>0</v>
      </c>
    </row>
    <row r="6497" spans="1:13" x14ac:dyDescent="0.2">
      <c r="A6497" s="9">
        <v>6496</v>
      </c>
      <c r="B6497" s="9">
        <v>2023</v>
      </c>
      <c r="C6497" s="1">
        <v>5720</v>
      </c>
      <c r="D6497" s="17" t="str">
        <f>VLOOKUP(C6497,樹木資料表!$A$1:$K$4024,2,FALSE())</f>
        <v>小葉樹杞</v>
      </c>
      <c r="E6497" s="11">
        <v>5.3</v>
      </c>
      <c r="G6497" s="17" t="str">
        <f>VLOOKUP($C6497,樹木資料表!$A$1:$K$4024,3,FALSE())</f>
        <v>G</v>
      </c>
      <c r="H6497" s="17">
        <f>VLOOKUP($C6497,樹木資料表!$A$1:$K$4024,4,FALSE())</f>
        <v>3</v>
      </c>
      <c r="I6497" s="17">
        <f>VLOOKUP($C6497,樹木資料表!$A$1:$K$4024,5,FALSE())</f>
        <v>4</v>
      </c>
      <c r="J6497" s="17">
        <f>VLOOKUP($C6497,樹木資料表!$A$1:$K$4024,6,FALSE())</f>
        <v>5</v>
      </c>
      <c r="K6497" s="17">
        <f>VLOOKUP($C6497,樹木資料表!$A$1:$K$4024,7,FALSE())</f>
        <v>3.2</v>
      </c>
      <c r="L6497" s="17">
        <f>VLOOKUP($C6497,樹木資料表!$A$1:$K$4024,8,FALSE())</f>
        <v>0</v>
      </c>
    </row>
    <row r="6498" spans="1:13" x14ac:dyDescent="0.2">
      <c r="A6498" s="9">
        <v>6497</v>
      </c>
      <c r="B6498" s="9">
        <v>2023</v>
      </c>
      <c r="C6498" s="1">
        <v>5721</v>
      </c>
      <c r="D6498" s="17" t="str">
        <f>VLOOKUP(C6498,樹木資料表!$A$1:$K$4024,2,FALSE())</f>
        <v>臺灣山茶</v>
      </c>
      <c r="E6498" s="11">
        <v>2.4</v>
      </c>
      <c r="F6498" s="11">
        <v>3</v>
      </c>
      <c r="G6498" s="17" t="str">
        <f>VLOOKUP($C6498,樹木資料表!$A$1:$K$4024,3,FALSE())</f>
        <v>G</v>
      </c>
      <c r="H6498" s="17">
        <f>VLOOKUP($C6498,樹木資料表!$A$1:$K$4024,4,FALSE())</f>
        <v>3</v>
      </c>
      <c r="I6498" s="17">
        <f>VLOOKUP($C6498,樹木資料表!$A$1:$K$4024,5,FALSE())</f>
        <v>4</v>
      </c>
      <c r="J6498" s="17">
        <f>VLOOKUP($C6498,樹木資料表!$A$1:$K$4024,6,FALSE())</f>
        <v>3.6</v>
      </c>
      <c r="K6498" s="17">
        <f>VLOOKUP($C6498,樹木資料表!$A$1:$K$4024,7,FALSE())</f>
        <v>0.9</v>
      </c>
      <c r="L6498" s="17">
        <f>VLOOKUP($C6498,樹木資料表!$A$1:$K$4024,8,FALSE())</f>
        <v>0</v>
      </c>
    </row>
    <row r="6499" spans="1:13" x14ac:dyDescent="0.2">
      <c r="A6499" s="9">
        <v>6498</v>
      </c>
      <c r="B6499" s="9">
        <v>2023</v>
      </c>
      <c r="C6499" s="1">
        <v>5722</v>
      </c>
      <c r="D6499" s="17" t="str">
        <f>VLOOKUP(C6499,樹木資料表!$A$1:$K$4024,2,FALSE())</f>
        <v>臺灣山茶</v>
      </c>
      <c r="E6499" s="11">
        <v>2.7</v>
      </c>
      <c r="F6499" s="11">
        <v>3</v>
      </c>
      <c r="G6499" s="17" t="str">
        <f>VLOOKUP($C6499,樹木資料表!$A$1:$K$4024,3,FALSE())</f>
        <v>G</v>
      </c>
      <c r="H6499" s="17">
        <f>VLOOKUP($C6499,樹木資料表!$A$1:$K$4024,4,FALSE())</f>
        <v>3</v>
      </c>
      <c r="I6499" s="17">
        <f>VLOOKUP($C6499,樹木資料表!$A$1:$K$4024,5,FALSE())</f>
        <v>4</v>
      </c>
      <c r="J6499" s="17">
        <f>VLOOKUP($C6499,樹木資料表!$A$1:$K$4024,6,FALSE())</f>
        <v>2.4</v>
      </c>
      <c r="K6499" s="17">
        <f>VLOOKUP($C6499,樹木資料表!$A$1:$K$4024,7,FALSE())</f>
        <v>1</v>
      </c>
      <c r="L6499" s="17">
        <f>VLOOKUP($C6499,樹木資料表!$A$1:$K$4024,8,FALSE())</f>
        <v>0</v>
      </c>
    </row>
    <row r="6500" spans="1:13" x14ac:dyDescent="0.2">
      <c r="A6500" s="9">
        <v>6499</v>
      </c>
      <c r="B6500" s="9">
        <v>2023</v>
      </c>
      <c r="C6500" s="1">
        <v>5723</v>
      </c>
      <c r="D6500" s="17" t="str">
        <f>VLOOKUP(C6500,樹木資料表!$A$1:$K$4024,2,FALSE())</f>
        <v>杏葉石櫟</v>
      </c>
      <c r="E6500" s="11">
        <v>3.4</v>
      </c>
      <c r="G6500" s="17" t="str">
        <f>VLOOKUP($C6500,樹木資料表!$A$1:$K$4024,3,FALSE())</f>
        <v>G</v>
      </c>
      <c r="H6500" s="17">
        <f>VLOOKUP($C6500,樹木資料表!$A$1:$K$4024,4,FALSE())</f>
        <v>3</v>
      </c>
      <c r="I6500" s="17">
        <f>VLOOKUP($C6500,樹木資料表!$A$1:$K$4024,5,FALSE())</f>
        <v>4</v>
      </c>
      <c r="J6500" s="17">
        <f>VLOOKUP($C6500,樹木資料表!$A$1:$K$4024,6,FALSE())</f>
        <v>1.6</v>
      </c>
      <c r="K6500" s="17">
        <f>VLOOKUP($C6500,樹木資料表!$A$1:$K$4024,7,FALSE())</f>
        <v>0.7</v>
      </c>
      <c r="L6500" s="17">
        <f>VLOOKUP($C6500,樹木資料表!$A$1:$K$4024,8,FALSE())</f>
        <v>0</v>
      </c>
    </row>
    <row r="6501" spans="1:13" x14ac:dyDescent="0.2">
      <c r="A6501" s="9">
        <v>6500</v>
      </c>
      <c r="B6501" s="9">
        <v>2023</v>
      </c>
      <c r="C6501" s="1">
        <v>5724</v>
      </c>
      <c r="D6501" s="17" t="str">
        <f>VLOOKUP(C6501,樹木資料表!$A$1:$K$4024,2,FALSE())</f>
        <v>長葉木薑子</v>
      </c>
      <c r="E6501" s="11">
        <v>31</v>
      </c>
      <c r="G6501" s="17" t="str">
        <f>VLOOKUP($C6501,樹木資料表!$A$1:$K$4024,3,FALSE())</f>
        <v>G</v>
      </c>
      <c r="H6501" s="17">
        <f>VLOOKUP($C6501,樹木資料表!$A$1:$K$4024,4,FALSE())</f>
        <v>3</v>
      </c>
      <c r="I6501" s="17">
        <f>VLOOKUP($C6501,樹木資料表!$A$1:$K$4024,5,FALSE())</f>
        <v>4</v>
      </c>
      <c r="J6501" s="17">
        <f>VLOOKUP($C6501,樹木資料表!$A$1:$K$4024,6,FALSE())</f>
        <v>1</v>
      </c>
      <c r="K6501" s="17">
        <f>VLOOKUP($C6501,樹木資料表!$A$1:$K$4024,7,FALSE())</f>
        <v>0.4</v>
      </c>
      <c r="L6501" s="17">
        <f>VLOOKUP($C6501,樹木資料表!$A$1:$K$4024,8,FALSE())</f>
        <v>0</v>
      </c>
    </row>
    <row r="6502" spans="1:13" x14ac:dyDescent="0.2">
      <c r="A6502" s="9">
        <v>6501</v>
      </c>
      <c r="B6502" s="9">
        <v>2023</v>
      </c>
      <c r="C6502" s="1">
        <v>5725</v>
      </c>
      <c r="D6502" s="17" t="str">
        <f>VLOOKUP(C6502,樹木資料表!$A$1:$K$4024,2,FALSE())</f>
        <v>臺灣山茶</v>
      </c>
      <c r="E6502" s="11">
        <v>1.7</v>
      </c>
      <c r="F6502" s="11">
        <v>2.5</v>
      </c>
      <c r="G6502" s="17" t="str">
        <f>VLOOKUP($C6502,樹木資料表!$A$1:$K$4024,3,FALSE())</f>
        <v>G</v>
      </c>
      <c r="H6502" s="17">
        <f>VLOOKUP($C6502,樹木資料表!$A$1:$K$4024,4,FALSE())</f>
        <v>3</v>
      </c>
      <c r="I6502" s="17">
        <f>VLOOKUP($C6502,樹木資料表!$A$1:$K$4024,5,FALSE())</f>
        <v>4</v>
      </c>
      <c r="J6502" s="17">
        <f>VLOOKUP($C6502,樹木資料表!$A$1:$K$4024,6,FALSE())</f>
        <v>0.4</v>
      </c>
      <c r="K6502" s="17">
        <f>VLOOKUP($C6502,樹木資料表!$A$1:$K$4024,7,FALSE())</f>
        <v>0.3</v>
      </c>
      <c r="L6502" s="17">
        <f>VLOOKUP($C6502,樹木資料表!$A$1:$K$4024,8,FALSE())</f>
        <v>0</v>
      </c>
    </row>
    <row r="6503" spans="1:13" x14ac:dyDescent="0.2">
      <c r="A6503" s="9">
        <v>6502</v>
      </c>
      <c r="B6503" s="9">
        <v>2023</v>
      </c>
      <c r="C6503" s="1">
        <v>5726</v>
      </c>
      <c r="D6503" s="17" t="str">
        <f>VLOOKUP(C6503,樹木資料表!$A$1:$K$4024,2,FALSE())</f>
        <v>臺灣山茶</v>
      </c>
      <c r="E6503" s="11">
        <v>6.3</v>
      </c>
      <c r="F6503" s="11">
        <v>3.2</v>
      </c>
      <c r="G6503" s="17" t="str">
        <f>VLOOKUP($C6503,樹木資料表!$A$1:$K$4024,3,FALSE())</f>
        <v>G</v>
      </c>
      <c r="H6503" s="17">
        <f>VLOOKUP($C6503,樹木資料表!$A$1:$K$4024,4,FALSE())</f>
        <v>3</v>
      </c>
      <c r="I6503" s="17">
        <f>VLOOKUP($C6503,樹木資料表!$A$1:$K$4024,5,FALSE())</f>
        <v>4</v>
      </c>
      <c r="J6503" s="17">
        <f>VLOOKUP($C6503,樹木資料表!$A$1:$K$4024,6,FALSE())</f>
        <v>1.8</v>
      </c>
      <c r="K6503" s="17">
        <f>VLOOKUP($C6503,樹木資料表!$A$1:$K$4024,7,FALSE())</f>
        <v>1.2</v>
      </c>
      <c r="L6503" s="17">
        <f>VLOOKUP($C6503,樹木資料表!$A$1:$K$4024,8,FALSE())</f>
        <v>0</v>
      </c>
    </row>
    <row r="6504" spans="1:13" x14ac:dyDescent="0.2">
      <c r="A6504" s="9">
        <v>6503</v>
      </c>
      <c r="B6504" s="9">
        <v>2023</v>
      </c>
      <c r="C6504" s="1">
        <v>5727</v>
      </c>
      <c r="D6504" s="17" t="str">
        <f>VLOOKUP(C6504,樹木資料表!$A$1:$K$4024,2,FALSE())</f>
        <v>長尾尖葉櫧</v>
      </c>
      <c r="E6504" s="30">
        <v>101.3</v>
      </c>
      <c r="G6504" s="17" t="str">
        <f>VLOOKUP($C6504,樹木資料表!$A$1:$K$4024,3,FALSE())</f>
        <v>G</v>
      </c>
      <c r="H6504" s="17">
        <f>VLOOKUP($C6504,樹木資料表!$A$1:$K$4024,4,FALSE())</f>
        <v>3</v>
      </c>
      <c r="I6504" s="17">
        <f>VLOOKUP($C6504,樹木資料表!$A$1:$K$4024,5,FALSE())</f>
        <v>4</v>
      </c>
      <c r="J6504" s="17">
        <f>VLOOKUP($C6504,樹木資料表!$A$1:$K$4024,6,FALSE())</f>
        <v>0.9</v>
      </c>
      <c r="K6504" s="17">
        <f>VLOOKUP($C6504,樹木資料表!$A$1:$K$4024,7,FALSE())</f>
        <v>2.7</v>
      </c>
      <c r="L6504" s="17">
        <f>VLOOKUP($C6504,樹木資料表!$A$1:$K$4024,8,FALSE())</f>
        <v>0</v>
      </c>
    </row>
    <row r="6505" spans="1:13" x14ac:dyDescent="0.2">
      <c r="A6505" s="9">
        <v>6504</v>
      </c>
      <c r="B6505" s="9">
        <v>2023</v>
      </c>
      <c r="C6505" s="1">
        <v>5728</v>
      </c>
      <c r="D6505" s="17" t="str">
        <f>VLOOKUP(C6505,樹木資料表!$A$1:$K$4024,2,FALSE())</f>
        <v>小西氏賽楠</v>
      </c>
      <c r="E6505" s="11">
        <v>5.5</v>
      </c>
      <c r="G6505" s="17" t="str">
        <f>VLOOKUP($C6505,樹木資料表!$A$1:$K$4024,3,FALSE())</f>
        <v>G</v>
      </c>
      <c r="H6505" s="17">
        <f>VLOOKUP($C6505,樹木資料表!$A$1:$K$4024,4,FALSE())</f>
        <v>3</v>
      </c>
      <c r="I6505" s="17">
        <f>VLOOKUP($C6505,樹木資料表!$A$1:$K$4024,5,FALSE())</f>
        <v>4</v>
      </c>
      <c r="J6505" s="17">
        <f>VLOOKUP($C6505,樹木資料表!$A$1:$K$4024,6,FALSE())</f>
        <v>2.2000000000000002</v>
      </c>
      <c r="K6505" s="17">
        <f>VLOOKUP($C6505,樹木資料表!$A$1:$K$4024,7,FALSE())</f>
        <v>3.5</v>
      </c>
      <c r="L6505" s="17">
        <f>VLOOKUP($C6505,樹木資料表!$A$1:$K$4024,8,FALSE())</f>
        <v>0</v>
      </c>
    </row>
    <row r="6506" spans="1:13" x14ac:dyDescent="0.2">
      <c r="A6506" s="9">
        <v>6505</v>
      </c>
      <c r="B6506" s="9">
        <v>2023</v>
      </c>
      <c r="C6506" s="1">
        <v>5729</v>
      </c>
      <c r="D6506" s="17" t="str">
        <f>VLOOKUP(C6506,樹木資料表!$A$1:$K$4024,2,FALSE())</f>
        <v>瓊楠</v>
      </c>
      <c r="E6506" s="11">
        <v>4.7</v>
      </c>
      <c r="G6506" s="17" t="str">
        <f>VLOOKUP($C6506,樹木資料表!$A$1:$K$4024,3,FALSE())</f>
        <v>G</v>
      </c>
      <c r="H6506" s="17">
        <f>VLOOKUP($C6506,樹木資料表!$A$1:$K$4024,4,FALSE())</f>
        <v>3</v>
      </c>
      <c r="I6506" s="17">
        <f>VLOOKUP($C6506,樹木資料表!$A$1:$K$4024,5,FALSE())</f>
        <v>4</v>
      </c>
      <c r="J6506" s="17">
        <f>VLOOKUP($C6506,樹木資料表!$A$1:$K$4024,6,FALSE())</f>
        <v>2.1</v>
      </c>
      <c r="K6506" s="17">
        <f>VLOOKUP($C6506,樹木資料表!$A$1:$K$4024,7,FALSE())</f>
        <v>3.6</v>
      </c>
      <c r="L6506" s="17">
        <f>VLOOKUP($C6506,樹木資料表!$A$1:$K$4024,8,FALSE())</f>
        <v>0</v>
      </c>
    </row>
    <row r="6507" spans="1:13" x14ac:dyDescent="0.2">
      <c r="A6507" s="9">
        <v>6506</v>
      </c>
      <c r="B6507" s="9">
        <v>2023</v>
      </c>
      <c r="C6507" s="1">
        <v>5730</v>
      </c>
      <c r="D6507" s="17" t="str">
        <f>VLOOKUP(C6507,樹木資料表!$A$1:$K$4024,2,FALSE())</f>
        <v>長尾尖葉櫧</v>
      </c>
      <c r="E6507" s="11">
        <v>8.1</v>
      </c>
      <c r="G6507" s="17" t="str">
        <f>VLOOKUP($C6507,樹木資料表!$A$1:$K$4024,3,FALSE())</f>
        <v>G</v>
      </c>
      <c r="H6507" s="17">
        <f>VLOOKUP($C6507,樹木資料表!$A$1:$K$4024,4,FALSE())</f>
        <v>3</v>
      </c>
      <c r="I6507" s="17">
        <f>VLOOKUP($C6507,樹木資料表!$A$1:$K$4024,5,FALSE())</f>
        <v>4</v>
      </c>
      <c r="J6507" s="17">
        <f>VLOOKUP($C6507,樹木資料表!$A$1:$K$4024,6,FALSE())</f>
        <v>2.8</v>
      </c>
      <c r="K6507" s="17">
        <f>VLOOKUP($C6507,樹木資料表!$A$1:$K$4024,7,FALSE())</f>
        <v>3.4</v>
      </c>
      <c r="L6507" s="17">
        <f>VLOOKUP($C6507,樹木資料表!$A$1:$K$4024,8,FALSE())</f>
        <v>0</v>
      </c>
    </row>
    <row r="6508" spans="1:13" x14ac:dyDescent="0.2">
      <c r="A6508" s="9">
        <v>6507</v>
      </c>
      <c r="B6508" s="9">
        <v>2023</v>
      </c>
      <c r="C6508" s="1">
        <v>5731</v>
      </c>
      <c r="D6508" s="17" t="str">
        <f>VLOOKUP(C6508,樹木資料表!$A$1:$K$4024,2,FALSE())</f>
        <v>臺灣山茶</v>
      </c>
      <c r="E6508" s="20">
        <v>0</v>
      </c>
      <c r="G6508" s="17" t="str">
        <f>VLOOKUP($C6508,樹木資料表!$A$1:$K$4024,3,FALSE())</f>
        <v>G</v>
      </c>
      <c r="H6508" s="17">
        <f>VLOOKUP($C6508,樹木資料表!$A$1:$K$4024,4,FALSE())</f>
        <v>3</v>
      </c>
      <c r="I6508" s="17">
        <f>VLOOKUP($C6508,樹木資料表!$A$1:$K$4024,5,FALSE())</f>
        <v>4</v>
      </c>
      <c r="J6508" s="17">
        <f>VLOOKUP($C6508,樹木資料表!$A$1:$K$4024,6,FALSE())</f>
        <v>3</v>
      </c>
      <c r="K6508" s="17">
        <f>VLOOKUP($C6508,樹木資料表!$A$1:$K$4024,7,FALSE())</f>
        <v>3.9</v>
      </c>
      <c r="L6508" s="17">
        <f>VLOOKUP($C6508,樹木資料表!$A$1:$K$4024,8,FALSE())</f>
        <v>0</v>
      </c>
      <c r="M6508" s="8" t="s">
        <v>162</v>
      </c>
    </row>
    <row r="6509" spans="1:13" x14ac:dyDescent="0.2">
      <c r="A6509" s="9">
        <v>6508</v>
      </c>
      <c r="B6509" s="9">
        <v>2023</v>
      </c>
      <c r="C6509" s="1">
        <v>5732</v>
      </c>
      <c r="D6509" s="17" t="str">
        <f>VLOOKUP(C6509,樹木資料表!$A$1:$K$4024,2,FALSE())</f>
        <v>長葉木薑子</v>
      </c>
      <c r="E6509" s="11">
        <v>9.5</v>
      </c>
      <c r="G6509" s="17" t="str">
        <f>VLOOKUP($C6509,樹木資料表!$A$1:$K$4024,3,FALSE())</f>
        <v>G</v>
      </c>
      <c r="H6509" s="17">
        <f>VLOOKUP($C6509,樹木資料表!$A$1:$K$4024,4,FALSE())</f>
        <v>3</v>
      </c>
      <c r="I6509" s="17">
        <f>VLOOKUP($C6509,樹木資料表!$A$1:$K$4024,5,FALSE())</f>
        <v>4</v>
      </c>
      <c r="J6509" s="17">
        <f>VLOOKUP($C6509,樹木資料表!$A$1:$K$4024,6,FALSE())</f>
        <v>0.4</v>
      </c>
      <c r="K6509" s="17">
        <f>VLOOKUP($C6509,樹木資料表!$A$1:$K$4024,7,FALSE())</f>
        <v>4.2</v>
      </c>
      <c r="L6509" s="17">
        <f>VLOOKUP($C6509,樹木資料表!$A$1:$K$4024,8,FALSE())</f>
        <v>0</v>
      </c>
    </row>
    <row r="6510" spans="1:13" x14ac:dyDescent="0.2">
      <c r="A6510" s="9">
        <v>6509</v>
      </c>
      <c r="B6510" s="9">
        <v>2023</v>
      </c>
      <c r="C6510" s="1">
        <v>5637</v>
      </c>
      <c r="D6510" s="17" t="str">
        <f>VLOOKUP(C6510,樹木資料表!$A$1:$K$4024,2,FALSE())</f>
        <v>小葉樹杞</v>
      </c>
      <c r="E6510" s="20">
        <v>0</v>
      </c>
      <c r="G6510" s="17" t="str">
        <f>VLOOKUP($C6510,樹木資料表!$A$1:$K$4024,3,FALSE())</f>
        <v>G</v>
      </c>
      <c r="H6510" s="17">
        <f>VLOOKUP($C6510,樹木資料表!$A$1:$K$4024,4,FALSE())</f>
        <v>4</v>
      </c>
      <c r="I6510" s="17">
        <f>VLOOKUP($C6510,樹木資料表!$A$1:$K$4024,5,FALSE())</f>
        <v>1</v>
      </c>
      <c r="J6510" s="17">
        <f>VLOOKUP($C6510,樹木資料表!$A$1:$K$4024,6,FALSE())</f>
        <v>2.2999999999999998</v>
      </c>
      <c r="K6510" s="17">
        <f>VLOOKUP($C6510,樹木資料表!$A$1:$K$4024,7,FALSE())</f>
        <v>4.7</v>
      </c>
      <c r="L6510" s="17">
        <f>VLOOKUP($C6510,樹木資料表!$A$1:$K$4024,8,FALSE())</f>
        <v>0</v>
      </c>
      <c r="M6510" s="8" t="s">
        <v>131</v>
      </c>
    </row>
    <row r="6511" spans="1:13" x14ac:dyDescent="0.2">
      <c r="A6511" s="9">
        <v>6510</v>
      </c>
      <c r="B6511" s="9">
        <v>2023</v>
      </c>
      <c r="C6511" s="1">
        <v>5638</v>
      </c>
      <c r="D6511" s="17" t="str">
        <f>VLOOKUP(C6511,樹木資料表!$A$1:$K$4024,2,FALSE())</f>
        <v>小葉樹杞</v>
      </c>
      <c r="E6511" s="11">
        <v>7.6</v>
      </c>
      <c r="G6511" s="17" t="str">
        <f>VLOOKUP($C6511,樹木資料表!$A$1:$K$4024,3,FALSE())</f>
        <v>G</v>
      </c>
      <c r="H6511" s="17">
        <f>VLOOKUP($C6511,樹木資料表!$A$1:$K$4024,4,FALSE())</f>
        <v>4</v>
      </c>
      <c r="I6511" s="17">
        <f>VLOOKUP($C6511,樹木資料表!$A$1:$K$4024,5,FALSE())</f>
        <v>1</v>
      </c>
      <c r="J6511" s="17">
        <f>VLOOKUP($C6511,樹木資料表!$A$1:$K$4024,6,FALSE())</f>
        <v>3.6</v>
      </c>
      <c r="K6511" s="17">
        <f>VLOOKUP($C6511,樹木資料表!$A$1:$K$4024,7,FALSE())</f>
        <v>5</v>
      </c>
      <c r="L6511" s="17">
        <f>VLOOKUP($C6511,樹木資料表!$A$1:$K$4024,8,FALSE())</f>
        <v>0</v>
      </c>
    </row>
    <row r="6512" spans="1:13" x14ac:dyDescent="0.2">
      <c r="A6512" s="9">
        <v>6511</v>
      </c>
      <c r="B6512" s="9">
        <v>2023</v>
      </c>
      <c r="C6512" s="1">
        <v>5639</v>
      </c>
      <c r="D6512" s="17" t="str">
        <f>VLOOKUP(C6512,樹木資料表!$A$1:$K$4024,2,FALSE())</f>
        <v>臺灣山茶</v>
      </c>
      <c r="E6512" s="11">
        <v>2.1</v>
      </c>
      <c r="F6512" s="11">
        <v>4</v>
      </c>
      <c r="G6512" s="17" t="str">
        <f>VLOOKUP($C6512,樹木資料表!$A$1:$K$4024,3,FALSE())</f>
        <v>G</v>
      </c>
      <c r="H6512" s="17">
        <f>VLOOKUP($C6512,樹木資料表!$A$1:$K$4024,4,FALSE())</f>
        <v>4</v>
      </c>
      <c r="I6512" s="17">
        <f>VLOOKUP($C6512,樹木資料表!$A$1:$K$4024,5,FALSE())</f>
        <v>1</v>
      </c>
      <c r="J6512" s="17">
        <f>VLOOKUP($C6512,樹木資料表!$A$1:$K$4024,6,FALSE())</f>
        <v>4.9000000000000004</v>
      </c>
      <c r="K6512" s="17">
        <f>VLOOKUP($C6512,樹木資料表!$A$1:$K$4024,7,FALSE())</f>
        <v>4</v>
      </c>
      <c r="L6512" s="17">
        <f>VLOOKUP($C6512,樹木資料表!$A$1:$K$4024,8,FALSE())</f>
        <v>0</v>
      </c>
    </row>
    <row r="6513" spans="1:12" x14ac:dyDescent="0.2">
      <c r="A6513" s="9">
        <v>6512</v>
      </c>
      <c r="B6513" s="9">
        <v>2023</v>
      </c>
      <c r="C6513" s="1">
        <v>5640</v>
      </c>
      <c r="D6513" s="17" t="str">
        <f>VLOOKUP(C6513,樹木資料表!$A$1:$K$4024,2,FALSE())</f>
        <v>臺灣山茶</v>
      </c>
      <c r="E6513" s="11">
        <v>3.8</v>
      </c>
      <c r="F6513" s="11">
        <v>4.5</v>
      </c>
      <c r="G6513" s="17" t="str">
        <f>VLOOKUP($C6513,樹木資料表!$A$1:$K$4024,3,FALSE())</f>
        <v>G</v>
      </c>
      <c r="H6513" s="17">
        <f>VLOOKUP($C6513,樹木資料表!$A$1:$K$4024,4,FALSE())</f>
        <v>4</v>
      </c>
      <c r="I6513" s="17">
        <f>VLOOKUP($C6513,樹木資料表!$A$1:$K$4024,5,FALSE())</f>
        <v>1</v>
      </c>
      <c r="J6513" s="17">
        <f>VLOOKUP($C6513,樹木資料表!$A$1:$K$4024,6,FALSE())</f>
        <v>3.6</v>
      </c>
      <c r="K6513" s="17">
        <f>VLOOKUP($C6513,樹木資料表!$A$1:$K$4024,7,FALSE())</f>
        <v>3.9</v>
      </c>
      <c r="L6513" s="17">
        <f>VLOOKUP($C6513,樹木資料表!$A$1:$K$4024,8,FALSE())</f>
        <v>0</v>
      </c>
    </row>
    <row r="6514" spans="1:12" x14ac:dyDescent="0.2">
      <c r="A6514" s="9">
        <v>6513</v>
      </c>
      <c r="B6514" s="9">
        <v>2023</v>
      </c>
      <c r="C6514" s="1">
        <v>5641</v>
      </c>
      <c r="D6514" s="17" t="str">
        <f>VLOOKUP(C6514,樹木資料表!$A$1:$K$4024,2,FALSE())</f>
        <v>小葉樹杞</v>
      </c>
      <c r="E6514" s="11">
        <v>2.7</v>
      </c>
      <c r="G6514" s="17" t="str">
        <f>VLOOKUP($C6514,樹木資料表!$A$1:$K$4024,3,FALSE())</f>
        <v>G</v>
      </c>
      <c r="H6514" s="17">
        <f>VLOOKUP($C6514,樹木資料表!$A$1:$K$4024,4,FALSE())</f>
        <v>4</v>
      </c>
      <c r="I6514" s="17">
        <f>VLOOKUP($C6514,樹木資料表!$A$1:$K$4024,5,FALSE())</f>
        <v>1</v>
      </c>
      <c r="J6514" s="17">
        <f>VLOOKUP($C6514,樹木資料表!$A$1:$K$4024,6,FALSE())</f>
        <v>2.8</v>
      </c>
      <c r="K6514" s="17">
        <f>VLOOKUP($C6514,樹木資料表!$A$1:$K$4024,7,FALSE())</f>
        <v>2.6</v>
      </c>
      <c r="L6514" s="17">
        <f>VLOOKUP($C6514,樹木資料表!$A$1:$K$4024,8,FALSE())</f>
        <v>0</v>
      </c>
    </row>
    <row r="6515" spans="1:12" x14ac:dyDescent="0.2">
      <c r="A6515" s="9">
        <v>6514</v>
      </c>
      <c r="B6515" s="9">
        <v>2023</v>
      </c>
      <c r="C6515" s="1">
        <v>5642</v>
      </c>
      <c r="D6515" s="17" t="str">
        <f>VLOOKUP(C6515,樹木資料表!$A$1:$K$4024,2,FALSE())</f>
        <v>小西氏賽楠</v>
      </c>
      <c r="E6515" s="11">
        <v>4.7</v>
      </c>
      <c r="G6515" s="17" t="str">
        <f>VLOOKUP($C6515,樹木資料表!$A$1:$K$4024,3,FALSE())</f>
        <v>G</v>
      </c>
      <c r="H6515" s="17">
        <f>VLOOKUP($C6515,樹木資料表!$A$1:$K$4024,4,FALSE())</f>
        <v>4</v>
      </c>
      <c r="I6515" s="17">
        <f>VLOOKUP($C6515,樹木資料表!$A$1:$K$4024,5,FALSE())</f>
        <v>1</v>
      </c>
      <c r="J6515" s="17">
        <f>VLOOKUP($C6515,樹木資料表!$A$1:$K$4024,6,FALSE())</f>
        <v>1</v>
      </c>
      <c r="K6515" s="17">
        <f>VLOOKUP($C6515,樹木資料表!$A$1:$K$4024,7,FALSE())</f>
        <v>2.5</v>
      </c>
      <c r="L6515" s="17">
        <f>VLOOKUP($C6515,樹木資料表!$A$1:$K$4024,8,FALSE())</f>
        <v>0</v>
      </c>
    </row>
    <row r="6516" spans="1:12" x14ac:dyDescent="0.2">
      <c r="A6516" s="9">
        <v>6515</v>
      </c>
      <c r="B6516" s="9">
        <v>2023</v>
      </c>
      <c r="C6516" s="1">
        <v>5643</v>
      </c>
      <c r="D6516" s="17" t="str">
        <f>VLOOKUP(C6516,樹木資料表!$A$1:$K$4024,2,FALSE())</f>
        <v>小葉樹杞</v>
      </c>
      <c r="E6516" s="11">
        <v>4.9000000000000004</v>
      </c>
      <c r="G6516" s="17" t="str">
        <f>VLOOKUP($C6516,樹木資料表!$A$1:$K$4024,3,FALSE())</f>
        <v>G</v>
      </c>
      <c r="H6516" s="17">
        <f>VLOOKUP($C6516,樹木資料表!$A$1:$K$4024,4,FALSE())</f>
        <v>4</v>
      </c>
      <c r="I6516" s="17">
        <f>VLOOKUP($C6516,樹木資料表!$A$1:$K$4024,5,FALSE())</f>
        <v>1</v>
      </c>
      <c r="J6516" s="17">
        <f>VLOOKUP($C6516,樹木資料表!$A$1:$K$4024,6,FALSE())</f>
        <v>2.8</v>
      </c>
      <c r="K6516" s="17">
        <f>VLOOKUP($C6516,樹木資料表!$A$1:$K$4024,7,FALSE())</f>
        <v>4.5</v>
      </c>
      <c r="L6516" s="17">
        <f>VLOOKUP($C6516,樹木資料表!$A$1:$K$4024,8,FALSE())</f>
        <v>0</v>
      </c>
    </row>
    <row r="6517" spans="1:12" x14ac:dyDescent="0.2">
      <c r="A6517" s="9">
        <v>6516</v>
      </c>
      <c r="B6517" s="9">
        <v>2023</v>
      </c>
      <c r="C6517" s="1">
        <v>5644</v>
      </c>
      <c r="D6517" s="17" t="str">
        <f>VLOOKUP(C6517,樹木資料表!$A$1:$K$4024,2,FALSE())</f>
        <v>杜英</v>
      </c>
      <c r="E6517" s="11">
        <v>24.5</v>
      </c>
      <c r="G6517" s="17" t="str">
        <f>VLOOKUP($C6517,樹木資料表!$A$1:$K$4024,3,FALSE())</f>
        <v>G</v>
      </c>
      <c r="H6517" s="17">
        <f>VLOOKUP($C6517,樹木資料表!$A$1:$K$4024,4,FALSE())</f>
        <v>4</v>
      </c>
      <c r="I6517" s="17">
        <f>VLOOKUP($C6517,樹木資料表!$A$1:$K$4024,5,FALSE())</f>
        <v>1</v>
      </c>
      <c r="J6517" s="17">
        <f>VLOOKUP($C6517,樹木資料表!$A$1:$K$4024,6,FALSE())</f>
        <v>2.7</v>
      </c>
      <c r="K6517" s="17">
        <f>VLOOKUP($C6517,樹木資料表!$A$1:$K$4024,7,FALSE())</f>
        <v>3.5</v>
      </c>
      <c r="L6517" s="17">
        <f>VLOOKUP($C6517,樹木資料表!$A$1:$K$4024,8,FALSE())</f>
        <v>0</v>
      </c>
    </row>
    <row r="6518" spans="1:12" x14ac:dyDescent="0.2">
      <c r="A6518" s="9">
        <v>6517</v>
      </c>
      <c r="B6518" s="9">
        <v>2023</v>
      </c>
      <c r="C6518" s="1">
        <v>5645</v>
      </c>
      <c r="D6518" s="17" t="str">
        <f>VLOOKUP(C6518,樹木資料表!$A$1:$K$4024,2,FALSE())</f>
        <v>小葉樹杞</v>
      </c>
      <c r="E6518" s="11">
        <v>6.9</v>
      </c>
      <c r="G6518" s="17" t="str">
        <f>VLOOKUP($C6518,樹木資料表!$A$1:$K$4024,3,FALSE())</f>
        <v>G</v>
      </c>
      <c r="H6518" s="17">
        <f>VLOOKUP($C6518,樹木資料表!$A$1:$K$4024,4,FALSE())</f>
        <v>4</v>
      </c>
      <c r="I6518" s="17">
        <f>VLOOKUP($C6518,樹木資料表!$A$1:$K$4024,5,FALSE())</f>
        <v>1</v>
      </c>
      <c r="J6518" s="17">
        <f>VLOOKUP($C6518,樹木資料表!$A$1:$K$4024,6,FALSE())</f>
        <v>3.5</v>
      </c>
      <c r="K6518" s="17">
        <f>VLOOKUP($C6518,樹木資料表!$A$1:$K$4024,7,FALSE())</f>
        <v>1.3</v>
      </c>
      <c r="L6518" s="17">
        <f>VLOOKUP($C6518,樹木資料表!$A$1:$K$4024,8,FALSE())</f>
        <v>0</v>
      </c>
    </row>
    <row r="6519" spans="1:12" x14ac:dyDescent="0.2">
      <c r="A6519" s="9">
        <v>6518</v>
      </c>
      <c r="B6519" s="9">
        <v>2023</v>
      </c>
      <c r="C6519" s="1">
        <v>5646</v>
      </c>
      <c r="D6519" s="17" t="str">
        <f>VLOOKUP(C6519,樹木資料表!$A$1:$K$4024,2,FALSE())</f>
        <v>小葉樹杞</v>
      </c>
      <c r="E6519" s="11">
        <v>2</v>
      </c>
      <c r="G6519" s="17" t="str">
        <f>VLOOKUP($C6519,樹木資料表!$A$1:$K$4024,3,FALSE())</f>
        <v>G</v>
      </c>
      <c r="H6519" s="17">
        <f>VLOOKUP($C6519,樹木資料表!$A$1:$K$4024,4,FALSE())</f>
        <v>4</v>
      </c>
      <c r="I6519" s="17">
        <f>VLOOKUP($C6519,樹木資料表!$A$1:$K$4024,5,FALSE())</f>
        <v>2</v>
      </c>
      <c r="J6519" s="17">
        <f>VLOOKUP($C6519,樹木資料表!$A$1:$K$4024,6,FALSE())</f>
        <v>0.3</v>
      </c>
      <c r="K6519" s="17">
        <f>VLOOKUP($C6519,樹木資料表!$A$1:$K$4024,7,FALSE())</f>
        <v>4.7</v>
      </c>
      <c r="L6519" s="17">
        <f>VLOOKUP($C6519,樹木資料表!$A$1:$K$4024,8,FALSE())</f>
        <v>0</v>
      </c>
    </row>
    <row r="6520" spans="1:12" x14ac:dyDescent="0.2">
      <c r="A6520" s="9">
        <v>6519</v>
      </c>
      <c r="B6520" s="9">
        <v>2023</v>
      </c>
      <c r="C6520" s="1">
        <v>5647</v>
      </c>
      <c r="D6520" s="17" t="str">
        <f>VLOOKUP(C6520,樹木資料表!$A$1:$K$4024,2,FALSE())</f>
        <v>小芽新木薑子</v>
      </c>
      <c r="E6520" s="11">
        <v>7.5</v>
      </c>
      <c r="G6520" s="17" t="str">
        <f>VLOOKUP($C6520,樹木資料表!$A$1:$K$4024,3,FALSE())</f>
        <v>G</v>
      </c>
      <c r="H6520" s="17">
        <f>VLOOKUP($C6520,樹木資料表!$A$1:$K$4024,4,FALSE())</f>
        <v>4</v>
      </c>
      <c r="I6520" s="17">
        <f>VLOOKUP($C6520,樹木資料表!$A$1:$K$4024,5,FALSE())</f>
        <v>2</v>
      </c>
      <c r="J6520" s="17">
        <f>VLOOKUP($C6520,樹木資料表!$A$1:$K$4024,6,FALSE())</f>
        <v>1.6</v>
      </c>
      <c r="K6520" s="17">
        <f>VLOOKUP($C6520,樹木資料表!$A$1:$K$4024,7,FALSE())</f>
        <v>4.8</v>
      </c>
      <c r="L6520" s="17">
        <f>VLOOKUP($C6520,樹木資料表!$A$1:$K$4024,8,FALSE())</f>
        <v>0</v>
      </c>
    </row>
    <row r="6521" spans="1:12" x14ac:dyDescent="0.2">
      <c r="A6521" s="9">
        <v>6520</v>
      </c>
      <c r="B6521" s="9">
        <v>2023</v>
      </c>
      <c r="C6521" s="1">
        <v>5648</v>
      </c>
      <c r="D6521" s="17" t="str">
        <f>VLOOKUP(C6521,樹木資料表!$A$1:$K$4024,2,FALSE())</f>
        <v>小葉樹杞</v>
      </c>
      <c r="E6521" s="11">
        <v>5.7</v>
      </c>
      <c r="G6521" s="17" t="str">
        <f>VLOOKUP($C6521,樹木資料表!$A$1:$K$4024,3,FALSE())</f>
        <v>G</v>
      </c>
      <c r="H6521" s="17">
        <f>VLOOKUP($C6521,樹木資料表!$A$1:$K$4024,4,FALSE())</f>
        <v>4</v>
      </c>
      <c r="I6521" s="17">
        <f>VLOOKUP($C6521,樹木資料表!$A$1:$K$4024,5,FALSE())</f>
        <v>2</v>
      </c>
      <c r="J6521" s="17">
        <f>VLOOKUP($C6521,樹木資料表!$A$1:$K$4024,6,FALSE())</f>
        <v>2.5</v>
      </c>
      <c r="K6521" s="17">
        <f>VLOOKUP($C6521,樹木資料表!$A$1:$K$4024,7,FALSE())</f>
        <v>4.5999999999999996</v>
      </c>
      <c r="L6521" s="17">
        <f>VLOOKUP($C6521,樹木資料表!$A$1:$K$4024,8,FALSE())</f>
        <v>0</v>
      </c>
    </row>
    <row r="6522" spans="1:12" x14ac:dyDescent="0.2">
      <c r="A6522" s="9">
        <v>6521</v>
      </c>
      <c r="B6522" s="9">
        <v>2023</v>
      </c>
      <c r="C6522" s="1">
        <v>5649</v>
      </c>
      <c r="D6522" s="17" t="str">
        <f>VLOOKUP(C6522,樹木資料表!$A$1:$K$4024,2,FALSE())</f>
        <v>瓊楠</v>
      </c>
      <c r="E6522" s="11">
        <v>43</v>
      </c>
      <c r="G6522" s="17" t="str">
        <f>VLOOKUP($C6522,樹木資料表!$A$1:$K$4024,3,FALSE())</f>
        <v>G</v>
      </c>
      <c r="H6522" s="17">
        <f>VLOOKUP($C6522,樹木資料表!$A$1:$K$4024,4,FALSE())</f>
        <v>4</v>
      </c>
      <c r="I6522" s="17">
        <f>VLOOKUP($C6522,樹木資料表!$A$1:$K$4024,5,FALSE())</f>
        <v>2</v>
      </c>
      <c r="J6522" s="17">
        <f>VLOOKUP($C6522,樹木資料表!$A$1:$K$4024,6,FALSE())</f>
        <v>3.9</v>
      </c>
      <c r="K6522" s="17">
        <f>VLOOKUP($C6522,樹木資料表!$A$1:$K$4024,7,FALSE())</f>
        <v>4.5</v>
      </c>
      <c r="L6522" s="17">
        <f>VLOOKUP($C6522,樹木資料表!$A$1:$K$4024,8,FALSE())</f>
        <v>0</v>
      </c>
    </row>
    <row r="6523" spans="1:12" x14ac:dyDescent="0.2">
      <c r="A6523" s="9">
        <v>6522</v>
      </c>
      <c r="B6523" s="9">
        <v>2023</v>
      </c>
      <c r="C6523" s="1">
        <v>5650</v>
      </c>
      <c r="D6523" s="17" t="str">
        <f>VLOOKUP(C6523,樹木資料表!$A$1:$K$4024,2,FALSE())</f>
        <v>瓊楠</v>
      </c>
      <c r="E6523" s="11">
        <v>10.199999999999999</v>
      </c>
      <c r="G6523" s="17" t="str">
        <f>VLOOKUP($C6523,樹木資料表!$A$1:$K$4024,3,FALSE())</f>
        <v>G</v>
      </c>
      <c r="H6523" s="17">
        <f>VLOOKUP($C6523,樹木資料表!$A$1:$K$4024,4,FALSE())</f>
        <v>4</v>
      </c>
      <c r="I6523" s="17">
        <f>VLOOKUP($C6523,樹木資料表!$A$1:$K$4024,5,FALSE())</f>
        <v>2</v>
      </c>
      <c r="J6523" s="17">
        <f>VLOOKUP($C6523,樹木資料表!$A$1:$K$4024,6,FALSE())</f>
        <v>4.2</v>
      </c>
      <c r="K6523" s="17">
        <f>VLOOKUP($C6523,樹木資料表!$A$1:$K$4024,7,FALSE())</f>
        <v>4</v>
      </c>
      <c r="L6523" s="17">
        <f>VLOOKUP($C6523,樹木資料表!$A$1:$K$4024,8,FALSE())</f>
        <v>0</v>
      </c>
    </row>
    <row r="6524" spans="1:12" x14ac:dyDescent="0.2">
      <c r="A6524" s="9">
        <v>6523</v>
      </c>
      <c r="B6524" s="9">
        <v>2023</v>
      </c>
      <c r="C6524" s="1">
        <v>5651</v>
      </c>
      <c r="D6524" s="17" t="str">
        <f>VLOOKUP(C6524,樹木資料表!$A$1:$K$4024,2,FALSE())</f>
        <v>小葉樹杞</v>
      </c>
      <c r="E6524" s="11">
        <v>4.5</v>
      </c>
      <c r="G6524" s="17" t="str">
        <f>VLOOKUP($C6524,樹木資料表!$A$1:$K$4024,3,FALSE())</f>
        <v>G</v>
      </c>
      <c r="H6524" s="17">
        <f>VLOOKUP($C6524,樹木資料表!$A$1:$K$4024,4,FALSE())</f>
        <v>4</v>
      </c>
      <c r="I6524" s="17">
        <f>VLOOKUP($C6524,樹木資料表!$A$1:$K$4024,5,FALSE())</f>
        <v>2</v>
      </c>
      <c r="J6524" s="17">
        <f>VLOOKUP($C6524,樹木資料表!$A$1:$K$4024,6,FALSE())</f>
        <v>4.5</v>
      </c>
      <c r="K6524" s="17">
        <f>VLOOKUP($C6524,樹木資料表!$A$1:$K$4024,7,FALSE())</f>
        <v>4</v>
      </c>
      <c r="L6524" s="17">
        <f>VLOOKUP($C6524,樹木資料表!$A$1:$K$4024,8,FALSE())</f>
        <v>0</v>
      </c>
    </row>
    <row r="6525" spans="1:12" x14ac:dyDescent="0.2">
      <c r="A6525" s="9">
        <v>6524</v>
      </c>
      <c r="B6525" s="9">
        <v>2023</v>
      </c>
      <c r="C6525" s="1">
        <v>5652</v>
      </c>
      <c r="D6525" s="17" t="str">
        <f>VLOOKUP(C6525,樹木資料表!$A$1:$K$4024,2,FALSE())</f>
        <v>臺灣山茶</v>
      </c>
      <c r="E6525" s="11">
        <v>3.4</v>
      </c>
      <c r="F6525" s="11">
        <v>4</v>
      </c>
      <c r="G6525" s="17" t="str">
        <f>VLOOKUP($C6525,樹木資料表!$A$1:$K$4024,3,FALSE())</f>
        <v>G</v>
      </c>
      <c r="H6525" s="17">
        <f>VLOOKUP($C6525,樹木資料表!$A$1:$K$4024,4,FALSE())</f>
        <v>4</v>
      </c>
      <c r="I6525" s="17">
        <f>VLOOKUP($C6525,樹木資料表!$A$1:$K$4024,5,FALSE())</f>
        <v>2</v>
      </c>
      <c r="J6525" s="17">
        <f>VLOOKUP($C6525,樹木資料表!$A$1:$K$4024,6,FALSE())</f>
        <v>0.1</v>
      </c>
      <c r="K6525" s="17">
        <f>VLOOKUP($C6525,樹木資料表!$A$1:$K$4024,7,FALSE())</f>
        <v>2.2000000000000002</v>
      </c>
      <c r="L6525" s="17">
        <f>VLOOKUP($C6525,樹木資料表!$A$1:$K$4024,8,FALSE())</f>
        <v>0</v>
      </c>
    </row>
    <row r="6526" spans="1:12" x14ac:dyDescent="0.2">
      <c r="A6526" s="9">
        <v>6525</v>
      </c>
      <c r="B6526" s="9">
        <v>2023</v>
      </c>
      <c r="C6526" s="1">
        <v>5653</v>
      </c>
      <c r="D6526" s="17" t="str">
        <f>VLOOKUP(C6526,樹木資料表!$A$1:$K$4024,2,FALSE())</f>
        <v>瓊楠</v>
      </c>
      <c r="E6526" s="11">
        <v>6.2</v>
      </c>
      <c r="G6526" s="17" t="str">
        <f>VLOOKUP($C6526,樹木資料表!$A$1:$K$4024,3,FALSE())</f>
        <v>G</v>
      </c>
      <c r="H6526" s="17">
        <f>VLOOKUP($C6526,樹木資料表!$A$1:$K$4024,4,FALSE())</f>
        <v>4</v>
      </c>
      <c r="I6526" s="17">
        <f>VLOOKUP($C6526,樹木資料表!$A$1:$K$4024,5,FALSE())</f>
        <v>2</v>
      </c>
      <c r="J6526" s="17">
        <f>VLOOKUP($C6526,樹木資料表!$A$1:$K$4024,6,FALSE())</f>
        <v>1.2</v>
      </c>
      <c r="K6526" s="17">
        <f>VLOOKUP($C6526,樹木資料表!$A$1:$K$4024,7,FALSE())</f>
        <v>1.6</v>
      </c>
      <c r="L6526" s="17">
        <f>VLOOKUP($C6526,樹木資料表!$A$1:$K$4024,8,FALSE())</f>
        <v>0</v>
      </c>
    </row>
    <row r="6527" spans="1:12" x14ac:dyDescent="0.2">
      <c r="A6527" s="9">
        <v>6526</v>
      </c>
      <c r="B6527" s="9">
        <v>2023</v>
      </c>
      <c r="C6527" s="1">
        <v>5654</v>
      </c>
      <c r="D6527" s="17" t="str">
        <f>VLOOKUP(C6527,樹木資料表!$A$1:$K$4024,2,FALSE())</f>
        <v>杜英</v>
      </c>
      <c r="E6527" s="11">
        <v>1.2</v>
      </c>
      <c r="G6527" s="17" t="str">
        <f>VLOOKUP($C6527,樹木資料表!$A$1:$K$4024,3,FALSE())</f>
        <v>G</v>
      </c>
      <c r="H6527" s="17">
        <f>VLOOKUP($C6527,樹木資料表!$A$1:$K$4024,4,FALSE())</f>
        <v>4</v>
      </c>
      <c r="I6527" s="17">
        <f>VLOOKUP($C6527,樹木資料表!$A$1:$K$4024,5,FALSE())</f>
        <v>2</v>
      </c>
      <c r="J6527" s="17">
        <f>VLOOKUP($C6527,樹木資料表!$A$1:$K$4024,6,FALSE())</f>
        <v>4</v>
      </c>
      <c r="K6527" s="17">
        <f>VLOOKUP($C6527,樹木資料表!$A$1:$K$4024,7,FALSE())</f>
        <v>1</v>
      </c>
      <c r="L6527" s="17">
        <f>VLOOKUP($C6527,樹木資料表!$A$1:$K$4024,8,FALSE())</f>
        <v>0</v>
      </c>
    </row>
    <row r="6528" spans="1:12" x14ac:dyDescent="0.2">
      <c r="A6528" s="9">
        <v>6527</v>
      </c>
      <c r="B6528" s="9">
        <v>2023</v>
      </c>
      <c r="C6528" s="1">
        <v>5655</v>
      </c>
      <c r="D6528" s="17" t="str">
        <f>VLOOKUP(C6528,樹木資料表!$A$1:$K$4024,2,FALSE())</f>
        <v>小葉樹杞</v>
      </c>
      <c r="E6528" s="11">
        <v>3.5</v>
      </c>
      <c r="G6528" s="17" t="str">
        <f>VLOOKUP($C6528,樹木資料表!$A$1:$K$4024,3,FALSE())</f>
        <v>G</v>
      </c>
      <c r="H6528" s="17">
        <f>VLOOKUP($C6528,樹木資料表!$A$1:$K$4024,4,FALSE())</f>
        <v>4</v>
      </c>
      <c r="I6528" s="17">
        <f>VLOOKUP($C6528,樹木資料表!$A$1:$K$4024,5,FALSE())</f>
        <v>3</v>
      </c>
      <c r="J6528" s="17">
        <f>VLOOKUP($C6528,樹木資料表!$A$1:$K$4024,6,FALSE())</f>
        <v>2.7</v>
      </c>
      <c r="K6528" s="17">
        <f>VLOOKUP($C6528,樹木資料表!$A$1:$K$4024,7,FALSE())</f>
        <v>5</v>
      </c>
      <c r="L6528" s="17">
        <f>VLOOKUP($C6528,樹木資料表!$A$1:$K$4024,8,FALSE())</f>
        <v>0</v>
      </c>
    </row>
    <row r="6529" spans="1:13" x14ac:dyDescent="0.2">
      <c r="A6529" s="9">
        <v>6528</v>
      </c>
      <c r="B6529" s="9">
        <v>2023</v>
      </c>
      <c r="C6529" s="1">
        <v>5656</v>
      </c>
      <c r="D6529" s="17" t="str">
        <f>VLOOKUP(C6529,樹木資料表!$A$1:$K$4024,2,FALSE())</f>
        <v>烏心石</v>
      </c>
      <c r="E6529" s="11">
        <v>7.4</v>
      </c>
      <c r="G6529" s="17" t="str">
        <f>VLOOKUP($C6529,樹木資料表!$A$1:$K$4024,3,FALSE())</f>
        <v>G</v>
      </c>
      <c r="H6529" s="17">
        <f>VLOOKUP($C6529,樹木資料表!$A$1:$K$4024,4,FALSE())</f>
        <v>4</v>
      </c>
      <c r="I6529" s="17">
        <f>VLOOKUP($C6529,樹木資料表!$A$1:$K$4024,5,FALSE())</f>
        <v>3</v>
      </c>
      <c r="J6529" s="17">
        <f>VLOOKUP($C6529,樹木資料表!$A$1:$K$4024,6,FALSE())</f>
        <v>4</v>
      </c>
      <c r="K6529" s="17">
        <f>VLOOKUP($C6529,樹木資料表!$A$1:$K$4024,7,FALSE())</f>
        <v>3.3</v>
      </c>
      <c r="L6529" s="17">
        <f>VLOOKUP($C6529,樹木資料表!$A$1:$K$4024,8,FALSE())</f>
        <v>0</v>
      </c>
    </row>
    <row r="6530" spans="1:13" x14ac:dyDescent="0.2">
      <c r="A6530" s="9">
        <v>6529</v>
      </c>
      <c r="B6530" s="9">
        <v>2023</v>
      </c>
      <c r="C6530" s="1">
        <v>5657</v>
      </c>
      <c r="D6530" s="17" t="str">
        <f>VLOOKUP(C6530,樹木資料表!$A$1:$K$4024,2,FALSE())</f>
        <v>變葉新木薑子</v>
      </c>
      <c r="E6530" s="11">
        <v>11</v>
      </c>
      <c r="G6530" s="17" t="str">
        <f>VLOOKUP($C6530,樹木資料表!$A$1:$K$4024,3,FALSE())</f>
        <v>G</v>
      </c>
      <c r="H6530" s="17">
        <f>VLOOKUP($C6530,樹木資料表!$A$1:$K$4024,4,FALSE())</f>
        <v>4</v>
      </c>
      <c r="I6530" s="17">
        <f>VLOOKUP($C6530,樹木資料表!$A$1:$K$4024,5,FALSE())</f>
        <v>3</v>
      </c>
      <c r="J6530" s="17">
        <f>VLOOKUP($C6530,樹木資料表!$A$1:$K$4024,6,FALSE())</f>
        <v>3.9</v>
      </c>
      <c r="K6530" s="17">
        <f>VLOOKUP($C6530,樹木資料表!$A$1:$K$4024,7,FALSE())</f>
        <v>1.8</v>
      </c>
      <c r="L6530" s="17">
        <f>VLOOKUP($C6530,樹木資料表!$A$1:$K$4024,8,FALSE())</f>
        <v>0</v>
      </c>
    </row>
    <row r="6531" spans="1:13" x14ac:dyDescent="0.2">
      <c r="A6531" s="9">
        <v>6530</v>
      </c>
      <c r="B6531" s="9">
        <v>2023</v>
      </c>
      <c r="C6531" s="1">
        <v>5658</v>
      </c>
      <c r="D6531" s="17" t="str">
        <f>VLOOKUP(C6531,樹木資料表!$A$1:$K$4024,2,FALSE())</f>
        <v>臺灣山茶</v>
      </c>
      <c r="E6531" s="20">
        <v>0</v>
      </c>
      <c r="G6531" s="17" t="str">
        <f>VLOOKUP($C6531,樹木資料表!$A$1:$K$4024,3,FALSE())</f>
        <v>G</v>
      </c>
      <c r="H6531" s="17">
        <f>VLOOKUP($C6531,樹木資料表!$A$1:$K$4024,4,FALSE())</f>
        <v>4</v>
      </c>
      <c r="I6531" s="17">
        <f>VLOOKUP($C6531,樹木資料表!$A$1:$K$4024,5,FALSE())</f>
        <v>3</v>
      </c>
      <c r="J6531" s="17">
        <f>VLOOKUP($C6531,樹木資料表!$A$1:$K$4024,6,FALSE())</f>
        <v>2.6</v>
      </c>
      <c r="K6531" s="17">
        <f>VLOOKUP($C6531,樹木資料表!$A$1:$K$4024,7,FALSE())</f>
        <v>0.9</v>
      </c>
      <c r="L6531" s="17">
        <f>VLOOKUP($C6531,樹木資料表!$A$1:$K$4024,8,FALSE())</f>
        <v>0</v>
      </c>
      <c r="M6531" s="8" t="s">
        <v>128</v>
      </c>
    </row>
    <row r="6532" spans="1:13" x14ac:dyDescent="0.2">
      <c r="A6532" s="9">
        <v>6531</v>
      </c>
      <c r="B6532" s="9">
        <v>2023</v>
      </c>
      <c r="C6532" s="1">
        <v>5659</v>
      </c>
      <c r="D6532" s="17" t="str">
        <f>VLOOKUP(C6532,樹木資料表!$A$1:$K$4024,2,FALSE())</f>
        <v>小西氏賽楠</v>
      </c>
      <c r="E6532" s="20">
        <v>0</v>
      </c>
      <c r="G6532" s="17" t="str">
        <f>VLOOKUP($C6532,樹木資料表!$A$1:$K$4024,3,FALSE())</f>
        <v>G</v>
      </c>
      <c r="H6532" s="17">
        <f>VLOOKUP($C6532,樹木資料表!$A$1:$K$4024,4,FALSE())</f>
        <v>4</v>
      </c>
      <c r="I6532" s="17">
        <f>VLOOKUP($C6532,樹木資料表!$A$1:$K$4024,5,FALSE())</f>
        <v>3</v>
      </c>
      <c r="J6532" s="17">
        <f>VLOOKUP($C6532,樹木資料表!$A$1:$K$4024,6,FALSE())</f>
        <v>1.8</v>
      </c>
      <c r="K6532" s="17">
        <f>VLOOKUP($C6532,樹木資料表!$A$1:$K$4024,7,FALSE())</f>
        <v>0.9</v>
      </c>
      <c r="L6532" s="17">
        <f>VLOOKUP($C6532,樹木資料表!$A$1:$K$4024,8,FALSE())</f>
        <v>0</v>
      </c>
      <c r="M6532" s="8" t="s">
        <v>131</v>
      </c>
    </row>
    <row r="6533" spans="1:13" x14ac:dyDescent="0.2">
      <c r="A6533" s="9">
        <v>6532</v>
      </c>
      <c r="B6533" s="9">
        <v>2023</v>
      </c>
      <c r="C6533" s="1">
        <v>5660</v>
      </c>
      <c r="D6533" s="17" t="str">
        <f>VLOOKUP(C6533,樹木資料表!$A$1:$K$4024,2,FALSE())</f>
        <v>長尾尖葉櫧</v>
      </c>
      <c r="E6533" s="11">
        <v>51</v>
      </c>
      <c r="G6533" s="17" t="str">
        <f>VLOOKUP($C6533,樹木資料表!$A$1:$K$4024,3,FALSE())</f>
        <v>G</v>
      </c>
      <c r="H6533" s="17">
        <f>VLOOKUP($C6533,樹木資料表!$A$1:$K$4024,4,FALSE())</f>
        <v>4</v>
      </c>
      <c r="I6533" s="17">
        <f>VLOOKUP($C6533,樹木資料表!$A$1:$K$4024,5,FALSE())</f>
        <v>4</v>
      </c>
      <c r="J6533" s="17">
        <f>VLOOKUP($C6533,樹木資料表!$A$1:$K$4024,6,FALSE())</f>
        <v>4.5</v>
      </c>
      <c r="K6533" s="17">
        <f>VLOOKUP($C6533,樹木資料表!$A$1:$K$4024,7,FALSE())</f>
        <v>4.5</v>
      </c>
      <c r="L6533" s="17">
        <f>VLOOKUP($C6533,樹木資料表!$A$1:$K$4024,8,FALSE())</f>
        <v>0</v>
      </c>
    </row>
    <row r="6534" spans="1:13" x14ac:dyDescent="0.2">
      <c r="A6534" s="9">
        <v>6533</v>
      </c>
      <c r="B6534" s="9">
        <v>2023</v>
      </c>
      <c r="C6534" s="1">
        <v>5661</v>
      </c>
      <c r="D6534" s="17" t="str">
        <f>VLOOKUP(C6534,樹木資料表!$A$1:$K$4024,2,FALSE())</f>
        <v>杜英</v>
      </c>
      <c r="E6534" s="20">
        <v>0</v>
      </c>
      <c r="G6534" s="17" t="str">
        <f>VLOOKUP($C6534,樹木資料表!$A$1:$K$4024,3,FALSE())</f>
        <v>G</v>
      </c>
      <c r="H6534" s="17">
        <f>VLOOKUP($C6534,樹木資料表!$A$1:$K$4024,4,FALSE())</f>
        <v>4</v>
      </c>
      <c r="I6534" s="17">
        <f>VLOOKUP($C6534,樹木資料表!$A$1:$K$4024,5,FALSE())</f>
        <v>4</v>
      </c>
      <c r="J6534" s="17">
        <f>VLOOKUP($C6534,樹木資料表!$A$1:$K$4024,6,FALSE())</f>
        <v>3.8</v>
      </c>
      <c r="K6534" s="17">
        <f>VLOOKUP($C6534,樹木資料表!$A$1:$K$4024,7,FALSE())</f>
        <v>4.5</v>
      </c>
      <c r="L6534" s="17">
        <f>VLOOKUP($C6534,樹木資料表!$A$1:$K$4024,8,FALSE())</f>
        <v>0</v>
      </c>
      <c r="M6534" s="8" t="s">
        <v>131</v>
      </c>
    </row>
    <row r="6535" spans="1:13" x14ac:dyDescent="0.2">
      <c r="A6535" s="9">
        <v>6534</v>
      </c>
      <c r="B6535" s="9">
        <v>2023</v>
      </c>
      <c r="C6535" s="1">
        <v>5662</v>
      </c>
      <c r="D6535" s="17" t="str">
        <f>VLOOKUP(C6535,樹木資料表!$A$1:$K$4024,2,FALSE())</f>
        <v>細刺苦櫧</v>
      </c>
      <c r="E6535" s="11">
        <v>3.2</v>
      </c>
      <c r="G6535" s="17" t="str">
        <f>VLOOKUP($C6535,樹木資料表!$A$1:$K$4024,3,FALSE())</f>
        <v>G</v>
      </c>
      <c r="H6535" s="17">
        <f>VLOOKUP($C6535,樹木資料表!$A$1:$K$4024,4,FALSE())</f>
        <v>4</v>
      </c>
      <c r="I6535" s="17">
        <f>VLOOKUP($C6535,樹木資料表!$A$1:$K$4024,5,FALSE())</f>
        <v>4</v>
      </c>
      <c r="J6535" s="17">
        <f>VLOOKUP($C6535,樹木資料表!$A$1:$K$4024,6,FALSE())</f>
        <v>3</v>
      </c>
      <c r="K6535" s="17">
        <f>VLOOKUP($C6535,樹木資料表!$A$1:$K$4024,7,FALSE())</f>
        <v>2.6</v>
      </c>
      <c r="L6535" s="17">
        <f>VLOOKUP($C6535,樹木資料表!$A$1:$K$4024,8,FALSE())</f>
        <v>0</v>
      </c>
    </row>
    <row r="6536" spans="1:13" x14ac:dyDescent="0.2">
      <c r="A6536" s="9">
        <v>6535</v>
      </c>
      <c r="B6536" s="9">
        <v>2023</v>
      </c>
      <c r="C6536" s="1">
        <v>5663</v>
      </c>
      <c r="D6536" s="17" t="str">
        <f>VLOOKUP(C6536,樹木資料表!$A$1:$K$4024,2,FALSE())</f>
        <v>狗骨仔</v>
      </c>
      <c r="E6536" s="20">
        <v>0</v>
      </c>
      <c r="G6536" s="17" t="str">
        <f>VLOOKUP($C6536,樹木資料表!$A$1:$K$4024,3,FALSE())</f>
        <v>G</v>
      </c>
      <c r="H6536" s="17">
        <f>VLOOKUP($C6536,樹木資料表!$A$1:$K$4024,4,FALSE())</f>
        <v>4</v>
      </c>
      <c r="I6536" s="17">
        <f>VLOOKUP($C6536,樹木資料表!$A$1:$K$4024,5,FALSE())</f>
        <v>4</v>
      </c>
      <c r="J6536" s="17">
        <f>VLOOKUP($C6536,樹木資料表!$A$1:$K$4024,6,FALSE())</f>
        <v>2.7</v>
      </c>
      <c r="K6536" s="17">
        <f>VLOOKUP($C6536,樹木資料表!$A$1:$K$4024,7,FALSE())</f>
        <v>3.3</v>
      </c>
      <c r="L6536" s="17">
        <f>VLOOKUP($C6536,樹木資料表!$A$1:$K$4024,8,FALSE())</f>
        <v>0</v>
      </c>
      <c r="M6536" s="8" t="s">
        <v>131</v>
      </c>
    </row>
    <row r="6537" spans="1:13" x14ac:dyDescent="0.2">
      <c r="A6537" s="9">
        <v>6536</v>
      </c>
      <c r="B6537" s="9">
        <v>2023</v>
      </c>
      <c r="C6537" s="1">
        <v>5664</v>
      </c>
      <c r="D6537" s="17" t="str">
        <f>VLOOKUP(C6537,樹木資料表!$A$1:$K$4024,2,FALSE())</f>
        <v>臺灣山茶</v>
      </c>
      <c r="E6537" s="11">
        <v>3</v>
      </c>
      <c r="F6537" s="11">
        <v>2.8</v>
      </c>
      <c r="G6537" s="17" t="str">
        <f>VLOOKUP($C6537,樹木資料表!$A$1:$K$4024,3,FALSE())</f>
        <v>G</v>
      </c>
      <c r="H6537" s="17">
        <f>VLOOKUP($C6537,樹木資料表!$A$1:$K$4024,4,FALSE())</f>
        <v>4</v>
      </c>
      <c r="I6537" s="17">
        <f>VLOOKUP($C6537,樹木資料表!$A$1:$K$4024,5,FALSE())</f>
        <v>4</v>
      </c>
      <c r="J6537" s="17">
        <f>VLOOKUP($C6537,樹木資料表!$A$1:$K$4024,6,FALSE())</f>
        <v>2</v>
      </c>
      <c r="K6537" s="17">
        <f>VLOOKUP($C6537,樹木資料表!$A$1:$K$4024,7,FALSE())</f>
        <v>2.2999999999999998</v>
      </c>
      <c r="L6537" s="17">
        <f>VLOOKUP($C6537,樹木資料表!$A$1:$K$4024,8,FALSE())</f>
        <v>0</v>
      </c>
    </row>
    <row r="6538" spans="1:13" x14ac:dyDescent="0.2">
      <c r="A6538" s="9">
        <v>6537</v>
      </c>
      <c r="B6538" s="9">
        <v>2023</v>
      </c>
      <c r="C6538" s="1">
        <v>5665</v>
      </c>
      <c r="D6538" s="17" t="str">
        <f>VLOOKUP(C6538,樹木資料表!$A$1:$K$4024,2,FALSE())</f>
        <v>小芽新木薑子</v>
      </c>
      <c r="E6538" s="11">
        <v>3.7</v>
      </c>
      <c r="G6538" s="17" t="str">
        <f>VLOOKUP($C6538,樹木資料表!$A$1:$K$4024,3,FALSE())</f>
        <v>G</v>
      </c>
      <c r="H6538" s="17">
        <f>VLOOKUP($C6538,樹木資料表!$A$1:$K$4024,4,FALSE())</f>
        <v>4</v>
      </c>
      <c r="I6538" s="17">
        <f>VLOOKUP($C6538,樹木資料表!$A$1:$K$4024,5,FALSE())</f>
        <v>4</v>
      </c>
      <c r="J6538" s="17">
        <f>VLOOKUP($C6538,樹木資料表!$A$1:$K$4024,6,FALSE())</f>
        <v>1.6</v>
      </c>
      <c r="K6538" s="17">
        <f>VLOOKUP($C6538,樹木資料表!$A$1:$K$4024,7,FALSE())</f>
        <v>2.2000000000000002</v>
      </c>
      <c r="L6538" s="17">
        <f>VLOOKUP($C6538,樹木資料表!$A$1:$K$4024,8,FALSE())</f>
        <v>0</v>
      </c>
    </row>
    <row r="6539" spans="1:13" x14ac:dyDescent="0.2">
      <c r="A6539" s="9">
        <v>6538</v>
      </c>
      <c r="B6539" s="9">
        <v>2023</v>
      </c>
      <c r="C6539" s="1">
        <v>5666</v>
      </c>
      <c r="D6539" s="17" t="str">
        <f>VLOOKUP(C6539,樹木資料表!$A$1:$K$4024,2,FALSE())</f>
        <v>臺灣山茶</v>
      </c>
      <c r="E6539" s="11">
        <v>3</v>
      </c>
      <c r="F6539" s="11">
        <v>2.5</v>
      </c>
      <c r="G6539" s="17" t="str">
        <f>VLOOKUP($C6539,樹木資料表!$A$1:$K$4024,3,FALSE())</f>
        <v>G</v>
      </c>
      <c r="H6539" s="17">
        <f>VLOOKUP($C6539,樹木資料表!$A$1:$K$4024,4,FALSE())</f>
        <v>4</v>
      </c>
      <c r="I6539" s="17">
        <f>VLOOKUP($C6539,樹木資料表!$A$1:$K$4024,5,FALSE())</f>
        <v>4</v>
      </c>
      <c r="J6539" s="17">
        <f>VLOOKUP($C6539,樹木資料表!$A$1:$K$4024,6,FALSE())</f>
        <v>2.6</v>
      </c>
      <c r="K6539" s="17">
        <f>VLOOKUP($C6539,樹木資料表!$A$1:$K$4024,7,FALSE())</f>
        <v>1</v>
      </c>
      <c r="L6539" s="17">
        <f>VLOOKUP($C6539,樹木資料表!$A$1:$K$4024,8,FALSE())</f>
        <v>0</v>
      </c>
    </row>
    <row r="6540" spans="1:13" x14ac:dyDescent="0.2">
      <c r="A6540" s="9">
        <v>6539</v>
      </c>
      <c r="B6540" s="9">
        <v>2023</v>
      </c>
      <c r="C6540" s="1">
        <v>5614</v>
      </c>
      <c r="D6540" s="17" t="str">
        <f>VLOOKUP(C6540,樹木資料表!$A$1:$K$4024,2,FALSE())</f>
        <v>小葉樹杞</v>
      </c>
      <c r="E6540" s="11">
        <v>5.8</v>
      </c>
      <c r="G6540" s="17" t="str">
        <f>VLOOKUP($C6540,樹木資料表!$A$1:$K$4024,3,FALSE())</f>
        <v>G</v>
      </c>
      <c r="H6540" s="17">
        <f>VLOOKUP($C6540,樹木資料表!$A$1:$K$4024,4,FALSE())</f>
        <v>5</v>
      </c>
      <c r="I6540" s="17">
        <f>VLOOKUP($C6540,樹木資料表!$A$1:$K$4024,5,FALSE())</f>
        <v>1</v>
      </c>
      <c r="J6540" s="17">
        <f>VLOOKUP($C6540,樹木資料表!$A$1:$K$4024,6,FALSE())</f>
        <v>2.5</v>
      </c>
      <c r="K6540" s="17">
        <f>VLOOKUP($C6540,樹木資料表!$A$1:$K$4024,7,FALSE())</f>
        <v>4</v>
      </c>
      <c r="L6540" s="17">
        <f>VLOOKUP($C6540,樹木資料表!$A$1:$K$4024,8,FALSE())</f>
        <v>0</v>
      </c>
    </row>
    <row r="6541" spans="1:13" x14ac:dyDescent="0.2">
      <c r="A6541" s="9">
        <v>6540</v>
      </c>
      <c r="B6541" s="9">
        <v>2023</v>
      </c>
      <c r="C6541" s="1">
        <v>5615</v>
      </c>
      <c r="D6541" s="17" t="str">
        <f>VLOOKUP(C6541,樹木資料表!$A$1:$K$4024,2,FALSE())</f>
        <v>臺灣山茶</v>
      </c>
      <c r="E6541" s="11">
        <v>3.8</v>
      </c>
      <c r="F6541" s="11">
        <v>3.5</v>
      </c>
      <c r="G6541" s="17" t="str">
        <f>VLOOKUP($C6541,樹木資料表!$A$1:$K$4024,3,FALSE())</f>
        <v>G</v>
      </c>
      <c r="H6541" s="17">
        <f>VLOOKUP($C6541,樹木資料表!$A$1:$K$4024,4,FALSE())</f>
        <v>5</v>
      </c>
      <c r="I6541" s="17">
        <f>VLOOKUP($C6541,樹木資料表!$A$1:$K$4024,5,FALSE())</f>
        <v>1</v>
      </c>
      <c r="J6541" s="17">
        <f>VLOOKUP($C6541,樹木資料表!$A$1:$K$4024,6,FALSE())</f>
        <v>2.2000000000000002</v>
      </c>
      <c r="K6541" s="17">
        <f>VLOOKUP($C6541,樹木資料表!$A$1:$K$4024,7,FALSE())</f>
        <v>0.8</v>
      </c>
      <c r="L6541" s="17">
        <f>VLOOKUP($C6541,樹木資料表!$A$1:$K$4024,8,FALSE())</f>
        <v>0</v>
      </c>
    </row>
    <row r="6542" spans="1:13" x14ac:dyDescent="0.2">
      <c r="A6542" s="9">
        <v>6541</v>
      </c>
      <c r="B6542" s="9">
        <v>2023</v>
      </c>
      <c r="C6542" s="1">
        <v>5616</v>
      </c>
      <c r="D6542" s="17" t="str">
        <f>VLOOKUP(C6542,樹木資料表!$A$1:$K$4024,2,FALSE())</f>
        <v>長葉木薑子</v>
      </c>
      <c r="E6542" s="11">
        <v>36</v>
      </c>
      <c r="G6542" s="17" t="str">
        <f>VLOOKUP($C6542,樹木資料表!$A$1:$K$4024,3,FALSE())</f>
        <v>G</v>
      </c>
      <c r="H6542" s="17">
        <f>VLOOKUP($C6542,樹木資料表!$A$1:$K$4024,4,FALSE())</f>
        <v>5</v>
      </c>
      <c r="I6542" s="17">
        <f>VLOOKUP($C6542,樹木資料表!$A$1:$K$4024,5,FALSE())</f>
        <v>1</v>
      </c>
      <c r="J6542" s="17">
        <f>VLOOKUP($C6542,樹木資料表!$A$1:$K$4024,6,FALSE())</f>
        <v>2.7</v>
      </c>
      <c r="K6542" s="17">
        <f>VLOOKUP($C6542,樹木資料表!$A$1:$K$4024,7,FALSE())</f>
        <v>1.4</v>
      </c>
      <c r="L6542" s="17">
        <f>VLOOKUP($C6542,樹木資料表!$A$1:$K$4024,8,FALSE())</f>
        <v>0</v>
      </c>
    </row>
    <row r="6543" spans="1:13" x14ac:dyDescent="0.2">
      <c r="A6543" s="9">
        <v>6542</v>
      </c>
      <c r="B6543" s="9">
        <v>2023</v>
      </c>
      <c r="C6543" s="1">
        <v>5617</v>
      </c>
      <c r="D6543" s="17" t="str">
        <f>VLOOKUP(C6543,樹木資料表!$A$1:$K$4024,2,FALSE())</f>
        <v>福建賽衛矛</v>
      </c>
      <c r="E6543" s="11">
        <v>4.3</v>
      </c>
      <c r="G6543" s="17" t="str">
        <f>VLOOKUP($C6543,樹木資料表!$A$1:$K$4024,3,FALSE())</f>
        <v>G</v>
      </c>
      <c r="H6543" s="17">
        <f>VLOOKUP($C6543,樹木資料表!$A$1:$K$4024,4,FALSE())</f>
        <v>5</v>
      </c>
      <c r="I6543" s="17">
        <f>VLOOKUP($C6543,樹木資料表!$A$1:$K$4024,5,FALSE())</f>
        <v>1</v>
      </c>
      <c r="J6543" s="17">
        <f>VLOOKUP($C6543,樹木資料表!$A$1:$K$4024,6,FALSE())</f>
        <v>2.2000000000000002</v>
      </c>
      <c r="K6543" s="17">
        <f>VLOOKUP($C6543,樹木資料表!$A$1:$K$4024,7,FALSE())</f>
        <v>0.8</v>
      </c>
      <c r="L6543" s="17">
        <f>VLOOKUP($C6543,樹木資料表!$A$1:$K$4024,8,FALSE())</f>
        <v>0</v>
      </c>
    </row>
    <row r="6544" spans="1:13" x14ac:dyDescent="0.2">
      <c r="A6544" s="9">
        <v>6543</v>
      </c>
      <c r="B6544" s="9">
        <v>2023</v>
      </c>
      <c r="C6544" s="1">
        <v>5618</v>
      </c>
      <c r="D6544" s="17" t="str">
        <f>VLOOKUP(C6544,樹木資料表!$A$1:$K$4024,2,FALSE())</f>
        <v>臺灣山茶</v>
      </c>
      <c r="E6544" s="11">
        <v>2.2999999999999998</v>
      </c>
      <c r="F6544" s="11">
        <v>3.5</v>
      </c>
      <c r="G6544" s="17" t="str">
        <f>VLOOKUP($C6544,樹木資料表!$A$1:$K$4024,3,FALSE())</f>
        <v>G</v>
      </c>
      <c r="H6544" s="17">
        <f>VLOOKUP($C6544,樹木資料表!$A$1:$K$4024,4,FALSE())</f>
        <v>5</v>
      </c>
      <c r="I6544" s="17">
        <f>VLOOKUP($C6544,樹木資料表!$A$1:$K$4024,5,FALSE())</f>
        <v>1</v>
      </c>
      <c r="J6544" s="17">
        <f>VLOOKUP($C6544,樹木資料表!$A$1:$K$4024,6,FALSE())</f>
        <v>3.5</v>
      </c>
      <c r="K6544" s="17">
        <f>VLOOKUP($C6544,樹木資料表!$A$1:$K$4024,7,FALSE())</f>
        <v>1</v>
      </c>
      <c r="L6544" s="17">
        <f>VLOOKUP($C6544,樹木資料表!$A$1:$K$4024,8,FALSE())</f>
        <v>0</v>
      </c>
    </row>
    <row r="6545" spans="1:13" x14ac:dyDescent="0.2">
      <c r="A6545" s="9">
        <v>6544</v>
      </c>
      <c r="B6545" s="9">
        <v>2023</v>
      </c>
      <c r="C6545" s="1">
        <v>5619</v>
      </c>
      <c r="D6545" s="17" t="str">
        <f>VLOOKUP(C6545,樹木資料表!$A$1:$K$4024,2,FALSE())</f>
        <v>臺灣山茶</v>
      </c>
      <c r="E6545" s="20">
        <v>0</v>
      </c>
      <c r="G6545" s="17" t="str">
        <f>VLOOKUP($C6545,樹木資料表!$A$1:$K$4024,3,FALSE())</f>
        <v>G</v>
      </c>
      <c r="H6545" s="17">
        <f>VLOOKUP($C6545,樹木資料表!$A$1:$K$4024,4,FALSE())</f>
        <v>5</v>
      </c>
      <c r="I6545" s="17">
        <f>VLOOKUP($C6545,樹木資料表!$A$1:$K$4024,5,FALSE())</f>
        <v>1</v>
      </c>
      <c r="J6545" s="17">
        <f>VLOOKUP($C6545,樹木資料表!$A$1:$K$4024,6,FALSE())</f>
        <v>4.5</v>
      </c>
      <c r="K6545" s="17">
        <f>VLOOKUP($C6545,樹木資料表!$A$1:$K$4024,7,FALSE())</f>
        <v>1.2</v>
      </c>
      <c r="L6545" s="17">
        <f>VLOOKUP($C6545,樹木資料表!$A$1:$K$4024,8,FALSE())</f>
        <v>0</v>
      </c>
      <c r="M6545" s="8" t="s">
        <v>128</v>
      </c>
    </row>
    <row r="6546" spans="1:13" x14ac:dyDescent="0.2">
      <c r="A6546" s="9">
        <v>6545</v>
      </c>
      <c r="B6546" s="9">
        <v>2023</v>
      </c>
      <c r="C6546" s="1">
        <v>5620</v>
      </c>
      <c r="D6546" s="17" t="str">
        <f>VLOOKUP(C6546,樹木資料表!$A$1:$K$4024,2,FALSE())</f>
        <v>瓊楠</v>
      </c>
      <c r="E6546" s="11">
        <v>13.9</v>
      </c>
      <c r="G6546" s="17" t="str">
        <f>VLOOKUP($C6546,樹木資料表!$A$1:$K$4024,3,FALSE())</f>
        <v>G</v>
      </c>
      <c r="H6546" s="17">
        <f>VLOOKUP($C6546,樹木資料表!$A$1:$K$4024,4,FALSE())</f>
        <v>5</v>
      </c>
      <c r="I6546" s="17">
        <f>VLOOKUP($C6546,樹木資料表!$A$1:$K$4024,5,FALSE())</f>
        <v>1</v>
      </c>
      <c r="J6546" s="17">
        <f>VLOOKUP($C6546,樹木資料表!$A$1:$K$4024,6,FALSE())</f>
        <v>3.7</v>
      </c>
      <c r="K6546" s="17">
        <f>VLOOKUP($C6546,樹木資料表!$A$1:$K$4024,7,FALSE())</f>
        <v>2.2000000000000002</v>
      </c>
      <c r="L6546" s="17">
        <f>VLOOKUP($C6546,樹木資料表!$A$1:$K$4024,8,FALSE())</f>
        <v>0</v>
      </c>
    </row>
    <row r="6547" spans="1:13" x14ac:dyDescent="0.2">
      <c r="A6547" s="9">
        <v>6546</v>
      </c>
      <c r="B6547" s="9">
        <v>2023</v>
      </c>
      <c r="C6547" s="1">
        <v>5621</v>
      </c>
      <c r="D6547" s="17" t="str">
        <f>VLOOKUP(C6547,樹木資料表!$A$1:$K$4024,2,FALSE())</f>
        <v>小葉樹杞</v>
      </c>
      <c r="E6547" s="11">
        <v>4.9000000000000004</v>
      </c>
      <c r="G6547" s="17" t="str">
        <f>VLOOKUP($C6547,樹木資料表!$A$1:$K$4024,3,FALSE())</f>
        <v>G</v>
      </c>
      <c r="H6547" s="17">
        <f>VLOOKUP($C6547,樹木資料表!$A$1:$K$4024,4,FALSE())</f>
        <v>5</v>
      </c>
      <c r="I6547" s="17">
        <f>VLOOKUP($C6547,樹木資料表!$A$1:$K$4024,5,FALSE())</f>
        <v>1</v>
      </c>
      <c r="J6547" s="17">
        <f>VLOOKUP($C6547,樹木資料表!$A$1:$K$4024,6,FALSE())</f>
        <v>5</v>
      </c>
      <c r="K6547" s="17">
        <f>VLOOKUP($C6547,樹木資料表!$A$1:$K$4024,7,FALSE())</f>
        <v>3</v>
      </c>
      <c r="L6547" s="17">
        <f>VLOOKUP($C6547,樹木資料表!$A$1:$K$4024,8,FALSE())</f>
        <v>0</v>
      </c>
    </row>
    <row r="6548" spans="1:13" x14ac:dyDescent="0.2">
      <c r="A6548" s="9">
        <v>6547</v>
      </c>
      <c r="B6548" s="9">
        <v>2023</v>
      </c>
      <c r="C6548" s="1">
        <v>5622</v>
      </c>
      <c r="D6548" s="17" t="str">
        <f>VLOOKUP(C6548,樹木資料表!$A$1:$K$4024,2,FALSE())</f>
        <v>臺灣糊樗</v>
      </c>
      <c r="E6548" s="11">
        <v>6.8</v>
      </c>
      <c r="G6548" s="17" t="str">
        <f>VLOOKUP($C6548,樹木資料表!$A$1:$K$4024,3,FALSE())</f>
        <v>G</v>
      </c>
      <c r="H6548" s="17">
        <f>VLOOKUP($C6548,樹木資料表!$A$1:$K$4024,4,FALSE())</f>
        <v>5</v>
      </c>
      <c r="I6548" s="17">
        <f>VLOOKUP($C6548,樹木資料表!$A$1:$K$4024,5,FALSE())</f>
        <v>1</v>
      </c>
      <c r="J6548" s="17">
        <f>VLOOKUP($C6548,樹木資料表!$A$1:$K$4024,6,FALSE())</f>
        <v>3.9</v>
      </c>
      <c r="K6548" s="17">
        <f>VLOOKUP($C6548,樹木資料表!$A$1:$K$4024,7,FALSE())</f>
        <v>4.5</v>
      </c>
      <c r="L6548" s="17">
        <f>VLOOKUP($C6548,樹木資料表!$A$1:$K$4024,8,FALSE())</f>
        <v>0</v>
      </c>
    </row>
    <row r="6549" spans="1:13" x14ac:dyDescent="0.2">
      <c r="A6549" s="9">
        <v>6548</v>
      </c>
      <c r="B6549" s="9">
        <v>2023</v>
      </c>
      <c r="C6549" s="1">
        <v>5623</v>
      </c>
      <c r="D6549" s="17" t="str">
        <f>VLOOKUP(C6549,樹木資料表!$A$1:$K$4024,2,FALSE())</f>
        <v>臺灣山茶</v>
      </c>
      <c r="E6549" s="11">
        <v>2.2999999999999998</v>
      </c>
      <c r="F6549" s="11">
        <v>2.5</v>
      </c>
      <c r="G6549" s="17" t="str">
        <f>VLOOKUP($C6549,樹木資料表!$A$1:$K$4024,3,FALSE())</f>
        <v>G</v>
      </c>
      <c r="H6549" s="17">
        <f>VLOOKUP($C6549,樹木資料表!$A$1:$K$4024,4,FALSE())</f>
        <v>5</v>
      </c>
      <c r="I6549" s="17">
        <f>VLOOKUP($C6549,樹木資料表!$A$1:$K$4024,5,FALSE())</f>
        <v>1</v>
      </c>
      <c r="J6549" s="17">
        <f>VLOOKUP($C6549,樹木資料表!$A$1:$K$4024,6,FALSE())</f>
        <v>4.2</v>
      </c>
      <c r="K6549" s="17">
        <f>VLOOKUP($C6549,樹木資料表!$A$1:$K$4024,7,FALSE())</f>
        <v>4.5999999999999996</v>
      </c>
      <c r="L6549" s="17">
        <f>VLOOKUP($C6549,樹木資料表!$A$1:$K$4024,8,FALSE())</f>
        <v>0</v>
      </c>
    </row>
    <row r="6550" spans="1:13" x14ac:dyDescent="0.2">
      <c r="A6550" s="9">
        <v>6549</v>
      </c>
      <c r="B6550" s="9">
        <v>2023</v>
      </c>
      <c r="C6550" s="28">
        <v>8948</v>
      </c>
      <c r="D6550" s="17" t="str">
        <f>VLOOKUP(C6550,樹木資料表!$A$1:$K$4024,2,FALSE())</f>
        <v>小葉樹杞</v>
      </c>
      <c r="E6550" s="11">
        <v>1.8</v>
      </c>
      <c r="G6550" s="17" t="str">
        <f>VLOOKUP($C6550,樹木資料表!$A$1:$K$4024,3,FALSE())</f>
        <v>G</v>
      </c>
      <c r="H6550" s="17">
        <f>VLOOKUP($C6550,樹木資料表!$A$1:$K$4024,4,FALSE())</f>
        <v>5</v>
      </c>
      <c r="I6550" s="17">
        <f>VLOOKUP($C6550,樹木資料表!$A$1:$K$4024,5,FALSE())</f>
        <v>1</v>
      </c>
      <c r="J6550" s="17">
        <f>VLOOKUP($C6550,樹木資料表!$A$1:$K$4024,6,FALSE())</f>
        <v>4</v>
      </c>
      <c r="K6550" s="17">
        <f>VLOOKUP($C6550,樹木資料表!$A$1:$K$4024,7,FALSE())</f>
        <v>3.2</v>
      </c>
      <c r="L6550" s="17">
        <f>VLOOKUP($C6550,樹木資料表!$A$1:$K$4024,8,FALSE())</f>
        <v>0</v>
      </c>
      <c r="M6550" s="8" t="s">
        <v>123</v>
      </c>
    </row>
    <row r="6551" spans="1:13" x14ac:dyDescent="0.2">
      <c r="A6551" s="9">
        <v>6550</v>
      </c>
      <c r="B6551" s="9">
        <v>2023</v>
      </c>
      <c r="C6551" s="28">
        <v>8949</v>
      </c>
      <c r="D6551" s="17" t="str">
        <f>VLOOKUP(C6551,樹木資料表!$A$1:$K$4024,2,FALSE())</f>
        <v>臺灣糊樗</v>
      </c>
      <c r="E6551" s="11">
        <v>1.8</v>
      </c>
      <c r="G6551" s="17" t="str">
        <f>VLOOKUP($C6551,樹木資料表!$A$1:$K$4024,3,FALSE())</f>
        <v>G</v>
      </c>
      <c r="H6551" s="17">
        <f>VLOOKUP($C6551,樹木資料表!$A$1:$K$4024,4,FALSE())</f>
        <v>5</v>
      </c>
      <c r="I6551" s="17">
        <f>VLOOKUP($C6551,樹木資料表!$A$1:$K$4024,5,FALSE())</f>
        <v>1</v>
      </c>
      <c r="J6551" s="17">
        <f>VLOOKUP($C6551,樹木資料表!$A$1:$K$4024,6,FALSE())</f>
        <v>4.5</v>
      </c>
      <c r="K6551" s="17">
        <f>VLOOKUP($C6551,樹木資料表!$A$1:$K$4024,7,FALSE())</f>
        <v>3.2</v>
      </c>
      <c r="L6551" s="17">
        <f>VLOOKUP($C6551,樹木資料表!$A$1:$K$4024,8,FALSE())</f>
        <v>0</v>
      </c>
      <c r="M6551" s="8" t="s">
        <v>123</v>
      </c>
    </row>
    <row r="6552" spans="1:13" x14ac:dyDescent="0.2">
      <c r="A6552" s="9">
        <v>6551</v>
      </c>
      <c r="B6552" s="9">
        <v>2023</v>
      </c>
      <c r="C6552" s="1" t="s">
        <v>110</v>
      </c>
      <c r="D6552" s="17" t="str">
        <f>VLOOKUP(C6552,樹木資料表!$A$1:$K$4024,2,FALSE())</f>
        <v>臺灣山茶</v>
      </c>
      <c r="E6552" s="20">
        <v>0</v>
      </c>
      <c r="G6552" s="17" t="str">
        <f>VLOOKUP($C6552,樹木資料表!$A$1:$K$4024,3,FALSE())</f>
        <v>G</v>
      </c>
      <c r="H6552" s="17">
        <f>VLOOKUP($C6552,樹木資料表!$A$1:$K$4024,4,FALSE())</f>
        <v>5</v>
      </c>
      <c r="I6552" s="17">
        <f>VLOOKUP($C6552,樹木資料表!$A$1:$K$4024,5,FALSE())</f>
        <v>1</v>
      </c>
      <c r="J6552" s="17">
        <f>VLOOKUP($C6552,樹木資料表!$A$1:$K$4024,6,FALSE())</f>
        <v>2.2999999999999998</v>
      </c>
      <c r="K6552" s="17">
        <f>VLOOKUP($C6552,樹木資料表!$A$1:$K$4024,7,FALSE())</f>
        <v>3</v>
      </c>
      <c r="L6552" s="17" t="str">
        <f>VLOOKUP($C6552,樹木資料表!$A$1:$K$4024,8,FALSE())</f>
        <v>無號碼</v>
      </c>
      <c r="M6552" s="8" t="s">
        <v>128</v>
      </c>
    </row>
    <row r="6553" spans="1:13" x14ac:dyDescent="0.2">
      <c r="A6553" s="9">
        <v>6552</v>
      </c>
      <c r="B6553" s="9">
        <v>2023</v>
      </c>
      <c r="C6553" s="1">
        <v>5624</v>
      </c>
      <c r="D6553" s="17" t="str">
        <f>VLOOKUP(C6553,樹木資料表!$A$1:$K$4024,2,FALSE())</f>
        <v>瓊楠</v>
      </c>
      <c r="E6553" s="11">
        <v>14.8</v>
      </c>
      <c r="G6553" s="17" t="str">
        <f>VLOOKUP($C6553,樹木資料表!$A$1:$K$4024,3,FALSE())</f>
        <v>G</v>
      </c>
      <c r="H6553" s="17">
        <f>VLOOKUP($C6553,樹木資料表!$A$1:$K$4024,4,FALSE())</f>
        <v>5</v>
      </c>
      <c r="I6553" s="17">
        <f>VLOOKUP($C6553,樹木資料表!$A$1:$K$4024,5,FALSE())</f>
        <v>2</v>
      </c>
      <c r="J6553" s="17">
        <f>VLOOKUP($C6553,樹木資料表!$A$1:$K$4024,6,FALSE())</f>
        <v>3.7</v>
      </c>
      <c r="K6553" s="17">
        <f>VLOOKUP($C6553,樹木資料表!$A$1:$K$4024,7,FALSE())</f>
        <v>4</v>
      </c>
      <c r="L6553" s="17">
        <f>VLOOKUP($C6553,樹木資料表!$A$1:$K$4024,8,FALSE())</f>
        <v>0</v>
      </c>
    </row>
    <row r="6554" spans="1:13" x14ac:dyDescent="0.2">
      <c r="A6554" s="9">
        <v>6553</v>
      </c>
      <c r="B6554" s="9">
        <v>2023</v>
      </c>
      <c r="C6554" s="1">
        <v>5625</v>
      </c>
      <c r="D6554" s="17" t="str">
        <f>VLOOKUP(C6554,樹木資料表!$A$1:$K$4024,2,FALSE())</f>
        <v>粗毛柃木</v>
      </c>
      <c r="E6554" s="11">
        <v>11.3</v>
      </c>
      <c r="G6554" s="17" t="str">
        <f>VLOOKUP($C6554,樹木資料表!$A$1:$K$4024,3,FALSE())</f>
        <v>G</v>
      </c>
      <c r="H6554" s="17">
        <f>VLOOKUP($C6554,樹木資料表!$A$1:$K$4024,4,FALSE())</f>
        <v>5</v>
      </c>
      <c r="I6554" s="17">
        <f>VLOOKUP($C6554,樹木資料表!$A$1:$K$4024,5,FALSE())</f>
        <v>2</v>
      </c>
      <c r="J6554" s="17">
        <f>VLOOKUP($C6554,樹木資料表!$A$1:$K$4024,6,FALSE())</f>
        <v>1.1000000000000001</v>
      </c>
      <c r="K6554" s="17">
        <f>VLOOKUP($C6554,樹木資料表!$A$1:$K$4024,7,FALSE())</f>
        <v>2.2999999999999998</v>
      </c>
      <c r="L6554" s="17">
        <f>VLOOKUP($C6554,樹木資料表!$A$1:$K$4024,8,FALSE())</f>
        <v>0</v>
      </c>
    </row>
    <row r="6555" spans="1:13" x14ac:dyDescent="0.2">
      <c r="A6555" s="9">
        <v>6554</v>
      </c>
      <c r="B6555" s="9">
        <v>2023</v>
      </c>
      <c r="C6555" s="1">
        <v>5626</v>
      </c>
      <c r="D6555" s="17" t="str">
        <f>VLOOKUP(C6555,樹木資料表!$A$1:$K$4024,2,FALSE())</f>
        <v>瓊楠</v>
      </c>
      <c r="E6555" s="11">
        <v>4.9000000000000004</v>
      </c>
      <c r="G6555" s="17" t="str">
        <f>VLOOKUP($C6555,樹木資料表!$A$1:$K$4024,3,FALSE())</f>
        <v>G</v>
      </c>
      <c r="H6555" s="17">
        <f>VLOOKUP($C6555,樹木資料表!$A$1:$K$4024,4,FALSE())</f>
        <v>5</v>
      </c>
      <c r="I6555" s="17">
        <f>VLOOKUP($C6555,樹木資料表!$A$1:$K$4024,5,FALSE())</f>
        <v>2</v>
      </c>
      <c r="J6555" s="17">
        <f>VLOOKUP($C6555,樹木資料表!$A$1:$K$4024,6,FALSE())</f>
        <v>5</v>
      </c>
      <c r="K6555" s="17">
        <f>VLOOKUP($C6555,樹木資料表!$A$1:$K$4024,7,FALSE())</f>
        <v>1.2</v>
      </c>
      <c r="L6555" s="17">
        <f>VLOOKUP($C6555,樹木資料表!$A$1:$K$4024,8,FALSE())</f>
        <v>0</v>
      </c>
    </row>
    <row r="6556" spans="1:13" x14ac:dyDescent="0.2">
      <c r="A6556" s="9">
        <v>6555</v>
      </c>
      <c r="B6556" s="9">
        <v>2023</v>
      </c>
      <c r="C6556" s="6">
        <v>8950</v>
      </c>
      <c r="D6556" s="17" t="str">
        <f>VLOOKUP(C6556,樹木資料表!$A$1:$K$4024,2,FALSE())</f>
        <v>粗毛柃木</v>
      </c>
      <c r="E6556" s="11">
        <v>6.8</v>
      </c>
      <c r="G6556" s="17" t="str">
        <f>VLOOKUP($C6556,樹木資料表!$A$1:$K$4024,3,FALSE())</f>
        <v>G</v>
      </c>
      <c r="H6556" s="17">
        <f>VLOOKUP($C6556,樹木資料表!$A$1:$K$4024,4,FALSE())</f>
        <v>5</v>
      </c>
      <c r="I6556" s="17">
        <f>VLOOKUP($C6556,樹木資料表!$A$1:$K$4024,5,FALSE())</f>
        <v>2</v>
      </c>
      <c r="J6556" s="17">
        <f>VLOOKUP($C6556,樹木資料表!$A$1:$K$4024,6,FALSE())</f>
        <v>4.0999999999999996</v>
      </c>
      <c r="K6556" s="17">
        <f>VLOOKUP($C6556,樹木資料表!$A$1:$K$4024,7,FALSE())</f>
        <v>4</v>
      </c>
      <c r="L6556" s="17" t="str">
        <f>VLOOKUP($C6556,樹木資料表!$A$1:$K$4024,8,FALSE())</f>
        <v>無號碼</v>
      </c>
      <c r="M6556" s="8" t="s">
        <v>215</v>
      </c>
    </row>
    <row r="6557" spans="1:13" x14ac:dyDescent="0.2">
      <c r="A6557" s="9">
        <v>6556</v>
      </c>
      <c r="B6557" s="9">
        <v>2023</v>
      </c>
      <c r="C6557" s="6">
        <v>8951</v>
      </c>
      <c r="D6557" s="17" t="str">
        <f>VLOOKUP(C6557,樹木資料表!$A$1:$K$4024,2,FALSE())</f>
        <v>小葉樹杞</v>
      </c>
      <c r="E6557" s="11">
        <v>3</v>
      </c>
      <c r="G6557" s="17" t="str">
        <f>VLOOKUP($C6557,樹木資料表!$A$1:$K$4024,3,FALSE())</f>
        <v>G</v>
      </c>
      <c r="H6557" s="17">
        <f>VLOOKUP($C6557,樹木資料表!$A$1:$K$4024,4,FALSE())</f>
        <v>5</v>
      </c>
      <c r="I6557" s="17">
        <f>VLOOKUP($C6557,樹木資料表!$A$1:$K$4024,5,FALSE())</f>
        <v>2</v>
      </c>
      <c r="J6557" s="17">
        <f>VLOOKUP($C6557,樹木資料表!$A$1:$K$4024,6,FALSE())</f>
        <v>4.5999999999999996</v>
      </c>
      <c r="K6557" s="17">
        <f>VLOOKUP($C6557,樹木資料表!$A$1:$K$4024,7,FALSE())</f>
        <v>4.5</v>
      </c>
      <c r="L6557" s="17" t="str">
        <f>VLOOKUP($C6557,樹木資料表!$A$1:$K$4024,8,FALSE())</f>
        <v>無號碼</v>
      </c>
      <c r="M6557" s="8" t="s">
        <v>216</v>
      </c>
    </row>
    <row r="6558" spans="1:13" x14ac:dyDescent="0.2">
      <c r="A6558" s="9">
        <v>6557</v>
      </c>
      <c r="B6558" s="9">
        <v>2023</v>
      </c>
      <c r="C6558" s="1">
        <v>5628</v>
      </c>
      <c r="D6558" s="17" t="str">
        <f>VLOOKUP(C6558,樹木資料表!$A$1:$K$4024,2,FALSE())</f>
        <v>細刺苦櫧</v>
      </c>
      <c r="E6558" s="30">
        <v>48.5</v>
      </c>
      <c r="G6558" s="17" t="str">
        <f>VLOOKUP($C6558,樹木資料表!$A$1:$K$4024,3,FALSE())</f>
        <v>G</v>
      </c>
      <c r="H6558" s="17">
        <f>VLOOKUP($C6558,樹木資料表!$A$1:$K$4024,4,FALSE())</f>
        <v>5</v>
      </c>
      <c r="I6558" s="17">
        <f>VLOOKUP($C6558,樹木資料表!$A$1:$K$4024,5,FALSE())</f>
        <v>3</v>
      </c>
      <c r="J6558" s="17">
        <f>VLOOKUP($C6558,樹木資料表!$A$1:$K$4024,6,FALSE())</f>
        <v>3.5</v>
      </c>
      <c r="K6558" s="17">
        <f>VLOOKUP($C6558,樹木資料表!$A$1:$K$4024,7,FALSE())</f>
        <v>3.9</v>
      </c>
      <c r="L6558" s="17">
        <f>VLOOKUP($C6558,樹木資料表!$A$1:$K$4024,8,FALSE())</f>
        <v>0</v>
      </c>
    </row>
    <row r="6559" spans="1:13" x14ac:dyDescent="0.2">
      <c r="A6559" s="9">
        <v>6558</v>
      </c>
      <c r="B6559" s="9">
        <v>2023</v>
      </c>
      <c r="C6559" s="1">
        <v>5629</v>
      </c>
      <c r="D6559" s="17" t="str">
        <f>VLOOKUP(C6559,樹木資料表!$A$1:$K$4024,2,FALSE())</f>
        <v>臺灣山茶</v>
      </c>
      <c r="E6559" s="20">
        <v>0</v>
      </c>
      <c r="G6559" s="17" t="str">
        <f>VLOOKUP($C6559,樹木資料表!$A$1:$K$4024,3,FALSE())</f>
        <v>G</v>
      </c>
      <c r="H6559" s="17">
        <f>VLOOKUP($C6559,樹木資料表!$A$1:$K$4024,4,FALSE())</f>
        <v>5</v>
      </c>
      <c r="I6559" s="17">
        <f>VLOOKUP($C6559,樹木資料表!$A$1:$K$4024,5,FALSE())</f>
        <v>3</v>
      </c>
      <c r="J6559" s="17">
        <f>VLOOKUP($C6559,樹木資料表!$A$1:$K$4024,6,FALSE())</f>
        <v>5</v>
      </c>
      <c r="K6559" s="17">
        <f>VLOOKUP($C6559,樹木資料表!$A$1:$K$4024,7,FALSE())</f>
        <v>3</v>
      </c>
      <c r="L6559" s="17">
        <f>VLOOKUP($C6559,樹木資料表!$A$1:$K$4024,8,FALSE())</f>
        <v>0</v>
      </c>
      <c r="M6559" s="8" t="s">
        <v>128</v>
      </c>
    </row>
    <row r="6560" spans="1:13" x14ac:dyDescent="0.2">
      <c r="A6560" s="9">
        <v>6559</v>
      </c>
      <c r="B6560" s="9">
        <v>2023</v>
      </c>
      <c r="C6560" s="1">
        <v>5630</v>
      </c>
      <c r="D6560" s="17" t="str">
        <f>VLOOKUP(C6560,樹木資料表!$A$1:$K$4024,2,FALSE())</f>
        <v>狗骨仔</v>
      </c>
      <c r="E6560" s="11">
        <v>12.2</v>
      </c>
      <c r="G6560" s="17" t="str">
        <f>VLOOKUP($C6560,樹木資料表!$A$1:$K$4024,3,FALSE())</f>
        <v>G</v>
      </c>
      <c r="H6560" s="17">
        <f>VLOOKUP($C6560,樹木資料表!$A$1:$K$4024,4,FALSE())</f>
        <v>5</v>
      </c>
      <c r="I6560" s="17">
        <f>VLOOKUP($C6560,樹木資料表!$A$1:$K$4024,5,FALSE())</f>
        <v>3</v>
      </c>
      <c r="J6560" s="17">
        <f>VLOOKUP($C6560,樹木資料表!$A$1:$K$4024,6,FALSE())</f>
        <v>3.4</v>
      </c>
      <c r="K6560" s="17">
        <f>VLOOKUP($C6560,樹木資料表!$A$1:$K$4024,7,FALSE())</f>
        <v>2.2999999999999998</v>
      </c>
      <c r="L6560" s="17">
        <f>VLOOKUP($C6560,樹木資料表!$A$1:$K$4024,8,FALSE())</f>
        <v>0</v>
      </c>
    </row>
    <row r="6561" spans="1:13" x14ac:dyDescent="0.2">
      <c r="A6561" s="9">
        <v>6560</v>
      </c>
      <c r="B6561" s="9">
        <v>2023</v>
      </c>
      <c r="C6561" s="1">
        <v>5631</v>
      </c>
      <c r="D6561" s="17" t="str">
        <f>VLOOKUP(C6561,樹木資料表!$A$1:$K$4024,2,FALSE())</f>
        <v>長葉木薑子</v>
      </c>
      <c r="E6561" s="11">
        <v>41.5</v>
      </c>
      <c r="G6561" s="17" t="str">
        <f>VLOOKUP($C6561,樹木資料表!$A$1:$K$4024,3,FALSE())</f>
        <v>G</v>
      </c>
      <c r="H6561" s="17">
        <f>VLOOKUP($C6561,樹木資料表!$A$1:$K$4024,4,FALSE())</f>
        <v>5</v>
      </c>
      <c r="I6561" s="17">
        <f>VLOOKUP($C6561,樹木資料表!$A$1:$K$4024,5,FALSE())</f>
        <v>3</v>
      </c>
      <c r="J6561" s="17">
        <f>VLOOKUP($C6561,樹木資料表!$A$1:$K$4024,6,FALSE())</f>
        <v>2.2999999999999998</v>
      </c>
      <c r="K6561" s="17">
        <f>VLOOKUP($C6561,樹木資料表!$A$1:$K$4024,7,FALSE())</f>
        <v>1.2</v>
      </c>
      <c r="L6561" s="17">
        <f>VLOOKUP($C6561,樹木資料表!$A$1:$K$4024,8,FALSE())</f>
        <v>0</v>
      </c>
    </row>
    <row r="6562" spans="1:13" x14ac:dyDescent="0.2">
      <c r="A6562" s="9">
        <v>6561</v>
      </c>
      <c r="B6562" s="9">
        <v>2023</v>
      </c>
      <c r="C6562" s="1">
        <v>5632</v>
      </c>
      <c r="D6562" s="17" t="str">
        <f>VLOOKUP(C6562,樹木資料表!$A$1:$K$4024,2,FALSE())</f>
        <v>小芽新木薑子</v>
      </c>
      <c r="E6562" s="11">
        <v>6</v>
      </c>
      <c r="G6562" s="17" t="str">
        <f>VLOOKUP($C6562,樹木資料表!$A$1:$K$4024,3,FALSE())</f>
        <v>G</v>
      </c>
      <c r="H6562" s="17">
        <f>VLOOKUP($C6562,樹木資料表!$A$1:$K$4024,4,FALSE())</f>
        <v>5</v>
      </c>
      <c r="I6562" s="17">
        <f>VLOOKUP($C6562,樹木資料表!$A$1:$K$4024,5,FALSE())</f>
        <v>3</v>
      </c>
      <c r="J6562" s="17">
        <f>VLOOKUP($C6562,樹木資料表!$A$1:$K$4024,6,FALSE())</f>
        <v>2.1</v>
      </c>
      <c r="K6562" s="17">
        <f>VLOOKUP($C6562,樹木資料表!$A$1:$K$4024,7,FALSE())</f>
        <v>1.1000000000000001</v>
      </c>
      <c r="L6562" s="17">
        <f>VLOOKUP($C6562,樹木資料表!$A$1:$K$4024,8,FALSE())</f>
        <v>0</v>
      </c>
    </row>
    <row r="6563" spans="1:13" x14ac:dyDescent="0.2">
      <c r="A6563" s="9">
        <v>6562</v>
      </c>
      <c r="B6563" s="9">
        <v>2023</v>
      </c>
      <c r="C6563" s="27">
        <v>8952</v>
      </c>
      <c r="D6563" s="17" t="str">
        <f>VLOOKUP(C6563,樹木資料表!$A$1:$K$4024,2,FALSE())</f>
        <v>臺灣山茶</v>
      </c>
      <c r="E6563" s="11">
        <v>2</v>
      </c>
      <c r="F6563" s="11">
        <v>2.2000000000000002</v>
      </c>
      <c r="G6563" s="17" t="str">
        <f>VLOOKUP($C6563,樹木資料表!$A$1:$K$4024,3,FALSE())</f>
        <v>G</v>
      </c>
      <c r="H6563" s="17">
        <f>VLOOKUP($C6563,樹木資料表!$A$1:$K$4024,4,FALSE())</f>
        <v>5</v>
      </c>
      <c r="I6563" s="17">
        <f>VLOOKUP($C6563,樹木資料表!$A$1:$K$4024,5,FALSE())</f>
        <v>3</v>
      </c>
      <c r="J6563" s="17">
        <f>VLOOKUP($C6563,樹木資料表!$A$1:$K$4024,6,FALSE())</f>
        <v>3.5</v>
      </c>
      <c r="K6563" s="17">
        <f>VLOOKUP($C6563,樹木資料表!$A$1:$K$4024,7,FALSE())</f>
        <v>4</v>
      </c>
      <c r="L6563" s="17">
        <f>VLOOKUP($C6563,樹木資料表!$A$1:$K$4024,8,FALSE())</f>
        <v>5627</v>
      </c>
      <c r="M6563" s="8" t="s">
        <v>217</v>
      </c>
    </row>
    <row r="6564" spans="1:13" x14ac:dyDescent="0.2">
      <c r="A6564" s="9">
        <v>6563</v>
      </c>
      <c r="B6564" s="9">
        <v>2023</v>
      </c>
      <c r="C6564" s="1">
        <v>5633</v>
      </c>
      <c r="D6564" s="17" t="str">
        <f>VLOOKUP(C6564,樹木資料表!$A$1:$K$4024,2,FALSE())</f>
        <v>狗骨仔</v>
      </c>
      <c r="E6564" s="30">
        <v>9.1999999999999993</v>
      </c>
      <c r="G6564" s="17" t="str">
        <f>VLOOKUP($C6564,樹木資料表!$A$1:$K$4024,3,FALSE())</f>
        <v>G</v>
      </c>
      <c r="H6564" s="17">
        <f>VLOOKUP($C6564,樹木資料表!$A$1:$K$4024,4,FALSE())</f>
        <v>5</v>
      </c>
      <c r="I6564" s="17">
        <f>VLOOKUP($C6564,樹木資料表!$A$1:$K$4024,5,FALSE())</f>
        <v>4</v>
      </c>
      <c r="J6564" s="17">
        <f>VLOOKUP($C6564,樹木資料表!$A$1:$K$4024,6,FALSE())</f>
        <v>4.0999999999999996</v>
      </c>
      <c r="K6564" s="17">
        <f>VLOOKUP($C6564,樹木資料表!$A$1:$K$4024,7,FALSE())</f>
        <v>1.3</v>
      </c>
      <c r="L6564" s="17">
        <f>VLOOKUP($C6564,樹木資料表!$A$1:$K$4024,8,FALSE())</f>
        <v>0</v>
      </c>
    </row>
    <row r="6565" spans="1:13" x14ac:dyDescent="0.2">
      <c r="A6565" s="9">
        <v>6564</v>
      </c>
      <c r="B6565" s="9">
        <v>2023</v>
      </c>
      <c r="C6565" s="1">
        <v>5634</v>
      </c>
      <c r="D6565" s="17" t="str">
        <f>VLOOKUP(C6565,樹木資料表!$A$1:$K$4024,2,FALSE())</f>
        <v>臺灣山茶</v>
      </c>
      <c r="E6565" s="20">
        <v>0</v>
      </c>
      <c r="G6565" s="17" t="str">
        <f>VLOOKUP($C6565,樹木資料表!$A$1:$K$4024,3,FALSE())</f>
        <v>G</v>
      </c>
      <c r="H6565" s="17">
        <f>VLOOKUP($C6565,樹木資料表!$A$1:$K$4024,4,FALSE())</f>
        <v>5</v>
      </c>
      <c r="I6565" s="17">
        <f>VLOOKUP($C6565,樹木資料表!$A$1:$K$4024,5,FALSE())</f>
        <v>4</v>
      </c>
      <c r="J6565" s="17">
        <f>VLOOKUP($C6565,樹木資料表!$A$1:$K$4024,6,FALSE())</f>
        <v>3.2</v>
      </c>
      <c r="K6565" s="17">
        <f>VLOOKUP($C6565,樹木資料表!$A$1:$K$4024,7,FALSE())</f>
        <v>3</v>
      </c>
      <c r="L6565" s="17">
        <f>VLOOKUP($C6565,樹木資料表!$A$1:$K$4024,8,FALSE())</f>
        <v>0</v>
      </c>
      <c r="M6565" s="8" t="s">
        <v>128</v>
      </c>
    </row>
    <row r="6566" spans="1:13" x14ac:dyDescent="0.2">
      <c r="A6566" s="9">
        <v>6565</v>
      </c>
      <c r="B6566" s="9">
        <v>2023</v>
      </c>
      <c r="C6566" s="1">
        <v>5635</v>
      </c>
      <c r="D6566" s="17" t="str">
        <f>VLOOKUP(C6566,樹木資料表!$A$1:$K$4024,2,FALSE())</f>
        <v>臺灣山茶</v>
      </c>
      <c r="E6566" s="20">
        <v>0</v>
      </c>
      <c r="G6566" s="17" t="str">
        <f>VLOOKUP($C6566,樹木資料表!$A$1:$K$4024,3,FALSE())</f>
        <v>G</v>
      </c>
      <c r="H6566" s="17">
        <f>VLOOKUP($C6566,樹木資料表!$A$1:$K$4024,4,FALSE())</f>
        <v>5</v>
      </c>
      <c r="I6566" s="17">
        <f>VLOOKUP($C6566,樹木資料表!$A$1:$K$4024,5,FALSE())</f>
        <v>4</v>
      </c>
      <c r="J6566" s="17">
        <f>VLOOKUP($C6566,樹木資料表!$A$1:$K$4024,6,FALSE())</f>
        <v>2.6</v>
      </c>
      <c r="K6566" s="17">
        <f>VLOOKUP($C6566,樹木資料表!$A$1:$K$4024,7,FALSE())</f>
        <v>4.7</v>
      </c>
      <c r="L6566" s="17">
        <f>VLOOKUP($C6566,樹木資料表!$A$1:$K$4024,8,FALSE())</f>
        <v>0</v>
      </c>
      <c r="M6566" s="8" t="s">
        <v>162</v>
      </c>
    </row>
    <row r="6567" spans="1:13" x14ac:dyDescent="0.2">
      <c r="A6567" s="9">
        <v>6566</v>
      </c>
      <c r="B6567" s="9">
        <v>2023</v>
      </c>
      <c r="C6567" s="1">
        <v>5636</v>
      </c>
      <c r="D6567" s="17" t="str">
        <f>VLOOKUP(C6567,樹木資料表!$A$1:$K$4024,2,FALSE())</f>
        <v>小葉樹杞</v>
      </c>
      <c r="E6567" s="11">
        <v>2.1</v>
      </c>
      <c r="G6567" s="17" t="str">
        <f>VLOOKUP($C6567,樹木資料表!$A$1:$K$4024,3,FALSE())</f>
        <v>G</v>
      </c>
      <c r="H6567" s="17">
        <f>VLOOKUP($C6567,樹木資料表!$A$1:$K$4024,4,FALSE())</f>
        <v>5</v>
      </c>
      <c r="I6567" s="17">
        <f>VLOOKUP($C6567,樹木資料表!$A$1:$K$4024,5,FALSE())</f>
        <v>4</v>
      </c>
      <c r="J6567" s="17">
        <f>VLOOKUP($C6567,樹木資料表!$A$1:$K$4024,6,FALSE())</f>
        <v>4</v>
      </c>
      <c r="K6567" s="17">
        <f>VLOOKUP($C6567,樹木資料表!$A$1:$K$4024,7,FALSE())</f>
        <v>4.9000000000000004</v>
      </c>
      <c r="L6567" s="17">
        <f>VLOOKUP($C6567,樹木資料表!$A$1:$K$4024,8,FALSE())</f>
        <v>0</v>
      </c>
    </row>
    <row r="6568" spans="1:13" x14ac:dyDescent="0.2">
      <c r="A6568" s="9">
        <v>6567</v>
      </c>
      <c r="B6568" s="9">
        <v>2023</v>
      </c>
      <c r="C6568" s="1">
        <v>5588</v>
      </c>
      <c r="D6568" s="17" t="str">
        <f>VLOOKUP(C6568,樹木資料表!$A$1:$K$4024,2,FALSE())</f>
        <v>變葉新木薑子</v>
      </c>
      <c r="E6568" s="11">
        <v>2.8</v>
      </c>
      <c r="G6568" s="17" t="str">
        <f>VLOOKUP($C6568,樹木資料表!$A$1:$K$4024,3,FALSE())</f>
        <v>G</v>
      </c>
      <c r="H6568" s="17">
        <f>VLOOKUP($C6568,樹木資料表!$A$1:$K$4024,4,FALSE())</f>
        <v>6</v>
      </c>
      <c r="I6568" s="17">
        <f>VLOOKUP($C6568,樹木資料表!$A$1:$K$4024,5,FALSE())</f>
        <v>1</v>
      </c>
      <c r="J6568" s="17">
        <f>VLOOKUP($C6568,樹木資料表!$A$1:$K$4024,6,FALSE())</f>
        <v>1.1000000000000001</v>
      </c>
      <c r="K6568" s="17">
        <f>VLOOKUP($C6568,樹木資料表!$A$1:$K$4024,7,FALSE())</f>
        <v>4</v>
      </c>
      <c r="L6568" s="17">
        <f>VLOOKUP($C6568,樹木資料表!$A$1:$K$4024,8,FALSE())</f>
        <v>0</v>
      </c>
    </row>
    <row r="6569" spans="1:13" x14ac:dyDescent="0.2">
      <c r="A6569" s="9">
        <v>6568</v>
      </c>
      <c r="B6569" s="9">
        <v>2023</v>
      </c>
      <c r="C6569" s="1">
        <v>5589</v>
      </c>
      <c r="D6569" s="17" t="str">
        <f>VLOOKUP(C6569,樹木資料表!$A$1:$K$4024,2,FALSE())</f>
        <v>臺灣山茶</v>
      </c>
      <c r="E6569" s="11">
        <v>1.7</v>
      </c>
      <c r="F6569" s="11">
        <v>2</v>
      </c>
      <c r="G6569" s="17" t="str">
        <f>VLOOKUP($C6569,樹木資料表!$A$1:$K$4024,3,FALSE())</f>
        <v>G</v>
      </c>
      <c r="H6569" s="17">
        <f>VLOOKUP($C6569,樹木資料表!$A$1:$K$4024,4,FALSE())</f>
        <v>6</v>
      </c>
      <c r="I6569" s="17">
        <f>VLOOKUP($C6569,樹木資料表!$A$1:$K$4024,5,FALSE())</f>
        <v>1</v>
      </c>
      <c r="J6569" s="17">
        <f>VLOOKUP($C6569,樹木資料表!$A$1:$K$4024,6,FALSE())</f>
        <v>2</v>
      </c>
      <c r="K6569" s="17">
        <f>VLOOKUP($C6569,樹木資料表!$A$1:$K$4024,7,FALSE())</f>
        <v>4.5</v>
      </c>
      <c r="L6569" s="17">
        <f>VLOOKUP($C6569,樹木資料表!$A$1:$K$4024,8,FALSE())</f>
        <v>0</v>
      </c>
    </row>
    <row r="6570" spans="1:13" x14ac:dyDescent="0.2">
      <c r="A6570" s="9">
        <v>6569</v>
      </c>
      <c r="B6570" s="9">
        <v>2023</v>
      </c>
      <c r="C6570" s="1">
        <v>5590</v>
      </c>
      <c r="D6570" s="17" t="str">
        <f>VLOOKUP(C6570,樹木資料表!$A$1:$K$4024,2,FALSE())</f>
        <v>小葉樹杞</v>
      </c>
      <c r="E6570" s="11">
        <v>4.3</v>
      </c>
      <c r="G6570" s="17" t="str">
        <f>VLOOKUP($C6570,樹木資料表!$A$1:$K$4024,3,FALSE())</f>
        <v>G</v>
      </c>
      <c r="H6570" s="17">
        <f>VLOOKUP($C6570,樹木資料表!$A$1:$K$4024,4,FALSE())</f>
        <v>6</v>
      </c>
      <c r="I6570" s="17">
        <f>VLOOKUP($C6570,樹木資料表!$A$1:$K$4024,5,FALSE())</f>
        <v>1</v>
      </c>
      <c r="J6570" s="17">
        <f>VLOOKUP($C6570,樹木資料表!$A$1:$K$4024,6,FALSE())</f>
        <v>2.4</v>
      </c>
      <c r="K6570" s="17">
        <f>VLOOKUP($C6570,樹木資料表!$A$1:$K$4024,7,FALSE())</f>
        <v>2.2999999999999998</v>
      </c>
      <c r="L6570" s="17">
        <f>VLOOKUP($C6570,樹木資料表!$A$1:$K$4024,8,FALSE())</f>
        <v>0</v>
      </c>
    </row>
    <row r="6571" spans="1:13" x14ac:dyDescent="0.2">
      <c r="A6571" s="9">
        <v>6570</v>
      </c>
      <c r="B6571" s="9">
        <v>2023</v>
      </c>
      <c r="C6571" s="1">
        <v>5591</v>
      </c>
      <c r="D6571" s="17" t="str">
        <f>VLOOKUP(C6571,樹木資料表!$A$1:$K$4024,2,FALSE())</f>
        <v>小葉樹杞</v>
      </c>
      <c r="E6571" s="11">
        <v>2.2000000000000002</v>
      </c>
      <c r="G6571" s="17" t="str">
        <f>VLOOKUP($C6571,樹木資料表!$A$1:$K$4024,3,FALSE())</f>
        <v>G</v>
      </c>
      <c r="H6571" s="17">
        <f>VLOOKUP($C6571,樹木資料表!$A$1:$K$4024,4,FALSE())</f>
        <v>6</v>
      </c>
      <c r="I6571" s="17">
        <f>VLOOKUP($C6571,樹木資料表!$A$1:$K$4024,5,FALSE())</f>
        <v>1</v>
      </c>
      <c r="J6571" s="17">
        <f>VLOOKUP($C6571,樹木資料表!$A$1:$K$4024,6,FALSE())</f>
        <v>1.9</v>
      </c>
      <c r="K6571" s="17">
        <f>VLOOKUP($C6571,樹木資料表!$A$1:$K$4024,7,FALSE())</f>
        <v>2.4</v>
      </c>
      <c r="L6571" s="17">
        <f>VLOOKUP($C6571,樹木資料表!$A$1:$K$4024,8,FALSE())</f>
        <v>0</v>
      </c>
    </row>
    <row r="6572" spans="1:13" x14ac:dyDescent="0.2">
      <c r="A6572" s="9">
        <v>6571</v>
      </c>
      <c r="B6572" s="9">
        <v>2023</v>
      </c>
      <c r="C6572" s="1">
        <v>5592</v>
      </c>
      <c r="D6572" s="17" t="str">
        <f>VLOOKUP(C6572,樹木資料表!$A$1:$K$4024,2,FALSE())</f>
        <v>臺灣山茶</v>
      </c>
      <c r="E6572" s="20">
        <v>0</v>
      </c>
      <c r="G6572" s="17" t="str">
        <f>VLOOKUP($C6572,樹木資料表!$A$1:$K$4024,3,FALSE())</f>
        <v>G</v>
      </c>
      <c r="H6572" s="17">
        <f>VLOOKUP($C6572,樹木資料表!$A$1:$K$4024,4,FALSE())</f>
        <v>6</v>
      </c>
      <c r="I6572" s="17">
        <f>VLOOKUP($C6572,樹木資料表!$A$1:$K$4024,5,FALSE())</f>
        <v>1</v>
      </c>
      <c r="J6572" s="17">
        <f>VLOOKUP($C6572,樹木資料表!$A$1:$K$4024,6,FALSE())</f>
        <v>2.4</v>
      </c>
      <c r="K6572" s="17">
        <f>VLOOKUP($C6572,樹木資料表!$A$1:$K$4024,7,FALSE())</f>
        <v>2.5</v>
      </c>
      <c r="L6572" s="17">
        <f>VLOOKUP($C6572,樹木資料表!$A$1:$K$4024,8,FALSE())</f>
        <v>0</v>
      </c>
      <c r="M6572" s="8" t="s">
        <v>128</v>
      </c>
    </row>
    <row r="6573" spans="1:13" x14ac:dyDescent="0.2">
      <c r="A6573" s="9">
        <v>6572</v>
      </c>
      <c r="B6573" s="9">
        <v>2023</v>
      </c>
      <c r="C6573" s="1">
        <v>5593</v>
      </c>
      <c r="D6573" s="17" t="str">
        <f>VLOOKUP(C6573,樹木資料表!$A$1:$K$4024,2,FALSE())</f>
        <v>小葉樹杞</v>
      </c>
      <c r="E6573" s="11">
        <v>2</v>
      </c>
      <c r="G6573" s="17" t="str">
        <f>VLOOKUP($C6573,樹木資料表!$A$1:$K$4024,3,FALSE())</f>
        <v>G</v>
      </c>
      <c r="H6573" s="17">
        <f>VLOOKUP($C6573,樹木資料表!$A$1:$K$4024,4,FALSE())</f>
        <v>6</v>
      </c>
      <c r="I6573" s="17">
        <f>VLOOKUP($C6573,樹木資料表!$A$1:$K$4024,5,FALSE())</f>
        <v>1</v>
      </c>
      <c r="J6573" s="17">
        <f>VLOOKUP($C6573,樹木資料表!$A$1:$K$4024,6,FALSE())</f>
        <v>3.3</v>
      </c>
      <c r="K6573" s="17">
        <f>VLOOKUP($C6573,樹木資料表!$A$1:$K$4024,7,FALSE())</f>
        <v>2.2999999999999998</v>
      </c>
      <c r="L6573" s="17">
        <f>VLOOKUP($C6573,樹木資料表!$A$1:$K$4024,8,FALSE())</f>
        <v>0</v>
      </c>
    </row>
    <row r="6574" spans="1:13" x14ac:dyDescent="0.2">
      <c r="A6574" s="9">
        <v>6573</v>
      </c>
      <c r="B6574" s="9">
        <v>2023</v>
      </c>
      <c r="C6574" s="1">
        <v>5594</v>
      </c>
      <c r="D6574" s="17" t="str">
        <f>VLOOKUP(C6574,樹木資料表!$A$1:$K$4024,2,FALSE())</f>
        <v>瓊楠</v>
      </c>
      <c r="E6574" s="29">
        <v>2.1</v>
      </c>
      <c r="G6574" s="17" t="str">
        <f>VLOOKUP($C6574,樹木資料表!$A$1:$K$4024,3,FALSE())</f>
        <v>G</v>
      </c>
      <c r="H6574" s="17">
        <f>VLOOKUP($C6574,樹木資料表!$A$1:$K$4024,4,FALSE())</f>
        <v>6</v>
      </c>
      <c r="I6574" s="17">
        <f>VLOOKUP($C6574,樹木資料表!$A$1:$K$4024,5,FALSE())</f>
        <v>1</v>
      </c>
      <c r="J6574" s="17">
        <f>VLOOKUP($C6574,樹木資料表!$A$1:$K$4024,6,FALSE())</f>
        <v>3.9</v>
      </c>
      <c r="K6574" s="17">
        <f>VLOOKUP($C6574,樹木資料表!$A$1:$K$4024,7,FALSE())</f>
        <v>4.5</v>
      </c>
      <c r="L6574" s="17">
        <f>VLOOKUP($C6574,樹木資料表!$A$1:$K$4024,8,FALSE())</f>
        <v>0</v>
      </c>
      <c r="M6574" s="8" t="s">
        <v>136</v>
      </c>
    </row>
    <row r="6575" spans="1:13" x14ac:dyDescent="0.2">
      <c r="A6575" s="9">
        <v>6574</v>
      </c>
      <c r="B6575" s="9">
        <v>2023</v>
      </c>
      <c r="C6575" s="28">
        <v>8953</v>
      </c>
      <c r="D6575" s="17" t="str">
        <f>VLOOKUP(C6575,樹木資料表!$A$1:$K$4024,2,FALSE())</f>
        <v>小葉樹杞</v>
      </c>
      <c r="E6575" s="11">
        <v>1.5</v>
      </c>
      <c r="G6575" s="17" t="str">
        <f>VLOOKUP($C6575,樹木資料表!$A$1:$K$4024,3,FALSE())</f>
        <v>G</v>
      </c>
      <c r="H6575" s="17">
        <f>VLOOKUP($C6575,樹木資料表!$A$1:$K$4024,4,FALSE())</f>
        <v>6</v>
      </c>
      <c r="I6575" s="17">
        <f>VLOOKUP($C6575,樹木資料表!$A$1:$K$4024,5,FALSE())</f>
        <v>1</v>
      </c>
      <c r="J6575" s="17">
        <f>VLOOKUP($C6575,樹木資料表!$A$1:$K$4024,6,FALSE())</f>
        <v>4</v>
      </c>
      <c r="K6575" s="17">
        <f>VLOOKUP($C6575,樹木資料表!$A$1:$K$4024,7,FALSE())</f>
        <v>4</v>
      </c>
      <c r="L6575" s="17">
        <f>VLOOKUP($C6575,樹木資料表!$A$1:$K$4024,8,FALSE())</f>
        <v>0</v>
      </c>
      <c r="M6575" s="8" t="s">
        <v>123</v>
      </c>
    </row>
    <row r="6576" spans="1:13" x14ac:dyDescent="0.2">
      <c r="A6576" s="9">
        <v>6575</v>
      </c>
      <c r="B6576" s="9">
        <v>2023</v>
      </c>
      <c r="C6576" s="1">
        <v>5595</v>
      </c>
      <c r="D6576" s="17" t="str">
        <f>VLOOKUP(C6576,樹木資料表!$A$1:$K$4024,2,FALSE())</f>
        <v>小芽新木薑子</v>
      </c>
      <c r="E6576" s="11">
        <v>31</v>
      </c>
      <c r="G6576" s="17" t="str">
        <f>VLOOKUP($C6576,樹木資料表!$A$1:$K$4024,3,FALSE())</f>
        <v>G</v>
      </c>
      <c r="H6576" s="17">
        <f>VLOOKUP($C6576,樹木資料表!$A$1:$K$4024,4,FALSE())</f>
        <v>6</v>
      </c>
      <c r="I6576" s="17">
        <f>VLOOKUP($C6576,樹木資料表!$A$1:$K$4024,5,FALSE())</f>
        <v>2</v>
      </c>
      <c r="J6576" s="17">
        <f>VLOOKUP($C6576,樹木資料表!$A$1:$K$4024,6,FALSE())</f>
        <v>1.3</v>
      </c>
      <c r="K6576" s="17">
        <f>VLOOKUP($C6576,樹木資料表!$A$1:$K$4024,7,FALSE())</f>
        <v>3.5</v>
      </c>
      <c r="L6576" s="17">
        <f>VLOOKUP($C6576,樹木資料表!$A$1:$K$4024,8,FALSE())</f>
        <v>0</v>
      </c>
    </row>
    <row r="6577" spans="1:13" x14ac:dyDescent="0.2">
      <c r="A6577" s="9">
        <v>6576</v>
      </c>
      <c r="B6577" s="9">
        <v>2023</v>
      </c>
      <c r="C6577" s="1">
        <v>5596</v>
      </c>
      <c r="D6577" s="17" t="str">
        <f>VLOOKUP(C6577,樹木資料表!$A$1:$K$4024,2,FALSE())</f>
        <v>長葉木薑子</v>
      </c>
      <c r="E6577" s="11">
        <v>24.7</v>
      </c>
      <c r="G6577" s="17" t="str">
        <f>VLOOKUP($C6577,樹木資料表!$A$1:$K$4024,3,FALSE())</f>
        <v>G</v>
      </c>
      <c r="H6577" s="17">
        <f>VLOOKUP($C6577,樹木資料表!$A$1:$K$4024,4,FALSE())</f>
        <v>6</v>
      </c>
      <c r="I6577" s="17">
        <f>VLOOKUP($C6577,樹木資料表!$A$1:$K$4024,5,FALSE())</f>
        <v>2</v>
      </c>
      <c r="J6577" s="17">
        <f>VLOOKUP($C6577,樹木資料表!$A$1:$K$4024,6,FALSE())</f>
        <v>1.8</v>
      </c>
      <c r="K6577" s="17">
        <f>VLOOKUP($C6577,樹木資料表!$A$1:$K$4024,7,FALSE())</f>
        <v>3</v>
      </c>
      <c r="L6577" s="17">
        <f>VLOOKUP($C6577,樹木資料表!$A$1:$K$4024,8,FALSE())</f>
        <v>0</v>
      </c>
    </row>
    <row r="6578" spans="1:13" x14ac:dyDescent="0.2">
      <c r="A6578" s="9">
        <v>6577</v>
      </c>
      <c r="B6578" s="9">
        <v>2023</v>
      </c>
      <c r="C6578" s="1">
        <v>5597</v>
      </c>
      <c r="D6578" s="17" t="str">
        <f>VLOOKUP(C6578,樹木資料表!$A$1:$K$4024,2,FALSE())</f>
        <v>臺灣山茶</v>
      </c>
      <c r="E6578" s="11">
        <v>2.1</v>
      </c>
      <c r="F6578" s="11">
        <v>2.2000000000000002</v>
      </c>
      <c r="G6578" s="17" t="str">
        <f>VLOOKUP($C6578,樹木資料表!$A$1:$K$4024,3,FALSE())</f>
        <v>G</v>
      </c>
      <c r="H6578" s="17">
        <f>VLOOKUP($C6578,樹木資料表!$A$1:$K$4024,4,FALSE())</f>
        <v>6</v>
      </c>
      <c r="I6578" s="17">
        <f>VLOOKUP($C6578,樹木資料表!$A$1:$K$4024,5,FALSE())</f>
        <v>2</v>
      </c>
      <c r="J6578" s="17">
        <f>VLOOKUP($C6578,樹木資料表!$A$1:$K$4024,6,FALSE())</f>
        <v>1.2</v>
      </c>
      <c r="K6578" s="17">
        <f>VLOOKUP($C6578,樹木資料表!$A$1:$K$4024,7,FALSE())</f>
        <v>1.5</v>
      </c>
      <c r="L6578" s="17">
        <f>VLOOKUP($C6578,樹木資料表!$A$1:$K$4024,8,FALSE())</f>
        <v>0</v>
      </c>
    </row>
    <row r="6579" spans="1:13" x14ac:dyDescent="0.2">
      <c r="A6579" s="9">
        <v>6578</v>
      </c>
      <c r="B6579" s="9">
        <v>2023</v>
      </c>
      <c r="C6579" s="1">
        <v>5599</v>
      </c>
      <c r="D6579" s="17" t="str">
        <f>VLOOKUP(C6579,樹木資料表!$A$1:$K$4024,2,FALSE())</f>
        <v>臺灣山茶</v>
      </c>
      <c r="E6579" s="11">
        <v>1</v>
      </c>
      <c r="F6579" s="11">
        <v>2</v>
      </c>
      <c r="G6579" s="17" t="str">
        <f>VLOOKUP($C6579,樹木資料表!$A$1:$K$4024,3,FALSE())</f>
        <v>G</v>
      </c>
      <c r="H6579" s="17">
        <f>VLOOKUP($C6579,樹木資料表!$A$1:$K$4024,4,FALSE())</f>
        <v>6</v>
      </c>
      <c r="I6579" s="17">
        <f>VLOOKUP($C6579,樹木資料表!$A$1:$K$4024,5,FALSE())</f>
        <v>2</v>
      </c>
      <c r="J6579" s="17">
        <f>VLOOKUP($C6579,樹木資料表!$A$1:$K$4024,6,FALSE())</f>
        <v>4.5</v>
      </c>
      <c r="K6579" s="17">
        <f>VLOOKUP($C6579,樹木資料表!$A$1:$K$4024,7,FALSE())</f>
        <v>3.5</v>
      </c>
      <c r="L6579" s="17">
        <f>VLOOKUP($C6579,樹木資料表!$A$1:$K$4024,8,FALSE())</f>
        <v>0</v>
      </c>
    </row>
    <row r="6580" spans="1:13" x14ac:dyDescent="0.2">
      <c r="A6580" s="9">
        <v>6579</v>
      </c>
      <c r="B6580" s="9">
        <v>2023</v>
      </c>
      <c r="C6580" s="1">
        <v>5600</v>
      </c>
      <c r="D6580" s="17" t="str">
        <f>VLOOKUP(C6580,樹木資料表!$A$1:$K$4024,2,FALSE())</f>
        <v>臺灣糊樗</v>
      </c>
      <c r="E6580" s="11">
        <v>3.4</v>
      </c>
      <c r="G6580" s="17" t="str">
        <f>VLOOKUP($C6580,樹木資料表!$A$1:$K$4024,3,FALSE())</f>
        <v>G</v>
      </c>
      <c r="H6580" s="17">
        <f>VLOOKUP($C6580,樹木資料表!$A$1:$K$4024,4,FALSE())</f>
        <v>6</v>
      </c>
      <c r="I6580" s="17">
        <f>VLOOKUP($C6580,樹木資料表!$A$1:$K$4024,5,FALSE())</f>
        <v>2</v>
      </c>
      <c r="J6580" s="17">
        <f>VLOOKUP($C6580,樹木資料表!$A$1:$K$4024,6,FALSE())</f>
        <v>2.9</v>
      </c>
      <c r="K6580" s="17">
        <f>VLOOKUP($C6580,樹木資料表!$A$1:$K$4024,7,FALSE())</f>
        <v>2.1</v>
      </c>
      <c r="L6580" s="17">
        <f>VLOOKUP($C6580,樹木資料表!$A$1:$K$4024,8,FALSE())</f>
        <v>0</v>
      </c>
    </row>
    <row r="6581" spans="1:13" x14ac:dyDescent="0.2">
      <c r="A6581" s="9">
        <v>6580</v>
      </c>
      <c r="B6581" s="9">
        <v>2023</v>
      </c>
      <c r="C6581" s="28">
        <v>8954</v>
      </c>
      <c r="D6581" s="17" t="str">
        <f>VLOOKUP(C6581,樹木資料表!$A$1:$K$4024,2,FALSE())</f>
        <v>瓊楠</v>
      </c>
      <c r="E6581" s="11">
        <v>1</v>
      </c>
      <c r="G6581" s="17" t="str">
        <f>VLOOKUP($C6581,樹木資料表!$A$1:$K$4024,3,FALSE())</f>
        <v>G</v>
      </c>
      <c r="H6581" s="17">
        <f>VLOOKUP($C6581,樹木資料表!$A$1:$K$4024,4,FALSE())</f>
        <v>6</v>
      </c>
      <c r="I6581" s="17">
        <f>VLOOKUP($C6581,樹木資料表!$A$1:$K$4024,5,FALSE())</f>
        <v>2</v>
      </c>
      <c r="J6581" s="17">
        <f>VLOOKUP($C6581,樹木資料表!$A$1:$K$4024,6,FALSE())</f>
        <v>4</v>
      </c>
      <c r="K6581" s="17">
        <f>VLOOKUP($C6581,樹木資料表!$A$1:$K$4024,7,FALSE())</f>
        <v>2</v>
      </c>
      <c r="L6581" s="17">
        <f>VLOOKUP($C6581,樹木資料表!$A$1:$K$4024,8,FALSE())</f>
        <v>0</v>
      </c>
      <c r="M6581" s="8" t="s">
        <v>123</v>
      </c>
    </row>
    <row r="6582" spans="1:13" x14ac:dyDescent="0.2">
      <c r="A6582" s="9">
        <v>6581</v>
      </c>
      <c r="B6582" s="9">
        <v>2023</v>
      </c>
      <c r="C6582" s="1">
        <v>5601</v>
      </c>
      <c r="D6582" s="17" t="str">
        <f>VLOOKUP(C6582,樹木資料表!$A$1:$K$4024,2,FALSE())</f>
        <v>小西氏賽楠</v>
      </c>
      <c r="E6582" s="11">
        <v>14</v>
      </c>
      <c r="G6582" s="17" t="str">
        <f>VLOOKUP($C6582,樹木資料表!$A$1:$K$4024,3,FALSE())</f>
        <v>G</v>
      </c>
      <c r="H6582" s="17">
        <f>VLOOKUP($C6582,樹木資料表!$A$1:$K$4024,4,FALSE())</f>
        <v>6</v>
      </c>
      <c r="I6582" s="17">
        <f>VLOOKUP($C6582,樹木資料表!$A$1:$K$4024,5,FALSE())</f>
        <v>3</v>
      </c>
      <c r="J6582" s="17">
        <f>VLOOKUP($C6582,樹木資料表!$A$1:$K$4024,6,FALSE())</f>
        <v>2.5</v>
      </c>
      <c r="K6582" s="17">
        <f>VLOOKUP($C6582,樹木資料表!$A$1:$K$4024,7,FALSE())</f>
        <v>5</v>
      </c>
      <c r="L6582" s="17">
        <f>VLOOKUP($C6582,樹木資料表!$A$1:$K$4024,8,FALSE())</f>
        <v>0</v>
      </c>
    </row>
    <row r="6583" spans="1:13" x14ac:dyDescent="0.2">
      <c r="A6583" s="9">
        <v>6582</v>
      </c>
      <c r="B6583" s="9">
        <v>2023</v>
      </c>
      <c r="C6583" s="1">
        <v>5602</v>
      </c>
      <c r="D6583" s="17" t="str">
        <f>VLOOKUP(C6583,樹木資料表!$A$1:$K$4024,2,FALSE())</f>
        <v>臺灣山茶</v>
      </c>
      <c r="E6583" s="20">
        <v>0</v>
      </c>
      <c r="G6583" s="17" t="str">
        <f>VLOOKUP($C6583,樹木資料表!$A$1:$K$4024,3,FALSE())</f>
        <v>G</v>
      </c>
      <c r="H6583" s="17">
        <f>VLOOKUP($C6583,樹木資料表!$A$1:$K$4024,4,FALSE())</f>
        <v>6</v>
      </c>
      <c r="I6583" s="17">
        <f>VLOOKUP($C6583,樹木資料表!$A$1:$K$4024,5,FALSE())</f>
        <v>3</v>
      </c>
      <c r="J6583" s="17">
        <f>VLOOKUP($C6583,樹木資料表!$A$1:$K$4024,6,FALSE())</f>
        <v>2.5</v>
      </c>
      <c r="K6583" s="17">
        <f>VLOOKUP($C6583,樹木資料表!$A$1:$K$4024,7,FALSE())</f>
        <v>4</v>
      </c>
      <c r="L6583" s="17">
        <f>VLOOKUP($C6583,樹木資料表!$A$1:$K$4024,8,FALSE())</f>
        <v>0</v>
      </c>
      <c r="M6583" s="8" t="s">
        <v>128</v>
      </c>
    </row>
    <row r="6584" spans="1:13" x14ac:dyDescent="0.2">
      <c r="A6584" s="9">
        <v>6583</v>
      </c>
      <c r="B6584" s="9">
        <v>2023</v>
      </c>
      <c r="C6584" s="1">
        <v>5603</v>
      </c>
      <c r="D6584" s="17" t="str">
        <f>VLOOKUP(C6584,樹木資料表!$A$1:$K$4024,2,FALSE())</f>
        <v>變葉新木薑子</v>
      </c>
      <c r="E6584" s="11">
        <v>4.5</v>
      </c>
      <c r="G6584" s="17" t="str">
        <f>VLOOKUP($C6584,樹木資料表!$A$1:$K$4024,3,FALSE())</f>
        <v>G</v>
      </c>
      <c r="H6584" s="17">
        <f>VLOOKUP($C6584,樹木資料表!$A$1:$K$4024,4,FALSE())</f>
        <v>6</v>
      </c>
      <c r="I6584" s="17">
        <f>VLOOKUP($C6584,樹木資料表!$A$1:$K$4024,5,FALSE())</f>
        <v>3</v>
      </c>
      <c r="J6584" s="17">
        <f>VLOOKUP($C6584,樹木資料表!$A$1:$K$4024,6,FALSE())</f>
        <v>2.7</v>
      </c>
      <c r="K6584" s="17">
        <f>VLOOKUP($C6584,樹木資料表!$A$1:$K$4024,7,FALSE())</f>
        <v>3.8</v>
      </c>
      <c r="L6584" s="17">
        <f>VLOOKUP($C6584,樹木資料表!$A$1:$K$4024,8,FALSE())</f>
        <v>0</v>
      </c>
    </row>
    <row r="6585" spans="1:13" x14ac:dyDescent="0.2">
      <c r="A6585" s="9">
        <v>6584</v>
      </c>
      <c r="B6585" s="9">
        <v>2023</v>
      </c>
      <c r="C6585" s="1">
        <v>5604</v>
      </c>
      <c r="D6585" s="17" t="str">
        <f>VLOOKUP(C6585,樹木資料表!$A$1:$K$4024,2,FALSE())</f>
        <v>狗骨仔</v>
      </c>
      <c r="E6585" s="11">
        <v>6.2</v>
      </c>
      <c r="G6585" s="17" t="str">
        <f>VLOOKUP($C6585,樹木資料表!$A$1:$K$4024,3,FALSE())</f>
        <v>G</v>
      </c>
      <c r="H6585" s="17">
        <f>VLOOKUP($C6585,樹木資料表!$A$1:$K$4024,4,FALSE())</f>
        <v>6</v>
      </c>
      <c r="I6585" s="17">
        <f>VLOOKUP($C6585,樹木資料表!$A$1:$K$4024,5,FALSE())</f>
        <v>3</v>
      </c>
      <c r="J6585" s="17">
        <f>VLOOKUP($C6585,樹木資料表!$A$1:$K$4024,6,FALSE())</f>
        <v>4.5</v>
      </c>
      <c r="K6585" s="17">
        <f>VLOOKUP($C6585,樹木資料表!$A$1:$K$4024,7,FALSE())</f>
        <v>1.3</v>
      </c>
      <c r="L6585" s="17">
        <f>VLOOKUP($C6585,樹木資料表!$A$1:$K$4024,8,FALSE())</f>
        <v>0</v>
      </c>
    </row>
    <row r="6586" spans="1:13" x14ac:dyDescent="0.2">
      <c r="A6586" s="9">
        <v>6585</v>
      </c>
      <c r="B6586" s="9">
        <v>2023</v>
      </c>
      <c r="C6586" s="1">
        <v>5605</v>
      </c>
      <c r="D6586" s="17" t="str">
        <f>VLOOKUP(C6586,樹木資料表!$A$1:$K$4024,2,FALSE())</f>
        <v>小葉樹杞</v>
      </c>
      <c r="E6586" s="11">
        <v>5.2</v>
      </c>
      <c r="G6586" s="17" t="str">
        <f>VLOOKUP($C6586,樹木資料表!$A$1:$K$4024,3,FALSE())</f>
        <v>G</v>
      </c>
      <c r="H6586" s="17">
        <f>VLOOKUP($C6586,樹木資料表!$A$1:$K$4024,4,FALSE())</f>
        <v>6</v>
      </c>
      <c r="I6586" s="17">
        <f>VLOOKUP($C6586,樹木資料表!$A$1:$K$4024,5,FALSE())</f>
        <v>3</v>
      </c>
      <c r="J6586" s="17">
        <f>VLOOKUP($C6586,樹木資料表!$A$1:$K$4024,6,FALSE())</f>
        <v>4</v>
      </c>
      <c r="K6586" s="17">
        <f>VLOOKUP($C6586,樹木資料表!$A$1:$K$4024,7,FALSE())</f>
        <v>1.2</v>
      </c>
      <c r="L6586" s="17">
        <f>VLOOKUP($C6586,樹木資料表!$A$1:$K$4024,8,FALSE())</f>
        <v>0</v>
      </c>
    </row>
    <row r="6587" spans="1:13" x14ac:dyDescent="0.2">
      <c r="A6587" s="9">
        <v>6586</v>
      </c>
      <c r="B6587" s="9">
        <v>2023</v>
      </c>
      <c r="C6587" s="1">
        <v>5606</v>
      </c>
      <c r="D6587" s="17" t="str">
        <f>VLOOKUP(C6587,樹木資料表!$A$1:$K$4024,2,FALSE())</f>
        <v>臺灣山茶</v>
      </c>
      <c r="E6587" s="11">
        <v>2.4</v>
      </c>
      <c r="F6587" s="11">
        <v>4</v>
      </c>
      <c r="G6587" s="17" t="str">
        <f>VLOOKUP($C6587,樹木資料表!$A$1:$K$4024,3,FALSE())</f>
        <v>G</v>
      </c>
      <c r="H6587" s="17">
        <f>VLOOKUP($C6587,樹木資料表!$A$1:$K$4024,4,FALSE())</f>
        <v>6</v>
      </c>
      <c r="I6587" s="17">
        <f>VLOOKUP($C6587,樹木資料表!$A$1:$K$4024,5,FALSE())</f>
        <v>3</v>
      </c>
      <c r="J6587" s="17">
        <f>VLOOKUP($C6587,樹木資料表!$A$1:$K$4024,6,FALSE())</f>
        <v>1.5</v>
      </c>
      <c r="K6587" s="17">
        <f>VLOOKUP($C6587,樹木資料表!$A$1:$K$4024,7,FALSE())</f>
        <v>2.2000000000000002</v>
      </c>
      <c r="L6587" s="17">
        <f>VLOOKUP($C6587,樹木資料表!$A$1:$K$4024,8,FALSE())</f>
        <v>0</v>
      </c>
    </row>
    <row r="6588" spans="1:13" x14ac:dyDescent="0.2">
      <c r="A6588" s="9">
        <v>6587</v>
      </c>
      <c r="B6588" s="9">
        <v>2023</v>
      </c>
      <c r="C6588" s="1">
        <v>5607</v>
      </c>
      <c r="D6588" s="17" t="str">
        <f>VLOOKUP(C6588,樹木資料表!$A$1:$K$4024,2,FALSE())</f>
        <v>臺灣山茶</v>
      </c>
      <c r="E6588" s="20">
        <v>0</v>
      </c>
      <c r="G6588" s="17" t="str">
        <f>VLOOKUP($C6588,樹木資料表!$A$1:$K$4024,3,FALSE())</f>
        <v>G</v>
      </c>
      <c r="H6588" s="17">
        <f>VLOOKUP($C6588,樹木資料表!$A$1:$K$4024,4,FALSE())</f>
        <v>6</v>
      </c>
      <c r="I6588" s="17">
        <f>VLOOKUP($C6588,樹木資料表!$A$1:$K$4024,5,FALSE())</f>
        <v>3</v>
      </c>
      <c r="J6588" s="17">
        <f>VLOOKUP($C6588,樹木資料表!$A$1:$K$4024,6,FALSE())</f>
        <v>2.2999999999999998</v>
      </c>
      <c r="K6588" s="17">
        <f>VLOOKUP($C6588,樹木資料表!$A$1:$K$4024,7,FALSE())</f>
        <v>2.8</v>
      </c>
      <c r="L6588" s="17">
        <f>VLOOKUP($C6588,樹木資料表!$A$1:$K$4024,8,FALSE())</f>
        <v>0</v>
      </c>
      <c r="M6588" s="8" t="s">
        <v>131</v>
      </c>
    </row>
    <row r="6589" spans="1:13" x14ac:dyDescent="0.2">
      <c r="A6589" s="9">
        <v>6588</v>
      </c>
      <c r="B6589" s="9">
        <v>2023</v>
      </c>
      <c r="C6589" s="1">
        <v>5608</v>
      </c>
      <c r="D6589" s="17" t="str">
        <f>VLOOKUP(C6589,樹木資料表!$A$1:$K$4024,2,FALSE())</f>
        <v>琉球雞屎樹</v>
      </c>
      <c r="E6589" s="20">
        <v>0</v>
      </c>
      <c r="G6589" s="17" t="str">
        <f>VLOOKUP($C6589,樹木資料表!$A$1:$K$4024,3,FALSE())</f>
        <v>G</v>
      </c>
      <c r="H6589" s="17">
        <f>VLOOKUP($C6589,樹木資料表!$A$1:$K$4024,4,FALSE())</f>
        <v>6</v>
      </c>
      <c r="I6589" s="17">
        <f>VLOOKUP($C6589,樹木資料表!$A$1:$K$4024,5,FALSE())</f>
        <v>3</v>
      </c>
      <c r="J6589" s="17">
        <f>VLOOKUP($C6589,樹木資料表!$A$1:$K$4024,6,FALSE())</f>
        <v>0.2</v>
      </c>
      <c r="K6589" s="17">
        <f>VLOOKUP($C6589,樹木資料表!$A$1:$K$4024,7,FALSE())</f>
        <v>3.2</v>
      </c>
      <c r="L6589" s="17">
        <f>VLOOKUP($C6589,樹木資料表!$A$1:$K$4024,8,FALSE())</f>
        <v>0</v>
      </c>
      <c r="M6589" s="8" t="s">
        <v>131</v>
      </c>
    </row>
    <row r="6590" spans="1:13" x14ac:dyDescent="0.2">
      <c r="A6590" s="9">
        <v>6589</v>
      </c>
      <c r="B6590" s="9">
        <v>2023</v>
      </c>
      <c r="C6590" s="1">
        <v>5609</v>
      </c>
      <c r="D6590" s="17" t="str">
        <f>VLOOKUP(C6590,樹木資料表!$A$1:$K$4024,2,FALSE())</f>
        <v>臺灣山茶</v>
      </c>
      <c r="E6590" s="11">
        <v>4.8</v>
      </c>
      <c r="F6590" s="11">
        <v>3.5</v>
      </c>
      <c r="G6590" s="17" t="str">
        <f>VLOOKUP($C6590,樹木資料表!$A$1:$K$4024,3,FALSE())</f>
        <v>G</v>
      </c>
      <c r="H6590" s="17">
        <f>VLOOKUP($C6590,樹木資料表!$A$1:$K$4024,4,FALSE())</f>
        <v>6</v>
      </c>
      <c r="I6590" s="17">
        <f>VLOOKUP($C6590,樹木資料表!$A$1:$K$4024,5,FALSE())</f>
        <v>3</v>
      </c>
      <c r="J6590" s="17">
        <f>VLOOKUP($C6590,樹木資料表!$A$1:$K$4024,6,FALSE())</f>
        <v>0.2</v>
      </c>
      <c r="K6590" s="17">
        <f>VLOOKUP($C6590,樹木資料表!$A$1:$K$4024,7,FALSE())</f>
        <v>4</v>
      </c>
      <c r="L6590" s="17">
        <f>VLOOKUP($C6590,樹木資料表!$A$1:$K$4024,8,FALSE())</f>
        <v>0</v>
      </c>
    </row>
    <row r="6591" spans="1:13" x14ac:dyDescent="0.2">
      <c r="A6591" s="9">
        <v>6590</v>
      </c>
      <c r="B6591" s="9">
        <v>2023</v>
      </c>
      <c r="C6591" s="28">
        <v>8955</v>
      </c>
      <c r="D6591" s="17" t="str">
        <f>VLOOKUP(C6591,樹木資料表!$A$1:$K$4024,2,FALSE())</f>
        <v>小葉樹杞</v>
      </c>
      <c r="E6591" s="11">
        <v>1.2</v>
      </c>
      <c r="G6591" s="17" t="str">
        <f>VLOOKUP($C6591,樹木資料表!$A$1:$K$4024,3,FALSE())</f>
        <v>G</v>
      </c>
      <c r="H6591" s="17">
        <f>VLOOKUP($C6591,樹木資料表!$A$1:$K$4024,4,FALSE())</f>
        <v>6</v>
      </c>
      <c r="I6591" s="17">
        <f>VLOOKUP($C6591,樹木資料表!$A$1:$K$4024,5,FALSE())</f>
        <v>3</v>
      </c>
      <c r="J6591" s="17">
        <f>VLOOKUP($C6591,樹木資料表!$A$1:$K$4024,6,FALSE())</f>
        <v>4.2</v>
      </c>
      <c r="K6591" s="17">
        <f>VLOOKUP($C6591,樹木資料表!$A$1:$K$4024,7,FALSE())</f>
        <v>3.8</v>
      </c>
      <c r="L6591" s="17">
        <f>VLOOKUP($C6591,樹木資料表!$A$1:$K$4024,8,FALSE())</f>
        <v>0</v>
      </c>
      <c r="M6591" s="8" t="s">
        <v>123</v>
      </c>
    </row>
    <row r="6592" spans="1:13" x14ac:dyDescent="0.2">
      <c r="A6592" s="9">
        <v>6591</v>
      </c>
      <c r="B6592" s="9">
        <v>2023</v>
      </c>
      <c r="C6592" s="1">
        <v>5610</v>
      </c>
      <c r="D6592" s="17" t="str">
        <f>VLOOKUP(C6592,樹木資料表!$A$1:$K$4024,2,FALSE())</f>
        <v>長葉木薑子</v>
      </c>
      <c r="E6592" s="11">
        <v>4</v>
      </c>
      <c r="G6592" s="17" t="str">
        <f>VLOOKUP($C6592,樹木資料表!$A$1:$K$4024,3,FALSE())</f>
        <v>G</v>
      </c>
      <c r="H6592" s="17">
        <f>VLOOKUP($C6592,樹木資料表!$A$1:$K$4024,4,FALSE())</f>
        <v>6</v>
      </c>
      <c r="I6592" s="17">
        <f>VLOOKUP($C6592,樹木資料表!$A$1:$K$4024,5,FALSE())</f>
        <v>4</v>
      </c>
      <c r="J6592" s="17">
        <f>VLOOKUP($C6592,樹木資料表!$A$1:$K$4024,6,FALSE())</f>
        <v>4</v>
      </c>
      <c r="K6592" s="17">
        <f>VLOOKUP($C6592,樹木資料表!$A$1:$K$4024,7,FALSE())</f>
        <v>3.2</v>
      </c>
      <c r="L6592" s="17">
        <f>VLOOKUP($C6592,樹木資料表!$A$1:$K$4024,8,FALSE())</f>
        <v>0</v>
      </c>
    </row>
    <row r="6593" spans="1:13" x14ac:dyDescent="0.2">
      <c r="A6593" s="9">
        <v>6592</v>
      </c>
      <c r="B6593" s="9">
        <v>2023</v>
      </c>
      <c r="C6593" s="1">
        <v>5611</v>
      </c>
      <c r="D6593" s="17" t="str">
        <f>VLOOKUP(C6593,樹木資料表!$A$1:$K$4024,2,FALSE())</f>
        <v>臺灣山茶</v>
      </c>
      <c r="E6593" s="11">
        <v>4.2</v>
      </c>
      <c r="F6593" s="11">
        <v>4.5</v>
      </c>
      <c r="G6593" s="17" t="str">
        <f>VLOOKUP($C6593,樹木資料表!$A$1:$K$4024,3,FALSE())</f>
        <v>G</v>
      </c>
      <c r="H6593" s="17">
        <f>VLOOKUP($C6593,樹木資料表!$A$1:$K$4024,4,FALSE())</f>
        <v>6</v>
      </c>
      <c r="I6593" s="17">
        <f>VLOOKUP($C6593,樹木資料表!$A$1:$K$4024,5,FALSE())</f>
        <v>4</v>
      </c>
      <c r="J6593" s="17">
        <f>VLOOKUP($C6593,樹木資料表!$A$1:$K$4024,6,FALSE())</f>
        <v>3.5</v>
      </c>
      <c r="K6593" s="17">
        <f>VLOOKUP($C6593,樹木資料表!$A$1:$K$4024,7,FALSE())</f>
        <v>3.9</v>
      </c>
      <c r="L6593" s="17">
        <f>VLOOKUP($C6593,樹木資料表!$A$1:$K$4024,8,FALSE())</f>
        <v>0</v>
      </c>
    </row>
    <row r="6594" spans="1:13" x14ac:dyDescent="0.2">
      <c r="A6594" s="9">
        <v>6593</v>
      </c>
      <c r="B6594" s="9">
        <v>2023</v>
      </c>
      <c r="C6594" s="1">
        <v>5612</v>
      </c>
      <c r="D6594" s="17" t="str">
        <f>VLOOKUP(C6594,樹木資料表!$A$1:$K$4024,2,FALSE())</f>
        <v>小葉樹杞</v>
      </c>
      <c r="E6594" s="11">
        <v>3.5</v>
      </c>
      <c r="G6594" s="17" t="str">
        <f>VLOOKUP($C6594,樹木資料表!$A$1:$K$4024,3,FALSE())</f>
        <v>G</v>
      </c>
      <c r="H6594" s="17">
        <f>VLOOKUP($C6594,樹木資料表!$A$1:$K$4024,4,FALSE())</f>
        <v>6</v>
      </c>
      <c r="I6594" s="17">
        <f>VLOOKUP($C6594,樹木資料表!$A$1:$K$4024,5,FALSE())</f>
        <v>4</v>
      </c>
      <c r="J6594" s="17">
        <f>VLOOKUP($C6594,樹木資料表!$A$1:$K$4024,6,FALSE())</f>
        <v>3.5</v>
      </c>
      <c r="K6594" s="17">
        <f>VLOOKUP($C6594,樹木資料表!$A$1:$K$4024,7,FALSE())</f>
        <v>1.8</v>
      </c>
      <c r="L6594" s="17">
        <f>VLOOKUP($C6594,樹木資料表!$A$1:$K$4024,8,FALSE())</f>
        <v>0</v>
      </c>
    </row>
    <row r="6595" spans="1:13" x14ac:dyDescent="0.2">
      <c r="A6595" s="9">
        <v>6594</v>
      </c>
      <c r="B6595" s="9">
        <v>2023</v>
      </c>
      <c r="C6595" s="1">
        <v>5613</v>
      </c>
      <c r="D6595" s="17" t="str">
        <f>VLOOKUP(C6595,樹木資料表!$A$1:$K$4024,2,FALSE())</f>
        <v>小葉樹杞</v>
      </c>
      <c r="E6595" s="11">
        <v>4.0999999999999996</v>
      </c>
      <c r="G6595" s="17" t="str">
        <f>VLOOKUP($C6595,樹木資料表!$A$1:$K$4024,3,FALSE())</f>
        <v>G</v>
      </c>
      <c r="H6595" s="17">
        <f>VLOOKUP($C6595,樹木資料表!$A$1:$K$4024,4,FALSE())</f>
        <v>6</v>
      </c>
      <c r="I6595" s="17">
        <f>VLOOKUP($C6595,樹木資料表!$A$1:$K$4024,5,FALSE())</f>
        <v>4</v>
      </c>
      <c r="J6595" s="17">
        <f>VLOOKUP($C6595,樹木資料表!$A$1:$K$4024,6,FALSE())</f>
        <v>1.8</v>
      </c>
      <c r="K6595" s="17">
        <f>VLOOKUP($C6595,樹木資料表!$A$1:$K$4024,7,FALSE())</f>
        <v>1.6</v>
      </c>
      <c r="L6595" s="17">
        <f>VLOOKUP($C6595,樹木資料表!$A$1:$K$4024,8,FALSE())</f>
        <v>0</v>
      </c>
    </row>
    <row r="6596" spans="1:13" x14ac:dyDescent="0.2">
      <c r="A6596" s="9">
        <v>6595</v>
      </c>
      <c r="B6596" s="9">
        <v>2023</v>
      </c>
      <c r="C6596" s="1">
        <v>5551</v>
      </c>
      <c r="D6596" s="17" t="str">
        <f>VLOOKUP(C6596,樹木資料表!$A$1:$K$4024,2,FALSE())</f>
        <v>臺灣山茶</v>
      </c>
      <c r="E6596" s="30">
        <v>3.1</v>
      </c>
      <c r="F6596" s="11">
        <v>4</v>
      </c>
      <c r="G6596" s="17" t="str">
        <f>VLOOKUP($C6596,樹木資料表!$A$1:$K$4024,3,FALSE())</f>
        <v>G</v>
      </c>
      <c r="H6596" s="17">
        <f>VLOOKUP($C6596,樹木資料表!$A$1:$K$4024,4,FALSE())</f>
        <v>7</v>
      </c>
      <c r="I6596" s="17">
        <f>VLOOKUP($C6596,樹木資料表!$A$1:$K$4024,5,FALSE())</f>
        <v>1</v>
      </c>
      <c r="J6596" s="17">
        <f>VLOOKUP($C6596,樹木資料表!$A$1:$K$4024,6,FALSE())</f>
        <v>0.6</v>
      </c>
      <c r="K6596" s="17">
        <f>VLOOKUP($C6596,樹木資料表!$A$1:$K$4024,7,FALSE())</f>
        <v>3.8</v>
      </c>
      <c r="L6596" s="17">
        <f>VLOOKUP($C6596,樹木資料表!$A$1:$K$4024,8,FALSE())</f>
        <v>0</v>
      </c>
    </row>
    <row r="6597" spans="1:13" x14ac:dyDescent="0.2">
      <c r="A6597" s="9">
        <v>6596</v>
      </c>
      <c r="B6597" s="9">
        <v>2023</v>
      </c>
      <c r="C6597" s="1">
        <v>5552</v>
      </c>
      <c r="D6597" s="17" t="str">
        <f>VLOOKUP(C6597,樹木資料表!$A$1:$K$4024,2,FALSE())</f>
        <v>烏心石</v>
      </c>
      <c r="E6597" s="11">
        <v>27.5</v>
      </c>
      <c r="G6597" s="17" t="str">
        <f>VLOOKUP($C6597,樹木資料表!$A$1:$K$4024,3,FALSE())</f>
        <v>G</v>
      </c>
      <c r="H6597" s="17">
        <f>VLOOKUP($C6597,樹木資料表!$A$1:$K$4024,4,FALSE())</f>
        <v>7</v>
      </c>
      <c r="I6597" s="17">
        <f>VLOOKUP($C6597,樹木資料表!$A$1:$K$4024,5,FALSE())</f>
        <v>1</v>
      </c>
      <c r="J6597" s="17">
        <f>VLOOKUP($C6597,樹木資料表!$A$1:$K$4024,6,FALSE())</f>
        <v>0.5</v>
      </c>
      <c r="K6597" s="17">
        <f>VLOOKUP($C6597,樹木資料表!$A$1:$K$4024,7,FALSE())</f>
        <v>2.9</v>
      </c>
      <c r="L6597" s="17">
        <f>VLOOKUP($C6597,樹木資料表!$A$1:$K$4024,8,FALSE())</f>
        <v>0</v>
      </c>
    </row>
    <row r="6598" spans="1:13" x14ac:dyDescent="0.2">
      <c r="A6598" s="9">
        <v>6597</v>
      </c>
      <c r="B6598" s="9">
        <v>2023</v>
      </c>
      <c r="C6598" s="1">
        <v>5553</v>
      </c>
      <c r="D6598" s="17" t="str">
        <f>VLOOKUP(C6598,樹木資料表!$A$1:$K$4024,2,FALSE())</f>
        <v>瓊楠</v>
      </c>
      <c r="E6598" s="11">
        <v>4.9000000000000004</v>
      </c>
      <c r="G6598" s="17" t="str">
        <f>VLOOKUP($C6598,樹木資料表!$A$1:$K$4024,3,FALSE())</f>
        <v>G</v>
      </c>
      <c r="H6598" s="17">
        <f>VLOOKUP($C6598,樹木資料表!$A$1:$K$4024,4,FALSE())</f>
        <v>7</v>
      </c>
      <c r="I6598" s="17">
        <f>VLOOKUP($C6598,樹木資料表!$A$1:$K$4024,5,FALSE())</f>
        <v>1</v>
      </c>
      <c r="J6598" s="17">
        <f>VLOOKUP($C6598,樹木資料表!$A$1:$K$4024,6,FALSE())</f>
        <v>2.6</v>
      </c>
      <c r="K6598" s="17">
        <f>VLOOKUP($C6598,樹木資料表!$A$1:$K$4024,7,FALSE())</f>
        <v>4.5</v>
      </c>
      <c r="L6598" s="17">
        <f>VLOOKUP($C6598,樹木資料表!$A$1:$K$4024,8,FALSE())</f>
        <v>0</v>
      </c>
    </row>
    <row r="6599" spans="1:13" x14ac:dyDescent="0.2">
      <c r="A6599" s="9">
        <v>6598</v>
      </c>
      <c r="B6599" s="9">
        <v>2023</v>
      </c>
      <c r="C6599" s="1">
        <v>5554</v>
      </c>
      <c r="D6599" s="17" t="str">
        <f>VLOOKUP(C6599,樹木資料表!$A$1:$K$4024,2,FALSE())</f>
        <v>長葉木薑子</v>
      </c>
      <c r="E6599" s="11">
        <v>18</v>
      </c>
      <c r="G6599" s="17" t="str">
        <f>VLOOKUP($C6599,樹木資料表!$A$1:$K$4024,3,FALSE())</f>
        <v>G</v>
      </c>
      <c r="H6599" s="17">
        <f>VLOOKUP($C6599,樹木資料表!$A$1:$K$4024,4,FALSE())</f>
        <v>7</v>
      </c>
      <c r="I6599" s="17">
        <f>VLOOKUP($C6599,樹木資料表!$A$1:$K$4024,5,FALSE())</f>
        <v>1</v>
      </c>
      <c r="J6599" s="17">
        <f>VLOOKUP($C6599,樹木資料表!$A$1:$K$4024,6,FALSE())</f>
        <v>2.5</v>
      </c>
      <c r="K6599" s="17">
        <f>VLOOKUP($C6599,樹木資料表!$A$1:$K$4024,7,FALSE())</f>
        <v>3.8</v>
      </c>
      <c r="L6599" s="17">
        <f>VLOOKUP($C6599,樹木資料表!$A$1:$K$4024,8,FALSE())</f>
        <v>0</v>
      </c>
    </row>
    <row r="6600" spans="1:13" x14ac:dyDescent="0.2">
      <c r="A6600" s="9">
        <v>6599</v>
      </c>
      <c r="B6600" s="9">
        <v>2023</v>
      </c>
      <c r="C6600" s="1">
        <v>5556</v>
      </c>
      <c r="D6600" s="17" t="str">
        <f>VLOOKUP(C6600,樹木資料表!$A$1:$K$4024,2,FALSE())</f>
        <v>小葉樹杞</v>
      </c>
      <c r="E6600" s="11">
        <v>4.7</v>
      </c>
      <c r="G6600" s="17" t="str">
        <f>VLOOKUP($C6600,樹木資料表!$A$1:$K$4024,3,FALSE())</f>
        <v>G</v>
      </c>
      <c r="H6600" s="17">
        <f>VLOOKUP($C6600,樹木資料表!$A$1:$K$4024,4,FALSE())</f>
        <v>7</v>
      </c>
      <c r="I6600" s="17">
        <f>VLOOKUP($C6600,樹木資料表!$A$1:$K$4024,5,FALSE())</f>
        <v>1</v>
      </c>
      <c r="J6600" s="17">
        <f>VLOOKUP($C6600,樹木資料表!$A$1:$K$4024,6,FALSE())</f>
        <v>4.7</v>
      </c>
      <c r="K6600" s="17">
        <f>VLOOKUP($C6600,樹木資料表!$A$1:$K$4024,7,FALSE())</f>
        <v>4.5999999999999996</v>
      </c>
      <c r="L6600" s="17">
        <f>VLOOKUP($C6600,樹木資料表!$A$1:$K$4024,8,FALSE())</f>
        <v>0</v>
      </c>
    </row>
    <row r="6601" spans="1:13" x14ac:dyDescent="0.2">
      <c r="A6601" s="9">
        <v>6600</v>
      </c>
      <c r="B6601" s="9">
        <v>2023</v>
      </c>
      <c r="C6601" s="1">
        <v>5557</v>
      </c>
      <c r="D6601" s="17" t="str">
        <f>VLOOKUP(C6601,樹木資料表!$A$1:$K$4024,2,FALSE())</f>
        <v>臺灣山茶</v>
      </c>
      <c r="E6601" s="20">
        <v>0</v>
      </c>
      <c r="G6601" s="17" t="str">
        <f>VLOOKUP($C6601,樹木資料表!$A$1:$K$4024,3,FALSE())</f>
        <v>G</v>
      </c>
      <c r="H6601" s="17">
        <f>VLOOKUP($C6601,樹木資料表!$A$1:$K$4024,4,FALSE())</f>
        <v>7</v>
      </c>
      <c r="I6601" s="17">
        <f>VLOOKUP($C6601,樹木資料表!$A$1:$K$4024,5,FALSE())</f>
        <v>1</v>
      </c>
      <c r="J6601" s="17">
        <f>VLOOKUP($C6601,樹木資料表!$A$1:$K$4024,6,FALSE())</f>
        <v>4.8</v>
      </c>
      <c r="K6601" s="17">
        <f>VLOOKUP($C6601,樹木資料表!$A$1:$K$4024,7,FALSE())</f>
        <v>2.6</v>
      </c>
      <c r="L6601" s="17">
        <f>VLOOKUP($C6601,樹木資料表!$A$1:$K$4024,8,FALSE())</f>
        <v>0</v>
      </c>
      <c r="M6601" s="8" t="s">
        <v>128</v>
      </c>
    </row>
    <row r="6602" spans="1:13" x14ac:dyDescent="0.2">
      <c r="A6602" s="9">
        <v>6601</v>
      </c>
      <c r="B6602" s="9">
        <v>2023</v>
      </c>
      <c r="C6602" s="1">
        <v>5558</v>
      </c>
      <c r="D6602" s="17" t="str">
        <f>VLOOKUP(C6602,樹木資料表!$A$1:$K$4024,2,FALSE())</f>
        <v>臺灣山茶</v>
      </c>
      <c r="E6602" s="20">
        <v>0</v>
      </c>
      <c r="G6602" s="17" t="str">
        <f>VLOOKUP($C6602,樹木資料表!$A$1:$K$4024,3,FALSE())</f>
        <v>G</v>
      </c>
      <c r="H6602" s="17">
        <f>VLOOKUP($C6602,樹木資料表!$A$1:$K$4024,4,FALSE())</f>
        <v>7</v>
      </c>
      <c r="I6602" s="17">
        <f>VLOOKUP($C6602,樹木資料表!$A$1:$K$4024,5,FALSE())</f>
        <v>1</v>
      </c>
      <c r="J6602" s="17">
        <f>VLOOKUP($C6602,樹木資料表!$A$1:$K$4024,6,FALSE())</f>
        <v>4.5</v>
      </c>
      <c r="K6602" s="17">
        <f>VLOOKUP($C6602,樹木資料表!$A$1:$K$4024,7,FALSE())</f>
        <v>2.2999999999999998</v>
      </c>
      <c r="L6602" s="17">
        <f>VLOOKUP($C6602,樹木資料表!$A$1:$K$4024,8,FALSE())</f>
        <v>0</v>
      </c>
      <c r="M6602" s="8" t="s">
        <v>128</v>
      </c>
    </row>
    <row r="6603" spans="1:13" x14ac:dyDescent="0.2">
      <c r="A6603" s="9">
        <v>6602</v>
      </c>
      <c r="B6603" s="9">
        <v>2023</v>
      </c>
      <c r="C6603" s="1">
        <v>5559</v>
      </c>
      <c r="D6603" s="17" t="str">
        <f>VLOOKUP(C6603,樹木資料表!$A$1:$K$4024,2,FALSE())</f>
        <v>臺灣山茶</v>
      </c>
      <c r="E6603" s="20">
        <v>0</v>
      </c>
      <c r="G6603" s="17" t="str">
        <f>VLOOKUP($C6603,樹木資料表!$A$1:$K$4024,3,FALSE())</f>
        <v>G</v>
      </c>
      <c r="H6603" s="17">
        <f>VLOOKUP($C6603,樹木資料表!$A$1:$K$4024,4,FALSE())</f>
        <v>7</v>
      </c>
      <c r="I6603" s="17">
        <f>VLOOKUP($C6603,樹木資料表!$A$1:$K$4024,5,FALSE())</f>
        <v>1</v>
      </c>
      <c r="J6603" s="17">
        <f>VLOOKUP($C6603,樹木資料表!$A$1:$K$4024,6,FALSE())</f>
        <v>4.3</v>
      </c>
      <c r="K6603" s="17">
        <f>VLOOKUP($C6603,樹木資料表!$A$1:$K$4024,7,FALSE())</f>
        <v>2.2000000000000002</v>
      </c>
      <c r="L6603" s="17">
        <f>VLOOKUP($C6603,樹木資料表!$A$1:$K$4024,8,FALSE())</f>
        <v>0</v>
      </c>
      <c r="M6603" s="8" t="s">
        <v>128</v>
      </c>
    </row>
    <row r="6604" spans="1:13" x14ac:dyDescent="0.2">
      <c r="A6604" s="9">
        <v>6603</v>
      </c>
      <c r="B6604" s="9">
        <v>2023</v>
      </c>
      <c r="C6604" s="1">
        <v>5560</v>
      </c>
      <c r="D6604" s="17" t="str">
        <f>VLOOKUP(C6604,樹木資料表!$A$1:$K$4024,2,FALSE())</f>
        <v>小西氏賽楠</v>
      </c>
      <c r="E6604" s="11">
        <v>36.5</v>
      </c>
      <c r="G6604" s="17" t="str">
        <f>VLOOKUP($C6604,樹木資料表!$A$1:$K$4024,3,FALSE())</f>
        <v>G</v>
      </c>
      <c r="H6604" s="17">
        <f>VLOOKUP($C6604,樹木資料表!$A$1:$K$4024,4,FALSE())</f>
        <v>7</v>
      </c>
      <c r="I6604" s="17">
        <f>VLOOKUP($C6604,樹木資料表!$A$1:$K$4024,5,FALSE())</f>
        <v>1</v>
      </c>
      <c r="J6604" s="17">
        <f>VLOOKUP($C6604,樹木資料表!$A$1:$K$4024,6,FALSE())</f>
        <v>4.0999999999999996</v>
      </c>
      <c r="K6604" s="17">
        <f>VLOOKUP($C6604,樹木資料表!$A$1:$K$4024,7,FALSE())</f>
        <v>1.4</v>
      </c>
      <c r="L6604" s="17">
        <f>VLOOKUP($C6604,樹木資料表!$A$1:$K$4024,8,FALSE())</f>
        <v>0</v>
      </c>
    </row>
    <row r="6605" spans="1:13" x14ac:dyDescent="0.2">
      <c r="A6605" s="9">
        <v>6604</v>
      </c>
      <c r="B6605" s="9">
        <v>2023</v>
      </c>
      <c r="C6605" s="27">
        <v>8956</v>
      </c>
      <c r="D6605" s="17" t="str">
        <f>VLOOKUP(C6605,樹木資料表!$A$1:$K$4024,2,FALSE())</f>
        <v>小葉樹杞</v>
      </c>
      <c r="E6605" s="11">
        <v>3.6</v>
      </c>
      <c r="G6605" s="17" t="str">
        <f>VLOOKUP($C6605,樹木資料表!$A$1:$K$4024,3,FALSE())</f>
        <v>G</v>
      </c>
      <c r="H6605" s="17">
        <f>VLOOKUP($C6605,樹木資料表!$A$1:$K$4024,4,FALSE())</f>
        <v>7</v>
      </c>
      <c r="I6605" s="17">
        <f>VLOOKUP($C6605,樹木資料表!$A$1:$K$4024,5,FALSE())</f>
        <v>1</v>
      </c>
      <c r="J6605" s="17">
        <f>VLOOKUP($C6605,樹木資料表!$A$1:$K$4024,6,FALSE())</f>
        <v>3.7</v>
      </c>
      <c r="K6605" s="17">
        <f>VLOOKUP($C6605,樹木資料表!$A$1:$K$4024,7,FALSE())</f>
        <v>3.7</v>
      </c>
      <c r="L6605" s="17">
        <f>VLOOKUP($C6605,樹木資料表!$A$1:$K$4024,8,FALSE())</f>
        <v>5555</v>
      </c>
      <c r="M6605" s="8" t="s">
        <v>218</v>
      </c>
    </row>
    <row r="6606" spans="1:13" x14ac:dyDescent="0.2">
      <c r="A6606" s="9">
        <v>6605</v>
      </c>
      <c r="B6606" s="9">
        <v>2023</v>
      </c>
      <c r="C6606" s="1" t="s">
        <v>111</v>
      </c>
      <c r="D6606" s="17" t="str">
        <f>VLOOKUP(C6606,樹木資料表!$A$1:$K$4024,2,FALSE())</f>
        <v>臺灣山茶</v>
      </c>
      <c r="E6606" s="20">
        <v>0</v>
      </c>
      <c r="G6606" s="17" t="str">
        <f>VLOOKUP($C6606,樹木資料表!$A$1:$K$4024,3,FALSE())</f>
        <v>G</v>
      </c>
      <c r="H6606" s="17">
        <f>VLOOKUP($C6606,樹木資料表!$A$1:$K$4024,4,FALSE())</f>
        <v>7</v>
      </c>
      <c r="I6606" s="17">
        <f>VLOOKUP($C6606,樹木資料表!$A$1:$K$4024,5,FALSE())</f>
        <v>1</v>
      </c>
      <c r="J6606" s="17">
        <f>VLOOKUP($C6606,樹木資料表!$A$1:$K$4024,6,FALSE())</f>
        <v>0.7</v>
      </c>
      <c r="K6606" s="17">
        <f>VLOOKUP($C6606,樹木資料表!$A$1:$K$4024,7,FALSE())</f>
        <v>2.6</v>
      </c>
      <c r="L6606" s="17" t="str">
        <f>VLOOKUP($C6606,樹木資料表!$A$1:$K$4024,8,FALSE())</f>
        <v>無號碼</v>
      </c>
      <c r="M6606" s="8" t="s">
        <v>128</v>
      </c>
    </row>
    <row r="6607" spans="1:13" x14ac:dyDescent="0.2">
      <c r="A6607" s="9">
        <v>6606</v>
      </c>
      <c r="B6607" s="9">
        <v>2023</v>
      </c>
      <c r="C6607" s="1">
        <v>5561</v>
      </c>
      <c r="D6607" s="17" t="str">
        <f>VLOOKUP(C6607,樹木資料表!$A$1:$K$4024,2,FALSE())</f>
        <v>瓊楠</v>
      </c>
      <c r="E6607" s="11">
        <v>9.6999999999999993</v>
      </c>
      <c r="G6607" s="17" t="str">
        <f>VLOOKUP($C6607,樹木資料表!$A$1:$K$4024,3,FALSE())</f>
        <v>G</v>
      </c>
      <c r="H6607" s="17">
        <f>VLOOKUP($C6607,樹木資料表!$A$1:$K$4024,4,FALSE())</f>
        <v>7</v>
      </c>
      <c r="I6607" s="17">
        <f>VLOOKUP($C6607,樹木資料表!$A$1:$K$4024,5,FALSE())</f>
        <v>2</v>
      </c>
      <c r="J6607" s="17">
        <f>VLOOKUP($C6607,樹木資料表!$A$1:$K$4024,6,FALSE())</f>
        <v>0.3</v>
      </c>
      <c r="K6607" s="17">
        <f>VLOOKUP($C6607,樹木資料表!$A$1:$K$4024,7,FALSE())</f>
        <v>1.3</v>
      </c>
      <c r="L6607" s="17">
        <f>VLOOKUP($C6607,樹木資料表!$A$1:$K$4024,8,FALSE())</f>
        <v>0</v>
      </c>
    </row>
    <row r="6608" spans="1:13" x14ac:dyDescent="0.2">
      <c r="A6608" s="9">
        <v>6607</v>
      </c>
      <c r="B6608" s="9">
        <v>2023</v>
      </c>
      <c r="C6608" s="1">
        <v>5562</v>
      </c>
      <c r="D6608" s="17" t="str">
        <f>VLOOKUP(C6608,樹木資料表!$A$1:$K$4024,2,FALSE())</f>
        <v>臺灣山茶</v>
      </c>
      <c r="E6608" s="20">
        <v>0</v>
      </c>
      <c r="G6608" s="17" t="str">
        <f>VLOOKUP($C6608,樹木資料表!$A$1:$K$4024,3,FALSE())</f>
        <v>G</v>
      </c>
      <c r="H6608" s="17">
        <f>VLOOKUP($C6608,樹木資料表!$A$1:$K$4024,4,FALSE())</f>
        <v>7</v>
      </c>
      <c r="I6608" s="17">
        <f>VLOOKUP($C6608,樹木資料表!$A$1:$K$4024,5,FALSE())</f>
        <v>2</v>
      </c>
      <c r="J6608" s="17">
        <f>VLOOKUP($C6608,樹木資料表!$A$1:$K$4024,6,FALSE())</f>
        <v>1.7</v>
      </c>
      <c r="K6608" s="17">
        <f>VLOOKUP($C6608,樹木資料表!$A$1:$K$4024,7,FALSE())</f>
        <v>2.4</v>
      </c>
      <c r="L6608" s="17">
        <f>VLOOKUP($C6608,樹木資料表!$A$1:$K$4024,8,FALSE())</f>
        <v>0</v>
      </c>
      <c r="M6608" s="8" t="s">
        <v>128</v>
      </c>
    </row>
    <row r="6609" spans="1:13" x14ac:dyDescent="0.2">
      <c r="A6609" s="9">
        <v>6608</v>
      </c>
      <c r="B6609" s="9">
        <v>2023</v>
      </c>
      <c r="C6609" s="1">
        <v>5563</v>
      </c>
      <c r="D6609" s="17" t="str">
        <f>VLOOKUP(C6609,樹木資料表!$A$1:$K$4024,2,FALSE())</f>
        <v>小葉樹杞</v>
      </c>
      <c r="E6609" s="11">
        <v>5.7</v>
      </c>
      <c r="G6609" s="17" t="str">
        <f>VLOOKUP($C6609,樹木資料表!$A$1:$K$4024,3,FALSE())</f>
        <v>G</v>
      </c>
      <c r="H6609" s="17">
        <f>VLOOKUP($C6609,樹木資料表!$A$1:$K$4024,4,FALSE())</f>
        <v>7</v>
      </c>
      <c r="I6609" s="17">
        <f>VLOOKUP($C6609,樹木資料表!$A$1:$K$4024,5,FALSE())</f>
        <v>2</v>
      </c>
      <c r="J6609" s="17">
        <f>VLOOKUP($C6609,樹木資料表!$A$1:$K$4024,6,FALSE())</f>
        <v>3</v>
      </c>
      <c r="K6609" s="17">
        <f>VLOOKUP($C6609,樹木資料表!$A$1:$K$4024,7,FALSE())</f>
        <v>2.5</v>
      </c>
      <c r="L6609" s="17">
        <f>VLOOKUP($C6609,樹木資料表!$A$1:$K$4024,8,FALSE())</f>
        <v>0</v>
      </c>
    </row>
    <row r="6610" spans="1:13" x14ac:dyDescent="0.2">
      <c r="A6610" s="9">
        <v>6609</v>
      </c>
      <c r="B6610" s="9">
        <v>2023</v>
      </c>
      <c r="C6610" s="1">
        <v>5564</v>
      </c>
      <c r="D6610" s="17" t="str">
        <f>VLOOKUP(C6610,樹木資料表!$A$1:$K$4024,2,FALSE())</f>
        <v>變葉新木薑子</v>
      </c>
      <c r="E6610" s="11">
        <v>11.9</v>
      </c>
      <c r="G6610" s="17" t="str">
        <f>VLOOKUP($C6610,樹木資料表!$A$1:$K$4024,3,FALSE())</f>
        <v>G</v>
      </c>
      <c r="H6610" s="17">
        <f>VLOOKUP($C6610,樹木資料表!$A$1:$K$4024,4,FALSE())</f>
        <v>7</v>
      </c>
      <c r="I6610" s="17">
        <f>VLOOKUP($C6610,樹木資料表!$A$1:$K$4024,5,FALSE())</f>
        <v>2</v>
      </c>
      <c r="J6610" s="17">
        <f>VLOOKUP($C6610,樹木資料表!$A$1:$K$4024,6,FALSE())</f>
        <v>4</v>
      </c>
      <c r="K6610" s="17">
        <f>VLOOKUP($C6610,樹木資料表!$A$1:$K$4024,7,FALSE())</f>
        <v>2.5</v>
      </c>
      <c r="L6610" s="17">
        <f>VLOOKUP($C6610,樹木資料表!$A$1:$K$4024,8,FALSE())</f>
        <v>0</v>
      </c>
    </row>
    <row r="6611" spans="1:13" x14ac:dyDescent="0.2">
      <c r="A6611" s="9">
        <v>6610</v>
      </c>
      <c r="B6611" s="9">
        <v>2023</v>
      </c>
      <c r="C6611" s="1">
        <v>5565</v>
      </c>
      <c r="D6611" s="17" t="str">
        <f>VLOOKUP(C6611,樹木資料表!$A$1:$K$4024,2,FALSE())</f>
        <v>臺灣山茶</v>
      </c>
      <c r="E6611" s="11">
        <v>1.1000000000000001</v>
      </c>
      <c r="F6611" s="11">
        <v>1.8</v>
      </c>
      <c r="G6611" s="17" t="str">
        <f>VLOOKUP($C6611,樹木資料表!$A$1:$K$4024,3,FALSE())</f>
        <v>G</v>
      </c>
      <c r="H6611" s="17">
        <f>VLOOKUP($C6611,樹木資料表!$A$1:$K$4024,4,FALSE())</f>
        <v>7</v>
      </c>
      <c r="I6611" s="17">
        <f>VLOOKUP($C6611,樹木資料表!$A$1:$K$4024,5,FALSE())</f>
        <v>2</v>
      </c>
      <c r="J6611" s="17">
        <f>VLOOKUP($C6611,樹木資料表!$A$1:$K$4024,6,FALSE())</f>
        <v>4.8</v>
      </c>
      <c r="K6611" s="17">
        <f>VLOOKUP($C6611,樹木資料表!$A$1:$K$4024,7,FALSE())</f>
        <v>2.7</v>
      </c>
      <c r="L6611" s="17">
        <f>VLOOKUP($C6611,樹木資料表!$A$1:$K$4024,8,FALSE())</f>
        <v>0</v>
      </c>
    </row>
    <row r="6612" spans="1:13" x14ac:dyDescent="0.2">
      <c r="A6612" s="9">
        <v>6611</v>
      </c>
      <c r="B6612" s="9">
        <v>2023</v>
      </c>
      <c r="C6612" s="1">
        <v>5566</v>
      </c>
      <c r="D6612" s="17" t="str">
        <f>VLOOKUP(C6612,樹木資料表!$A$1:$K$4024,2,FALSE())</f>
        <v>臺灣山茶</v>
      </c>
      <c r="E6612" s="11">
        <v>2.6</v>
      </c>
      <c r="F6612" s="11">
        <v>2</v>
      </c>
      <c r="G6612" s="17" t="str">
        <f>VLOOKUP($C6612,樹木資料表!$A$1:$K$4024,3,FALSE())</f>
        <v>G</v>
      </c>
      <c r="H6612" s="17">
        <f>VLOOKUP($C6612,樹木資料表!$A$1:$K$4024,4,FALSE())</f>
        <v>7</v>
      </c>
      <c r="I6612" s="17">
        <f>VLOOKUP($C6612,樹木資料表!$A$1:$K$4024,5,FALSE())</f>
        <v>2</v>
      </c>
      <c r="J6612" s="17">
        <f>VLOOKUP($C6612,樹木資料表!$A$1:$K$4024,6,FALSE())</f>
        <v>3.9</v>
      </c>
      <c r="K6612" s="17">
        <f>VLOOKUP($C6612,樹木資料表!$A$1:$K$4024,7,FALSE())</f>
        <v>2</v>
      </c>
      <c r="L6612" s="17">
        <f>VLOOKUP($C6612,樹木資料表!$A$1:$K$4024,8,FALSE())</f>
        <v>0</v>
      </c>
    </row>
    <row r="6613" spans="1:13" x14ac:dyDescent="0.2">
      <c r="A6613" s="9">
        <v>6612</v>
      </c>
      <c r="B6613" s="9">
        <v>2023</v>
      </c>
      <c r="C6613" s="1">
        <v>5567</v>
      </c>
      <c r="D6613" s="17" t="str">
        <f>VLOOKUP(C6613,樹木資料表!$A$1:$K$4024,2,FALSE())</f>
        <v>小葉樹杞</v>
      </c>
      <c r="E6613" s="11">
        <v>6.5</v>
      </c>
      <c r="G6613" s="17" t="str">
        <f>VLOOKUP($C6613,樹木資料表!$A$1:$K$4024,3,FALSE())</f>
        <v>G</v>
      </c>
      <c r="H6613" s="17">
        <f>VLOOKUP($C6613,樹木資料表!$A$1:$K$4024,4,FALSE())</f>
        <v>7</v>
      </c>
      <c r="I6613" s="17">
        <f>VLOOKUP($C6613,樹木資料表!$A$1:$K$4024,5,FALSE())</f>
        <v>2</v>
      </c>
      <c r="J6613" s="17">
        <f>VLOOKUP($C6613,樹木資料表!$A$1:$K$4024,6,FALSE())</f>
        <v>2.7</v>
      </c>
      <c r="K6613" s="17">
        <f>VLOOKUP($C6613,樹木資料表!$A$1:$K$4024,7,FALSE())</f>
        <v>0.4</v>
      </c>
      <c r="L6613" s="17">
        <f>VLOOKUP($C6613,樹木資料表!$A$1:$K$4024,8,FALSE())</f>
        <v>0</v>
      </c>
    </row>
    <row r="6614" spans="1:13" x14ac:dyDescent="0.2">
      <c r="A6614" s="9">
        <v>6613</v>
      </c>
      <c r="B6614" s="9">
        <v>2023</v>
      </c>
      <c r="C6614" s="1">
        <v>5568</v>
      </c>
      <c r="D6614" s="17" t="str">
        <f>VLOOKUP(C6614,樹木資料表!$A$1:$K$4024,2,FALSE())</f>
        <v>楊桐葉灰木</v>
      </c>
      <c r="E6614" s="11">
        <v>4.8</v>
      </c>
      <c r="G6614" s="17" t="str">
        <f>VLOOKUP($C6614,樹木資料表!$A$1:$K$4024,3,FALSE())</f>
        <v>G</v>
      </c>
      <c r="H6614" s="17">
        <f>VLOOKUP($C6614,樹木資料表!$A$1:$K$4024,4,FALSE())</f>
        <v>7</v>
      </c>
      <c r="I6614" s="17">
        <f>VLOOKUP($C6614,樹木資料表!$A$1:$K$4024,5,FALSE())</f>
        <v>2</v>
      </c>
      <c r="J6614" s="17">
        <f>VLOOKUP($C6614,樹木資料表!$A$1:$K$4024,6,FALSE())</f>
        <v>2.4</v>
      </c>
      <c r="K6614" s="17">
        <f>VLOOKUP($C6614,樹木資料表!$A$1:$K$4024,7,FALSE())</f>
        <v>0.9</v>
      </c>
      <c r="L6614" s="17">
        <f>VLOOKUP($C6614,樹木資料表!$A$1:$K$4024,8,FALSE())</f>
        <v>0</v>
      </c>
    </row>
    <row r="6615" spans="1:13" x14ac:dyDescent="0.2">
      <c r="A6615" s="9">
        <v>6614</v>
      </c>
      <c r="B6615" s="9">
        <v>2023</v>
      </c>
      <c r="C6615" s="28">
        <v>8957</v>
      </c>
      <c r="D6615" s="17" t="str">
        <f>VLOOKUP(C6615,樹木資料表!$A$1:$K$4024,2,FALSE())</f>
        <v>小葉樹杞</v>
      </c>
      <c r="E6615" s="11">
        <v>1.2</v>
      </c>
      <c r="G6615" s="17" t="str">
        <f>VLOOKUP($C6615,樹木資料表!$A$1:$K$4024,3,FALSE())</f>
        <v>G</v>
      </c>
      <c r="H6615" s="17">
        <f>VLOOKUP($C6615,樹木資料表!$A$1:$K$4024,4,FALSE())</f>
        <v>7</v>
      </c>
      <c r="I6615" s="17">
        <f>VLOOKUP($C6615,樹木資料表!$A$1:$K$4024,5,FALSE())</f>
        <v>2</v>
      </c>
      <c r="J6615" s="17">
        <f>VLOOKUP($C6615,樹木資料表!$A$1:$K$4024,6,FALSE())</f>
        <v>4</v>
      </c>
      <c r="K6615" s="17">
        <f>VLOOKUP($C6615,樹木資料表!$A$1:$K$4024,7,FALSE())</f>
        <v>0.9</v>
      </c>
      <c r="L6615" s="17">
        <f>VLOOKUP($C6615,樹木資料表!$A$1:$K$4024,8,FALSE())</f>
        <v>0</v>
      </c>
      <c r="M6615" s="8" t="s">
        <v>123</v>
      </c>
    </row>
    <row r="6616" spans="1:13" x14ac:dyDescent="0.2">
      <c r="A6616" s="9">
        <v>6615</v>
      </c>
      <c r="B6616" s="9">
        <v>2023</v>
      </c>
      <c r="C6616" s="1">
        <v>5569</v>
      </c>
      <c r="D6616" s="17" t="str">
        <f>VLOOKUP(C6616,樹木資料表!$A$1:$K$4024,2,FALSE())</f>
        <v>臺灣山茶</v>
      </c>
      <c r="E6616" s="11">
        <v>1.9</v>
      </c>
      <c r="F6616" s="11">
        <v>2</v>
      </c>
      <c r="G6616" s="17" t="str">
        <f>VLOOKUP($C6616,樹木資料表!$A$1:$K$4024,3,FALSE())</f>
        <v>G</v>
      </c>
      <c r="H6616" s="17">
        <f>VLOOKUP($C6616,樹木資料表!$A$1:$K$4024,4,FALSE())</f>
        <v>7</v>
      </c>
      <c r="I6616" s="17">
        <f>VLOOKUP($C6616,樹木資料表!$A$1:$K$4024,5,FALSE())</f>
        <v>3</v>
      </c>
      <c r="J6616" s="17">
        <f>VLOOKUP($C6616,樹木資料表!$A$1:$K$4024,6,FALSE())</f>
        <v>0.5</v>
      </c>
      <c r="K6616" s="17">
        <f>VLOOKUP($C6616,樹木資料表!$A$1:$K$4024,7,FALSE())</f>
        <v>4.9000000000000004</v>
      </c>
      <c r="L6616" s="17">
        <f>VLOOKUP($C6616,樹木資料表!$A$1:$K$4024,8,FALSE())</f>
        <v>0</v>
      </c>
    </row>
    <row r="6617" spans="1:13" x14ac:dyDescent="0.2">
      <c r="A6617" s="9">
        <v>6616</v>
      </c>
      <c r="B6617" s="9">
        <v>2023</v>
      </c>
      <c r="C6617" s="1">
        <v>5570</v>
      </c>
      <c r="D6617" s="17" t="str">
        <f>VLOOKUP(C6617,樹木資料表!$A$1:$K$4024,2,FALSE())</f>
        <v>長葉木薑子</v>
      </c>
      <c r="E6617" s="11">
        <v>10.9</v>
      </c>
      <c r="G6617" s="17" t="str">
        <f>VLOOKUP($C6617,樹木資料表!$A$1:$K$4024,3,FALSE())</f>
        <v>G</v>
      </c>
      <c r="H6617" s="17">
        <f>VLOOKUP($C6617,樹木資料表!$A$1:$K$4024,4,FALSE())</f>
        <v>7</v>
      </c>
      <c r="I6617" s="17">
        <f>VLOOKUP($C6617,樹木資料表!$A$1:$K$4024,5,FALSE())</f>
        <v>3</v>
      </c>
      <c r="J6617" s="17">
        <f>VLOOKUP($C6617,樹木資料表!$A$1:$K$4024,6,FALSE())</f>
        <v>1.2</v>
      </c>
      <c r="K6617" s="17">
        <f>VLOOKUP($C6617,樹木資料表!$A$1:$K$4024,7,FALSE())</f>
        <v>3.9</v>
      </c>
      <c r="L6617" s="17">
        <f>VLOOKUP($C6617,樹木資料表!$A$1:$K$4024,8,FALSE())</f>
        <v>0</v>
      </c>
    </row>
    <row r="6618" spans="1:13" x14ac:dyDescent="0.2">
      <c r="A6618" s="9">
        <v>6617</v>
      </c>
      <c r="B6618" s="9">
        <v>2023</v>
      </c>
      <c r="C6618" s="1">
        <v>5571</v>
      </c>
      <c r="D6618" s="17" t="str">
        <f>VLOOKUP(C6618,樹木資料表!$A$1:$K$4024,2,FALSE())</f>
        <v>小葉樹杞</v>
      </c>
      <c r="E6618" s="11">
        <v>2.2000000000000002</v>
      </c>
      <c r="G6618" s="17" t="str">
        <f>VLOOKUP($C6618,樹木資料表!$A$1:$K$4024,3,FALSE())</f>
        <v>G</v>
      </c>
      <c r="H6618" s="17">
        <f>VLOOKUP($C6618,樹木資料表!$A$1:$K$4024,4,FALSE())</f>
        <v>7</v>
      </c>
      <c r="I6618" s="17">
        <f>VLOOKUP($C6618,樹木資料表!$A$1:$K$4024,5,FALSE())</f>
        <v>3</v>
      </c>
      <c r="J6618" s="17">
        <f>VLOOKUP($C6618,樹木資料表!$A$1:$K$4024,6,FALSE())</f>
        <v>2</v>
      </c>
      <c r="K6618" s="17">
        <f>VLOOKUP($C6618,樹木資料表!$A$1:$K$4024,7,FALSE())</f>
        <v>4</v>
      </c>
      <c r="L6618" s="17">
        <f>VLOOKUP($C6618,樹木資料表!$A$1:$K$4024,8,FALSE())</f>
        <v>0</v>
      </c>
    </row>
    <row r="6619" spans="1:13" x14ac:dyDescent="0.2">
      <c r="A6619" s="9">
        <v>6618</v>
      </c>
      <c r="B6619" s="9">
        <v>2023</v>
      </c>
      <c r="C6619" s="1">
        <v>5572</v>
      </c>
      <c r="D6619" s="17" t="str">
        <f>VLOOKUP(C6619,樹木資料表!$A$1:$K$4024,2,FALSE())</f>
        <v>臺灣山茶</v>
      </c>
      <c r="E6619" s="11">
        <v>1</v>
      </c>
      <c r="F6619" s="11">
        <v>2</v>
      </c>
      <c r="G6619" s="17" t="str">
        <f>VLOOKUP($C6619,樹木資料表!$A$1:$K$4024,3,FALSE())</f>
        <v>G</v>
      </c>
      <c r="H6619" s="17">
        <f>VLOOKUP($C6619,樹木資料表!$A$1:$K$4024,4,FALSE())</f>
        <v>7</v>
      </c>
      <c r="I6619" s="17">
        <f>VLOOKUP($C6619,樹木資料表!$A$1:$K$4024,5,FALSE())</f>
        <v>3</v>
      </c>
      <c r="J6619" s="17">
        <f>VLOOKUP($C6619,樹木資料表!$A$1:$K$4024,6,FALSE())</f>
        <v>2.5</v>
      </c>
      <c r="K6619" s="17">
        <f>VLOOKUP($C6619,樹木資料表!$A$1:$K$4024,7,FALSE())</f>
        <v>2.9</v>
      </c>
      <c r="L6619" s="17">
        <f>VLOOKUP($C6619,樹木資料表!$A$1:$K$4024,8,FALSE())</f>
        <v>0</v>
      </c>
    </row>
    <row r="6620" spans="1:13" x14ac:dyDescent="0.2">
      <c r="A6620" s="9">
        <v>6619</v>
      </c>
      <c r="B6620" s="9">
        <v>2023</v>
      </c>
      <c r="C6620" s="1">
        <v>5573</v>
      </c>
      <c r="D6620" s="17" t="str">
        <f>VLOOKUP(C6620,樹木資料表!$A$1:$K$4024,2,FALSE())</f>
        <v>瓊楠</v>
      </c>
      <c r="E6620" s="11">
        <v>2.8</v>
      </c>
      <c r="G6620" s="17" t="str">
        <f>VLOOKUP($C6620,樹木資料表!$A$1:$K$4024,3,FALSE())</f>
        <v>G</v>
      </c>
      <c r="H6620" s="17">
        <f>VLOOKUP($C6620,樹木資料表!$A$1:$K$4024,4,FALSE())</f>
        <v>7</v>
      </c>
      <c r="I6620" s="17">
        <f>VLOOKUP($C6620,樹木資料表!$A$1:$K$4024,5,FALSE())</f>
        <v>3</v>
      </c>
      <c r="J6620" s="17">
        <f>VLOOKUP($C6620,樹木資料表!$A$1:$K$4024,6,FALSE())</f>
        <v>4.4000000000000004</v>
      </c>
      <c r="K6620" s="17">
        <f>VLOOKUP($C6620,樹木資料表!$A$1:$K$4024,7,FALSE())</f>
        <v>5</v>
      </c>
      <c r="L6620" s="17">
        <f>VLOOKUP($C6620,樹木資料表!$A$1:$K$4024,8,FALSE())</f>
        <v>0</v>
      </c>
    </row>
    <row r="6621" spans="1:13" x14ac:dyDescent="0.2">
      <c r="A6621" s="9">
        <v>6620</v>
      </c>
      <c r="B6621" s="9">
        <v>2023</v>
      </c>
      <c r="C6621" s="1">
        <v>5574</v>
      </c>
      <c r="D6621" s="17" t="str">
        <f>VLOOKUP(C6621,樹木資料表!$A$1:$K$4024,2,FALSE())</f>
        <v>小葉樹杞</v>
      </c>
      <c r="E6621" s="20">
        <v>0</v>
      </c>
      <c r="G6621" s="17" t="str">
        <f>VLOOKUP($C6621,樹木資料表!$A$1:$K$4024,3,FALSE())</f>
        <v>G</v>
      </c>
      <c r="H6621" s="17">
        <f>VLOOKUP($C6621,樹木資料表!$A$1:$K$4024,4,FALSE())</f>
        <v>7</v>
      </c>
      <c r="I6621" s="17">
        <f>VLOOKUP($C6621,樹木資料表!$A$1:$K$4024,5,FALSE())</f>
        <v>3</v>
      </c>
      <c r="J6621" s="17">
        <f>VLOOKUP($C6621,樹木資料表!$A$1:$K$4024,6,FALSE())</f>
        <v>4.5999999999999996</v>
      </c>
      <c r="K6621" s="17">
        <f>VLOOKUP($C6621,樹木資料表!$A$1:$K$4024,7,FALSE())</f>
        <v>3.5</v>
      </c>
      <c r="L6621" s="17">
        <f>VLOOKUP($C6621,樹木資料表!$A$1:$K$4024,8,FALSE())</f>
        <v>0</v>
      </c>
      <c r="M6621" s="8" t="s">
        <v>131</v>
      </c>
    </row>
    <row r="6622" spans="1:13" x14ac:dyDescent="0.2">
      <c r="A6622" s="9">
        <v>6621</v>
      </c>
      <c r="B6622" s="9">
        <v>2023</v>
      </c>
      <c r="C6622" s="1">
        <v>5575</v>
      </c>
      <c r="D6622" s="17" t="str">
        <f>VLOOKUP(C6622,樹木資料表!$A$1:$K$4024,2,FALSE())</f>
        <v>瓊楠</v>
      </c>
      <c r="E6622" s="20">
        <v>0</v>
      </c>
      <c r="G6622" s="17" t="str">
        <f>VLOOKUP($C6622,樹木資料表!$A$1:$K$4024,3,FALSE())</f>
        <v>G</v>
      </c>
      <c r="H6622" s="17">
        <f>VLOOKUP($C6622,樹木資料表!$A$1:$K$4024,4,FALSE())</f>
        <v>7</v>
      </c>
      <c r="I6622" s="17">
        <f>VLOOKUP($C6622,樹木資料表!$A$1:$K$4024,5,FALSE())</f>
        <v>3</v>
      </c>
      <c r="J6622" s="17">
        <f>VLOOKUP($C6622,樹木資料表!$A$1:$K$4024,6,FALSE())</f>
        <v>3.6</v>
      </c>
      <c r="K6622" s="17">
        <f>VLOOKUP($C6622,樹木資料表!$A$1:$K$4024,7,FALSE())</f>
        <v>3</v>
      </c>
      <c r="L6622" s="17">
        <f>VLOOKUP($C6622,樹木資料表!$A$1:$K$4024,8,FALSE())</f>
        <v>0</v>
      </c>
      <c r="M6622" s="8" t="s">
        <v>131</v>
      </c>
    </row>
    <row r="6623" spans="1:13" x14ac:dyDescent="0.2">
      <c r="A6623" s="9">
        <v>6622</v>
      </c>
      <c r="B6623" s="9">
        <v>2023</v>
      </c>
      <c r="C6623" s="1">
        <v>5576</v>
      </c>
      <c r="D6623" s="17" t="str">
        <f>VLOOKUP(C6623,樹木資料表!$A$1:$K$4024,2,FALSE())</f>
        <v>假長葉楠</v>
      </c>
      <c r="E6623" s="11">
        <v>15.9</v>
      </c>
      <c r="G6623" s="17" t="str">
        <f>VLOOKUP($C6623,樹木資料表!$A$1:$K$4024,3,FALSE())</f>
        <v>G</v>
      </c>
      <c r="H6623" s="17">
        <f>VLOOKUP($C6623,樹木資料表!$A$1:$K$4024,4,FALSE())</f>
        <v>7</v>
      </c>
      <c r="I6623" s="17">
        <f>VLOOKUP($C6623,樹木資料表!$A$1:$K$4024,5,FALSE())</f>
        <v>3</v>
      </c>
      <c r="J6623" s="17">
        <f>VLOOKUP($C6623,樹木資料表!$A$1:$K$4024,6,FALSE())</f>
        <v>2.7</v>
      </c>
      <c r="K6623" s="17">
        <f>VLOOKUP($C6623,樹木資料表!$A$1:$K$4024,7,FALSE())</f>
        <v>2.2000000000000002</v>
      </c>
      <c r="L6623" s="17">
        <f>VLOOKUP($C6623,樹木資料表!$A$1:$K$4024,8,FALSE())</f>
        <v>0</v>
      </c>
    </row>
    <row r="6624" spans="1:13" x14ac:dyDescent="0.2">
      <c r="A6624" s="9">
        <v>6623</v>
      </c>
      <c r="B6624" s="9">
        <v>2023</v>
      </c>
      <c r="C6624" s="1">
        <v>5577</v>
      </c>
      <c r="D6624" s="17" t="str">
        <f>VLOOKUP(C6624,樹木資料表!$A$1:$K$4024,2,FALSE())</f>
        <v>小葉樹杞</v>
      </c>
      <c r="E6624" s="11">
        <v>3.6</v>
      </c>
      <c r="G6624" s="17" t="str">
        <f>VLOOKUP($C6624,樹木資料表!$A$1:$K$4024,3,FALSE())</f>
        <v>G</v>
      </c>
      <c r="H6624" s="17">
        <f>VLOOKUP($C6624,樹木資料表!$A$1:$K$4024,4,FALSE())</f>
        <v>7</v>
      </c>
      <c r="I6624" s="17">
        <f>VLOOKUP($C6624,樹木資料表!$A$1:$K$4024,5,FALSE())</f>
        <v>3</v>
      </c>
      <c r="J6624" s="17">
        <f>VLOOKUP($C6624,樹木資料表!$A$1:$K$4024,6,FALSE())</f>
        <v>3.6</v>
      </c>
      <c r="K6624" s="17">
        <f>VLOOKUP($C6624,樹木資料表!$A$1:$K$4024,7,FALSE())</f>
        <v>1.2</v>
      </c>
      <c r="L6624" s="17">
        <f>VLOOKUP($C6624,樹木資料表!$A$1:$K$4024,8,FALSE())</f>
        <v>0</v>
      </c>
    </row>
    <row r="6625" spans="1:12" x14ac:dyDescent="0.2">
      <c r="A6625" s="9">
        <v>6624</v>
      </c>
      <c r="B6625" s="9">
        <v>2023</v>
      </c>
      <c r="C6625" s="1">
        <v>5578</v>
      </c>
      <c r="D6625" s="17" t="str">
        <f>VLOOKUP(C6625,樹木資料表!$A$1:$K$4024,2,FALSE())</f>
        <v>小葉樹杞</v>
      </c>
      <c r="E6625" s="11">
        <v>5.0999999999999996</v>
      </c>
      <c r="G6625" s="17" t="str">
        <f>VLOOKUP($C6625,樹木資料表!$A$1:$K$4024,3,FALSE())</f>
        <v>G</v>
      </c>
      <c r="H6625" s="17">
        <f>VLOOKUP($C6625,樹木資料表!$A$1:$K$4024,4,FALSE())</f>
        <v>7</v>
      </c>
      <c r="I6625" s="17">
        <f>VLOOKUP($C6625,樹木資料表!$A$1:$K$4024,5,FALSE())</f>
        <v>3</v>
      </c>
      <c r="J6625" s="17">
        <f>VLOOKUP($C6625,樹木資料表!$A$1:$K$4024,6,FALSE())</f>
        <v>3.8</v>
      </c>
      <c r="K6625" s="17">
        <f>VLOOKUP($C6625,樹木資料表!$A$1:$K$4024,7,FALSE())</f>
        <v>1.2</v>
      </c>
      <c r="L6625" s="17">
        <f>VLOOKUP($C6625,樹木資料表!$A$1:$K$4024,8,FALSE())</f>
        <v>0</v>
      </c>
    </row>
    <row r="6626" spans="1:12" x14ac:dyDescent="0.2">
      <c r="A6626" s="9">
        <v>6625</v>
      </c>
      <c r="B6626" s="9">
        <v>2023</v>
      </c>
      <c r="C6626" s="1">
        <v>5579</v>
      </c>
      <c r="D6626" s="17" t="str">
        <f>VLOOKUP(C6626,樹木資料表!$A$1:$K$4024,2,FALSE())</f>
        <v>小葉樹杞</v>
      </c>
      <c r="E6626" s="11">
        <v>4.8</v>
      </c>
      <c r="G6626" s="17" t="str">
        <f>VLOOKUP($C6626,樹木資料表!$A$1:$K$4024,3,FALSE())</f>
        <v>G</v>
      </c>
      <c r="H6626" s="17">
        <f>VLOOKUP($C6626,樹木資料表!$A$1:$K$4024,4,FALSE())</f>
        <v>7</v>
      </c>
      <c r="I6626" s="17">
        <f>VLOOKUP($C6626,樹木資料表!$A$1:$K$4024,5,FALSE())</f>
        <v>3</v>
      </c>
      <c r="J6626" s="17">
        <f>VLOOKUP($C6626,樹木資料表!$A$1:$K$4024,6,FALSE())</f>
        <v>4</v>
      </c>
      <c r="K6626" s="17">
        <f>VLOOKUP($C6626,樹木資料表!$A$1:$K$4024,7,FALSE())</f>
        <v>0.6</v>
      </c>
      <c r="L6626" s="17">
        <f>VLOOKUP($C6626,樹木資料表!$A$1:$K$4024,8,FALSE())</f>
        <v>0</v>
      </c>
    </row>
    <row r="6627" spans="1:12" x14ac:dyDescent="0.2">
      <c r="A6627" s="9">
        <v>6626</v>
      </c>
      <c r="B6627" s="9">
        <v>2023</v>
      </c>
      <c r="C6627" s="1">
        <v>5580</v>
      </c>
      <c r="D6627" s="17" t="str">
        <f>VLOOKUP(C6627,樹木資料表!$A$1:$K$4024,2,FALSE())</f>
        <v>臺灣山茶</v>
      </c>
      <c r="E6627" s="30">
        <v>2.1</v>
      </c>
      <c r="F6627" s="11">
        <v>2.5</v>
      </c>
      <c r="G6627" s="17" t="str">
        <f>VLOOKUP($C6627,樹木資料表!$A$1:$K$4024,3,FALSE())</f>
        <v>G</v>
      </c>
      <c r="H6627" s="17">
        <f>VLOOKUP($C6627,樹木資料表!$A$1:$K$4024,4,FALSE())</f>
        <v>7</v>
      </c>
      <c r="I6627" s="17">
        <f>VLOOKUP($C6627,樹木資料表!$A$1:$K$4024,5,FALSE())</f>
        <v>3</v>
      </c>
      <c r="J6627" s="17">
        <f>VLOOKUP($C6627,樹木資料表!$A$1:$K$4024,6,FALSE())</f>
        <v>4.8</v>
      </c>
      <c r="K6627" s="17">
        <f>VLOOKUP($C6627,樹木資料表!$A$1:$K$4024,7,FALSE())</f>
        <v>0.1</v>
      </c>
      <c r="L6627" s="17">
        <f>VLOOKUP($C6627,樹木資料表!$A$1:$K$4024,8,FALSE())</f>
        <v>0</v>
      </c>
    </row>
    <row r="6628" spans="1:12" x14ac:dyDescent="0.2">
      <c r="A6628" s="9">
        <v>6627</v>
      </c>
      <c r="B6628" s="9">
        <v>2023</v>
      </c>
      <c r="C6628" s="1">
        <v>5581</v>
      </c>
      <c r="D6628" s="17" t="str">
        <f>VLOOKUP(C6628,樹木資料表!$A$1:$K$4024,2,FALSE())</f>
        <v>細刺苦櫧</v>
      </c>
      <c r="E6628" s="11">
        <v>5.7</v>
      </c>
      <c r="G6628" s="17" t="str">
        <f>VLOOKUP($C6628,樹木資料表!$A$1:$K$4024,3,FALSE())</f>
        <v>G</v>
      </c>
      <c r="H6628" s="17">
        <f>VLOOKUP($C6628,樹木資料表!$A$1:$K$4024,4,FALSE())</f>
        <v>7</v>
      </c>
      <c r="I6628" s="17">
        <f>VLOOKUP($C6628,樹木資料表!$A$1:$K$4024,5,FALSE())</f>
        <v>3</v>
      </c>
      <c r="J6628" s="17">
        <f>VLOOKUP($C6628,樹木資料表!$A$1:$K$4024,6,FALSE())</f>
        <v>1.4</v>
      </c>
      <c r="K6628" s="17">
        <f>VLOOKUP($C6628,樹木資料表!$A$1:$K$4024,7,FALSE())</f>
        <v>0.4</v>
      </c>
      <c r="L6628" s="17">
        <f>VLOOKUP($C6628,樹木資料表!$A$1:$K$4024,8,FALSE())</f>
        <v>0</v>
      </c>
    </row>
    <row r="6629" spans="1:12" x14ac:dyDescent="0.2">
      <c r="A6629" s="9">
        <v>6628</v>
      </c>
      <c r="B6629" s="9">
        <v>2023</v>
      </c>
      <c r="C6629" s="1">
        <v>5582</v>
      </c>
      <c r="D6629" s="17" t="str">
        <f>VLOOKUP(C6629,樹木資料表!$A$1:$K$4024,2,FALSE())</f>
        <v>小葉樹杞</v>
      </c>
      <c r="E6629" s="11">
        <v>6.8</v>
      </c>
      <c r="G6629" s="17" t="str">
        <f>VLOOKUP($C6629,樹木資料表!$A$1:$K$4024,3,FALSE())</f>
        <v>G</v>
      </c>
      <c r="H6629" s="17">
        <f>VLOOKUP($C6629,樹木資料表!$A$1:$K$4024,4,FALSE())</f>
        <v>7</v>
      </c>
      <c r="I6629" s="17">
        <f>VLOOKUP($C6629,樹木資料表!$A$1:$K$4024,5,FALSE())</f>
        <v>4</v>
      </c>
      <c r="J6629" s="17">
        <f>VLOOKUP($C6629,樹木資料表!$A$1:$K$4024,6,FALSE())</f>
        <v>3.9</v>
      </c>
      <c r="K6629" s="17">
        <f>VLOOKUP($C6629,樹木資料表!$A$1:$K$4024,7,FALSE())</f>
        <v>4.9000000000000004</v>
      </c>
      <c r="L6629" s="17">
        <f>VLOOKUP($C6629,樹木資料表!$A$1:$K$4024,8,FALSE())</f>
        <v>0</v>
      </c>
    </row>
    <row r="6630" spans="1:12" x14ac:dyDescent="0.2">
      <c r="A6630" s="9">
        <v>6629</v>
      </c>
      <c r="B6630" s="9">
        <v>2023</v>
      </c>
      <c r="C6630" s="1">
        <v>5583</v>
      </c>
      <c r="D6630" s="17" t="str">
        <f>VLOOKUP(C6630,樹木資料表!$A$1:$K$4024,2,FALSE())</f>
        <v>小葉樹杞</v>
      </c>
      <c r="E6630" s="11">
        <v>2</v>
      </c>
      <c r="G6630" s="17" t="str">
        <f>VLOOKUP($C6630,樹木資料表!$A$1:$K$4024,3,FALSE())</f>
        <v>G</v>
      </c>
      <c r="H6630" s="17">
        <f>VLOOKUP($C6630,樹木資料表!$A$1:$K$4024,4,FALSE())</f>
        <v>7</v>
      </c>
      <c r="I6630" s="17">
        <f>VLOOKUP($C6630,樹木資料表!$A$1:$K$4024,5,FALSE())</f>
        <v>4</v>
      </c>
      <c r="J6630" s="17">
        <f>VLOOKUP($C6630,樹木資料表!$A$1:$K$4024,6,FALSE())</f>
        <v>4</v>
      </c>
      <c r="K6630" s="17">
        <f>VLOOKUP($C6630,樹木資料表!$A$1:$K$4024,7,FALSE())</f>
        <v>4.5</v>
      </c>
      <c r="L6630" s="17">
        <f>VLOOKUP($C6630,樹木資料表!$A$1:$K$4024,8,FALSE())</f>
        <v>0</v>
      </c>
    </row>
    <row r="6631" spans="1:12" x14ac:dyDescent="0.2">
      <c r="A6631" s="9">
        <v>6630</v>
      </c>
      <c r="B6631" s="9">
        <v>2023</v>
      </c>
      <c r="C6631" s="1">
        <v>5584</v>
      </c>
      <c r="D6631" s="17" t="str">
        <f>VLOOKUP(C6631,樹木資料表!$A$1:$K$4024,2,FALSE())</f>
        <v>小葉樹杞</v>
      </c>
      <c r="E6631" s="11">
        <v>2.2000000000000002</v>
      </c>
      <c r="G6631" s="17" t="str">
        <f>VLOOKUP($C6631,樹木資料表!$A$1:$K$4024,3,FALSE())</f>
        <v>G</v>
      </c>
      <c r="H6631" s="17">
        <f>VLOOKUP($C6631,樹木資料表!$A$1:$K$4024,4,FALSE())</f>
        <v>7</v>
      </c>
      <c r="I6631" s="17">
        <f>VLOOKUP($C6631,樹木資料表!$A$1:$K$4024,5,FALSE())</f>
        <v>4</v>
      </c>
      <c r="J6631" s="17">
        <f>VLOOKUP($C6631,樹木資料表!$A$1:$K$4024,6,FALSE())</f>
        <v>4.5</v>
      </c>
      <c r="K6631" s="17">
        <f>VLOOKUP($C6631,樹木資料表!$A$1:$K$4024,7,FALSE())</f>
        <v>3.6</v>
      </c>
      <c r="L6631" s="17">
        <f>VLOOKUP($C6631,樹木資料表!$A$1:$K$4024,8,FALSE())</f>
        <v>0</v>
      </c>
    </row>
    <row r="6632" spans="1:12" x14ac:dyDescent="0.2">
      <c r="A6632" s="9">
        <v>6631</v>
      </c>
      <c r="B6632" s="9">
        <v>2023</v>
      </c>
      <c r="C6632" s="1">
        <v>5585</v>
      </c>
      <c r="D6632" s="17" t="str">
        <f>VLOOKUP(C6632,樹木資料表!$A$1:$K$4024,2,FALSE())</f>
        <v>臺灣山茶</v>
      </c>
      <c r="E6632" s="11">
        <v>1.9</v>
      </c>
      <c r="F6632" s="11">
        <v>2</v>
      </c>
      <c r="G6632" s="17" t="str">
        <f>VLOOKUP($C6632,樹木資料表!$A$1:$K$4024,3,FALSE())</f>
        <v>G</v>
      </c>
      <c r="H6632" s="17">
        <f>VLOOKUP($C6632,樹木資料表!$A$1:$K$4024,4,FALSE())</f>
        <v>7</v>
      </c>
      <c r="I6632" s="17">
        <f>VLOOKUP($C6632,樹木資料表!$A$1:$K$4024,5,FALSE())</f>
        <v>4</v>
      </c>
      <c r="J6632" s="17">
        <f>VLOOKUP($C6632,樹木資料表!$A$1:$K$4024,6,FALSE())</f>
        <v>3.6</v>
      </c>
      <c r="K6632" s="17">
        <f>VLOOKUP($C6632,樹木資料表!$A$1:$K$4024,7,FALSE())</f>
        <v>3</v>
      </c>
      <c r="L6632" s="17">
        <f>VLOOKUP($C6632,樹木資料表!$A$1:$K$4024,8,FALSE())</f>
        <v>0</v>
      </c>
    </row>
    <row r="6633" spans="1:12" x14ac:dyDescent="0.2">
      <c r="A6633" s="9">
        <v>6632</v>
      </c>
      <c r="B6633" s="9">
        <v>2023</v>
      </c>
      <c r="C6633" s="1">
        <v>5586</v>
      </c>
      <c r="D6633" s="17" t="str">
        <f>VLOOKUP(C6633,樹木資料表!$A$1:$K$4024,2,FALSE())</f>
        <v>瓊楠</v>
      </c>
      <c r="E6633" s="11">
        <v>7.5</v>
      </c>
      <c r="G6633" s="17" t="str">
        <f>VLOOKUP($C6633,樹木資料表!$A$1:$K$4024,3,FALSE())</f>
        <v>G</v>
      </c>
      <c r="H6633" s="17">
        <f>VLOOKUP($C6633,樹木資料表!$A$1:$K$4024,4,FALSE())</f>
        <v>7</v>
      </c>
      <c r="I6633" s="17">
        <f>VLOOKUP($C6633,樹木資料表!$A$1:$K$4024,5,FALSE())</f>
        <v>4</v>
      </c>
      <c r="J6633" s="17">
        <f>VLOOKUP($C6633,樹木資料表!$A$1:$K$4024,6,FALSE())</f>
        <v>2.4</v>
      </c>
      <c r="K6633" s="17">
        <f>VLOOKUP($C6633,樹木資料表!$A$1:$K$4024,7,FALSE())</f>
        <v>1.9</v>
      </c>
      <c r="L6633" s="17">
        <f>VLOOKUP($C6633,樹木資料表!$A$1:$K$4024,8,FALSE())</f>
        <v>0</v>
      </c>
    </row>
    <row r="6634" spans="1:12" x14ac:dyDescent="0.2">
      <c r="A6634" s="9">
        <v>6633</v>
      </c>
      <c r="B6634" s="9">
        <v>2023</v>
      </c>
      <c r="C6634" s="1">
        <v>5587</v>
      </c>
      <c r="D6634" s="17" t="str">
        <f>VLOOKUP(C6634,樹木資料表!$A$1:$K$4024,2,FALSE())</f>
        <v>臺灣山茶</v>
      </c>
      <c r="E6634" s="11">
        <v>5.5</v>
      </c>
      <c r="F6634" s="11">
        <v>3.2</v>
      </c>
      <c r="G6634" s="17" t="str">
        <f>VLOOKUP($C6634,樹木資料表!$A$1:$K$4024,3,FALSE())</f>
        <v>G</v>
      </c>
      <c r="H6634" s="17">
        <f>VLOOKUP($C6634,樹木資料表!$A$1:$K$4024,4,FALSE())</f>
        <v>7</v>
      </c>
      <c r="I6634" s="17">
        <f>VLOOKUP($C6634,樹木資料表!$A$1:$K$4024,5,FALSE())</f>
        <v>4</v>
      </c>
      <c r="J6634" s="17">
        <f>VLOOKUP($C6634,樹木資料表!$A$1:$K$4024,6,FALSE())</f>
        <v>0.6</v>
      </c>
      <c r="K6634" s="17">
        <f>VLOOKUP($C6634,樹木資料表!$A$1:$K$4024,7,FALSE())</f>
        <v>3.5</v>
      </c>
      <c r="L6634" s="17">
        <f>VLOOKUP($C6634,樹木資料表!$A$1:$K$4024,8,FALSE())</f>
        <v>0</v>
      </c>
    </row>
    <row r="6635" spans="1:12" x14ac:dyDescent="0.2">
      <c r="A6635" s="9">
        <v>6634</v>
      </c>
      <c r="B6635" s="9">
        <v>2023</v>
      </c>
      <c r="C6635" s="1">
        <v>5504</v>
      </c>
      <c r="D6635" s="17" t="str">
        <f>VLOOKUP(C6635,樹木資料表!$A$1:$K$4024,2,FALSE())</f>
        <v>小葉樹杞</v>
      </c>
      <c r="E6635" s="11">
        <v>2.5</v>
      </c>
      <c r="G6635" s="17" t="str">
        <f>VLOOKUP($C6635,樹木資料表!$A$1:$K$4024,3,FALSE())</f>
        <v>G</v>
      </c>
      <c r="H6635" s="17">
        <f>VLOOKUP($C6635,樹木資料表!$A$1:$K$4024,4,FALSE())</f>
        <v>8</v>
      </c>
      <c r="I6635" s="17">
        <f>VLOOKUP($C6635,樹木資料表!$A$1:$K$4024,5,FALSE())</f>
        <v>1</v>
      </c>
      <c r="J6635" s="17">
        <f>VLOOKUP($C6635,樹木資料表!$A$1:$K$4024,6,FALSE())</f>
        <v>1.8</v>
      </c>
      <c r="K6635" s="17">
        <f>VLOOKUP($C6635,樹木資料表!$A$1:$K$4024,7,FALSE())</f>
        <v>4.2</v>
      </c>
      <c r="L6635" s="17">
        <f>VLOOKUP($C6635,樹木資料表!$A$1:$K$4024,8,FALSE())</f>
        <v>0</v>
      </c>
    </row>
    <row r="6636" spans="1:12" x14ac:dyDescent="0.2">
      <c r="A6636" s="9">
        <v>6635</v>
      </c>
      <c r="B6636" s="9">
        <v>2023</v>
      </c>
      <c r="C6636" s="1">
        <v>5505</v>
      </c>
      <c r="D6636" s="17" t="str">
        <f>VLOOKUP(C6636,樹木資料表!$A$1:$K$4024,2,FALSE())</f>
        <v>杏葉石櫟</v>
      </c>
      <c r="E6636" s="11">
        <v>60.7</v>
      </c>
      <c r="G6636" s="17" t="str">
        <f>VLOOKUP($C6636,樹木資料表!$A$1:$K$4024,3,FALSE())</f>
        <v>G</v>
      </c>
      <c r="H6636" s="17">
        <f>VLOOKUP($C6636,樹木資料表!$A$1:$K$4024,4,FALSE())</f>
        <v>8</v>
      </c>
      <c r="I6636" s="17">
        <f>VLOOKUP($C6636,樹木資料表!$A$1:$K$4024,5,FALSE())</f>
        <v>1</v>
      </c>
      <c r="J6636" s="17">
        <f>VLOOKUP($C6636,樹木資料表!$A$1:$K$4024,6,FALSE())</f>
        <v>1.6</v>
      </c>
      <c r="K6636" s="17">
        <f>VLOOKUP($C6636,樹木資料表!$A$1:$K$4024,7,FALSE())</f>
        <v>1.9</v>
      </c>
      <c r="L6636" s="17">
        <f>VLOOKUP($C6636,樹木資料表!$A$1:$K$4024,8,FALSE())</f>
        <v>0</v>
      </c>
    </row>
    <row r="6637" spans="1:12" x14ac:dyDescent="0.2">
      <c r="A6637" s="9">
        <v>6636</v>
      </c>
      <c r="B6637" s="9">
        <v>2023</v>
      </c>
      <c r="C6637" s="1">
        <v>5506</v>
      </c>
      <c r="D6637" s="17" t="str">
        <f>VLOOKUP(C6637,樹木資料表!$A$1:$K$4024,2,FALSE())</f>
        <v>福建賽衛矛</v>
      </c>
      <c r="E6637" s="11">
        <v>8.3000000000000007</v>
      </c>
      <c r="G6637" s="17" t="str">
        <f>VLOOKUP($C6637,樹木資料表!$A$1:$K$4024,3,FALSE())</f>
        <v>G</v>
      </c>
      <c r="H6637" s="17">
        <f>VLOOKUP($C6637,樹木資料表!$A$1:$K$4024,4,FALSE())</f>
        <v>8</v>
      </c>
      <c r="I6637" s="17">
        <f>VLOOKUP($C6637,樹木資料表!$A$1:$K$4024,5,FALSE())</f>
        <v>1</v>
      </c>
      <c r="J6637" s="17">
        <f>VLOOKUP($C6637,樹木資料表!$A$1:$K$4024,6,FALSE())</f>
        <v>1.6</v>
      </c>
      <c r="K6637" s="17">
        <f>VLOOKUP($C6637,樹木資料表!$A$1:$K$4024,7,FALSE())</f>
        <v>1.9</v>
      </c>
      <c r="L6637" s="17">
        <f>VLOOKUP($C6637,樹木資料表!$A$1:$K$4024,8,FALSE())</f>
        <v>0</v>
      </c>
    </row>
    <row r="6638" spans="1:12" x14ac:dyDescent="0.2">
      <c r="A6638" s="9">
        <v>6637</v>
      </c>
      <c r="B6638" s="9">
        <v>2023</v>
      </c>
      <c r="C6638" s="1">
        <v>5507</v>
      </c>
      <c r="D6638" s="17" t="str">
        <f>VLOOKUP(C6638,樹木資料表!$A$1:$K$4024,2,FALSE())</f>
        <v>小葉樹杞</v>
      </c>
      <c r="E6638" s="11">
        <v>3.4</v>
      </c>
      <c r="G6638" s="17" t="str">
        <f>VLOOKUP($C6638,樹木資料表!$A$1:$K$4024,3,FALSE())</f>
        <v>G</v>
      </c>
      <c r="H6638" s="17">
        <f>VLOOKUP($C6638,樹木資料表!$A$1:$K$4024,4,FALSE())</f>
        <v>8</v>
      </c>
      <c r="I6638" s="17">
        <f>VLOOKUP($C6638,樹木資料表!$A$1:$K$4024,5,FALSE())</f>
        <v>1</v>
      </c>
      <c r="J6638" s="17">
        <f>VLOOKUP($C6638,樹木資料表!$A$1:$K$4024,6,FALSE())</f>
        <v>0.1</v>
      </c>
      <c r="K6638" s="17">
        <f>VLOOKUP($C6638,樹木資料表!$A$1:$K$4024,7,FALSE())</f>
        <v>0.7</v>
      </c>
      <c r="L6638" s="17">
        <f>VLOOKUP($C6638,樹木資料表!$A$1:$K$4024,8,FALSE())</f>
        <v>0</v>
      </c>
    </row>
    <row r="6639" spans="1:12" x14ac:dyDescent="0.2">
      <c r="A6639" s="9">
        <v>6638</v>
      </c>
      <c r="B6639" s="9">
        <v>2023</v>
      </c>
      <c r="C6639" s="1">
        <v>5508</v>
      </c>
      <c r="D6639" s="17" t="str">
        <f>VLOOKUP(C6639,樹木資料表!$A$1:$K$4024,2,FALSE())</f>
        <v>小葉樹杞</v>
      </c>
      <c r="E6639" s="11">
        <v>3.8</v>
      </c>
      <c r="G6639" s="17" t="str">
        <f>VLOOKUP($C6639,樹木資料表!$A$1:$K$4024,3,FALSE())</f>
        <v>G</v>
      </c>
      <c r="H6639" s="17">
        <f>VLOOKUP($C6639,樹木資料表!$A$1:$K$4024,4,FALSE())</f>
        <v>8</v>
      </c>
      <c r="I6639" s="17">
        <f>VLOOKUP($C6639,樹木資料表!$A$1:$K$4024,5,FALSE())</f>
        <v>1</v>
      </c>
      <c r="J6639" s="17">
        <f>VLOOKUP($C6639,樹木資料表!$A$1:$K$4024,6,FALSE())</f>
        <v>1.6</v>
      </c>
      <c r="K6639" s="17">
        <f>VLOOKUP($C6639,樹木資料表!$A$1:$K$4024,7,FALSE())</f>
        <v>0.4</v>
      </c>
      <c r="L6639" s="17">
        <f>VLOOKUP($C6639,樹木資料表!$A$1:$K$4024,8,FALSE())</f>
        <v>0</v>
      </c>
    </row>
    <row r="6640" spans="1:12" x14ac:dyDescent="0.2">
      <c r="A6640" s="9">
        <v>6639</v>
      </c>
      <c r="B6640" s="9">
        <v>2023</v>
      </c>
      <c r="C6640" s="1">
        <v>5509</v>
      </c>
      <c r="D6640" s="17" t="str">
        <f>VLOOKUP(C6640,樹木資料表!$A$1:$K$4024,2,FALSE())</f>
        <v>臺灣山茶</v>
      </c>
      <c r="E6640" s="11">
        <v>5</v>
      </c>
      <c r="F6640" s="11">
        <v>3.5</v>
      </c>
      <c r="G6640" s="17" t="str">
        <f>VLOOKUP($C6640,樹木資料表!$A$1:$K$4024,3,FALSE())</f>
        <v>G</v>
      </c>
      <c r="H6640" s="17">
        <f>VLOOKUP($C6640,樹木資料表!$A$1:$K$4024,4,FALSE())</f>
        <v>8</v>
      </c>
      <c r="I6640" s="17">
        <f>VLOOKUP($C6640,樹木資料表!$A$1:$K$4024,5,FALSE())</f>
        <v>1</v>
      </c>
      <c r="J6640" s="17">
        <f>VLOOKUP($C6640,樹木資料表!$A$1:$K$4024,6,FALSE())</f>
        <v>3.2</v>
      </c>
      <c r="K6640" s="17">
        <f>VLOOKUP($C6640,樹木資料表!$A$1:$K$4024,7,FALSE())</f>
        <v>1.8</v>
      </c>
      <c r="L6640" s="17">
        <f>VLOOKUP($C6640,樹木資料表!$A$1:$K$4024,8,FALSE())</f>
        <v>0</v>
      </c>
    </row>
    <row r="6641" spans="1:13" x14ac:dyDescent="0.2">
      <c r="A6641" s="9">
        <v>6640</v>
      </c>
      <c r="B6641" s="9">
        <v>2023</v>
      </c>
      <c r="C6641" s="1">
        <v>5510</v>
      </c>
      <c r="D6641" s="17" t="str">
        <f>VLOOKUP(C6641,樹木資料表!$A$1:$K$4024,2,FALSE())</f>
        <v>臺灣山茶</v>
      </c>
      <c r="E6641" s="20">
        <v>0</v>
      </c>
      <c r="G6641" s="17" t="str">
        <f>VLOOKUP($C6641,樹木資料表!$A$1:$K$4024,3,FALSE())</f>
        <v>G</v>
      </c>
      <c r="H6641" s="17">
        <f>VLOOKUP($C6641,樹木資料表!$A$1:$K$4024,4,FALSE())</f>
        <v>8</v>
      </c>
      <c r="I6641" s="17">
        <f>VLOOKUP($C6641,樹木資料表!$A$1:$K$4024,5,FALSE())</f>
        <v>1</v>
      </c>
      <c r="J6641" s="17">
        <f>VLOOKUP($C6641,樹木資料表!$A$1:$K$4024,6,FALSE())</f>
        <v>4</v>
      </c>
      <c r="K6641" s="17">
        <f>VLOOKUP($C6641,樹木資料表!$A$1:$K$4024,7,FALSE())</f>
        <v>0.8</v>
      </c>
      <c r="L6641" s="17">
        <f>VLOOKUP($C6641,樹木資料表!$A$1:$K$4024,8,FALSE())</f>
        <v>0</v>
      </c>
      <c r="M6641" s="8" t="s">
        <v>128</v>
      </c>
    </row>
    <row r="6642" spans="1:13" x14ac:dyDescent="0.2">
      <c r="A6642" s="9">
        <v>6641</v>
      </c>
      <c r="B6642" s="9">
        <v>2023</v>
      </c>
      <c r="C6642" s="28">
        <v>8958</v>
      </c>
      <c r="D6642" s="17" t="str">
        <f>VLOOKUP(C6642,樹木資料表!$A$1:$K$4024,2,FALSE())</f>
        <v>小葉樹杞</v>
      </c>
      <c r="E6642" s="11">
        <v>2</v>
      </c>
      <c r="G6642" s="17" t="str">
        <f>VLOOKUP($C6642,樹木資料表!$A$1:$K$4024,3,FALSE())</f>
        <v>G</v>
      </c>
      <c r="H6642" s="17">
        <f>VLOOKUP($C6642,樹木資料表!$A$1:$K$4024,4,FALSE())</f>
        <v>8</v>
      </c>
      <c r="I6642" s="17">
        <f>VLOOKUP($C6642,樹木資料表!$A$1:$K$4024,5,FALSE())</f>
        <v>1</v>
      </c>
      <c r="J6642" s="17">
        <f>VLOOKUP($C6642,樹木資料表!$A$1:$K$4024,6,FALSE())</f>
        <v>3</v>
      </c>
      <c r="K6642" s="17">
        <f>VLOOKUP($C6642,樹木資料表!$A$1:$K$4024,7,FALSE())</f>
        <v>4.2</v>
      </c>
      <c r="L6642" s="17">
        <f>VLOOKUP($C6642,樹木資料表!$A$1:$K$4024,8,FALSE())</f>
        <v>0</v>
      </c>
      <c r="M6642" s="8" t="s">
        <v>123</v>
      </c>
    </row>
    <row r="6643" spans="1:13" x14ac:dyDescent="0.2">
      <c r="A6643" s="9">
        <v>6642</v>
      </c>
      <c r="B6643" s="9">
        <v>2023</v>
      </c>
      <c r="C6643" s="28">
        <v>8959</v>
      </c>
      <c r="D6643" s="17" t="str">
        <f>VLOOKUP(C6643,樹木資料表!$A$1:$K$4024,2,FALSE())</f>
        <v>小葉樹杞</v>
      </c>
      <c r="E6643" s="11">
        <v>1.6</v>
      </c>
      <c r="G6643" s="17" t="str">
        <f>VLOOKUP($C6643,樹木資料表!$A$1:$K$4024,3,FALSE())</f>
        <v>G</v>
      </c>
      <c r="H6643" s="17">
        <f>VLOOKUP($C6643,樹木資料表!$A$1:$K$4024,4,FALSE())</f>
        <v>8</v>
      </c>
      <c r="I6643" s="17">
        <f>VLOOKUP($C6643,樹木資料表!$A$1:$K$4024,5,FALSE())</f>
        <v>1</v>
      </c>
      <c r="J6643" s="17">
        <f>VLOOKUP($C6643,樹木資料表!$A$1:$K$4024,6,FALSE())</f>
        <v>1.2</v>
      </c>
      <c r="K6643" s="17">
        <f>VLOOKUP($C6643,樹木資料表!$A$1:$K$4024,7,FALSE())</f>
        <v>4.5</v>
      </c>
      <c r="L6643" s="17">
        <f>VLOOKUP($C6643,樹木資料表!$A$1:$K$4024,8,FALSE())</f>
        <v>0</v>
      </c>
      <c r="M6643" s="8" t="s">
        <v>123</v>
      </c>
    </row>
    <row r="6644" spans="1:13" x14ac:dyDescent="0.2">
      <c r="A6644" s="9">
        <v>6643</v>
      </c>
      <c r="B6644" s="9">
        <v>2023</v>
      </c>
      <c r="C6644" s="28">
        <v>8960</v>
      </c>
      <c r="D6644" s="17" t="str">
        <f>VLOOKUP(C6644,樹木資料表!$A$1:$K$4024,2,FALSE())</f>
        <v>小葉樹杞</v>
      </c>
      <c r="E6644" s="11">
        <v>1.8</v>
      </c>
      <c r="G6644" s="17" t="str">
        <f>VLOOKUP($C6644,樹木資料表!$A$1:$K$4024,3,FALSE())</f>
        <v>G</v>
      </c>
      <c r="H6644" s="17">
        <f>VLOOKUP($C6644,樹木資料表!$A$1:$K$4024,4,FALSE())</f>
        <v>8</v>
      </c>
      <c r="I6644" s="17">
        <f>VLOOKUP($C6644,樹木資料表!$A$1:$K$4024,5,FALSE())</f>
        <v>1</v>
      </c>
      <c r="J6644" s="17">
        <f>VLOOKUP($C6644,樹木資料表!$A$1:$K$4024,6,FALSE())</f>
        <v>1</v>
      </c>
      <c r="K6644" s="17">
        <f>VLOOKUP($C6644,樹木資料表!$A$1:$K$4024,7,FALSE())</f>
        <v>5</v>
      </c>
      <c r="L6644" s="17">
        <f>VLOOKUP($C6644,樹木資料表!$A$1:$K$4024,8,FALSE())</f>
        <v>0</v>
      </c>
      <c r="M6644" s="8" t="s">
        <v>123</v>
      </c>
    </row>
    <row r="6645" spans="1:13" x14ac:dyDescent="0.2">
      <c r="A6645" s="9">
        <v>6644</v>
      </c>
      <c r="B6645" s="9">
        <v>2023</v>
      </c>
      <c r="C6645" s="1">
        <v>5511</v>
      </c>
      <c r="D6645" s="17" t="str">
        <f>VLOOKUP(C6645,樹木資料表!$A$1:$K$4024,2,FALSE())</f>
        <v>瓊楠</v>
      </c>
      <c r="E6645" s="11">
        <v>5.6</v>
      </c>
      <c r="G6645" s="17" t="str">
        <f>VLOOKUP($C6645,樹木資料表!$A$1:$K$4024,3,FALSE())</f>
        <v>G</v>
      </c>
      <c r="H6645" s="17">
        <f>VLOOKUP($C6645,樹木資料表!$A$1:$K$4024,4,FALSE())</f>
        <v>8</v>
      </c>
      <c r="I6645" s="17">
        <f>VLOOKUP($C6645,樹木資料表!$A$1:$K$4024,5,FALSE())</f>
        <v>2</v>
      </c>
      <c r="J6645" s="17">
        <f>VLOOKUP($C6645,樹木資料表!$A$1:$K$4024,6,FALSE())</f>
        <v>1.4</v>
      </c>
      <c r="K6645" s="17">
        <f>VLOOKUP($C6645,樹木資料表!$A$1:$K$4024,7,FALSE())</f>
        <v>2</v>
      </c>
      <c r="L6645" s="17">
        <f>VLOOKUP($C6645,樹木資料表!$A$1:$K$4024,8,FALSE())</f>
        <v>0</v>
      </c>
    </row>
    <row r="6646" spans="1:13" x14ac:dyDescent="0.2">
      <c r="A6646" s="9">
        <v>6645</v>
      </c>
      <c r="B6646" s="9">
        <v>2023</v>
      </c>
      <c r="C6646" s="1">
        <v>5512</v>
      </c>
      <c r="D6646" s="17" t="str">
        <f>VLOOKUP(C6646,樹木資料表!$A$1:$K$4024,2,FALSE())</f>
        <v>臺灣山茶</v>
      </c>
      <c r="E6646" s="20">
        <v>0</v>
      </c>
      <c r="G6646" s="17" t="str">
        <f>VLOOKUP($C6646,樹木資料表!$A$1:$K$4024,3,FALSE())</f>
        <v>G</v>
      </c>
      <c r="H6646" s="17">
        <f>VLOOKUP($C6646,樹木資料表!$A$1:$K$4024,4,FALSE())</f>
        <v>8</v>
      </c>
      <c r="I6646" s="17">
        <f>VLOOKUP($C6646,樹木資料表!$A$1:$K$4024,5,FALSE())</f>
        <v>2</v>
      </c>
      <c r="J6646" s="17">
        <f>VLOOKUP($C6646,樹木資料表!$A$1:$K$4024,6,FALSE())</f>
        <v>3.7</v>
      </c>
      <c r="K6646" s="17">
        <f>VLOOKUP($C6646,樹木資料表!$A$1:$K$4024,7,FALSE())</f>
        <v>1.1000000000000001</v>
      </c>
      <c r="L6646" s="17">
        <f>VLOOKUP($C6646,樹木資料表!$A$1:$K$4024,8,FALSE())</f>
        <v>0</v>
      </c>
      <c r="M6646" s="8" t="s">
        <v>128</v>
      </c>
    </row>
    <row r="6647" spans="1:13" x14ac:dyDescent="0.2">
      <c r="A6647" s="9">
        <v>6646</v>
      </c>
      <c r="B6647" s="9">
        <v>2023</v>
      </c>
      <c r="C6647" s="1">
        <v>5513</v>
      </c>
      <c r="D6647" s="17" t="str">
        <f>VLOOKUP(C6647,樹木資料表!$A$1:$K$4024,2,FALSE())</f>
        <v>狗骨仔</v>
      </c>
      <c r="E6647" s="11">
        <v>4.0999999999999996</v>
      </c>
      <c r="G6647" s="17" t="str">
        <f>VLOOKUP($C6647,樹木資料表!$A$1:$K$4024,3,FALSE())</f>
        <v>G</v>
      </c>
      <c r="H6647" s="17">
        <f>VLOOKUP($C6647,樹木資料表!$A$1:$K$4024,4,FALSE())</f>
        <v>8</v>
      </c>
      <c r="I6647" s="17">
        <f>VLOOKUP($C6647,樹木資料表!$A$1:$K$4024,5,FALSE())</f>
        <v>2</v>
      </c>
      <c r="J6647" s="17">
        <f>VLOOKUP($C6647,樹木資料表!$A$1:$K$4024,6,FALSE())</f>
        <v>2.5</v>
      </c>
      <c r="K6647" s="17">
        <f>VLOOKUP($C6647,樹木資料表!$A$1:$K$4024,7,FALSE())</f>
        <v>2.1</v>
      </c>
      <c r="L6647" s="17">
        <f>VLOOKUP($C6647,樹木資料表!$A$1:$K$4024,8,FALSE())</f>
        <v>0</v>
      </c>
    </row>
    <row r="6648" spans="1:13" x14ac:dyDescent="0.2">
      <c r="A6648" s="9">
        <v>6647</v>
      </c>
      <c r="B6648" s="9">
        <v>2023</v>
      </c>
      <c r="C6648" s="1">
        <v>5514</v>
      </c>
      <c r="D6648" s="17" t="str">
        <f>VLOOKUP(C6648,樹木資料表!$A$1:$K$4024,2,FALSE())</f>
        <v>小葉樹杞</v>
      </c>
      <c r="E6648" s="11">
        <v>2.6</v>
      </c>
      <c r="G6648" s="17" t="str">
        <f>VLOOKUP($C6648,樹木資料表!$A$1:$K$4024,3,FALSE())</f>
        <v>G</v>
      </c>
      <c r="H6648" s="17">
        <f>VLOOKUP($C6648,樹木資料表!$A$1:$K$4024,4,FALSE())</f>
        <v>8</v>
      </c>
      <c r="I6648" s="17">
        <f>VLOOKUP($C6648,樹木資料表!$A$1:$K$4024,5,FALSE())</f>
        <v>2</v>
      </c>
      <c r="J6648" s="17">
        <f>VLOOKUP($C6648,樹木資料表!$A$1:$K$4024,6,FALSE())</f>
        <v>2.9</v>
      </c>
      <c r="K6648" s="17">
        <f>VLOOKUP($C6648,樹木資料表!$A$1:$K$4024,7,FALSE())</f>
        <v>2.1</v>
      </c>
      <c r="L6648" s="17">
        <f>VLOOKUP($C6648,樹木資料表!$A$1:$K$4024,8,FALSE())</f>
        <v>0</v>
      </c>
    </row>
    <row r="6649" spans="1:13" x14ac:dyDescent="0.2">
      <c r="A6649" s="9">
        <v>6648</v>
      </c>
      <c r="B6649" s="9">
        <v>2023</v>
      </c>
      <c r="C6649" s="1">
        <v>5515</v>
      </c>
      <c r="D6649" s="17" t="str">
        <f>VLOOKUP(C6649,樹木資料表!$A$1:$K$4024,2,FALSE())</f>
        <v>小葉樹杞</v>
      </c>
      <c r="E6649" s="11">
        <v>7.1</v>
      </c>
      <c r="G6649" s="17" t="str">
        <f>VLOOKUP($C6649,樹木資料表!$A$1:$K$4024,3,FALSE())</f>
        <v>G</v>
      </c>
      <c r="H6649" s="17">
        <f>VLOOKUP($C6649,樹木資料表!$A$1:$K$4024,4,FALSE())</f>
        <v>8</v>
      </c>
      <c r="I6649" s="17">
        <f>VLOOKUP($C6649,樹木資料表!$A$1:$K$4024,5,FALSE())</f>
        <v>2</v>
      </c>
      <c r="J6649" s="17">
        <f>VLOOKUP($C6649,樹木資料表!$A$1:$K$4024,6,FALSE())</f>
        <v>2.8</v>
      </c>
      <c r="K6649" s="17">
        <f>VLOOKUP($C6649,樹木資料表!$A$1:$K$4024,7,FALSE())</f>
        <v>3.8</v>
      </c>
      <c r="L6649" s="17">
        <f>VLOOKUP($C6649,樹木資料表!$A$1:$K$4024,8,FALSE())</f>
        <v>0</v>
      </c>
    </row>
    <row r="6650" spans="1:13" x14ac:dyDescent="0.2">
      <c r="A6650" s="9">
        <v>6649</v>
      </c>
      <c r="B6650" s="9">
        <v>2023</v>
      </c>
      <c r="C6650" s="1">
        <v>5516</v>
      </c>
      <c r="D6650" s="17" t="str">
        <f>VLOOKUP(C6650,樹木資料表!$A$1:$K$4024,2,FALSE())</f>
        <v>瓊楠</v>
      </c>
      <c r="E6650" s="11">
        <v>3.9</v>
      </c>
      <c r="G6650" s="17" t="str">
        <f>VLOOKUP($C6650,樹木資料表!$A$1:$K$4024,3,FALSE())</f>
        <v>G</v>
      </c>
      <c r="H6650" s="17">
        <f>VLOOKUP($C6650,樹木資料表!$A$1:$K$4024,4,FALSE())</f>
        <v>8</v>
      </c>
      <c r="I6650" s="17">
        <f>VLOOKUP($C6650,樹木資料表!$A$1:$K$4024,5,FALSE())</f>
        <v>2</v>
      </c>
      <c r="J6650" s="17">
        <f>VLOOKUP($C6650,樹木資料表!$A$1:$K$4024,6,FALSE())</f>
        <v>2.9</v>
      </c>
      <c r="K6650" s="17">
        <f>VLOOKUP($C6650,樹木資料表!$A$1:$K$4024,7,FALSE())</f>
        <v>3.4</v>
      </c>
      <c r="L6650" s="17">
        <f>VLOOKUP($C6650,樹木資料表!$A$1:$K$4024,8,FALSE())</f>
        <v>0</v>
      </c>
    </row>
    <row r="6651" spans="1:13" x14ac:dyDescent="0.2">
      <c r="A6651" s="9">
        <v>6650</v>
      </c>
      <c r="B6651" s="9">
        <v>2023</v>
      </c>
      <c r="C6651" s="1">
        <v>5517</v>
      </c>
      <c r="D6651" s="17" t="str">
        <f>VLOOKUP(C6651,樹木資料表!$A$1:$K$4024,2,FALSE())</f>
        <v>小葉樹杞</v>
      </c>
      <c r="E6651" s="11">
        <v>2.9</v>
      </c>
      <c r="G6651" s="17" t="str">
        <f>VLOOKUP($C6651,樹木資料表!$A$1:$K$4024,3,FALSE())</f>
        <v>G</v>
      </c>
      <c r="H6651" s="17">
        <f>VLOOKUP($C6651,樹木資料表!$A$1:$K$4024,4,FALSE())</f>
        <v>8</v>
      </c>
      <c r="I6651" s="17">
        <f>VLOOKUP($C6651,樹木資料表!$A$1:$K$4024,5,FALSE())</f>
        <v>2</v>
      </c>
      <c r="J6651" s="17">
        <f>VLOOKUP($C6651,樹木資料表!$A$1:$K$4024,6,FALSE())</f>
        <v>3.1</v>
      </c>
      <c r="K6651" s="17">
        <f>VLOOKUP($C6651,樹木資料表!$A$1:$K$4024,7,FALSE())</f>
        <v>4</v>
      </c>
      <c r="L6651" s="17">
        <f>VLOOKUP($C6651,樹木資料表!$A$1:$K$4024,8,FALSE())</f>
        <v>0</v>
      </c>
    </row>
    <row r="6652" spans="1:13" x14ac:dyDescent="0.2">
      <c r="A6652" s="9">
        <v>6651</v>
      </c>
      <c r="B6652" s="9">
        <v>2023</v>
      </c>
      <c r="C6652" s="1">
        <v>5518</v>
      </c>
      <c r="D6652" s="17" t="str">
        <f>VLOOKUP(C6652,樹木資料表!$A$1:$K$4024,2,FALSE())</f>
        <v>小葉樹杞</v>
      </c>
      <c r="E6652" s="11">
        <v>2.1</v>
      </c>
      <c r="G6652" s="17" t="str">
        <f>VLOOKUP($C6652,樹木資料表!$A$1:$K$4024,3,FALSE())</f>
        <v>G</v>
      </c>
      <c r="H6652" s="17">
        <f>VLOOKUP($C6652,樹木資料表!$A$1:$K$4024,4,FALSE())</f>
        <v>8</v>
      </c>
      <c r="I6652" s="17">
        <f>VLOOKUP($C6652,樹木資料表!$A$1:$K$4024,5,FALSE())</f>
        <v>2</v>
      </c>
      <c r="J6652" s="17">
        <f>VLOOKUP($C6652,樹木資料表!$A$1:$K$4024,6,FALSE())</f>
        <v>3.4</v>
      </c>
      <c r="K6652" s="17">
        <f>VLOOKUP($C6652,樹木資料表!$A$1:$K$4024,7,FALSE())</f>
        <v>4.0999999999999996</v>
      </c>
      <c r="L6652" s="17">
        <f>VLOOKUP($C6652,樹木資料表!$A$1:$K$4024,8,FALSE())</f>
        <v>0</v>
      </c>
    </row>
    <row r="6653" spans="1:13" x14ac:dyDescent="0.2">
      <c r="A6653" s="9">
        <v>6652</v>
      </c>
      <c r="B6653" s="9">
        <v>2023</v>
      </c>
      <c r="C6653" s="1">
        <v>5519</v>
      </c>
      <c r="D6653" s="17" t="str">
        <f>VLOOKUP(C6653,樹木資料表!$A$1:$K$4024,2,FALSE())</f>
        <v>楊桐葉灰木</v>
      </c>
      <c r="E6653" s="11">
        <v>1.5</v>
      </c>
      <c r="G6653" s="17" t="str">
        <f>VLOOKUP($C6653,樹木資料表!$A$1:$K$4024,3,FALSE())</f>
        <v>G</v>
      </c>
      <c r="H6653" s="17">
        <f>VLOOKUP($C6653,樹木資料表!$A$1:$K$4024,4,FALSE())</f>
        <v>8</v>
      </c>
      <c r="I6653" s="17">
        <f>VLOOKUP($C6653,樹木資料表!$A$1:$K$4024,5,FALSE())</f>
        <v>2</v>
      </c>
      <c r="J6653" s="17">
        <f>VLOOKUP($C6653,樹木資料表!$A$1:$K$4024,6,FALSE())</f>
        <v>3.4</v>
      </c>
      <c r="K6653" s="17">
        <f>VLOOKUP($C6653,樹木資料表!$A$1:$K$4024,7,FALSE())</f>
        <v>3.5</v>
      </c>
      <c r="L6653" s="17">
        <f>VLOOKUP($C6653,樹木資料表!$A$1:$K$4024,8,FALSE())</f>
        <v>0</v>
      </c>
    </row>
    <row r="6654" spans="1:13" x14ac:dyDescent="0.2">
      <c r="A6654" s="9">
        <v>6653</v>
      </c>
      <c r="B6654" s="9">
        <v>2023</v>
      </c>
      <c r="C6654" s="1">
        <v>5520</v>
      </c>
      <c r="D6654" s="17" t="str">
        <f>VLOOKUP(C6654,樹木資料表!$A$1:$K$4024,2,FALSE())</f>
        <v>小葉樹杞</v>
      </c>
      <c r="E6654" s="11">
        <v>5.2</v>
      </c>
      <c r="G6654" s="17" t="str">
        <f>VLOOKUP($C6654,樹木資料表!$A$1:$K$4024,3,FALSE())</f>
        <v>G</v>
      </c>
      <c r="H6654" s="17">
        <f>VLOOKUP($C6654,樹木資料表!$A$1:$K$4024,4,FALSE())</f>
        <v>8</v>
      </c>
      <c r="I6654" s="17">
        <f>VLOOKUP($C6654,樹木資料表!$A$1:$K$4024,5,FALSE())</f>
        <v>2</v>
      </c>
      <c r="J6654" s="17">
        <f>VLOOKUP($C6654,樹木資料表!$A$1:$K$4024,6,FALSE())</f>
        <v>4.7</v>
      </c>
      <c r="K6654" s="17">
        <f>VLOOKUP($C6654,樹木資料表!$A$1:$K$4024,7,FALSE())</f>
        <v>3.4</v>
      </c>
      <c r="L6654" s="17">
        <f>VLOOKUP($C6654,樹木資料表!$A$1:$K$4024,8,FALSE())</f>
        <v>0</v>
      </c>
    </row>
    <row r="6655" spans="1:13" x14ac:dyDescent="0.2">
      <c r="A6655" s="9">
        <v>6654</v>
      </c>
      <c r="B6655" s="9">
        <v>2023</v>
      </c>
      <c r="C6655" s="1">
        <v>5521</v>
      </c>
      <c r="D6655" s="17" t="str">
        <f>VLOOKUP(C6655,樹木資料表!$A$1:$K$4024,2,FALSE())</f>
        <v>臺灣山茶</v>
      </c>
      <c r="E6655" s="20">
        <v>0</v>
      </c>
      <c r="G6655" s="17" t="str">
        <f>VLOOKUP($C6655,樹木資料表!$A$1:$K$4024,3,FALSE())</f>
        <v>G</v>
      </c>
      <c r="H6655" s="17">
        <f>VLOOKUP($C6655,樹木資料表!$A$1:$K$4024,4,FALSE())</f>
        <v>8</v>
      </c>
      <c r="I6655" s="17">
        <f>VLOOKUP($C6655,樹木資料表!$A$1:$K$4024,5,FALSE())</f>
        <v>2</v>
      </c>
      <c r="J6655" s="17">
        <f>VLOOKUP($C6655,樹木資料表!$A$1:$K$4024,6,FALSE())</f>
        <v>4.8</v>
      </c>
      <c r="K6655" s="17">
        <f>VLOOKUP($C6655,樹木資料表!$A$1:$K$4024,7,FALSE())</f>
        <v>2.7</v>
      </c>
      <c r="L6655" s="17">
        <f>VLOOKUP($C6655,樹木資料表!$A$1:$K$4024,8,FALSE())</f>
        <v>0</v>
      </c>
      <c r="M6655" s="8" t="s">
        <v>128</v>
      </c>
    </row>
    <row r="6656" spans="1:13" x14ac:dyDescent="0.2">
      <c r="A6656" s="9">
        <v>6655</v>
      </c>
      <c r="B6656" s="9">
        <v>2023</v>
      </c>
      <c r="C6656" s="1">
        <v>5522</v>
      </c>
      <c r="D6656" s="17" t="str">
        <f>VLOOKUP(C6656,樹木資料表!$A$1:$K$4024,2,FALSE())</f>
        <v>瓊楠</v>
      </c>
      <c r="E6656" s="11">
        <v>1.6</v>
      </c>
      <c r="G6656" s="17" t="str">
        <f>VLOOKUP($C6656,樹木資料表!$A$1:$K$4024,3,FALSE())</f>
        <v>G</v>
      </c>
      <c r="H6656" s="17">
        <f>VLOOKUP($C6656,樹木資料表!$A$1:$K$4024,4,FALSE())</f>
        <v>8</v>
      </c>
      <c r="I6656" s="17">
        <f>VLOOKUP($C6656,樹木資料表!$A$1:$K$4024,5,FALSE())</f>
        <v>2</v>
      </c>
      <c r="J6656" s="17">
        <f>VLOOKUP($C6656,樹木資料表!$A$1:$K$4024,6,FALSE())</f>
        <v>4.9000000000000004</v>
      </c>
      <c r="K6656" s="17">
        <f>VLOOKUP($C6656,樹木資料表!$A$1:$K$4024,7,FALSE())</f>
        <v>0.1</v>
      </c>
      <c r="L6656" s="17">
        <f>VLOOKUP($C6656,樹木資料表!$A$1:$K$4024,8,FALSE())</f>
        <v>0</v>
      </c>
    </row>
    <row r="6657" spans="1:13" x14ac:dyDescent="0.2">
      <c r="A6657" s="9">
        <v>6656</v>
      </c>
      <c r="B6657" s="9">
        <v>2023</v>
      </c>
      <c r="C6657" s="1">
        <v>5523</v>
      </c>
      <c r="D6657" s="17" t="str">
        <f>VLOOKUP(C6657,樹木資料表!$A$1:$K$4024,2,FALSE())</f>
        <v>變葉新木薑子</v>
      </c>
      <c r="E6657" s="11">
        <v>10.8</v>
      </c>
      <c r="G6657" s="17" t="str">
        <f>VLOOKUP($C6657,樹木資料表!$A$1:$K$4024,3,FALSE())</f>
        <v>G</v>
      </c>
      <c r="H6657" s="17">
        <f>VLOOKUP($C6657,樹木資料表!$A$1:$K$4024,4,FALSE())</f>
        <v>8</v>
      </c>
      <c r="I6657" s="17">
        <f>VLOOKUP($C6657,樹木資料表!$A$1:$K$4024,5,FALSE())</f>
        <v>3</v>
      </c>
      <c r="J6657" s="17">
        <f>VLOOKUP($C6657,樹木資料表!$A$1:$K$4024,6,FALSE())</f>
        <v>4.5999999999999996</v>
      </c>
      <c r="K6657" s="17">
        <f>VLOOKUP($C6657,樹木資料表!$A$1:$K$4024,7,FALSE())</f>
        <v>3.3</v>
      </c>
      <c r="L6657" s="17">
        <f>VLOOKUP($C6657,樹木資料表!$A$1:$K$4024,8,FALSE())</f>
        <v>0</v>
      </c>
    </row>
    <row r="6658" spans="1:13" x14ac:dyDescent="0.2">
      <c r="A6658" s="9">
        <v>6657</v>
      </c>
      <c r="B6658" s="9">
        <v>2023</v>
      </c>
      <c r="C6658" s="1">
        <v>5524</v>
      </c>
      <c r="D6658" s="17" t="str">
        <f>VLOOKUP(C6658,樹木資料表!$A$1:$K$4024,2,FALSE())</f>
        <v>小葉樹杞</v>
      </c>
      <c r="E6658" s="11">
        <v>6.6</v>
      </c>
      <c r="G6658" s="17" t="str">
        <f>VLOOKUP($C6658,樹木資料表!$A$1:$K$4024,3,FALSE())</f>
        <v>G</v>
      </c>
      <c r="H6658" s="17">
        <f>VLOOKUP($C6658,樹木資料表!$A$1:$K$4024,4,FALSE())</f>
        <v>8</v>
      </c>
      <c r="I6658" s="17">
        <f>VLOOKUP($C6658,樹木資料表!$A$1:$K$4024,5,FALSE())</f>
        <v>3</v>
      </c>
      <c r="J6658" s="17">
        <f>VLOOKUP($C6658,樹木資料表!$A$1:$K$4024,6,FALSE())</f>
        <v>4.4000000000000004</v>
      </c>
      <c r="K6658" s="17">
        <f>VLOOKUP($C6658,樹木資料表!$A$1:$K$4024,7,FALSE())</f>
        <v>3.1</v>
      </c>
      <c r="L6658" s="17">
        <f>VLOOKUP($C6658,樹木資料表!$A$1:$K$4024,8,FALSE())</f>
        <v>0</v>
      </c>
    </row>
    <row r="6659" spans="1:13" x14ac:dyDescent="0.2">
      <c r="A6659" s="9">
        <v>6658</v>
      </c>
      <c r="B6659" s="9">
        <v>2023</v>
      </c>
      <c r="C6659" s="1">
        <v>5525</v>
      </c>
      <c r="D6659" s="17" t="str">
        <f>VLOOKUP(C6659,樹木資料表!$A$1:$K$4024,2,FALSE())</f>
        <v>狗骨仔</v>
      </c>
      <c r="E6659" s="11">
        <v>5.3</v>
      </c>
      <c r="G6659" s="17" t="str">
        <f>VLOOKUP($C6659,樹木資料表!$A$1:$K$4024,3,FALSE())</f>
        <v>G</v>
      </c>
      <c r="H6659" s="17">
        <f>VLOOKUP($C6659,樹木資料表!$A$1:$K$4024,4,FALSE())</f>
        <v>8</v>
      </c>
      <c r="I6659" s="17">
        <f>VLOOKUP($C6659,樹木資料表!$A$1:$K$4024,5,FALSE())</f>
        <v>3</v>
      </c>
      <c r="J6659" s="17">
        <f>VLOOKUP($C6659,樹木資料表!$A$1:$K$4024,6,FALSE())</f>
        <v>4.5</v>
      </c>
      <c r="K6659" s="17">
        <f>VLOOKUP($C6659,樹木資料表!$A$1:$K$4024,7,FALSE())</f>
        <v>2.7</v>
      </c>
      <c r="L6659" s="17">
        <f>VLOOKUP($C6659,樹木資料表!$A$1:$K$4024,8,FALSE())</f>
        <v>0</v>
      </c>
    </row>
    <row r="6660" spans="1:13" x14ac:dyDescent="0.2">
      <c r="A6660" s="9">
        <v>6659</v>
      </c>
      <c r="B6660" s="9">
        <v>2023</v>
      </c>
      <c r="C6660" s="1">
        <v>5526</v>
      </c>
      <c r="D6660" s="17" t="str">
        <f>VLOOKUP(C6660,樹木資料表!$A$1:$K$4024,2,FALSE())</f>
        <v>薄葉柃木</v>
      </c>
      <c r="E6660" s="11">
        <v>3</v>
      </c>
      <c r="G6660" s="17" t="str">
        <f>VLOOKUP($C6660,樹木資料表!$A$1:$K$4024,3,FALSE())</f>
        <v>G</v>
      </c>
      <c r="H6660" s="17">
        <f>VLOOKUP($C6660,樹木資料表!$A$1:$K$4024,4,FALSE())</f>
        <v>8</v>
      </c>
      <c r="I6660" s="17">
        <f>VLOOKUP($C6660,樹木資料表!$A$1:$K$4024,5,FALSE())</f>
        <v>3</v>
      </c>
      <c r="J6660" s="17">
        <f>VLOOKUP($C6660,樹木資料表!$A$1:$K$4024,6,FALSE())</f>
        <v>3.9</v>
      </c>
      <c r="K6660" s="17">
        <f>VLOOKUP($C6660,樹木資料表!$A$1:$K$4024,7,FALSE())</f>
        <v>3.3</v>
      </c>
      <c r="L6660" s="17">
        <f>VLOOKUP($C6660,樹木資料表!$A$1:$K$4024,8,FALSE())</f>
        <v>0</v>
      </c>
    </row>
    <row r="6661" spans="1:13" x14ac:dyDescent="0.2">
      <c r="A6661" s="9">
        <v>6660</v>
      </c>
      <c r="B6661" s="9">
        <v>2023</v>
      </c>
      <c r="C6661" s="1">
        <v>5527</v>
      </c>
      <c r="D6661" s="17" t="str">
        <f>VLOOKUP(C6661,樹木資料表!$A$1:$K$4024,2,FALSE())</f>
        <v>黃杞</v>
      </c>
      <c r="E6661" s="11">
        <v>49.3</v>
      </c>
      <c r="G6661" s="17" t="str">
        <f>VLOOKUP($C6661,樹木資料表!$A$1:$K$4024,3,FALSE())</f>
        <v>G</v>
      </c>
      <c r="H6661" s="17">
        <f>VLOOKUP($C6661,樹木資料表!$A$1:$K$4024,4,FALSE())</f>
        <v>8</v>
      </c>
      <c r="I6661" s="17">
        <f>VLOOKUP($C6661,樹木資料表!$A$1:$K$4024,5,FALSE())</f>
        <v>3</v>
      </c>
      <c r="J6661" s="17">
        <f>VLOOKUP($C6661,樹木資料表!$A$1:$K$4024,6,FALSE())</f>
        <v>4</v>
      </c>
      <c r="K6661" s="17">
        <f>VLOOKUP($C6661,樹木資料表!$A$1:$K$4024,7,FALSE())</f>
        <v>2</v>
      </c>
      <c r="L6661" s="17">
        <f>VLOOKUP($C6661,樹木資料表!$A$1:$K$4024,8,FALSE())</f>
        <v>0</v>
      </c>
    </row>
    <row r="6662" spans="1:13" x14ac:dyDescent="0.2">
      <c r="A6662" s="9">
        <v>6661</v>
      </c>
      <c r="B6662" s="9">
        <v>2023</v>
      </c>
      <c r="C6662" s="1">
        <v>5528</v>
      </c>
      <c r="D6662" s="17" t="str">
        <f>VLOOKUP(C6662,樹木資料表!$A$1:$K$4024,2,FALSE())</f>
        <v>臺灣山茶</v>
      </c>
      <c r="E6662" s="20">
        <v>0</v>
      </c>
      <c r="G6662" s="17" t="str">
        <f>VLOOKUP($C6662,樹木資料表!$A$1:$K$4024,3,FALSE())</f>
        <v>G</v>
      </c>
      <c r="H6662" s="17">
        <f>VLOOKUP($C6662,樹木資料表!$A$1:$K$4024,4,FALSE())</f>
        <v>8</v>
      </c>
      <c r="I6662" s="17">
        <f>VLOOKUP($C6662,樹木資料表!$A$1:$K$4024,5,FALSE())</f>
        <v>3</v>
      </c>
      <c r="J6662" s="17">
        <f>VLOOKUP($C6662,樹木資料表!$A$1:$K$4024,6,FALSE())</f>
        <v>4.5</v>
      </c>
      <c r="K6662" s="17">
        <f>VLOOKUP($C6662,樹木資料表!$A$1:$K$4024,7,FALSE())</f>
        <v>4.5999999999999996</v>
      </c>
      <c r="L6662" s="17">
        <f>VLOOKUP($C6662,樹木資料表!$A$1:$K$4024,8,FALSE())</f>
        <v>0</v>
      </c>
      <c r="M6662" s="8" t="s">
        <v>128</v>
      </c>
    </row>
    <row r="6663" spans="1:13" x14ac:dyDescent="0.2">
      <c r="A6663" s="9">
        <v>6662</v>
      </c>
      <c r="B6663" s="9">
        <v>2023</v>
      </c>
      <c r="C6663" s="1">
        <v>5529</v>
      </c>
      <c r="D6663" s="17" t="str">
        <f>VLOOKUP(C6663,樹木資料表!$A$1:$K$4024,2,FALSE())</f>
        <v>臺灣山茶</v>
      </c>
      <c r="E6663" s="20">
        <v>0</v>
      </c>
      <c r="G6663" s="17" t="str">
        <f>VLOOKUP($C6663,樹木資料表!$A$1:$K$4024,3,FALSE())</f>
        <v>G</v>
      </c>
      <c r="H6663" s="17">
        <f>VLOOKUP($C6663,樹木資料表!$A$1:$K$4024,4,FALSE())</f>
        <v>8</v>
      </c>
      <c r="I6663" s="17">
        <f>VLOOKUP($C6663,樹木資料表!$A$1:$K$4024,5,FALSE())</f>
        <v>3</v>
      </c>
      <c r="J6663" s="17">
        <f>VLOOKUP($C6663,樹木資料表!$A$1:$K$4024,6,FALSE())</f>
        <v>2.9</v>
      </c>
      <c r="K6663" s="17">
        <f>VLOOKUP($C6663,樹木資料表!$A$1:$K$4024,7,FALSE())</f>
        <v>1</v>
      </c>
      <c r="L6663" s="17">
        <f>VLOOKUP($C6663,樹木資料表!$A$1:$K$4024,8,FALSE())</f>
        <v>0</v>
      </c>
      <c r="M6663" s="8" t="s">
        <v>128</v>
      </c>
    </row>
    <row r="6664" spans="1:13" x14ac:dyDescent="0.2">
      <c r="A6664" s="9">
        <v>6663</v>
      </c>
      <c r="B6664" s="9">
        <v>2023</v>
      </c>
      <c r="C6664" s="1">
        <v>5530</v>
      </c>
      <c r="D6664" s="17" t="str">
        <f>VLOOKUP(C6664,樹木資料表!$A$1:$K$4024,2,FALSE())</f>
        <v>小葉樹杞</v>
      </c>
      <c r="E6664" s="11">
        <v>4.4000000000000004</v>
      </c>
      <c r="G6664" s="17" t="str">
        <f>VLOOKUP($C6664,樹木資料表!$A$1:$K$4024,3,FALSE())</f>
        <v>G</v>
      </c>
      <c r="H6664" s="17">
        <f>VLOOKUP($C6664,樹木資料表!$A$1:$K$4024,4,FALSE())</f>
        <v>8</v>
      </c>
      <c r="I6664" s="17">
        <f>VLOOKUP($C6664,樹木資料表!$A$1:$K$4024,5,FALSE())</f>
        <v>3</v>
      </c>
      <c r="J6664" s="17">
        <f>VLOOKUP($C6664,樹木資料表!$A$1:$K$4024,6,FALSE())</f>
        <v>2.1</v>
      </c>
      <c r="K6664" s="17">
        <f>VLOOKUP($C6664,樹木資料表!$A$1:$K$4024,7,FALSE())</f>
        <v>1.2</v>
      </c>
      <c r="L6664" s="17">
        <f>VLOOKUP($C6664,樹木資料表!$A$1:$K$4024,8,FALSE())</f>
        <v>0</v>
      </c>
    </row>
    <row r="6665" spans="1:13" x14ac:dyDescent="0.2">
      <c r="A6665" s="9">
        <v>6664</v>
      </c>
      <c r="B6665" s="9">
        <v>2023</v>
      </c>
      <c r="C6665" s="1">
        <v>5531</v>
      </c>
      <c r="D6665" s="17" t="str">
        <f>VLOOKUP(C6665,樹木資料表!$A$1:$K$4024,2,FALSE())</f>
        <v>臺灣山茶</v>
      </c>
      <c r="E6665" s="20">
        <v>0</v>
      </c>
      <c r="G6665" s="17" t="str">
        <f>VLOOKUP($C6665,樹木資料表!$A$1:$K$4024,3,FALSE())</f>
        <v>G</v>
      </c>
      <c r="H6665" s="17">
        <f>VLOOKUP($C6665,樹木資料表!$A$1:$K$4024,4,FALSE())</f>
        <v>8</v>
      </c>
      <c r="I6665" s="17">
        <f>VLOOKUP($C6665,樹木資料表!$A$1:$K$4024,5,FALSE())</f>
        <v>3</v>
      </c>
      <c r="J6665" s="17">
        <f>VLOOKUP($C6665,樹木資料表!$A$1:$K$4024,6,FALSE())</f>
        <v>2.2000000000000002</v>
      </c>
      <c r="K6665" s="17">
        <f>VLOOKUP($C6665,樹木資料表!$A$1:$K$4024,7,FALSE())</f>
        <v>1.5</v>
      </c>
      <c r="L6665" s="17">
        <f>VLOOKUP($C6665,樹木資料表!$A$1:$K$4024,8,FALSE())</f>
        <v>0</v>
      </c>
      <c r="M6665" s="8" t="s">
        <v>128</v>
      </c>
    </row>
    <row r="6666" spans="1:13" x14ac:dyDescent="0.2">
      <c r="A6666" s="9">
        <v>6665</v>
      </c>
      <c r="B6666" s="9">
        <v>2023</v>
      </c>
      <c r="C6666" s="1">
        <v>5532</v>
      </c>
      <c r="D6666" s="17" t="str">
        <f>VLOOKUP(C6666,樹木資料表!$A$1:$K$4024,2,FALSE())</f>
        <v>小葉樹杞</v>
      </c>
      <c r="E6666" s="11">
        <v>1.8</v>
      </c>
      <c r="G6666" s="17" t="str">
        <f>VLOOKUP($C6666,樹木資料表!$A$1:$K$4024,3,FALSE())</f>
        <v>G</v>
      </c>
      <c r="H6666" s="17">
        <f>VLOOKUP($C6666,樹木資料表!$A$1:$K$4024,4,FALSE())</f>
        <v>8</v>
      </c>
      <c r="I6666" s="17">
        <f>VLOOKUP($C6666,樹木資料表!$A$1:$K$4024,5,FALSE())</f>
        <v>3</v>
      </c>
      <c r="J6666" s="17">
        <f>VLOOKUP($C6666,樹木資料表!$A$1:$K$4024,6,FALSE())</f>
        <v>1.2</v>
      </c>
      <c r="K6666" s="17">
        <f>VLOOKUP($C6666,樹木資料表!$A$1:$K$4024,7,FALSE())</f>
        <v>1.2</v>
      </c>
      <c r="L6666" s="17">
        <f>VLOOKUP($C6666,樹木資料表!$A$1:$K$4024,8,FALSE())</f>
        <v>0</v>
      </c>
    </row>
    <row r="6667" spans="1:13" x14ac:dyDescent="0.2">
      <c r="A6667" s="9">
        <v>6666</v>
      </c>
      <c r="B6667" s="9">
        <v>2023</v>
      </c>
      <c r="C6667" s="1">
        <v>5533</v>
      </c>
      <c r="D6667" s="17" t="str">
        <f>VLOOKUP(C6667,樹木資料表!$A$1:$K$4024,2,FALSE())</f>
        <v>瓊楠</v>
      </c>
      <c r="E6667" s="11">
        <v>3.6</v>
      </c>
      <c r="G6667" s="17" t="str">
        <f>VLOOKUP($C6667,樹木資料表!$A$1:$K$4024,3,FALSE())</f>
        <v>G</v>
      </c>
      <c r="H6667" s="17">
        <f>VLOOKUP($C6667,樹木資料表!$A$1:$K$4024,4,FALSE())</f>
        <v>8</v>
      </c>
      <c r="I6667" s="17">
        <f>VLOOKUP($C6667,樹木資料表!$A$1:$K$4024,5,FALSE())</f>
        <v>3</v>
      </c>
      <c r="J6667" s="17">
        <f>VLOOKUP($C6667,樹木資料表!$A$1:$K$4024,6,FALSE())</f>
        <v>0.5</v>
      </c>
      <c r="K6667" s="17">
        <f>VLOOKUP($C6667,樹木資料表!$A$1:$K$4024,7,FALSE())</f>
        <v>2</v>
      </c>
      <c r="L6667" s="17">
        <f>VLOOKUP($C6667,樹木資料表!$A$1:$K$4024,8,FALSE())</f>
        <v>0</v>
      </c>
    </row>
    <row r="6668" spans="1:13" x14ac:dyDescent="0.2">
      <c r="A6668" s="9">
        <v>6667</v>
      </c>
      <c r="B6668" s="9">
        <v>2023</v>
      </c>
      <c r="C6668" s="1">
        <v>5534</v>
      </c>
      <c r="D6668" s="17" t="str">
        <f>VLOOKUP(C6668,樹木資料表!$A$1:$K$4024,2,FALSE())</f>
        <v>小葉樹杞</v>
      </c>
      <c r="E6668" s="11">
        <v>1.7</v>
      </c>
      <c r="G6668" s="17" t="str">
        <f>VLOOKUP($C6668,樹木資料表!$A$1:$K$4024,3,FALSE())</f>
        <v>G</v>
      </c>
      <c r="H6668" s="17">
        <f>VLOOKUP($C6668,樹木資料表!$A$1:$K$4024,4,FALSE())</f>
        <v>8</v>
      </c>
      <c r="I6668" s="17">
        <f>VLOOKUP($C6668,樹木資料表!$A$1:$K$4024,5,FALSE())</f>
        <v>3</v>
      </c>
      <c r="J6668" s="17">
        <f>VLOOKUP($C6668,樹木資料表!$A$1:$K$4024,6,FALSE())</f>
        <v>1.4</v>
      </c>
      <c r="K6668" s="17">
        <f>VLOOKUP($C6668,樹木資料表!$A$1:$K$4024,7,FALSE())</f>
        <v>2.9</v>
      </c>
      <c r="L6668" s="17">
        <f>VLOOKUP($C6668,樹木資料表!$A$1:$K$4024,8,FALSE())</f>
        <v>0</v>
      </c>
    </row>
    <row r="6669" spans="1:13" x14ac:dyDescent="0.2">
      <c r="A6669" s="9">
        <v>6668</v>
      </c>
      <c r="B6669" s="9">
        <v>2023</v>
      </c>
      <c r="C6669" s="1">
        <v>5535</v>
      </c>
      <c r="D6669" s="17" t="str">
        <f>VLOOKUP(C6669,樹木資料表!$A$1:$K$4024,2,FALSE())</f>
        <v>小葉樹杞</v>
      </c>
      <c r="E6669" s="11">
        <v>7.1</v>
      </c>
      <c r="G6669" s="17" t="str">
        <f>VLOOKUP($C6669,樹木資料表!$A$1:$K$4024,3,FALSE())</f>
        <v>G</v>
      </c>
      <c r="H6669" s="17">
        <f>VLOOKUP($C6669,樹木資料表!$A$1:$K$4024,4,FALSE())</f>
        <v>8</v>
      </c>
      <c r="I6669" s="17">
        <f>VLOOKUP($C6669,樹木資料表!$A$1:$K$4024,5,FALSE())</f>
        <v>3</v>
      </c>
      <c r="J6669" s="17">
        <f>VLOOKUP($C6669,樹木資料表!$A$1:$K$4024,6,FALSE())</f>
        <v>1.6</v>
      </c>
      <c r="K6669" s="17">
        <f>VLOOKUP($C6669,樹木資料表!$A$1:$K$4024,7,FALSE())</f>
        <v>3.7</v>
      </c>
      <c r="L6669" s="17">
        <f>VLOOKUP($C6669,樹木資料表!$A$1:$K$4024,8,FALSE())</f>
        <v>0</v>
      </c>
    </row>
    <row r="6670" spans="1:13" x14ac:dyDescent="0.2">
      <c r="A6670" s="9">
        <v>6669</v>
      </c>
      <c r="B6670" s="9">
        <v>2023</v>
      </c>
      <c r="C6670" s="1">
        <v>5536</v>
      </c>
      <c r="D6670" s="17" t="str">
        <f>VLOOKUP(C6670,樹木資料表!$A$1:$K$4024,2,FALSE())</f>
        <v>小葉樹杞</v>
      </c>
      <c r="E6670" s="11">
        <v>2.5</v>
      </c>
      <c r="G6670" s="17" t="str">
        <f>VLOOKUP($C6670,樹木資料表!$A$1:$K$4024,3,FALSE())</f>
        <v>G</v>
      </c>
      <c r="H6670" s="17">
        <f>VLOOKUP($C6670,樹木資料表!$A$1:$K$4024,4,FALSE())</f>
        <v>8</v>
      </c>
      <c r="I6670" s="17">
        <f>VLOOKUP($C6670,樹木資料表!$A$1:$K$4024,5,FALSE())</f>
        <v>3</v>
      </c>
      <c r="J6670" s="17">
        <f>VLOOKUP($C6670,樹木資料表!$A$1:$K$4024,6,FALSE())</f>
        <v>1.6</v>
      </c>
      <c r="K6670" s="17">
        <f>VLOOKUP($C6670,樹木資料表!$A$1:$K$4024,7,FALSE())</f>
        <v>3.8</v>
      </c>
      <c r="L6670" s="17">
        <f>VLOOKUP($C6670,樹木資料表!$A$1:$K$4024,8,FALSE())</f>
        <v>0</v>
      </c>
    </row>
    <row r="6671" spans="1:13" x14ac:dyDescent="0.2">
      <c r="A6671" s="9">
        <v>6670</v>
      </c>
      <c r="B6671" s="9">
        <v>2023</v>
      </c>
      <c r="C6671" s="1">
        <v>5537</v>
      </c>
      <c r="D6671" s="17" t="str">
        <f>VLOOKUP(C6671,樹木資料表!$A$1:$K$4024,2,FALSE())</f>
        <v>小葉樹杞</v>
      </c>
      <c r="E6671" s="11">
        <v>3.2</v>
      </c>
      <c r="G6671" s="17" t="str">
        <f>VLOOKUP($C6671,樹木資料表!$A$1:$K$4024,3,FALSE())</f>
        <v>G</v>
      </c>
      <c r="H6671" s="17">
        <f>VLOOKUP($C6671,樹木資料表!$A$1:$K$4024,4,FALSE())</f>
        <v>8</v>
      </c>
      <c r="I6671" s="17">
        <f>VLOOKUP($C6671,樹木資料表!$A$1:$K$4024,5,FALSE())</f>
        <v>3</v>
      </c>
      <c r="J6671" s="17">
        <f>VLOOKUP($C6671,樹木資料表!$A$1:$K$4024,6,FALSE())</f>
        <v>1.4</v>
      </c>
      <c r="K6671" s="17">
        <f>VLOOKUP($C6671,樹木資料表!$A$1:$K$4024,7,FALSE())</f>
        <v>4.4000000000000004</v>
      </c>
      <c r="L6671" s="17">
        <f>VLOOKUP($C6671,樹木資料表!$A$1:$K$4024,8,FALSE())</f>
        <v>0</v>
      </c>
    </row>
    <row r="6672" spans="1:13" x14ac:dyDescent="0.2">
      <c r="A6672" s="9">
        <v>6671</v>
      </c>
      <c r="B6672" s="9">
        <v>2023</v>
      </c>
      <c r="C6672" s="1">
        <v>5538</v>
      </c>
      <c r="D6672" s="17" t="str">
        <f>VLOOKUP(C6672,樹木資料表!$A$1:$K$4024,2,FALSE())</f>
        <v>臺灣山茶</v>
      </c>
      <c r="E6672" s="20">
        <v>0</v>
      </c>
      <c r="G6672" s="17" t="str">
        <f>VLOOKUP($C6672,樹木資料表!$A$1:$K$4024,3,FALSE())</f>
        <v>G</v>
      </c>
      <c r="H6672" s="17">
        <f>VLOOKUP($C6672,樹木資料表!$A$1:$K$4024,4,FALSE())</f>
        <v>8</v>
      </c>
      <c r="I6672" s="17">
        <f>VLOOKUP($C6672,樹木資料表!$A$1:$K$4024,5,FALSE())</f>
        <v>4</v>
      </c>
      <c r="J6672" s="17">
        <f>VLOOKUP($C6672,樹木資料表!$A$1:$K$4024,6,FALSE())</f>
        <v>4.5999999999999996</v>
      </c>
      <c r="K6672" s="17">
        <f>VLOOKUP($C6672,樹木資料表!$A$1:$K$4024,7,FALSE())</f>
        <v>3.4</v>
      </c>
      <c r="L6672" s="17">
        <f>VLOOKUP($C6672,樹木資料表!$A$1:$K$4024,8,FALSE())</f>
        <v>0</v>
      </c>
      <c r="M6672" s="8" t="s">
        <v>128</v>
      </c>
    </row>
    <row r="6673" spans="1:13" x14ac:dyDescent="0.2">
      <c r="A6673" s="9">
        <v>6672</v>
      </c>
      <c r="B6673" s="9">
        <v>2023</v>
      </c>
      <c r="C6673" s="1">
        <v>5539</v>
      </c>
      <c r="D6673" s="17" t="str">
        <f>VLOOKUP(C6673,樹木資料表!$A$1:$K$4024,2,FALSE())</f>
        <v>臺灣山茶</v>
      </c>
      <c r="E6673" s="11">
        <v>2</v>
      </c>
      <c r="F6673" s="11">
        <v>2.5</v>
      </c>
      <c r="G6673" s="17" t="str">
        <f>VLOOKUP($C6673,樹木資料表!$A$1:$K$4024,3,FALSE())</f>
        <v>G</v>
      </c>
      <c r="H6673" s="17">
        <f>VLOOKUP($C6673,樹木資料表!$A$1:$K$4024,4,FALSE())</f>
        <v>8</v>
      </c>
      <c r="I6673" s="17">
        <f>VLOOKUP($C6673,樹木資料表!$A$1:$K$4024,5,FALSE())</f>
        <v>4</v>
      </c>
      <c r="J6673" s="17">
        <f>VLOOKUP($C6673,樹木資料表!$A$1:$K$4024,6,FALSE())</f>
        <v>4.8</v>
      </c>
      <c r="K6673" s="17">
        <f>VLOOKUP($C6673,樹木資料表!$A$1:$K$4024,7,FALSE())</f>
        <v>2.8</v>
      </c>
      <c r="L6673" s="17">
        <f>VLOOKUP($C6673,樹木資料表!$A$1:$K$4024,8,FALSE())</f>
        <v>0</v>
      </c>
    </row>
    <row r="6674" spans="1:13" x14ac:dyDescent="0.2">
      <c r="A6674" s="9">
        <v>6673</v>
      </c>
      <c r="B6674" s="9">
        <v>2023</v>
      </c>
      <c r="C6674" s="1">
        <v>5540</v>
      </c>
      <c r="D6674" s="17" t="str">
        <f>VLOOKUP(C6674,樹木資料表!$A$1:$K$4024,2,FALSE())</f>
        <v>假長葉楠</v>
      </c>
      <c r="E6674" s="20">
        <v>0</v>
      </c>
      <c r="G6674" s="17" t="str">
        <f>VLOOKUP($C6674,樹木資料表!$A$1:$K$4024,3,FALSE())</f>
        <v>G</v>
      </c>
      <c r="H6674" s="17">
        <f>VLOOKUP($C6674,樹木資料表!$A$1:$K$4024,4,FALSE())</f>
        <v>8</v>
      </c>
      <c r="I6674" s="17">
        <f>VLOOKUP($C6674,樹木資料表!$A$1:$K$4024,5,FALSE())</f>
        <v>4</v>
      </c>
      <c r="J6674" s="17">
        <f>VLOOKUP($C6674,樹木資料表!$A$1:$K$4024,6,FALSE())</f>
        <v>4</v>
      </c>
      <c r="K6674" s="17">
        <f>VLOOKUP($C6674,樹木資料表!$A$1:$K$4024,7,FALSE())</f>
        <v>2.6</v>
      </c>
      <c r="L6674" s="17">
        <f>VLOOKUP($C6674,樹木資料表!$A$1:$K$4024,8,FALSE())</f>
        <v>0</v>
      </c>
      <c r="M6674" s="8" t="s">
        <v>131</v>
      </c>
    </row>
    <row r="6675" spans="1:13" x14ac:dyDescent="0.2">
      <c r="A6675" s="9">
        <v>6674</v>
      </c>
      <c r="B6675" s="9">
        <v>2023</v>
      </c>
      <c r="C6675" s="1">
        <v>5541</v>
      </c>
      <c r="D6675" s="17" t="str">
        <f>VLOOKUP(C6675,樹木資料表!$A$1:$K$4024,2,FALSE())</f>
        <v>福建賽衛矛</v>
      </c>
      <c r="E6675" s="11">
        <v>3.5</v>
      </c>
      <c r="G6675" s="17" t="str">
        <f>VLOOKUP($C6675,樹木資料表!$A$1:$K$4024,3,FALSE())</f>
        <v>G</v>
      </c>
      <c r="H6675" s="17">
        <f>VLOOKUP($C6675,樹木資料表!$A$1:$K$4024,4,FALSE())</f>
        <v>8</v>
      </c>
      <c r="I6675" s="17">
        <f>VLOOKUP($C6675,樹木資料表!$A$1:$K$4024,5,FALSE())</f>
        <v>4</v>
      </c>
      <c r="J6675" s="17">
        <f>VLOOKUP($C6675,樹木資料表!$A$1:$K$4024,6,FALSE())</f>
        <v>3.4</v>
      </c>
      <c r="K6675" s="17">
        <f>VLOOKUP($C6675,樹木資料表!$A$1:$K$4024,7,FALSE())</f>
        <v>2.8</v>
      </c>
      <c r="L6675" s="17">
        <f>VLOOKUP($C6675,樹木資料表!$A$1:$K$4024,8,FALSE())</f>
        <v>0</v>
      </c>
    </row>
    <row r="6676" spans="1:13" x14ac:dyDescent="0.2">
      <c r="A6676" s="9">
        <v>6675</v>
      </c>
      <c r="B6676" s="9">
        <v>2023</v>
      </c>
      <c r="C6676" s="1">
        <v>5542</v>
      </c>
      <c r="D6676" s="17" t="str">
        <f>VLOOKUP(C6676,樹木資料表!$A$1:$K$4024,2,FALSE())</f>
        <v>臺灣山茶</v>
      </c>
      <c r="E6676" s="20">
        <v>0</v>
      </c>
      <c r="G6676" s="17" t="str">
        <f>VLOOKUP($C6676,樹木資料表!$A$1:$K$4024,3,FALSE())</f>
        <v>G</v>
      </c>
      <c r="H6676" s="17">
        <f>VLOOKUP($C6676,樹木資料表!$A$1:$K$4024,4,FALSE())</f>
        <v>8</v>
      </c>
      <c r="I6676" s="17">
        <f>VLOOKUP($C6676,樹木資料表!$A$1:$K$4024,5,FALSE())</f>
        <v>4</v>
      </c>
      <c r="J6676" s="17">
        <f>VLOOKUP($C6676,樹木資料表!$A$1:$K$4024,6,FALSE())</f>
        <v>3.1</v>
      </c>
      <c r="K6676" s="17">
        <f>VLOOKUP($C6676,樹木資料表!$A$1:$K$4024,7,FALSE())</f>
        <v>2.5</v>
      </c>
      <c r="L6676" s="17">
        <f>VLOOKUP($C6676,樹木資料表!$A$1:$K$4024,8,FALSE())</f>
        <v>0</v>
      </c>
      <c r="M6676" s="8" t="s">
        <v>131</v>
      </c>
    </row>
    <row r="6677" spans="1:13" x14ac:dyDescent="0.2">
      <c r="A6677" s="9">
        <v>6676</v>
      </c>
      <c r="B6677" s="9">
        <v>2023</v>
      </c>
      <c r="C6677" s="1">
        <v>5543</v>
      </c>
      <c r="D6677" s="17" t="str">
        <f>VLOOKUP(C6677,樹木資料表!$A$1:$K$4024,2,FALSE())</f>
        <v>瓊楠</v>
      </c>
      <c r="E6677" s="11">
        <v>2</v>
      </c>
      <c r="G6677" s="17" t="str">
        <f>VLOOKUP($C6677,樹木資料表!$A$1:$K$4024,3,FALSE())</f>
        <v>G</v>
      </c>
      <c r="H6677" s="17">
        <f>VLOOKUP($C6677,樹木資料表!$A$1:$K$4024,4,FALSE())</f>
        <v>8</v>
      </c>
      <c r="I6677" s="17">
        <f>VLOOKUP($C6677,樹木資料表!$A$1:$K$4024,5,FALSE())</f>
        <v>4</v>
      </c>
      <c r="J6677" s="17">
        <f>VLOOKUP($C6677,樹木資料表!$A$1:$K$4024,6,FALSE())</f>
        <v>3.2</v>
      </c>
      <c r="K6677" s="17">
        <f>VLOOKUP($C6677,樹木資料表!$A$1:$K$4024,7,FALSE())</f>
        <v>2.4</v>
      </c>
      <c r="L6677" s="17">
        <f>VLOOKUP($C6677,樹木資料表!$A$1:$K$4024,8,FALSE())</f>
        <v>0</v>
      </c>
    </row>
    <row r="6678" spans="1:13" x14ac:dyDescent="0.2">
      <c r="A6678" s="9">
        <v>6677</v>
      </c>
      <c r="B6678" s="9">
        <v>2023</v>
      </c>
      <c r="C6678" s="1">
        <v>5544</v>
      </c>
      <c r="D6678" s="17" t="str">
        <f>VLOOKUP(C6678,樹木資料表!$A$1:$K$4024,2,FALSE())</f>
        <v>小西氏賽楠</v>
      </c>
      <c r="E6678" s="11">
        <v>20.8</v>
      </c>
      <c r="G6678" s="17" t="str">
        <f>VLOOKUP($C6678,樹木資料表!$A$1:$K$4024,3,FALSE())</f>
        <v>G</v>
      </c>
      <c r="H6678" s="17">
        <f>VLOOKUP($C6678,樹木資料表!$A$1:$K$4024,4,FALSE())</f>
        <v>8</v>
      </c>
      <c r="I6678" s="17">
        <f>VLOOKUP($C6678,樹木資料表!$A$1:$K$4024,5,FALSE())</f>
        <v>4</v>
      </c>
      <c r="J6678" s="17">
        <f>VLOOKUP($C6678,樹木資料表!$A$1:$K$4024,6,FALSE())</f>
        <v>4.5999999999999996</v>
      </c>
      <c r="K6678" s="17">
        <f>VLOOKUP($C6678,樹木資料表!$A$1:$K$4024,7,FALSE())</f>
        <v>0.9</v>
      </c>
      <c r="L6678" s="17">
        <f>VLOOKUP($C6678,樹木資料表!$A$1:$K$4024,8,FALSE())</f>
        <v>0</v>
      </c>
    </row>
    <row r="6679" spans="1:13" x14ac:dyDescent="0.2">
      <c r="A6679" s="9">
        <v>6678</v>
      </c>
      <c r="B6679" s="9">
        <v>2023</v>
      </c>
      <c r="C6679" s="1">
        <v>5545</v>
      </c>
      <c r="D6679" s="17" t="str">
        <f>VLOOKUP(C6679,樹木資料表!$A$1:$K$4024,2,FALSE())</f>
        <v>瓊楠</v>
      </c>
      <c r="E6679" s="11">
        <v>4</v>
      </c>
      <c r="G6679" s="17" t="str">
        <f>VLOOKUP($C6679,樹木資料表!$A$1:$K$4024,3,FALSE())</f>
        <v>G</v>
      </c>
      <c r="H6679" s="17">
        <f>VLOOKUP($C6679,樹木資料表!$A$1:$K$4024,4,FALSE())</f>
        <v>8</v>
      </c>
      <c r="I6679" s="17">
        <f>VLOOKUP($C6679,樹木資料表!$A$1:$K$4024,5,FALSE())</f>
        <v>4</v>
      </c>
      <c r="J6679" s="17">
        <f>VLOOKUP($C6679,樹木資料表!$A$1:$K$4024,6,FALSE())</f>
        <v>4</v>
      </c>
      <c r="K6679" s="17">
        <f>VLOOKUP($C6679,樹木資料表!$A$1:$K$4024,7,FALSE())</f>
        <v>0.1</v>
      </c>
      <c r="L6679" s="17">
        <f>VLOOKUP($C6679,樹木資料表!$A$1:$K$4024,8,FALSE())</f>
        <v>0</v>
      </c>
    </row>
    <row r="6680" spans="1:13" x14ac:dyDescent="0.2">
      <c r="A6680" s="9">
        <v>6679</v>
      </c>
      <c r="B6680" s="9">
        <v>2023</v>
      </c>
      <c r="C6680" s="1">
        <v>5546</v>
      </c>
      <c r="D6680" s="17" t="str">
        <f>VLOOKUP(C6680,樹木資料表!$A$1:$K$4024,2,FALSE())</f>
        <v>細刺苦櫧</v>
      </c>
      <c r="E6680" s="20">
        <v>0</v>
      </c>
      <c r="G6680" s="17" t="str">
        <f>VLOOKUP($C6680,樹木資料表!$A$1:$K$4024,3,FALSE())</f>
        <v>G</v>
      </c>
      <c r="H6680" s="17">
        <f>VLOOKUP($C6680,樹木資料表!$A$1:$K$4024,4,FALSE())</f>
        <v>8</v>
      </c>
      <c r="I6680" s="17">
        <f>VLOOKUP($C6680,樹木資料表!$A$1:$K$4024,5,FALSE())</f>
        <v>4</v>
      </c>
      <c r="J6680" s="17">
        <f>VLOOKUP($C6680,樹木資料表!$A$1:$K$4024,6,FALSE())</f>
        <v>0.8</v>
      </c>
      <c r="K6680" s="17">
        <f>VLOOKUP($C6680,樹木資料表!$A$1:$K$4024,7,FALSE())</f>
        <v>1.6</v>
      </c>
      <c r="L6680" s="17">
        <f>VLOOKUP($C6680,樹木資料表!$A$1:$K$4024,8,FALSE())</f>
        <v>0</v>
      </c>
      <c r="M6680" s="8" t="s">
        <v>131</v>
      </c>
    </row>
    <row r="6681" spans="1:13" x14ac:dyDescent="0.2">
      <c r="A6681" s="9">
        <v>6680</v>
      </c>
      <c r="B6681" s="9">
        <v>2023</v>
      </c>
      <c r="C6681" s="1">
        <v>5547</v>
      </c>
      <c r="D6681" s="17" t="str">
        <f>VLOOKUP(C6681,樹木資料表!$A$1:$K$4024,2,FALSE())</f>
        <v>臺灣山茶</v>
      </c>
      <c r="E6681" s="11">
        <v>3.7</v>
      </c>
      <c r="F6681" s="11">
        <v>4</v>
      </c>
      <c r="G6681" s="17" t="str">
        <f>VLOOKUP($C6681,樹木資料表!$A$1:$K$4024,3,FALSE())</f>
        <v>G</v>
      </c>
      <c r="H6681" s="17">
        <f>VLOOKUP($C6681,樹木資料表!$A$1:$K$4024,4,FALSE())</f>
        <v>8</v>
      </c>
      <c r="I6681" s="17">
        <f>VLOOKUP($C6681,樹木資料表!$A$1:$K$4024,5,FALSE())</f>
        <v>4</v>
      </c>
      <c r="J6681" s="17">
        <f>VLOOKUP($C6681,樹木資料表!$A$1:$K$4024,6,FALSE())</f>
        <v>1.3</v>
      </c>
      <c r="K6681" s="17">
        <f>VLOOKUP($C6681,樹木資料表!$A$1:$K$4024,7,FALSE())</f>
        <v>2.7</v>
      </c>
      <c r="L6681" s="17">
        <f>VLOOKUP($C6681,樹木資料表!$A$1:$K$4024,8,FALSE())</f>
        <v>0</v>
      </c>
    </row>
    <row r="6682" spans="1:13" x14ac:dyDescent="0.2">
      <c r="A6682" s="9">
        <v>6681</v>
      </c>
      <c r="B6682" s="9">
        <v>2023</v>
      </c>
      <c r="C6682" s="1">
        <v>5548</v>
      </c>
      <c r="D6682" s="17" t="str">
        <f>VLOOKUP(C6682,樹木資料表!$A$1:$K$4024,2,FALSE())</f>
        <v>小葉樹杞</v>
      </c>
      <c r="E6682" s="11">
        <v>4.2</v>
      </c>
      <c r="G6682" s="17" t="str">
        <f>VLOOKUP($C6682,樹木資料表!$A$1:$K$4024,3,FALSE())</f>
        <v>G</v>
      </c>
      <c r="H6682" s="17">
        <f>VLOOKUP($C6682,樹木資料表!$A$1:$K$4024,4,FALSE())</f>
        <v>8</v>
      </c>
      <c r="I6682" s="17">
        <f>VLOOKUP($C6682,樹木資料表!$A$1:$K$4024,5,FALSE())</f>
        <v>4</v>
      </c>
      <c r="J6682" s="17">
        <f>VLOOKUP($C6682,樹木資料表!$A$1:$K$4024,6,FALSE())</f>
        <v>1.8</v>
      </c>
      <c r="K6682" s="17">
        <f>VLOOKUP($C6682,樹木資料表!$A$1:$K$4024,7,FALSE())</f>
        <v>3</v>
      </c>
      <c r="L6682" s="17">
        <f>VLOOKUP($C6682,樹木資料表!$A$1:$K$4024,8,FALSE())</f>
        <v>0</v>
      </c>
    </row>
    <row r="6683" spans="1:13" x14ac:dyDescent="0.2">
      <c r="A6683" s="9">
        <v>6682</v>
      </c>
      <c r="B6683" s="9">
        <v>2023</v>
      </c>
      <c r="C6683" s="1">
        <v>5549</v>
      </c>
      <c r="D6683" s="17" t="str">
        <f>VLOOKUP(C6683,樹木資料表!$A$1:$K$4024,2,FALSE())</f>
        <v>臺灣山茶</v>
      </c>
      <c r="E6683" s="20">
        <v>0</v>
      </c>
      <c r="G6683" s="17" t="str">
        <f>VLOOKUP($C6683,樹木資料表!$A$1:$K$4024,3,FALSE())</f>
        <v>G</v>
      </c>
      <c r="H6683" s="17">
        <f>VLOOKUP($C6683,樹木資料表!$A$1:$K$4024,4,FALSE())</f>
        <v>8</v>
      </c>
      <c r="I6683" s="17">
        <f>VLOOKUP($C6683,樹木資料表!$A$1:$K$4024,5,FALSE())</f>
        <v>4</v>
      </c>
      <c r="J6683" s="17">
        <f>VLOOKUP($C6683,樹木資料表!$A$1:$K$4024,6,FALSE())</f>
        <v>4.7</v>
      </c>
      <c r="K6683" s="17">
        <f>VLOOKUP($C6683,樹木資料表!$A$1:$K$4024,7,FALSE())</f>
        <v>5</v>
      </c>
      <c r="L6683" s="17">
        <f>VLOOKUP($C6683,樹木資料表!$A$1:$K$4024,8,FALSE())</f>
        <v>0</v>
      </c>
      <c r="M6683" s="8" t="s">
        <v>128</v>
      </c>
    </row>
    <row r="6684" spans="1:13" x14ac:dyDescent="0.2">
      <c r="A6684" s="9">
        <v>6683</v>
      </c>
      <c r="B6684" s="9">
        <v>2023</v>
      </c>
      <c r="C6684" s="1">
        <v>5550</v>
      </c>
      <c r="D6684" s="17" t="str">
        <f>VLOOKUP(C6684,樹木資料表!$A$1:$K$4024,2,FALSE())</f>
        <v>狗骨仔</v>
      </c>
      <c r="E6684" s="11">
        <v>6.1</v>
      </c>
      <c r="G6684" s="17" t="str">
        <f>VLOOKUP($C6684,樹木資料表!$A$1:$K$4024,3,FALSE())</f>
        <v>G</v>
      </c>
      <c r="H6684" s="17">
        <f>VLOOKUP($C6684,樹木資料表!$A$1:$K$4024,4,FALSE())</f>
        <v>8</v>
      </c>
      <c r="I6684" s="17">
        <f>VLOOKUP($C6684,樹木資料表!$A$1:$K$4024,5,FALSE())</f>
        <v>4</v>
      </c>
      <c r="J6684" s="17">
        <f>VLOOKUP($C6684,樹木資料表!$A$1:$K$4024,6,FALSE())</f>
        <v>1.2</v>
      </c>
      <c r="K6684" s="17">
        <f>VLOOKUP($C6684,樹木資料表!$A$1:$K$4024,7,FALSE())</f>
        <v>3.9</v>
      </c>
      <c r="L6684" s="17">
        <f>VLOOKUP($C6684,樹木資料表!$A$1:$K$4024,8,FALSE())</f>
        <v>0</v>
      </c>
    </row>
    <row r="6685" spans="1:13" x14ac:dyDescent="0.2">
      <c r="A6685" s="9">
        <v>6684</v>
      </c>
      <c r="B6685" s="9">
        <v>2023</v>
      </c>
      <c r="C6685" s="1">
        <v>5443</v>
      </c>
      <c r="D6685" s="17" t="str">
        <f>VLOOKUP(C6685,樹木資料表!$A$1:$K$4024,2,FALSE())</f>
        <v>臺灣山茶</v>
      </c>
      <c r="E6685" s="11">
        <v>1.3</v>
      </c>
      <c r="F6685" s="11">
        <v>2</v>
      </c>
      <c r="G6685" s="17" t="str">
        <f>VLOOKUP($C6685,樹木資料表!$A$1:$K$4024,3,FALSE())</f>
        <v>G</v>
      </c>
      <c r="H6685" s="17">
        <f>VLOOKUP($C6685,樹木資料表!$A$1:$K$4024,4,FALSE())</f>
        <v>9</v>
      </c>
      <c r="I6685" s="17">
        <f>VLOOKUP($C6685,樹木資料表!$A$1:$K$4024,5,FALSE())</f>
        <v>1</v>
      </c>
      <c r="J6685" s="17">
        <f>VLOOKUP($C6685,樹木資料表!$A$1:$K$4024,6,FALSE())</f>
        <v>2.2999999999999998</v>
      </c>
      <c r="K6685" s="17">
        <f>VLOOKUP($C6685,樹木資料表!$A$1:$K$4024,7,FALSE())</f>
        <v>3.5</v>
      </c>
      <c r="L6685" s="17">
        <f>VLOOKUP($C6685,樹木資料表!$A$1:$K$4024,8,FALSE())</f>
        <v>0</v>
      </c>
    </row>
    <row r="6686" spans="1:13" x14ac:dyDescent="0.2">
      <c r="A6686" s="9">
        <v>6685</v>
      </c>
      <c r="B6686" s="9">
        <v>2023</v>
      </c>
      <c r="C6686" s="1">
        <v>5444</v>
      </c>
      <c r="D6686" s="17" t="str">
        <f>VLOOKUP(C6686,樹木資料表!$A$1:$K$4024,2,FALSE())</f>
        <v>杏葉石櫟</v>
      </c>
      <c r="E6686" s="11">
        <v>56.7</v>
      </c>
      <c r="G6686" s="17" t="str">
        <f>VLOOKUP($C6686,樹木資料表!$A$1:$K$4024,3,FALSE())</f>
        <v>G</v>
      </c>
      <c r="H6686" s="17">
        <f>VLOOKUP($C6686,樹木資料表!$A$1:$K$4024,4,FALSE())</f>
        <v>9</v>
      </c>
      <c r="I6686" s="17">
        <f>VLOOKUP($C6686,樹木資料表!$A$1:$K$4024,5,FALSE())</f>
        <v>1</v>
      </c>
      <c r="J6686" s="17">
        <f>VLOOKUP($C6686,樹木資料表!$A$1:$K$4024,6,FALSE())</f>
        <v>2.5</v>
      </c>
      <c r="K6686" s="17">
        <f>VLOOKUP($C6686,樹木資料表!$A$1:$K$4024,7,FALSE())</f>
        <v>2.8</v>
      </c>
      <c r="L6686" s="17">
        <f>VLOOKUP($C6686,樹木資料表!$A$1:$K$4024,8,FALSE())</f>
        <v>0</v>
      </c>
    </row>
    <row r="6687" spans="1:13" x14ac:dyDescent="0.2">
      <c r="A6687" s="9">
        <v>6686</v>
      </c>
      <c r="B6687" s="9">
        <v>2023</v>
      </c>
      <c r="C6687" s="1">
        <v>5445</v>
      </c>
      <c r="D6687" s="17" t="str">
        <f>VLOOKUP(C6687,樹木資料表!$A$1:$K$4024,2,FALSE())</f>
        <v>小葉樹杞</v>
      </c>
      <c r="E6687" s="11">
        <v>2.9</v>
      </c>
      <c r="G6687" s="17" t="str">
        <f>VLOOKUP($C6687,樹木資料表!$A$1:$K$4024,3,FALSE())</f>
        <v>G</v>
      </c>
      <c r="H6687" s="17">
        <f>VLOOKUP($C6687,樹木資料表!$A$1:$K$4024,4,FALSE())</f>
        <v>9</v>
      </c>
      <c r="I6687" s="17">
        <f>VLOOKUP($C6687,樹木資料表!$A$1:$K$4024,5,FALSE())</f>
        <v>1</v>
      </c>
      <c r="J6687" s="17">
        <f>VLOOKUP($C6687,樹木資料表!$A$1:$K$4024,6,FALSE())</f>
        <v>1.8</v>
      </c>
      <c r="K6687" s="17">
        <f>VLOOKUP($C6687,樹木資料表!$A$1:$K$4024,7,FALSE())</f>
        <v>2.4</v>
      </c>
      <c r="L6687" s="17">
        <f>VLOOKUP($C6687,樹木資料表!$A$1:$K$4024,8,FALSE())</f>
        <v>0</v>
      </c>
    </row>
    <row r="6688" spans="1:13" x14ac:dyDescent="0.2">
      <c r="A6688" s="9">
        <v>6687</v>
      </c>
      <c r="B6688" s="9">
        <v>2023</v>
      </c>
      <c r="C6688" s="1">
        <v>5446</v>
      </c>
      <c r="D6688" s="17" t="str">
        <f>VLOOKUP(C6688,樹木資料表!$A$1:$K$4024,2,FALSE())</f>
        <v>長葉木薑子</v>
      </c>
      <c r="E6688" s="11">
        <v>44.5</v>
      </c>
      <c r="G6688" s="17" t="str">
        <f>VLOOKUP($C6688,樹木資料表!$A$1:$K$4024,3,FALSE())</f>
        <v>G</v>
      </c>
      <c r="H6688" s="17">
        <f>VLOOKUP($C6688,樹木資料表!$A$1:$K$4024,4,FALSE())</f>
        <v>9</v>
      </c>
      <c r="I6688" s="17">
        <f>VLOOKUP($C6688,樹木資料表!$A$1:$K$4024,5,FALSE())</f>
        <v>1</v>
      </c>
      <c r="J6688" s="17">
        <f>VLOOKUP($C6688,樹木資料表!$A$1:$K$4024,6,FALSE())</f>
        <v>1.2</v>
      </c>
      <c r="K6688" s="17">
        <f>VLOOKUP($C6688,樹木資料表!$A$1:$K$4024,7,FALSE())</f>
        <v>2.4</v>
      </c>
      <c r="L6688" s="17">
        <f>VLOOKUP($C6688,樹木資料表!$A$1:$K$4024,8,FALSE())</f>
        <v>0</v>
      </c>
    </row>
    <row r="6689" spans="1:13" x14ac:dyDescent="0.2">
      <c r="A6689" s="9">
        <v>6688</v>
      </c>
      <c r="B6689" s="9">
        <v>2023</v>
      </c>
      <c r="C6689" s="1">
        <v>5447</v>
      </c>
      <c r="D6689" s="17" t="str">
        <f>VLOOKUP(C6689,樹木資料表!$A$1:$K$4024,2,FALSE())</f>
        <v>臺灣山茶</v>
      </c>
      <c r="E6689" s="20">
        <v>0</v>
      </c>
      <c r="G6689" s="17" t="str">
        <f>VLOOKUP($C6689,樹木資料表!$A$1:$K$4024,3,FALSE())</f>
        <v>G</v>
      </c>
      <c r="H6689" s="17">
        <f>VLOOKUP($C6689,樹木資料表!$A$1:$K$4024,4,FALSE())</f>
        <v>9</v>
      </c>
      <c r="I6689" s="17">
        <f>VLOOKUP($C6689,樹木資料表!$A$1:$K$4024,5,FALSE())</f>
        <v>1</v>
      </c>
      <c r="J6689" s="17">
        <f>VLOOKUP($C6689,樹木資料表!$A$1:$K$4024,6,FALSE())</f>
        <v>1.2</v>
      </c>
      <c r="K6689" s="17">
        <f>VLOOKUP($C6689,樹木資料表!$A$1:$K$4024,7,FALSE())</f>
        <v>2.2999999999999998</v>
      </c>
      <c r="L6689" s="17">
        <f>VLOOKUP($C6689,樹木資料表!$A$1:$K$4024,8,FALSE())</f>
        <v>0</v>
      </c>
      <c r="M6689" s="8" t="s">
        <v>128</v>
      </c>
    </row>
    <row r="6690" spans="1:13" x14ac:dyDescent="0.2">
      <c r="A6690" s="9">
        <v>6689</v>
      </c>
      <c r="B6690" s="9">
        <v>2023</v>
      </c>
      <c r="C6690" s="1">
        <v>5448</v>
      </c>
      <c r="D6690" s="17" t="str">
        <f>VLOOKUP(C6690,樹木資料表!$A$1:$K$4024,2,FALSE())</f>
        <v>狗骨仔</v>
      </c>
      <c r="E6690" s="11">
        <v>7.1</v>
      </c>
      <c r="G6690" s="17" t="str">
        <f>VLOOKUP($C6690,樹木資料表!$A$1:$K$4024,3,FALSE())</f>
        <v>G</v>
      </c>
      <c r="H6690" s="17">
        <f>VLOOKUP($C6690,樹木資料表!$A$1:$K$4024,4,FALSE())</f>
        <v>9</v>
      </c>
      <c r="I6690" s="17">
        <f>VLOOKUP($C6690,樹木資料表!$A$1:$K$4024,5,FALSE())</f>
        <v>1</v>
      </c>
      <c r="J6690" s="17">
        <f>VLOOKUP($C6690,樹木資料表!$A$1:$K$4024,6,FALSE())</f>
        <v>3.4</v>
      </c>
      <c r="K6690" s="17">
        <f>VLOOKUP($C6690,樹木資料表!$A$1:$K$4024,7,FALSE())</f>
        <v>0.3</v>
      </c>
      <c r="L6690" s="17">
        <f>VLOOKUP($C6690,樹木資料表!$A$1:$K$4024,8,FALSE())</f>
        <v>0</v>
      </c>
    </row>
    <row r="6691" spans="1:13" x14ac:dyDescent="0.2">
      <c r="A6691" s="9">
        <v>6690</v>
      </c>
      <c r="B6691" s="9">
        <v>2023</v>
      </c>
      <c r="C6691" s="1">
        <v>5449</v>
      </c>
      <c r="D6691" s="17" t="str">
        <f>VLOOKUP(C6691,樹木資料表!$A$1:$K$4024,2,FALSE())</f>
        <v>臺灣山茶</v>
      </c>
      <c r="E6691" s="20">
        <v>0</v>
      </c>
      <c r="G6691" s="17" t="str">
        <f>VLOOKUP($C6691,樹木資料表!$A$1:$K$4024,3,FALSE())</f>
        <v>G</v>
      </c>
      <c r="H6691" s="17">
        <f>VLOOKUP($C6691,樹木資料表!$A$1:$K$4024,4,FALSE())</f>
        <v>9</v>
      </c>
      <c r="I6691" s="17">
        <f>VLOOKUP($C6691,樹木資料表!$A$1:$K$4024,5,FALSE())</f>
        <v>1</v>
      </c>
      <c r="J6691" s="17">
        <f>VLOOKUP($C6691,樹木資料表!$A$1:$K$4024,6,FALSE())</f>
        <v>3.9</v>
      </c>
      <c r="K6691" s="17">
        <f>VLOOKUP($C6691,樹木資料表!$A$1:$K$4024,7,FALSE())</f>
        <v>0.9</v>
      </c>
      <c r="L6691" s="17">
        <f>VLOOKUP($C6691,樹木資料表!$A$1:$K$4024,8,FALSE())</f>
        <v>0</v>
      </c>
      <c r="M6691" s="8" t="s">
        <v>128</v>
      </c>
    </row>
    <row r="6692" spans="1:13" x14ac:dyDescent="0.2">
      <c r="A6692" s="9">
        <v>6691</v>
      </c>
      <c r="B6692" s="9">
        <v>2023</v>
      </c>
      <c r="C6692" s="1">
        <v>5450</v>
      </c>
      <c r="D6692" s="17" t="str">
        <f>VLOOKUP(C6692,樹木資料表!$A$1:$K$4024,2,FALSE())</f>
        <v>瓊楠</v>
      </c>
      <c r="E6692" s="11">
        <v>3.8</v>
      </c>
      <c r="G6692" s="17" t="str">
        <f>VLOOKUP($C6692,樹木資料表!$A$1:$K$4024,3,FALSE())</f>
        <v>G</v>
      </c>
      <c r="H6692" s="17">
        <f>VLOOKUP($C6692,樹木資料表!$A$1:$K$4024,4,FALSE())</f>
        <v>9</v>
      </c>
      <c r="I6692" s="17">
        <f>VLOOKUP($C6692,樹木資料表!$A$1:$K$4024,5,FALSE())</f>
        <v>1</v>
      </c>
      <c r="J6692" s="17">
        <f>VLOOKUP($C6692,樹木資料表!$A$1:$K$4024,6,FALSE())</f>
        <v>4.4000000000000004</v>
      </c>
      <c r="K6692" s="17">
        <f>VLOOKUP($C6692,樹木資料表!$A$1:$K$4024,7,FALSE())</f>
        <v>1</v>
      </c>
      <c r="L6692" s="17">
        <f>VLOOKUP($C6692,樹木資料表!$A$1:$K$4024,8,FALSE())</f>
        <v>0</v>
      </c>
    </row>
    <row r="6693" spans="1:13" x14ac:dyDescent="0.2">
      <c r="A6693" s="9">
        <v>6692</v>
      </c>
      <c r="B6693" s="9">
        <v>2023</v>
      </c>
      <c r="C6693" s="1">
        <v>5451</v>
      </c>
      <c r="D6693" s="17" t="str">
        <f>VLOOKUP(C6693,樹木資料表!$A$1:$K$4024,2,FALSE())</f>
        <v>小葉樹杞</v>
      </c>
      <c r="E6693" s="11">
        <v>2.4</v>
      </c>
      <c r="G6693" s="17" t="str">
        <f>VLOOKUP($C6693,樹木資料表!$A$1:$K$4024,3,FALSE())</f>
        <v>G</v>
      </c>
      <c r="H6693" s="17">
        <f>VLOOKUP($C6693,樹木資料表!$A$1:$K$4024,4,FALSE())</f>
        <v>9</v>
      </c>
      <c r="I6693" s="17">
        <f>VLOOKUP($C6693,樹木資料表!$A$1:$K$4024,5,FALSE())</f>
        <v>1</v>
      </c>
      <c r="J6693" s="17">
        <f>VLOOKUP($C6693,樹木資料表!$A$1:$K$4024,6,FALSE())</f>
        <v>3.6</v>
      </c>
      <c r="K6693" s="17">
        <f>VLOOKUP($C6693,樹木資料表!$A$1:$K$4024,7,FALSE())</f>
        <v>2.5</v>
      </c>
      <c r="L6693" s="17">
        <f>VLOOKUP($C6693,樹木資料表!$A$1:$K$4024,8,FALSE())</f>
        <v>0</v>
      </c>
    </row>
    <row r="6694" spans="1:13" x14ac:dyDescent="0.2">
      <c r="A6694" s="9">
        <v>6693</v>
      </c>
      <c r="B6694" s="9">
        <v>2023</v>
      </c>
      <c r="C6694" s="1">
        <v>5452</v>
      </c>
      <c r="D6694" s="17" t="str">
        <f>VLOOKUP(C6694,樹木資料表!$A$1:$K$4024,2,FALSE())</f>
        <v>小葉樹杞</v>
      </c>
      <c r="E6694" s="11">
        <v>3.5</v>
      </c>
      <c r="G6694" s="17" t="str">
        <f>VLOOKUP($C6694,樹木資料表!$A$1:$K$4024,3,FALSE())</f>
        <v>G</v>
      </c>
      <c r="H6694" s="17">
        <f>VLOOKUP($C6694,樹木資料表!$A$1:$K$4024,4,FALSE())</f>
        <v>9</v>
      </c>
      <c r="I6694" s="17">
        <f>VLOOKUP($C6694,樹木資料表!$A$1:$K$4024,5,FALSE())</f>
        <v>1</v>
      </c>
      <c r="J6694" s="17">
        <f>VLOOKUP($C6694,樹木資料表!$A$1:$K$4024,6,FALSE())</f>
        <v>3.9</v>
      </c>
      <c r="K6694" s="17">
        <f>VLOOKUP($C6694,樹木資料表!$A$1:$K$4024,7,FALSE())</f>
        <v>3</v>
      </c>
      <c r="L6694" s="17">
        <f>VLOOKUP($C6694,樹木資料表!$A$1:$K$4024,8,FALSE())</f>
        <v>0</v>
      </c>
    </row>
    <row r="6695" spans="1:13" x14ac:dyDescent="0.2">
      <c r="A6695" s="9">
        <v>6694</v>
      </c>
      <c r="B6695" s="9">
        <v>2023</v>
      </c>
      <c r="C6695" s="1">
        <v>5453</v>
      </c>
      <c r="D6695" s="17" t="str">
        <f>VLOOKUP(C6695,樹木資料表!$A$1:$K$4024,2,FALSE())</f>
        <v>狗骨仔</v>
      </c>
      <c r="E6695" s="11">
        <v>4</v>
      </c>
      <c r="G6695" s="17" t="str">
        <f>VLOOKUP($C6695,樹木資料表!$A$1:$K$4024,3,FALSE())</f>
        <v>G</v>
      </c>
      <c r="H6695" s="17">
        <f>VLOOKUP($C6695,樹木資料表!$A$1:$K$4024,4,FALSE())</f>
        <v>9</v>
      </c>
      <c r="I6695" s="17">
        <f>VLOOKUP($C6695,樹木資料表!$A$1:$K$4024,5,FALSE())</f>
        <v>1</v>
      </c>
      <c r="J6695" s="17">
        <f>VLOOKUP($C6695,樹木資料表!$A$1:$K$4024,6,FALSE())</f>
        <v>4.9000000000000004</v>
      </c>
      <c r="K6695" s="17">
        <f>VLOOKUP($C6695,樹木資料表!$A$1:$K$4024,7,FALSE())</f>
        <v>3.3</v>
      </c>
      <c r="L6695" s="17">
        <f>VLOOKUP($C6695,樹木資料表!$A$1:$K$4024,8,FALSE())</f>
        <v>0</v>
      </c>
    </row>
    <row r="6696" spans="1:13" x14ac:dyDescent="0.2">
      <c r="A6696" s="9">
        <v>6695</v>
      </c>
      <c r="B6696" s="9">
        <v>2023</v>
      </c>
      <c r="C6696" s="1">
        <v>5454</v>
      </c>
      <c r="D6696" s="17" t="str">
        <f>VLOOKUP(C6696,樹木資料表!$A$1:$K$4024,2,FALSE())</f>
        <v>瓊楠</v>
      </c>
      <c r="E6696" s="11">
        <v>6.4</v>
      </c>
      <c r="G6696" s="17" t="str">
        <f>VLOOKUP($C6696,樹木資料表!$A$1:$K$4024,3,FALSE())</f>
        <v>G</v>
      </c>
      <c r="H6696" s="17">
        <f>VLOOKUP($C6696,樹木資料表!$A$1:$K$4024,4,FALSE())</f>
        <v>9</v>
      </c>
      <c r="I6696" s="17">
        <f>VLOOKUP($C6696,樹木資料表!$A$1:$K$4024,5,FALSE())</f>
        <v>1</v>
      </c>
      <c r="J6696" s="17">
        <f>VLOOKUP($C6696,樹木資料表!$A$1:$K$4024,6,FALSE())</f>
        <v>3.1</v>
      </c>
      <c r="K6696" s="17">
        <f>VLOOKUP($C6696,樹木資料表!$A$1:$K$4024,7,FALSE())</f>
        <v>3.4</v>
      </c>
      <c r="L6696" s="17">
        <f>VLOOKUP($C6696,樹木資料表!$A$1:$K$4024,8,FALSE())</f>
        <v>0</v>
      </c>
    </row>
    <row r="6697" spans="1:13" x14ac:dyDescent="0.2">
      <c r="A6697" s="9">
        <v>6696</v>
      </c>
      <c r="B6697" s="9">
        <v>2023</v>
      </c>
      <c r="C6697" s="1">
        <v>5455</v>
      </c>
      <c r="D6697" s="17" t="str">
        <f>VLOOKUP(C6697,樹木資料表!$A$1:$K$4024,2,FALSE())</f>
        <v>小葉樹杞</v>
      </c>
      <c r="E6697" s="11">
        <v>1.7</v>
      </c>
      <c r="G6697" s="17" t="str">
        <f>VLOOKUP($C6697,樹木資料表!$A$1:$K$4024,3,FALSE())</f>
        <v>G</v>
      </c>
      <c r="H6697" s="17">
        <f>VLOOKUP($C6697,樹木資料表!$A$1:$K$4024,4,FALSE())</f>
        <v>9</v>
      </c>
      <c r="I6697" s="17">
        <f>VLOOKUP($C6697,樹木資料表!$A$1:$K$4024,5,FALSE())</f>
        <v>1</v>
      </c>
      <c r="J6697" s="17">
        <f>VLOOKUP($C6697,樹木資料表!$A$1:$K$4024,6,FALSE())</f>
        <v>4.5</v>
      </c>
      <c r="K6697" s="17">
        <f>VLOOKUP($C6697,樹木資料表!$A$1:$K$4024,7,FALSE())</f>
        <v>4.7</v>
      </c>
      <c r="L6697" s="17">
        <f>VLOOKUP($C6697,樹木資料表!$A$1:$K$4024,8,FALSE())</f>
        <v>0</v>
      </c>
    </row>
    <row r="6698" spans="1:13" x14ac:dyDescent="0.2">
      <c r="A6698" s="9">
        <v>6697</v>
      </c>
      <c r="B6698" s="9">
        <v>2023</v>
      </c>
      <c r="C6698" s="28">
        <v>8961</v>
      </c>
      <c r="D6698" s="17" t="str">
        <f>VLOOKUP(C6698,樹木資料表!$A$1:$K$4024,2,FALSE())</f>
        <v>小葉樹杞</v>
      </c>
      <c r="E6698" s="11">
        <v>1.5</v>
      </c>
      <c r="G6698" s="17" t="str">
        <f>VLOOKUP($C6698,樹木資料表!$A$1:$K$4024,3,FALSE())</f>
        <v>G</v>
      </c>
      <c r="H6698" s="17">
        <f>VLOOKUP($C6698,樹木資料表!$A$1:$K$4024,4,FALSE())</f>
        <v>9</v>
      </c>
      <c r="I6698" s="17">
        <f>VLOOKUP($C6698,樹木資料表!$A$1:$K$4024,5,FALSE())</f>
        <v>1</v>
      </c>
      <c r="J6698" s="17">
        <f>VLOOKUP($C6698,樹木資料表!$A$1:$K$4024,6,FALSE())</f>
        <v>1.5</v>
      </c>
      <c r="K6698" s="17">
        <f>VLOOKUP($C6698,樹木資料表!$A$1:$K$4024,7,FALSE())</f>
        <v>1</v>
      </c>
      <c r="L6698" s="17">
        <f>VLOOKUP($C6698,樹木資料表!$A$1:$K$4024,8,FALSE())</f>
        <v>0</v>
      </c>
      <c r="M6698" s="8" t="s">
        <v>123</v>
      </c>
    </row>
    <row r="6699" spans="1:13" x14ac:dyDescent="0.2">
      <c r="A6699" s="9">
        <v>6698</v>
      </c>
      <c r="B6699" s="9">
        <v>2023</v>
      </c>
      <c r="C6699" s="1">
        <v>5456</v>
      </c>
      <c r="D6699" s="17" t="str">
        <f>VLOOKUP(C6699,樹木資料表!$A$1:$K$4024,2,FALSE())</f>
        <v>小葉樹杞</v>
      </c>
      <c r="E6699" s="11">
        <v>3.7</v>
      </c>
      <c r="G6699" s="17" t="str">
        <f>VLOOKUP($C6699,樹木資料表!$A$1:$K$4024,3,FALSE())</f>
        <v>G</v>
      </c>
      <c r="H6699" s="17">
        <f>VLOOKUP($C6699,樹木資料表!$A$1:$K$4024,4,FALSE())</f>
        <v>9</v>
      </c>
      <c r="I6699" s="17">
        <f>VLOOKUP($C6699,樹木資料表!$A$1:$K$4024,5,FALSE())</f>
        <v>2</v>
      </c>
      <c r="J6699" s="17">
        <f>VLOOKUP($C6699,樹木資料表!$A$1:$K$4024,6,FALSE())</f>
        <v>0.3</v>
      </c>
      <c r="K6699" s="17">
        <f>VLOOKUP($C6699,樹木資料表!$A$1:$K$4024,7,FALSE())</f>
        <v>4</v>
      </c>
      <c r="L6699" s="17">
        <f>VLOOKUP($C6699,樹木資料表!$A$1:$K$4024,8,FALSE())</f>
        <v>0</v>
      </c>
    </row>
    <row r="6700" spans="1:13" x14ac:dyDescent="0.2">
      <c r="A6700" s="9">
        <v>6699</v>
      </c>
      <c r="B6700" s="9">
        <v>2023</v>
      </c>
      <c r="C6700" s="1">
        <v>5457</v>
      </c>
      <c r="D6700" s="17" t="str">
        <f>VLOOKUP(C6700,樹木資料表!$A$1:$K$4024,2,FALSE())</f>
        <v>小葉樹杞</v>
      </c>
      <c r="E6700" s="11">
        <v>7.7</v>
      </c>
      <c r="G6700" s="17" t="str">
        <f>VLOOKUP($C6700,樹木資料表!$A$1:$K$4024,3,FALSE())</f>
        <v>G</v>
      </c>
      <c r="H6700" s="17">
        <f>VLOOKUP($C6700,樹木資料表!$A$1:$K$4024,4,FALSE())</f>
        <v>9</v>
      </c>
      <c r="I6700" s="17">
        <f>VLOOKUP($C6700,樹木資料表!$A$1:$K$4024,5,FALSE())</f>
        <v>2</v>
      </c>
      <c r="J6700" s="17">
        <f>VLOOKUP($C6700,樹木資料表!$A$1:$K$4024,6,FALSE())</f>
        <v>0.5</v>
      </c>
      <c r="K6700" s="17">
        <f>VLOOKUP($C6700,樹木資料表!$A$1:$K$4024,7,FALSE())</f>
        <v>4.4000000000000004</v>
      </c>
      <c r="L6700" s="17">
        <f>VLOOKUP($C6700,樹木資料表!$A$1:$K$4024,8,FALSE())</f>
        <v>0</v>
      </c>
    </row>
    <row r="6701" spans="1:13" x14ac:dyDescent="0.2">
      <c r="A6701" s="9">
        <v>6700</v>
      </c>
      <c r="B6701" s="9">
        <v>2023</v>
      </c>
      <c r="C6701" s="1">
        <v>5458</v>
      </c>
      <c r="D6701" s="17" t="str">
        <f>VLOOKUP(C6701,樹木資料表!$A$1:$K$4024,2,FALSE())</f>
        <v>小葉樹杞</v>
      </c>
      <c r="E6701" s="11">
        <v>5</v>
      </c>
      <c r="G6701" s="17" t="str">
        <f>VLOOKUP($C6701,樹木資料表!$A$1:$K$4024,3,FALSE())</f>
        <v>G</v>
      </c>
      <c r="H6701" s="17">
        <f>VLOOKUP($C6701,樹木資料表!$A$1:$K$4024,4,FALSE())</f>
        <v>9</v>
      </c>
      <c r="I6701" s="17">
        <f>VLOOKUP($C6701,樹木資料表!$A$1:$K$4024,5,FALSE())</f>
        <v>2</v>
      </c>
      <c r="J6701" s="17">
        <f>VLOOKUP($C6701,樹木資料表!$A$1:$K$4024,6,FALSE())</f>
        <v>1.6</v>
      </c>
      <c r="K6701" s="17">
        <f>VLOOKUP($C6701,樹木資料表!$A$1:$K$4024,7,FALSE())</f>
        <v>4.2</v>
      </c>
      <c r="L6701" s="17">
        <f>VLOOKUP($C6701,樹木資料表!$A$1:$K$4024,8,FALSE())</f>
        <v>0</v>
      </c>
    </row>
    <row r="6702" spans="1:13" x14ac:dyDescent="0.2">
      <c r="A6702" s="9">
        <v>6701</v>
      </c>
      <c r="B6702" s="9">
        <v>2023</v>
      </c>
      <c r="C6702" s="1">
        <v>5459</v>
      </c>
      <c r="D6702" s="17" t="str">
        <f>VLOOKUP(C6702,樹木資料表!$A$1:$K$4024,2,FALSE())</f>
        <v>小葉樹杞</v>
      </c>
      <c r="E6702" s="11">
        <v>2</v>
      </c>
      <c r="G6702" s="17" t="str">
        <f>VLOOKUP($C6702,樹木資料表!$A$1:$K$4024,3,FALSE())</f>
        <v>G</v>
      </c>
      <c r="H6702" s="17">
        <f>VLOOKUP($C6702,樹木資料表!$A$1:$K$4024,4,FALSE())</f>
        <v>9</v>
      </c>
      <c r="I6702" s="17">
        <f>VLOOKUP($C6702,樹木資料表!$A$1:$K$4024,5,FALSE())</f>
        <v>2</v>
      </c>
      <c r="J6702" s="17">
        <f>VLOOKUP($C6702,樹木資料表!$A$1:$K$4024,6,FALSE())</f>
        <v>2.6</v>
      </c>
      <c r="K6702" s="17">
        <f>VLOOKUP($C6702,樹木資料表!$A$1:$K$4024,7,FALSE())</f>
        <v>4</v>
      </c>
      <c r="L6702" s="17">
        <f>VLOOKUP($C6702,樹木資料表!$A$1:$K$4024,8,FALSE())</f>
        <v>0</v>
      </c>
    </row>
    <row r="6703" spans="1:13" x14ac:dyDescent="0.2">
      <c r="A6703" s="9">
        <v>6702</v>
      </c>
      <c r="B6703" s="9">
        <v>2023</v>
      </c>
      <c r="C6703" s="1">
        <v>5461</v>
      </c>
      <c r="D6703" s="17" t="str">
        <f>VLOOKUP(C6703,樹木資料表!$A$1:$K$4024,2,FALSE())</f>
        <v>小葉樹杞</v>
      </c>
      <c r="E6703" s="11">
        <v>3.8</v>
      </c>
      <c r="G6703" s="17" t="str">
        <f>VLOOKUP($C6703,樹木資料表!$A$1:$K$4024,3,FALSE())</f>
        <v>G</v>
      </c>
      <c r="H6703" s="17">
        <f>VLOOKUP($C6703,樹木資料表!$A$1:$K$4024,4,FALSE())</f>
        <v>9</v>
      </c>
      <c r="I6703" s="17">
        <f>VLOOKUP($C6703,樹木資料表!$A$1:$K$4024,5,FALSE())</f>
        <v>2</v>
      </c>
      <c r="J6703" s="17">
        <f>VLOOKUP($C6703,樹木資料表!$A$1:$K$4024,6,FALSE())</f>
        <v>2.6</v>
      </c>
      <c r="K6703" s="17">
        <f>VLOOKUP($C6703,樹木資料表!$A$1:$K$4024,7,FALSE())</f>
        <v>2.7</v>
      </c>
      <c r="L6703" s="17">
        <f>VLOOKUP($C6703,樹木資料表!$A$1:$K$4024,8,FALSE())</f>
        <v>0</v>
      </c>
    </row>
    <row r="6704" spans="1:13" x14ac:dyDescent="0.2">
      <c r="A6704" s="9">
        <v>6703</v>
      </c>
      <c r="B6704" s="9">
        <v>2023</v>
      </c>
      <c r="C6704" s="1">
        <v>5462</v>
      </c>
      <c r="D6704" s="17" t="str">
        <f>VLOOKUP(C6704,樹木資料表!$A$1:$K$4024,2,FALSE())</f>
        <v>小葉樹杞</v>
      </c>
      <c r="E6704" s="11">
        <v>3</v>
      </c>
      <c r="G6704" s="17" t="str">
        <f>VLOOKUP($C6704,樹木資料表!$A$1:$K$4024,3,FALSE())</f>
        <v>G</v>
      </c>
      <c r="H6704" s="17">
        <f>VLOOKUP($C6704,樹木資料表!$A$1:$K$4024,4,FALSE())</f>
        <v>9</v>
      </c>
      <c r="I6704" s="17">
        <f>VLOOKUP($C6704,樹木資料表!$A$1:$K$4024,5,FALSE())</f>
        <v>2</v>
      </c>
      <c r="J6704" s="17">
        <f>VLOOKUP($C6704,樹木資料表!$A$1:$K$4024,6,FALSE())</f>
        <v>3.1</v>
      </c>
      <c r="K6704" s="17">
        <f>VLOOKUP($C6704,樹木資料表!$A$1:$K$4024,7,FALSE())</f>
        <v>3.8</v>
      </c>
      <c r="L6704" s="17">
        <f>VLOOKUP($C6704,樹木資料表!$A$1:$K$4024,8,FALSE())</f>
        <v>0</v>
      </c>
    </row>
    <row r="6705" spans="1:13" x14ac:dyDescent="0.2">
      <c r="A6705" s="9">
        <v>6704</v>
      </c>
      <c r="B6705" s="9">
        <v>2023</v>
      </c>
      <c r="C6705" s="1">
        <v>5463</v>
      </c>
      <c r="D6705" s="17" t="str">
        <f>VLOOKUP(C6705,樹木資料表!$A$1:$K$4024,2,FALSE())</f>
        <v>長葉木薑子</v>
      </c>
      <c r="E6705" s="11">
        <v>35.200000000000003</v>
      </c>
      <c r="G6705" s="17" t="str">
        <f>VLOOKUP($C6705,樹木資料表!$A$1:$K$4024,3,FALSE())</f>
        <v>G</v>
      </c>
      <c r="H6705" s="17">
        <f>VLOOKUP($C6705,樹木資料表!$A$1:$K$4024,4,FALSE())</f>
        <v>9</v>
      </c>
      <c r="I6705" s="17">
        <f>VLOOKUP($C6705,樹木資料表!$A$1:$K$4024,5,FALSE())</f>
        <v>2</v>
      </c>
      <c r="J6705" s="17">
        <f>VLOOKUP($C6705,樹木資料表!$A$1:$K$4024,6,FALSE())</f>
        <v>4.5</v>
      </c>
      <c r="K6705" s="17">
        <f>VLOOKUP($C6705,樹木資料表!$A$1:$K$4024,7,FALSE())</f>
        <v>3.7</v>
      </c>
      <c r="L6705" s="17">
        <f>VLOOKUP($C6705,樹木資料表!$A$1:$K$4024,8,FALSE())</f>
        <v>0</v>
      </c>
    </row>
    <row r="6706" spans="1:13" x14ac:dyDescent="0.2">
      <c r="A6706" s="9">
        <v>6705</v>
      </c>
      <c r="B6706" s="9">
        <v>2023</v>
      </c>
      <c r="C6706" s="1">
        <v>5464</v>
      </c>
      <c r="D6706" s="17" t="str">
        <f>VLOOKUP(C6706,樹木資料表!$A$1:$K$4024,2,FALSE())</f>
        <v>臺灣山茶</v>
      </c>
      <c r="E6706" s="29">
        <v>1.7</v>
      </c>
      <c r="F6706" s="11">
        <v>2</v>
      </c>
      <c r="G6706" s="17" t="str">
        <f>VLOOKUP($C6706,樹木資料表!$A$1:$K$4024,3,FALSE())</f>
        <v>G</v>
      </c>
      <c r="H6706" s="17">
        <f>VLOOKUP($C6706,樹木資料表!$A$1:$K$4024,4,FALSE())</f>
        <v>9</v>
      </c>
      <c r="I6706" s="17">
        <f>VLOOKUP($C6706,樹木資料表!$A$1:$K$4024,5,FALSE())</f>
        <v>2</v>
      </c>
      <c r="J6706" s="17">
        <f>VLOOKUP($C6706,樹木資料表!$A$1:$K$4024,6,FALSE())</f>
        <v>4</v>
      </c>
      <c r="K6706" s="17">
        <f>VLOOKUP($C6706,樹木資料表!$A$1:$K$4024,7,FALSE())</f>
        <v>3</v>
      </c>
      <c r="L6706" s="17">
        <f>VLOOKUP($C6706,樹木資料表!$A$1:$K$4024,8,FALSE())</f>
        <v>0</v>
      </c>
      <c r="M6706" s="8" t="s">
        <v>142</v>
      </c>
    </row>
    <row r="6707" spans="1:13" x14ac:dyDescent="0.2">
      <c r="A6707" s="9">
        <v>6706</v>
      </c>
      <c r="B6707" s="9">
        <v>2023</v>
      </c>
      <c r="C6707" s="1">
        <v>5465</v>
      </c>
      <c r="D6707" s="17" t="str">
        <f>VLOOKUP(C6707,樹木資料表!$A$1:$K$4024,2,FALSE())</f>
        <v>臺灣山茶</v>
      </c>
      <c r="E6707" s="11">
        <v>4.8</v>
      </c>
      <c r="F6707" s="11">
        <v>2.5</v>
      </c>
      <c r="G6707" s="17" t="str">
        <f>VLOOKUP($C6707,樹木資料表!$A$1:$K$4024,3,FALSE())</f>
        <v>G</v>
      </c>
      <c r="H6707" s="17">
        <f>VLOOKUP($C6707,樹木資料表!$A$1:$K$4024,4,FALSE())</f>
        <v>9</v>
      </c>
      <c r="I6707" s="17">
        <f>VLOOKUP($C6707,樹木資料表!$A$1:$K$4024,5,FALSE())</f>
        <v>2</v>
      </c>
      <c r="J6707" s="17">
        <f>VLOOKUP($C6707,樹木資料表!$A$1:$K$4024,6,FALSE())</f>
        <v>4.5</v>
      </c>
      <c r="K6707" s="17">
        <f>VLOOKUP($C6707,樹木資料表!$A$1:$K$4024,7,FALSE())</f>
        <v>1.4</v>
      </c>
      <c r="L6707" s="17">
        <f>VLOOKUP($C6707,樹木資料表!$A$1:$K$4024,8,FALSE())</f>
        <v>0</v>
      </c>
    </row>
    <row r="6708" spans="1:13" x14ac:dyDescent="0.2">
      <c r="A6708" s="9">
        <v>6707</v>
      </c>
      <c r="B6708" s="9">
        <v>2023</v>
      </c>
      <c r="C6708" s="1">
        <v>5466</v>
      </c>
      <c r="D6708" s="17" t="str">
        <f>VLOOKUP(C6708,樹木資料表!$A$1:$K$4024,2,FALSE())</f>
        <v>臺灣山茶</v>
      </c>
      <c r="E6708" s="11">
        <v>4.2</v>
      </c>
      <c r="F6708" s="11">
        <v>5</v>
      </c>
      <c r="G6708" s="17" t="str">
        <f>VLOOKUP($C6708,樹木資料表!$A$1:$K$4024,3,FALSE())</f>
        <v>G</v>
      </c>
      <c r="H6708" s="17">
        <f>VLOOKUP($C6708,樹木資料表!$A$1:$K$4024,4,FALSE())</f>
        <v>9</v>
      </c>
      <c r="I6708" s="17">
        <f>VLOOKUP($C6708,樹木資料表!$A$1:$K$4024,5,FALSE())</f>
        <v>2</v>
      </c>
      <c r="J6708" s="17">
        <f>VLOOKUP($C6708,樹木資料表!$A$1:$K$4024,6,FALSE())</f>
        <v>3.7</v>
      </c>
      <c r="K6708" s="17">
        <f>VLOOKUP($C6708,樹木資料表!$A$1:$K$4024,7,FALSE())</f>
        <v>1.2</v>
      </c>
      <c r="L6708" s="17">
        <f>VLOOKUP($C6708,樹木資料表!$A$1:$K$4024,8,FALSE())</f>
        <v>0</v>
      </c>
    </row>
    <row r="6709" spans="1:13" x14ac:dyDescent="0.2">
      <c r="A6709" s="9">
        <v>6708</v>
      </c>
      <c r="B6709" s="9">
        <v>2023</v>
      </c>
      <c r="C6709" s="1">
        <v>5467</v>
      </c>
      <c r="D6709" s="17" t="str">
        <f>VLOOKUP(C6709,樹木資料表!$A$1:$K$4024,2,FALSE())</f>
        <v>小葉樹杞</v>
      </c>
      <c r="E6709" s="11">
        <v>6</v>
      </c>
      <c r="G6709" s="17" t="str">
        <f>VLOOKUP($C6709,樹木資料表!$A$1:$K$4024,3,FALSE())</f>
        <v>G</v>
      </c>
      <c r="H6709" s="17">
        <f>VLOOKUP($C6709,樹木資料表!$A$1:$K$4024,4,FALSE())</f>
        <v>9</v>
      </c>
      <c r="I6709" s="17">
        <f>VLOOKUP($C6709,樹木資料表!$A$1:$K$4024,5,FALSE())</f>
        <v>2</v>
      </c>
      <c r="J6709" s="17">
        <f>VLOOKUP($C6709,樹木資料表!$A$1:$K$4024,6,FALSE())</f>
        <v>3.1</v>
      </c>
      <c r="K6709" s="17">
        <f>VLOOKUP($C6709,樹木資料表!$A$1:$K$4024,7,FALSE())</f>
        <v>0.3</v>
      </c>
      <c r="L6709" s="17">
        <f>VLOOKUP($C6709,樹木資料表!$A$1:$K$4024,8,FALSE())</f>
        <v>0</v>
      </c>
    </row>
    <row r="6710" spans="1:13" x14ac:dyDescent="0.2">
      <c r="A6710" s="9">
        <v>6709</v>
      </c>
      <c r="B6710" s="9">
        <v>2023</v>
      </c>
      <c r="C6710" s="1">
        <v>5468</v>
      </c>
      <c r="D6710" s="17" t="str">
        <f>VLOOKUP(C6710,樹木資料表!$A$1:$K$4024,2,FALSE())</f>
        <v>小葉樹杞</v>
      </c>
      <c r="E6710" s="11">
        <v>3.5</v>
      </c>
      <c r="G6710" s="17" t="str">
        <f>VLOOKUP($C6710,樹木資料表!$A$1:$K$4024,3,FALSE())</f>
        <v>G</v>
      </c>
      <c r="H6710" s="17">
        <f>VLOOKUP($C6710,樹木資料表!$A$1:$K$4024,4,FALSE())</f>
        <v>9</v>
      </c>
      <c r="I6710" s="17">
        <f>VLOOKUP($C6710,樹木資料表!$A$1:$K$4024,5,FALSE())</f>
        <v>2</v>
      </c>
      <c r="J6710" s="17">
        <f>VLOOKUP($C6710,樹木資料表!$A$1:$K$4024,6,FALSE())</f>
        <v>2.1</v>
      </c>
      <c r="K6710" s="17">
        <f>VLOOKUP($C6710,樹木資料表!$A$1:$K$4024,7,FALSE())</f>
        <v>2.4</v>
      </c>
      <c r="L6710" s="17">
        <f>VLOOKUP($C6710,樹木資料表!$A$1:$K$4024,8,FALSE())</f>
        <v>0</v>
      </c>
    </row>
    <row r="6711" spans="1:13" x14ac:dyDescent="0.2">
      <c r="A6711" s="9">
        <v>6710</v>
      </c>
      <c r="B6711" s="9">
        <v>2023</v>
      </c>
      <c r="C6711" s="1">
        <v>5469</v>
      </c>
      <c r="D6711" s="17" t="str">
        <f>VLOOKUP(C6711,樹木資料表!$A$1:$K$4024,2,FALSE())</f>
        <v>瓊楠</v>
      </c>
      <c r="E6711" s="11">
        <v>3</v>
      </c>
      <c r="G6711" s="17" t="str">
        <f>VLOOKUP($C6711,樹木資料表!$A$1:$K$4024,3,FALSE())</f>
        <v>G</v>
      </c>
      <c r="H6711" s="17">
        <f>VLOOKUP($C6711,樹木資料表!$A$1:$K$4024,4,FALSE())</f>
        <v>9</v>
      </c>
      <c r="I6711" s="17">
        <f>VLOOKUP($C6711,樹木資料表!$A$1:$K$4024,5,FALSE())</f>
        <v>2</v>
      </c>
      <c r="J6711" s="17">
        <f>VLOOKUP($C6711,樹木資料表!$A$1:$K$4024,6,FALSE())</f>
        <v>1.8</v>
      </c>
      <c r="K6711" s="17">
        <f>VLOOKUP($C6711,樹木資料表!$A$1:$K$4024,7,FALSE())</f>
        <v>1.8</v>
      </c>
      <c r="L6711" s="17">
        <f>VLOOKUP($C6711,樹木資料表!$A$1:$K$4024,8,FALSE())</f>
        <v>0</v>
      </c>
    </row>
    <row r="6712" spans="1:13" x14ac:dyDescent="0.2">
      <c r="A6712" s="9">
        <v>6711</v>
      </c>
      <c r="B6712" s="9">
        <v>2023</v>
      </c>
      <c r="C6712" s="1">
        <v>5470</v>
      </c>
      <c r="D6712" s="17" t="str">
        <f>VLOOKUP(C6712,樹木資料表!$A$1:$K$4024,2,FALSE())</f>
        <v>小葉樹杞</v>
      </c>
      <c r="E6712" s="11">
        <v>3.8</v>
      </c>
      <c r="G6712" s="17" t="str">
        <f>VLOOKUP($C6712,樹木資料表!$A$1:$K$4024,3,FALSE())</f>
        <v>G</v>
      </c>
      <c r="H6712" s="17">
        <f>VLOOKUP($C6712,樹木資料表!$A$1:$K$4024,4,FALSE())</f>
        <v>9</v>
      </c>
      <c r="I6712" s="17">
        <f>VLOOKUP($C6712,樹木資料表!$A$1:$K$4024,5,FALSE())</f>
        <v>2</v>
      </c>
      <c r="J6712" s="17">
        <f>VLOOKUP($C6712,樹木資料表!$A$1:$K$4024,6,FALSE())</f>
        <v>2.1</v>
      </c>
      <c r="K6712" s="17">
        <f>VLOOKUP($C6712,樹木資料表!$A$1:$K$4024,7,FALSE())</f>
        <v>3</v>
      </c>
      <c r="L6712" s="17">
        <f>VLOOKUP($C6712,樹木資料表!$A$1:$K$4024,8,FALSE())</f>
        <v>0</v>
      </c>
    </row>
    <row r="6713" spans="1:13" x14ac:dyDescent="0.2">
      <c r="A6713" s="9">
        <v>6712</v>
      </c>
      <c r="B6713" s="9">
        <v>2023</v>
      </c>
      <c r="C6713" s="1">
        <v>5471</v>
      </c>
      <c r="D6713" s="17" t="str">
        <f>VLOOKUP(C6713,樹木資料表!$A$1:$K$4024,2,FALSE())</f>
        <v>小西氏賽楠</v>
      </c>
      <c r="E6713" s="11">
        <v>35.4</v>
      </c>
      <c r="G6713" s="17" t="str">
        <f>VLOOKUP($C6713,樹木資料表!$A$1:$K$4024,3,FALSE())</f>
        <v>G</v>
      </c>
      <c r="H6713" s="17">
        <f>VLOOKUP($C6713,樹木資料表!$A$1:$K$4024,4,FALSE())</f>
        <v>9</v>
      </c>
      <c r="I6713" s="17">
        <f>VLOOKUP($C6713,樹木資料表!$A$1:$K$4024,5,FALSE())</f>
        <v>2</v>
      </c>
      <c r="J6713" s="17">
        <f>VLOOKUP($C6713,樹木資料表!$A$1:$K$4024,6,FALSE())</f>
        <v>2.2000000000000002</v>
      </c>
      <c r="K6713" s="17">
        <f>VLOOKUP($C6713,樹木資料表!$A$1:$K$4024,7,FALSE())</f>
        <v>1.5</v>
      </c>
      <c r="L6713" s="17">
        <f>VLOOKUP($C6713,樹木資料表!$A$1:$K$4024,8,FALSE())</f>
        <v>0</v>
      </c>
    </row>
    <row r="6714" spans="1:13" x14ac:dyDescent="0.2">
      <c r="A6714" s="9">
        <v>6713</v>
      </c>
      <c r="B6714" s="9">
        <v>2023</v>
      </c>
      <c r="C6714" s="27">
        <v>8962</v>
      </c>
      <c r="D6714" s="17" t="str">
        <f>VLOOKUP(C6714,樹木資料表!$A$1:$K$4024,2,FALSE())</f>
        <v>小葉樹杞</v>
      </c>
      <c r="E6714" s="11">
        <v>3.3</v>
      </c>
      <c r="G6714" s="17" t="str">
        <f>VLOOKUP($C6714,樹木資料表!$A$1:$K$4024,3,FALSE())</f>
        <v>G</v>
      </c>
      <c r="H6714" s="17">
        <f>VLOOKUP($C6714,樹木資料表!$A$1:$K$4024,4,FALSE())</f>
        <v>9</v>
      </c>
      <c r="I6714" s="17">
        <f>VLOOKUP($C6714,樹木資料表!$A$1:$K$4024,5,FALSE())</f>
        <v>2</v>
      </c>
      <c r="J6714" s="17">
        <f>VLOOKUP($C6714,樹木資料表!$A$1:$K$4024,6,FALSE())</f>
        <v>2</v>
      </c>
      <c r="K6714" s="17">
        <f>VLOOKUP($C6714,樹木資料表!$A$1:$K$4024,7,FALSE())</f>
        <v>3.1</v>
      </c>
      <c r="L6714" s="17">
        <f>VLOOKUP($C6714,樹木資料表!$A$1:$K$4024,8,FALSE())</f>
        <v>5460</v>
      </c>
      <c r="M6714" s="8" t="s">
        <v>219</v>
      </c>
    </row>
    <row r="6715" spans="1:13" x14ac:dyDescent="0.2">
      <c r="A6715" s="9">
        <v>6714</v>
      </c>
      <c r="B6715" s="9">
        <v>2023</v>
      </c>
      <c r="C6715" s="28">
        <v>8963</v>
      </c>
      <c r="D6715" s="17" t="str">
        <f>VLOOKUP(C6715,樹木資料表!$A$1:$K$4024,2,FALSE())</f>
        <v>小葉樹杞</v>
      </c>
      <c r="E6715" s="11">
        <v>1.5</v>
      </c>
      <c r="G6715" s="17" t="str">
        <f>VLOOKUP($C6715,樹木資料表!$A$1:$K$4024,3,FALSE())</f>
        <v>G</v>
      </c>
      <c r="H6715" s="17">
        <f>VLOOKUP($C6715,樹木資料表!$A$1:$K$4024,4,FALSE())</f>
        <v>9</v>
      </c>
      <c r="I6715" s="17">
        <f>VLOOKUP($C6715,樹木資料表!$A$1:$K$4024,5,FALSE())</f>
        <v>2</v>
      </c>
      <c r="J6715" s="17">
        <f>VLOOKUP($C6715,樹木資料表!$A$1:$K$4024,6,FALSE())</f>
        <v>1.2</v>
      </c>
      <c r="K6715" s="17">
        <f>VLOOKUP($C6715,樹木資料表!$A$1:$K$4024,7,FALSE())</f>
        <v>1</v>
      </c>
      <c r="L6715" s="17">
        <f>VLOOKUP($C6715,樹木資料表!$A$1:$K$4024,8,FALSE())</f>
        <v>0</v>
      </c>
      <c r="M6715" s="8" t="s">
        <v>123</v>
      </c>
    </row>
    <row r="6716" spans="1:13" x14ac:dyDescent="0.2">
      <c r="A6716" s="9">
        <v>6715</v>
      </c>
      <c r="B6716" s="9">
        <v>2023</v>
      </c>
      <c r="C6716" s="1">
        <v>5472</v>
      </c>
      <c r="D6716" s="17" t="str">
        <f>VLOOKUP(C6716,樹木資料表!$A$1:$K$4024,2,FALSE())</f>
        <v>臺灣山茶</v>
      </c>
      <c r="E6716" s="11">
        <v>2.7</v>
      </c>
      <c r="F6716" s="11">
        <v>3</v>
      </c>
      <c r="G6716" s="17" t="str">
        <f>VLOOKUP($C6716,樹木資料表!$A$1:$K$4024,3,FALSE())</f>
        <v>G</v>
      </c>
      <c r="H6716" s="17">
        <f>VLOOKUP($C6716,樹木資料表!$A$1:$K$4024,4,FALSE())</f>
        <v>9</v>
      </c>
      <c r="I6716" s="17">
        <f>VLOOKUP($C6716,樹木資料表!$A$1:$K$4024,5,FALSE())</f>
        <v>3</v>
      </c>
      <c r="J6716" s="17">
        <f>VLOOKUP($C6716,樹木資料表!$A$1:$K$4024,6,FALSE())</f>
        <v>0.4</v>
      </c>
      <c r="K6716" s="17">
        <f>VLOOKUP($C6716,樹木資料表!$A$1:$K$4024,7,FALSE())</f>
        <v>5</v>
      </c>
      <c r="L6716" s="17">
        <f>VLOOKUP($C6716,樹木資料表!$A$1:$K$4024,8,FALSE())</f>
        <v>0</v>
      </c>
    </row>
    <row r="6717" spans="1:13" x14ac:dyDescent="0.2">
      <c r="A6717" s="9">
        <v>6716</v>
      </c>
      <c r="B6717" s="9">
        <v>2023</v>
      </c>
      <c r="C6717" s="1">
        <v>5473</v>
      </c>
      <c r="D6717" s="17" t="str">
        <f>VLOOKUP(C6717,樹木資料表!$A$1:$K$4024,2,FALSE())</f>
        <v>瓊楠</v>
      </c>
      <c r="E6717" s="11">
        <v>3.3</v>
      </c>
      <c r="G6717" s="17" t="str">
        <f>VLOOKUP($C6717,樹木資料表!$A$1:$K$4024,3,FALSE())</f>
        <v>G</v>
      </c>
      <c r="H6717" s="17">
        <f>VLOOKUP($C6717,樹木資料表!$A$1:$K$4024,4,FALSE())</f>
        <v>9</v>
      </c>
      <c r="I6717" s="17">
        <f>VLOOKUP($C6717,樹木資料表!$A$1:$K$4024,5,FALSE())</f>
        <v>3</v>
      </c>
      <c r="J6717" s="17">
        <f>VLOOKUP($C6717,樹木資料表!$A$1:$K$4024,6,FALSE())</f>
        <v>0.3</v>
      </c>
      <c r="K6717" s="17">
        <f>VLOOKUP($C6717,樹木資料表!$A$1:$K$4024,7,FALSE())</f>
        <v>5</v>
      </c>
      <c r="L6717" s="17">
        <f>VLOOKUP($C6717,樹木資料表!$A$1:$K$4024,8,FALSE())</f>
        <v>0</v>
      </c>
    </row>
    <row r="6718" spans="1:13" x14ac:dyDescent="0.2">
      <c r="A6718" s="9">
        <v>6717</v>
      </c>
      <c r="B6718" s="9">
        <v>2023</v>
      </c>
      <c r="C6718" s="1">
        <v>5474</v>
      </c>
      <c r="D6718" s="17" t="str">
        <f>VLOOKUP(C6718,樹木資料表!$A$1:$K$4024,2,FALSE())</f>
        <v>圓葉雞屎樹</v>
      </c>
      <c r="E6718" s="11">
        <v>1.7</v>
      </c>
      <c r="G6718" s="17" t="str">
        <f>VLOOKUP($C6718,樹木資料表!$A$1:$K$4024,3,FALSE())</f>
        <v>G</v>
      </c>
      <c r="H6718" s="17">
        <f>VLOOKUP($C6718,樹木資料表!$A$1:$K$4024,4,FALSE())</f>
        <v>9</v>
      </c>
      <c r="I6718" s="17">
        <f>VLOOKUP($C6718,樹木資料表!$A$1:$K$4024,5,FALSE())</f>
        <v>3</v>
      </c>
      <c r="J6718" s="17">
        <f>VLOOKUP($C6718,樹木資料表!$A$1:$K$4024,6,FALSE())</f>
        <v>1.3</v>
      </c>
      <c r="K6718" s="17">
        <f>VLOOKUP($C6718,樹木資料表!$A$1:$K$4024,7,FALSE())</f>
        <v>4.8</v>
      </c>
      <c r="L6718" s="17">
        <f>VLOOKUP($C6718,樹木資料表!$A$1:$K$4024,8,FALSE())</f>
        <v>0</v>
      </c>
    </row>
    <row r="6719" spans="1:13" x14ac:dyDescent="0.2">
      <c r="A6719" s="9">
        <v>6718</v>
      </c>
      <c r="B6719" s="9">
        <v>2023</v>
      </c>
      <c r="C6719" s="1">
        <v>5475</v>
      </c>
      <c r="D6719" s="17" t="str">
        <f>VLOOKUP(C6719,樹木資料表!$A$1:$K$4024,2,FALSE())</f>
        <v>長葉木薑子</v>
      </c>
      <c r="E6719" s="11">
        <v>24.6</v>
      </c>
      <c r="G6719" s="17" t="str">
        <f>VLOOKUP($C6719,樹木資料表!$A$1:$K$4024,3,FALSE())</f>
        <v>G</v>
      </c>
      <c r="H6719" s="17">
        <f>VLOOKUP($C6719,樹木資料表!$A$1:$K$4024,4,FALSE())</f>
        <v>9</v>
      </c>
      <c r="I6719" s="17">
        <f>VLOOKUP($C6719,樹木資料表!$A$1:$K$4024,5,FALSE())</f>
        <v>3</v>
      </c>
      <c r="J6719" s="17">
        <f>VLOOKUP($C6719,樹木資料表!$A$1:$K$4024,6,FALSE())</f>
        <v>1.5</v>
      </c>
      <c r="K6719" s="17">
        <f>VLOOKUP($C6719,樹木資料表!$A$1:$K$4024,7,FALSE())</f>
        <v>3.8</v>
      </c>
      <c r="L6719" s="17">
        <f>VLOOKUP($C6719,樹木資料表!$A$1:$K$4024,8,FALSE())</f>
        <v>0</v>
      </c>
    </row>
    <row r="6720" spans="1:13" x14ac:dyDescent="0.2">
      <c r="A6720" s="9">
        <v>6719</v>
      </c>
      <c r="B6720" s="9">
        <v>2023</v>
      </c>
      <c r="C6720" s="1">
        <v>5476</v>
      </c>
      <c r="D6720" s="17" t="str">
        <f>VLOOKUP(C6720,樹木資料表!$A$1:$K$4024,2,FALSE())</f>
        <v>瓊楠</v>
      </c>
      <c r="E6720" s="11">
        <v>4.2</v>
      </c>
      <c r="G6720" s="17" t="str">
        <f>VLOOKUP($C6720,樹木資料表!$A$1:$K$4024,3,FALSE())</f>
        <v>G</v>
      </c>
      <c r="H6720" s="17">
        <f>VLOOKUP($C6720,樹木資料表!$A$1:$K$4024,4,FALSE())</f>
        <v>9</v>
      </c>
      <c r="I6720" s="17">
        <f>VLOOKUP($C6720,樹木資料表!$A$1:$K$4024,5,FALSE())</f>
        <v>3</v>
      </c>
      <c r="J6720" s="17">
        <f>VLOOKUP($C6720,樹木資料表!$A$1:$K$4024,6,FALSE())</f>
        <v>1.3</v>
      </c>
      <c r="K6720" s="17">
        <f>VLOOKUP($C6720,樹木資料表!$A$1:$K$4024,7,FALSE())</f>
        <v>3.7</v>
      </c>
      <c r="L6720" s="17">
        <f>VLOOKUP($C6720,樹木資料表!$A$1:$K$4024,8,FALSE())</f>
        <v>0</v>
      </c>
    </row>
    <row r="6721" spans="1:13" x14ac:dyDescent="0.2">
      <c r="A6721" s="9">
        <v>6720</v>
      </c>
      <c r="B6721" s="9">
        <v>2023</v>
      </c>
      <c r="C6721" s="1">
        <v>5477</v>
      </c>
      <c r="D6721" s="17" t="str">
        <f>VLOOKUP(C6721,樹木資料表!$A$1:$K$4024,2,FALSE())</f>
        <v>變葉新木薑子</v>
      </c>
      <c r="E6721" s="11">
        <v>12.7</v>
      </c>
      <c r="G6721" s="17" t="str">
        <f>VLOOKUP($C6721,樹木資料表!$A$1:$K$4024,3,FALSE())</f>
        <v>G</v>
      </c>
      <c r="H6721" s="17">
        <f>VLOOKUP($C6721,樹木資料表!$A$1:$K$4024,4,FALSE())</f>
        <v>9</v>
      </c>
      <c r="I6721" s="17">
        <f>VLOOKUP($C6721,樹木資料表!$A$1:$K$4024,5,FALSE())</f>
        <v>3</v>
      </c>
      <c r="J6721" s="17">
        <f>VLOOKUP($C6721,樹木資料表!$A$1:$K$4024,6,FALSE())</f>
        <v>1.9</v>
      </c>
      <c r="K6721" s="17">
        <f>VLOOKUP($C6721,樹木資料表!$A$1:$K$4024,7,FALSE())</f>
        <v>3.4</v>
      </c>
      <c r="L6721" s="17">
        <f>VLOOKUP($C6721,樹木資料表!$A$1:$K$4024,8,FALSE())</f>
        <v>0</v>
      </c>
    </row>
    <row r="6722" spans="1:13" x14ac:dyDescent="0.2">
      <c r="A6722" s="9">
        <v>6721</v>
      </c>
      <c r="B6722" s="9">
        <v>2023</v>
      </c>
      <c r="C6722" s="1">
        <v>5478</v>
      </c>
      <c r="D6722" s="17" t="str">
        <f>VLOOKUP(C6722,樹木資料表!$A$1:$K$4024,2,FALSE())</f>
        <v>臺灣山茶</v>
      </c>
      <c r="E6722" s="29">
        <v>1.3</v>
      </c>
      <c r="F6722" s="11">
        <v>2</v>
      </c>
      <c r="G6722" s="17" t="str">
        <f>VLOOKUP($C6722,樹木資料表!$A$1:$K$4024,3,FALSE())</f>
        <v>G</v>
      </c>
      <c r="H6722" s="17">
        <f>VLOOKUP($C6722,樹木資料表!$A$1:$K$4024,4,FALSE())</f>
        <v>9</v>
      </c>
      <c r="I6722" s="17">
        <f>VLOOKUP($C6722,樹木資料表!$A$1:$K$4024,5,FALSE())</f>
        <v>3</v>
      </c>
      <c r="J6722" s="17">
        <f>VLOOKUP($C6722,樹木資料表!$A$1:$K$4024,6,FALSE())</f>
        <v>3.2</v>
      </c>
      <c r="K6722" s="17">
        <f>VLOOKUP($C6722,樹木資料表!$A$1:$K$4024,7,FALSE())</f>
        <v>3.9</v>
      </c>
      <c r="L6722" s="17">
        <f>VLOOKUP($C6722,樹木資料表!$A$1:$K$4024,8,FALSE())</f>
        <v>0</v>
      </c>
      <c r="M6722" s="8" t="s">
        <v>136</v>
      </c>
    </row>
    <row r="6723" spans="1:13" x14ac:dyDescent="0.2">
      <c r="A6723" s="9">
        <v>6722</v>
      </c>
      <c r="B6723" s="9">
        <v>2023</v>
      </c>
      <c r="C6723" s="1">
        <v>5479</v>
      </c>
      <c r="D6723" s="17" t="str">
        <f>VLOOKUP(C6723,樹木資料表!$A$1:$K$4024,2,FALSE())</f>
        <v>小葉樹杞</v>
      </c>
      <c r="E6723" s="11">
        <v>3.2</v>
      </c>
      <c r="G6723" s="17" t="str">
        <f>VLOOKUP($C6723,樹木資料表!$A$1:$K$4024,3,FALSE())</f>
        <v>G</v>
      </c>
      <c r="H6723" s="17">
        <f>VLOOKUP($C6723,樹木資料表!$A$1:$K$4024,4,FALSE())</f>
        <v>9</v>
      </c>
      <c r="I6723" s="17">
        <f>VLOOKUP($C6723,樹木資料表!$A$1:$K$4024,5,FALSE())</f>
        <v>3</v>
      </c>
      <c r="J6723" s="17">
        <f>VLOOKUP($C6723,樹木資料表!$A$1:$K$4024,6,FALSE())</f>
        <v>3.9</v>
      </c>
      <c r="K6723" s="17">
        <f>VLOOKUP($C6723,樹木資料表!$A$1:$K$4024,7,FALSE())</f>
        <v>1.9</v>
      </c>
      <c r="L6723" s="17">
        <f>VLOOKUP($C6723,樹木資料表!$A$1:$K$4024,8,FALSE())</f>
        <v>0</v>
      </c>
    </row>
    <row r="6724" spans="1:13" x14ac:dyDescent="0.2">
      <c r="A6724" s="9">
        <v>6723</v>
      </c>
      <c r="B6724" s="9">
        <v>2023</v>
      </c>
      <c r="C6724" s="1">
        <v>5480</v>
      </c>
      <c r="D6724" s="17" t="str">
        <f>VLOOKUP(C6724,樹木資料表!$A$1:$K$4024,2,FALSE())</f>
        <v>小葉樹杞</v>
      </c>
      <c r="E6724" s="11">
        <v>3</v>
      </c>
      <c r="G6724" s="17" t="str">
        <f>VLOOKUP($C6724,樹木資料表!$A$1:$K$4024,3,FALSE())</f>
        <v>G</v>
      </c>
      <c r="H6724" s="17">
        <f>VLOOKUP($C6724,樹木資料表!$A$1:$K$4024,4,FALSE())</f>
        <v>9</v>
      </c>
      <c r="I6724" s="17">
        <f>VLOOKUP($C6724,樹木資料表!$A$1:$K$4024,5,FALSE())</f>
        <v>3</v>
      </c>
      <c r="J6724" s="17">
        <f>VLOOKUP($C6724,樹木資料表!$A$1:$K$4024,6,FALSE())</f>
        <v>4.3</v>
      </c>
      <c r="K6724" s="17">
        <f>VLOOKUP($C6724,樹木資料表!$A$1:$K$4024,7,FALSE())</f>
        <v>1.6</v>
      </c>
      <c r="L6724" s="17">
        <f>VLOOKUP($C6724,樹木資料表!$A$1:$K$4024,8,FALSE())</f>
        <v>0</v>
      </c>
    </row>
    <row r="6725" spans="1:13" x14ac:dyDescent="0.2">
      <c r="A6725" s="9">
        <v>6724</v>
      </c>
      <c r="B6725" s="9">
        <v>2023</v>
      </c>
      <c r="C6725" s="1">
        <v>5481</v>
      </c>
      <c r="D6725" s="17" t="str">
        <f>VLOOKUP(C6725,樹木資料表!$A$1:$K$4024,2,FALSE())</f>
        <v>瓊楠</v>
      </c>
      <c r="E6725" s="11">
        <v>1.5</v>
      </c>
      <c r="G6725" s="17" t="str">
        <f>VLOOKUP($C6725,樹木資料表!$A$1:$K$4024,3,FALSE())</f>
        <v>G</v>
      </c>
      <c r="H6725" s="17">
        <f>VLOOKUP($C6725,樹木資料表!$A$1:$K$4024,4,FALSE())</f>
        <v>9</v>
      </c>
      <c r="I6725" s="17">
        <f>VLOOKUP($C6725,樹木資料表!$A$1:$K$4024,5,FALSE())</f>
        <v>3</v>
      </c>
      <c r="J6725" s="17">
        <f>VLOOKUP($C6725,樹木資料表!$A$1:$K$4024,6,FALSE())</f>
        <v>3.5</v>
      </c>
      <c r="K6725" s="17">
        <f>VLOOKUP($C6725,樹木資料表!$A$1:$K$4024,7,FALSE())</f>
        <v>1.3</v>
      </c>
      <c r="L6725" s="17">
        <f>VLOOKUP($C6725,樹木資料表!$A$1:$K$4024,8,FALSE())</f>
        <v>0</v>
      </c>
    </row>
    <row r="6726" spans="1:13" x14ac:dyDescent="0.2">
      <c r="A6726" s="9">
        <v>6725</v>
      </c>
      <c r="B6726" s="9">
        <v>2023</v>
      </c>
      <c r="C6726" s="1">
        <v>5482</v>
      </c>
      <c r="D6726" s="17" t="str">
        <f>VLOOKUP(C6726,樹木資料表!$A$1:$K$4024,2,FALSE())</f>
        <v>小葉樹杞</v>
      </c>
      <c r="E6726" s="11">
        <v>2.9</v>
      </c>
      <c r="G6726" s="17" t="str">
        <f>VLOOKUP($C6726,樹木資料表!$A$1:$K$4024,3,FALSE())</f>
        <v>G</v>
      </c>
      <c r="H6726" s="17">
        <f>VLOOKUP($C6726,樹木資料表!$A$1:$K$4024,4,FALSE())</f>
        <v>9</v>
      </c>
      <c r="I6726" s="17">
        <f>VLOOKUP($C6726,樹木資料表!$A$1:$K$4024,5,FALSE())</f>
        <v>3</v>
      </c>
      <c r="J6726" s="17">
        <f>VLOOKUP($C6726,樹木資料表!$A$1:$K$4024,6,FALSE())</f>
        <v>3.1</v>
      </c>
      <c r="K6726" s="17">
        <f>VLOOKUP($C6726,樹木資料表!$A$1:$K$4024,7,FALSE())</f>
        <v>3.1</v>
      </c>
      <c r="L6726" s="17">
        <f>VLOOKUP($C6726,樹木資料表!$A$1:$K$4024,8,FALSE())</f>
        <v>0</v>
      </c>
    </row>
    <row r="6727" spans="1:13" x14ac:dyDescent="0.2">
      <c r="A6727" s="9">
        <v>6726</v>
      </c>
      <c r="B6727" s="9">
        <v>2023</v>
      </c>
      <c r="C6727" s="1">
        <v>5483</v>
      </c>
      <c r="D6727" s="17" t="str">
        <f>VLOOKUP(C6727,樹木資料表!$A$1:$K$4024,2,FALSE())</f>
        <v>瓊楠</v>
      </c>
      <c r="E6727" s="11">
        <v>5.2</v>
      </c>
      <c r="G6727" s="17" t="str">
        <f>VLOOKUP($C6727,樹木資料表!$A$1:$K$4024,3,FALSE())</f>
        <v>G</v>
      </c>
      <c r="H6727" s="17">
        <f>VLOOKUP($C6727,樹木資料表!$A$1:$K$4024,4,FALSE())</f>
        <v>9</v>
      </c>
      <c r="I6727" s="17">
        <f>VLOOKUP($C6727,樹木資料表!$A$1:$K$4024,5,FALSE())</f>
        <v>3</v>
      </c>
      <c r="J6727" s="17">
        <f>VLOOKUP($C6727,樹木資料表!$A$1:$K$4024,6,FALSE())</f>
        <v>3</v>
      </c>
      <c r="K6727" s="17">
        <f>VLOOKUP($C6727,樹木資料表!$A$1:$K$4024,7,FALSE())</f>
        <v>2.1</v>
      </c>
      <c r="L6727" s="17">
        <f>VLOOKUP($C6727,樹木資料表!$A$1:$K$4024,8,FALSE())</f>
        <v>0</v>
      </c>
    </row>
    <row r="6728" spans="1:13" x14ac:dyDescent="0.2">
      <c r="A6728" s="9">
        <v>6727</v>
      </c>
      <c r="B6728" s="9">
        <v>2023</v>
      </c>
      <c r="C6728" s="1">
        <v>5484</v>
      </c>
      <c r="D6728" s="17" t="str">
        <f>VLOOKUP(C6728,樹木資料表!$A$1:$K$4024,2,FALSE())</f>
        <v>臺灣山茶</v>
      </c>
      <c r="E6728" s="11">
        <v>3.6</v>
      </c>
      <c r="F6728" s="11">
        <v>4</v>
      </c>
      <c r="G6728" s="17" t="str">
        <f>VLOOKUP($C6728,樹木資料表!$A$1:$K$4024,3,FALSE())</f>
        <v>G</v>
      </c>
      <c r="H6728" s="17">
        <f>VLOOKUP($C6728,樹木資料表!$A$1:$K$4024,4,FALSE())</f>
        <v>9</v>
      </c>
      <c r="I6728" s="17">
        <f>VLOOKUP($C6728,樹木資料表!$A$1:$K$4024,5,FALSE())</f>
        <v>3</v>
      </c>
      <c r="J6728" s="17">
        <f>VLOOKUP($C6728,樹木資料表!$A$1:$K$4024,6,FALSE())</f>
        <v>2.8</v>
      </c>
      <c r="K6728" s="17">
        <f>VLOOKUP($C6728,樹木資料表!$A$1:$K$4024,7,FALSE())</f>
        <v>0.9</v>
      </c>
      <c r="L6728" s="17">
        <f>VLOOKUP($C6728,樹木資料表!$A$1:$K$4024,8,FALSE())</f>
        <v>0</v>
      </c>
    </row>
    <row r="6729" spans="1:13" x14ac:dyDescent="0.2">
      <c r="A6729" s="9">
        <v>6728</v>
      </c>
      <c r="B6729" s="9">
        <v>2023</v>
      </c>
      <c r="C6729" s="1">
        <v>5485</v>
      </c>
      <c r="D6729" s="17" t="str">
        <f>VLOOKUP(C6729,樹木資料表!$A$1:$K$4024,2,FALSE())</f>
        <v>臺灣山茶</v>
      </c>
      <c r="E6729" s="11">
        <v>4.8</v>
      </c>
      <c r="F6729" s="11">
        <v>4.5</v>
      </c>
      <c r="G6729" s="17" t="str">
        <f>VLOOKUP($C6729,樹木資料表!$A$1:$K$4024,3,FALSE())</f>
        <v>G</v>
      </c>
      <c r="H6729" s="17">
        <f>VLOOKUP($C6729,樹木資料表!$A$1:$K$4024,4,FALSE())</f>
        <v>9</v>
      </c>
      <c r="I6729" s="17">
        <f>VLOOKUP($C6729,樹木資料表!$A$1:$K$4024,5,FALSE())</f>
        <v>3</v>
      </c>
      <c r="J6729" s="17">
        <f>VLOOKUP($C6729,樹木資料表!$A$1:$K$4024,6,FALSE())</f>
        <v>1.7</v>
      </c>
      <c r="K6729" s="17">
        <f>VLOOKUP($C6729,樹木資料表!$A$1:$K$4024,7,FALSE())</f>
        <v>1.9</v>
      </c>
      <c r="L6729" s="17">
        <f>VLOOKUP($C6729,樹木資料表!$A$1:$K$4024,8,FALSE())</f>
        <v>0</v>
      </c>
    </row>
    <row r="6730" spans="1:13" x14ac:dyDescent="0.2">
      <c r="A6730" s="9">
        <v>6729</v>
      </c>
      <c r="B6730" s="9">
        <v>2023</v>
      </c>
      <c r="C6730" s="1">
        <v>5486</v>
      </c>
      <c r="D6730" s="17" t="str">
        <f>VLOOKUP(C6730,樹木資料表!$A$1:$K$4024,2,FALSE())</f>
        <v>狗骨仔</v>
      </c>
      <c r="E6730" s="11">
        <v>7.2</v>
      </c>
      <c r="G6730" s="17" t="str">
        <f>VLOOKUP($C6730,樹木資料表!$A$1:$K$4024,3,FALSE())</f>
        <v>G</v>
      </c>
      <c r="H6730" s="17">
        <f>VLOOKUP($C6730,樹木資料表!$A$1:$K$4024,4,FALSE())</f>
        <v>9</v>
      </c>
      <c r="I6730" s="17">
        <f>VLOOKUP($C6730,樹木資料表!$A$1:$K$4024,5,FALSE())</f>
        <v>3</v>
      </c>
      <c r="J6730" s="17">
        <f>VLOOKUP($C6730,樹木資料表!$A$1:$K$4024,6,FALSE())</f>
        <v>1.7</v>
      </c>
      <c r="K6730" s="17">
        <f>VLOOKUP($C6730,樹木資料表!$A$1:$K$4024,7,FALSE())</f>
        <v>1.1000000000000001</v>
      </c>
      <c r="L6730" s="17">
        <f>VLOOKUP($C6730,樹木資料表!$A$1:$K$4024,8,FALSE())</f>
        <v>0</v>
      </c>
    </row>
    <row r="6731" spans="1:13" x14ac:dyDescent="0.2">
      <c r="A6731" s="9">
        <v>6730</v>
      </c>
      <c r="B6731" s="9">
        <v>2023</v>
      </c>
      <c r="C6731" s="1">
        <v>5487</v>
      </c>
      <c r="D6731" s="17" t="str">
        <f>VLOOKUP(C6731,樹木資料表!$A$1:$K$4024,2,FALSE())</f>
        <v>臺灣山茶</v>
      </c>
      <c r="E6731" s="20">
        <v>0</v>
      </c>
      <c r="G6731" s="17" t="str">
        <f>VLOOKUP($C6731,樹木資料表!$A$1:$K$4024,3,FALSE())</f>
        <v>G</v>
      </c>
      <c r="H6731" s="17">
        <f>VLOOKUP($C6731,樹木資料表!$A$1:$K$4024,4,FALSE())</f>
        <v>9</v>
      </c>
      <c r="I6731" s="17">
        <f>VLOOKUP($C6731,樹木資料表!$A$1:$K$4024,5,FALSE())</f>
        <v>3</v>
      </c>
      <c r="J6731" s="17">
        <f>VLOOKUP($C6731,樹木資料表!$A$1:$K$4024,6,FALSE())</f>
        <v>2</v>
      </c>
      <c r="K6731" s="17">
        <f>VLOOKUP($C6731,樹木資料表!$A$1:$K$4024,7,FALSE())</f>
        <v>0.2</v>
      </c>
      <c r="L6731" s="17">
        <f>VLOOKUP($C6731,樹木資料表!$A$1:$K$4024,8,FALSE())</f>
        <v>0</v>
      </c>
      <c r="M6731" s="8" t="s">
        <v>128</v>
      </c>
    </row>
    <row r="6732" spans="1:13" x14ac:dyDescent="0.2">
      <c r="A6732" s="9">
        <v>6731</v>
      </c>
      <c r="B6732" s="9">
        <v>2023</v>
      </c>
      <c r="C6732" s="1">
        <v>5488</v>
      </c>
      <c r="D6732" s="17" t="str">
        <f>VLOOKUP(C6732,樹木資料表!$A$1:$K$4024,2,FALSE())</f>
        <v>長葉木薑子</v>
      </c>
      <c r="E6732" s="11">
        <v>9.1999999999999993</v>
      </c>
      <c r="G6732" s="17" t="str">
        <f>VLOOKUP($C6732,樹木資料表!$A$1:$K$4024,3,FALSE())</f>
        <v>G</v>
      </c>
      <c r="H6732" s="17">
        <f>VLOOKUP($C6732,樹木資料表!$A$1:$K$4024,4,FALSE())</f>
        <v>9</v>
      </c>
      <c r="I6732" s="17">
        <f>VLOOKUP($C6732,樹木資料表!$A$1:$K$4024,5,FALSE())</f>
        <v>3</v>
      </c>
      <c r="J6732" s="17">
        <f>VLOOKUP($C6732,樹木資料表!$A$1:$K$4024,6,FALSE())</f>
        <v>1.2</v>
      </c>
      <c r="K6732" s="17">
        <f>VLOOKUP($C6732,樹木資料表!$A$1:$K$4024,7,FALSE())</f>
        <v>0.9</v>
      </c>
      <c r="L6732" s="17">
        <f>VLOOKUP($C6732,樹木資料表!$A$1:$K$4024,8,FALSE())</f>
        <v>0</v>
      </c>
    </row>
    <row r="6733" spans="1:13" x14ac:dyDescent="0.2">
      <c r="A6733" s="9">
        <v>6732</v>
      </c>
      <c r="B6733" s="9">
        <v>2023</v>
      </c>
      <c r="C6733" s="1">
        <v>5489</v>
      </c>
      <c r="D6733" s="17" t="str">
        <f>VLOOKUP(C6733,樹木資料表!$A$1:$K$4024,2,FALSE())</f>
        <v>小葉樹杞</v>
      </c>
      <c r="E6733" s="30">
        <v>3.3</v>
      </c>
      <c r="G6733" s="17" t="str">
        <f>VLOOKUP($C6733,樹木資料表!$A$1:$K$4024,3,FALSE())</f>
        <v>G</v>
      </c>
      <c r="H6733" s="17">
        <f>VLOOKUP($C6733,樹木資料表!$A$1:$K$4024,4,FALSE())</f>
        <v>9</v>
      </c>
      <c r="I6733" s="17">
        <f>VLOOKUP($C6733,樹木資料表!$A$1:$K$4024,5,FALSE())</f>
        <v>3</v>
      </c>
      <c r="J6733" s="17">
        <f>VLOOKUP($C6733,樹木資料表!$A$1:$K$4024,6,FALSE())</f>
        <v>1.6</v>
      </c>
      <c r="K6733" s="17">
        <f>VLOOKUP($C6733,樹木資料表!$A$1:$K$4024,7,FALSE())</f>
        <v>1.2</v>
      </c>
      <c r="L6733" s="17">
        <f>VLOOKUP($C6733,樹木資料表!$A$1:$K$4024,8,FALSE())</f>
        <v>0</v>
      </c>
    </row>
    <row r="6734" spans="1:13" x14ac:dyDescent="0.2">
      <c r="A6734" s="9">
        <v>6733</v>
      </c>
      <c r="B6734" s="9">
        <v>2023</v>
      </c>
      <c r="C6734" s="1">
        <v>5490</v>
      </c>
      <c r="D6734" s="17" t="str">
        <f>VLOOKUP(C6734,樹木資料表!$A$1:$K$4024,2,FALSE())</f>
        <v>瓊楠</v>
      </c>
      <c r="E6734" s="11">
        <v>8.8000000000000007</v>
      </c>
      <c r="G6734" s="17" t="str">
        <f>VLOOKUP($C6734,樹木資料表!$A$1:$K$4024,3,FALSE())</f>
        <v>G</v>
      </c>
      <c r="H6734" s="17">
        <f>VLOOKUP($C6734,樹木資料表!$A$1:$K$4024,4,FALSE())</f>
        <v>9</v>
      </c>
      <c r="I6734" s="17">
        <f>VLOOKUP($C6734,樹木資料表!$A$1:$K$4024,5,FALSE())</f>
        <v>3</v>
      </c>
      <c r="J6734" s="17">
        <f>VLOOKUP($C6734,樹木資料表!$A$1:$K$4024,6,FALSE())</f>
        <v>0.5</v>
      </c>
      <c r="K6734" s="17">
        <f>VLOOKUP($C6734,樹木資料表!$A$1:$K$4024,7,FALSE())</f>
        <v>1.9</v>
      </c>
      <c r="L6734" s="17">
        <f>VLOOKUP($C6734,樹木資料表!$A$1:$K$4024,8,FALSE())</f>
        <v>0</v>
      </c>
    </row>
    <row r="6735" spans="1:13" x14ac:dyDescent="0.2">
      <c r="A6735" s="9">
        <v>6734</v>
      </c>
      <c r="B6735" s="9">
        <v>2023</v>
      </c>
      <c r="C6735" s="1">
        <v>5491</v>
      </c>
      <c r="D6735" s="17" t="str">
        <f>VLOOKUP(C6735,樹木資料表!$A$1:$K$4024,2,FALSE())</f>
        <v>臺灣山茶</v>
      </c>
      <c r="E6735" s="20">
        <v>0</v>
      </c>
      <c r="G6735" s="17" t="str">
        <f>VLOOKUP($C6735,樹木資料表!$A$1:$K$4024,3,FALSE())</f>
        <v>G</v>
      </c>
      <c r="H6735" s="17">
        <f>VLOOKUP($C6735,樹木資料表!$A$1:$K$4024,4,FALSE())</f>
        <v>9</v>
      </c>
      <c r="I6735" s="17">
        <f>VLOOKUP($C6735,樹木資料表!$A$1:$K$4024,5,FALSE())</f>
        <v>3</v>
      </c>
      <c r="J6735" s="17">
        <f>VLOOKUP($C6735,樹木資料表!$A$1:$K$4024,6,FALSE())</f>
        <v>0.1</v>
      </c>
      <c r="K6735" s="17">
        <f>VLOOKUP($C6735,樹木資料表!$A$1:$K$4024,7,FALSE())</f>
        <v>2</v>
      </c>
      <c r="L6735" s="17">
        <f>VLOOKUP($C6735,樹木資料表!$A$1:$K$4024,8,FALSE())</f>
        <v>0</v>
      </c>
      <c r="M6735" s="8" t="s">
        <v>128</v>
      </c>
    </row>
    <row r="6736" spans="1:13" x14ac:dyDescent="0.2">
      <c r="A6736" s="9">
        <v>6735</v>
      </c>
      <c r="B6736" s="9">
        <v>2023</v>
      </c>
      <c r="C6736" s="1">
        <v>5492</v>
      </c>
      <c r="D6736" s="17" t="str">
        <f>VLOOKUP(C6736,樹木資料表!$A$1:$K$4024,2,FALSE())</f>
        <v>小葉樹杞</v>
      </c>
      <c r="E6736" s="11">
        <v>4.0999999999999996</v>
      </c>
      <c r="G6736" s="17" t="str">
        <f>VLOOKUP($C6736,樹木資料表!$A$1:$K$4024,3,FALSE())</f>
        <v>G</v>
      </c>
      <c r="H6736" s="17">
        <f>VLOOKUP($C6736,樹木資料表!$A$1:$K$4024,4,FALSE())</f>
        <v>9</v>
      </c>
      <c r="I6736" s="17">
        <f>VLOOKUP($C6736,樹木資料表!$A$1:$K$4024,5,FALSE())</f>
        <v>3</v>
      </c>
      <c r="J6736" s="17">
        <f>VLOOKUP($C6736,樹木資料表!$A$1:$K$4024,6,FALSE())</f>
        <v>0.2</v>
      </c>
      <c r="K6736" s="17">
        <f>VLOOKUP($C6736,樹木資料表!$A$1:$K$4024,7,FALSE())</f>
        <v>3.3</v>
      </c>
      <c r="L6736" s="17">
        <f>VLOOKUP($C6736,樹木資料表!$A$1:$K$4024,8,FALSE())</f>
        <v>0</v>
      </c>
      <c r="M6736" s="8" t="s">
        <v>148</v>
      </c>
    </row>
    <row r="6737" spans="1:13" x14ac:dyDescent="0.2">
      <c r="A6737" s="9">
        <v>6736</v>
      </c>
      <c r="B6737" s="9">
        <v>2023</v>
      </c>
      <c r="C6737" s="1">
        <v>5493</v>
      </c>
      <c r="D6737" s="17" t="str">
        <f>VLOOKUP(C6737,樹木資料表!$A$1:$K$4024,2,FALSE())</f>
        <v>楊桐葉灰木</v>
      </c>
      <c r="E6737" s="11">
        <v>3</v>
      </c>
      <c r="G6737" s="17" t="str">
        <f>VLOOKUP($C6737,樹木資料表!$A$1:$K$4024,3,FALSE())</f>
        <v>G</v>
      </c>
      <c r="H6737" s="17">
        <f>VLOOKUP($C6737,樹木資料表!$A$1:$K$4024,4,FALSE())</f>
        <v>9</v>
      </c>
      <c r="I6737" s="17">
        <f>VLOOKUP($C6737,樹木資料表!$A$1:$K$4024,5,FALSE())</f>
        <v>4</v>
      </c>
      <c r="J6737" s="17">
        <f>VLOOKUP($C6737,樹木資料表!$A$1:$K$4024,6,FALSE())</f>
        <v>4.5</v>
      </c>
      <c r="K6737" s="17">
        <f>VLOOKUP($C6737,樹木資料表!$A$1:$K$4024,7,FALSE())</f>
        <v>0.1</v>
      </c>
      <c r="L6737" s="17">
        <f>VLOOKUP($C6737,樹木資料表!$A$1:$K$4024,8,FALSE())</f>
        <v>0</v>
      </c>
    </row>
    <row r="6738" spans="1:13" x14ac:dyDescent="0.2">
      <c r="A6738" s="9">
        <v>6737</v>
      </c>
      <c r="B6738" s="9">
        <v>2023</v>
      </c>
      <c r="C6738" s="1">
        <v>5494</v>
      </c>
      <c r="D6738" s="17" t="str">
        <f>VLOOKUP(C6738,樹木資料表!$A$1:$K$4024,2,FALSE())</f>
        <v>小葉樹杞</v>
      </c>
      <c r="E6738" s="11">
        <v>4.9000000000000004</v>
      </c>
      <c r="G6738" s="17" t="str">
        <f>VLOOKUP($C6738,樹木資料表!$A$1:$K$4024,3,FALSE())</f>
        <v>G</v>
      </c>
      <c r="H6738" s="17">
        <f>VLOOKUP($C6738,樹木資料表!$A$1:$K$4024,4,FALSE())</f>
        <v>9</v>
      </c>
      <c r="I6738" s="17">
        <f>VLOOKUP($C6738,樹木資料表!$A$1:$K$4024,5,FALSE())</f>
        <v>4</v>
      </c>
      <c r="J6738" s="17">
        <f>VLOOKUP($C6738,樹木資料表!$A$1:$K$4024,6,FALSE())</f>
        <v>4.4000000000000004</v>
      </c>
      <c r="K6738" s="17">
        <f>VLOOKUP($C6738,樹木資料表!$A$1:$K$4024,7,FALSE())</f>
        <v>2.2999999999999998</v>
      </c>
      <c r="L6738" s="17">
        <f>VLOOKUP($C6738,樹木資料表!$A$1:$K$4024,8,FALSE())</f>
        <v>0</v>
      </c>
    </row>
    <row r="6739" spans="1:13" x14ac:dyDescent="0.2">
      <c r="A6739" s="9">
        <v>6738</v>
      </c>
      <c r="B6739" s="9">
        <v>2023</v>
      </c>
      <c r="C6739" s="1">
        <v>5495</v>
      </c>
      <c r="D6739" s="17" t="str">
        <f>VLOOKUP(C6739,樹木資料表!$A$1:$K$4024,2,FALSE())</f>
        <v>臺灣山茶</v>
      </c>
      <c r="E6739" s="20">
        <v>0</v>
      </c>
      <c r="G6739" s="17" t="str">
        <f>VLOOKUP($C6739,樹木資料表!$A$1:$K$4024,3,FALSE())</f>
        <v>G</v>
      </c>
      <c r="H6739" s="17">
        <f>VLOOKUP($C6739,樹木資料表!$A$1:$K$4024,4,FALSE())</f>
        <v>9</v>
      </c>
      <c r="I6739" s="17">
        <f>VLOOKUP($C6739,樹木資料表!$A$1:$K$4024,5,FALSE())</f>
        <v>4</v>
      </c>
      <c r="J6739" s="17">
        <f>VLOOKUP($C6739,樹木資料表!$A$1:$K$4024,6,FALSE())</f>
        <v>2.5</v>
      </c>
      <c r="K6739" s="17">
        <f>VLOOKUP($C6739,樹木資料表!$A$1:$K$4024,7,FALSE())</f>
        <v>1.5</v>
      </c>
      <c r="L6739" s="17">
        <f>VLOOKUP($C6739,樹木資料表!$A$1:$K$4024,8,FALSE())</f>
        <v>0</v>
      </c>
      <c r="M6739" s="8" t="s">
        <v>128</v>
      </c>
    </row>
    <row r="6740" spans="1:13" x14ac:dyDescent="0.2">
      <c r="A6740" s="9">
        <v>6739</v>
      </c>
      <c r="B6740" s="9">
        <v>2023</v>
      </c>
      <c r="C6740" s="1">
        <v>5496</v>
      </c>
      <c r="D6740" s="17" t="str">
        <f>VLOOKUP(C6740,樹木資料表!$A$1:$K$4024,2,FALSE())</f>
        <v>假長葉楠</v>
      </c>
      <c r="E6740" s="11">
        <v>8.9</v>
      </c>
      <c r="G6740" s="17" t="str">
        <f>VLOOKUP($C6740,樹木資料表!$A$1:$K$4024,3,FALSE())</f>
        <v>G</v>
      </c>
      <c r="H6740" s="17">
        <f>VLOOKUP($C6740,樹木資料表!$A$1:$K$4024,4,FALSE())</f>
        <v>9</v>
      </c>
      <c r="I6740" s="17">
        <f>VLOOKUP($C6740,樹木資料表!$A$1:$K$4024,5,FALSE())</f>
        <v>4</v>
      </c>
      <c r="J6740" s="17">
        <f>VLOOKUP($C6740,樹木資料表!$A$1:$K$4024,6,FALSE())</f>
        <v>2</v>
      </c>
      <c r="K6740" s="17">
        <f>VLOOKUP($C6740,樹木資料表!$A$1:$K$4024,7,FALSE())</f>
        <v>1.1000000000000001</v>
      </c>
      <c r="L6740" s="17">
        <f>VLOOKUP($C6740,樹木資料表!$A$1:$K$4024,8,FALSE())</f>
        <v>0</v>
      </c>
    </row>
    <row r="6741" spans="1:13" x14ac:dyDescent="0.2">
      <c r="A6741" s="9">
        <v>6740</v>
      </c>
      <c r="B6741" s="9">
        <v>2023</v>
      </c>
      <c r="C6741" s="1">
        <v>5497</v>
      </c>
      <c r="D6741" s="17" t="str">
        <f>VLOOKUP(C6741,樹木資料表!$A$1:$K$4024,2,FALSE())</f>
        <v>瓊楠</v>
      </c>
      <c r="E6741" s="20">
        <v>0</v>
      </c>
      <c r="G6741" s="17" t="str">
        <f>VLOOKUP($C6741,樹木資料表!$A$1:$K$4024,3,FALSE())</f>
        <v>G</v>
      </c>
      <c r="H6741" s="17">
        <f>VLOOKUP($C6741,樹木資料表!$A$1:$K$4024,4,FALSE())</f>
        <v>9</v>
      </c>
      <c r="I6741" s="17">
        <f>VLOOKUP($C6741,樹木資料表!$A$1:$K$4024,5,FALSE())</f>
        <v>4</v>
      </c>
      <c r="J6741" s="17">
        <f>VLOOKUP($C6741,樹木資料表!$A$1:$K$4024,6,FALSE())</f>
        <v>2</v>
      </c>
      <c r="K6741" s="17">
        <f>VLOOKUP($C6741,樹木資料表!$A$1:$K$4024,7,FALSE())</f>
        <v>1.4</v>
      </c>
      <c r="L6741" s="17">
        <f>VLOOKUP($C6741,樹木資料表!$A$1:$K$4024,8,FALSE())</f>
        <v>0</v>
      </c>
      <c r="M6741" s="8" t="s">
        <v>131</v>
      </c>
    </row>
    <row r="6742" spans="1:13" x14ac:dyDescent="0.2">
      <c r="A6742" s="9">
        <v>6741</v>
      </c>
      <c r="B6742" s="9">
        <v>2023</v>
      </c>
      <c r="C6742" s="1">
        <v>5498</v>
      </c>
      <c r="D6742" s="17" t="str">
        <f>VLOOKUP(C6742,樹木資料表!$A$1:$K$4024,2,FALSE())</f>
        <v>瓊楠</v>
      </c>
      <c r="E6742" s="11">
        <v>3.4</v>
      </c>
      <c r="G6742" s="17" t="str">
        <f>VLOOKUP($C6742,樹木資料表!$A$1:$K$4024,3,FALSE())</f>
        <v>G</v>
      </c>
      <c r="H6742" s="17">
        <f>VLOOKUP($C6742,樹木資料表!$A$1:$K$4024,4,FALSE())</f>
        <v>9</v>
      </c>
      <c r="I6742" s="17">
        <f>VLOOKUP($C6742,樹木資料表!$A$1:$K$4024,5,FALSE())</f>
        <v>4</v>
      </c>
      <c r="J6742" s="17">
        <f>VLOOKUP($C6742,樹木資料表!$A$1:$K$4024,6,FALSE())</f>
        <v>1.5</v>
      </c>
      <c r="K6742" s="17">
        <f>VLOOKUP($C6742,樹木資料表!$A$1:$K$4024,7,FALSE())</f>
        <v>1.8</v>
      </c>
      <c r="L6742" s="17">
        <f>VLOOKUP($C6742,樹木資料表!$A$1:$K$4024,8,FALSE())</f>
        <v>0</v>
      </c>
    </row>
    <row r="6743" spans="1:13" x14ac:dyDescent="0.2">
      <c r="A6743" s="9">
        <v>6742</v>
      </c>
      <c r="B6743" s="9">
        <v>2023</v>
      </c>
      <c r="C6743" s="1">
        <v>5499</v>
      </c>
      <c r="D6743" s="17" t="str">
        <f>VLOOKUP(C6743,樹木資料表!$A$1:$K$4024,2,FALSE())</f>
        <v>臺灣山茶</v>
      </c>
      <c r="E6743" s="20">
        <v>0</v>
      </c>
      <c r="G6743" s="17" t="str">
        <f>VLOOKUP($C6743,樹木資料表!$A$1:$K$4024,3,FALSE())</f>
        <v>G</v>
      </c>
      <c r="H6743" s="17">
        <f>VLOOKUP($C6743,樹木資料表!$A$1:$K$4024,4,FALSE())</f>
        <v>9</v>
      </c>
      <c r="I6743" s="17">
        <f>VLOOKUP($C6743,樹木資料表!$A$1:$K$4024,5,FALSE())</f>
        <v>4</v>
      </c>
      <c r="J6743" s="17">
        <f>VLOOKUP($C6743,樹木資料表!$A$1:$K$4024,6,FALSE())</f>
        <v>1.4</v>
      </c>
      <c r="K6743" s="17">
        <f>VLOOKUP($C6743,樹木資料表!$A$1:$K$4024,7,FALSE())</f>
        <v>3.4</v>
      </c>
      <c r="L6743" s="17">
        <f>VLOOKUP($C6743,樹木資料表!$A$1:$K$4024,8,FALSE())</f>
        <v>0</v>
      </c>
      <c r="M6743" s="8" t="s">
        <v>128</v>
      </c>
    </row>
    <row r="6744" spans="1:13" x14ac:dyDescent="0.2">
      <c r="A6744" s="9">
        <v>6743</v>
      </c>
      <c r="B6744" s="9">
        <v>2023</v>
      </c>
      <c r="C6744" s="1">
        <v>5500</v>
      </c>
      <c r="D6744" s="17" t="str">
        <f>VLOOKUP(C6744,樹木資料表!$A$1:$K$4024,2,FALSE())</f>
        <v>小葉樹杞</v>
      </c>
      <c r="E6744" s="11">
        <v>5.5</v>
      </c>
      <c r="G6744" s="17" t="str">
        <f>VLOOKUP($C6744,樹木資料表!$A$1:$K$4024,3,FALSE())</f>
        <v>G</v>
      </c>
      <c r="H6744" s="17">
        <f>VLOOKUP($C6744,樹木資料表!$A$1:$K$4024,4,FALSE())</f>
        <v>9</v>
      </c>
      <c r="I6744" s="17">
        <f>VLOOKUP($C6744,樹木資料表!$A$1:$K$4024,5,FALSE())</f>
        <v>4</v>
      </c>
      <c r="J6744" s="17">
        <f>VLOOKUP($C6744,樹木資料表!$A$1:$K$4024,6,FALSE())</f>
        <v>0.8</v>
      </c>
      <c r="K6744" s="17">
        <f>VLOOKUP($C6744,樹木資料表!$A$1:$K$4024,7,FALSE())</f>
        <v>4.2</v>
      </c>
      <c r="L6744" s="17">
        <f>VLOOKUP($C6744,樹木資料表!$A$1:$K$4024,8,FALSE())</f>
        <v>0</v>
      </c>
    </row>
    <row r="6745" spans="1:13" x14ac:dyDescent="0.2">
      <c r="A6745" s="9">
        <v>6744</v>
      </c>
      <c r="B6745" s="9">
        <v>2023</v>
      </c>
      <c r="C6745" s="1">
        <v>5501</v>
      </c>
      <c r="D6745" s="17" t="str">
        <f>VLOOKUP(C6745,樹木資料表!$A$1:$K$4024,2,FALSE())</f>
        <v>狗骨仔</v>
      </c>
      <c r="E6745" s="11">
        <v>9.6999999999999993</v>
      </c>
      <c r="G6745" s="17" t="str">
        <f>VLOOKUP($C6745,樹木資料表!$A$1:$K$4024,3,FALSE())</f>
        <v>G</v>
      </c>
      <c r="H6745" s="17">
        <f>VLOOKUP($C6745,樹木資料表!$A$1:$K$4024,4,FALSE())</f>
        <v>9</v>
      </c>
      <c r="I6745" s="17">
        <f>VLOOKUP($C6745,樹木資料表!$A$1:$K$4024,5,FALSE())</f>
        <v>4</v>
      </c>
      <c r="J6745" s="17">
        <f>VLOOKUP($C6745,樹木資料表!$A$1:$K$4024,6,FALSE())</f>
        <v>1.3</v>
      </c>
      <c r="K6745" s="17">
        <f>VLOOKUP($C6745,樹木資料表!$A$1:$K$4024,7,FALSE())</f>
        <v>3.9</v>
      </c>
      <c r="L6745" s="17">
        <f>VLOOKUP($C6745,樹木資料表!$A$1:$K$4024,8,FALSE())</f>
        <v>0</v>
      </c>
    </row>
    <row r="6746" spans="1:13" x14ac:dyDescent="0.2">
      <c r="A6746" s="9">
        <v>6745</v>
      </c>
      <c r="B6746" s="9">
        <v>2023</v>
      </c>
      <c r="C6746" s="1">
        <v>5502</v>
      </c>
      <c r="D6746" s="17" t="str">
        <f>VLOOKUP(C6746,樹木資料表!$A$1:$K$4024,2,FALSE())</f>
        <v>香桂</v>
      </c>
      <c r="E6746" s="11">
        <v>4.2</v>
      </c>
      <c r="G6746" s="17" t="str">
        <f>VLOOKUP($C6746,樹木資料表!$A$1:$K$4024,3,FALSE())</f>
        <v>G</v>
      </c>
      <c r="H6746" s="17">
        <f>VLOOKUP($C6746,樹木資料表!$A$1:$K$4024,4,FALSE())</f>
        <v>9</v>
      </c>
      <c r="I6746" s="17">
        <f>VLOOKUP($C6746,樹木資料表!$A$1:$K$4024,5,FALSE())</f>
        <v>4</v>
      </c>
      <c r="J6746" s="17">
        <f>VLOOKUP($C6746,樹木資料表!$A$1:$K$4024,6,FALSE())</f>
        <v>2.5</v>
      </c>
      <c r="K6746" s="17">
        <f>VLOOKUP($C6746,樹木資料表!$A$1:$K$4024,7,FALSE())</f>
        <v>3.7</v>
      </c>
      <c r="L6746" s="17">
        <f>VLOOKUP($C6746,樹木資料表!$A$1:$K$4024,8,FALSE())</f>
        <v>0</v>
      </c>
    </row>
    <row r="6747" spans="1:13" x14ac:dyDescent="0.2">
      <c r="A6747" s="9">
        <v>6746</v>
      </c>
      <c r="B6747" s="9">
        <v>2023</v>
      </c>
      <c r="C6747" s="1">
        <v>5503</v>
      </c>
      <c r="D6747" s="17" t="str">
        <f>VLOOKUP(C6747,樹木資料表!$A$1:$K$4024,2,FALSE())</f>
        <v>臺灣山茶</v>
      </c>
      <c r="E6747" s="11">
        <v>3</v>
      </c>
      <c r="F6747" s="11">
        <v>3</v>
      </c>
      <c r="G6747" s="17" t="str">
        <f>VLOOKUP($C6747,樹木資料表!$A$1:$K$4024,3,FALSE())</f>
        <v>G</v>
      </c>
      <c r="H6747" s="17">
        <f>VLOOKUP($C6747,樹木資料表!$A$1:$K$4024,4,FALSE())</f>
        <v>9</v>
      </c>
      <c r="I6747" s="17">
        <f>VLOOKUP($C6747,樹木資料表!$A$1:$K$4024,5,FALSE())</f>
        <v>4</v>
      </c>
      <c r="J6747" s="17">
        <f>VLOOKUP($C6747,樹木資料表!$A$1:$K$4024,6,FALSE())</f>
        <v>4</v>
      </c>
      <c r="K6747" s="17">
        <f>VLOOKUP($C6747,樹木資料表!$A$1:$K$4024,7,FALSE())</f>
        <v>4.0999999999999996</v>
      </c>
      <c r="L6747" s="17">
        <f>VLOOKUP($C6747,樹木資料表!$A$1:$K$4024,8,FALSE())</f>
        <v>0</v>
      </c>
    </row>
    <row r="6748" spans="1:13" x14ac:dyDescent="0.2">
      <c r="A6748" s="9">
        <v>6747</v>
      </c>
      <c r="B6748" s="9">
        <v>2023</v>
      </c>
      <c r="C6748" s="1">
        <v>5400</v>
      </c>
      <c r="D6748" s="17" t="str">
        <f>VLOOKUP(C6748,樹木資料表!$A$1:$K$4024,2,FALSE())</f>
        <v>假長葉楠</v>
      </c>
      <c r="E6748" s="30">
        <v>28.1</v>
      </c>
      <c r="G6748" s="17" t="str">
        <f>VLOOKUP($C6748,樹木資料表!$A$1:$K$4024,3,FALSE())</f>
        <v>G</v>
      </c>
      <c r="H6748" s="17">
        <f>VLOOKUP($C6748,樹木資料表!$A$1:$K$4024,4,FALSE())</f>
        <v>10</v>
      </c>
      <c r="I6748" s="17">
        <f>VLOOKUP($C6748,樹木資料表!$A$1:$K$4024,5,FALSE())</f>
        <v>1</v>
      </c>
      <c r="J6748" s="17">
        <f>VLOOKUP($C6748,樹木資料表!$A$1:$K$4024,6,FALSE())</f>
        <v>0.5</v>
      </c>
      <c r="K6748" s="17">
        <f>VLOOKUP($C6748,樹木資料表!$A$1:$K$4024,7,FALSE())</f>
        <v>4.5</v>
      </c>
      <c r="L6748" s="17">
        <f>VLOOKUP($C6748,樹木資料表!$A$1:$K$4024,8,FALSE())</f>
        <v>0</v>
      </c>
    </row>
    <row r="6749" spans="1:13" x14ac:dyDescent="0.2">
      <c r="A6749" s="9">
        <v>6748</v>
      </c>
      <c r="B6749" s="9">
        <v>2023</v>
      </c>
      <c r="C6749" s="1">
        <v>5401</v>
      </c>
      <c r="D6749" s="17" t="str">
        <f>VLOOKUP(C6749,樹木資料表!$A$1:$K$4024,2,FALSE())</f>
        <v>小葉樹杞</v>
      </c>
      <c r="E6749" s="11">
        <v>2.4</v>
      </c>
      <c r="G6749" s="17" t="str">
        <f>VLOOKUP($C6749,樹木資料表!$A$1:$K$4024,3,FALSE())</f>
        <v>G</v>
      </c>
      <c r="H6749" s="17">
        <f>VLOOKUP($C6749,樹木資料表!$A$1:$K$4024,4,FALSE())</f>
        <v>10</v>
      </c>
      <c r="I6749" s="17">
        <f>VLOOKUP($C6749,樹木資料表!$A$1:$K$4024,5,FALSE())</f>
        <v>1</v>
      </c>
      <c r="J6749" s="17">
        <f>VLOOKUP($C6749,樹木資料表!$A$1:$K$4024,6,FALSE())</f>
        <v>1.5</v>
      </c>
      <c r="K6749" s="17">
        <f>VLOOKUP($C6749,樹木資料表!$A$1:$K$4024,7,FALSE())</f>
        <v>4.5</v>
      </c>
      <c r="L6749" s="17">
        <f>VLOOKUP($C6749,樹木資料表!$A$1:$K$4024,8,FALSE())</f>
        <v>0</v>
      </c>
    </row>
    <row r="6750" spans="1:13" x14ac:dyDescent="0.2">
      <c r="A6750" s="9">
        <v>6749</v>
      </c>
      <c r="B6750" s="9">
        <v>2023</v>
      </c>
      <c r="C6750" s="1">
        <v>5402</v>
      </c>
      <c r="D6750" s="17" t="str">
        <f>VLOOKUP(C6750,樹木資料表!$A$1:$K$4024,2,FALSE())</f>
        <v>臺灣山茶</v>
      </c>
      <c r="E6750" s="20">
        <v>0</v>
      </c>
      <c r="G6750" s="17" t="str">
        <f>VLOOKUP($C6750,樹木資料表!$A$1:$K$4024,3,FALSE())</f>
        <v>G</v>
      </c>
      <c r="H6750" s="17">
        <f>VLOOKUP($C6750,樹木資料表!$A$1:$K$4024,4,FALSE())</f>
        <v>10</v>
      </c>
      <c r="I6750" s="17">
        <f>VLOOKUP($C6750,樹木資料表!$A$1:$K$4024,5,FALSE())</f>
        <v>1</v>
      </c>
      <c r="J6750" s="17">
        <f>VLOOKUP($C6750,樹木資料表!$A$1:$K$4024,6,FALSE())</f>
        <v>1.2</v>
      </c>
      <c r="K6750" s="17">
        <f>VLOOKUP($C6750,樹木資料表!$A$1:$K$4024,7,FALSE())</f>
        <v>3.7</v>
      </c>
      <c r="L6750" s="17">
        <f>VLOOKUP($C6750,樹木資料表!$A$1:$K$4024,8,FALSE())</f>
        <v>0</v>
      </c>
      <c r="M6750" s="8" t="s">
        <v>128</v>
      </c>
    </row>
    <row r="6751" spans="1:13" x14ac:dyDescent="0.2">
      <c r="A6751" s="9">
        <v>6750</v>
      </c>
      <c r="B6751" s="9">
        <v>2023</v>
      </c>
      <c r="C6751" s="1">
        <v>5403</v>
      </c>
      <c r="D6751" s="17" t="str">
        <f>VLOOKUP(C6751,樹木資料表!$A$1:$K$4024,2,FALSE())</f>
        <v>臺灣山茶</v>
      </c>
      <c r="E6751" s="11">
        <v>1.3</v>
      </c>
      <c r="F6751" s="11">
        <v>2</v>
      </c>
      <c r="G6751" s="17" t="str">
        <f>VLOOKUP($C6751,樹木資料表!$A$1:$K$4024,3,FALSE())</f>
        <v>G</v>
      </c>
      <c r="H6751" s="17">
        <f>VLOOKUP($C6751,樹木資料表!$A$1:$K$4024,4,FALSE())</f>
        <v>10</v>
      </c>
      <c r="I6751" s="17">
        <f>VLOOKUP($C6751,樹木資料表!$A$1:$K$4024,5,FALSE())</f>
        <v>1</v>
      </c>
      <c r="J6751" s="17">
        <f>VLOOKUP($C6751,樹木資料表!$A$1:$K$4024,6,FALSE())</f>
        <v>1.9</v>
      </c>
      <c r="K6751" s="17">
        <f>VLOOKUP($C6751,樹木資料表!$A$1:$K$4024,7,FALSE())</f>
        <v>3.8</v>
      </c>
      <c r="L6751" s="17">
        <f>VLOOKUP($C6751,樹木資料表!$A$1:$K$4024,8,FALSE())</f>
        <v>0</v>
      </c>
    </row>
    <row r="6752" spans="1:13" x14ac:dyDescent="0.2">
      <c r="A6752" s="9">
        <v>6751</v>
      </c>
      <c r="B6752" s="9">
        <v>2023</v>
      </c>
      <c r="C6752" s="1">
        <v>5404</v>
      </c>
      <c r="D6752" s="17" t="str">
        <f>VLOOKUP(C6752,樹木資料表!$A$1:$K$4024,2,FALSE())</f>
        <v>小葉樹杞</v>
      </c>
      <c r="E6752" s="11">
        <v>3.3</v>
      </c>
      <c r="G6752" s="17" t="str">
        <f>VLOOKUP($C6752,樹木資料表!$A$1:$K$4024,3,FALSE())</f>
        <v>G</v>
      </c>
      <c r="H6752" s="17">
        <f>VLOOKUP($C6752,樹木資料表!$A$1:$K$4024,4,FALSE())</f>
        <v>10</v>
      </c>
      <c r="I6752" s="17">
        <f>VLOOKUP($C6752,樹木資料表!$A$1:$K$4024,5,FALSE())</f>
        <v>1</v>
      </c>
      <c r="J6752" s="17">
        <f>VLOOKUP($C6752,樹木資料表!$A$1:$K$4024,6,FALSE())</f>
        <v>0.8</v>
      </c>
      <c r="K6752" s="17">
        <f>VLOOKUP($C6752,樹木資料表!$A$1:$K$4024,7,FALSE())</f>
        <v>3.8</v>
      </c>
      <c r="L6752" s="17">
        <f>VLOOKUP($C6752,樹木資料表!$A$1:$K$4024,8,FALSE())</f>
        <v>0</v>
      </c>
    </row>
    <row r="6753" spans="1:13" x14ac:dyDescent="0.2">
      <c r="A6753" s="9">
        <v>6752</v>
      </c>
      <c r="B6753" s="9">
        <v>2023</v>
      </c>
      <c r="C6753" s="1">
        <v>5405</v>
      </c>
      <c r="D6753" s="17" t="str">
        <f>VLOOKUP(C6753,樹木資料表!$A$1:$K$4024,2,FALSE())</f>
        <v>臺灣山茶</v>
      </c>
      <c r="E6753" s="11">
        <v>1.2</v>
      </c>
      <c r="F6753" s="11">
        <v>2</v>
      </c>
      <c r="G6753" s="17" t="str">
        <f>VLOOKUP($C6753,樹木資料表!$A$1:$K$4024,3,FALSE())</f>
        <v>G</v>
      </c>
      <c r="H6753" s="17">
        <f>VLOOKUP($C6753,樹木資料表!$A$1:$K$4024,4,FALSE())</f>
        <v>10</v>
      </c>
      <c r="I6753" s="17">
        <f>VLOOKUP($C6753,樹木資料表!$A$1:$K$4024,5,FALSE())</f>
        <v>1</v>
      </c>
      <c r="J6753" s="17">
        <f>VLOOKUP($C6753,樹木資料表!$A$1:$K$4024,6,FALSE())</f>
        <v>3.4</v>
      </c>
      <c r="K6753" s="17">
        <f>VLOOKUP($C6753,樹木資料表!$A$1:$K$4024,7,FALSE())</f>
        <v>3</v>
      </c>
      <c r="L6753" s="17">
        <f>VLOOKUP($C6753,樹木資料表!$A$1:$K$4024,8,FALSE())</f>
        <v>0</v>
      </c>
      <c r="M6753" s="8" t="s">
        <v>162</v>
      </c>
    </row>
    <row r="6754" spans="1:13" x14ac:dyDescent="0.2">
      <c r="A6754" s="9">
        <v>6753</v>
      </c>
      <c r="B6754" s="9">
        <v>2023</v>
      </c>
      <c r="C6754" s="1">
        <v>5406</v>
      </c>
      <c r="D6754" s="17" t="str">
        <f>VLOOKUP(C6754,樹木資料表!$A$1:$K$4024,2,FALSE())</f>
        <v>狗骨仔</v>
      </c>
      <c r="E6754" s="11">
        <v>6.2</v>
      </c>
      <c r="G6754" s="17" t="str">
        <f>VLOOKUP($C6754,樹木資料表!$A$1:$K$4024,3,FALSE())</f>
        <v>G</v>
      </c>
      <c r="H6754" s="17">
        <f>VLOOKUP($C6754,樹木資料表!$A$1:$K$4024,4,FALSE())</f>
        <v>10</v>
      </c>
      <c r="I6754" s="17">
        <f>VLOOKUP($C6754,樹木資料表!$A$1:$K$4024,5,FALSE())</f>
        <v>1</v>
      </c>
      <c r="J6754" s="17">
        <f>VLOOKUP($C6754,樹木資料表!$A$1:$K$4024,6,FALSE())</f>
        <v>4.2</v>
      </c>
      <c r="K6754" s="17">
        <f>VLOOKUP($C6754,樹木資料表!$A$1:$K$4024,7,FALSE())</f>
        <v>2.1</v>
      </c>
      <c r="L6754" s="17">
        <f>VLOOKUP($C6754,樹木資料表!$A$1:$K$4024,8,FALSE())</f>
        <v>0</v>
      </c>
    </row>
    <row r="6755" spans="1:13" x14ac:dyDescent="0.2">
      <c r="A6755" s="9">
        <v>6754</v>
      </c>
      <c r="B6755" s="9">
        <v>2023</v>
      </c>
      <c r="C6755" s="1">
        <v>5408</v>
      </c>
      <c r="D6755" s="17" t="str">
        <f>VLOOKUP(C6755,樹木資料表!$A$1:$K$4024,2,FALSE())</f>
        <v>杏葉石櫟</v>
      </c>
      <c r="E6755" s="11">
        <v>34.4</v>
      </c>
      <c r="G6755" s="17" t="str">
        <f>VLOOKUP($C6755,樹木資料表!$A$1:$K$4024,3,FALSE())</f>
        <v>G</v>
      </c>
      <c r="H6755" s="17">
        <f>VLOOKUP($C6755,樹木資料表!$A$1:$K$4024,4,FALSE())</f>
        <v>10</v>
      </c>
      <c r="I6755" s="17">
        <f>VLOOKUP($C6755,樹木資料表!$A$1:$K$4024,5,FALSE())</f>
        <v>1</v>
      </c>
      <c r="J6755" s="17">
        <f>VLOOKUP($C6755,樹木資料表!$A$1:$K$4024,6,FALSE())</f>
        <v>2.2000000000000002</v>
      </c>
      <c r="K6755" s="17">
        <f>VLOOKUP($C6755,樹木資料表!$A$1:$K$4024,7,FALSE())</f>
        <v>2.2000000000000002</v>
      </c>
      <c r="L6755" s="17">
        <f>VLOOKUP($C6755,樹木資料表!$A$1:$K$4024,8,FALSE())</f>
        <v>0</v>
      </c>
    </row>
    <row r="6756" spans="1:13" x14ac:dyDescent="0.2">
      <c r="A6756" s="9">
        <v>6755</v>
      </c>
      <c r="B6756" s="9">
        <v>2023</v>
      </c>
      <c r="C6756" s="1">
        <v>5409</v>
      </c>
      <c r="D6756" s="17" t="str">
        <f>VLOOKUP(C6756,樹木資料表!$A$1:$K$4024,2,FALSE())</f>
        <v>香桂</v>
      </c>
      <c r="E6756" s="11">
        <v>5.8</v>
      </c>
      <c r="G6756" s="17" t="str">
        <f>VLOOKUP($C6756,樹木資料表!$A$1:$K$4024,3,FALSE())</f>
        <v>G</v>
      </c>
      <c r="H6756" s="17">
        <f>VLOOKUP($C6756,樹木資料表!$A$1:$K$4024,4,FALSE())</f>
        <v>10</v>
      </c>
      <c r="I6756" s="17">
        <f>VLOOKUP($C6756,樹木資料表!$A$1:$K$4024,5,FALSE())</f>
        <v>1</v>
      </c>
      <c r="J6756" s="17">
        <f>VLOOKUP($C6756,樹木資料表!$A$1:$K$4024,6,FALSE())</f>
        <v>3.2</v>
      </c>
      <c r="K6756" s="17">
        <f>VLOOKUP($C6756,樹木資料表!$A$1:$K$4024,7,FALSE())</f>
        <v>1.6</v>
      </c>
      <c r="L6756" s="17">
        <f>VLOOKUP($C6756,樹木資料表!$A$1:$K$4024,8,FALSE())</f>
        <v>0</v>
      </c>
    </row>
    <row r="6757" spans="1:13" x14ac:dyDescent="0.2">
      <c r="A6757" s="9">
        <v>6756</v>
      </c>
      <c r="B6757" s="9">
        <v>2023</v>
      </c>
      <c r="C6757" s="1">
        <v>5410</v>
      </c>
      <c r="D6757" s="17" t="str">
        <f>VLOOKUP(C6757,樹木資料表!$A$1:$K$4024,2,FALSE())</f>
        <v>小葉樹杞</v>
      </c>
      <c r="E6757" s="20">
        <v>0</v>
      </c>
      <c r="G6757" s="17" t="str">
        <f>VLOOKUP($C6757,樹木資料表!$A$1:$K$4024,3,FALSE())</f>
        <v>G</v>
      </c>
      <c r="H6757" s="17">
        <f>VLOOKUP($C6757,樹木資料表!$A$1:$K$4024,4,FALSE())</f>
        <v>10</v>
      </c>
      <c r="I6757" s="17">
        <f>VLOOKUP($C6757,樹木資料表!$A$1:$K$4024,5,FALSE())</f>
        <v>1</v>
      </c>
      <c r="J6757" s="17">
        <f>VLOOKUP($C6757,樹木資料表!$A$1:$K$4024,6,FALSE())</f>
        <v>3.2</v>
      </c>
      <c r="K6757" s="17">
        <f>VLOOKUP($C6757,樹木資料表!$A$1:$K$4024,7,FALSE())</f>
        <v>1.5</v>
      </c>
      <c r="L6757" s="17">
        <f>VLOOKUP($C6757,樹木資料表!$A$1:$K$4024,8,FALSE())</f>
        <v>0</v>
      </c>
      <c r="M6757" s="8" t="s">
        <v>131</v>
      </c>
    </row>
    <row r="6758" spans="1:13" x14ac:dyDescent="0.2">
      <c r="A6758" s="9">
        <v>6757</v>
      </c>
      <c r="B6758" s="9">
        <v>2023</v>
      </c>
      <c r="C6758" s="1">
        <v>5411</v>
      </c>
      <c r="D6758" s="17" t="str">
        <f>VLOOKUP(C6758,樹木資料表!$A$1:$K$4024,2,FALSE())</f>
        <v>小葉樹杞</v>
      </c>
      <c r="E6758" s="11">
        <v>2.8</v>
      </c>
      <c r="G6758" s="17" t="str">
        <f>VLOOKUP($C6758,樹木資料表!$A$1:$K$4024,3,FALSE())</f>
        <v>G</v>
      </c>
      <c r="H6758" s="17">
        <f>VLOOKUP($C6758,樹木資料表!$A$1:$K$4024,4,FALSE())</f>
        <v>10</v>
      </c>
      <c r="I6758" s="17">
        <f>VLOOKUP($C6758,樹木資料表!$A$1:$K$4024,5,FALSE())</f>
        <v>1</v>
      </c>
      <c r="J6758" s="17">
        <f>VLOOKUP($C6758,樹木資料表!$A$1:$K$4024,6,FALSE())</f>
        <v>3.1</v>
      </c>
      <c r="K6758" s="17">
        <f>VLOOKUP($C6758,樹木資料表!$A$1:$K$4024,7,FALSE())</f>
        <v>1.6</v>
      </c>
      <c r="L6758" s="17">
        <f>VLOOKUP($C6758,樹木資料表!$A$1:$K$4024,8,FALSE())</f>
        <v>0</v>
      </c>
    </row>
    <row r="6759" spans="1:13" x14ac:dyDescent="0.2">
      <c r="A6759" s="9">
        <v>6758</v>
      </c>
      <c r="B6759" s="9">
        <v>2023</v>
      </c>
      <c r="C6759" s="27">
        <v>8964</v>
      </c>
      <c r="D6759" s="17" t="str">
        <f>VLOOKUP(C6759,樹木資料表!$A$1:$K$4024,2,FALSE())</f>
        <v>狗骨仔</v>
      </c>
      <c r="E6759" s="11">
        <v>4</v>
      </c>
      <c r="G6759" s="17" t="str">
        <f>VLOOKUP($C6759,樹木資料表!$A$1:$K$4024,3,FALSE())</f>
        <v>G</v>
      </c>
      <c r="H6759" s="17">
        <f>VLOOKUP($C6759,樹木資料表!$A$1:$K$4024,4,FALSE())</f>
        <v>10</v>
      </c>
      <c r="I6759" s="17">
        <f>VLOOKUP($C6759,樹木資料表!$A$1:$K$4024,5,FALSE())</f>
        <v>1</v>
      </c>
      <c r="J6759" s="17">
        <f>VLOOKUP($C6759,樹木資料表!$A$1:$K$4024,6,FALSE())</f>
        <v>0.6</v>
      </c>
      <c r="K6759" s="17">
        <f>VLOOKUP($C6759,樹木資料表!$A$1:$K$4024,7,FALSE())</f>
        <v>1.1000000000000001</v>
      </c>
      <c r="L6759" s="17">
        <f>VLOOKUP($C6759,樹木資料表!$A$1:$K$4024,8,FALSE())</f>
        <v>5407</v>
      </c>
      <c r="M6759" s="8" t="s">
        <v>220</v>
      </c>
    </row>
    <row r="6760" spans="1:13" x14ac:dyDescent="0.2">
      <c r="A6760" s="9">
        <v>6759</v>
      </c>
      <c r="B6760" s="9">
        <v>2023</v>
      </c>
      <c r="C6760" s="1">
        <v>5412</v>
      </c>
      <c r="D6760" s="17" t="str">
        <f>VLOOKUP(C6760,樹木資料表!$A$1:$K$4024,2,FALSE())</f>
        <v>細刺苦櫧</v>
      </c>
      <c r="E6760" s="11">
        <v>38.1</v>
      </c>
      <c r="G6760" s="17" t="str">
        <f>VLOOKUP($C6760,樹木資料表!$A$1:$K$4024,3,FALSE())</f>
        <v>G</v>
      </c>
      <c r="H6760" s="17">
        <f>VLOOKUP($C6760,樹木資料表!$A$1:$K$4024,4,FALSE())</f>
        <v>10</v>
      </c>
      <c r="I6760" s="17">
        <f>VLOOKUP($C6760,樹木資料表!$A$1:$K$4024,5,FALSE())</f>
        <v>2</v>
      </c>
      <c r="J6760" s="17">
        <f>VLOOKUP($C6760,樹木資料表!$A$1:$K$4024,6,FALSE())</f>
        <v>1.1000000000000001</v>
      </c>
      <c r="K6760" s="17">
        <f>VLOOKUP($C6760,樹木資料表!$A$1:$K$4024,7,FALSE())</f>
        <v>3.7</v>
      </c>
      <c r="L6760" s="17">
        <f>VLOOKUP($C6760,樹木資料表!$A$1:$K$4024,8,FALSE())</f>
        <v>0</v>
      </c>
    </row>
    <row r="6761" spans="1:13" x14ac:dyDescent="0.2">
      <c r="A6761" s="9">
        <v>6760</v>
      </c>
      <c r="B6761" s="9">
        <v>2023</v>
      </c>
      <c r="C6761" s="1">
        <v>5413</v>
      </c>
      <c r="D6761" s="17" t="str">
        <f>VLOOKUP(C6761,樹木資料表!$A$1:$K$4024,2,FALSE())</f>
        <v>臺灣山茶</v>
      </c>
      <c r="E6761" s="11">
        <v>2.7</v>
      </c>
      <c r="F6761" s="11">
        <v>2.5</v>
      </c>
      <c r="G6761" s="17" t="str">
        <f>VLOOKUP($C6761,樹木資料表!$A$1:$K$4024,3,FALSE())</f>
        <v>G</v>
      </c>
      <c r="H6761" s="17">
        <f>VLOOKUP($C6761,樹木資料表!$A$1:$K$4024,4,FALSE())</f>
        <v>10</v>
      </c>
      <c r="I6761" s="17">
        <f>VLOOKUP($C6761,樹木資料表!$A$1:$K$4024,5,FALSE())</f>
        <v>2</v>
      </c>
      <c r="J6761" s="17">
        <f>VLOOKUP($C6761,樹木資料表!$A$1:$K$4024,6,FALSE())</f>
        <v>1.1000000000000001</v>
      </c>
      <c r="K6761" s="17">
        <f>VLOOKUP($C6761,樹木資料表!$A$1:$K$4024,7,FALSE())</f>
        <v>3.2</v>
      </c>
      <c r="L6761" s="17">
        <f>VLOOKUP($C6761,樹木資料表!$A$1:$K$4024,8,FALSE())</f>
        <v>0</v>
      </c>
    </row>
    <row r="6762" spans="1:13" x14ac:dyDescent="0.2">
      <c r="A6762" s="9">
        <v>6761</v>
      </c>
      <c r="B6762" s="9">
        <v>2023</v>
      </c>
      <c r="C6762" s="1">
        <v>5414</v>
      </c>
      <c r="D6762" s="17" t="str">
        <f>VLOOKUP(C6762,樹木資料表!$A$1:$K$4024,2,FALSE())</f>
        <v>粗毛柃木</v>
      </c>
      <c r="E6762" s="11">
        <v>9.1999999999999993</v>
      </c>
      <c r="G6762" s="17" t="str">
        <f>VLOOKUP($C6762,樹木資料表!$A$1:$K$4024,3,FALSE())</f>
        <v>G</v>
      </c>
      <c r="H6762" s="17">
        <f>VLOOKUP($C6762,樹木資料表!$A$1:$K$4024,4,FALSE())</f>
        <v>10</v>
      </c>
      <c r="I6762" s="17">
        <f>VLOOKUP($C6762,樹木資料表!$A$1:$K$4024,5,FALSE())</f>
        <v>2</v>
      </c>
      <c r="J6762" s="17">
        <f>VLOOKUP($C6762,樹木資料表!$A$1:$K$4024,6,FALSE())</f>
        <v>1</v>
      </c>
      <c r="K6762" s="17">
        <f>VLOOKUP($C6762,樹木資料表!$A$1:$K$4024,7,FALSE())</f>
        <v>3.8</v>
      </c>
      <c r="L6762" s="17">
        <f>VLOOKUP($C6762,樹木資料表!$A$1:$K$4024,8,FALSE())</f>
        <v>0</v>
      </c>
    </row>
    <row r="6763" spans="1:13" x14ac:dyDescent="0.2">
      <c r="A6763" s="9">
        <v>6762</v>
      </c>
      <c r="B6763" s="9">
        <v>2023</v>
      </c>
      <c r="C6763" s="1">
        <v>5415</v>
      </c>
      <c r="D6763" s="17" t="str">
        <f>VLOOKUP(C6763,樹木資料表!$A$1:$K$4024,2,FALSE())</f>
        <v>小葉樹杞</v>
      </c>
      <c r="E6763" s="11">
        <v>2.5</v>
      </c>
      <c r="G6763" s="17" t="str">
        <f>VLOOKUP($C6763,樹木資料表!$A$1:$K$4024,3,FALSE())</f>
        <v>G</v>
      </c>
      <c r="H6763" s="17">
        <f>VLOOKUP($C6763,樹木資料表!$A$1:$K$4024,4,FALSE())</f>
        <v>10</v>
      </c>
      <c r="I6763" s="17">
        <f>VLOOKUP($C6763,樹木資料表!$A$1:$K$4024,5,FALSE())</f>
        <v>2</v>
      </c>
      <c r="J6763" s="17">
        <f>VLOOKUP($C6763,樹木資料表!$A$1:$K$4024,6,FALSE())</f>
        <v>1.1000000000000001</v>
      </c>
      <c r="K6763" s="17">
        <f>VLOOKUP($C6763,樹木資料表!$A$1:$K$4024,7,FALSE())</f>
        <v>5</v>
      </c>
      <c r="L6763" s="17">
        <f>VLOOKUP($C6763,樹木資料表!$A$1:$K$4024,8,FALSE())</f>
        <v>0</v>
      </c>
    </row>
    <row r="6764" spans="1:13" x14ac:dyDescent="0.2">
      <c r="A6764" s="9">
        <v>6763</v>
      </c>
      <c r="B6764" s="9">
        <v>2023</v>
      </c>
      <c r="C6764" s="1">
        <v>5416</v>
      </c>
      <c r="D6764" s="17" t="str">
        <f>VLOOKUP(C6764,樹木資料表!$A$1:$K$4024,2,FALSE())</f>
        <v>臺灣山茶</v>
      </c>
      <c r="E6764" s="20">
        <v>0</v>
      </c>
      <c r="G6764" s="17" t="str">
        <f>VLOOKUP($C6764,樹木資料表!$A$1:$K$4024,3,FALSE())</f>
        <v>G</v>
      </c>
      <c r="H6764" s="17">
        <f>VLOOKUP($C6764,樹木資料表!$A$1:$K$4024,4,FALSE())</f>
        <v>10</v>
      </c>
      <c r="I6764" s="17">
        <f>VLOOKUP($C6764,樹木資料表!$A$1:$K$4024,5,FALSE())</f>
        <v>2</v>
      </c>
      <c r="J6764" s="17">
        <f>VLOOKUP($C6764,樹木資料表!$A$1:$K$4024,6,FALSE())</f>
        <v>2.5</v>
      </c>
      <c r="K6764" s="17">
        <f>VLOOKUP($C6764,樹木資料表!$A$1:$K$4024,7,FALSE())</f>
        <v>3</v>
      </c>
      <c r="L6764" s="17">
        <f>VLOOKUP($C6764,樹木資料表!$A$1:$K$4024,8,FALSE())</f>
        <v>0</v>
      </c>
      <c r="M6764" s="8" t="s">
        <v>131</v>
      </c>
    </row>
    <row r="6765" spans="1:13" x14ac:dyDescent="0.2">
      <c r="A6765" s="9">
        <v>6764</v>
      </c>
      <c r="B6765" s="9">
        <v>2023</v>
      </c>
      <c r="C6765" s="1">
        <v>5417</v>
      </c>
      <c r="D6765" s="17" t="str">
        <f>VLOOKUP(C6765,樹木資料表!$A$1:$K$4024,2,FALSE())</f>
        <v>小葉樹杞</v>
      </c>
      <c r="E6765" s="11">
        <v>4.9000000000000004</v>
      </c>
      <c r="G6765" s="17" t="str">
        <f>VLOOKUP($C6765,樹木資料表!$A$1:$K$4024,3,FALSE())</f>
        <v>G</v>
      </c>
      <c r="H6765" s="17">
        <f>VLOOKUP($C6765,樹木資料表!$A$1:$K$4024,4,FALSE())</f>
        <v>10</v>
      </c>
      <c r="I6765" s="17">
        <f>VLOOKUP($C6765,樹木資料表!$A$1:$K$4024,5,FALSE())</f>
        <v>2</v>
      </c>
      <c r="J6765" s="17">
        <f>VLOOKUP($C6765,樹木資料表!$A$1:$K$4024,6,FALSE())</f>
        <v>4.8</v>
      </c>
      <c r="K6765" s="17">
        <f>VLOOKUP($C6765,樹木資料表!$A$1:$K$4024,7,FALSE())</f>
        <v>4.9000000000000004</v>
      </c>
      <c r="L6765" s="17">
        <f>VLOOKUP($C6765,樹木資料表!$A$1:$K$4024,8,FALSE())</f>
        <v>0</v>
      </c>
    </row>
    <row r="6766" spans="1:13" x14ac:dyDescent="0.2">
      <c r="A6766" s="9">
        <v>6765</v>
      </c>
      <c r="B6766" s="9">
        <v>2023</v>
      </c>
      <c r="C6766" s="1">
        <v>5418</v>
      </c>
      <c r="D6766" s="17" t="str">
        <f>VLOOKUP(C6766,樹木資料表!$A$1:$K$4024,2,FALSE())</f>
        <v>長葉木薑子</v>
      </c>
      <c r="E6766" s="11">
        <v>12</v>
      </c>
      <c r="G6766" s="17" t="str">
        <f>VLOOKUP($C6766,樹木資料表!$A$1:$K$4024,3,FALSE())</f>
        <v>G</v>
      </c>
      <c r="H6766" s="17">
        <f>VLOOKUP($C6766,樹木資料表!$A$1:$K$4024,4,FALSE())</f>
        <v>10</v>
      </c>
      <c r="I6766" s="17">
        <f>VLOOKUP($C6766,樹木資料表!$A$1:$K$4024,5,FALSE())</f>
        <v>2</v>
      </c>
      <c r="J6766" s="17">
        <f>VLOOKUP($C6766,樹木資料表!$A$1:$K$4024,6,FALSE())</f>
        <v>5</v>
      </c>
      <c r="K6766" s="17">
        <f>VLOOKUP($C6766,樹木資料表!$A$1:$K$4024,7,FALSE())</f>
        <v>3.4</v>
      </c>
      <c r="L6766" s="17">
        <f>VLOOKUP($C6766,樹木資料表!$A$1:$K$4024,8,FALSE())</f>
        <v>0</v>
      </c>
    </row>
    <row r="6767" spans="1:13" x14ac:dyDescent="0.2">
      <c r="A6767" s="9">
        <v>6766</v>
      </c>
      <c r="B6767" s="9">
        <v>2023</v>
      </c>
      <c r="C6767" s="1">
        <v>5419</v>
      </c>
      <c r="D6767" s="17" t="str">
        <f>VLOOKUP(C6767,樹木資料表!$A$1:$K$4024,2,FALSE())</f>
        <v>粗毛柃木</v>
      </c>
      <c r="E6767" s="11">
        <v>4.5</v>
      </c>
      <c r="G6767" s="17" t="str">
        <f>VLOOKUP($C6767,樹木資料表!$A$1:$K$4024,3,FALSE())</f>
        <v>G</v>
      </c>
      <c r="H6767" s="17">
        <f>VLOOKUP($C6767,樹木資料表!$A$1:$K$4024,4,FALSE())</f>
        <v>10</v>
      </c>
      <c r="I6767" s="17">
        <f>VLOOKUP($C6767,樹木資料表!$A$1:$K$4024,5,FALSE())</f>
        <v>2</v>
      </c>
      <c r="J6767" s="17">
        <f>VLOOKUP($C6767,樹木資料表!$A$1:$K$4024,6,FALSE())</f>
        <v>3.9</v>
      </c>
      <c r="K6767" s="17">
        <f>VLOOKUP($C6767,樹木資料表!$A$1:$K$4024,7,FALSE())</f>
        <v>3.2</v>
      </c>
      <c r="L6767" s="17">
        <f>VLOOKUP($C6767,樹木資料表!$A$1:$K$4024,8,FALSE())</f>
        <v>0</v>
      </c>
      <c r="M6767" s="8" t="s">
        <v>148</v>
      </c>
    </row>
    <row r="6768" spans="1:13" x14ac:dyDescent="0.2">
      <c r="A6768" s="9">
        <v>6767</v>
      </c>
      <c r="B6768" s="9">
        <v>2023</v>
      </c>
      <c r="C6768" s="1">
        <v>5420</v>
      </c>
      <c r="D6768" s="17" t="str">
        <f>VLOOKUP(C6768,樹木資料表!$A$1:$K$4024,2,FALSE())</f>
        <v>假長葉楠</v>
      </c>
      <c r="E6768" s="11">
        <v>25.5</v>
      </c>
      <c r="G6768" s="17" t="str">
        <f>VLOOKUP($C6768,樹木資料表!$A$1:$K$4024,3,FALSE())</f>
        <v>G</v>
      </c>
      <c r="H6768" s="17">
        <f>VLOOKUP($C6768,樹木資料表!$A$1:$K$4024,4,FALSE())</f>
        <v>10</v>
      </c>
      <c r="I6768" s="17">
        <f>VLOOKUP($C6768,樹木資料表!$A$1:$K$4024,5,FALSE())</f>
        <v>2</v>
      </c>
      <c r="J6768" s="17">
        <f>VLOOKUP($C6768,樹木資料表!$A$1:$K$4024,6,FALSE())</f>
        <v>2.5</v>
      </c>
      <c r="K6768" s="17">
        <f>VLOOKUP($C6768,樹木資料表!$A$1:$K$4024,7,FALSE())</f>
        <v>2.4</v>
      </c>
      <c r="L6768" s="17">
        <f>VLOOKUP($C6768,樹木資料表!$A$1:$K$4024,8,FALSE())</f>
        <v>0</v>
      </c>
    </row>
    <row r="6769" spans="1:13" x14ac:dyDescent="0.2">
      <c r="A6769" s="9">
        <v>6768</v>
      </c>
      <c r="B6769" s="9">
        <v>2023</v>
      </c>
      <c r="C6769" s="1">
        <v>5421</v>
      </c>
      <c r="D6769" s="17" t="str">
        <f>VLOOKUP(C6769,樹木資料表!$A$1:$K$4024,2,FALSE())</f>
        <v>瓊楠</v>
      </c>
      <c r="E6769" s="11">
        <v>4.7</v>
      </c>
      <c r="G6769" s="17" t="str">
        <f>VLOOKUP($C6769,樹木資料表!$A$1:$K$4024,3,FALSE())</f>
        <v>G</v>
      </c>
      <c r="H6769" s="17">
        <f>VLOOKUP($C6769,樹木資料表!$A$1:$K$4024,4,FALSE())</f>
        <v>10</v>
      </c>
      <c r="I6769" s="17">
        <f>VLOOKUP($C6769,樹木資料表!$A$1:$K$4024,5,FALSE())</f>
        <v>2</v>
      </c>
      <c r="J6769" s="17">
        <f>VLOOKUP($C6769,樹木資料表!$A$1:$K$4024,6,FALSE())</f>
        <v>2.7</v>
      </c>
      <c r="K6769" s="17">
        <f>VLOOKUP($C6769,樹木資料表!$A$1:$K$4024,7,FALSE())</f>
        <v>2.1</v>
      </c>
      <c r="L6769" s="17">
        <f>VLOOKUP($C6769,樹木資料表!$A$1:$K$4024,8,FALSE())</f>
        <v>0</v>
      </c>
    </row>
    <row r="6770" spans="1:13" x14ac:dyDescent="0.2">
      <c r="A6770" s="9">
        <v>6769</v>
      </c>
      <c r="B6770" s="9">
        <v>2023</v>
      </c>
      <c r="C6770" s="1">
        <v>5422</v>
      </c>
      <c r="D6770" s="17" t="str">
        <f>VLOOKUP(C6770,樹木資料表!$A$1:$K$4024,2,FALSE())</f>
        <v>臺灣山茶</v>
      </c>
      <c r="E6770" s="20">
        <v>0</v>
      </c>
      <c r="G6770" s="17" t="str">
        <f>VLOOKUP($C6770,樹木資料表!$A$1:$K$4024,3,FALSE())</f>
        <v>G</v>
      </c>
      <c r="H6770" s="17">
        <f>VLOOKUP($C6770,樹木資料表!$A$1:$K$4024,4,FALSE())</f>
        <v>10</v>
      </c>
      <c r="I6770" s="17">
        <f>VLOOKUP($C6770,樹木資料表!$A$1:$K$4024,5,FALSE())</f>
        <v>2</v>
      </c>
      <c r="J6770" s="17">
        <f>VLOOKUP($C6770,樹木資料表!$A$1:$K$4024,6,FALSE())</f>
        <v>2.5</v>
      </c>
      <c r="K6770" s="17">
        <f>VLOOKUP($C6770,樹木資料表!$A$1:$K$4024,7,FALSE())</f>
        <v>1.8</v>
      </c>
      <c r="L6770" s="17">
        <f>VLOOKUP($C6770,樹木資料表!$A$1:$K$4024,8,FALSE())</f>
        <v>0</v>
      </c>
      <c r="M6770" s="8" t="s">
        <v>131</v>
      </c>
    </row>
    <row r="6771" spans="1:13" x14ac:dyDescent="0.2">
      <c r="A6771" s="9">
        <v>6770</v>
      </c>
      <c r="B6771" s="9">
        <v>2023</v>
      </c>
      <c r="C6771" s="1">
        <v>5423</v>
      </c>
      <c r="D6771" s="17" t="str">
        <f>VLOOKUP(C6771,樹木資料表!$A$1:$K$4024,2,FALSE())</f>
        <v>小葉樹杞</v>
      </c>
      <c r="E6771" s="11">
        <v>6.6</v>
      </c>
      <c r="G6771" s="17" t="str">
        <f>VLOOKUP($C6771,樹木資料表!$A$1:$K$4024,3,FALSE())</f>
        <v>G</v>
      </c>
      <c r="H6771" s="17">
        <f>VLOOKUP($C6771,樹木資料表!$A$1:$K$4024,4,FALSE())</f>
        <v>10</v>
      </c>
      <c r="I6771" s="17">
        <f>VLOOKUP($C6771,樹木資料表!$A$1:$K$4024,5,FALSE())</f>
        <v>2</v>
      </c>
      <c r="J6771" s="17">
        <f>VLOOKUP($C6771,樹木資料表!$A$1:$K$4024,6,FALSE())</f>
        <v>2</v>
      </c>
      <c r="K6771" s="17">
        <f>VLOOKUP($C6771,樹木資料表!$A$1:$K$4024,7,FALSE())</f>
        <v>2.2000000000000002</v>
      </c>
      <c r="L6771" s="17">
        <f>VLOOKUP($C6771,樹木資料表!$A$1:$K$4024,8,FALSE())</f>
        <v>0</v>
      </c>
    </row>
    <row r="6772" spans="1:13" x14ac:dyDescent="0.2">
      <c r="A6772" s="9">
        <v>6771</v>
      </c>
      <c r="B6772" s="9">
        <v>2023</v>
      </c>
      <c r="C6772" s="1">
        <v>5424</v>
      </c>
      <c r="D6772" s="17" t="str">
        <f>VLOOKUP(C6772,樹木資料表!$A$1:$K$4024,2,FALSE())</f>
        <v>小葉樹杞</v>
      </c>
      <c r="E6772" s="11">
        <v>4.9000000000000004</v>
      </c>
      <c r="G6772" s="17" t="str">
        <f>VLOOKUP($C6772,樹木資料表!$A$1:$K$4024,3,FALSE())</f>
        <v>G</v>
      </c>
      <c r="H6772" s="17">
        <f>VLOOKUP($C6772,樹木資料表!$A$1:$K$4024,4,FALSE())</f>
        <v>10</v>
      </c>
      <c r="I6772" s="17">
        <f>VLOOKUP($C6772,樹木資料表!$A$1:$K$4024,5,FALSE())</f>
        <v>2</v>
      </c>
      <c r="J6772" s="17">
        <f>VLOOKUP($C6772,樹木資料表!$A$1:$K$4024,6,FALSE())</f>
        <v>2.2999999999999998</v>
      </c>
      <c r="K6772" s="17">
        <f>VLOOKUP($C6772,樹木資料表!$A$1:$K$4024,7,FALSE())</f>
        <v>0.4</v>
      </c>
      <c r="L6772" s="17">
        <f>VLOOKUP($C6772,樹木資料表!$A$1:$K$4024,8,FALSE())</f>
        <v>0</v>
      </c>
    </row>
    <row r="6773" spans="1:13" x14ac:dyDescent="0.2">
      <c r="A6773" s="9">
        <v>6772</v>
      </c>
      <c r="B6773" s="9">
        <v>2023</v>
      </c>
      <c r="C6773" s="1" t="s">
        <v>112</v>
      </c>
      <c r="D6773" s="17" t="str">
        <f>VLOOKUP(C6773,樹木資料表!$A$1:$K$4024,2,FALSE())</f>
        <v>臺灣山茶</v>
      </c>
      <c r="E6773" s="20">
        <v>0</v>
      </c>
      <c r="G6773" s="17" t="str">
        <f>VLOOKUP($C6773,樹木資料表!$A$1:$K$4024,3,FALSE())</f>
        <v>G</v>
      </c>
      <c r="H6773" s="17">
        <f>VLOOKUP($C6773,樹木資料表!$A$1:$K$4024,4,FALSE())</f>
        <v>10</v>
      </c>
      <c r="I6773" s="17">
        <f>VLOOKUP($C6773,樹木資料表!$A$1:$K$4024,5,FALSE())</f>
        <v>2</v>
      </c>
      <c r="J6773" s="17">
        <f>VLOOKUP($C6773,樹木資料表!$A$1:$K$4024,6,FALSE())</f>
        <v>1</v>
      </c>
      <c r="K6773" s="17">
        <f>VLOOKUP($C6773,樹木資料表!$A$1:$K$4024,7,FALSE())</f>
        <v>2.7</v>
      </c>
      <c r="L6773" s="17" t="str">
        <f>VLOOKUP($C6773,樹木資料表!$A$1:$K$4024,8,FALSE())</f>
        <v>無號碼</v>
      </c>
      <c r="M6773" s="8" t="s">
        <v>128</v>
      </c>
    </row>
    <row r="6774" spans="1:13" x14ac:dyDescent="0.2">
      <c r="A6774" s="9">
        <v>6773</v>
      </c>
      <c r="B6774" s="9">
        <v>2023</v>
      </c>
      <c r="C6774" s="1">
        <v>5425</v>
      </c>
      <c r="D6774" s="17" t="str">
        <f>VLOOKUP(C6774,樹木資料表!$A$1:$K$4024,2,FALSE())</f>
        <v>臺灣山茶</v>
      </c>
      <c r="E6774" s="20">
        <v>0</v>
      </c>
      <c r="G6774" s="17" t="str">
        <f>VLOOKUP($C6774,樹木資料表!$A$1:$K$4024,3,FALSE())</f>
        <v>G</v>
      </c>
      <c r="H6774" s="17">
        <f>VLOOKUP($C6774,樹木資料表!$A$1:$K$4024,4,FALSE())</f>
        <v>10</v>
      </c>
      <c r="I6774" s="17">
        <f>VLOOKUP($C6774,樹木資料表!$A$1:$K$4024,5,FALSE())</f>
        <v>3</v>
      </c>
      <c r="J6774" s="17">
        <f>VLOOKUP($C6774,樹木資料表!$A$1:$K$4024,6,FALSE())</f>
        <v>0.3</v>
      </c>
      <c r="K6774" s="17">
        <f>VLOOKUP($C6774,樹木資料表!$A$1:$K$4024,7,FALSE())</f>
        <v>5</v>
      </c>
      <c r="L6774" s="17">
        <f>VLOOKUP($C6774,樹木資料表!$A$1:$K$4024,8,FALSE())</f>
        <v>0</v>
      </c>
      <c r="M6774" s="8" t="s">
        <v>128</v>
      </c>
    </row>
    <row r="6775" spans="1:13" x14ac:dyDescent="0.2">
      <c r="A6775" s="9">
        <v>6774</v>
      </c>
      <c r="B6775" s="9">
        <v>2023</v>
      </c>
      <c r="C6775" s="1">
        <v>5426</v>
      </c>
      <c r="D6775" s="17" t="str">
        <f>VLOOKUP(C6775,樹木資料表!$A$1:$K$4024,2,FALSE())</f>
        <v>臺灣山茶</v>
      </c>
      <c r="E6775" s="11">
        <v>3.6</v>
      </c>
      <c r="F6775" s="11">
        <v>4</v>
      </c>
      <c r="G6775" s="17" t="str">
        <f>VLOOKUP($C6775,樹木資料表!$A$1:$K$4024,3,FALSE())</f>
        <v>G</v>
      </c>
      <c r="H6775" s="17">
        <f>VLOOKUP($C6775,樹木資料表!$A$1:$K$4024,4,FALSE())</f>
        <v>10</v>
      </c>
      <c r="I6775" s="17">
        <f>VLOOKUP($C6775,樹木資料表!$A$1:$K$4024,5,FALSE())</f>
        <v>3</v>
      </c>
      <c r="J6775" s="17">
        <f>VLOOKUP($C6775,樹木資料表!$A$1:$K$4024,6,FALSE())</f>
        <v>2.5</v>
      </c>
      <c r="K6775" s="17">
        <f>VLOOKUP($C6775,樹木資料表!$A$1:$K$4024,7,FALSE())</f>
        <v>2.6</v>
      </c>
      <c r="L6775" s="17">
        <f>VLOOKUP($C6775,樹木資料表!$A$1:$K$4024,8,FALSE())</f>
        <v>0</v>
      </c>
    </row>
    <row r="6776" spans="1:13" x14ac:dyDescent="0.2">
      <c r="A6776" s="9">
        <v>6775</v>
      </c>
      <c r="B6776" s="9">
        <v>2023</v>
      </c>
      <c r="C6776" s="1">
        <v>5427</v>
      </c>
      <c r="D6776" s="17" t="str">
        <f>VLOOKUP(C6776,樹木資料表!$A$1:$K$4024,2,FALSE())</f>
        <v>小西氏賽楠</v>
      </c>
      <c r="E6776" s="11">
        <v>10.8</v>
      </c>
      <c r="G6776" s="17" t="str">
        <f>VLOOKUP($C6776,樹木資料表!$A$1:$K$4024,3,FALSE())</f>
        <v>G</v>
      </c>
      <c r="H6776" s="17">
        <f>VLOOKUP($C6776,樹木資料表!$A$1:$K$4024,4,FALSE())</f>
        <v>10</v>
      </c>
      <c r="I6776" s="17">
        <f>VLOOKUP($C6776,樹木資料表!$A$1:$K$4024,5,FALSE())</f>
        <v>3</v>
      </c>
      <c r="J6776" s="17">
        <f>VLOOKUP($C6776,樹木資料表!$A$1:$K$4024,6,FALSE())</f>
        <v>2.5</v>
      </c>
      <c r="K6776" s="17">
        <f>VLOOKUP($C6776,樹木資料表!$A$1:$K$4024,7,FALSE())</f>
        <v>3.4</v>
      </c>
      <c r="L6776" s="17">
        <f>VLOOKUP($C6776,樹木資料表!$A$1:$K$4024,8,FALSE())</f>
        <v>0</v>
      </c>
    </row>
    <row r="6777" spans="1:13" x14ac:dyDescent="0.2">
      <c r="A6777" s="9">
        <v>6776</v>
      </c>
      <c r="B6777" s="9">
        <v>2023</v>
      </c>
      <c r="C6777" s="1">
        <v>5428</v>
      </c>
      <c r="D6777" s="17" t="str">
        <f>VLOOKUP(C6777,樹木資料表!$A$1:$K$4024,2,FALSE())</f>
        <v>香桂</v>
      </c>
      <c r="E6777" s="11">
        <v>3.8</v>
      </c>
      <c r="G6777" s="17" t="str">
        <f>VLOOKUP($C6777,樹木資料表!$A$1:$K$4024,3,FALSE())</f>
        <v>G</v>
      </c>
      <c r="H6777" s="17">
        <f>VLOOKUP($C6777,樹木資料表!$A$1:$K$4024,4,FALSE())</f>
        <v>10</v>
      </c>
      <c r="I6777" s="17">
        <f>VLOOKUP($C6777,樹木資料表!$A$1:$K$4024,5,FALSE())</f>
        <v>3</v>
      </c>
      <c r="J6777" s="17">
        <f>VLOOKUP($C6777,樹木資料表!$A$1:$K$4024,6,FALSE())</f>
        <v>2.7</v>
      </c>
      <c r="K6777" s="17">
        <f>VLOOKUP($C6777,樹木資料表!$A$1:$K$4024,7,FALSE())</f>
        <v>4.5</v>
      </c>
      <c r="L6777" s="17">
        <f>VLOOKUP($C6777,樹木資料表!$A$1:$K$4024,8,FALSE())</f>
        <v>0</v>
      </c>
    </row>
    <row r="6778" spans="1:13" x14ac:dyDescent="0.2">
      <c r="A6778" s="9">
        <v>6777</v>
      </c>
      <c r="B6778" s="9">
        <v>2023</v>
      </c>
      <c r="C6778" s="1">
        <v>5429</v>
      </c>
      <c r="D6778" s="17" t="str">
        <f>VLOOKUP(C6778,樹木資料表!$A$1:$K$4024,2,FALSE())</f>
        <v>臺灣山茶</v>
      </c>
      <c r="E6778" s="11">
        <v>2.2000000000000002</v>
      </c>
      <c r="F6778" s="11">
        <v>1.8</v>
      </c>
      <c r="G6778" s="17" t="str">
        <f>VLOOKUP($C6778,樹木資料表!$A$1:$K$4024,3,FALSE())</f>
        <v>G</v>
      </c>
      <c r="H6778" s="17">
        <f>VLOOKUP($C6778,樹木資料表!$A$1:$K$4024,4,FALSE())</f>
        <v>10</v>
      </c>
      <c r="I6778" s="17">
        <f>VLOOKUP($C6778,樹木資料表!$A$1:$K$4024,5,FALSE())</f>
        <v>3</v>
      </c>
      <c r="J6778" s="17">
        <f>VLOOKUP($C6778,樹木資料表!$A$1:$K$4024,6,FALSE())</f>
        <v>3.2</v>
      </c>
      <c r="K6778" s="17">
        <f>VLOOKUP($C6778,樹木資料表!$A$1:$K$4024,7,FALSE())</f>
        <v>3.8</v>
      </c>
      <c r="L6778" s="17">
        <f>VLOOKUP($C6778,樹木資料表!$A$1:$K$4024,8,FALSE())</f>
        <v>0</v>
      </c>
    </row>
    <row r="6779" spans="1:13" x14ac:dyDescent="0.2">
      <c r="A6779" s="9">
        <v>6778</v>
      </c>
      <c r="B6779" s="9">
        <v>2023</v>
      </c>
      <c r="C6779" s="1">
        <v>5430</v>
      </c>
      <c r="D6779" s="17" t="str">
        <f>VLOOKUP(C6779,樹木資料表!$A$1:$K$4024,2,FALSE())</f>
        <v>瓊楠</v>
      </c>
      <c r="E6779" s="11">
        <v>4.2</v>
      </c>
      <c r="G6779" s="17" t="str">
        <f>VLOOKUP($C6779,樹木資料表!$A$1:$K$4024,3,FALSE())</f>
        <v>G</v>
      </c>
      <c r="H6779" s="17">
        <f>VLOOKUP($C6779,樹木資料表!$A$1:$K$4024,4,FALSE())</f>
        <v>10</v>
      </c>
      <c r="I6779" s="17">
        <f>VLOOKUP($C6779,樹木資料表!$A$1:$K$4024,5,FALSE())</f>
        <v>3</v>
      </c>
      <c r="J6779" s="17">
        <f>VLOOKUP($C6779,樹木資料表!$A$1:$K$4024,6,FALSE())</f>
        <v>3.8</v>
      </c>
      <c r="K6779" s="17">
        <f>VLOOKUP($C6779,樹木資料表!$A$1:$K$4024,7,FALSE())</f>
        <v>4.5</v>
      </c>
      <c r="L6779" s="17">
        <f>VLOOKUP($C6779,樹木資料表!$A$1:$K$4024,8,FALSE())</f>
        <v>0</v>
      </c>
    </row>
    <row r="6780" spans="1:13" x14ac:dyDescent="0.2">
      <c r="A6780" s="9">
        <v>6779</v>
      </c>
      <c r="B6780" s="9">
        <v>2023</v>
      </c>
      <c r="C6780" s="1">
        <v>5431</v>
      </c>
      <c r="D6780" s="17" t="str">
        <f>VLOOKUP(C6780,樹木資料表!$A$1:$K$4024,2,FALSE())</f>
        <v>杏葉石櫟</v>
      </c>
      <c r="E6780" s="11">
        <v>56.3</v>
      </c>
      <c r="G6780" s="17" t="str">
        <f>VLOOKUP($C6780,樹木資料表!$A$1:$K$4024,3,FALSE())</f>
        <v>G</v>
      </c>
      <c r="H6780" s="17">
        <f>VLOOKUP($C6780,樹木資料表!$A$1:$K$4024,4,FALSE())</f>
        <v>10</v>
      </c>
      <c r="I6780" s="17">
        <f>VLOOKUP($C6780,樹木資料表!$A$1:$K$4024,5,FALSE())</f>
        <v>3</v>
      </c>
      <c r="J6780" s="17">
        <f>VLOOKUP($C6780,樹木資料表!$A$1:$K$4024,6,FALSE())</f>
        <v>4.4000000000000004</v>
      </c>
      <c r="K6780" s="17">
        <f>VLOOKUP($C6780,樹木資料表!$A$1:$K$4024,7,FALSE())</f>
        <v>4</v>
      </c>
      <c r="L6780" s="17">
        <f>VLOOKUP($C6780,樹木資料表!$A$1:$K$4024,8,FALSE())</f>
        <v>0</v>
      </c>
    </row>
    <row r="6781" spans="1:13" x14ac:dyDescent="0.2">
      <c r="A6781" s="9">
        <v>6780</v>
      </c>
      <c r="B6781" s="9">
        <v>2023</v>
      </c>
      <c r="C6781" s="1">
        <v>5432</v>
      </c>
      <c r="D6781" s="17" t="str">
        <f>VLOOKUP(C6781,樹木資料表!$A$1:$K$4024,2,FALSE())</f>
        <v>長葉木薑子</v>
      </c>
      <c r="E6781" s="11">
        <v>3.1</v>
      </c>
      <c r="G6781" s="17" t="str">
        <f>VLOOKUP($C6781,樹木資料表!$A$1:$K$4024,3,FALSE())</f>
        <v>G</v>
      </c>
      <c r="H6781" s="17">
        <f>VLOOKUP($C6781,樹木資料表!$A$1:$K$4024,4,FALSE())</f>
        <v>10</v>
      </c>
      <c r="I6781" s="17">
        <f>VLOOKUP($C6781,樹木資料表!$A$1:$K$4024,5,FALSE())</f>
        <v>3</v>
      </c>
      <c r="J6781" s="17">
        <f>VLOOKUP($C6781,樹木資料表!$A$1:$K$4024,6,FALSE())</f>
        <v>3.5</v>
      </c>
      <c r="K6781" s="17">
        <f>VLOOKUP($C6781,樹木資料表!$A$1:$K$4024,7,FALSE())</f>
        <v>3.3</v>
      </c>
      <c r="L6781" s="17">
        <f>VLOOKUP($C6781,樹木資料表!$A$1:$K$4024,8,FALSE())</f>
        <v>0</v>
      </c>
    </row>
    <row r="6782" spans="1:13" x14ac:dyDescent="0.2">
      <c r="A6782" s="9">
        <v>6781</v>
      </c>
      <c r="B6782" s="9">
        <v>2023</v>
      </c>
      <c r="C6782" s="1">
        <v>5433</v>
      </c>
      <c r="D6782" s="17" t="str">
        <f>VLOOKUP(C6782,樹木資料表!$A$1:$K$4024,2,FALSE())</f>
        <v>小葉樹杞</v>
      </c>
      <c r="E6782" s="11">
        <v>3.4</v>
      </c>
      <c r="G6782" s="17" t="str">
        <f>VLOOKUP($C6782,樹木資料表!$A$1:$K$4024,3,FALSE())</f>
        <v>G</v>
      </c>
      <c r="H6782" s="17">
        <f>VLOOKUP($C6782,樹木資料表!$A$1:$K$4024,4,FALSE())</f>
        <v>10</v>
      </c>
      <c r="I6782" s="17">
        <f>VLOOKUP($C6782,樹木資料表!$A$1:$K$4024,5,FALSE())</f>
        <v>3</v>
      </c>
      <c r="J6782" s="17">
        <f>VLOOKUP($C6782,樹木資料表!$A$1:$K$4024,6,FALSE())</f>
        <v>2.7</v>
      </c>
      <c r="K6782" s="17">
        <f>VLOOKUP($C6782,樹木資料表!$A$1:$K$4024,7,FALSE())</f>
        <v>1.6</v>
      </c>
      <c r="L6782" s="17">
        <f>VLOOKUP($C6782,樹木資料表!$A$1:$K$4024,8,FALSE())</f>
        <v>0</v>
      </c>
    </row>
    <row r="6783" spans="1:13" x14ac:dyDescent="0.2">
      <c r="A6783" s="9">
        <v>6782</v>
      </c>
      <c r="B6783" s="9">
        <v>2023</v>
      </c>
      <c r="C6783" s="1">
        <v>5434</v>
      </c>
      <c r="D6783" s="17" t="str">
        <f>VLOOKUP(C6783,樹木資料表!$A$1:$K$4024,2,FALSE())</f>
        <v>臺灣山茶</v>
      </c>
      <c r="E6783" s="11">
        <v>3</v>
      </c>
      <c r="F6783" s="11">
        <v>4</v>
      </c>
      <c r="G6783" s="17" t="str">
        <f>VLOOKUP($C6783,樹木資料表!$A$1:$K$4024,3,FALSE())</f>
        <v>G</v>
      </c>
      <c r="H6783" s="17">
        <f>VLOOKUP($C6783,樹木資料表!$A$1:$K$4024,4,FALSE())</f>
        <v>10</v>
      </c>
      <c r="I6783" s="17">
        <f>VLOOKUP($C6783,樹木資料表!$A$1:$K$4024,5,FALSE())</f>
        <v>3</v>
      </c>
      <c r="J6783" s="17">
        <f>VLOOKUP($C6783,樹木資料表!$A$1:$K$4024,6,FALSE())</f>
        <v>2.7</v>
      </c>
      <c r="K6783" s="17">
        <f>VLOOKUP($C6783,樹木資料表!$A$1:$K$4024,7,FALSE())</f>
        <v>1</v>
      </c>
      <c r="L6783" s="17">
        <f>VLOOKUP($C6783,樹木資料表!$A$1:$K$4024,8,FALSE())</f>
        <v>0</v>
      </c>
    </row>
    <row r="6784" spans="1:13" x14ac:dyDescent="0.2">
      <c r="A6784" s="9">
        <v>6783</v>
      </c>
      <c r="B6784" s="9">
        <v>2023</v>
      </c>
      <c r="C6784" s="1">
        <v>5435</v>
      </c>
      <c r="D6784" s="17" t="str">
        <f>VLOOKUP(C6784,樹木資料表!$A$1:$K$4024,2,FALSE())</f>
        <v>臺灣灰木</v>
      </c>
      <c r="E6784" s="11">
        <v>10</v>
      </c>
      <c r="G6784" s="17" t="str">
        <f>VLOOKUP($C6784,樹木資料表!$A$1:$K$4024,3,FALSE())</f>
        <v>G</v>
      </c>
      <c r="H6784" s="17">
        <f>VLOOKUP($C6784,樹木資料表!$A$1:$K$4024,4,FALSE())</f>
        <v>10</v>
      </c>
      <c r="I6784" s="17">
        <f>VLOOKUP($C6784,樹木資料表!$A$1:$K$4024,5,FALSE())</f>
        <v>3</v>
      </c>
      <c r="J6784" s="17">
        <f>VLOOKUP($C6784,樹木資料表!$A$1:$K$4024,6,FALSE())</f>
        <v>4.8</v>
      </c>
      <c r="K6784" s="17">
        <f>VLOOKUP($C6784,樹木資料表!$A$1:$K$4024,7,FALSE())</f>
        <v>0.9</v>
      </c>
      <c r="L6784" s="17">
        <f>VLOOKUP($C6784,樹木資料表!$A$1:$K$4024,8,FALSE())</f>
        <v>0</v>
      </c>
    </row>
    <row r="6785" spans="1:13" x14ac:dyDescent="0.2">
      <c r="A6785" s="9">
        <v>6784</v>
      </c>
      <c r="B6785" s="9">
        <v>2023</v>
      </c>
      <c r="C6785" s="1">
        <v>5436</v>
      </c>
      <c r="D6785" s="17" t="str">
        <f>VLOOKUP(C6785,樹木資料表!$A$1:$K$4024,2,FALSE())</f>
        <v>臺灣山茶</v>
      </c>
      <c r="E6785" s="11">
        <v>5.2</v>
      </c>
      <c r="F6785" s="11">
        <v>3</v>
      </c>
      <c r="G6785" s="17" t="str">
        <f>VLOOKUP($C6785,樹木資料表!$A$1:$K$4024,3,FALSE())</f>
        <v>G</v>
      </c>
      <c r="H6785" s="17">
        <f>VLOOKUP($C6785,樹木資料表!$A$1:$K$4024,4,FALSE())</f>
        <v>10</v>
      </c>
      <c r="I6785" s="17">
        <f>VLOOKUP($C6785,樹木資料表!$A$1:$K$4024,5,FALSE())</f>
        <v>3</v>
      </c>
      <c r="J6785" s="17">
        <f>VLOOKUP($C6785,樹木資料表!$A$1:$K$4024,6,FALSE())</f>
        <v>0.8</v>
      </c>
      <c r="K6785" s="17">
        <f>VLOOKUP($C6785,樹木資料表!$A$1:$K$4024,7,FALSE())</f>
        <v>2</v>
      </c>
      <c r="L6785" s="17">
        <f>VLOOKUP($C6785,樹木資料表!$A$1:$K$4024,8,FALSE())</f>
        <v>0</v>
      </c>
    </row>
    <row r="6786" spans="1:13" x14ac:dyDescent="0.2">
      <c r="A6786" s="9">
        <v>6785</v>
      </c>
      <c r="B6786" s="9">
        <v>2023</v>
      </c>
      <c r="C6786" s="1">
        <v>5437</v>
      </c>
      <c r="D6786" s="17" t="str">
        <f>VLOOKUP(C6786,樹木資料表!$A$1:$K$4024,2,FALSE())</f>
        <v>臺灣山茶</v>
      </c>
      <c r="E6786" s="11">
        <v>6.6</v>
      </c>
      <c r="F6786" s="11">
        <v>3.5</v>
      </c>
      <c r="G6786" s="17" t="str">
        <f>VLOOKUP($C6786,樹木資料表!$A$1:$K$4024,3,FALSE())</f>
        <v>G</v>
      </c>
      <c r="H6786" s="17">
        <f>VLOOKUP($C6786,樹木資料表!$A$1:$K$4024,4,FALSE())</f>
        <v>10</v>
      </c>
      <c r="I6786" s="17">
        <f>VLOOKUP($C6786,樹木資料表!$A$1:$K$4024,5,FALSE())</f>
        <v>4</v>
      </c>
      <c r="J6786" s="17">
        <f>VLOOKUP($C6786,樹木資料表!$A$1:$K$4024,6,FALSE())</f>
        <v>2</v>
      </c>
      <c r="K6786" s="17">
        <f>VLOOKUP($C6786,樹木資料表!$A$1:$K$4024,7,FALSE())</f>
        <v>1.8</v>
      </c>
      <c r="L6786" s="17">
        <f>VLOOKUP($C6786,樹木資料表!$A$1:$K$4024,8,FALSE())</f>
        <v>0</v>
      </c>
    </row>
    <row r="6787" spans="1:13" x14ac:dyDescent="0.2">
      <c r="A6787" s="9">
        <v>6786</v>
      </c>
      <c r="B6787" s="9">
        <v>2023</v>
      </c>
      <c r="C6787" s="1">
        <v>5438</v>
      </c>
      <c r="D6787" s="17" t="str">
        <f>VLOOKUP(C6787,樹木資料表!$A$1:$K$4024,2,FALSE())</f>
        <v>臺灣山茶</v>
      </c>
      <c r="E6787" s="11">
        <v>5.3</v>
      </c>
      <c r="F6787" s="11">
        <v>2.2999999999999998</v>
      </c>
      <c r="G6787" s="17" t="str">
        <f>VLOOKUP($C6787,樹木資料表!$A$1:$K$4024,3,FALSE())</f>
        <v>G</v>
      </c>
      <c r="H6787" s="17">
        <f>VLOOKUP($C6787,樹木資料表!$A$1:$K$4024,4,FALSE())</f>
        <v>10</v>
      </c>
      <c r="I6787" s="17">
        <f>VLOOKUP($C6787,樹木資料表!$A$1:$K$4024,5,FALSE())</f>
        <v>4</v>
      </c>
      <c r="J6787" s="17">
        <f>VLOOKUP($C6787,樹木資料表!$A$1:$K$4024,6,FALSE())</f>
        <v>1.8</v>
      </c>
      <c r="K6787" s="17">
        <f>VLOOKUP($C6787,樹木資料表!$A$1:$K$4024,7,FALSE())</f>
        <v>2.7</v>
      </c>
      <c r="L6787" s="17">
        <f>VLOOKUP($C6787,樹木資料表!$A$1:$K$4024,8,FALSE())</f>
        <v>0</v>
      </c>
    </row>
    <row r="6788" spans="1:13" x14ac:dyDescent="0.2">
      <c r="A6788" s="9">
        <v>6787</v>
      </c>
      <c r="B6788" s="9">
        <v>2023</v>
      </c>
      <c r="C6788" s="1">
        <v>5439</v>
      </c>
      <c r="D6788" s="17" t="str">
        <f>VLOOKUP(C6788,樹木資料表!$A$1:$K$4024,2,FALSE())</f>
        <v>瓊楠</v>
      </c>
      <c r="E6788" s="11">
        <v>4.2</v>
      </c>
      <c r="G6788" s="17" t="str">
        <f>VLOOKUP($C6788,樹木資料表!$A$1:$K$4024,3,FALSE())</f>
        <v>G</v>
      </c>
      <c r="H6788" s="17">
        <f>VLOOKUP($C6788,樹木資料表!$A$1:$K$4024,4,FALSE())</f>
        <v>10</v>
      </c>
      <c r="I6788" s="17">
        <f>VLOOKUP($C6788,樹木資料表!$A$1:$K$4024,5,FALSE())</f>
        <v>4</v>
      </c>
      <c r="J6788" s="17">
        <f>VLOOKUP($C6788,樹木資料表!$A$1:$K$4024,6,FALSE())</f>
        <v>1.5</v>
      </c>
      <c r="K6788" s="17">
        <f>VLOOKUP($C6788,樹木資料表!$A$1:$K$4024,7,FALSE())</f>
        <v>5</v>
      </c>
      <c r="L6788" s="17">
        <f>VLOOKUP($C6788,樹木資料表!$A$1:$K$4024,8,FALSE())</f>
        <v>0</v>
      </c>
    </row>
    <row r="6789" spans="1:13" x14ac:dyDescent="0.2">
      <c r="A6789" s="9">
        <v>6788</v>
      </c>
      <c r="B6789" s="9">
        <v>2023</v>
      </c>
      <c r="C6789" s="1">
        <v>5440</v>
      </c>
      <c r="D6789" s="17" t="str">
        <f>VLOOKUP(C6789,樹木資料表!$A$1:$K$4024,2,FALSE())</f>
        <v>瓊楠</v>
      </c>
      <c r="E6789" s="11">
        <v>3.3</v>
      </c>
      <c r="G6789" s="17" t="str">
        <f>VLOOKUP($C6789,樹木資料表!$A$1:$K$4024,3,FALSE())</f>
        <v>G</v>
      </c>
      <c r="H6789" s="17">
        <f>VLOOKUP($C6789,樹木資料表!$A$1:$K$4024,4,FALSE())</f>
        <v>10</v>
      </c>
      <c r="I6789" s="17">
        <f>VLOOKUP($C6789,樹木資料表!$A$1:$K$4024,5,FALSE())</f>
        <v>4</v>
      </c>
      <c r="J6789" s="17">
        <f>VLOOKUP($C6789,樹木資料表!$A$1:$K$4024,6,FALSE())</f>
        <v>0.6</v>
      </c>
      <c r="K6789" s="17">
        <f>VLOOKUP($C6789,樹木資料表!$A$1:$K$4024,7,FALSE())</f>
        <v>3.5</v>
      </c>
      <c r="L6789" s="17">
        <f>VLOOKUP($C6789,樹木資料表!$A$1:$K$4024,8,FALSE())</f>
        <v>0</v>
      </c>
    </row>
    <row r="6790" spans="1:13" x14ac:dyDescent="0.2">
      <c r="A6790" s="9">
        <v>6789</v>
      </c>
      <c r="B6790" s="9">
        <v>2023</v>
      </c>
      <c r="C6790" s="1">
        <v>5441</v>
      </c>
      <c r="D6790" s="17" t="str">
        <f>VLOOKUP(C6790,樹木資料表!$A$1:$K$4024,2,FALSE())</f>
        <v>福建賽衛矛</v>
      </c>
      <c r="E6790" s="20">
        <v>0</v>
      </c>
      <c r="G6790" s="17" t="str">
        <f>VLOOKUP($C6790,樹木資料表!$A$1:$K$4024,3,FALSE())</f>
        <v>G</v>
      </c>
      <c r="H6790" s="17">
        <f>VLOOKUP($C6790,樹木資料表!$A$1:$K$4024,4,FALSE())</f>
        <v>10</v>
      </c>
      <c r="I6790" s="17">
        <f>VLOOKUP($C6790,樹木資料表!$A$1:$K$4024,5,FALSE())</f>
        <v>4</v>
      </c>
      <c r="J6790" s="17">
        <f>VLOOKUP($C6790,樹木資料表!$A$1:$K$4024,6,FALSE())</f>
        <v>0.6</v>
      </c>
      <c r="K6790" s="17">
        <f>VLOOKUP($C6790,樹木資料表!$A$1:$K$4024,7,FALSE())</f>
        <v>0.6</v>
      </c>
      <c r="L6790" s="17">
        <f>VLOOKUP($C6790,樹木資料表!$A$1:$K$4024,8,FALSE())</f>
        <v>0</v>
      </c>
      <c r="M6790" s="8" t="s">
        <v>131</v>
      </c>
    </row>
    <row r="6791" spans="1:13" x14ac:dyDescent="0.2">
      <c r="A6791" s="9">
        <v>6790</v>
      </c>
      <c r="B6791" s="9">
        <v>2023</v>
      </c>
      <c r="C6791" s="1">
        <v>5442</v>
      </c>
      <c r="D6791" s="17" t="str">
        <f>VLOOKUP(C6791,樹木資料表!$A$1:$K$4024,2,FALSE())</f>
        <v>臺灣山茶</v>
      </c>
      <c r="E6791" s="11">
        <v>2.5</v>
      </c>
      <c r="F6791" s="11">
        <v>2.2000000000000002</v>
      </c>
      <c r="G6791" s="17" t="str">
        <f>VLOOKUP($C6791,樹木資料表!$A$1:$K$4024,3,FALSE())</f>
        <v>G</v>
      </c>
      <c r="H6791" s="17">
        <f>VLOOKUP($C6791,樹木資料表!$A$1:$K$4024,4,FALSE())</f>
        <v>10</v>
      </c>
      <c r="I6791" s="17">
        <f>VLOOKUP($C6791,樹木資料表!$A$1:$K$4024,5,FALSE())</f>
        <v>4</v>
      </c>
      <c r="J6791" s="17">
        <f>VLOOKUP($C6791,樹木資料表!$A$1:$K$4024,6,FALSE())</f>
        <v>0.6</v>
      </c>
      <c r="K6791" s="17">
        <f>VLOOKUP($C6791,樹木資料表!$A$1:$K$4024,7,FALSE())</f>
        <v>1</v>
      </c>
      <c r="L6791" s="17">
        <f>VLOOKUP($C6791,樹木資料表!$A$1:$K$4024,8,FALSE())</f>
        <v>0</v>
      </c>
    </row>
    <row r="6792" spans="1:13" x14ac:dyDescent="0.2">
      <c r="A6792" s="9">
        <v>6791</v>
      </c>
      <c r="B6792" s="9">
        <v>2023</v>
      </c>
      <c r="C6792" s="1">
        <v>5785</v>
      </c>
      <c r="D6792" s="17" t="str">
        <f>VLOOKUP(C6792,樹木資料表!$A$1:$K$4024,2,FALSE())</f>
        <v>細刺苦櫧</v>
      </c>
      <c r="E6792" s="11">
        <v>48</v>
      </c>
      <c r="G6792" s="17" t="str">
        <f>VLOOKUP($C6792,樹木資料表!$A$1:$K$4024,3,FALSE())</f>
        <v>H</v>
      </c>
      <c r="H6792" s="17">
        <f>VLOOKUP($C6792,樹木資料表!$A$1:$K$4024,4,FALSE())</f>
        <v>1</v>
      </c>
      <c r="I6792" s="17">
        <f>VLOOKUP($C6792,樹木資料表!$A$1:$K$4024,5,FALSE())</f>
        <v>1</v>
      </c>
      <c r="J6792" s="17">
        <f>VLOOKUP($C6792,樹木資料表!$A$1:$K$4024,6,FALSE())</f>
        <v>1.8</v>
      </c>
      <c r="K6792" s="17">
        <f>VLOOKUP($C6792,樹木資料表!$A$1:$K$4024,7,FALSE())</f>
        <v>3.2</v>
      </c>
      <c r="L6792" s="17">
        <f>VLOOKUP($C6792,樹木資料表!$A$1:$K$4024,8,FALSE())</f>
        <v>0</v>
      </c>
    </row>
    <row r="6793" spans="1:13" x14ac:dyDescent="0.2">
      <c r="A6793" s="9">
        <v>6792</v>
      </c>
      <c r="B6793" s="9">
        <v>2023</v>
      </c>
      <c r="C6793" s="1">
        <v>5786</v>
      </c>
      <c r="D6793" s="17" t="str">
        <f>VLOOKUP(C6793,樹木資料表!$A$1:$K$4024,2,FALSE())</f>
        <v>小葉樹杞</v>
      </c>
      <c r="E6793" s="11">
        <v>4.5</v>
      </c>
      <c r="G6793" s="17" t="str">
        <f>VLOOKUP($C6793,樹木資料表!$A$1:$K$4024,3,FALSE())</f>
        <v>H</v>
      </c>
      <c r="H6793" s="17">
        <f>VLOOKUP($C6793,樹木資料表!$A$1:$K$4024,4,FALSE())</f>
        <v>1</v>
      </c>
      <c r="I6793" s="17">
        <f>VLOOKUP($C6793,樹木資料表!$A$1:$K$4024,5,FALSE())</f>
        <v>1</v>
      </c>
      <c r="J6793" s="17">
        <f>VLOOKUP($C6793,樹木資料表!$A$1:$K$4024,6,FALSE())</f>
        <v>0.8</v>
      </c>
      <c r="K6793" s="17">
        <f>VLOOKUP($C6793,樹木資料表!$A$1:$K$4024,7,FALSE())</f>
        <v>2.2999999999999998</v>
      </c>
      <c r="L6793" s="17">
        <f>VLOOKUP($C6793,樹木資料表!$A$1:$K$4024,8,FALSE())</f>
        <v>0</v>
      </c>
    </row>
    <row r="6794" spans="1:13" x14ac:dyDescent="0.2">
      <c r="A6794" s="9">
        <v>6793</v>
      </c>
      <c r="B6794" s="9">
        <v>2023</v>
      </c>
      <c r="C6794" s="1">
        <v>5787</v>
      </c>
      <c r="D6794" s="17" t="str">
        <f>VLOOKUP(C6794,樹木資料表!$A$1:$K$4024,2,FALSE())</f>
        <v>長葉木薑子</v>
      </c>
      <c r="E6794" s="11">
        <v>10.5</v>
      </c>
      <c r="G6794" s="17" t="str">
        <f>VLOOKUP($C6794,樹木資料表!$A$1:$K$4024,3,FALSE())</f>
        <v>H</v>
      </c>
      <c r="H6794" s="17">
        <f>VLOOKUP($C6794,樹木資料表!$A$1:$K$4024,4,FALSE())</f>
        <v>1</v>
      </c>
      <c r="I6794" s="17">
        <f>VLOOKUP($C6794,樹木資料表!$A$1:$K$4024,5,FALSE())</f>
        <v>1</v>
      </c>
      <c r="J6794" s="17">
        <f>VLOOKUP($C6794,樹木資料表!$A$1:$K$4024,6,FALSE())</f>
        <v>0.7</v>
      </c>
      <c r="K6794" s="17">
        <f>VLOOKUP($C6794,樹木資料表!$A$1:$K$4024,7,FALSE())</f>
        <v>0.8</v>
      </c>
      <c r="L6794" s="17">
        <f>VLOOKUP($C6794,樹木資料表!$A$1:$K$4024,8,FALSE())</f>
        <v>0</v>
      </c>
    </row>
    <row r="6795" spans="1:13" x14ac:dyDescent="0.2">
      <c r="A6795" s="9">
        <v>6794</v>
      </c>
      <c r="B6795" s="9">
        <v>2023</v>
      </c>
      <c r="C6795" s="1">
        <v>5788</v>
      </c>
      <c r="D6795" s="17" t="str">
        <f>VLOOKUP(C6795,樹木資料表!$A$1:$K$4024,2,FALSE())</f>
        <v>香桂</v>
      </c>
      <c r="E6795" s="11">
        <v>20.8</v>
      </c>
      <c r="G6795" s="17" t="str">
        <f>VLOOKUP($C6795,樹木資料表!$A$1:$K$4024,3,FALSE())</f>
        <v>H</v>
      </c>
      <c r="H6795" s="17">
        <f>VLOOKUP($C6795,樹木資料表!$A$1:$K$4024,4,FALSE())</f>
        <v>1</v>
      </c>
      <c r="I6795" s="17">
        <f>VLOOKUP($C6795,樹木資料表!$A$1:$K$4024,5,FALSE())</f>
        <v>1</v>
      </c>
      <c r="J6795" s="17">
        <f>VLOOKUP($C6795,樹木資料表!$A$1:$K$4024,6,FALSE())</f>
        <v>4.5</v>
      </c>
      <c r="K6795" s="17">
        <f>VLOOKUP($C6795,樹木資料表!$A$1:$K$4024,7,FALSE())</f>
        <v>2.2000000000000002</v>
      </c>
      <c r="L6795" s="17">
        <f>VLOOKUP($C6795,樹木資料表!$A$1:$K$4024,8,FALSE())</f>
        <v>0</v>
      </c>
    </row>
    <row r="6796" spans="1:13" x14ac:dyDescent="0.2">
      <c r="A6796" s="9">
        <v>6795</v>
      </c>
      <c r="B6796" s="9">
        <v>2023</v>
      </c>
      <c r="C6796" s="1">
        <v>5789</v>
      </c>
      <c r="D6796" s="17" t="str">
        <f>VLOOKUP(C6796,樹木資料表!$A$1:$K$4024,2,FALSE())</f>
        <v>小葉樹杞</v>
      </c>
      <c r="E6796" s="11">
        <v>1.5</v>
      </c>
      <c r="G6796" s="17" t="str">
        <f>VLOOKUP($C6796,樹木資料表!$A$1:$K$4024,3,FALSE())</f>
        <v>H</v>
      </c>
      <c r="H6796" s="17">
        <f>VLOOKUP($C6796,樹木資料表!$A$1:$K$4024,4,FALSE())</f>
        <v>1</v>
      </c>
      <c r="I6796" s="17">
        <f>VLOOKUP($C6796,樹木資料表!$A$1:$K$4024,5,FALSE())</f>
        <v>1</v>
      </c>
      <c r="J6796" s="17">
        <f>VLOOKUP($C6796,樹木資料表!$A$1:$K$4024,6,FALSE())</f>
        <v>1.7</v>
      </c>
      <c r="K6796" s="17">
        <f>VLOOKUP($C6796,樹木資料表!$A$1:$K$4024,7,FALSE())</f>
        <v>0.1</v>
      </c>
      <c r="L6796" s="17">
        <f>VLOOKUP($C6796,樹木資料表!$A$1:$K$4024,8,FALSE())</f>
        <v>0</v>
      </c>
    </row>
    <row r="6797" spans="1:13" x14ac:dyDescent="0.2">
      <c r="A6797" s="9">
        <v>6796</v>
      </c>
      <c r="B6797" s="9">
        <v>2023</v>
      </c>
      <c r="C6797" s="1">
        <v>5790</v>
      </c>
      <c r="D6797" s="17" t="str">
        <f>VLOOKUP(C6797,樹木資料表!$A$1:$K$4024,2,FALSE())</f>
        <v>小葉樹杞</v>
      </c>
      <c r="E6797" s="11">
        <v>4.4000000000000004</v>
      </c>
      <c r="G6797" s="17" t="str">
        <f>VLOOKUP($C6797,樹木資料表!$A$1:$K$4024,3,FALSE())</f>
        <v>H</v>
      </c>
      <c r="H6797" s="17">
        <f>VLOOKUP($C6797,樹木資料表!$A$1:$K$4024,4,FALSE())</f>
        <v>1</v>
      </c>
      <c r="I6797" s="17">
        <f>VLOOKUP($C6797,樹木資料表!$A$1:$K$4024,5,FALSE())</f>
        <v>2</v>
      </c>
      <c r="J6797" s="17">
        <f>VLOOKUP($C6797,樹木資料表!$A$1:$K$4024,6,FALSE())</f>
        <v>1</v>
      </c>
      <c r="K6797" s="17">
        <f>VLOOKUP($C6797,樹木資料表!$A$1:$K$4024,7,FALSE())</f>
        <v>0.8</v>
      </c>
      <c r="L6797" s="17">
        <f>VLOOKUP($C6797,樹木資料表!$A$1:$K$4024,8,FALSE())</f>
        <v>0</v>
      </c>
    </row>
    <row r="6798" spans="1:13" x14ac:dyDescent="0.2">
      <c r="A6798" s="9">
        <v>6797</v>
      </c>
      <c r="B6798" s="9">
        <v>2023</v>
      </c>
      <c r="C6798" s="1">
        <v>5791</v>
      </c>
      <c r="D6798" s="17" t="str">
        <f>VLOOKUP(C6798,樹木資料表!$A$1:$K$4024,2,FALSE())</f>
        <v>假長葉楠</v>
      </c>
      <c r="E6798" s="11">
        <v>27.1</v>
      </c>
      <c r="G6798" s="17" t="str">
        <f>VLOOKUP($C6798,樹木資料表!$A$1:$K$4024,3,FALSE())</f>
        <v>H</v>
      </c>
      <c r="H6798" s="17">
        <f>VLOOKUP($C6798,樹木資料表!$A$1:$K$4024,4,FALSE())</f>
        <v>1</v>
      </c>
      <c r="I6798" s="17">
        <f>VLOOKUP($C6798,樹木資料表!$A$1:$K$4024,5,FALSE())</f>
        <v>2</v>
      </c>
      <c r="J6798" s="17">
        <f>VLOOKUP($C6798,樹木資料表!$A$1:$K$4024,6,FALSE())</f>
        <v>2.1</v>
      </c>
      <c r="K6798" s="17">
        <f>VLOOKUP($C6798,樹木資料表!$A$1:$K$4024,7,FALSE())</f>
        <v>1.2</v>
      </c>
      <c r="L6798" s="17">
        <f>VLOOKUP($C6798,樹木資料表!$A$1:$K$4024,8,FALSE())</f>
        <v>0</v>
      </c>
    </row>
    <row r="6799" spans="1:13" x14ac:dyDescent="0.2">
      <c r="A6799" s="9">
        <v>6798</v>
      </c>
      <c r="B6799" s="9">
        <v>2023</v>
      </c>
      <c r="C6799" s="1">
        <v>5792</v>
      </c>
      <c r="D6799" s="17" t="str">
        <f>VLOOKUP(C6799,樹木資料表!$A$1:$K$4024,2,FALSE())</f>
        <v>臺灣山茶</v>
      </c>
      <c r="E6799" s="20">
        <v>0</v>
      </c>
      <c r="G6799" s="17" t="str">
        <f>VLOOKUP($C6799,樹木資料表!$A$1:$K$4024,3,FALSE())</f>
        <v>H</v>
      </c>
      <c r="H6799" s="17">
        <f>VLOOKUP($C6799,樹木資料表!$A$1:$K$4024,4,FALSE())</f>
        <v>1</v>
      </c>
      <c r="I6799" s="17">
        <f>VLOOKUP($C6799,樹木資料表!$A$1:$K$4024,5,FALSE())</f>
        <v>2</v>
      </c>
      <c r="J6799" s="17">
        <f>VLOOKUP($C6799,樹木資料表!$A$1:$K$4024,6,FALSE())</f>
        <v>2.2000000000000002</v>
      </c>
      <c r="K6799" s="17">
        <f>VLOOKUP($C6799,樹木資料表!$A$1:$K$4024,7,FALSE())</f>
        <v>1.5</v>
      </c>
      <c r="L6799" s="17">
        <f>VLOOKUP($C6799,樹木資料表!$A$1:$K$4024,8,FALSE())</f>
        <v>0</v>
      </c>
      <c r="M6799" s="8" t="s">
        <v>128</v>
      </c>
    </row>
    <row r="6800" spans="1:13" x14ac:dyDescent="0.2">
      <c r="A6800" s="9">
        <v>6799</v>
      </c>
      <c r="B6800" s="9">
        <v>2023</v>
      </c>
      <c r="C6800" s="1">
        <v>5793</v>
      </c>
      <c r="D6800" s="17" t="str">
        <f>VLOOKUP(C6800,樹木資料表!$A$1:$K$4024,2,FALSE())</f>
        <v>小葉樹杞</v>
      </c>
      <c r="E6800" s="11">
        <v>3.8</v>
      </c>
      <c r="G6800" s="17" t="str">
        <f>VLOOKUP($C6800,樹木資料表!$A$1:$K$4024,3,FALSE())</f>
        <v>H</v>
      </c>
      <c r="H6800" s="17">
        <f>VLOOKUP($C6800,樹木資料表!$A$1:$K$4024,4,FALSE())</f>
        <v>1</v>
      </c>
      <c r="I6800" s="17">
        <f>VLOOKUP($C6800,樹木資料表!$A$1:$K$4024,5,FALSE())</f>
        <v>2</v>
      </c>
      <c r="J6800" s="17">
        <f>VLOOKUP($C6800,樹木資料表!$A$1:$K$4024,6,FALSE())</f>
        <v>0.9</v>
      </c>
      <c r="K6800" s="17">
        <f>VLOOKUP($C6800,樹木資料表!$A$1:$K$4024,7,FALSE())</f>
        <v>1</v>
      </c>
      <c r="L6800" s="17">
        <f>VLOOKUP($C6800,樹木資料表!$A$1:$K$4024,8,FALSE())</f>
        <v>0</v>
      </c>
    </row>
    <row r="6801" spans="1:13" x14ac:dyDescent="0.2">
      <c r="A6801" s="9">
        <v>6800</v>
      </c>
      <c r="B6801" s="9">
        <v>2023</v>
      </c>
      <c r="C6801" s="1">
        <v>5794</v>
      </c>
      <c r="D6801" s="17" t="str">
        <f>VLOOKUP(C6801,樹木資料表!$A$1:$K$4024,2,FALSE())</f>
        <v>長葉木薑子</v>
      </c>
      <c r="E6801" s="11">
        <v>3.6</v>
      </c>
      <c r="G6801" s="17" t="str">
        <f>VLOOKUP($C6801,樹木資料表!$A$1:$K$4024,3,FALSE())</f>
        <v>H</v>
      </c>
      <c r="H6801" s="17">
        <f>VLOOKUP($C6801,樹木資料表!$A$1:$K$4024,4,FALSE())</f>
        <v>1</v>
      </c>
      <c r="I6801" s="17">
        <f>VLOOKUP($C6801,樹木資料表!$A$1:$K$4024,5,FALSE())</f>
        <v>3</v>
      </c>
      <c r="J6801" s="17">
        <f>VLOOKUP($C6801,樹木資料表!$A$1:$K$4024,6,FALSE())</f>
        <v>0.5</v>
      </c>
      <c r="K6801" s="17">
        <f>VLOOKUP($C6801,樹木資料表!$A$1:$K$4024,7,FALSE())</f>
        <v>4.5</v>
      </c>
      <c r="L6801" s="17">
        <f>VLOOKUP($C6801,樹木資料表!$A$1:$K$4024,8,FALSE())</f>
        <v>0</v>
      </c>
    </row>
    <row r="6802" spans="1:13" x14ac:dyDescent="0.2">
      <c r="A6802" s="9">
        <v>6801</v>
      </c>
      <c r="B6802" s="9">
        <v>2023</v>
      </c>
      <c r="C6802" s="1">
        <v>5795</v>
      </c>
      <c r="D6802" s="17" t="str">
        <f>VLOOKUP(C6802,樹木資料表!$A$1:$K$4024,2,FALSE())</f>
        <v>長葉木薑子</v>
      </c>
      <c r="E6802" s="11">
        <v>9.4</v>
      </c>
      <c r="G6802" s="17" t="str">
        <f>VLOOKUP($C6802,樹木資料表!$A$1:$K$4024,3,FALSE())</f>
        <v>H</v>
      </c>
      <c r="H6802" s="17">
        <f>VLOOKUP($C6802,樹木資料表!$A$1:$K$4024,4,FALSE())</f>
        <v>1</v>
      </c>
      <c r="I6802" s="17">
        <f>VLOOKUP($C6802,樹木資料表!$A$1:$K$4024,5,FALSE())</f>
        <v>3</v>
      </c>
      <c r="J6802" s="17">
        <f>VLOOKUP($C6802,樹木資料表!$A$1:$K$4024,6,FALSE())</f>
        <v>0.8</v>
      </c>
      <c r="K6802" s="17">
        <f>VLOOKUP($C6802,樹木資料表!$A$1:$K$4024,7,FALSE())</f>
        <v>4.0999999999999996</v>
      </c>
      <c r="L6802" s="17">
        <f>VLOOKUP($C6802,樹木資料表!$A$1:$K$4024,8,FALSE())</f>
        <v>0</v>
      </c>
    </row>
    <row r="6803" spans="1:13" x14ac:dyDescent="0.2">
      <c r="A6803" s="9">
        <v>6802</v>
      </c>
      <c r="B6803" s="9">
        <v>2023</v>
      </c>
      <c r="C6803" s="1">
        <v>5796</v>
      </c>
      <c r="D6803" s="17" t="str">
        <f>VLOOKUP(C6803,樹木資料表!$A$1:$K$4024,2,FALSE())</f>
        <v>長葉木薑子</v>
      </c>
      <c r="E6803" s="11">
        <v>30</v>
      </c>
      <c r="G6803" s="17" t="str">
        <f>VLOOKUP($C6803,樹木資料表!$A$1:$K$4024,3,FALSE())</f>
        <v>H</v>
      </c>
      <c r="H6803" s="17">
        <f>VLOOKUP($C6803,樹木資料表!$A$1:$K$4024,4,FALSE())</f>
        <v>1</v>
      </c>
      <c r="I6803" s="17">
        <f>VLOOKUP($C6803,樹木資料表!$A$1:$K$4024,5,FALSE())</f>
        <v>3</v>
      </c>
      <c r="J6803" s="17">
        <f>VLOOKUP($C6803,樹木資料表!$A$1:$K$4024,6,FALSE())</f>
        <v>3.8</v>
      </c>
      <c r="K6803" s="17">
        <f>VLOOKUP($C6803,樹木資料表!$A$1:$K$4024,7,FALSE())</f>
        <v>4</v>
      </c>
      <c r="L6803" s="17">
        <f>VLOOKUP($C6803,樹木資料表!$A$1:$K$4024,8,FALSE())</f>
        <v>0</v>
      </c>
    </row>
    <row r="6804" spans="1:13" x14ac:dyDescent="0.2">
      <c r="A6804" s="9">
        <v>6803</v>
      </c>
      <c r="B6804" s="9">
        <v>2023</v>
      </c>
      <c r="C6804" s="1">
        <v>5797</v>
      </c>
      <c r="D6804" s="17" t="str">
        <f>VLOOKUP(C6804,樹木資料表!$A$1:$K$4024,2,FALSE())</f>
        <v>小葉樹杞</v>
      </c>
      <c r="E6804" s="11">
        <v>2.7</v>
      </c>
      <c r="G6804" s="17" t="str">
        <f>VLOOKUP($C6804,樹木資料表!$A$1:$K$4024,3,FALSE())</f>
        <v>H</v>
      </c>
      <c r="H6804" s="17">
        <f>VLOOKUP($C6804,樹木資料表!$A$1:$K$4024,4,FALSE())</f>
        <v>1</v>
      </c>
      <c r="I6804" s="17">
        <f>VLOOKUP($C6804,樹木資料表!$A$1:$K$4024,5,FALSE())</f>
        <v>3</v>
      </c>
      <c r="J6804" s="17">
        <f>VLOOKUP($C6804,樹木資料表!$A$1:$K$4024,6,FALSE())</f>
        <v>0.5</v>
      </c>
      <c r="K6804" s="17">
        <f>VLOOKUP($C6804,樹木資料表!$A$1:$K$4024,7,FALSE())</f>
        <v>1.5</v>
      </c>
      <c r="L6804" s="17">
        <f>VLOOKUP($C6804,樹木資料表!$A$1:$K$4024,8,FALSE())</f>
        <v>0</v>
      </c>
    </row>
    <row r="6805" spans="1:13" x14ac:dyDescent="0.2">
      <c r="A6805" s="9">
        <v>6804</v>
      </c>
      <c r="B6805" s="9">
        <v>2023</v>
      </c>
      <c r="C6805" s="1">
        <v>5798</v>
      </c>
      <c r="D6805" s="17" t="str">
        <f>VLOOKUP(C6805,樹木資料表!$A$1:$K$4024,2,FALSE())</f>
        <v>小葉樹杞</v>
      </c>
      <c r="E6805" s="11">
        <v>5</v>
      </c>
      <c r="G6805" s="17" t="str">
        <f>VLOOKUP($C6805,樹木資料表!$A$1:$K$4024,3,FALSE())</f>
        <v>H</v>
      </c>
      <c r="H6805" s="17">
        <f>VLOOKUP($C6805,樹木資料表!$A$1:$K$4024,4,FALSE())</f>
        <v>1</v>
      </c>
      <c r="I6805" s="17">
        <f>VLOOKUP($C6805,樹木資料表!$A$1:$K$4024,5,FALSE())</f>
        <v>4</v>
      </c>
      <c r="J6805" s="17">
        <f>VLOOKUP($C6805,樹木資料表!$A$1:$K$4024,6,FALSE())</f>
        <v>0.7</v>
      </c>
      <c r="K6805" s="17">
        <f>VLOOKUP($C6805,樹木資料表!$A$1:$K$4024,7,FALSE())</f>
        <v>2.8</v>
      </c>
      <c r="L6805" s="17">
        <f>VLOOKUP($C6805,樹木資料表!$A$1:$K$4024,8,FALSE())</f>
        <v>0</v>
      </c>
    </row>
    <row r="6806" spans="1:13" x14ac:dyDescent="0.2">
      <c r="A6806" s="9">
        <v>6805</v>
      </c>
      <c r="B6806" s="9">
        <v>2023</v>
      </c>
      <c r="C6806" s="1">
        <v>5799</v>
      </c>
      <c r="D6806" s="17" t="str">
        <f>VLOOKUP(C6806,樹木資料表!$A$1:$K$4024,2,FALSE())</f>
        <v>小葉樹杞</v>
      </c>
      <c r="E6806" s="11">
        <v>4.8</v>
      </c>
      <c r="G6806" s="17" t="str">
        <f>VLOOKUP($C6806,樹木資料表!$A$1:$K$4024,3,FALSE())</f>
        <v>H</v>
      </c>
      <c r="H6806" s="17">
        <f>VLOOKUP($C6806,樹木資料表!$A$1:$K$4024,4,FALSE())</f>
        <v>1</v>
      </c>
      <c r="I6806" s="17">
        <f>VLOOKUP($C6806,樹木資料表!$A$1:$K$4024,5,FALSE())</f>
        <v>4</v>
      </c>
      <c r="J6806" s="17">
        <f>VLOOKUP($C6806,樹木資料表!$A$1:$K$4024,6,FALSE())</f>
        <v>1.1000000000000001</v>
      </c>
      <c r="K6806" s="17">
        <f>VLOOKUP($C6806,樹木資料表!$A$1:$K$4024,7,FALSE())</f>
        <v>4</v>
      </c>
      <c r="L6806" s="17">
        <f>VLOOKUP($C6806,樹木資料表!$A$1:$K$4024,8,FALSE())</f>
        <v>0</v>
      </c>
    </row>
    <row r="6807" spans="1:13" x14ac:dyDescent="0.2">
      <c r="A6807" s="9">
        <v>6806</v>
      </c>
      <c r="B6807" s="9">
        <v>2023</v>
      </c>
      <c r="C6807" s="1">
        <v>5800</v>
      </c>
      <c r="D6807" s="17" t="str">
        <f>VLOOKUP(C6807,樹木資料表!$A$1:$K$4024,2,FALSE())</f>
        <v>臺灣山茶</v>
      </c>
      <c r="E6807" s="20">
        <v>0</v>
      </c>
      <c r="G6807" s="17" t="str">
        <f>VLOOKUP($C6807,樹木資料表!$A$1:$K$4024,3,FALSE())</f>
        <v>H</v>
      </c>
      <c r="H6807" s="17">
        <f>VLOOKUP($C6807,樹木資料表!$A$1:$K$4024,4,FALSE())</f>
        <v>1</v>
      </c>
      <c r="I6807" s="17">
        <f>VLOOKUP($C6807,樹木資料表!$A$1:$K$4024,5,FALSE())</f>
        <v>4</v>
      </c>
      <c r="J6807" s="17">
        <f>VLOOKUP($C6807,樹木資料表!$A$1:$K$4024,6,FALSE())</f>
        <v>1.2</v>
      </c>
      <c r="K6807" s="17">
        <f>VLOOKUP($C6807,樹木資料表!$A$1:$K$4024,7,FALSE())</f>
        <v>3.9</v>
      </c>
      <c r="L6807" s="17">
        <f>VLOOKUP($C6807,樹木資料表!$A$1:$K$4024,8,FALSE())</f>
        <v>0</v>
      </c>
      <c r="M6807" s="8" t="s">
        <v>128</v>
      </c>
    </row>
    <row r="6808" spans="1:13" x14ac:dyDescent="0.2">
      <c r="A6808" s="9">
        <v>6807</v>
      </c>
      <c r="B6808" s="9">
        <v>2023</v>
      </c>
      <c r="C6808" s="1">
        <v>5801</v>
      </c>
      <c r="D6808" s="17" t="str">
        <f>VLOOKUP(C6808,樹木資料表!$A$1:$K$4024,2,FALSE())</f>
        <v>臺灣山茶</v>
      </c>
      <c r="E6808" s="20">
        <v>0</v>
      </c>
      <c r="G6808" s="17" t="str">
        <f>VLOOKUP($C6808,樹木資料表!$A$1:$K$4024,3,FALSE())</f>
        <v>H</v>
      </c>
      <c r="H6808" s="17">
        <f>VLOOKUP($C6808,樹木資料表!$A$1:$K$4024,4,FALSE())</f>
        <v>1</v>
      </c>
      <c r="I6808" s="17">
        <f>VLOOKUP($C6808,樹木資料表!$A$1:$K$4024,5,FALSE())</f>
        <v>4</v>
      </c>
      <c r="J6808" s="17">
        <f>VLOOKUP($C6808,樹木資料表!$A$1:$K$4024,6,FALSE())</f>
        <v>1.6</v>
      </c>
      <c r="K6808" s="17">
        <f>VLOOKUP($C6808,樹木資料表!$A$1:$K$4024,7,FALSE())</f>
        <v>4.2</v>
      </c>
      <c r="L6808" s="17">
        <f>VLOOKUP($C6808,樹木資料表!$A$1:$K$4024,8,FALSE())</f>
        <v>0</v>
      </c>
      <c r="M6808" s="8" t="s">
        <v>128</v>
      </c>
    </row>
    <row r="6809" spans="1:13" x14ac:dyDescent="0.2">
      <c r="A6809" s="9">
        <v>6808</v>
      </c>
      <c r="B6809" s="9">
        <v>2023</v>
      </c>
      <c r="C6809" s="1">
        <v>5802</v>
      </c>
      <c r="D6809" s="17" t="str">
        <f>VLOOKUP(C6809,樹木資料表!$A$1:$K$4024,2,FALSE())</f>
        <v>小葉樹杞</v>
      </c>
      <c r="E6809" s="11">
        <v>8.1</v>
      </c>
      <c r="G6809" s="17" t="str">
        <f>VLOOKUP($C6809,樹木資料表!$A$1:$K$4024,3,FALSE())</f>
        <v>H</v>
      </c>
      <c r="H6809" s="17">
        <f>VLOOKUP($C6809,樹木資料表!$A$1:$K$4024,4,FALSE())</f>
        <v>1</v>
      </c>
      <c r="I6809" s="17">
        <f>VLOOKUP($C6809,樹木資料表!$A$1:$K$4024,5,FALSE())</f>
        <v>4</v>
      </c>
      <c r="J6809" s="17">
        <f>VLOOKUP($C6809,樹木資料表!$A$1:$K$4024,6,FALSE())</f>
        <v>1.8</v>
      </c>
      <c r="K6809" s="17">
        <f>VLOOKUP($C6809,樹木資料表!$A$1:$K$4024,7,FALSE())</f>
        <v>4.5</v>
      </c>
      <c r="L6809" s="17">
        <f>VLOOKUP($C6809,樹木資料表!$A$1:$K$4024,8,FALSE())</f>
        <v>0</v>
      </c>
    </row>
    <row r="6810" spans="1:13" x14ac:dyDescent="0.2">
      <c r="A6810" s="9">
        <v>6809</v>
      </c>
      <c r="B6810" s="9">
        <v>2023</v>
      </c>
      <c r="C6810" s="1">
        <v>5803</v>
      </c>
      <c r="D6810" s="17" t="str">
        <f>VLOOKUP(C6810,樹木資料表!$A$1:$K$4024,2,FALSE())</f>
        <v>瓊楠</v>
      </c>
      <c r="E6810" s="20">
        <v>0</v>
      </c>
      <c r="G6810" s="17" t="str">
        <f>VLOOKUP($C6810,樹木資料表!$A$1:$K$4024,3,FALSE())</f>
        <v>H</v>
      </c>
      <c r="H6810" s="17">
        <f>VLOOKUP($C6810,樹木資料表!$A$1:$K$4024,4,FALSE())</f>
        <v>1</v>
      </c>
      <c r="I6810" s="17">
        <f>VLOOKUP($C6810,樹木資料表!$A$1:$K$4024,5,FALSE())</f>
        <v>4</v>
      </c>
      <c r="J6810" s="17">
        <f>VLOOKUP($C6810,樹木資料表!$A$1:$K$4024,6,FALSE())</f>
        <v>2.1</v>
      </c>
      <c r="K6810" s="17">
        <f>VLOOKUP($C6810,樹木資料表!$A$1:$K$4024,7,FALSE())</f>
        <v>3.8</v>
      </c>
      <c r="L6810" s="17">
        <f>VLOOKUP($C6810,樹木資料表!$A$1:$K$4024,8,FALSE())</f>
        <v>0</v>
      </c>
      <c r="M6810" s="8" t="s">
        <v>131</v>
      </c>
    </row>
    <row r="6811" spans="1:13" x14ac:dyDescent="0.2">
      <c r="A6811" s="9">
        <v>6810</v>
      </c>
      <c r="B6811" s="9">
        <v>2023</v>
      </c>
      <c r="C6811" s="1">
        <v>5804</v>
      </c>
      <c r="D6811" s="17" t="str">
        <f>VLOOKUP(C6811,樹木資料表!$A$1:$K$4024,2,FALSE())</f>
        <v>小葉樹杞</v>
      </c>
      <c r="E6811" s="11">
        <v>2</v>
      </c>
      <c r="G6811" s="17" t="str">
        <f>VLOOKUP($C6811,樹木資料表!$A$1:$K$4024,3,FALSE())</f>
        <v>H</v>
      </c>
      <c r="H6811" s="17">
        <f>VLOOKUP($C6811,樹木資料表!$A$1:$K$4024,4,FALSE())</f>
        <v>1</v>
      </c>
      <c r="I6811" s="17">
        <f>VLOOKUP($C6811,樹木資料表!$A$1:$K$4024,5,FALSE())</f>
        <v>4</v>
      </c>
      <c r="J6811" s="17">
        <f>VLOOKUP($C6811,樹木資料表!$A$1:$K$4024,6,FALSE())</f>
        <v>4.5</v>
      </c>
      <c r="K6811" s="17">
        <f>VLOOKUP($C6811,樹木資料表!$A$1:$K$4024,7,FALSE())</f>
        <v>5</v>
      </c>
      <c r="L6811" s="17">
        <f>VLOOKUP($C6811,樹木資料表!$A$1:$K$4024,8,FALSE())</f>
        <v>0</v>
      </c>
    </row>
    <row r="6812" spans="1:13" x14ac:dyDescent="0.2">
      <c r="A6812" s="9">
        <v>6811</v>
      </c>
      <c r="B6812" s="9">
        <v>2023</v>
      </c>
      <c r="C6812" s="1">
        <v>5805</v>
      </c>
      <c r="D6812" s="17" t="str">
        <f>VLOOKUP(C6812,樹木資料表!$A$1:$K$4024,2,FALSE())</f>
        <v>臺灣山茶</v>
      </c>
      <c r="E6812" s="11">
        <v>2.2999999999999998</v>
      </c>
      <c r="F6812" s="11">
        <v>2.5</v>
      </c>
      <c r="G6812" s="17" t="str">
        <f>VLOOKUP($C6812,樹木資料表!$A$1:$K$4024,3,FALSE())</f>
        <v>H</v>
      </c>
      <c r="H6812" s="17">
        <f>VLOOKUP($C6812,樹木資料表!$A$1:$K$4024,4,FALSE())</f>
        <v>2</v>
      </c>
      <c r="I6812" s="17">
        <f>VLOOKUP($C6812,樹木資料表!$A$1:$K$4024,5,FALSE())</f>
        <v>1</v>
      </c>
      <c r="J6812" s="17">
        <f>VLOOKUP($C6812,樹木資料表!$A$1:$K$4024,6,FALSE())</f>
        <v>0.6</v>
      </c>
      <c r="K6812" s="17">
        <f>VLOOKUP($C6812,樹木資料表!$A$1:$K$4024,7,FALSE())</f>
        <v>3.7</v>
      </c>
      <c r="L6812" s="17">
        <f>VLOOKUP($C6812,樹木資料表!$A$1:$K$4024,8,FALSE())</f>
        <v>0</v>
      </c>
    </row>
    <row r="6813" spans="1:13" x14ac:dyDescent="0.2">
      <c r="A6813" s="9">
        <v>6812</v>
      </c>
      <c r="B6813" s="9">
        <v>2023</v>
      </c>
      <c r="C6813" s="1">
        <v>5806</v>
      </c>
      <c r="D6813" s="17" t="str">
        <f>VLOOKUP(C6813,樹木資料表!$A$1:$K$4024,2,FALSE())</f>
        <v>變葉新木薑子</v>
      </c>
      <c r="E6813" s="11">
        <v>15.5</v>
      </c>
      <c r="G6813" s="17" t="str">
        <f>VLOOKUP($C6813,樹木資料表!$A$1:$K$4024,3,FALSE())</f>
        <v>H</v>
      </c>
      <c r="H6813" s="17">
        <f>VLOOKUP($C6813,樹木資料表!$A$1:$K$4024,4,FALSE())</f>
        <v>2</v>
      </c>
      <c r="I6813" s="17">
        <f>VLOOKUP($C6813,樹木資料表!$A$1:$K$4024,5,FALSE())</f>
        <v>1</v>
      </c>
      <c r="J6813" s="17">
        <f>VLOOKUP($C6813,樹木資料表!$A$1:$K$4024,6,FALSE())</f>
        <v>2.2999999999999998</v>
      </c>
      <c r="K6813" s="17">
        <f>VLOOKUP($C6813,樹木資料表!$A$1:$K$4024,7,FALSE())</f>
        <v>4.5</v>
      </c>
      <c r="L6813" s="17">
        <f>VLOOKUP($C6813,樹木資料表!$A$1:$K$4024,8,FALSE())</f>
        <v>0</v>
      </c>
    </row>
    <row r="6814" spans="1:13" x14ac:dyDescent="0.2">
      <c r="A6814" s="9">
        <v>6813</v>
      </c>
      <c r="B6814" s="9">
        <v>2023</v>
      </c>
      <c r="C6814" s="1">
        <v>5807</v>
      </c>
      <c r="D6814" s="17" t="str">
        <f>VLOOKUP(C6814,樹木資料表!$A$1:$K$4024,2,FALSE())</f>
        <v>小葉樹杞</v>
      </c>
      <c r="E6814" s="11">
        <v>2.5</v>
      </c>
      <c r="G6814" s="17" t="str">
        <f>VLOOKUP($C6814,樹木資料表!$A$1:$K$4024,3,FALSE())</f>
        <v>H</v>
      </c>
      <c r="H6814" s="17">
        <f>VLOOKUP($C6814,樹木資料表!$A$1:$K$4024,4,FALSE())</f>
        <v>2</v>
      </c>
      <c r="I6814" s="17">
        <f>VLOOKUP($C6814,樹木資料表!$A$1:$K$4024,5,FALSE())</f>
        <v>1</v>
      </c>
      <c r="J6814" s="17">
        <f>VLOOKUP($C6814,樹木資料表!$A$1:$K$4024,6,FALSE())</f>
        <v>0.6</v>
      </c>
      <c r="K6814" s="17">
        <f>VLOOKUP($C6814,樹木資料表!$A$1:$K$4024,7,FALSE())</f>
        <v>3.7</v>
      </c>
      <c r="L6814" s="17">
        <f>VLOOKUP($C6814,樹木資料表!$A$1:$K$4024,8,FALSE())</f>
        <v>0</v>
      </c>
    </row>
    <row r="6815" spans="1:13" x14ac:dyDescent="0.2">
      <c r="A6815" s="9">
        <v>6814</v>
      </c>
      <c r="B6815" s="9">
        <v>2023</v>
      </c>
      <c r="C6815" s="1">
        <v>5808</v>
      </c>
      <c r="D6815" s="17" t="str">
        <f>VLOOKUP(C6815,樹木資料表!$A$1:$K$4024,2,FALSE())</f>
        <v>瓊楠</v>
      </c>
      <c r="E6815" s="11">
        <v>7.8</v>
      </c>
      <c r="G6815" s="17" t="str">
        <f>VLOOKUP($C6815,樹木資料表!$A$1:$K$4024,3,FALSE())</f>
        <v>H</v>
      </c>
      <c r="H6815" s="17">
        <f>VLOOKUP($C6815,樹木資料表!$A$1:$K$4024,4,FALSE())</f>
        <v>2</v>
      </c>
      <c r="I6815" s="17">
        <f>VLOOKUP($C6815,樹木資料表!$A$1:$K$4024,5,FALSE())</f>
        <v>1</v>
      </c>
      <c r="J6815" s="17">
        <f>VLOOKUP($C6815,樹木資料表!$A$1:$K$4024,6,FALSE())</f>
        <v>2.7</v>
      </c>
      <c r="K6815" s="17">
        <f>VLOOKUP($C6815,樹木資料表!$A$1:$K$4024,7,FALSE())</f>
        <v>5</v>
      </c>
      <c r="L6815" s="17">
        <f>VLOOKUP($C6815,樹木資料表!$A$1:$K$4024,8,FALSE())</f>
        <v>0</v>
      </c>
    </row>
    <row r="6816" spans="1:13" x14ac:dyDescent="0.2">
      <c r="A6816" s="9">
        <v>6815</v>
      </c>
      <c r="B6816" s="9">
        <v>2023</v>
      </c>
      <c r="C6816" s="1">
        <v>5809</v>
      </c>
      <c r="D6816" s="17" t="str">
        <f>VLOOKUP(C6816,樹木資料表!$A$1:$K$4024,2,FALSE())</f>
        <v>臺灣山茶</v>
      </c>
      <c r="E6816" s="20">
        <v>0</v>
      </c>
      <c r="G6816" s="17" t="str">
        <f>VLOOKUP($C6816,樹木資料表!$A$1:$K$4024,3,FALSE())</f>
        <v>H</v>
      </c>
      <c r="H6816" s="17">
        <f>VLOOKUP($C6816,樹木資料表!$A$1:$K$4024,4,FALSE())</f>
        <v>2</v>
      </c>
      <c r="I6816" s="17">
        <f>VLOOKUP($C6816,樹木資料表!$A$1:$K$4024,5,FALSE())</f>
        <v>1</v>
      </c>
      <c r="J6816" s="17">
        <f>VLOOKUP($C6816,樹木資料表!$A$1:$K$4024,6,FALSE())</f>
        <v>4</v>
      </c>
      <c r="K6816" s="17">
        <f>VLOOKUP($C6816,樹木資料表!$A$1:$K$4024,7,FALSE())</f>
        <v>4</v>
      </c>
      <c r="L6816" s="17">
        <f>VLOOKUP($C6816,樹木資料表!$A$1:$K$4024,8,FALSE())</f>
        <v>0</v>
      </c>
      <c r="M6816" s="8" t="s">
        <v>128</v>
      </c>
    </row>
    <row r="6817" spans="1:13" x14ac:dyDescent="0.2">
      <c r="A6817" s="9">
        <v>6816</v>
      </c>
      <c r="B6817" s="9">
        <v>2023</v>
      </c>
      <c r="C6817" s="1">
        <v>5810</v>
      </c>
      <c r="D6817" s="17" t="str">
        <f>VLOOKUP(C6817,樹木資料表!$A$1:$K$4024,2,FALSE())</f>
        <v>小葉樹杞</v>
      </c>
      <c r="E6817" s="11">
        <v>3.5</v>
      </c>
      <c r="G6817" s="17" t="str">
        <f>VLOOKUP($C6817,樹木資料表!$A$1:$K$4024,3,FALSE())</f>
        <v>H</v>
      </c>
      <c r="H6817" s="17">
        <f>VLOOKUP($C6817,樹木資料表!$A$1:$K$4024,4,FALSE())</f>
        <v>2</v>
      </c>
      <c r="I6817" s="17">
        <f>VLOOKUP($C6817,樹木資料表!$A$1:$K$4024,5,FALSE())</f>
        <v>1</v>
      </c>
      <c r="J6817" s="17">
        <f>VLOOKUP($C6817,樹木資料表!$A$1:$K$4024,6,FALSE())</f>
        <v>4</v>
      </c>
      <c r="K6817" s="17">
        <f>VLOOKUP($C6817,樹木資料表!$A$1:$K$4024,7,FALSE())</f>
        <v>4.2</v>
      </c>
      <c r="L6817" s="17">
        <f>VLOOKUP($C6817,樹木資料表!$A$1:$K$4024,8,FALSE())</f>
        <v>0</v>
      </c>
    </row>
    <row r="6818" spans="1:13" x14ac:dyDescent="0.2">
      <c r="A6818" s="9">
        <v>6817</v>
      </c>
      <c r="B6818" s="9">
        <v>2023</v>
      </c>
      <c r="C6818" s="1">
        <v>5811</v>
      </c>
      <c r="D6818" s="17" t="str">
        <f>VLOOKUP(C6818,樹木資料表!$A$1:$K$4024,2,FALSE())</f>
        <v>瓊楠</v>
      </c>
      <c r="E6818" s="11">
        <v>16.5</v>
      </c>
      <c r="G6818" s="17" t="str">
        <f>VLOOKUP($C6818,樹木資料表!$A$1:$K$4024,3,FALSE())</f>
        <v>H</v>
      </c>
      <c r="H6818" s="17">
        <f>VLOOKUP($C6818,樹木資料表!$A$1:$K$4024,4,FALSE())</f>
        <v>2</v>
      </c>
      <c r="I6818" s="17">
        <f>VLOOKUP($C6818,樹木資料表!$A$1:$K$4024,5,FALSE())</f>
        <v>1</v>
      </c>
      <c r="J6818" s="17">
        <f>VLOOKUP($C6818,樹木資料表!$A$1:$K$4024,6,FALSE())</f>
        <v>3</v>
      </c>
      <c r="K6818" s="17">
        <f>VLOOKUP($C6818,樹木資料表!$A$1:$K$4024,7,FALSE())</f>
        <v>2.5</v>
      </c>
      <c r="L6818" s="17">
        <f>VLOOKUP($C6818,樹木資料表!$A$1:$K$4024,8,FALSE())</f>
        <v>0</v>
      </c>
    </row>
    <row r="6819" spans="1:13" x14ac:dyDescent="0.2">
      <c r="A6819" s="9">
        <v>6818</v>
      </c>
      <c r="B6819" s="9">
        <v>2023</v>
      </c>
      <c r="C6819" s="1">
        <v>5812</v>
      </c>
      <c r="D6819" s="17" t="str">
        <f>VLOOKUP(C6819,樹木資料表!$A$1:$K$4024,2,FALSE())</f>
        <v>臺灣山茶</v>
      </c>
      <c r="E6819" s="20">
        <v>0</v>
      </c>
      <c r="G6819" s="17" t="str">
        <f>VLOOKUP($C6819,樹木資料表!$A$1:$K$4024,3,FALSE())</f>
        <v>H</v>
      </c>
      <c r="H6819" s="17">
        <f>VLOOKUP($C6819,樹木資料表!$A$1:$K$4024,4,FALSE())</f>
        <v>2</v>
      </c>
      <c r="I6819" s="17">
        <f>VLOOKUP($C6819,樹木資料表!$A$1:$K$4024,5,FALSE())</f>
        <v>1</v>
      </c>
      <c r="J6819" s="17">
        <f>VLOOKUP($C6819,樹木資料表!$A$1:$K$4024,6,FALSE())</f>
        <v>3</v>
      </c>
      <c r="K6819" s="17">
        <f>VLOOKUP($C6819,樹木資料表!$A$1:$K$4024,7,FALSE())</f>
        <v>2.2000000000000002</v>
      </c>
      <c r="L6819" s="17">
        <f>VLOOKUP($C6819,樹木資料表!$A$1:$K$4024,8,FALSE())</f>
        <v>0</v>
      </c>
      <c r="M6819" s="8" t="s">
        <v>128</v>
      </c>
    </row>
    <row r="6820" spans="1:13" x14ac:dyDescent="0.2">
      <c r="A6820" s="9">
        <v>6819</v>
      </c>
      <c r="B6820" s="9">
        <v>2023</v>
      </c>
      <c r="C6820" s="1">
        <v>5813</v>
      </c>
      <c r="D6820" s="17" t="str">
        <f>VLOOKUP(C6820,樹木資料表!$A$1:$K$4024,2,FALSE())</f>
        <v>臺灣山茶</v>
      </c>
      <c r="E6820" s="11">
        <v>2.4</v>
      </c>
      <c r="F6820" s="11">
        <v>2.2999999999999998</v>
      </c>
      <c r="G6820" s="17" t="str">
        <f>VLOOKUP($C6820,樹木資料表!$A$1:$K$4024,3,FALSE())</f>
        <v>H</v>
      </c>
      <c r="H6820" s="17">
        <f>VLOOKUP($C6820,樹木資料表!$A$1:$K$4024,4,FALSE())</f>
        <v>2</v>
      </c>
      <c r="I6820" s="17">
        <f>VLOOKUP($C6820,樹木資料表!$A$1:$K$4024,5,FALSE())</f>
        <v>1</v>
      </c>
      <c r="J6820" s="17">
        <f>VLOOKUP($C6820,樹木資料表!$A$1:$K$4024,6,FALSE())</f>
        <v>1.7</v>
      </c>
      <c r="K6820" s="17">
        <f>VLOOKUP($C6820,樹木資料表!$A$1:$K$4024,7,FALSE())</f>
        <v>2.4</v>
      </c>
      <c r="L6820" s="17">
        <f>VLOOKUP($C6820,樹木資料表!$A$1:$K$4024,8,FALSE())</f>
        <v>0</v>
      </c>
    </row>
    <row r="6821" spans="1:13" x14ac:dyDescent="0.2">
      <c r="A6821" s="9">
        <v>6820</v>
      </c>
      <c r="B6821" s="9">
        <v>2023</v>
      </c>
      <c r="C6821" s="1">
        <v>5814</v>
      </c>
      <c r="D6821" s="17" t="str">
        <f>VLOOKUP(C6821,樹木資料表!$A$1:$K$4024,2,FALSE())</f>
        <v>臺灣山茶</v>
      </c>
      <c r="E6821" s="20">
        <v>0</v>
      </c>
      <c r="G6821" s="17" t="str">
        <f>VLOOKUP($C6821,樹木資料表!$A$1:$K$4024,3,FALSE())</f>
        <v>H</v>
      </c>
      <c r="H6821" s="17">
        <f>VLOOKUP($C6821,樹木資料表!$A$1:$K$4024,4,FALSE())</f>
        <v>2</v>
      </c>
      <c r="I6821" s="17">
        <f>VLOOKUP($C6821,樹木資料表!$A$1:$K$4024,5,FALSE())</f>
        <v>1</v>
      </c>
      <c r="J6821" s="17">
        <f>VLOOKUP($C6821,樹木資料表!$A$1:$K$4024,6,FALSE())</f>
        <v>1.9</v>
      </c>
      <c r="K6821" s="17">
        <f>VLOOKUP($C6821,樹木資料表!$A$1:$K$4024,7,FALSE())</f>
        <v>1.7</v>
      </c>
      <c r="L6821" s="17">
        <f>VLOOKUP($C6821,樹木資料表!$A$1:$K$4024,8,FALSE())</f>
        <v>0</v>
      </c>
      <c r="M6821" s="8" t="s">
        <v>128</v>
      </c>
    </row>
    <row r="6822" spans="1:13" x14ac:dyDescent="0.2">
      <c r="A6822" s="9">
        <v>6821</v>
      </c>
      <c r="B6822" s="9">
        <v>2023</v>
      </c>
      <c r="C6822" s="1">
        <v>5815</v>
      </c>
      <c r="D6822" s="17" t="str">
        <f>VLOOKUP(C6822,樹木資料表!$A$1:$K$4024,2,FALSE())</f>
        <v>臺灣山茶</v>
      </c>
      <c r="E6822" s="20">
        <v>0</v>
      </c>
      <c r="G6822" s="17" t="str">
        <f>VLOOKUP($C6822,樹木資料表!$A$1:$K$4024,3,FALSE())</f>
        <v>H</v>
      </c>
      <c r="H6822" s="17">
        <f>VLOOKUP($C6822,樹木資料表!$A$1:$K$4024,4,FALSE())</f>
        <v>2</v>
      </c>
      <c r="I6822" s="17">
        <f>VLOOKUP($C6822,樹木資料表!$A$1:$K$4024,5,FALSE())</f>
        <v>1</v>
      </c>
      <c r="J6822" s="17">
        <f>VLOOKUP($C6822,樹木資料表!$A$1:$K$4024,6,FALSE())</f>
        <v>1.5</v>
      </c>
      <c r="K6822" s="17">
        <f>VLOOKUP($C6822,樹木資料表!$A$1:$K$4024,7,FALSE())</f>
        <v>2</v>
      </c>
      <c r="L6822" s="17">
        <f>VLOOKUP($C6822,樹木資料表!$A$1:$K$4024,8,FALSE())</f>
        <v>0</v>
      </c>
      <c r="M6822" s="8" t="s">
        <v>128</v>
      </c>
    </row>
    <row r="6823" spans="1:13" x14ac:dyDescent="0.2">
      <c r="A6823" s="9">
        <v>6822</v>
      </c>
      <c r="B6823" s="9">
        <v>2023</v>
      </c>
      <c r="C6823" s="1">
        <v>5816</v>
      </c>
      <c r="D6823" s="17" t="str">
        <f>VLOOKUP(C6823,樹木資料表!$A$1:$K$4024,2,FALSE())</f>
        <v>變葉新木薑子</v>
      </c>
      <c r="E6823" s="11">
        <v>13.4</v>
      </c>
      <c r="G6823" s="17" t="str">
        <f>VLOOKUP($C6823,樹木資料表!$A$1:$K$4024,3,FALSE())</f>
        <v>H</v>
      </c>
      <c r="H6823" s="17">
        <f>VLOOKUP($C6823,樹木資料表!$A$1:$K$4024,4,FALSE())</f>
        <v>2</v>
      </c>
      <c r="I6823" s="17">
        <f>VLOOKUP($C6823,樹木資料表!$A$1:$K$4024,5,FALSE())</f>
        <v>1</v>
      </c>
      <c r="J6823" s="17">
        <f>VLOOKUP($C6823,樹木資料表!$A$1:$K$4024,6,FALSE())</f>
        <v>1</v>
      </c>
      <c r="K6823" s="17">
        <f>VLOOKUP($C6823,樹木資料表!$A$1:$K$4024,7,FALSE())</f>
        <v>2.2000000000000002</v>
      </c>
      <c r="L6823" s="17">
        <f>VLOOKUP($C6823,樹木資料表!$A$1:$K$4024,8,FALSE())</f>
        <v>0</v>
      </c>
    </row>
    <row r="6824" spans="1:13" x14ac:dyDescent="0.2">
      <c r="A6824" s="9">
        <v>6823</v>
      </c>
      <c r="B6824" s="9">
        <v>2023</v>
      </c>
      <c r="C6824" s="1">
        <v>5817</v>
      </c>
      <c r="D6824" s="17" t="str">
        <f>VLOOKUP(C6824,樹木資料表!$A$1:$K$4024,2,FALSE())</f>
        <v>臺灣山茶</v>
      </c>
      <c r="E6824" s="11">
        <v>3.8</v>
      </c>
      <c r="F6824" s="11">
        <v>4</v>
      </c>
      <c r="G6824" s="17" t="str">
        <f>VLOOKUP($C6824,樹木資料表!$A$1:$K$4024,3,FALSE())</f>
        <v>H</v>
      </c>
      <c r="H6824" s="17">
        <f>VLOOKUP($C6824,樹木資料表!$A$1:$K$4024,4,FALSE())</f>
        <v>2</v>
      </c>
      <c r="I6824" s="17">
        <f>VLOOKUP($C6824,樹木資料表!$A$1:$K$4024,5,FALSE())</f>
        <v>2</v>
      </c>
      <c r="J6824" s="17">
        <f>VLOOKUP($C6824,樹木資料表!$A$1:$K$4024,6,FALSE())</f>
        <v>3.9</v>
      </c>
      <c r="K6824" s="17">
        <f>VLOOKUP($C6824,樹木資料表!$A$1:$K$4024,7,FALSE())</f>
        <v>4.9000000000000004</v>
      </c>
      <c r="L6824" s="17">
        <f>VLOOKUP($C6824,樹木資料表!$A$1:$K$4024,8,FALSE())</f>
        <v>0</v>
      </c>
    </row>
    <row r="6825" spans="1:13" x14ac:dyDescent="0.2">
      <c r="A6825" s="9">
        <v>6824</v>
      </c>
      <c r="B6825" s="9">
        <v>2023</v>
      </c>
      <c r="C6825" s="1">
        <v>5818</v>
      </c>
      <c r="D6825" s="17" t="str">
        <f>VLOOKUP(C6825,樹木資料表!$A$1:$K$4024,2,FALSE())</f>
        <v>小芽新木薑子</v>
      </c>
      <c r="E6825" s="11">
        <v>5.3</v>
      </c>
      <c r="G6825" s="17" t="str">
        <f>VLOOKUP($C6825,樹木資料表!$A$1:$K$4024,3,FALSE())</f>
        <v>H</v>
      </c>
      <c r="H6825" s="17">
        <f>VLOOKUP($C6825,樹木資料表!$A$1:$K$4024,4,FALSE())</f>
        <v>2</v>
      </c>
      <c r="I6825" s="17">
        <f>VLOOKUP($C6825,樹木資料表!$A$1:$K$4024,5,FALSE())</f>
        <v>2</v>
      </c>
      <c r="J6825" s="17">
        <f>VLOOKUP($C6825,樹木資料表!$A$1:$K$4024,6,FALSE())</f>
        <v>3.8</v>
      </c>
      <c r="K6825" s="17">
        <f>VLOOKUP($C6825,樹木資料表!$A$1:$K$4024,7,FALSE())</f>
        <v>3.6</v>
      </c>
      <c r="L6825" s="17">
        <f>VLOOKUP($C6825,樹木資料表!$A$1:$K$4024,8,FALSE())</f>
        <v>0</v>
      </c>
    </row>
    <row r="6826" spans="1:13" x14ac:dyDescent="0.2">
      <c r="A6826" s="9">
        <v>6825</v>
      </c>
      <c r="B6826" s="9">
        <v>2023</v>
      </c>
      <c r="C6826" s="1">
        <v>5819</v>
      </c>
      <c r="D6826" s="17" t="str">
        <f>VLOOKUP(C6826,樹木資料表!$A$1:$K$4024,2,FALSE())</f>
        <v>長葉木薑子</v>
      </c>
      <c r="E6826" s="11">
        <v>1.7</v>
      </c>
      <c r="G6826" s="17" t="str">
        <f>VLOOKUP($C6826,樹木資料表!$A$1:$K$4024,3,FALSE())</f>
        <v>H</v>
      </c>
      <c r="H6826" s="17">
        <f>VLOOKUP($C6826,樹木資料表!$A$1:$K$4024,4,FALSE())</f>
        <v>2</v>
      </c>
      <c r="I6826" s="17">
        <f>VLOOKUP($C6826,樹木資料表!$A$1:$K$4024,5,FALSE())</f>
        <v>2</v>
      </c>
      <c r="J6826" s="17">
        <f>VLOOKUP($C6826,樹木資料表!$A$1:$K$4024,6,FALSE())</f>
        <v>2.8</v>
      </c>
      <c r="K6826" s="17">
        <f>VLOOKUP($C6826,樹木資料表!$A$1:$K$4024,7,FALSE())</f>
        <v>2.8</v>
      </c>
      <c r="L6826" s="17">
        <f>VLOOKUP($C6826,樹木資料表!$A$1:$K$4024,8,FALSE())</f>
        <v>0</v>
      </c>
    </row>
    <row r="6827" spans="1:13" x14ac:dyDescent="0.2">
      <c r="A6827" s="9">
        <v>6826</v>
      </c>
      <c r="B6827" s="9">
        <v>2023</v>
      </c>
      <c r="C6827" s="1">
        <v>5820</v>
      </c>
      <c r="D6827" s="17" t="str">
        <f>VLOOKUP(C6827,樹木資料表!$A$1:$K$4024,2,FALSE())</f>
        <v>臺灣山茶</v>
      </c>
      <c r="E6827" s="20">
        <v>0</v>
      </c>
      <c r="G6827" s="17" t="str">
        <f>VLOOKUP($C6827,樹木資料表!$A$1:$K$4024,3,FALSE())</f>
        <v>H</v>
      </c>
      <c r="H6827" s="17">
        <f>VLOOKUP($C6827,樹木資料表!$A$1:$K$4024,4,FALSE())</f>
        <v>2</v>
      </c>
      <c r="I6827" s="17">
        <f>VLOOKUP($C6827,樹木資料表!$A$1:$K$4024,5,FALSE())</f>
        <v>2</v>
      </c>
      <c r="J6827" s="17">
        <f>VLOOKUP($C6827,樹木資料表!$A$1:$K$4024,6,FALSE())</f>
        <v>3.3</v>
      </c>
      <c r="K6827" s="17">
        <f>VLOOKUP($C6827,樹木資料表!$A$1:$K$4024,7,FALSE())</f>
        <v>2.7</v>
      </c>
      <c r="L6827" s="17">
        <f>VLOOKUP($C6827,樹木資料表!$A$1:$K$4024,8,FALSE())</f>
        <v>0</v>
      </c>
      <c r="M6827" s="8" t="s">
        <v>128</v>
      </c>
    </row>
    <row r="6828" spans="1:13" x14ac:dyDescent="0.2">
      <c r="A6828" s="9">
        <v>6827</v>
      </c>
      <c r="B6828" s="9">
        <v>2023</v>
      </c>
      <c r="C6828" s="1">
        <v>5821</v>
      </c>
      <c r="D6828" s="17" t="str">
        <f>VLOOKUP(C6828,樹木資料表!$A$1:$K$4024,2,FALSE())</f>
        <v>小葉樹杞</v>
      </c>
      <c r="E6828" s="11">
        <v>2.2000000000000002</v>
      </c>
      <c r="G6828" s="17" t="str">
        <f>VLOOKUP($C6828,樹木資料表!$A$1:$K$4024,3,FALSE())</f>
        <v>H</v>
      </c>
      <c r="H6828" s="17">
        <f>VLOOKUP($C6828,樹木資料表!$A$1:$K$4024,4,FALSE())</f>
        <v>2</v>
      </c>
      <c r="I6828" s="17">
        <f>VLOOKUP($C6828,樹木資料表!$A$1:$K$4024,5,FALSE())</f>
        <v>2</v>
      </c>
      <c r="J6828" s="17">
        <f>VLOOKUP($C6828,樹木資料表!$A$1:$K$4024,6,FALSE())</f>
        <v>3.7</v>
      </c>
      <c r="K6828" s="17">
        <f>VLOOKUP($C6828,樹木資料表!$A$1:$K$4024,7,FALSE())</f>
        <v>3.7</v>
      </c>
      <c r="L6828" s="17">
        <f>VLOOKUP($C6828,樹木資料表!$A$1:$K$4024,8,FALSE())</f>
        <v>0</v>
      </c>
    </row>
    <row r="6829" spans="1:13" x14ac:dyDescent="0.2">
      <c r="A6829" s="9">
        <v>6828</v>
      </c>
      <c r="B6829" s="9">
        <v>2023</v>
      </c>
      <c r="C6829" s="1">
        <v>5822</v>
      </c>
      <c r="D6829" s="17" t="str">
        <f>VLOOKUP(C6829,樹木資料表!$A$1:$K$4024,2,FALSE())</f>
        <v>小葉樹杞</v>
      </c>
      <c r="E6829" s="11">
        <v>3</v>
      </c>
      <c r="G6829" s="17" t="str">
        <f>VLOOKUP($C6829,樹木資料表!$A$1:$K$4024,3,FALSE())</f>
        <v>H</v>
      </c>
      <c r="H6829" s="17">
        <f>VLOOKUP($C6829,樹木資料表!$A$1:$K$4024,4,FALSE())</f>
        <v>2</v>
      </c>
      <c r="I6829" s="17">
        <f>VLOOKUP($C6829,樹木資料表!$A$1:$K$4024,5,FALSE())</f>
        <v>2</v>
      </c>
      <c r="J6829" s="17">
        <f>VLOOKUP($C6829,樹木資料表!$A$1:$K$4024,6,FALSE())</f>
        <v>4</v>
      </c>
      <c r="K6829" s="17">
        <f>VLOOKUP($C6829,樹木資料表!$A$1:$K$4024,7,FALSE())</f>
        <v>2.2000000000000002</v>
      </c>
      <c r="L6829" s="17">
        <f>VLOOKUP($C6829,樹木資料表!$A$1:$K$4024,8,FALSE())</f>
        <v>0</v>
      </c>
    </row>
    <row r="6830" spans="1:13" x14ac:dyDescent="0.2">
      <c r="A6830" s="9">
        <v>6829</v>
      </c>
      <c r="B6830" s="9">
        <v>2023</v>
      </c>
      <c r="C6830" s="1">
        <v>5823</v>
      </c>
      <c r="D6830" s="17" t="str">
        <f>VLOOKUP(C6830,樹木資料表!$A$1:$K$4024,2,FALSE())</f>
        <v>細刺苦櫧</v>
      </c>
      <c r="E6830" s="31">
        <v>51.5</v>
      </c>
      <c r="G6830" s="17" t="str">
        <f>VLOOKUP($C6830,樹木資料表!$A$1:$K$4024,3,FALSE())</f>
        <v>H</v>
      </c>
      <c r="H6830" s="17">
        <f>VLOOKUP($C6830,樹木資料表!$A$1:$K$4024,4,FALSE())</f>
        <v>2</v>
      </c>
      <c r="I6830" s="17">
        <f>VLOOKUP($C6830,樹木資料表!$A$1:$K$4024,5,FALSE())</f>
        <v>2</v>
      </c>
      <c r="J6830" s="17">
        <f>VLOOKUP($C6830,樹木資料表!$A$1:$K$4024,6,FALSE())</f>
        <v>2.2000000000000002</v>
      </c>
      <c r="K6830" s="17">
        <f>VLOOKUP($C6830,樹木資料表!$A$1:$K$4024,7,FALSE())</f>
        <v>1.2</v>
      </c>
      <c r="L6830" s="17">
        <f>VLOOKUP($C6830,樹木資料表!$A$1:$K$4024,8,FALSE())</f>
        <v>0</v>
      </c>
    </row>
    <row r="6831" spans="1:13" x14ac:dyDescent="0.2">
      <c r="A6831" s="9">
        <v>6830</v>
      </c>
      <c r="B6831" s="9">
        <v>2023</v>
      </c>
      <c r="C6831" s="1">
        <v>5824</v>
      </c>
      <c r="D6831" s="17" t="str">
        <f>VLOOKUP(C6831,樹木資料表!$A$1:$K$4024,2,FALSE())</f>
        <v>假長葉楠</v>
      </c>
      <c r="E6831" s="11">
        <v>9.6</v>
      </c>
      <c r="G6831" s="17" t="str">
        <f>VLOOKUP($C6831,樹木資料表!$A$1:$K$4024,3,FALSE())</f>
        <v>H</v>
      </c>
      <c r="H6831" s="17">
        <f>VLOOKUP($C6831,樹木資料表!$A$1:$K$4024,4,FALSE())</f>
        <v>2</v>
      </c>
      <c r="I6831" s="17">
        <f>VLOOKUP($C6831,樹木資料表!$A$1:$K$4024,5,FALSE())</f>
        <v>3</v>
      </c>
      <c r="J6831" s="17">
        <f>VLOOKUP($C6831,樹木資料表!$A$1:$K$4024,6,FALSE())</f>
        <v>1.5</v>
      </c>
      <c r="K6831" s="17">
        <f>VLOOKUP($C6831,樹木資料表!$A$1:$K$4024,7,FALSE())</f>
        <v>0.4</v>
      </c>
      <c r="L6831" s="17">
        <f>VLOOKUP($C6831,樹木資料表!$A$1:$K$4024,8,FALSE())</f>
        <v>0</v>
      </c>
    </row>
    <row r="6832" spans="1:13" x14ac:dyDescent="0.2">
      <c r="A6832" s="9">
        <v>6831</v>
      </c>
      <c r="B6832" s="9">
        <v>2023</v>
      </c>
      <c r="C6832" s="1">
        <v>5825</v>
      </c>
      <c r="D6832" s="17" t="str">
        <f>VLOOKUP(C6832,樹木資料表!$A$1:$K$4024,2,FALSE())</f>
        <v>長尾尖葉櫧</v>
      </c>
      <c r="E6832" s="11">
        <v>48.6</v>
      </c>
      <c r="G6832" s="17" t="str">
        <f>VLOOKUP($C6832,樹木資料表!$A$1:$K$4024,3,FALSE())</f>
        <v>H</v>
      </c>
      <c r="H6832" s="17">
        <f>VLOOKUP($C6832,樹木資料表!$A$1:$K$4024,4,FALSE())</f>
        <v>2</v>
      </c>
      <c r="I6832" s="17">
        <f>VLOOKUP($C6832,樹木資料表!$A$1:$K$4024,5,FALSE())</f>
        <v>4</v>
      </c>
      <c r="J6832" s="17">
        <f>VLOOKUP($C6832,樹木資料表!$A$1:$K$4024,6,FALSE())</f>
        <v>3.7</v>
      </c>
      <c r="K6832" s="17">
        <f>VLOOKUP($C6832,樹木資料表!$A$1:$K$4024,7,FALSE())</f>
        <v>1.3</v>
      </c>
      <c r="L6832" s="17">
        <f>VLOOKUP($C6832,樹木資料表!$A$1:$K$4024,8,FALSE())</f>
        <v>0</v>
      </c>
    </row>
    <row r="6833" spans="1:13" x14ac:dyDescent="0.2">
      <c r="A6833" s="9">
        <v>6832</v>
      </c>
      <c r="B6833" s="9">
        <v>2023</v>
      </c>
      <c r="C6833" s="1">
        <v>5826</v>
      </c>
      <c r="D6833" s="17" t="str">
        <f>VLOOKUP(C6833,樹木資料表!$A$1:$K$4024,2,FALSE())</f>
        <v>臺灣山茶</v>
      </c>
      <c r="E6833" s="20">
        <v>0</v>
      </c>
      <c r="G6833" s="17" t="str">
        <f>VLOOKUP($C6833,樹木資料表!$A$1:$K$4024,3,FALSE())</f>
        <v>H</v>
      </c>
      <c r="H6833" s="17">
        <f>VLOOKUP($C6833,樹木資料表!$A$1:$K$4024,4,FALSE())</f>
        <v>2</v>
      </c>
      <c r="I6833" s="17">
        <f>VLOOKUP($C6833,樹木資料表!$A$1:$K$4024,5,FALSE())</f>
        <v>4</v>
      </c>
      <c r="J6833" s="17">
        <f>VLOOKUP($C6833,樹木資料表!$A$1:$K$4024,6,FALSE())</f>
        <v>3.3</v>
      </c>
      <c r="K6833" s="17">
        <f>VLOOKUP($C6833,樹木資料表!$A$1:$K$4024,7,FALSE())</f>
        <v>0.3</v>
      </c>
      <c r="L6833" s="17">
        <f>VLOOKUP($C6833,樹木資料表!$A$1:$K$4024,8,FALSE())</f>
        <v>0</v>
      </c>
      <c r="M6833" s="8" t="s">
        <v>128</v>
      </c>
    </row>
    <row r="6834" spans="1:13" x14ac:dyDescent="0.2">
      <c r="A6834" s="9">
        <v>6833</v>
      </c>
      <c r="B6834" s="9">
        <v>2023</v>
      </c>
      <c r="C6834" s="1">
        <v>5827</v>
      </c>
      <c r="D6834" s="17" t="str">
        <f>VLOOKUP(C6834,樹木資料表!$A$1:$K$4024,2,FALSE())</f>
        <v>臺灣山茶</v>
      </c>
      <c r="E6834" s="11">
        <v>3.3</v>
      </c>
      <c r="F6834" s="11">
        <v>3</v>
      </c>
      <c r="G6834" s="17" t="str">
        <f>VLOOKUP($C6834,樹木資料表!$A$1:$K$4024,3,FALSE())</f>
        <v>H</v>
      </c>
      <c r="H6834" s="17">
        <f>VLOOKUP($C6834,樹木資料表!$A$1:$K$4024,4,FALSE())</f>
        <v>2</v>
      </c>
      <c r="I6834" s="17">
        <f>VLOOKUP($C6834,樹木資料表!$A$1:$K$4024,5,FALSE())</f>
        <v>4</v>
      </c>
      <c r="J6834" s="17">
        <f>VLOOKUP($C6834,樹木資料表!$A$1:$K$4024,6,FALSE())</f>
        <v>2.2999999999999998</v>
      </c>
      <c r="K6834" s="17">
        <f>VLOOKUP($C6834,樹木資料表!$A$1:$K$4024,7,FALSE())</f>
        <v>2</v>
      </c>
      <c r="L6834" s="17">
        <f>VLOOKUP($C6834,樹木資料表!$A$1:$K$4024,8,FALSE())</f>
        <v>0</v>
      </c>
    </row>
    <row r="6835" spans="1:13" x14ac:dyDescent="0.2">
      <c r="A6835" s="9">
        <v>6834</v>
      </c>
      <c r="B6835" s="9">
        <v>2023</v>
      </c>
      <c r="C6835" s="1">
        <v>5828</v>
      </c>
      <c r="D6835" s="17" t="str">
        <f>VLOOKUP(C6835,樹木資料表!$A$1:$K$4024,2,FALSE())</f>
        <v>小芽新木薑子</v>
      </c>
      <c r="E6835" s="11">
        <v>20.100000000000001</v>
      </c>
      <c r="G6835" s="17" t="str">
        <f>VLOOKUP($C6835,樹木資料表!$A$1:$K$4024,3,FALSE())</f>
        <v>H</v>
      </c>
      <c r="H6835" s="17">
        <f>VLOOKUP($C6835,樹木資料表!$A$1:$K$4024,4,FALSE())</f>
        <v>2</v>
      </c>
      <c r="I6835" s="17">
        <f>VLOOKUP($C6835,樹木資料表!$A$1:$K$4024,5,FALSE())</f>
        <v>4</v>
      </c>
      <c r="J6835" s="17">
        <f>VLOOKUP($C6835,樹木資料表!$A$1:$K$4024,6,FALSE())</f>
        <v>1</v>
      </c>
      <c r="K6835" s="17">
        <f>VLOOKUP($C6835,樹木資料表!$A$1:$K$4024,7,FALSE())</f>
        <v>1.9</v>
      </c>
      <c r="L6835" s="17">
        <f>VLOOKUP($C6835,樹木資料表!$A$1:$K$4024,8,FALSE())</f>
        <v>0</v>
      </c>
    </row>
    <row r="6836" spans="1:13" x14ac:dyDescent="0.2">
      <c r="A6836" s="9">
        <v>6835</v>
      </c>
      <c r="B6836" s="9">
        <v>2023</v>
      </c>
      <c r="C6836" s="1">
        <v>5829</v>
      </c>
      <c r="D6836" s="17" t="str">
        <f>VLOOKUP(C6836,樹木資料表!$A$1:$K$4024,2,FALSE())</f>
        <v>臺灣山茶</v>
      </c>
      <c r="E6836" s="11">
        <v>3</v>
      </c>
      <c r="F6836" s="11">
        <v>3</v>
      </c>
      <c r="G6836" s="17" t="str">
        <f>VLOOKUP($C6836,樹木資料表!$A$1:$K$4024,3,FALSE())</f>
        <v>H</v>
      </c>
      <c r="H6836" s="17">
        <f>VLOOKUP($C6836,樹木資料表!$A$1:$K$4024,4,FALSE())</f>
        <v>2</v>
      </c>
      <c r="I6836" s="17">
        <f>VLOOKUP($C6836,樹木資料表!$A$1:$K$4024,5,FALSE())</f>
        <v>4</v>
      </c>
      <c r="J6836" s="17">
        <f>VLOOKUP($C6836,樹木資料表!$A$1:$K$4024,6,FALSE())</f>
        <v>3.4</v>
      </c>
      <c r="K6836" s="17">
        <f>VLOOKUP($C6836,樹木資料表!$A$1:$K$4024,7,FALSE())</f>
        <v>4</v>
      </c>
      <c r="L6836" s="17">
        <f>VLOOKUP($C6836,樹木資料表!$A$1:$K$4024,8,FALSE())</f>
        <v>0</v>
      </c>
    </row>
    <row r="6837" spans="1:13" x14ac:dyDescent="0.2">
      <c r="A6837" s="9">
        <v>6836</v>
      </c>
      <c r="B6837" s="9">
        <v>2023</v>
      </c>
      <c r="C6837" s="28">
        <v>8987</v>
      </c>
      <c r="D6837" s="17" t="str">
        <f>VLOOKUP(C6837,樹木資料表!$A$1:$K$4024,2,FALSE())</f>
        <v>小葉樹杞</v>
      </c>
      <c r="E6837" s="11">
        <v>1.4</v>
      </c>
      <c r="G6837" s="17" t="str">
        <f>VLOOKUP($C6837,樹木資料表!$A$1:$K$4024,3,FALSE())</f>
        <v>H</v>
      </c>
      <c r="H6837" s="17">
        <f>VLOOKUP($C6837,樹木資料表!$A$1:$K$4024,4,FALSE())</f>
        <v>2</v>
      </c>
      <c r="I6837" s="17">
        <f>VLOOKUP($C6837,樹木資料表!$A$1:$K$4024,5,FALSE())</f>
        <v>4</v>
      </c>
      <c r="J6837" s="17">
        <f>VLOOKUP($C6837,樹木資料表!$A$1:$K$4024,6,FALSE())</f>
        <v>4.5</v>
      </c>
      <c r="K6837" s="17">
        <f>VLOOKUP($C6837,樹木資料表!$A$1:$K$4024,7,FALSE())</f>
        <v>0</v>
      </c>
      <c r="L6837" s="17">
        <f>VLOOKUP($C6837,樹木資料表!$A$1:$K$4024,8,FALSE())</f>
        <v>0</v>
      </c>
      <c r="M6837" s="8" t="s">
        <v>123</v>
      </c>
    </row>
    <row r="6838" spans="1:13" x14ac:dyDescent="0.2">
      <c r="A6838" s="9">
        <v>6837</v>
      </c>
      <c r="B6838" s="9">
        <v>2023</v>
      </c>
      <c r="C6838" s="1">
        <v>5831</v>
      </c>
      <c r="D6838" s="17" t="str">
        <f>VLOOKUP(C6838,樹木資料表!$A$1:$K$4024,2,FALSE())</f>
        <v>臺灣山茶</v>
      </c>
      <c r="E6838" s="11">
        <v>1.5</v>
      </c>
      <c r="F6838" s="11">
        <v>2</v>
      </c>
      <c r="G6838" s="17" t="str">
        <f>VLOOKUP($C6838,樹木資料表!$A$1:$K$4024,3,FALSE())</f>
        <v>H</v>
      </c>
      <c r="H6838" s="17">
        <f>VLOOKUP($C6838,樹木資料表!$A$1:$K$4024,4,FALSE())</f>
        <v>3</v>
      </c>
      <c r="I6838" s="17">
        <f>VLOOKUP($C6838,樹木資料表!$A$1:$K$4024,5,FALSE())</f>
        <v>1</v>
      </c>
      <c r="J6838" s="17">
        <f>VLOOKUP($C6838,樹木資料表!$A$1:$K$4024,6,FALSE())</f>
        <v>1.3</v>
      </c>
      <c r="K6838" s="17">
        <f>VLOOKUP($C6838,樹木資料表!$A$1:$K$4024,7,FALSE())</f>
        <v>2.8</v>
      </c>
      <c r="L6838" s="17">
        <f>VLOOKUP($C6838,樹木資料表!$A$1:$K$4024,8,FALSE())</f>
        <v>0</v>
      </c>
      <c r="M6838" s="8" t="s">
        <v>148</v>
      </c>
    </row>
    <row r="6839" spans="1:13" x14ac:dyDescent="0.2">
      <c r="A6839" s="9">
        <v>6838</v>
      </c>
      <c r="B6839" s="9">
        <v>2023</v>
      </c>
      <c r="C6839" s="1">
        <v>5832</v>
      </c>
      <c r="D6839" s="17" t="str">
        <f>VLOOKUP(C6839,樹木資料表!$A$1:$K$4024,2,FALSE())</f>
        <v>小西氏賽楠</v>
      </c>
      <c r="E6839" s="11">
        <v>16.8</v>
      </c>
      <c r="G6839" s="17" t="str">
        <f>VLOOKUP($C6839,樹木資料表!$A$1:$K$4024,3,FALSE())</f>
        <v>H</v>
      </c>
      <c r="H6839" s="17">
        <f>VLOOKUP($C6839,樹木資料表!$A$1:$K$4024,4,FALSE())</f>
        <v>3</v>
      </c>
      <c r="I6839" s="17">
        <f>VLOOKUP($C6839,樹木資料表!$A$1:$K$4024,5,FALSE())</f>
        <v>1</v>
      </c>
      <c r="J6839" s="17">
        <f>VLOOKUP($C6839,樹木資料表!$A$1:$K$4024,6,FALSE())</f>
        <v>0.2</v>
      </c>
      <c r="K6839" s="17">
        <f>VLOOKUP($C6839,樹木資料表!$A$1:$K$4024,7,FALSE())</f>
        <v>3.6</v>
      </c>
      <c r="L6839" s="17">
        <f>VLOOKUP($C6839,樹木資料表!$A$1:$K$4024,8,FALSE())</f>
        <v>0</v>
      </c>
    </row>
    <row r="6840" spans="1:13" x14ac:dyDescent="0.2">
      <c r="A6840" s="9">
        <v>6839</v>
      </c>
      <c r="B6840" s="9">
        <v>2023</v>
      </c>
      <c r="C6840" s="1">
        <v>5833</v>
      </c>
      <c r="D6840" s="17" t="str">
        <f>VLOOKUP(C6840,樹木資料表!$A$1:$K$4024,2,FALSE())</f>
        <v>臺灣山茶</v>
      </c>
      <c r="E6840" s="29">
        <v>1.3</v>
      </c>
      <c r="F6840" s="11">
        <v>3</v>
      </c>
      <c r="G6840" s="17" t="str">
        <f>VLOOKUP($C6840,樹木資料表!$A$1:$K$4024,3,FALSE())</f>
        <v>H</v>
      </c>
      <c r="H6840" s="17">
        <f>VLOOKUP($C6840,樹木資料表!$A$1:$K$4024,4,FALSE())</f>
        <v>3</v>
      </c>
      <c r="I6840" s="17">
        <f>VLOOKUP($C6840,樹木資料表!$A$1:$K$4024,5,FALSE())</f>
        <v>1</v>
      </c>
      <c r="J6840" s="17">
        <f>VLOOKUP($C6840,樹木資料表!$A$1:$K$4024,6,FALSE())</f>
        <v>1.7</v>
      </c>
      <c r="K6840" s="17">
        <f>VLOOKUP($C6840,樹木資料表!$A$1:$K$4024,7,FALSE())</f>
        <v>4</v>
      </c>
      <c r="L6840" s="17">
        <f>VLOOKUP($C6840,樹木資料表!$A$1:$K$4024,8,FALSE())</f>
        <v>0</v>
      </c>
      <c r="M6840" s="8" t="s">
        <v>136</v>
      </c>
    </row>
    <row r="6841" spans="1:13" x14ac:dyDescent="0.2">
      <c r="A6841" s="9">
        <v>6840</v>
      </c>
      <c r="B6841" s="9">
        <v>2023</v>
      </c>
      <c r="C6841" s="1">
        <v>5834</v>
      </c>
      <c r="D6841" s="17" t="str">
        <f>VLOOKUP(C6841,樹木資料表!$A$1:$K$4024,2,FALSE())</f>
        <v>臺灣山茶</v>
      </c>
      <c r="E6841" s="20">
        <v>0</v>
      </c>
      <c r="G6841" s="17" t="str">
        <f>VLOOKUP($C6841,樹木資料表!$A$1:$K$4024,3,FALSE())</f>
        <v>H</v>
      </c>
      <c r="H6841" s="17">
        <f>VLOOKUP($C6841,樹木資料表!$A$1:$K$4024,4,FALSE())</f>
        <v>3</v>
      </c>
      <c r="I6841" s="17">
        <f>VLOOKUP($C6841,樹木資料表!$A$1:$K$4024,5,FALSE())</f>
        <v>1</v>
      </c>
      <c r="J6841" s="17">
        <f>VLOOKUP($C6841,樹木資料表!$A$1:$K$4024,6,FALSE())</f>
        <v>2.1</v>
      </c>
      <c r="K6841" s="17">
        <f>VLOOKUP($C6841,樹木資料表!$A$1:$K$4024,7,FALSE())</f>
        <v>3.9</v>
      </c>
      <c r="L6841" s="17">
        <f>VLOOKUP($C6841,樹木資料表!$A$1:$K$4024,8,FALSE())</f>
        <v>0</v>
      </c>
      <c r="M6841" s="8" t="s">
        <v>128</v>
      </c>
    </row>
    <row r="6842" spans="1:13" x14ac:dyDescent="0.2">
      <c r="A6842" s="9">
        <v>6841</v>
      </c>
      <c r="B6842" s="9">
        <v>2023</v>
      </c>
      <c r="C6842" s="1">
        <v>5835</v>
      </c>
      <c r="D6842" s="17" t="str">
        <f>VLOOKUP(C6842,樹木資料表!$A$1:$K$4024,2,FALSE())</f>
        <v>臺灣山茶</v>
      </c>
      <c r="E6842" s="29">
        <v>1.6</v>
      </c>
      <c r="F6842" s="11">
        <v>2</v>
      </c>
      <c r="G6842" s="17" t="str">
        <f>VLOOKUP($C6842,樹木資料表!$A$1:$K$4024,3,FALSE())</f>
        <v>H</v>
      </c>
      <c r="H6842" s="17">
        <f>VLOOKUP($C6842,樹木資料表!$A$1:$K$4024,4,FALSE())</f>
        <v>3</v>
      </c>
      <c r="I6842" s="17">
        <f>VLOOKUP($C6842,樹木資料表!$A$1:$K$4024,5,FALSE())</f>
        <v>1</v>
      </c>
      <c r="J6842" s="17">
        <f>VLOOKUP($C6842,樹木資料表!$A$1:$K$4024,6,FALSE())</f>
        <v>2.2999999999999998</v>
      </c>
      <c r="K6842" s="17">
        <f>VLOOKUP($C6842,樹木資料表!$A$1:$K$4024,7,FALSE())</f>
        <v>4.5</v>
      </c>
      <c r="L6842" s="17">
        <f>VLOOKUP($C6842,樹木資料表!$A$1:$K$4024,8,FALSE())</f>
        <v>0</v>
      </c>
      <c r="M6842" s="8" t="s">
        <v>136</v>
      </c>
    </row>
    <row r="6843" spans="1:13" x14ac:dyDescent="0.2">
      <c r="A6843" s="9">
        <v>6842</v>
      </c>
      <c r="B6843" s="9">
        <v>2023</v>
      </c>
      <c r="C6843" s="1">
        <v>5836</v>
      </c>
      <c r="D6843" s="17" t="str">
        <f>VLOOKUP(C6843,樹木資料表!$A$1:$K$4024,2,FALSE())</f>
        <v>臺灣山茶</v>
      </c>
      <c r="E6843" s="11">
        <v>1.4</v>
      </c>
      <c r="F6843" s="11">
        <v>2.5</v>
      </c>
      <c r="G6843" s="17" t="str">
        <f>VLOOKUP($C6843,樹木資料表!$A$1:$K$4024,3,FALSE())</f>
        <v>H</v>
      </c>
      <c r="H6843" s="17">
        <f>VLOOKUP($C6843,樹木資料表!$A$1:$K$4024,4,FALSE())</f>
        <v>3</v>
      </c>
      <c r="I6843" s="17">
        <f>VLOOKUP($C6843,樹木資料表!$A$1:$K$4024,5,FALSE())</f>
        <v>1</v>
      </c>
      <c r="J6843" s="17">
        <f>VLOOKUP($C6843,樹木資料表!$A$1:$K$4024,6,FALSE())</f>
        <v>2.5</v>
      </c>
      <c r="K6843" s="17">
        <f>VLOOKUP($C6843,樹木資料表!$A$1:$K$4024,7,FALSE())</f>
        <v>3</v>
      </c>
      <c r="L6843" s="17">
        <f>VLOOKUP($C6843,樹木資料表!$A$1:$K$4024,8,FALSE())</f>
        <v>0</v>
      </c>
    </row>
    <row r="6844" spans="1:13" x14ac:dyDescent="0.2">
      <c r="A6844" s="9">
        <v>6843</v>
      </c>
      <c r="B6844" s="9">
        <v>2023</v>
      </c>
      <c r="C6844" s="1">
        <v>5837</v>
      </c>
      <c r="D6844" s="17" t="str">
        <f>VLOOKUP(C6844,樹木資料表!$A$1:$K$4024,2,FALSE())</f>
        <v>臺灣山茶</v>
      </c>
      <c r="E6844" s="11">
        <v>2</v>
      </c>
      <c r="F6844" s="11">
        <v>2.5</v>
      </c>
      <c r="G6844" s="17" t="str">
        <f>VLOOKUP($C6844,樹木資料表!$A$1:$K$4024,3,FALSE())</f>
        <v>H</v>
      </c>
      <c r="H6844" s="17">
        <f>VLOOKUP($C6844,樹木資料表!$A$1:$K$4024,4,FALSE())</f>
        <v>3</v>
      </c>
      <c r="I6844" s="17">
        <f>VLOOKUP($C6844,樹木資料表!$A$1:$K$4024,5,FALSE())</f>
        <v>1</v>
      </c>
      <c r="J6844" s="17">
        <f>VLOOKUP($C6844,樹木資料表!$A$1:$K$4024,6,FALSE())</f>
        <v>2.8</v>
      </c>
      <c r="K6844" s="17">
        <f>VLOOKUP($C6844,樹木資料表!$A$1:$K$4024,7,FALSE())</f>
        <v>3.5</v>
      </c>
      <c r="L6844" s="17">
        <f>VLOOKUP($C6844,樹木資料表!$A$1:$K$4024,8,FALSE())</f>
        <v>0</v>
      </c>
    </row>
    <row r="6845" spans="1:13" x14ac:dyDescent="0.2">
      <c r="A6845" s="9">
        <v>6844</v>
      </c>
      <c r="B6845" s="9">
        <v>2023</v>
      </c>
      <c r="C6845" s="1">
        <v>5838</v>
      </c>
      <c r="D6845" s="17" t="str">
        <f>VLOOKUP(C6845,樹木資料表!$A$1:$K$4024,2,FALSE())</f>
        <v>臺灣山茶</v>
      </c>
      <c r="E6845" s="11">
        <v>1.3</v>
      </c>
      <c r="F6845" s="11">
        <v>2</v>
      </c>
      <c r="G6845" s="17" t="str">
        <f>VLOOKUP($C6845,樹木資料表!$A$1:$K$4024,3,FALSE())</f>
        <v>H</v>
      </c>
      <c r="H6845" s="17">
        <f>VLOOKUP($C6845,樹木資料表!$A$1:$K$4024,4,FALSE())</f>
        <v>3</v>
      </c>
      <c r="I6845" s="17">
        <f>VLOOKUP($C6845,樹木資料表!$A$1:$K$4024,5,FALSE())</f>
        <v>1</v>
      </c>
      <c r="J6845" s="17">
        <f>VLOOKUP($C6845,樹木資料表!$A$1:$K$4024,6,FALSE())</f>
        <v>3.4</v>
      </c>
      <c r="K6845" s="17">
        <f>VLOOKUP($C6845,樹木資料表!$A$1:$K$4024,7,FALSE())</f>
        <v>4.0999999999999996</v>
      </c>
      <c r="L6845" s="17">
        <f>VLOOKUP($C6845,樹木資料表!$A$1:$K$4024,8,FALSE())</f>
        <v>0</v>
      </c>
    </row>
    <row r="6846" spans="1:13" x14ac:dyDescent="0.2">
      <c r="A6846" s="9">
        <v>6845</v>
      </c>
      <c r="B6846" s="9">
        <v>2023</v>
      </c>
      <c r="C6846" s="1">
        <v>5839</v>
      </c>
      <c r="D6846" s="17" t="str">
        <f>VLOOKUP(C6846,樹木資料表!$A$1:$K$4024,2,FALSE())</f>
        <v>長葉木薑子</v>
      </c>
      <c r="E6846" s="11">
        <v>5.5</v>
      </c>
      <c r="G6846" s="17" t="str">
        <f>VLOOKUP($C6846,樹木資料表!$A$1:$K$4024,3,FALSE())</f>
        <v>H</v>
      </c>
      <c r="H6846" s="17">
        <f>VLOOKUP($C6846,樹木資料表!$A$1:$K$4024,4,FALSE())</f>
        <v>3</v>
      </c>
      <c r="I6846" s="17">
        <f>VLOOKUP($C6846,樹木資料表!$A$1:$K$4024,5,FALSE())</f>
        <v>1</v>
      </c>
      <c r="J6846" s="17">
        <f>VLOOKUP($C6846,樹木資料表!$A$1:$K$4024,6,FALSE())</f>
        <v>3.5</v>
      </c>
      <c r="K6846" s="17">
        <f>VLOOKUP($C6846,樹木資料表!$A$1:$K$4024,7,FALSE())</f>
        <v>4.2</v>
      </c>
      <c r="L6846" s="17">
        <f>VLOOKUP($C6846,樹木資料表!$A$1:$K$4024,8,FALSE())</f>
        <v>0</v>
      </c>
    </row>
    <row r="6847" spans="1:13" x14ac:dyDescent="0.2">
      <c r="A6847" s="9">
        <v>6846</v>
      </c>
      <c r="B6847" s="9">
        <v>2023</v>
      </c>
      <c r="C6847" s="1">
        <v>5840</v>
      </c>
      <c r="D6847" s="17" t="str">
        <f>VLOOKUP(C6847,樹木資料表!$A$1:$K$4024,2,FALSE())</f>
        <v>粗毛柃木</v>
      </c>
      <c r="E6847" s="11">
        <v>13.2</v>
      </c>
      <c r="G6847" s="17" t="str">
        <f>VLOOKUP($C6847,樹木資料表!$A$1:$K$4024,3,FALSE())</f>
        <v>H</v>
      </c>
      <c r="H6847" s="17">
        <f>VLOOKUP($C6847,樹木資料表!$A$1:$K$4024,4,FALSE())</f>
        <v>3</v>
      </c>
      <c r="I6847" s="17">
        <f>VLOOKUP($C6847,樹木資料表!$A$1:$K$4024,5,FALSE())</f>
        <v>1</v>
      </c>
      <c r="J6847" s="17">
        <f>VLOOKUP($C6847,樹木資料表!$A$1:$K$4024,6,FALSE())</f>
        <v>3.8</v>
      </c>
      <c r="K6847" s="17">
        <f>VLOOKUP($C6847,樹木資料表!$A$1:$K$4024,7,FALSE())</f>
        <v>4.5</v>
      </c>
      <c r="L6847" s="17">
        <f>VLOOKUP($C6847,樹木資料表!$A$1:$K$4024,8,FALSE())</f>
        <v>0</v>
      </c>
    </row>
    <row r="6848" spans="1:13" x14ac:dyDescent="0.2">
      <c r="A6848" s="9">
        <v>6847</v>
      </c>
      <c r="B6848" s="9">
        <v>2023</v>
      </c>
      <c r="C6848" s="1">
        <v>5841</v>
      </c>
      <c r="D6848" s="17" t="str">
        <f>VLOOKUP(C6848,樹木資料表!$A$1:$K$4024,2,FALSE())</f>
        <v>臺灣山茶</v>
      </c>
      <c r="E6848" s="20">
        <v>0</v>
      </c>
      <c r="G6848" s="17" t="str">
        <f>VLOOKUP($C6848,樹木資料表!$A$1:$K$4024,3,FALSE())</f>
        <v>H</v>
      </c>
      <c r="H6848" s="17">
        <f>VLOOKUP($C6848,樹木資料表!$A$1:$K$4024,4,FALSE())</f>
        <v>3</v>
      </c>
      <c r="I6848" s="17">
        <f>VLOOKUP($C6848,樹木資料表!$A$1:$K$4024,5,FALSE())</f>
        <v>1</v>
      </c>
      <c r="J6848" s="17">
        <f>VLOOKUP($C6848,樹木資料表!$A$1:$K$4024,6,FALSE())</f>
        <v>4</v>
      </c>
      <c r="K6848" s="17">
        <f>VLOOKUP($C6848,樹木資料表!$A$1:$K$4024,7,FALSE())</f>
        <v>4.0999999999999996</v>
      </c>
      <c r="L6848" s="17">
        <f>VLOOKUP($C6848,樹木資料表!$A$1:$K$4024,8,FALSE())</f>
        <v>0</v>
      </c>
      <c r="M6848" s="8" t="s">
        <v>128</v>
      </c>
    </row>
    <row r="6849" spans="1:13" x14ac:dyDescent="0.2">
      <c r="A6849" s="9">
        <v>6848</v>
      </c>
      <c r="B6849" s="9">
        <v>2023</v>
      </c>
      <c r="C6849" s="1">
        <v>5842</v>
      </c>
      <c r="D6849" s="17" t="str">
        <f>VLOOKUP(C6849,樹木資料表!$A$1:$K$4024,2,FALSE())</f>
        <v>臺灣山茶</v>
      </c>
      <c r="E6849" s="11">
        <v>3</v>
      </c>
      <c r="F6849" s="11">
        <v>2</v>
      </c>
      <c r="G6849" s="17" t="str">
        <f>VLOOKUP($C6849,樹木資料表!$A$1:$K$4024,3,FALSE())</f>
        <v>H</v>
      </c>
      <c r="H6849" s="17">
        <f>VLOOKUP($C6849,樹木資料表!$A$1:$K$4024,4,FALSE())</f>
        <v>3</v>
      </c>
      <c r="I6849" s="17">
        <f>VLOOKUP($C6849,樹木資料表!$A$1:$K$4024,5,FALSE())</f>
        <v>1</v>
      </c>
      <c r="J6849" s="17">
        <f>VLOOKUP($C6849,樹木資料表!$A$1:$K$4024,6,FALSE())</f>
        <v>4.5</v>
      </c>
      <c r="K6849" s="17">
        <f>VLOOKUP($C6849,樹木資料表!$A$1:$K$4024,7,FALSE())</f>
        <v>3</v>
      </c>
      <c r="L6849" s="17">
        <f>VLOOKUP($C6849,樹木資料表!$A$1:$K$4024,8,FALSE())</f>
        <v>0</v>
      </c>
    </row>
    <row r="6850" spans="1:13" x14ac:dyDescent="0.2">
      <c r="A6850" s="9">
        <v>6849</v>
      </c>
      <c r="B6850" s="9">
        <v>2023</v>
      </c>
      <c r="C6850" s="27">
        <v>8985</v>
      </c>
      <c r="D6850" s="17" t="str">
        <f>VLOOKUP(C6850,樹木資料表!$A$1:$K$4024,2,FALSE())</f>
        <v>長葉木薑子</v>
      </c>
      <c r="E6850" s="11">
        <v>2.6</v>
      </c>
      <c r="G6850" s="17" t="str">
        <f>VLOOKUP($C6850,樹木資料表!$A$1:$K$4024,3,FALSE())</f>
        <v>H</v>
      </c>
      <c r="H6850" s="17">
        <f>VLOOKUP($C6850,樹木資料表!$A$1:$K$4024,4,FALSE())</f>
        <v>3</v>
      </c>
      <c r="I6850" s="17">
        <f>VLOOKUP($C6850,樹木資料表!$A$1:$K$4024,5,FALSE())</f>
        <v>1</v>
      </c>
      <c r="J6850" s="17">
        <f>VLOOKUP($C6850,樹木資料表!$A$1:$K$4024,6,FALSE())</f>
        <v>0.7</v>
      </c>
      <c r="K6850" s="17">
        <f>VLOOKUP($C6850,樹木資料表!$A$1:$K$4024,7,FALSE())</f>
        <v>2.2999999999999998</v>
      </c>
      <c r="L6850" s="17">
        <f>VLOOKUP($C6850,樹木資料表!$A$1:$K$4024,8,FALSE())</f>
        <v>5830</v>
      </c>
      <c r="M6850" s="8" t="s">
        <v>221</v>
      </c>
    </row>
    <row r="6851" spans="1:13" x14ac:dyDescent="0.2">
      <c r="A6851" s="9">
        <v>6850</v>
      </c>
      <c r="B6851" s="9">
        <v>2023</v>
      </c>
      <c r="C6851" s="1">
        <v>5843</v>
      </c>
      <c r="D6851" s="17" t="str">
        <f>VLOOKUP(C6851,樹木資料表!$A$1:$K$4024,2,FALSE())</f>
        <v>臺灣山茶</v>
      </c>
      <c r="E6851" s="11">
        <v>4.8</v>
      </c>
      <c r="F6851" s="11">
        <v>5</v>
      </c>
      <c r="G6851" s="17" t="str">
        <f>VLOOKUP($C6851,樹木資料表!$A$1:$K$4024,3,FALSE())</f>
        <v>H</v>
      </c>
      <c r="H6851" s="17">
        <f>VLOOKUP($C6851,樹木資料表!$A$1:$K$4024,4,FALSE())</f>
        <v>3</v>
      </c>
      <c r="I6851" s="17">
        <f>VLOOKUP($C6851,樹木資料表!$A$1:$K$4024,5,FALSE())</f>
        <v>2</v>
      </c>
      <c r="J6851" s="17">
        <f>VLOOKUP($C6851,樹木資料表!$A$1:$K$4024,6,FALSE())</f>
        <v>1.3</v>
      </c>
      <c r="K6851" s="17">
        <f>VLOOKUP($C6851,樹木資料表!$A$1:$K$4024,7,FALSE())</f>
        <v>3.2</v>
      </c>
      <c r="L6851" s="17">
        <f>VLOOKUP($C6851,樹木資料表!$A$1:$K$4024,8,FALSE())</f>
        <v>0</v>
      </c>
    </row>
    <row r="6852" spans="1:13" x14ac:dyDescent="0.2">
      <c r="A6852" s="9">
        <v>6851</v>
      </c>
      <c r="B6852" s="9">
        <v>2023</v>
      </c>
      <c r="C6852" s="1">
        <v>5844</v>
      </c>
      <c r="D6852" s="17" t="str">
        <f>VLOOKUP(C6852,樹木資料表!$A$1:$K$4024,2,FALSE())</f>
        <v>瓊楠</v>
      </c>
      <c r="E6852" s="11">
        <v>57.3</v>
      </c>
      <c r="G6852" s="17" t="str">
        <f>VLOOKUP($C6852,樹木資料表!$A$1:$K$4024,3,FALSE())</f>
        <v>H</v>
      </c>
      <c r="H6852" s="17">
        <f>VLOOKUP($C6852,樹木資料表!$A$1:$K$4024,4,FALSE())</f>
        <v>3</v>
      </c>
      <c r="I6852" s="17">
        <f>VLOOKUP($C6852,樹木資料表!$A$1:$K$4024,5,FALSE())</f>
        <v>2</v>
      </c>
      <c r="J6852" s="17">
        <f>VLOOKUP($C6852,樹木資料表!$A$1:$K$4024,6,FALSE())</f>
        <v>2.2000000000000002</v>
      </c>
      <c r="K6852" s="17">
        <f>VLOOKUP($C6852,樹木資料表!$A$1:$K$4024,7,FALSE())</f>
        <v>2.8</v>
      </c>
      <c r="L6852" s="17">
        <f>VLOOKUP($C6852,樹木資料表!$A$1:$K$4024,8,FALSE())</f>
        <v>0</v>
      </c>
    </row>
    <row r="6853" spans="1:13" x14ac:dyDescent="0.2">
      <c r="A6853" s="9">
        <v>6852</v>
      </c>
      <c r="B6853" s="9">
        <v>2023</v>
      </c>
      <c r="C6853" s="1">
        <v>5845</v>
      </c>
      <c r="D6853" s="17" t="str">
        <f>VLOOKUP(C6853,樹木資料表!$A$1:$K$4024,2,FALSE())</f>
        <v>小葉樹杞</v>
      </c>
      <c r="E6853" s="11">
        <v>2.6</v>
      </c>
      <c r="G6853" s="17" t="str">
        <f>VLOOKUP($C6853,樹木資料表!$A$1:$K$4024,3,FALSE())</f>
        <v>H</v>
      </c>
      <c r="H6853" s="17">
        <f>VLOOKUP($C6853,樹木資料表!$A$1:$K$4024,4,FALSE())</f>
        <v>3</v>
      </c>
      <c r="I6853" s="17">
        <f>VLOOKUP($C6853,樹木資料表!$A$1:$K$4024,5,FALSE())</f>
        <v>2</v>
      </c>
      <c r="J6853" s="17">
        <f>VLOOKUP($C6853,樹木資料表!$A$1:$K$4024,6,FALSE())</f>
        <v>3</v>
      </c>
      <c r="K6853" s="17">
        <f>VLOOKUP($C6853,樹木資料表!$A$1:$K$4024,7,FALSE())</f>
        <v>4.5</v>
      </c>
      <c r="L6853" s="17">
        <f>VLOOKUP($C6853,樹木資料表!$A$1:$K$4024,8,FALSE())</f>
        <v>0</v>
      </c>
    </row>
    <row r="6854" spans="1:13" x14ac:dyDescent="0.2">
      <c r="A6854" s="9">
        <v>6853</v>
      </c>
      <c r="B6854" s="9">
        <v>2023</v>
      </c>
      <c r="C6854" s="1">
        <v>5846</v>
      </c>
      <c r="D6854" s="17" t="str">
        <f>VLOOKUP(C6854,樹木資料表!$A$1:$K$4024,2,FALSE())</f>
        <v>臺灣山茶</v>
      </c>
      <c r="E6854" s="11">
        <v>3.3</v>
      </c>
      <c r="F6854" s="11">
        <v>4.5</v>
      </c>
      <c r="G6854" s="17" t="str">
        <f>VLOOKUP($C6854,樹木資料表!$A$1:$K$4024,3,FALSE())</f>
        <v>H</v>
      </c>
      <c r="H6854" s="17">
        <f>VLOOKUP($C6854,樹木資料表!$A$1:$K$4024,4,FALSE())</f>
        <v>3</v>
      </c>
      <c r="I6854" s="17">
        <f>VLOOKUP($C6854,樹木資料表!$A$1:$K$4024,5,FALSE())</f>
        <v>2</v>
      </c>
      <c r="J6854" s="17">
        <f>VLOOKUP($C6854,樹木資料表!$A$1:$K$4024,6,FALSE())</f>
        <v>3</v>
      </c>
      <c r="K6854" s="17">
        <f>VLOOKUP($C6854,樹木資料表!$A$1:$K$4024,7,FALSE())</f>
        <v>2.8</v>
      </c>
      <c r="L6854" s="17">
        <f>VLOOKUP($C6854,樹木資料表!$A$1:$K$4024,8,FALSE())</f>
        <v>0</v>
      </c>
    </row>
    <row r="6855" spans="1:13" x14ac:dyDescent="0.2">
      <c r="A6855" s="9">
        <v>6854</v>
      </c>
      <c r="B6855" s="9">
        <v>2023</v>
      </c>
      <c r="C6855" s="1">
        <v>5847</v>
      </c>
      <c r="D6855" s="17" t="str">
        <f>VLOOKUP(C6855,樹木資料表!$A$1:$K$4024,2,FALSE())</f>
        <v>變葉新木薑子</v>
      </c>
      <c r="E6855" s="11">
        <v>4.4000000000000004</v>
      </c>
      <c r="G6855" s="17" t="str">
        <f>VLOOKUP($C6855,樹木資料表!$A$1:$K$4024,3,FALSE())</f>
        <v>H</v>
      </c>
      <c r="H6855" s="17">
        <f>VLOOKUP($C6855,樹木資料表!$A$1:$K$4024,4,FALSE())</f>
        <v>3</v>
      </c>
      <c r="I6855" s="17">
        <f>VLOOKUP($C6855,樹木資料表!$A$1:$K$4024,5,FALSE())</f>
        <v>2</v>
      </c>
      <c r="J6855" s="17">
        <f>VLOOKUP($C6855,樹木資料表!$A$1:$K$4024,6,FALSE())</f>
        <v>4.5</v>
      </c>
      <c r="K6855" s="17">
        <f>VLOOKUP($C6855,樹木資料表!$A$1:$K$4024,7,FALSE())</f>
        <v>3.8</v>
      </c>
      <c r="L6855" s="17">
        <f>VLOOKUP($C6855,樹木資料表!$A$1:$K$4024,8,FALSE())</f>
        <v>0</v>
      </c>
    </row>
    <row r="6856" spans="1:13" x14ac:dyDescent="0.2">
      <c r="A6856" s="9">
        <v>6855</v>
      </c>
      <c r="B6856" s="9">
        <v>2023</v>
      </c>
      <c r="C6856" s="1">
        <v>5848</v>
      </c>
      <c r="D6856" s="17" t="str">
        <f>VLOOKUP(C6856,樹木資料表!$A$1:$K$4024,2,FALSE())</f>
        <v>小葉樹杞</v>
      </c>
      <c r="E6856" s="11">
        <v>4.3</v>
      </c>
      <c r="G6856" s="17" t="str">
        <f>VLOOKUP($C6856,樹木資料表!$A$1:$K$4024,3,FALSE())</f>
        <v>H</v>
      </c>
      <c r="H6856" s="17">
        <f>VLOOKUP($C6856,樹木資料表!$A$1:$K$4024,4,FALSE())</f>
        <v>3</v>
      </c>
      <c r="I6856" s="17">
        <f>VLOOKUP($C6856,樹木資料表!$A$1:$K$4024,5,FALSE())</f>
        <v>2</v>
      </c>
      <c r="J6856" s="17">
        <f>VLOOKUP($C6856,樹木資料表!$A$1:$K$4024,6,FALSE())</f>
        <v>4.2</v>
      </c>
      <c r="K6856" s="17">
        <f>VLOOKUP($C6856,樹木資料表!$A$1:$K$4024,7,FALSE())</f>
        <v>1.5</v>
      </c>
      <c r="L6856" s="17">
        <f>VLOOKUP($C6856,樹木資料表!$A$1:$K$4024,8,FALSE())</f>
        <v>0</v>
      </c>
    </row>
    <row r="6857" spans="1:13" x14ac:dyDescent="0.2">
      <c r="A6857" s="9">
        <v>6856</v>
      </c>
      <c r="B6857" s="9">
        <v>2023</v>
      </c>
      <c r="C6857" s="1">
        <v>5849</v>
      </c>
      <c r="D6857" s="17" t="str">
        <f>VLOOKUP(C6857,樹木資料表!$A$1:$K$4024,2,FALSE())</f>
        <v>小葉樹杞</v>
      </c>
      <c r="E6857" s="11">
        <v>2.2000000000000002</v>
      </c>
      <c r="G6857" s="17" t="str">
        <f>VLOOKUP($C6857,樹木資料表!$A$1:$K$4024,3,FALSE())</f>
        <v>H</v>
      </c>
      <c r="H6857" s="17">
        <f>VLOOKUP($C6857,樹木資料表!$A$1:$K$4024,4,FALSE())</f>
        <v>3</v>
      </c>
      <c r="I6857" s="17">
        <f>VLOOKUP($C6857,樹木資料表!$A$1:$K$4024,5,FALSE())</f>
        <v>2</v>
      </c>
      <c r="J6857" s="17">
        <f>VLOOKUP($C6857,樹木資料表!$A$1:$K$4024,6,FALSE())</f>
        <v>4.0999999999999996</v>
      </c>
      <c r="K6857" s="17">
        <f>VLOOKUP($C6857,樹木資料表!$A$1:$K$4024,7,FALSE())</f>
        <v>1.2</v>
      </c>
      <c r="L6857" s="17">
        <f>VLOOKUP($C6857,樹木資料表!$A$1:$K$4024,8,FALSE())</f>
        <v>0</v>
      </c>
    </row>
    <row r="6858" spans="1:13" x14ac:dyDescent="0.2">
      <c r="A6858" s="9">
        <v>6857</v>
      </c>
      <c r="B6858" s="9">
        <v>2023</v>
      </c>
      <c r="C6858" s="1">
        <v>5850</v>
      </c>
      <c r="D6858" s="17" t="str">
        <f>VLOOKUP(C6858,樹木資料表!$A$1:$K$4024,2,FALSE())</f>
        <v>假長葉楠</v>
      </c>
      <c r="E6858" s="11">
        <v>4</v>
      </c>
      <c r="G6858" s="17" t="str">
        <f>VLOOKUP($C6858,樹木資料表!$A$1:$K$4024,3,FALSE())</f>
        <v>H</v>
      </c>
      <c r="H6858" s="17">
        <f>VLOOKUP($C6858,樹木資料表!$A$1:$K$4024,4,FALSE())</f>
        <v>3</v>
      </c>
      <c r="I6858" s="17">
        <f>VLOOKUP($C6858,樹木資料表!$A$1:$K$4024,5,FALSE())</f>
        <v>2</v>
      </c>
      <c r="J6858" s="17">
        <f>VLOOKUP($C6858,樹木資料表!$A$1:$K$4024,6,FALSE())</f>
        <v>4.5</v>
      </c>
      <c r="K6858" s="17">
        <f>VLOOKUP($C6858,樹木資料表!$A$1:$K$4024,7,FALSE())</f>
        <v>0.6</v>
      </c>
      <c r="L6858" s="17">
        <f>VLOOKUP($C6858,樹木資料表!$A$1:$K$4024,8,FALSE())</f>
        <v>0</v>
      </c>
    </row>
    <row r="6859" spans="1:13" x14ac:dyDescent="0.2">
      <c r="A6859" s="9">
        <v>6858</v>
      </c>
      <c r="B6859" s="9">
        <v>2023</v>
      </c>
      <c r="C6859" s="1">
        <v>5851</v>
      </c>
      <c r="D6859" s="17" t="str">
        <f>VLOOKUP(C6859,樹木資料表!$A$1:$K$4024,2,FALSE())</f>
        <v>臺灣糊樗</v>
      </c>
      <c r="E6859" s="11">
        <v>2.6</v>
      </c>
      <c r="G6859" s="17" t="str">
        <f>VLOOKUP($C6859,樹木資料表!$A$1:$K$4024,3,FALSE())</f>
        <v>H</v>
      </c>
      <c r="H6859" s="17">
        <f>VLOOKUP($C6859,樹木資料表!$A$1:$K$4024,4,FALSE())</f>
        <v>3</v>
      </c>
      <c r="I6859" s="17">
        <f>VLOOKUP($C6859,樹木資料表!$A$1:$K$4024,5,FALSE())</f>
        <v>2</v>
      </c>
      <c r="J6859" s="17">
        <f>VLOOKUP($C6859,樹木資料表!$A$1:$K$4024,6,FALSE())</f>
        <v>3.2</v>
      </c>
      <c r="K6859" s="17">
        <f>VLOOKUP($C6859,樹木資料表!$A$1:$K$4024,7,FALSE())</f>
        <v>0.1</v>
      </c>
      <c r="L6859" s="17">
        <f>VLOOKUP($C6859,樹木資料表!$A$1:$K$4024,8,FALSE())</f>
        <v>0</v>
      </c>
    </row>
    <row r="6860" spans="1:13" x14ac:dyDescent="0.2">
      <c r="A6860" s="9">
        <v>6859</v>
      </c>
      <c r="B6860" s="9">
        <v>2023</v>
      </c>
      <c r="C6860" s="1">
        <v>5852</v>
      </c>
      <c r="D6860" s="17" t="str">
        <f>VLOOKUP(C6860,樹木資料表!$A$1:$K$4024,2,FALSE())</f>
        <v>臺灣山茶</v>
      </c>
      <c r="E6860" s="11">
        <v>3.6</v>
      </c>
      <c r="F6860" s="11">
        <v>2.2000000000000002</v>
      </c>
      <c r="G6860" s="17" t="str">
        <f>VLOOKUP($C6860,樹木資料表!$A$1:$K$4024,3,FALSE())</f>
        <v>H</v>
      </c>
      <c r="H6860" s="17">
        <f>VLOOKUP($C6860,樹木資料表!$A$1:$K$4024,4,FALSE())</f>
        <v>3</v>
      </c>
      <c r="I6860" s="17">
        <f>VLOOKUP($C6860,樹木資料表!$A$1:$K$4024,5,FALSE())</f>
        <v>2</v>
      </c>
      <c r="J6860" s="17">
        <f>VLOOKUP($C6860,樹木資料表!$A$1:$K$4024,6,FALSE())</f>
        <v>1.5</v>
      </c>
      <c r="K6860" s="17">
        <f>VLOOKUP($C6860,樹木資料表!$A$1:$K$4024,7,FALSE())</f>
        <v>0.8</v>
      </c>
      <c r="L6860" s="17">
        <f>VLOOKUP($C6860,樹木資料表!$A$1:$K$4024,8,FALSE())</f>
        <v>0</v>
      </c>
    </row>
    <row r="6861" spans="1:13" x14ac:dyDescent="0.2">
      <c r="A6861" s="9">
        <v>6860</v>
      </c>
      <c r="B6861" s="9">
        <v>2023</v>
      </c>
      <c r="C6861" s="1">
        <v>5853</v>
      </c>
      <c r="D6861" s="17" t="str">
        <f>VLOOKUP(C6861,樹木資料表!$A$1:$K$4024,2,FALSE())</f>
        <v>小芽新木薑子</v>
      </c>
      <c r="E6861" s="11">
        <v>5.7</v>
      </c>
      <c r="F6861" s="11" t="s">
        <v>137</v>
      </c>
      <c r="G6861" s="17" t="str">
        <f>VLOOKUP($C6861,樹木資料表!$A$1:$K$4024,3,FALSE())</f>
        <v>H</v>
      </c>
      <c r="H6861" s="17">
        <f>VLOOKUP($C6861,樹木資料表!$A$1:$K$4024,4,FALSE())</f>
        <v>3</v>
      </c>
      <c r="I6861" s="17">
        <f>VLOOKUP($C6861,樹木資料表!$A$1:$K$4024,5,FALSE())</f>
        <v>2</v>
      </c>
      <c r="J6861" s="17">
        <f>VLOOKUP($C6861,樹木資料表!$A$1:$K$4024,6,FALSE())</f>
        <v>0.6</v>
      </c>
      <c r="K6861" s="17">
        <f>VLOOKUP($C6861,樹木資料表!$A$1:$K$4024,7,FALSE())</f>
        <v>1.2</v>
      </c>
      <c r="L6861" s="17">
        <f>VLOOKUP($C6861,樹木資料表!$A$1:$K$4024,8,FALSE())</f>
        <v>0</v>
      </c>
    </row>
    <row r="6862" spans="1:13" x14ac:dyDescent="0.2">
      <c r="A6862" s="9">
        <v>6861</v>
      </c>
      <c r="B6862" s="9">
        <v>2023</v>
      </c>
      <c r="C6862" s="1">
        <v>5854</v>
      </c>
      <c r="D6862" s="17" t="str">
        <f>VLOOKUP(C6862,樹木資料表!$A$1:$K$4024,2,FALSE())</f>
        <v>臺灣山茶</v>
      </c>
      <c r="E6862" s="11">
        <v>3</v>
      </c>
      <c r="F6862" s="11">
        <v>3.5</v>
      </c>
      <c r="G6862" s="17" t="str">
        <f>VLOOKUP($C6862,樹木資料表!$A$1:$K$4024,3,FALSE())</f>
        <v>H</v>
      </c>
      <c r="H6862" s="17">
        <f>VLOOKUP($C6862,樹木資料表!$A$1:$K$4024,4,FALSE())</f>
        <v>3</v>
      </c>
      <c r="I6862" s="17">
        <f>VLOOKUP($C6862,樹木資料表!$A$1:$K$4024,5,FALSE())</f>
        <v>3</v>
      </c>
      <c r="J6862" s="17">
        <f>VLOOKUP($C6862,樹木資料表!$A$1:$K$4024,6,FALSE())</f>
        <v>2.9</v>
      </c>
      <c r="K6862" s="17">
        <f>VLOOKUP($C6862,樹木資料表!$A$1:$K$4024,7,FALSE())</f>
        <v>4.5</v>
      </c>
      <c r="L6862" s="17">
        <f>VLOOKUP($C6862,樹木資料表!$A$1:$K$4024,8,FALSE())</f>
        <v>0</v>
      </c>
    </row>
    <row r="6863" spans="1:13" x14ac:dyDescent="0.2">
      <c r="A6863" s="9">
        <v>6862</v>
      </c>
      <c r="B6863" s="9">
        <v>2023</v>
      </c>
      <c r="C6863" s="1">
        <v>5855</v>
      </c>
      <c r="D6863" s="17" t="str">
        <f>VLOOKUP(C6863,樹木資料表!$A$1:$K$4024,2,FALSE())</f>
        <v>臺灣山茶</v>
      </c>
      <c r="E6863" s="11">
        <v>1.4</v>
      </c>
      <c r="F6863" s="11">
        <v>2</v>
      </c>
      <c r="G6863" s="17" t="str">
        <f>VLOOKUP($C6863,樹木資料表!$A$1:$K$4024,3,FALSE())</f>
        <v>H</v>
      </c>
      <c r="H6863" s="17">
        <f>VLOOKUP($C6863,樹木資料表!$A$1:$K$4024,4,FALSE())</f>
        <v>3</v>
      </c>
      <c r="I6863" s="17">
        <f>VLOOKUP($C6863,樹木資料表!$A$1:$K$4024,5,FALSE())</f>
        <v>3</v>
      </c>
      <c r="J6863" s="17">
        <f>VLOOKUP($C6863,樹木資料表!$A$1:$K$4024,6,FALSE())</f>
        <v>3.5</v>
      </c>
      <c r="K6863" s="17">
        <f>VLOOKUP($C6863,樹木資料表!$A$1:$K$4024,7,FALSE())</f>
        <v>4.5</v>
      </c>
      <c r="L6863" s="17">
        <f>VLOOKUP($C6863,樹木資料表!$A$1:$K$4024,8,FALSE())</f>
        <v>0</v>
      </c>
    </row>
    <row r="6864" spans="1:13" x14ac:dyDescent="0.2">
      <c r="A6864" s="9">
        <v>6863</v>
      </c>
      <c r="B6864" s="9">
        <v>2023</v>
      </c>
      <c r="C6864" s="1">
        <v>5856</v>
      </c>
      <c r="D6864" s="17" t="str">
        <f>VLOOKUP(C6864,樹木資料表!$A$1:$K$4024,2,FALSE())</f>
        <v>杜英</v>
      </c>
      <c r="E6864" s="11">
        <v>35.799999999999997</v>
      </c>
      <c r="G6864" s="17" t="str">
        <f>VLOOKUP($C6864,樹木資料表!$A$1:$K$4024,3,FALSE())</f>
        <v>H</v>
      </c>
      <c r="H6864" s="17">
        <f>VLOOKUP($C6864,樹木資料表!$A$1:$K$4024,4,FALSE())</f>
        <v>3</v>
      </c>
      <c r="I6864" s="17">
        <f>VLOOKUP($C6864,樹木資料表!$A$1:$K$4024,5,FALSE())</f>
        <v>3</v>
      </c>
      <c r="J6864" s="17">
        <f>VLOOKUP($C6864,樹木資料表!$A$1:$K$4024,6,FALSE())</f>
        <v>3</v>
      </c>
      <c r="K6864" s="17">
        <f>VLOOKUP($C6864,樹木資料表!$A$1:$K$4024,7,FALSE())</f>
        <v>4.2</v>
      </c>
      <c r="L6864" s="17">
        <f>VLOOKUP($C6864,樹木資料表!$A$1:$K$4024,8,FALSE())</f>
        <v>0</v>
      </c>
    </row>
    <row r="6865" spans="1:13" x14ac:dyDescent="0.2">
      <c r="A6865" s="9">
        <v>6864</v>
      </c>
      <c r="B6865" s="9">
        <v>2023</v>
      </c>
      <c r="C6865" s="1">
        <v>5857</v>
      </c>
      <c r="D6865" s="17" t="str">
        <f>VLOOKUP(C6865,樹木資料表!$A$1:$K$4024,2,FALSE())</f>
        <v>臺灣山茶</v>
      </c>
      <c r="E6865" s="11">
        <v>4.0999999999999996</v>
      </c>
      <c r="F6865" s="11">
        <v>3</v>
      </c>
      <c r="G6865" s="17" t="str">
        <f>VLOOKUP($C6865,樹木資料表!$A$1:$K$4024,3,FALSE())</f>
        <v>H</v>
      </c>
      <c r="H6865" s="17">
        <f>VLOOKUP($C6865,樹木資料表!$A$1:$K$4024,4,FALSE())</f>
        <v>3</v>
      </c>
      <c r="I6865" s="17">
        <f>VLOOKUP($C6865,樹木資料表!$A$1:$K$4024,5,FALSE())</f>
        <v>3</v>
      </c>
      <c r="J6865" s="17">
        <f>VLOOKUP($C6865,樹木資料表!$A$1:$K$4024,6,FALSE())</f>
        <v>3.1</v>
      </c>
      <c r="K6865" s="17">
        <f>VLOOKUP($C6865,樹木資料表!$A$1:$K$4024,7,FALSE())</f>
        <v>4</v>
      </c>
      <c r="L6865" s="17">
        <f>VLOOKUP($C6865,樹木資料表!$A$1:$K$4024,8,FALSE())</f>
        <v>0</v>
      </c>
    </row>
    <row r="6866" spans="1:13" x14ac:dyDescent="0.2">
      <c r="A6866" s="9">
        <v>6865</v>
      </c>
      <c r="B6866" s="9">
        <v>2023</v>
      </c>
      <c r="C6866" s="1">
        <v>5858</v>
      </c>
      <c r="D6866" s="17" t="str">
        <f>VLOOKUP(C6866,樹木資料表!$A$1:$K$4024,2,FALSE())</f>
        <v>小葉樹杞</v>
      </c>
      <c r="E6866" s="11">
        <v>2.2000000000000002</v>
      </c>
      <c r="G6866" s="17" t="str">
        <f>VLOOKUP($C6866,樹木資料表!$A$1:$K$4024,3,FALSE())</f>
        <v>H</v>
      </c>
      <c r="H6866" s="17">
        <f>VLOOKUP($C6866,樹木資料表!$A$1:$K$4024,4,FALSE())</f>
        <v>3</v>
      </c>
      <c r="I6866" s="17">
        <f>VLOOKUP($C6866,樹木資料表!$A$1:$K$4024,5,FALSE())</f>
        <v>3</v>
      </c>
      <c r="J6866" s="17">
        <f>VLOOKUP($C6866,樹木資料表!$A$1:$K$4024,6,FALSE())</f>
        <v>3.1</v>
      </c>
      <c r="K6866" s="17">
        <f>VLOOKUP($C6866,樹木資料表!$A$1:$K$4024,7,FALSE())</f>
        <v>4</v>
      </c>
      <c r="L6866" s="17">
        <f>VLOOKUP($C6866,樹木資料表!$A$1:$K$4024,8,FALSE())</f>
        <v>0</v>
      </c>
    </row>
    <row r="6867" spans="1:13" x14ac:dyDescent="0.2">
      <c r="A6867" s="9">
        <v>6866</v>
      </c>
      <c r="B6867" s="9">
        <v>2023</v>
      </c>
      <c r="C6867" s="1">
        <v>5859</v>
      </c>
      <c r="D6867" s="17" t="str">
        <f>VLOOKUP(C6867,樹木資料表!$A$1:$K$4024,2,FALSE())</f>
        <v>臺灣山茶</v>
      </c>
      <c r="E6867" s="20">
        <v>0</v>
      </c>
      <c r="G6867" s="17" t="str">
        <f>VLOOKUP($C6867,樹木資料表!$A$1:$K$4024,3,FALSE())</f>
        <v>H</v>
      </c>
      <c r="H6867" s="17">
        <f>VLOOKUP($C6867,樹木資料表!$A$1:$K$4024,4,FALSE())</f>
        <v>3</v>
      </c>
      <c r="I6867" s="17">
        <f>VLOOKUP($C6867,樹木資料表!$A$1:$K$4024,5,FALSE())</f>
        <v>3</v>
      </c>
      <c r="J6867" s="17">
        <f>VLOOKUP($C6867,樹木資料表!$A$1:$K$4024,6,FALSE())</f>
        <v>3.9</v>
      </c>
      <c r="K6867" s="17">
        <f>VLOOKUP($C6867,樹木資料表!$A$1:$K$4024,7,FALSE())</f>
        <v>2.2999999999999998</v>
      </c>
      <c r="L6867" s="17">
        <f>VLOOKUP($C6867,樹木資料表!$A$1:$K$4024,8,FALSE())</f>
        <v>0</v>
      </c>
      <c r="M6867" s="8" t="s">
        <v>128</v>
      </c>
    </row>
    <row r="6868" spans="1:13" x14ac:dyDescent="0.2">
      <c r="A6868" s="9">
        <v>6867</v>
      </c>
      <c r="B6868" s="9">
        <v>2023</v>
      </c>
      <c r="C6868" s="1">
        <v>5860</v>
      </c>
      <c r="D6868" s="17" t="str">
        <f>VLOOKUP(C6868,樹木資料表!$A$1:$K$4024,2,FALSE())</f>
        <v>長葉木薑子</v>
      </c>
      <c r="E6868" s="11">
        <v>3.4</v>
      </c>
      <c r="G6868" s="17" t="str">
        <f>VLOOKUP($C6868,樹木資料表!$A$1:$K$4024,3,FALSE())</f>
        <v>H</v>
      </c>
      <c r="H6868" s="17">
        <f>VLOOKUP($C6868,樹木資料表!$A$1:$K$4024,4,FALSE())</f>
        <v>3</v>
      </c>
      <c r="I6868" s="17">
        <f>VLOOKUP($C6868,樹木資料表!$A$1:$K$4024,5,FALSE())</f>
        <v>3</v>
      </c>
      <c r="J6868" s="17">
        <f>VLOOKUP($C6868,樹木資料表!$A$1:$K$4024,6,FALSE())</f>
        <v>3</v>
      </c>
      <c r="K6868" s="17">
        <f>VLOOKUP($C6868,樹木資料表!$A$1:$K$4024,7,FALSE())</f>
        <v>1.5</v>
      </c>
      <c r="L6868" s="17">
        <f>VLOOKUP($C6868,樹木資料表!$A$1:$K$4024,8,FALSE())</f>
        <v>0</v>
      </c>
    </row>
    <row r="6869" spans="1:13" x14ac:dyDescent="0.2">
      <c r="A6869" s="9">
        <v>6868</v>
      </c>
      <c r="B6869" s="9">
        <v>2023</v>
      </c>
      <c r="C6869" s="1">
        <v>5861</v>
      </c>
      <c r="D6869" s="17" t="str">
        <f>VLOOKUP(C6869,樹木資料表!$A$1:$K$4024,2,FALSE())</f>
        <v>長尾尖葉櫧</v>
      </c>
      <c r="E6869" s="11">
        <v>114</v>
      </c>
      <c r="G6869" s="17" t="str">
        <f>VLOOKUP($C6869,樹木資料表!$A$1:$K$4024,3,FALSE())</f>
        <v>H</v>
      </c>
      <c r="H6869" s="17">
        <f>VLOOKUP($C6869,樹木資料表!$A$1:$K$4024,4,FALSE())</f>
        <v>3</v>
      </c>
      <c r="I6869" s="17">
        <f>VLOOKUP($C6869,樹木資料表!$A$1:$K$4024,5,FALSE())</f>
        <v>3</v>
      </c>
      <c r="J6869" s="17">
        <f>VLOOKUP($C6869,樹木資料表!$A$1:$K$4024,6,FALSE())</f>
        <v>1.8</v>
      </c>
      <c r="K6869" s="17">
        <f>VLOOKUP($C6869,樹木資料表!$A$1:$K$4024,7,FALSE())</f>
        <v>3.5</v>
      </c>
      <c r="L6869" s="17">
        <f>VLOOKUP($C6869,樹木資料表!$A$1:$K$4024,8,FALSE())</f>
        <v>0</v>
      </c>
    </row>
    <row r="6870" spans="1:13" x14ac:dyDescent="0.2">
      <c r="A6870" s="9">
        <v>6869</v>
      </c>
      <c r="B6870" s="9">
        <v>2023</v>
      </c>
      <c r="C6870" s="1">
        <v>5862</v>
      </c>
      <c r="D6870" s="17" t="str">
        <f>VLOOKUP(C6870,樹木資料表!$A$1:$K$4024,2,FALSE())</f>
        <v>小葉樹杞</v>
      </c>
      <c r="E6870" s="20">
        <v>0</v>
      </c>
      <c r="G6870" s="17" t="str">
        <f>VLOOKUP($C6870,樹木資料表!$A$1:$K$4024,3,FALSE())</f>
        <v>H</v>
      </c>
      <c r="H6870" s="17">
        <f>VLOOKUP($C6870,樹木資料表!$A$1:$K$4024,4,FALSE())</f>
        <v>3</v>
      </c>
      <c r="I6870" s="17">
        <f>VLOOKUP($C6870,樹木資料表!$A$1:$K$4024,5,FALSE())</f>
        <v>3</v>
      </c>
      <c r="J6870" s="17">
        <f>VLOOKUP($C6870,樹木資料表!$A$1:$K$4024,6,FALSE())</f>
        <v>1</v>
      </c>
      <c r="K6870" s="17">
        <f>VLOOKUP($C6870,樹木資料表!$A$1:$K$4024,7,FALSE())</f>
        <v>1</v>
      </c>
      <c r="L6870" s="17">
        <f>VLOOKUP($C6870,樹木資料表!$A$1:$K$4024,8,FALSE())</f>
        <v>0</v>
      </c>
      <c r="M6870" s="8" t="s">
        <v>131</v>
      </c>
    </row>
    <row r="6871" spans="1:13" x14ac:dyDescent="0.2">
      <c r="A6871" s="9">
        <v>6870</v>
      </c>
      <c r="B6871" s="9">
        <v>2023</v>
      </c>
      <c r="C6871" s="1">
        <v>5863</v>
      </c>
      <c r="D6871" s="17" t="str">
        <f>VLOOKUP(C6871,樹木資料表!$A$1:$K$4024,2,FALSE())</f>
        <v>小芽新木薑子</v>
      </c>
      <c r="E6871" s="11">
        <v>17.7</v>
      </c>
      <c r="G6871" s="17" t="str">
        <f>VLOOKUP($C6871,樹木資料表!$A$1:$K$4024,3,FALSE())</f>
        <v>H</v>
      </c>
      <c r="H6871" s="17">
        <f>VLOOKUP($C6871,樹木資料表!$A$1:$K$4024,4,FALSE())</f>
        <v>3</v>
      </c>
      <c r="I6871" s="17">
        <f>VLOOKUP($C6871,樹木資料表!$A$1:$K$4024,5,FALSE())</f>
        <v>3</v>
      </c>
      <c r="J6871" s="17">
        <f>VLOOKUP($C6871,樹木資料表!$A$1:$K$4024,6,FALSE())</f>
        <v>0.3</v>
      </c>
      <c r="K6871" s="17">
        <f>VLOOKUP($C6871,樹木資料表!$A$1:$K$4024,7,FALSE())</f>
        <v>1.1000000000000001</v>
      </c>
      <c r="L6871" s="17">
        <f>VLOOKUP($C6871,樹木資料表!$A$1:$K$4024,8,FALSE())</f>
        <v>0</v>
      </c>
    </row>
    <row r="6872" spans="1:13" x14ac:dyDescent="0.2">
      <c r="A6872" s="9">
        <v>6871</v>
      </c>
      <c r="B6872" s="9">
        <v>2023</v>
      </c>
      <c r="C6872" s="1">
        <v>5865</v>
      </c>
      <c r="D6872" s="17" t="str">
        <f>VLOOKUP(C6872,樹木資料表!$A$1:$K$4024,2,FALSE())</f>
        <v>臺灣山茶</v>
      </c>
      <c r="E6872" s="11">
        <v>1.8</v>
      </c>
      <c r="F6872" s="11">
        <v>2.2000000000000002</v>
      </c>
      <c r="G6872" s="17" t="str">
        <f>VLOOKUP($C6872,樹木資料表!$A$1:$K$4024,3,FALSE())</f>
        <v>H</v>
      </c>
      <c r="H6872" s="17">
        <f>VLOOKUP($C6872,樹木資料表!$A$1:$K$4024,4,FALSE())</f>
        <v>3</v>
      </c>
      <c r="I6872" s="17">
        <f>VLOOKUP($C6872,樹木資料表!$A$1:$K$4024,5,FALSE())</f>
        <v>4</v>
      </c>
      <c r="J6872" s="17">
        <f>VLOOKUP($C6872,樹木資料表!$A$1:$K$4024,6,FALSE())</f>
        <v>2.8</v>
      </c>
      <c r="K6872" s="17">
        <f>VLOOKUP($C6872,樹木資料表!$A$1:$K$4024,7,FALSE())</f>
        <v>3.7</v>
      </c>
      <c r="L6872" s="17">
        <f>VLOOKUP($C6872,樹木資料表!$A$1:$K$4024,8,FALSE())</f>
        <v>0</v>
      </c>
    </row>
    <row r="6873" spans="1:13" x14ac:dyDescent="0.2">
      <c r="A6873" s="9">
        <v>6872</v>
      </c>
      <c r="B6873" s="9">
        <v>2023</v>
      </c>
      <c r="C6873" s="1">
        <v>5866</v>
      </c>
      <c r="D6873" s="17" t="str">
        <f>VLOOKUP(C6873,樹木資料表!$A$1:$K$4024,2,FALSE())</f>
        <v>長葉木薑子</v>
      </c>
      <c r="E6873" s="11">
        <v>2.8</v>
      </c>
      <c r="G6873" s="17" t="str">
        <f>VLOOKUP($C6873,樹木資料表!$A$1:$K$4024,3,FALSE())</f>
        <v>H</v>
      </c>
      <c r="H6873" s="17">
        <f>VLOOKUP($C6873,樹木資料表!$A$1:$K$4024,4,FALSE())</f>
        <v>3</v>
      </c>
      <c r="I6873" s="17">
        <f>VLOOKUP($C6873,樹木資料表!$A$1:$K$4024,5,FALSE())</f>
        <v>4</v>
      </c>
      <c r="J6873" s="17">
        <f>VLOOKUP($C6873,樹木資料表!$A$1:$K$4024,6,FALSE())</f>
        <v>2.7</v>
      </c>
      <c r="K6873" s="17">
        <f>VLOOKUP($C6873,樹木資料表!$A$1:$K$4024,7,FALSE())</f>
        <v>4.7</v>
      </c>
      <c r="L6873" s="17">
        <f>VLOOKUP($C6873,樹木資料表!$A$1:$K$4024,8,FALSE())</f>
        <v>0</v>
      </c>
    </row>
    <row r="6874" spans="1:13" x14ac:dyDescent="0.2">
      <c r="A6874" s="9">
        <v>6873</v>
      </c>
      <c r="B6874" s="9">
        <v>2023</v>
      </c>
      <c r="C6874" s="1">
        <v>5867</v>
      </c>
      <c r="D6874" s="17" t="str">
        <f>VLOOKUP(C6874,樹木資料表!$A$1:$K$4024,2,FALSE())</f>
        <v>臺灣山茶</v>
      </c>
      <c r="E6874" s="20">
        <v>0</v>
      </c>
      <c r="G6874" s="17" t="str">
        <f>VLOOKUP($C6874,樹木資料表!$A$1:$K$4024,3,FALSE())</f>
        <v>H</v>
      </c>
      <c r="H6874" s="17">
        <f>VLOOKUP($C6874,樹木資料表!$A$1:$K$4024,4,FALSE())</f>
        <v>3</v>
      </c>
      <c r="I6874" s="17">
        <f>VLOOKUP($C6874,樹木資料表!$A$1:$K$4024,5,FALSE())</f>
        <v>4</v>
      </c>
      <c r="J6874" s="17">
        <f>VLOOKUP($C6874,樹木資料表!$A$1:$K$4024,6,FALSE())</f>
        <v>2</v>
      </c>
      <c r="K6874" s="17">
        <f>VLOOKUP($C6874,樹木資料表!$A$1:$K$4024,7,FALSE())</f>
        <v>4.5</v>
      </c>
      <c r="L6874" s="17">
        <f>VLOOKUP($C6874,樹木資料表!$A$1:$K$4024,8,FALSE())</f>
        <v>0</v>
      </c>
      <c r="M6874" s="8" t="s">
        <v>128</v>
      </c>
    </row>
    <row r="6875" spans="1:13" x14ac:dyDescent="0.2">
      <c r="A6875" s="9">
        <v>6874</v>
      </c>
      <c r="B6875" s="9">
        <v>2023</v>
      </c>
      <c r="C6875" s="27">
        <v>8986</v>
      </c>
      <c r="D6875" s="17" t="str">
        <f>VLOOKUP(C6875,樹木資料表!$A$1:$K$4024,2,FALSE())</f>
        <v>臺灣山茶</v>
      </c>
      <c r="E6875" s="11">
        <v>3.4</v>
      </c>
      <c r="F6875" s="11">
        <v>3</v>
      </c>
      <c r="G6875" s="17" t="str">
        <f>VLOOKUP($C6875,樹木資料表!$A$1:$K$4024,3,FALSE())</f>
        <v>H</v>
      </c>
      <c r="H6875" s="17">
        <f>VLOOKUP($C6875,樹木資料表!$A$1:$K$4024,4,FALSE())</f>
        <v>3</v>
      </c>
      <c r="I6875" s="17">
        <f>VLOOKUP($C6875,樹木資料表!$A$1:$K$4024,5,FALSE())</f>
        <v>4</v>
      </c>
      <c r="J6875" s="17">
        <f>VLOOKUP($C6875,樹木資料表!$A$1:$K$4024,6,FALSE())</f>
        <v>3.2</v>
      </c>
      <c r="K6875" s="17">
        <f>VLOOKUP($C6875,樹木資料表!$A$1:$K$4024,7,FALSE())</f>
        <v>3.9</v>
      </c>
      <c r="L6875" s="17">
        <f>VLOOKUP($C6875,樹木資料表!$A$1:$K$4024,8,FALSE())</f>
        <v>5864</v>
      </c>
      <c r="M6875" s="8" t="s">
        <v>222</v>
      </c>
    </row>
    <row r="6876" spans="1:13" x14ac:dyDescent="0.2">
      <c r="A6876" s="9">
        <v>6875</v>
      </c>
      <c r="B6876" s="9">
        <v>2023</v>
      </c>
      <c r="C6876" s="1">
        <v>5868</v>
      </c>
      <c r="D6876" s="17" t="str">
        <f>VLOOKUP(C6876,樹木資料表!$A$1:$K$4024,2,FALSE())</f>
        <v>小葉樹杞</v>
      </c>
      <c r="E6876" s="11">
        <v>4</v>
      </c>
      <c r="G6876" s="17" t="str">
        <f>VLOOKUP($C6876,樹木資料表!$A$1:$K$4024,3,FALSE())</f>
        <v>H</v>
      </c>
      <c r="H6876" s="17">
        <f>VLOOKUP($C6876,樹木資料表!$A$1:$K$4024,4,FALSE())</f>
        <v>4</v>
      </c>
      <c r="I6876" s="17">
        <f>VLOOKUP($C6876,樹木資料表!$A$1:$K$4024,5,FALSE())</f>
        <v>1</v>
      </c>
      <c r="J6876" s="17">
        <f>VLOOKUP($C6876,樹木資料表!$A$1:$K$4024,6,FALSE())</f>
        <v>0.1</v>
      </c>
      <c r="K6876" s="17">
        <f>VLOOKUP($C6876,樹木資料表!$A$1:$K$4024,7,FALSE())</f>
        <v>1.7</v>
      </c>
      <c r="L6876" s="17">
        <f>VLOOKUP($C6876,樹木資料表!$A$1:$K$4024,8,FALSE())</f>
        <v>0</v>
      </c>
    </row>
    <row r="6877" spans="1:13" x14ac:dyDescent="0.2">
      <c r="A6877" s="9">
        <v>6876</v>
      </c>
      <c r="B6877" s="9">
        <v>2023</v>
      </c>
      <c r="C6877" s="1">
        <v>5869</v>
      </c>
      <c r="D6877" s="17" t="str">
        <f>VLOOKUP(C6877,樹木資料表!$A$1:$K$4024,2,FALSE())</f>
        <v>瓊楠</v>
      </c>
      <c r="E6877" s="11">
        <v>69.5</v>
      </c>
      <c r="G6877" s="17" t="str">
        <f>VLOOKUP($C6877,樹木資料表!$A$1:$K$4024,3,FALSE())</f>
        <v>H</v>
      </c>
      <c r="H6877" s="17">
        <f>VLOOKUP($C6877,樹木資料表!$A$1:$K$4024,4,FALSE())</f>
        <v>4</v>
      </c>
      <c r="I6877" s="17">
        <f>VLOOKUP($C6877,樹木資料表!$A$1:$K$4024,5,FALSE())</f>
        <v>1</v>
      </c>
      <c r="J6877" s="17">
        <f>VLOOKUP($C6877,樹木資料表!$A$1:$K$4024,6,FALSE())</f>
        <v>0.8</v>
      </c>
      <c r="K6877" s="17">
        <f>VLOOKUP($C6877,樹木資料表!$A$1:$K$4024,7,FALSE())</f>
        <v>2.5</v>
      </c>
      <c r="L6877" s="17">
        <f>VLOOKUP($C6877,樹木資料表!$A$1:$K$4024,8,FALSE())</f>
        <v>0</v>
      </c>
    </row>
    <row r="6878" spans="1:13" x14ac:dyDescent="0.2">
      <c r="A6878" s="9">
        <v>6877</v>
      </c>
      <c r="B6878" s="9">
        <v>2023</v>
      </c>
      <c r="C6878" s="1">
        <v>5870</v>
      </c>
      <c r="D6878" s="17" t="str">
        <f>VLOOKUP(C6878,樹木資料表!$A$1:$K$4024,2,FALSE())</f>
        <v>臺灣山茶</v>
      </c>
      <c r="E6878" s="11">
        <v>1.3</v>
      </c>
      <c r="F6878" s="11">
        <v>1.5</v>
      </c>
      <c r="G6878" s="17" t="str">
        <f>VLOOKUP($C6878,樹木資料表!$A$1:$K$4024,3,FALSE())</f>
        <v>H</v>
      </c>
      <c r="H6878" s="17">
        <f>VLOOKUP($C6878,樹木資料表!$A$1:$K$4024,4,FALSE())</f>
        <v>4</v>
      </c>
      <c r="I6878" s="17">
        <f>VLOOKUP($C6878,樹木資料表!$A$1:$K$4024,5,FALSE())</f>
        <v>1</v>
      </c>
      <c r="J6878" s="17">
        <f>VLOOKUP($C6878,樹木資料表!$A$1:$K$4024,6,FALSE())</f>
        <v>1.8</v>
      </c>
      <c r="K6878" s="17">
        <f>VLOOKUP($C6878,樹木資料表!$A$1:$K$4024,7,FALSE())</f>
        <v>0.8</v>
      </c>
      <c r="L6878" s="17">
        <f>VLOOKUP($C6878,樹木資料表!$A$1:$K$4024,8,FALSE())</f>
        <v>0</v>
      </c>
    </row>
    <row r="6879" spans="1:13" x14ac:dyDescent="0.2">
      <c r="A6879" s="9">
        <v>6878</v>
      </c>
      <c r="B6879" s="9">
        <v>2023</v>
      </c>
      <c r="C6879" s="1">
        <v>5871</v>
      </c>
      <c r="D6879" s="17" t="str">
        <f>VLOOKUP(C6879,樹木資料表!$A$1:$K$4024,2,FALSE())</f>
        <v>臺灣山茶</v>
      </c>
      <c r="E6879" s="11">
        <v>5.3</v>
      </c>
      <c r="F6879" s="11">
        <v>4</v>
      </c>
      <c r="G6879" s="17" t="str">
        <f>VLOOKUP($C6879,樹木資料表!$A$1:$K$4024,3,FALSE())</f>
        <v>H</v>
      </c>
      <c r="H6879" s="17">
        <f>VLOOKUP($C6879,樹木資料表!$A$1:$K$4024,4,FALSE())</f>
        <v>4</v>
      </c>
      <c r="I6879" s="17">
        <f>VLOOKUP($C6879,樹木資料表!$A$1:$K$4024,5,FALSE())</f>
        <v>1</v>
      </c>
      <c r="J6879" s="17">
        <f>VLOOKUP($C6879,樹木資料表!$A$1:$K$4024,6,FALSE())</f>
        <v>1.9</v>
      </c>
      <c r="K6879" s="17">
        <f>VLOOKUP($C6879,樹木資料表!$A$1:$K$4024,7,FALSE())</f>
        <v>1.8</v>
      </c>
      <c r="L6879" s="17">
        <f>VLOOKUP($C6879,樹木資料表!$A$1:$K$4024,8,FALSE())</f>
        <v>0</v>
      </c>
    </row>
    <row r="6880" spans="1:13" x14ac:dyDescent="0.2">
      <c r="A6880" s="9">
        <v>6879</v>
      </c>
      <c r="B6880" s="9">
        <v>2023</v>
      </c>
      <c r="C6880" s="1">
        <v>5872</v>
      </c>
      <c r="D6880" s="17" t="str">
        <f>VLOOKUP(C6880,樹木資料表!$A$1:$K$4024,2,FALSE())</f>
        <v>香桂</v>
      </c>
      <c r="E6880" s="11">
        <v>18.8</v>
      </c>
      <c r="G6880" s="17" t="str">
        <f>VLOOKUP($C6880,樹木資料表!$A$1:$K$4024,3,FALSE())</f>
        <v>H</v>
      </c>
      <c r="H6880" s="17">
        <f>VLOOKUP($C6880,樹木資料表!$A$1:$K$4024,4,FALSE())</f>
        <v>4</v>
      </c>
      <c r="I6880" s="17">
        <f>VLOOKUP($C6880,樹木資料表!$A$1:$K$4024,5,FALSE())</f>
        <v>1</v>
      </c>
      <c r="J6880" s="17">
        <f>VLOOKUP($C6880,樹木資料表!$A$1:$K$4024,6,FALSE())</f>
        <v>1.7</v>
      </c>
      <c r="K6880" s="17">
        <f>VLOOKUP($C6880,樹木資料表!$A$1:$K$4024,7,FALSE())</f>
        <v>4.8</v>
      </c>
      <c r="L6880" s="17">
        <f>VLOOKUP($C6880,樹木資料表!$A$1:$K$4024,8,FALSE())</f>
        <v>0</v>
      </c>
    </row>
    <row r="6881" spans="1:13" x14ac:dyDescent="0.2">
      <c r="A6881" s="9">
        <v>6880</v>
      </c>
      <c r="B6881" s="9">
        <v>2023</v>
      </c>
      <c r="C6881" s="1">
        <v>5873</v>
      </c>
      <c r="D6881" s="17" t="str">
        <f>VLOOKUP(C6881,樹木資料表!$A$1:$K$4024,2,FALSE())</f>
        <v>瓊楠</v>
      </c>
      <c r="E6881" s="11">
        <v>11.3</v>
      </c>
      <c r="G6881" s="17" t="str">
        <f>VLOOKUP($C6881,樹木資料表!$A$1:$K$4024,3,FALSE())</f>
        <v>H</v>
      </c>
      <c r="H6881" s="17">
        <f>VLOOKUP($C6881,樹木資料表!$A$1:$K$4024,4,FALSE())</f>
        <v>4</v>
      </c>
      <c r="I6881" s="17">
        <f>VLOOKUP($C6881,樹木資料表!$A$1:$K$4024,5,FALSE())</f>
        <v>1</v>
      </c>
      <c r="J6881" s="17">
        <f>VLOOKUP($C6881,樹木資料表!$A$1:$K$4024,6,FALSE())</f>
        <v>3.7</v>
      </c>
      <c r="K6881" s="17">
        <f>VLOOKUP($C6881,樹木資料表!$A$1:$K$4024,7,FALSE())</f>
        <v>3.8</v>
      </c>
      <c r="L6881" s="17">
        <f>VLOOKUP($C6881,樹木資料表!$A$1:$K$4024,8,FALSE())</f>
        <v>0</v>
      </c>
    </row>
    <row r="6882" spans="1:13" x14ac:dyDescent="0.2">
      <c r="A6882" s="9">
        <v>6881</v>
      </c>
      <c r="B6882" s="9">
        <v>2023</v>
      </c>
      <c r="C6882" s="1">
        <v>5874</v>
      </c>
      <c r="D6882" s="17" t="str">
        <f>VLOOKUP(C6882,樹木資料表!$A$1:$K$4024,2,FALSE())</f>
        <v>長葉木薑子</v>
      </c>
      <c r="E6882" s="11">
        <v>36.6</v>
      </c>
      <c r="G6882" s="17" t="str">
        <f>VLOOKUP($C6882,樹木資料表!$A$1:$K$4024,3,FALSE())</f>
        <v>H</v>
      </c>
      <c r="H6882" s="17">
        <f>VLOOKUP($C6882,樹木資料表!$A$1:$K$4024,4,FALSE())</f>
        <v>4</v>
      </c>
      <c r="I6882" s="17">
        <f>VLOOKUP($C6882,樹木資料表!$A$1:$K$4024,5,FALSE())</f>
        <v>1</v>
      </c>
      <c r="J6882" s="17">
        <f>VLOOKUP($C6882,樹木資料表!$A$1:$K$4024,6,FALSE())</f>
        <v>4.8</v>
      </c>
      <c r="K6882" s="17">
        <f>VLOOKUP($C6882,樹木資料表!$A$1:$K$4024,7,FALSE())</f>
        <v>2.5</v>
      </c>
      <c r="L6882" s="17">
        <f>VLOOKUP($C6882,樹木資料表!$A$1:$K$4024,8,FALSE())</f>
        <v>0</v>
      </c>
    </row>
    <row r="6883" spans="1:13" x14ac:dyDescent="0.2">
      <c r="A6883" s="9">
        <v>6882</v>
      </c>
      <c r="B6883" s="9">
        <v>2023</v>
      </c>
      <c r="C6883" s="27">
        <v>8983</v>
      </c>
      <c r="D6883" s="17" t="str">
        <f>VLOOKUP(C6883,樹木資料表!$A$1:$K$4024,2,FALSE())</f>
        <v>小葉樹杞</v>
      </c>
      <c r="E6883" s="11">
        <v>1.9</v>
      </c>
      <c r="G6883" s="17" t="str">
        <f>VLOOKUP($C6883,樹木資料表!$A$1:$K$4024,3,FALSE())</f>
        <v>H</v>
      </c>
      <c r="H6883" s="17">
        <f>VLOOKUP($C6883,樹木資料表!$A$1:$K$4024,4,FALSE())</f>
        <v>4</v>
      </c>
      <c r="I6883" s="17">
        <f>VLOOKUP($C6883,樹木資料表!$A$1:$K$4024,5,FALSE())</f>
        <v>1</v>
      </c>
      <c r="J6883" s="17">
        <f>VLOOKUP($C6883,樹木資料表!$A$1:$K$4024,6,FALSE())</f>
        <v>3.5</v>
      </c>
      <c r="K6883" s="17">
        <f>VLOOKUP($C6883,樹木資料表!$A$1:$K$4024,7,FALSE())</f>
        <v>2</v>
      </c>
      <c r="L6883" s="17">
        <f>VLOOKUP($C6883,樹木資料表!$A$1:$K$4024,8,FALSE())</f>
        <v>5875</v>
      </c>
      <c r="M6883" s="8" t="s">
        <v>223</v>
      </c>
    </row>
    <row r="6884" spans="1:13" x14ac:dyDescent="0.2">
      <c r="A6884" s="9">
        <v>6883</v>
      </c>
      <c r="B6884" s="9">
        <v>2023</v>
      </c>
      <c r="C6884" s="1">
        <v>5876</v>
      </c>
      <c r="D6884" s="17" t="str">
        <f>VLOOKUP(C6884,樹木資料表!$A$1:$K$4024,2,FALSE())</f>
        <v>小葉樹杞</v>
      </c>
      <c r="E6884" s="11">
        <v>2</v>
      </c>
      <c r="G6884" s="17" t="str">
        <f>VLOOKUP($C6884,樹木資料表!$A$1:$K$4024,3,FALSE())</f>
        <v>H</v>
      </c>
      <c r="H6884" s="17">
        <f>VLOOKUP($C6884,樹木資料表!$A$1:$K$4024,4,FALSE())</f>
        <v>4</v>
      </c>
      <c r="I6884" s="17">
        <f>VLOOKUP($C6884,樹木資料表!$A$1:$K$4024,5,FALSE())</f>
        <v>2</v>
      </c>
      <c r="J6884" s="17">
        <f>VLOOKUP($C6884,樹木資料表!$A$1:$K$4024,6,FALSE())</f>
        <v>2.1</v>
      </c>
      <c r="K6884" s="17">
        <f>VLOOKUP($C6884,樹木資料表!$A$1:$K$4024,7,FALSE())</f>
        <v>4.7</v>
      </c>
      <c r="L6884" s="17">
        <f>VLOOKUP($C6884,樹木資料表!$A$1:$K$4024,8,FALSE())</f>
        <v>0</v>
      </c>
    </row>
    <row r="6885" spans="1:13" x14ac:dyDescent="0.2">
      <c r="A6885" s="9">
        <v>6884</v>
      </c>
      <c r="B6885" s="9">
        <v>2023</v>
      </c>
      <c r="C6885" s="1">
        <v>5877</v>
      </c>
      <c r="D6885" s="17" t="str">
        <f>VLOOKUP(C6885,樹木資料表!$A$1:$K$4024,2,FALSE())</f>
        <v>臺灣山茶</v>
      </c>
      <c r="E6885" s="11">
        <v>1.3</v>
      </c>
      <c r="F6885" s="11">
        <v>2.1</v>
      </c>
      <c r="G6885" s="17" t="str">
        <f>VLOOKUP($C6885,樹木資料表!$A$1:$K$4024,3,FALSE())</f>
        <v>H</v>
      </c>
      <c r="H6885" s="17">
        <f>VLOOKUP($C6885,樹木資料表!$A$1:$K$4024,4,FALSE())</f>
        <v>4</v>
      </c>
      <c r="I6885" s="17">
        <f>VLOOKUP($C6885,樹木資料表!$A$1:$K$4024,5,FALSE())</f>
        <v>2</v>
      </c>
      <c r="J6885" s="17">
        <f>VLOOKUP($C6885,樹木資料表!$A$1:$K$4024,6,FALSE())</f>
        <v>4.7</v>
      </c>
      <c r="K6885" s="17">
        <f>VLOOKUP($C6885,樹木資料表!$A$1:$K$4024,7,FALSE())</f>
        <v>4</v>
      </c>
      <c r="L6885" s="17">
        <f>VLOOKUP($C6885,樹木資料表!$A$1:$K$4024,8,FALSE())</f>
        <v>0</v>
      </c>
    </row>
    <row r="6886" spans="1:13" x14ac:dyDescent="0.2">
      <c r="A6886" s="9">
        <v>6885</v>
      </c>
      <c r="B6886" s="9">
        <v>2023</v>
      </c>
      <c r="C6886" s="1">
        <v>5878</v>
      </c>
      <c r="D6886" s="17" t="str">
        <f>VLOOKUP(C6886,樹木資料表!$A$1:$K$4024,2,FALSE())</f>
        <v>臺灣山茶</v>
      </c>
      <c r="E6886" s="11">
        <v>1.6</v>
      </c>
      <c r="F6886" s="11">
        <v>2.2000000000000002</v>
      </c>
      <c r="G6886" s="17" t="str">
        <f>VLOOKUP($C6886,樹木資料表!$A$1:$K$4024,3,FALSE())</f>
        <v>H</v>
      </c>
      <c r="H6886" s="17">
        <f>VLOOKUP($C6886,樹木資料表!$A$1:$K$4024,4,FALSE())</f>
        <v>4</v>
      </c>
      <c r="I6886" s="17">
        <f>VLOOKUP($C6886,樹木資料表!$A$1:$K$4024,5,FALSE())</f>
        <v>2</v>
      </c>
      <c r="J6886" s="17">
        <f>VLOOKUP($C6886,樹木資料表!$A$1:$K$4024,6,FALSE())</f>
        <v>3</v>
      </c>
      <c r="K6886" s="17">
        <f>VLOOKUP($C6886,樹木資料表!$A$1:$K$4024,7,FALSE())</f>
        <v>2.8</v>
      </c>
      <c r="L6886" s="17">
        <f>VLOOKUP($C6886,樹木資料表!$A$1:$K$4024,8,FALSE())</f>
        <v>0</v>
      </c>
    </row>
    <row r="6887" spans="1:13" x14ac:dyDescent="0.2">
      <c r="A6887" s="9">
        <v>6886</v>
      </c>
      <c r="B6887" s="9">
        <v>2023</v>
      </c>
      <c r="C6887" s="1">
        <v>5880</v>
      </c>
      <c r="D6887" s="17" t="str">
        <f>VLOOKUP(C6887,樹木資料表!$A$1:$K$4024,2,FALSE())</f>
        <v>臺灣山茶</v>
      </c>
      <c r="E6887" s="11">
        <v>1.6</v>
      </c>
      <c r="F6887" s="11">
        <v>2.2000000000000002</v>
      </c>
      <c r="G6887" s="17" t="str">
        <f>VLOOKUP($C6887,樹木資料表!$A$1:$K$4024,3,FALSE())</f>
        <v>H</v>
      </c>
      <c r="H6887" s="17">
        <f>VLOOKUP($C6887,樹木資料表!$A$1:$K$4024,4,FALSE())</f>
        <v>4</v>
      </c>
      <c r="I6887" s="17">
        <f>VLOOKUP($C6887,樹木資料表!$A$1:$K$4024,5,FALSE())</f>
        <v>2</v>
      </c>
      <c r="J6887" s="17">
        <f>VLOOKUP($C6887,樹木資料表!$A$1:$K$4024,6,FALSE())</f>
        <v>3.2</v>
      </c>
      <c r="K6887" s="17">
        <f>VLOOKUP($C6887,樹木資料表!$A$1:$K$4024,7,FALSE())</f>
        <v>0.4</v>
      </c>
      <c r="L6887" s="17">
        <f>VLOOKUP($C6887,樹木資料表!$A$1:$K$4024,8,FALSE())</f>
        <v>0</v>
      </c>
    </row>
    <row r="6888" spans="1:13" x14ac:dyDescent="0.2">
      <c r="A6888" s="9">
        <v>6887</v>
      </c>
      <c r="B6888" s="9">
        <v>2023</v>
      </c>
      <c r="C6888" s="1">
        <v>5881</v>
      </c>
      <c r="D6888" s="17" t="str">
        <f>VLOOKUP(C6888,樹木資料表!$A$1:$K$4024,2,FALSE())</f>
        <v>猴歡喜</v>
      </c>
      <c r="E6888" s="11">
        <v>12.6</v>
      </c>
      <c r="G6888" s="17" t="str">
        <f>VLOOKUP($C6888,樹木資料表!$A$1:$K$4024,3,FALSE())</f>
        <v>H</v>
      </c>
      <c r="H6888" s="17">
        <f>VLOOKUP($C6888,樹木資料表!$A$1:$K$4024,4,FALSE())</f>
        <v>4</v>
      </c>
      <c r="I6888" s="17">
        <f>VLOOKUP($C6888,樹木資料表!$A$1:$K$4024,5,FALSE())</f>
        <v>2</v>
      </c>
      <c r="J6888" s="17">
        <f>VLOOKUP($C6888,樹木資料表!$A$1:$K$4024,6,FALSE())</f>
        <v>1.1000000000000001</v>
      </c>
      <c r="K6888" s="17">
        <f>VLOOKUP($C6888,樹木資料表!$A$1:$K$4024,7,FALSE())</f>
        <v>1</v>
      </c>
      <c r="L6888" s="17">
        <f>VLOOKUP($C6888,樹木資料表!$A$1:$K$4024,8,FALSE())</f>
        <v>0</v>
      </c>
    </row>
    <row r="6889" spans="1:13" x14ac:dyDescent="0.2">
      <c r="A6889" s="9">
        <v>6888</v>
      </c>
      <c r="B6889" s="9">
        <v>2023</v>
      </c>
      <c r="C6889" s="27">
        <v>8984</v>
      </c>
      <c r="D6889" s="17" t="str">
        <f>VLOOKUP(C6889,樹木資料表!$A$1:$K$4024,2,FALSE())</f>
        <v>山枇杷</v>
      </c>
      <c r="E6889" s="11">
        <v>4.7</v>
      </c>
      <c r="G6889" s="17" t="str">
        <f>VLOOKUP($C6889,樹木資料表!$A$1:$K$4024,3,FALSE())</f>
        <v>H</v>
      </c>
      <c r="H6889" s="17">
        <f>VLOOKUP($C6889,樹木資料表!$A$1:$K$4024,4,FALSE())</f>
        <v>4</v>
      </c>
      <c r="I6889" s="17">
        <f>VLOOKUP($C6889,樹木資料表!$A$1:$K$4024,5,FALSE())</f>
        <v>2</v>
      </c>
      <c r="J6889" s="17">
        <f>VLOOKUP($C6889,樹木資料表!$A$1:$K$4024,6,FALSE())</f>
        <v>2.7</v>
      </c>
      <c r="K6889" s="17">
        <f>VLOOKUP($C6889,樹木資料表!$A$1:$K$4024,7,FALSE())</f>
        <v>2.5</v>
      </c>
      <c r="L6889" s="17">
        <f>VLOOKUP($C6889,樹木資料表!$A$1:$K$4024,8,FALSE())</f>
        <v>5879</v>
      </c>
      <c r="M6889" s="8" t="s">
        <v>224</v>
      </c>
    </row>
    <row r="6890" spans="1:13" x14ac:dyDescent="0.2">
      <c r="A6890" s="9">
        <v>6889</v>
      </c>
      <c r="B6890" s="9">
        <v>2023</v>
      </c>
      <c r="C6890" s="1">
        <v>5882</v>
      </c>
      <c r="D6890" s="17" t="str">
        <f>VLOOKUP(C6890,樹木資料表!$A$1:$K$4024,2,FALSE())</f>
        <v>瓊楠</v>
      </c>
      <c r="E6890" s="20">
        <v>0</v>
      </c>
      <c r="G6890" s="17" t="str">
        <f>VLOOKUP($C6890,樹木資料表!$A$1:$K$4024,3,FALSE())</f>
        <v>H</v>
      </c>
      <c r="H6890" s="17">
        <f>VLOOKUP($C6890,樹木資料表!$A$1:$K$4024,4,FALSE())</f>
        <v>4</v>
      </c>
      <c r="I6890" s="17">
        <f>VLOOKUP($C6890,樹木資料表!$A$1:$K$4024,5,FALSE())</f>
        <v>3</v>
      </c>
      <c r="J6890" s="17">
        <f>VLOOKUP($C6890,樹木資料表!$A$1:$K$4024,6,FALSE())</f>
        <v>1.2</v>
      </c>
      <c r="K6890" s="17">
        <f>VLOOKUP($C6890,樹木資料表!$A$1:$K$4024,7,FALSE())</f>
        <v>5</v>
      </c>
      <c r="L6890" s="17">
        <f>VLOOKUP($C6890,樹木資料表!$A$1:$K$4024,8,FALSE())</f>
        <v>0</v>
      </c>
      <c r="M6890" s="8" t="s">
        <v>131</v>
      </c>
    </row>
    <row r="6891" spans="1:13" x14ac:dyDescent="0.2">
      <c r="A6891" s="9">
        <v>6890</v>
      </c>
      <c r="B6891" s="9">
        <v>2023</v>
      </c>
      <c r="C6891" s="1">
        <v>5883</v>
      </c>
      <c r="D6891" s="17" t="str">
        <f>VLOOKUP(C6891,樹木資料表!$A$1:$K$4024,2,FALSE())</f>
        <v>臺灣山茶</v>
      </c>
      <c r="E6891" s="20">
        <v>0</v>
      </c>
      <c r="G6891" s="17" t="str">
        <f>VLOOKUP($C6891,樹木資料表!$A$1:$K$4024,3,FALSE())</f>
        <v>H</v>
      </c>
      <c r="H6891" s="17">
        <f>VLOOKUP($C6891,樹木資料表!$A$1:$K$4024,4,FALSE())</f>
        <v>4</v>
      </c>
      <c r="I6891" s="17">
        <f>VLOOKUP($C6891,樹木資料表!$A$1:$K$4024,5,FALSE())</f>
        <v>3</v>
      </c>
      <c r="J6891" s="17">
        <f>VLOOKUP($C6891,樹木資料表!$A$1:$K$4024,6,FALSE())</f>
        <v>1.9</v>
      </c>
      <c r="K6891" s="17">
        <f>VLOOKUP($C6891,樹木資料表!$A$1:$K$4024,7,FALSE())</f>
        <v>4.5</v>
      </c>
      <c r="L6891" s="17">
        <f>VLOOKUP($C6891,樹木資料表!$A$1:$K$4024,8,FALSE())</f>
        <v>0</v>
      </c>
      <c r="M6891" s="8" t="s">
        <v>125</v>
      </c>
    </row>
    <row r="6892" spans="1:13" x14ac:dyDescent="0.2">
      <c r="A6892" s="9">
        <v>6891</v>
      </c>
      <c r="B6892" s="9">
        <v>2023</v>
      </c>
      <c r="C6892" s="1">
        <v>5884</v>
      </c>
      <c r="D6892" s="17" t="str">
        <f>VLOOKUP(C6892,樹木資料表!$A$1:$K$4024,2,FALSE())</f>
        <v>杏葉石櫟</v>
      </c>
      <c r="E6892" s="11">
        <v>63.5</v>
      </c>
      <c r="G6892" s="17" t="str">
        <f>VLOOKUP($C6892,樹木資料表!$A$1:$K$4024,3,FALSE())</f>
        <v>H</v>
      </c>
      <c r="H6892" s="17">
        <f>VLOOKUP($C6892,樹木資料表!$A$1:$K$4024,4,FALSE())</f>
        <v>4</v>
      </c>
      <c r="I6892" s="17">
        <f>VLOOKUP($C6892,樹木資料表!$A$1:$K$4024,5,FALSE())</f>
        <v>3</v>
      </c>
      <c r="J6892" s="17">
        <f>VLOOKUP($C6892,樹木資料表!$A$1:$K$4024,6,FALSE())</f>
        <v>2.5</v>
      </c>
      <c r="K6892" s="17">
        <f>VLOOKUP($C6892,樹木資料表!$A$1:$K$4024,7,FALSE())</f>
        <v>2</v>
      </c>
      <c r="L6892" s="17">
        <f>VLOOKUP($C6892,樹木資料表!$A$1:$K$4024,8,FALSE())</f>
        <v>0</v>
      </c>
    </row>
    <row r="6893" spans="1:13" x14ac:dyDescent="0.2">
      <c r="A6893" s="9">
        <v>6892</v>
      </c>
      <c r="B6893" s="9">
        <v>2023</v>
      </c>
      <c r="C6893" s="1">
        <v>5885</v>
      </c>
      <c r="D6893" s="17" t="str">
        <f>VLOOKUP(C6893,樹木資料表!$A$1:$K$4024,2,FALSE())</f>
        <v>臺灣山茶</v>
      </c>
      <c r="E6893" s="20">
        <v>0</v>
      </c>
      <c r="G6893" s="17" t="str">
        <f>VLOOKUP($C6893,樹木資料表!$A$1:$K$4024,3,FALSE())</f>
        <v>H</v>
      </c>
      <c r="H6893" s="17">
        <f>VLOOKUP($C6893,樹木資料表!$A$1:$K$4024,4,FALSE())</f>
        <v>4</v>
      </c>
      <c r="I6893" s="17">
        <f>VLOOKUP($C6893,樹木資料表!$A$1:$K$4024,5,FALSE())</f>
        <v>3</v>
      </c>
      <c r="J6893" s="17">
        <f>VLOOKUP($C6893,樹木資料表!$A$1:$K$4024,6,FALSE())</f>
        <v>1</v>
      </c>
      <c r="K6893" s="17">
        <f>VLOOKUP($C6893,樹木資料表!$A$1:$K$4024,7,FALSE())</f>
        <v>1.5</v>
      </c>
      <c r="L6893" s="17">
        <f>VLOOKUP($C6893,樹木資料表!$A$1:$K$4024,8,FALSE())</f>
        <v>0</v>
      </c>
      <c r="M6893" s="8" t="s">
        <v>128</v>
      </c>
    </row>
    <row r="6894" spans="1:13" x14ac:dyDescent="0.2">
      <c r="A6894" s="9">
        <v>6893</v>
      </c>
      <c r="B6894" s="9">
        <v>2023</v>
      </c>
      <c r="C6894" s="1">
        <v>5886</v>
      </c>
      <c r="D6894" s="17" t="str">
        <f>VLOOKUP(C6894,樹木資料表!$A$1:$K$4024,2,FALSE())</f>
        <v>瓊楠</v>
      </c>
      <c r="E6894" s="11">
        <v>2.6</v>
      </c>
      <c r="G6894" s="17" t="str">
        <f>VLOOKUP($C6894,樹木資料表!$A$1:$K$4024,3,FALSE())</f>
        <v>H</v>
      </c>
      <c r="H6894" s="17">
        <f>VLOOKUP($C6894,樹木資料表!$A$1:$K$4024,4,FALSE())</f>
        <v>4</v>
      </c>
      <c r="I6894" s="17">
        <f>VLOOKUP($C6894,樹木資料表!$A$1:$K$4024,5,FALSE())</f>
        <v>3</v>
      </c>
      <c r="J6894" s="17">
        <f>VLOOKUP($C6894,樹木資料表!$A$1:$K$4024,6,FALSE())</f>
        <v>0.9</v>
      </c>
      <c r="K6894" s="17">
        <f>VLOOKUP($C6894,樹木資料表!$A$1:$K$4024,7,FALSE())</f>
        <v>0.8</v>
      </c>
      <c r="L6894" s="17">
        <f>VLOOKUP($C6894,樹木資料表!$A$1:$K$4024,8,FALSE())</f>
        <v>0</v>
      </c>
    </row>
    <row r="6895" spans="1:13" x14ac:dyDescent="0.2">
      <c r="A6895" s="9">
        <v>6894</v>
      </c>
      <c r="B6895" s="9">
        <v>2023</v>
      </c>
      <c r="C6895" s="1">
        <v>5887</v>
      </c>
      <c r="D6895" s="17" t="str">
        <f>VLOOKUP(C6895,樹木資料表!$A$1:$K$4024,2,FALSE())</f>
        <v>臺灣山茶</v>
      </c>
      <c r="E6895" s="11">
        <v>2.1</v>
      </c>
      <c r="F6895" s="11">
        <v>2</v>
      </c>
      <c r="G6895" s="17" t="str">
        <f>VLOOKUP($C6895,樹木資料表!$A$1:$K$4024,3,FALSE())</f>
        <v>H</v>
      </c>
      <c r="H6895" s="17">
        <f>VLOOKUP($C6895,樹木資料表!$A$1:$K$4024,4,FALSE())</f>
        <v>4</v>
      </c>
      <c r="I6895" s="17">
        <f>VLOOKUP($C6895,樹木資料表!$A$1:$K$4024,5,FALSE())</f>
        <v>3</v>
      </c>
      <c r="J6895" s="17">
        <f>VLOOKUP($C6895,樹木資料表!$A$1:$K$4024,6,FALSE())</f>
        <v>0.3</v>
      </c>
      <c r="K6895" s="17">
        <f>VLOOKUP($C6895,樹木資料表!$A$1:$K$4024,7,FALSE())</f>
        <v>2.2999999999999998</v>
      </c>
      <c r="L6895" s="17">
        <f>VLOOKUP($C6895,樹木資料表!$A$1:$K$4024,8,FALSE())</f>
        <v>0</v>
      </c>
      <c r="M6895" s="8" t="s">
        <v>125</v>
      </c>
    </row>
    <row r="6896" spans="1:13" x14ac:dyDescent="0.2">
      <c r="A6896" s="9">
        <v>6895</v>
      </c>
      <c r="B6896" s="9">
        <v>2023</v>
      </c>
      <c r="C6896" s="1">
        <v>5888</v>
      </c>
      <c r="D6896" s="17" t="str">
        <f>VLOOKUP(C6896,樹木資料表!$A$1:$K$4024,2,FALSE())</f>
        <v>臺灣山茶</v>
      </c>
      <c r="E6896" s="11">
        <v>1.4</v>
      </c>
      <c r="F6896" s="11">
        <v>2</v>
      </c>
      <c r="G6896" s="17" t="str">
        <f>VLOOKUP($C6896,樹木資料表!$A$1:$K$4024,3,FALSE())</f>
        <v>H</v>
      </c>
      <c r="H6896" s="17">
        <f>VLOOKUP($C6896,樹木資料表!$A$1:$K$4024,4,FALSE())</f>
        <v>4</v>
      </c>
      <c r="I6896" s="17">
        <f>VLOOKUP($C6896,樹木資料表!$A$1:$K$4024,5,FALSE())</f>
        <v>4</v>
      </c>
      <c r="J6896" s="17">
        <f>VLOOKUP($C6896,樹木資料表!$A$1:$K$4024,6,FALSE())</f>
        <v>4.4000000000000004</v>
      </c>
      <c r="K6896" s="17">
        <f>VLOOKUP($C6896,樹木資料表!$A$1:$K$4024,7,FALSE())</f>
        <v>3.9</v>
      </c>
      <c r="L6896" s="17">
        <f>VLOOKUP($C6896,樹木資料表!$A$1:$K$4024,8,FALSE())</f>
        <v>0</v>
      </c>
    </row>
    <row r="6897" spans="1:13" x14ac:dyDescent="0.2">
      <c r="A6897" s="9">
        <v>6896</v>
      </c>
      <c r="B6897" s="9">
        <v>2023</v>
      </c>
      <c r="C6897" s="1">
        <v>5889</v>
      </c>
      <c r="D6897" s="17" t="str">
        <f>VLOOKUP(C6897,樹木資料表!$A$1:$K$4024,2,FALSE())</f>
        <v>小西氏賽楠</v>
      </c>
      <c r="E6897" s="11">
        <v>1.7</v>
      </c>
      <c r="G6897" s="17" t="str">
        <f>VLOOKUP($C6897,樹木資料表!$A$1:$K$4024,3,FALSE())</f>
        <v>H</v>
      </c>
      <c r="H6897" s="17">
        <f>VLOOKUP($C6897,樹木資料表!$A$1:$K$4024,4,FALSE())</f>
        <v>4</v>
      </c>
      <c r="I6897" s="17">
        <f>VLOOKUP($C6897,樹木資料表!$A$1:$K$4024,5,FALSE())</f>
        <v>4</v>
      </c>
      <c r="J6897" s="17">
        <f>VLOOKUP($C6897,樹木資料表!$A$1:$K$4024,6,FALSE())</f>
        <v>3.9</v>
      </c>
      <c r="K6897" s="17">
        <f>VLOOKUP($C6897,樹木資料表!$A$1:$K$4024,7,FALSE())</f>
        <v>3.3</v>
      </c>
      <c r="L6897" s="17">
        <f>VLOOKUP($C6897,樹木資料表!$A$1:$K$4024,8,FALSE())</f>
        <v>0</v>
      </c>
    </row>
    <row r="6898" spans="1:13" x14ac:dyDescent="0.2">
      <c r="A6898" s="9">
        <v>6897</v>
      </c>
      <c r="B6898" s="9">
        <v>2023</v>
      </c>
      <c r="C6898" s="1">
        <v>5890</v>
      </c>
      <c r="D6898" s="17" t="str">
        <f>VLOOKUP(C6898,樹木資料表!$A$1:$K$4024,2,FALSE())</f>
        <v>狗骨仔</v>
      </c>
      <c r="E6898" s="11">
        <v>4.9000000000000004</v>
      </c>
      <c r="G6898" s="17" t="str">
        <f>VLOOKUP($C6898,樹木資料表!$A$1:$K$4024,3,FALSE())</f>
        <v>H</v>
      </c>
      <c r="H6898" s="17">
        <f>VLOOKUP($C6898,樹木資料表!$A$1:$K$4024,4,FALSE())</f>
        <v>4</v>
      </c>
      <c r="I6898" s="17">
        <f>VLOOKUP($C6898,樹木資料表!$A$1:$K$4024,5,FALSE())</f>
        <v>4</v>
      </c>
      <c r="J6898" s="17">
        <f>VLOOKUP($C6898,樹木資料表!$A$1:$K$4024,6,FALSE())</f>
        <v>3.1</v>
      </c>
      <c r="K6898" s="17">
        <f>VLOOKUP($C6898,樹木資料表!$A$1:$K$4024,7,FALSE())</f>
        <v>3.5</v>
      </c>
      <c r="L6898" s="17">
        <f>VLOOKUP($C6898,樹木資料表!$A$1:$K$4024,8,FALSE())</f>
        <v>0</v>
      </c>
    </row>
    <row r="6899" spans="1:13" x14ac:dyDescent="0.2">
      <c r="A6899" s="9">
        <v>6898</v>
      </c>
      <c r="B6899" s="9">
        <v>2023</v>
      </c>
      <c r="C6899" s="1">
        <v>5891</v>
      </c>
      <c r="D6899" s="17" t="str">
        <f>VLOOKUP(C6899,樹木資料表!$A$1:$K$4024,2,FALSE())</f>
        <v>臺灣山茶</v>
      </c>
      <c r="E6899" s="20">
        <v>0</v>
      </c>
      <c r="G6899" s="17" t="str">
        <f>VLOOKUP($C6899,樹木資料表!$A$1:$K$4024,3,FALSE())</f>
        <v>H</v>
      </c>
      <c r="H6899" s="17">
        <f>VLOOKUP($C6899,樹木資料表!$A$1:$K$4024,4,FALSE())</f>
        <v>4</v>
      </c>
      <c r="I6899" s="17">
        <f>VLOOKUP($C6899,樹木資料表!$A$1:$K$4024,5,FALSE())</f>
        <v>4</v>
      </c>
      <c r="J6899" s="17">
        <f>VLOOKUP($C6899,樹木資料表!$A$1:$K$4024,6,FALSE())</f>
        <v>3.5</v>
      </c>
      <c r="K6899" s="17">
        <f>VLOOKUP($C6899,樹木資料表!$A$1:$K$4024,7,FALSE())</f>
        <v>4.8</v>
      </c>
      <c r="L6899" s="17">
        <f>VLOOKUP($C6899,樹木資料表!$A$1:$K$4024,8,FALSE())</f>
        <v>0</v>
      </c>
      <c r="M6899" s="8" t="s">
        <v>128</v>
      </c>
    </row>
    <row r="6900" spans="1:13" x14ac:dyDescent="0.2">
      <c r="A6900" s="9">
        <v>6899</v>
      </c>
      <c r="B6900" s="9">
        <v>2023</v>
      </c>
      <c r="C6900" s="1">
        <v>5892</v>
      </c>
      <c r="D6900" s="17" t="str">
        <f>VLOOKUP(C6900,樹木資料表!$A$1:$K$4024,2,FALSE())</f>
        <v>臺灣灰木</v>
      </c>
      <c r="E6900" s="11">
        <v>1.7</v>
      </c>
      <c r="G6900" s="17" t="str">
        <f>VLOOKUP($C6900,樹木資料表!$A$1:$K$4024,3,FALSE())</f>
        <v>H</v>
      </c>
      <c r="H6900" s="17">
        <f>VLOOKUP($C6900,樹木資料表!$A$1:$K$4024,4,FALSE())</f>
        <v>4</v>
      </c>
      <c r="I6900" s="17">
        <f>VLOOKUP($C6900,樹木資料表!$A$1:$K$4024,5,FALSE())</f>
        <v>4</v>
      </c>
      <c r="J6900" s="17">
        <f>VLOOKUP($C6900,樹木資料表!$A$1:$K$4024,6,FALSE())</f>
        <v>2.5</v>
      </c>
      <c r="K6900" s="17">
        <f>VLOOKUP($C6900,樹木資料表!$A$1:$K$4024,7,FALSE())</f>
        <v>3.5</v>
      </c>
      <c r="L6900" s="17">
        <f>VLOOKUP($C6900,樹木資料表!$A$1:$K$4024,8,FALSE())</f>
        <v>0</v>
      </c>
    </row>
    <row r="6901" spans="1:13" x14ac:dyDescent="0.2">
      <c r="A6901" s="9">
        <v>6900</v>
      </c>
      <c r="B6901" s="9">
        <v>2023</v>
      </c>
      <c r="C6901" s="1">
        <v>5893</v>
      </c>
      <c r="D6901" s="17" t="str">
        <f>VLOOKUP(C6901,樹木資料表!$A$1:$K$4024,2,FALSE())</f>
        <v>臺灣山茶</v>
      </c>
      <c r="E6901" s="11">
        <v>5.4</v>
      </c>
      <c r="F6901" s="11">
        <v>3</v>
      </c>
      <c r="G6901" s="17" t="str">
        <f>VLOOKUP($C6901,樹木資料表!$A$1:$K$4024,3,FALSE())</f>
        <v>H</v>
      </c>
      <c r="H6901" s="17">
        <f>VLOOKUP($C6901,樹木資料表!$A$1:$K$4024,4,FALSE())</f>
        <v>4</v>
      </c>
      <c r="I6901" s="17">
        <f>VLOOKUP($C6901,樹木資料表!$A$1:$K$4024,5,FALSE())</f>
        <v>4</v>
      </c>
      <c r="J6901" s="17">
        <f>VLOOKUP($C6901,樹木資料表!$A$1:$K$4024,6,FALSE())</f>
        <v>1.3</v>
      </c>
      <c r="K6901" s="17">
        <f>VLOOKUP($C6901,樹木資料表!$A$1:$K$4024,7,FALSE())</f>
        <v>3.1</v>
      </c>
      <c r="L6901" s="17">
        <f>VLOOKUP($C6901,樹木資料表!$A$1:$K$4024,8,FALSE())</f>
        <v>0</v>
      </c>
    </row>
    <row r="6902" spans="1:13" x14ac:dyDescent="0.2">
      <c r="A6902" s="9">
        <v>6901</v>
      </c>
      <c r="B6902" s="9">
        <v>2023</v>
      </c>
      <c r="C6902" s="1">
        <v>5894</v>
      </c>
      <c r="D6902" s="17" t="str">
        <f>VLOOKUP(C6902,樹木資料表!$A$1:$K$4024,2,FALSE())</f>
        <v>臺灣山茶</v>
      </c>
      <c r="E6902" s="20">
        <v>0</v>
      </c>
      <c r="G6902" s="17" t="str">
        <f>VLOOKUP($C6902,樹木資料表!$A$1:$K$4024,3,FALSE())</f>
        <v>H</v>
      </c>
      <c r="H6902" s="17">
        <f>VLOOKUP($C6902,樹木資料表!$A$1:$K$4024,4,FALSE())</f>
        <v>4</v>
      </c>
      <c r="I6902" s="17">
        <f>VLOOKUP($C6902,樹木資料表!$A$1:$K$4024,5,FALSE())</f>
        <v>4</v>
      </c>
      <c r="J6902" s="17">
        <f>VLOOKUP($C6902,樹木資料表!$A$1:$K$4024,6,FALSE())</f>
        <v>0.1</v>
      </c>
      <c r="K6902" s="17">
        <f>VLOOKUP($C6902,樹木資料表!$A$1:$K$4024,7,FALSE())</f>
        <v>2.6</v>
      </c>
      <c r="L6902" s="17">
        <f>VLOOKUP($C6902,樹木資料表!$A$1:$K$4024,8,FALSE())</f>
        <v>0</v>
      </c>
      <c r="M6902" s="8" t="s">
        <v>128</v>
      </c>
    </row>
    <row r="6903" spans="1:13" x14ac:dyDescent="0.2">
      <c r="A6903" s="9">
        <v>6902</v>
      </c>
      <c r="B6903" s="9">
        <v>2023</v>
      </c>
      <c r="C6903" s="1">
        <v>5895</v>
      </c>
      <c r="D6903" s="17" t="str">
        <f>VLOOKUP(C6903,樹木資料表!$A$1:$K$4024,2,FALSE())</f>
        <v>假長葉楠</v>
      </c>
      <c r="E6903" s="20">
        <v>0</v>
      </c>
      <c r="G6903" s="17" t="str">
        <f>VLOOKUP($C6903,樹木資料表!$A$1:$K$4024,3,FALSE())</f>
        <v>H</v>
      </c>
      <c r="H6903" s="17">
        <f>VLOOKUP($C6903,樹木資料表!$A$1:$K$4024,4,FALSE())</f>
        <v>4</v>
      </c>
      <c r="I6903" s="17">
        <f>VLOOKUP($C6903,樹木資料表!$A$1:$K$4024,5,FALSE())</f>
        <v>4</v>
      </c>
      <c r="J6903" s="17">
        <f>VLOOKUP($C6903,樹木資料表!$A$1:$K$4024,6,FALSE())</f>
        <v>2.2000000000000002</v>
      </c>
      <c r="K6903" s="17">
        <f>VLOOKUP($C6903,樹木資料表!$A$1:$K$4024,7,FALSE())</f>
        <v>4.5</v>
      </c>
      <c r="L6903" s="17">
        <f>VLOOKUP($C6903,樹木資料表!$A$1:$K$4024,8,FALSE())</f>
        <v>0</v>
      </c>
      <c r="M6903" s="8" t="s">
        <v>131</v>
      </c>
    </row>
    <row r="6904" spans="1:13" x14ac:dyDescent="0.2">
      <c r="A6904" s="9">
        <v>6903</v>
      </c>
      <c r="B6904" s="9">
        <v>2023</v>
      </c>
      <c r="C6904" s="1">
        <v>5896</v>
      </c>
      <c r="D6904" s="17" t="str">
        <f>VLOOKUP(C6904,樹木資料表!$A$1:$K$4024,2,FALSE())</f>
        <v>細刺苦櫧</v>
      </c>
      <c r="E6904" s="11">
        <v>13.3</v>
      </c>
      <c r="G6904" s="17" t="str">
        <f>VLOOKUP($C6904,樹木資料表!$A$1:$K$4024,3,FALSE())</f>
        <v>H</v>
      </c>
      <c r="H6904" s="17">
        <f>VLOOKUP($C6904,樹木資料表!$A$1:$K$4024,4,FALSE())</f>
        <v>4</v>
      </c>
      <c r="I6904" s="17">
        <f>VLOOKUP($C6904,樹木資料表!$A$1:$K$4024,5,FALSE())</f>
        <v>4</v>
      </c>
      <c r="J6904" s="17">
        <f>VLOOKUP($C6904,樹木資料表!$A$1:$K$4024,6,FALSE())</f>
        <v>1.4</v>
      </c>
      <c r="K6904" s="17">
        <f>VLOOKUP($C6904,樹木資料表!$A$1:$K$4024,7,FALSE())</f>
        <v>4.5</v>
      </c>
      <c r="L6904" s="17">
        <f>VLOOKUP($C6904,樹木資料表!$A$1:$K$4024,8,FALSE())</f>
        <v>0</v>
      </c>
    </row>
    <row r="6905" spans="1:13" x14ac:dyDescent="0.2">
      <c r="A6905" s="9">
        <v>6904</v>
      </c>
      <c r="B6905" s="9">
        <v>2023</v>
      </c>
      <c r="C6905" s="1">
        <v>5897</v>
      </c>
      <c r="D6905" s="17" t="str">
        <f>VLOOKUP(C6905,樹木資料表!$A$1:$K$4024,2,FALSE())</f>
        <v>臺灣山茶</v>
      </c>
      <c r="E6905" s="11">
        <v>1.6</v>
      </c>
      <c r="F6905" s="11">
        <v>3</v>
      </c>
      <c r="G6905" s="17" t="str">
        <f>VLOOKUP($C6905,樹木資料表!$A$1:$K$4024,3,FALSE())</f>
        <v>H</v>
      </c>
      <c r="H6905" s="17">
        <f>VLOOKUP($C6905,樹木資料表!$A$1:$K$4024,4,FALSE())</f>
        <v>5</v>
      </c>
      <c r="I6905" s="17">
        <f>VLOOKUP($C6905,樹木資料表!$A$1:$K$4024,5,FALSE())</f>
        <v>1</v>
      </c>
      <c r="J6905" s="17">
        <f>VLOOKUP($C6905,樹木資料表!$A$1:$K$4024,6,FALSE())</f>
        <v>0.5</v>
      </c>
      <c r="K6905" s="17">
        <f>VLOOKUP($C6905,樹木資料表!$A$1:$K$4024,7,FALSE())</f>
        <v>3.4</v>
      </c>
      <c r="L6905" s="17">
        <f>VLOOKUP($C6905,樹木資料表!$A$1:$K$4024,8,FALSE())</f>
        <v>0</v>
      </c>
    </row>
    <row r="6906" spans="1:13" x14ac:dyDescent="0.2">
      <c r="A6906" s="9">
        <v>6905</v>
      </c>
      <c r="B6906" s="9">
        <v>2023</v>
      </c>
      <c r="C6906" s="1">
        <v>5898</v>
      </c>
      <c r="D6906" s="17" t="str">
        <f>VLOOKUP(C6906,樹木資料表!$A$1:$K$4024,2,FALSE())</f>
        <v>小芽新木薑子</v>
      </c>
      <c r="E6906" s="11">
        <v>7.2</v>
      </c>
      <c r="G6906" s="17" t="str">
        <f>VLOOKUP($C6906,樹木資料表!$A$1:$K$4024,3,FALSE())</f>
        <v>H</v>
      </c>
      <c r="H6906" s="17">
        <f>VLOOKUP($C6906,樹木資料表!$A$1:$K$4024,4,FALSE())</f>
        <v>5</v>
      </c>
      <c r="I6906" s="17">
        <f>VLOOKUP($C6906,樹木資料表!$A$1:$K$4024,5,FALSE())</f>
        <v>1</v>
      </c>
      <c r="J6906" s="17">
        <f>VLOOKUP($C6906,樹木資料表!$A$1:$K$4024,6,FALSE())</f>
        <v>4.5</v>
      </c>
      <c r="K6906" s="17">
        <f>VLOOKUP($C6906,樹木資料表!$A$1:$K$4024,7,FALSE())</f>
        <v>4.5</v>
      </c>
      <c r="L6906" s="17">
        <f>VLOOKUP($C6906,樹木資料表!$A$1:$K$4024,8,FALSE())</f>
        <v>0</v>
      </c>
    </row>
    <row r="6907" spans="1:13" x14ac:dyDescent="0.2">
      <c r="A6907" s="9">
        <v>6906</v>
      </c>
      <c r="B6907" s="9">
        <v>2023</v>
      </c>
      <c r="C6907" s="1">
        <v>5899</v>
      </c>
      <c r="D6907" s="17" t="str">
        <f>VLOOKUP(C6907,樹木資料表!$A$1:$K$4024,2,FALSE())</f>
        <v>臺灣山茶</v>
      </c>
      <c r="E6907" s="11">
        <v>2.1</v>
      </c>
      <c r="F6907" s="11">
        <v>2</v>
      </c>
      <c r="G6907" s="17" t="str">
        <f>VLOOKUP($C6907,樹木資料表!$A$1:$K$4024,3,FALSE())</f>
        <v>H</v>
      </c>
      <c r="H6907" s="17">
        <f>VLOOKUP($C6907,樹木資料表!$A$1:$K$4024,4,FALSE())</f>
        <v>5</v>
      </c>
      <c r="I6907" s="17">
        <f>VLOOKUP($C6907,樹木資料表!$A$1:$K$4024,5,FALSE())</f>
        <v>1</v>
      </c>
      <c r="J6907" s="17">
        <f>VLOOKUP($C6907,樹木資料表!$A$1:$K$4024,6,FALSE())</f>
        <v>4.9000000000000004</v>
      </c>
      <c r="K6907" s="17">
        <f>VLOOKUP($C6907,樹木資料表!$A$1:$K$4024,7,FALSE())</f>
        <v>2.2000000000000002</v>
      </c>
      <c r="L6907" s="17">
        <f>VLOOKUP($C6907,樹木資料表!$A$1:$K$4024,8,FALSE())</f>
        <v>0</v>
      </c>
    </row>
    <row r="6908" spans="1:13" x14ac:dyDescent="0.2">
      <c r="A6908" s="9">
        <v>6907</v>
      </c>
      <c r="B6908" s="9">
        <v>2023</v>
      </c>
      <c r="C6908" s="28">
        <v>8979</v>
      </c>
      <c r="D6908" s="17" t="str">
        <f>VLOOKUP(C6908,樹木資料表!$A$1:$K$4024,2,FALSE())</f>
        <v>小葉樹杞</v>
      </c>
      <c r="E6908" s="11">
        <v>1.4</v>
      </c>
      <c r="G6908" s="17" t="str">
        <f>VLOOKUP($C6908,樹木資料表!$A$1:$K$4024,3,FALSE())</f>
        <v>H</v>
      </c>
      <c r="H6908" s="17">
        <f>VLOOKUP($C6908,樹木資料表!$A$1:$K$4024,4,FALSE())</f>
        <v>5</v>
      </c>
      <c r="I6908" s="17">
        <f>VLOOKUP($C6908,樹木資料表!$A$1:$K$4024,5,FALSE())</f>
        <v>1</v>
      </c>
      <c r="J6908" s="17">
        <f>VLOOKUP($C6908,樹木資料表!$A$1:$K$4024,6,FALSE())</f>
        <v>3.5</v>
      </c>
      <c r="K6908" s="17">
        <f>VLOOKUP($C6908,樹木資料表!$A$1:$K$4024,7,FALSE())</f>
        <v>3</v>
      </c>
      <c r="L6908" s="17">
        <f>VLOOKUP($C6908,樹木資料表!$A$1:$K$4024,8,FALSE())</f>
        <v>0</v>
      </c>
      <c r="M6908" s="8" t="s">
        <v>123</v>
      </c>
    </row>
    <row r="6909" spans="1:13" x14ac:dyDescent="0.2">
      <c r="A6909" s="9">
        <v>6908</v>
      </c>
      <c r="B6909" s="9">
        <v>2023</v>
      </c>
      <c r="C6909" s="28">
        <v>8980</v>
      </c>
      <c r="D6909" s="17" t="str">
        <f>VLOOKUP(C6909,樹木資料表!$A$1:$K$4024,2,FALSE())</f>
        <v>小葉樹杞</v>
      </c>
      <c r="E6909" s="11">
        <v>1.5</v>
      </c>
      <c r="G6909" s="17" t="str">
        <f>VLOOKUP($C6909,樹木資料表!$A$1:$K$4024,3,FALSE())</f>
        <v>H</v>
      </c>
      <c r="H6909" s="17">
        <f>VLOOKUP($C6909,樹木資料表!$A$1:$K$4024,4,FALSE())</f>
        <v>5</v>
      </c>
      <c r="I6909" s="17">
        <f>VLOOKUP($C6909,樹木資料表!$A$1:$K$4024,5,FALSE())</f>
        <v>1</v>
      </c>
      <c r="J6909" s="17">
        <f>VLOOKUP($C6909,樹木資料表!$A$1:$K$4024,6,FALSE())</f>
        <v>1.2</v>
      </c>
      <c r="K6909" s="17">
        <f>VLOOKUP($C6909,樹木資料表!$A$1:$K$4024,7,FALSE())</f>
        <v>1.2</v>
      </c>
      <c r="L6909" s="17">
        <f>VLOOKUP($C6909,樹木資料表!$A$1:$K$4024,8,FALSE())</f>
        <v>0</v>
      </c>
      <c r="M6909" s="8" t="s">
        <v>123</v>
      </c>
    </row>
    <row r="6910" spans="1:13" x14ac:dyDescent="0.2">
      <c r="A6910" s="9">
        <v>6909</v>
      </c>
      <c r="B6910" s="9">
        <v>2023</v>
      </c>
      <c r="C6910" s="1">
        <v>5900</v>
      </c>
      <c r="D6910" s="17" t="str">
        <f>VLOOKUP(C6910,樹木資料表!$A$1:$K$4024,2,FALSE())</f>
        <v>臺灣山茶</v>
      </c>
      <c r="E6910" s="20">
        <v>0</v>
      </c>
      <c r="G6910" s="17" t="str">
        <f>VLOOKUP($C6910,樹木資料表!$A$1:$K$4024,3,FALSE())</f>
        <v>H</v>
      </c>
      <c r="H6910" s="17">
        <f>VLOOKUP($C6910,樹木資料表!$A$1:$K$4024,4,FALSE())</f>
        <v>5</v>
      </c>
      <c r="I6910" s="17">
        <f>VLOOKUP($C6910,樹木資料表!$A$1:$K$4024,5,FALSE())</f>
        <v>2</v>
      </c>
      <c r="J6910" s="17">
        <f>VLOOKUP($C6910,樹木資料表!$A$1:$K$4024,6,FALSE())</f>
        <v>3.8</v>
      </c>
      <c r="K6910" s="17">
        <f>VLOOKUP($C6910,樹木資料表!$A$1:$K$4024,7,FALSE())</f>
        <v>0.4</v>
      </c>
      <c r="L6910" s="17">
        <f>VLOOKUP($C6910,樹木資料表!$A$1:$K$4024,8,FALSE())</f>
        <v>0</v>
      </c>
      <c r="M6910" s="8" t="s">
        <v>128</v>
      </c>
    </row>
    <row r="6911" spans="1:13" x14ac:dyDescent="0.2">
      <c r="A6911" s="9">
        <v>6910</v>
      </c>
      <c r="B6911" s="9">
        <v>2023</v>
      </c>
      <c r="C6911" s="1">
        <v>5901</v>
      </c>
      <c r="D6911" s="17" t="str">
        <f>VLOOKUP(C6911,樹木資料表!$A$1:$K$4024,2,FALSE())</f>
        <v>小西氏賽楠</v>
      </c>
      <c r="E6911" s="11">
        <v>15.2</v>
      </c>
      <c r="G6911" s="17" t="str">
        <f>VLOOKUP($C6911,樹木資料表!$A$1:$K$4024,3,FALSE())</f>
        <v>H</v>
      </c>
      <c r="H6911" s="17">
        <f>VLOOKUP($C6911,樹木資料表!$A$1:$K$4024,4,FALSE())</f>
        <v>5</v>
      </c>
      <c r="I6911" s="17">
        <f>VLOOKUP($C6911,樹木資料表!$A$1:$K$4024,5,FALSE())</f>
        <v>2</v>
      </c>
      <c r="J6911" s="17">
        <f>VLOOKUP($C6911,樹木資料表!$A$1:$K$4024,6,FALSE())</f>
        <v>2.5</v>
      </c>
      <c r="K6911" s="17">
        <f>VLOOKUP($C6911,樹木資料表!$A$1:$K$4024,7,FALSE())</f>
        <v>1.4</v>
      </c>
      <c r="L6911" s="17">
        <f>VLOOKUP($C6911,樹木資料表!$A$1:$K$4024,8,FALSE())</f>
        <v>0</v>
      </c>
    </row>
    <row r="6912" spans="1:13" x14ac:dyDescent="0.2">
      <c r="A6912" s="9">
        <v>6911</v>
      </c>
      <c r="B6912" s="9">
        <v>2023</v>
      </c>
      <c r="C6912" s="1">
        <v>5902</v>
      </c>
      <c r="D6912" s="17" t="str">
        <f>VLOOKUP(C6912,樹木資料表!$A$1:$K$4024,2,FALSE())</f>
        <v>細刺苦櫧</v>
      </c>
      <c r="E6912" s="11">
        <v>7.3</v>
      </c>
      <c r="G6912" s="17" t="str">
        <f>VLOOKUP($C6912,樹木資料表!$A$1:$K$4024,3,FALSE())</f>
        <v>H</v>
      </c>
      <c r="H6912" s="17">
        <f>VLOOKUP($C6912,樹木資料表!$A$1:$K$4024,4,FALSE())</f>
        <v>5</v>
      </c>
      <c r="I6912" s="17">
        <f>VLOOKUP($C6912,樹木資料表!$A$1:$K$4024,5,FALSE())</f>
        <v>2</v>
      </c>
      <c r="J6912" s="17">
        <f>VLOOKUP($C6912,樹木資料表!$A$1:$K$4024,6,FALSE())</f>
        <v>1.3</v>
      </c>
      <c r="K6912" s="17">
        <f>VLOOKUP($C6912,樹木資料表!$A$1:$K$4024,7,FALSE())</f>
        <v>1.2</v>
      </c>
      <c r="L6912" s="17">
        <f>VLOOKUP($C6912,樹木資料表!$A$1:$K$4024,8,FALSE())</f>
        <v>0</v>
      </c>
    </row>
    <row r="6913" spans="1:12" x14ac:dyDescent="0.2">
      <c r="A6913" s="9">
        <v>6912</v>
      </c>
      <c r="B6913" s="9">
        <v>2023</v>
      </c>
      <c r="C6913" s="1">
        <v>5903</v>
      </c>
      <c r="D6913" s="17" t="str">
        <f>VLOOKUP(C6913,樹木資料表!$A$1:$K$4024,2,FALSE())</f>
        <v>細刺苦櫧</v>
      </c>
      <c r="E6913" s="11">
        <v>46.2</v>
      </c>
      <c r="G6913" s="17" t="str">
        <f>VLOOKUP($C6913,樹木資料表!$A$1:$K$4024,3,FALSE())</f>
        <v>H</v>
      </c>
      <c r="H6913" s="17">
        <f>VLOOKUP($C6913,樹木資料表!$A$1:$K$4024,4,FALSE())</f>
        <v>5</v>
      </c>
      <c r="I6913" s="17">
        <f>VLOOKUP($C6913,樹木資料表!$A$1:$K$4024,5,FALSE())</f>
        <v>2</v>
      </c>
      <c r="J6913" s="17">
        <f>VLOOKUP($C6913,樹木資料表!$A$1:$K$4024,6,FALSE())</f>
        <v>0.4</v>
      </c>
      <c r="K6913" s="17">
        <f>VLOOKUP($C6913,樹木資料表!$A$1:$K$4024,7,FALSE())</f>
        <v>1</v>
      </c>
      <c r="L6913" s="17">
        <f>VLOOKUP($C6913,樹木資料表!$A$1:$K$4024,8,FALSE())</f>
        <v>0</v>
      </c>
    </row>
    <row r="6914" spans="1:12" x14ac:dyDescent="0.2">
      <c r="A6914" s="9">
        <v>6913</v>
      </c>
      <c r="B6914" s="9">
        <v>2023</v>
      </c>
      <c r="C6914" s="1">
        <v>5904</v>
      </c>
      <c r="D6914" s="17" t="str">
        <f>VLOOKUP(C6914,樹木資料表!$A$1:$K$4024,2,FALSE())</f>
        <v>臺灣山茶</v>
      </c>
      <c r="E6914" s="11">
        <v>2</v>
      </c>
      <c r="F6914" s="11">
        <v>2.5</v>
      </c>
      <c r="G6914" s="17" t="str">
        <f>VLOOKUP($C6914,樹木資料表!$A$1:$K$4024,3,FALSE())</f>
        <v>H</v>
      </c>
      <c r="H6914" s="17">
        <f>VLOOKUP($C6914,樹木資料表!$A$1:$K$4024,4,FALSE())</f>
        <v>5</v>
      </c>
      <c r="I6914" s="17">
        <f>VLOOKUP($C6914,樹木資料表!$A$1:$K$4024,5,FALSE())</f>
        <v>3</v>
      </c>
      <c r="J6914" s="17">
        <f>VLOOKUP($C6914,樹木資料表!$A$1:$K$4024,6,FALSE())</f>
        <v>2.5</v>
      </c>
      <c r="K6914" s="17">
        <f>VLOOKUP($C6914,樹木資料表!$A$1:$K$4024,7,FALSE())</f>
        <v>4.2</v>
      </c>
      <c r="L6914" s="17">
        <f>VLOOKUP($C6914,樹木資料表!$A$1:$K$4024,8,FALSE())</f>
        <v>0</v>
      </c>
    </row>
    <row r="6915" spans="1:12" x14ac:dyDescent="0.2">
      <c r="A6915" s="9">
        <v>6914</v>
      </c>
      <c r="B6915" s="9">
        <v>2023</v>
      </c>
      <c r="C6915" s="1">
        <v>5905</v>
      </c>
      <c r="D6915" s="17" t="str">
        <f>VLOOKUP(C6915,樹木資料表!$A$1:$K$4024,2,FALSE())</f>
        <v>狗骨仔</v>
      </c>
      <c r="E6915" s="11">
        <v>11.3</v>
      </c>
      <c r="G6915" s="17" t="str">
        <f>VLOOKUP($C6915,樹木資料表!$A$1:$K$4024,3,FALSE())</f>
        <v>H</v>
      </c>
      <c r="H6915" s="17">
        <f>VLOOKUP($C6915,樹木資料表!$A$1:$K$4024,4,FALSE())</f>
        <v>5</v>
      </c>
      <c r="I6915" s="17">
        <f>VLOOKUP($C6915,樹木資料表!$A$1:$K$4024,5,FALSE())</f>
        <v>3</v>
      </c>
      <c r="J6915" s="17">
        <f>VLOOKUP($C6915,樹木資料表!$A$1:$K$4024,6,FALSE())</f>
        <v>4</v>
      </c>
      <c r="K6915" s="17">
        <f>VLOOKUP($C6915,樹木資料表!$A$1:$K$4024,7,FALSE())</f>
        <v>4</v>
      </c>
      <c r="L6915" s="17">
        <f>VLOOKUP($C6915,樹木資料表!$A$1:$K$4024,8,FALSE())</f>
        <v>0</v>
      </c>
    </row>
    <row r="6916" spans="1:12" x14ac:dyDescent="0.2">
      <c r="A6916" s="9">
        <v>6915</v>
      </c>
      <c r="B6916" s="9">
        <v>2023</v>
      </c>
      <c r="C6916" s="1">
        <v>5906</v>
      </c>
      <c r="D6916" s="17" t="str">
        <f>VLOOKUP(C6916,樹木資料表!$A$1:$K$4024,2,FALSE())</f>
        <v>瓊楠</v>
      </c>
      <c r="E6916" s="11">
        <v>41.5</v>
      </c>
      <c r="G6916" s="17" t="str">
        <f>VLOOKUP($C6916,樹木資料表!$A$1:$K$4024,3,FALSE())</f>
        <v>H</v>
      </c>
      <c r="H6916" s="17">
        <f>VLOOKUP($C6916,樹木資料表!$A$1:$K$4024,4,FALSE())</f>
        <v>5</v>
      </c>
      <c r="I6916" s="17">
        <f>VLOOKUP($C6916,樹木資料表!$A$1:$K$4024,5,FALSE())</f>
        <v>3</v>
      </c>
      <c r="J6916" s="17">
        <f>VLOOKUP($C6916,樹木資料表!$A$1:$K$4024,6,FALSE())</f>
        <v>3.5</v>
      </c>
      <c r="K6916" s="17">
        <f>VLOOKUP($C6916,樹木資料表!$A$1:$K$4024,7,FALSE())</f>
        <v>3.4</v>
      </c>
      <c r="L6916" s="17">
        <f>VLOOKUP($C6916,樹木資料表!$A$1:$K$4024,8,FALSE())</f>
        <v>0</v>
      </c>
    </row>
    <row r="6917" spans="1:12" x14ac:dyDescent="0.2">
      <c r="A6917" s="9">
        <v>6916</v>
      </c>
      <c r="B6917" s="9">
        <v>2023</v>
      </c>
      <c r="C6917" s="1">
        <v>5907</v>
      </c>
      <c r="D6917" s="17" t="str">
        <f>VLOOKUP(C6917,樹木資料表!$A$1:$K$4024,2,FALSE())</f>
        <v>臺灣山茶</v>
      </c>
      <c r="E6917" s="11">
        <v>1.9</v>
      </c>
      <c r="F6917" s="11">
        <v>2.1</v>
      </c>
      <c r="G6917" s="17" t="str">
        <f>VLOOKUP($C6917,樹木資料表!$A$1:$K$4024,3,FALSE())</f>
        <v>H</v>
      </c>
      <c r="H6917" s="17">
        <f>VLOOKUP($C6917,樹木資料表!$A$1:$K$4024,4,FALSE())</f>
        <v>5</v>
      </c>
      <c r="I6917" s="17">
        <f>VLOOKUP($C6917,樹木資料表!$A$1:$K$4024,5,FALSE())</f>
        <v>3</v>
      </c>
      <c r="J6917" s="17">
        <f>VLOOKUP($C6917,樹木資料表!$A$1:$K$4024,6,FALSE())</f>
        <v>3.1</v>
      </c>
      <c r="K6917" s="17">
        <f>VLOOKUP($C6917,樹木資料表!$A$1:$K$4024,7,FALSE())</f>
        <v>2</v>
      </c>
      <c r="L6917" s="17">
        <f>VLOOKUP($C6917,樹木資料表!$A$1:$K$4024,8,FALSE())</f>
        <v>0</v>
      </c>
    </row>
    <row r="6918" spans="1:12" x14ac:dyDescent="0.2">
      <c r="A6918" s="9">
        <v>6917</v>
      </c>
      <c r="B6918" s="9">
        <v>2023</v>
      </c>
      <c r="C6918" s="1">
        <v>5908</v>
      </c>
      <c r="D6918" s="17" t="str">
        <f>VLOOKUP(C6918,樹木資料表!$A$1:$K$4024,2,FALSE())</f>
        <v>瓊楠</v>
      </c>
      <c r="E6918" s="11">
        <v>4.9000000000000004</v>
      </c>
      <c r="G6918" s="17" t="str">
        <f>VLOOKUP($C6918,樹木資料表!$A$1:$K$4024,3,FALSE())</f>
        <v>H</v>
      </c>
      <c r="H6918" s="17">
        <f>VLOOKUP($C6918,樹木資料表!$A$1:$K$4024,4,FALSE())</f>
        <v>5</v>
      </c>
      <c r="I6918" s="17">
        <f>VLOOKUP($C6918,樹木資料表!$A$1:$K$4024,5,FALSE())</f>
        <v>3</v>
      </c>
      <c r="J6918" s="17">
        <f>VLOOKUP($C6918,樹木資料表!$A$1:$K$4024,6,FALSE())</f>
        <v>0.9</v>
      </c>
      <c r="K6918" s="17">
        <f>VLOOKUP($C6918,樹木資料表!$A$1:$K$4024,7,FALSE())</f>
        <v>2.5</v>
      </c>
      <c r="L6918" s="17">
        <f>VLOOKUP($C6918,樹木資料表!$A$1:$K$4024,8,FALSE())</f>
        <v>0</v>
      </c>
    </row>
    <row r="6919" spans="1:12" x14ac:dyDescent="0.2">
      <c r="A6919" s="9">
        <v>6918</v>
      </c>
      <c r="B6919" s="9">
        <v>2023</v>
      </c>
      <c r="C6919" s="1">
        <v>5909</v>
      </c>
      <c r="D6919" s="17" t="str">
        <f>VLOOKUP(C6919,樹木資料表!$A$1:$K$4024,2,FALSE())</f>
        <v>小葉樹杞</v>
      </c>
      <c r="E6919" s="11">
        <v>2.9</v>
      </c>
      <c r="G6919" s="17" t="str">
        <f>VLOOKUP($C6919,樹木資料表!$A$1:$K$4024,3,FALSE())</f>
        <v>H</v>
      </c>
      <c r="H6919" s="17">
        <f>VLOOKUP($C6919,樹木資料表!$A$1:$K$4024,4,FALSE())</f>
        <v>5</v>
      </c>
      <c r="I6919" s="17">
        <f>VLOOKUP($C6919,樹木資料表!$A$1:$K$4024,5,FALSE())</f>
        <v>4</v>
      </c>
      <c r="J6919" s="17">
        <f>VLOOKUP($C6919,樹木資料表!$A$1:$K$4024,6,FALSE())</f>
        <v>3.7</v>
      </c>
      <c r="K6919" s="17">
        <f>VLOOKUP($C6919,樹木資料表!$A$1:$K$4024,7,FALSE())</f>
        <v>2.1</v>
      </c>
      <c r="L6919" s="17">
        <f>VLOOKUP($C6919,樹木資料表!$A$1:$K$4024,8,FALSE())</f>
        <v>0</v>
      </c>
    </row>
    <row r="6920" spans="1:12" x14ac:dyDescent="0.2">
      <c r="A6920" s="9">
        <v>6919</v>
      </c>
      <c r="B6920" s="9">
        <v>2023</v>
      </c>
      <c r="C6920" s="1">
        <v>5910</v>
      </c>
      <c r="D6920" s="17" t="str">
        <f>VLOOKUP(C6920,樹木資料表!$A$1:$K$4024,2,FALSE())</f>
        <v>小葉樹杞</v>
      </c>
      <c r="E6920" s="11">
        <v>2.5</v>
      </c>
      <c r="G6920" s="17" t="str">
        <f>VLOOKUP($C6920,樹木資料表!$A$1:$K$4024,3,FALSE())</f>
        <v>H</v>
      </c>
      <c r="H6920" s="17">
        <f>VLOOKUP($C6920,樹木資料表!$A$1:$K$4024,4,FALSE())</f>
        <v>5</v>
      </c>
      <c r="I6920" s="17">
        <f>VLOOKUP($C6920,樹木資料表!$A$1:$K$4024,5,FALSE())</f>
        <v>4</v>
      </c>
      <c r="J6920" s="17">
        <f>VLOOKUP($C6920,樹木資料表!$A$1:$K$4024,6,FALSE())</f>
        <v>3</v>
      </c>
      <c r="K6920" s="17">
        <f>VLOOKUP($C6920,樹木資料表!$A$1:$K$4024,7,FALSE())</f>
        <v>2.6</v>
      </c>
      <c r="L6920" s="17">
        <f>VLOOKUP($C6920,樹木資料表!$A$1:$K$4024,8,FALSE())</f>
        <v>0</v>
      </c>
    </row>
    <row r="6921" spans="1:12" x14ac:dyDescent="0.2">
      <c r="A6921" s="9">
        <v>6920</v>
      </c>
      <c r="B6921" s="9">
        <v>2023</v>
      </c>
      <c r="C6921" s="1">
        <v>5911</v>
      </c>
      <c r="D6921" s="17" t="str">
        <f>VLOOKUP(C6921,樹木資料表!$A$1:$K$4024,2,FALSE())</f>
        <v>小葉樹杞</v>
      </c>
      <c r="E6921" s="11">
        <v>6.9</v>
      </c>
      <c r="G6921" s="17" t="str">
        <f>VLOOKUP($C6921,樹木資料表!$A$1:$K$4024,3,FALSE())</f>
        <v>H</v>
      </c>
      <c r="H6921" s="17">
        <f>VLOOKUP($C6921,樹木資料表!$A$1:$K$4024,4,FALSE())</f>
        <v>5</v>
      </c>
      <c r="I6921" s="17">
        <f>VLOOKUP($C6921,樹木資料表!$A$1:$K$4024,5,FALSE())</f>
        <v>4</v>
      </c>
      <c r="J6921" s="17">
        <f>VLOOKUP($C6921,樹木資料表!$A$1:$K$4024,6,FALSE())</f>
        <v>3.6</v>
      </c>
      <c r="K6921" s="17">
        <f>VLOOKUP($C6921,樹木資料表!$A$1:$K$4024,7,FALSE())</f>
        <v>2.7</v>
      </c>
      <c r="L6921" s="17">
        <f>VLOOKUP($C6921,樹木資料表!$A$1:$K$4024,8,FALSE())</f>
        <v>0</v>
      </c>
    </row>
    <row r="6922" spans="1:12" x14ac:dyDescent="0.2">
      <c r="A6922" s="9">
        <v>6921</v>
      </c>
      <c r="B6922" s="9">
        <v>2023</v>
      </c>
      <c r="C6922" s="1">
        <v>5912</v>
      </c>
      <c r="D6922" s="17" t="str">
        <f>VLOOKUP(C6922,樹木資料表!$A$1:$K$4024,2,FALSE())</f>
        <v>小葉樹杞</v>
      </c>
      <c r="E6922" s="11">
        <v>4.7</v>
      </c>
      <c r="G6922" s="17" t="str">
        <f>VLOOKUP($C6922,樹木資料表!$A$1:$K$4024,3,FALSE())</f>
        <v>H</v>
      </c>
      <c r="H6922" s="17">
        <f>VLOOKUP($C6922,樹木資料表!$A$1:$K$4024,4,FALSE())</f>
        <v>5</v>
      </c>
      <c r="I6922" s="17">
        <f>VLOOKUP($C6922,樹木資料表!$A$1:$K$4024,5,FALSE())</f>
        <v>4</v>
      </c>
      <c r="J6922" s="17">
        <f>VLOOKUP($C6922,樹木資料表!$A$1:$K$4024,6,FALSE())</f>
        <v>4.0999999999999996</v>
      </c>
      <c r="K6922" s="17">
        <f>VLOOKUP($C6922,樹木資料表!$A$1:$K$4024,7,FALSE())</f>
        <v>3</v>
      </c>
      <c r="L6922" s="17">
        <f>VLOOKUP($C6922,樹木資料表!$A$1:$K$4024,8,FALSE())</f>
        <v>0</v>
      </c>
    </row>
    <row r="6923" spans="1:12" x14ac:dyDescent="0.2">
      <c r="A6923" s="9">
        <v>6922</v>
      </c>
      <c r="B6923" s="9">
        <v>2023</v>
      </c>
      <c r="C6923" s="1">
        <v>5913</v>
      </c>
      <c r="D6923" s="17" t="str">
        <f>VLOOKUP(C6923,樹木資料表!$A$1:$K$4024,2,FALSE())</f>
        <v>瓊楠</v>
      </c>
      <c r="E6923" s="11">
        <v>11.1</v>
      </c>
      <c r="G6923" s="17" t="str">
        <f>VLOOKUP($C6923,樹木資料表!$A$1:$K$4024,3,FALSE())</f>
        <v>H</v>
      </c>
      <c r="H6923" s="17">
        <f>VLOOKUP($C6923,樹木資料表!$A$1:$K$4024,4,FALSE())</f>
        <v>5</v>
      </c>
      <c r="I6923" s="17">
        <f>VLOOKUP($C6923,樹木資料表!$A$1:$K$4024,5,FALSE())</f>
        <v>4</v>
      </c>
      <c r="J6923" s="17">
        <f>VLOOKUP($C6923,樹木資料表!$A$1:$K$4024,6,FALSE())</f>
        <v>4.5999999999999996</v>
      </c>
      <c r="K6923" s="17">
        <f>VLOOKUP($C6923,樹木資料表!$A$1:$K$4024,7,FALSE())</f>
        <v>4</v>
      </c>
      <c r="L6923" s="17">
        <f>VLOOKUP($C6923,樹木資料表!$A$1:$K$4024,8,FALSE())</f>
        <v>0</v>
      </c>
    </row>
    <row r="6924" spans="1:12" x14ac:dyDescent="0.2">
      <c r="A6924" s="9">
        <v>6923</v>
      </c>
      <c r="B6924" s="9">
        <v>2023</v>
      </c>
      <c r="C6924" s="1">
        <v>5914</v>
      </c>
      <c r="D6924" s="17" t="str">
        <f>VLOOKUP(C6924,樹木資料表!$A$1:$K$4024,2,FALSE())</f>
        <v>小葉樹杞</v>
      </c>
      <c r="E6924" s="11">
        <v>3.2</v>
      </c>
      <c r="G6924" s="17" t="str">
        <f>VLOOKUP($C6924,樹木資料表!$A$1:$K$4024,3,FALSE())</f>
        <v>H</v>
      </c>
      <c r="H6924" s="17">
        <f>VLOOKUP($C6924,樹木資料表!$A$1:$K$4024,4,FALSE())</f>
        <v>5</v>
      </c>
      <c r="I6924" s="17">
        <f>VLOOKUP($C6924,樹木資料表!$A$1:$K$4024,5,FALSE())</f>
        <v>4</v>
      </c>
      <c r="J6924" s="17">
        <f>VLOOKUP($C6924,樹木資料表!$A$1:$K$4024,6,FALSE())</f>
        <v>4.5</v>
      </c>
      <c r="K6924" s="17">
        <f>VLOOKUP($C6924,樹木資料表!$A$1:$K$4024,7,FALSE())</f>
        <v>4.2</v>
      </c>
      <c r="L6924" s="17">
        <f>VLOOKUP($C6924,樹木資料表!$A$1:$K$4024,8,FALSE())</f>
        <v>0</v>
      </c>
    </row>
    <row r="6925" spans="1:12" x14ac:dyDescent="0.2">
      <c r="A6925" s="9">
        <v>6924</v>
      </c>
      <c r="B6925" s="9">
        <v>2023</v>
      </c>
      <c r="C6925" s="1">
        <v>5916</v>
      </c>
      <c r="D6925" s="17" t="str">
        <f>VLOOKUP(C6925,樹木資料表!$A$1:$K$4024,2,FALSE())</f>
        <v>小葉樹杞</v>
      </c>
      <c r="E6925" s="11">
        <v>5.2</v>
      </c>
      <c r="G6925" s="17" t="str">
        <f>VLOOKUP($C6925,樹木資料表!$A$1:$K$4024,3,FALSE())</f>
        <v>H</v>
      </c>
      <c r="H6925" s="17">
        <f>VLOOKUP($C6925,樹木資料表!$A$1:$K$4024,4,FALSE())</f>
        <v>5</v>
      </c>
      <c r="I6925" s="17">
        <f>VLOOKUP($C6925,樹木資料表!$A$1:$K$4024,5,FALSE())</f>
        <v>4</v>
      </c>
      <c r="J6925" s="17">
        <f>VLOOKUP($C6925,樹木資料表!$A$1:$K$4024,6,FALSE())</f>
        <v>3.4</v>
      </c>
      <c r="K6925" s="17">
        <f>VLOOKUP($C6925,樹木資料表!$A$1:$K$4024,7,FALSE())</f>
        <v>4.3</v>
      </c>
      <c r="L6925" s="17">
        <f>VLOOKUP($C6925,樹木資料表!$A$1:$K$4024,8,FALSE())</f>
        <v>0</v>
      </c>
    </row>
    <row r="6926" spans="1:12" x14ac:dyDescent="0.2">
      <c r="A6926" s="9">
        <v>6925</v>
      </c>
      <c r="B6926" s="9">
        <v>2023</v>
      </c>
      <c r="C6926" s="1">
        <v>5917</v>
      </c>
      <c r="D6926" s="17" t="str">
        <f>VLOOKUP(C6926,樹木資料表!$A$1:$K$4024,2,FALSE())</f>
        <v>小葉樹杞</v>
      </c>
      <c r="E6926" s="11">
        <v>4</v>
      </c>
      <c r="G6926" s="17" t="str">
        <f>VLOOKUP($C6926,樹木資料表!$A$1:$K$4024,3,FALSE())</f>
        <v>H</v>
      </c>
      <c r="H6926" s="17">
        <f>VLOOKUP($C6926,樹木資料表!$A$1:$K$4024,4,FALSE())</f>
        <v>5</v>
      </c>
      <c r="I6926" s="17">
        <f>VLOOKUP($C6926,樹木資料表!$A$1:$K$4024,5,FALSE())</f>
        <v>4</v>
      </c>
      <c r="J6926" s="17">
        <f>VLOOKUP($C6926,樹木資料表!$A$1:$K$4024,6,FALSE())</f>
        <v>3.4</v>
      </c>
      <c r="K6926" s="17">
        <f>VLOOKUP($C6926,樹木資料表!$A$1:$K$4024,7,FALSE())</f>
        <v>4.2</v>
      </c>
      <c r="L6926" s="17">
        <f>VLOOKUP($C6926,樹木資料表!$A$1:$K$4024,8,FALSE())</f>
        <v>0</v>
      </c>
    </row>
    <row r="6927" spans="1:12" x14ac:dyDescent="0.2">
      <c r="A6927" s="9">
        <v>6926</v>
      </c>
      <c r="B6927" s="9">
        <v>2023</v>
      </c>
      <c r="C6927" s="1">
        <v>5918</v>
      </c>
      <c r="D6927" s="17" t="str">
        <f>VLOOKUP(C6927,樹木資料表!$A$1:$K$4024,2,FALSE())</f>
        <v>小葉樹杞</v>
      </c>
      <c r="E6927" s="11">
        <v>5.0999999999999996</v>
      </c>
      <c r="G6927" s="17" t="str">
        <f>VLOOKUP($C6927,樹木資料表!$A$1:$K$4024,3,FALSE())</f>
        <v>H</v>
      </c>
      <c r="H6927" s="17">
        <f>VLOOKUP($C6927,樹木資料表!$A$1:$K$4024,4,FALSE())</f>
        <v>5</v>
      </c>
      <c r="I6927" s="17">
        <f>VLOOKUP($C6927,樹木資料表!$A$1:$K$4024,5,FALSE())</f>
        <v>4</v>
      </c>
      <c r="J6927" s="17">
        <f>VLOOKUP($C6927,樹木資料表!$A$1:$K$4024,6,FALSE())</f>
        <v>2.1</v>
      </c>
      <c r="K6927" s="17">
        <f>VLOOKUP($C6927,樹木資料表!$A$1:$K$4024,7,FALSE())</f>
        <v>4.0999999999999996</v>
      </c>
      <c r="L6927" s="17">
        <f>VLOOKUP($C6927,樹木資料表!$A$1:$K$4024,8,FALSE())</f>
        <v>0</v>
      </c>
    </row>
    <row r="6928" spans="1:12" x14ac:dyDescent="0.2">
      <c r="A6928" s="9">
        <v>6927</v>
      </c>
      <c r="B6928" s="9">
        <v>2023</v>
      </c>
      <c r="C6928" s="1">
        <v>5919</v>
      </c>
      <c r="D6928" s="17" t="str">
        <f>VLOOKUP(C6928,樹木資料表!$A$1:$K$4024,2,FALSE())</f>
        <v>瓊楠</v>
      </c>
      <c r="E6928" s="11">
        <v>8.1999999999999993</v>
      </c>
      <c r="G6928" s="17" t="str">
        <f>VLOOKUP($C6928,樹木資料表!$A$1:$K$4024,3,FALSE())</f>
        <v>H</v>
      </c>
      <c r="H6928" s="17">
        <f>VLOOKUP($C6928,樹木資料表!$A$1:$K$4024,4,FALSE())</f>
        <v>5</v>
      </c>
      <c r="I6928" s="17">
        <f>VLOOKUP($C6928,樹木資料表!$A$1:$K$4024,5,FALSE())</f>
        <v>4</v>
      </c>
      <c r="J6928" s="17">
        <f>VLOOKUP($C6928,樹木資料表!$A$1:$K$4024,6,FALSE())</f>
        <v>1.7</v>
      </c>
      <c r="K6928" s="17">
        <f>VLOOKUP($C6928,樹木資料表!$A$1:$K$4024,7,FALSE())</f>
        <v>4.2</v>
      </c>
      <c r="L6928" s="17">
        <f>VLOOKUP($C6928,樹木資料表!$A$1:$K$4024,8,FALSE())</f>
        <v>0</v>
      </c>
    </row>
    <row r="6929" spans="1:13" x14ac:dyDescent="0.2">
      <c r="A6929" s="9">
        <v>6928</v>
      </c>
      <c r="B6929" s="9">
        <v>2023</v>
      </c>
      <c r="C6929" s="28">
        <v>8981</v>
      </c>
      <c r="D6929" s="17" t="str">
        <f>VLOOKUP(C6929,樹木資料表!$A$1:$K$4024,2,FALSE())</f>
        <v>小葉樹杞</v>
      </c>
      <c r="E6929" s="11">
        <v>1.2</v>
      </c>
      <c r="G6929" s="17" t="str">
        <f>VLOOKUP($C6929,樹木資料表!$A$1:$K$4024,3,FALSE())</f>
        <v>H</v>
      </c>
      <c r="H6929" s="17">
        <f>VLOOKUP($C6929,樹木資料表!$A$1:$K$4024,4,FALSE())</f>
        <v>5</v>
      </c>
      <c r="I6929" s="17">
        <f>VLOOKUP($C6929,樹木資料表!$A$1:$K$4024,5,FALSE())</f>
        <v>4</v>
      </c>
      <c r="J6929" s="17">
        <f>VLOOKUP($C6929,樹木資料表!$A$1:$K$4024,6,FALSE())</f>
        <v>4.8</v>
      </c>
      <c r="K6929" s="17">
        <f>VLOOKUP($C6929,樹木資料表!$A$1:$K$4024,7,FALSE())</f>
        <v>5</v>
      </c>
      <c r="L6929" s="17">
        <f>VLOOKUP($C6929,樹木資料表!$A$1:$K$4024,8,FALSE())</f>
        <v>0</v>
      </c>
      <c r="M6929" s="8" t="s">
        <v>123</v>
      </c>
    </row>
    <row r="6930" spans="1:13" x14ac:dyDescent="0.2">
      <c r="A6930" s="9">
        <v>6929</v>
      </c>
      <c r="B6930" s="9">
        <v>2023</v>
      </c>
      <c r="C6930" s="27">
        <v>8982</v>
      </c>
      <c r="D6930" s="17" t="str">
        <f>VLOOKUP(C6930,樹木資料表!$A$1:$K$4024,2,FALSE())</f>
        <v>小葉樹杞</v>
      </c>
      <c r="E6930" s="11">
        <v>2.1</v>
      </c>
      <c r="G6930" s="17" t="str">
        <f>VLOOKUP($C6930,樹木資料表!$A$1:$K$4024,3,FALSE())</f>
        <v>H</v>
      </c>
      <c r="H6930" s="17">
        <f>VLOOKUP($C6930,樹木資料表!$A$1:$K$4024,4,FALSE())</f>
        <v>5</v>
      </c>
      <c r="I6930" s="17">
        <f>VLOOKUP($C6930,樹木資料表!$A$1:$K$4024,5,FALSE())</f>
        <v>4</v>
      </c>
      <c r="J6930" s="17">
        <f>VLOOKUP($C6930,樹木資料表!$A$1:$K$4024,6,FALSE())</f>
        <v>3.9</v>
      </c>
      <c r="K6930" s="17">
        <f>VLOOKUP($C6930,樹木資料表!$A$1:$K$4024,7,FALSE())</f>
        <v>4.2</v>
      </c>
      <c r="L6930" s="17">
        <f>VLOOKUP($C6930,樹木資料表!$A$1:$K$4024,8,FALSE())</f>
        <v>5915</v>
      </c>
      <c r="M6930" s="8" t="s">
        <v>225</v>
      </c>
    </row>
    <row r="6931" spans="1:13" x14ac:dyDescent="0.2">
      <c r="A6931" s="9">
        <v>6930</v>
      </c>
      <c r="B6931" s="9">
        <v>2023</v>
      </c>
      <c r="C6931" s="1">
        <v>5920</v>
      </c>
      <c r="D6931" s="17" t="str">
        <f>VLOOKUP(C6931,樹木資料表!$A$1:$K$4024,2,FALSE())</f>
        <v>細刺苦櫧</v>
      </c>
      <c r="E6931" s="11">
        <v>85.3</v>
      </c>
      <c r="G6931" s="17" t="str">
        <f>VLOOKUP($C6931,樹木資料表!$A$1:$K$4024,3,FALSE())</f>
        <v>H</v>
      </c>
      <c r="H6931" s="17">
        <f>VLOOKUP($C6931,樹木資料表!$A$1:$K$4024,4,FALSE())</f>
        <v>6</v>
      </c>
      <c r="I6931" s="17">
        <f>VLOOKUP($C6931,樹木資料表!$A$1:$K$4024,5,FALSE())</f>
        <v>1</v>
      </c>
      <c r="J6931" s="17">
        <f>VLOOKUP($C6931,樹木資料表!$A$1:$K$4024,6,FALSE())</f>
        <v>4</v>
      </c>
      <c r="K6931" s="17">
        <f>VLOOKUP($C6931,樹木資料表!$A$1:$K$4024,7,FALSE())</f>
        <v>1</v>
      </c>
      <c r="L6931" s="17">
        <f>VLOOKUP($C6931,樹木資料表!$A$1:$K$4024,8,FALSE())</f>
        <v>0</v>
      </c>
    </row>
    <row r="6932" spans="1:13" x14ac:dyDescent="0.2">
      <c r="A6932" s="9">
        <v>6931</v>
      </c>
      <c r="B6932" s="9">
        <v>2023</v>
      </c>
      <c r="C6932" s="1">
        <v>5921</v>
      </c>
      <c r="D6932" s="17" t="str">
        <f>VLOOKUP(C6932,樹木資料表!$A$1:$K$4024,2,FALSE())</f>
        <v>臺灣山茶</v>
      </c>
      <c r="E6932" s="11">
        <v>3.5</v>
      </c>
      <c r="F6932" s="11">
        <v>3</v>
      </c>
      <c r="G6932" s="17" t="str">
        <f>VLOOKUP($C6932,樹木資料表!$A$1:$K$4024,3,FALSE())</f>
        <v>H</v>
      </c>
      <c r="H6932" s="17">
        <f>VLOOKUP($C6932,樹木資料表!$A$1:$K$4024,4,FALSE())</f>
        <v>6</v>
      </c>
      <c r="I6932" s="17">
        <f>VLOOKUP($C6932,樹木資料表!$A$1:$K$4024,5,FALSE())</f>
        <v>2</v>
      </c>
      <c r="J6932" s="17">
        <f>VLOOKUP($C6932,樹木資料表!$A$1:$K$4024,6,FALSE())</f>
        <v>1.7</v>
      </c>
      <c r="K6932" s="17">
        <f>VLOOKUP($C6932,樹木資料表!$A$1:$K$4024,7,FALSE())</f>
        <v>3.7</v>
      </c>
      <c r="L6932" s="17">
        <f>VLOOKUP($C6932,樹木資料表!$A$1:$K$4024,8,FALSE())</f>
        <v>0</v>
      </c>
    </row>
    <row r="6933" spans="1:13" x14ac:dyDescent="0.2">
      <c r="A6933" s="9">
        <v>6932</v>
      </c>
      <c r="B6933" s="9">
        <v>2023</v>
      </c>
      <c r="C6933" s="1">
        <v>5922</v>
      </c>
      <c r="D6933" s="17" t="str">
        <f>VLOOKUP(C6933,樹木資料表!$A$1:$K$4024,2,FALSE())</f>
        <v>瓊楠</v>
      </c>
      <c r="E6933" s="11">
        <v>84.5</v>
      </c>
      <c r="G6933" s="17" t="str">
        <f>VLOOKUP($C6933,樹木資料表!$A$1:$K$4024,3,FALSE())</f>
        <v>H</v>
      </c>
      <c r="H6933" s="17">
        <f>VLOOKUP($C6933,樹木資料表!$A$1:$K$4024,4,FALSE())</f>
        <v>6</v>
      </c>
      <c r="I6933" s="17">
        <f>VLOOKUP($C6933,樹木資料表!$A$1:$K$4024,5,FALSE())</f>
        <v>2</v>
      </c>
      <c r="J6933" s="17">
        <f>VLOOKUP($C6933,樹木資料表!$A$1:$K$4024,6,FALSE())</f>
        <v>1.1000000000000001</v>
      </c>
      <c r="K6933" s="17">
        <f>VLOOKUP($C6933,樹木資料表!$A$1:$K$4024,7,FALSE())</f>
        <v>4.8</v>
      </c>
      <c r="L6933" s="17">
        <f>VLOOKUP($C6933,樹木資料表!$A$1:$K$4024,8,FALSE())</f>
        <v>0</v>
      </c>
    </row>
    <row r="6934" spans="1:13" x14ac:dyDescent="0.2">
      <c r="A6934" s="9">
        <v>6933</v>
      </c>
      <c r="B6934" s="9">
        <v>2023</v>
      </c>
      <c r="C6934" s="1">
        <v>5923</v>
      </c>
      <c r="D6934" s="17" t="str">
        <f>VLOOKUP(C6934,樹木資料表!$A$1:$K$4024,2,FALSE())</f>
        <v>小葉樹杞</v>
      </c>
      <c r="E6934" s="11">
        <v>2.4</v>
      </c>
      <c r="G6934" s="17" t="str">
        <f>VLOOKUP($C6934,樹木資料表!$A$1:$K$4024,3,FALSE())</f>
        <v>H</v>
      </c>
      <c r="H6934" s="17">
        <f>VLOOKUP($C6934,樹木資料表!$A$1:$K$4024,4,FALSE())</f>
        <v>6</v>
      </c>
      <c r="I6934" s="17">
        <f>VLOOKUP($C6934,樹木資料表!$A$1:$K$4024,5,FALSE())</f>
        <v>2</v>
      </c>
      <c r="J6934" s="17">
        <f>VLOOKUP($C6934,樹木資料表!$A$1:$K$4024,6,FALSE())</f>
        <v>2.8</v>
      </c>
      <c r="K6934" s="17">
        <f>VLOOKUP($C6934,樹木資料表!$A$1:$K$4024,7,FALSE())</f>
        <v>4</v>
      </c>
      <c r="L6934" s="17">
        <f>VLOOKUP($C6934,樹木資料表!$A$1:$K$4024,8,FALSE())</f>
        <v>0</v>
      </c>
      <c r="M6934" s="8" t="s">
        <v>148</v>
      </c>
    </row>
    <row r="6935" spans="1:13" x14ac:dyDescent="0.2">
      <c r="A6935" s="9">
        <v>6934</v>
      </c>
      <c r="B6935" s="9">
        <v>2023</v>
      </c>
      <c r="C6935" s="1">
        <v>5924</v>
      </c>
      <c r="D6935" s="17" t="str">
        <f>VLOOKUP(C6935,樹木資料表!$A$1:$K$4024,2,FALSE())</f>
        <v>小葉樹杞</v>
      </c>
      <c r="E6935" s="11">
        <v>7.3</v>
      </c>
      <c r="G6935" s="17" t="str">
        <f>VLOOKUP($C6935,樹木資料表!$A$1:$K$4024,3,FALSE())</f>
        <v>H</v>
      </c>
      <c r="H6935" s="17">
        <f>VLOOKUP($C6935,樹木資料表!$A$1:$K$4024,4,FALSE())</f>
        <v>6</v>
      </c>
      <c r="I6935" s="17">
        <f>VLOOKUP($C6935,樹木資料表!$A$1:$K$4024,5,FALSE())</f>
        <v>2</v>
      </c>
      <c r="J6935" s="17">
        <f>VLOOKUP($C6935,樹木資料表!$A$1:$K$4024,6,FALSE())</f>
        <v>3.9</v>
      </c>
      <c r="K6935" s="17">
        <f>VLOOKUP($C6935,樹木資料表!$A$1:$K$4024,7,FALSE())</f>
        <v>3.8</v>
      </c>
      <c r="L6935" s="17">
        <f>VLOOKUP($C6935,樹木資料表!$A$1:$K$4024,8,FALSE())</f>
        <v>0</v>
      </c>
    </row>
    <row r="6936" spans="1:13" x14ac:dyDescent="0.2">
      <c r="A6936" s="9">
        <v>6935</v>
      </c>
      <c r="B6936" s="9">
        <v>2023</v>
      </c>
      <c r="C6936" s="1">
        <v>5925</v>
      </c>
      <c r="D6936" s="17" t="str">
        <f>VLOOKUP(C6936,樹木資料表!$A$1:$K$4024,2,FALSE())</f>
        <v>小葉樹杞</v>
      </c>
      <c r="E6936" s="11">
        <v>5.3</v>
      </c>
      <c r="G6936" s="17" t="str">
        <f>VLOOKUP($C6936,樹木資料表!$A$1:$K$4024,3,FALSE())</f>
        <v>H</v>
      </c>
      <c r="H6936" s="17">
        <f>VLOOKUP($C6936,樹木資料表!$A$1:$K$4024,4,FALSE())</f>
        <v>6</v>
      </c>
      <c r="I6936" s="17">
        <f>VLOOKUP($C6936,樹木資料表!$A$1:$K$4024,5,FALSE())</f>
        <v>2</v>
      </c>
      <c r="J6936" s="17">
        <f>VLOOKUP($C6936,樹木資料表!$A$1:$K$4024,6,FALSE())</f>
        <v>4.2</v>
      </c>
      <c r="K6936" s="17">
        <f>VLOOKUP($C6936,樹木資料表!$A$1:$K$4024,7,FALSE())</f>
        <v>1.1000000000000001</v>
      </c>
      <c r="L6936" s="17">
        <f>VLOOKUP($C6936,樹木資料表!$A$1:$K$4024,8,FALSE())</f>
        <v>0</v>
      </c>
    </row>
    <row r="6937" spans="1:13" x14ac:dyDescent="0.2">
      <c r="A6937" s="9">
        <v>6936</v>
      </c>
      <c r="B6937" s="9">
        <v>2023</v>
      </c>
      <c r="C6937" s="1">
        <v>5926</v>
      </c>
      <c r="D6937" s="17" t="str">
        <f>VLOOKUP(C6937,樹木資料表!$A$1:$K$4024,2,FALSE())</f>
        <v>臺灣糊樗</v>
      </c>
      <c r="E6937" s="11">
        <v>6.8</v>
      </c>
      <c r="G6937" s="17" t="str">
        <f>VLOOKUP($C6937,樹木資料表!$A$1:$K$4024,3,FALSE())</f>
        <v>H</v>
      </c>
      <c r="H6937" s="17">
        <f>VLOOKUP($C6937,樹木資料表!$A$1:$K$4024,4,FALSE())</f>
        <v>6</v>
      </c>
      <c r="I6937" s="17">
        <f>VLOOKUP($C6937,樹木資料表!$A$1:$K$4024,5,FALSE())</f>
        <v>2</v>
      </c>
      <c r="J6937" s="17">
        <f>VLOOKUP($C6937,樹木資料表!$A$1:$K$4024,6,FALSE())</f>
        <v>3.6</v>
      </c>
      <c r="K6937" s="17">
        <f>VLOOKUP($C6937,樹木資料表!$A$1:$K$4024,7,FALSE())</f>
        <v>1</v>
      </c>
      <c r="L6937" s="17">
        <f>VLOOKUP($C6937,樹木資料表!$A$1:$K$4024,8,FALSE())</f>
        <v>0</v>
      </c>
    </row>
    <row r="6938" spans="1:13" x14ac:dyDescent="0.2">
      <c r="A6938" s="9">
        <v>6937</v>
      </c>
      <c r="B6938" s="9">
        <v>2023</v>
      </c>
      <c r="C6938" s="1">
        <v>5927</v>
      </c>
      <c r="D6938" s="17" t="str">
        <f>VLOOKUP(C6938,樹木資料表!$A$1:$K$4024,2,FALSE())</f>
        <v>臺灣山茶</v>
      </c>
      <c r="E6938" s="11">
        <v>2.8</v>
      </c>
      <c r="F6938" s="11">
        <v>2</v>
      </c>
      <c r="G6938" s="17" t="str">
        <f>VLOOKUP($C6938,樹木資料表!$A$1:$K$4024,3,FALSE())</f>
        <v>H</v>
      </c>
      <c r="H6938" s="17">
        <f>VLOOKUP($C6938,樹木資料表!$A$1:$K$4024,4,FALSE())</f>
        <v>6</v>
      </c>
      <c r="I6938" s="17">
        <f>VLOOKUP($C6938,樹木資料表!$A$1:$K$4024,5,FALSE())</f>
        <v>2</v>
      </c>
      <c r="J6938" s="17">
        <f>VLOOKUP($C6938,樹木資料表!$A$1:$K$4024,6,FALSE())</f>
        <v>3.8</v>
      </c>
      <c r="K6938" s="17">
        <f>VLOOKUP($C6938,樹木資料表!$A$1:$K$4024,7,FALSE())</f>
        <v>0.6</v>
      </c>
      <c r="L6938" s="17">
        <f>VLOOKUP($C6938,樹木資料表!$A$1:$K$4024,8,FALSE())</f>
        <v>0</v>
      </c>
    </row>
    <row r="6939" spans="1:13" x14ac:dyDescent="0.2">
      <c r="A6939" s="9">
        <v>6938</v>
      </c>
      <c r="B6939" s="9">
        <v>2023</v>
      </c>
      <c r="C6939" s="27">
        <v>8975</v>
      </c>
      <c r="D6939" s="17" t="str">
        <f>VLOOKUP(C6939,樹木資料表!$A$1:$K$4024,2,FALSE())</f>
        <v>小葉樹杞</v>
      </c>
      <c r="E6939" s="11">
        <v>3.2</v>
      </c>
      <c r="G6939" s="17" t="str">
        <f>VLOOKUP($C6939,樹木資料表!$A$1:$K$4024,3,FALSE())</f>
        <v>H</v>
      </c>
      <c r="H6939" s="17">
        <f>VLOOKUP($C6939,樹木資料表!$A$1:$K$4024,4,FALSE())</f>
        <v>6</v>
      </c>
      <c r="I6939" s="17">
        <f>VLOOKUP($C6939,樹木資料表!$A$1:$K$4024,5,FALSE())</f>
        <v>2</v>
      </c>
      <c r="J6939" s="17">
        <f>VLOOKUP($C6939,樹木資料表!$A$1:$K$4024,6,FALSE())</f>
        <v>3.9</v>
      </c>
      <c r="K6939" s="17">
        <f>VLOOKUP($C6939,樹木資料表!$A$1:$K$4024,7,FALSE())</f>
        <v>0.5</v>
      </c>
      <c r="L6939" s="17">
        <f>VLOOKUP($C6939,樹木資料表!$A$1:$K$4024,8,FALSE())</f>
        <v>5928</v>
      </c>
      <c r="M6939" s="8" t="s">
        <v>226</v>
      </c>
    </row>
    <row r="6940" spans="1:13" x14ac:dyDescent="0.2">
      <c r="A6940" s="9">
        <v>6939</v>
      </c>
      <c r="B6940" s="9">
        <v>2023</v>
      </c>
      <c r="C6940" s="1">
        <v>5929</v>
      </c>
      <c r="D6940" s="17" t="str">
        <f>VLOOKUP(C6940,樹木資料表!$A$1:$K$4024,2,FALSE())</f>
        <v>小葉樹杞</v>
      </c>
      <c r="E6940" s="11">
        <v>5.7</v>
      </c>
      <c r="G6940" s="17" t="str">
        <f>VLOOKUP($C6940,樹木資料表!$A$1:$K$4024,3,FALSE())</f>
        <v>H</v>
      </c>
      <c r="H6940" s="17">
        <f>VLOOKUP($C6940,樹木資料表!$A$1:$K$4024,4,FALSE())</f>
        <v>6</v>
      </c>
      <c r="I6940" s="17">
        <f>VLOOKUP($C6940,樹木資料表!$A$1:$K$4024,5,FALSE())</f>
        <v>3</v>
      </c>
      <c r="J6940" s="17">
        <f>VLOOKUP($C6940,樹木資料表!$A$1:$K$4024,6,FALSE())</f>
        <v>4.5</v>
      </c>
      <c r="K6940" s="17">
        <f>VLOOKUP($C6940,樹木資料表!$A$1:$K$4024,7,FALSE())</f>
        <v>0.5</v>
      </c>
      <c r="L6940" s="17">
        <f>VLOOKUP($C6940,樹木資料表!$A$1:$K$4024,8,FALSE())</f>
        <v>0</v>
      </c>
    </row>
    <row r="6941" spans="1:13" x14ac:dyDescent="0.2">
      <c r="A6941" s="9">
        <v>6940</v>
      </c>
      <c r="B6941" s="9">
        <v>2023</v>
      </c>
      <c r="C6941" s="28">
        <v>8976</v>
      </c>
      <c r="D6941" s="17" t="str">
        <f>VLOOKUP(C6941,樹木資料表!$A$1:$K$4024,2,FALSE())</f>
        <v>小葉樹杞</v>
      </c>
      <c r="E6941" s="11">
        <v>1.8</v>
      </c>
      <c r="G6941" s="17" t="str">
        <f>VLOOKUP($C6941,樹木資料表!$A$1:$K$4024,3,FALSE())</f>
        <v>H</v>
      </c>
      <c r="H6941" s="17">
        <f>VLOOKUP($C6941,樹木資料表!$A$1:$K$4024,4,FALSE())</f>
        <v>6</v>
      </c>
      <c r="I6941" s="17">
        <f>VLOOKUP($C6941,樹木資料表!$A$1:$K$4024,5,FALSE())</f>
        <v>3</v>
      </c>
      <c r="J6941" s="17">
        <f>VLOOKUP($C6941,樹木資料表!$A$1:$K$4024,6,FALSE())</f>
        <v>4</v>
      </c>
      <c r="K6941" s="17">
        <f>VLOOKUP($C6941,樹木資料表!$A$1:$K$4024,7,FALSE())</f>
        <v>4.5</v>
      </c>
      <c r="L6941" s="17">
        <f>VLOOKUP($C6941,樹木資料表!$A$1:$K$4024,8,FALSE())</f>
        <v>0</v>
      </c>
      <c r="M6941" s="8" t="s">
        <v>123</v>
      </c>
    </row>
    <row r="6942" spans="1:13" x14ac:dyDescent="0.2">
      <c r="A6942" s="9">
        <v>6941</v>
      </c>
      <c r="B6942" s="9">
        <v>2023</v>
      </c>
      <c r="C6942" s="1">
        <v>5930</v>
      </c>
      <c r="D6942" s="17" t="str">
        <f>VLOOKUP(C6942,樹木資料表!$A$1:$K$4024,2,FALSE())</f>
        <v>假長葉楠</v>
      </c>
      <c r="E6942" s="11">
        <v>4.2</v>
      </c>
      <c r="G6942" s="17" t="str">
        <f>VLOOKUP($C6942,樹木資料表!$A$1:$K$4024,3,FALSE())</f>
        <v>H</v>
      </c>
      <c r="H6942" s="17">
        <f>VLOOKUP($C6942,樹木資料表!$A$1:$K$4024,4,FALSE())</f>
        <v>6</v>
      </c>
      <c r="I6942" s="17">
        <f>VLOOKUP($C6942,樹木資料表!$A$1:$K$4024,5,FALSE())</f>
        <v>4</v>
      </c>
      <c r="J6942" s="17">
        <f>VLOOKUP($C6942,樹木資料表!$A$1:$K$4024,6,FALSE())</f>
        <v>4.4000000000000004</v>
      </c>
      <c r="K6942" s="17">
        <f>VLOOKUP($C6942,樹木資料表!$A$1:$K$4024,7,FALSE())</f>
        <v>1.6</v>
      </c>
      <c r="L6942" s="17">
        <f>VLOOKUP($C6942,樹木資料表!$A$1:$K$4024,8,FALSE())</f>
        <v>0</v>
      </c>
    </row>
    <row r="6943" spans="1:13" x14ac:dyDescent="0.2">
      <c r="A6943" s="9">
        <v>6942</v>
      </c>
      <c r="B6943" s="9">
        <v>2023</v>
      </c>
      <c r="C6943" s="1">
        <v>5931</v>
      </c>
      <c r="D6943" s="17" t="str">
        <f>VLOOKUP(C6943,樹木資料表!$A$1:$K$4024,2,FALSE())</f>
        <v>小芽新木薑子</v>
      </c>
      <c r="E6943" s="11">
        <v>3.7</v>
      </c>
      <c r="G6943" s="17" t="str">
        <f>VLOOKUP($C6943,樹木資料表!$A$1:$K$4024,3,FALSE())</f>
        <v>H</v>
      </c>
      <c r="H6943" s="17">
        <f>VLOOKUP($C6943,樹木資料表!$A$1:$K$4024,4,FALSE())</f>
        <v>6</v>
      </c>
      <c r="I6943" s="17">
        <f>VLOOKUP($C6943,樹木資料表!$A$1:$K$4024,5,FALSE())</f>
        <v>4</v>
      </c>
      <c r="J6943" s="17">
        <f>VLOOKUP($C6943,樹木資料表!$A$1:$K$4024,6,FALSE())</f>
        <v>4.5</v>
      </c>
      <c r="K6943" s="17">
        <f>VLOOKUP($C6943,樹木資料表!$A$1:$K$4024,7,FALSE())</f>
        <v>2</v>
      </c>
      <c r="L6943" s="17">
        <f>VLOOKUP($C6943,樹木資料表!$A$1:$K$4024,8,FALSE())</f>
        <v>0</v>
      </c>
    </row>
    <row r="6944" spans="1:13" x14ac:dyDescent="0.2">
      <c r="A6944" s="9">
        <v>6943</v>
      </c>
      <c r="B6944" s="9">
        <v>2023</v>
      </c>
      <c r="C6944" s="1">
        <v>5932</v>
      </c>
      <c r="D6944" s="17" t="str">
        <f>VLOOKUP(C6944,樹木資料表!$A$1:$K$4024,2,FALSE())</f>
        <v>瓊楠</v>
      </c>
      <c r="E6944" s="20">
        <v>0</v>
      </c>
      <c r="G6944" s="17" t="str">
        <f>VLOOKUP($C6944,樹木資料表!$A$1:$K$4024,3,FALSE())</f>
        <v>H</v>
      </c>
      <c r="H6944" s="17">
        <f>VLOOKUP($C6944,樹木資料表!$A$1:$K$4024,4,FALSE())</f>
        <v>6</v>
      </c>
      <c r="I6944" s="17">
        <f>VLOOKUP($C6944,樹木資料表!$A$1:$K$4024,5,FALSE())</f>
        <v>4</v>
      </c>
      <c r="J6944" s="17">
        <f>VLOOKUP($C6944,樹木資料表!$A$1:$K$4024,6,FALSE())</f>
        <v>3.9</v>
      </c>
      <c r="K6944" s="17">
        <f>VLOOKUP($C6944,樹木資料表!$A$1:$K$4024,7,FALSE())</f>
        <v>2</v>
      </c>
      <c r="L6944" s="17">
        <f>VLOOKUP($C6944,樹木資料表!$A$1:$K$4024,8,FALSE())</f>
        <v>0</v>
      </c>
      <c r="M6944" s="8" t="s">
        <v>131</v>
      </c>
    </row>
    <row r="6945" spans="1:13" x14ac:dyDescent="0.2">
      <c r="A6945" s="9">
        <v>6944</v>
      </c>
      <c r="B6945" s="9">
        <v>2023</v>
      </c>
      <c r="C6945" s="1">
        <v>5933</v>
      </c>
      <c r="D6945" s="17" t="str">
        <f>VLOOKUP(C6945,樹木資料表!$A$1:$K$4024,2,FALSE())</f>
        <v>狗骨仔</v>
      </c>
      <c r="E6945" s="11">
        <v>8.6</v>
      </c>
      <c r="G6945" s="17" t="str">
        <f>VLOOKUP($C6945,樹木資料表!$A$1:$K$4024,3,FALSE())</f>
        <v>H</v>
      </c>
      <c r="H6945" s="17">
        <f>VLOOKUP($C6945,樹木資料表!$A$1:$K$4024,4,FALSE())</f>
        <v>6</v>
      </c>
      <c r="I6945" s="17">
        <f>VLOOKUP($C6945,樹木資料表!$A$1:$K$4024,5,FALSE())</f>
        <v>4</v>
      </c>
      <c r="J6945" s="17">
        <f>VLOOKUP($C6945,樹木資料表!$A$1:$K$4024,6,FALSE())</f>
        <v>0.9</v>
      </c>
      <c r="K6945" s="17">
        <f>VLOOKUP($C6945,樹木資料表!$A$1:$K$4024,7,FALSE())</f>
        <v>0.9</v>
      </c>
      <c r="L6945" s="17">
        <f>VLOOKUP($C6945,樹木資料表!$A$1:$K$4024,8,FALSE())</f>
        <v>0</v>
      </c>
    </row>
    <row r="6946" spans="1:13" x14ac:dyDescent="0.2">
      <c r="A6946" s="9">
        <v>6945</v>
      </c>
      <c r="B6946" s="9">
        <v>2023</v>
      </c>
      <c r="C6946" s="1">
        <v>5934</v>
      </c>
      <c r="D6946" s="17" t="str">
        <f>VLOOKUP(C6946,樹木資料表!$A$1:$K$4024,2,FALSE())</f>
        <v>瓊楠</v>
      </c>
      <c r="E6946" s="11">
        <v>12.2</v>
      </c>
      <c r="G6946" s="17" t="str">
        <f>VLOOKUP($C6946,樹木資料表!$A$1:$K$4024,3,FALSE())</f>
        <v>H</v>
      </c>
      <c r="H6946" s="17">
        <f>VLOOKUP($C6946,樹木資料表!$A$1:$K$4024,4,FALSE())</f>
        <v>6</v>
      </c>
      <c r="I6946" s="17">
        <f>VLOOKUP($C6946,樹木資料表!$A$1:$K$4024,5,FALSE())</f>
        <v>4</v>
      </c>
      <c r="J6946" s="17">
        <f>VLOOKUP($C6946,樹木資料表!$A$1:$K$4024,6,FALSE())</f>
        <v>2.6</v>
      </c>
      <c r="K6946" s="17">
        <f>VLOOKUP($C6946,樹木資料表!$A$1:$K$4024,7,FALSE())</f>
        <v>4</v>
      </c>
      <c r="L6946" s="17">
        <f>VLOOKUP($C6946,樹木資料表!$A$1:$K$4024,8,FALSE())</f>
        <v>0</v>
      </c>
    </row>
    <row r="6947" spans="1:13" x14ac:dyDescent="0.2">
      <c r="A6947" s="9">
        <v>6946</v>
      </c>
      <c r="B6947" s="9">
        <v>2023</v>
      </c>
      <c r="C6947" s="1">
        <v>5935</v>
      </c>
      <c r="D6947" s="17" t="str">
        <f>VLOOKUP(C6947,樹木資料表!$A$1:$K$4024,2,FALSE())</f>
        <v>狗骨仔</v>
      </c>
      <c r="E6947" s="11">
        <v>3.7</v>
      </c>
      <c r="G6947" s="17" t="str">
        <f>VLOOKUP($C6947,樹木資料表!$A$1:$K$4024,3,FALSE())</f>
        <v>H</v>
      </c>
      <c r="H6947" s="17">
        <f>VLOOKUP($C6947,樹木資料表!$A$1:$K$4024,4,FALSE())</f>
        <v>6</v>
      </c>
      <c r="I6947" s="17">
        <f>VLOOKUP($C6947,樹木資料表!$A$1:$K$4024,5,FALSE())</f>
        <v>4</v>
      </c>
      <c r="J6947" s="17">
        <f>VLOOKUP($C6947,樹木資料表!$A$1:$K$4024,6,FALSE())</f>
        <v>3.2</v>
      </c>
      <c r="K6947" s="17">
        <f>VLOOKUP($C6947,樹木資料表!$A$1:$K$4024,7,FALSE())</f>
        <v>4.2</v>
      </c>
      <c r="L6947" s="17">
        <f>VLOOKUP($C6947,樹木資料表!$A$1:$K$4024,8,FALSE())</f>
        <v>0</v>
      </c>
    </row>
    <row r="6948" spans="1:13" x14ac:dyDescent="0.2">
      <c r="A6948" s="9">
        <v>6947</v>
      </c>
      <c r="B6948" s="9">
        <v>2023</v>
      </c>
      <c r="C6948" s="1">
        <v>5936</v>
      </c>
      <c r="D6948" s="17" t="str">
        <f>VLOOKUP(C6948,樹木資料表!$A$1:$K$4024,2,FALSE())</f>
        <v>長葉木薑子</v>
      </c>
      <c r="E6948" s="11">
        <v>2.7</v>
      </c>
      <c r="G6948" s="17" t="str">
        <f>VLOOKUP($C6948,樹木資料表!$A$1:$K$4024,3,FALSE())</f>
        <v>H</v>
      </c>
      <c r="H6948" s="17">
        <f>VLOOKUP($C6948,樹木資料表!$A$1:$K$4024,4,FALSE())</f>
        <v>6</v>
      </c>
      <c r="I6948" s="17">
        <f>VLOOKUP($C6948,樹木資料表!$A$1:$K$4024,5,FALSE())</f>
        <v>4</v>
      </c>
      <c r="J6948" s="17">
        <f>VLOOKUP($C6948,樹木資料表!$A$1:$K$4024,6,FALSE())</f>
        <v>4.3</v>
      </c>
      <c r="K6948" s="17">
        <f>VLOOKUP($C6948,樹木資料表!$A$1:$K$4024,7,FALSE())</f>
        <v>5</v>
      </c>
      <c r="L6948" s="17">
        <f>VLOOKUP($C6948,樹木資料表!$A$1:$K$4024,8,FALSE())</f>
        <v>0</v>
      </c>
    </row>
    <row r="6949" spans="1:13" x14ac:dyDescent="0.2">
      <c r="A6949" s="9">
        <v>6948</v>
      </c>
      <c r="B6949" s="9">
        <v>2023</v>
      </c>
      <c r="C6949" s="1">
        <v>5937</v>
      </c>
      <c r="D6949" s="17" t="str">
        <f>VLOOKUP(C6949,樹木資料表!$A$1:$K$4024,2,FALSE())</f>
        <v>小葉樹杞</v>
      </c>
      <c r="E6949" s="11">
        <v>3.1</v>
      </c>
      <c r="G6949" s="17" t="str">
        <f>VLOOKUP($C6949,樹木資料表!$A$1:$K$4024,3,FALSE())</f>
        <v>H</v>
      </c>
      <c r="H6949" s="17">
        <f>VLOOKUP($C6949,樹木資料表!$A$1:$K$4024,4,FALSE())</f>
        <v>6</v>
      </c>
      <c r="I6949" s="17">
        <f>VLOOKUP($C6949,樹木資料表!$A$1:$K$4024,5,FALSE())</f>
        <v>4</v>
      </c>
      <c r="J6949" s="17">
        <f>VLOOKUP($C6949,樹木資料表!$A$1:$K$4024,6,FALSE())</f>
        <v>4.5</v>
      </c>
      <c r="K6949" s="17">
        <f>VLOOKUP($C6949,樹木資料表!$A$1:$K$4024,7,FALSE())</f>
        <v>3.3</v>
      </c>
      <c r="L6949" s="17">
        <f>VLOOKUP($C6949,樹木資料表!$A$1:$K$4024,8,FALSE())</f>
        <v>0</v>
      </c>
    </row>
    <row r="6950" spans="1:13" x14ac:dyDescent="0.2">
      <c r="A6950" s="9">
        <v>6949</v>
      </c>
      <c r="B6950" s="9">
        <v>2023</v>
      </c>
      <c r="C6950" s="28">
        <v>8977</v>
      </c>
      <c r="D6950" s="17" t="str">
        <f>VLOOKUP(C6950,樹木資料表!$A$1:$K$4024,2,FALSE())</f>
        <v>小葉樹杞</v>
      </c>
      <c r="E6950" s="11">
        <v>1.3</v>
      </c>
      <c r="G6950" s="17" t="str">
        <f>VLOOKUP($C6950,樹木資料表!$A$1:$K$4024,3,FALSE())</f>
        <v>H</v>
      </c>
      <c r="H6950" s="17">
        <f>VLOOKUP($C6950,樹木資料表!$A$1:$K$4024,4,FALSE())</f>
        <v>6</v>
      </c>
      <c r="I6950" s="17">
        <f>VLOOKUP($C6950,樹木資料表!$A$1:$K$4024,5,FALSE())</f>
        <v>4</v>
      </c>
      <c r="J6950" s="17">
        <f>VLOOKUP($C6950,樹木資料表!$A$1:$K$4024,6,FALSE())</f>
        <v>4</v>
      </c>
      <c r="K6950" s="17">
        <f>VLOOKUP($C6950,樹木資料表!$A$1:$K$4024,7,FALSE())</f>
        <v>4</v>
      </c>
      <c r="L6950" s="17">
        <f>VLOOKUP($C6950,樹木資料表!$A$1:$K$4024,8,FALSE())</f>
        <v>0</v>
      </c>
      <c r="M6950" s="8" t="s">
        <v>123</v>
      </c>
    </row>
    <row r="6951" spans="1:13" x14ac:dyDescent="0.2">
      <c r="A6951" s="9">
        <v>6950</v>
      </c>
      <c r="B6951" s="9">
        <v>2023</v>
      </c>
      <c r="C6951" s="28">
        <v>8978</v>
      </c>
      <c r="D6951" s="17" t="str">
        <f>VLOOKUP(C6951,樹木資料表!$A$1:$K$4024,2,FALSE())</f>
        <v>小葉樹杞</v>
      </c>
      <c r="E6951" s="11">
        <v>2.1</v>
      </c>
      <c r="G6951" s="17" t="str">
        <f>VLOOKUP($C6951,樹木資料表!$A$1:$K$4024,3,FALSE())</f>
        <v>H</v>
      </c>
      <c r="H6951" s="17">
        <f>VLOOKUP($C6951,樹木資料表!$A$1:$K$4024,4,FALSE())</f>
        <v>6</v>
      </c>
      <c r="I6951" s="17">
        <f>VLOOKUP($C6951,樹木資料表!$A$1:$K$4024,5,FALSE())</f>
        <v>4</v>
      </c>
      <c r="J6951" s="17">
        <f>VLOOKUP($C6951,樹木資料表!$A$1:$K$4024,6,FALSE())</f>
        <v>3.6</v>
      </c>
      <c r="K6951" s="17">
        <f>VLOOKUP($C6951,樹木資料表!$A$1:$K$4024,7,FALSE())</f>
        <v>1.5</v>
      </c>
      <c r="L6951" s="17">
        <f>VLOOKUP($C6951,樹木資料表!$A$1:$K$4024,8,FALSE())</f>
        <v>0</v>
      </c>
      <c r="M6951" s="8" t="s">
        <v>123</v>
      </c>
    </row>
    <row r="6952" spans="1:13" x14ac:dyDescent="0.2">
      <c r="A6952" s="9">
        <v>6951</v>
      </c>
      <c r="B6952" s="9">
        <v>2023</v>
      </c>
      <c r="C6952" s="1">
        <v>5938</v>
      </c>
      <c r="D6952" s="17" t="str">
        <f>VLOOKUP(C6952,樹木資料表!$A$1:$K$4024,2,FALSE())</f>
        <v>小葉樹杞</v>
      </c>
      <c r="E6952" s="11">
        <v>4.5</v>
      </c>
      <c r="G6952" s="17" t="str">
        <f>VLOOKUP($C6952,樹木資料表!$A$1:$K$4024,3,FALSE())</f>
        <v>H</v>
      </c>
      <c r="H6952" s="17">
        <f>VLOOKUP($C6952,樹木資料表!$A$1:$K$4024,4,FALSE())</f>
        <v>7</v>
      </c>
      <c r="I6952" s="17">
        <f>VLOOKUP($C6952,樹木資料表!$A$1:$K$4024,5,FALSE())</f>
        <v>1</v>
      </c>
      <c r="J6952" s="17">
        <f>VLOOKUP($C6952,樹木資料表!$A$1:$K$4024,6,FALSE())</f>
        <v>1.3</v>
      </c>
      <c r="K6952" s="17">
        <f>VLOOKUP($C6952,樹木資料表!$A$1:$K$4024,7,FALSE())</f>
        <v>4.4000000000000004</v>
      </c>
      <c r="L6952" s="17">
        <f>VLOOKUP($C6952,樹木資料表!$A$1:$K$4024,8,FALSE())</f>
        <v>0</v>
      </c>
    </row>
    <row r="6953" spans="1:13" x14ac:dyDescent="0.2">
      <c r="A6953" s="9">
        <v>6952</v>
      </c>
      <c r="B6953" s="9">
        <v>2023</v>
      </c>
      <c r="C6953" s="1">
        <v>5939</v>
      </c>
      <c r="D6953" s="17" t="str">
        <f>VLOOKUP(C6953,樹木資料表!$A$1:$K$4024,2,FALSE())</f>
        <v>臺灣山茶</v>
      </c>
      <c r="E6953" s="11">
        <v>3.1</v>
      </c>
      <c r="F6953" s="11">
        <v>3</v>
      </c>
      <c r="G6953" s="17" t="str">
        <f>VLOOKUP($C6953,樹木資料表!$A$1:$K$4024,3,FALSE())</f>
        <v>H</v>
      </c>
      <c r="H6953" s="17">
        <f>VLOOKUP($C6953,樹木資料表!$A$1:$K$4024,4,FALSE())</f>
        <v>7</v>
      </c>
      <c r="I6953" s="17">
        <f>VLOOKUP($C6953,樹木資料表!$A$1:$K$4024,5,FALSE())</f>
        <v>1</v>
      </c>
      <c r="J6953" s="17">
        <f>VLOOKUP($C6953,樹木資料表!$A$1:$K$4024,6,FALSE())</f>
        <v>2</v>
      </c>
      <c r="K6953" s="17">
        <f>VLOOKUP($C6953,樹木資料表!$A$1:$K$4024,7,FALSE())</f>
        <v>4.0999999999999996</v>
      </c>
      <c r="L6953" s="17">
        <f>VLOOKUP($C6953,樹木資料表!$A$1:$K$4024,8,FALSE())</f>
        <v>0</v>
      </c>
      <c r="M6953" s="8" t="s">
        <v>148</v>
      </c>
    </row>
    <row r="6954" spans="1:13" x14ac:dyDescent="0.2">
      <c r="A6954" s="9">
        <v>6953</v>
      </c>
      <c r="B6954" s="9">
        <v>2023</v>
      </c>
      <c r="C6954" s="1">
        <v>5940</v>
      </c>
      <c r="D6954" s="17" t="str">
        <f>VLOOKUP(C6954,樹木資料表!$A$1:$K$4024,2,FALSE())</f>
        <v>臺灣山茶</v>
      </c>
      <c r="E6954" s="11">
        <v>4.8</v>
      </c>
      <c r="F6954" s="11">
        <v>5</v>
      </c>
      <c r="G6954" s="17" t="str">
        <f>VLOOKUP($C6954,樹木資料表!$A$1:$K$4024,3,FALSE())</f>
        <v>H</v>
      </c>
      <c r="H6954" s="17">
        <f>VLOOKUP($C6954,樹木資料表!$A$1:$K$4024,4,FALSE())</f>
        <v>7</v>
      </c>
      <c r="I6954" s="17">
        <f>VLOOKUP($C6954,樹木資料表!$A$1:$K$4024,5,FALSE())</f>
        <v>1</v>
      </c>
      <c r="J6954" s="17">
        <f>VLOOKUP($C6954,樹木資料表!$A$1:$K$4024,6,FALSE())</f>
        <v>3.2</v>
      </c>
      <c r="K6954" s="17">
        <f>VLOOKUP($C6954,樹木資料表!$A$1:$K$4024,7,FALSE())</f>
        <v>2</v>
      </c>
      <c r="L6954" s="17">
        <f>VLOOKUP($C6954,樹木資料表!$A$1:$K$4024,8,FALSE())</f>
        <v>0</v>
      </c>
    </row>
    <row r="6955" spans="1:13" x14ac:dyDescent="0.2">
      <c r="A6955" s="9">
        <v>6954</v>
      </c>
      <c r="B6955" s="9">
        <v>2023</v>
      </c>
      <c r="C6955" s="1">
        <v>5941</v>
      </c>
      <c r="D6955" s="17" t="str">
        <f>VLOOKUP(C6955,樹木資料表!$A$1:$K$4024,2,FALSE())</f>
        <v>鵝掌柴</v>
      </c>
      <c r="E6955" s="11">
        <v>10.6</v>
      </c>
      <c r="G6955" s="17" t="str">
        <f>VLOOKUP($C6955,樹木資料表!$A$1:$K$4024,3,FALSE())</f>
        <v>H</v>
      </c>
      <c r="H6955" s="17">
        <f>VLOOKUP($C6955,樹木資料表!$A$1:$K$4024,4,FALSE())</f>
        <v>7</v>
      </c>
      <c r="I6955" s="17">
        <f>VLOOKUP($C6955,樹木資料表!$A$1:$K$4024,5,FALSE())</f>
        <v>1</v>
      </c>
      <c r="J6955" s="17">
        <f>VLOOKUP($C6955,樹木資料表!$A$1:$K$4024,6,FALSE())</f>
        <v>0.5</v>
      </c>
      <c r="K6955" s="17">
        <f>VLOOKUP($C6955,樹木資料表!$A$1:$K$4024,7,FALSE())</f>
        <v>0.5</v>
      </c>
      <c r="L6955" s="17">
        <f>VLOOKUP($C6955,樹木資料表!$A$1:$K$4024,8,FALSE())</f>
        <v>0</v>
      </c>
    </row>
    <row r="6956" spans="1:13" x14ac:dyDescent="0.2">
      <c r="A6956" s="9">
        <v>6955</v>
      </c>
      <c r="B6956" s="9">
        <v>2023</v>
      </c>
      <c r="C6956" s="1">
        <v>5942</v>
      </c>
      <c r="D6956" s="17" t="str">
        <f>VLOOKUP(C6956,樹木資料表!$A$1:$K$4024,2,FALSE())</f>
        <v>小葉樹杞</v>
      </c>
      <c r="E6956" s="11">
        <v>5</v>
      </c>
      <c r="G6956" s="17" t="str">
        <f>VLOOKUP($C6956,樹木資料表!$A$1:$K$4024,3,FALSE())</f>
        <v>H</v>
      </c>
      <c r="H6956" s="17">
        <f>VLOOKUP($C6956,樹木資料表!$A$1:$K$4024,4,FALSE())</f>
        <v>7</v>
      </c>
      <c r="I6956" s="17">
        <f>VLOOKUP($C6956,樹木資料表!$A$1:$K$4024,5,FALSE())</f>
        <v>1</v>
      </c>
      <c r="J6956" s="17">
        <f>VLOOKUP($C6956,樹木資料表!$A$1:$K$4024,6,FALSE())</f>
        <v>1.6</v>
      </c>
      <c r="K6956" s="17">
        <f>VLOOKUP($C6956,樹木資料表!$A$1:$K$4024,7,FALSE())</f>
        <v>0.6</v>
      </c>
      <c r="L6956" s="17">
        <f>VLOOKUP($C6956,樹木資料表!$A$1:$K$4024,8,FALSE())</f>
        <v>0</v>
      </c>
    </row>
    <row r="6957" spans="1:13" x14ac:dyDescent="0.2">
      <c r="A6957" s="9">
        <v>6956</v>
      </c>
      <c r="B6957" s="9">
        <v>2023</v>
      </c>
      <c r="C6957" s="1">
        <v>5943</v>
      </c>
      <c r="D6957" s="17" t="str">
        <f>VLOOKUP(C6957,樹木資料表!$A$1:$K$4024,2,FALSE())</f>
        <v>變葉新木薑子</v>
      </c>
      <c r="E6957" s="11">
        <v>13.3</v>
      </c>
      <c r="G6957" s="17" t="str">
        <f>VLOOKUP($C6957,樹木資料表!$A$1:$K$4024,3,FALSE())</f>
        <v>H</v>
      </c>
      <c r="H6957" s="17">
        <f>VLOOKUP($C6957,樹木資料表!$A$1:$K$4024,4,FALSE())</f>
        <v>7</v>
      </c>
      <c r="I6957" s="17">
        <f>VLOOKUP($C6957,樹木資料表!$A$1:$K$4024,5,FALSE())</f>
        <v>1</v>
      </c>
      <c r="J6957" s="17">
        <f>VLOOKUP($C6957,樹木資料表!$A$1:$K$4024,6,FALSE())</f>
        <v>3.3</v>
      </c>
      <c r="K6957" s="17">
        <f>VLOOKUP($C6957,樹木資料表!$A$1:$K$4024,7,FALSE())</f>
        <v>1.5</v>
      </c>
      <c r="L6957" s="17">
        <f>VLOOKUP($C6957,樹木資料表!$A$1:$K$4024,8,FALSE())</f>
        <v>0</v>
      </c>
    </row>
    <row r="6958" spans="1:13" x14ac:dyDescent="0.2">
      <c r="A6958" s="9">
        <v>6957</v>
      </c>
      <c r="B6958" s="9">
        <v>2023</v>
      </c>
      <c r="C6958" s="1">
        <v>5944</v>
      </c>
      <c r="D6958" s="17" t="str">
        <f>VLOOKUP(C6958,樹木資料表!$A$1:$K$4024,2,FALSE())</f>
        <v>香桂</v>
      </c>
      <c r="E6958" s="11">
        <v>13.5</v>
      </c>
      <c r="G6958" s="17" t="str">
        <f>VLOOKUP($C6958,樹木資料表!$A$1:$K$4024,3,FALSE())</f>
        <v>H</v>
      </c>
      <c r="H6958" s="17">
        <f>VLOOKUP($C6958,樹木資料表!$A$1:$K$4024,4,FALSE())</f>
        <v>7</v>
      </c>
      <c r="I6958" s="17">
        <f>VLOOKUP($C6958,樹木資料表!$A$1:$K$4024,5,FALSE())</f>
        <v>1</v>
      </c>
      <c r="J6958" s="17">
        <f>VLOOKUP($C6958,樹木資料表!$A$1:$K$4024,6,FALSE())</f>
        <v>2.9</v>
      </c>
      <c r="K6958" s="17">
        <f>VLOOKUP($C6958,樹木資料表!$A$1:$K$4024,7,FALSE())</f>
        <v>3.1</v>
      </c>
      <c r="L6958" s="17">
        <f>VLOOKUP($C6958,樹木資料表!$A$1:$K$4024,8,FALSE())</f>
        <v>0</v>
      </c>
    </row>
    <row r="6959" spans="1:13" x14ac:dyDescent="0.2">
      <c r="A6959" s="9">
        <v>6958</v>
      </c>
      <c r="B6959" s="9">
        <v>2023</v>
      </c>
      <c r="C6959" s="1">
        <v>5945</v>
      </c>
      <c r="D6959" s="17" t="str">
        <f>VLOOKUP(C6959,樹木資料表!$A$1:$K$4024,2,FALSE())</f>
        <v>臺灣山茶</v>
      </c>
      <c r="E6959" s="20">
        <v>0</v>
      </c>
      <c r="G6959" s="17" t="str">
        <f>VLOOKUP($C6959,樹木資料表!$A$1:$K$4024,3,FALSE())</f>
        <v>H</v>
      </c>
      <c r="H6959" s="17">
        <f>VLOOKUP($C6959,樹木資料表!$A$1:$K$4024,4,FALSE())</f>
        <v>7</v>
      </c>
      <c r="I6959" s="17">
        <f>VLOOKUP($C6959,樹木資料表!$A$1:$K$4024,5,FALSE())</f>
        <v>1</v>
      </c>
      <c r="J6959" s="17">
        <f>VLOOKUP($C6959,樹木資料表!$A$1:$K$4024,6,FALSE())</f>
        <v>4.4000000000000004</v>
      </c>
      <c r="K6959" s="17">
        <f>VLOOKUP($C6959,樹木資料表!$A$1:$K$4024,7,FALSE())</f>
        <v>5</v>
      </c>
      <c r="L6959" s="17">
        <f>VLOOKUP($C6959,樹木資料表!$A$1:$K$4024,8,FALSE())</f>
        <v>0</v>
      </c>
      <c r="M6959" s="8" t="s">
        <v>128</v>
      </c>
    </row>
    <row r="6960" spans="1:13" x14ac:dyDescent="0.2">
      <c r="A6960" s="9">
        <v>6959</v>
      </c>
      <c r="B6960" s="9">
        <v>2023</v>
      </c>
      <c r="C6960" s="1">
        <v>5946</v>
      </c>
      <c r="D6960" s="17" t="str">
        <f>VLOOKUP(C6960,樹木資料表!$A$1:$K$4024,2,FALSE())</f>
        <v>臺灣山茶</v>
      </c>
      <c r="E6960" s="11">
        <v>1.3</v>
      </c>
      <c r="F6960" s="11">
        <v>2</v>
      </c>
      <c r="G6960" s="17" t="str">
        <f>VLOOKUP($C6960,樹木資料表!$A$1:$K$4024,3,FALSE())</f>
        <v>H</v>
      </c>
      <c r="H6960" s="17">
        <f>VLOOKUP($C6960,樹木資料表!$A$1:$K$4024,4,FALSE())</f>
        <v>7</v>
      </c>
      <c r="I6960" s="17">
        <f>VLOOKUP($C6960,樹木資料表!$A$1:$K$4024,5,FALSE())</f>
        <v>1</v>
      </c>
      <c r="J6960" s="17">
        <f>VLOOKUP($C6960,樹木資料表!$A$1:$K$4024,6,FALSE())</f>
        <v>4.2</v>
      </c>
      <c r="K6960" s="17">
        <f>VLOOKUP($C6960,樹木資料表!$A$1:$K$4024,7,FALSE())</f>
        <v>2.4</v>
      </c>
      <c r="L6960" s="17">
        <f>VLOOKUP($C6960,樹木資料表!$A$1:$K$4024,8,FALSE())</f>
        <v>0</v>
      </c>
    </row>
    <row r="6961" spans="1:13" x14ac:dyDescent="0.2">
      <c r="A6961" s="9">
        <v>6960</v>
      </c>
      <c r="B6961" s="9">
        <v>2023</v>
      </c>
      <c r="C6961" s="1">
        <v>5947</v>
      </c>
      <c r="D6961" s="17" t="str">
        <f>VLOOKUP(C6961,樹木資料表!$A$1:$K$4024,2,FALSE())</f>
        <v>臺灣山茶</v>
      </c>
      <c r="E6961" s="20">
        <v>0</v>
      </c>
      <c r="G6961" s="17" t="str">
        <f>VLOOKUP($C6961,樹木資料表!$A$1:$K$4024,3,FALSE())</f>
        <v>H</v>
      </c>
      <c r="H6961" s="17">
        <f>VLOOKUP($C6961,樹木資料表!$A$1:$K$4024,4,FALSE())</f>
        <v>7</v>
      </c>
      <c r="I6961" s="17">
        <f>VLOOKUP($C6961,樹木資料表!$A$1:$K$4024,5,FALSE())</f>
        <v>1</v>
      </c>
      <c r="J6961" s="17">
        <f>VLOOKUP($C6961,樹木資料表!$A$1:$K$4024,6,FALSE())</f>
        <v>4.5</v>
      </c>
      <c r="K6961" s="17">
        <f>VLOOKUP($C6961,樹木資料表!$A$1:$K$4024,7,FALSE())</f>
        <v>2.1</v>
      </c>
      <c r="L6961" s="17">
        <f>VLOOKUP($C6961,樹木資料表!$A$1:$K$4024,8,FALSE())</f>
        <v>0</v>
      </c>
      <c r="M6961" s="8" t="s">
        <v>128</v>
      </c>
    </row>
    <row r="6962" spans="1:13" x14ac:dyDescent="0.2">
      <c r="A6962" s="9">
        <v>6961</v>
      </c>
      <c r="B6962" s="9">
        <v>2023</v>
      </c>
      <c r="C6962" s="1">
        <v>5948</v>
      </c>
      <c r="D6962" s="17" t="str">
        <f>VLOOKUP(C6962,樹木資料表!$A$1:$K$4024,2,FALSE())</f>
        <v>臺灣山茶</v>
      </c>
      <c r="E6962" s="20">
        <v>0</v>
      </c>
      <c r="G6962" s="17" t="str">
        <f>VLOOKUP($C6962,樹木資料表!$A$1:$K$4024,3,FALSE())</f>
        <v>H</v>
      </c>
      <c r="H6962" s="17">
        <f>VLOOKUP($C6962,樹木資料表!$A$1:$K$4024,4,FALSE())</f>
        <v>7</v>
      </c>
      <c r="I6962" s="17">
        <f>VLOOKUP($C6962,樹木資料表!$A$1:$K$4024,5,FALSE())</f>
        <v>1</v>
      </c>
      <c r="J6962" s="17">
        <f>VLOOKUP($C6962,樹木資料表!$A$1:$K$4024,6,FALSE())</f>
        <v>4.2</v>
      </c>
      <c r="K6962" s="17">
        <f>VLOOKUP($C6962,樹木資料表!$A$1:$K$4024,7,FALSE())</f>
        <v>1.5</v>
      </c>
      <c r="L6962" s="17">
        <f>VLOOKUP($C6962,樹木資料表!$A$1:$K$4024,8,FALSE())</f>
        <v>0</v>
      </c>
      <c r="M6962" s="8" t="s">
        <v>128</v>
      </c>
    </row>
    <row r="6963" spans="1:13" x14ac:dyDescent="0.2">
      <c r="A6963" s="9">
        <v>6962</v>
      </c>
      <c r="B6963" s="9">
        <v>2023</v>
      </c>
      <c r="C6963" s="28">
        <v>8971</v>
      </c>
      <c r="D6963" s="17" t="str">
        <f>VLOOKUP(C6963,樹木資料表!$A$1:$K$4024,2,FALSE())</f>
        <v>小葉樹杞</v>
      </c>
      <c r="E6963" s="11">
        <v>1.3</v>
      </c>
      <c r="G6963" s="17" t="str">
        <f>VLOOKUP($C6963,樹木資料表!$A$1:$K$4024,3,FALSE())</f>
        <v>H</v>
      </c>
      <c r="H6963" s="17">
        <f>VLOOKUP($C6963,樹木資料表!$A$1:$K$4024,4,FALSE())</f>
        <v>7</v>
      </c>
      <c r="I6963" s="17">
        <f>VLOOKUP($C6963,樹木資料表!$A$1:$K$4024,5,FALSE())</f>
        <v>1</v>
      </c>
      <c r="J6963" s="17">
        <f>VLOOKUP($C6963,樹木資料表!$A$1:$K$4024,6,FALSE())</f>
        <v>1</v>
      </c>
      <c r="K6963" s="17">
        <f>VLOOKUP($C6963,樹木資料表!$A$1:$K$4024,7,FALSE())</f>
        <v>1</v>
      </c>
      <c r="L6963" s="17">
        <f>VLOOKUP($C6963,樹木資料表!$A$1:$K$4024,8,FALSE())</f>
        <v>0</v>
      </c>
      <c r="M6963" s="8" t="s">
        <v>123</v>
      </c>
    </row>
    <row r="6964" spans="1:13" x14ac:dyDescent="0.2">
      <c r="A6964" s="9">
        <v>6963</v>
      </c>
      <c r="B6964" s="9">
        <v>2023</v>
      </c>
      <c r="C6964" s="1">
        <v>5949</v>
      </c>
      <c r="D6964" s="17" t="str">
        <f>VLOOKUP(C6964,樹木資料表!$A$1:$K$4024,2,FALSE())</f>
        <v>小葉樹杞</v>
      </c>
      <c r="E6964" s="11">
        <v>4.4000000000000004</v>
      </c>
      <c r="G6964" s="17" t="str">
        <f>VLOOKUP($C6964,樹木資料表!$A$1:$K$4024,3,FALSE())</f>
        <v>H</v>
      </c>
      <c r="H6964" s="17">
        <f>VLOOKUP($C6964,樹木資料表!$A$1:$K$4024,4,FALSE())</f>
        <v>7</v>
      </c>
      <c r="I6964" s="17">
        <f>VLOOKUP($C6964,樹木資料表!$A$1:$K$4024,5,FALSE())</f>
        <v>2</v>
      </c>
      <c r="J6964" s="17">
        <f>VLOOKUP($C6964,樹木資料表!$A$1:$K$4024,6,FALSE())</f>
        <v>0.1</v>
      </c>
      <c r="K6964" s="17">
        <f>VLOOKUP($C6964,樹木資料表!$A$1:$K$4024,7,FALSE())</f>
        <v>1.4</v>
      </c>
      <c r="L6964" s="17">
        <f>VLOOKUP($C6964,樹木資料表!$A$1:$K$4024,8,FALSE())</f>
        <v>0</v>
      </c>
    </row>
    <row r="6965" spans="1:13" x14ac:dyDescent="0.2">
      <c r="A6965" s="9">
        <v>6964</v>
      </c>
      <c r="B6965" s="9">
        <v>2023</v>
      </c>
      <c r="C6965" s="1">
        <v>5950</v>
      </c>
      <c r="D6965" s="17" t="str">
        <f>VLOOKUP(C6965,樹木資料表!$A$1:$K$4024,2,FALSE())</f>
        <v>瓊楠</v>
      </c>
      <c r="E6965" s="11">
        <v>4.5</v>
      </c>
      <c r="G6965" s="17" t="str">
        <f>VLOOKUP($C6965,樹木資料表!$A$1:$K$4024,3,FALSE())</f>
        <v>H</v>
      </c>
      <c r="H6965" s="17">
        <f>VLOOKUP($C6965,樹木資料表!$A$1:$K$4024,4,FALSE())</f>
        <v>7</v>
      </c>
      <c r="I6965" s="17">
        <f>VLOOKUP($C6965,樹木資料表!$A$1:$K$4024,5,FALSE())</f>
        <v>2</v>
      </c>
      <c r="J6965" s="17">
        <f>VLOOKUP($C6965,樹木資料表!$A$1:$K$4024,6,FALSE())</f>
        <v>1.6</v>
      </c>
      <c r="K6965" s="17">
        <f>VLOOKUP($C6965,樹木資料表!$A$1:$K$4024,7,FALSE())</f>
        <v>0.6</v>
      </c>
      <c r="L6965" s="17">
        <f>VLOOKUP($C6965,樹木資料表!$A$1:$K$4024,8,FALSE())</f>
        <v>0</v>
      </c>
    </row>
    <row r="6966" spans="1:13" x14ac:dyDescent="0.2">
      <c r="A6966" s="9">
        <v>6965</v>
      </c>
      <c r="B6966" s="9">
        <v>2023</v>
      </c>
      <c r="C6966" s="1">
        <v>5951</v>
      </c>
      <c r="D6966" s="17" t="str">
        <f>VLOOKUP(C6966,樹木資料表!$A$1:$K$4024,2,FALSE())</f>
        <v>臺灣山茶</v>
      </c>
      <c r="E6966" s="11">
        <v>2.7</v>
      </c>
      <c r="F6966" s="11">
        <v>3</v>
      </c>
      <c r="G6966" s="17" t="str">
        <f>VLOOKUP($C6966,樹木資料表!$A$1:$K$4024,3,FALSE())</f>
        <v>H</v>
      </c>
      <c r="H6966" s="17">
        <f>VLOOKUP($C6966,樹木資料表!$A$1:$K$4024,4,FALSE())</f>
        <v>7</v>
      </c>
      <c r="I6966" s="17">
        <f>VLOOKUP($C6966,樹木資料表!$A$1:$K$4024,5,FALSE())</f>
        <v>2</v>
      </c>
      <c r="J6966" s="17">
        <f>VLOOKUP($C6966,樹木資料表!$A$1:$K$4024,6,FALSE())</f>
        <v>1.4</v>
      </c>
      <c r="K6966" s="17">
        <f>VLOOKUP($C6966,樹木資料表!$A$1:$K$4024,7,FALSE())</f>
        <v>1.1000000000000001</v>
      </c>
      <c r="L6966" s="17">
        <f>VLOOKUP($C6966,樹木資料表!$A$1:$K$4024,8,FALSE())</f>
        <v>0</v>
      </c>
    </row>
    <row r="6967" spans="1:13" x14ac:dyDescent="0.2">
      <c r="A6967" s="9">
        <v>6966</v>
      </c>
      <c r="B6967" s="9">
        <v>2023</v>
      </c>
      <c r="C6967" s="1">
        <v>5952</v>
      </c>
      <c r="D6967" s="17" t="str">
        <f>VLOOKUP(C6967,樹木資料表!$A$1:$K$4024,2,FALSE())</f>
        <v>瓊楠</v>
      </c>
      <c r="E6967" s="11">
        <v>1.6</v>
      </c>
      <c r="G6967" s="17" t="str">
        <f>VLOOKUP($C6967,樹木資料表!$A$1:$K$4024,3,FALSE())</f>
        <v>H</v>
      </c>
      <c r="H6967" s="17">
        <f>VLOOKUP($C6967,樹木資料表!$A$1:$K$4024,4,FALSE())</f>
        <v>7</v>
      </c>
      <c r="I6967" s="17">
        <f>VLOOKUP($C6967,樹木資料表!$A$1:$K$4024,5,FALSE())</f>
        <v>2</v>
      </c>
      <c r="J6967" s="17">
        <f>VLOOKUP($C6967,樹木資料表!$A$1:$K$4024,6,FALSE())</f>
        <v>0.9</v>
      </c>
      <c r="K6967" s="17">
        <f>VLOOKUP($C6967,樹木資料表!$A$1:$K$4024,7,FALSE())</f>
        <v>1.9</v>
      </c>
      <c r="L6967" s="17">
        <f>VLOOKUP($C6967,樹木資料表!$A$1:$K$4024,8,FALSE())</f>
        <v>0</v>
      </c>
    </row>
    <row r="6968" spans="1:13" x14ac:dyDescent="0.2">
      <c r="A6968" s="9">
        <v>6967</v>
      </c>
      <c r="B6968" s="9">
        <v>2023</v>
      </c>
      <c r="C6968" s="1">
        <v>5953</v>
      </c>
      <c r="D6968" s="17" t="str">
        <f>VLOOKUP(C6968,樹木資料表!$A$1:$K$4024,2,FALSE())</f>
        <v>臺灣山茶</v>
      </c>
      <c r="E6968" s="11">
        <v>4.8</v>
      </c>
      <c r="F6968" s="11">
        <v>5</v>
      </c>
      <c r="G6968" s="17" t="str">
        <f>VLOOKUP($C6968,樹木資料表!$A$1:$K$4024,3,FALSE())</f>
        <v>H</v>
      </c>
      <c r="H6968" s="17">
        <f>VLOOKUP($C6968,樹木資料表!$A$1:$K$4024,4,FALSE())</f>
        <v>7</v>
      </c>
      <c r="I6968" s="17">
        <f>VLOOKUP($C6968,樹木資料表!$A$1:$K$4024,5,FALSE())</f>
        <v>2</v>
      </c>
      <c r="J6968" s="17">
        <f>VLOOKUP($C6968,樹木資料表!$A$1:$K$4024,6,FALSE())</f>
        <v>2.2999999999999998</v>
      </c>
      <c r="K6968" s="17">
        <f>VLOOKUP($C6968,樹木資料表!$A$1:$K$4024,7,FALSE())</f>
        <v>1.4</v>
      </c>
      <c r="L6968" s="17">
        <f>VLOOKUP($C6968,樹木資料表!$A$1:$K$4024,8,FALSE())</f>
        <v>0</v>
      </c>
    </row>
    <row r="6969" spans="1:13" x14ac:dyDescent="0.2">
      <c r="A6969" s="9">
        <v>6968</v>
      </c>
      <c r="B6969" s="9">
        <v>2023</v>
      </c>
      <c r="C6969" s="1">
        <v>5954</v>
      </c>
      <c r="D6969" s="17" t="str">
        <f>VLOOKUP(C6969,樹木資料表!$A$1:$K$4024,2,FALSE())</f>
        <v>小芽新木薑子</v>
      </c>
      <c r="E6969" s="11">
        <v>4.4000000000000004</v>
      </c>
      <c r="G6969" s="17" t="str">
        <f>VLOOKUP($C6969,樹木資料表!$A$1:$K$4024,3,FALSE())</f>
        <v>H</v>
      </c>
      <c r="H6969" s="17">
        <f>VLOOKUP($C6969,樹木資料表!$A$1:$K$4024,4,FALSE())</f>
        <v>7</v>
      </c>
      <c r="I6969" s="17">
        <f>VLOOKUP($C6969,樹木資料表!$A$1:$K$4024,5,FALSE())</f>
        <v>2</v>
      </c>
      <c r="J6969" s="17">
        <f>VLOOKUP($C6969,樹木資料表!$A$1:$K$4024,6,FALSE())</f>
        <v>1.8</v>
      </c>
      <c r="K6969" s="17">
        <f>VLOOKUP($C6969,樹木資料表!$A$1:$K$4024,7,FALSE())</f>
        <v>2.2999999999999998</v>
      </c>
      <c r="L6969" s="17">
        <f>VLOOKUP($C6969,樹木資料表!$A$1:$K$4024,8,FALSE())</f>
        <v>0</v>
      </c>
    </row>
    <row r="6970" spans="1:13" x14ac:dyDescent="0.2">
      <c r="A6970" s="9">
        <v>6969</v>
      </c>
      <c r="B6970" s="9">
        <v>2023</v>
      </c>
      <c r="C6970" s="1">
        <v>5955</v>
      </c>
      <c r="D6970" s="17" t="str">
        <f>VLOOKUP(C6970,樹木資料表!$A$1:$K$4024,2,FALSE())</f>
        <v>瓊楠</v>
      </c>
      <c r="E6970" s="29">
        <v>2.6</v>
      </c>
      <c r="G6970" s="17" t="str">
        <f>VLOOKUP($C6970,樹木資料表!$A$1:$K$4024,3,FALSE())</f>
        <v>H</v>
      </c>
      <c r="H6970" s="17">
        <f>VLOOKUP($C6970,樹木資料表!$A$1:$K$4024,4,FALSE())</f>
        <v>7</v>
      </c>
      <c r="I6970" s="17">
        <f>VLOOKUP($C6970,樹木資料表!$A$1:$K$4024,5,FALSE())</f>
        <v>2</v>
      </c>
      <c r="J6970" s="17">
        <f>VLOOKUP($C6970,樹木資料表!$A$1:$K$4024,6,FALSE())</f>
        <v>1.8</v>
      </c>
      <c r="K6970" s="17">
        <f>VLOOKUP($C6970,樹木資料表!$A$1:$K$4024,7,FALSE())</f>
        <v>3.9</v>
      </c>
      <c r="L6970" s="17">
        <f>VLOOKUP($C6970,樹木資料表!$A$1:$K$4024,8,FALSE())</f>
        <v>0</v>
      </c>
      <c r="M6970" s="8" t="s">
        <v>129</v>
      </c>
    </row>
    <row r="6971" spans="1:13" x14ac:dyDescent="0.2">
      <c r="A6971" s="9">
        <v>6970</v>
      </c>
      <c r="B6971" s="9">
        <v>2023</v>
      </c>
      <c r="C6971" s="1">
        <v>5956</v>
      </c>
      <c r="D6971" s="17" t="str">
        <f>VLOOKUP(C6971,樹木資料表!$A$1:$K$4024,2,FALSE())</f>
        <v>假長葉楠</v>
      </c>
      <c r="E6971" s="11">
        <v>15.2</v>
      </c>
      <c r="G6971" s="17" t="str">
        <f>VLOOKUP($C6971,樹木資料表!$A$1:$K$4024,3,FALSE())</f>
        <v>H</v>
      </c>
      <c r="H6971" s="17">
        <f>VLOOKUP($C6971,樹木資料表!$A$1:$K$4024,4,FALSE())</f>
        <v>7</v>
      </c>
      <c r="I6971" s="17">
        <f>VLOOKUP($C6971,樹木資料表!$A$1:$K$4024,5,FALSE())</f>
        <v>2</v>
      </c>
      <c r="J6971" s="17">
        <f>VLOOKUP($C6971,樹木資料表!$A$1:$K$4024,6,FALSE())</f>
        <v>3.2</v>
      </c>
      <c r="K6971" s="17">
        <f>VLOOKUP($C6971,樹木資料表!$A$1:$K$4024,7,FALSE())</f>
        <v>5</v>
      </c>
      <c r="L6971" s="17">
        <f>VLOOKUP($C6971,樹木資料表!$A$1:$K$4024,8,FALSE())</f>
        <v>0</v>
      </c>
    </row>
    <row r="6972" spans="1:13" x14ac:dyDescent="0.2">
      <c r="A6972" s="9">
        <v>6971</v>
      </c>
      <c r="B6972" s="9">
        <v>2023</v>
      </c>
      <c r="C6972" s="1">
        <v>5957</v>
      </c>
      <c r="D6972" s="17" t="str">
        <f>VLOOKUP(C6972,樹木資料表!$A$1:$K$4024,2,FALSE())</f>
        <v>瓊楠</v>
      </c>
      <c r="E6972" s="11">
        <v>6.5</v>
      </c>
      <c r="G6972" s="17" t="str">
        <f>VLOOKUP($C6972,樹木資料表!$A$1:$K$4024,3,FALSE())</f>
        <v>H</v>
      </c>
      <c r="H6972" s="17">
        <f>VLOOKUP($C6972,樹木資料表!$A$1:$K$4024,4,FALSE())</f>
        <v>7</v>
      </c>
      <c r="I6972" s="17">
        <f>VLOOKUP($C6972,樹木資料表!$A$1:$K$4024,5,FALSE())</f>
        <v>2</v>
      </c>
      <c r="J6972" s="17">
        <f>VLOOKUP($C6972,樹木資料表!$A$1:$K$4024,6,FALSE())</f>
        <v>2.9</v>
      </c>
      <c r="K6972" s="17">
        <f>VLOOKUP($C6972,樹木資料表!$A$1:$K$4024,7,FALSE())</f>
        <v>4</v>
      </c>
      <c r="L6972" s="17">
        <f>VLOOKUP($C6972,樹木資料表!$A$1:$K$4024,8,FALSE())</f>
        <v>0</v>
      </c>
    </row>
    <row r="6973" spans="1:13" x14ac:dyDescent="0.2">
      <c r="A6973" s="9">
        <v>6972</v>
      </c>
      <c r="B6973" s="9">
        <v>2023</v>
      </c>
      <c r="C6973" s="1">
        <v>5959</v>
      </c>
      <c r="D6973" s="17" t="str">
        <f>VLOOKUP(C6973,樹木資料表!$A$1:$K$4024,2,FALSE())</f>
        <v>變葉新木薑子</v>
      </c>
      <c r="E6973" s="11">
        <v>4.5999999999999996</v>
      </c>
      <c r="G6973" s="17" t="str">
        <f>VLOOKUP($C6973,樹木資料表!$A$1:$K$4024,3,FALSE())</f>
        <v>H</v>
      </c>
      <c r="H6973" s="17">
        <f>VLOOKUP($C6973,樹木資料表!$A$1:$K$4024,4,FALSE())</f>
        <v>7</v>
      </c>
      <c r="I6973" s="17">
        <f>VLOOKUP($C6973,樹木資料表!$A$1:$K$4024,5,FALSE())</f>
        <v>2</v>
      </c>
      <c r="J6973" s="17">
        <f>VLOOKUP($C6973,樹木資料表!$A$1:$K$4024,6,FALSE())</f>
        <v>4.5</v>
      </c>
      <c r="K6973" s="17">
        <f>VLOOKUP($C6973,樹木資料表!$A$1:$K$4024,7,FALSE())</f>
        <v>4.8</v>
      </c>
      <c r="L6973" s="17">
        <f>VLOOKUP($C6973,樹木資料表!$A$1:$K$4024,8,FALSE())</f>
        <v>0</v>
      </c>
    </row>
    <row r="6974" spans="1:13" x14ac:dyDescent="0.2">
      <c r="A6974" s="9">
        <v>6973</v>
      </c>
      <c r="B6974" s="9">
        <v>2023</v>
      </c>
      <c r="C6974" s="1">
        <v>5960</v>
      </c>
      <c r="D6974" s="17" t="str">
        <f>VLOOKUP(C6974,樹木資料表!$A$1:$K$4024,2,FALSE())</f>
        <v>臺灣山茶</v>
      </c>
      <c r="E6974" s="11">
        <v>3.3</v>
      </c>
      <c r="F6974" s="11">
        <v>3.5</v>
      </c>
      <c r="G6974" s="17" t="str">
        <f>VLOOKUP($C6974,樹木資料表!$A$1:$K$4024,3,FALSE())</f>
        <v>H</v>
      </c>
      <c r="H6974" s="17">
        <f>VLOOKUP($C6974,樹木資料表!$A$1:$K$4024,4,FALSE())</f>
        <v>7</v>
      </c>
      <c r="I6974" s="17">
        <f>VLOOKUP($C6974,樹木資料表!$A$1:$K$4024,5,FALSE())</f>
        <v>2</v>
      </c>
      <c r="J6974" s="17">
        <f>VLOOKUP($C6974,樹木資料表!$A$1:$K$4024,6,FALSE())</f>
        <v>3.9</v>
      </c>
      <c r="K6974" s="17">
        <f>VLOOKUP($C6974,樹木資料表!$A$1:$K$4024,7,FALSE())</f>
        <v>3.7</v>
      </c>
      <c r="L6974" s="17">
        <f>VLOOKUP($C6974,樹木資料表!$A$1:$K$4024,8,FALSE())</f>
        <v>0</v>
      </c>
    </row>
    <row r="6975" spans="1:13" x14ac:dyDescent="0.2">
      <c r="A6975" s="9">
        <v>6974</v>
      </c>
      <c r="B6975" s="9">
        <v>2023</v>
      </c>
      <c r="C6975" s="1">
        <v>5961</v>
      </c>
      <c r="D6975" s="17" t="str">
        <f>VLOOKUP(C6975,樹木資料表!$A$1:$K$4024,2,FALSE())</f>
        <v>瓊楠</v>
      </c>
      <c r="E6975" s="20">
        <v>0</v>
      </c>
      <c r="G6975" s="17" t="str">
        <f>VLOOKUP($C6975,樹木資料表!$A$1:$K$4024,3,FALSE())</f>
        <v>H</v>
      </c>
      <c r="H6975" s="17">
        <f>VLOOKUP($C6975,樹木資料表!$A$1:$K$4024,4,FALSE())</f>
        <v>7</v>
      </c>
      <c r="I6975" s="17">
        <f>VLOOKUP($C6975,樹木資料表!$A$1:$K$4024,5,FALSE())</f>
        <v>2</v>
      </c>
      <c r="J6975" s="17">
        <f>VLOOKUP($C6975,樹木資料表!$A$1:$K$4024,6,FALSE())</f>
        <v>3.9</v>
      </c>
      <c r="K6975" s="17">
        <f>VLOOKUP($C6975,樹木資料表!$A$1:$K$4024,7,FALSE())</f>
        <v>3.5</v>
      </c>
      <c r="L6975" s="17">
        <f>VLOOKUP($C6975,樹木資料表!$A$1:$K$4024,8,FALSE())</f>
        <v>0</v>
      </c>
      <c r="M6975" s="8" t="s">
        <v>131</v>
      </c>
    </row>
    <row r="6976" spans="1:13" x14ac:dyDescent="0.2">
      <c r="A6976" s="9">
        <v>6975</v>
      </c>
      <c r="B6976" s="9">
        <v>2023</v>
      </c>
      <c r="C6976" s="1">
        <v>5962</v>
      </c>
      <c r="D6976" s="17" t="str">
        <f>VLOOKUP(C6976,樹木資料表!$A$1:$K$4024,2,FALSE())</f>
        <v>臺灣山茶</v>
      </c>
      <c r="E6976" s="11">
        <v>2.6</v>
      </c>
      <c r="F6976" s="11">
        <v>3</v>
      </c>
      <c r="G6976" s="17" t="str">
        <f>VLOOKUP($C6976,樹木資料表!$A$1:$K$4024,3,FALSE())</f>
        <v>H</v>
      </c>
      <c r="H6976" s="17">
        <f>VLOOKUP($C6976,樹木資料表!$A$1:$K$4024,4,FALSE())</f>
        <v>7</v>
      </c>
      <c r="I6976" s="17">
        <f>VLOOKUP($C6976,樹木資料表!$A$1:$K$4024,5,FALSE())</f>
        <v>2</v>
      </c>
      <c r="J6976" s="17">
        <f>VLOOKUP($C6976,樹木資料表!$A$1:$K$4024,6,FALSE())</f>
        <v>4.8</v>
      </c>
      <c r="K6976" s="17">
        <f>VLOOKUP($C6976,樹木資料表!$A$1:$K$4024,7,FALSE())</f>
        <v>2.7</v>
      </c>
      <c r="L6976" s="17">
        <f>VLOOKUP($C6976,樹木資料表!$A$1:$K$4024,8,FALSE())</f>
        <v>0</v>
      </c>
    </row>
    <row r="6977" spans="1:13" x14ac:dyDescent="0.2">
      <c r="A6977" s="9">
        <v>6976</v>
      </c>
      <c r="B6977" s="9">
        <v>2023</v>
      </c>
      <c r="C6977" s="1">
        <v>5963</v>
      </c>
      <c r="D6977" s="17" t="str">
        <f>VLOOKUP(C6977,樹木資料表!$A$1:$K$4024,2,FALSE())</f>
        <v>假長葉楠</v>
      </c>
      <c r="E6977" s="11">
        <v>2</v>
      </c>
      <c r="G6977" s="17" t="str">
        <f>VLOOKUP($C6977,樹木資料表!$A$1:$K$4024,3,FALSE())</f>
        <v>H</v>
      </c>
      <c r="H6977" s="17">
        <f>VLOOKUP($C6977,樹木資料表!$A$1:$K$4024,4,FALSE())</f>
        <v>7</v>
      </c>
      <c r="I6977" s="17">
        <f>VLOOKUP($C6977,樹木資料表!$A$1:$K$4024,5,FALSE())</f>
        <v>2</v>
      </c>
      <c r="J6977" s="17">
        <f>VLOOKUP($C6977,樹木資料表!$A$1:$K$4024,6,FALSE())</f>
        <v>4.7</v>
      </c>
      <c r="K6977" s="17">
        <f>VLOOKUP($C6977,樹木資料表!$A$1:$K$4024,7,FALSE())</f>
        <v>0.9</v>
      </c>
      <c r="L6977" s="17">
        <f>VLOOKUP($C6977,樹木資料表!$A$1:$K$4024,8,FALSE())</f>
        <v>0</v>
      </c>
    </row>
    <row r="6978" spans="1:13" x14ac:dyDescent="0.2">
      <c r="A6978" s="9">
        <v>6977</v>
      </c>
      <c r="B6978" s="9">
        <v>2023</v>
      </c>
      <c r="C6978" s="1">
        <v>5964</v>
      </c>
      <c r="D6978" s="17" t="str">
        <f>VLOOKUP(C6978,樹木資料表!$A$1:$K$4024,2,FALSE())</f>
        <v>長葉木薑子</v>
      </c>
      <c r="E6978" s="11">
        <v>4.2</v>
      </c>
      <c r="G6978" s="17" t="str">
        <f>VLOOKUP($C6978,樹木資料表!$A$1:$K$4024,3,FALSE())</f>
        <v>H</v>
      </c>
      <c r="H6978" s="17">
        <f>VLOOKUP($C6978,樹木資料表!$A$1:$K$4024,4,FALSE())</f>
        <v>7</v>
      </c>
      <c r="I6978" s="17">
        <f>VLOOKUP($C6978,樹木資料表!$A$1:$K$4024,5,FALSE())</f>
        <v>2</v>
      </c>
      <c r="J6978" s="17">
        <f>VLOOKUP($C6978,樹木資料表!$A$1:$K$4024,6,FALSE())</f>
        <v>4</v>
      </c>
      <c r="K6978" s="17">
        <f>VLOOKUP($C6978,樹木資料表!$A$1:$K$4024,7,FALSE())</f>
        <v>0.9</v>
      </c>
      <c r="L6978" s="17">
        <f>VLOOKUP($C6978,樹木資料表!$A$1:$K$4024,8,FALSE())</f>
        <v>0</v>
      </c>
    </row>
    <row r="6979" spans="1:13" x14ac:dyDescent="0.2">
      <c r="A6979" s="9">
        <v>6978</v>
      </c>
      <c r="B6979" s="9">
        <v>2023</v>
      </c>
      <c r="C6979" s="27">
        <v>8972</v>
      </c>
      <c r="D6979" s="17" t="str">
        <f>VLOOKUP(C6979,樹木資料表!$A$1:$K$4024,2,FALSE())</f>
        <v>香桂</v>
      </c>
      <c r="E6979" s="11">
        <v>2.1</v>
      </c>
      <c r="G6979" s="17" t="str">
        <f>VLOOKUP($C6979,樹木資料表!$A$1:$K$4024,3,FALSE())</f>
        <v>H</v>
      </c>
      <c r="H6979" s="17">
        <f>VLOOKUP($C6979,樹木資料表!$A$1:$K$4024,4,FALSE())</f>
        <v>7</v>
      </c>
      <c r="I6979" s="17">
        <f>VLOOKUP($C6979,樹木資料表!$A$1:$K$4024,5,FALSE())</f>
        <v>2</v>
      </c>
      <c r="J6979" s="17">
        <f>VLOOKUP($C6979,樹木資料表!$A$1:$K$4024,6,FALSE())</f>
        <v>3.8</v>
      </c>
      <c r="K6979" s="17">
        <f>VLOOKUP($C6979,樹木資料表!$A$1:$K$4024,7,FALSE())</f>
        <v>4</v>
      </c>
      <c r="L6979" s="17">
        <f>VLOOKUP($C6979,樹木資料表!$A$1:$K$4024,8,FALSE())</f>
        <v>5958</v>
      </c>
      <c r="M6979" s="8" t="s">
        <v>227</v>
      </c>
    </row>
    <row r="6980" spans="1:13" x14ac:dyDescent="0.2">
      <c r="A6980" s="9">
        <v>6979</v>
      </c>
      <c r="B6980" s="9">
        <v>2023</v>
      </c>
      <c r="C6980" s="1">
        <v>5965</v>
      </c>
      <c r="D6980" s="17" t="str">
        <f>VLOOKUP(C6980,樹木資料表!$A$1:$K$4024,2,FALSE())</f>
        <v>臺灣山茶</v>
      </c>
      <c r="E6980" s="20">
        <v>0</v>
      </c>
      <c r="G6980" s="17" t="str">
        <f>VLOOKUP($C6980,樹木資料表!$A$1:$K$4024,3,FALSE())</f>
        <v>H</v>
      </c>
      <c r="H6980" s="17">
        <f>VLOOKUP($C6980,樹木資料表!$A$1:$K$4024,4,FALSE())</f>
        <v>7</v>
      </c>
      <c r="I6980" s="17">
        <f>VLOOKUP($C6980,樹木資料表!$A$1:$K$4024,5,FALSE())</f>
        <v>3</v>
      </c>
      <c r="J6980" s="17">
        <f>VLOOKUP($C6980,樹木資料表!$A$1:$K$4024,6,FALSE())</f>
        <v>3.4</v>
      </c>
      <c r="K6980" s="17">
        <f>VLOOKUP($C6980,樹木資料表!$A$1:$K$4024,7,FALSE())</f>
        <v>4.9000000000000004</v>
      </c>
      <c r="L6980" s="17">
        <f>VLOOKUP($C6980,樹木資料表!$A$1:$K$4024,8,FALSE())</f>
        <v>0</v>
      </c>
      <c r="M6980" s="8" t="s">
        <v>128</v>
      </c>
    </row>
    <row r="6981" spans="1:13" x14ac:dyDescent="0.2">
      <c r="A6981" s="9">
        <v>6980</v>
      </c>
      <c r="B6981" s="9">
        <v>2023</v>
      </c>
      <c r="C6981" s="1">
        <v>5966</v>
      </c>
      <c r="D6981" s="17" t="str">
        <f>VLOOKUP(C6981,樹木資料表!$A$1:$K$4024,2,FALSE())</f>
        <v>瓊楠</v>
      </c>
      <c r="E6981" s="11">
        <v>15.9</v>
      </c>
      <c r="G6981" s="17" t="str">
        <f>VLOOKUP($C6981,樹木資料表!$A$1:$K$4024,3,FALSE())</f>
        <v>H</v>
      </c>
      <c r="H6981" s="17">
        <f>VLOOKUP($C6981,樹木資料表!$A$1:$K$4024,4,FALSE())</f>
        <v>7</v>
      </c>
      <c r="I6981" s="17">
        <f>VLOOKUP($C6981,樹木資料表!$A$1:$K$4024,5,FALSE())</f>
        <v>3</v>
      </c>
      <c r="J6981" s="17">
        <f>VLOOKUP($C6981,樹木資料表!$A$1:$K$4024,6,FALSE())</f>
        <v>3.5</v>
      </c>
      <c r="K6981" s="17">
        <f>VLOOKUP($C6981,樹木資料表!$A$1:$K$4024,7,FALSE())</f>
        <v>3.7</v>
      </c>
      <c r="L6981" s="17">
        <f>VLOOKUP($C6981,樹木資料表!$A$1:$K$4024,8,FALSE())</f>
        <v>0</v>
      </c>
    </row>
    <row r="6982" spans="1:13" x14ac:dyDescent="0.2">
      <c r="A6982" s="9">
        <v>6981</v>
      </c>
      <c r="B6982" s="9">
        <v>2023</v>
      </c>
      <c r="C6982" s="1">
        <v>5967</v>
      </c>
      <c r="D6982" s="17" t="str">
        <f>VLOOKUP(C6982,樹木資料表!$A$1:$K$4024,2,FALSE())</f>
        <v>瓊楠</v>
      </c>
      <c r="E6982" s="20">
        <v>0</v>
      </c>
      <c r="G6982" s="17" t="str">
        <f>VLOOKUP($C6982,樹木資料表!$A$1:$K$4024,3,FALSE())</f>
        <v>H</v>
      </c>
      <c r="H6982" s="17">
        <f>VLOOKUP($C6982,樹木資料表!$A$1:$K$4024,4,FALSE())</f>
        <v>7</v>
      </c>
      <c r="I6982" s="17">
        <f>VLOOKUP($C6982,樹木資料表!$A$1:$K$4024,5,FALSE())</f>
        <v>3</v>
      </c>
      <c r="J6982" s="17">
        <f>VLOOKUP($C6982,樹木資料表!$A$1:$K$4024,6,FALSE())</f>
        <v>3.5</v>
      </c>
      <c r="K6982" s="17">
        <f>VLOOKUP($C6982,樹木資料表!$A$1:$K$4024,7,FALSE())</f>
        <v>3.3</v>
      </c>
      <c r="L6982" s="17">
        <f>VLOOKUP($C6982,樹木資料表!$A$1:$K$4024,8,FALSE())</f>
        <v>0</v>
      </c>
      <c r="M6982" s="8" t="s">
        <v>131</v>
      </c>
    </row>
    <row r="6983" spans="1:13" x14ac:dyDescent="0.2">
      <c r="A6983" s="9">
        <v>6982</v>
      </c>
      <c r="B6983" s="9">
        <v>2023</v>
      </c>
      <c r="C6983" s="1">
        <v>5969</v>
      </c>
      <c r="D6983" s="17" t="str">
        <f>VLOOKUP(C6983,樹木資料表!$A$1:$K$4024,2,FALSE())</f>
        <v>臺灣山茶</v>
      </c>
      <c r="E6983" s="20">
        <v>0</v>
      </c>
      <c r="G6983" s="17" t="str">
        <f>VLOOKUP($C6983,樹木資料表!$A$1:$K$4024,3,FALSE())</f>
        <v>H</v>
      </c>
      <c r="H6983" s="17">
        <f>VLOOKUP($C6983,樹木資料表!$A$1:$K$4024,4,FALSE())</f>
        <v>7</v>
      </c>
      <c r="I6983" s="17">
        <f>VLOOKUP($C6983,樹木資料表!$A$1:$K$4024,5,FALSE())</f>
        <v>3</v>
      </c>
      <c r="J6983" s="17">
        <f>VLOOKUP($C6983,樹木資料表!$A$1:$K$4024,6,FALSE())</f>
        <v>5</v>
      </c>
      <c r="K6983" s="17">
        <f>VLOOKUP($C6983,樹木資料表!$A$1:$K$4024,7,FALSE())</f>
        <v>2.5</v>
      </c>
      <c r="L6983" s="17">
        <f>VLOOKUP($C6983,樹木資料表!$A$1:$K$4024,8,FALSE())</f>
        <v>0</v>
      </c>
      <c r="M6983" s="8" t="s">
        <v>128</v>
      </c>
    </row>
    <row r="6984" spans="1:13" x14ac:dyDescent="0.2">
      <c r="A6984" s="9">
        <v>6983</v>
      </c>
      <c r="B6984" s="9">
        <v>2023</v>
      </c>
      <c r="C6984" s="1">
        <v>5970</v>
      </c>
      <c r="D6984" s="17" t="str">
        <f>VLOOKUP(C6984,樹木資料表!$A$1:$K$4024,2,FALSE())</f>
        <v>臺灣山茶</v>
      </c>
      <c r="E6984" s="11">
        <v>1.6</v>
      </c>
      <c r="F6984" s="11">
        <v>2.1</v>
      </c>
      <c r="G6984" s="17" t="str">
        <f>VLOOKUP($C6984,樹木資料表!$A$1:$K$4024,3,FALSE())</f>
        <v>H</v>
      </c>
      <c r="H6984" s="17">
        <f>VLOOKUP($C6984,樹木資料表!$A$1:$K$4024,4,FALSE())</f>
        <v>7</v>
      </c>
      <c r="I6984" s="17">
        <f>VLOOKUP($C6984,樹木資料表!$A$1:$K$4024,5,FALSE())</f>
        <v>3</v>
      </c>
      <c r="J6984" s="17">
        <f>VLOOKUP($C6984,樹木資料表!$A$1:$K$4024,6,FALSE())</f>
        <v>5</v>
      </c>
      <c r="K6984" s="17">
        <f>VLOOKUP($C6984,樹木資料表!$A$1:$K$4024,7,FALSE())</f>
        <v>2.7</v>
      </c>
      <c r="L6984" s="17">
        <f>VLOOKUP($C6984,樹木資料表!$A$1:$K$4024,8,FALSE())</f>
        <v>0</v>
      </c>
    </row>
    <row r="6985" spans="1:13" x14ac:dyDescent="0.2">
      <c r="A6985" s="9">
        <v>6984</v>
      </c>
      <c r="B6985" s="9">
        <v>2023</v>
      </c>
      <c r="C6985" s="1">
        <v>5971</v>
      </c>
      <c r="D6985" s="17" t="str">
        <f>VLOOKUP(C6985,樹木資料表!$A$1:$K$4024,2,FALSE())</f>
        <v>變葉新木薑子</v>
      </c>
      <c r="E6985" s="20">
        <v>0</v>
      </c>
      <c r="G6985" s="17" t="str">
        <f>VLOOKUP($C6985,樹木資料表!$A$1:$K$4024,3,FALSE())</f>
        <v>H</v>
      </c>
      <c r="H6985" s="17">
        <f>VLOOKUP($C6985,樹木資料表!$A$1:$K$4024,4,FALSE())</f>
        <v>7</v>
      </c>
      <c r="I6985" s="17">
        <f>VLOOKUP($C6985,樹木資料表!$A$1:$K$4024,5,FALSE())</f>
        <v>3</v>
      </c>
      <c r="J6985" s="17">
        <f>VLOOKUP($C6985,樹木資料表!$A$1:$K$4024,6,FALSE())</f>
        <v>4.3</v>
      </c>
      <c r="K6985" s="17">
        <f>VLOOKUP($C6985,樹木資料表!$A$1:$K$4024,7,FALSE())</f>
        <v>0.7</v>
      </c>
      <c r="L6985" s="17">
        <f>VLOOKUP($C6985,樹木資料表!$A$1:$K$4024,8,FALSE())</f>
        <v>0</v>
      </c>
      <c r="M6985" s="8" t="s">
        <v>131</v>
      </c>
    </row>
    <row r="6986" spans="1:13" x14ac:dyDescent="0.2">
      <c r="A6986" s="9">
        <v>6985</v>
      </c>
      <c r="B6986" s="9">
        <v>2023</v>
      </c>
      <c r="C6986" s="1">
        <v>5972</v>
      </c>
      <c r="D6986" s="17" t="str">
        <f>VLOOKUP(C6986,樹木資料表!$A$1:$K$4024,2,FALSE())</f>
        <v>瓊楠</v>
      </c>
      <c r="E6986" s="11">
        <v>3</v>
      </c>
      <c r="G6986" s="17" t="str">
        <f>VLOOKUP($C6986,樹木資料表!$A$1:$K$4024,3,FALSE())</f>
        <v>H</v>
      </c>
      <c r="H6986" s="17">
        <f>VLOOKUP($C6986,樹木資料表!$A$1:$K$4024,4,FALSE())</f>
        <v>7</v>
      </c>
      <c r="I6986" s="17">
        <f>VLOOKUP($C6986,樹木資料表!$A$1:$K$4024,5,FALSE())</f>
        <v>3</v>
      </c>
      <c r="J6986" s="17">
        <f>VLOOKUP($C6986,樹木資料表!$A$1:$K$4024,6,FALSE())</f>
        <v>2.6</v>
      </c>
      <c r="K6986" s="17">
        <f>VLOOKUP($C6986,樹木資料表!$A$1:$K$4024,7,FALSE())</f>
        <v>1.5</v>
      </c>
      <c r="L6986" s="17">
        <f>VLOOKUP($C6986,樹木資料表!$A$1:$K$4024,8,FALSE())</f>
        <v>0</v>
      </c>
    </row>
    <row r="6987" spans="1:13" x14ac:dyDescent="0.2">
      <c r="A6987" s="9">
        <v>6986</v>
      </c>
      <c r="B6987" s="9">
        <v>2023</v>
      </c>
      <c r="C6987" s="1">
        <v>5973</v>
      </c>
      <c r="D6987" s="17" t="str">
        <f>VLOOKUP(C6987,樹木資料表!$A$1:$K$4024,2,FALSE())</f>
        <v>小葉樹杞</v>
      </c>
      <c r="E6987" s="11">
        <v>3.1</v>
      </c>
      <c r="G6987" s="17" t="str">
        <f>VLOOKUP($C6987,樹木資料表!$A$1:$K$4024,3,FALSE())</f>
        <v>H</v>
      </c>
      <c r="H6987" s="17">
        <f>VLOOKUP($C6987,樹木資料表!$A$1:$K$4024,4,FALSE())</f>
        <v>7</v>
      </c>
      <c r="I6987" s="17">
        <f>VLOOKUP($C6987,樹木資料表!$A$1:$K$4024,5,FALSE())</f>
        <v>3</v>
      </c>
      <c r="J6987" s="17">
        <f>VLOOKUP($C6987,樹木資料表!$A$1:$K$4024,6,FALSE())</f>
        <v>2.5</v>
      </c>
      <c r="K6987" s="17">
        <f>VLOOKUP($C6987,樹木資料表!$A$1:$K$4024,7,FALSE())</f>
        <v>1</v>
      </c>
      <c r="L6987" s="17">
        <f>VLOOKUP($C6987,樹木資料表!$A$1:$K$4024,8,FALSE())</f>
        <v>0</v>
      </c>
    </row>
    <row r="6988" spans="1:13" x14ac:dyDescent="0.2">
      <c r="A6988" s="9">
        <v>6987</v>
      </c>
      <c r="B6988" s="9">
        <v>2023</v>
      </c>
      <c r="C6988" s="1">
        <v>5974</v>
      </c>
      <c r="D6988" s="17" t="str">
        <f>VLOOKUP(C6988,樹木資料表!$A$1:$K$4024,2,FALSE())</f>
        <v>瓊楠</v>
      </c>
      <c r="E6988" s="11">
        <v>7.1</v>
      </c>
      <c r="G6988" s="17" t="str">
        <f>VLOOKUP($C6988,樹木資料表!$A$1:$K$4024,3,FALSE())</f>
        <v>H</v>
      </c>
      <c r="H6988" s="17">
        <f>VLOOKUP($C6988,樹木資料表!$A$1:$K$4024,4,FALSE())</f>
        <v>7</v>
      </c>
      <c r="I6988" s="17">
        <f>VLOOKUP($C6988,樹木資料表!$A$1:$K$4024,5,FALSE())</f>
        <v>3</v>
      </c>
      <c r="J6988" s="17">
        <f>VLOOKUP($C6988,樹木資料表!$A$1:$K$4024,6,FALSE())</f>
        <v>1.6</v>
      </c>
      <c r="K6988" s="17">
        <f>VLOOKUP($C6988,樹木資料表!$A$1:$K$4024,7,FALSE())</f>
        <v>2</v>
      </c>
      <c r="L6988" s="17">
        <f>VLOOKUP($C6988,樹木資料表!$A$1:$K$4024,8,FALSE())</f>
        <v>0</v>
      </c>
    </row>
    <row r="6989" spans="1:13" x14ac:dyDescent="0.2">
      <c r="A6989" s="9">
        <v>6988</v>
      </c>
      <c r="B6989" s="9">
        <v>2023</v>
      </c>
      <c r="C6989" s="1">
        <v>5975</v>
      </c>
      <c r="D6989" s="17" t="str">
        <f>VLOOKUP(C6989,樹木資料表!$A$1:$K$4024,2,FALSE())</f>
        <v>臺灣山茶</v>
      </c>
      <c r="E6989" s="11">
        <v>1</v>
      </c>
      <c r="F6989" s="11">
        <v>2</v>
      </c>
      <c r="G6989" s="17" t="str">
        <f>VLOOKUP($C6989,樹木資料表!$A$1:$K$4024,3,FALSE())</f>
        <v>H</v>
      </c>
      <c r="H6989" s="17">
        <f>VLOOKUP($C6989,樹木資料表!$A$1:$K$4024,4,FALSE())</f>
        <v>7</v>
      </c>
      <c r="I6989" s="17">
        <f>VLOOKUP($C6989,樹木資料表!$A$1:$K$4024,5,FALSE())</f>
        <v>3</v>
      </c>
      <c r="J6989" s="17">
        <f>VLOOKUP($C6989,樹木資料表!$A$1:$K$4024,6,FALSE())</f>
        <v>0.3</v>
      </c>
      <c r="K6989" s="17">
        <f>VLOOKUP($C6989,樹木資料表!$A$1:$K$4024,7,FALSE())</f>
        <v>1.6</v>
      </c>
      <c r="L6989" s="17">
        <f>VLOOKUP($C6989,樹木資料表!$A$1:$K$4024,8,FALSE())</f>
        <v>0</v>
      </c>
    </row>
    <row r="6990" spans="1:13" x14ac:dyDescent="0.2">
      <c r="A6990" s="9">
        <v>6989</v>
      </c>
      <c r="B6990" s="9">
        <v>2023</v>
      </c>
      <c r="C6990" s="1">
        <v>5976</v>
      </c>
      <c r="D6990" s="17" t="str">
        <f>VLOOKUP(C6990,樹木資料表!$A$1:$K$4024,2,FALSE())</f>
        <v>臺灣山茶</v>
      </c>
      <c r="E6990" s="20">
        <v>0</v>
      </c>
      <c r="G6990" s="17" t="str">
        <f>VLOOKUP($C6990,樹木資料表!$A$1:$K$4024,3,FALSE())</f>
        <v>H</v>
      </c>
      <c r="H6990" s="17">
        <f>VLOOKUP($C6990,樹木資料表!$A$1:$K$4024,4,FALSE())</f>
        <v>7</v>
      </c>
      <c r="I6990" s="17">
        <f>VLOOKUP($C6990,樹木資料表!$A$1:$K$4024,5,FALSE())</f>
        <v>3</v>
      </c>
      <c r="J6990" s="17">
        <f>VLOOKUP($C6990,樹木資料表!$A$1:$K$4024,6,FALSE())</f>
        <v>2.5</v>
      </c>
      <c r="K6990" s="17">
        <f>VLOOKUP($C6990,樹木資料表!$A$1:$K$4024,7,FALSE())</f>
        <v>3.5</v>
      </c>
      <c r="L6990" s="17">
        <f>VLOOKUP($C6990,樹木資料表!$A$1:$K$4024,8,FALSE())</f>
        <v>0</v>
      </c>
      <c r="M6990" s="8" t="s">
        <v>128</v>
      </c>
    </row>
    <row r="6991" spans="1:13" x14ac:dyDescent="0.2">
      <c r="A6991" s="9">
        <v>6990</v>
      </c>
      <c r="B6991" s="9">
        <v>2023</v>
      </c>
      <c r="C6991" s="1">
        <v>5977</v>
      </c>
      <c r="D6991" s="17" t="str">
        <f>VLOOKUP(C6991,樹木資料表!$A$1:$K$4024,2,FALSE())</f>
        <v>瓊楠</v>
      </c>
      <c r="E6991" s="11">
        <v>11.2</v>
      </c>
      <c r="G6991" s="17" t="str">
        <f>VLOOKUP($C6991,樹木資料表!$A$1:$K$4024,3,FALSE())</f>
        <v>H</v>
      </c>
      <c r="H6991" s="17">
        <f>VLOOKUP($C6991,樹木資料表!$A$1:$K$4024,4,FALSE())</f>
        <v>7</v>
      </c>
      <c r="I6991" s="17">
        <f>VLOOKUP($C6991,樹木資料表!$A$1:$K$4024,5,FALSE())</f>
        <v>3</v>
      </c>
      <c r="J6991" s="17">
        <f>VLOOKUP($C6991,樹木資料表!$A$1:$K$4024,6,FALSE())</f>
        <v>2.6</v>
      </c>
      <c r="K6991" s="17">
        <f>VLOOKUP($C6991,樹木資料表!$A$1:$K$4024,7,FALSE())</f>
        <v>4.2</v>
      </c>
      <c r="L6991" s="17">
        <f>VLOOKUP($C6991,樹木資料表!$A$1:$K$4024,8,FALSE())</f>
        <v>0</v>
      </c>
    </row>
    <row r="6992" spans="1:13" x14ac:dyDescent="0.2">
      <c r="A6992" s="9">
        <v>6991</v>
      </c>
      <c r="B6992" s="9">
        <v>2023</v>
      </c>
      <c r="C6992" s="1">
        <v>5978</v>
      </c>
      <c r="D6992" s="17" t="str">
        <f>VLOOKUP(C6992,樹木資料表!$A$1:$K$4024,2,FALSE())</f>
        <v>臺灣山茶</v>
      </c>
      <c r="E6992" s="20">
        <v>0</v>
      </c>
      <c r="G6992" s="17" t="str">
        <f>VLOOKUP($C6992,樹木資料表!$A$1:$K$4024,3,FALSE())</f>
        <v>H</v>
      </c>
      <c r="H6992" s="17">
        <f>VLOOKUP($C6992,樹木資料表!$A$1:$K$4024,4,FALSE())</f>
        <v>7</v>
      </c>
      <c r="I6992" s="17">
        <f>VLOOKUP($C6992,樹木資料表!$A$1:$K$4024,5,FALSE())</f>
        <v>3</v>
      </c>
      <c r="J6992" s="17">
        <f>VLOOKUP($C6992,樹木資料表!$A$1:$K$4024,6,FALSE())</f>
        <v>2.4</v>
      </c>
      <c r="K6992" s="17">
        <f>VLOOKUP($C6992,樹木資料表!$A$1:$K$4024,7,FALSE())</f>
        <v>4.0999999999999996</v>
      </c>
      <c r="L6992" s="17">
        <f>VLOOKUP($C6992,樹木資料表!$A$1:$K$4024,8,FALSE())</f>
        <v>0</v>
      </c>
      <c r="M6992" s="8" t="s">
        <v>128</v>
      </c>
    </row>
    <row r="6993" spans="1:13" x14ac:dyDescent="0.2">
      <c r="A6993" s="9">
        <v>6992</v>
      </c>
      <c r="B6993" s="9">
        <v>2023</v>
      </c>
      <c r="C6993" s="27">
        <v>8973</v>
      </c>
      <c r="D6993" s="17" t="str">
        <f>VLOOKUP(C6993,樹木資料表!$A$1:$K$4024,2,FALSE())</f>
        <v>瓊楠</v>
      </c>
      <c r="E6993" s="11">
        <v>2.2000000000000002</v>
      </c>
      <c r="G6993" s="17" t="str">
        <f>VLOOKUP($C6993,樹木資料表!$A$1:$K$4024,3,FALSE())</f>
        <v>H</v>
      </c>
      <c r="H6993" s="17">
        <f>VLOOKUP($C6993,樹木資料表!$A$1:$K$4024,4,FALSE())</f>
        <v>7</v>
      </c>
      <c r="I6993" s="17">
        <f>VLOOKUP($C6993,樹木資料表!$A$1:$K$4024,5,FALSE())</f>
        <v>3</v>
      </c>
      <c r="J6993" s="17">
        <f>VLOOKUP($C6993,樹木資料表!$A$1:$K$4024,6,FALSE())</f>
        <v>4.5999999999999996</v>
      </c>
      <c r="K6993" s="17">
        <f>VLOOKUP($C6993,樹木資料表!$A$1:$K$4024,7,FALSE())</f>
        <v>2.9</v>
      </c>
      <c r="L6993" s="17">
        <f>VLOOKUP($C6993,樹木資料表!$A$1:$K$4024,8,FALSE())</f>
        <v>5968</v>
      </c>
      <c r="M6993" s="8" t="s">
        <v>228</v>
      </c>
    </row>
    <row r="6994" spans="1:13" x14ac:dyDescent="0.2">
      <c r="A6994" s="9">
        <v>6993</v>
      </c>
      <c r="B6994" s="9">
        <v>2023</v>
      </c>
      <c r="C6994" s="1">
        <v>5979</v>
      </c>
      <c r="D6994" s="17" t="str">
        <f>VLOOKUP(C6994,樹木資料表!$A$1:$K$4024,2,FALSE())</f>
        <v>小花鼠刺</v>
      </c>
      <c r="E6994" s="11">
        <v>19.100000000000001</v>
      </c>
      <c r="G6994" s="17" t="str">
        <f>VLOOKUP($C6994,樹木資料表!$A$1:$K$4024,3,FALSE())</f>
        <v>H</v>
      </c>
      <c r="H6994" s="17">
        <f>VLOOKUP($C6994,樹木資料表!$A$1:$K$4024,4,FALSE())</f>
        <v>7</v>
      </c>
      <c r="I6994" s="17">
        <f>VLOOKUP($C6994,樹木資料表!$A$1:$K$4024,5,FALSE())</f>
        <v>4</v>
      </c>
      <c r="J6994" s="17">
        <f>VLOOKUP($C6994,樹木資料表!$A$1:$K$4024,6,FALSE())</f>
        <v>3.8</v>
      </c>
      <c r="K6994" s="17">
        <f>VLOOKUP($C6994,樹木資料表!$A$1:$K$4024,7,FALSE())</f>
        <v>2.6</v>
      </c>
      <c r="L6994" s="17">
        <f>VLOOKUP($C6994,樹木資料表!$A$1:$K$4024,8,FALSE())</f>
        <v>0</v>
      </c>
    </row>
    <row r="6995" spans="1:13" x14ac:dyDescent="0.2">
      <c r="A6995" s="9">
        <v>6994</v>
      </c>
      <c r="B6995" s="9">
        <v>2023</v>
      </c>
      <c r="C6995" s="1">
        <v>5980</v>
      </c>
      <c r="D6995" s="17" t="str">
        <f>VLOOKUP(C6995,樹木資料表!$A$1:$K$4024,2,FALSE())</f>
        <v>瓊楠</v>
      </c>
      <c r="E6995" s="11">
        <v>2.2999999999999998</v>
      </c>
      <c r="G6995" s="17" t="str">
        <f>VLOOKUP($C6995,樹木資料表!$A$1:$K$4024,3,FALSE())</f>
        <v>H</v>
      </c>
      <c r="H6995" s="17">
        <f>VLOOKUP($C6995,樹木資料表!$A$1:$K$4024,4,FALSE())</f>
        <v>7</v>
      </c>
      <c r="I6995" s="17">
        <f>VLOOKUP($C6995,樹木資料表!$A$1:$K$4024,5,FALSE())</f>
        <v>4</v>
      </c>
      <c r="J6995" s="17">
        <f>VLOOKUP($C6995,樹木資料表!$A$1:$K$4024,6,FALSE())</f>
        <v>4</v>
      </c>
      <c r="K6995" s="17">
        <f>VLOOKUP($C6995,樹木資料表!$A$1:$K$4024,7,FALSE())</f>
        <v>1.1000000000000001</v>
      </c>
      <c r="L6995" s="17">
        <f>VLOOKUP($C6995,樹木資料表!$A$1:$K$4024,8,FALSE())</f>
        <v>0</v>
      </c>
    </row>
    <row r="6996" spans="1:13" x14ac:dyDescent="0.2">
      <c r="A6996" s="9">
        <v>6995</v>
      </c>
      <c r="B6996" s="9">
        <v>2023</v>
      </c>
      <c r="C6996" s="1">
        <v>5981</v>
      </c>
      <c r="D6996" s="17" t="str">
        <f>VLOOKUP(C6996,樹木資料表!$A$1:$K$4024,2,FALSE())</f>
        <v>臺灣山茶</v>
      </c>
      <c r="E6996" s="11">
        <v>2.2999999999999998</v>
      </c>
      <c r="F6996" s="11">
        <v>2</v>
      </c>
      <c r="G6996" s="17" t="str">
        <f>VLOOKUP($C6996,樹木資料表!$A$1:$K$4024,3,FALSE())</f>
        <v>H</v>
      </c>
      <c r="H6996" s="17">
        <f>VLOOKUP($C6996,樹木資料表!$A$1:$K$4024,4,FALSE())</f>
        <v>7</v>
      </c>
      <c r="I6996" s="17">
        <f>VLOOKUP($C6996,樹木資料表!$A$1:$K$4024,5,FALSE())</f>
        <v>4</v>
      </c>
      <c r="J6996" s="17">
        <f>VLOOKUP($C6996,樹木資料表!$A$1:$K$4024,6,FALSE())</f>
        <v>4.5</v>
      </c>
      <c r="K6996" s="17">
        <f>VLOOKUP($C6996,樹木資料表!$A$1:$K$4024,7,FALSE())</f>
        <v>0.2</v>
      </c>
      <c r="L6996" s="17">
        <f>VLOOKUP($C6996,樹木資料表!$A$1:$K$4024,8,FALSE())</f>
        <v>0</v>
      </c>
    </row>
    <row r="6997" spans="1:13" x14ac:dyDescent="0.2">
      <c r="A6997" s="9">
        <v>6996</v>
      </c>
      <c r="B6997" s="9">
        <v>2023</v>
      </c>
      <c r="C6997" s="1">
        <v>5982</v>
      </c>
      <c r="D6997" s="17" t="str">
        <f>VLOOKUP(C6997,樹木資料表!$A$1:$K$4024,2,FALSE())</f>
        <v>假長葉楠</v>
      </c>
      <c r="E6997" s="11">
        <v>27.5</v>
      </c>
      <c r="G6997" s="17" t="str">
        <f>VLOOKUP($C6997,樹木資料表!$A$1:$K$4024,3,FALSE())</f>
        <v>H</v>
      </c>
      <c r="H6997" s="17">
        <f>VLOOKUP($C6997,樹木資料表!$A$1:$K$4024,4,FALSE())</f>
        <v>7</v>
      </c>
      <c r="I6997" s="17">
        <f>VLOOKUP($C6997,樹木資料表!$A$1:$K$4024,5,FALSE())</f>
        <v>4</v>
      </c>
      <c r="J6997" s="17">
        <f>VLOOKUP($C6997,樹木資料表!$A$1:$K$4024,6,FALSE())</f>
        <v>0.7</v>
      </c>
      <c r="K6997" s="17">
        <f>VLOOKUP($C6997,樹木資料表!$A$1:$K$4024,7,FALSE())</f>
        <v>0.5</v>
      </c>
      <c r="L6997" s="17">
        <f>VLOOKUP($C6997,樹木資料表!$A$1:$K$4024,8,FALSE())</f>
        <v>0</v>
      </c>
    </row>
    <row r="6998" spans="1:13" x14ac:dyDescent="0.2">
      <c r="A6998" s="9">
        <v>6997</v>
      </c>
      <c r="B6998" s="9">
        <v>2023</v>
      </c>
      <c r="C6998" s="1">
        <v>5984</v>
      </c>
      <c r="D6998" s="17" t="str">
        <f>VLOOKUP(C6998,樹木資料表!$A$1:$K$4024,2,FALSE())</f>
        <v>假長葉楠</v>
      </c>
      <c r="E6998" s="11">
        <v>37.5</v>
      </c>
      <c r="G6998" s="17" t="str">
        <f>VLOOKUP($C6998,樹木資料表!$A$1:$K$4024,3,FALSE())</f>
        <v>H</v>
      </c>
      <c r="H6998" s="17">
        <f>VLOOKUP($C6998,樹木資料表!$A$1:$K$4024,4,FALSE())</f>
        <v>7</v>
      </c>
      <c r="I6998" s="17">
        <f>VLOOKUP($C6998,樹木資料表!$A$1:$K$4024,5,FALSE())</f>
        <v>4</v>
      </c>
      <c r="J6998" s="17">
        <f>VLOOKUP($C6998,樹木資料表!$A$1:$K$4024,6,FALSE())</f>
        <v>1.4</v>
      </c>
      <c r="K6998" s="17">
        <f>VLOOKUP($C6998,樹木資料表!$A$1:$K$4024,7,FALSE())</f>
        <v>1.8</v>
      </c>
      <c r="L6998" s="17">
        <f>VLOOKUP($C6998,樹木資料表!$A$1:$K$4024,8,FALSE())</f>
        <v>0</v>
      </c>
    </row>
    <row r="6999" spans="1:13" x14ac:dyDescent="0.2">
      <c r="A6999" s="9">
        <v>6998</v>
      </c>
      <c r="B6999" s="9">
        <v>2023</v>
      </c>
      <c r="C6999" s="1">
        <v>5985</v>
      </c>
      <c r="D6999" s="17" t="str">
        <f>VLOOKUP(C6999,樹木資料表!$A$1:$K$4024,2,FALSE())</f>
        <v>臺灣山茶</v>
      </c>
      <c r="E6999" s="20">
        <v>0</v>
      </c>
      <c r="G6999" s="17" t="str">
        <f>VLOOKUP($C6999,樹木資料表!$A$1:$K$4024,3,FALSE())</f>
        <v>H</v>
      </c>
      <c r="H6999" s="17">
        <f>VLOOKUP($C6999,樹木資料表!$A$1:$K$4024,4,FALSE())</f>
        <v>7</v>
      </c>
      <c r="I6999" s="17">
        <f>VLOOKUP($C6999,樹木資料表!$A$1:$K$4024,5,FALSE())</f>
        <v>4</v>
      </c>
      <c r="J6999" s="17">
        <f>VLOOKUP($C6999,樹木資料表!$A$1:$K$4024,6,FALSE())</f>
        <v>0.4</v>
      </c>
      <c r="K6999" s="17">
        <f>VLOOKUP($C6999,樹木資料表!$A$1:$K$4024,7,FALSE())</f>
        <v>1.5</v>
      </c>
      <c r="L6999" s="17">
        <f>VLOOKUP($C6999,樹木資料表!$A$1:$K$4024,8,FALSE())</f>
        <v>0</v>
      </c>
      <c r="M6999" s="8" t="s">
        <v>128</v>
      </c>
    </row>
    <row r="7000" spans="1:13" x14ac:dyDescent="0.2">
      <c r="A7000" s="9">
        <v>6999</v>
      </c>
      <c r="B7000" s="9">
        <v>2023</v>
      </c>
      <c r="C7000" s="1">
        <v>5986</v>
      </c>
      <c r="D7000" s="17" t="str">
        <f>VLOOKUP(C7000,樹木資料表!$A$1:$K$4024,2,FALSE())</f>
        <v>臺灣山茶</v>
      </c>
      <c r="E7000" s="11">
        <v>1.5</v>
      </c>
      <c r="F7000" s="11">
        <v>3</v>
      </c>
      <c r="G7000" s="17" t="str">
        <f>VLOOKUP($C7000,樹木資料表!$A$1:$K$4024,3,FALSE())</f>
        <v>H</v>
      </c>
      <c r="H7000" s="17">
        <f>VLOOKUP($C7000,樹木資料表!$A$1:$K$4024,4,FALSE())</f>
        <v>7</v>
      </c>
      <c r="I7000" s="17">
        <f>VLOOKUP($C7000,樹木資料表!$A$1:$K$4024,5,FALSE())</f>
        <v>4</v>
      </c>
      <c r="J7000" s="17">
        <f>VLOOKUP($C7000,樹木資料表!$A$1:$K$4024,6,FALSE())</f>
        <v>1.3</v>
      </c>
      <c r="K7000" s="17">
        <f>VLOOKUP($C7000,樹木資料表!$A$1:$K$4024,7,FALSE())</f>
        <v>2.6</v>
      </c>
      <c r="L7000" s="17">
        <f>VLOOKUP($C7000,樹木資料表!$A$1:$K$4024,8,FALSE())</f>
        <v>0</v>
      </c>
    </row>
    <row r="7001" spans="1:13" x14ac:dyDescent="0.2">
      <c r="A7001" s="9">
        <v>7000</v>
      </c>
      <c r="B7001" s="9">
        <v>2023</v>
      </c>
      <c r="C7001" s="1">
        <v>5987</v>
      </c>
      <c r="D7001" s="17" t="str">
        <f>VLOOKUP(C7001,樹木資料表!$A$1:$K$4024,2,FALSE())</f>
        <v>長葉木薑子</v>
      </c>
      <c r="E7001" s="31">
        <v>54.2</v>
      </c>
      <c r="G7001" s="17" t="str">
        <f>VLOOKUP($C7001,樹木資料表!$A$1:$K$4024,3,FALSE())</f>
        <v>H</v>
      </c>
      <c r="H7001" s="17">
        <f>VLOOKUP($C7001,樹木資料表!$A$1:$K$4024,4,FALSE())</f>
        <v>7</v>
      </c>
      <c r="I7001" s="17">
        <f>VLOOKUP($C7001,樹木資料表!$A$1:$K$4024,5,FALSE())</f>
        <v>4</v>
      </c>
      <c r="J7001" s="17">
        <f>VLOOKUP($C7001,樹木資料表!$A$1:$K$4024,6,FALSE())</f>
        <v>1.7</v>
      </c>
      <c r="K7001" s="17">
        <f>VLOOKUP($C7001,樹木資料表!$A$1:$K$4024,7,FALSE())</f>
        <v>3.2</v>
      </c>
      <c r="L7001" s="17">
        <f>VLOOKUP($C7001,樹木資料表!$A$1:$K$4024,8,FALSE())</f>
        <v>0</v>
      </c>
    </row>
    <row r="7002" spans="1:13" x14ac:dyDescent="0.2">
      <c r="A7002" s="9">
        <v>7001</v>
      </c>
      <c r="B7002" s="9">
        <v>2023</v>
      </c>
      <c r="C7002" s="1">
        <v>5988</v>
      </c>
      <c r="D7002" s="17" t="str">
        <f>VLOOKUP(C7002,樹木資料表!$A$1:$K$4024,2,FALSE())</f>
        <v>臺灣山茶</v>
      </c>
      <c r="E7002" s="20">
        <v>0</v>
      </c>
      <c r="G7002" s="17" t="str">
        <f>VLOOKUP($C7002,樹木資料表!$A$1:$K$4024,3,FALSE())</f>
        <v>H</v>
      </c>
      <c r="H7002" s="17">
        <f>VLOOKUP($C7002,樹木資料表!$A$1:$K$4024,4,FALSE())</f>
        <v>7</v>
      </c>
      <c r="I7002" s="17">
        <f>VLOOKUP($C7002,樹木資料表!$A$1:$K$4024,5,FALSE())</f>
        <v>4</v>
      </c>
      <c r="J7002" s="17">
        <f>VLOOKUP($C7002,樹木資料表!$A$1:$K$4024,6,FALSE())</f>
        <v>1.3</v>
      </c>
      <c r="K7002" s="17">
        <f>VLOOKUP($C7002,樹木資料表!$A$1:$K$4024,7,FALSE())</f>
        <v>3.6</v>
      </c>
      <c r="L7002" s="17">
        <f>VLOOKUP($C7002,樹木資料表!$A$1:$K$4024,8,FALSE())</f>
        <v>0</v>
      </c>
      <c r="M7002" s="8" t="s">
        <v>128</v>
      </c>
    </row>
    <row r="7003" spans="1:13" x14ac:dyDescent="0.2">
      <c r="A7003" s="9">
        <v>7002</v>
      </c>
      <c r="B7003" s="9">
        <v>2023</v>
      </c>
      <c r="C7003" s="1">
        <v>5989</v>
      </c>
      <c r="D7003" s="17" t="str">
        <f>VLOOKUP(C7003,樹木資料表!$A$1:$K$4024,2,FALSE())</f>
        <v>臺灣山茶</v>
      </c>
      <c r="E7003" s="20">
        <v>0</v>
      </c>
      <c r="G7003" s="17" t="str">
        <f>VLOOKUP($C7003,樹木資料表!$A$1:$K$4024,3,FALSE())</f>
        <v>H</v>
      </c>
      <c r="H7003" s="17">
        <f>VLOOKUP($C7003,樹木資料表!$A$1:$K$4024,4,FALSE())</f>
        <v>7</v>
      </c>
      <c r="I7003" s="17">
        <f>VLOOKUP($C7003,樹木資料表!$A$1:$K$4024,5,FALSE())</f>
        <v>4</v>
      </c>
      <c r="J7003" s="17">
        <f>VLOOKUP($C7003,樹木資料表!$A$1:$K$4024,6,FALSE())</f>
        <v>1.5</v>
      </c>
      <c r="K7003" s="17">
        <f>VLOOKUP($C7003,樹木資料表!$A$1:$K$4024,7,FALSE())</f>
        <v>3.8</v>
      </c>
      <c r="L7003" s="17">
        <f>VLOOKUP($C7003,樹木資料表!$A$1:$K$4024,8,FALSE())</f>
        <v>0</v>
      </c>
      <c r="M7003" s="8" t="s">
        <v>128</v>
      </c>
    </row>
    <row r="7004" spans="1:13" x14ac:dyDescent="0.2">
      <c r="A7004" s="9">
        <v>7003</v>
      </c>
      <c r="B7004" s="9">
        <v>2023</v>
      </c>
      <c r="C7004" s="1">
        <v>5990</v>
      </c>
      <c r="D7004" s="17" t="str">
        <f>VLOOKUP(C7004,樹木資料表!$A$1:$K$4024,2,FALSE())</f>
        <v>瓊楠</v>
      </c>
      <c r="E7004" s="11">
        <v>3.8</v>
      </c>
      <c r="G7004" s="17" t="str">
        <f>VLOOKUP($C7004,樹木資料表!$A$1:$K$4024,3,FALSE())</f>
        <v>H</v>
      </c>
      <c r="H7004" s="17">
        <f>VLOOKUP($C7004,樹木資料表!$A$1:$K$4024,4,FALSE())</f>
        <v>7</v>
      </c>
      <c r="I7004" s="17">
        <f>VLOOKUP($C7004,樹木資料表!$A$1:$K$4024,5,FALSE())</f>
        <v>4</v>
      </c>
      <c r="J7004" s="17">
        <f>VLOOKUP($C7004,樹木資料表!$A$1:$K$4024,6,FALSE())</f>
        <v>2.6</v>
      </c>
      <c r="K7004" s="17">
        <f>VLOOKUP($C7004,樹木資料表!$A$1:$K$4024,7,FALSE())</f>
        <v>3.5</v>
      </c>
      <c r="L7004" s="17">
        <f>VLOOKUP($C7004,樹木資料表!$A$1:$K$4024,8,FALSE())</f>
        <v>0</v>
      </c>
    </row>
    <row r="7005" spans="1:13" x14ac:dyDescent="0.2">
      <c r="A7005" s="9">
        <v>7004</v>
      </c>
      <c r="B7005" s="9">
        <v>2023</v>
      </c>
      <c r="C7005" s="1">
        <v>5991</v>
      </c>
      <c r="D7005" s="17" t="str">
        <f>VLOOKUP(C7005,樹木資料表!$A$1:$K$4024,2,FALSE())</f>
        <v>小葉樹杞</v>
      </c>
      <c r="E7005" s="11">
        <v>3.6</v>
      </c>
      <c r="G7005" s="17" t="str">
        <f>VLOOKUP($C7005,樹木資料表!$A$1:$K$4024,3,FALSE())</f>
        <v>H</v>
      </c>
      <c r="H7005" s="17">
        <f>VLOOKUP($C7005,樹木資料表!$A$1:$K$4024,4,FALSE())</f>
        <v>7</v>
      </c>
      <c r="I7005" s="17">
        <f>VLOOKUP($C7005,樹木資料表!$A$1:$K$4024,5,FALSE())</f>
        <v>4</v>
      </c>
      <c r="J7005" s="17">
        <f>VLOOKUP($C7005,樹木資料表!$A$1:$K$4024,6,FALSE())</f>
        <v>2.7</v>
      </c>
      <c r="K7005" s="17">
        <f>VLOOKUP($C7005,樹木資料表!$A$1:$K$4024,7,FALSE())</f>
        <v>3.3</v>
      </c>
      <c r="L7005" s="17">
        <f>VLOOKUP($C7005,樹木資料表!$A$1:$K$4024,8,FALSE())</f>
        <v>0</v>
      </c>
    </row>
    <row r="7006" spans="1:13" x14ac:dyDescent="0.2">
      <c r="A7006" s="9">
        <v>7005</v>
      </c>
      <c r="B7006" s="9">
        <v>2023</v>
      </c>
      <c r="C7006" s="27">
        <v>8974</v>
      </c>
      <c r="D7006" s="17" t="str">
        <f>VLOOKUP(C7006,樹木資料表!$A$1:$K$4024,2,FALSE())</f>
        <v>假長葉楠</v>
      </c>
      <c r="E7006" s="11">
        <v>2.2000000000000002</v>
      </c>
      <c r="G7006" s="17" t="str">
        <f>VLOOKUP($C7006,樹木資料表!$A$1:$K$4024,3,FALSE())</f>
        <v>H</v>
      </c>
      <c r="H7006" s="17">
        <f>VLOOKUP($C7006,樹木資料表!$A$1:$K$4024,4,FALSE())</f>
        <v>7</v>
      </c>
      <c r="I7006" s="17">
        <f>VLOOKUP($C7006,樹木資料表!$A$1:$K$4024,5,FALSE())</f>
        <v>4</v>
      </c>
      <c r="J7006" s="17">
        <f>VLOOKUP($C7006,樹木資料表!$A$1:$K$4024,6,FALSE())</f>
        <v>1</v>
      </c>
      <c r="K7006" s="17">
        <f>VLOOKUP($C7006,樹木資料表!$A$1:$K$4024,7,FALSE())</f>
        <v>1</v>
      </c>
      <c r="L7006" s="17">
        <f>VLOOKUP($C7006,樹木資料表!$A$1:$K$4024,8,FALSE())</f>
        <v>5983</v>
      </c>
      <c r="M7006" s="8" t="s">
        <v>229</v>
      </c>
    </row>
    <row r="7007" spans="1:13" x14ac:dyDescent="0.2">
      <c r="A7007" s="9">
        <v>7006</v>
      </c>
      <c r="B7007" s="9">
        <v>2023</v>
      </c>
      <c r="C7007" s="1" t="s">
        <v>114</v>
      </c>
      <c r="D7007" s="17" t="str">
        <f>VLOOKUP(C7007,樹木資料表!$A$1:$K$4024,2,FALSE())</f>
        <v>臺灣山茶</v>
      </c>
      <c r="E7007" s="20">
        <v>0</v>
      </c>
      <c r="G7007" s="17" t="str">
        <f>VLOOKUP($C7007,樹木資料表!$A$1:$K$4024,3,FALSE())</f>
        <v>H</v>
      </c>
      <c r="H7007" s="17">
        <f>VLOOKUP($C7007,樹木資料表!$A$1:$K$4024,4,FALSE())</f>
        <v>7</v>
      </c>
      <c r="I7007" s="17">
        <f>VLOOKUP($C7007,樹木資料表!$A$1:$K$4024,5,FALSE())</f>
        <v>4</v>
      </c>
      <c r="J7007" s="17">
        <f>VLOOKUP($C7007,樹木資料表!$A$1:$K$4024,6,FALSE())</f>
        <v>1.3</v>
      </c>
      <c r="K7007" s="17">
        <f>VLOOKUP($C7007,樹木資料表!$A$1:$K$4024,7,FALSE())</f>
        <v>3</v>
      </c>
      <c r="L7007" s="17" t="str">
        <f>VLOOKUP($C7007,樹木資料表!$A$1:$K$4024,8,FALSE())</f>
        <v>無號碼</v>
      </c>
      <c r="M7007" s="8" t="s">
        <v>128</v>
      </c>
    </row>
    <row r="7008" spans="1:13" x14ac:dyDescent="0.2">
      <c r="A7008" s="9">
        <v>7007</v>
      </c>
      <c r="B7008" s="9">
        <v>2023</v>
      </c>
      <c r="C7008" s="1">
        <v>5992</v>
      </c>
      <c r="D7008" s="17" t="str">
        <f>VLOOKUP(C7008,樹木資料表!$A$1:$K$4024,2,FALSE())</f>
        <v>瓊楠</v>
      </c>
      <c r="E7008" s="11">
        <v>5.2</v>
      </c>
      <c r="G7008" s="17" t="str">
        <f>VLOOKUP($C7008,樹木資料表!$A$1:$K$4024,3,FALSE())</f>
        <v>H</v>
      </c>
      <c r="H7008" s="17">
        <f>VLOOKUP($C7008,樹木資料表!$A$1:$K$4024,4,FALSE())</f>
        <v>8</v>
      </c>
      <c r="I7008" s="17">
        <f>VLOOKUP($C7008,樹木資料表!$A$1:$K$4024,5,FALSE())</f>
        <v>1</v>
      </c>
      <c r="J7008" s="17">
        <f>VLOOKUP($C7008,樹木資料表!$A$1:$K$4024,6,FALSE())</f>
        <v>1.3</v>
      </c>
      <c r="K7008" s="17">
        <f>VLOOKUP($C7008,樹木資料表!$A$1:$K$4024,7,FALSE())</f>
        <v>5</v>
      </c>
      <c r="L7008" s="17">
        <f>VLOOKUP($C7008,樹木資料表!$A$1:$K$4024,8,FALSE())</f>
        <v>0</v>
      </c>
    </row>
    <row r="7009" spans="1:13" x14ac:dyDescent="0.2">
      <c r="A7009" s="9">
        <v>7008</v>
      </c>
      <c r="B7009" s="9">
        <v>2023</v>
      </c>
      <c r="C7009" s="1">
        <v>5993</v>
      </c>
      <c r="D7009" s="17" t="str">
        <f>VLOOKUP(C7009,樹木資料表!$A$1:$K$4024,2,FALSE())</f>
        <v>楊桐葉灰木</v>
      </c>
      <c r="E7009" s="11">
        <v>3.8</v>
      </c>
      <c r="G7009" s="17" t="str">
        <f>VLOOKUP($C7009,樹木資料表!$A$1:$K$4024,3,FALSE())</f>
        <v>H</v>
      </c>
      <c r="H7009" s="17">
        <f>VLOOKUP($C7009,樹木資料表!$A$1:$K$4024,4,FALSE())</f>
        <v>8</v>
      </c>
      <c r="I7009" s="17">
        <f>VLOOKUP($C7009,樹木資料表!$A$1:$K$4024,5,FALSE())</f>
        <v>1</v>
      </c>
      <c r="J7009" s="17">
        <f>VLOOKUP($C7009,樹木資料表!$A$1:$K$4024,6,FALSE())</f>
        <v>0.7</v>
      </c>
      <c r="K7009" s="17">
        <f>VLOOKUP($C7009,樹木資料表!$A$1:$K$4024,7,FALSE())</f>
        <v>2.7</v>
      </c>
      <c r="L7009" s="17">
        <f>VLOOKUP($C7009,樹木資料表!$A$1:$K$4024,8,FALSE())</f>
        <v>0</v>
      </c>
    </row>
    <row r="7010" spans="1:13" x14ac:dyDescent="0.2">
      <c r="A7010" s="9">
        <v>7009</v>
      </c>
      <c r="B7010" s="9">
        <v>2023</v>
      </c>
      <c r="C7010" s="1">
        <v>5994</v>
      </c>
      <c r="D7010" s="17" t="str">
        <f>VLOOKUP(C7010,樹木資料表!$A$1:$K$4024,2,FALSE())</f>
        <v>小葉樹杞</v>
      </c>
      <c r="E7010" s="11">
        <v>1.6</v>
      </c>
      <c r="G7010" s="17" t="str">
        <f>VLOOKUP($C7010,樹木資料表!$A$1:$K$4024,3,FALSE())</f>
        <v>H</v>
      </c>
      <c r="H7010" s="17">
        <f>VLOOKUP($C7010,樹木資料表!$A$1:$K$4024,4,FALSE())</f>
        <v>8</v>
      </c>
      <c r="I7010" s="17">
        <f>VLOOKUP($C7010,樹木資料表!$A$1:$K$4024,5,FALSE())</f>
        <v>1</v>
      </c>
      <c r="J7010" s="17">
        <f>VLOOKUP($C7010,樹木資料表!$A$1:$K$4024,6,FALSE())</f>
        <v>0.5</v>
      </c>
      <c r="K7010" s="17">
        <f>VLOOKUP($C7010,樹木資料表!$A$1:$K$4024,7,FALSE())</f>
        <v>2</v>
      </c>
      <c r="L7010" s="17">
        <f>VLOOKUP($C7010,樹木資料表!$A$1:$K$4024,8,FALSE())</f>
        <v>0</v>
      </c>
    </row>
    <row r="7011" spans="1:13" x14ac:dyDescent="0.2">
      <c r="A7011" s="9">
        <v>7010</v>
      </c>
      <c r="B7011" s="9">
        <v>2023</v>
      </c>
      <c r="C7011" s="1">
        <v>5995</v>
      </c>
      <c r="D7011" s="17" t="str">
        <f>VLOOKUP(C7011,樹木資料表!$A$1:$K$4024,2,FALSE())</f>
        <v>瓊楠</v>
      </c>
      <c r="E7011" s="11">
        <v>2.2000000000000002</v>
      </c>
      <c r="G7011" s="17" t="str">
        <f>VLOOKUP($C7011,樹木資料表!$A$1:$K$4024,3,FALSE())</f>
        <v>H</v>
      </c>
      <c r="H7011" s="17">
        <f>VLOOKUP($C7011,樹木資料表!$A$1:$K$4024,4,FALSE())</f>
        <v>8</v>
      </c>
      <c r="I7011" s="17">
        <f>VLOOKUP($C7011,樹木資料表!$A$1:$K$4024,5,FALSE())</f>
        <v>1</v>
      </c>
      <c r="J7011" s="17">
        <f>VLOOKUP($C7011,樹木資料表!$A$1:$K$4024,6,FALSE())</f>
        <v>0.2</v>
      </c>
      <c r="K7011" s="17">
        <f>VLOOKUP($C7011,樹木資料表!$A$1:$K$4024,7,FALSE())</f>
        <v>1.8</v>
      </c>
      <c r="L7011" s="17">
        <f>VLOOKUP($C7011,樹木資料表!$A$1:$K$4024,8,FALSE())</f>
        <v>0</v>
      </c>
    </row>
    <row r="7012" spans="1:13" x14ac:dyDescent="0.2">
      <c r="A7012" s="9">
        <v>7011</v>
      </c>
      <c r="B7012" s="9">
        <v>2023</v>
      </c>
      <c r="C7012" s="1">
        <v>5996</v>
      </c>
      <c r="D7012" s="17" t="str">
        <f>VLOOKUP(C7012,樹木資料表!$A$1:$K$4024,2,FALSE())</f>
        <v>長葉木薑子</v>
      </c>
      <c r="E7012" s="11">
        <v>3</v>
      </c>
      <c r="G7012" s="17" t="str">
        <f>VLOOKUP($C7012,樹木資料表!$A$1:$K$4024,3,FALSE())</f>
        <v>H</v>
      </c>
      <c r="H7012" s="17">
        <f>VLOOKUP($C7012,樹木資料表!$A$1:$K$4024,4,FALSE())</f>
        <v>8</v>
      </c>
      <c r="I7012" s="17">
        <f>VLOOKUP($C7012,樹木資料表!$A$1:$K$4024,5,FALSE())</f>
        <v>1</v>
      </c>
      <c r="J7012" s="17">
        <f>VLOOKUP($C7012,樹木資料表!$A$1:$K$4024,6,FALSE())</f>
        <v>1.6</v>
      </c>
      <c r="K7012" s="17">
        <f>VLOOKUP($C7012,樹木資料表!$A$1:$K$4024,7,FALSE())</f>
        <v>0.4</v>
      </c>
      <c r="L7012" s="17">
        <f>VLOOKUP($C7012,樹木資料表!$A$1:$K$4024,8,FALSE())</f>
        <v>0</v>
      </c>
    </row>
    <row r="7013" spans="1:13" x14ac:dyDescent="0.2">
      <c r="A7013" s="9">
        <v>7012</v>
      </c>
      <c r="B7013" s="9">
        <v>2023</v>
      </c>
      <c r="C7013" s="1">
        <v>5997</v>
      </c>
      <c r="D7013" s="17" t="str">
        <f>VLOOKUP(C7013,樹木資料表!$A$1:$K$4024,2,FALSE())</f>
        <v>細刺苦櫧</v>
      </c>
      <c r="E7013" s="11">
        <v>65</v>
      </c>
      <c r="G7013" s="17" t="str">
        <f>VLOOKUP($C7013,樹木資料表!$A$1:$K$4024,3,FALSE())</f>
        <v>H</v>
      </c>
      <c r="H7013" s="17">
        <f>VLOOKUP($C7013,樹木資料表!$A$1:$K$4024,4,FALSE())</f>
        <v>8</v>
      </c>
      <c r="I7013" s="17">
        <f>VLOOKUP($C7013,樹木資料表!$A$1:$K$4024,5,FALSE())</f>
        <v>1</v>
      </c>
      <c r="J7013" s="17">
        <f>VLOOKUP($C7013,樹木資料表!$A$1:$K$4024,6,FALSE())</f>
        <v>1.9</v>
      </c>
      <c r="K7013" s="17">
        <f>VLOOKUP($C7013,樹木資料表!$A$1:$K$4024,7,FALSE())</f>
        <v>1.3</v>
      </c>
      <c r="L7013" s="17">
        <f>VLOOKUP($C7013,樹木資料表!$A$1:$K$4024,8,FALSE())</f>
        <v>0</v>
      </c>
    </row>
    <row r="7014" spans="1:13" x14ac:dyDescent="0.2">
      <c r="A7014" s="9">
        <v>7013</v>
      </c>
      <c r="B7014" s="9">
        <v>2023</v>
      </c>
      <c r="C7014" s="1">
        <v>5998</v>
      </c>
      <c r="D7014" s="17" t="str">
        <f>VLOOKUP(C7014,樹木資料表!$A$1:$K$4024,2,FALSE())</f>
        <v>長葉木薑子</v>
      </c>
      <c r="E7014" s="11">
        <v>2.5</v>
      </c>
      <c r="G7014" s="17" t="str">
        <f>VLOOKUP($C7014,樹木資料表!$A$1:$K$4024,3,FALSE())</f>
        <v>H</v>
      </c>
      <c r="H7014" s="17">
        <f>VLOOKUP($C7014,樹木資料表!$A$1:$K$4024,4,FALSE())</f>
        <v>8</v>
      </c>
      <c r="I7014" s="17">
        <f>VLOOKUP($C7014,樹木資料表!$A$1:$K$4024,5,FALSE())</f>
        <v>1</v>
      </c>
      <c r="J7014" s="17">
        <f>VLOOKUP($C7014,樹木資料表!$A$1:$K$4024,6,FALSE())</f>
        <v>2.4</v>
      </c>
      <c r="K7014" s="17">
        <f>VLOOKUP($C7014,樹木資料表!$A$1:$K$4024,7,FALSE())</f>
        <v>0.4</v>
      </c>
      <c r="L7014" s="17">
        <f>VLOOKUP($C7014,樹木資料表!$A$1:$K$4024,8,FALSE())</f>
        <v>0</v>
      </c>
    </row>
    <row r="7015" spans="1:13" x14ac:dyDescent="0.2">
      <c r="A7015" s="9">
        <v>7014</v>
      </c>
      <c r="B7015" s="9">
        <v>2023</v>
      </c>
      <c r="C7015" s="1">
        <v>5999</v>
      </c>
      <c r="D7015" s="17" t="str">
        <f>VLOOKUP(C7015,樹木資料表!$A$1:$K$4024,2,FALSE())</f>
        <v>紅葉樹</v>
      </c>
      <c r="E7015" s="20">
        <v>0</v>
      </c>
      <c r="G7015" s="17" t="str">
        <f>VLOOKUP($C7015,樹木資料表!$A$1:$K$4024,3,FALSE())</f>
        <v>H</v>
      </c>
      <c r="H7015" s="17">
        <f>VLOOKUP($C7015,樹木資料表!$A$1:$K$4024,4,FALSE())</f>
        <v>8</v>
      </c>
      <c r="I7015" s="17">
        <f>VLOOKUP($C7015,樹木資料表!$A$1:$K$4024,5,FALSE())</f>
        <v>1</v>
      </c>
      <c r="J7015" s="17">
        <f>VLOOKUP($C7015,樹木資料表!$A$1:$K$4024,6,FALSE())</f>
        <v>4</v>
      </c>
      <c r="K7015" s="17">
        <f>VLOOKUP($C7015,樹木資料表!$A$1:$K$4024,7,FALSE())</f>
        <v>0.3</v>
      </c>
      <c r="L7015" s="17">
        <f>VLOOKUP($C7015,樹木資料表!$A$1:$K$4024,8,FALSE())</f>
        <v>0</v>
      </c>
      <c r="M7015" s="8" t="s">
        <v>131</v>
      </c>
    </row>
    <row r="7016" spans="1:13" x14ac:dyDescent="0.2">
      <c r="A7016" s="9">
        <v>7015</v>
      </c>
      <c r="B7016" s="9">
        <v>2023</v>
      </c>
      <c r="C7016" s="1">
        <v>6000</v>
      </c>
      <c r="D7016" s="17" t="str">
        <f>VLOOKUP(C7016,樹木資料表!$A$1:$K$4024,2,FALSE())</f>
        <v>臺灣糊樗</v>
      </c>
      <c r="E7016" s="11">
        <v>6.7</v>
      </c>
      <c r="G7016" s="17" t="str">
        <f>VLOOKUP($C7016,樹木資料表!$A$1:$K$4024,3,FALSE())</f>
        <v>H</v>
      </c>
      <c r="H7016" s="17">
        <f>VLOOKUP($C7016,樹木資料表!$A$1:$K$4024,4,FALSE())</f>
        <v>8</v>
      </c>
      <c r="I7016" s="17">
        <f>VLOOKUP($C7016,樹木資料表!$A$1:$K$4024,5,FALSE())</f>
        <v>1</v>
      </c>
      <c r="J7016" s="17">
        <f>VLOOKUP($C7016,樹木資料表!$A$1:$K$4024,6,FALSE())</f>
        <v>4.2</v>
      </c>
      <c r="K7016" s="17">
        <f>VLOOKUP($C7016,樹木資料表!$A$1:$K$4024,7,FALSE())</f>
        <v>1.4</v>
      </c>
      <c r="L7016" s="17">
        <f>VLOOKUP($C7016,樹木資料表!$A$1:$K$4024,8,FALSE())</f>
        <v>0</v>
      </c>
    </row>
    <row r="7017" spans="1:13" x14ac:dyDescent="0.2">
      <c r="A7017" s="9">
        <v>7016</v>
      </c>
      <c r="B7017" s="9">
        <v>2023</v>
      </c>
      <c r="C7017" s="1">
        <v>6001</v>
      </c>
      <c r="D7017" s="17" t="str">
        <f>VLOOKUP(C7017,樹木資料表!$A$1:$K$4024,2,FALSE())</f>
        <v>變葉新木薑子</v>
      </c>
      <c r="E7017" s="11">
        <v>3.1</v>
      </c>
      <c r="G7017" s="17" t="str">
        <f>VLOOKUP($C7017,樹木資料表!$A$1:$K$4024,3,FALSE())</f>
        <v>H</v>
      </c>
      <c r="H7017" s="17">
        <f>VLOOKUP($C7017,樹木資料表!$A$1:$K$4024,4,FALSE())</f>
        <v>8</v>
      </c>
      <c r="I7017" s="17">
        <f>VLOOKUP($C7017,樹木資料表!$A$1:$K$4024,5,FALSE())</f>
        <v>1</v>
      </c>
      <c r="J7017" s="17">
        <f>VLOOKUP($C7017,樹木資料表!$A$1:$K$4024,6,FALSE())</f>
        <v>4.3</v>
      </c>
      <c r="K7017" s="17">
        <f>VLOOKUP($C7017,樹木資料表!$A$1:$K$4024,7,FALSE())</f>
        <v>2.1</v>
      </c>
      <c r="L7017" s="17">
        <f>VLOOKUP($C7017,樹木資料表!$A$1:$K$4024,8,FALSE())</f>
        <v>0</v>
      </c>
    </row>
    <row r="7018" spans="1:13" x14ac:dyDescent="0.2">
      <c r="A7018" s="9">
        <v>7017</v>
      </c>
      <c r="B7018" s="9">
        <v>2023</v>
      </c>
      <c r="C7018" s="1">
        <v>6002</v>
      </c>
      <c r="D7018" s="17" t="str">
        <f>VLOOKUP(C7018,樹木資料表!$A$1:$K$4024,2,FALSE())</f>
        <v>變葉新木薑子</v>
      </c>
      <c r="E7018" s="11">
        <v>11.1</v>
      </c>
      <c r="G7018" s="17" t="str">
        <f>VLOOKUP($C7018,樹木資料表!$A$1:$K$4024,3,FALSE())</f>
        <v>H</v>
      </c>
      <c r="H7018" s="17">
        <f>VLOOKUP($C7018,樹木資料表!$A$1:$K$4024,4,FALSE())</f>
        <v>8</v>
      </c>
      <c r="I7018" s="17">
        <f>VLOOKUP($C7018,樹木資料表!$A$1:$K$4024,5,FALSE())</f>
        <v>1</v>
      </c>
      <c r="J7018" s="17">
        <f>VLOOKUP($C7018,樹木資料表!$A$1:$K$4024,6,FALSE())</f>
        <v>4</v>
      </c>
      <c r="K7018" s="17">
        <f>VLOOKUP($C7018,樹木資料表!$A$1:$K$4024,7,FALSE())</f>
        <v>2.4</v>
      </c>
      <c r="L7018" s="17">
        <f>VLOOKUP($C7018,樹木資料表!$A$1:$K$4024,8,FALSE())</f>
        <v>0</v>
      </c>
      <c r="M7018" s="8" t="s">
        <v>148</v>
      </c>
    </row>
    <row r="7019" spans="1:13" x14ac:dyDescent="0.2">
      <c r="A7019" s="9">
        <v>7018</v>
      </c>
      <c r="B7019" s="9">
        <v>2023</v>
      </c>
      <c r="C7019" s="1">
        <v>6003</v>
      </c>
      <c r="D7019" s="17" t="str">
        <f>VLOOKUP(C7019,樹木資料表!$A$1:$K$4024,2,FALSE())</f>
        <v>香桂</v>
      </c>
      <c r="E7019" s="11">
        <v>12.5</v>
      </c>
      <c r="G7019" s="17" t="str">
        <f>VLOOKUP($C7019,樹木資料表!$A$1:$K$4024,3,FALSE())</f>
        <v>H</v>
      </c>
      <c r="H7019" s="17">
        <f>VLOOKUP($C7019,樹木資料表!$A$1:$K$4024,4,FALSE())</f>
        <v>8</v>
      </c>
      <c r="I7019" s="17">
        <f>VLOOKUP($C7019,樹木資料表!$A$1:$K$4024,5,FALSE())</f>
        <v>2</v>
      </c>
      <c r="J7019" s="17">
        <f>VLOOKUP($C7019,樹木資料表!$A$1:$K$4024,6,FALSE())</f>
        <v>1.5</v>
      </c>
      <c r="K7019" s="17">
        <f>VLOOKUP($C7019,樹木資料表!$A$1:$K$4024,7,FALSE())</f>
        <v>3.3</v>
      </c>
      <c r="L7019" s="17">
        <f>VLOOKUP($C7019,樹木資料表!$A$1:$K$4024,8,FALSE())</f>
        <v>0</v>
      </c>
    </row>
    <row r="7020" spans="1:13" x14ac:dyDescent="0.2">
      <c r="A7020" s="9">
        <v>7019</v>
      </c>
      <c r="B7020" s="9">
        <v>2023</v>
      </c>
      <c r="C7020" s="1">
        <v>6004</v>
      </c>
      <c r="D7020" s="17" t="str">
        <f>VLOOKUP(C7020,樹木資料表!$A$1:$K$4024,2,FALSE())</f>
        <v>瓊楠</v>
      </c>
      <c r="E7020" s="11">
        <v>5.2</v>
      </c>
      <c r="G7020" s="17" t="str">
        <f>VLOOKUP($C7020,樹木資料表!$A$1:$K$4024,3,FALSE())</f>
        <v>H</v>
      </c>
      <c r="H7020" s="17">
        <f>VLOOKUP($C7020,樹木資料表!$A$1:$K$4024,4,FALSE())</f>
        <v>8</v>
      </c>
      <c r="I7020" s="17">
        <f>VLOOKUP($C7020,樹木資料表!$A$1:$K$4024,5,FALSE())</f>
        <v>2</v>
      </c>
      <c r="J7020" s="17">
        <f>VLOOKUP($C7020,樹木資料表!$A$1:$K$4024,6,FALSE())</f>
        <v>2.7</v>
      </c>
      <c r="K7020" s="17">
        <f>VLOOKUP($C7020,樹木資料表!$A$1:$K$4024,7,FALSE())</f>
        <v>5</v>
      </c>
      <c r="L7020" s="17">
        <f>VLOOKUP($C7020,樹木資料表!$A$1:$K$4024,8,FALSE())</f>
        <v>0</v>
      </c>
    </row>
    <row r="7021" spans="1:13" x14ac:dyDescent="0.2">
      <c r="A7021" s="9">
        <v>7020</v>
      </c>
      <c r="B7021" s="9">
        <v>2023</v>
      </c>
      <c r="C7021" s="1">
        <v>6005</v>
      </c>
      <c r="D7021" s="17" t="str">
        <f>VLOOKUP(C7021,樹木資料表!$A$1:$K$4024,2,FALSE())</f>
        <v>小西氏賽楠</v>
      </c>
      <c r="E7021" s="11">
        <v>11.1</v>
      </c>
      <c r="G7021" s="17" t="str">
        <f>VLOOKUP($C7021,樹木資料表!$A$1:$K$4024,3,FALSE())</f>
        <v>H</v>
      </c>
      <c r="H7021" s="17">
        <f>VLOOKUP($C7021,樹木資料表!$A$1:$K$4024,4,FALSE())</f>
        <v>8</v>
      </c>
      <c r="I7021" s="17">
        <f>VLOOKUP($C7021,樹木資料表!$A$1:$K$4024,5,FALSE())</f>
        <v>2</v>
      </c>
      <c r="J7021" s="17">
        <f>VLOOKUP($C7021,樹木資料表!$A$1:$K$4024,6,FALSE())</f>
        <v>2.7</v>
      </c>
      <c r="K7021" s="17">
        <f>VLOOKUP($C7021,樹木資料表!$A$1:$K$4024,7,FALSE())</f>
        <v>3.9</v>
      </c>
      <c r="L7021" s="17">
        <f>VLOOKUP($C7021,樹木資料表!$A$1:$K$4024,8,FALSE())</f>
        <v>0</v>
      </c>
    </row>
    <row r="7022" spans="1:13" x14ac:dyDescent="0.2">
      <c r="A7022" s="9">
        <v>7021</v>
      </c>
      <c r="B7022" s="9">
        <v>2023</v>
      </c>
      <c r="C7022" s="1">
        <v>6006</v>
      </c>
      <c r="D7022" s="17" t="str">
        <f>VLOOKUP(C7022,樹木資料表!$A$1:$K$4024,2,FALSE())</f>
        <v>小葉樹杞</v>
      </c>
      <c r="E7022" s="11">
        <v>3.6</v>
      </c>
      <c r="G7022" s="17" t="str">
        <f>VLOOKUP($C7022,樹木資料表!$A$1:$K$4024,3,FALSE())</f>
        <v>H</v>
      </c>
      <c r="H7022" s="17">
        <f>VLOOKUP($C7022,樹木資料表!$A$1:$K$4024,4,FALSE())</f>
        <v>8</v>
      </c>
      <c r="I7022" s="17">
        <f>VLOOKUP($C7022,樹木資料表!$A$1:$K$4024,5,FALSE())</f>
        <v>2</v>
      </c>
      <c r="J7022" s="17">
        <f>VLOOKUP($C7022,樹木資料表!$A$1:$K$4024,6,FALSE())</f>
        <v>3.3</v>
      </c>
      <c r="K7022" s="17">
        <f>VLOOKUP($C7022,樹木資料表!$A$1:$K$4024,7,FALSE())</f>
        <v>3.9</v>
      </c>
      <c r="L7022" s="17">
        <f>VLOOKUP($C7022,樹木資料表!$A$1:$K$4024,8,FALSE())</f>
        <v>0</v>
      </c>
    </row>
    <row r="7023" spans="1:13" x14ac:dyDescent="0.2">
      <c r="A7023" s="9">
        <v>7022</v>
      </c>
      <c r="B7023" s="9">
        <v>2023</v>
      </c>
      <c r="C7023" s="1">
        <v>6007</v>
      </c>
      <c r="D7023" s="17" t="str">
        <f>VLOOKUP(C7023,樹木資料表!$A$1:$K$4024,2,FALSE())</f>
        <v>臺灣山茶</v>
      </c>
      <c r="E7023" s="20">
        <v>0</v>
      </c>
      <c r="G7023" s="17" t="str">
        <f>VLOOKUP($C7023,樹木資料表!$A$1:$K$4024,3,FALSE())</f>
        <v>H</v>
      </c>
      <c r="H7023" s="17">
        <f>VLOOKUP($C7023,樹木資料表!$A$1:$K$4024,4,FALSE())</f>
        <v>8</v>
      </c>
      <c r="I7023" s="17">
        <f>VLOOKUP($C7023,樹木資料表!$A$1:$K$4024,5,FALSE())</f>
        <v>2</v>
      </c>
      <c r="J7023" s="17">
        <f>VLOOKUP($C7023,樹木資料表!$A$1:$K$4024,6,FALSE())</f>
        <v>3.2</v>
      </c>
      <c r="K7023" s="17">
        <f>VLOOKUP($C7023,樹木資料表!$A$1:$K$4024,7,FALSE())</f>
        <v>3.6</v>
      </c>
      <c r="L7023" s="17">
        <f>VLOOKUP($C7023,樹木資料表!$A$1:$K$4024,8,FALSE())</f>
        <v>0</v>
      </c>
      <c r="M7023" s="8" t="s">
        <v>162</v>
      </c>
    </row>
    <row r="7024" spans="1:13" x14ac:dyDescent="0.2">
      <c r="A7024" s="9">
        <v>7023</v>
      </c>
      <c r="B7024" s="9">
        <v>2023</v>
      </c>
      <c r="C7024" s="1">
        <v>6008</v>
      </c>
      <c r="D7024" s="17" t="str">
        <f>VLOOKUP(C7024,樹木資料表!$A$1:$K$4024,2,FALSE())</f>
        <v>瓊楠</v>
      </c>
      <c r="E7024" s="11">
        <v>1.9</v>
      </c>
      <c r="G7024" s="17" t="str">
        <f>VLOOKUP($C7024,樹木資料表!$A$1:$K$4024,3,FALSE())</f>
        <v>H</v>
      </c>
      <c r="H7024" s="17">
        <f>VLOOKUP($C7024,樹木資料表!$A$1:$K$4024,4,FALSE())</f>
        <v>8</v>
      </c>
      <c r="I7024" s="17">
        <f>VLOOKUP($C7024,樹木資料表!$A$1:$K$4024,5,FALSE())</f>
        <v>2</v>
      </c>
      <c r="J7024" s="17">
        <f>VLOOKUP($C7024,樹木資料表!$A$1:$K$4024,6,FALSE())</f>
        <v>2.8</v>
      </c>
      <c r="K7024" s="17">
        <f>VLOOKUP($C7024,樹木資料表!$A$1:$K$4024,7,FALSE())</f>
        <v>3.2</v>
      </c>
      <c r="L7024" s="17">
        <f>VLOOKUP($C7024,樹木資料表!$A$1:$K$4024,8,FALSE())</f>
        <v>0</v>
      </c>
    </row>
    <row r="7025" spans="1:13" x14ac:dyDescent="0.2">
      <c r="A7025" s="9">
        <v>7024</v>
      </c>
      <c r="B7025" s="9">
        <v>2023</v>
      </c>
      <c r="C7025" s="1">
        <v>6009</v>
      </c>
      <c r="D7025" s="17" t="str">
        <f>VLOOKUP(C7025,樹木資料表!$A$1:$K$4024,2,FALSE())</f>
        <v>細刺苦櫧</v>
      </c>
      <c r="E7025" s="11">
        <v>2.8</v>
      </c>
      <c r="G7025" s="17" t="str">
        <f>VLOOKUP($C7025,樹木資料表!$A$1:$K$4024,3,FALSE())</f>
        <v>H</v>
      </c>
      <c r="H7025" s="17">
        <f>VLOOKUP($C7025,樹木資料表!$A$1:$K$4024,4,FALSE())</f>
        <v>8</v>
      </c>
      <c r="I7025" s="17">
        <f>VLOOKUP($C7025,樹木資料表!$A$1:$K$4024,5,FALSE())</f>
        <v>2</v>
      </c>
      <c r="J7025" s="17">
        <f>VLOOKUP($C7025,樹木資料表!$A$1:$K$4024,6,FALSE())</f>
        <v>2.7</v>
      </c>
      <c r="K7025" s="17">
        <f>VLOOKUP($C7025,樹木資料表!$A$1:$K$4024,7,FALSE())</f>
        <v>2.5</v>
      </c>
      <c r="L7025" s="17">
        <f>VLOOKUP($C7025,樹木資料表!$A$1:$K$4024,8,FALSE())</f>
        <v>0</v>
      </c>
    </row>
    <row r="7026" spans="1:13" x14ac:dyDescent="0.2">
      <c r="A7026" s="9">
        <v>7025</v>
      </c>
      <c r="B7026" s="9">
        <v>2023</v>
      </c>
      <c r="C7026" s="1">
        <v>6010</v>
      </c>
      <c r="D7026" s="17" t="str">
        <f>VLOOKUP(C7026,樹木資料表!$A$1:$K$4024,2,FALSE())</f>
        <v>月桂葉灰木</v>
      </c>
      <c r="E7026" s="11">
        <v>3.4</v>
      </c>
      <c r="G7026" s="17" t="str">
        <f>VLOOKUP($C7026,樹木資料表!$A$1:$K$4024,3,FALSE())</f>
        <v>H</v>
      </c>
      <c r="H7026" s="17">
        <f>VLOOKUP($C7026,樹木資料表!$A$1:$K$4024,4,FALSE())</f>
        <v>8</v>
      </c>
      <c r="I7026" s="17">
        <f>VLOOKUP($C7026,樹木資料表!$A$1:$K$4024,5,FALSE())</f>
        <v>2</v>
      </c>
      <c r="J7026" s="17">
        <f>VLOOKUP($C7026,樹木資料表!$A$1:$K$4024,6,FALSE())</f>
        <v>4.5999999999999996</v>
      </c>
      <c r="K7026" s="17">
        <f>VLOOKUP($C7026,樹木資料表!$A$1:$K$4024,7,FALSE())</f>
        <v>3.1</v>
      </c>
      <c r="L7026" s="17">
        <f>VLOOKUP($C7026,樹木資料表!$A$1:$K$4024,8,FALSE())</f>
        <v>0</v>
      </c>
    </row>
    <row r="7027" spans="1:13" x14ac:dyDescent="0.2">
      <c r="A7027" s="9">
        <v>7026</v>
      </c>
      <c r="B7027" s="9">
        <v>2023</v>
      </c>
      <c r="C7027" s="1">
        <v>6011</v>
      </c>
      <c r="D7027" s="17" t="str">
        <f>VLOOKUP(C7027,樹木資料表!$A$1:$K$4024,2,FALSE())</f>
        <v>瓊楠</v>
      </c>
      <c r="E7027" s="11">
        <v>2.1</v>
      </c>
      <c r="G7027" s="17" t="str">
        <f>VLOOKUP($C7027,樹木資料表!$A$1:$K$4024,3,FALSE())</f>
        <v>H</v>
      </c>
      <c r="H7027" s="17">
        <f>VLOOKUP($C7027,樹木資料表!$A$1:$K$4024,4,FALSE())</f>
        <v>8</v>
      </c>
      <c r="I7027" s="17">
        <f>VLOOKUP($C7027,樹木資料表!$A$1:$K$4024,5,FALSE())</f>
        <v>2</v>
      </c>
      <c r="J7027" s="17">
        <f>VLOOKUP($C7027,樹木資料表!$A$1:$K$4024,6,FALSE())</f>
        <v>4.0999999999999996</v>
      </c>
      <c r="K7027" s="17">
        <f>VLOOKUP($C7027,樹木資料表!$A$1:$K$4024,7,FALSE())</f>
        <v>1.5</v>
      </c>
      <c r="L7027" s="17">
        <f>VLOOKUP($C7027,樹木資料表!$A$1:$K$4024,8,FALSE())</f>
        <v>0</v>
      </c>
    </row>
    <row r="7028" spans="1:13" x14ac:dyDescent="0.2">
      <c r="A7028" s="9">
        <v>7027</v>
      </c>
      <c r="B7028" s="9">
        <v>2023</v>
      </c>
      <c r="C7028" s="1">
        <v>6012</v>
      </c>
      <c r="D7028" s="17" t="str">
        <f>VLOOKUP(C7028,樹木資料表!$A$1:$K$4024,2,FALSE())</f>
        <v>小葉樹杞</v>
      </c>
      <c r="E7028" s="11">
        <v>8.1999999999999993</v>
      </c>
      <c r="G7028" s="17" t="str">
        <f>VLOOKUP($C7028,樹木資料表!$A$1:$K$4024,3,FALSE())</f>
        <v>H</v>
      </c>
      <c r="H7028" s="17">
        <f>VLOOKUP($C7028,樹木資料表!$A$1:$K$4024,4,FALSE())</f>
        <v>8</v>
      </c>
      <c r="I7028" s="17">
        <f>VLOOKUP($C7028,樹木資料表!$A$1:$K$4024,5,FALSE())</f>
        <v>2</v>
      </c>
      <c r="J7028" s="17">
        <f>VLOOKUP($C7028,樹木資料表!$A$1:$K$4024,6,FALSE())</f>
        <v>1.3</v>
      </c>
      <c r="K7028" s="17">
        <f>VLOOKUP($C7028,樹木資料表!$A$1:$K$4024,7,FALSE())</f>
        <v>1.3</v>
      </c>
      <c r="L7028" s="17">
        <f>VLOOKUP($C7028,樹木資料表!$A$1:$K$4024,8,FALSE())</f>
        <v>0</v>
      </c>
    </row>
    <row r="7029" spans="1:13" x14ac:dyDescent="0.2">
      <c r="A7029" s="9">
        <v>7028</v>
      </c>
      <c r="B7029" s="9">
        <v>2023</v>
      </c>
      <c r="C7029" s="1">
        <v>6013</v>
      </c>
      <c r="D7029" s="17" t="str">
        <f>VLOOKUP(C7029,樹木資料表!$A$1:$K$4024,2,FALSE())</f>
        <v>狗骨仔</v>
      </c>
      <c r="E7029" s="11">
        <v>9.6</v>
      </c>
      <c r="G7029" s="17" t="str">
        <f>VLOOKUP($C7029,樹木資料表!$A$1:$K$4024,3,FALSE())</f>
        <v>H</v>
      </c>
      <c r="H7029" s="17">
        <f>VLOOKUP($C7029,樹木資料表!$A$1:$K$4024,4,FALSE())</f>
        <v>8</v>
      </c>
      <c r="I7029" s="17">
        <f>VLOOKUP($C7029,樹木資料表!$A$1:$K$4024,5,FALSE())</f>
        <v>3</v>
      </c>
      <c r="J7029" s="17">
        <f>VLOOKUP($C7029,樹木資料表!$A$1:$K$4024,6,FALSE())</f>
        <v>2.5</v>
      </c>
      <c r="K7029" s="17">
        <f>VLOOKUP($C7029,樹木資料表!$A$1:$K$4024,7,FALSE())</f>
        <v>4.8</v>
      </c>
      <c r="L7029" s="17">
        <f>VLOOKUP($C7029,樹木資料表!$A$1:$K$4024,8,FALSE())</f>
        <v>0</v>
      </c>
    </row>
    <row r="7030" spans="1:13" x14ac:dyDescent="0.2">
      <c r="A7030" s="9">
        <v>7029</v>
      </c>
      <c r="B7030" s="9">
        <v>2023</v>
      </c>
      <c r="C7030" s="1">
        <v>6014</v>
      </c>
      <c r="D7030" s="17" t="str">
        <f>VLOOKUP(C7030,樹木資料表!$A$1:$K$4024,2,FALSE())</f>
        <v>臺灣山茶</v>
      </c>
      <c r="E7030" s="20">
        <v>0</v>
      </c>
      <c r="G7030" s="17" t="str">
        <f>VLOOKUP($C7030,樹木資料表!$A$1:$K$4024,3,FALSE())</f>
        <v>H</v>
      </c>
      <c r="H7030" s="17">
        <f>VLOOKUP($C7030,樹木資料表!$A$1:$K$4024,4,FALSE())</f>
        <v>8</v>
      </c>
      <c r="I7030" s="17">
        <f>VLOOKUP($C7030,樹木資料表!$A$1:$K$4024,5,FALSE())</f>
        <v>3</v>
      </c>
      <c r="J7030" s="17">
        <f>VLOOKUP($C7030,樹木資料表!$A$1:$K$4024,6,FALSE())</f>
        <v>3.2</v>
      </c>
      <c r="K7030" s="17">
        <f>VLOOKUP($C7030,樹木資料表!$A$1:$K$4024,7,FALSE())</f>
        <v>3.7</v>
      </c>
      <c r="L7030" s="17">
        <f>VLOOKUP($C7030,樹木資料表!$A$1:$K$4024,8,FALSE())</f>
        <v>0</v>
      </c>
      <c r="M7030" s="8" t="s">
        <v>131</v>
      </c>
    </row>
    <row r="7031" spans="1:13" x14ac:dyDescent="0.2">
      <c r="A7031" s="9">
        <v>7030</v>
      </c>
      <c r="B7031" s="9">
        <v>2023</v>
      </c>
      <c r="C7031" s="1">
        <v>6015</v>
      </c>
      <c r="D7031" s="17" t="str">
        <f>VLOOKUP(C7031,樹木資料表!$A$1:$K$4024,2,FALSE())</f>
        <v>臺灣山茶</v>
      </c>
      <c r="E7031" s="11">
        <v>5.2</v>
      </c>
      <c r="F7031" s="11">
        <v>4.5</v>
      </c>
      <c r="G7031" s="17" t="str">
        <f>VLOOKUP($C7031,樹木資料表!$A$1:$K$4024,3,FALSE())</f>
        <v>H</v>
      </c>
      <c r="H7031" s="17">
        <f>VLOOKUP($C7031,樹木資料表!$A$1:$K$4024,4,FALSE())</f>
        <v>8</v>
      </c>
      <c r="I7031" s="17">
        <f>VLOOKUP($C7031,樹木資料表!$A$1:$K$4024,5,FALSE())</f>
        <v>3</v>
      </c>
      <c r="J7031" s="17">
        <f>VLOOKUP($C7031,樹木資料表!$A$1:$K$4024,6,FALSE())</f>
        <v>2.7</v>
      </c>
      <c r="K7031" s="17">
        <f>VLOOKUP($C7031,樹木資料表!$A$1:$K$4024,7,FALSE())</f>
        <v>2.9</v>
      </c>
      <c r="L7031" s="17">
        <f>VLOOKUP($C7031,樹木資料表!$A$1:$K$4024,8,FALSE())</f>
        <v>0</v>
      </c>
    </row>
    <row r="7032" spans="1:13" x14ac:dyDescent="0.2">
      <c r="A7032" s="9">
        <v>7031</v>
      </c>
      <c r="B7032" s="9">
        <v>2023</v>
      </c>
      <c r="C7032" s="1">
        <v>6016</v>
      </c>
      <c r="D7032" s="17" t="str">
        <f>VLOOKUP(C7032,樹木資料表!$A$1:$K$4024,2,FALSE())</f>
        <v>小葉樹杞</v>
      </c>
      <c r="E7032" s="11">
        <v>1.9</v>
      </c>
      <c r="G7032" s="17" t="str">
        <f>VLOOKUP($C7032,樹木資料表!$A$1:$K$4024,3,FALSE())</f>
        <v>H</v>
      </c>
      <c r="H7032" s="17">
        <f>VLOOKUP($C7032,樹木資料表!$A$1:$K$4024,4,FALSE())</f>
        <v>8</v>
      </c>
      <c r="I7032" s="17">
        <f>VLOOKUP($C7032,樹木資料表!$A$1:$K$4024,5,FALSE())</f>
        <v>3</v>
      </c>
      <c r="J7032" s="17">
        <f>VLOOKUP($C7032,樹木資料表!$A$1:$K$4024,6,FALSE())</f>
        <v>3.2</v>
      </c>
      <c r="K7032" s="17">
        <f>VLOOKUP($C7032,樹木資料表!$A$1:$K$4024,7,FALSE())</f>
        <v>2.6</v>
      </c>
      <c r="L7032" s="17">
        <f>VLOOKUP($C7032,樹木資料表!$A$1:$K$4024,8,FALSE())</f>
        <v>0</v>
      </c>
    </row>
    <row r="7033" spans="1:13" x14ac:dyDescent="0.2">
      <c r="A7033" s="9">
        <v>7032</v>
      </c>
      <c r="B7033" s="9">
        <v>2023</v>
      </c>
      <c r="C7033" s="1">
        <v>6017</v>
      </c>
      <c r="D7033" s="17" t="str">
        <f>VLOOKUP(C7033,樹木資料表!$A$1:$K$4024,2,FALSE())</f>
        <v>臺灣山茶</v>
      </c>
      <c r="E7033" s="11">
        <v>4</v>
      </c>
      <c r="F7033" s="11">
        <v>4</v>
      </c>
      <c r="G7033" s="17" t="str">
        <f>VLOOKUP($C7033,樹木資料表!$A$1:$K$4024,3,FALSE())</f>
        <v>H</v>
      </c>
      <c r="H7033" s="17">
        <f>VLOOKUP($C7033,樹木資料表!$A$1:$K$4024,4,FALSE())</f>
        <v>8</v>
      </c>
      <c r="I7033" s="17">
        <f>VLOOKUP($C7033,樹木資料表!$A$1:$K$4024,5,FALSE())</f>
        <v>3</v>
      </c>
      <c r="J7033" s="17">
        <f>VLOOKUP($C7033,樹木資料表!$A$1:$K$4024,6,FALSE())</f>
        <v>3.3</v>
      </c>
      <c r="K7033" s="17">
        <f>VLOOKUP($C7033,樹木資料表!$A$1:$K$4024,7,FALSE())</f>
        <v>3.1</v>
      </c>
      <c r="L7033" s="17">
        <f>VLOOKUP($C7033,樹木資料表!$A$1:$K$4024,8,FALSE())</f>
        <v>0</v>
      </c>
    </row>
    <row r="7034" spans="1:13" x14ac:dyDescent="0.2">
      <c r="A7034" s="9">
        <v>7033</v>
      </c>
      <c r="B7034" s="9">
        <v>2023</v>
      </c>
      <c r="C7034" s="1">
        <v>6018</v>
      </c>
      <c r="D7034" s="17" t="str">
        <f>VLOOKUP(C7034,樹木資料表!$A$1:$K$4024,2,FALSE())</f>
        <v>臺灣山茶</v>
      </c>
      <c r="E7034" s="11">
        <v>4</v>
      </c>
      <c r="F7034" s="11">
        <v>6</v>
      </c>
      <c r="G7034" s="17" t="str">
        <f>VLOOKUP($C7034,樹木資料表!$A$1:$K$4024,3,FALSE())</f>
        <v>H</v>
      </c>
      <c r="H7034" s="17">
        <f>VLOOKUP($C7034,樹木資料表!$A$1:$K$4024,4,FALSE())</f>
        <v>8</v>
      </c>
      <c r="I7034" s="17">
        <f>VLOOKUP($C7034,樹木資料表!$A$1:$K$4024,5,FALSE())</f>
        <v>3</v>
      </c>
      <c r="J7034" s="17">
        <f>VLOOKUP($C7034,樹木資料表!$A$1:$K$4024,6,FALSE())</f>
        <v>4.3</v>
      </c>
      <c r="K7034" s="17">
        <f>VLOOKUP($C7034,樹木資料表!$A$1:$K$4024,7,FALSE())</f>
        <v>2.9</v>
      </c>
      <c r="L7034" s="17">
        <f>VLOOKUP($C7034,樹木資料表!$A$1:$K$4024,8,FALSE())</f>
        <v>0</v>
      </c>
    </row>
    <row r="7035" spans="1:13" x14ac:dyDescent="0.2">
      <c r="A7035" s="9">
        <v>7034</v>
      </c>
      <c r="B7035" s="9">
        <v>2023</v>
      </c>
      <c r="C7035" s="1">
        <v>6019</v>
      </c>
      <c r="D7035" s="17" t="str">
        <f>VLOOKUP(C7035,樹木資料表!$A$1:$K$4024,2,FALSE())</f>
        <v>小葉樹杞</v>
      </c>
      <c r="E7035" s="11">
        <v>5.3</v>
      </c>
      <c r="G7035" s="17" t="str">
        <f>VLOOKUP($C7035,樹木資料表!$A$1:$K$4024,3,FALSE())</f>
        <v>H</v>
      </c>
      <c r="H7035" s="17">
        <f>VLOOKUP($C7035,樹木資料表!$A$1:$K$4024,4,FALSE())</f>
        <v>8</v>
      </c>
      <c r="I7035" s="17">
        <f>VLOOKUP($C7035,樹木資料表!$A$1:$K$4024,5,FALSE())</f>
        <v>3</v>
      </c>
      <c r="J7035" s="17">
        <f>VLOOKUP($C7035,樹木資料表!$A$1:$K$4024,6,FALSE())</f>
        <v>4</v>
      </c>
      <c r="K7035" s="17">
        <f>VLOOKUP($C7035,樹木資料表!$A$1:$K$4024,7,FALSE())</f>
        <v>2</v>
      </c>
      <c r="L7035" s="17">
        <f>VLOOKUP($C7035,樹木資料表!$A$1:$K$4024,8,FALSE())</f>
        <v>0</v>
      </c>
    </row>
    <row r="7036" spans="1:13" x14ac:dyDescent="0.2">
      <c r="A7036" s="9">
        <v>7035</v>
      </c>
      <c r="B7036" s="9">
        <v>2023</v>
      </c>
      <c r="C7036" s="1">
        <v>6020</v>
      </c>
      <c r="D7036" s="17" t="str">
        <f>VLOOKUP(C7036,樹木資料表!$A$1:$K$4024,2,FALSE())</f>
        <v>臺灣糊樗</v>
      </c>
      <c r="E7036" s="11">
        <v>2.9</v>
      </c>
      <c r="G7036" s="17" t="str">
        <f>VLOOKUP($C7036,樹木資料表!$A$1:$K$4024,3,FALSE())</f>
        <v>H</v>
      </c>
      <c r="H7036" s="17">
        <f>VLOOKUP($C7036,樹木資料表!$A$1:$K$4024,4,FALSE())</f>
        <v>8</v>
      </c>
      <c r="I7036" s="17">
        <f>VLOOKUP($C7036,樹木資料表!$A$1:$K$4024,5,FALSE())</f>
        <v>3</v>
      </c>
      <c r="J7036" s="17">
        <f>VLOOKUP($C7036,樹木資料表!$A$1:$K$4024,6,FALSE())</f>
        <v>3.7</v>
      </c>
      <c r="K7036" s="17">
        <f>VLOOKUP($C7036,樹木資料表!$A$1:$K$4024,7,FALSE())</f>
        <v>1.4</v>
      </c>
      <c r="L7036" s="17">
        <f>VLOOKUP($C7036,樹木資料表!$A$1:$K$4024,8,FALSE())</f>
        <v>0</v>
      </c>
    </row>
    <row r="7037" spans="1:13" x14ac:dyDescent="0.2">
      <c r="A7037" s="9">
        <v>7036</v>
      </c>
      <c r="B7037" s="9">
        <v>2023</v>
      </c>
      <c r="C7037" s="1">
        <v>6021</v>
      </c>
      <c r="D7037" s="17" t="str">
        <f>VLOOKUP(C7037,樹木資料表!$A$1:$K$4024,2,FALSE())</f>
        <v>臺灣山茶</v>
      </c>
      <c r="E7037" s="11">
        <v>5.5</v>
      </c>
      <c r="F7037" s="11">
        <v>4.5</v>
      </c>
      <c r="G7037" s="17" t="str">
        <f>VLOOKUP($C7037,樹木資料表!$A$1:$K$4024,3,FALSE())</f>
        <v>H</v>
      </c>
      <c r="H7037" s="17">
        <f>VLOOKUP($C7037,樹木資料表!$A$1:$K$4024,4,FALSE())</f>
        <v>8</v>
      </c>
      <c r="I7037" s="17">
        <f>VLOOKUP($C7037,樹木資料表!$A$1:$K$4024,5,FALSE())</f>
        <v>3</v>
      </c>
      <c r="J7037" s="17">
        <f>VLOOKUP($C7037,樹木資料表!$A$1:$K$4024,6,FALSE())</f>
        <v>2.4</v>
      </c>
      <c r="K7037" s="17">
        <f>VLOOKUP($C7037,樹木資料表!$A$1:$K$4024,7,FALSE())</f>
        <v>2</v>
      </c>
      <c r="L7037" s="17">
        <f>VLOOKUP($C7037,樹木資料表!$A$1:$K$4024,8,FALSE())</f>
        <v>0</v>
      </c>
    </row>
    <row r="7038" spans="1:13" x14ac:dyDescent="0.2">
      <c r="A7038" s="9">
        <v>7037</v>
      </c>
      <c r="B7038" s="9">
        <v>2023</v>
      </c>
      <c r="C7038" s="1">
        <v>6022</v>
      </c>
      <c r="D7038" s="17" t="str">
        <f>VLOOKUP(C7038,樹木資料表!$A$1:$K$4024,2,FALSE())</f>
        <v>狗骨仔</v>
      </c>
      <c r="E7038" s="11">
        <v>9.3000000000000007</v>
      </c>
      <c r="G7038" s="17" t="str">
        <f>VLOOKUP($C7038,樹木資料表!$A$1:$K$4024,3,FALSE())</f>
        <v>H</v>
      </c>
      <c r="H7038" s="17">
        <f>VLOOKUP($C7038,樹木資料表!$A$1:$K$4024,4,FALSE())</f>
        <v>8</v>
      </c>
      <c r="I7038" s="17">
        <f>VLOOKUP($C7038,樹木資料表!$A$1:$K$4024,5,FALSE())</f>
        <v>3</v>
      </c>
      <c r="J7038" s="17">
        <f>VLOOKUP($C7038,樹木資料表!$A$1:$K$4024,6,FALSE())</f>
        <v>1.9</v>
      </c>
      <c r="K7038" s="17">
        <f>VLOOKUP($C7038,樹木資料表!$A$1:$K$4024,7,FALSE())</f>
        <v>1.9</v>
      </c>
      <c r="L7038" s="17">
        <f>VLOOKUP($C7038,樹木資料表!$A$1:$K$4024,8,FALSE())</f>
        <v>0</v>
      </c>
    </row>
    <row r="7039" spans="1:13" x14ac:dyDescent="0.2">
      <c r="A7039" s="9">
        <v>7038</v>
      </c>
      <c r="B7039" s="9">
        <v>2023</v>
      </c>
      <c r="C7039" s="1">
        <v>6023</v>
      </c>
      <c r="D7039" s="17" t="str">
        <f>VLOOKUP(C7039,樹木資料表!$A$1:$K$4024,2,FALSE())</f>
        <v>杏葉石櫟</v>
      </c>
      <c r="E7039" s="11">
        <v>45</v>
      </c>
      <c r="G7039" s="17" t="str">
        <f>VLOOKUP($C7039,樹木資料表!$A$1:$K$4024,3,FALSE())</f>
        <v>H</v>
      </c>
      <c r="H7039" s="17">
        <f>VLOOKUP($C7039,樹木資料表!$A$1:$K$4024,4,FALSE())</f>
        <v>8</v>
      </c>
      <c r="I7039" s="17">
        <f>VLOOKUP($C7039,樹木資料表!$A$1:$K$4024,5,FALSE())</f>
        <v>3</v>
      </c>
      <c r="J7039" s="17">
        <f>VLOOKUP($C7039,樹木資料表!$A$1:$K$4024,6,FALSE())</f>
        <v>1.4</v>
      </c>
      <c r="K7039" s="17">
        <f>VLOOKUP($C7039,樹木資料表!$A$1:$K$4024,7,FALSE())</f>
        <v>1.2</v>
      </c>
      <c r="L7039" s="17">
        <f>VLOOKUP($C7039,樹木資料表!$A$1:$K$4024,8,FALSE())</f>
        <v>0</v>
      </c>
    </row>
    <row r="7040" spans="1:13" x14ac:dyDescent="0.2">
      <c r="A7040" s="9">
        <v>7039</v>
      </c>
      <c r="B7040" s="9">
        <v>2023</v>
      </c>
      <c r="C7040" s="1">
        <v>6024</v>
      </c>
      <c r="D7040" s="17" t="str">
        <f>VLOOKUP(C7040,樹木資料表!$A$1:$K$4024,2,FALSE())</f>
        <v>瓊楠</v>
      </c>
      <c r="E7040" s="11">
        <v>7.3</v>
      </c>
      <c r="G7040" s="17" t="str">
        <f>VLOOKUP($C7040,樹木資料表!$A$1:$K$4024,3,FALSE())</f>
        <v>H</v>
      </c>
      <c r="H7040" s="17">
        <f>VLOOKUP($C7040,樹木資料表!$A$1:$K$4024,4,FALSE())</f>
        <v>8</v>
      </c>
      <c r="I7040" s="17">
        <f>VLOOKUP($C7040,樹木資料表!$A$1:$K$4024,5,FALSE())</f>
        <v>3</v>
      </c>
      <c r="J7040" s="17">
        <f>VLOOKUP($C7040,樹木資料表!$A$1:$K$4024,6,FALSE())</f>
        <v>0.7</v>
      </c>
      <c r="K7040" s="17">
        <f>VLOOKUP($C7040,樹木資料表!$A$1:$K$4024,7,FALSE())</f>
        <v>2.2999999999999998</v>
      </c>
      <c r="L7040" s="17">
        <f>VLOOKUP($C7040,樹木資料表!$A$1:$K$4024,8,FALSE())</f>
        <v>0</v>
      </c>
    </row>
    <row r="7041" spans="1:13" x14ac:dyDescent="0.2">
      <c r="A7041" s="9">
        <v>7040</v>
      </c>
      <c r="B7041" s="9">
        <v>2023</v>
      </c>
      <c r="C7041" s="1">
        <v>6025</v>
      </c>
      <c r="D7041" s="17" t="str">
        <f>VLOOKUP(C7041,樹木資料表!$A$1:$K$4024,2,FALSE())</f>
        <v>長葉木薑子</v>
      </c>
      <c r="E7041" s="11">
        <v>4.2</v>
      </c>
      <c r="G7041" s="17" t="str">
        <f>VLOOKUP($C7041,樹木資料表!$A$1:$K$4024,3,FALSE())</f>
        <v>H</v>
      </c>
      <c r="H7041" s="17">
        <f>VLOOKUP($C7041,樹木資料表!$A$1:$K$4024,4,FALSE())</f>
        <v>8</v>
      </c>
      <c r="I7041" s="17">
        <f>VLOOKUP($C7041,樹木資料表!$A$1:$K$4024,5,FALSE())</f>
        <v>3</v>
      </c>
      <c r="J7041" s="17">
        <f>VLOOKUP($C7041,樹木資料表!$A$1:$K$4024,6,FALSE())</f>
        <v>0.5</v>
      </c>
      <c r="K7041" s="17">
        <f>VLOOKUP($C7041,樹木資料表!$A$1:$K$4024,7,FALSE())</f>
        <v>2.5</v>
      </c>
      <c r="L7041" s="17">
        <f>VLOOKUP($C7041,樹木資料表!$A$1:$K$4024,8,FALSE())</f>
        <v>0</v>
      </c>
    </row>
    <row r="7042" spans="1:13" x14ac:dyDescent="0.2">
      <c r="A7042" s="9">
        <v>7041</v>
      </c>
      <c r="B7042" s="9">
        <v>2023</v>
      </c>
      <c r="C7042" s="1">
        <v>6026</v>
      </c>
      <c r="D7042" s="17" t="str">
        <f>VLOOKUP(C7042,樹木資料表!$A$1:$K$4024,2,FALSE())</f>
        <v>臺灣山茶</v>
      </c>
      <c r="E7042" s="11">
        <v>3.8</v>
      </c>
      <c r="F7042" s="11">
        <v>4</v>
      </c>
      <c r="G7042" s="17" t="str">
        <f>VLOOKUP($C7042,樹木資料表!$A$1:$K$4024,3,FALSE())</f>
        <v>H</v>
      </c>
      <c r="H7042" s="17">
        <f>VLOOKUP($C7042,樹木資料表!$A$1:$K$4024,4,FALSE())</f>
        <v>8</v>
      </c>
      <c r="I7042" s="17">
        <f>VLOOKUP($C7042,樹木資料表!$A$1:$K$4024,5,FALSE())</f>
        <v>3</v>
      </c>
      <c r="J7042" s="17">
        <f>VLOOKUP($C7042,樹木資料表!$A$1:$K$4024,6,FALSE())</f>
        <v>1.1000000000000001</v>
      </c>
      <c r="K7042" s="17">
        <f>VLOOKUP($C7042,樹木資料表!$A$1:$K$4024,7,FALSE())</f>
        <v>2.6</v>
      </c>
      <c r="L7042" s="17">
        <f>VLOOKUP($C7042,樹木資料表!$A$1:$K$4024,8,FALSE())</f>
        <v>0</v>
      </c>
    </row>
    <row r="7043" spans="1:13" x14ac:dyDescent="0.2">
      <c r="A7043" s="9">
        <v>7042</v>
      </c>
      <c r="B7043" s="9">
        <v>2023</v>
      </c>
      <c r="C7043" s="1">
        <v>6027</v>
      </c>
      <c r="D7043" s="17" t="str">
        <f>VLOOKUP(C7043,樹木資料表!$A$1:$K$4024,2,FALSE())</f>
        <v>瓊楠</v>
      </c>
      <c r="E7043" s="11">
        <v>7.3</v>
      </c>
      <c r="G7043" s="17" t="str">
        <f>VLOOKUP($C7043,樹木資料表!$A$1:$K$4024,3,FALSE())</f>
        <v>H</v>
      </c>
      <c r="H7043" s="17">
        <f>VLOOKUP($C7043,樹木資料表!$A$1:$K$4024,4,FALSE())</f>
        <v>8</v>
      </c>
      <c r="I7043" s="17">
        <f>VLOOKUP($C7043,樹木資料表!$A$1:$K$4024,5,FALSE())</f>
        <v>3</v>
      </c>
      <c r="J7043" s="17">
        <f>VLOOKUP($C7043,樹木資料表!$A$1:$K$4024,6,FALSE())</f>
        <v>0.5</v>
      </c>
      <c r="K7043" s="17">
        <f>VLOOKUP($C7043,樹木資料表!$A$1:$K$4024,7,FALSE())</f>
        <v>4.5999999999999996</v>
      </c>
      <c r="L7043" s="17">
        <f>VLOOKUP($C7043,樹木資料表!$A$1:$K$4024,8,FALSE())</f>
        <v>0</v>
      </c>
    </row>
    <row r="7044" spans="1:13" x14ac:dyDescent="0.2">
      <c r="A7044" s="9">
        <v>7043</v>
      </c>
      <c r="B7044" s="9">
        <v>2023</v>
      </c>
      <c r="C7044" s="1">
        <v>6028</v>
      </c>
      <c r="D7044" s="17" t="str">
        <f>VLOOKUP(C7044,樹木資料表!$A$1:$K$4024,2,FALSE())</f>
        <v>臺灣糊樗</v>
      </c>
      <c r="E7044" s="11">
        <v>2.9</v>
      </c>
      <c r="G7044" s="17" t="str">
        <f>VLOOKUP($C7044,樹木資料表!$A$1:$K$4024,3,FALSE())</f>
        <v>H</v>
      </c>
      <c r="H7044" s="17">
        <f>VLOOKUP($C7044,樹木資料表!$A$1:$K$4024,4,FALSE())</f>
        <v>8</v>
      </c>
      <c r="I7044" s="17">
        <f>VLOOKUP($C7044,樹木資料表!$A$1:$K$4024,5,FALSE())</f>
        <v>4</v>
      </c>
      <c r="J7044" s="17">
        <f>VLOOKUP($C7044,樹木資料表!$A$1:$K$4024,6,FALSE())</f>
        <v>4.8</v>
      </c>
      <c r="K7044" s="17">
        <f>VLOOKUP($C7044,樹木資料表!$A$1:$K$4024,7,FALSE())</f>
        <v>4.5999999999999996</v>
      </c>
      <c r="L7044" s="17">
        <f>VLOOKUP($C7044,樹木資料表!$A$1:$K$4024,8,FALSE())</f>
        <v>0</v>
      </c>
    </row>
    <row r="7045" spans="1:13" x14ac:dyDescent="0.2">
      <c r="A7045" s="9">
        <v>7044</v>
      </c>
      <c r="B7045" s="9">
        <v>2023</v>
      </c>
      <c r="C7045" s="1">
        <v>6029</v>
      </c>
      <c r="D7045" s="17" t="str">
        <f>VLOOKUP(C7045,樹木資料表!$A$1:$K$4024,2,FALSE())</f>
        <v>臺灣山茶</v>
      </c>
      <c r="E7045" s="20">
        <v>0</v>
      </c>
      <c r="G7045" s="17" t="str">
        <f>VLOOKUP($C7045,樹木資料表!$A$1:$K$4024,3,FALSE())</f>
        <v>H</v>
      </c>
      <c r="H7045" s="17">
        <f>VLOOKUP($C7045,樹木資料表!$A$1:$K$4024,4,FALSE())</f>
        <v>8</v>
      </c>
      <c r="I7045" s="17">
        <f>VLOOKUP($C7045,樹木資料表!$A$1:$K$4024,5,FALSE())</f>
        <v>4</v>
      </c>
      <c r="J7045" s="17">
        <f>VLOOKUP($C7045,樹木資料表!$A$1:$K$4024,6,FALSE())</f>
        <v>3.6</v>
      </c>
      <c r="K7045" s="17">
        <f>VLOOKUP($C7045,樹木資料表!$A$1:$K$4024,7,FALSE())</f>
        <v>3.8</v>
      </c>
      <c r="L7045" s="17">
        <f>VLOOKUP($C7045,樹木資料表!$A$1:$K$4024,8,FALSE())</f>
        <v>0</v>
      </c>
      <c r="M7045" s="8" t="s">
        <v>131</v>
      </c>
    </row>
    <row r="7046" spans="1:13" x14ac:dyDescent="0.2">
      <c r="A7046" s="9">
        <v>7045</v>
      </c>
      <c r="B7046" s="9">
        <v>2023</v>
      </c>
      <c r="C7046" s="1">
        <v>6030</v>
      </c>
      <c r="D7046" s="17" t="str">
        <f>VLOOKUP(C7046,樹木資料表!$A$1:$K$4024,2,FALSE())</f>
        <v>臺灣糊樗</v>
      </c>
      <c r="E7046" s="11">
        <v>5.8</v>
      </c>
      <c r="G7046" s="17" t="str">
        <f>VLOOKUP($C7046,樹木資料表!$A$1:$K$4024,3,FALSE())</f>
        <v>H</v>
      </c>
      <c r="H7046" s="17">
        <f>VLOOKUP($C7046,樹木資料表!$A$1:$K$4024,4,FALSE())</f>
        <v>8</v>
      </c>
      <c r="I7046" s="17">
        <f>VLOOKUP($C7046,樹木資料表!$A$1:$K$4024,5,FALSE())</f>
        <v>4</v>
      </c>
      <c r="J7046" s="17">
        <f>VLOOKUP($C7046,樹木資料表!$A$1:$K$4024,6,FALSE())</f>
        <v>3.4</v>
      </c>
      <c r="K7046" s="17">
        <f>VLOOKUP($C7046,樹木資料表!$A$1:$K$4024,7,FALSE())</f>
        <v>3.6</v>
      </c>
      <c r="L7046" s="17">
        <f>VLOOKUP($C7046,樹木資料表!$A$1:$K$4024,8,FALSE())</f>
        <v>0</v>
      </c>
    </row>
    <row r="7047" spans="1:13" x14ac:dyDescent="0.2">
      <c r="A7047" s="9">
        <v>7046</v>
      </c>
      <c r="B7047" s="9">
        <v>2023</v>
      </c>
      <c r="C7047" s="1">
        <v>6031</v>
      </c>
      <c r="D7047" s="17" t="str">
        <f>VLOOKUP(C7047,樹木資料表!$A$1:$K$4024,2,FALSE())</f>
        <v>臺灣山茶</v>
      </c>
      <c r="E7047" s="11">
        <v>3.6</v>
      </c>
      <c r="F7047" s="11">
        <v>4.5</v>
      </c>
      <c r="G7047" s="17" t="str">
        <f>VLOOKUP($C7047,樹木資料表!$A$1:$K$4024,3,FALSE())</f>
        <v>H</v>
      </c>
      <c r="H7047" s="17">
        <f>VLOOKUP($C7047,樹木資料表!$A$1:$K$4024,4,FALSE())</f>
        <v>8</v>
      </c>
      <c r="I7047" s="17">
        <f>VLOOKUP($C7047,樹木資料表!$A$1:$K$4024,5,FALSE())</f>
        <v>4</v>
      </c>
      <c r="J7047" s="17">
        <f>VLOOKUP($C7047,樹木資料表!$A$1:$K$4024,6,FALSE())</f>
        <v>3.9</v>
      </c>
      <c r="K7047" s="17">
        <f>VLOOKUP($C7047,樹木資料表!$A$1:$K$4024,7,FALSE())</f>
        <v>2.4</v>
      </c>
      <c r="L7047" s="17">
        <f>VLOOKUP($C7047,樹木資料表!$A$1:$K$4024,8,FALSE())</f>
        <v>0</v>
      </c>
    </row>
    <row r="7048" spans="1:13" x14ac:dyDescent="0.2">
      <c r="A7048" s="9">
        <v>7047</v>
      </c>
      <c r="B7048" s="9">
        <v>2023</v>
      </c>
      <c r="C7048" s="1">
        <v>6032</v>
      </c>
      <c r="D7048" s="17" t="str">
        <f>VLOOKUP(C7048,樹木資料表!$A$1:$K$4024,2,FALSE())</f>
        <v>瓊楠</v>
      </c>
      <c r="E7048" s="11">
        <v>10.6</v>
      </c>
      <c r="G7048" s="17" t="str">
        <f>VLOOKUP($C7048,樹木資料表!$A$1:$K$4024,3,FALSE())</f>
        <v>H</v>
      </c>
      <c r="H7048" s="17">
        <f>VLOOKUP($C7048,樹木資料表!$A$1:$K$4024,4,FALSE())</f>
        <v>8</v>
      </c>
      <c r="I7048" s="17">
        <f>VLOOKUP($C7048,樹木資料表!$A$1:$K$4024,5,FALSE())</f>
        <v>4</v>
      </c>
      <c r="J7048" s="17">
        <f>VLOOKUP($C7048,樹木資料表!$A$1:$K$4024,6,FALSE())</f>
        <v>3.6</v>
      </c>
      <c r="K7048" s="17">
        <f>VLOOKUP($C7048,樹木資料表!$A$1:$K$4024,7,FALSE())</f>
        <v>2.8</v>
      </c>
      <c r="L7048" s="17">
        <f>VLOOKUP($C7048,樹木資料表!$A$1:$K$4024,8,FALSE())</f>
        <v>0</v>
      </c>
    </row>
    <row r="7049" spans="1:13" x14ac:dyDescent="0.2">
      <c r="A7049" s="9">
        <v>7048</v>
      </c>
      <c r="B7049" s="9">
        <v>2023</v>
      </c>
      <c r="C7049" s="1">
        <v>6033</v>
      </c>
      <c r="D7049" s="17" t="str">
        <f>VLOOKUP(C7049,樹木資料表!$A$1:$K$4024,2,FALSE())</f>
        <v>長葉木薑子</v>
      </c>
      <c r="E7049" s="11">
        <v>3.8</v>
      </c>
      <c r="G7049" s="17" t="str">
        <f>VLOOKUP($C7049,樹木資料表!$A$1:$K$4024,3,FALSE())</f>
        <v>H</v>
      </c>
      <c r="H7049" s="17">
        <f>VLOOKUP($C7049,樹木資料表!$A$1:$K$4024,4,FALSE())</f>
        <v>8</v>
      </c>
      <c r="I7049" s="17">
        <f>VLOOKUP($C7049,樹木資料表!$A$1:$K$4024,5,FALSE())</f>
        <v>4</v>
      </c>
      <c r="J7049" s="17">
        <f>VLOOKUP($C7049,樹木資料表!$A$1:$K$4024,6,FALSE())</f>
        <v>4.2</v>
      </c>
      <c r="K7049" s="17">
        <f>VLOOKUP($C7049,樹木資料表!$A$1:$K$4024,7,FALSE())</f>
        <v>0.8</v>
      </c>
      <c r="L7049" s="17">
        <f>VLOOKUP($C7049,樹木資料表!$A$1:$K$4024,8,FALSE())</f>
        <v>0</v>
      </c>
    </row>
    <row r="7050" spans="1:13" x14ac:dyDescent="0.2">
      <c r="A7050" s="9">
        <v>7049</v>
      </c>
      <c r="B7050" s="9">
        <v>2023</v>
      </c>
      <c r="C7050" s="1">
        <v>6034</v>
      </c>
      <c r="D7050" s="17" t="str">
        <f>VLOOKUP(C7050,樹木資料表!$A$1:$K$4024,2,FALSE())</f>
        <v>臺灣山茶</v>
      </c>
      <c r="E7050" s="20">
        <v>0</v>
      </c>
      <c r="G7050" s="17" t="str">
        <f>VLOOKUP($C7050,樹木資料表!$A$1:$K$4024,3,FALSE())</f>
        <v>H</v>
      </c>
      <c r="H7050" s="17">
        <f>VLOOKUP($C7050,樹木資料表!$A$1:$K$4024,4,FALSE())</f>
        <v>8</v>
      </c>
      <c r="I7050" s="17">
        <f>VLOOKUP($C7050,樹木資料表!$A$1:$K$4024,5,FALSE())</f>
        <v>4</v>
      </c>
      <c r="J7050" s="17">
        <f>VLOOKUP($C7050,樹木資料表!$A$1:$K$4024,6,FALSE())</f>
        <v>3.7</v>
      </c>
      <c r="K7050" s="17">
        <f>VLOOKUP($C7050,樹木資料表!$A$1:$K$4024,7,FALSE())</f>
        <v>0.5</v>
      </c>
      <c r="L7050" s="17">
        <f>VLOOKUP($C7050,樹木資料表!$A$1:$K$4024,8,FALSE())</f>
        <v>0</v>
      </c>
      <c r="M7050" s="8" t="s">
        <v>128</v>
      </c>
    </row>
    <row r="7051" spans="1:13" x14ac:dyDescent="0.2">
      <c r="A7051" s="9">
        <v>7050</v>
      </c>
      <c r="B7051" s="9">
        <v>2023</v>
      </c>
      <c r="C7051" s="1">
        <v>6035</v>
      </c>
      <c r="D7051" s="17" t="str">
        <f>VLOOKUP(C7051,樹木資料表!$A$1:$K$4024,2,FALSE())</f>
        <v>細刺苦櫧</v>
      </c>
      <c r="E7051" s="20">
        <v>0</v>
      </c>
      <c r="G7051" s="17" t="str">
        <f>VLOOKUP($C7051,樹木資料表!$A$1:$K$4024,3,FALSE())</f>
        <v>H</v>
      </c>
      <c r="H7051" s="17">
        <f>VLOOKUP($C7051,樹木資料表!$A$1:$K$4024,4,FALSE())</f>
        <v>8</v>
      </c>
      <c r="I7051" s="17">
        <f>VLOOKUP($C7051,樹木資料表!$A$1:$K$4024,5,FALSE())</f>
        <v>4</v>
      </c>
      <c r="J7051" s="17">
        <f>VLOOKUP($C7051,樹木資料表!$A$1:$K$4024,6,FALSE())</f>
        <v>4.3</v>
      </c>
      <c r="K7051" s="17">
        <f>VLOOKUP($C7051,樹木資料表!$A$1:$K$4024,7,FALSE())</f>
        <v>0.7</v>
      </c>
      <c r="L7051" s="17">
        <f>VLOOKUP($C7051,樹木資料表!$A$1:$K$4024,8,FALSE())</f>
        <v>0</v>
      </c>
      <c r="M7051" s="8" t="s">
        <v>131</v>
      </c>
    </row>
    <row r="7052" spans="1:13" x14ac:dyDescent="0.2">
      <c r="A7052" s="9">
        <v>7051</v>
      </c>
      <c r="B7052" s="9">
        <v>2023</v>
      </c>
      <c r="C7052" s="1">
        <v>6036</v>
      </c>
      <c r="D7052" s="17" t="str">
        <f>VLOOKUP(C7052,樹木資料表!$A$1:$K$4024,2,FALSE())</f>
        <v>臺灣糊樗</v>
      </c>
      <c r="E7052" s="11">
        <v>2.1</v>
      </c>
      <c r="G7052" s="17" t="str">
        <f>VLOOKUP($C7052,樹木資料表!$A$1:$K$4024,3,FALSE())</f>
        <v>H</v>
      </c>
      <c r="H7052" s="17">
        <f>VLOOKUP($C7052,樹木資料表!$A$1:$K$4024,4,FALSE())</f>
        <v>8</v>
      </c>
      <c r="I7052" s="17">
        <f>VLOOKUP($C7052,樹木資料表!$A$1:$K$4024,5,FALSE())</f>
        <v>4</v>
      </c>
      <c r="J7052" s="17">
        <f>VLOOKUP($C7052,樹木資料表!$A$1:$K$4024,6,FALSE())</f>
        <v>1.2</v>
      </c>
      <c r="K7052" s="17">
        <f>VLOOKUP($C7052,樹木資料表!$A$1:$K$4024,7,FALSE())</f>
        <v>1</v>
      </c>
      <c r="L7052" s="17">
        <f>VLOOKUP($C7052,樹木資料表!$A$1:$K$4024,8,FALSE())</f>
        <v>0</v>
      </c>
    </row>
    <row r="7053" spans="1:13" x14ac:dyDescent="0.2">
      <c r="A7053" s="9">
        <v>7052</v>
      </c>
      <c r="B7053" s="9">
        <v>2023</v>
      </c>
      <c r="C7053" s="1">
        <v>6037</v>
      </c>
      <c r="D7053" s="17" t="str">
        <f>VLOOKUP(C7053,樹木資料表!$A$1:$K$4024,2,FALSE())</f>
        <v>臺灣山茶</v>
      </c>
      <c r="E7053" s="20">
        <v>0</v>
      </c>
      <c r="G7053" s="17" t="str">
        <f>VLOOKUP($C7053,樹木資料表!$A$1:$K$4024,3,FALSE())</f>
        <v>H</v>
      </c>
      <c r="H7053" s="17">
        <f>VLOOKUP($C7053,樹木資料表!$A$1:$K$4024,4,FALSE())</f>
        <v>8</v>
      </c>
      <c r="I7053" s="17">
        <f>VLOOKUP($C7053,樹木資料表!$A$1:$K$4024,5,FALSE())</f>
        <v>4</v>
      </c>
      <c r="J7053" s="17">
        <f>VLOOKUP($C7053,樹木資料表!$A$1:$K$4024,6,FALSE())</f>
        <v>2.6</v>
      </c>
      <c r="K7053" s="17">
        <f>VLOOKUP($C7053,樹木資料表!$A$1:$K$4024,7,FALSE())</f>
        <v>0.6</v>
      </c>
      <c r="L7053" s="17">
        <f>VLOOKUP($C7053,樹木資料表!$A$1:$K$4024,8,FALSE())</f>
        <v>0</v>
      </c>
      <c r="M7053" s="8" t="s">
        <v>128</v>
      </c>
    </row>
    <row r="7054" spans="1:13" x14ac:dyDescent="0.2">
      <c r="A7054" s="9">
        <v>7053</v>
      </c>
      <c r="B7054" s="9">
        <v>2023</v>
      </c>
      <c r="C7054" s="1">
        <v>6038</v>
      </c>
      <c r="D7054" s="17" t="str">
        <f>VLOOKUP(C7054,樹木資料表!$A$1:$K$4024,2,FALSE())</f>
        <v>臺灣山茶</v>
      </c>
      <c r="E7054" s="20">
        <v>0</v>
      </c>
      <c r="G7054" s="17" t="str">
        <f>VLOOKUP($C7054,樹木資料表!$A$1:$K$4024,3,FALSE())</f>
        <v>H</v>
      </c>
      <c r="H7054" s="17">
        <f>VLOOKUP($C7054,樹木資料表!$A$1:$K$4024,4,FALSE())</f>
        <v>8</v>
      </c>
      <c r="I7054" s="17">
        <f>VLOOKUP($C7054,樹木資料表!$A$1:$K$4024,5,FALSE())</f>
        <v>4</v>
      </c>
      <c r="J7054" s="17">
        <f>VLOOKUP($C7054,樹木資料表!$A$1:$K$4024,6,FALSE())</f>
        <v>0.1</v>
      </c>
      <c r="K7054" s="17">
        <f>VLOOKUP($C7054,樹木資料表!$A$1:$K$4024,7,FALSE())</f>
        <v>1.4</v>
      </c>
      <c r="L7054" s="17">
        <f>VLOOKUP($C7054,樹木資料表!$A$1:$K$4024,8,FALSE())</f>
        <v>0</v>
      </c>
      <c r="M7054" s="8" t="s">
        <v>128</v>
      </c>
    </row>
    <row r="7055" spans="1:13" x14ac:dyDescent="0.2">
      <c r="A7055" s="9">
        <v>7054</v>
      </c>
      <c r="B7055" s="9">
        <v>2023</v>
      </c>
      <c r="C7055" s="1">
        <v>6039</v>
      </c>
      <c r="D7055" s="17" t="str">
        <f>VLOOKUP(C7055,樹木資料表!$A$1:$K$4024,2,FALSE())</f>
        <v>小葉樹杞</v>
      </c>
      <c r="E7055" s="11">
        <v>2.7</v>
      </c>
      <c r="G7055" s="17" t="str">
        <f>VLOOKUP($C7055,樹木資料表!$A$1:$K$4024,3,FALSE())</f>
        <v>H</v>
      </c>
      <c r="H7055" s="17">
        <f>VLOOKUP($C7055,樹木資料表!$A$1:$K$4024,4,FALSE())</f>
        <v>8</v>
      </c>
      <c r="I7055" s="17">
        <f>VLOOKUP($C7055,樹木資料表!$A$1:$K$4024,5,FALSE())</f>
        <v>4</v>
      </c>
      <c r="J7055" s="17">
        <f>VLOOKUP($C7055,樹木資料表!$A$1:$K$4024,6,FALSE())</f>
        <v>0.8</v>
      </c>
      <c r="K7055" s="17">
        <f>VLOOKUP($C7055,樹木資料表!$A$1:$K$4024,7,FALSE())</f>
        <v>2</v>
      </c>
      <c r="L7055" s="17">
        <f>VLOOKUP($C7055,樹木資料表!$A$1:$K$4024,8,FALSE())</f>
        <v>0</v>
      </c>
    </row>
    <row r="7056" spans="1:13" x14ac:dyDescent="0.2">
      <c r="A7056" s="9">
        <v>7055</v>
      </c>
      <c r="B7056" s="9">
        <v>2023</v>
      </c>
      <c r="C7056" s="1">
        <v>6040</v>
      </c>
      <c r="D7056" s="17" t="str">
        <f>VLOOKUP(C7056,樹木資料表!$A$1:$K$4024,2,FALSE())</f>
        <v>臺灣山茶</v>
      </c>
      <c r="E7056" s="20">
        <v>0</v>
      </c>
      <c r="G7056" s="17" t="str">
        <f>VLOOKUP($C7056,樹木資料表!$A$1:$K$4024,3,FALSE())</f>
        <v>H</v>
      </c>
      <c r="H7056" s="17">
        <f>VLOOKUP($C7056,樹木資料表!$A$1:$K$4024,4,FALSE())</f>
        <v>8</v>
      </c>
      <c r="I7056" s="17">
        <f>VLOOKUP($C7056,樹木資料表!$A$1:$K$4024,5,FALSE())</f>
        <v>4</v>
      </c>
      <c r="J7056" s="17">
        <f>VLOOKUP($C7056,樹木資料表!$A$1:$K$4024,6,FALSE())</f>
        <v>1.2</v>
      </c>
      <c r="K7056" s="17">
        <f>VLOOKUP($C7056,樹木資料表!$A$1:$K$4024,7,FALSE())</f>
        <v>2.1</v>
      </c>
      <c r="L7056" s="17">
        <f>VLOOKUP($C7056,樹木資料表!$A$1:$K$4024,8,FALSE())</f>
        <v>0</v>
      </c>
      <c r="M7056" s="8" t="s">
        <v>128</v>
      </c>
    </row>
    <row r="7057" spans="1:13" x14ac:dyDescent="0.2">
      <c r="A7057" s="9">
        <v>7056</v>
      </c>
      <c r="B7057" s="9">
        <v>2023</v>
      </c>
      <c r="C7057" s="1">
        <v>6041</v>
      </c>
      <c r="D7057" s="17" t="str">
        <f>VLOOKUP(C7057,樹木資料表!$A$1:$K$4024,2,FALSE())</f>
        <v>長葉木薑子</v>
      </c>
      <c r="E7057" s="11">
        <v>2.2999999999999998</v>
      </c>
      <c r="G7057" s="17" t="str">
        <f>VLOOKUP($C7057,樹木資料表!$A$1:$K$4024,3,FALSE())</f>
        <v>H</v>
      </c>
      <c r="H7057" s="17">
        <f>VLOOKUP($C7057,樹木資料表!$A$1:$K$4024,4,FALSE())</f>
        <v>8</v>
      </c>
      <c r="I7057" s="17">
        <f>VLOOKUP($C7057,樹木資料表!$A$1:$K$4024,5,FALSE())</f>
        <v>4</v>
      </c>
      <c r="J7057" s="17">
        <f>VLOOKUP($C7057,樹木資料表!$A$1:$K$4024,6,FALSE())</f>
        <v>1.4</v>
      </c>
      <c r="K7057" s="17">
        <f>VLOOKUP($C7057,樹木資料表!$A$1:$K$4024,7,FALSE())</f>
        <v>3</v>
      </c>
      <c r="L7057" s="17">
        <f>VLOOKUP($C7057,樹木資料表!$A$1:$K$4024,8,FALSE())</f>
        <v>0</v>
      </c>
    </row>
    <row r="7058" spans="1:13" x14ac:dyDescent="0.2">
      <c r="A7058" s="9">
        <v>7057</v>
      </c>
      <c r="B7058" s="9">
        <v>2023</v>
      </c>
      <c r="C7058" s="1">
        <v>6042</v>
      </c>
      <c r="D7058" s="17" t="str">
        <f>VLOOKUP(C7058,樹木資料表!$A$1:$K$4024,2,FALSE())</f>
        <v>小葉樹杞</v>
      </c>
      <c r="E7058" s="11">
        <v>3.5</v>
      </c>
      <c r="G7058" s="17" t="str">
        <f>VLOOKUP($C7058,樹木資料表!$A$1:$K$4024,3,FALSE())</f>
        <v>H</v>
      </c>
      <c r="H7058" s="17">
        <f>VLOOKUP($C7058,樹木資料表!$A$1:$K$4024,4,FALSE())</f>
        <v>8</v>
      </c>
      <c r="I7058" s="17">
        <f>VLOOKUP($C7058,樹木資料表!$A$1:$K$4024,5,FALSE())</f>
        <v>4</v>
      </c>
      <c r="J7058" s="17">
        <f>VLOOKUP($C7058,樹木資料表!$A$1:$K$4024,6,FALSE())</f>
        <v>1.2</v>
      </c>
      <c r="K7058" s="17">
        <f>VLOOKUP($C7058,樹木資料表!$A$1:$K$4024,7,FALSE())</f>
        <v>3.2</v>
      </c>
      <c r="L7058" s="17">
        <f>VLOOKUP($C7058,樹木資料表!$A$1:$K$4024,8,FALSE())</f>
        <v>0</v>
      </c>
    </row>
    <row r="7059" spans="1:13" x14ac:dyDescent="0.2">
      <c r="A7059" s="9">
        <v>7058</v>
      </c>
      <c r="B7059" s="9">
        <v>2023</v>
      </c>
      <c r="C7059" s="1">
        <v>6043</v>
      </c>
      <c r="D7059" s="17" t="str">
        <f>VLOOKUP(C7059,樹木資料表!$A$1:$K$4024,2,FALSE())</f>
        <v>瓊楠</v>
      </c>
      <c r="E7059" s="11">
        <v>5</v>
      </c>
      <c r="G7059" s="17" t="str">
        <f>VLOOKUP($C7059,樹木資料表!$A$1:$K$4024,3,FALSE())</f>
        <v>H</v>
      </c>
      <c r="H7059" s="17">
        <f>VLOOKUP($C7059,樹木資料表!$A$1:$K$4024,4,FALSE())</f>
        <v>8</v>
      </c>
      <c r="I7059" s="17">
        <f>VLOOKUP($C7059,樹木資料表!$A$1:$K$4024,5,FALSE())</f>
        <v>4</v>
      </c>
      <c r="J7059" s="17">
        <f>VLOOKUP($C7059,樹木資料表!$A$1:$K$4024,6,FALSE())</f>
        <v>1.9</v>
      </c>
      <c r="K7059" s="17">
        <f>VLOOKUP($C7059,樹木資料表!$A$1:$K$4024,7,FALSE())</f>
        <v>4</v>
      </c>
      <c r="L7059" s="17">
        <f>VLOOKUP($C7059,樹木資料表!$A$1:$K$4024,8,FALSE())</f>
        <v>0</v>
      </c>
    </row>
    <row r="7060" spans="1:13" x14ac:dyDescent="0.2">
      <c r="A7060" s="9">
        <v>7059</v>
      </c>
      <c r="B7060" s="9">
        <v>2023</v>
      </c>
      <c r="C7060" s="1">
        <v>6044</v>
      </c>
      <c r="D7060" s="17" t="str">
        <f>VLOOKUP(C7060,樹木資料表!$A$1:$K$4024,2,FALSE())</f>
        <v>臺灣山茶</v>
      </c>
      <c r="E7060" s="20">
        <v>0</v>
      </c>
      <c r="G7060" s="17" t="str">
        <f>VLOOKUP($C7060,樹木資料表!$A$1:$K$4024,3,FALSE())</f>
        <v>H</v>
      </c>
      <c r="H7060" s="17">
        <f>VLOOKUP($C7060,樹木資料表!$A$1:$K$4024,4,FALSE())</f>
        <v>8</v>
      </c>
      <c r="I7060" s="17">
        <f>VLOOKUP($C7060,樹木資料表!$A$1:$K$4024,5,FALSE())</f>
        <v>4</v>
      </c>
      <c r="J7060" s="17">
        <f>VLOOKUP($C7060,樹木資料表!$A$1:$K$4024,6,FALSE())</f>
        <v>1</v>
      </c>
      <c r="K7060" s="17">
        <f>VLOOKUP($C7060,樹木資料表!$A$1:$K$4024,7,FALSE())</f>
        <v>3.2</v>
      </c>
      <c r="L7060" s="17">
        <f>VLOOKUP($C7060,樹木資料表!$A$1:$K$4024,8,FALSE())</f>
        <v>0</v>
      </c>
      <c r="M7060" s="8" t="s">
        <v>128</v>
      </c>
    </row>
    <row r="7061" spans="1:13" x14ac:dyDescent="0.2">
      <c r="A7061" s="9">
        <v>7060</v>
      </c>
      <c r="B7061" s="9">
        <v>2023</v>
      </c>
      <c r="C7061" s="28">
        <v>8970</v>
      </c>
      <c r="D7061" s="17" t="str">
        <f>VLOOKUP(C7061,樹木資料表!$A$1:$K$4024,2,FALSE())</f>
        <v>瓊楠</v>
      </c>
      <c r="E7061" s="11">
        <v>1</v>
      </c>
      <c r="G7061" s="17" t="str">
        <f>VLOOKUP($C7061,樹木資料表!$A$1:$K$4024,3,FALSE())</f>
        <v>H</v>
      </c>
      <c r="H7061" s="17">
        <f>VLOOKUP($C7061,樹木資料表!$A$1:$K$4024,4,FALSE())</f>
        <v>8</v>
      </c>
      <c r="I7061" s="17">
        <f>VLOOKUP($C7061,樹木資料表!$A$1:$K$4024,5,FALSE())</f>
        <v>4</v>
      </c>
      <c r="J7061" s="17">
        <f>VLOOKUP($C7061,樹木資料表!$A$1:$K$4024,6,FALSE())</f>
        <v>3.8</v>
      </c>
      <c r="K7061" s="17">
        <f>VLOOKUP($C7061,樹木資料表!$A$1:$K$4024,7,FALSE())</f>
        <v>4.0999999999999996</v>
      </c>
      <c r="L7061" s="17">
        <f>VLOOKUP($C7061,樹木資料表!$A$1:$K$4024,8,FALSE())</f>
        <v>0</v>
      </c>
      <c r="M7061" s="8" t="s">
        <v>123</v>
      </c>
    </row>
    <row r="7062" spans="1:13" x14ac:dyDescent="0.2">
      <c r="A7062" s="9">
        <v>7061</v>
      </c>
      <c r="B7062" s="9">
        <v>2023</v>
      </c>
      <c r="C7062" s="1">
        <v>6045</v>
      </c>
      <c r="D7062" s="17" t="str">
        <f>VLOOKUP(C7062,樹木資料表!$A$1:$K$4024,2,FALSE())</f>
        <v>小葉樹杞</v>
      </c>
      <c r="E7062" s="11">
        <v>2.6</v>
      </c>
      <c r="G7062" s="17" t="str">
        <f>VLOOKUP($C7062,樹木資料表!$A$1:$K$4024,3,FALSE())</f>
        <v>H</v>
      </c>
      <c r="H7062" s="17">
        <f>VLOOKUP($C7062,樹木資料表!$A$1:$K$4024,4,FALSE())</f>
        <v>9</v>
      </c>
      <c r="I7062" s="17">
        <f>VLOOKUP($C7062,樹木資料表!$A$1:$K$4024,5,FALSE())</f>
        <v>1</v>
      </c>
      <c r="J7062" s="17">
        <f>VLOOKUP($C7062,樹木資料表!$A$1:$K$4024,6,FALSE())</f>
        <v>1</v>
      </c>
      <c r="K7062" s="17">
        <f>VLOOKUP($C7062,樹木資料表!$A$1:$K$4024,7,FALSE())</f>
        <v>4.5</v>
      </c>
      <c r="L7062" s="17">
        <f>VLOOKUP($C7062,樹木資料表!$A$1:$K$4024,8,FALSE())</f>
        <v>0</v>
      </c>
    </row>
    <row r="7063" spans="1:13" x14ac:dyDescent="0.2">
      <c r="A7063" s="9">
        <v>7062</v>
      </c>
      <c r="B7063" s="9">
        <v>2023</v>
      </c>
      <c r="C7063" s="1">
        <v>6046</v>
      </c>
      <c r="D7063" s="17" t="str">
        <f>VLOOKUP(C7063,樹木資料表!$A$1:$K$4024,2,FALSE())</f>
        <v>臺灣山茶</v>
      </c>
      <c r="E7063" s="20">
        <v>0</v>
      </c>
      <c r="G7063" s="17" t="str">
        <f>VLOOKUP($C7063,樹木資料表!$A$1:$K$4024,3,FALSE())</f>
        <v>H</v>
      </c>
      <c r="H7063" s="17">
        <f>VLOOKUP($C7063,樹木資料表!$A$1:$K$4024,4,FALSE())</f>
        <v>9</v>
      </c>
      <c r="I7063" s="17">
        <f>VLOOKUP($C7063,樹木資料表!$A$1:$K$4024,5,FALSE())</f>
        <v>1</v>
      </c>
      <c r="J7063" s="17">
        <f>VLOOKUP($C7063,樹木資料表!$A$1:$K$4024,6,FALSE())</f>
        <v>3.5</v>
      </c>
      <c r="K7063" s="17">
        <f>VLOOKUP($C7063,樹木資料表!$A$1:$K$4024,7,FALSE())</f>
        <v>3.4</v>
      </c>
      <c r="L7063" s="17">
        <f>VLOOKUP($C7063,樹木資料表!$A$1:$K$4024,8,FALSE())</f>
        <v>0</v>
      </c>
      <c r="M7063" s="8" t="s">
        <v>162</v>
      </c>
    </row>
    <row r="7064" spans="1:13" x14ac:dyDescent="0.2">
      <c r="A7064" s="9">
        <v>7063</v>
      </c>
      <c r="B7064" s="9">
        <v>2023</v>
      </c>
      <c r="C7064" s="1">
        <v>6047</v>
      </c>
      <c r="D7064" s="17" t="str">
        <f>VLOOKUP(C7064,樹木資料表!$A$1:$K$4024,2,FALSE())</f>
        <v>臺灣山茶</v>
      </c>
      <c r="E7064" s="20">
        <v>0</v>
      </c>
      <c r="G7064" s="17" t="str">
        <f>VLOOKUP($C7064,樹木資料表!$A$1:$K$4024,3,FALSE())</f>
        <v>H</v>
      </c>
      <c r="H7064" s="17">
        <f>VLOOKUP($C7064,樹木資料表!$A$1:$K$4024,4,FALSE())</f>
        <v>9</v>
      </c>
      <c r="I7064" s="17">
        <f>VLOOKUP($C7064,樹木資料表!$A$1:$K$4024,5,FALSE())</f>
        <v>1</v>
      </c>
      <c r="J7064" s="17">
        <f>VLOOKUP($C7064,樹木資料表!$A$1:$K$4024,6,FALSE())</f>
        <v>3.8</v>
      </c>
      <c r="K7064" s="17">
        <f>VLOOKUP($C7064,樹木資料表!$A$1:$K$4024,7,FALSE())</f>
        <v>3.2</v>
      </c>
      <c r="L7064" s="17">
        <f>VLOOKUP($C7064,樹木資料表!$A$1:$K$4024,8,FALSE())</f>
        <v>0</v>
      </c>
      <c r="M7064" s="8" t="s">
        <v>128</v>
      </c>
    </row>
    <row r="7065" spans="1:13" x14ac:dyDescent="0.2">
      <c r="A7065" s="9">
        <v>7064</v>
      </c>
      <c r="B7065" s="9">
        <v>2023</v>
      </c>
      <c r="C7065" s="1">
        <v>6048</v>
      </c>
      <c r="D7065" s="17" t="str">
        <f>VLOOKUP(C7065,樹木資料表!$A$1:$K$4024,2,FALSE())</f>
        <v>臺灣山茶</v>
      </c>
      <c r="E7065" s="20">
        <v>0</v>
      </c>
      <c r="G7065" s="17" t="str">
        <f>VLOOKUP($C7065,樹木資料表!$A$1:$K$4024,3,FALSE())</f>
        <v>H</v>
      </c>
      <c r="H7065" s="17">
        <f>VLOOKUP($C7065,樹木資料表!$A$1:$K$4024,4,FALSE())</f>
        <v>9</v>
      </c>
      <c r="I7065" s="17">
        <f>VLOOKUP($C7065,樹木資料表!$A$1:$K$4024,5,FALSE())</f>
        <v>1</v>
      </c>
      <c r="J7065" s="17">
        <f>VLOOKUP($C7065,樹木資料表!$A$1:$K$4024,6,FALSE())</f>
        <v>3.1</v>
      </c>
      <c r="K7065" s="17">
        <f>VLOOKUP($C7065,樹木資料表!$A$1:$K$4024,7,FALSE())</f>
        <v>3.9</v>
      </c>
      <c r="L7065" s="17">
        <f>VLOOKUP($C7065,樹木資料表!$A$1:$K$4024,8,FALSE())</f>
        <v>0</v>
      </c>
      <c r="M7065" s="8" t="s">
        <v>128</v>
      </c>
    </row>
    <row r="7066" spans="1:13" x14ac:dyDescent="0.2">
      <c r="A7066" s="9">
        <v>7065</v>
      </c>
      <c r="B7066" s="9">
        <v>2023</v>
      </c>
      <c r="C7066" s="1">
        <v>6049</v>
      </c>
      <c r="D7066" s="17" t="str">
        <f>VLOOKUP(C7066,樹木資料表!$A$1:$K$4024,2,FALSE())</f>
        <v>臺灣山茶</v>
      </c>
      <c r="E7066" s="20">
        <v>0</v>
      </c>
      <c r="G7066" s="17" t="str">
        <f>VLOOKUP($C7066,樹木資料表!$A$1:$K$4024,3,FALSE())</f>
        <v>H</v>
      </c>
      <c r="H7066" s="17">
        <f>VLOOKUP($C7066,樹木資料表!$A$1:$K$4024,4,FALSE())</f>
        <v>9</v>
      </c>
      <c r="I7066" s="17">
        <f>VLOOKUP($C7066,樹木資料表!$A$1:$K$4024,5,FALSE())</f>
        <v>1</v>
      </c>
      <c r="J7066" s="17">
        <f>VLOOKUP($C7066,樹木資料表!$A$1:$K$4024,6,FALSE())</f>
        <v>4.9000000000000004</v>
      </c>
      <c r="K7066" s="17">
        <f>VLOOKUP($C7066,樹木資料表!$A$1:$K$4024,7,FALSE())</f>
        <v>3.5</v>
      </c>
      <c r="L7066" s="17">
        <f>VLOOKUP($C7066,樹木資料表!$A$1:$K$4024,8,FALSE())</f>
        <v>0</v>
      </c>
      <c r="M7066" s="8" t="s">
        <v>128</v>
      </c>
    </row>
    <row r="7067" spans="1:13" x14ac:dyDescent="0.2">
      <c r="A7067" s="9">
        <v>7066</v>
      </c>
      <c r="B7067" s="9">
        <v>2023</v>
      </c>
      <c r="C7067" s="1">
        <v>6050</v>
      </c>
      <c r="D7067" s="17" t="str">
        <f>VLOOKUP(C7067,樹木資料表!$A$1:$K$4024,2,FALSE())</f>
        <v>臺灣糊樗</v>
      </c>
      <c r="E7067" s="11">
        <v>12.2</v>
      </c>
      <c r="G7067" s="17" t="str">
        <f>VLOOKUP($C7067,樹木資料表!$A$1:$K$4024,3,FALSE())</f>
        <v>H</v>
      </c>
      <c r="H7067" s="17">
        <f>VLOOKUP($C7067,樹木資料表!$A$1:$K$4024,4,FALSE())</f>
        <v>9</v>
      </c>
      <c r="I7067" s="17">
        <f>VLOOKUP($C7067,樹木資料表!$A$1:$K$4024,5,FALSE())</f>
        <v>1</v>
      </c>
      <c r="J7067" s="17">
        <f>VLOOKUP($C7067,樹木資料表!$A$1:$K$4024,6,FALSE())</f>
        <v>4.3</v>
      </c>
      <c r="K7067" s="17">
        <f>VLOOKUP($C7067,樹木資料表!$A$1:$K$4024,7,FALSE())</f>
        <v>3</v>
      </c>
      <c r="L7067" s="17">
        <f>VLOOKUP($C7067,樹木資料表!$A$1:$K$4024,8,FALSE())</f>
        <v>0</v>
      </c>
    </row>
    <row r="7068" spans="1:13" x14ac:dyDescent="0.2">
      <c r="A7068" s="9">
        <v>7067</v>
      </c>
      <c r="B7068" s="9">
        <v>2023</v>
      </c>
      <c r="C7068" s="1">
        <v>6051</v>
      </c>
      <c r="D7068" s="17" t="str">
        <f>VLOOKUP(C7068,樹木資料表!$A$1:$K$4024,2,FALSE())</f>
        <v>小葉樹杞</v>
      </c>
      <c r="E7068" s="11">
        <v>3.7</v>
      </c>
      <c r="G7068" s="17" t="str">
        <f>VLOOKUP($C7068,樹木資料表!$A$1:$K$4024,3,FALSE())</f>
        <v>H</v>
      </c>
      <c r="H7068" s="17">
        <f>VLOOKUP($C7068,樹木資料表!$A$1:$K$4024,4,FALSE())</f>
        <v>9</v>
      </c>
      <c r="I7068" s="17">
        <f>VLOOKUP($C7068,樹木資料表!$A$1:$K$4024,5,FALSE())</f>
        <v>1</v>
      </c>
      <c r="J7068" s="17">
        <f>VLOOKUP($C7068,樹木資料表!$A$1:$K$4024,6,FALSE())</f>
        <v>4</v>
      </c>
      <c r="K7068" s="17">
        <f>VLOOKUP($C7068,樹木資料表!$A$1:$K$4024,7,FALSE())</f>
        <v>2.1</v>
      </c>
      <c r="L7068" s="17">
        <f>VLOOKUP($C7068,樹木資料表!$A$1:$K$4024,8,FALSE())</f>
        <v>0</v>
      </c>
    </row>
    <row r="7069" spans="1:13" x14ac:dyDescent="0.2">
      <c r="A7069" s="9">
        <v>7068</v>
      </c>
      <c r="B7069" s="9">
        <v>2023</v>
      </c>
      <c r="C7069" s="1">
        <v>6052</v>
      </c>
      <c r="D7069" s="17" t="str">
        <f>VLOOKUP(C7069,樹木資料表!$A$1:$K$4024,2,FALSE())</f>
        <v>長尾尖葉櫧</v>
      </c>
      <c r="E7069" s="11">
        <v>44.4</v>
      </c>
      <c r="G7069" s="17" t="str">
        <f>VLOOKUP($C7069,樹木資料表!$A$1:$K$4024,3,FALSE())</f>
        <v>H</v>
      </c>
      <c r="H7069" s="17">
        <f>VLOOKUP($C7069,樹木資料表!$A$1:$K$4024,4,FALSE())</f>
        <v>9</v>
      </c>
      <c r="I7069" s="17">
        <f>VLOOKUP($C7069,樹木資料表!$A$1:$K$4024,5,FALSE())</f>
        <v>1</v>
      </c>
      <c r="J7069" s="17">
        <f>VLOOKUP($C7069,樹木資料表!$A$1:$K$4024,6,FALSE())</f>
        <v>4.5</v>
      </c>
      <c r="K7069" s="17">
        <f>VLOOKUP($C7069,樹木資料表!$A$1:$K$4024,7,FALSE())</f>
        <v>1.8</v>
      </c>
      <c r="L7069" s="17">
        <f>VLOOKUP($C7069,樹木資料表!$A$1:$K$4024,8,FALSE())</f>
        <v>0</v>
      </c>
    </row>
    <row r="7070" spans="1:13" x14ac:dyDescent="0.2">
      <c r="A7070" s="9">
        <v>7069</v>
      </c>
      <c r="B7070" s="9">
        <v>2023</v>
      </c>
      <c r="C7070" s="1">
        <v>6053</v>
      </c>
      <c r="D7070" s="17" t="str">
        <f>VLOOKUP(C7070,樹木資料表!$A$1:$K$4024,2,FALSE())</f>
        <v>臺灣山茶</v>
      </c>
      <c r="E7070" s="11">
        <v>3.3</v>
      </c>
      <c r="F7070" s="11">
        <v>2.5</v>
      </c>
      <c r="G7070" s="17" t="str">
        <f>VLOOKUP($C7070,樹木資料表!$A$1:$K$4024,3,FALSE())</f>
        <v>H</v>
      </c>
      <c r="H7070" s="17">
        <f>VLOOKUP($C7070,樹木資料表!$A$1:$K$4024,4,FALSE())</f>
        <v>9</v>
      </c>
      <c r="I7070" s="17">
        <f>VLOOKUP($C7070,樹木資料表!$A$1:$K$4024,5,FALSE())</f>
        <v>1</v>
      </c>
      <c r="J7070" s="17">
        <f>VLOOKUP($C7070,樹木資料表!$A$1:$K$4024,6,FALSE())</f>
        <v>4.7</v>
      </c>
      <c r="K7070" s="17">
        <f>VLOOKUP($C7070,樹木資料表!$A$1:$K$4024,7,FALSE())</f>
        <v>0.2</v>
      </c>
      <c r="L7070" s="17">
        <f>VLOOKUP($C7070,樹木資料表!$A$1:$K$4024,8,FALSE())</f>
        <v>0</v>
      </c>
    </row>
    <row r="7071" spans="1:13" x14ac:dyDescent="0.2">
      <c r="A7071" s="9">
        <v>7070</v>
      </c>
      <c r="B7071" s="9">
        <v>2023</v>
      </c>
      <c r="C7071" s="1">
        <v>6054</v>
      </c>
      <c r="D7071" s="17" t="str">
        <f>VLOOKUP(C7071,樹木資料表!$A$1:$K$4024,2,FALSE())</f>
        <v>小葉樹杞</v>
      </c>
      <c r="E7071" s="11">
        <v>5.7</v>
      </c>
      <c r="G7071" s="17" t="str">
        <f>VLOOKUP($C7071,樹木資料表!$A$1:$K$4024,3,FALSE())</f>
        <v>H</v>
      </c>
      <c r="H7071" s="17">
        <f>VLOOKUP($C7071,樹木資料表!$A$1:$K$4024,4,FALSE())</f>
        <v>9</v>
      </c>
      <c r="I7071" s="17">
        <f>VLOOKUP($C7071,樹木資料表!$A$1:$K$4024,5,FALSE())</f>
        <v>1</v>
      </c>
      <c r="J7071" s="17">
        <f>VLOOKUP($C7071,樹木資料表!$A$1:$K$4024,6,FALSE())</f>
        <v>4</v>
      </c>
      <c r="K7071" s="17">
        <f>VLOOKUP($C7071,樹木資料表!$A$1:$K$4024,7,FALSE())</f>
        <v>1.3</v>
      </c>
      <c r="L7071" s="17">
        <f>VLOOKUP($C7071,樹木資料表!$A$1:$K$4024,8,FALSE())</f>
        <v>0</v>
      </c>
    </row>
    <row r="7072" spans="1:13" x14ac:dyDescent="0.2">
      <c r="A7072" s="9">
        <v>7071</v>
      </c>
      <c r="B7072" s="9">
        <v>2023</v>
      </c>
      <c r="C7072" s="1">
        <v>6055</v>
      </c>
      <c r="D7072" s="17" t="str">
        <f>VLOOKUP(C7072,樹木資料表!$A$1:$K$4024,2,FALSE())</f>
        <v>小葉樹杞</v>
      </c>
      <c r="E7072" s="11">
        <v>4.3</v>
      </c>
      <c r="G7072" s="17" t="str">
        <f>VLOOKUP($C7072,樹木資料表!$A$1:$K$4024,3,FALSE())</f>
        <v>H</v>
      </c>
      <c r="H7072" s="17">
        <f>VLOOKUP($C7072,樹木資料表!$A$1:$K$4024,4,FALSE())</f>
        <v>9</v>
      </c>
      <c r="I7072" s="17">
        <f>VLOOKUP($C7072,樹木資料表!$A$1:$K$4024,5,FALSE())</f>
        <v>1</v>
      </c>
      <c r="J7072" s="17">
        <f>VLOOKUP($C7072,樹木資料表!$A$1:$K$4024,6,FALSE())</f>
        <v>2.1</v>
      </c>
      <c r="K7072" s="17">
        <f>VLOOKUP($C7072,樹木資料表!$A$1:$K$4024,7,FALSE())</f>
        <v>0.4</v>
      </c>
      <c r="L7072" s="17">
        <f>VLOOKUP($C7072,樹木資料表!$A$1:$K$4024,8,FALSE())</f>
        <v>0</v>
      </c>
    </row>
    <row r="7073" spans="1:13" x14ac:dyDescent="0.2">
      <c r="A7073" s="9">
        <v>7072</v>
      </c>
      <c r="B7073" s="9">
        <v>2023</v>
      </c>
      <c r="C7073" s="1">
        <v>6056</v>
      </c>
      <c r="D7073" s="17" t="str">
        <f>VLOOKUP(C7073,樹木資料表!$A$1:$K$4024,2,FALSE())</f>
        <v>小葉樹杞</v>
      </c>
      <c r="E7073" s="11">
        <v>3.1</v>
      </c>
      <c r="G7073" s="17" t="str">
        <f>VLOOKUP($C7073,樹木資料表!$A$1:$K$4024,3,FALSE())</f>
        <v>H</v>
      </c>
      <c r="H7073" s="17">
        <f>VLOOKUP($C7073,樹木資料表!$A$1:$K$4024,4,FALSE())</f>
        <v>9</v>
      </c>
      <c r="I7073" s="17">
        <f>VLOOKUP($C7073,樹木資料表!$A$1:$K$4024,5,FALSE())</f>
        <v>1</v>
      </c>
      <c r="J7073" s="17">
        <f>VLOOKUP($C7073,樹木資料表!$A$1:$K$4024,6,FALSE())</f>
        <v>1.7</v>
      </c>
      <c r="K7073" s="17">
        <f>VLOOKUP($C7073,樹木資料表!$A$1:$K$4024,7,FALSE())</f>
        <v>0.6</v>
      </c>
      <c r="L7073" s="17">
        <f>VLOOKUP($C7073,樹木資料表!$A$1:$K$4024,8,FALSE())</f>
        <v>0</v>
      </c>
    </row>
    <row r="7074" spans="1:13" x14ac:dyDescent="0.2">
      <c r="A7074" s="9">
        <v>7073</v>
      </c>
      <c r="B7074" s="9">
        <v>2023</v>
      </c>
      <c r="C7074" s="1">
        <v>6057</v>
      </c>
      <c r="D7074" s="17" t="str">
        <f>VLOOKUP(C7074,樹木資料表!$A$1:$K$4024,2,FALSE())</f>
        <v>長葉木薑子</v>
      </c>
      <c r="E7074" s="11">
        <v>33.299999999999997</v>
      </c>
      <c r="G7074" s="17" t="str">
        <f>VLOOKUP($C7074,樹木資料表!$A$1:$K$4024,3,FALSE())</f>
        <v>H</v>
      </c>
      <c r="H7074" s="17">
        <f>VLOOKUP($C7074,樹木資料表!$A$1:$K$4024,4,FALSE())</f>
        <v>9</v>
      </c>
      <c r="I7074" s="17">
        <f>VLOOKUP($C7074,樹木資料表!$A$1:$K$4024,5,FALSE())</f>
        <v>1</v>
      </c>
      <c r="J7074" s="17">
        <f>VLOOKUP($C7074,樹木資料表!$A$1:$K$4024,6,FALSE())</f>
        <v>2</v>
      </c>
      <c r="K7074" s="17">
        <f>VLOOKUP($C7074,樹木資料表!$A$1:$K$4024,7,FALSE())</f>
        <v>1.4</v>
      </c>
      <c r="L7074" s="17">
        <f>VLOOKUP($C7074,樹木資料表!$A$1:$K$4024,8,FALSE())</f>
        <v>0</v>
      </c>
    </row>
    <row r="7075" spans="1:13" x14ac:dyDescent="0.2">
      <c r="A7075" s="9">
        <v>7074</v>
      </c>
      <c r="B7075" s="9">
        <v>2023</v>
      </c>
      <c r="C7075" s="1">
        <v>6058</v>
      </c>
      <c r="D7075" s="17" t="str">
        <f>VLOOKUP(C7075,樹木資料表!$A$1:$K$4024,2,FALSE())</f>
        <v>小葉樹杞</v>
      </c>
      <c r="E7075" s="11">
        <v>7.5</v>
      </c>
      <c r="G7075" s="17" t="str">
        <f>VLOOKUP($C7075,樹木資料表!$A$1:$K$4024,3,FALSE())</f>
        <v>H</v>
      </c>
      <c r="H7075" s="17">
        <f>VLOOKUP($C7075,樹木資料表!$A$1:$K$4024,4,FALSE())</f>
        <v>9</v>
      </c>
      <c r="I7075" s="17">
        <f>VLOOKUP($C7075,樹木資料表!$A$1:$K$4024,5,FALSE())</f>
        <v>1</v>
      </c>
      <c r="J7075" s="17">
        <f>VLOOKUP($C7075,樹木資料表!$A$1:$K$4024,6,FALSE())</f>
        <v>1.1000000000000001</v>
      </c>
      <c r="K7075" s="17">
        <f>VLOOKUP($C7075,樹木資料表!$A$1:$K$4024,7,FALSE())</f>
        <v>0.2</v>
      </c>
      <c r="L7075" s="17">
        <f>VLOOKUP($C7075,樹木資料表!$A$1:$K$4024,8,FALSE())</f>
        <v>0</v>
      </c>
    </row>
    <row r="7076" spans="1:13" x14ac:dyDescent="0.2">
      <c r="A7076" s="9">
        <v>7075</v>
      </c>
      <c r="B7076" s="9">
        <v>2023</v>
      </c>
      <c r="C7076" s="1">
        <v>6059</v>
      </c>
      <c r="D7076" s="17" t="str">
        <f>VLOOKUP(C7076,樹木資料表!$A$1:$K$4024,2,FALSE())</f>
        <v>長尾尖葉櫧</v>
      </c>
      <c r="E7076" s="11">
        <v>16.3</v>
      </c>
      <c r="G7076" s="17" t="str">
        <f>VLOOKUP($C7076,樹木資料表!$A$1:$K$4024,3,FALSE())</f>
        <v>H</v>
      </c>
      <c r="H7076" s="17">
        <f>VLOOKUP($C7076,樹木資料表!$A$1:$K$4024,4,FALSE())</f>
        <v>9</v>
      </c>
      <c r="I7076" s="17">
        <f>VLOOKUP($C7076,樹木資料表!$A$1:$K$4024,5,FALSE())</f>
        <v>1</v>
      </c>
      <c r="J7076" s="17">
        <f>VLOOKUP($C7076,樹木資料表!$A$1:$K$4024,6,FALSE())</f>
        <v>0.5</v>
      </c>
      <c r="K7076" s="17">
        <f>VLOOKUP($C7076,樹木資料表!$A$1:$K$4024,7,FALSE())</f>
        <v>1.3</v>
      </c>
      <c r="L7076" s="17">
        <f>VLOOKUP($C7076,樹木資料表!$A$1:$K$4024,8,FALSE())</f>
        <v>0</v>
      </c>
    </row>
    <row r="7077" spans="1:13" x14ac:dyDescent="0.2">
      <c r="A7077" s="9">
        <v>7076</v>
      </c>
      <c r="B7077" s="9">
        <v>2023</v>
      </c>
      <c r="C7077" s="1">
        <v>6060</v>
      </c>
      <c r="D7077" s="17" t="str">
        <f>VLOOKUP(C7077,樹木資料表!$A$1:$K$4024,2,FALSE())</f>
        <v>大葉石櫟</v>
      </c>
      <c r="E7077" s="11">
        <v>19.5</v>
      </c>
      <c r="G7077" s="17" t="str">
        <f>VLOOKUP($C7077,樹木資料表!$A$1:$K$4024,3,FALSE())</f>
        <v>H</v>
      </c>
      <c r="H7077" s="17">
        <f>VLOOKUP($C7077,樹木資料表!$A$1:$K$4024,4,FALSE())</f>
        <v>9</v>
      </c>
      <c r="I7077" s="17">
        <f>VLOOKUP($C7077,樹木資料表!$A$1:$K$4024,5,FALSE())</f>
        <v>1</v>
      </c>
      <c r="J7077" s="17">
        <f>VLOOKUP($C7077,樹木資料表!$A$1:$K$4024,6,FALSE())</f>
        <v>1.1000000000000001</v>
      </c>
      <c r="K7077" s="17">
        <f>VLOOKUP($C7077,樹木資料表!$A$1:$K$4024,7,FALSE())</f>
        <v>2.2999999999999998</v>
      </c>
      <c r="L7077" s="17">
        <f>VLOOKUP($C7077,樹木資料表!$A$1:$K$4024,8,FALSE())</f>
        <v>0</v>
      </c>
    </row>
    <row r="7078" spans="1:13" x14ac:dyDescent="0.2">
      <c r="A7078" s="9">
        <v>7077</v>
      </c>
      <c r="B7078" s="9">
        <v>2023</v>
      </c>
      <c r="C7078" s="1">
        <v>6061</v>
      </c>
      <c r="D7078" s="17" t="str">
        <f>VLOOKUP(C7078,樹木資料表!$A$1:$K$4024,2,FALSE())</f>
        <v>小葉樹杞</v>
      </c>
      <c r="E7078" s="11">
        <v>2.2000000000000002</v>
      </c>
      <c r="G7078" s="17" t="str">
        <f>VLOOKUP($C7078,樹木資料表!$A$1:$K$4024,3,FALSE())</f>
        <v>H</v>
      </c>
      <c r="H7078" s="17">
        <f>VLOOKUP($C7078,樹木資料表!$A$1:$K$4024,4,FALSE())</f>
        <v>9</v>
      </c>
      <c r="I7078" s="17">
        <f>VLOOKUP($C7078,樹木資料表!$A$1:$K$4024,5,FALSE())</f>
        <v>2</v>
      </c>
      <c r="J7078" s="17">
        <f>VLOOKUP($C7078,樹木資料表!$A$1:$K$4024,6,FALSE())</f>
        <v>0.5</v>
      </c>
      <c r="K7078" s="17">
        <f>VLOOKUP($C7078,樹木資料表!$A$1:$K$4024,7,FALSE())</f>
        <v>2.4</v>
      </c>
      <c r="L7078" s="17">
        <f>VLOOKUP($C7078,樹木資料表!$A$1:$K$4024,8,FALSE())</f>
        <v>0</v>
      </c>
    </row>
    <row r="7079" spans="1:13" x14ac:dyDescent="0.2">
      <c r="A7079" s="9">
        <v>7078</v>
      </c>
      <c r="B7079" s="9">
        <v>2023</v>
      </c>
      <c r="C7079" s="1">
        <v>6062</v>
      </c>
      <c r="D7079" s="17" t="str">
        <f>VLOOKUP(C7079,樹木資料表!$A$1:$K$4024,2,FALSE())</f>
        <v>瓊楠</v>
      </c>
      <c r="E7079" s="11">
        <v>5</v>
      </c>
      <c r="G7079" s="17" t="str">
        <f>VLOOKUP($C7079,樹木資料表!$A$1:$K$4024,3,FALSE())</f>
        <v>H</v>
      </c>
      <c r="H7079" s="17">
        <f>VLOOKUP($C7079,樹木資料表!$A$1:$K$4024,4,FALSE())</f>
        <v>9</v>
      </c>
      <c r="I7079" s="17">
        <f>VLOOKUP($C7079,樹木資料表!$A$1:$K$4024,5,FALSE())</f>
        <v>2</v>
      </c>
      <c r="J7079" s="17">
        <f>VLOOKUP($C7079,樹木資料表!$A$1:$K$4024,6,FALSE())</f>
        <v>0.2</v>
      </c>
      <c r="K7079" s="17">
        <f>VLOOKUP($C7079,樹木資料表!$A$1:$K$4024,7,FALSE())</f>
        <v>3.5</v>
      </c>
      <c r="L7079" s="17">
        <f>VLOOKUP($C7079,樹木資料表!$A$1:$K$4024,8,FALSE())</f>
        <v>0</v>
      </c>
    </row>
    <row r="7080" spans="1:13" x14ac:dyDescent="0.2">
      <c r="A7080" s="9">
        <v>7079</v>
      </c>
      <c r="B7080" s="9">
        <v>2023</v>
      </c>
      <c r="C7080" s="1">
        <v>6063</v>
      </c>
      <c r="D7080" s="17" t="str">
        <f>VLOOKUP(C7080,樹木資料表!$A$1:$K$4024,2,FALSE())</f>
        <v>狗骨仔</v>
      </c>
      <c r="E7080" s="11">
        <v>5.2</v>
      </c>
      <c r="G7080" s="17" t="str">
        <f>VLOOKUP($C7080,樹木資料表!$A$1:$K$4024,3,FALSE())</f>
        <v>H</v>
      </c>
      <c r="H7080" s="17">
        <f>VLOOKUP($C7080,樹木資料表!$A$1:$K$4024,4,FALSE())</f>
        <v>9</v>
      </c>
      <c r="I7080" s="17">
        <f>VLOOKUP($C7080,樹木資料表!$A$1:$K$4024,5,FALSE())</f>
        <v>2</v>
      </c>
      <c r="J7080" s="17">
        <f>VLOOKUP($C7080,樹木資料表!$A$1:$K$4024,6,FALSE())</f>
        <v>1.1000000000000001</v>
      </c>
      <c r="K7080" s="17">
        <f>VLOOKUP($C7080,樹木資料表!$A$1:$K$4024,7,FALSE())</f>
        <v>2.9</v>
      </c>
      <c r="L7080" s="17">
        <f>VLOOKUP($C7080,樹木資料表!$A$1:$K$4024,8,FALSE())</f>
        <v>0</v>
      </c>
    </row>
    <row r="7081" spans="1:13" x14ac:dyDescent="0.2">
      <c r="A7081" s="9">
        <v>7080</v>
      </c>
      <c r="B7081" s="9">
        <v>2023</v>
      </c>
      <c r="C7081" s="1">
        <v>6064</v>
      </c>
      <c r="D7081" s="17" t="str">
        <f>VLOOKUP(C7081,樹木資料表!$A$1:$K$4024,2,FALSE())</f>
        <v>臺灣山茶</v>
      </c>
      <c r="E7081" s="20">
        <v>0</v>
      </c>
      <c r="G7081" s="17" t="str">
        <f>VLOOKUP($C7081,樹木資料表!$A$1:$K$4024,3,FALSE())</f>
        <v>H</v>
      </c>
      <c r="H7081" s="17">
        <f>VLOOKUP($C7081,樹木資料表!$A$1:$K$4024,4,FALSE())</f>
        <v>9</v>
      </c>
      <c r="I7081" s="17">
        <f>VLOOKUP($C7081,樹木資料表!$A$1:$K$4024,5,FALSE())</f>
        <v>2</v>
      </c>
      <c r="J7081" s="17">
        <f>VLOOKUP($C7081,樹木資料表!$A$1:$K$4024,6,FALSE())</f>
        <v>2.5</v>
      </c>
      <c r="K7081" s="17">
        <f>VLOOKUP($C7081,樹木資料表!$A$1:$K$4024,7,FALSE())</f>
        <v>4.8</v>
      </c>
      <c r="L7081" s="17">
        <f>VLOOKUP($C7081,樹木資料表!$A$1:$K$4024,8,FALSE())</f>
        <v>0</v>
      </c>
      <c r="M7081" s="8" t="s">
        <v>131</v>
      </c>
    </row>
    <row r="7082" spans="1:13" x14ac:dyDescent="0.2">
      <c r="A7082" s="9">
        <v>7081</v>
      </c>
      <c r="B7082" s="9">
        <v>2023</v>
      </c>
      <c r="C7082" s="1">
        <v>6065</v>
      </c>
      <c r="D7082" s="17" t="str">
        <f>VLOOKUP(C7082,樹木資料表!$A$1:$K$4024,2,FALSE())</f>
        <v>臺灣山茶</v>
      </c>
      <c r="E7082" s="20">
        <v>0</v>
      </c>
      <c r="G7082" s="17" t="str">
        <f>VLOOKUP($C7082,樹木資料表!$A$1:$K$4024,3,FALSE())</f>
        <v>H</v>
      </c>
      <c r="H7082" s="17">
        <f>VLOOKUP($C7082,樹木資料表!$A$1:$K$4024,4,FALSE())</f>
        <v>9</v>
      </c>
      <c r="I7082" s="17">
        <f>VLOOKUP($C7082,樹木資料表!$A$1:$K$4024,5,FALSE())</f>
        <v>2</v>
      </c>
      <c r="J7082" s="17">
        <f>VLOOKUP($C7082,樹木資料表!$A$1:$K$4024,6,FALSE())</f>
        <v>2.5</v>
      </c>
      <c r="K7082" s="17">
        <f>VLOOKUP($C7082,樹木資料表!$A$1:$K$4024,7,FALSE())</f>
        <v>4.8</v>
      </c>
      <c r="L7082" s="17">
        <f>VLOOKUP($C7082,樹木資料表!$A$1:$K$4024,8,FALSE())</f>
        <v>0</v>
      </c>
      <c r="M7082" s="8" t="s">
        <v>128</v>
      </c>
    </row>
    <row r="7083" spans="1:13" x14ac:dyDescent="0.2">
      <c r="A7083" s="9">
        <v>7082</v>
      </c>
      <c r="B7083" s="9">
        <v>2023</v>
      </c>
      <c r="C7083" s="1">
        <v>6066</v>
      </c>
      <c r="D7083" s="17" t="str">
        <f>VLOOKUP(C7083,樹木資料表!$A$1:$K$4024,2,FALSE())</f>
        <v>瓊楠</v>
      </c>
      <c r="E7083" s="11">
        <v>7.5</v>
      </c>
      <c r="G7083" s="17" t="str">
        <f>VLOOKUP($C7083,樹木資料表!$A$1:$K$4024,3,FALSE())</f>
        <v>H</v>
      </c>
      <c r="H7083" s="17">
        <f>VLOOKUP($C7083,樹木資料表!$A$1:$K$4024,4,FALSE())</f>
        <v>9</v>
      </c>
      <c r="I7083" s="17">
        <f>VLOOKUP($C7083,樹木資料表!$A$1:$K$4024,5,FALSE())</f>
        <v>2</v>
      </c>
      <c r="J7083" s="17">
        <f>VLOOKUP($C7083,樹木資料表!$A$1:$K$4024,6,FALSE())</f>
        <v>4.3</v>
      </c>
      <c r="K7083" s="17">
        <f>VLOOKUP($C7083,樹木資料表!$A$1:$K$4024,7,FALSE())</f>
        <v>3.3</v>
      </c>
      <c r="L7083" s="17">
        <f>VLOOKUP($C7083,樹木資料表!$A$1:$K$4024,8,FALSE())</f>
        <v>0</v>
      </c>
    </row>
    <row r="7084" spans="1:13" x14ac:dyDescent="0.2">
      <c r="A7084" s="9">
        <v>7083</v>
      </c>
      <c r="B7084" s="9">
        <v>2023</v>
      </c>
      <c r="C7084" s="1">
        <v>6067</v>
      </c>
      <c r="D7084" s="17" t="str">
        <f>VLOOKUP(C7084,樹木資料表!$A$1:$K$4024,2,FALSE())</f>
        <v>大葉木樨</v>
      </c>
      <c r="E7084" s="30">
        <v>12</v>
      </c>
      <c r="G7084" s="17" t="str">
        <f>VLOOKUP($C7084,樹木資料表!$A$1:$K$4024,3,FALSE())</f>
        <v>H</v>
      </c>
      <c r="H7084" s="17">
        <f>VLOOKUP($C7084,樹木資料表!$A$1:$K$4024,4,FALSE())</f>
        <v>9</v>
      </c>
      <c r="I7084" s="17">
        <f>VLOOKUP($C7084,樹木資料表!$A$1:$K$4024,5,FALSE())</f>
        <v>2</v>
      </c>
      <c r="J7084" s="17">
        <f>VLOOKUP($C7084,樹木資料表!$A$1:$K$4024,6,FALSE())</f>
        <v>3.7</v>
      </c>
      <c r="K7084" s="17">
        <f>VLOOKUP($C7084,樹木資料表!$A$1:$K$4024,7,FALSE())</f>
        <v>1.9</v>
      </c>
      <c r="L7084" s="17">
        <f>VLOOKUP($C7084,樹木資料表!$A$1:$K$4024,8,FALSE())</f>
        <v>0</v>
      </c>
    </row>
    <row r="7085" spans="1:13" x14ac:dyDescent="0.2">
      <c r="A7085" s="9">
        <v>7084</v>
      </c>
      <c r="B7085" s="9">
        <v>2023</v>
      </c>
      <c r="C7085" s="1">
        <v>6068</v>
      </c>
      <c r="D7085" s="17" t="str">
        <f>VLOOKUP(C7085,樹木資料表!$A$1:$K$4024,2,FALSE())</f>
        <v>福建賽衛矛</v>
      </c>
      <c r="E7085" s="11">
        <v>3.3</v>
      </c>
      <c r="G7085" s="17" t="str">
        <f>VLOOKUP($C7085,樹木資料表!$A$1:$K$4024,3,FALSE())</f>
        <v>H</v>
      </c>
      <c r="H7085" s="17">
        <f>VLOOKUP($C7085,樹木資料表!$A$1:$K$4024,4,FALSE())</f>
        <v>9</v>
      </c>
      <c r="I7085" s="17">
        <f>VLOOKUP($C7085,樹木資料表!$A$1:$K$4024,5,FALSE())</f>
        <v>2</v>
      </c>
      <c r="J7085" s="17">
        <f>VLOOKUP($C7085,樹木資料表!$A$1:$K$4024,6,FALSE())</f>
        <v>3.4</v>
      </c>
      <c r="K7085" s="17">
        <f>VLOOKUP($C7085,樹木資料表!$A$1:$K$4024,7,FALSE())</f>
        <v>1.8</v>
      </c>
      <c r="L7085" s="17">
        <f>VLOOKUP($C7085,樹木資料表!$A$1:$K$4024,8,FALSE())</f>
        <v>0</v>
      </c>
    </row>
    <row r="7086" spans="1:13" x14ac:dyDescent="0.2">
      <c r="A7086" s="9">
        <v>7085</v>
      </c>
      <c r="B7086" s="9">
        <v>2023</v>
      </c>
      <c r="C7086" s="1">
        <v>6069</v>
      </c>
      <c r="D7086" s="17" t="str">
        <f>VLOOKUP(C7086,樹木資料表!$A$1:$K$4024,2,FALSE())</f>
        <v>小葉樹杞</v>
      </c>
      <c r="E7086" s="11">
        <v>2</v>
      </c>
      <c r="G7086" s="17" t="str">
        <f>VLOOKUP($C7086,樹木資料表!$A$1:$K$4024,3,FALSE())</f>
        <v>H</v>
      </c>
      <c r="H7086" s="17">
        <f>VLOOKUP($C7086,樹木資料表!$A$1:$K$4024,4,FALSE())</f>
        <v>9</v>
      </c>
      <c r="I7086" s="17">
        <f>VLOOKUP($C7086,樹木資料表!$A$1:$K$4024,5,FALSE())</f>
        <v>2</v>
      </c>
      <c r="J7086" s="17">
        <f>VLOOKUP($C7086,樹木資料表!$A$1:$K$4024,6,FALSE())</f>
        <v>2.8</v>
      </c>
      <c r="K7086" s="17">
        <f>VLOOKUP($C7086,樹木資料表!$A$1:$K$4024,7,FALSE())</f>
        <v>1.4</v>
      </c>
      <c r="L7086" s="17">
        <f>VLOOKUP($C7086,樹木資料表!$A$1:$K$4024,8,FALSE())</f>
        <v>0</v>
      </c>
    </row>
    <row r="7087" spans="1:13" x14ac:dyDescent="0.2">
      <c r="A7087" s="9">
        <v>7086</v>
      </c>
      <c r="B7087" s="9">
        <v>2023</v>
      </c>
      <c r="C7087" s="1">
        <v>6070</v>
      </c>
      <c r="D7087" s="17" t="str">
        <f>VLOOKUP(C7087,樹木資料表!$A$1:$K$4024,2,FALSE())</f>
        <v>瓊楠</v>
      </c>
      <c r="E7087" s="11">
        <v>4.3</v>
      </c>
      <c r="G7087" s="17" t="str">
        <f>VLOOKUP($C7087,樹木資料表!$A$1:$K$4024,3,FALSE())</f>
        <v>H</v>
      </c>
      <c r="H7087" s="17">
        <f>VLOOKUP($C7087,樹木資料表!$A$1:$K$4024,4,FALSE())</f>
        <v>9</v>
      </c>
      <c r="I7087" s="17">
        <f>VLOOKUP($C7087,樹木資料表!$A$1:$K$4024,5,FALSE())</f>
        <v>2</v>
      </c>
      <c r="J7087" s="17">
        <f>VLOOKUP($C7087,樹木資料表!$A$1:$K$4024,6,FALSE())</f>
        <v>2.2999999999999998</v>
      </c>
      <c r="K7087" s="17">
        <f>VLOOKUP($C7087,樹木資料表!$A$1:$K$4024,7,FALSE())</f>
        <v>1.8</v>
      </c>
      <c r="L7087" s="17">
        <f>VLOOKUP($C7087,樹木資料表!$A$1:$K$4024,8,FALSE())</f>
        <v>0</v>
      </c>
    </row>
    <row r="7088" spans="1:13" x14ac:dyDescent="0.2">
      <c r="A7088" s="9">
        <v>7087</v>
      </c>
      <c r="B7088" s="9">
        <v>2023</v>
      </c>
      <c r="C7088" s="1">
        <v>6071</v>
      </c>
      <c r="D7088" s="17" t="str">
        <f>VLOOKUP(C7088,樹木資料表!$A$1:$K$4024,2,FALSE())</f>
        <v>長葉木薑子</v>
      </c>
      <c r="E7088" s="11">
        <v>3</v>
      </c>
      <c r="G7088" s="17" t="str">
        <f>VLOOKUP($C7088,樹木資料表!$A$1:$K$4024,3,FALSE())</f>
        <v>H</v>
      </c>
      <c r="H7088" s="17">
        <f>VLOOKUP($C7088,樹木資料表!$A$1:$K$4024,4,FALSE())</f>
        <v>9</v>
      </c>
      <c r="I7088" s="17">
        <f>VLOOKUP($C7088,樹木資料表!$A$1:$K$4024,5,FALSE())</f>
        <v>2</v>
      </c>
      <c r="J7088" s="17">
        <f>VLOOKUP($C7088,樹木資料表!$A$1:$K$4024,6,FALSE())</f>
        <v>2.2999999999999998</v>
      </c>
      <c r="K7088" s="17">
        <f>VLOOKUP($C7088,樹木資料表!$A$1:$K$4024,7,FALSE())</f>
        <v>1.9</v>
      </c>
      <c r="L7088" s="17">
        <f>VLOOKUP($C7088,樹木資料表!$A$1:$K$4024,8,FALSE())</f>
        <v>0</v>
      </c>
    </row>
    <row r="7089" spans="1:13" x14ac:dyDescent="0.2">
      <c r="A7089" s="9">
        <v>7088</v>
      </c>
      <c r="B7089" s="9">
        <v>2023</v>
      </c>
      <c r="C7089" s="1">
        <v>6072</v>
      </c>
      <c r="D7089" s="17" t="str">
        <f>VLOOKUP(C7089,樹木資料表!$A$1:$K$4024,2,FALSE())</f>
        <v>臺灣山茶</v>
      </c>
      <c r="E7089" s="11">
        <v>2.8</v>
      </c>
      <c r="F7089" s="11">
        <v>3</v>
      </c>
      <c r="G7089" s="17" t="str">
        <f>VLOOKUP($C7089,樹木資料表!$A$1:$K$4024,3,FALSE())</f>
        <v>H</v>
      </c>
      <c r="H7089" s="17">
        <f>VLOOKUP($C7089,樹木資料表!$A$1:$K$4024,4,FALSE())</f>
        <v>9</v>
      </c>
      <c r="I7089" s="17">
        <f>VLOOKUP($C7089,樹木資料表!$A$1:$K$4024,5,FALSE())</f>
        <v>2</v>
      </c>
      <c r="J7089" s="17">
        <f>VLOOKUP($C7089,樹木資料表!$A$1:$K$4024,6,FALSE())</f>
        <v>1.7</v>
      </c>
      <c r="K7089" s="17">
        <f>VLOOKUP($C7089,樹木資料表!$A$1:$K$4024,7,FALSE())</f>
        <v>1.2</v>
      </c>
      <c r="L7089" s="17">
        <f>VLOOKUP($C7089,樹木資料表!$A$1:$K$4024,8,FALSE())</f>
        <v>0</v>
      </c>
    </row>
    <row r="7090" spans="1:13" x14ac:dyDescent="0.2">
      <c r="A7090" s="9">
        <v>7089</v>
      </c>
      <c r="B7090" s="9">
        <v>2023</v>
      </c>
      <c r="C7090" s="1">
        <v>6073</v>
      </c>
      <c r="D7090" s="17" t="str">
        <f>VLOOKUP(C7090,樹木資料表!$A$1:$K$4024,2,FALSE())</f>
        <v>小葉樹杞</v>
      </c>
      <c r="E7090" s="11">
        <v>3</v>
      </c>
      <c r="G7090" s="17" t="str">
        <f>VLOOKUP($C7090,樹木資料表!$A$1:$K$4024,3,FALSE())</f>
        <v>H</v>
      </c>
      <c r="H7090" s="17">
        <f>VLOOKUP($C7090,樹木資料表!$A$1:$K$4024,4,FALSE())</f>
        <v>9</v>
      </c>
      <c r="I7090" s="17">
        <f>VLOOKUP($C7090,樹木資料表!$A$1:$K$4024,5,FALSE())</f>
        <v>2</v>
      </c>
      <c r="J7090" s="17">
        <f>VLOOKUP($C7090,樹木資料表!$A$1:$K$4024,6,FALSE())</f>
        <v>0.2</v>
      </c>
      <c r="K7090" s="17">
        <f>VLOOKUP($C7090,樹木資料表!$A$1:$K$4024,7,FALSE())</f>
        <v>0.6</v>
      </c>
      <c r="L7090" s="17">
        <f>VLOOKUP($C7090,樹木資料表!$A$1:$K$4024,8,FALSE())</f>
        <v>0</v>
      </c>
    </row>
    <row r="7091" spans="1:13" x14ac:dyDescent="0.2">
      <c r="A7091" s="9">
        <v>7090</v>
      </c>
      <c r="B7091" s="9">
        <v>2023</v>
      </c>
      <c r="C7091" s="1">
        <v>6074</v>
      </c>
      <c r="D7091" s="17" t="str">
        <f>VLOOKUP(C7091,樹木資料表!$A$1:$K$4024,2,FALSE())</f>
        <v>假長葉楠</v>
      </c>
      <c r="E7091" s="11">
        <v>55.5</v>
      </c>
      <c r="G7091" s="17" t="str">
        <f>VLOOKUP($C7091,樹木資料表!$A$1:$K$4024,3,FALSE())</f>
        <v>H</v>
      </c>
      <c r="H7091" s="17">
        <f>VLOOKUP($C7091,樹木資料表!$A$1:$K$4024,4,FALSE())</f>
        <v>9</v>
      </c>
      <c r="I7091" s="17">
        <f>VLOOKUP($C7091,樹木資料表!$A$1:$K$4024,5,FALSE())</f>
        <v>2</v>
      </c>
      <c r="J7091" s="17">
        <f>VLOOKUP($C7091,樹木資料表!$A$1:$K$4024,6,FALSE())</f>
        <v>0.6</v>
      </c>
      <c r="K7091" s="17">
        <f>VLOOKUP($C7091,樹木資料表!$A$1:$K$4024,7,FALSE())</f>
        <v>1.5</v>
      </c>
      <c r="L7091" s="17">
        <f>VLOOKUP($C7091,樹木資料表!$A$1:$K$4024,8,FALSE())</f>
        <v>0</v>
      </c>
    </row>
    <row r="7092" spans="1:13" x14ac:dyDescent="0.2">
      <c r="A7092" s="9">
        <v>7091</v>
      </c>
      <c r="B7092" s="9">
        <v>2023</v>
      </c>
      <c r="C7092" s="1">
        <v>6075</v>
      </c>
      <c r="D7092" s="17" t="str">
        <f>VLOOKUP(C7092,樹木資料表!$A$1:$K$4024,2,FALSE())</f>
        <v>小葉樹杞</v>
      </c>
      <c r="E7092" s="11">
        <v>3.8</v>
      </c>
      <c r="G7092" s="17" t="str">
        <f>VLOOKUP($C7092,樹木資料表!$A$1:$K$4024,3,FALSE())</f>
        <v>H</v>
      </c>
      <c r="H7092" s="17">
        <f>VLOOKUP($C7092,樹木資料表!$A$1:$K$4024,4,FALSE())</f>
        <v>9</v>
      </c>
      <c r="I7092" s="17">
        <f>VLOOKUP($C7092,樹木資料表!$A$1:$K$4024,5,FALSE())</f>
        <v>3</v>
      </c>
      <c r="J7092" s="17">
        <f>VLOOKUP($C7092,樹木資料表!$A$1:$K$4024,6,FALSE())</f>
        <v>0.4</v>
      </c>
      <c r="K7092" s="17">
        <f>VLOOKUP($C7092,樹木資料表!$A$1:$K$4024,7,FALSE())</f>
        <v>4</v>
      </c>
      <c r="L7092" s="17">
        <f>VLOOKUP($C7092,樹木資料表!$A$1:$K$4024,8,FALSE())</f>
        <v>0</v>
      </c>
    </row>
    <row r="7093" spans="1:13" x14ac:dyDescent="0.2">
      <c r="A7093" s="9">
        <v>7092</v>
      </c>
      <c r="B7093" s="9">
        <v>2023</v>
      </c>
      <c r="C7093" s="1">
        <v>6076</v>
      </c>
      <c r="D7093" s="17" t="str">
        <f>VLOOKUP(C7093,樹木資料表!$A$1:$K$4024,2,FALSE())</f>
        <v>細刺苦櫧</v>
      </c>
      <c r="E7093" s="11">
        <v>5.6</v>
      </c>
      <c r="G7093" s="17" t="str">
        <f>VLOOKUP($C7093,樹木資料表!$A$1:$K$4024,3,FALSE())</f>
        <v>H</v>
      </c>
      <c r="H7093" s="17">
        <f>VLOOKUP($C7093,樹木資料表!$A$1:$K$4024,4,FALSE())</f>
        <v>9</v>
      </c>
      <c r="I7093" s="17">
        <f>VLOOKUP($C7093,樹木資料表!$A$1:$K$4024,5,FALSE())</f>
        <v>3</v>
      </c>
      <c r="J7093" s="17">
        <f>VLOOKUP($C7093,樹木資料表!$A$1:$K$4024,6,FALSE())</f>
        <v>0.7</v>
      </c>
      <c r="K7093" s="17">
        <f>VLOOKUP($C7093,樹木資料表!$A$1:$K$4024,7,FALSE())</f>
        <v>3.6</v>
      </c>
      <c r="L7093" s="17">
        <f>VLOOKUP($C7093,樹木資料表!$A$1:$K$4024,8,FALSE())</f>
        <v>0</v>
      </c>
    </row>
    <row r="7094" spans="1:13" x14ac:dyDescent="0.2">
      <c r="A7094" s="9">
        <v>7093</v>
      </c>
      <c r="B7094" s="9">
        <v>2023</v>
      </c>
      <c r="C7094" s="1">
        <v>6077</v>
      </c>
      <c r="D7094" s="17" t="str">
        <f>VLOOKUP(C7094,樹木資料表!$A$1:$K$4024,2,FALSE())</f>
        <v>小葉樹杞</v>
      </c>
      <c r="E7094" s="11">
        <v>3.9</v>
      </c>
      <c r="G7094" s="17" t="str">
        <f>VLOOKUP($C7094,樹木資料表!$A$1:$K$4024,3,FALSE())</f>
        <v>H</v>
      </c>
      <c r="H7094" s="17">
        <f>VLOOKUP($C7094,樹木資料表!$A$1:$K$4024,4,FALSE())</f>
        <v>9</v>
      </c>
      <c r="I7094" s="17">
        <f>VLOOKUP($C7094,樹木資料表!$A$1:$K$4024,5,FALSE())</f>
        <v>3</v>
      </c>
      <c r="J7094" s="17">
        <f>VLOOKUP($C7094,樹木資料表!$A$1:$K$4024,6,FALSE())</f>
        <v>1</v>
      </c>
      <c r="K7094" s="17">
        <f>VLOOKUP($C7094,樹木資料表!$A$1:$K$4024,7,FALSE())</f>
        <v>5</v>
      </c>
      <c r="L7094" s="17">
        <f>VLOOKUP($C7094,樹木資料表!$A$1:$K$4024,8,FALSE())</f>
        <v>0</v>
      </c>
    </row>
    <row r="7095" spans="1:13" x14ac:dyDescent="0.2">
      <c r="A7095" s="9">
        <v>7094</v>
      </c>
      <c r="B7095" s="9">
        <v>2023</v>
      </c>
      <c r="C7095" s="1">
        <v>6078</v>
      </c>
      <c r="D7095" s="17" t="str">
        <f>VLOOKUP(C7095,樹木資料表!$A$1:$K$4024,2,FALSE())</f>
        <v>福建賽衛矛</v>
      </c>
      <c r="E7095" s="11">
        <v>2.7</v>
      </c>
      <c r="G7095" s="17" t="str">
        <f>VLOOKUP($C7095,樹木資料表!$A$1:$K$4024,3,FALSE())</f>
        <v>H</v>
      </c>
      <c r="H7095" s="17">
        <f>VLOOKUP($C7095,樹木資料表!$A$1:$K$4024,4,FALSE())</f>
        <v>9</v>
      </c>
      <c r="I7095" s="17">
        <f>VLOOKUP($C7095,樹木資料表!$A$1:$K$4024,5,FALSE())</f>
        <v>3</v>
      </c>
      <c r="J7095" s="17">
        <f>VLOOKUP($C7095,樹木資料表!$A$1:$K$4024,6,FALSE())</f>
        <v>2.9</v>
      </c>
      <c r="K7095" s="17">
        <f>VLOOKUP($C7095,樹木資料表!$A$1:$K$4024,7,FALSE())</f>
        <v>3.8</v>
      </c>
      <c r="L7095" s="17">
        <f>VLOOKUP($C7095,樹木資料表!$A$1:$K$4024,8,FALSE())</f>
        <v>0</v>
      </c>
    </row>
    <row r="7096" spans="1:13" x14ac:dyDescent="0.2">
      <c r="A7096" s="9">
        <v>7095</v>
      </c>
      <c r="B7096" s="9">
        <v>2023</v>
      </c>
      <c r="C7096" s="1">
        <v>6079</v>
      </c>
      <c r="D7096" s="17" t="str">
        <f>VLOOKUP(C7096,樹木資料表!$A$1:$K$4024,2,FALSE())</f>
        <v>小葉樹杞</v>
      </c>
      <c r="E7096" s="11">
        <v>7</v>
      </c>
      <c r="G7096" s="17" t="str">
        <f>VLOOKUP($C7096,樹木資料表!$A$1:$K$4024,3,FALSE())</f>
        <v>H</v>
      </c>
      <c r="H7096" s="17">
        <f>VLOOKUP($C7096,樹木資料表!$A$1:$K$4024,4,FALSE())</f>
        <v>9</v>
      </c>
      <c r="I7096" s="17">
        <f>VLOOKUP($C7096,樹木資料表!$A$1:$K$4024,5,FALSE())</f>
        <v>3</v>
      </c>
      <c r="J7096" s="17">
        <f>VLOOKUP($C7096,樹木資料表!$A$1:$K$4024,6,FALSE())</f>
        <v>4.4000000000000004</v>
      </c>
      <c r="K7096" s="17">
        <f>VLOOKUP($C7096,樹木資料表!$A$1:$K$4024,7,FALSE())</f>
        <v>3.2</v>
      </c>
      <c r="L7096" s="17">
        <f>VLOOKUP($C7096,樹木資料表!$A$1:$K$4024,8,FALSE())</f>
        <v>0</v>
      </c>
    </row>
    <row r="7097" spans="1:13" x14ac:dyDescent="0.2">
      <c r="A7097" s="9">
        <v>7096</v>
      </c>
      <c r="B7097" s="9">
        <v>2023</v>
      </c>
      <c r="C7097" s="1">
        <v>6080</v>
      </c>
      <c r="D7097" s="17" t="str">
        <f>VLOOKUP(C7097,樹木資料表!$A$1:$K$4024,2,FALSE())</f>
        <v>小葉樹杞</v>
      </c>
      <c r="E7097" s="11">
        <v>2.7</v>
      </c>
      <c r="G7097" s="17" t="str">
        <f>VLOOKUP($C7097,樹木資料表!$A$1:$K$4024,3,FALSE())</f>
        <v>H</v>
      </c>
      <c r="H7097" s="17">
        <f>VLOOKUP($C7097,樹木資料表!$A$1:$K$4024,4,FALSE())</f>
        <v>9</v>
      </c>
      <c r="I7097" s="17">
        <f>VLOOKUP($C7097,樹木資料表!$A$1:$K$4024,5,FALSE())</f>
        <v>3</v>
      </c>
      <c r="J7097" s="17">
        <f>VLOOKUP($C7097,樹木資料表!$A$1:$K$4024,6,FALSE())</f>
        <v>5</v>
      </c>
      <c r="K7097" s="17">
        <f>VLOOKUP($C7097,樹木資料表!$A$1:$K$4024,7,FALSE())</f>
        <v>3.2</v>
      </c>
      <c r="L7097" s="17">
        <f>VLOOKUP($C7097,樹木資料表!$A$1:$K$4024,8,FALSE())</f>
        <v>0</v>
      </c>
    </row>
    <row r="7098" spans="1:13" x14ac:dyDescent="0.2">
      <c r="A7098" s="9">
        <v>7097</v>
      </c>
      <c r="B7098" s="9">
        <v>2023</v>
      </c>
      <c r="C7098" s="1">
        <v>6081</v>
      </c>
      <c r="D7098" s="17" t="str">
        <f>VLOOKUP(C7098,樹木資料表!$A$1:$K$4024,2,FALSE())</f>
        <v>小葉樹杞</v>
      </c>
      <c r="E7098" s="11">
        <v>3</v>
      </c>
      <c r="G7098" s="17" t="str">
        <f>VLOOKUP($C7098,樹木資料表!$A$1:$K$4024,3,FALSE())</f>
        <v>H</v>
      </c>
      <c r="H7098" s="17">
        <f>VLOOKUP($C7098,樹木資料表!$A$1:$K$4024,4,FALSE())</f>
        <v>9</v>
      </c>
      <c r="I7098" s="17">
        <f>VLOOKUP($C7098,樹木資料表!$A$1:$K$4024,5,FALSE())</f>
        <v>3</v>
      </c>
      <c r="J7098" s="17">
        <f>VLOOKUP($C7098,樹木資料表!$A$1:$K$4024,6,FALSE())</f>
        <v>4.8</v>
      </c>
      <c r="K7098" s="17">
        <f>VLOOKUP($C7098,樹木資料表!$A$1:$K$4024,7,FALSE())</f>
        <v>2.6</v>
      </c>
      <c r="L7098" s="17">
        <f>VLOOKUP($C7098,樹木資料表!$A$1:$K$4024,8,FALSE())</f>
        <v>0</v>
      </c>
    </row>
    <row r="7099" spans="1:13" x14ac:dyDescent="0.2">
      <c r="A7099" s="9">
        <v>7098</v>
      </c>
      <c r="B7099" s="9">
        <v>2023</v>
      </c>
      <c r="C7099" s="1">
        <v>6082</v>
      </c>
      <c r="D7099" s="17" t="str">
        <f>VLOOKUP(C7099,樹木資料表!$A$1:$K$4024,2,FALSE())</f>
        <v>臺灣山茶</v>
      </c>
      <c r="E7099" s="11">
        <v>3.2</v>
      </c>
      <c r="F7099" s="11">
        <v>4</v>
      </c>
      <c r="G7099" s="17" t="str">
        <f>VLOOKUP($C7099,樹木資料表!$A$1:$K$4024,3,FALSE())</f>
        <v>H</v>
      </c>
      <c r="H7099" s="17">
        <f>VLOOKUP($C7099,樹木資料表!$A$1:$K$4024,4,FALSE())</f>
        <v>9</v>
      </c>
      <c r="I7099" s="17">
        <f>VLOOKUP($C7099,樹木資料表!$A$1:$K$4024,5,FALSE())</f>
        <v>3</v>
      </c>
      <c r="J7099" s="17">
        <f>VLOOKUP($C7099,樹木資料表!$A$1:$K$4024,6,FALSE())</f>
        <v>3.2</v>
      </c>
      <c r="K7099" s="17">
        <f>VLOOKUP($C7099,樹木資料表!$A$1:$K$4024,7,FALSE())</f>
        <v>2.1</v>
      </c>
      <c r="L7099" s="17">
        <f>VLOOKUP($C7099,樹木資料表!$A$1:$K$4024,8,FALSE())</f>
        <v>0</v>
      </c>
    </row>
    <row r="7100" spans="1:13" x14ac:dyDescent="0.2">
      <c r="A7100" s="9">
        <v>7099</v>
      </c>
      <c r="B7100" s="9">
        <v>2023</v>
      </c>
      <c r="C7100" s="1">
        <v>6083</v>
      </c>
      <c r="D7100" s="17" t="str">
        <f>VLOOKUP(C7100,樹木資料表!$A$1:$K$4024,2,FALSE())</f>
        <v>假長葉楠</v>
      </c>
      <c r="E7100" s="11">
        <v>9.5</v>
      </c>
      <c r="G7100" s="17" t="str">
        <f>VLOOKUP($C7100,樹木資料表!$A$1:$K$4024,3,FALSE())</f>
        <v>H</v>
      </c>
      <c r="H7100" s="17">
        <f>VLOOKUP($C7100,樹木資料表!$A$1:$K$4024,4,FALSE())</f>
        <v>9</v>
      </c>
      <c r="I7100" s="17">
        <f>VLOOKUP($C7100,樹木資料表!$A$1:$K$4024,5,FALSE())</f>
        <v>3</v>
      </c>
      <c r="J7100" s="17">
        <f>VLOOKUP($C7100,樹木資料表!$A$1:$K$4024,6,FALSE())</f>
        <v>3.1</v>
      </c>
      <c r="K7100" s="17">
        <f>VLOOKUP($C7100,樹木資料表!$A$1:$K$4024,7,FALSE())</f>
        <v>1.4</v>
      </c>
      <c r="L7100" s="17">
        <f>VLOOKUP($C7100,樹木資料表!$A$1:$K$4024,8,FALSE())</f>
        <v>0</v>
      </c>
    </row>
    <row r="7101" spans="1:13" x14ac:dyDescent="0.2">
      <c r="A7101" s="9">
        <v>7100</v>
      </c>
      <c r="B7101" s="9">
        <v>2023</v>
      </c>
      <c r="C7101" s="1">
        <v>6084</v>
      </c>
      <c r="D7101" s="17" t="str">
        <f>VLOOKUP(C7101,樹木資料表!$A$1:$K$4024,2,FALSE())</f>
        <v>小葉樹杞</v>
      </c>
      <c r="E7101" s="20">
        <v>0</v>
      </c>
      <c r="G7101" s="17" t="str">
        <f>VLOOKUP($C7101,樹木資料表!$A$1:$K$4024,3,FALSE())</f>
        <v>H</v>
      </c>
      <c r="H7101" s="17">
        <f>VLOOKUP($C7101,樹木資料表!$A$1:$K$4024,4,FALSE())</f>
        <v>9</v>
      </c>
      <c r="I7101" s="17">
        <f>VLOOKUP($C7101,樹木資料表!$A$1:$K$4024,5,FALSE())</f>
        <v>3</v>
      </c>
      <c r="J7101" s="17">
        <f>VLOOKUP($C7101,樹木資料表!$A$1:$K$4024,6,FALSE())</f>
        <v>3.4</v>
      </c>
      <c r="K7101" s="17">
        <f>VLOOKUP($C7101,樹木資料表!$A$1:$K$4024,7,FALSE())</f>
        <v>2.5</v>
      </c>
      <c r="L7101" s="17">
        <f>VLOOKUP($C7101,樹木資料表!$A$1:$K$4024,8,FALSE())</f>
        <v>0</v>
      </c>
      <c r="M7101" s="8" t="s">
        <v>131</v>
      </c>
    </row>
    <row r="7102" spans="1:13" x14ac:dyDescent="0.2">
      <c r="A7102" s="9">
        <v>7101</v>
      </c>
      <c r="B7102" s="9">
        <v>2023</v>
      </c>
      <c r="C7102" s="1">
        <v>6085</v>
      </c>
      <c r="D7102" s="17" t="str">
        <f>VLOOKUP(C7102,樹木資料表!$A$1:$K$4024,2,FALSE())</f>
        <v>瓊楠</v>
      </c>
      <c r="E7102" s="11">
        <v>3.4</v>
      </c>
      <c r="G7102" s="17" t="str">
        <f>VLOOKUP($C7102,樹木資料表!$A$1:$K$4024,3,FALSE())</f>
        <v>H</v>
      </c>
      <c r="H7102" s="17">
        <f>VLOOKUP($C7102,樹木資料表!$A$1:$K$4024,4,FALSE())</f>
        <v>9</v>
      </c>
      <c r="I7102" s="17">
        <f>VLOOKUP($C7102,樹木資料表!$A$1:$K$4024,5,FALSE())</f>
        <v>3</v>
      </c>
      <c r="J7102" s="17">
        <f>VLOOKUP($C7102,樹木資料表!$A$1:$K$4024,6,FALSE())</f>
        <v>3</v>
      </c>
      <c r="K7102" s="17">
        <f>VLOOKUP($C7102,樹木資料表!$A$1:$K$4024,7,FALSE())</f>
        <v>0.9</v>
      </c>
      <c r="L7102" s="17">
        <f>VLOOKUP($C7102,樹木資料表!$A$1:$K$4024,8,FALSE())</f>
        <v>0</v>
      </c>
    </row>
    <row r="7103" spans="1:13" x14ac:dyDescent="0.2">
      <c r="A7103" s="9">
        <v>7102</v>
      </c>
      <c r="B7103" s="9">
        <v>2023</v>
      </c>
      <c r="C7103" s="1">
        <v>6086</v>
      </c>
      <c r="D7103" s="17" t="str">
        <f>VLOOKUP(C7103,樹木資料表!$A$1:$K$4024,2,FALSE())</f>
        <v>瓊楠</v>
      </c>
      <c r="E7103" s="11">
        <v>2</v>
      </c>
      <c r="G7103" s="17" t="str">
        <f>VLOOKUP($C7103,樹木資料表!$A$1:$K$4024,3,FALSE())</f>
        <v>H</v>
      </c>
      <c r="H7103" s="17">
        <f>VLOOKUP($C7103,樹木資料表!$A$1:$K$4024,4,FALSE())</f>
        <v>9</v>
      </c>
      <c r="I7103" s="17">
        <f>VLOOKUP($C7103,樹木資料表!$A$1:$K$4024,5,FALSE())</f>
        <v>3</v>
      </c>
      <c r="J7103" s="17">
        <f>VLOOKUP($C7103,樹木資料表!$A$1:$K$4024,6,FALSE())</f>
        <v>2.8</v>
      </c>
      <c r="K7103" s="17">
        <f>VLOOKUP($C7103,樹木資料表!$A$1:$K$4024,7,FALSE())</f>
        <v>0.5</v>
      </c>
      <c r="L7103" s="17">
        <f>VLOOKUP($C7103,樹木資料表!$A$1:$K$4024,8,FALSE())</f>
        <v>0</v>
      </c>
    </row>
    <row r="7104" spans="1:13" x14ac:dyDescent="0.2">
      <c r="A7104" s="9">
        <v>7103</v>
      </c>
      <c r="B7104" s="9">
        <v>2023</v>
      </c>
      <c r="C7104" s="1">
        <v>6087</v>
      </c>
      <c r="D7104" s="17" t="str">
        <f>VLOOKUP(C7104,樹木資料表!$A$1:$K$4024,2,FALSE())</f>
        <v>變葉新木薑子</v>
      </c>
      <c r="E7104" s="11">
        <v>3.9</v>
      </c>
      <c r="G7104" s="17" t="str">
        <f>VLOOKUP($C7104,樹木資料表!$A$1:$K$4024,3,FALSE())</f>
        <v>H</v>
      </c>
      <c r="H7104" s="17">
        <f>VLOOKUP($C7104,樹木資料表!$A$1:$K$4024,4,FALSE())</f>
        <v>9</v>
      </c>
      <c r="I7104" s="17">
        <f>VLOOKUP($C7104,樹木資料表!$A$1:$K$4024,5,FALSE())</f>
        <v>3</v>
      </c>
      <c r="J7104" s="17">
        <f>VLOOKUP($C7104,樹木資料表!$A$1:$K$4024,6,FALSE())</f>
        <v>2.2000000000000002</v>
      </c>
      <c r="K7104" s="17">
        <f>VLOOKUP($C7104,樹木資料表!$A$1:$K$4024,7,FALSE())</f>
        <v>1</v>
      </c>
      <c r="L7104" s="17">
        <f>VLOOKUP($C7104,樹木資料表!$A$1:$K$4024,8,FALSE())</f>
        <v>0</v>
      </c>
    </row>
    <row r="7105" spans="1:13" x14ac:dyDescent="0.2">
      <c r="A7105" s="9">
        <v>7104</v>
      </c>
      <c r="B7105" s="9">
        <v>2023</v>
      </c>
      <c r="C7105" s="1">
        <v>6088</v>
      </c>
      <c r="D7105" s="17" t="str">
        <f>VLOOKUP(C7105,樹木資料表!$A$1:$K$4024,2,FALSE())</f>
        <v>小葉樹杞</v>
      </c>
      <c r="E7105" s="11">
        <v>2.7</v>
      </c>
      <c r="G7105" s="17" t="str">
        <f>VLOOKUP($C7105,樹木資料表!$A$1:$K$4024,3,FALSE())</f>
        <v>H</v>
      </c>
      <c r="H7105" s="17">
        <f>VLOOKUP($C7105,樹木資料表!$A$1:$K$4024,4,FALSE())</f>
        <v>9</v>
      </c>
      <c r="I7105" s="17">
        <f>VLOOKUP($C7105,樹木資料表!$A$1:$K$4024,5,FALSE())</f>
        <v>3</v>
      </c>
      <c r="J7105" s="17">
        <f>VLOOKUP($C7105,樹木資料表!$A$1:$K$4024,6,FALSE())</f>
        <v>2.2000000000000002</v>
      </c>
      <c r="K7105" s="17">
        <f>VLOOKUP($C7105,樹木資料表!$A$1:$K$4024,7,FALSE())</f>
        <v>1.1000000000000001</v>
      </c>
      <c r="L7105" s="17">
        <f>VLOOKUP($C7105,樹木資料表!$A$1:$K$4024,8,FALSE())</f>
        <v>0</v>
      </c>
    </row>
    <row r="7106" spans="1:13" x14ac:dyDescent="0.2">
      <c r="A7106" s="9">
        <v>7105</v>
      </c>
      <c r="B7106" s="9">
        <v>2023</v>
      </c>
      <c r="C7106" s="1">
        <v>6089</v>
      </c>
      <c r="D7106" s="17" t="str">
        <f>VLOOKUP(C7106,樹木資料表!$A$1:$K$4024,2,FALSE())</f>
        <v>楊桐葉灰木</v>
      </c>
      <c r="E7106" s="11">
        <v>2.9</v>
      </c>
      <c r="G7106" s="17" t="str">
        <f>VLOOKUP($C7106,樹木資料表!$A$1:$K$4024,3,FALSE())</f>
        <v>H</v>
      </c>
      <c r="H7106" s="17">
        <f>VLOOKUP($C7106,樹木資料表!$A$1:$K$4024,4,FALSE())</f>
        <v>9</v>
      </c>
      <c r="I7106" s="17">
        <f>VLOOKUP($C7106,樹木資料表!$A$1:$K$4024,5,FALSE())</f>
        <v>3</v>
      </c>
      <c r="J7106" s="17">
        <f>VLOOKUP($C7106,樹木資料表!$A$1:$K$4024,6,FALSE())</f>
        <v>1.9</v>
      </c>
      <c r="K7106" s="17">
        <f>VLOOKUP($C7106,樹木資料表!$A$1:$K$4024,7,FALSE())</f>
        <v>1.2</v>
      </c>
      <c r="L7106" s="17">
        <f>VLOOKUP($C7106,樹木資料表!$A$1:$K$4024,8,FALSE())</f>
        <v>0</v>
      </c>
    </row>
    <row r="7107" spans="1:13" x14ac:dyDescent="0.2">
      <c r="A7107" s="9">
        <v>7106</v>
      </c>
      <c r="B7107" s="9">
        <v>2023</v>
      </c>
      <c r="C7107" s="1">
        <v>6090</v>
      </c>
      <c r="D7107" s="17" t="str">
        <f>VLOOKUP(C7107,樹木資料表!$A$1:$K$4024,2,FALSE())</f>
        <v>杜英</v>
      </c>
      <c r="E7107" s="11">
        <v>17.8</v>
      </c>
      <c r="G7107" s="17" t="str">
        <f>VLOOKUP($C7107,樹木資料表!$A$1:$K$4024,3,FALSE())</f>
        <v>H</v>
      </c>
      <c r="H7107" s="17">
        <f>VLOOKUP($C7107,樹木資料表!$A$1:$K$4024,4,FALSE())</f>
        <v>9</v>
      </c>
      <c r="I7107" s="17">
        <f>VLOOKUP($C7107,樹木資料表!$A$1:$K$4024,5,FALSE())</f>
        <v>3</v>
      </c>
      <c r="J7107" s="17">
        <f>VLOOKUP($C7107,樹木資料表!$A$1:$K$4024,6,FALSE())</f>
        <v>2.5</v>
      </c>
      <c r="K7107" s="17">
        <f>VLOOKUP($C7107,樹木資料表!$A$1:$K$4024,7,FALSE())</f>
        <v>2.5</v>
      </c>
      <c r="L7107" s="17">
        <f>VLOOKUP($C7107,樹木資料表!$A$1:$K$4024,8,FALSE())</f>
        <v>0</v>
      </c>
    </row>
    <row r="7108" spans="1:13" x14ac:dyDescent="0.2">
      <c r="A7108" s="9">
        <v>7107</v>
      </c>
      <c r="B7108" s="9">
        <v>2023</v>
      </c>
      <c r="C7108" s="1">
        <v>6091</v>
      </c>
      <c r="D7108" s="17" t="str">
        <f>VLOOKUP(C7108,樹木資料表!$A$1:$K$4024,2,FALSE())</f>
        <v>長葉木薑子</v>
      </c>
      <c r="E7108" s="11">
        <v>4.5</v>
      </c>
      <c r="G7108" s="17" t="str">
        <f>VLOOKUP($C7108,樹木資料表!$A$1:$K$4024,3,FALSE())</f>
        <v>H</v>
      </c>
      <c r="H7108" s="17">
        <f>VLOOKUP($C7108,樹木資料表!$A$1:$K$4024,4,FALSE())</f>
        <v>9</v>
      </c>
      <c r="I7108" s="17">
        <f>VLOOKUP($C7108,樹木資料表!$A$1:$K$4024,5,FALSE())</f>
        <v>3</v>
      </c>
      <c r="J7108" s="17">
        <f>VLOOKUP($C7108,樹木資料表!$A$1:$K$4024,6,FALSE())</f>
        <v>2.5</v>
      </c>
      <c r="K7108" s="17">
        <f>VLOOKUP($C7108,樹木資料表!$A$1:$K$4024,7,FALSE())</f>
        <v>2</v>
      </c>
      <c r="L7108" s="17">
        <f>VLOOKUP($C7108,樹木資料表!$A$1:$K$4024,8,FALSE())</f>
        <v>0</v>
      </c>
    </row>
    <row r="7109" spans="1:13" x14ac:dyDescent="0.2">
      <c r="A7109" s="9">
        <v>7108</v>
      </c>
      <c r="B7109" s="9">
        <v>2023</v>
      </c>
      <c r="C7109" s="1">
        <v>6092</v>
      </c>
      <c r="D7109" s="17" t="str">
        <f>VLOOKUP(C7109,樹木資料表!$A$1:$K$4024,2,FALSE())</f>
        <v>臺灣山茶</v>
      </c>
      <c r="E7109" s="11">
        <v>2.7</v>
      </c>
      <c r="F7109" s="11">
        <v>2.2999999999999998</v>
      </c>
      <c r="G7109" s="17" t="str">
        <f>VLOOKUP($C7109,樹木資料表!$A$1:$K$4024,3,FALSE())</f>
        <v>H</v>
      </c>
      <c r="H7109" s="17">
        <f>VLOOKUP($C7109,樹木資料表!$A$1:$K$4024,4,FALSE())</f>
        <v>9</v>
      </c>
      <c r="I7109" s="17">
        <f>VLOOKUP($C7109,樹木資料表!$A$1:$K$4024,5,FALSE())</f>
        <v>3</v>
      </c>
      <c r="J7109" s="17">
        <f>VLOOKUP($C7109,樹木資料表!$A$1:$K$4024,6,FALSE())</f>
        <v>2.5</v>
      </c>
      <c r="K7109" s="17">
        <f>VLOOKUP($C7109,樹木資料表!$A$1:$K$4024,7,FALSE())</f>
        <v>2.6</v>
      </c>
      <c r="L7109" s="17">
        <f>VLOOKUP($C7109,樹木資料表!$A$1:$K$4024,8,FALSE())</f>
        <v>0</v>
      </c>
    </row>
    <row r="7110" spans="1:13" x14ac:dyDescent="0.2">
      <c r="A7110" s="9">
        <v>7109</v>
      </c>
      <c r="B7110" s="9">
        <v>2023</v>
      </c>
      <c r="C7110" s="1">
        <v>6093</v>
      </c>
      <c r="D7110" s="17" t="str">
        <f>VLOOKUP(C7110,樹木資料表!$A$1:$K$4024,2,FALSE())</f>
        <v>長葉木薑子</v>
      </c>
      <c r="E7110" s="11">
        <v>10</v>
      </c>
      <c r="G7110" s="17" t="str">
        <f>VLOOKUP($C7110,樹木資料表!$A$1:$K$4024,3,FALSE())</f>
        <v>H</v>
      </c>
      <c r="H7110" s="17">
        <f>VLOOKUP($C7110,樹木資料表!$A$1:$K$4024,4,FALSE())</f>
        <v>9</v>
      </c>
      <c r="I7110" s="17">
        <f>VLOOKUP($C7110,樹木資料表!$A$1:$K$4024,5,FALSE())</f>
        <v>3</v>
      </c>
      <c r="J7110" s="17">
        <f>VLOOKUP($C7110,樹木資料表!$A$1:$K$4024,6,FALSE())</f>
        <v>1</v>
      </c>
      <c r="K7110" s="17">
        <f>VLOOKUP($C7110,樹木資料表!$A$1:$K$4024,7,FALSE())</f>
        <v>2.2999999999999998</v>
      </c>
      <c r="L7110" s="17">
        <f>VLOOKUP($C7110,樹木資料表!$A$1:$K$4024,8,FALSE())</f>
        <v>0</v>
      </c>
    </row>
    <row r="7111" spans="1:13" x14ac:dyDescent="0.2">
      <c r="A7111" s="9">
        <v>7110</v>
      </c>
      <c r="B7111" s="9">
        <v>2023</v>
      </c>
      <c r="C7111" s="1">
        <v>6094</v>
      </c>
      <c r="D7111" s="17" t="str">
        <f>VLOOKUP(C7111,樹木資料表!$A$1:$K$4024,2,FALSE())</f>
        <v>狗骨仔</v>
      </c>
      <c r="E7111" s="11">
        <v>4.5999999999999996</v>
      </c>
      <c r="G7111" s="17" t="str">
        <f>VLOOKUP($C7111,樹木資料表!$A$1:$K$4024,3,FALSE())</f>
        <v>H</v>
      </c>
      <c r="H7111" s="17">
        <f>VLOOKUP($C7111,樹木資料表!$A$1:$K$4024,4,FALSE())</f>
        <v>9</v>
      </c>
      <c r="I7111" s="17">
        <f>VLOOKUP($C7111,樹木資料表!$A$1:$K$4024,5,FALSE())</f>
        <v>3</v>
      </c>
      <c r="J7111" s="17">
        <f>VLOOKUP($C7111,樹木資料表!$A$1:$K$4024,6,FALSE())</f>
        <v>1.9</v>
      </c>
      <c r="K7111" s="17">
        <f>VLOOKUP($C7111,樹木資料表!$A$1:$K$4024,7,FALSE())</f>
        <v>2.7</v>
      </c>
      <c r="L7111" s="17">
        <f>VLOOKUP($C7111,樹木資料表!$A$1:$K$4024,8,FALSE())</f>
        <v>0</v>
      </c>
    </row>
    <row r="7112" spans="1:13" x14ac:dyDescent="0.2">
      <c r="A7112" s="9">
        <v>7111</v>
      </c>
      <c r="B7112" s="9">
        <v>2023</v>
      </c>
      <c r="C7112" s="1">
        <v>6095</v>
      </c>
      <c r="D7112" s="17" t="str">
        <f>VLOOKUP(C7112,樹木資料表!$A$1:$K$4024,2,FALSE())</f>
        <v>臺灣山茶</v>
      </c>
      <c r="E7112" s="20">
        <v>0</v>
      </c>
      <c r="G7112" s="17" t="str">
        <f>VLOOKUP($C7112,樹木資料表!$A$1:$K$4024,3,FALSE())</f>
        <v>H</v>
      </c>
      <c r="H7112" s="17">
        <f>VLOOKUP($C7112,樹木資料表!$A$1:$K$4024,4,FALSE())</f>
        <v>9</v>
      </c>
      <c r="I7112" s="17">
        <f>VLOOKUP($C7112,樹木資料表!$A$1:$K$4024,5,FALSE())</f>
        <v>3</v>
      </c>
      <c r="J7112" s="17">
        <f>VLOOKUP($C7112,樹木資料表!$A$1:$K$4024,6,FALSE())</f>
        <v>2.5</v>
      </c>
      <c r="K7112" s="17">
        <f>VLOOKUP($C7112,樹木資料表!$A$1:$K$4024,7,FALSE())</f>
        <v>2.2999999999999998</v>
      </c>
      <c r="L7112" s="17">
        <f>VLOOKUP($C7112,樹木資料表!$A$1:$K$4024,8,FALSE())</f>
        <v>0</v>
      </c>
      <c r="M7112" s="8" t="s">
        <v>128</v>
      </c>
    </row>
    <row r="7113" spans="1:13" x14ac:dyDescent="0.2">
      <c r="A7113" s="9">
        <v>7112</v>
      </c>
      <c r="B7113" s="9">
        <v>2023</v>
      </c>
      <c r="C7113" s="1">
        <v>6096</v>
      </c>
      <c r="D7113" s="17" t="str">
        <f>VLOOKUP(C7113,樹木資料表!$A$1:$K$4024,2,FALSE())</f>
        <v>小葉樹杞</v>
      </c>
      <c r="E7113" s="11">
        <v>2.9</v>
      </c>
      <c r="G7113" s="17" t="str">
        <f>VLOOKUP($C7113,樹木資料表!$A$1:$K$4024,3,FALSE())</f>
        <v>H</v>
      </c>
      <c r="H7113" s="17">
        <f>VLOOKUP($C7113,樹木資料表!$A$1:$K$4024,4,FALSE())</f>
        <v>9</v>
      </c>
      <c r="I7113" s="17">
        <f>VLOOKUP($C7113,樹木資料表!$A$1:$K$4024,5,FALSE())</f>
        <v>3</v>
      </c>
      <c r="J7113" s="17">
        <f>VLOOKUP($C7113,樹木資料表!$A$1:$K$4024,6,FALSE())</f>
        <v>0.8</v>
      </c>
      <c r="K7113" s="17">
        <f>VLOOKUP($C7113,樹木資料表!$A$1:$K$4024,7,FALSE())</f>
        <v>3</v>
      </c>
      <c r="L7113" s="17">
        <f>VLOOKUP($C7113,樹木資料表!$A$1:$K$4024,8,FALSE())</f>
        <v>0</v>
      </c>
    </row>
    <row r="7114" spans="1:13" x14ac:dyDescent="0.2">
      <c r="A7114" s="9">
        <v>7113</v>
      </c>
      <c r="B7114" s="9">
        <v>2023</v>
      </c>
      <c r="C7114" s="28">
        <v>8969</v>
      </c>
      <c r="D7114" s="17" t="str">
        <f>VLOOKUP(C7114,樹木資料表!$A$1:$K$4024,2,FALSE())</f>
        <v>小葉樹杞</v>
      </c>
      <c r="E7114" s="11">
        <v>1.2</v>
      </c>
      <c r="G7114" s="17" t="str">
        <f>VLOOKUP($C7114,樹木資料表!$A$1:$K$4024,3,FALSE())</f>
        <v>H</v>
      </c>
      <c r="H7114" s="17">
        <f>VLOOKUP($C7114,樹木資料表!$A$1:$K$4024,4,FALSE())</f>
        <v>9</v>
      </c>
      <c r="I7114" s="17">
        <f>VLOOKUP($C7114,樹木資料表!$A$1:$K$4024,5,FALSE())</f>
        <v>3</v>
      </c>
      <c r="J7114" s="17">
        <f>VLOOKUP($C7114,樹木資料表!$A$1:$K$4024,6,FALSE())</f>
        <v>4.8</v>
      </c>
      <c r="K7114" s="17">
        <f>VLOOKUP($C7114,樹木資料表!$A$1:$K$4024,7,FALSE())</f>
        <v>3</v>
      </c>
      <c r="L7114" s="17">
        <f>VLOOKUP($C7114,樹木資料表!$A$1:$K$4024,8,FALSE())</f>
        <v>0</v>
      </c>
      <c r="M7114" s="8" t="s">
        <v>123</v>
      </c>
    </row>
    <row r="7115" spans="1:13" x14ac:dyDescent="0.2">
      <c r="A7115" s="9">
        <v>7114</v>
      </c>
      <c r="B7115" s="9">
        <v>2023</v>
      </c>
      <c r="C7115" s="1">
        <v>6097</v>
      </c>
      <c r="D7115" s="17" t="str">
        <f>VLOOKUP(C7115,樹木資料表!$A$1:$K$4024,2,FALSE())</f>
        <v>小葉樹杞</v>
      </c>
      <c r="E7115" s="11">
        <v>4.5999999999999996</v>
      </c>
      <c r="G7115" s="17" t="str">
        <f>VLOOKUP($C7115,樹木資料表!$A$1:$K$4024,3,FALSE())</f>
        <v>H</v>
      </c>
      <c r="H7115" s="17">
        <f>VLOOKUP($C7115,樹木資料表!$A$1:$K$4024,4,FALSE())</f>
        <v>9</v>
      </c>
      <c r="I7115" s="17">
        <f>VLOOKUP($C7115,樹木資料表!$A$1:$K$4024,5,FALSE())</f>
        <v>4</v>
      </c>
      <c r="J7115" s="17">
        <f>VLOOKUP($C7115,樹木資料表!$A$1:$K$4024,6,FALSE())</f>
        <v>3.6</v>
      </c>
      <c r="K7115" s="17">
        <f>VLOOKUP($C7115,樹木資料表!$A$1:$K$4024,7,FALSE())</f>
        <v>1.2</v>
      </c>
      <c r="L7115" s="17">
        <f>VLOOKUP($C7115,樹木資料表!$A$1:$K$4024,8,FALSE())</f>
        <v>0</v>
      </c>
    </row>
    <row r="7116" spans="1:13" x14ac:dyDescent="0.2">
      <c r="A7116" s="9">
        <v>7115</v>
      </c>
      <c r="B7116" s="9">
        <v>2023</v>
      </c>
      <c r="C7116" s="1">
        <v>6098</v>
      </c>
      <c r="D7116" s="17" t="str">
        <f>VLOOKUP(C7116,樹木資料表!$A$1:$K$4024,2,FALSE())</f>
        <v>長葉木薑子</v>
      </c>
      <c r="E7116" s="11">
        <v>25.1</v>
      </c>
      <c r="G7116" s="17" t="str">
        <f>VLOOKUP($C7116,樹木資料表!$A$1:$K$4024,3,FALSE())</f>
        <v>H</v>
      </c>
      <c r="H7116" s="17">
        <f>VLOOKUP($C7116,樹木資料表!$A$1:$K$4024,4,FALSE())</f>
        <v>9</v>
      </c>
      <c r="I7116" s="17">
        <f>VLOOKUP($C7116,樹木資料表!$A$1:$K$4024,5,FALSE())</f>
        <v>4</v>
      </c>
      <c r="J7116" s="17">
        <f>VLOOKUP($C7116,樹木資料表!$A$1:$K$4024,6,FALSE())</f>
        <v>2.5</v>
      </c>
      <c r="K7116" s="17">
        <f>VLOOKUP($C7116,樹木資料表!$A$1:$K$4024,7,FALSE())</f>
        <v>1.2</v>
      </c>
      <c r="L7116" s="17">
        <f>VLOOKUP($C7116,樹木資料表!$A$1:$K$4024,8,FALSE())</f>
        <v>0</v>
      </c>
    </row>
    <row r="7117" spans="1:13" x14ac:dyDescent="0.2">
      <c r="A7117" s="9">
        <v>7116</v>
      </c>
      <c r="B7117" s="9">
        <v>2023</v>
      </c>
      <c r="C7117" s="1">
        <v>6099</v>
      </c>
      <c r="D7117" s="17" t="str">
        <f>VLOOKUP(C7117,樹木資料表!$A$1:$K$4024,2,FALSE())</f>
        <v>小花鼠刺</v>
      </c>
      <c r="E7117" s="11">
        <v>27.9</v>
      </c>
      <c r="G7117" s="17" t="str">
        <f>VLOOKUP($C7117,樹木資料表!$A$1:$K$4024,3,FALSE())</f>
        <v>H</v>
      </c>
      <c r="H7117" s="17">
        <f>VLOOKUP($C7117,樹木資料表!$A$1:$K$4024,4,FALSE())</f>
        <v>9</v>
      </c>
      <c r="I7117" s="17">
        <f>VLOOKUP($C7117,樹木資料表!$A$1:$K$4024,5,FALSE())</f>
        <v>4</v>
      </c>
      <c r="J7117" s="17">
        <f>VLOOKUP($C7117,樹木資料表!$A$1:$K$4024,6,FALSE())</f>
        <v>2.5</v>
      </c>
      <c r="K7117" s="17">
        <f>VLOOKUP($C7117,樹木資料表!$A$1:$K$4024,7,FALSE())</f>
        <v>2.5</v>
      </c>
      <c r="L7117" s="17">
        <f>VLOOKUP($C7117,樹木資料表!$A$1:$K$4024,8,FALSE())</f>
        <v>0</v>
      </c>
    </row>
    <row r="7118" spans="1:13" x14ac:dyDescent="0.2">
      <c r="A7118" s="9">
        <v>7117</v>
      </c>
      <c r="B7118" s="9">
        <v>2023</v>
      </c>
      <c r="C7118" s="1">
        <v>6100</v>
      </c>
      <c r="D7118" s="17" t="str">
        <f>VLOOKUP(C7118,樹木資料表!$A$1:$K$4024,2,FALSE())</f>
        <v>臺灣山茶</v>
      </c>
      <c r="E7118" s="11">
        <v>1.1000000000000001</v>
      </c>
      <c r="F7118" s="11">
        <v>2</v>
      </c>
      <c r="G7118" s="17" t="str">
        <f>VLOOKUP($C7118,樹木資料表!$A$1:$K$4024,3,FALSE())</f>
        <v>H</v>
      </c>
      <c r="H7118" s="17">
        <f>VLOOKUP($C7118,樹木資料表!$A$1:$K$4024,4,FALSE())</f>
        <v>9</v>
      </c>
      <c r="I7118" s="17">
        <f>VLOOKUP($C7118,樹木資料表!$A$1:$K$4024,5,FALSE())</f>
        <v>4</v>
      </c>
      <c r="J7118" s="17">
        <f>VLOOKUP($C7118,樹木資料表!$A$1:$K$4024,6,FALSE())</f>
        <v>2.1</v>
      </c>
      <c r="K7118" s="17">
        <f>VLOOKUP($C7118,樹木資料表!$A$1:$K$4024,7,FALSE())</f>
        <v>3.1</v>
      </c>
      <c r="L7118" s="17">
        <f>VLOOKUP($C7118,樹木資料表!$A$1:$K$4024,8,FALSE())</f>
        <v>0</v>
      </c>
    </row>
    <row r="7119" spans="1:13" x14ac:dyDescent="0.2">
      <c r="A7119" s="9">
        <v>7118</v>
      </c>
      <c r="B7119" s="9">
        <v>2023</v>
      </c>
      <c r="C7119" s="1">
        <v>6101</v>
      </c>
      <c r="D7119" s="17" t="str">
        <f>VLOOKUP(C7119,樹木資料表!$A$1:$K$4024,2,FALSE())</f>
        <v>高氏木樨</v>
      </c>
      <c r="E7119" s="11">
        <v>1.7</v>
      </c>
      <c r="G7119" s="17" t="str">
        <f>VLOOKUP($C7119,樹木資料表!$A$1:$K$4024,3,FALSE())</f>
        <v>H</v>
      </c>
      <c r="H7119" s="17">
        <f>VLOOKUP($C7119,樹木資料表!$A$1:$K$4024,4,FALSE())</f>
        <v>9</v>
      </c>
      <c r="I7119" s="17">
        <f>VLOOKUP($C7119,樹木資料表!$A$1:$K$4024,5,FALSE())</f>
        <v>4</v>
      </c>
      <c r="J7119" s="17">
        <f>VLOOKUP($C7119,樹木資料表!$A$1:$K$4024,6,FALSE())</f>
        <v>0.4</v>
      </c>
      <c r="K7119" s="17">
        <f>VLOOKUP($C7119,樹木資料表!$A$1:$K$4024,7,FALSE())</f>
        <v>0.1</v>
      </c>
      <c r="L7119" s="17">
        <f>VLOOKUP($C7119,樹木資料表!$A$1:$K$4024,8,FALSE())</f>
        <v>0</v>
      </c>
    </row>
    <row r="7120" spans="1:13" x14ac:dyDescent="0.2">
      <c r="A7120" s="9">
        <v>7119</v>
      </c>
      <c r="B7120" s="9">
        <v>2023</v>
      </c>
      <c r="C7120" s="1">
        <v>6102</v>
      </c>
      <c r="D7120" s="17" t="str">
        <f>VLOOKUP(C7120,樹木資料表!$A$1:$K$4024,2,FALSE())</f>
        <v>小芽新木薑子</v>
      </c>
      <c r="E7120" s="11">
        <v>21.8</v>
      </c>
      <c r="G7120" s="17" t="str">
        <f>VLOOKUP($C7120,樹木資料表!$A$1:$K$4024,3,FALSE())</f>
        <v>H</v>
      </c>
      <c r="H7120" s="17">
        <f>VLOOKUP($C7120,樹木資料表!$A$1:$K$4024,4,FALSE())</f>
        <v>9</v>
      </c>
      <c r="I7120" s="17">
        <f>VLOOKUP($C7120,樹木資料表!$A$1:$K$4024,5,FALSE())</f>
        <v>4</v>
      </c>
      <c r="J7120" s="17">
        <f>VLOOKUP($C7120,樹木資料表!$A$1:$K$4024,6,FALSE())</f>
        <v>0.3</v>
      </c>
      <c r="K7120" s="17">
        <f>VLOOKUP($C7120,樹木資料表!$A$1:$K$4024,7,FALSE())</f>
        <v>0.7</v>
      </c>
      <c r="L7120" s="17">
        <f>VLOOKUP($C7120,樹木資料表!$A$1:$K$4024,8,FALSE())</f>
        <v>0</v>
      </c>
    </row>
    <row r="7121" spans="1:13" x14ac:dyDescent="0.2">
      <c r="A7121" s="9">
        <v>7120</v>
      </c>
      <c r="B7121" s="9">
        <v>2023</v>
      </c>
      <c r="C7121" s="1">
        <v>6103</v>
      </c>
      <c r="D7121" s="17" t="str">
        <f>VLOOKUP(C7121,樹木資料表!$A$1:$K$4024,2,FALSE())</f>
        <v>福建賽衛矛</v>
      </c>
      <c r="E7121" s="11">
        <v>3.7</v>
      </c>
      <c r="G7121" s="17" t="str">
        <f>VLOOKUP($C7121,樹木資料表!$A$1:$K$4024,3,FALSE())</f>
        <v>H</v>
      </c>
      <c r="H7121" s="17">
        <f>VLOOKUP($C7121,樹木資料表!$A$1:$K$4024,4,FALSE())</f>
        <v>9</v>
      </c>
      <c r="I7121" s="17">
        <f>VLOOKUP($C7121,樹木資料表!$A$1:$K$4024,5,FALSE())</f>
        <v>4</v>
      </c>
      <c r="J7121" s="17">
        <f>VLOOKUP($C7121,樹木資料表!$A$1:$K$4024,6,FALSE())</f>
        <v>0.6</v>
      </c>
      <c r="K7121" s="17">
        <f>VLOOKUP($C7121,樹木資料表!$A$1:$K$4024,7,FALSE())</f>
        <v>2.6</v>
      </c>
      <c r="L7121" s="17">
        <f>VLOOKUP($C7121,樹木資料表!$A$1:$K$4024,8,FALSE())</f>
        <v>0</v>
      </c>
    </row>
    <row r="7122" spans="1:13" x14ac:dyDescent="0.2">
      <c r="A7122" s="9">
        <v>7121</v>
      </c>
      <c r="B7122" s="9">
        <v>2023</v>
      </c>
      <c r="C7122" s="1">
        <v>6104</v>
      </c>
      <c r="D7122" s="17" t="str">
        <f>VLOOKUP(C7122,樹木資料表!$A$1:$K$4024,2,FALSE())</f>
        <v>狗骨仔</v>
      </c>
      <c r="E7122" s="20">
        <v>0</v>
      </c>
      <c r="G7122" s="17" t="str">
        <f>VLOOKUP($C7122,樹木資料表!$A$1:$K$4024,3,FALSE())</f>
        <v>H</v>
      </c>
      <c r="H7122" s="17">
        <f>VLOOKUP($C7122,樹木資料表!$A$1:$K$4024,4,FALSE())</f>
        <v>9</v>
      </c>
      <c r="I7122" s="17">
        <f>VLOOKUP($C7122,樹木資料表!$A$1:$K$4024,5,FALSE())</f>
        <v>4</v>
      </c>
      <c r="J7122" s="17">
        <f>VLOOKUP($C7122,樹木資料表!$A$1:$K$4024,6,FALSE())</f>
        <v>1</v>
      </c>
      <c r="K7122" s="17">
        <f>VLOOKUP($C7122,樹木資料表!$A$1:$K$4024,7,FALSE())</f>
        <v>3</v>
      </c>
      <c r="L7122" s="17">
        <f>VLOOKUP($C7122,樹木資料表!$A$1:$K$4024,8,FALSE())</f>
        <v>0</v>
      </c>
      <c r="M7122" s="8" t="s">
        <v>162</v>
      </c>
    </row>
    <row r="7123" spans="1:13" x14ac:dyDescent="0.2">
      <c r="A7123" s="9">
        <v>7122</v>
      </c>
      <c r="B7123" s="9">
        <v>2023</v>
      </c>
      <c r="C7123" s="1">
        <v>6105</v>
      </c>
      <c r="D7123" s="17" t="str">
        <f>VLOOKUP(C7123,樹木資料表!$A$1:$K$4024,2,FALSE())</f>
        <v>小葉樹杞</v>
      </c>
      <c r="E7123" s="11">
        <v>2</v>
      </c>
      <c r="G7123" s="17" t="str">
        <f>VLOOKUP($C7123,樹木資料表!$A$1:$K$4024,3,FALSE())</f>
        <v>H</v>
      </c>
      <c r="H7123" s="17">
        <f>VLOOKUP($C7123,樹木資料表!$A$1:$K$4024,4,FALSE())</f>
        <v>9</v>
      </c>
      <c r="I7123" s="17">
        <f>VLOOKUP($C7123,樹木資料表!$A$1:$K$4024,5,FALSE())</f>
        <v>4</v>
      </c>
      <c r="J7123" s="17">
        <f>VLOOKUP($C7123,樹木資料表!$A$1:$K$4024,6,FALSE())</f>
        <v>2.1</v>
      </c>
      <c r="K7123" s="17">
        <f>VLOOKUP($C7123,樹木資料表!$A$1:$K$4024,7,FALSE())</f>
        <v>2.8</v>
      </c>
      <c r="L7123" s="17">
        <f>VLOOKUP($C7123,樹木資料表!$A$1:$K$4024,8,FALSE())</f>
        <v>0</v>
      </c>
    </row>
    <row r="7124" spans="1:13" x14ac:dyDescent="0.2">
      <c r="A7124" s="9">
        <v>7123</v>
      </c>
      <c r="B7124" s="9">
        <v>2023</v>
      </c>
      <c r="C7124" s="1">
        <v>6106</v>
      </c>
      <c r="D7124" s="17" t="str">
        <f>VLOOKUP(C7124,樹木資料表!$A$1:$K$4024,2,FALSE())</f>
        <v>小葉樹杞</v>
      </c>
      <c r="E7124" s="11">
        <v>4</v>
      </c>
      <c r="G7124" s="17" t="str">
        <f>VLOOKUP($C7124,樹木資料表!$A$1:$K$4024,3,FALSE())</f>
        <v>H</v>
      </c>
      <c r="H7124" s="17">
        <f>VLOOKUP($C7124,樹木資料表!$A$1:$K$4024,4,FALSE())</f>
        <v>9</v>
      </c>
      <c r="I7124" s="17">
        <f>VLOOKUP($C7124,樹木資料表!$A$1:$K$4024,5,FALSE())</f>
        <v>4</v>
      </c>
      <c r="J7124" s="17">
        <f>VLOOKUP($C7124,樹木資料表!$A$1:$K$4024,6,FALSE())</f>
        <v>2.2000000000000002</v>
      </c>
      <c r="K7124" s="17">
        <f>VLOOKUP($C7124,樹木資料表!$A$1:$K$4024,7,FALSE())</f>
        <v>2.8</v>
      </c>
      <c r="L7124" s="17">
        <f>VLOOKUP($C7124,樹木資料表!$A$1:$K$4024,8,FALSE())</f>
        <v>0</v>
      </c>
    </row>
    <row r="7125" spans="1:13" x14ac:dyDescent="0.2">
      <c r="A7125" s="9">
        <v>7124</v>
      </c>
      <c r="B7125" s="9">
        <v>2023</v>
      </c>
      <c r="C7125" s="1">
        <v>6107</v>
      </c>
      <c r="D7125" s="17" t="str">
        <f>VLOOKUP(C7125,樹木資料表!$A$1:$K$4024,2,FALSE())</f>
        <v>臺灣山茶</v>
      </c>
      <c r="E7125" s="11">
        <v>4.9000000000000004</v>
      </c>
      <c r="F7125" s="11">
        <v>5.5</v>
      </c>
      <c r="G7125" s="17" t="str">
        <f>VLOOKUP($C7125,樹木資料表!$A$1:$K$4024,3,FALSE())</f>
        <v>H</v>
      </c>
      <c r="H7125" s="17">
        <f>VLOOKUP($C7125,樹木資料表!$A$1:$K$4024,4,FALSE())</f>
        <v>9</v>
      </c>
      <c r="I7125" s="17">
        <f>VLOOKUP($C7125,樹木資料表!$A$1:$K$4024,5,FALSE())</f>
        <v>4</v>
      </c>
      <c r="J7125" s="17">
        <f>VLOOKUP($C7125,樹木資料表!$A$1:$K$4024,6,FALSE())</f>
        <v>2.2000000000000002</v>
      </c>
      <c r="K7125" s="17">
        <f>VLOOKUP($C7125,樹木資料表!$A$1:$K$4024,7,FALSE())</f>
        <v>3</v>
      </c>
      <c r="L7125" s="17">
        <f>VLOOKUP($C7125,樹木資料表!$A$1:$K$4024,8,FALSE())</f>
        <v>0</v>
      </c>
    </row>
    <row r="7126" spans="1:13" x14ac:dyDescent="0.2">
      <c r="A7126" s="9">
        <v>7125</v>
      </c>
      <c r="B7126" s="9">
        <v>2023</v>
      </c>
      <c r="C7126" s="1">
        <v>6108</v>
      </c>
      <c r="D7126" s="17" t="str">
        <f>VLOOKUP(C7126,樹木資料表!$A$1:$K$4024,2,FALSE())</f>
        <v>小葉樹杞</v>
      </c>
      <c r="E7126" s="11">
        <v>3.9</v>
      </c>
      <c r="G7126" s="17" t="str">
        <f>VLOOKUP($C7126,樹木資料表!$A$1:$K$4024,3,FALSE())</f>
        <v>H</v>
      </c>
      <c r="H7126" s="17">
        <f>VLOOKUP($C7126,樹木資料表!$A$1:$K$4024,4,FALSE())</f>
        <v>9</v>
      </c>
      <c r="I7126" s="17">
        <f>VLOOKUP($C7126,樹木資料表!$A$1:$K$4024,5,FALSE())</f>
        <v>4</v>
      </c>
      <c r="J7126" s="17">
        <f>VLOOKUP($C7126,樹木資料表!$A$1:$K$4024,6,FALSE())</f>
        <v>1.4</v>
      </c>
      <c r="K7126" s="17">
        <f>VLOOKUP($C7126,樹木資料表!$A$1:$K$4024,7,FALSE())</f>
        <v>4.0999999999999996</v>
      </c>
      <c r="L7126" s="17">
        <f>VLOOKUP($C7126,樹木資料表!$A$1:$K$4024,8,FALSE())</f>
        <v>0</v>
      </c>
    </row>
    <row r="7127" spans="1:13" x14ac:dyDescent="0.2">
      <c r="A7127" s="9">
        <v>7126</v>
      </c>
      <c r="B7127" s="9">
        <v>2023</v>
      </c>
      <c r="C7127" s="1">
        <v>6109</v>
      </c>
      <c r="D7127" s="17" t="str">
        <f>VLOOKUP(C7127,樹木資料表!$A$1:$K$4024,2,FALSE())</f>
        <v>細刺苦櫧</v>
      </c>
      <c r="E7127" s="11">
        <v>5.9</v>
      </c>
      <c r="G7127" s="17" t="str">
        <f>VLOOKUP($C7127,樹木資料表!$A$1:$K$4024,3,FALSE())</f>
        <v>H</v>
      </c>
      <c r="H7127" s="17">
        <f>VLOOKUP($C7127,樹木資料表!$A$1:$K$4024,4,FALSE())</f>
        <v>9</v>
      </c>
      <c r="I7127" s="17">
        <f>VLOOKUP($C7127,樹木資料表!$A$1:$K$4024,5,FALSE())</f>
        <v>4</v>
      </c>
      <c r="J7127" s="17">
        <f>VLOOKUP($C7127,樹木資料表!$A$1:$K$4024,6,FALSE())</f>
        <v>1.1000000000000001</v>
      </c>
      <c r="K7127" s="17">
        <f>VLOOKUP($C7127,樹木資料表!$A$1:$K$4024,7,FALSE())</f>
        <v>4.5</v>
      </c>
      <c r="L7127" s="17">
        <f>VLOOKUP($C7127,樹木資料表!$A$1:$K$4024,8,FALSE())</f>
        <v>0</v>
      </c>
    </row>
    <row r="7128" spans="1:13" x14ac:dyDescent="0.2">
      <c r="A7128" s="9">
        <v>7127</v>
      </c>
      <c r="B7128" s="9">
        <v>2023</v>
      </c>
      <c r="C7128" s="1">
        <v>6110</v>
      </c>
      <c r="D7128" s="17" t="str">
        <f>VLOOKUP(C7128,樹木資料表!$A$1:$K$4024,2,FALSE())</f>
        <v>香桂</v>
      </c>
      <c r="E7128" s="20">
        <v>0</v>
      </c>
      <c r="G7128" s="17" t="str">
        <f>VLOOKUP($C7128,樹木資料表!$A$1:$K$4024,3,FALSE())</f>
        <v>H</v>
      </c>
      <c r="H7128" s="17">
        <f>VLOOKUP($C7128,樹木資料表!$A$1:$K$4024,4,FALSE())</f>
        <v>9</v>
      </c>
      <c r="I7128" s="17">
        <f>VLOOKUP($C7128,樹木資料表!$A$1:$K$4024,5,FALSE())</f>
        <v>4</v>
      </c>
      <c r="J7128" s="17">
        <f>VLOOKUP($C7128,樹木資料表!$A$1:$K$4024,6,FALSE())</f>
        <v>4.0999999999999996</v>
      </c>
      <c r="K7128" s="17">
        <f>VLOOKUP($C7128,樹木資料表!$A$1:$K$4024,7,FALSE())</f>
        <v>4.5999999999999996</v>
      </c>
      <c r="L7128" s="17">
        <f>VLOOKUP($C7128,樹木資料表!$A$1:$K$4024,8,FALSE())</f>
        <v>0</v>
      </c>
      <c r="M7128" s="8" t="s">
        <v>131</v>
      </c>
    </row>
    <row r="7129" spans="1:13" x14ac:dyDescent="0.2">
      <c r="A7129" s="9">
        <v>7128</v>
      </c>
      <c r="B7129" s="9">
        <v>2023</v>
      </c>
      <c r="C7129" s="1">
        <v>6111</v>
      </c>
      <c r="D7129" s="17" t="str">
        <f>VLOOKUP(C7129,樹木資料表!$A$1:$K$4024,2,FALSE())</f>
        <v>小葉樹杞</v>
      </c>
      <c r="E7129" s="11">
        <v>4.3</v>
      </c>
      <c r="G7129" s="17" t="str">
        <f>VLOOKUP($C7129,樹木資料表!$A$1:$K$4024,3,FALSE())</f>
        <v>H</v>
      </c>
      <c r="H7129" s="17">
        <f>VLOOKUP($C7129,樹木資料表!$A$1:$K$4024,4,FALSE())</f>
        <v>9</v>
      </c>
      <c r="I7129" s="17">
        <f>VLOOKUP($C7129,樹木資料表!$A$1:$K$4024,5,FALSE())</f>
        <v>4</v>
      </c>
      <c r="J7129" s="17">
        <f>VLOOKUP($C7129,樹木資料表!$A$1:$K$4024,6,FALSE())</f>
        <v>3.7</v>
      </c>
      <c r="K7129" s="17">
        <f>VLOOKUP($C7129,樹木資料表!$A$1:$K$4024,7,FALSE())</f>
        <v>2.8</v>
      </c>
      <c r="L7129" s="17">
        <f>VLOOKUP($C7129,樹木資料表!$A$1:$K$4024,8,FALSE())</f>
        <v>0</v>
      </c>
    </row>
    <row r="7130" spans="1:13" x14ac:dyDescent="0.2">
      <c r="A7130" s="9">
        <v>7129</v>
      </c>
      <c r="B7130" s="9">
        <v>2023</v>
      </c>
      <c r="C7130" s="1">
        <v>6112</v>
      </c>
      <c r="D7130" s="17" t="str">
        <f>VLOOKUP(C7130,樹木資料表!$A$1:$K$4024,2,FALSE())</f>
        <v>臺灣山茶</v>
      </c>
      <c r="E7130" s="20">
        <v>0</v>
      </c>
      <c r="G7130" s="17" t="str">
        <f>VLOOKUP($C7130,樹木資料表!$A$1:$K$4024,3,FALSE())</f>
        <v>H</v>
      </c>
      <c r="H7130" s="17">
        <f>VLOOKUP($C7130,樹木資料表!$A$1:$K$4024,4,FALSE())</f>
        <v>9</v>
      </c>
      <c r="I7130" s="17">
        <f>VLOOKUP($C7130,樹木資料表!$A$1:$K$4024,5,FALSE())</f>
        <v>4</v>
      </c>
      <c r="J7130" s="17">
        <f>VLOOKUP($C7130,樹木資料表!$A$1:$K$4024,6,FALSE())</f>
        <v>3.3</v>
      </c>
      <c r="K7130" s="17">
        <f>VLOOKUP($C7130,樹木資料表!$A$1:$K$4024,7,FALSE())</f>
        <v>2.5</v>
      </c>
      <c r="L7130" s="17">
        <f>VLOOKUP($C7130,樹木資料表!$A$1:$K$4024,8,FALSE())</f>
        <v>0</v>
      </c>
      <c r="M7130" s="8" t="s">
        <v>128</v>
      </c>
    </row>
    <row r="7131" spans="1:13" x14ac:dyDescent="0.2">
      <c r="A7131" s="9">
        <v>7130</v>
      </c>
      <c r="B7131" s="9">
        <v>2023</v>
      </c>
      <c r="C7131" s="1">
        <v>6113</v>
      </c>
      <c r="D7131" s="17" t="str">
        <f>VLOOKUP(C7131,樹木資料表!$A$1:$K$4024,2,FALSE())</f>
        <v>小葉樹杞</v>
      </c>
      <c r="E7131" s="11">
        <v>3.5</v>
      </c>
      <c r="G7131" s="17" t="str">
        <f>VLOOKUP($C7131,樹木資料表!$A$1:$K$4024,3,FALSE())</f>
        <v>H</v>
      </c>
      <c r="H7131" s="17">
        <f>VLOOKUP($C7131,樹木資料表!$A$1:$K$4024,4,FALSE())</f>
        <v>9</v>
      </c>
      <c r="I7131" s="17">
        <f>VLOOKUP($C7131,樹木資料表!$A$1:$K$4024,5,FALSE())</f>
        <v>4</v>
      </c>
      <c r="J7131" s="17">
        <f>VLOOKUP($C7131,樹木資料表!$A$1:$K$4024,6,FALSE())</f>
        <v>4.5999999999999996</v>
      </c>
      <c r="K7131" s="17">
        <f>VLOOKUP($C7131,樹木資料表!$A$1:$K$4024,7,FALSE())</f>
        <v>3.2</v>
      </c>
      <c r="L7131" s="17">
        <f>VLOOKUP($C7131,樹木資料表!$A$1:$K$4024,8,FALSE())</f>
        <v>0</v>
      </c>
    </row>
    <row r="7132" spans="1:13" x14ac:dyDescent="0.2">
      <c r="A7132" s="9">
        <v>7131</v>
      </c>
      <c r="B7132" s="9">
        <v>2023</v>
      </c>
      <c r="C7132" s="1">
        <v>6114</v>
      </c>
      <c r="D7132" s="17" t="str">
        <f>VLOOKUP(C7132,樹木資料表!$A$1:$K$4024,2,FALSE())</f>
        <v>小葉樹杞</v>
      </c>
      <c r="E7132" s="11">
        <v>4</v>
      </c>
      <c r="G7132" s="17" t="str">
        <f>VLOOKUP($C7132,樹木資料表!$A$1:$K$4024,3,FALSE())</f>
        <v>H</v>
      </c>
      <c r="H7132" s="17">
        <f>VLOOKUP($C7132,樹木資料表!$A$1:$K$4024,4,FALSE())</f>
        <v>9</v>
      </c>
      <c r="I7132" s="17">
        <f>VLOOKUP($C7132,樹木資料表!$A$1:$K$4024,5,FALSE())</f>
        <v>4</v>
      </c>
      <c r="J7132" s="17">
        <f>VLOOKUP($C7132,樹木資料表!$A$1:$K$4024,6,FALSE())</f>
        <v>3.8</v>
      </c>
      <c r="K7132" s="17">
        <f>VLOOKUP($C7132,樹木資料表!$A$1:$K$4024,7,FALSE())</f>
        <v>2.5</v>
      </c>
      <c r="L7132" s="17">
        <f>VLOOKUP($C7132,樹木資料表!$A$1:$K$4024,8,FALSE())</f>
        <v>0</v>
      </c>
    </row>
    <row r="7133" spans="1:13" x14ac:dyDescent="0.2">
      <c r="A7133" s="9">
        <v>7132</v>
      </c>
      <c r="B7133" s="9">
        <v>2023</v>
      </c>
      <c r="C7133" s="1">
        <v>6115</v>
      </c>
      <c r="D7133" s="17" t="str">
        <f>VLOOKUP(C7133,樹木資料表!$A$1:$K$4024,2,FALSE())</f>
        <v>小葉樹杞</v>
      </c>
      <c r="E7133" s="11">
        <v>3.4</v>
      </c>
      <c r="G7133" s="17" t="str">
        <f>VLOOKUP($C7133,樹木資料表!$A$1:$K$4024,3,FALSE())</f>
        <v>H</v>
      </c>
      <c r="H7133" s="17">
        <f>VLOOKUP($C7133,樹木資料表!$A$1:$K$4024,4,FALSE())</f>
        <v>9</v>
      </c>
      <c r="I7133" s="17">
        <f>VLOOKUP($C7133,樹木資料表!$A$1:$K$4024,5,FALSE())</f>
        <v>4</v>
      </c>
      <c r="J7133" s="17">
        <f>VLOOKUP($C7133,樹木資料表!$A$1:$K$4024,6,FALSE())</f>
        <v>4.9000000000000004</v>
      </c>
      <c r="K7133" s="17">
        <f>VLOOKUP($C7133,樹木資料表!$A$1:$K$4024,7,FALSE())</f>
        <v>3.8</v>
      </c>
      <c r="L7133" s="17">
        <f>VLOOKUP($C7133,樹木資料表!$A$1:$K$4024,8,FALSE())</f>
        <v>0</v>
      </c>
    </row>
    <row r="7134" spans="1:13" x14ac:dyDescent="0.2">
      <c r="A7134" s="9">
        <v>7133</v>
      </c>
      <c r="B7134" s="9">
        <v>2023</v>
      </c>
      <c r="C7134" s="1">
        <v>6116</v>
      </c>
      <c r="D7134" s="17" t="str">
        <f>VLOOKUP(C7134,樹木資料表!$A$1:$K$4024,2,FALSE())</f>
        <v>鵝掌柴</v>
      </c>
      <c r="E7134" s="11">
        <v>31.7</v>
      </c>
      <c r="G7134" s="17" t="str">
        <f>VLOOKUP($C7134,樹木資料表!$A$1:$K$4024,3,FALSE())</f>
        <v>H</v>
      </c>
      <c r="H7134" s="17">
        <f>VLOOKUP($C7134,樹木資料表!$A$1:$K$4024,4,FALSE())</f>
        <v>9</v>
      </c>
      <c r="I7134" s="17">
        <f>VLOOKUP($C7134,樹木資料表!$A$1:$K$4024,5,FALSE())</f>
        <v>4</v>
      </c>
      <c r="J7134" s="17">
        <f>VLOOKUP($C7134,樹木資料表!$A$1:$K$4024,6,FALSE())</f>
        <v>4.5</v>
      </c>
      <c r="K7134" s="17">
        <f>VLOOKUP($C7134,樹木資料表!$A$1:$K$4024,7,FALSE())</f>
        <v>4.4000000000000004</v>
      </c>
      <c r="L7134" s="17">
        <f>VLOOKUP($C7134,樹木資料表!$A$1:$K$4024,8,FALSE())</f>
        <v>0</v>
      </c>
    </row>
    <row r="7135" spans="1:13" x14ac:dyDescent="0.2">
      <c r="A7135" s="9">
        <v>7134</v>
      </c>
      <c r="B7135" s="9">
        <v>2023</v>
      </c>
      <c r="C7135" s="1">
        <v>6117</v>
      </c>
      <c r="D7135" s="17" t="str">
        <f>VLOOKUP(C7135,樹木資料表!$A$1:$K$4024,2,FALSE())</f>
        <v>臺灣山茶</v>
      </c>
      <c r="E7135" s="11">
        <v>1.9</v>
      </c>
      <c r="F7135" s="11">
        <v>2.2000000000000002</v>
      </c>
      <c r="G7135" s="17" t="str">
        <f>VLOOKUP($C7135,樹木資料表!$A$1:$K$4024,3,FALSE())</f>
        <v>H</v>
      </c>
      <c r="H7135" s="17">
        <f>VLOOKUP($C7135,樹木資料表!$A$1:$K$4024,4,FALSE())</f>
        <v>10</v>
      </c>
      <c r="I7135" s="17">
        <f>VLOOKUP($C7135,樹木資料表!$A$1:$K$4024,5,FALSE())</f>
        <v>1</v>
      </c>
      <c r="J7135" s="17">
        <f>VLOOKUP($C7135,樹木資料表!$A$1:$K$4024,6,FALSE())</f>
        <v>0.9</v>
      </c>
      <c r="K7135" s="17">
        <f>VLOOKUP($C7135,樹木資料表!$A$1:$K$4024,7,FALSE())</f>
        <v>4.7</v>
      </c>
      <c r="L7135" s="17">
        <f>VLOOKUP($C7135,樹木資料表!$A$1:$K$4024,8,FALSE())</f>
        <v>0</v>
      </c>
    </row>
    <row r="7136" spans="1:13" x14ac:dyDescent="0.2">
      <c r="A7136" s="9">
        <v>7135</v>
      </c>
      <c r="B7136" s="9">
        <v>2023</v>
      </c>
      <c r="C7136" s="1">
        <v>6118</v>
      </c>
      <c r="D7136" s="17" t="str">
        <f>VLOOKUP(C7136,樹木資料表!$A$1:$K$4024,2,FALSE())</f>
        <v>臺灣山茶</v>
      </c>
      <c r="E7136" s="11">
        <v>2.9</v>
      </c>
      <c r="F7136" s="11">
        <v>3</v>
      </c>
      <c r="G7136" s="17" t="str">
        <f>VLOOKUP($C7136,樹木資料表!$A$1:$K$4024,3,FALSE())</f>
        <v>H</v>
      </c>
      <c r="H7136" s="17">
        <f>VLOOKUP($C7136,樹木資料表!$A$1:$K$4024,4,FALSE())</f>
        <v>10</v>
      </c>
      <c r="I7136" s="17">
        <f>VLOOKUP($C7136,樹木資料表!$A$1:$K$4024,5,FALSE())</f>
        <v>1</v>
      </c>
      <c r="J7136" s="17">
        <f>VLOOKUP($C7136,樹木資料表!$A$1:$K$4024,6,FALSE())</f>
        <v>0.3</v>
      </c>
      <c r="K7136" s="17">
        <f>VLOOKUP($C7136,樹木資料表!$A$1:$K$4024,7,FALSE())</f>
        <v>2.8</v>
      </c>
      <c r="L7136" s="17">
        <f>VLOOKUP($C7136,樹木資料表!$A$1:$K$4024,8,FALSE())</f>
        <v>0</v>
      </c>
    </row>
    <row r="7137" spans="1:13" x14ac:dyDescent="0.2">
      <c r="A7137" s="9">
        <v>7136</v>
      </c>
      <c r="B7137" s="9">
        <v>2023</v>
      </c>
      <c r="C7137" s="1">
        <v>6119</v>
      </c>
      <c r="D7137" s="17" t="str">
        <f>VLOOKUP(C7137,樹木資料表!$A$1:$K$4024,2,FALSE())</f>
        <v>臺灣山茶</v>
      </c>
      <c r="E7137" s="20">
        <v>0</v>
      </c>
      <c r="G7137" s="17" t="str">
        <f>VLOOKUP($C7137,樹木資料表!$A$1:$K$4024,3,FALSE())</f>
        <v>H</v>
      </c>
      <c r="H7137" s="17">
        <f>VLOOKUP($C7137,樹木資料表!$A$1:$K$4024,4,FALSE())</f>
        <v>10</v>
      </c>
      <c r="I7137" s="17">
        <f>VLOOKUP($C7137,樹木資料表!$A$1:$K$4024,5,FALSE())</f>
        <v>1</v>
      </c>
      <c r="J7137" s="17">
        <f>VLOOKUP($C7137,樹木資料表!$A$1:$K$4024,6,FALSE())</f>
        <v>1.5</v>
      </c>
      <c r="K7137" s="17">
        <f>VLOOKUP($C7137,樹木資料表!$A$1:$K$4024,7,FALSE())</f>
        <v>2.2999999999999998</v>
      </c>
      <c r="L7137" s="17">
        <f>VLOOKUP($C7137,樹木資料表!$A$1:$K$4024,8,FALSE())</f>
        <v>0</v>
      </c>
      <c r="M7137" s="8" t="s">
        <v>128</v>
      </c>
    </row>
    <row r="7138" spans="1:13" x14ac:dyDescent="0.2">
      <c r="A7138" s="9">
        <v>7137</v>
      </c>
      <c r="B7138" s="9">
        <v>2023</v>
      </c>
      <c r="C7138" s="1">
        <v>6120</v>
      </c>
      <c r="D7138" s="17" t="str">
        <f>VLOOKUP(C7138,樹木資料表!$A$1:$K$4024,2,FALSE())</f>
        <v>小葉樹杞</v>
      </c>
      <c r="E7138" s="11">
        <v>2.6</v>
      </c>
      <c r="G7138" s="17" t="str">
        <f>VLOOKUP($C7138,樹木資料表!$A$1:$K$4024,3,FALSE())</f>
        <v>H</v>
      </c>
      <c r="H7138" s="17">
        <f>VLOOKUP($C7138,樹木資料表!$A$1:$K$4024,4,FALSE())</f>
        <v>10</v>
      </c>
      <c r="I7138" s="17">
        <f>VLOOKUP($C7138,樹木資料表!$A$1:$K$4024,5,FALSE())</f>
        <v>1</v>
      </c>
      <c r="J7138" s="17">
        <f>VLOOKUP($C7138,樹木資料表!$A$1:$K$4024,6,FALSE())</f>
        <v>1.5</v>
      </c>
      <c r="K7138" s="17">
        <f>VLOOKUP($C7138,樹木資料表!$A$1:$K$4024,7,FALSE())</f>
        <v>3.7</v>
      </c>
      <c r="L7138" s="17">
        <f>VLOOKUP($C7138,樹木資料表!$A$1:$K$4024,8,FALSE())</f>
        <v>0</v>
      </c>
    </row>
    <row r="7139" spans="1:13" x14ac:dyDescent="0.2">
      <c r="A7139" s="9">
        <v>7138</v>
      </c>
      <c r="B7139" s="9">
        <v>2023</v>
      </c>
      <c r="C7139" s="1">
        <v>6121</v>
      </c>
      <c r="D7139" s="17" t="str">
        <f>VLOOKUP(C7139,樹木資料表!$A$1:$K$4024,2,FALSE())</f>
        <v>臺灣山茶</v>
      </c>
      <c r="E7139" s="20">
        <v>0</v>
      </c>
      <c r="G7139" s="17" t="str">
        <f>VLOOKUP($C7139,樹木資料表!$A$1:$K$4024,3,FALSE())</f>
        <v>H</v>
      </c>
      <c r="H7139" s="17">
        <f>VLOOKUP($C7139,樹木資料表!$A$1:$K$4024,4,FALSE())</f>
        <v>10</v>
      </c>
      <c r="I7139" s="17">
        <f>VLOOKUP($C7139,樹木資料表!$A$1:$K$4024,5,FALSE())</f>
        <v>1</v>
      </c>
      <c r="J7139" s="17">
        <f>VLOOKUP($C7139,樹木資料表!$A$1:$K$4024,6,FALSE())</f>
        <v>2.7</v>
      </c>
      <c r="K7139" s="17">
        <f>VLOOKUP($C7139,樹木資料表!$A$1:$K$4024,7,FALSE())</f>
        <v>3.8</v>
      </c>
      <c r="L7139" s="17">
        <f>VLOOKUP($C7139,樹木資料表!$A$1:$K$4024,8,FALSE())</f>
        <v>0</v>
      </c>
      <c r="M7139" s="8" t="s">
        <v>128</v>
      </c>
    </row>
    <row r="7140" spans="1:13" x14ac:dyDescent="0.2">
      <c r="A7140" s="9">
        <v>7139</v>
      </c>
      <c r="B7140" s="9">
        <v>2023</v>
      </c>
      <c r="C7140" s="1">
        <v>6122</v>
      </c>
      <c r="D7140" s="17" t="str">
        <f>VLOOKUP(C7140,樹木資料表!$A$1:$K$4024,2,FALSE())</f>
        <v>臺灣山茶</v>
      </c>
      <c r="E7140" s="11">
        <v>3</v>
      </c>
      <c r="F7140" s="11">
        <v>4</v>
      </c>
      <c r="G7140" s="17" t="str">
        <f>VLOOKUP($C7140,樹木資料表!$A$1:$K$4024,3,FALSE())</f>
        <v>H</v>
      </c>
      <c r="H7140" s="17">
        <f>VLOOKUP($C7140,樹木資料表!$A$1:$K$4024,4,FALSE())</f>
        <v>10</v>
      </c>
      <c r="I7140" s="17">
        <f>VLOOKUP($C7140,樹木資料表!$A$1:$K$4024,5,FALSE())</f>
        <v>1</v>
      </c>
      <c r="J7140" s="17">
        <f>VLOOKUP($C7140,樹木資料表!$A$1:$K$4024,6,FALSE())</f>
        <v>4.7</v>
      </c>
      <c r="K7140" s="17">
        <f>VLOOKUP($C7140,樹木資料表!$A$1:$K$4024,7,FALSE())</f>
        <v>4.2</v>
      </c>
      <c r="L7140" s="17">
        <f>VLOOKUP($C7140,樹木資料表!$A$1:$K$4024,8,FALSE())</f>
        <v>0</v>
      </c>
    </row>
    <row r="7141" spans="1:13" x14ac:dyDescent="0.2">
      <c r="A7141" s="9">
        <v>7140</v>
      </c>
      <c r="B7141" s="9">
        <v>2023</v>
      </c>
      <c r="C7141" s="1">
        <v>6123</v>
      </c>
      <c r="D7141" s="17" t="str">
        <f>VLOOKUP(C7141,樹木資料表!$A$1:$K$4024,2,FALSE())</f>
        <v>香桂</v>
      </c>
      <c r="E7141" s="11">
        <v>32.200000000000003</v>
      </c>
      <c r="G7141" s="17" t="str">
        <f>VLOOKUP($C7141,樹木資料表!$A$1:$K$4024,3,FALSE())</f>
        <v>H</v>
      </c>
      <c r="H7141" s="17">
        <f>VLOOKUP($C7141,樹木資料表!$A$1:$K$4024,4,FALSE())</f>
        <v>10</v>
      </c>
      <c r="I7141" s="17">
        <f>VLOOKUP($C7141,樹木資料表!$A$1:$K$4024,5,FALSE())</f>
        <v>1</v>
      </c>
      <c r="J7141" s="17">
        <f>VLOOKUP($C7141,樹木資料表!$A$1:$K$4024,6,FALSE())</f>
        <v>4</v>
      </c>
      <c r="K7141" s="17">
        <f>VLOOKUP($C7141,樹木資料表!$A$1:$K$4024,7,FALSE())</f>
        <v>3.6</v>
      </c>
      <c r="L7141" s="17">
        <f>VLOOKUP($C7141,樹木資料表!$A$1:$K$4024,8,FALSE())</f>
        <v>0</v>
      </c>
    </row>
    <row r="7142" spans="1:13" x14ac:dyDescent="0.2">
      <c r="A7142" s="9">
        <v>7141</v>
      </c>
      <c r="B7142" s="9">
        <v>2023</v>
      </c>
      <c r="C7142" s="1">
        <v>6124</v>
      </c>
      <c r="D7142" s="17" t="str">
        <f>VLOOKUP(C7142,樹木資料表!$A$1:$K$4024,2,FALSE())</f>
        <v>臺灣山茶</v>
      </c>
      <c r="E7142" s="11">
        <v>4.0999999999999996</v>
      </c>
      <c r="F7142" s="11">
        <v>3</v>
      </c>
      <c r="G7142" s="17" t="str">
        <f>VLOOKUP($C7142,樹木資料表!$A$1:$K$4024,3,FALSE())</f>
        <v>H</v>
      </c>
      <c r="H7142" s="17">
        <f>VLOOKUP($C7142,樹木資料表!$A$1:$K$4024,4,FALSE())</f>
        <v>10</v>
      </c>
      <c r="I7142" s="17">
        <f>VLOOKUP($C7142,樹木資料表!$A$1:$K$4024,5,FALSE())</f>
        <v>1</v>
      </c>
      <c r="J7142" s="17">
        <f>VLOOKUP($C7142,樹木資料表!$A$1:$K$4024,6,FALSE())</f>
        <v>4</v>
      </c>
      <c r="K7142" s="17">
        <f>VLOOKUP($C7142,樹木資料表!$A$1:$K$4024,7,FALSE())</f>
        <v>1.7</v>
      </c>
      <c r="L7142" s="17">
        <f>VLOOKUP($C7142,樹木資料表!$A$1:$K$4024,8,FALSE())</f>
        <v>0</v>
      </c>
    </row>
    <row r="7143" spans="1:13" x14ac:dyDescent="0.2">
      <c r="A7143" s="9">
        <v>7142</v>
      </c>
      <c r="B7143" s="9">
        <v>2023</v>
      </c>
      <c r="C7143" s="1">
        <v>6125</v>
      </c>
      <c r="D7143" s="17" t="str">
        <f>VLOOKUP(C7143,樹木資料表!$A$1:$K$4024,2,FALSE())</f>
        <v>福建賽衛矛</v>
      </c>
      <c r="E7143" s="11">
        <v>3.8</v>
      </c>
      <c r="G7143" s="17" t="str">
        <f>VLOOKUP($C7143,樹木資料表!$A$1:$K$4024,3,FALSE())</f>
        <v>H</v>
      </c>
      <c r="H7143" s="17">
        <f>VLOOKUP($C7143,樹木資料表!$A$1:$K$4024,4,FALSE())</f>
        <v>10</v>
      </c>
      <c r="I7143" s="17">
        <f>VLOOKUP($C7143,樹木資料表!$A$1:$K$4024,5,FALSE())</f>
        <v>1</v>
      </c>
      <c r="J7143" s="17">
        <f>VLOOKUP($C7143,樹木資料表!$A$1:$K$4024,6,FALSE())</f>
        <v>3</v>
      </c>
      <c r="K7143" s="17">
        <f>VLOOKUP($C7143,樹木資料表!$A$1:$K$4024,7,FALSE())</f>
        <v>0.3</v>
      </c>
      <c r="L7143" s="17">
        <f>VLOOKUP($C7143,樹木資料表!$A$1:$K$4024,8,FALSE())</f>
        <v>0</v>
      </c>
    </row>
    <row r="7144" spans="1:13" x14ac:dyDescent="0.2">
      <c r="A7144" s="9">
        <v>7143</v>
      </c>
      <c r="B7144" s="9">
        <v>2023</v>
      </c>
      <c r="C7144" s="28">
        <v>8965</v>
      </c>
      <c r="D7144" s="17" t="str">
        <f>VLOOKUP(C7144,樹木資料表!$A$1:$K$4024,2,FALSE())</f>
        <v>小葉樹杞</v>
      </c>
      <c r="E7144" s="11">
        <v>2.2000000000000002</v>
      </c>
      <c r="G7144" s="17" t="str">
        <f>VLOOKUP($C7144,樹木資料表!$A$1:$K$4024,3,FALSE())</f>
        <v>H</v>
      </c>
      <c r="H7144" s="17">
        <f>VLOOKUP($C7144,樹木資料表!$A$1:$K$4024,4,FALSE())</f>
        <v>10</v>
      </c>
      <c r="I7144" s="17">
        <f>VLOOKUP($C7144,樹木資料表!$A$1:$K$4024,5,FALSE())</f>
        <v>1</v>
      </c>
      <c r="J7144" s="17">
        <f>VLOOKUP($C7144,樹木資料表!$A$1:$K$4024,6,FALSE())</f>
        <v>0.1</v>
      </c>
      <c r="K7144" s="17">
        <f>VLOOKUP($C7144,樹木資料表!$A$1:$K$4024,7,FALSE())</f>
        <v>1</v>
      </c>
      <c r="L7144" s="17">
        <f>VLOOKUP($C7144,樹木資料表!$A$1:$K$4024,8,FALSE())</f>
        <v>0</v>
      </c>
      <c r="M7144" s="8" t="s">
        <v>123</v>
      </c>
    </row>
    <row r="7145" spans="1:13" x14ac:dyDescent="0.2">
      <c r="A7145" s="9">
        <v>7144</v>
      </c>
      <c r="B7145" s="9">
        <v>2023</v>
      </c>
      <c r="C7145" s="1">
        <v>6126</v>
      </c>
      <c r="D7145" s="17" t="str">
        <f>VLOOKUP(C7145,樹木資料表!$A$1:$K$4024,2,FALSE())</f>
        <v>臺灣山茶</v>
      </c>
      <c r="E7145" s="11">
        <v>4.0999999999999996</v>
      </c>
      <c r="F7145" s="11">
        <v>4.5</v>
      </c>
      <c r="G7145" s="17" t="str">
        <f>VLOOKUP($C7145,樹木資料表!$A$1:$K$4024,3,FALSE())</f>
        <v>H</v>
      </c>
      <c r="H7145" s="17">
        <f>VLOOKUP($C7145,樹木資料表!$A$1:$K$4024,4,FALSE())</f>
        <v>10</v>
      </c>
      <c r="I7145" s="17">
        <f>VLOOKUP($C7145,樹木資料表!$A$1:$K$4024,5,FALSE())</f>
        <v>2</v>
      </c>
      <c r="J7145" s="17">
        <f>VLOOKUP($C7145,樹木資料表!$A$1:$K$4024,6,FALSE())</f>
        <v>0.8</v>
      </c>
      <c r="K7145" s="17">
        <f>VLOOKUP($C7145,樹木資料表!$A$1:$K$4024,7,FALSE())</f>
        <v>1.6</v>
      </c>
      <c r="L7145" s="17">
        <f>VLOOKUP($C7145,樹木資料表!$A$1:$K$4024,8,FALSE())</f>
        <v>0</v>
      </c>
    </row>
    <row r="7146" spans="1:13" x14ac:dyDescent="0.2">
      <c r="A7146" s="9">
        <v>7145</v>
      </c>
      <c r="B7146" s="9">
        <v>2023</v>
      </c>
      <c r="C7146" s="1">
        <v>6127</v>
      </c>
      <c r="D7146" s="17" t="str">
        <f>VLOOKUP(C7146,樹木資料表!$A$1:$K$4024,2,FALSE())</f>
        <v>臺灣山茶</v>
      </c>
      <c r="E7146" s="11">
        <v>4.0999999999999996</v>
      </c>
      <c r="F7146" s="11">
        <v>3</v>
      </c>
      <c r="G7146" s="17" t="str">
        <f>VLOOKUP($C7146,樹木資料表!$A$1:$K$4024,3,FALSE())</f>
        <v>H</v>
      </c>
      <c r="H7146" s="17">
        <f>VLOOKUP($C7146,樹木資料表!$A$1:$K$4024,4,FALSE())</f>
        <v>10</v>
      </c>
      <c r="I7146" s="17">
        <f>VLOOKUP($C7146,樹木資料表!$A$1:$K$4024,5,FALSE())</f>
        <v>2</v>
      </c>
      <c r="J7146" s="17">
        <f>VLOOKUP($C7146,樹木資料表!$A$1:$K$4024,6,FALSE())</f>
        <v>0.8</v>
      </c>
      <c r="K7146" s="17">
        <f>VLOOKUP($C7146,樹木資料表!$A$1:$K$4024,7,FALSE())</f>
        <v>3.7</v>
      </c>
      <c r="L7146" s="17">
        <f>VLOOKUP($C7146,樹木資料表!$A$1:$K$4024,8,FALSE())</f>
        <v>0</v>
      </c>
    </row>
    <row r="7147" spans="1:13" x14ac:dyDescent="0.2">
      <c r="A7147" s="9">
        <v>7146</v>
      </c>
      <c r="B7147" s="9">
        <v>2023</v>
      </c>
      <c r="C7147" s="1">
        <v>6128</v>
      </c>
      <c r="D7147" s="17" t="str">
        <f>VLOOKUP(C7147,樹木資料表!$A$1:$K$4024,2,FALSE())</f>
        <v>長葉木薑子</v>
      </c>
      <c r="E7147" s="11">
        <v>36.200000000000003</v>
      </c>
      <c r="G7147" s="17" t="str">
        <f>VLOOKUP($C7147,樹木資料表!$A$1:$K$4024,3,FALSE())</f>
        <v>H</v>
      </c>
      <c r="H7147" s="17">
        <f>VLOOKUP($C7147,樹木資料表!$A$1:$K$4024,4,FALSE())</f>
        <v>10</v>
      </c>
      <c r="I7147" s="17">
        <f>VLOOKUP($C7147,樹木資料表!$A$1:$K$4024,5,FALSE())</f>
        <v>2</v>
      </c>
      <c r="J7147" s="17">
        <f>VLOOKUP($C7147,樹木資料表!$A$1:$K$4024,6,FALSE())</f>
        <v>1.8</v>
      </c>
      <c r="K7147" s="17">
        <f>VLOOKUP($C7147,樹木資料表!$A$1:$K$4024,7,FALSE())</f>
        <v>4.5</v>
      </c>
      <c r="L7147" s="17">
        <f>VLOOKUP($C7147,樹木資料表!$A$1:$K$4024,8,FALSE())</f>
        <v>0</v>
      </c>
    </row>
    <row r="7148" spans="1:13" x14ac:dyDescent="0.2">
      <c r="A7148" s="9">
        <v>7147</v>
      </c>
      <c r="B7148" s="9">
        <v>2023</v>
      </c>
      <c r="C7148" s="1">
        <v>6130</v>
      </c>
      <c r="D7148" s="17" t="str">
        <f>VLOOKUP(C7148,樹木資料表!$A$1:$K$4024,2,FALSE())</f>
        <v>長葉木薑子</v>
      </c>
      <c r="E7148" s="11">
        <v>1.9</v>
      </c>
      <c r="G7148" s="17" t="str">
        <f>VLOOKUP($C7148,樹木資料表!$A$1:$K$4024,3,FALSE())</f>
        <v>H</v>
      </c>
      <c r="H7148" s="17">
        <f>VLOOKUP($C7148,樹木資料表!$A$1:$K$4024,4,FALSE())</f>
        <v>10</v>
      </c>
      <c r="I7148" s="17">
        <f>VLOOKUP($C7148,樹木資料表!$A$1:$K$4024,5,FALSE())</f>
        <v>2</v>
      </c>
      <c r="J7148" s="17">
        <f>VLOOKUP($C7148,樹木資料表!$A$1:$K$4024,6,FALSE())</f>
        <v>3</v>
      </c>
      <c r="K7148" s="17">
        <f>VLOOKUP($C7148,樹木資料表!$A$1:$K$4024,7,FALSE())</f>
        <v>3.2</v>
      </c>
      <c r="L7148" s="17">
        <f>VLOOKUP($C7148,樹木資料表!$A$1:$K$4024,8,FALSE())</f>
        <v>0</v>
      </c>
    </row>
    <row r="7149" spans="1:13" x14ac:dyDescent="0.2">
      <c r="A7149" s="9">
        <v>7148</v>
      </c>
      <c r="B7149" s="9">
        <v>2023</v>
      </c>
      <c r="C7149" s="1">
        <v>6131</v>
      </c>
      <c r="D7149" s="17" t="str">
        <f>VLOOKUP(C7149,樹木資料表!$A$1:$K$4024,2,FALSE())</f>
        <v>小葉樹杞</v>
      </c>
      <c r="E7149" s="11">
        <v>4.5999999999999996</v>
      </c>
      <c r="G7149" s="17" t="str">
        <f>VLOOKUP($C7149,樹木資料表!$A$1:$K$4024,3,FALSE())</f>
        <v>H</v>
      </c>
      <c r="H7149" s="17">
        <f>VLOOKUP($C7149,樹木資料表!$A$1:$K$4024,4,FALSE())</f>
        <v>10</v>
      </c>
      <c r="I7149" s="17">
        <f>VLOOKUP($C7149,樹木資料表!$A$1:$K$4024,5,FALSE())</f>
        <v>2</v>
      </c>
      <c r="J7149" s="17">
        <f>VLOOKUP($C7149,樹木資料表!$A$1:$K$4024,6,FALSE())</f>
        <v>4.9000000000000004</v>
      </c>
      <c r="K7149" s="17">
        <f>VLOOKUP($C7149,樹木資料表!$A$1:$K$4024,7,FALSE())</f>
        <v>3.5</v>
      </c>
      <c r="L7149" s="17">
        <f>VLOOKUP($C7149,樹木資料表!$A$1:$K$4024,8,FALSE())</f>
        <v>0</v>
      </c>
    </row>
    <row r="7150" spans="1:13" x14ac:dyDescent="0.2">
      <c r="A7150" s="9">
        <v>7149</v>
      </c>
      <c r="B7150" s="9">
        <v>2023</v>
      </c>
      <c r="C7150" s="1">
        <v>6132</v>
      </c>
      <c r="D7150" s="17" t="str">
        <f>VLOOKUP(C7150,樹木資料表!$A$1:$K$4024,2,FALSE())</f>
        <v>小葉樹杞</v>
      </c>
      <c r="E7150" s="11">
        <v>5.3</v>
      </c>
      <c r="G7150" s="17" t="str">
        <f>VLOOKUP($C7150,樹木資料表!$A$1:$K$4024,3,FALSE())</f>
        <v>H</v>
      </c>
      <c r="H7150" s="17">
        <f>VLOOKUP($C7150,樹木資料表!$A$1:$K$4024,4,FALSE())</f>
        <v>10</v>
      </c>
      <c r="I7150" s="17">
        <f>VLOOKUP($C7150,樹木資料表!$A$1:$K$4024,5,FALSE())</f>
        <v>2</v>
      </c>
      <c r="J7150" s="17">
        <f>VLOOKUP($C7150,樹木資料表!$A$1:$K$4024,6,FALSE())</f>
        <v>4.2</v>
      </c>
      <c r="K7150" s="17">
        <f>VLOOKUP($C7150,樹木資料表!$A$1:$K$4024,7,FALSE())</f>
        <v>2.7</v>
      </c>
      <c r="L7150" s="17">
        <f>VLOOKUP($C7150,樹木資料表!$A$1:$K$4024,8,FALSE())</f>
        <v>0</v>
      </c>
    </row>
    <row r="7151" spans="1:13" x14ac:dyDescent="0.2">
      <c r="A7151" s="9">
        <v>7150</v>
      </c>
      <c r="B7151" s="9">
        <v>2023</v>
      </c>
      <c r="C7151" s="1">
        <v>6133</v>
      </c>
      <c r="D7151" s="17" t="str">
        <f>VLOOKUP(C7151,樹木資料表!$A$1:$K$4024,2,FALSE())</f>
        <v>楊桐葉灰木</v>
      </c>
      <c r="E7151" s="11">
        <v>1.7</v>
      </c>
      <c r="G7151" s="17" t="str">
        <f>VLOOKUP($C7151,樹木資料表!$A$1:$K$4024,3,FALSE())</f>
        <v>H</v>
      </c>
      <c r="H7151" s="17">
        <f>VLOOKUP($C7151,樹木資料表!$A$1:$K$4024,4,FALSE())</f>
        <v>10</v>
      </c>
      <c r="I7151" s="17">
        <f>VLOOKUP($C7151,樹木資料表!$A$1:$K$4024,5,FALSE())</f>
        <v>2</v>
      </c>
      <c r="J7151" s="17">
        <f>VLOOKUP($C7151,樹木資料表!$A$1:$K$4024,6,FALSE())</f>
        <v>4</v>
      </c>
      <c r="K7151" s="17">
        <f>VLOOKUP($C7151,樹木資料表!$A$1:$K$4024,7,FALSE())</f>
        <v>2.7</v>
      </c>
      <c r="L7151" s="17">
        <f>VLOOKUP($C7151,樹木資料表!$A$1:$K$4024,8,FALSE())</f>
        <v>0</v>
      </c>
    </row>
    <row r="7152" spans="1:13" x14ac:dyDescent="0.2">
      <c r="A7152" s="9">
        <v>7151</v>
      </c>
      <c r="B7152" s="9">
        <v>2023</v>
      </c>
      <c r="C7152" s="1">
        <v>6134</v>
      </c>
      <c r="D7152" s="17" t="str">
        <f>VLOOKUP(C7152,樹木資料表!$A$1:$K$4024,2,FALSE())</f>
        <v>臺灣山茶</v>
      </c>
      <c r="E7152" s="11">
        <v>2.8</v>
      </c>
      <c r="F7152" s="11">
        <v>4</v>
      </c>
      <c r="G7152" s="17" t="str">
        <f>VLOOKUP($C7152,樹木資料表!$A$1:$K$4024,3,FALSE())</f>
        <v>H</v>
      </c>
      <c r="H7152" s="17">
        <f>VLOOKUP($C7152,樹木資料表!$A$1:$K$4024,4,FALSE())</f>
        <v>10</v>
      </c>
      <c r="I7152" s="17">
        <f>VLOOKUP($C7152,樹木資料表!$A$1:$K$4024,5,FALSE())</f>
        <v>2</v>
      </c>
      <c r="J7152" s="17">
        <f>VLOOKUP($C7152,樹木資料表!$A$1:$K$4024,6,FALSE())</f>
        <v>3.4</v>
      </c>
      <c r="K7152" s="17">
        <f>VLOOKUP($C7152,樹木資料表!$A$1:$K$4024,7,FALSE())</f>
        <v>2.6</v>
      </c>
      <c r="L7152" s="17">
        <f>VLOOKUP($C7152,樹木資料表!$A$1:$K$4024,8,FALSE())</f>
        <v>0</v>
      </c>
    </row>
    <row r="7153" spans="1:13" x14ac:dyDescent="0.2">
      <c r="A7153" s="9">
        <v>7152</v>
      </c>
      <c r="B7153" s="9">
        <v>2023</v>
      </c>
      <c r="C7153" s="1">
        <v>6135</v>
      </c>
      <c r="D7153" s="17" t="str">
        <f>VLOOKUP(C7153,樹木資料表!$A$1:$K$4024,2,FALSE())</f>
        <v>小葉樹杞</v>
      </c>
      <c r="E7153" s="11">
        <v>5.2</v>
      </c>
      <c r="G7153" s="17" t="str">
        <f>VLOOKUP($C7153,樹木資料表!$A$1:$K$4024,3,FALSE())</f>
        <v>H</v>
      </c>
      <c r="H7153" s="17">
        <f>VLOOKUP($C7153,樹木資料表!$A$1:$K$4024,4,FALSE())</f>
        <v>10</v>
      </c>
      <c r="I7153" s="17">
        <f>VLOOKUP($C7153,樹木資料表!$A$1:$K$4024,5,FALSE())</f>
        <v>2</v>
      </c>
      <c r="J7153" s="17">
        <f>VLOOKUP($C7153,樹木資料表!$A$1:$K$4024,6,FALSE())</f>
        <v>3</v>
      </c>
      <c r="K7153" s="17">
        <f>VLOOKUP($C7153,樹木資料表!$A$1:$K$4024,7,FALSE())</f>
        <v>2.6</v>
      </c>
      <c r="L7153" s="17">
        <f>VLOOKUP($C7153,樹木資料表!$A$1:$K$4024,8,FALSE())</f>
        <v>0</v>
      </c>
    </row>
    <row r="7154" spans="1:13" x14ac:dyDescent="0.2">
      <c r="A7154" s="9">
        <v>7153</v>
      </c>
      <c r="B7154" s="9">
        <v>2023</v>
      </c>
      <c r="C7154" s="1">
        <v>6136</v>
      </c>
      <c r="D7154" s="17" t="str">
        <f>VLOOKUP(C7154,樹木資料表!$A$1:$K$4024,2,FALSE())</f>
        <v>變葉新木薑子</v>
      </c>
      <c r="E7154" s="11">
        <v>20</v>
      </c>
      <c r="G7154" s="17" t="str">
        <f>VLOOKUP($C7154,樹木資料表!$A$1:$K$4024,3,FALSE())</f>
        <v>H</v>
      </c>
      <c r="H7154" s="17">
        <f>VLOOKUP($C7154,樹木資料表!$A$1:$K$4024,4,FALSE())</f>
        <v>10</v>
      </c>
      <c r="I7154" s="17">
        <f>VLOOKUP($C7154,樹木資料表!$A$1:$K$4024,5,FALSE())</f>
        <v>2</v>
      </c>
      <c r="J7154" s="17">
        <f>VLOOKUP($C7154,樹木資料表!$A$1:$K$4024,6,FALSE())</f>
        <v>4.5</v>
      </c>
      <c r="K7154" s="17">
        <f>VLOOKUP($C7154,樹木資料表!$A$1:$K$4024,7,FALSE())</f>
        <v>1.4</v>
      </c>
      <c r="L7154" s="17">
        <f>VLOOKUP($C7154,樹木資料表!$A$1:$K$4024,8,FALSE())</f>
        <v>0</v>
      </c>
    </row>
    <row r="7155" spans="1:13" x14ac:dyDescent="0.2">
      <c r="A7155" s="9">
        <v>7154</v>
      </c>
      <c r="B7155" s="9">
        <v>2023</v>
      </c>
      <c r="C7155" s="1">
        <v>6137</v>
      </c>
      <c r="D7155" s="17" t="str">
        <f>VLOOKUP(C7155,樹木資料表!$A$1:$K$4024,2,FALSE())</f>
        <v>小葉樹杞</v>
      </c>
      <c r="E7155" s="11">
        <v>5.2</v>
      </c>
      <c r="G7155" s="17" t="str">
        <f>VLOOKUP($C7155,樹木資料表!$A$1:$K$4024,3,FALSE())</f>
        <v>H</v>
      </c>
      <c r="H7155" s="17">
        <f>VLOOKUP($C7155,樹木資料表!$A$1:$K$4024,4,FALSE())</f>
        <v>10</v>
      </c>
      <c r="I7155" s="17">
        <f>VLOOKUP($C7155,樹木資料表!$A$1:$K$4024,5,FALSE())</f>
        <v>2</v>
      </c>
      <c r="J7155" s="17">
        <f>VLOOKUP($C7155,樹木資料表!$A$1:$K$4024,6,FALSE())</f>
        <v>3.7</v>
      </c>
      <c r="K7155" s="17">
        <f>VLOOKUP($C7155,樹木資料表!$A$1:$K$4024,7,FALSE())</f>
        <v>1.3</v>
      </c>
      <c r="L7155" s="17">
        <f>VLOOKUP($C7155,樹木資料表!$A$1:$K$4024,8,FALSE())</f>
        <v>0</v>
      </c>
    </row>
    <row r="7156" spans="1:13" x14ac:dyDescent="0.2">
      <c r="A7156" s="9">
        <v>7155</v>
      </c>
      <c r="B7156" s="9">
        <v>2023</v>
      </c>
      <c r="C7156" s="1">
        <v>6138</v>
      </c>
      <c r="D7156" s="17" t="str">
        <f>VLOOKUP(C7156,樹木資料表!$A$1:$K$4024,2,FALSE())</f>
        <v>狗骨仔</v>
      </c>
      <c r="E7156" s="11">
        <v>6.4</v>
      </c>
      <c r="G7156" s="17" t="str">
        <f>VLOOKUP($C7156,樹木資料表!$A$1:$K$4024,3,FALSE())</f>
        <v>H</v>
      </c>
      <c r="H7156" s="17">
        <f>VLOOKUP($C7156,樹木資料表!$A$1:$K$4024,4,FALSE())</f>
        <v>10</v>
      </c>
      <c r="I7156" s="17">
        <f>VLOOKUP($C7156,樹木資料表!$A$1:$K$4024,5,FALSE())</f>
        <v>2</v>
      </c>
      <c r="J7156" s="17">
        <f>VLOOKUP($C7156,樹木資料表!$A$1:$K$4024,6,FALSE())</f>
        <v>3.4</v>
      </c>
      <c r="K7156" s="17">
        <f>VLOOKUP($C7156,樹木資料表!$A$1:$K$4024,7,FALSE())</f>
        <v>0.8</v>
      </c>
      <c r="L7156" s="17">
        <f>VLOOKUP($C7156,樹木資料表!$A$1:$K$4024,8,FALSE())</f>
        <v>0</v>
      </c>
    </row>
    <row r="7157" spans="1:13" x14ac:dyDescent="0.2">
      <c r="A7157" s="9">
        <v>7156</v>
      </c>
      <c r="B7157" s="9">
        <v>2023</v>
      </c>
      <c r="C7157" s="1">
        <v>6139</v>
      </c>
      <c r="D7157" s="17" t="str">
        <f>VLOOKUP(C7157,樹木資料表!$A$1:$K$4024,2,FALSE())</f>
        <v>鵝掌柴</v>
      </c>
      <c r="E7157" s="11">
        <v>14.5</v>
      </c>
      <c r="G7157" s="17" t="str">
        <f>VLOOKUP($C7157,樹木資料表!$A$1:$K$4024,3,FALSE())</f>
        <v>H</v>
      </c>
      <c r="H7157" s="17">
        <f>VLOOKUP($C7157,樹木資料表!$A$1:$K$4024,4,FALSE())</f>
        <v>10</v>
      </c>
      <c r="I7157" s="17">
        <f>VLOOKUP($C7157,樹木資料表!$A$1:$K$4024,5,FALSE())</f>
        <v>2</v>
      </c>
      <c r="J7157" s="17">
        <f>VLOOKUP($C7157,樹木資料表!$A$1:$K$4024,6,FALSE())</f>
        <v>3.3</v>
      </c>
      <c r="K7157" s="17">
        <f>VLOOKUP($C7157,樹木資料表!$A$1:$K$4024,7,FALSE())</f>
        <v>0.5</v>
      </c>
      <c r="L7157" s="17">
        <f>VLOOKUP($C7157,樹木資料表!$A$1:$K$4024,8,FALSE())</f>
        <v>0</v>
      </c>
    </row>
    <row r="7158" spans="1:13" x14ac:dyDescent="0.2">
      <c r="A7158" s="9">
        <v>7157</v>
      </c>
      <c r="B7158" s="9">
        <v>2023</v>
      </c>
      <c r="C7158" s="27">
        <v>8967</v>
      </c>
      <c r="D7158" s="17" t="str">
        <f>VLOOKUP(C7158,樹木資料表!$A$1:$K$4024,2,FALSE())</f>
        <v>瓊楠</v>
      </c>
      <c r="E7158" s="11">
        <v>2.5</v>
      </c>
      <c r="G7158" s="17" t="str">
        <f>VLOOKUP($C7158,樹木資料表!$A$1:$K$4024,3,FALSE())</f>
        <v>H</v>
      </c>
      <c r="H7158" s="17">
        <f>VLOOKUP($C7158,樹木資料表!$A$1:$K$4024,4,FALSE())</f>
        <v>10</v>
      </c>
      <c r="I7158" s="17">
        <f>VLOOKUP($C7158,樹木資料表!$A$1:$K$4024,5,FALSE())</f>
        <v>2</v>
      </c>
      <c r="J7158" s="17">
        <f>VLOOKUP($C7158,樹木資料表!$A$1:$K$4024,6,FALSE())</f>
        <v>3</v>
      </c>
      <c r="K7158" s="17">
        <f>VLOOKUP($C7158,樹木資料表!$A$1:$K$4024,7,FALSE())</f>
        <v>4.9000000000000004</v>
      </c>
      <c r="L7158" s="17">
        <f>VLOOKUP($C7158,樹木資料表!$A$1:$K$4024,8,FALSE())</f>
        <v>6129</v>
      </c>
      <c r="M7158" s="8" t="s">
        <v>230</v>
      </c>
    </row>
    <row r="7159" spans="1:13" x14ac:dyDescent="0.2">
      <c r="A7159" s="9">
        <v>7158</v>
      </c>
      <c r="B7159" s="9">
        <v>2023</v>
      </c>
      <c r="C7159" s="28">
        <v>8968</v>
      </c>
      <c r="D7159" s="17" t="str">
        <f>VLOOKUP(C7159,樹木資料表!$A$1:$K$4024,2,FALSE())</f>
        <v>狗骨仔</v>
      </c>
      <c r="E7159" s="11">
        <v>1</v>
      </c>
      <c r="G7159" s="17" t="str">
        <f>VLOOKUP($C7159,樹木資料表!$A$1:$K$4024,3,FALSE())</f>
        <v>H</v>
      </c>
      <c r="H7159" s="17">
        <f>VLOOKUP($C7159,樹木資料表!$A$1:$K$4024,4,FALSE())</f>
        <v>10</v>
      </c>
      <c r="I7159" s="17">
        <f>VLOOKUP($C7159,樹木資料表!$A$1:$K$4024,5,FALSE())</f>
        <v>2</v>
      </c>
      <c r="J7159" s="17">
        <f>VLOOKUP($C7159,樹木資料表!$A$1:$K$4024,6,FALSE())</f>
        <v>1</v>
      </c>
      <c r="K7159" s="17">
        <f>VLOOKUP($C7159,樹木資料表!$A$1:$K$4024,7,FALSE())</f>
        <v>1</v>
      </c>
      <c r="L7159" s="17">
        <f>VLOOKUP($C7159,樹木資料表!$A$1:$K$4024,8,FALSE())</f>
        <v>0</v>
      </c>
      <c r="M7159" s="8" t="s">
        <v>123</v>
      </c>
    </row>
    <row r="7160" spans="1:13" x14ac:dyDescent="0.2">
      <c r="A7160" s="9">
        <v>7159</v>
      </c>
      <c r="B7160" s="9">
        <v>2023</v>
      </c>
      <c r="C7160" s="1">
        <v>6140</v>
      </c>
      <c r="D7160" s="17" t="str">
        <f>VLOOKUP(C7160,樹木資料表!$A$1:$K$4024,2,FALSE())</f>
        <v>臺灣山茶</v>
      </c>
      <c r="E7160" s="11">
        <v>3.2</v>
      </c>
      <c r="F7160" s="11">
        <v>4.5</v>
      </c>
      <c r="G7160" s="17" t="str">
        <f>VLOOKUP($C7160,樹木資料表!$A$1:$K$4024,3,FALSE())</f>
        <v>H</v>
      </c>
      <c r="H7160" s="17">
        <f>VLOOKUP($C7160,樹木資料表!$A$1:$K$4024,4,FALSE())</f>
        <v>10</v>
      </c>
      <c r="I7160" s="17">
        <f>VLOOKUP($C7160,樹木資料表!$A$1:$K$4024,5,FALSE())</f>
        <v>3</v>
      </c>
      <c r="J7160" s="17">
        <f>VLOOKUP($C7160,樹木資料表!$A$1:$K$4024,6,FALSE())</f>
        <v>4</v>
      </c>
      <c r="K7160" s="17">
        <f>VLOOKUP($C7160,樹木資料表!$A$1:$K$4024,7,FALSE())</f>
        <v>5</v>
      </c>
      <c r="L7160" s="17">
        <f>VLOOKUP($C7160,樹木資料表!$A$1:$K$4024,8,FALSE())</f>
        <v>0</v>
      </c>
    </row>
    <row r="7161" spans="1:13" x14ac:dyDescent="0.2">
      <c r="A7161" s="9">
        <v>7160</v>
      </c>
      <c r="B7161" s="9">
        <v>2023</v>
      </c>
      <c r="C7161" s="1">
        <v>6141</v>
      </c>
      <c r="D7161" s="17" t="str">
        <f>VLOOKUP(C7161,樹木資料表!$A$1:$K$4024,2,FALSE())</f>
        <v>小葉樹杞</v>
      </c>
      <c r="E7161" s="11">
        <v>6.6</v>
      </c>
      <c r="G7161" s="17" t="str">
        <f>VLOOKUP($C7161,樹木資料表!$A$1:$K$4024,3,FALSE())</f>
        <v>H</v>
      </c>
      <c r="H7161" s="17">
        <f>VLOOKUP($C7161,樹木資料表!$A$1:$K$4024,4,FALSE())</f>
        <v>10</v>
      </c>
      <c r="I7161" s="17">
        <f>VLOOKUP($C7161,樹木資料表!$A$1:$K$4024,5,FALSE())</f>
        <v>3</v>
      </c>
      <c r="J7161" s="17">
        <f>VLOOKUP($C7161,樹木資料表!$A$1:$K$4024,6,FALSE())</f>
        <v>4.8</v>
      </c>
      <c r="K7161" s="17">
        <f>VLOOKUP($C7161,樹木資料表!$A$1:$K$4024,7,FALSE())</f>
        <v>4.3</v>
      </c>
      <c r="L7161" s="17">
        <f>VLOOKUP($C7161,樹木資料表!$A$1:$K$4024,8,FALSE())</f>
        <v>0</v>
      </c>
    </row>
    <row r="7162" spans="1:13" x14ac:dyDescent="0.2">
      <c r="A7162" s="9">
        <v>7161</v>
      </c>
      <c r="B7162" s="9">
        <v>2023</v>
      </c>
      <c r="C7162" s="1">
        <v>6142</v>
      </c>
      <c r="D7162" s="17" t="str">
        <f>VLOOKUP(C7162,樹木資料表!$A$1:$K$4024,2,FALSE())</f>
        <v>臺灣山茶</v>
      </c>
      <c r="E7162" s="11">
        <v>4.5</v>
      </c>
      <c r="F7162" s="11">
        <v>4</v>
      </c>
      <c r="G7162" s="17" t="str">
        <f>VLOOKUP($C7162,樹木資料表!$A$1:$K$4024,3,FALSE())</f>
        <v>H</v>
      </c>
      <c r="H7162" s="17">
        <f>VLOOKUP($C7162,樹木資料表!$A$1:$K$4024,4,FALSE())</f>
        <v>10</v>
      </c>
      <c r="I7162" s="17">
        <f>VLOOKUP($C7162,樹木資料表!$A$1:$K$4024,5,FALSE())</f>
        <v>3</v>
      </c>
      <c r="J7162" s="17">
        <f>VLOOKUP($C7162,樹木資料表!$A$1:$K$4024,6,FALSE())</f>
        <v>3.7</v>
      </c>
      <c r="K7162" s="17">
        <f>VLOOKUP($C7162,樹木資料表!$A$1:$K$4024,7,FALSE())</f>
        <v>2.7</v>
      </c>
      <c r="L7162" s="17">
        <f>VLOOKUP($C7162,樹木資料表!$A$1:$K$4024,8,FALSE())</f>
        <v>0</v>
      </c>
    </row>
    <row r="7163" spans="1:13" x14ac:dyDescent="0.2">
      <c r="A7163" s="9">
        <v>7162</v>
      </c>
      <c r="B7163" s="9">
        <v>2023</v>
      </c>
      <c r="C7163" s="1">
        <v>6143</v>
      </c>
      <c r="D7163" s="17" t="str">
        <f>VLOOKUP(C7163,樹木資料表!$A$1:$K$4024,2,FALSE())</f>
        <v>變葉新木薑子</v>
      </c>
      <c r="E7163" s="11">
        <v>6</v>
      </c>
      <c r="G7163" s="17" t="str">
        <f>VLOOKUP($C7163,樹木資料表!$A$1:$K$4024,3,FALSE())</f>
        <v>H</v>
      </c>
      <c r="H7163" s="17">
        <f>VLOOKUP($C7163,樹木資料表!$A$1:$K$4024,4,FALSE())</f>
        <v>10</v>
      </c>
      <c r="I7163" s="17">
        <f>VLOOKUP($C7163,樹木資料表!$A$1:$K$4024,5,FALSE())</f>
        <v>3</v>
      </c>
      <c r="J7163" s="17">
        <f>VLOOKUP($C7163,樹木資料表!$A$1:$K$4024,6,FALSE())</f>
        <v>4.4000000000000004</v>
      </c>
      <c r="K7163" s="17">
        <f>VLOOKUP($C7163,樹木資料表!$A$1:$K$4024,7,FALSE())</f>
        <v>1.8</v>
      </c>
      <c r="L7163" s="17">
        <f>VLOOKUP($C7163,樹木資料表!$A$1:$K$4024,8,FALSE())</f>
        <v>0</v>
      </c>
    </row>
    <row r="7164" spans="1:13" x14ac:dyDescent="0.2">
      <c r="A7164" s="9">
        <v>7163</v>
      </c>
      <c r="B7164" s="9">
        <v>2023</v>
      </c>
      <c r="C7164" s="1">
        <v>6144</v>
      </c>
      <c r="D7164" s="17" t="str">
        <f>VLOOKUP(C7164,樹木資料表!$A$1:$K$4024,2,FALSE())</f>
        <v>小葉樹杞</v>
      </c>
      <c r="E7164" s="11">
        <v>6</v>
      </c>
      <c r="G7164" s="17" t="str">
        <f>VLOOKUP($C7164,樹木資料表!$A$1:$K$4024,3,FALSE())</f>
        <v>H</v>
      </c>
      <c r="H7164" s="17">
        <f>VLOOKUP($C7164,樹木資料表!$A$1:$K$4024,4,FALSE())</f>
        <v>10</v>
      </c>
      <c r="I7164" s="17">
        <f>VLOOKUP($C7164,樹木資料表!$A$1:$K$4024,5,FALSE())</f>
        <v>3</v>
      </c>
      <c r="J7164" s="17">
        <f>VLOOKUP($C7164,樹木資料表!$A$1:$K$4024,6,FALSE())</f>
        <v>3.1</v>
      </c>
      <c r="K7164" s="17">
        <f>VLOOKUP($C7164,樹木資料表!$A$1:$K$4024,7,FALSE())</f>
        <v>1.4</v>
      </c>
      <c r="L7164" s="17">
        <f>VLOOKUP($C7164,樹木資料表!$A$1:$K$4024,8,FALSE())</f>
        <v>0</v>
      </c>
    </row>
    <row r="7165" spans="1:13" x14ac:dyDescent="0.2">
      <c r="A7165" s="9">
        <v>7164</v>
      </c>
      <c r="B7165" s="9">
        <v>2023</v>
      </c>
      <c r="C7165" s="1">
        <v>6145</v>
      </c>
      <c r="D7165" s="17" t="str">
        <f>VLOOKUP(C7165,樹木資料表!$A$1:$K$4024,2,FALSE())</f>
        <v>小葉樹杞</v>
      </c>
      <c r="E7165" s="11">
        <v>5.7</v>
      </c>
      <c r="G7165" s="17" t="str">
        <f>VLOOKUP($C7165,樹木資料表!$A$1:$K$4024,3,FALSE())</f>
        <v>H</v>
      </c>
      <c r="H7165" s="17">
        <f>VLOOKUP($C7165,樹木資料表!$A$1:$K$4024,4,FALSE())</f>
        <v>10</v>
      </c>
      <c r="I7165" s="17">
        <f>VLOOKUP($C7165,樹木資料表!$A$1:$K$4024,5,FALSE())</f>
        <v>3</v>
      </c>
      <c r="J7165" s="17">
        <f>VLOOKUP($C7165,樹木資料表!$A$1:$K$4024,6,FALSE())</f>
        <v>2.4</v>
      </c>
      <c r="K7165" s="17">
        <f>VLOOKUP($C7165,樹木資料表!$A$1:$K$4024,7,FALSE())</f>
        <v>0.5</v>
      </c>
      <c r="L7165" s="17">
        <f>VLOOKUP($C7165,樹木資料表!$A$1:$K$4024,8,FALSE())</f>
        <v>0</v>
      </c>
    </row>
    <row r="7166" spans="1:13" x14ac:dyDescent="0.2">
      <c r="A7166" s="9">
        <v>7165</v>
      </c>
      <c r="B7166" s="9">
        <v>2023</v>
      </c>
      <c r="C7166" s="1">
        <v>6146</v>
      </c>
      <c r="D7166" s="17" t="str">
        <f>VLOOKUP(C7166,樹木資料表!$A$1:$K$4024,2,FALSE())</f>
        <v>小葉樹杞</v>
      </c>
      <c r="E7166" s="11">
        <v>3.8</v>
      </c>
      <c r="G7166" s="17" t="str">
        <f>VLOOKUP($C7166,樹木資料表!$A$1:$K$4024,3,FALSE())</f>
        <v>H</v>
      </c>
      <c r="H7166" s="17">
        <f>VLOOKUP($C7166,樹木資料表!$A$1:$K$4024,4,FALSE())</f>
        <v>10</v>
      </c>
      <c r="I7166" s="17">
        <f>VLOOKUP($C7166,樹木資料表!$A$1:$K$4024,5,FALSE())</f>
        <v>3</v>
      </c>
      <c r="J7166" s="17">
        <f>VLOOKUP($C7166,樹木資料表!$A$1:$K$4024,6,FALSE())</f>
        <v>2.7</v>
      </c>
      <c r="K7166" s="17">
        <f>VLOOKUP($C7166,樹木資料表!$A$1:$K$4024,7,FALSE())</f>
        <v>1.7</v>
      </c>
      <c r="L7166" s="17">
        <f>VLOOKUP($C7166,樹木資料表!$A$1:$K$4024,8,FALSE())</f>
        <v>0</v>
      </c>
    </row>
    <row r="7167" spans="1:13" x14ac:dyDescent="0.2">
      <c r="A7167" s="9">
        <v>7166</v>
      </c>
      <c r="B7167" s="9">
        <v>2023</v>
      </c>
      <c r="C7167" s="1">
        <v>6147</v>
      </c>
      <c r="D7167" s="17" t="str">
        <f>VLOOKUP(C7167,樹木資料表!$A$1:$K$4024,2,FALSE())</f>
        <v>小葉樹杞</v>
      </c>
      <c r="E7167" s="11">
        <v>5</v>
      </c>
      <c r="G7167" s="17" t="str">
        <f>VLOOKUP($C7167,樹木資料表!$A$1:$K$4024,3,FALSE())</f>
        <v>H</v>
      </c>
      <c r="H7167" s="17">
        <f>VLOOKUP($C7167,樹木資料表!$A$1:$K$4024,4,FALSE())</f>
        <v>10</v>
      </c>
      <c r="I7167" s="17">
        <f>VLOOKUP($C7167,樹木資料表!$A$1:$K$4024,5,FALSE())</f>
        <v>3</v>
      </c>
      <c r="J7167" s="17">
        <f>VLOOKUP($C7167,樹木資料表!$A$1:$K$4024,6,FALSE())</f>
        <v>2.5</v>
      </c>
      <c r="K7167" s="17">
        <f>VLOOKUP($C7167,樹木資料表!$A$1:$K$4024,7,FALSE())</f>
        <v>1.2</v>
      </c>
      <c r="L7167" s="17">
        <f>VLOOKUP($C7167,樹木資料表!$A$1:$K$4024,8,FALSE())</f>
        <v>0</v>
      </c>
    </row>
    <row r="7168" spans="1:13" x14ac:dyDescent="0.2">
      <c r="A7168" s="9">
        <v>7167</v>
      </c>
      <c r="B7168" s="9">
        <v>2023</v>
      </c>
      <c r="C7168" s="1">
        <v>6148</v>
      </c>
      <c r="D7168" s="17" t="str">
        <f>VLOOKUP(C7168,樹木資料表!$A$1:$K$4024,2,FALSE())</f>
        <v>小葉樹杞</v>
      </c>
      <c r="E7168" s="11">
        <v>8.6</v>
      </c>
      <c r="G7168" s="17" t="str">
        <f>VLOOKUP($C7168,樹木資料表!$A$1:$K$4024,3,FALSE())</f>
        <v>H</v>
      </c>
      <c r="H7168" s="17">
        <f>VLOOKUP($C7168,樹木資料表!$A$1:$K$4024,4,FALSE())</f>
        <v>10</v>
      </c>
      <c r="I7168" s="17">
        <f>VLOOKUP($C7168,樹木資料表!$A$1:$K$4024,5,FALSE())</f>
        <v>3</v>
      </c>
      <c r="J7168" s="17">
        <f>VLOOKUP($C7168,樹木資料表!$A$1:$K$4024,6,FALSE())</f>
        <v>2.5</v>
      </c>
      <c r="K7168" s="17">
        <f>VLOOKUP($C7168,樹木資料表!$A$1:$K$4024,7,FALSE())</f>
        <v>1.4</v>
      </c>
      <c r="L7168" s="17">
        <f>VLOOKUP($C7168,樹木資料表!$A$1:$K$4024,8,FALSE())</f>
        <v>0</v>
      </c>
    </row>
    <row r="7169" spans="1:13" x14ac:dyDescent="0.2">
      <c r="A7169" s="9">
        <v>7168</v>
      </c>
      <c r="B7169" s="9">
        <v>2023</v>
      </c>
      <c r="C7169" s="1">
        <v>6149</v>
      </c>
      <c r="D7169" s="17" t="str">
        <f>VLOOKUP(C7169,樹木資料表!$A$1:$K$4024,2,FALSE())</f>
        <v>小葉樹杞</v>
      </c>
      <c r="E7169" s="11">
        <v>7.1</v>
      </c>
      <c r="G7169" s="17" t="str">
        <f>VLOOKUP($C7169,樹木資料表!$A$1:$K$4024,3,FALSE())</f>
        <v>H</v>
      </c>
      <c r="H7169" s="17">
        <f>VLOOKUP($C7169,樹木資料表!$A$1:$K$4024,4,FALSE())</f>
        <v>10</v>
      </c>
      <c r="I7169" s="17">
        <f>VLOOKUP($C7169,樹木資料表!$A$1:$K$4024,5,FALSE())</f>
        <v>3</v>
      </c>
      <c r="J7169" s="17">
        <f>VLOOKUP($C7169,樹木資料表!$A$1:$K$4024,6,FALSE())</f>
        <v>2.2000000000000002</v>
      </c>
      <c r="K7169" s="17">
        <f>VLOOKUP($C7169,樹木資料表!$A$1:$K$4024,7,FALSE())</f>
        <v>1.2</v>
      </c>
      <c r="L7169" s="17">
        <f>VLOOKUP($C7169,樹木資料表!$A$1:$K$4024,8,FALSE())</f>
        <v>0</v>
      </c>
    </row>
    <row r="7170" spans="1:13" x14ac:dyDescent="0.2">
      <c r="A7170" s="9">
        <v>7169</v>
      </c>
      <c r="B7170" s="9">
        <v>2023</v>
      </c>
      <c r="C7170" s="1">
        <v>6150</v>
      </c>
      <c r="D7170" s="17" t="str">
        <f>VLOOKUP(C7170,樹木資料表!$A$1:$K$4024,2,FALSE())</f>
        <v>小葉樹杞</v>
      </c>
      <c r="E7170" s="11">
        <v>5.8</v>
      </c>
      <c r="G7170" s="17" t="str">
        <f>VLOOKUP($C7170,樹木資料表!$A$1:$K$4024,3,FALSE())</f>
        <v>H</v>
      </c>
      <c r="H7170" s="17">
        <f>VLOOKUP($C7170,樹木資料表!$A$1:$K$4024,4,FALSE())</f>
        <v>10</v>
      </c>
      <c r="I7170" s="17">
        <f>VLOOKUP($C7170,樹木資料表!$A$1:$K$4024,5,FALSE())</f>
        <v>3</v>
      </c>
      <c r="J7170" s="17">
        <f>VLOOKUP($C7170,樹木資料表!$A$1:$K$4024,6,FALSE())</f>
        <v>2</v>
      </c>
      <c r="K7170" s="17">
        <f>VLOOKUP($C7170,樹木資料表!$A$1:$K$4024,7,FALSE())</f>
        <v>1.8</v>
      </c>
      <c r="L7170" s="17">
        <f>VLOOKUP($C7170,樹木資料表!$A$1:$K$4024,8,FALSE())</f>
        <v>0</v>
      </c>
    </row>
    <row r="7171" spans="1:13" x14ac:dyDescent="0.2">
      <c r="A7171" s="9">
        <v>7170</v>
      </c>
      <c r="B7171" s="9">
        <v>2023</v>
      </c>
      <c r="C7171" s="1">
        <v>6151</v>
      </c>
      <c r="D7171" s="17" t="str">
        <f>VLOOKUP(C7171,樹木資料表!$A$1:$K$4024,2,FALSE())</f>
        <v>杜英</v>
      </c>
      <c r="E7171" s="11">
        <v>9.1</v>
      </c>
      <c r="G7171" s="17" t="str">
        <f>VLOOKUP($C7171,樹木資料表!$A$1:$K$4024,3,FALSE())</f>
        <v>H</v>
      </c>
      <c r="H7171" s="17">
        <f>VLOOKUP($C7171,樹木資料表!$A$1:$K$4024,4,FALSE())</f>
        <v>10</v>
      </c>
      <c r="I7171" s="17">
        <f>VLOOKUP($C7171,樹木資料表!$A$1:$K$4024,5,FALSE())</f>
        <v>3</v>
      </c>
      <c r="J7171" s="17">
        <f>VLOOKUP($C7171,樹木資料表!$A$1:$K$4024,6,FALSE())</f>
        <v>2.1</v>
      </c>
      <c r="K7171" s="17">
        <f>VLOOKUP($C7171,樹木資料表!$A$1:$K$4024,7,FALSE())</f>
        <v>2.5</v>
      </c>
      <c r="L7171" s="17">
        <f>VLOOKUP($C7171,樹木資料表!$A$1:$K$4024,8,FALSE())</f>
        <v>0</v>
      </c>
    </row>
    <row r="7172" spans="1:13" x14ac:dyDescent="0.2">
      <c r="A7172" s="9">
        <v>7171</v>
      </c>
      <c r="B7172" s="9">
        <v>2023</v>
      </c>
      <c r="C7172" s="1">
        <v>6152</v>
      </c>
      <c r="D7172" s="17" t="str">
        <f>VLOOKUP(C7172,樹木資料表!$A$1:$K$4024,2,FALSE())</f>
        <v>小葉樹杞</v>
      </c>
      <c r="E7172" s="11">
        <v>3.2</v>
      </c>
      <c r="G7172" s="17" t="str">
        <f>VLOOKUP($C7172,樹木資料表!$A$1:$K$4024,3,FALSE())</f>
        <v>H</v>
      </c>
      <c r="H7172" s="17">
        <f>VLOOKUP($C7172,樹木資料表!$A$1:$K$4024,4,FALSE())</f>
        <v>10</v>
      </c>
      <c r="I7172" s="17">
        <f>VLOOKUP($C7172,樹木資料表!$A$1:$K$4024,5,FALSE())</f>
        <v>3</v>
      </c>
      <c r="J7172" s="17">
        <f>VLOOKUP($C7172,樹木資料表!$A$1:$K$4024,6,FALSE())</f>
        <v>1</v>
      </c>
      <c r="K7172" s="17">
        <f>VLOOKUP($C7172,樹木資料表!$A$1:$K$4024,7,FALSE())</f>
        <v>1.9</v>
      </c>
      <c r="L7172" s="17">
        <f>VLOOKUP($C7172,樹木資料表!$A$1:$K$4024,8,FALSE())</f>
        <v>0</v>
      </c>
    </row>
    <row r="7173" spans="1:13" x14ac:dyDescent="0.2">
      <c r="A7173" s="9">
        <v>7172</v>
      </c>
      <c r="B7173" s="9">
        <v>2023</v>
      </c>
      <c r="C7173" s="1">
        <v>6154</v>
      </c>
      <c r="D7173" s="17" t="str">
        <f>VLOOKUP(C7173,樹木資料表!$A$1:$K$4024,2,FALSE())</f>
        <v>福建賽衛矛</v>
      </c>
      <c r="E7173" s="11">
        <v>2.5</v>
      </c>
      <c r="G7173" s="17" t="str">
        <f>VLOOKUP($C7173,樹木資料表!$A$1:$K$4024,3,FALSE())</f>
        <v>H</v>
      </c>
      <c r="H7173" s="17">
        <f>VLOOKUP($C7173,樹木資料表!$A$1:$K$4024,4,FALSE())</f>
        <v>10</v>
      </c>
      <c r="I7173" s="17">
        <f>VLOOKUP($C7173,樹木資料表!$A$1:$K$4024,5,FALSE())</f>
        <v>3</v>
      </c>
      <c r="J7173" s="17">
        <f>VLOOKUP($C7173,樹木資料表!$A$1:$K$4024,6,FALSE())</f>
        <v>0.4</v>
      </c>
      <c r="K7173" s="17">
        <f>VLOOKUP($C7173,樹木資料表!$A$1:$K$4024,7,FALSE())</f>
        <v>3</v>
      </c>
      <c r="L7173" s="17">
        <f>VLOOKUP($C7173,樹木資料表!$A$1:$K$4024,8,FALSE())</f>
        <v>0</v>
      </c>
    </row>
    <row r="7174" spans="1:13" x14ac:dyDescent="0.2">
      <c r="A7174" s="9">
        <v>7173</v>
      </c>
      <c r="B7174" s="9">
        <v>2023</v>
      </c>
      <c r="C7174" s="1">
        <v>6155</v>
      </c>
      <c r="D7174" s="17" t="str">
        <f>VLOOKUP(C7174,樹木資料表!$A$1:$K$4024,2,FALSE())</f>
        <v>香桂</v>
      </c>
      <c r="E7174" s="11">
        <v>2.5</v>
      </c>
      <c r="G7174" s="17" t="str">
        <f>VLOOKUP($C7174,樹木資料表!$A$1:$K$4024,3,FALSE())</f>
        <v>H</v>
      </c>
      <c r="H7174" s="17">
        <f>VLOOKUP($C7174,樹木資料表!$A$1:$K$4024,4,FALSE())</f>
        <v>10</v>
      </c>
      <c r="I7174" s="17">
        <f>VLOOKUP($C7174,樹木資料表!$A$1:$K$4024,5,FALSE())</f>
        <v>3</v>
      </c>
      <c r="J7174" s="17">
        <f>VLOOKUP($C7174,樹木資料表!$A$1:$K$4024,6,FALSE())</f>
        <v>1.2</v>
      </c>
      <c r="K7174" s="17">
        <f>VLOOKUP($C7174,樹木資料表!$A$1:$K$4024,7,FALSE())</f>
        <v>4.5999999999999996</v>
      </c>
      <c r="L7174" s="17">
        <f>VLOOKUP($C7174,樹木資料表!$A$1:$K$4024,8,FALSE())</f>
        <v>0</v>
      </c>
    </row>
    <row r="7175" spans="1:13" x14ac:dyDescent="0.2">
      <c r="A7175" s="9">
        <v>7174</v>
      </c>
      <c r="B7175" s="9">
        <v>2023</v>
      </c>
      <c r="C7175" s="27">
        <v>8966</v>
      </c>
      <c r="D7175" s="17" t="str">
        <f>VLOOKUP(C7175,樹木資料表!$A$1:$K$4024,2,FALSE())</f>
        <v>狗骨仔</v>
      </c>
      <c r="E7175" s="11">
        <v>8.5</v>
      </c>
      <c r="G7175" s="17" t="str">
        <f>VLOOKUP($C7175,樹木資料表!$A$1:$K$4024,3,FALSE())</f>
        <v>H</v>
      </c>
      <c r="H7175" s="17">
        <f>VLOOKUP($C7175,樹木資料表!$A$1:$K$4024,4,FALSE())</f>
        <v>10</v>
      </c>
      <c r="I7175" s="17">
        <f>VLOOKUP($C7175,樹木資料表!$A$1:$K$4024,5,FALSE())</f>
        <v>3</v>
      </c>
      <c r="J7175" s="17">
        <f>VLOOKUP($C7175,樹木資料表!$A$1:$K$4024,6,FALSE())</f>
        <v>0.4</v>
      </c>
      <c r="K7175" s="17">
        <f>VLOOKUP($C7175,樹木資料表!$A$1:$K$4024,7,FALSE())</f>
        <v>2.7</v>
      </c>
      <c r="L7175" s="17">
        <f>VLOOKUP($C7175,樹木資料表!$A$1:$K$4024,8,FALSE())</f>
        <v>6153</v>
      </c>
      <c r="M7175" s="8" t="s">
        <v>231</v>
      </c>
    </row>
    <row r="7176" spans="1:13" x14ac:dyDescent="0.2">
      <c r="A7176" s="9">
        <v>7175</v>
      </c>
      <c r="B7176" s="9">
        <v>2023</v>
      </c>
      <c r="C7176" s="1">
        <v>6156</v>
      </c>
      <c r="D7176" s="17" t="str">
        <f>VLOOKUP(C7176,樹木資料表!$A$1:$K$4024,2,FALSE())</f>
        <v>小葉樹杞</v>
      </c>
      <c r="E7176" s="11">
        <v>2.1</v>
      </c>
      <c r="G7176" s="17" t="str">
        <f>VLOOKUP($C7176,樹木資料表!$A$1:$K$4024,3,FALSE())</f>
        <v>H</v>
      </c>
      <c r="H7176" s="17">
        <f>VLOOKUP($C7176,樹木資料表!$A$1:$K$4024,4,FALSE())</f>
        <v>10</v>
      </c>
      <c r="I7176" s="17">
        <f>VLOOKUP($C7176,樹木資料表!$A$1:$K$4024,5,FALSE())</f>
        <v>4</v>
      </c>
      <c r="J7176" s="17">
        <f>VLOOKUP($C7176,樹木資料表!$A$1:$K$4024,6,FALSE())</f>
        <v>3</v>
      </c>
      <c r="K7176" s="17">
        <f>VLOOKUP($C7176,樹木資料表!$A$1:$K$4024,7,FALSE())</f>
        <v>2.2999999999999998</v>
      </c>
      <c r="L7176" s="17">
        <f>VLOOKUP($C7176,樹木資料表!$A$1:$K$4024,8,FALSE())</f>
        <v>0</v>
      </c>
    </row>
    <row r="7177" spans="1:13" x14ac:dyDescent="0.2">
      <c r="A7177" s="9">
        <v>7176</v>
      </c>
      <c r="B7177" s="9">
        <v>2023</v>
      </c>
      <c r="C7177" s="1">
        <v>6157</v>
      </c>
      <c r="D7177" s="17" t="str">
        <f>VLOOKUP(C7177,樹木資料表!$A$1:$K$4024,2,FALSE())</f>
        <v>瓊楠</v>
      </c>
      <c r="E7177" s="11">
        <v>3.9</v>
      </c>
      <c r="G7177" s="17" t="str">
        <f>VLOOKUP($C7177,樹木資料表!$A$1:$K$4024,3,FALSE())</f>
        <v>H</v>
      </c>
      <c r="H7177" s="17">
        <f>VLOOKUP($C7177,樹木資料表!$A$1:$K$4024,4,FALSE())</f>
        <v>10</v>
      </c>
      <c r="I7177" s="17">
        <f>VLOOKUP($C7177,樹木資料表!$A$1:$K$4024,5,FALSE())</f>
        <v>4</v>
      </c>
      <c r="J7177" s="17">
        <f>VLOOKUP($C7177,樹木資料表!$A$1:$K$4024,6,FALSE())</f>
        <v>1</v>
      </c>
      <c r="K7177" s="17">
        <f>VLOOKUP($C7177,樹木資料表!$A$1:$K$4024,7,FALSE())</f>
        <v>1.5</v>
      </c>
      <c r="L7177" s="17">
        <f>VLOOKUP($C7177,樹木資料表!$A$1:$K$4024,8,FALSE())</f>
        <v>0</v>
      </c>
    </row>
    <row r="7178" spans="1:13" x14ac:dyDescent="0.2">
      <c r="A7178" s="9">
        <v>7177</v>
      </c>
      <c r="B7178" s="9">
        <v>2023</v>
      </c>
      <c r="C7178" s="1">
        <v>6158</v>
      </c>
      <c r="D7178" s="17" t="str">
        <f>VLOOKUP(C7178,樹木資料表!$A$1:$K$4024,2,FALSE())</f>
        <v>變葉新木薑子</v>
      </c>
      <c r="E7178" s="11">
        <v>17.5</v>
      </c>
      <c r="G7178" s="17" t="str">
        <f>VLOOKUP($C7178,樹木資料表!$A$1:$K$4024,3,FALSE())</f>
        <v>H</v>
      </c>
      <c r="H7178" s="17">
        <f>VLOOKUP($C7178,樹木資料表!$A$1:$K$4024,4,FALSE())</f>
        <v>10</v>
      </c>
      <c r="I7178" s="17">
        <f>VLOOKUP($C7178,樹木資料表!$A$1:$K$4024,5,FALSE())</f>
        <v>4</v>
      </c>
      <c r="J7178" s="17">
        <f>VLOOKUP($C7178,樹木資料表!$A$1:$K$4024,6,FALSE())</f>
        <v>2.5</v>
      </c>
      <c r="K7178" s="17">
        <f>VLOOKUP($C7178,樹木資料表!$A$1:$K$4024,7,FALSE())</f>
        <v>2.8</v>
      </c>
      <c r="L7178" s="17">
        <f>VLOOKUP($C7178,樹木資料表!$A$1:$K$4024,8,FALSE())</f>
        <v>0</v>
      </c>
    </row>
    <row r="7179" spans="1:13" x14ac:dyDescent="0.2">
      <c r="A7179" s="9">
        <v>7178</v>
      </c>
      <c r="B7179" s="9">
        <v>2023</v>
      </c>
      <c r="C7179" s="1">
        <v>6159</v>
      </c>
      <c r="D7179" s="17" t="str">
        <f>VLOOKUP(C7179,樹木資料表!$A$1:$K$4024,2,FALSE())</f>
        <v>長尾尖葉櫧</v>
      </c>
      <c r="E7179" s="11">
        <v>80</v>
      </c>
      <c r="G7179" s="17" t="str">
        <f>VLOOKUP($C7179,樹木資料表!$A$1:$K$4024,3,FALSE())</f>
        <v>H</v>
      </c>
      <c r="H7179" s="17">
        <f>VLOOKUP($C7179,樹木資料表!$A$1:$K$4024,4,FALSE())</f>
        <v>10</v>
      </c>
      <c r="I7179" s="17">
        <f>VLOOKUP($C7179,樹木資料表!$A$1:$K$4024,5,FALSE())</f>
        <v>4</v>
      </c>
      <c r="J7179" s="17">
        <f>VLOOKUP($C7179,樹木資料表!$A$1:$K$4024,6,FALSE())</f>
        <v>1.1000000000000001</v>
      </c>
      <c r="K7179" s="17">
        <f>VLOOKUP($C7179,樹木資料表!$A$1:$K$4024,7,FALSE())</f>
        <v>4.0999999999999996</v>
      </c>
      <c r="L7179" s="17">
        <f>VLOOKUP($C7179,樹木資料表!$A$1:$K$4024,8,FALSE())</f>
        <v>0</v>
      </c>
    </row>
    <row r="7180" spans="1:13" x14ac:dyDescent="0.2">
      <c r="A7180" s="9">
        <v>7179</v>
      </c>
      <c r="B7180" s="9">
        <v>2023</v>
      </c>
      <c r="C7180" s="1">
        <v>6160</v>
      </c>
      <c r="D7180" s="17" t="str">
        <f>VLOOKUP(C7180,樹木資料表!$A$1:$K$4024,2,FALSE())</f>
        <v>小葉樹杞</v>
      </c>
      <c r="E7180" s="11">
        <v>2.8</v>
      </c>
      <c r="G7180" s="17" t="str">
        <f>VLOOKUP($C7180,樹木資料表!$A$1:$K$4024,3,FALSE())</f>
        <v>H</v>
      </c>
      <c r="H7180" s="17">
        <f>VLOOKUP($C7180,樹木資料表!$A$1:$K$4024,4,FALSE())</f>
        <v>10</v>
      </c>
      <c r="I7180" s="17">
        <f>VLOOKUP($C7180,樹木資料表!$A$1:$K$4024,5,FALSE())</f>
        <v>4</v>
      </c>
      <c r="J7180" s="17">
        <f>VLOOKUP($C7180,樹木資料表!$A$1:$K$4024,6,FALSE())</f>
        <v>0.9</v>
      </c>
      <c r="K7180" s="17">
        <f>VLOOKUP($C7180,樹木資料表!$A$1:$K$4024,7,FALSE())</f>
        <v>3.7</v>
      </c>
      <c r="L7180" s="17">
        <f>VLOOKUP($C7180,樹木資料表!$A$1:$K$4024,8,FALSE())</f>
        <v>0</v>
      </c>
    </row>
    <row r="7181" spans="1:13" x14ac:dyDescent="0.2">
      <c r="A7181" s="9">
        <v>7180</v>
      </c>
      <c r="B7181" s="9">
        <v>2023</v>
      </c>
      <c r="C7181" s="1">
        <v>6161</v>
      </c>
      <c r="D7181" s="17" t="str">
        <f>VLOOKUP(C7181,樹木資料表!$A$1:$K$4024,2,FALSE())</f>
        <v>小葉樹杞</v>
      </c>
      <c r="E7181" s="11">
        <v>3</v>
      </c>
      <c r="G7181" s="17" t="str">
        <f>VLOOKUP($C7181,樹木資料表!$A$1:$K$4024,3,FALSE())</f>
        <v>H</v>
      </c>
      <c r="H7181" s="17">
        <f>VLOOKUP($C7181,樹木資料表!$A$1:$K$4024,4,FALSE())</f>
        <v>10</v>
      </c>
      <c r="I7181" s="17">
        <f>VLOOKUP($C7181,樹木資料表!$A$1:$K$4024,5,FALSE())</f>
        <v>4</v>
      </c>
      <c r="J7181" s="17">
        <f>VLOOKUP($C7181,樹木資料表!$A$1:$K$4024,6,FALSE())</f>
        <v>2.2000000000000002</v>
      </c>
      <c r="K7181" s="17">
        <f>VLOOKUP($C7181,樹木資料表!$A$1:$K$4024,7,FALSE())</f>
        <v>3.8</v>
      </c>
      <c r="L7181" s="17">
        <f>VLOOKUP($C7181,樹木資料表!$A$1:$K$4024,8,FALSE())</f>
        <v>0</v>
      </c>
    </row>
    <row r="7182" spans="1:13" x14ac:dyDescent="0.2">
      <c r="A7182" s="9">
        <v>7181</v>
      </c>
      <c r="B7182" s="9">
        <v>2023</v>
      </c>
      <c r="C7182" s="1">
        <v>6547</v>
      </c>
      <c r="D7182" s="17" t="str">
        <f>VLOOKUP(C7182,樹木資料表!$A$1:$K$4024,2,FALSE())</f>
        <v>小葉樹杞</v>
      </c>
      <c r="E7182" s="11">
        <v>3.6</v>
      </c>
      <c r="G7182" s="17" t="str">
        <f>VLOOKUP($C7182,樹木資料表!$A$1:$K$4024,3,FALSE())</f>
        <v>I</v>
      </c>
      <c r="H7182" s="17">
        <f>VLOOKUP($C7182,樹木資料表!$A$1:$K$4024,4,FALSE())</f>
        <v>1</v>
      </c>
      <c r="I7182" s="17">
        <f>VLOOKUP($C7182,樹木資料表!$A$1:$K$4024,5,FALSE())</f>
        <v>1</v>
      </c>
      <c r="J7182" s="17">
        <f>VLOOKUP($C7182,樹木資料表!$A$1:$K$4024,6,FALSE())</f>
        <v>1.4</v>
      </c>
      <c r="K7182" s="17">
        <f>VLOOKUP($C7182,樹木資料表!$A$1:$K$4024,7,FALSE())</f>
        <v>4</v>
      </c>
      <c r="L7182" s="17">
        <f>VLOOKUP($C7182,樹木資料表!$A$1:$K$4024,8,FALSE())</f>
        <v>0</v>
      </c>
    </row>
    <row r="7183" spans="1:13" x14ac:dyDescent="0.2">
      <c r="A7183" s="9">
        <v>7182</v>
      </c>
      <c r="B7183" s="9">
        <v>2023</v>
      </c>
      <c r="C7183" s="1">
        <v>6548</v>
      </c>
      <c r="D7183" s="17" t="str">
        <f>VLOOKUP(C7183,樹木資料表!$A$1:$K$4024,2,FALSE())</f>
        <v>小西氏賽楠</v>
      </c>
      <c r="E7183" s="11">
        <v>18.2</v>
      </c>
      <c r="G7183" s="17" t="str">
        <f>VLOOKUP($C7183,樹木資料表!$A$1:$K$4024,3,FALSE())</f>
        <v>I</v>
      </c>
      <c r="H7183" s="17">
        <f>VLOOKUP($C7183,樹木資料表!$A$1:$K$4024,4,FALSE())</f>
        <v>1</v>
      </c>
      <c r="I7183" s="17">
        <f>VLOOKUP($C7183,樹木資料表!$A$1:$K$4024,5,FALSE())</f>
        <v>1</v>
      </c>
      <c r="J7183" s="17">
        <f>VLOOKUP($C7183,樹木資料表!$A$1:$K$4024,6,FALSE())</f>
        <v>1.6</v>
      </c>
      <c r="K7183" s="17">
        <f>VLOOKUP($C7183,樹木資料表!$A$1:$K$4024,7,FALSE())</f>
        <v>3.8</v>
      </c>
      <c r="L7183" s="17">
        <f>VLOOKUP($C7183,樹木資料表!$A$1:$K$4024,8,FALSE())</f>
        <v>0</v>
      </c>
    </row>
    <row r="7184" spans="1:13" x14ac:dyDescent="0.2">
      <c r="A7184" s="9">
        <v>7183</v>
      </c>
      <c r="B7184" s="9">
        <v>2023</v>
      </c>
      <c r="C7184" s="1">
        <v>6549</v>
      </c>
      <c r="D7184" s="17" t="str">
        <f>VLOOKUP(C7184,樹木資料表!$A$1:$K$4024,2,FALSE())</f>
        <v>粗毛柃木</v>
      </c>
      <c r="E7184" s="11">
        <v>10.199999999999999</v>
      </c>
      <c r="G7184" s="17" t="str">
        <f>VLOOKUP($C7184,樹木資料表!$A$1:$K$4024,3,FALSE())</f>
        <v>I</v>
      </c>
      <c r="H7184" s="17">
        <f>VLOOKUP($C7184,樹木資料表!$A$1:$K$4024,4,FALSE())</f>
        <v>1</v>
      </c>
      <c r="I7184" s="17">
        <f>VLOOKUP($C7184,樹木資料表!$A$1:$K$4024,5,FALSE())</f>
        <v>1</v>
      </c>
      <c r="J7184" s="17">
        <f>VLOOKUP($C7184,樹木資料表!$A$1:$K$4024,6,FALSE())</f>
        <v>4.2</v>
      </c>
      <c r="K7184" s="17">
        <f>VLOOKUP($C7184,樹木資料表!$A$1:$K$4024,7,FALSE())</f>
        <v>4</v>
      </c>
      <c r="L7184" s="17">
        <f>VLOOKUP($C7184,樹木資料表!$A$1:$K$4024,8,FALSE())</f>
        <v>0</v>
      </c>
    </row>
    <row r="7185" spans="1:13" x14ac:dyDescent="0.2">
      <c r="A7185" s="9">
        <v>7184</v>
      </c>
      <c r="B7185" s="9">
        <v>2023</v>
      </c>
      <c r="C7185" s="1">
        <v>6550</v>
      </c>
      <c r="D7185" s="17" t="str">
        <f>VLOOKUP(C7185,樹木資料表!$A$1:$K$4024,2,FALSE())</f>
        <v>小葉樹杞</v>
      </c>
      <c r="E7185" s="20">
        <v>0</v>
      </c>
      <c r="G7185" s="17" t="str">
        <f>VLOOKUP($C7185,樹木資料表!$A$1:$K$4024,3,FALSE())</f>
        <v>I</v>
      </c>
      <c r="H7185" s="17">
        <f>VLOOKUP($C7185,樹木資料表!$A$1:$K$4024,4,FALSE())</f>
        <v>1</v>
      </c>
      <c r="I7185" s="17">
        <f>VLOOKUP($C7185,樹木資料表!$A$1:$K$4024,5,FALSE())</f>
        <v>1</v>
      </c>
      <c r="J7185" s="17">
        <f>VLOOKUP($C7185,樹木資料表!$A$1:$K$4024,6,FALSE())</f>
        <v>4.0999999999999996</v>
      </c>
      <c r="K7185" s="17">
        <f>VLOOKUP($C7185,樹木資料表!$A$1:$K$4024,7,FALSE())</f>
        <v>5</v>
      </c>
      <c r="L7185" s="17">
        <f>VLOOKUP($C7185,樹木資料表!$A$1:$K$4024,8,FALSE())</f>
        <v>0</v>
      </c>
      <c r="M7185" s="8" t="s">
        <v>131</v>
      </c>
    </row>
    <row r="7186" spans="1:13" x14ac:dyDescent="0.2">
      <c r="A7186" s="9">
        <v>7185</v>
      </c>
      <c r="B7186" s="9">
        <v>2023</v>
      </c>
      <c r="C7186" s="1">
        <v>6551</v>
      </c>
      <c r="D7186" s="17" t="str">
        <f>VLOOKUP(C7186,樹木資料表!$A$1:$K$4024,2,FALSE())</f>
        <v>長葉木薑子</v>
      </c>
      <c r="E7186" s="11">
        <v>25.6</v>
      </c>
      <c r="G7186" s="17" t="str">
        <f>VLOOKUP($C7186,樹木資料表!$A$1:$K$4024,3,FALSE())</f>
        <v>I</v>
      </c>
      <c r="H7186" s="17">
        <f>VLOOKUP($C7186,樹木資料表!$A$1:$K$4024,4,FALSE())</f>
        <v>1</v>
      </c>
      <c r="I7186" s="17">
        <f>VLOOKUP($C7186,樹木資料表!$A$1:$K$4024,5,FALSE())</f>
        <v>2</v>
      </c>
      <c r="J7186" s="17">
        <f>VLOOKUP($C7186,樹木資料表!$A$1:$K$4024,6,FALSE())</f>
        <v>0.4</v>
      </c>
      <c r="K7186" s="17">
        <f>VLOOKUP($C7186,樹木資料表!$A$1:$K$4024,7,FALSE())</f>
        <v>4</v>
      </c>
      <c r="L7186" s="17">
        <f>VLOOKUP($C7186,樹木資料表!$A$1:$K$4024,8,FALSE())</f>
        <v>0</v>
      </c>
    </row>
    <row r="7187" spans="1:13" x14ac:dyDescent="0.2">
      <c r="A7187" s="9">
        <v>7186</v>
      </c>
      <c r="B7187" s="9">
        <v>2023</v>
      </c>
      <c r="C7187" s="1">
        <v>6552</v>
      </c>
      <c r="D7187" s="17" t="str">
        <f>VLOOKUP(C7187,樹木資料表!$A$1:$K$4024,2,FALSE())</f>
        <v>小葉樹杞</v>
      </c>
      <c r="E7187" s="11">
        <v>2.2999999999999998</v>
      </c>
      <c r="G7187" s="17" t="str">
        <f>VLOOKUP($C7187,樹木資料表!$A$1:$K$4024,3,FALSE())</f>
        <v>I</v>
      </c>
      <c r="H7187" s="17">
        <f>VLOOKUP($C7187,樹木資料表!$A$1:$K$4024,4,FALSE())</f>
        <v>1</v>
      </c>
      <c r="I7187" s="17">
        <f>VLOOKUP($C7187,樹木資料表!$A$1:$K$4024,5,FALSE())</f>
        <v>2</v>
      </c>
      <c r="J7187" s="17">
        <f>VLOOKUP($C7187,樹木資料表!$A$1:$K$4024,6,FALSE())</f>
        <v>0.8</v>
      </c>
      <c r="K7187" s="17">
        <f>VLOOKUP($C7187,樹木資料表!$A$1:$K$4024,7,FALSE())</f>
        <v>3.9</v>
      </c>
      <c r="L7187" s="17">
        <f>VLOOKUP($C7187,樹木資料表!$A$1:$K$4024,8,FALSE())</f>
        <v>0</v>
      </c>
    </row>
    <row r="7188" spans="1:13" x14ac:dyDescent="0.2">
      <c r="A7188" s="9">
        <v>7187</v>
      </c>
      <c r="B7188" s="9">
        <v>2023</v>
      </c>
      <c r="C7188" s="1">
        <v>6553</v>
      </c>
      <c r="D7188" s="17" t="str">
        <f>VLOOKUP(C7188,樹木資料表!$A$1:$K$4024,2,FALSE())</f>
        <v>小葉樹杞</v>
      </c>
      <c r="E7188" s="11">
        <v>2</v>
      </c>
      <c r="G7188" s="17" t="str">
        <f>VLOOKUP($C7188,樹木資料表!$A$1:$K$4024,3,FALSE())</f>
        <v>I</v>
      </c>
      <c r="H7188" s="17">
        <f>VLOOKUP($C7188,樹木資料表!$A$1:$K$4024,4,FALSE())</f>
        <v>1</v>
      </c>
      <c r="I7188" s="17">
        <f>VLOOKUP($C7188,樹木資料表!$A$1:$K$4024,5,FALSE())</f>
        <v>2</v>
      </c>
      <c r="J7188" s="17">
        <f>VLOOKUP($C7188,樹木資料表!$A$1:$K$4024,6,FALSE())</f>
        <v>0.8</v>
      </c>
      <c r="K7188" s="17">
        <f>VLOOKUP($C7188,樹木資料表!$A$1:$K$4024,7,FALSE())</f>
        <v>4.7</v>
      </c>
      <c r="L7188" s="17">
        <f>VLOOKUP($C7188,樹木資料表!$A$1:$K$4024,8,FALSE())</f>
        <v>0</v>
      </c>
    </row>
    <row r="7189" spans="1:13" x14ac:dyDescent="0.2">
      <c r="A7189" s="9">
        <v>7188</v>
      </c>
      <c r="B7189" s="9">
        <v>2023</v>
      </c>
      <c r="C7189" s="1">
        <v>6554</v>
      </c>
      <c r="D7189" s="17" t="str">
        <f>VLOOKUP(C7189,樹木資料表!$A$1:$K$4024,2,FALSE())</f>
        <v>假長葉楠</v>
      </c>
      <c r="E7189" s="11">
        <v>54.5</v>
      </c>
      <c r="G7189" s="17" t="str">
        <f>VLOOKUP($C7189,樹木資料表!$A$1:$K$4024,3,FALSE())</f>
        <v>I</v>
      </c>
      <c r="H7189" s="17">
        <f>VLOOKUP($C7189,樹木資料表!$A$1:$K$4024,4,FALSE())</f>
        <v>1</v>
      </c>
      <c r="I7189" s="17">
        <f>VLOOKUP($C7189,樹木資料表!$A$1:$K$4024,5,FALSE())</f>
        <v>2</v>
      </c>
      <c r="J7189" s="17">
        <f>VLOOKUP($C7189,樹木資料表!$A$1:$K$4024,6,FALSE())</f>
        <v>4</v>
      </c>
      <c r="K7189" s="17">
        <f>VLOOKUP($C7189,樹木資料表!$A$1:$K$4024,7,FALSE())</f>
        <v>3.2</v>
      </c>
      <c r="L7189" s="17">
        <f>VLOOKUP($C7189,樹木資料表!$A$1:$K$4024,8,FALSE())</f>
        <v>0</v>
      </c>
    </row>
    <row r="7190" spans="1:13" x14ac:dyDescent="0.2">
      <c r="A7190" s="9">
        <v>7189</v>
      </c>
      <c r="B7190" s="9">
        <v>2023</v>
      </c>
      <c r="C7190" s="1">
        <v>6555</v>
      </c>
      <c r="D7190" s="17" t="str">
        <f>VLOOKUP(C7190,樹木資料表!$A$1:$K$4024,2,FALSE())</f>
        <v>臺灣山茶</v>
      </c>
      <c r="E7190" s="11">
        <v>1.5</v>
      </c>
      <c r="F7190" s="11">
        <v>2</v>
      </c>
      <c r="G7190" s="17" t="str">
        <f>VLOOKUP($C7190,樹木資料表!$A$1:$K$4024,3,FALSE())</f>
        <v>I</v>
      </c>
      <c r="H7190" s="17">
        <f>VLOOKUP($C7190,樹木資料表!$A$1:$K$4024,4,FALSE())</f>
        <v>1</v>
      </c>
      <c r="I7190" s="17">
        <f>VLOOKUP($C7190,樹木資料表!$A$1:$K$4024,5,FALSE())</f>
        <v>2</v>
      </c>
      <c r="J7190" s="17">
        <f>VLOOKUP($C7190,樹木資料表!$A$1:$K$4024,6,FALSE())</f>
        <v>2.2000000000000002</v>
      </c>
      <c r="K7190" s="17">
        <f>VLOOKUP($C7190,樹木資料表!$A$1:$K$4024,7,FALSE())</f>
        <v>2.5</v>
      </c>
      <c r="L7190" s="17">
        <f>VLOOKUP($C7190,樹木資料表!$A$1:$K$4024,8,FALSE())</f>
        <v>0</v>
      </c>
    </row>
    <row r="7191" spans="1:13" x14ac:dyDescent="0.2">
      <c r="A7191" s="9">
        <v>7190</v>
      </c>
      <c r="B7191" s="9">
        <v>2023</v>
      </c>
      <c r="C7191" s="1">
        <v>6556</v>
      </c>
      <c r="D7191" s="17" t="str">
        <f>VLOOKUP(C7191,樹木資料表!$A$1:$K$4024,2,FALSE())</f>
        <v>小葉樹杞</v>
      </c>
      <c r="E7191" s="11">
        <v>5.7</v>
      </c>
      <c r="G7191" s="17" t="str">
        <f>VLOOKUP($C7191,樹木資料表!$A$1:$K$4024,3,FALSE())</f>
        <v>I</v>
      </c>
      <c r="H7191" s="17">
        <f>VLOOKUP($C7191,樹木資料表!$A$1:$K$4024,4,FALSE())</f>
        <v>1</v>
      </c>
      <c r="I7191" s="17">
        <f>VLOOKUP($C7191,樹木資料表!$A$1:$K$4024,5,FALSE())</f>
        <v>2</v>
      </c>
      <c r="J7191" s="17">
        <f>VLOOKUP($C7191,樹木資料表!$A$1:$K$4024,6,FALSE())</f>
        <v>2.2999999999999998</v>
      </c>
      <c r="K7191" s="17">
        <f>VLOOKUP($C7191,樹木資料表!$A$1:$K$4024,7,FALSE())</f>
        <v>2.7</v>
      </c>
      <c r="L7191" s="17">
        <f>VLOOKUP($C7191,樹木資料表!$A$1:$K$4024,8,FALSE())</f>
        <v>0</v>
      </c>
      <c r="M7191" s="8" t="s">
        <v>148</v>
      </c>
    </row>
    <row r="7192" spans="1:13" x14ac:dyDescent="0.2">
      <c r="A7192" s="9">
        <v>7191</v>
      </c>
      <c r="B7192" s="9">
        <v>2023</v>
      </c>
      <c r="C7192" s="1">
        <v>6557</v>
      </c>
      <c r="D7192" s="17" t="str">
        <f>VLOOKUP(C7192,樹木資料表!$A$1:$K$4024,2,FALSE())</f>
        <v>臺灣山茶</v>
      </c>
      <c r="E7192" s="20">
        <v>0</v>
      </c>
      <c r="G7192" s="17" t="str">
        <f>VLOOKUP($C7192,樹木資料表!$A$1:$K$4024,3,FALSE())</f>
        <v>I</v>
      </c>
      <c r="H7192" s="17">
        <f>VLOOKUP($C7192,樹木資料表!$A$1:$K$4024,4,FALSE())</f>
        <v>1</v>
      </c>
      <c r="I7192" s="17">
        <f>VLOOKUP($C7192,樹木資料表!$A$1:$K$4024,5,FALSE())</f>
        <v>2</v>
      </c>
      <c r="J7192" s="17">
        <f>VLOOKUP($C7192,樹木資料表!$A$1:$K$4024,6,FALSE())</f>
        <v>1.8</v>
      </c>
      <c r="K7192" s="17">
        <f>VLOOKUP($C7192,樹木資料表!$A$1:$K$4024,7,FALSE())</f>
        <v>2</v>
      </c>
      <c r="L7192" s="17">
        <f>VLOOKUP($C7192,樹木資料表!$A$1:$K$4024,8,FALSE())</f>
        <v>0</v>
      </c>
      <c r="M7192" s="8" t="s">
        <v>128</v>
      </c>
    </row>
    <row r="7193" spans="1:13" x14ac:dyDescent="0.2">
      <c r="A7193" s="9">
        <v>7192</v>
      </c>
      <c r="B7193" s="9">
        <v>2023</v>
      </c>
      <c r="C7193" s="1">
        <v>6558</v>
      </c>
      <c r="D7193" s="17" t="str">
        <f>VLOOKUP(C7193,樹木資料表!$A$1:$K$4024,2,FALSE())</f>
        <v>長葉木薑子</v>
      </c>
      <c r="E7193" s="11">
        <v>24.7</v>
      </c>
      <c r="G7193" s="17" t="str">
        <f>VLOOKUP($C7193,樹木資料表!$A$1:$K$4024,3,FALSE())</f>
        <v>I</v>
      </c>
      <c r="H7193" s="17">
        <f>VLOOKUP($C7193,樹木資料表!$A$1:$K$4024,4,FALSE())</f>
        <v>1</v>
      </c>
      <c r="I7193" s="17">
        <f>VLOOKUP($C7193,樹木資料表!$A$1:$K$4024,5,FALSE())</f>
        <v>3</v>
      </c>
      <c r="J7193" s="17">
        <f>VLOOKUP($C7193,樹木資料表!$A$1:$K$4024,6,FALSE())</f>
        <v>3.2</v>
      </c>
      <c r="K7193" s="17">
        <f>VLOOKUP($C7193,樹木資料表!$A$1:$K$4024,7,FALSE())</f>
        <v>5</v>
      </c>
      <c r="L7193" s="17">
        <f>VLOOKUP($C7193,樹木資料表!$A$1:$K$4024,8,FALSE())</f>
        <v>0</v>
      </c>
    </row>
    <row r="7194" spans="1:13" x14ac:dyDescent="0.2">
      <c r="A7194" s="9">
        <v>7193</v>
      </c>
      <c r="B7194" s="9">
        <v>2023</v>
      </c>
      <c r="C7194" s="1">
        <v>6559</v>
      </c>
      <c r="D7194" s="17" t="str">
        <f>VLOOKUP(C7194,樹木資料表!$A$1:$K$4024,2,FALSE())</f>
        <v>小葉樹杞</v>
      </c>
      <c r="E7194" s="11">
        <v>3.3</v>
      </c>
      <c r="G7194" s="17" t="str">
        <f>VLOOKUP($C7194,樹木資料表!$A$1:$K$4024,3,FALSE())</f>
        <v>I</v>
      </c>
      <c r="H7194" s="17">
        <f>VLOOKUP($C7194,樹木資料表!$A$1:$K$4024,4,FALSE())</f>
        <v>1</v>
      </c>
      <c r="I7194" s="17">
        <f>VLOOKUP($C7194,樹木資料表!$A$1:$K$4024,5,FALSE())</f>
        <v>3</v>
      </c>
      <c r="J7194" s="17">
        <f>VLOOKUP($C7194,樹木資料表!$A$1:$K$4024,6,FALSE())</f>
        <v>1.8</v>
      </c>
      <c r="K7194" s="17">
        <f>VLOOKUP($C7194,樹木資料表!$A$1:$K$4024,7,FALSE())</f>
        <v>3.2</v>
      </c>
      <c r="L7194" s="17">
        <f>VLOOKUP($C7194,樹木資料表!$A$1:$K$4024,8,FALSE())</f>
        <v>0</v>
      </c>
    </row>
    <row r="7195" spans="1:13" x14ac:dyDescent="0.2">
      <c r="A7195" s="9">
        <v>7194</v>
      </c>
      <c r="B7195" s="9">
        <v>2023</v>
      </c>
      <c r="C7195" s="1">
        <v>6560</v>
      </c>
      <c r="D7195" s="17" t="str">
        <f>VLOOKUP(C7195,樹木資料表!$A$1:$K$4024,2,FALSE())</f>
        <v>小葉樹杞</v>
      </c>
      <c r="E7195" s="11">
        <v>2.6</v>
      </c>
      <c r="G7195" s="17" t="str">
        <f>VLOOKUP($C7195,樹木資料表!$A$1:$K$4024,3,FALSE())</f>
        <v>I</v>
      </c>
      <c r="H7195" s="17">
        <f>VLOOKUP($C7195,樹木資料表!$A$1:$K$4024,4,FALSE())</f>
        <v>1</v>
      </c>
      <c r="I7195" s="17">
        <f>VLOOKUP($C7195,樹木資料表!$A$1:$K$4024,5,FALSE())</f>
        <v>3</v>
      </c>
      <c r="J7195" s="17">
        <f>VLOOKUP($C7195,樹木資料表!$A$1:$K$4024,6,FALSE())</f>
        <v>4.5999999999999996</v>
      </c>
      <c r="K7195" s="17">
        <f>VLOOKUP($C7195,樹木資料表!$A$1:$K$4024,7,FALSE())</f>
        <v>3.8</v>
      </c>
      <c r="L7195" s="17">
        <f>VLOOKUP($C7195,樹木資料表!$A$1:$K$4024,8,FALSE())</f>
        <v>0</v>
      </c>
    </row>
    <row r="7196" spans="1:13" x14ac:dyDescent="0.2">
      <c r="A7196" s="9">
        <v>7195</v>
      </c>
      <c r="B7196" s="9">
        <v>2023</v>
      </c>
      <c r="C7196" s="1">
        <v>6561</v>
      </c>
      <c r="D7196" s="17" t="str">
        <f>VLOOKUP(C7196,樹木資料表!$A$1:$K$4024,2,FALSE())</f>
        <v>臺灣山茶</v>
      </c>
      <c r="E7196" s="20">
        <v>0</v>
      </c>
      <c r="G7196" s="17" t="str">
        <f>VLOOKUP($C7196,樹木資料表!$A$1:$K$4024,3,FALSE())</f>
        <v>I</v>
      </c>
      <c r="H7196" s="17">
        <f>VLOOKUP($C7196,樹木資料表!$A$1:$K$4024,4,FALSE())</f>
        <v>1</v>
      </c>
      <c r="I7196" s="17">
        <f>VLOOKUP($C7196,樹木資料表!$A$1:$K$4024,5,FALSE())</f>
        <v>3</v>
      </c>
      <c r="J7196" s="17">
        <f>VLOOKUP($C7196,樹木資料表!$A$1:$K$4024,6,FALSE())</f>
        <v>4.7</v>
      </c>
      <c r="K7196" s="17">
        <f>VLOOKUP($C7196,樹木資料表!$A$1:$K$4024,7,FALSE())</f>
        <v>3.7</v>
      </c>
      <c r="L7196" s="17">
        <f>VLOOKUP($C7196,樹木資料表!$A$1:$K$4024,8,FALSE())</f>
        <v>0</v>
      </c>
      <c r="M7196" s="8" t="s">
        <v>128</v>
      </c>
    </row>
    <row r="7197" spans="1:13" x14ac:dyDescent="0.2">
      <c r="A7197" s="9">
        <v>7196</v>
      </c>
      <c r="B7197" s="9">
        <v>2023</v>
      </c>
      <c r="C7197" s="1">
        <v>6562</v>
      </c>
      <c r="D7197" s="17" t="str">
        <f>VLOOKUP(C7197,樹木資料表!$A$1:$K$4024,2,FALSE())</f>
        <v>瓊楠</v>
      </c>
      <c r="E7197" s="11">
        <v>6.7</v>
      </c>
      <c r="G7197" s="17" t="str">
        <f>VLOOKUP($C7197,樹木資料表!$A$1:$K$4024,3,FALSE())</f>
        <v>I</v>
      </c>
      <c r="H7197" s="17">
        <f>VLOOKUP($C7197,樹木資料表!$A$1:$K$4024,4,FALSE())</f>
        <v>1</v>
      </c>
      <c r="I7197" s="17">
        <f>VLOOKUP($C7197,樹木資料表!$A$1:$K$4024,5,FALSE())</f>
        <v>3</v>
      </c>
      <c r="J7197" s="17">
        <f>VLOOKUP($C7197,樹木資料表!$A$1:$K$4024,6,FALSE())</f>
        <v>4.3</v>
      </c>
      <c r="K7197" s="17">
        <f>VLOOKUP($C7197,樹木資料表!$A$1:$K$4024,7,FALSE())</f>
        <v>2.2999999999999998</v>
      </c>
      <c r="L7197" s="17">
        <f>VLOOKUP($C7197,樹木資料表!$A$1:$K$4024,8,FALSE())</f>
        <v>0</v>
      </c>
    </row>
    <row r="7198" spans="1:13" x14ac:dyDescent="0.2">
      <c r="A7198" s="9">
        <v>7197</v>
      </c>
      <c r="B7198" s="9">
        <v>2023</v>
      </c>
      <c r="C7198" s="1">
        <v>6563</v>
      </c>
      <c r="D7198" s="17" t="str">
        <f>VLOOKUP(C7198,樹木資料表!$A$1:$K$4024,2,FALSE())</f>
        <v>小芽新木薑子</v>
      </c>
      <c r="E7198" s="11">
        <v>19.600000000000001</v>
      </c>
      <c r="G7198" s="17" t="str">
        <f>VLOOKUP($C7198,樹木資料表!$A$1:$K$4024,3,FALSE())</f>
        <v>I</v>
      </c>
      <c r="H7198" s="17">
        <f>VLOOKUP($C7198,樹木資料表!$A$1:$K$4024,4,FALSE())</f>
        <v>1</v>
      </c>
      <c r="I7198" s="17">
        <f>VLOOKUP($C7198,樹木資料表!$A$1:$K$4024,5,FALSE())</f>
        <v>3</v>
      </c>
      <c r="J7198" s="17">
        <f>VLOOKUP($C7198,樹木資料表!$A$1:$K$4024,6,FALSE())</f>
        <v>3.3</v>
      </c>
      <c r="K7198" s="17">
        <f>VLOOKUP($C7198,樹木資料表!$A$1:$K$4024,7,FALSE())</f>
        <v>2.2999999999999998</v>
      </c>
      <c r="L7198" s="17">
        <f>VLOOKUP($C7198,樹木資料表!$A$1:$K$4024,8,FALSE())</f>
        <v>0</v>
      </c>
    </row>
    <row r="7199" spans="1:13" x14ac:dyDescent="0.2">
      <c r="A7199" s="9">
        <v>7198</v>
      </c>
      <c r="B7199" s="9">
        <v>2023</v>
      </c>
      <c r="C7199" s="1">
        <v>6564</v>
      </c>
      <c r="D7199" s="17" t="str">
        <f>VLOOKUP(C7199,樹木資料表!$A$1:$K$4024,2,FALSE())</f>
        <v>烏心石</v>
      </c>
      <c r="E7199" s="11">
        <v>44</v>
      </c>
      <c r="G7199" s="17" t="str">
        <f>VLOOKUP($C7199,樹木資料表!$A$1:$K$4024,3,FALSE())</f>
        <v>I</v>
      </c>
      <c r="H7199" s="17">
        <f>VLOOKUP($C7199,樹木資料表!$A$1:$K$4024,4,FALSE())</f>
        <v>1</v>
      </c>
      <c r="I7199" s="17">
        <f>VLOOKUP($C7199,樹木資料表!$A$1:$K$4024,5,FALSE())</f>
        <v>3</v>
      </c>
      <c r="J7199" s="17">
        <f>VLOOKUP($C7199,樹木資料表!$A$1:$K$4024,6,FALSE())</f>
        <v>1.9</v>
      </c>
      <c r="K7199" s="17">
        <f>VLOOKUP($C7199,樹木資料表!$A$1:$K$4024,7,FALSE())</f>
        <v>3.1</v>
      </c>
      <c r="L7199" s="17">
        <f>VLOOKUP($C7199,樹木資料表!$A$1:$K$4024,8,FALSE())</f>
        <v>0</v>
      </c>
    </row>
    <row r="7200" spans="1:13" x14ac:dyDescent="0.2">
      <c r="A7200" s="9">
        <v>7199</v>
      </c>
      <c r="B7200" s="9">
        <v>2023</v>
      </c>
      <c r="C7200" s="27">
        <v>8988</v>
      </c>
      <c r="D7200" s="17" t="str">
        <f>VLOOKUP(C7200,樹木資料表!$A$1:$K$4024,2,FALSE())</f>
        <v>臺灣山茶</v>
      </c>
      <c r="E7200" s="29">
        <v>2.2000000000000002</v>
      </c>
      <c r="F7200" s="11">
        <v>3</v>
      </c>
      <c r="G7200" s="17" t="str">
        <f>VLOOKUP($C7200,樹木資料表!$A$1:$K$4024,3,FALSE())</f>
        <v>I</v>
      </c>
      <c r="H7200" s="17">
        <f>VLOOKUP($C7200,樹木資料表!$A$1:$K$4024,4,FALSE())</f>
        <v>1</v>
      </c>
      <c r="I7200" s="17">
        <f>VLOOKUP($C7200,樹木資料表!$A$1:$K$4024,5,FALSE())</f>
        <v>3</v>
      </c>
      <c r="J7200" s="17">
        <f>VLOOKUP($C7200,樹木資料表!$A$1:$K$4024,6,FALSE())</f>
        <v>1.4</v>
      </c>
      <c r="K7200" s="17">
        <f>VLOOKUP($C7200,樹木資料表!$A$1:$K$4024,7,FALSE())</f>
        <v>1.8</v>
      </c>
      <c r="L7200" s="17">
        <f>VLOOKUP($C7200,樹木資料表!$A$1:$K$4024,8,FALSE())</f>
        <v>6565</v>
      </c>
      <c r="M7200" s="8" t="s">
        <v>232</v>
      </c>
    </row>
    <row r="7201" spans="1:13" x14ac:dyDescent="0.2">
      <c r="A7201" s="9">
        <v>7200</v>
      </c>
      <c r="B7201" s="9">
        <v>2023</v>
      </c>
      <c r="C7201" s="1">
        <v>6566</v>
      </c>
      <c r="D7201" s="17" t="str">
        <f>VLOOKUP(C7201,樹木資料表!$A$1:$K$4024,2,FALSE())</f>
        <v>臺灣山茶</v>
      </c>
      <c r="E7201" s="20">
        <v>0</v>
      </c>
      <c r="G7201" s="17" t="str">
        <f>VLOOKUP($C7201,樹木資料表!$A$1:$K$4024,3,FALSE())</f>
        <v>I</v>
      </c>
      <c r="H7201" s="17">
        <f>VLOOKUP($C7201,樹木資料表!$A$1:$K$4024,4,FALSE())</f>
        <v>1</v>
      </c>
      <c r="I7201" s="17">
        <f>VLOOKUP($C7201,樹木資料表!$A$1:$K$4024,5,FALSE())</f>
        <v>4</v>
      </c>
      <c r="J7201" s="17">
        <f>VLOOKUP($C7201,樹木資料表!$A$1:$K$4024,6,FALSE())</f>
        <v>4.8</v>
      </c>
      <c r="K7201" s="17">
        <f>VLOOKUP($C7201,樹木資料表!$A$1:$K$4024,7,FALSE())</f>
        <v>0.2</v>
      </c>
      <c r="L7201" s="17">
        <f>VLOOKUP($C7201,樹木資料表!$A$1:$K$4024,8,FALSE())</f>
        <v>0</v>
      </c>
      <c r="M7201" s="8" t="s">
        <v>128</v>
      </c>
    </row>
    <row r="7202" spans="1:13" x14ac:dyDescent="0.2">
      <c r="A7202" s="9">
        <v>7201</v>
      </c>
      <c r="B7202" s="9">
        <v>2023</v>
      </c>
      <c r="C7202" s="1">
        <v>6567</v>
      </c>
      <c r="D7202" s="17" t="str">
        <f>VLOOKUP(C7202,樹木資料表!$A$1:$K$4024,2,FALSE())</f>
        <v>變葉新木薑子</v>
      </c>
      <c r="E7202" s="11">
        <v>7.6</v>
      </c>
      <c r="G7202" s="17" t="str">
        <f>VLOOKUP($C7202,樹木資料表!$A$1:$K$4024,3,FALSE())</f>
        <v>I</v>
      </c>
      <c r="H7202" s="17">
        <f>VLOOKUP($C7202,樹木資料表!$A$1:$K$4024,4,FALSE())</f>
        <v>1</v>
      </c>
      <c r="I7202" s="17">
        <f>VLOOKUP($C7202,樹木資料表!$A$1:$K$4024,5,FALSE())</f>
        <v>4</v>
      </c>
      <c r="J7202" s="17">
        <f>VLOOKUP($C7202,樹木資料表!$A$1:$K$4024,6,FALSE())</f>
        <v>1.8</v>
      </c>
      <c r="K7202" s="17">
        <f>VLOOKUP($C7202,樹木資料表!$A$1:$K$4024,7,FALSE())</f>
        <v>0.8</v>
      </c>
      <c r="L7202" s="17">
        <f>VLOOKUP($C7202,樹木資料表!$A$1:$K$4024,8,FALSE())</f>
        <v>0</v>
      </c>
    </row>
    <row r="7203" spans="1:13" x14ac:dyDescent="0.2">
      <c r="A7203" s="9">
        <v>7202</v>
      </c>
      <c r="B7203" s="9">
        <v>2023</v>
      </c>
      <c r="C7203" s="1">
        <v>6521</v>
      </c>
      <c r="D7203" s="17" t="str">
        <f>VLOOKUP(C7203,樹木資料表!$A$1:$K$4024,2,FALSE())</f>
        <v>臺灣山茶</v>
      </c>
      <c r="E7203" s="11">
        <v>1.6</v>
      </c>
      <c r="F7203" s="11">
        <v>2</v>
      </c>
      <c r="G7203" s="17" t="str">
        <f>VLOOKUP($C7203,樹木資料表!$A$1:$K$4024,3,FALSE())</f>
        <v>I</v>
      </c>
      <c r="H7203" s="17">
        <f>VLOOKUP($C7203,樹木資料表!$A$1:$K$4024,4,FALSE())</f>
        <v>2</v>
      </c>
      <c r="I7203" s="17">
        <f>VLOOKUP($C7203,樹木資料表!$A$1:$K$4024,5,FALSE())</f>
        <v>1</v>
      </c>
      <c r="J7203" s="17">
        <f>VLOOKUP($C7203,樹木資料表!$A$1:$K$4024,6,FALSE())</f>
        <v>0.1</v>
      </c>
      <c r="K7203" s="17">
        <f>VLOOKUP($C7203,樹木資料表!$A$1:$K$4024,7,FALSE())</f>
        <v>2.5</v>
      </c>
      <c r="L7203" s="17">
        <f>VLOOKUP($C7203,樹木資料表!$A$1:$K$4024,8,FALSE())</f>
        <v>0</v>
      </c>
    </row>
    <row r="7204" spans="1:13" x14ac:dyDescent="0.2">
      <c r="A7204" s="9">
        <v>7203</v>
      </c>
      <c r="B7204" s="9">
        <v>2023</v>
      </c>
      <c r="C7204" s="1">
        <v>6522</v>
      </c>
      <c r="D7204" s="17" t="str">
        <f>VLOOKUP(C7204,樹木資料表!$A$1:$K$4024,2,FALSE())</f>
        <v>小西氏賽楠</v>
      </c>
      <c r="E7204" s="29">
        <v>12.9</v>
      </c>
      <c r="G7204" s="17" t="str">
        <f>VLOOKUP($C7204,樹木資料表!$A$1:$K$4024,3,FALSE())</f>
        <v>I</v>
      </c>
      <c r="H7204" s="17">
        <f>VLOOKUP($C7204,樹木資料表!$A$1:$K$4024,4,FALSE())</f>
        <v>2</v>
      </c>
      <c r="I7204" s="17">
        <f>VLOOKUP($C7204,樹木資料表!$A$1:$K$4024,5,FALSE())</f>
        <v>1</v>
      </c>
      <c r="J7204" s="17">
        <f>VLOOKUP($C7204,樹木資料表!$A$1:$K$4024,6,FALSE())</f>
        <v>1.3</v>
      </c>
      <c r="K7204" s="17">
        <f>VLOOKUP($C7204,樹木資料表!$A$1:$K$4024,7,FALSE())</f>
        <v>2.4</v>
      </c>
      <c r="L7204" s="17">
        <f>VLOOKUP($C7204,樹木資料表!$A$1:$K$4024,8,FALSE())</f>
        <v>0</v>
      </c>
      <c r="M7204" s="8" t="s">
        <v>136</v>
      </c>
    </row>
    <row r="7205" spans="1:13" x14ac:dyDescent="0.2">
      <c r="A7205" s="9">
        <v>7204</v>
      </c>
      <c r="B7205" s="9">
        <v>2023</v>
      </c>
      <c r="C7205" s="1">
        <v>6523</v>
      </c>
      <c r="D7205" s="17" t="str">
        <f>VLOOKUP(C7205,樹木資料表!$A$1:$K$4024,2,FALSE())</f>
        <v>臺灣山茶</v>
      </c>
      <c r="E7205" s="20">
        <v>0</v>
      </c>
      <c r="G7205" s="17" t="str">
        <f>VLOOKUP($C7205,樹木資料表!$A$1:$K$4024,3,FALSE())</f>
        <v>I</v>
      </c>
      <c r="H7205" s="17">
        <f>VLOOKUP($C7205,樹木資料表!$A$1:$K$4024,4,FALSE())</f>
        <v>2</v>
      </c>
      <c r="I7205" s="17">
        <f>VLOOKUP($C7205,樹木資料表!$A$1:$K$4024,5,FALSE())</f>
        <v>1</v>
      </c>
      <c r="J7205" s="17">
        <f>VLOOKUP($C7205,樹木資料表!$A$1:$K$4024,6,FALSE())</f>
        <v>0.6</v>
      </c>
      <c r="K7205" s="17">
        <f>VLOOKUP($C7205,樹木資料表!$A$1:$K$4024,7,FALSE())</f>
        <v>1.5</v>
      </c>
      <c r="L7205" s="17">
        <f>VLOOKUP($C7205,樹木資料表!$A$1:$K$4024,8,FALSE())</f>
        <v>0</v>
      </c>
      <c r="M7205" s="8" t="s">
        <v>128</v>
      </c>
    </row>
    <row r="7206" spans="1:13" x14ac:dyDescent="0.2">
      <c r="A7206" s="9">
        <v>7205</v>
      </c>
      <c r="B7206" s="9">
        <v>2023</v>
      </c>
      <c r="C7206" s="1">
        <v>6524</v>
      </c>
      <c r="D7206" s="17" t="str">
        <f>VLOOKUP(C7206,樹木資料表!$A$1:$K$4024,2,FALSE())</f>
        <v>小葉樹杞</v>
      </c>
      <c r="E7206" s="11">
        <v>4.7</v>
      </c>
      <c r="G7206" s="17" t="str">
        <f>VLOOKUP($C7206,樹木資料表!$A$1:$K$4024,3,FALSE())</f>
        <v>I</v>
      </c>
      <c r="H7206" s="17">
        <f>VLOOKUP($C7206,樹木資料表!$A$1:$K$4024,4,FALSE())</f>
        <v>2</v>
      </c>
      <c r="I7206" s="17">
        <f>VLOOKUP($C7206,樹木資料表!$A$1:$K$4024,5,FALSE())</f>
        <v>1</v>
      </c>
      <c r="J7206" s="17">
        <f>VLOOKUP($C7206,樹木資料表!$A$1:$K$4024,6,FALSE())</f>
        <v>0.5</v>
      </c>
      <c r="K7206" s="17">
        <f>VLOOKUP($C7206,樹木資料表!$A$1:$K$4024,7,FALSE())</f>
        <v>0.5</v>
      </c>
      <c r="L7206" s="17">
        <f>VLOOKUP($C7206,樹木資料表!$A$1:$K$4024,8,FALSE())</f>
        <v>0</v>
      </c>
    </row>
    <row r="7207" spans="1:13" x14ac:dyDescent="0.2">
      <c r="A7207" s="9">
        <v>7206</v>
      </c>
      <c r="B7207" s="9">
        <v>2023</v>
      </c>
      <c r="C7207" s="1">
        <v>6525</v>
      </c>
      <c r="D7207" s="17" t="str">
        <f>VLOOKUP(C7207,樹木資料表!$A$1:$K$4024,2,FALSE())</f>
        <v>變葉新木薑子</v>
      </c>
      <c r="E7207" s="11">
        <v>12.1</v>
      </c>
      <c r="G7207" s="17" t="str">
        <f>VLOOKUP($C7207,樹木資料表!$A$1:$K$4024,3,FALSE())</f>
        <v>I</v>
      </c>
      <c r="H7207" s="17">
        <f>VLOOKUP($C7207,樹木資料表!$A$1:$K$4024,4,FALSE())</f>
        <v>2</v>
      </c>
      <c r="I7207" s="17">
        <f>VLOOKUP($C7207,樹木資料表!$A$1:$K$4024,5,FALSE())</f>
        <v>1</v>
      </c>
      <c r="J7207" s="17">
        <f>VLOOKUP($C7207,樹木資料表!$A$1:$K$4024,6,FALSE())</f>
        <v>2.2000000000000002</v>
      </c>
      <c r="K7207" s="17">
        <f>VLOOKUP($C7207,樹木資料表!$A$1:$K$4024,7,FALSE())</f>
        <v>0.8</v>
      </c>
      <c r="L7207" s="17">
        <f>VLOOKUP($C7207,樹木資料表!$A$1:$K$4024,8,FALSE())</f>
        <v>0</v>
      </c>
    </row>
    <row r="7208" spans="1:13" x14ac:dyDescent="0.2">
      <c r="A7208" s="9">
        <v>7207</v>
      </c>
      <c r="B7208" s="9">
        <v>2023</v>
      </c>
      <c r="C7208" s="1">
        <v>6526</v>
      </c>
      <c r="D7208" s="17" t="str">
        <f>VLOOKUP(C7208,樹木資料表!$A$1:$K$4024,2,FALSE())</f>
        <v>杏葉石櫟</v>
      </c>
      <c r="E7208" s="30">
        <v>85</v>
      </c>
      <c r="G7208" s="17" t="str">
        <f>VLOOKUP($C7208,樹木資料表!$A$1:$K$4024,3,FALSE())</f>
        <v>I</v>
      </c>
      <c r="H7208" s="17">
        <f>VLOOKUP($C7208,樹木資料表!$A$1:$K$4024,4,FALSE())</f>
        <v>2</v>
      </c>
      <c r="I7208" s="17">
        <f>VLOOKUP($C7208,樹木資料表!$A$1:$K$4024,5,FALSE())</f>
        <v>1</v>
      </c>
      <c r="J7208" s="17">
        <f>VLOOKUP($C7208,樹木資料表!$A$1:$K$4024,6,FALSE())</f>
        <v>2.5</v>
      </c>
      <c r="K7208" s="17">
        <f>VLOOKUP($C7208,樹木資料表!$A$1:$K$4024,7,FALSE())</f>
        <v>1.8</v>
      </c>
      <c r="L7208" s="17">
        <f>VLOOKUP($C7208,樹木資料表!$A$1:$K$4024,8,FALSE())</f>
        <v>0</v>
      </c>
    </row>
    <row r="7209" spans="1:13" x14ac:dyDescent="0.2">
      <c r="A7209" s="9">
        <v>7208</v>
      </c>
      <c r="B7209" s="9">
        <v>2023</v>
      </c>
      <c r="C7209" s="1">
        <v>6527</v>
      </c>
      <c r="D7209" s="17" t="str">
        <f>VLOOKUP(C7209,樹木資料表!$A$1:$K$4024,2,FALSE())</f>
        <v>鵝掌柴</v>
      </c>
      <c r="E7209" s="11">
        <v>40.5</v>
      </c>
      <c r="G7209" s="17" t="str">
        <f>VLOOKUP($C7209,樹木資料表!$A$1:$K$4024,3,FALSE())</f>
        <v>I</v>
      </c>
      <c r="H7209" s="17">
        <f>VLOOKUP($C7209,樹木資料表!$A$1:$K$4024,4,FALSE())</f>
        <v>2</v>
      </c>
      <c r="I7209" s="17">
        <f>VLOOKUP($C7209,樹木資料表!$A$1:$K$4024,5,FALSE())</f>
        <v>1</v>
      </c>
      <c r="J7209" s="17">
        <f>VLOOKUP($C7209,樹木資料表!$A$1:$K$4024,6,FALSE())</f>
        <v>3.4</v>
      </c>
      <c r="K7209" s="17">
        <f>VLOOKUP($C7209,樹木資料表!$A$1:$K$4024,7,FALSE())</f>
        <v>1</v>
      </c>
      <c r="L7209" s="17">
        <f>VLOOKUP($C7209,樹木資料表!$A$1:$K$4024,8,FALSE())</f>
        <v>0</v>
      </c>
    </row>
    <row r="7210" spans="1:13" x14ac:dyDescent="0.2">
      <c r="A7210" s="9">
        <v>7209</v>
      </c>
      <c r="B7210" s="9">
        <v>2023</v>
      </c>
      <c r="C7210" s="1">
        <v>6528</v>
      </c>
      <c r="D7210" s="17" t="str">
        <f>VLOOKUP(C7210,樹木資料表!$A$1:$K$4024,2,FALSE())</f>
        <v>臺灣山茶</v>
      </c>
      <c r="E7210" s="11">
        <v>2.7</v>
      </c>
      <c r="F7210" s="11">
        <v>2.2000000000000002</v>
      </c>
      <c r="G7210" s="17" t="str">
        <f>VLOOKUP($C7210,樹木資料表!$A$1:$K$4024,3,FALSE())</f>
        <v>I</v>
      </c>
      <c r="H7210" s="17">
        <f>VLOOKUP($C7210,樹木資料表!$A$1:$K$4024,4,FALSE())</f>
        <v>2</v>
      </c>
      <c r="I7210" s="17">
        <f>VLOOKUP($C7210,樹木資料表!$A$1:$K$4024,5,FALSE())</f>
        <v>1</v>
      </c>
      <c r="J7210" s="17">
        <f>VLOOKUP($C7210,樹木資料表!$A$1:$K$4024,6,FALSE())</f>
        <v>3.1</v>
      </c>
      <c r="K7210" s="17">
        <f>VLOOKUP($C7210,樹木資料表!$A$1:$K$4024,7,FALSE())</f>
        <v>1.7</v>
      </c>
      <c r="L7210" s="17">
        <f>VLOOKUP($C7210,樹木資料表!$A$1:$K$4024,8,FALSE())</f>
        <v>0</v>
      </c>
    </row>
    <row r="7211" spans="1:13" x14ac:dyDescent="0.2">
      <c r="A7211" s="9">
        <v>7210</v>
      </c>
      <c r="B7211" s="9">
        <v>2023</v>
      </c>
      <c r="C7211" s="1">
        <v>6529</v>
      </c>
      <c r="D7211" s="17" t="str">
        <f>VLOOKUP(C7211,樹木資料表!$A$1:$K$4024,2,FALSE())</f>
        <v>小葉樹杞</v>
      </c>
      <c r="E7211" s="11">
        <v>2.1</v>
      </c>
      <c r="G7211" s="17" t="str">
        <f>VLOOKUP($C7211,樹木資料表!$A$1:$K$4024,3,FALSE())</f>
        <v>I</v>
      </c>
      <c r="H7211" s="17">
        <f>VLOOKUP($C7211,樹木資料表!$A$1:$K$4024,4,FALSE())</f>
        <v>2</v>
      </c>
      <c r="I7211" s="17">
        <f>VLOOKUP($C7211,樹木資料表!$A$1:$K$4024,5,FALSE())</f>
        <v>1</v>
      </c>
      <c r="J7211" s="17">
        <f>VLOOKUP($C7211,樹木資料表!$A$1:$K$4024,6,FALSE())</f>
        <v>4.2</v>
      </c>
      <c r="K7211" s="17">
        <f>VLOOKUP($C7211,樹木資料表!$A$1:$K$4024,7,FALSE())</f>
        <v>0.7</v>
      </c>
      <c r="L7211" s="17">
        <f>VLOOKUP($C7211,樹木資料表!$A$1:$K$4024,8,FALSE())</f>
        <v>0</v>
      </c>
    </row>
    <row r="7212" spans="1:13" x14ac:dyDescent="0.2">
      <c r="A7212" s="9">
        <v>7211</v>
      </c>
      <c r="B7212" s="9">
        <v>2023</v>
      </c>
      <c r="C7212" s="1">
        <v>6530</v>
      </c>
      <c r="D7212" s="17" t="str">
        <f>VLOOKUP(C7212,樹木資料表!$A$1:$K$4024,2,FALSE())</f>
        <v>瓊楠</v>
      </c>
      <c r="E7212" s="11">
        <v>8.8000000000000007</v>
      </c>
      <c r="G7212" s="17" t="str">
        <f>VLOOKUP($C7212,樹木資料表!$A$1:$K$4024,3,FALSE())</f>
        <v>I</v>
      </c>
      <c r="H7212" s="17">
        <f>VLOOKUP($C7212,樹木資料表!$A$1:$K$4024,4,FALSE())</f>
        <v>2</v>
      </c>
      <c r="I7212" s="17">
        <f>VLOOKUP($C7212,樹木資料表!$A$1:$K$4024,5,FALSE())</f>
        <v>1</v>
      </c>
      <c r="J7212" s="17">
        <f>VLOOKUP($C7212,樹木資料表!$A$1:$K$4024,6,FALSE())</f>
        <v>4.9000000000000004</v>
      </c>
      <c r="K7212" s="17">
        <f>VLOOKUP($C7212,樹木資料表!$A$1:$K$4024,7,FALSE())</f>
        <v>1</v>
      </c>
      <c r="L7212" s="17">
        <f>VLOOKUP($C7212,樹木資料表!$A$1:$K$4024,8,FALSE())</f>
        <v>0</v>
      </c>
    </row>
    <row r="7213" spans="1:13" x14ac:dyDescent="0.2">
      <c r="A7213" s="9">
        <v>7212</v>
      </c>
      <c r="B7213" s="9">
        <v>2023</v>
      </c>
      <c r="C7213" s="1">
        <v>6531</v>
      </c>
      <c r="D7213" s="17" t="str">
        <f>VLOOKUP(C7213,樹木資料表!$A$1:$K$4024,2,FALSE())</f>
        <v>銳脈木薑子</v>
      </c>
      <c r="E7213" s="11">
        <v>8</v>
      </c>
      <c r="G7213" s="17" t="str">
        <f>VLOOKUP($C7213,樹木資料表!$A$1:$K$4024,3,FALSE())</f>
        <v>I</v>
      </c>
      <c r="H7213" s="17">
        <f>VLOOKUP($C7213,樹木資料表!$A$1:$K$4024,4,FALSE())</f>
        <v>2</v>
      </c>
      <c r="I7213" s="17">
        <f>VLOOKUP($C7213,樹木資料表!$A$1:$K$4024,5,FALSE())</f>
        <v>2</v>
      </c>
      <c r="J7213" s="17">
        <f>VLOOKUP($C7213,樹木資料表!$A$1:$K$4024,6,FALSE())</f>
        <v>0.8</v>
      </c>
      <c r="K7213" s="17">
        <f>VLOOKUP($C7213,樹木資料表!$A$1:$K$4024,7,FALSE())</f>
        <v>0.8</v>
      </c>
      <c r="L7213" s="17">
        <f>VLOOKUP($C7213,樹木資料表!$A$1:$K$4024,8,FALSE())</f>
        <v>0</v>
      </c>
    </row>
    <row r="7214" spans="1:13" x14ac:dyDescent="0.2">
      <c r="A7214" s="9">
        <v>7213</v>
      </c>
      <c r="B7214" s="9">
        <v>2023</v>
      </c>
      <c r="C7214" s="1">
        <v>6532</v>
      </c>
      <c r="D7214" s="17" t="str">
        <f>VLOOKUP(C7214,樹木資料表!$A$1:$K$4024,2,FALSE())</f>
        <v>小葉樹杞</v>
      </c>
      <c r="E7214" s="11">
        <v>2.6</v>
      </c>
      <c r="G7214" s="17" t="str">
        <f>VLOOKUP($C7214,樹木資料表!$A$1:$K$4024,3,FALSE())</f>
        <v>I</v>
      </c>
      <c r="H7214" s="17">
        <f>VLOOKUP($C7214,樹木資料表!$A$1:$K$4024,4,FALSE())</f>
        <v>2</v>
      </c>
      <c r="I7214" s="17">
        <f>VLOOKUP($C7214,樹木資料表!$A$1:$K$4024,5,FALSE())</f>
        <v>2</v>
      </c>
      <c r="J7214" s="17">
        <f>VLOOKUP($C7214,樹木資料表!$A$1:$K$4024,6,FALSE())</f>
        <v>0.8</v>
      </c>
      <c r="K7214" s="17">
        <f>VLOOKUP($C7214,樹木資料表!$A$1:$K$4024,7,FALSE())</f>
        <v>1.1000000000000001</v>
      </c>
      <c r="L7214" s="17">
        <f>VLOOKUP($C7214,樹木資料表!$A$1:$K$4024,8,FALSE())</f>
        <v>0</v>
      </c>
    </row>
    <row r="7215" spans="1:13" x14ac:dyDescent="0.2">
      <c r="A7215" s="9">
        <v>7214</v>
      </c>
      <c r="B7215" s="9">
        <v>2023</v>
      </c>
      <c r="C7215" s="1">
        <v>6533</v>
      </c>
      <c r="D7215" s="17" t="str">
        <f>VLOOKUP(C7215,樹木資料表!$A$1:$K$4024,2,FALSE())</f>
        <v>長葉木薑子</v>
      </c>
      <c r="E7215" s="11">
        <v>4.5999999999999996</v>
      </c>
      <c r="G7215" s="17" t="str">
        <f>VLOOKUP($C7215,樹木資料表!$A$1:$K$4024,3,FALSE())</f>
        <v>I</v>
      </c>
      <c r="H7215" s="17">
        <f>VLOOKUP($C7215,樹木資料表!$A$1:$K$4024,4,FALSE())</f>
        <v>2</v>
      </c>
      <c r="I7215" s="17">
        <f>VLOOKUP($C7215,樹木資料表!$A$1:$K$4024,5,FALSE())</f>
        <v>2</v>
      </c>
      <c r="J7215" s="17">
        <f>VLOOKUP($C7215,樹木資料表!$A$1:$K$4024,6,FALSE())</f>
        <v>1.5</v>
      </c>
      <c r="K7215" s="17">
        <f>VLOOKUP($C7215,樹木資料表!$A$1:$K$4024,7,FALSE())</f>
        <v>4.0999999999999996</v>
      </c>
      <c r="L7215" s="17">
        <f>VLOOKUP($C7215,樹木資料表!$A$1:$K$4024,8,FALSE())</f>
        <v>0</v>
      </c>
    </row>
    <row r="7216" spans="1:13" x14ac:dyDescent="0.2">
      <c r="A7216" s="9">
        <v>7215</v>
      </c>
      <c r="B7216" s="9">
        <v>2023</v>
      </c>
      <c r="C7216" s="1">
        <v>6534</v>
      </c>
      <c r="D7216" s="17" t="str">
        <f>VLOOKUP(C7216,樹木資料表!$A$1:$K$4024,2,FALSE())</f>
        <v>長尾尖葉櫧</v>
      </c>
      <c r="E7216" s="11">
        <v>4.3</v>
      </c>
      <c r="G7216" s="17" t="str">
        <f>VLOOKUP($C7216,樹木資料表!$A$1:$K$4024,3,FALSE())</f>
        <v>I</v>
      </c>
      <c r="H7216" s="17">
        <f>VLOOKUP($C7216,樹木資料表!$A$1:$K$4024,4,FALSE())</f>
        <v>2</v>
      </c>
      <c r="I7216" s="17">
        <f>VLOOKUP($C7216,樹木資料表!$A$1:$K$4024,5,FALSE())</f>
        <v>3</v>
      </c>
      <c r="J7216" s="17">
        <f>VLOOKUP($C7216,樹木資料表!$A$1:$K$4024,6,FALSE())</f>
        <v>3.8</v>
      </c>
      <c r="K7216" s="17">
        <f>VLOOKUP($C7216,樹木資料表!$A$1:$K$4024,7,FALSE())</f>
        <v>4.5999999999999996</v>
      </c>
      <c r="L7216" s="17">
        <f>VLOOKUP($C7216,樹木資料表!$A$1:$K$4024,8,FALSE())</f>
        <v>0</v>
      </c>
    </row>
    <row r="7217" spans="1:13" x14ac:dyDescent="0.2">
      <c r="A7217" s="9">
        <v>7216</v>
      </c>
      <c r="B7217" s="9">
        <v>2023</v>
      </c>
      <c r="C7217" s="1">
        <v>6535</v>
      </c>
      <c r="D7217" s="17" t="str">
        <f>VLOOKUP(C7217,樹木資料表!$A$1:$K$4024,2,FALSE())</f>
        <v>小葉樹杞</v>
      </c>
      <c r="E7217" s="11">
        <v>1.8</v>
      </c>
      <c r="G7217" s="17" t="str">
        <f>VLOOKUP($C7217,樹木資料表!$A$1:$K$4024,3,FALSE())</f>
        <v>I</v>
      </c>
      <c r="H7217" s="17">
        <f>VLOOKUP($C7217,樹木資料表!$A$1:$K$4024,4,FALSE())</f>
        <v>2</v>
      </c>
      <c r="I7217" s="17">
        <f>VLOOKUP($C7217,樹木資料表!$A$1:$K$4024,5,FALSE())</f>
        <v>3</v>
      </c>
      <c r="J7217" s="17">
        <f>VLOOKUP($C7217,樹木資料表!$A$1:$K$4024,6,FALSE())</f>
        <v>2.5</v>
      </c>
      <c r="K7217" s="17">
        <f>VLOOKUP($C7217,樹木資料表!$A$1:$K$4024,7,FALSE())</f>
        <v>4.2</v>
      </c>
      <c r="L7217" s="17">
        <f>VLOOKUP($C7217,樹木資料表!$A$1:$K$4024,8,FALSE())</f>
        <v>0</v>
      </c>
    </row>
    <row r="7218" spans="1:13" x14ac:dyDescent="0.2">
      <c r="A7218" s="9">
        <v>7217</v>
      </c>
      <c r="B7218" s="9">
        <v>2023</v>
      </c>
      <c r="C7218" s="1">
        <v>6536</v>
      </c>
      <c r="D7218" s="17" t="str">
        <f>VLOOKUP(C7218,樹木資料表!$A$1:$K$4024,2,FALSE())</f>
        <v>小葉樹杞</v>
      </c>
      <c r="E7218" s="11">
        <v>9.1</v>
      </c>
      <c r="G7218" s="17" t="str">
        <f>VLOOKUP($C7218,樹木資料表!$A$1:$K$4024,3,FALSE())</f>
        <v>I</v>
      </c>
      <c r="H7218" s="17">
        <f>VLOOKUP($C7218,樹木資料表!$A$1:$K$4024,4,FALSE())</f>
        <v>2</v>
      </c>
      <c r="I7218" s="17">
        <f>VLOOKUP($C7218,樹木資料表!$A$1:$K$4024,5,FALSE())</f>
        <v>3</v>
      </c>
      <c r="J7218" s="17">
        <f>VLOOKUP($C7218,樹木資料表!$A$1:$K$4024,6,FALSE())</f>
        <v>0.4</v>
      </c>
      <c r="K7218" s="17">
        <f>VLOOKUP($C7218,樹木資料表!$A$1:$K$4024,7,FALSE())</f>
        <v>5</v>
      </c>
      <c r="L7218" s="17">
        <f>VLOOKUP($C7218,樹木資料表!$A$1:$K$4024,8,FALSE())</f>
        <v>0</v>
      </c>
    </row>
    <row r="7219" spans="1:13" x14ac:dyDescent="0.2">
      <c r="A7219" s="9">
        <v>7218</v>
      </c>
      <c r="B7219" s="9">
        <v>2023</v>
      </c>
      <c r="C7219" s="1">
        <v>6537</v>
      </c>
      <c r="D7219" s="17" t="str">
        <f>VLOOKUP(C7219,樹木資料表!$A$1:$K$4024,2,FALSE())</f>
        <v>小芽新木薑子</v>
      </c>
      <c r="E7219" s="11">
        <v>4.5999999999999996</v>
      </c>
      <c r="G7219" s="17" t="str">
        <f>VLOOKUP($C7219,樹木資料表!$A$1:$K$4024,3,FALSE())</f>
        <v>I</v>
      </c>
      <c r="H7219" s="17">
        <f>VLOOKUP($C7219,樹木資料表!$A$1:$K$4024,4,FALSE())</f>
        <v>2</v>
      </c>
      <c r="I7219" s="17">
        <f>VLOOKUP($C7219,樹木資料表!$A$1:$K$4024,5,FALSE())</f>
        <v>3</v>
      </c>
      <c r="J7219" s="17">
        <f>VLOOKUP($C7219,樹木資料表!$A$1:$K$4024,6,FALSE())</f>
        <v>1.9</v>
      </c>
      <c r="K7219" s="17">
        <f>VLOOKUP($C7219,樹木資料表!$A$1:$K$4024,7,FALSE())</f>
        <v>2.5</v>
      </c>
      <c r="L7219" s="17">
        <f>VLOOKUP($C7219,樹木資料表!$A$1:$K$4024,8,FALSE())</f>
        <v>0</v>
      </c>
    </row>
    <row r="7220" spans="1:13" x14ac:dyDescent="0.2">
      <c r="A7220" s="9">
        <v>7219</v>
      </c>
      <c r="B7220" s="9">
        <v>2023</v>
      </c>
      <c r="C7220" s="1">
        <v>6538</v>
      </c>
      <c r="D7220" s="17" t="str">
        <f>VLOOKUP(C7220,樹木資料表!$A$1:$K$4024,2,FALSE())</f>
        <v>瓊楠</v>
      </c>
      <c r="E7220" s="11">
        <v>7.3</v>
      </c>
      <c r="G7220" s="17" t="str">
        <f>VLOOKUP($C7220,樹木資料表!$A$1:$K$4024,3,FALSE())</f>
        <v>I</v>
      </c>
      <c r="H7220" s="17">
        <f>VLOOKUP($C7220,樹木資料表!$A$1:$K$4024,4,FALSE())</f>
        <v>2</v>
      </c>
      <c r="I7220" s="17">
        <f>VLOOKUP($C7220,樹木資料表!$A$1:$K$4024,5,FALSE())</f>
        <v>3</v>
      </c>
      <c r="J7220" s="17">
        <f>VLOOKUP($C7220,樹木資料表!$A$1:$K$4024,6,FALSE())</f>
        <v>2.1</v>
      </c>
      <c r="K7220" s="17">
        <f>VLOOKUP($C7220,樹木資料表!$A$1:$K$4024,7,FALSE())</f>
        <v>1.3</v>
      </c>
      <c r="L7220" s="17">
        <f>VLOOKUP($C7220,樹木資料表!$A$1:$K$4024,8,FALSE())</f>
        <v>0</v>
      </c>
    </row>
    <row r="7221" spans="1:13" x14ac:dyDescent="0.2">
      <c r="A7221" s="9">
        <v>7220</v>
      </c>
      <c r="B7221" s="9">
        <v>2023</v>
      </c>
      <c r="C7221" s="1">
        <v>6539</v>
      </c>
      <c r="D7221" s="17" t="str">
        <f>VLOOKUP(C7221,樹木資料表!$A$1:$K$4024,2,FALSE())</f>
        <v>臺灣山茶</v>
      </c>
      <c r="E7221" s="11">
        <v>1.9</v>
      </c>
      <c r="F7221" s="11">
        <v>2.5</v>
      </c>
      <c r="G7221" s="17" t="str">
        <f>VLOOKUP($C7221,樹木資料表!$A$1:$K$4024,3,FALSE())</f>
        <v>I</v>
      </c>
      <c r="H7221" s="17">
        <f>VLOOKUP($C7221,樹木資料表!$A$1:$K$4024,4,FALSE())</f>
        <v>2</v>
      </c>
      <c r="I7221" s="17">
        <f>VLOOKUP($C7221,樹木資料表!$A$1:$K$4024,5,FALSE())</f>
        <v>4</v>
      </c>
      <c r="J7221" s="17">
        <f>VLOOKUP($C7221,樹木資料表!$A$1:$K$4024,6,FALSE())</f>
        <v>4.4000000000000004</v>
      </c>
      <c r="K7221" s="17">
        <f>VLOOKUP($C7221,樹木資料表!$A$1:$K$4024,7,FALSE())</f>
        <v>1.2</v>
      </c>
      <c r="L7221" s="17">
        <f>VLOOKUP($C7221,樹木資料表!$A$1:$K$4024,8,FALSE())</f>
        <v>0</v>
      </c>
    </row>
    <row r="7222" spans="1:13" x14ac:dyDescent="0.2">
      <c r="A7222" s="9">
        <v>7221</v>
      </c>
      <c r="B7222" s="9">
        <v>2023</v>
      </c>
      <c r="C7222" s="1">
        <v>6540</v>
      </c>
      <c r="D7222" s="17" t="str">
        <f>VLOOKUP(C7222,樹木資料表!$A$1:$K$4024,2,FALSE())</f>
        <v>臺灣山茶</v>
      </c>
      <c r="E7222" s="11">
        <v>4.2</v>
      </c>
      <c r="F7222" s="11">
        <v>4</v>
      </c>
      <c r="G7222" s="17" t="str">
        <f>VLOOKUP($C7222,樹木資料表!$A$1:$K$4024,3,FALSE())</f>
        <v>I</v>
      </c>
      <c r="H7222" s="17">
        <f>VLOOKUP($C7222,樹木資料表!$A$1:$K$4024,4,FALSE())</f>
        <v>2</v>
      </c>
      <c r="I7222" s="17">
        <f>VLOOKUP($C7222,樹木資料表!$A$1:$K$4024,5,FALSE())</f>
        <v>4</v>
      </c>
      <c r="J7222" s="17">
        <f>VLOOKUP($C7222,樹木資料表!$A$1:$K$4024,6,FALSE())</f>
        <v>4.0999999999999996</v>
      </c>
      <c r="K7222" s="17">
        <f>VLOOKUP($C7222,樹木資料表!$A$1:$K$4024,7,FALSE())</f>
        <v>1</v>
      </c>
      <c r="L7222" s="17">
        <f>VLOOKUP($C7222,樹木資料表!$A$1:$K$4024,8,FALSE())</f>
        <v>0</v>
      </c>
    </row>
    <row r="7223" spans="1:13" x14ac:dyDescent="0.2">
      <c r="A7223" s="9">
        <v>7222</v>
      </c>
      <c r="B7223" s="9">
        <v>2023</v>
      </c>
      <c r="C7223" s="1">
        <v>6541</v>
      </c>
      <c r="D7223" s="17" t="str">
        <f>VLOOKUP(C7223,樹木資料表!$A$1:$K$4024,2,FALSE())</f>
        <v>小葉樹杞</v>
      </c>
      <c r="E7223" s="11">
        <v>3.1</v>
      </c>
      <c r="G7223" s="17" t="str">
        <f>VLOOKUP($C7223,樹木資料表!$A$1:$K$4024,3,FALSE())</f>
        <v>I</v>
      </c>
      <c r="H7223" s="17">
        <f>VLOOKUP($C7223,樹木資料表!$A$1:$K$4024,4,FALSE())</f>
        <v>2</v>
      </c>
      <c r="I7223" s="17">
        <f>VLOOKUP($C7223,樹木資料表!$A$1:$K$4024,5,FALSE())</f>
        <v>4</v>
      </c>
      <c r="J7223" s="17">
        <f>VLOOKUP($C7223,樹木資料表!$A$1:$K$4024,6,FALSE())</f>
        <v>5</v>
      </c>
      <c r="K7223" s="17">
        <f>VLOOKUP($C7223,樹木資料表!$A$1:$K$4024,7,FALSE())</f>
        <v>2.7</v>
      </c>
      <c r="L7223" s="17">
        <f>VLOOKUP($C7223,樹木資料表!$A$1:$K$4024,8,FALSE())</f>
        <v>0</v>
      </c>
    </row>
    <row r="7224" spans="1:13" x14ac:dyDescent="0.2">
      <c r="A7224" s="9">
        <v>7223</v>
      </c>
      <c r="B7224" s="9">
        <v>2023</v>
      </c>
      <c r="C7224" s="1">
        <v>6542</v>
      </c>
      <c r="D7224" s="17" t="str">
        <f>VLOOKUP(C7224,樹木資料表!$A$1:$K$4024,2,FALSE())</f>
        <v>銳脈木薑子</v>
      </c>
      <c r="E7224" s="11">
        <v>8.3000000000000007</v>
      </c>
      <c r="G7224" s="17" t="str">
        <f>VLOOKUP($C7224,樹木資料表!$A$1:$K$4024,3,FALSE())</f>
        <v>I</v>
      </c>
      <c r="H7224" s="17">
        <f>VLOOKUP($C7224,樹木資料表!$A$1:$K$4024,4,FALSE())</f>
        <v>2</v>
      </c>
      <c r="I7224" s="17">
        <f>VLOOKUP($C7224,樹木資料表!$A$1:$K$4024,5,FALSE())</f>
        <v>4</v>
      </c>
      <c r="J7224" s="17">
        <f>VLOOKUP($C7224,樹木資料表!$A$1:$K$4024,6,FALSE())</f>
        <v>3.6</v>
      </c>
      <c r="K7224" s="17">
        <f>VLOOKUP($C7224,樹木資料表!$A$1:$K$4024,7,FALSE())</f>
        <v>4</v>
      </c>
      <c r="L7224" s="17">
        <f>VLOOKUP($C7224,樹木資料表!$A$1:$K$4024,8,FALSE())</f>
        <v>0</v>
      </c>
    </row>
    <row r="7225" spans="1:13" x14ac:dyDescent="0.2">
      <c r="A7225" s="9">
        <v>7224</v>
      </c>
      <c r="B7225" s="9">
        <v>2023</v>
      </c>
      <c r="C7225" s="1">
        <v>6543</v>
      </c>
      <c r="D7225" s="17" t="str">
        <f>VLOOKUP(C7225,樹木資料表!$A$1:$K$4024,2,FALSE())</f>
        <v>臺灣山茶</v>
      </c>
      <c r="E7225" s="11">
        <v>1.5</v>
      </c>
      <c r="F7225" s="11">
        <v>2</v>
      </c>
      <c r="G7225" s="17" t="str">
        <f>VLOOKUP($C7225,樹木資料表!$A$1:$K$4024,3,FALSE())</f>
        <v>I</v>
      </c>
      <c r="H7225" s="17">
        <f>VLOOKUP($C7225,樹木資料表!$A$1:$K$4024,4,FALSE())</f>
        <v>2</v>
      </c>
      <c r="I7225" s="17">
        <f>VLOOKUP($C7225,樹木資料表!$A$1:$K$4024,5,FALSE())</f>
        <v>4</v>
      </c>
      <c r="J7225" s="17">
        <f>VLOOKUP($C7225,樹木資料表!$A$1:$K$4024,6,FALSE())</f>
        <v>1.4</v>
      </c>
      <c r="K7225" s="17">
        <f>VLOOKUP($C7225,樹木資料表!$A$1:$K$4024,7,FALSE())</f>
        <v>2.2999999999999998</v>
      </c>
      <c r="L7225" s="17">
        <f>VLOOKUP($C7225,樹木資料表!$A$1:$K$4024,8,FALSE())</f>
        <v>0</v>
      </c>
    </row>
    <row r="7226" spans="1:13" x14ac:dyDescent="0.2">
      <c r="A7226" s="9">
        <v>7225</v>
      </c>
      <c r="B7226" s="9">
        <v>2023</v>
      </c>
      <c r="C7226" s="1">
        <v>6544</v>
      </c>
      <c r="D7226" s="17" t="str">
        <f>VLOOKUP(C7226,樹木資料表!$A$1:$K$4024,2,FALSE())</f>
        <v>瓊楠</v>
      </c>
      <c r="E7226" s="11">
        <v>5.3</v>
      </c>
      <c r="G7226" s="17" t="str">
        <f>VLOOKUP($C7226,樹木資料表!$A$1:$K$4024,3,FALSE())</f>
        <v>I</v>
      </c>
      <c r="H7226" s="17">
        <f>VLOOKUP($C7226,樹木資料表!$A$1:$K$4024,4,FALSE())</f>
        <v>2</v>
      </c>
      <c r="I7226" s="17">
        <f>VLOOKUP($C7226,樹木資料表!$A$1:$K$4024,5,FALSE())</f>
        <v>4</v>
      </c>
      <c r="J7226" s="17">
        <f>VLOOKUP($C7226,樹木資料表!$A$1:$K$4024,6,FALSE())</f>
        <v>2.5</v>
      </c>
      <c r="K7226" s="17">
        <f>VLOOKUP($C7226,樹木資料表!$A$1:$K$4024,7,FALSE())</f>
        <v>4.8</v>
      </c>
      <c r="L7226" s="17">
        <f>VLOOKUP($C7226,樹木資料表!$A$1:$K$4024,8,FALSE())</f>
        <v>0</v>
      </c>
    </row>
    <row r="7227" spans="1:13" x14ac:dyDescent="0.2">
      <c r="A7227" s="9">
        <v>7226</v>
      </c>
      <c r="B7227" s="9">
        <v>2023</v>
      </c>
      <c r="C7227" s="1">
        <v>6545</v>
      </c>
      <c r="D7227" s="17" t="str">
        <f>VLOOKUP(C7227,樹木資料表!$A$1:$K$4024,2,FALSE())</f>
        <v>小葉樹杞</v>
      </c>
      <c r="E7227" s="11">
        <v>3.5</v>
      </c>
      <c r="G7227" s="17" t="str">
        <f>VLOOKUP($C7227,樹木資料表!$A$1:$K$4024,3,FALSE())</f>
        <v>I</v>
      </c>
      <c r="H7227" s="17">
        <f>VLOOKUP($C7227,樹木資料表!$A$1:$K$4024,4,FALSE())</f>
        <v>2</v>
      </c>
      <c r="I7227" s="17">
        <f>VLOOKUP($C7227,樹木資料表!$A$1:$K$4024,5,FALSE())</f>
        <v>4</v>
      </c>
      <c r="J7227" s="17">
        <f>VLOOKUP($C7227,樹木資料表!$A$1:$K$4024,6,FALSE())</f>
        <v>0.5</v>
      </c>
      <c r="K7227" s="17">
        <f>VLOOKUP($C7227,樹木資料表!$A$1:$K$4024,7,FALSE())</f>
        <v>2.8</v>
      </c>
      <c r="L7227" s="17">
        <f>VLOOKUP($C7227,樹木資料表!$A$1:$K$4024,8,FALSE())</f>
        <v>0</v>
      </c>
    </row>
    <row r="7228" spans="1:13" x14ac:dyDescent="0.2">
      <c r="A7228" s="9">
        <v>7227</v>
      </c>
      <c r="B7228" s="9">
        <v>2023</v>
      </c>
      <c r="C7228" s="1">
        <v>6546</v>
      </c>
      <c r="D7228" s="17" t="str">
        <f>VLOOKUP(C7228,樹木資料表!$A$1:$K$4024,2,FALSE())</f>
        <v>小西氏賽楠</v>
      </c>
      <c r="E7228" s="20">
        <v>0</v>
      </c>
      <c r="G7228" s="17" t="str">
        <f>VLOOKUP($C7228,樹木資料表!$A$1:$K$4024,3,FALSE())</f>
        <v>I</v>
      </c>
      <c r="H7228" s="17">
        <f>VLOOKUP($C7228,樹木資料表!$A$1:$K$4024,4,FALSE())</f>
        <v>2</v>
      </c>
      <c r="I7228" s="17">
        <f>VLOOKUP($C7228,樹木資料表!$A$1:$K$4024,5,FALSE())</f>
        <v>4</v>
      </c>
      <c r="J7228" s="17">
        <f>VLOOKUP($C7228,樹木資料表!$A$1:$K$4024,6,FALSE())</f>
        <v>1.6</v>
      </c>
      <c r="K7228" s="17">
        <f>VLOOKUP($C7228,樹木資料表!$A$1:$K$4024,7,FALSE())</f>
        <v>4.5</v>
      </c>
      <c r="L7228" s="17">
        <f>VLOOKUP($C7228,樹木資料表!$A$1:$K$4024,8,FALSE())</f>
        <v>0</v>
      </c>
      <c r="M7228" s="8" t="s">
        <v>131</v>
      </c>
    </row>
    <row r="7229" spans="1:13" x14ac:dyDescent="0.2">
      <c r="A7229" s="9">
        <v>7228</v>
      </c>
      <c r="B7229" s="9">
        <v>2023</v>
      </c>
      <c r="C7229" s="1">
        <v>6497</v>
      </c>
      <c r="D7229" s="17" t="str">
        <f>VLOOKUP(C7229,樹木資料表!$A$1:$K$4024,2,FALSE())</f>
        <v>長葉木薑子</v>
      </c>
      <c r="E7229" s="11">
        <v>42</v>
      </c>
      <c r="G7229" s="17" t="str">
        <f>VLOOKUP($C7229,樹木資料表!$A$1:$K$4024,3,FALSE())</f>
        <v>I</v>
      </c>
      <c r="H7229" s="17">
        <f>VLOOKUP($C7229,樹木資料表!$A$1:$K$4024,4,FALSE())</f>
        <v>3</v>
      </c>
      <c r="I7229" s="17">
        <f>VLOOKUP($C7229,樹木資料表!$A$1:$K$4024,5,FALSE())</f>
        <v>1</v>
      </c>
      <c r="J7229" s="17">
        <f>VLOOKUP($C7229,樹木資料表!$A$1:$K$4024,6,FALSE())</f>
        <v>1.9</v>
      </c>
      <c r="K7229" s="17">
        <f>VLOOKUP($C7229,樹木資料表!$A$1:$K$4024,7,FALSE())</f>
        <v>2.9</v>
      </c>
      <c r="L7229" s="17">
        <f>VLOOKUP($C7229,樹木資料表!$A$1:$K$4024,8,FALSE())</f>
        <v>0</v>
      </c>
    </row>
    <row r="7230" spans="1:13" x14ac:dyDescent="0.2">
      <c r="A7230" s="9">
        <v>7229</v>
      </c>
      <c r="B7230" s="9">
        <v>2023</v>
      </c>
      <c r="C7230" s="1">
        <v>6498</v>
      </c>
      <c r="D7230" s="17" t="str">
        <f>VLOOKUP(C7230,樹木資料表!$A$1:$K$4024,2,FALSE())</f>
        <v>猴歡喜</v>
      </c>
      <c r="E7230" s="11">
        <v>33</v>
      </c>
      <c r="G7230" s="17" t="str">
        <f>VLOOKUP($C7230,樹木資料表!$A$1:$K$4024,3,FALSE())</f>
        <v>I</v>
      </c>
      <c r="H7230" s="17">
        <f>VLOOKUP($C7230,樹木資料表!$A$1:$K$4024,4,FALSE())</f>
        <v>3</v>
      </c>
      <c r="I7230" s="17">
        <f>VLOOKUP($C7230,樹木資料表!$A$1:$K$4024,5,FALSE())</f>
        <v>1</v>
      </c>
      <c r="J7230" s="17">
        <f>VLOOKUP($C7230,樹木資料表!$A$1:$K$4024,6,FALSE())</f>
        <v>2.2999999999999998</v>
      </c>
      <c r="K7230" s="17">
        <f>VLOOKUP($C7230,樹木資料表!$A$1:$K$4024,7,FALSE())</f>
        <v>3.1</v>
      </c>
      <c r="L7230" s="17">
        <f>VLOOKUP($C7230,樹木資料表!$A$1:$K$4024,8,FALSE())</f>
        <v>0</v>
      </c>
    </row>
    <row r="7231" spans="1:13" x14ac:dyDescent="0.2">
      <c r="A7231" s="9">
        <v>7230</v>
      </c>
      <c r="B7231" s="9">
        <v>2023</v>
      </c>
      <c r="C7231" s="1">
        <v>6499</v>
      </c>
      <c r="D7231" s="17" t="str">
        <f>VLOOKUP(C7231,樹木資料表!$A$1:$K$4024,2,FALSE())</f>
        <v>瓊楠</v>
      </c>
      <c r="E7231" s="11">
        <v>2.2999999999999998</v>
      </c>
      <c r="G7231" s="17" t="str">
        <f>VLOOKUP($C7231,樹木資料表!$A$1:$K$4024,3,FALSE())</f>
        <v>I</v>
      </c>
      <c r="H7231" s="17">
        <f>VLOOKUP($C7231,樹木資料表!$A$1:$K$4024,4,FALSE())</f>
        <v>3</v>
      </c>
      <c r="I7231" s="17">
        <f>VLOOKUP($C7231,樹木資料表!$A$1:$K$4024,5,FALSE())</f>
        <v>1</v>
      </c>
      <c r="J7231" s="17">
        <f>VLOOKUP($C7231,樹木資料表!$A$1:$K$4024,6,FALSE())</f>
        <v>1.8</v>
      </c>
      <c r="K7231" s="17">
        <f>VLOOKUP($C7231,樹木資料表!$A$1:$K$4024,7,FALSE())</f>
        <v>1</v>
      </c>
      <c r="L7231" s="17">
        <f>VLOOKUP($C7231,樹木資料表!$A$1:$K$4024,8,FALSE())</f>
        <v>0</v>
      </c>
    </row>
    <row r="7232" spans="1:13" x14ac:dyDescent="0.2">
      <c r="A7232" s="9">
        <v>7231</v>
      </c>
      <c r="B7232" s="9">
        <v>2023</v>
      </c>
      <c r="C7232" s="1">
        <v>6500</v>
      </c>
      <c r="D7232" s="17" t="str">
        <f>VLOOKUP(C7232,樹木資料表!$A$1:$K$4024,2,FALSE())</f>
        <v>臺灣山茶</v>
      </c>
      <c r="E7232" s="11">
        <v>3.1</v>
      </c>
      <c r="F7232" s="11">
        <v>3.5</v>
      </c>
      <c r="G7232" s="17" t="str">
        <f>VLOOKUP($C7232,樹木資料表!$A$1:$K$4024,3,FALSE())</f>
        <v>I</v>
      </c>
      <c r="H7232" s="17">
        <f>VLOOKUP($C7232,樹木資料表!$A$1:$K$4024,4,FALSE())</f>
        <v>3</v>
      </c>
      <c r="I7232" s="17">
        <f>VLOOKUP($C7232,樹木資料表!$A$1:$K$4024,5,FALSE())</f>
        <v>1</v>
      </c>
      <c r="J7232" s="17">
        <f>VLOOKUP($C7232,樹木資料表!$A$1:$K$4024,6,FALSE())</f>
        <v>3.1</v>
      </c>
      <c r="K7232" s="17">
        <f>VLOOKUP($C7232,樹木資料表!$A$1:$K$4024,7,FALSE())</f>
        <v>1.1000000000000001</v>
      </c>
      <c r="L7232" s="17">
        <f>VLOOKUP($C7232,樹木資料表!$A$1:$K$4024,8,FALSE())</f>
        <v>0</v>
      </c>
    </row>
    <row r="7233" spans="1:13" x14ac:dyDescent="0.2">
      <c r="A7233" s="9">
        <v>7232</v>
      </c>
      <c r="B7233" s="9">
        <v>2023</v>
      </c>
      <c r="C7233" s="1">
        <v>6501</v>
      </c>
      <c r="D7233" s="17" t="str">
        <f>VLOOKUP(C7233,樹木資料表!$A$1:$K$4024,2,FALSE())</f>
        <v>臺灣山茶</v>
      </c>
      <c r="E7233" s="11">
        <v>4</v>
      </c>
      <c r="F7233" s="11">
        <v>2</v>
      </c>
      <c r="G7233" s="17" t="str">
        <f>VLOOKUP($C7233,樹木資料表!$A$1:$K$4024,3,FALSE())</f>
        <v>I</v>
      </c>
      <c r="H7233" s="17">
        <f>VLOOKUP($C7233,樹木資料表!$A$1:$K$4024,4,FALSE())</f>
        <v>3</v>
      </c>
      <c r="I7233" s="17">
        <f>VLOOKUP($C7233,樹木資料表!$A$1:$K$4024,5,FALSE())</f>
        <v>1</v>
      </c>
      <c r="J7233" s="17">
        <f>VLOOKUP($C7233,樹木資料表!$A$1:$K$4024,6,FALSE())</f>
        <v>3.9</v>
      </c>
      <c r="K7233" s="17">
        <f>VLOOKUP($C7233,樹木資料表!$A$1:$K$4024,7,FALSE())</f>
        <v>0.8</v>
      </c>
      <c r="L7233" s="17">
        <f>VLOOKUP($C7233,樹木資料表!$A$1:$K$4024,8,FALSE())</f>
        <v>0</v>
      </c>
      <c r="M7233" s="8" t="s">
        <v>125</v>
      </c>
    </row>
    <row r="7234" spans="1:13" x14ac:dyDescent="0.2">
      <c r="A7234" s="9">
        <v>7233</v>
      </c>
      <c r="B7234" s="9">
        <v>2023</v>
      </c>
      <c r="C7234" s="1">
        <v>6502</v>
      </c>
      <c r="D7234" s="17" t="str">
        <f>VLOOKUP(C7234,樹木資料表!$A$1:$K$4024,2,FALSE())</f>
        <v>長葉木薑子</v>
      </c>
      <c r="E7234" s="11">
        <v>2</v>
      </c>
      <c r="G7234" s="17" t="str">
        <f>VLOOKUP($C7234,樹木資料表!$A$1:$K$4024,3,FALSE())</f>
        <v>I</v>
      </c>
      <c r="H7234" s="17">
        <f>VLOOKUP($C7234,樹木資料表!$A$1:$K$4024,4,FALSE())</f>
        <v>3</v>
      </c>
      <c r="I7234" s="17">
        <f>VLOOKUP($C7234,樹木資料表!$A$1:$K$4024,5,FALSE())</f>
        <v>1</v>
      </c>
      <c r="J7234" s="17">
        <f>VLOOKUP($C7234,樹木資料表!$A$1:$K$4024,6,FALSE())</f>
        <v>4.2</v>
      </c>
      <c r="K7234" s="17">
        <f>VLOOKUP($C7234,樹木資料表!$A$1:$K$4024,7,FALSE())</f>
        <v>2.9</v>
      </c>
      <c r="L7234" s="17">
        <f>VLOOKUP($C7234,樹木資料表!$A$1:$K$4024,8,FALSE())</f>
        <v>0</v>
      </c>
    </row>
    <row r="7235" spans="1:13" x14ac:dyDescent="0.2">
      <c r="A7235" s="9">
        <v>7234</v>
      </c>
      <c r="B7235" s="9">
        <v>2023</v>
      </c>
      <c r="C7235" s="1">
        <v>6503</v>
      </c>
      <c r="D7235" s="17" t="str">
        <f>VLOOKUP(C7235,樹木資料表!$A$1:$K$4024,2,FALSE())</f>
        <v>變葉新木薑子</v>
      </c>
      <c r="E7235" s="11">
        <v>1.5</v>
      </c>
      <c r="G7235" s="17" t="str">
        <f>VLOOKUP($C7235,樹木資料表!$A$1:$K$4024,3,FALSE())</f>
        <v>I</v>
      </c>
      <c r="H7235" s="17">
        <f>VLOOKUP($C7235,樹木資料表!$A$1:$K$4024,4,FALSE())</f>
        <v>3</v>
      </c>
      <c r="I7235" s="17">
        <f>VLOOKUP($C7235,樹木資料表!$A$1:$K$4024,5,FALSE())</f>
        <v>1</v>
      </c>
      <c r="J7235" s="17">
        <f>VLOOKUP($C7235,樹木資料表!$A$1:$K$4024,6,FALSE())</f>
        <v>3.5</v>
      </c>
      <c r="K7235" s="17">
        <f>VLOOKUP($C7235,樹木資料表!$A$1:$K$4024,7,FALSE())</f>
        <v>4.5</v>
      </c>
      <c r="L7235" s="17">
        <f>VLOOKUP($C7235,樹木資料表!$A$1:$K$4024,8,FALSE())</f>
        <v>0</v>
      </c>
    </row>
    <row r="7236" spans="1:13" x14ac:dyDescent="0.2">
      <c r="A7236" s="9">
        <v>7235</v>
      </c>
      <c r="B7236" s="9">
        <v>2023</v>
      </c>
      <c r="C7236" s="1">
        <v>6504</v>
      </c>
      <c r="D7236" s="17" t="str">
        <f>VLOOKUP(C7236,樹木資料表!$A$1:$K$4024,2,FALSE())</f>
        <v>長葉木薑子</v>
      </c>
      <c r="E7236" s="11">
        <v>5.3</v>
      </c>
      <c r="G7236" s="17" t="str">
        <f>VLOOKUP($C7236,樹木資料表!$A$1:$K$4024,3,FALSE())</f>
        <v>I</v>
      </c>
      <c r="H7236" s="17">
        <f>VLOOKUP($C7236,樹木資料表!$A$1:$K$4024,4,FALSE())</f>
        <v>3</v>
      </c>
      <c r="I7236" s="17">
        <f>VLOOKUP($C7236,樹木資料表!$A$1:$K$4024,5,FALSE())</f>
        <v>2</v>
      </c>
      <c r="J7236" s="17">
        <f>VLOOKUP($C7236,樹木資料表!$A$1:$K$4024,6,FALSE())</f>
        <v>1</v>
      </c>
      <c r="K7236" s="17">
        <f>VLOOKUP($C7236,樹木資料表!$A$1:$K$4024,7,FALSE())</f>
        <v>3.2</v>
      </c>
      <c r="L7236" s="17">
        <f>VLOOKUP($C7236,樹木資料表!$A$1:$K$4024,8,FALSE())</f>
        <v>0</v>
      </c>
    </row>
    <row r="7237" spans="1:13" x14ac:dyDescent="0.2">
      <c r="A7237" s="9">
        <v>7236</v>
      </c>
      <c r="B7237" s="9">
        <v>2023</v>
      </c>
      <c r="C7237" s="1">
        <v>6505</v>
      </c>
      <c r="D7237" s="17" t="str">
        <f>VLOOKUP(C7237,樹木資料表!$A$1:$K$4024,2,FALSE())</f>
        <v>細刺苦櫧</v>
      </c>
      <c r="E7237" s="11">
        <v>50</v>
      </c>
      <c r="G7237" s="17" t="str">
        <f>VLOOKUP($C7237,樹木資料表!$A$1:$K$4024,3,FALSE())</f>
        <v>I</v>
      </c>
      <c r="H7237" s="17">
        <f>VLOOKUP($C7237,樹木資料表!$A$1:$K$4024,4,FALSE())</f>
        <v>3</v>
      </c>
      <c r="I7237" s="17">
        <f>VLOOKUP($C7237,樹木資料表!$A$1:$K$4024,5,FALSE())</f>
        <v>2</v>
      </c>
      <c r="J7237" s="17">
        <f>VLOOKUP($C7237,樹木資料表!$A$1:$K$4024,6,FALSE())</f>
        <v>0.1</v>
      </c>
      <c r="K7237" s="17">
        <f>VLOOKUP($C7237,樹木資料表!$A$1:$K$4024,7,FALSE())</f>
        <v>3.9</v>
      </c>
      <c r="L7237" s="17">
        <f>VLOOKUP($C7237,樹木資料表!$A$1:$K$4024,8,FALSE())</f>
        <v>0</v>
      </c>
    </row>
    <row r="7238" spans="1:13" x14ac:dyDescent="0.2">
      <c r="A7238" s="9">
        <v>7237</v>
      </c>
      <c r="B7238" s="9">
        <v>2023</v>
      </c>
      <c r="C7238" s="1">
        <v>6506</v>
      </c>
      <c r="D7238" s="17" t="str">
        <f>VLOOKUP(C7238,樹木資料表!$A$1:$K$4024,2,FALSE())</f>
        <v>長葉木薑子</v>
      </c>
      <c r="E7238" s="11">
        <v>4.0999999999999996</v>
      </c>
      <c r="G7238" s="17" t="str">
        <f>VLOOKUP($C7238,樹木資料表!$A$1:$K$4024,3,FALSE())</f>
        <v>I</v>
      </c>
      <c r="H7238" s="17">
        <f>VLOOKUP($C7238,樹木資料表!$A$1:$K$4024,4,FALSE())</f>
        <v>3</v>
      </c>
      <c r="I7238" s="17">
        <f>VLOOKUP($C7238,樹木資料表!$A$1:$K$4024,5,FALSE())</f>
        <v>2</v>
      </c>
      <c r="J7238" s="17">
        <f>VLOOKUP($C7238,樹木資料表!$A$1:$K$4024,6,FALSE())</f>
        <v>1.3</v>
      </c>
      <c r="K7238" s="17">
        <f>VLOOKUP($C7238,樹木資料表!$A$1:$K$4024,7,FALSE())</f>
        <v>3.4</v>
      </c>
      <c r="L7238" s="17">
        <f>VLOOKUP($C7238,樹木資料表!$A$1:$K$4024,8,FALSE())</f>
        <v>0</v>
      </c>
    </row>
    <row r="7239" spans="1:13" x14ac:dyDescent="0.2">
      <c r="A7239" s="9">
        <v>7238</v>
      </c>
      <c r="B7239" s="9">
        <v>2023</v>
      </c>
      <c r="C7239" s="1">
        <v>6507</v>
      </c>
      <c r="D7239" s="17" t="str">
        <f>VLOOKUP(C7239,樹木資料表!$A$1:$K$4024,2,FALSE())</f>
        <v>瓊楠</v>
      </c>
      <c r="E7239" s="20">
        <v>0</v>
      </c>
      <c r="G7239" s="17" t="str">
        <f>VLOOKUP($C7239,樹木資料表!$A$1:$K$4024,3,FALSE())</f>
        <v>I</v>
      </c>
      <c r="H7239" s="17">
        <f>VLOOKUP($C7239,樹木資料表!$A$1:$K$4024,4,FALSE())</f>
        <v>3</v>
      </c>
      <c r="I7239" s="17">
        <f>VLOOKUP($C7239,樹木資料表!$A$1:$K$4024,5,FALSE())</f>
        <v>2</v>
      </c>
      <c r="J7239" s="17">
        <f>VLOOKUP($C7239,樹木資料表!$A$1:$K$4024,6,FALSE())</f>
        <v>2.2000000000000002</v>
      </c>
      <c r="K7239" s="17">
        <f>VLOOKUP($C7239,樹木資料表!$A$1:$K$4024,7,FALSE())</f>
        <v>2</v>
      </c>
      <c r="L7239" s="17">
        <f>VLOOKUP($C7239,樹木資料表!$A$1:$K$4024,8,FALSE())</f>
        <v>0</v>
      </c>
      <c r="M7239" s="8" t="s">
        <v>131</v>
      </c>
    </row>
    <row r="7240" spans="1:13" x14ac:dyDescent="0.2">
      <c r="A7240" s="9">
        <v>7239</v>
      </c>
      <c r="B7240" s="9">
        <v>2023</v>
      </c>
      <c r="C7240" s="1">
        <v>6508</v>
      </c>
      <c r="D7240" s="17" t="str">
        <f>VLOOKUP(C7240,樹木資料表!$A$1:$K$4024,2,FALSE())</f>
        <v>臺灣山茶</v>
      </c>
      <c r="E7240" s="11">
        <v>1.9</v>
      </c>
      <c r="F7240" s="11">
        <v>2.2000000000000002</v>
      </c>
      <c r="G7240" s="17" t="str">
        <f>VLOOKUP($C7240,樹木資料表!$A$1:$K$4024,3,FALSE())</f>
        <v>I</v>
      </c>
      <c r="H7240" s="17">
        <f>VLOOKUP($C7240,樹木資料表!$A$1:$K$4024,4,FALSE())</f>
        <v>3</v>
      </c>
      <c r="I7240" s="17">
        <f>VLOOKUP($C7240,樹木資料表!$A$1:$K$4024,5,FALSE())</f>
        <v>2</v>
      </c>
      <c r="J7240" s="17">
        <f>VLOOKUP($C7240,樹木資料表!$A$1:$K$4024,6,FALSE())</f>
        <v>2.7</v>
      </c>
      <c r="K7240" s="17">
        <f>VLOOKUP($C7240,樹木資料表!$A$1:$K$4024,7,FALSE())</f>
        <v>1.5</v>
      </c>
      <c r="L7240" s="17">
        <f>VLOOKUP($C7240,樹木資料表!$A$1:$K$4024,8,FALSE())</f>
        <v>0</v>
      </c>
    </row>
    <row r="7241" spans="1:13" x14ac:dyDescent="0.2">
      <c r="A7241" s="9">
        <v>7240</v>
      </c>
      <c r="B7241" s="9">
        <v>2023</v>
      </c>
      <c r="C7241" s="1">
        <v>6509</v>
      </c>
      <c r="D7241" s="17" t="str">
        <f>VLOOKUP(C7241,樹木資料表!$A$1:$K$4024,2,FALSE())</f>
        <v>長葉木薑子</v>
      </c>
      <c r="E7241" s="11">
        <v>19.100000000000001</v>
      </c>
      <c r="G7241" s="17" t="str">
        <f>VLOOKUP($C7241,樹木資料表!$A$1:$K$4024,3,FALSE())</f>
        <v>I</v>
      </c>
      <c r="H7241" s="17">
        <f>VLOOKUP($C7241,樹木資料表!$A$1:$K$4024,4,FALSE())</f>
        <v>3</v>
      </c>
      <c r="I7241" s="17">
        <f>VLOOKUP($C7241,樹木資料表!$A$1:$K$4024,5,FALSE())</f>
        <v>2</v>
      </c>
      <c r="J7241" s="17">
        <f>VLOOKUP($C7241,樹木資料表!$A$1:$K$4024,6,FALSE())</f>
        <v>3.1</v>
      </c>
      <c r="K7241" s="17">
        <f>VLOOKUP($C7241,樹木資料表!$A$1:$K$4024,7,FALSE())</f>
        <v>2.6</v>
      </c>
      <c r="L7241" s="17">
        <f>VLOOKUP($C7241,樹木資料表!$A$1:$K$4024,8,FALSE())</f>
        <v>0</v>
      </c>
    </row>
    <row r="7242" spans="1:13" x14ac:dyDescent="0.2">
      <c r="A7242" s="9">
        <v>7241</v>
      </c>
      <c r="B7242" s="9">
        <v>2023</v>
      </c>
      <c r="C7242" s="1">
        <v>6510</v>
      </c>
      <c r="D7242" s="17" t="str">
        <f>VLOOKUP(C7242,樹木資料表!$A$1:$K$4024,2,FALSE())</f>
        <v>臺灣山茶</v>
      </c>
      <c r="E7242" s="11">
        <v>2.2999999999999998</v>
      </c>
      <c r="F7242" s="11">
        <v>2.2999999999999998</v>
      </c>
      <c r="G7242" s="17" t="str">
        <f>VLOOKUP($C7242,樹木資料表!$A$1:$K$4024,3,FALSE())</f>
        <v>I</v>
      </c>
      <c r="H7242" s="17">
        <f>VLOOKUP($C7242,樹木資料表!$A$1:$K$4024,4,FALSE())</f>
        <v>3</v>
      </c>
      <c r="I7242" s="17">
        <f>VLOOKUP($C7242,樹木資料表!$A$1:$K$4024,5,FALSE())</f>
        <v>2</v>
      </c>
      <c r="J7242" s="17">
        <f>VLOOKUP($C7242,樹木資料表!$A$1:$K$4024,6,FALSE())</f>
        <v>3.1</v>
      </c>
      <c r="K7242" s="17">
        <f>VLOOKUP($C7242,樹木資料表!$A$1:$K$4024,7,FALSE())</f>
        <v>2.6</v>
      </c>
      <c r="L7242" s="17">
        <f>VLOOKUP($C7242,樹木資料表!$A$1:$K$4024,8,FALSE())</f>
        <v>0</v>
      </c>
    </row>
    <row r="7243" spans="1:13" x14ac:dyDescent="0.2">
      <c r="A7243" s="9">
        <v>7242</v>
      </c>
      <c r="B7243" s="9">
        <v>2023</v>
      </c>
      <c r="C7243" s="1">
        <v>6511</v>
      </c>
      <c r="D7243" s="17" t="str">
        <f>VLOOKUP(C7243,樹木資料表!$A$1:$K$4024,2,FALSE())</f>
        <v>小葉樹杞</v>
      </c>
      <c r="E7243" s="11">
        <v>2.2999999999999998</v>
      </c>
      <c r="G7243" s="17" t="str">
        <f>VLOOKUP($C7243,樹木資料表!$A$1:$K$4024,3,FALSE())</f>
        <v>I</v>
      </c>
      <c r="H7243" s="17">
        <f>VLOOKUP($C7243,樹木資料表!$A$1:$K$4024,4,FALSE())</f>
        <v>3</v>
      </c>
      <c r="I7243" s="17">
        <f>VLOOKUP($C7243,樹木資料表!$A$1:$K$4024,5,FALSE())</f>
        <v>2</v>
      </c>
      <c r="J7243" s="17">
        <f>VLOOKUP($C7243,樹木資料表!$A$1:$K$4024,6,FALSE())</f>
        <v>3.9</v>
      </c>
      <c r="K7243" s="17">
        <f>VLOOKUP($C7243,樹木資料表!$A$1:$K$4024,7,FALSE())</f>
        <v>2.2000000000000002</v>
      </c>
      <c r="L7243" s="17">
        <f>VLOOKUP($C7243,樹木資料表!$A$1:$K$4024,8,FALSE())</f>
        <v>0</v>
      </c>
    </row>
    <row r="7244" spans="1:13" x14ac:dyDescent="0.2">
      <c r="A7244" s="9">
        <v>7243</v>
      </c>
      <c r="B7244" s="9">
        <v>2023</v>
      </c>
      <c r="C7244" s="1">
        <v>6512</v>
      </c>
      <c r="D7244" s="17" t="str">
        <f>VLOOKUP(C7244,樹木資料表!$A$1:$K$4024,2,FALSE())</f>
        <v>臺灣灰木</v>
      </c>
      <c r="E7244" s="11">
        <v>1.5</v>
      </c>
      <c r="G7244" s="17" t="str">
        <f>VLOOKUP($C7244,樹木資料表!$A$1:$K$4024,3,FALSE())</f>
        <v>I</v>
      </c>
      <c r="H7244" s="17">
        <f>VLOOKUP($C7244,樹木資料表!$A$1:$K$4024,4,FALSE())</f>
        <v>3</v>
      </c>
      <c r="I7244" s="17">
        <f>VLOOKUP($C7244,樹木資料表!$A$1:$K$4024,5,FALSE())</f>
        <v>2</v>
      </c>
      <c r="J7244" s="17">
        <f>VLOOKUP($C7244,樹木資料表!$A$1:$K$4024,6,FALSE())</f>
        <v>3.9</v>
      </c>
      <c r="K7244" s="17">
        <f>VLOOKUP($C7244,樹木資料表!$A$1:$K$4024,7,FALSE())</f>
        <v>1.4</v>
      </c>
      <c r="L7244" s="17">
        <f>VLOOKUP($C7244,樹木資料表!$A$1:$K$4024,8,FALSE())</f>
        <v>0</v>
      </c>
    </row>
    <row r="7245" spans="1:13" x14ac:dyDescent="0.2">
      <c r="A7245" s="9">
        <v>7244</v>
      </c>
      <c r="B7245" s="9">
        <v>2023</v>
      </c>
      <c r="C7245" s="1">
        <v>6513</v>
      </c>
      <c r="D7245" s="17" t="str">
        <f>VLOOKUP(C7245,樹木資料表!$A$1:$K$4024,2,FALSE())</f>
        <v>瓊楠</v>
      </c>
      <c r="E7245" s="11">
        <v>39.1</v>
      </c>
      <c r="G7245" s="17" t="str">
        <f>VLOOKUP($C7245,樹木資料表!$A$1:$K$4024,3,FALSE())</f>
        <v>I</v>
      </c>
      <c r="H7245" s="17">
        <f>VLOOKUP($C7245,樹木資料表!$A$1:$K$4024,4,FALSE())</f>
        <v>3</v>
      </c>
      <c r="I7245" s="17">
        <f>VLOOKUP($C7245,樹木資料表!$A$1:$K$4024,5,FALSE())</f>
        <v>3</v>
      </c>
      <c r="J7245" s="17">
        <f>VLOOKUP($C7245,樹木資料表!$A$1:$K$4024,6,FALSE())</f>
        <v>4.2</v>
      </c>
      <c r="K7245" s="17">
        <f>VLOOKUP($C7245,樹木資料表!$A$1:$K$4024,7,FALSE())</f>
        <v>4</v>
      </c>
      <c r="L7245" s="17">
        <f>VLOOKUP($C7245,樹木資料表!$A$1:$K$4024,8,FALSE())</f>
        <v>0</v>
      </c>
    </row>
    <row r="7246" spans="1:13" x14ac:dyDescent="0.2">
      <c r="A7246" s="9">
        <v>7245</v>
      </c>
      <c r="B7246" s="9">
        <v>2023</v>
      </c>
      <c r="C7246" s="1">
        <v>6514</v>
      </c>
      <c r="D7246" s="17" t="str">
        <f>VLOOKUP(C7246,樹木資料表!$A$1:$K$4024,2,FALSE())</f>
        <v>長葉木薑子</v>
      </c>
      <c r="E7246" s="11">
        <v>23</v>
      </c>
      <c r="G7246" s="17" t="str">
        <f>VLOOKUP($C7246,樹木資料表!$A$1:$K$4024,3,FALSE())</f>
        <v>I</v>
      </c>
      <c r="H7246" s="17">
        <f>VLOOKUP($C7246,樹木資料表!$A$1:$K$4024,4,FALSE())</f>
        <v>3</v>
      </c>
      <c r="I7246" s="17">
        <f>VLOOKUP($C7246,樹木資料表!$A$1:$K$4024,5,FALSE())</f>
        <v>3</v>
      </c>
      <c r="J7246" s="17">
        <f>VLOOKUP($C7246,樹木資料表!$A$1:$K$4024,6,FALSE())</f>
        <v>4</v>
      </c>
      <c r="K7246" s="17">
        <f>VLOOKUP($C7246,樹木資料表!$A$1:$K$4024,7,FALSE())</f>
        <v>3.9</v>
      </c>
      <c r="L7246" s="17">
        <f>VLOOKUP($C7246,樹木資料表!$A$1:$K$4024,8,FALSE())</f>
        <v>0</v>
      </c>
    </row>
    <row r="7247" spans="1:13" x14ac:dyDescent="0.2">
      <c r="A7247" s="9">
        <v>7246</v>
      </c>
      <c r="B7247" s="9">
        <v>2023</v>
      </c>
      <c r="C7247" s="1">
        <v>6515</v>
      </c>
      <c r="D7247" s="17" t="str">
        <f>VLOOKUP(C7247,樹木資料表!$A$1:$K$4024,2,FALSE())</f>
        <v>臺灣山茶</v>
      </c>
      <c r="E7247" s="11">
        <v>3.5</v>
      </c>
      <c r="F7247" s="11">
        <v>4</v>
      </c>
      <c r="G7247" s="17" t="str">
        <f>VLOOKUP($C7247,樹木資料表!$A$1:$K$4024,3,FALSE())</f>
        <v>I</v>
      </c>
      <c r="H7247" s="17">
        <f>VLOOKUP($C7247,樹木資料表!$A$1:$K$4024,4,FALSE())</f>
        <v>3</v>
      </c>
      <c r="I7247" s="17">
        <f>VLOOKUP($C7247,樹木資料表!$A$1:$K$4024,5,FALSE())</f>
        <v>3</v>
      </c>
      <c r="J7247" s="17">
        <f>VLOOKUP($C7247,樹木資料表!$A$1:$K$4024,6,FALSE())</f>
        <v>3.1</v>
      </c>
      <c r="K7247" s="17">
        <f>VLOOKUP($C7247,樹木資料表!$A$1:$K$4024,7,FALSE())</f>
        <v>4.2</v>
      </c>
      <c r="L7247" s="17">
        <f>VLOOKUP($C7247,樹木資料表!$A$1:$K$4024,8,FALSE())</f>
        <v>0</v>
      </c>
    </row>
    <row r="7248" spans="1:13" x14ac:dyDescent="0.2">
      <c r="A7248" s="9">
        <v>7247</v>
      </c>
      <c r="B7248" s="9">
        <v>2023</v>
      </c>
      <c r="C7248" s="1">
        <v>6516</v>
      </c>
      <c r="D7248" s="17" t="str">
        <f>VLOOKUP(C7248,樹木資料表!$A$1:$K$4024,2,FALSE())</f>
        <v>臺灣山茶</v>
      </c>
      <c r="E7248" s="11">
        <v>1.7</v>
      </c>
      <c r="F7248" s="11">
        <v>2.5</v>
      </c>
      <c r="G7248" s="17" t="str">
        <f>VLOOKUP($C7248,樹木資料表!$A$1:$K$4024,3,FALSE())</f>
        <v>I</v>
      </c>
      <c r="H7248" s="17">
        <f>VLOOKUP($C7248,樹木資料表!$A$1:$K$4024,4,FALSE())</f>
        <v>3</v>
      </c>
      <c r="I7248" s="17">
        <f>VLOOKUP($C7248,樹木資料表!$A$1:$K$4024,5,FALSE())</f>
        <v>3</v>
      </c>
      <c r="J7248" s="17">
        <f>VLOOKUP($C7248,樹木資料表!$A$1:$K$4024,6,FALSE())</f>
        <v>3</v>
      </c>
      <c r="K7248" s="17">
        <f>VLOOKUP($C7248,樹木資料表!$A$1:$K$4024,7,FALSE())</f>
        <v>4.5999999999999996</v>
      </c>
      <c r="L7248" s="17">
        <f>VLOOKUP($C7248,樹木資料表!$A$1:$K$4024,8,FALSE())</f>
        <v>0</v>
      </c>
    </row>
    <row r="7249" spans="1:13" x14ac:dyDescent="0.2">
      <c r="A7249" s="9">
        <v>7248</v>
      </c>
      <c r="B7249" s="9">
        <v>2023</v>
      </c>
      <c r="C7249" s="1">
        <v>6517</v>
      </c>
      <c r="D7249" s="17" t="str">
        <f>VLOOKUP(C7249,樹木資料表!$A$1:$K$4024,2,FALSE())</f>
        <v>小葉樹杞</v>
      </c>
      <c r="E7249" s="11">
        <v>2.7</v>
      </c>
      <c r="G7249" s="17" t="str">
        <f>VLOOKUP($C7249,樹木資料表!$A$1:$K$4024,3,FALSE())</f>
        <v>I</v>
      </c>
      <c r="H7249" s="17">
        <f>VLOOKUP($C7249,樹木資料表!$A$1:$K$4024,4,FALSE())</f>
        <v>3</v>
      </c>
      <c r="I7249" s="17">
        <f>VLOOKUP($C7249,樹木資料表!$A$1:$K$4024,5,FALSE())</f>
        <v>3</v>
      </c>
      <c r="J7249" s="17">
        <f>VLOOKUP($C7249,樹木資料表!$A$1:$K$4024,6,FALSE())</f>
        <v>4.5</v>
      </c>
      <c r="K7249" s="17">
        <f>VLOOKUP($C7249,樹木資料表!$A$1:$K$4024,7,FALSE())</f>
        <v>0.7</v>
      </c>
      <c r="L7249" s="17">
        <f>VLOOKUP($C7249,樹木資料表!$A$1:$K$4024,8,FALSE())</f>
        <v>0</v>
      </c>
    </row>
    <row r="7250" spans="1:13" x14ac:dyDescent="0.2">
      <c r="A7250" s="9">
        <v>7249</v>
      </c>
      <c r="B7250" s="9">
        <v>2023</v>
      </c>
      <c r="C7250" s="1">
        <v>6518</v>
      </c>
      <c r="D7250" s="17" t="str">
        <f>VLOOKUP(C7250,樹木資料表!$A$1:$K$4024,2,FALSE())</f>
        <v>小葉樹杞</v>
      </c>
      <c r="E7250" s="11">
        <v>2.5</v>
      </c>
      <c r="G7250" s="17" t="str">
        <f>VLOOKUP($C7250,樹木資料表!$A$1:$K$4024,3,FALSE())</f>
        <v>I</v>
      </c>
      <c r="H7250" s="17">
        <f>VLOOKUP($C7250,樹木資料表!$A$1:$K$4024,4,FALSE())</f>
        <v>3</v>
      </c>
      <c r="I7250" s="17">
        <f>VLOOKUP($C7250,樹木資料表!$A$1:$K$4024,5,FALSE())</f>
        <v>3</v>
      </c>
      <c r="J7250" s="17">
        <f>VLOOKUP($C7250,樹木資料表!$A$1:$K$4024,6,FALSE())</f>
        <v>3.5</v>
      </c>
      <c r="K7250" s="17">
        <f>VLOOKUP($C7250,樹木資料表!$A$1:$K$4024,7,FALSE())</f>
        <v>0.7</v>
      </c>
      <c r="L7250" s="17">
        <f>VLOOKUP($C7250,樹木資料表!$A$1:$K$4024,8,FALSE())</f>
        <v>0</v>
      </c>
    </row>
    <row r="7251" spans="1:13" x14ac:dyDescent="0.2">
      <c r="A7251" s="9">
        <v>7250</v>
      </c>
      <c r="B7251" s="9">
        <v>2023</v>
      </c>
      <c r="C7251" s="1">
        <v>6519</v>
      </c>
      <c r="D7251" s="17" t="str">
        <f>VLOOKUP(C7251,樹木資料表!$A$1:$K$4024,2,FALSE())</f>
        <v>瓊楠</v>
      </c>
      <c r="E7251" s="11">
        <v>55.1</v>
      </c>
      <c r="G7251" s="17" t="str">
        <f>VLOOKUP($C7251,樹木資料表!$A$1:$K$4024,3,FALSE())</f>
        <v>I</v>
      </c>
      <c r="H7251" s="17">
        <f>VLOOKUP($C7251,樹木資料表!$A$1:$K$4024,4,FALSE())</f>
        <v>3</v>
      </c>
      <c r="I7251" s="17">
        <f>VLOOKUP($C7251,樹木資料表!$A$1:$K$4024,5,FALSE())</f>
        <v>4</v>
      </c>
      <c r="J7251" s="17">
        <f>VLOOKUP($C7251,樹木資料表!$A$1:$K$4024,6,FALSE())</f>
        <v>3</v>
      </c>
      <c r="K7251" s="17">
        <f>VLOOKUP($C7251,樹木資料表!$A$1:$K$4024,7,FALSE())</f>
        <v>0.8</v>
      </c>
      <c r="L7251" s="17">
        <f>VLOOKUP($C7251,樹木資料表!$A$1:$K$4024,8,FALSE())</f>
        <v>0</v>
      </c>
    </row>
    <row r="7252" spans="1:13" x14ac:dyDescent="0.2">
      <c r="A7252" s="9">
        <v>7251</v>
      </c>
      <c r="B7252" s="9">
        <v>2023</v>
      </c>
      <c r="C7252" s="1">
        <v>6520</v>
      </c>
      <c r="D7252" s="17" t="str">
        <f>VLOOKUP(C7252,樹木資料表!$A$1:$K$4024,2,FALSE())</f>
        <v>假長葉楠</v>
      </c>
      <c r="E7252" s="11">
        <v>60</v>
      </c>
      <c r="G7252" s="17" t="str">
        <f>VLOOKUP($C7252,樹木資料表!$A$1:$K$4024,3,FALSE())</f>
        <v>I</v>
      </c>
      <c r="H7252" s="17">
        <f>VLOOKUP($C7252,樹木資料表!$A$1:$K$4024,4,FALSE())</f>
        <v>3</v>
      </c>
      <c r="I7252" s="17">
        <f>VLOOKUP($C7252,樹木資料表!$A$1:$K$4024,5,FALSE())</f>
        <v>4</v>
      </c>
      <c r="J7252" s="17">
        <f>VLOOKUP($C7252,樹木資料表!$A$1:$K$4024,6,FALSE())</f>
        <v>2.2000000000000002</v>
      </c>
      <c r="K7252" s="17">
        <f>VLOOKUP($C7252,樹木資料表!$A$1:$K$4024,7,FALSE())</f>
        <v>1</v>
      </c>
      <c r="L7252" s="17">
        <f>VLOOKUP($C7252,樹木資料表!$A$1:$K$4024,8,FALSE())</f>
        <v>0</v>
      </c>
    </row>
    <row r="7253" spans="1:13" x14ac:dyDescent="0.2">
      <c r="A7253" s="9">
        <v>7252</v>
      </c>
      <c r="B7253" s="9">
        <v>2023</v>
      </c>
      <c r="C7253" s="1">
        <v>6451</v>
      </c>
      <c r="D7253" s="17" t="str">
        <f>VLOOKUP(C7253,樹木資料表!$A$1:$K$4024,2,FALSE())</f>
        <v>臺灣山茶</v>
      </c>
      <c r="E7253" s="11">
        <v>1.3</v>
      </c>
      <c r="F7253" s="11">
        <v>2</v>
      </c>
      <c r="G7253" s="17" t="str">
        <f>VLOOKUP($C7253,樹木資料表!$A$1:$K$4024,3,FALSE())</f>
        <v>I</v>
      </c>
      <c r="H7253" s="17">
        <f>VLOOKUP($C7253,樹木資料表!$A$1:$K$4024,4,FALSE())</f>
        <v>4</v>
      </c>
      <c r="I7253" s="17">
        <f>VLOOKUP($C7253,樹木資料表!$A$1:$K$4024,5,FALSE())</f>
        <v>1</v>
      </c>
      <c r="J7253" s="17">
        <f>VLOOKUP($C7253,樹木資料表!$A$1:$K$4024,6,FALSE())</f>
        <v>1.3</v>
      </c>
      <c r="K7253" s="17">
        <f>VLOOKUP($C7253,樹木資料表!$A$1:$K$4024,7,FALSE())</f>
        <v>2.7</v>
      </c>
      <c r="L7253" s="17">
        <f>VLOOKUP($C7253,樹木資料表!$A$1:$K$4024,8,FALSE())</f>
        <v>0</v>
      </c>
    </row>
    <row r="7254" spans="1:13" x14ac:dyDescent="0.2">
      <c r="A7254" s="9">
        <v>7253</v>
      </c>
      <c r="B7254" s="9">
        <v>2023</v>
      </c>
      <c r="C7254" s="1">
        <v>6452</v>
      </c>
      <c r="D7254" s="17" t="str">
        <f>VLOOKUP(C7254,樹木資料表!$A$1:$K$4024,2,FALSE())</f>
        <v>小葉樹杞</v>
      </c>
      <c r="E7254" s="11">
        <v>4.5</v>
      </c>
      <c r="G7254" s="17" t="str">
        <f>VLOOKUP($C7254,樹木資料表!$A$1:$K$4024,3,FALSE())</f>
        <v>I</v>
      </c>
      <c r="H7254" s="17">
        <f>VLOOKUP($C7254,樹木資料表!$A$1:$K$4024,4,FALSE())</f>
        <v>4</v>
      </c>
      <c r="I7254" s="17">
        <f>VLOOKUP($C7254,樹木資料表!$A$1:$K$4024,5,FALSE())</f>
        <v>1</v>
      </c>
      <c r="J7254" s="17">
        <f>VLOOKUP($C7254,樹木資料表!$A$1:$K$4024,6,FALSE())</f>
        <v>0.6</v>
      </c>
      <c r="K7254" s="17">
        <f>VLOOKUP($C7254,樹木資料表!$A$1:$K$4024,7,FALSE())</f>
        <v>2.5</v>
      </c>
      <c r="L7254" s="17">
        <f>VLOOKUP($C7254,樹木資料表!$A$1:$K$4024,8,FALSE())</f>
        <v>0</v>
      </c>
    </row>
    <row r="7255" spans="1:13" x14ac:dyDescent="0.2">
      <c r="A7255" s="9">
        <v>7254</v>
      </c>
      <c r="B7255" s="9">
        <v>2023</v>
      </c>
      <c r="C7255" s="1">
        <v>6453</v>
      </c>
      <c r="D7255" s="17" t="str">
        <f>VLOOKUP(C7255,樹木資料表!$A$1:$K$4024,2,FALSE())</f>
        <v>小葉樹杞</v>
      </c>
      <c r="E7255" s="11">
        <v>1.7</v>
      </c>
      <c r="G7255" s="17" t="str">
        <f>VLOOKUP($C7255,樹木資料表!$A$1:$K$4024,3,FALSE())</f>
        <v>I</v>
      </c>
      <c r="H7255" s="17">
        <f>VLOOKUP($C7255,樹木資料表!$A$1:$K$4024,4,FALSE())</f>
        <v>4</v>
      </c>
      <c r="I7255" s="17">
        <f>VLOOKUP($C7255,樹木資料表!$A$1:$K$4024,5,FALSE())</f>
        <v>1</v>
      </c>
      <c r="J7255" s="17">
        <f>VLOOKUP($C7255,樹木資料表!$A$1:$K$4024,6,FALSE())</f>
        <v>1.4</v>
      </c>
      <c r="K7255" s="17">
        <f>VLOOKUP($C7255,樹木資料表!$A$1:$K$4024,7,FALSE())</f>
        <v>5</v>
      </c>
      <c r="L7255" s="17">
        <f>VLOOKUP($C7255,樹木資料表!$A$1:$K$4024,8,FALSE())</f>
        <v>0</v>
      </c>
    </row>
    <row r="7256" spans="1:13" x14ac:dyDescent="0.2">
      <c r="A7256" s="9">
        <v>7255</v>
      </c>
      <c r="B7256" s="9">
        <v>2023</v>
      </c>
      <c r="C7256" s="1">
        <v>6454</v>
      </c>
      <c r="D7256" s="17" t="str">
        <f>VLOOKUP(C7256,樹木資料表!$A$1:$K$4024,2,FALSE())</f>
        <v>臺灣山茶</v>
      </c>
      <c r="E7256" s="11">
        <v>3.7</v>
      </c>
      <c r="F7256" s="11">
        <v>4</v>
      </c>
      <c r="G7256" s="17" t="str">
        <f>VLOOKUP($C7256,樹木資料表!$A$1:$K$4024,3,FALSE())</f>
        <v>I</v>
      </c>
      <c r="H7256" s="17">
        <f>VLOOKUP($C7256,樹木資料表!$A$1:$K$4024,4,FALSE())</f>
        <v>4</v>
      </c>
      <c r="I7256" s="17">
        <f>VLOOKUP($C7256,樹木資料表!$A$1:$K$4024,5,FALSE())</f>
        <v>1</v>
      </c>
      <c r="J7256" s="17">
        <f>VLOOKUP($C7256,樹木資料表!$A$1:$K$4024,6,FALSE())</f>
        <v>2.2999999999999998</v>
      </c>
      <c r="K7256" s="17">
        <f>VLOOKUP($C7256,樹木資料表!$A$1:$K$4024,7,FALSE())</f>
        <v>1.1000000000000001</v>
      </c>
      <c r="L7256" s="17">
        <f>VLOOKUP($C7256,樹木資料表!$A$1:$K$4024,8,FALSE())</f>
        <v>0</v>
      </c>
    </row>
    <row r="7257" spans="1:13" x14ac:dyDescent="0.2">
      <c r="A7257" s="9">
        <v>7256</v>
      </c>
      <c r="B7257" s="9">
        <v>2023</v>
      </c>
      <c r="C7257" s="1">
        <v>6455</v>
      </c>
      <c r="D7257" s="17" t="str">
        <f>VLOOKUP(C7257,樹木資料表!$A$1:$K$4024,2,FALSE())</f>
        <v>瓊楠</v>
      </c>
      <c r="E7257" s="11">
        <v>11.2</v>
      </c>
      <c r="G7257" s="17" t="str">
        <f>VLOOKUP($C7257,樹木資料表!$A$1:$K$4024,3,FALSE())</f>
        <v>I</v>
      </c>
      <c r="H7257" s="17">
        <f>VLOOKUP($C7257,樹木資料表!$A$1:$K$4024,4,FALSE())</f>
        <v>4</v>
      </c>
      <c r="I7257" s="17">
        <f>VLOOKUP($C7257,樹木資料表!$A$1:$K$4024,5,FALSE())</f>
        <v>1</v>
      </c>
      <c r="J7257" s="17">
        <f>VLOOKUP($C7257,樹木資料表!$A$1:$K$4024,6,FALSE())</f>
        <v>2.2000000000000002</v>
      </c>
      <c r="K7257" s="17">
        <f>VLOOKUP($C7257,樹木資料表!$A$1:$K$4024,7,FALSE())</f>
        <v>2.1</v>
      </c>
      <c r="L7257" s="17">
        <f>VLOOKUP($C7257,樹木資料表!$A$1:$K$4024,8,FALSE())</f>
        <v>0</v>
      </c>
    </row>
    <row r="7258" spans="1:13" x14ac:dyDescent="0.2">
      <c r="A7258" s="9">
        <v>7257</v>
      </c>
      <c r="B7258" s="9">
        <v>2023</v>
      </c>
      <c r="C7258" s="1">
        <v>6456</v>
      </c>
      <c r="D7258" s="17" t="str">
        <f>VLOOKUP(C7258,樹木資料表!$A$1:$K$4024,2,FALSE())</f>
        <v>小葉樹杞</v>
      </c>
      <c r="E7258" s="11">
        <v>1.8</v>
      </c>
      <c r="G7258" s="17" t="str">
        <f>VLOOKUP($C7258,樹木資料表!$A$1:$K$4024,3,FALSE())</f>
        <v>I</v>
      </c>
      <c r="H7258" s="17">
        <f>VLOOKUP($C7258,樹木資料表!$A$1:$K$4024,4,FALSE())</f>
        <v>4</v>
      </c>
      <c r="I7258" s="17">
        <f>VLOOKUP($C7258,樹木資料表!$A$1:$K$4024,5,FALSE())</f>
        <v>1</v>
      </c>
      <c r="J7258" s="17">
        <f>VLOOKUP($C7258,樹木資料表!$A$1:$K$4024,6,FALSE())</f>
        <v>2.9</v>
      </c>
      <c r="K7258" s="17">
        <f>VLOOKUP($C7258,樹木資料表!$A$1:$K$4024,7,FALSE())</f>
        <v>2.2000000000000002</v>
      </c>
      <c r="L7258" s="17">
        <f>VLOOKUP($C7258,樹木資料表!$A$1:$K$4024,8,FALSE())</f>
        <v>0</v>
      </c>
    </row>
    <row r="7259" spans="1:13" x14ac:dyDescent="0.2">
      <c r="A7259" s="9">
        <v>7258</v>
      </c>
      <c r="B7259" s="9">
        <v>2023</v>
      </c>
      <c r="C7259" s="1">
        <v>6457</v>
      </c>
      <c r="D7259" s="17" t="str">
        <f>VLOOKUP(C7259,樹木資料表!$A$1:$K$4024,2,FALSE())</f>
        <v>小葉樹杞</v>
      </c>
      <c r="E7259" s="11">
        <v>4.0999999999999996</v>
      </c>
      <c r="G7259" s="17" t="str">
        <f>VLOOKUP($C7259,樹木資料表!$A$1:$K$4024,3,FALSE())</f>
        <v>I</v>
      </c>
      <c r="H7259" s="17">
        <f>VLOOKUP($C7259,樹木資料表!$A$1:$K$4024,4,FALSE())</f>
        <v>4</v>
      </c>
      <c r="I7259" s="17">
        <f>VLOOKUP($C7259,樹木資料表!$A$1:$K$4024,5,FALSE())</f>
        <v>1</v>
      </c>
      <c r="J7259" s="17">
        <f>VLOOKUP($C7259,樹木資料表!$A$1:$K$4024,6,FALSE())</f>
        <v>4</v>
      </c>
      <c r="K7259" s="17">
        <f>VLOOKUP($C7259,樹木資料表!$A$1:$K$4024,7,FALSE())</f>
        <v>0.8</v>
      </c>
      <c r="L7259" s="17">
        <f>VLOOKUP($C7259,樹木資料表!$A$1:$K$4024,8,FALSE())</f>
        <v>0</v>
      </c>
    </row>
    <row r="7260" spans="1:13" x14ac:dyDescent="0.2">
      <c r="A7260" s="9">
        <v>7259</v>
      </c>
      <c r="B7260" s="9">
        <v>2023</v>
      </c>
      <c r="C7260" s="1">
        <v>6458</v>
      </c>
      <c r="D7260" s="17" t="str">
        <f>VLOOKUP(C7260,樹木資料表!$A$1:$K$4024,2,FALSE())</f>
        <v>小葉樹杞</v>
      </c>
      <c r="E7260" s="20">
        <v>0</v>
      </c>
      <c r="G7260" s="17" t="str">
        <f>VLOOKUP($C7260,樹木資料表!$A$1:$K$4024,3,FALSE())</f>
        <v>I</v>
      </c>
      <c r="H7260" s="17">
        <f>VLOOKUP($C7260,樹木資料表!$A$1:$K$4024,4,FALSE())</f>
        <v>4</v>
      </c>
      <c r="I7260" s="17">
        <f>VLOOKUP($C7260,樹木資料表!$A$1:$K$4024,5,FALSE())</f>
        <v>1</v>
      </c>
      <c r="J7260" s="17">
        <f>VLOOKUP($C7260,樹木資料表!$A$1:$K$4024,6,FALSE())</f>
        <v>3.6</v>
      </c>
      <c r="K7260" s="17">
        <f>VLOOKUP($C7260,樹木資料表!$A$1:$K$4024,7,FALSE())</f>
        <v>2.4</v>
      </c>
      <c r="L7260" s="17">
        <f>VLOOKUP($C7260,樹木資料表!$A$1:$K$4024,8,FALSE())</f>
        <v>0</v>
      </c>
      <c r="M7260" s="8" t="s">
        <v>131</v>
      </c>
    </row>
    <row r="7261" spans="1:13" x14ac:dyDescent="0.2">
      <c r="A7261" s="9">
        <v>7260</v>
      </c>
      <c r="B7261" s="9">
        <v>2023</v>
      </c>
      <c r="C7261" s="1">
        <v>6459</v>
      </c>
      <c r="D7261" s="17" t="str">
        <f>VLOOKUP(C7261,樹木資料表!$A$1:$K$4024,2,FALSE())</f>
        <v>小葉樹杞</v>
      </c>
      <c r="E7261" s="11">
        <v>3.7</v>
      </c>
      <c r="G7261" s="17" t="str">
        <f>VLOOKUP($C7261,樹木資料表!$A$1:$K$4024,3,FALSE())</f>
        <v>I</v>
      </c>
      <c r="H7261" s="17">
        <f>VLOOKUP($C7261,樹木資料表!$A$1:$K$4024,4,FALSE())</f>
        <v>4</v>
      </c>
      <c r="I7261" s="17">
        <f>VLOOKUP($C7261,樹木資料表!$A$1:$K$4024,5,FALSE())</f>
        <v>1</v>
      </c>
      <c r="J7261" s="17">
        <f>VLOOKUP($C7261,樹木資料表!$A$1:$K$4024,6,FALSE())</f>
        <v>4.2</v>
      </c>
      <c r="K7261" s="17">
        <f>VLOOKUP($C7261,樹木資料表!$A$1:$K$4024,7,FALSE())</f>
        <v>3.4</v>
      </c>
      <c r="L7261" s="17">
        <f>VLOOKUP($C7261,樹木資料表!$A$1:$K$4024,8,FALSE())</f>
        <v>0</v>
      </c>
    </row>
    <row r="7262" spans="1:13" x14ac:dyDescent="0.2">
      <c r="A7262" s="9">
        <v>7261</v>
      </c>
      <c r="B7262" s="9">
        <v>2023</v>
      </c>
      <c r="C7262" s="1">
        <v>6460</v>
      </c>
      <c r="D7262" s="17" t="str">
        <f>VLOOKUP(C7262,樹木資料表!$A$1:$K$4024,2,FALSE())</f>
        <v>臺灣山茶</v>
      </c>
      <c r="E7262" s="20">
        <v>0</v>
      </c>
      <c r="G7262" s="17" t="str">
        <f>VLOOKUP($C7262,樹木資料表!$A$1:$K$4024,3,FALSE())</f>
        <v>I</v>
      </c>
      <c r="H7262" s="17">
        <f>VLOOKUP($C7262,樹木資料表!$A$1:$K$4024,4,FALSE())</f>
        <v>4</v>
      </c>
      <c r="I7262" s="17">
        <f>VLOOKUP($C7262,樹木資料表!$A$1:$K$4024,5,FALSE())</f>
        <v>1</v>
      </c>
      <c r="J7262" s="17">
        <f>VLOOKUP($C7262,樹木資料表!$A$1:$K$4024,6,FALSE())</f>
        <v>4.5</v>
      </c>
      <c r="K7262" s="17">
        <f>VLOOKUP($C7262,樹木資料表!$A$1:$K$4024,7,FALSE())</f>
        <v>3.7</v>
      </c>
      <c r="L7262" s="17">
        <f>VLOOKUP($C7262,樹木資料表!$A$1:$K$4024,8,FALSE())</f>
        <v>0</v>
      </c>
      <c r="M7262" s="8" t="s">
        <v>128</v>
      </c>
    </row>
    <row r="7263" spans="1:13" x14ac:dyDescent="0.2">
      <c r="A7263" s="9">
        <v>7262</v>
      </c>
      <c r="B7263" s="9">
        <v>2023</v>
      </c>
      <c r="C7263" s="1">
        <v>6461</v>
      </c>
      <c r="D7263" s="17" t="str">
        <f>VLOOKUP(C7263,樹木資料表!$A$1:$K$4024,2,FALSE())</f>
        <v>變葉新木薑子</v>
      </c>
      <c r="E7263" s="11">
        <v>12.4</v>
      </c>
      <c r="G7263" s="17" t="str">
        <f>VLOOKUP($C7263,樹木資料表!$A$1:$K$4024,3,FALSE())</f>
        <v>I</v>
      </c>
      <c r="H7263" s="17">
        <f>VLOOKUP($C7263,樹木資料表!$A$1:$K$4024,4,FALSE())</f>
        <v>4</v>
      </c>
      <c r="I7263" s="17">
        <f>VLOOKUP($C7263,樹木資料表!$A$1:$K$4024,5,FALSE())</f>
        <v>1</v>
      </c>
      <c r="J7263" s="17">
        <f>VLOOKUP($C7263,樹木資料表!$A$1:$K$4024,6,FALSE())</f>
        <v>2.7</v>
      </c>
      <c r="K7263" s="17">
        <f>VLOOKUP($C7263,樹木資料表!$A$1:$K$4024,7,FALSE())</f>
        <v>4.5</v>
      </c>
      <c r="L7263" s="17">
        <f>VLOOKUP($C7263,樹木資料表!$A$1:$K$4024,8,FALSE())</f>
        <v>0</v>
      </c>
    </row>
    <row r="7264" spans="1:13" x14ac:dyDescent="0.2">
      <c r="A7264" s="9">
        <v>7263</v>
      </c>
      <c r="B7264" s="9">
        <v>2023</v>
      </c>
      <c r="C7264" s="1">
        <v>6462</v>
      </c>
      <c r="D7264" s="17" t="str">
        <f>VLOOKUP(C7264,樹木資料表!$A$1:$K$4024,2,FALSE())</f>
        <v>小葉樹杞</v>
      </c>
      <c r="E7264" s="11">
        <v>2.1</v>
      </c>
      <c r="G7264" s="17" t="str">
        <f>VLOOKUP($C7264,樹木資料表!$A$1:$K$4024,3,FALSE())</f>
        <v>I</v>
      </c>
      <c r="H7264" s="17">
        <f>VLOOKUP($C7264,樹木資料表!$A$1:$K$4024,4,FALSE())</f>
        <v>4</v>
      </c>
      <c r="I7264" s="17">
        <f>VLOOKUP($C7264,樹木資料表!$A$1:$K$4024,5,FALSE())</f>
        <v>1</v>
      </c>
      <c r="J7264" s="17">
        <f>VLOOKUP($C7264,樹木資料表!$A$1:$K$4024,6,FALSE())</f>
        <v>3</v>
      </c>
      <c r="K7264" s="17">
        <f>VLOOKUP($C7264,樹木資料表!$A$1:$K$4024,7,FALSE())</f>
        <v>4.7</v>
      </c>
      <c r="L7264" s="17">
        <f>VLOOKUP($C7264,樹木資料表!$A$1:$K$4024,8,FALSE())</f>
        <v>0</v>
      </c>
    </row>
    <row r="7265" spans="1:13" x14ac:dyDescent="0.2">
      <c r="A7265" s="9">
        <v>7264</v>
      </c>
      <c r="B7265" s="9">
        <v>2023</v>
      </c>
      <c r="C7265" s="1">
        <v>6463</v>
      </c>
      <c r="D7265" s="17" t="str">
        <f>VLOOKUP(C7265,樹木資料表!$A$1:$K$4024,2,FALSE())</f>
        <v>小芽新木薑子</v>
      </c>
      <c r="E7265" s="11">
        <v>30.3</v>
      </c>
      <c r="G7265" s="17" t="str">
        <f>VLOOKUP($C7265,樹木資料表!$A$1:$K$4024,3,FALSE())</f>
        <v>I</v>
      </c>
      <c r="H7265" s="17">
        <f>VLOOKUP($C7265,樹木資料表!$A$1:$K$4024,4,FALSE())</f>
        <v>4</v>
      </c>
      <c r="I7265" s="17">
        <f>VLOOKUP($C7265,樹木資料表!$A$1:$K$4024,5,FALSE())</f>
        <v>1</v>
      </c>
      <c r="J7265" s="17">
        <f>VLOOKUP($C7265,樹木資料表!$A$1:$K$4024,6,FALSE())</f>
        <v>3.7</v>
      </c>
      <c r="K7265" s="17">
        <f>VLOOKUP($C7265,樹木資料表!$A$1:$K$4024,7,FALSE())</f>
        <v>4.5999999999999996</v>
      </c>
      <c r="L7265" s="17">
        <f>VLOOKUP($C7265,樹木資料表!$A$1:$K$4024,8,FALSE())</f>
        <v>0</v>
      </c>
    </row>
    <row r="7266" spans="1:13" x14ac:dyDescent="0.2">
      <c r="A7266" s="9">
        <v>7265</v>
      </c>
      <c r="B7266" s="9">
        <v>2023</v>
      </c>
      <c r="C7266" s="1">
        <v>6464</v>
      </c>
      <c r="D7266" s="17" t="str">
        <f>VLOOKUP(C7266,樹木資料表!$A$1:$K$4024,2,FALSE())</f>
        <v>臺灣山茶</v>
      </c>
      <c r="E7266" s="20">
        <v>0</v>
      </c>
      <c r="G7266" s="17" t="str">
        <f>VLOOKUP($C7266,樹木資料表!$A$1:$K$4024,3,FALSE())</f>
        <v>I</v>
      </c>
      <c r="H7266" s="17">
        <f>VLOOKUP($C7266,樹木資料表!$A$1:$K$4024,4,FALSE())</f>
        <v>4</v>
      </c>
      <c r="I7266" s="17">
        <f>VLOOKUP($C7266,樹木資料表!$A$1:$K$4024,5,FALSE())</f>
        <v>2</v>
      </c>
      <c r="J7266" s="17">
        <f>VLOOKUP($C7266,樹木資料表!$A$1:$K$4024,6,FALSE())</f>
        <v>0.3</v>
      </c>
      <c r="K7266" s="17">
        <f>VLOOKUP($C7266,樹木資料表!$A$1:$K$4024,7,FALSE())</f>
        <v>3.5</v>
      </c>
      <c r="L7266" s="17">
        <f>VLOOKUP($C7266,樹木資料表!$A$1:$K$4024,8,FALSE())</f>
        <v>0</v>
      </c>
      <c r="M7266" s="8" t="s">
        <v>131</v>
      </c>
    </row>
    <row r="7267" spans="1:13" x14ac:dyDescent="0.2">
      <c r="A7267" s="9">
        <v>7266</v>
      </c>
      <c r="B7267" s="9">
        <v>2023</v>
      </c>
      <c r="C7267" s="1">
        <v>6465</v>
      </c>
      <c r="D7267" s="17" t="str">
        <f>VLOOKUP(C7267,樹木資料表!$A$1:$K$4024,2,FALSE())</f>
        <v>長葉木薑子</v>
      </c>
      <c r="E7267" s="20">
        <v>0</v>
      </c>
      <c r="G7267" s="17" t="str">
        <f>VLOOKUP($C7267,樹木資料表!$A$1:$K$4024,3,FALSE())</f>
        <v>I</v>
      </c>
      <c r="H7267" s="17">
        <f>VLOOKUP($C7267,樹木資料表!$A$1:$K$4024,4,FALSE())</f>
        <v>4</v>
      </c>
      <c r="I7267" s="17">
        <f>VLOOKUP($C7267,樹木資料表!$A$1:$K$4024,5,FALSE())</f>
        <v>2</v>
      </c>
      <c r="J7267" s="17">
        <f>VLOOKUP($C7267,樹木資料表!$A$1:$K$4024,6,FALSE())</f>
        <v>0.2</v>
      </c>
      <c r="K7267" s="17">
        <f>VLOOKUP($C7267,樹木資料表!$A$1:$K$4024,7,FALSE())</f>
        <v>3.3</v>
      </c>
      <c r="L7267" s="17">
        <f>VLOOKUP($C7267,樹木資料表!$A$1:$K$4024,8,FALSE())</f>
        <v>0</v>
      </c>
      <c r="M7267" s="8" t="s">
        <v>131</v>
      </c>
    </row>
    <row r="7268" spans="1:13" x14ac:dyDescent="0.2">
      <c r="A7268" s="9">
        <v>7267</v>
      </c>
      <c r="B7268" s="9">
        <v>2023</v>
      </c>
      <c r="C7268" s="1">
        <v>6466</v>
      </c>
      <c r="D7268" s="17" t="str">
        <f>VLOOKUP(C7268,樹木資料表!$A$1:$K$4024,2,FALSE())</f>
        <v>小葉樹杞</v>
      </c>
      <c r="E7268" s="20">
        <v>0</v>
      </c>
      <c r="G7268" s="17" t="str">
        <f>VLOOKUP($C7268,樹木資料表!$A$1:$K$4024,3,FALSE())</f>
        <v>I</v>
      </c>
      <c r="H7268" s="17">
        <f>VLOOKUP($C7268,樹木資料表!$A$1:$K$4024,4,FALSE())</f>
        <v>4</v>
      </c>
      <c r="I7268" s="17">
        <f>VLOOKUP($C7268,樹木資料表!$A$1:$K$4024,5,FALSE())</f>
        <v>2</v>
      </c>
      <c r="J7268" s="17">
        <f>VLOOKUP($C7268,樹木資料表!$A$1:$K$4024,6,FALSE())</f>
        <v>0.3</v>
      </c>
      <c r="K7268" s="17">
        <f>VLOOKUP($C7268,樹木資料表!$A$1:$K$4024,7,FALSE())</f>
        <v>3.5</v>
      </c>
      <c r="L7268" s="17">
        <f>VLOOKUP($C7268,樹木資料表!$A$1:$K$4024,8,FALSE())</f>
        <v>0</v>
      </c>
      <c r="M7268" s="8" t="s">
        <v>131</v>
      </c>
    </row>
    <row r="7269" spans="1:13" x14ac:dyDescent="0.2">
      <c r="A7269" s="9">
        <v>7268</v>
      </c>
      <c r="B7269" s="9">
        <v>2023</v>
      </c>
      <c r="C7269" s="1">
        <v>6467</v>
      </c>
      <c r="D7269" s="17" t="str">
        <f>VLOOKUP(C7269,樹木資料表!$A$1:$K$4024,2,FALSE())</f>
        <v>細刺苦櫧</v>
      </c>
      <c r="E7269" s="11">
        <v>5.6</v>
      </c>
      <c r="G7269" s="17" t="str">
        <f>VLOOKUP($C7269,樹木資料表!$A$1:$K$4024,3,FALSE())</f>
        <v>I</v>
      </c>
      <c r="H7269" s="17">
        <f>VLOOKUP($C7269,樹木資料表!$A$1:$K$4024,4,FALSE())</f>
        <v>4</v>
      </c>
      <c r="I7269" s="17">
        <f>VLOOKUP($C7269,樹木資料表!$A$1:$K$4024,5,FALSE())</f>
        <v>2</v>
      </c>
      <c r="J7269" s="17">
        <f>VLOOKUP($C7269,樹木資料表!$A$1:$K$4024,6,FALSE())</f>
        <v>2.8</v>
      </c>
      <c r="K7269" s="17">
        <f>VLOOKUP($C7269,樹木資料表!$A$1:$K$4024,7,FALSE())</f>
        <v>3.9</v>
      </c>
      <c r="L7269" s="17">
        <f>VLOOKUP($C7269,樹木資料表!$A$1:$K$4024,8,FALSE())</f>
        <v>0</v>
      </c>
    </row>
    <row r="7270" spans="1:13" x14ac:dyDescent="0.2">
      <c r="A7270" s="9">
        <v>7269</v>
      </c>
      <c r="B7270" s="9">
        <v>2023</v>
      </c>
      <c r="C7270" s="1">
        <v>6468</v>
      </c>
      <c r="D7270" s="17" t="str">
        <f>VLOOKUP(C7270,樹木資料表!$A$1:$K$4024,2,FALSE())</f>
        <v>瓊楠</v>
      </c>
      <c r="E7270" s="11">
        <v>6.8</v>
      </c>
      <c r="G7270" s="17" t="str">
        <f>VLOOKUP($C7270,樹木資料表!$A$1:$K$4024,3,FALSE())</f>
        <v>I</v>
      </c>
      <c r="H7270" s="17">
        <f>VLOOKUP($C7270,樹木資料表!$A$1:$K$4024,4,FALSE())</f>
        <v>4</v>
      </c>
      <c r="I7270" s="17">
        <f>VLOOKUP($C7270,樹木資料表!$A$1:$K$4024,5,FALSE())</f>
        <v>2</v>
      </c>
      <c r="J7270" s="17">
        <f>VLOOKUP($C7270,樹木資料表!$A$1:$K$4024,6,FALSE())</f>
        <v>3.9</v>
      </c>
      <c r="K7270" s="17">
        <f>VLOOKUP($C7270,樹木資料表!$A$1:$K$4024,7,FALSE())</f>
        <v>4</v>
      </c>
      <c r="L7270" s="17">
        <f>VLOOKUP($C7270,樹木資料表!$A$1:$K$4024,8,FALSE())</f>
        <v>0</v>
      </c>
    </row>
    <row r="7271" spans="1:13" x14ac:dyDescent="0.2">
      <c r="A7271" s="9">
        <v>7270</v>
      </c>
      <c r="B7271" s="9">
        <v>2023</v>
      </c>
      <c r="C7271" s="1">
        <v>6469</v>
      </c>
      <c r="D7271" s="17" t="str">
        <f>VLOOKUP(C7271,樹木資料表!$A$1:$K$4024,2,FALSE())</f>
        <v>臺灣山茶</v>
      </c>
      <c r="E7271" s="11">
        <v>2.6</v>
      </c>
      <c r="F7271" s="11">
        <v>3</v>
      </c>
      <c r="G7271" s="17" t="str">
        <f>VLOOKUP($C7271,樹木資料表!$A$1:$K$4024,3,FALSE())</f>
        <v>I</v>
      </c>
      <c r="H7271" s="17">
        <f>VLOOKUP($C7271,樹木資料表!$A$1:$K$4024,4,FALSE())</f>
        <v>4</v>
      </c>
      <c r="I7271" s="17">
        <f>VLOOKUP($C7271,樹木資料表!$A$1:$K$4024,5,FALSE())</f>
        <v>2</v>
      </c>
      <c r="J7271" s="17">
        <f>VLOOKUP($C7271,樹木資料表!$A$1:$K$4024,6,FALSE())</f>
        <v>4</v>
      </c>
      <c r="K7271" s="17">
        <f>VLOOKUP($C7271,樹木資料表!$A$1:$K$4024,7,FALSE())</f>
        <v>1.4</v>
      </c>
      <c r="L7271" s="17">
        <f>VLOOKUP($C7271,樹木資料表!$A$1:$K$4024,8,FALSE())</f>
        <v>0</v>
      </c>
    </row>
    <row r="7272" spans="1:13" x14ac:dyDescent="0.2">
      <c r="A7272" s="9">
        <v>7271</v>
      </c>
      <c r="B7272" s="9">
        <v>2023</v>
      </c>
      <c r="C7272" s="1">
        <v>6470</v>
      </c>
      <c r="D7272" s="17" t="str">
        <f>VLOOKUP(C7272,樹木資料表!$A$1:$K$4024,2,FALSE())</f>
        <v>瓊楠</v>
      </c>
      <c r="E7272" s="11">
        <v>4.0999999999999996</v>
      </c>
      <c r="G7272" s="17" t="str">
        <f>VLOOKUP($C7272,樹木資料表!$A$1:$K$4024,3,FALSE())</f>
        <v>I</v>
      </c>
      <c r="H7272" s="17">
        <f>VLOOKUP($C7272,樹木資料表!$A$1:$K$4024,4,FALSE())</f>
        <v>4</v>
      </c>
      <c r="I7272" s="17">
        <f>VLOOKUP($C7272,樹木資料表!$A$1:$K$4024,5,FALSE())</f>
        <v>2</v>
      </c>
      <c r="J7272" s="17">
        <f>VLOOKUP($C7272,樹木資料表!$A$1:$K$4024,6,FALSE())</f>
        <v>2.5</v>
      </c>
      <c r="K7272" s="17">
        <f>VLOOKUP($C7272,樹木資料表!$A$1:$K$4024,7,FALSE())</f>
        <v>1.6</v>
      </c>
      <c r="L7272" s="17">
        <f>VLOOKUP($C7272,樹木資料表!$A$1:$K$4024,8,FALSE())</f>
        <v>0</v>
      </c>
    </row>
    <row r="7273" spans="1:13" x14ac:dyDescent="0.2">
      <c r="A7273" s="9">
        <v>7272</v>
      </c>
      <c r="B7273" s="9">
        <v>2023</v>
      </c>
      <c r="C7273" s="1">
        <v>6471</v>
      </c>
      <c r="D7273" s="17" t="str">
        <f>VLOOKUP(C7273,樹木資料表!$A$1:$K$4024,2,FALSE())</f>
        <v>臺灣山茶</v>
      </c>
      <c r="E7273" s="20">
        <v>0</v>
      </c>
      <c r="G7273" s="17" t="str">
        <f>VLOOKUP($C7273,樹木資料表!$A$1:$K$4024,3,FALSE())</f>
        <v>I</v>
      </c>
      <c r="H7273" s="17">
        <f>VLOOKUP($C7273,樹木資料表!$A$1:$K$4024,4,FALSE())</f>
        <v>4</v>
      </c>
      <c r="I7273" s="17">
        <f>VLOOKUP($C7273,樹木資料表!$A$1:$K$4024,5,FALSE())</f>
        <v>2</v>
      </c>
      <c r="J7273" s="17">
        <f>VLOOKUP($C7273,樹木資料表!$A$1:$K$4024,6,FALSE())</f>
        <v>1.7</v>
      </c>
      <c r="K7273" s="17">
        <f>VLOOKUP($C7273,樹木資料表!$A$1:$K$4024,7,FALSE())</f>
        <v>2.4</v>
      </c>
      <c r="L7273" s="17">
        <f>VLOOKUP($C7273,樹木資料表!$A$1:$K$4024,8,FALSE())</f>
        <v>0</v>
      </c>
      <c r="M7273" s="8" t="s">
        <v>131</v>
      </c>
    </row>
    <row r="7274" spans="1:13" x14ac:dyDescent="0.2">
      <c r="A7274" s="9">
        <v>7273</v>
      </c>
      <c r="B7274" s="9">
        <v>2023</v>
      </c>
      <c r="C7274" s="1">
        <v>6472</v>
      </c>
      <c r="D7274" s="17" t="str">
        <f>VLOOKUP(C7274,樹木資料表!$A$1:$K$4024,2,FALSE())</f>
        <v>臺灣山茶</v>
      </c>
      <c r="E7274" s="20">
        <v>0</v>
      </c>
      <c r="G7274" s="17" t="str">
        <f>VLOOKUP($C7274,樹木資料表!$A$1:$K$4024,3,FALSE())</f>
        <v>I</v>
      </c>
      <c r="H7274" s="17">
        <f>VLOOKUP($C7274,樹木資料表!$A$1:$K$4024,4,FALSE())</f>
        <v>4</v>
      </c>
      <c r="I7274" s="17">
        <f>VLOOKUP($C7274,樹木資料表!$A$1:$K$4024,5,FALSE())</f>
        <v>2</v>
      </c>
      <c r="J7274" s="17">
        <f>VLOOKUP($C7274,樹木資料表!$A$1:$K$4024,6,FALSE())</f>
        <v>0.2</v>
      </c>
      <c r="K7274" s="17">
        <f>VLOOKUP($C7274,樹木資料表!$A$1:$K$4024,7,FALSE())</f>
        <v>2.1</v>
      </c>
      <c r="L7274" s="17">
        <f>VLOOKUP($C7274,樹木資料表!$A$1:$K$4024,8,FALSE())</f>
        <v>0</v>
      </c>
      <c r="M7274" s="8" t="s">
        <v>131</v>
      </c>
    </row>
    <row r="7275" spans="1:13" x14ac:dyDescent="0.2">
      <c r="A7275" s="9">
        <v>7274</v>
      </c>
      <c r="B7275" s="9">
        <v>2023</v>
      </c>
      <c r="C7275" s="1">
        <v>6473</v>
      </c>
      <c r="D7275" s="17" t="str">
        <f>VLOOKUP(C7275,樹木資料表!$A$1:$K$4024,2,FALSE())</f>
        <v>小葉樹杞</v>
      </c>
      <c r="E7275" s="11">
        <v>2.5</v>
      </c>
      <c r="G7275" s="17" t="str">
        <f>VLOOKUP($C7275,樹木資料表!$A$1:$K$4024,3,FALSE())</f>
        <v>I</v>
      </c>
      <c r="H7275" s="17">
        <f>VLOOKUP($C7275,樹木資料表!$A$1:$K$4024,4,FALSE())</f>
        <v>4</v>
      </c>
      <c r="I7275" s="17">
        <f>VLOOKUP($C7275,樹木資料表!$A$1:$K$4024,5,FALSE())</f>
        <v>2</v>
      </c>
      <c r="J7275" s="17">
        <f>VLOOKUP($C7275,樹木資料表!$A$1:$K$4024,6,FALSE())</f>
        <v>0.8</v>
      </c>
      <c r="K7275" s="17">
        <f>VLOOKUP($C7275,樹木資料表!$A$1:$K$4024,7,FALSE())</f>
        <v>0.3</v>
      </c>
      <c r="L7275" s="17">
        <f>VLOOKUP($C7275,樹木資料表!$A$1:$K$4024,8,FALSE())</f>
        <v>0</v>
      </c>
    </row>
    <row r="7276" spans="1:13" x14ac:dyDescent="0.2">
      <c r="A7276" s="9">
        <v>7275</v>
      </c>
      <c r="B7276" s="9">
        <v>2023</v>
      </c>
      <c r="C7276" s="1">
        <v>6474</v>
      </c>
      <c r="D7276" s="17" t="str">
        <f>VLOOKUP(C7276,樹木資料表!$A$1:$K$4024,2,FALSE())</f>
        <v>長葉木薑子</v>
      </c>
      <c r="E7276" s="11">
        <v>15.4</v>
      </c>
      <c r="G7276" s="17" t="str">
        <f>VLOOKUP($C7276,樹木資料表!$A$1:$K$4024,3,FALSE())</f>
        <v>I</v>
      </c>
      <c r="H7276" s="17">
        <f>VLOOKUP($C7276,樹木資料表!$A$1:$K$4024,4,FALSE())</f>
        <v>4</v>
      </c>
      <c r="I7276" s="17">
        <f>VLOOKUP($C7276,樹木資料表!$A$1:$K$4024,5,FALSE())</f>
        <v>3</v>
      </c>
      <c r="J7276" s="17">
        <f>VLOOKUP($C7276,樹木資料表!$A$1:$K$4024,6,FALSE())</f>
        <v>2.6</v>
      </c>
      <c r="K7276" s="17">
        <f>VLOOKUP($C7276,樹木資料表!$A$1:$K$4024,7,FALSE())</f>
        <v>5</v>
      </c>
      <c r="L7276" s="17">
        <f>VLOOKUP($C7276,樹木資料表!$A$1:$K$4024,8,FALSE())</f>
        <v>0</v>
      </c>
    </row>
    <row r="7277" spans="1:13" x14ac:dyDescent="0.2">
      <c r="A7277" s="9">
        <v>7276</v>
      </c>
      <c r="B7277" s="9">
        <v>2023</v>
      </c>
      <c r="C7277" s="1">
        <v>6475</v>
      </c>
      <c r="D7277" s="17" t="str">
        <f>VLOOKUP(C7277,樹木資料表!$A$1:$K$4024,2,FALSE())</f>
        <v>臺灣山茶</v>
      </c>
      <c r="E7277" s="20">
        <v>0</v>
      </c>
      <c r="G7277" s="17" t="str">
        <f>VLOOKUP($C7277,樹木資料表!$A$1:$K$4024,3,FALSE())</f>
        <v>I</v>
      </c>
      <c r="H7277" s="17">
        <f>VLOOKUP($C7277,樹木資料表!$A$1:$K$4024,4,FALSE())</f>
        <v>4</v>
      </c>
      <c r="I7277" s="17">
        <f>VLOOKUP($C7277,樹木資料表!$A$1:$K$4024,5,FALSE())</f>
        <v>3</v>
      </c>
      <c r="J7277" s="17">
        <f>VLOOKUP($C7277,樹木資料表!$A$1:$K$4024,6,FALSE())</f>
        <v>2.5</v>
      </c>
      <c r="K7277" s="17">
        <f>VLOOKUP($C7277,樹木資料表!$A$1:$K$4024,7,FALSE())</f>
        <v>4.8</v>
      </c>
      <c r="L7277" s="17">
        <f>VLOOKUP($C7277,樹木資料表!$A$1:$K$4024,8,FALSE())</f>
        <v>0</v>
      </c>
      <c r="M7277" s="8" t="s">
        <v>128</v>
      </c>
    </row>
    <row r="7278" spans="1:13" x14ac:dyDescent="0.2">
      <c r="A7278" s="9">
        <v>7277</v>
      </c>
      <c r="B7278" s="9">
        <v>2023</v>
      </c>
      <c r="C7278" s="1">
        <v>6476</v>
      </c>
      <c r="D7278" s="17" t="str">
        <f>VLOOKUP(C7278,樹木資料表!$A$1:$K$4024,2,FALSE())</f>
        <v>長葉木薑子</v>
      </c>
      <c r="E7278" s="11">
        <v>14.1</v>
      </c>
      <c r="G7278" s="17" t="str">
        <f>VLOOKUP($C7278,樹木資料表!$A$1:$K$4024,3,FALSE())</f>
        <v>I</v>
      </c>
      <c r="H7278" s="17">
        <f>VLOOKUP($C7278,樹木資料表!$A$1:$K$4024,4,FALSE())</f>
        <v>4</v>
      </c>
      <c r="I7278" s="17">
        <f>VLOOKUP($C7278,樹木資料表!$A$1:$K$4024,5,FALSE())</f>
        <v>3</v>
      </c>
      <c r="J7278" s="17">
        <f>VLOOKUP($C7278,樹木資料表!$A$1:$K$4024,6,FALSE())</f>
        <v>1.5</v>
      </c>
      <c r="K7278" s="17">
        <f>VLOOKUP($C7278,樹木資料表!$A$1:$K$4024,7,FALSE())</f>
        <v>4.2</v>
      </c>
      <c r="L7278" s="17">
        <f>VLOOKUP($C7278,樹木資料表!$A$1:$K$4024,8,FALSE())</f>
        <v>0</v>
      </c>
    </row>
    <row r="7279" spans="1:13" x14ac:dyDescent="0.2">
      <c r="A7279" s="9">
        <v>7278</v>
      </c>
      <c r="B7279" s="9">
        <v>2023</v>
      </c>
      <c r="C7279" s="1">
        <v>6477</v>
      </c>
      <c r="D7279" s="17" t="str">
        <f>VLOOKUP(C7279,樹木資料表!$A$1:$K$4024,2,FALSE())</f>
        <v>臺灣山茶</v>
      </c>
      <c r="E7279" s="20">
        <v>0</v>
      </c>
      <c r="G7279" s="17" t="str">
        <f>VLOOKUP($C7279,樹木資料表!$A$1:$K$4024,3,FALSE())</f>
        <v>I</v>
      </c>
      <c r="H7279" s="17">
        <f>VLOOKUP($C7279,樹木資料表!$A$1:$K$4024,4,FALSE())</f>
        <v>4</v>
      </c>
      <c r="I7279" s="17">
        <f>VLOOKUP($C7279,樹木資料表!$A$1:$K$4024,5,FALSE())</f>
        <v>3</v>
      </c>
      <c r="J7279" s="17">
        <f>VLOOKUP($C7279,樹木資料表!$A$1:$K$4024,6,FALSE())</f>
        <v>1.4</v>
      </c>
      <c r="K7279" s="17">
        <f>VLOOKUP($C7279,樹木資料表!$A$1:$K$4024,7,FALSE())</f>
        <v>3.9</v>
      </c>
      <c r="L7279" s="17">
        <f>VLOOKUP($C7279,樹木資料表!$A$1:$K$4024,8,FALSE())</f>
        <v>0</v>
      </c>
      <c r="M7279" s="8" t="s">
        <v>128</v>
      </c>
    </row>
    <row r="7280" spans="1:13" x14ac:dyDescent="0.2">
      <c r="A7280" s="9">
        <v>7279</v>
      </c>
      <c r="B7280" s="9">
        <v>2023</v>
      </c>
      <c r="C7280" s="1">
        <v>6478</v>
      </c>
      <c r="D7280" s="17" t="str">
        <f>VLOOKUP(C7280,樹木資料表!$A$1:$K$4024,2,FALSE())</f>
        <v>臺灣山茶</v>
      </c>
      <c r="E7280" s="20">
        <v>0</v>
      </c>
      <c r="G7280" s="17" t="str">
        <f>VLOOKUP($C7280,樹木資料表!$A$1:$K$4024,3,FALSE())</f>
        <v>I</v>
      </c>
      <c r="H7280" s="17">
        <f>VLOOKUP($C7280,樹木資料表!$A$1:$K$4024,4,FALSE())</f>
        <v>4</v>
      </c>
      <c r="I7280" s="17">
        <f>VLOOKUP($C7280,樹木資料表!$A$1:$K$4024,5,FALSE())</f>
        <v>3</v>
      </c>
      <c r="J7280" s="17">
        <f>VLOOKUP($C7280,樹木資料表!$A$1:$K$4024,6,FALSE())</f>
        <v>1.7</v>
      </c>
      <c r="K7280" s="17">
        <f>VLOOKUP($C7280,樹木資料表!$A$1:$K$4024,7,FALSE())</f>
        <v>3.4</v>
      </c>
      <c r="L7280" s="17">
        <f>VLOOKUP($C7280,樹木資料表!$A$1:$K$4024,8,FALSE())</f>
        <v>0</v>
      </c>
      <c r="M7280" s="8" t="s">
        <v>128</v>
      </c>
    </row>
    <row r="7281" spans="1:13" x14ac:dyDescent="0.2">
      <c r="A7281" s="9">
        <v>7280</v>
      </c>
      <c r="B7281" s="9">
        <v>2023</v>
      </c>
      <c r="C7281" s="1">
        <v>6479</v>
      </c>
      <c r="D7281" s="17" t="str">
        <f>VLOOKUP(C7281,樹木資料表!$A$1:$K$4024,2,FALSE())</f>
        <v>小葉樹杞</v>
      </c>
      <c r="E7281" s="11">
        <v>4.5999999999999996</v>
      </c>
      <c r="G7281" s="17" t="str">
        <f>VLOOKUP($C7281,樹木資料表!$A$1:$K$4024,3,FALSE())</f>
        <v>I</v>
      </c>
      <c r="H7281" s="17">
        <f>VLOOKUP($C7281,樹木資料表!$A$1:$K$4024,4,FALSE())</f>
        <v>4</v>
      </c>
      <c r="I7281" s="17">
        <f>VLOOKUP($C7281,樹木資料表!$A$1:$K$4024,5,FALSE())</f>
        <v>3</v>
      </c>
      <c r="J7281" s="17">
        <f>VLOOKUP($C7281,樹木資料表!$A$1:$K$4024,6,FALSE())</f>
        <v>0.3</v>
      </c>
      <c r="K7281" s="17">
        <f>VLOOKUP($C7281,樹木資料表!$A$1:$K$4024,7,FALSE())</f>
        <v>3.2</v>
      </c>
      <c r="L7281" s="17">
        <f>VLOOKUP($C7281,樹木資料表!$A$1:$K$4024,8,FALSE())</f>
        <v>0</v>
      </c>
    </row>
    <row r="7282" spans="1:13" x14ac:dyDescent="0.2">
      <c r="A7282" s="9">
        <v>7281</v>
      </c>
      <c r="B7282" s="9">
        <v>2023</v>
      </c>
      <c r="C7282" s="1">
        <v>6480</v>
      </c>
      <c r="D7282" s="17" t="str">
        <f>VLOOKUP(C7282,樹木資料表!$A$1:$K$4024,2,FALSE())</f>
        <v>瓊楠</v>
      </c>
      <c r="E7282" s="11">
        <v>67</v>
      </c>
      <c r="G7282" s="17" t="str">
        <f>VLOOKUP($C7282,樹木資料表!$A$1:$K$4024,3,FALSE())</f>
        <v>I</v>
      </c>
      <c r="H7282" s="17">
        <f>VLOOKUP($C7282,樹木資料表!$A$1:$K$4024,4,FALSE())</f>
        <v>4</v>
      </c>
      <c r="I7282" s="17">
        <f>VLOOKUP($C7282,樹木資料表!$A$1:$K$4024,5,FALSE())</f>
        <v>3</v>
      </c>
      <c r="J7282" s="17">
        <f>VLOOKUP($C7282,樹木資料表!$A$1:$K$4024,6,FALSE())</f>
        <v>2.8</v>
      </c>
      <c r="K7282" s="17">
        <f>VLOOKUP($C7282,樹木資料表!$A$1:$K$4024,7,FALSE())</f>
        <v>2.4</v>
      </c>
      <c r="L7282" s="17">
        <f>VLOOKUP($C7282,樹木資料表!$A$1:$K$4024,8,FALSE())</f>
        <v>0</v>
      </c>
    </row>
    <row r="7283" spans="1:13" x14ac:dyDescent="0.2">
      <c r="A7283" s="9">
        <v>7282</v>
      </c>
      <c r="B7283" s="9">
        <v>2023</v>
      </c>
      <c r="C7283" s="1">
        <v>6481</v>
      </c>
      <c r="D7283" s="17" t="str">
        <f>VLOOKUP(C7283,樹木資料表!$A$1:$K$4024,2,FALSE())</f>
        <v>杜英</v>
      </c>
      <c r="E7283" s="11">
        <v>6.4</v>
      </c>
      <c r="G7283" s="17" t="str">
        <f>VLOOKUP($C7283,樹木資料表!$A$1:$K$4024,3,FALSE())</f>
        <v>I</v>
      </c>
      <c r="H7283" s="17">
        <f>VLOOKUP($C7283,樹木資料表!$A$1:$K$4024,4,FALSE())</f>
        <v>4</v>
      </c>
      <c r="I7283" s="17">
        <f>VLOOKUP($C7283,樹木資料表!$A$1:$K$4024,5,FALSE())</f>
        <v>3</v>
      </c>
      <c r="J7283" s="17">
        <f>VLOOKUP($C7283,樹木資料表!$A$1:$K$4024,6,FALSE())</f>
        <v>3</v>
      </c>
      <c r="K7283" s="17">
        <f>VLOOKUP($C7283,樹木資料表!$A$1:$K$4024,7,FALSE())</f>
        <v>1</v>
      </c>
      <c r="L7283" s="17">
        <f>VLOOKUP($C7283,樹木資料表!$A$1:$K$4024,8,FALSE())</f>
        <v>0</v>
      </c>
    </row>
    <row r="7284" spans="1:13" x14ac:dyDescent="0.2">
      <c r="A7284" s="9">
        <v>7283</v>
      </c>
      <c r="B7284" s="9">
        <v>2023</v>
      </c>
      <c r="C7284" s="1">
        <v>6482</v>
      </c>
      <c r="D7284" s="17" t="str">
        <f>VLOOKUP(C7284,樹木資料表!$A$1:$K$4024,2,FALSE())</f>
        <v>臺灣山茶</v>
      </c>
      <c r="E7284" s="20">
        <v>0</v>
      </c>
      <c r="G7284" s="17" t="str">
        <f>VLOOKUP($C7284,樹木資料表!$A$1:$K$4024,3,FALSE())</f>
        <v>I</v>
      </c>
      <c r="H7284" s="17">
        <f>VLOOKUP($C7284,樹木資料表!$A$1:$K$4024,4,FALSE())</f>
        <v>4</v>
      </c>
      <c r="I7284" s="17">
        <f>VLOOKUP($C7284,樹木資料表!$A$1:$K$4024,5,FALSE())</f>
        <v>3</v>
      </c>
      <c r="J7284" s="17">
        <f>VLOOKUP($C7284,樹木資料表!$A$1:$K$4024,6,FALSE())</f>
        <v>3.8</v>
      </c>
      <c r="K7284" s="17">
        <f>VLOOKUP($C7284,樹木資料表!$A$1:$K$4024,7,FALSE())</f>
        <v>1</v>
      </c>
      <c r="L7284" s="17">
        <f>VLOOKUP($C7284,樹木資料表!$A$1:$K$4024,8,FALSE())</f>
        <v>0</v>
      </c>
      <c r="M7284" s="8" t="s">
        <v>128</v>
      </c>
    </row>
    <row r="7285" spans="1:13" x14ac:dyDescent="0.2">
      <c r="A7285" s="9">
        <v>7284</v>
      </c>
      <c r="B7285" s="9">
        <v>2023</v>
      </c>
      <c r="C7285" s="1">
        <v>6483</v>
      </c>
      <c r="D7285" s="17" t="str">
        <f>VLOOKUP(C7285,樹木資料表!$A$1:$K$4024,2,FALSE())</f>
        <v>臺灣山茶</v>
      </c>
      <c r="E7285" s="20">
        <v>0</v>
      </c>
      <c r="G7285" s="17" t="str">
        <f>VLOOKUP($C7285,樹木資料表!$A$1:$K$4024,3,FALSE())</f>
        <v>I</v>
      </c>
      <c r="H7285" s="17">
        <f>VLOOKUP($C7285,樹木資料表!$A$1:$K$4024,4,FALSE())</f>
        <v>4</v>
      </c>
      <c r="I7285" s="17">
        <f>VLOOKUP($C7285,樹木資料表!$A$1:$K$4024,5,FALSE())</f>
        <v>3</v>
      </c>
      <c r="J7285" s="17">
        <f>VLOOKUP($C7285,樹木資料表!$A$1:$K$4024,6,FALSE())</f>
        <v>3.3</v>
      </c>
      <c r="K7285" s="17">
        <f>VLOOKUP($C7285,樹木資料表!$A$1:$K$4024,7,FALSE())</f>
        <v>0.3</v>
      </c>
      <c r="L7285" s="17">
        <f>VLOOKUP($C7285,樹木資料表!$A$1:$K$4024,8,FALSE())</f>
        <v>0</v>
      </c>
      <c r="M7285" s="8" t="s">
        <v>128</v>
      </c>
    </row>
    <row r="7286" spans="1:13" x14ac:dyDescent="0.2">
      <c r="A7286" s="9">
        <v>7285</v>
      </c>
      <c r="B7286" s="9">
        <v>2023</v>
      </c>
      <c r="C7286" s="1">
        <v>6484</v>
      </c>
      <c r="D7286" s="17" t="str">
        <f>VLOOKUP(C7286,樹木資料表!$A$1:$K$4024,2,FALSE())</f>
        <v>臺灣山茶</v>
      </c>
      <c r="E7286" s="11">
        <v>4.0999999999999996</v>
      </c>
      <c r="F7286" s="11">
        <v>3.5</v>
      </c>
      <c r="G7286" s="17" t="str">
        <f>VLOOKUP($C7286,樹木資料表!$A$1:$K$4024,3,FALSE())</f>
        <v>I</v>
      </c>
      <c r="H7286" s="17">
        <f>VLOOKUP($C7286,樹木資料表!$A$1:$K$4024,4,FALSE())</f>
        <v>4</v>
      </c>
      <c r="I7286" s="17">
        <f>VLOOKUP($C7286,樹木資料表!$A$1:$K$4024,5,FALSE())</f>
        <v>3</v>
      </c>
      <c r="J7286" s="17">
        <f>VLOOKUP($C7286,樹木資料表!$A$1:$K$4024,6,FALSE())</f>
        <v>1.6</v>
      </c>
      <c r="K7286" s="17">
        <f>VLOOKUP($C7286,樹木資料表!$A$1:$K$4024,7,FALSE())</f>
        <v>1.2</v>
      </c>
      <c r="L7286" s="17">
        <f>VLOOKUP($C7286,樹木資料表!$A$1:$K$4024,8,FALSE())</f>
        <v>0</v>
      </c>
    </row>
    <row r="7287" spans="1:13" x14ac:dyDescent="0.2">
      <c r="A7287" s="9">
        <v>7286</v>
      </c>
      <c r="B7287" s="9">
        <v>2023</v>
      </c>
      <c r="C7287" s="1">
        <v>6485</v>
      </c>
      <c r="D7287" s="17" t="str">
        <f>VLOOKUP(C7287,樹木資料表!$A$1:$K$4024,2,FALSE())</f>
        <v>小葉樹杞</v>
      </c>
      <c r="E7287" s="11">
        <v>3.5</v>
      </c>
      <c r="G7287" s="17" t="str">
        <f>VLOOKUP($C7287,樹木資料表!$A$1:$K$4024,3,FALSE())</f>
        <v>I</v>
      </c>
      <c r="H7287" s="17">
        <f>VLOOKUP($C7287,樹木資料表!$A$1:$K$4024,4,FALSE())</f>
        <v>4</v>
      </c>
      <c r="I7287" s="17">
        <f>VLOOKUP($C7287,樹木資料表!$A$1:$K$4024,5,FALSE())</f>
        <v>3</v>
      </c>
      <c r="J7287" s="17">
        <f>VLOOKUP($C7287,樹木資料表!$A$1:$K$4024,6,FALSE())</f>
        <v>0.4</v>
      </c>
      <c r="K7287" s="17">
        <f>VLOOKUP($C7287,樹木資料表!$A$1:$K$4024,7,FALSE())</f>
        <v>1.5</v>
      </c>
      <c r="L7287" s="17">
        <f>VLOOKUP($C7287,樹木資料表!$A$1:$K$4024,8,FALSE())</f>
        <v>0</v>
      </c>
    </row>
    <row r="7288" spans="1:13" x14ac:dyDescent="0.2">
      <c r="A7288" s="9">
        <v>7287</v>
      </c>
      <c r="B7288" s="9">
        <v>2023</v>
      </c>
      <c r="C7288" s="1">
        <v>6487</v>
      </c>
      <c r="D7288" s="17" t="str">
        <f>VLOOKUP(C7288,樹木資料表!$A$1:$K$4024,2,FALSE())</f>
        <v>小葉樹杞</v>
      </c>
      <c r="E7288" s="11">
        <v>3.9</v>
      </c>
      <c r="G7288" s="17" t="str">
        <f>VLOOKUP($C7288,樹木資料表!$A$1:$K$4024,3,FALSE())</f>
        <v>I</v>
      </c>
      <c r="H7288" s="17">
        <f>VLOOKUP($C7288,樹木資料表!$A$1:$K$4024,4,FALSE())</f>
        <v>4</v>
      </c>
      <c r="I7288" s="17">
        <f>VLOOKUP($C7288,樹木資料表!$A$1:$K$4024,5,FALSE())</f>
        <v>4</v>
      </c>
      <c r="J7288" s="17">
        <f>VLOOKUP($C7288,樹木資料表!$A$1:$K$4024,6,FALSE())</f>
        <v>3</v>
      </c>
      <c r="K7288" s="17">
        <f>VLOOKUP($C7288,樹木資料表!$A$1:$K$4024,7,FALSE())</f>
        <v>1.9</v>
      </c>
      <c r="L7288" s="17">
        <f>VLOOKUP($C7288,樹木資料表!$A$1:$K$4024,8,FALSE())</f>
        <v>0</v>
      </c>
    </row>
    <row r="7289" spans="1:13" x14ac:dyDescent="0.2">
      <c r="A7289" s="9">
        <v>7288</v>
      </c>
      <c r="B7289" s="9">
        <v>2023</v>
      </c>
      <c r="C7289" s="1">
        <v>6488</v>
      </c>
      <c r="D7289" s="17" t="str">
        <f>VLOOKUP(C7289,樹木資料表!$A$1:$K$4024,2,FALSE())</f>
        <v>臺灣山茶</v>
      </c>
      <c r="E7289" s="20">
        <v>0</v>
      </c>
      <c r="G7289" s="17" t="str">
        <f>VLOOKUP($C7289,樹木資料表!$A$1:$K$4024,3,FALSE())</f>
        <v>I</v>
      </c>
      <c r="H7289" s="17">
        <f>VLOOKUP($C7289,樹木資料表!$A$1:$K$4024,4,FALSE())</f>
        <v>4</v>
      </c>
      <c r="I7289" s="17">
        <f>VLOOKUP($C7289,樹木資料表!$A$1:$K$4024,5,FALSE())</f>
        <v>4</v>
      </c>
      <c r="J7289" s="17">
        <f>VLOOKUP($C7289,樹木資料表!$A$1:$K$4024,6,FALSE())</f>
        <v>2.6</v>
      </c>
      <c r="K7289" s="17">
        <f>VLOOKUP($C7289,樹木資料表!$A$1:$K$4024,7,FALSE())</f>
        <v>1.5</v>
      </c>
      <c r="L7289" s="17">
        <f>VLOOKUP($C7289,樹木資料表!$A$1:$K$4024,8,FALSE())</f>
        <v>0</v>
      </c>
      <c r="M7289" s="8" t="s">
        <v>128</v>
      </c>
    </row>
    <row r="7290" spans="1:13" x14ac:dyDescent="0.2">
      <c r="A7290" s="9">
        <v>7289</v>
      </c>
      <c r="B7290" s="9">
        <v>2023</v>
      </c>
      <c r="C7290" s="1">
        <v>6489</v>
      </c>
      <c r="D7290" s="17" t="str">
        <f>VLOOKUP(C7290,樹木資料表!$A$1:$K$4024,2,FALSE())</f>
        <v>臺灣山茶</v>
      </c>
      <c r="E7290" s="11">
        <v>2.9</v>
      </c>
      <c r="F7290" s="11">
        <v>2.2000000000000002</v>
      </c>
      <c r="G7290" s="17" t="str">
        <f>VLOOKUP($C7290,樹木資料表!$A$1:$K$4024,3,FALSE())</f>
        <v>I</v>
      </c>
      <c r="H7290" s="17">
        <f>VLOOKUP($C7290,樹木資料表!$A$1:$K$4024,4,FALSE())</f>
        <v>4</v>
      </c>
      <c r="I7290" s="17">
        <f>VLOOKUP($C7290,樹木資料表!$A$1:$K$4024,5,FALSE())</f>
        <v>4</v>
      </c>
      <c r="J7290" s="17">
        <f>VLOOKUP($C7290,樹木資料表!$A$1:$K$4024,6,FALSE())</f>
        <v>1.6</v>
      </c>
      <c r="K7290" s="17">
        <f>VLOOKUP($C7290,樹木資料表!$A$1:$K$4024,7,FALSE())</f>
        <v>0.9</v>
      </c>
      <c r="L7290" s="17">
        <f>VLOOKUP($C7290,樹木資料表!$A$1:$K$4024,8,FALSE())</f>
        <v>0</v>
      </c>
    </row>
    <row r="7291" spans="1:13" x14ac:dyDescent="0.2">
      <c r="A7291" s="9">
        <v>7290</v>
      </c>
      <c r="B7291" s="9">
        <v>2023</v>
      </c>
      <c r="C7291" s="1">
        <v>6490</v>
      </c>
      <c r="D7291" s="17" t="str">
        <f>VLOOKUP(C7291,樹木資料表!$A$1:$K$4024,2,FALSE())</f>
        <v>臺灣山茶</v>
      </c>
      <c r="E7291" s="20">
        <v>0</v>
      </c>
      <c r="G7291" s="17" t="str">
        <f>VLOOKUP($C7291,樹木資料表!$A$1:$K$4024,3,FALSE())</f>
        <v>I</v>
      </c>
      <c r="H7291" s="17">
        <f>VLOOKUP($C7291,樹木資料表!$A$1:$K$4024,4,FALSE())</f>
        <v>4</v>
      </c>
      <c r="I7291" s="17">
        <f>VLOOKUP($C7291,樹木資料表!$A$1:$K$4024,5,FALSE())</f>
        <v>4</v>
      </c>
      <c r="J7291" s="17">
        <f>VLOOKUP($C7291,樹木資料表!$A$1:$K$4024,6,FALSE())</f>
        <v>1.6</v>
      </c>
      <c r="K7291" s="17">
        <f>VLOOKUP($C7291,樹木資料表!$A$1:$K$4024,7,FALSE())</f>
        <v>3</v>
      </c>
      <c r="L7291" s="17">
        <f>VLOOKUP($C7291,樹木資料表!$A$1:$K$4024,8,FALSE())</f>
        <v>0</v>
      </c>
      <c r="M7291" s="8" t="s">
        <v>128</v>
      </c>
    </row>
    <row r="7292" spans="1:13" x14ac:dyDescent="0.2">
      <c r="A7292" s="9">
        <v>7291</v>
      </c>
      <c r="B7292" s="9">
        <v>2023</v>
      </c>
      <c r="C7292" s="1">
        <v>6491</v>
      </c>
      <c r="D7292" s="17" t="str">
        <f>VLOOKUP(C7292,樹木資料表!$A$1:$K$4024,2,FALSE())</f>
        <v>小葉樹杞</v>
      </c>
      <c r="E7292" s="11">
        <v>5.0999999999999996</v>
      </c>
      <c r="G7292" s="17" t="str">
        <f>VLOOKUP($C7292,樹木資料表!$A$1:$K$4024,3,FALSE())</f>
        <v>I</v>
      </c>
      <c r="H7292" s="17">
        <f>VLOOKUP($C7292,樹木資料表!$A$1:$K$4024,4,FALSE())</f>
        <v>4</v>
      </c>
      <c r="I7292" s="17">
        <f>VLOOKUP($C7292,樹木資料表!$A$1:$K$4024,5,FALSE())</f>
        <v>4</v>
      </c>
      <c r="J7292" s="17">
        <f>VLOOKUP($C7292,樹木資料表!$A$1:$K$4024,6,FALSE())</f>
        <v>2.8</v>
      </c>
      <c r="K7292" s="17">
        <f>VLOOKUP($C7292,樹木資料表!$A$1:$K$4024,7,FALSE())</f>
        <v>3</v>
      </c>
      <c r="L7292" s="17">
        <f>VLOOKUP($C7292,樹木資料表!$A$1:$K$4024,8,FALSE())</f>
        <v>0</v>
      </c>
    </row>
    <row r="7293" spans="1:13" x14ac:dyDescent="0.2">
      <c r="A7293" s="9">
        <v>7292</v>
      </c>
      <c r="B7293" s="9">
        <v>2023</v>
      </c>
      <c r="C7293" s="1">
        <v>6492</v>
      </c>
      <c r="D7293" s="17" t="str">
        <f>VLOOKUP(C7293,樹木資料表!$A$1:$K$4024,2,FALSE())</f>
        <v>小西氏賽楠</v>
      </c>
      <c r="E7293" s="11">
        <v>6.5</v>
      </c>
      <c r="G7293" s="17" t="str">
        <f>VLOOKUP($C7293,樹木資料表!$A$1:$K$4024,3,FALSE())</f>
        <v>I</v>
      </c>
      <c r="H7293" s="17">
        <f>VLOOKUP($C7293,樹木資料表!$A$1:$K$4024,4,FALSE())</f>
        <v>4</v>
      </c>
      <c r="I7293" s="17">
        <f>VLOOKUP($C7293,樹木資料表!$A$1:$K$4024,5,FALSE())</f>
        <v>4</v>
      </c>
      <c r="J7293" s="17">
        <f>VLOOKUP($C7293,樹木資料表!$A$1:$K$4024,6,FALSE())</f>
        <v>2.5</v>
      </c>
      <c r="K7293" s="17">
        <f>VLOOKUP($C7293,樹木資料表!$A$1:$K$4024,7,FALSE())</f>
        <v>3.8</v>
      </c>
      <c r="L7293" s="17">
        <f>VLOOKUP($C7293,樹木資料表!$A$1:$K$4024,8,FALSE())</f>
        <v>0</v>
      </c>
    </row>
    <row r="7294" spans="1:13" x14ac:dyDescent="0.2">
      <c r="A7294" s="9">
        <v>7293</v>
      </c>
      <c r="B7294" s="9">
        <v>2023</v>
      </c>
      <c r="C7294" s="1">
        <v>6493</v>
      </c>
      <c r="D7294" s="17" t="str">
        <f>VLOOKUP(C7294,樹木資料表!$A$1:$K$4024,2,FALSE())</f>
        <v>臺灣山茶</v>
      </c>
      <c r="E7294" s="11">
        <v>3.3</v>
      </c>
      <c r="F7294" s="11">
        <v>2.5</v>
      </c>
      <c r="G7294" s="17" t="str">
        <f>VLOOKUP($C7294,樹木資料表!$A$1:$K$4024,3,FALSE())</f>
        <v>I</v>
      </c>
      <c r="H7294" s="17">
        <f>VLOOKUP($C7294,樹木資料表!$A$1:$K$4024,4,FALSE())</f>
        <v>4</v>
      </c>
      <c r="I7294" s="17">
        <f>VLOOKUP($C7294,樹木資料表!$A$1:$K$4024,5,FALSE())</f>
        <v>4</v>
      </c>
      <c r="J7294" s="17">
        <f>VLOOKUP($C7294,樹木資料表!$A$1:$K$4024,6,FALSE())</f>
        <v>2.8</v>
      </c>
      <c r="K7294" s="17">
        <f>VLOOKUP($C7294,樹木資料表!$A$1:$K$4024,7,FALSE())</f>
        <v>3.9</v>
      </c>
      <c r="L7294" s="17">
        <f>VLOOKUP($C7294,樹木資料表!$A$1:$K$4024,8,FALSE())</f>
        <v>0</v>
      </c>
    </row>
    <row r="7295" spans="1:13" x14ac:dyDescent="0.2">
      <c r="A7295" s="9">
        <v>7294</v>
      </c>
      <c r="B7295" s="9">
        <v>2023</v>
      </c>
      <c r="C7295" s="1">
        <v>6494</v>
      </c>
      <c r="D7295" s="17" t="str">
        <f>VLOOKUP(C7295,樹木資料表!$A$1:$K$4024,2,FALSE())</f>
        <v>小葉樹杞</v>
      </c>
      <c r="E7295" s="20">
        <v>0</v>
      </c>
      <c r="G7295" s="17" t="str">
        <f>VLOOKUP($C7295,樹木資料表!$A$1:$K$4024,3,FALSE())</f>
        <v>I</v>
      </c>
      <c r="H7295" s="17">
        <f>VLOOKUP($C7295,樹木資料表!$A$1:$K$4024,4,FALSE())</f>
        <v>4</v>
      </c>
      <c r="I7295" s="17">
        <f>VLOOKUP($C7295,樹木資料表!$A$1:$K$4024,5,FALSE())</f>
        <v>4</v>
      </c>
      <c r="J7295" s="17">
        <f>VLOOKUP($C7295,樹木資料表!$A$1:$K$4024,6,FALSE())</f>
        <v>3.5</v>
      </c>
      <c r="K7295" s="17">
        <f>VLOOKUP($C7295,樹木資料表!$A$1:$K$4024,7,FALSE())</f>
        <v>3.5</v>
      </c>
      <c r="L7295" s="17">
        <f>VLOOKUP($C7295,樹木資料表!$A$1:$K$4024,8,FALSE())</f>
        <v>0</v>
      </c>
      <c r="M7295" s="8" t="s">
        <v>131</v>
      </c>
    </row>
    <row r="7296" spans="1:13" x14ac:dyDescent="0.2">
      <c r="A7296" s="9">
        <v>7295</v>
      </c>
      <c r="B7296" s="9">
        <v>2023</v>
      </c>
      <c r="C7296" s="1">
        <v>6495</v>
      </c>
      <c r="D7296" s="17" t="str">
        <f>VLOOKUP(C7296,樹木資料表!$A$1:$K$4024,2,FALSE())</f>
        <v>細刺苦櫧</v>
      </c>
      <c r="E7296" s="11">
        <v>5.2</v>
      </c>
      <c r="G7296" s="17" t="str">
        <f>VLOOKUP($C7296,樹木資料表!$A$1:$K$4024,3,FALSE())</f>
        <v>I</v>
      </c>
      <c r="H7296" s="17">
        <f>VLOOKUP($C7296,樹木資料表!$A$1:$K$4024,4,FALSE())</f>
        <v>4</v>
      </c>
      <c r="I7296" s="17">
        <f>VLOOKUP($C7296,樹木資料表!$A$1:$K$4024,5,FALSE())</f>
        <v>4</v>
      </c>
      <c r="J7296" s="17">
        <f>VLOOKUP($C7296,樹木資料表!$A$1:$K$4024,6,FALSE())</f>
        <v>3.7</v>
      </c>
      <c r="K7296" s="17">
        <f>VLOOKUP($C7296,樹木資料表!$A$1:$K$4024,7,FALSE())</f>
        <v>4.2</v>
      </c>
      <c r="L7296" s="17">
        <f>VLOOKUP($C7296,樹木資料表!$A$1:$K$4024,8,FALSE())</f>
        <v>0</v>
      </c>
    </row>
    <row r="7297" spans="1:13" x14ac:dyDescent="0.2">
      <c r="A7297" s="9">
        <v>7296</v>
      </c>
      <c r="B7297" s="9">
        <v>2023</v>
      </c>
      <c r="C7297" s="1">
        <v>6496</v>
      </c>
      <c r="D7297" s="17" t="str">
        <f>VLOOKUP(C7297,樹木資料表!$A$1:$K$4024,2,FALSE())</f>
        <v>小葉樹杞</v>
      </c>
      <c r="E7297" s="11">
        <v>2</v>
      </c>
      <c r="G7297" s="17" t="str">
        <f>VLOOKUP($C7297,樹木資料表!$A$1:$K$4024,3,FALSE())</f>
        <v>I</v>
      </c>
      <c r="H7297" s="17">
        <f>VLOOKUP($C7297,樹木資料表!$A$1:$K$4024,4,FALSE())</f>
        <v>4</v>
      </c>
      <c r="I7297" s="17">
        <f>VLOOKUP($C7297,樹木資料表!$A$1:$K$4024,5,FALSE())</f>
        <v>4</v>
      </c>
      <c r="J7297" s="17">
        <f>VLOOKUP($C7297,樹木資料表!$A$1:$K$4024,6,FALSE())</f>
        <v>0.6</v>
      </c>
      <c r="K7297" s="17">
        <f>VLOOKUP($C7297,樹木資料表!$A$1:$K$4024,7,FALSE())</f>
        <v>4.4000000000000004</v>
      </c>
      <c r="L7297" s="17">
        <f>VLOOKUP($C7297,樹木資料表!$A$1:$K$4024,8,FALSE())</f>
        <v>0</v>
      </c>
    </row>
    <row r="7298" spans="1:13" x14ac:dyDescent="0.2">
      <c r="A7298" s="9">
        <v>7297</v>
      </c>
      <c r="B7298" s="9">
        <v>2023</v>
      </c>
      <c r="C7298" s="27">
        <v>8989</v>
      </c>
      <c r="D7298" s="17" t="str">
        <f>VLOOKUP(C7298,樹木資料表!$A$1:$K$4024,2,FALSE())</f>
        <v>變葉新木薑子</v>
      </c>
      <c r="E7298" s="11">
        <v>2.8</v>
      </c>
      <c r="G7298" s="17" t="str">
        <f>VLOOKUP($C7298,樹木資料表!$A$1:$K$4024,3,FALSE())</f>
        <v>I</v>
      </c>
      <c r="H7298" s="17">
        <f>VLOOKUP($C7298,樹木資料表!$A$1:$K$4024,4,FALSE())</f>
        <v>4</v>
      </c>
      <c r="I7298" s="17">
        <f>VLOOKUP($C7298,樹木資料表!$A$1:$K$4024,5,FALSE())</f>
        <v>4</v>
      </c>
      <c r="J7298" s="17">
        <f>VLOOKUP($C7298,樹木資料表!$A$1:$K$4024,6,FALSE())</f>
        <v>4.5999999999999996</v>
      </c>
      <c r="K7298" s="17">
        <f>VLOOKUP($C7298,樹木資料表!$A$1:$K$4024,7,FALSE())</f>
        <v>1.4</v>
      </c>
      <c r="L7298" s="17">
        <f>VLOOKUP($C7298,樹木資料表!$A$1:$K$4024,8,FALSE())</f>
        <v>6486</v>
      </c>
      <c r="M7298" s="8" t="s">
        <v>233</v>
      </c>
    </row>
    <row r="7299" spans="1:13" x14ac:dyDescent="0.2">
      <c r="A7299" s="9">
        <v>7298</v>
      </c>
      <c r="B7299" s="9">
        <v>2023</v>
      </c>
      <c r="C7299" s="1">
        <v>6417</v>
      </c>
      <c r="D7299" s="17" t="str">
        <f>VLOOKUP(C7299,樹木資料表!$A$1:$K$4024,2,FALSE())</f>
        <v>臺灣山茶</v>
      </c>
      <c r="E7299" s="20">
        <v>0</v>
      </c>
      <c r="G7299" s="17" t="str">
        <f>VLOOKUP($C7299,樹木資料表!$A$1:$K$4024,3,FALSE())</f>
        <v>I</v>
      </c>
      <c r="H7299" s="17">
        <f>VLOOKUP($C7299,樹木資料表!$A$1:$K$4024,4,FALSE())</f>
        <v>5</v>
      </c>
      <c r="I7299" s="17">
        <f>VLOOKUP($C7299,樹木資料表!$A$1:$K$4024,5,FALSE())</f>
        <v>1</v>
      </c>
      <c r="J7299" s="17">
        <f>VLOOKUP($C7299,樹木資料表!$A$1:$K$4024,6,FALSE())</f>
        <v>0.6</v>
      </c>
      <c r="K7299" s="17">
        <f>VLOOKUP($C7299,樹木資料表!$A$1:$K$4024,7,FALSE())</f>
        <v>4.2</v>
      </c>
      <c r="L7299" s="17">
        <f>VLOOKUP($C7299,樹木資料表!$A$1:$K$4024,8,FALSE())</f>
        <v>0</v>
      </c>
      <c r="M7299" s="8" t="s">
        <v>128</v>
      </c>
    </row>
    <row r="7300" spans="1:13" x14ac:dyDescent="0.2">
      <c r="A7300" s="9">
        <v>7299</v>
      </c>
      <c r="B7300" s="9">
        <v>2023</v>
      </c>
      <c r="C7300" s="1">
        <v>6418</v>
      </c>
      <c r="D7300" s="17" t="str">
        <f>VLOOKUP(C7300,樹木資料表!$A$1:$K$4024,2,FALSE())</f>
        <v>猴歡喜</v>
      </c>
      <c r="E7300" s="11">
        <v>33.9</v>
      </c>
      <c r="G7300" s="17" t="str">
        <f>VLOOKUP($C7300,樹木資料表!$A$1:$K$4024,3,FALSE())</f>
        <v>I</v>
      </c>
      <c r="H7300" s="17">
        <f>VLOOKUP($C7300,樹木資料表!$A$1:$K$4024,4,FALSE())</f>
        <v>5</v>
      </c>
      <c r="I7300" s="17">
        <f>VLOOKUP($C7300,樹木資料表!$A$1:$K$4024,5,FALSE())</f>
        <v>1</v>
      </c>
      <c r="J7300" s="17">
        <f>VLOOKUP($C7300,樹木資料表!$A$1:$K$4024,6,FALSE())</f>
        <v>1.5</v>
      </c>
      <c r="K7300" s="17">
        <f>VLOOKUP($C7300,樹木資料表!$A$1:$K$4024,7,FALSE())</f>
        <v>4.5999999999999996</v>
      </c>
      <c r="L7300" s="17">
        <f>VLOOKUP($C7300,樹木資料表!$A$1:$K$4024,8,FALSE())</f>
        <v>0</v>
      </c>
    </row>
    <row r="7301" spans="1:13" x14ac:dyDescent="0.2">
      <c r="A7301" s="9">
        <v>7300</v>
      </c>
      <c r="B7301" s="9">
        <v>2023</v>
      </c>
      <c r="C7301" s="1">
        <v>6419</v>
      </c>
      <c r="D7301" s="17" t="str">
        <f>VLOOKUP(C7301,樹木資料表!$A$1:$K$4024,2,FALSE())</f>
        <v>臺灣山茶</v>
      </c>
      <c r="E7301" s="20">
        <v>0</v>
      </c>
      <c r="G7301" s="17" t="str">
        <f>VLOOKUP($C7301,樹木資料表!$A$1:$K$4024,3,FALSE())</f>
        <v>I</v>
      </c>
      <c r="H7301" s="17">
        <f>VLOOKUP($C7301,樹木資料表!$A$1:$K$4024,4,FALSE())</f>
        <v>5</v>
      </c>
      <c r="I7301" s="17">
        <f>VLOOKUP($C7301,樹木資料表!$A$1:$K$4024,5,FALSE())</f>
        <v>1</v>
      </c>
      <c r="J7301" s="17">
        <f>VLOOKUP($C7301,樹木資料表!$A$1:$K$4024,6,FALSE())</f>
        <v>1.3</v>
      </c>
      <c r="K7301" s="17">
        <f>VLOOKUP($C7301,樹木資料表!$A$1:$K$4024,7,FALSE())</f>
        <v>3.9</v>
      </c>
      <c r="L7301" s="17">
        <f>VLOOKUP($C7301,樹木資料表!$A$1:$K$4024,8,FALSE())</f>
        <v>0</v>
      </c>
      <c r="M7301" s="8" t="s">
        <v>128</v>
      </c>
    </row>
    <row r="7302" spans="1:13" x14ac:dyDescent="0.2">
      <c r="A7302" s="9">
        <v>7301</v>
      </c>
      <c r="B7302" s="9">
        <v>2023</v>
      </c>
      <c r="C7302" s="1">
        <v>6420</v>
      </c>
      <c r="D7302" s="17" t="str">
        <f>VLOOKUP(C7302,樹木資料表!$A$1:$K$4024,2,FALSE())</f>
        <v>臺灣山茶</v>
      </c>
      <c r="E7302" s="20">
        <v>0</v>
      </c>
      <c r="G7302" s="17" t="str">
        <f>VLOOKUP($C7302,樹木資料表!$A$1:$K$4024,3,FALSE())</f>
        <v>I</v>
      </c>
      <c r="H7302" s="17">
        <f>VLOOKUP($C7302,樹木資料表!$A$1:$K$4024,4,FALSE())</f>
        <v>5</v>
      </c>
      <c r="I7302" s="17">
        <f>VLOOKUP($C7302,樹木資料表!$A$1:$K$4024,5,FALSE())</f>
        <v>1</v>
      </c>
      <c r="J7302" s="17">
        <f>VLOOKUP($C7302,樹木資料表!$A$1:$K$4024,6,FALSE())</f>
        <v>3.2</v>
      </c>
      <c r="K7302" s="17">
        <f>VLOOKUP($C7302,樹木資料表!$A$1:$K$4024,7,FALSE())</f>
        <v>5</v>
      </c>
      <c r="L7302" s="17">
        <f>VLOOKUP($C7302,樹木資料表!$A$1:$K$4024,8,FALSE())</f>
        <v>0</v>
      </c>
      <c r="M7302" s="8" t="s">
        <v>128</v>
      </c>
    </row>
    <row r="7303" spans="1:13" x14ac:dyDescent="0.2">
      <c r="A7303" s="9">
        <v>7302</v>
      </c>
      <c r="B7303" s="9">
        <v>2023</v>
      </c>
      <c r="C7303" s="1">
        <v>6421</v>
      </c>
      <c r="D7303" s="17" t="str">
        <f>VLOOKUP(C7303,樹木資料表!$A$1:$K$4024,2,FALSE())</f>
        <v>瓊楠</v>
      </c>
      <c r="E7303" s="11">
        <v>6.9</v>
      </c>
      <c r="G7303" s="17" t="str">
        <f>VLOOKUP($C7303,樹木資料表!$A$1:$K$4024,3,FALSE())</f>
        <v>I</v>
      </c>
      <c r="H7303" s="17">
        <f>VLOOKUP($C7303,樹木資料表!$A$1:$K$4024,4,FALSE())</f>
        <v>5</v>
      </c>
      <c r="I7303" s="17">
        <f>VLOOKUP($C7303,樹木資料表!$A$1:$K$4024,5,FALSE())</f>
        <v>1</v>
      </c>
      <c r="J7303" s="17">
        <f>VLOOKUP($C7303,樹木資料表!$A$1:$K$4024,6,FALSE())</f>
        <v>1.8</v>
      </c>
      <c r="K7303" s="17">
        <f>VLOOKUP($C7303,樹木資料表!$A$1:$K$4024,7,FALSE())</f>
        <v>2.2000000000000002</v>
      </c>
      <c r="L7303" s="17">
        <f>VLOOKUP($C7303,樹木資料表!$A$1:$K$4024,8,FALSE())</f>
        <v>0</v>
      </c>
    </row>
    <row r="7304" spans="1:13" x14ac:dyDescent="0.2">
      <c r="A7304" s="9">
        <v>7303</v>
      </c>
      <c r="B7304" s="9">
        <v>2023</v>
      </c>
      <c r="C7304" s="1">
        <v>6422</v>
      </c>
      <c r="D7304" s="17" t="str">
        <f>VLOOKUP(C7304,樹木資料表!$A$1:$K$4024,2,FALSE())</f>
        <v>臺灣山茶</v>
      </c>
      <c r="E7304" s="11">
        <v>3.8</v>
      </c>
      <c r="F7304" s="11">
        <v>3</v>
      </c>
      <c r="G7304" s="17" t="str">
        <f>VLOOKUP($C7304,樹木資料表!$A$1:$K$4024,3,FALSE())</f>
        <v>I</v>
      </c>
      <c r="H7304" s="17">
        <f>VLOOKUP($C7304,樹木資料表!$A$1:$K$4024,4,FALSE())</f>
        <v>5</v>
      </c>
      <c r="I7304" s="17">
        <f>VLOOKUP($C7304,樹木資料表!$A$1:$K$4024,5,FALSE())</f>
        <v>1</v>
      </c>
      <c r="J7304" s="17">
        <f>VLOOKUP($C7304,樹木資料表!$A$1:$K$4024,6,FALSE())</f>
        <v>1.7</v>
      </c>
      <c r="K7304" s="17">
        <f>VLOOKUP($C7304,樹木資料表!$A$1:$K$4024,7,FALSE())</f>
        <v>0.3</v>
      </c>
      <c r="L7304" s="17">
        <f>VLOOKUP($C7304,樹木資料表!$A$1:$K$4024,8,FALSE())</f>
        <v>0</v>
      </c>
    </row>
    <row r="7305" spans="1:13" x14ac:dyDescent="0.2">
      <c r="A7305" s="9">
        <v>7304</v>
      </c>
      <c r="B7305" s="9">
        <v>2023</v>
      </c>
      <c r="C7305" s="1">
        <v>6423</v>
      </c>
      <c r="D7305" s="17" t="str">
        <f>VLOOKUP(C7305,樹木資料表!$A$1:$K$4024,2,FALSE())</f>
        <v>小葉樹杞</v>
      </c>
      <c r="E7305" s="11">
        <v>4</v>
      </c>
      <c r="G7305" s="17" t="str">
        <f>VLOOKUP($C7305,樹木資料表!$A$1:$K$4024,3,FALSE())</f>
        <v>I</v>
      </c>
      <c r="H7305" s="17">
        <f>VLOOKUP($C7305,樹木資料表!$A$1:$K$4024,4,FALSE())</f>
        <v>5</v>
      </c>
      <c r="I7305" s="17">
        <f>VLOOKUP($C7305,樹木資料表!$A$1:$K$4024,5,FALSE())</f>
        <v>1</v>
      </c>
      <c r="J7305" s="17">
        <f>VLOOKUP($C7305,樹木資料表!$A$1:$K$4024,6,FALSE())</f>
        <v>2.2000000000000002</v>
      </c>
      <c r="K7305" s="17">
        <f>VLOOKUP($C7305,樹木資料表!$A$1:$K$4024,7,FALSE())</f>
        <v>1.3</v>
      </c>
      <c r="L7305" s="17">
        <f>VLOOKUP($C7305,樹木資料表!$A$1:$K$4024,8,FALSE())</f>
        <v>0</v>
      </c>
    </row>
    <row r="7306" spans="1:13" x14ac:dyDescent="0.2">
      <c r="A7306" s="9">
        <v>7305</v>
      </c>
      <c r="B7306" s="9">
        <v>2023</v>
      </c>
      <c r="C7306" s="1">
        <v>6424</v>
      </c>
      <c r="D7306" s="17" t="str">
        <f>VLOOKUP(C7306,樹木資料表!$A$1:$K$4024,2,FALSE())</f>
        <v>小葉樹杞</v>
      </c>
      <c r="E7306" s="11">
        <v>1.9</v>
      </c>
      <c r="G7306" s="17" t="str">
        <f>VLOOKUP($C7306,樹木資料表!$A$1:$K$4024,3,FALSE())</f>
        <v>I</v>
      </c>
      <c r="H7306" s="17">
        <f>VLOOKUP($C7306,樹木資料表!$A$1:$K$4024,4,FALSE())</f>
        <v>5</v>
      </c>
      <c r="I7306" s="17">
        <f>VLOOKUP($C7306,樹木資料表!$A$1:$K$4024,5,FALSE())</f>
        <v>1</v>
      </c>
      <c r="J7306" s="17">
        <f>VLOOKUP($C7306,樹木資料表!$A$1:$K$4024,6,FALSE())</f>
        <v>4</v>
      </c>
      <c r="K7306" s="17">
        <f>VLOOKUP($C7306,樹木資料表!$A$1:$K$4024,7,FALSE())</f>
        <v>2.4</v>
      </c>
      <c r="L7306" s="17">
        <f>VLOOKUP($C7306,樹木資料表!$A$1:$K$4024,8,FALSE())</f>
        <v>0</v>
      </c>
    </row>
    <row r="7307" spans="1:13" x14ac:dyDescent="0.2">
      <c r="A7307" s="9">
        <v>7306</v>
      </c>
      <c r="B7307" s="9">
        <v>2023</v>
      </c>
      <c r="C7307" s="1">
        <v>6425</v>
      </c>
      <c r="D7307" s="17" t="str">
        <f>VLOOKUP(C7307,樹木資料表!$A$1:$K$4024,2,FALSE())</f>
        <v>小葉樹杞</v>
      </c>
      <c r="E7307" s="11">
        <v>2</v>
      </c>
      <c r="G7307" s="17" t="str">
        <f>VLOOKUP($C7307,樹木資料表!$A$1:$K$4024,3,FALSE())</f>
        <v>I</v>
      </c>
      <c r="H7307" s="17">
        <f>VLOOKUP($C7307,樹木資料表!$A$1:$K$4024,4,FALSE())</f>
        <v>5</v>
      </c>
      <c r="I7307" s="17">
        <f>VLOOKUP($C7307,樹木資料表!$A$1:$K$4024,5,FALSE())</f>
        <v>1</v>
      </c>
      <c r="J7307" s="17">
        <f>VLOOKUP($C7307,樹木資料表!$A$1:$K$4024,6,FALSE())</f>
        <v>4.7</v>
      </c>
      <c r="K7307" s="17">
        <f>VLOOKUP($C7307,樹木資料表!$A$1:$K$4024,7,FALSE())</f>
        <v>0.8</v>
      </c>
      <c r="L7307" s="17">
        <f>VLOOKUP($C7307,樹木資料表!$A$1:$K$4024,8,FALSE())</f>
        <v>0</v>
      </c>
    </row>
    <row r="7308" spans="1:13" x14ac:dyDescent="0.2">
      <c r="A7308" s="9">
        <v>7307</v>
      </c>
      <c r="B7308" s="9">
        <v>2023</v>
      </c>
      <c r="C7308" s="1">
        <v>6426</v>
      </c>
      <c r="D7308" s="17" t="str">
        <f>VLOOKUP(C7308,樹木資料表!$A$1:$K$4024,2,FALSE())</f>
        <v>小芽新木薑子</v>
      </c>
      <c r="E7308" s="11">
        <v>5.5</v>
      </c>
      <c r="G7308" s="17" t="str">
        <f>VLOOKUP($C7308,樹木資料表!$A$1:$K$4024,3,FALSE())</f>
        <v>I</v>
      </c>
      <c r="H7308" s="17">
        <f>VLOOKUP($C7308,樹木資料表!$A$1:$K$4024,4,FALSE())</f>
        <v>5</v>
      </c>
      <c r="I7308" s="17">
        <f>VLOOKUP($C7308,樹木資料表!$A$1:$K$4024,5,FALSE())</f>
        <v>2</v>
      </c>
      <c r="J7308" s="17">
        <f>VLOOKUP($C7308,樹木資料表!$A$1:$K$4024,6,FALSE())</f>
        <v>0.4</v>
      </c>
      <c r="K7308" s="17">
        <f>VLOOKUP($C7308,樹木資料表!$A$1:$K$4024,7,FALSE())</f>
        <v>3.1</v>
      </c>
      <c r="L7308" s="17">
        <f>VLOOKUP($C7308,樹木資料表!$A$1:$K$4024,8,FALSE())</f>
        <v>0</v>
      </c>
    </row>
    <row r="7309" spans="1:13" x14ac:dyDescent="0.2">
      <c r="A7309" s="9">
        <v>7308</v>
      </c>
      <c r="B7309" s="9">
        <v>2023</v>
      </c>
      <c r="C7309" s="1">
        <v>6427</v>
      </c>
      <c r="D7309" s="17" t="str">
        <f>VLOOKUP(C7309,樹木資料表!$A$1:$K$4024,2,FALSE())</f>
        <v>臺灣山茶</v>
      </c>
      <c r="E7309" s="20">
        <v>0</v>
      </c>
      <c r="G7309" s="17" t="str">
        <f>VLOOKUP($C7309,樹木資料表!$A$1:$K$4024,3,FALSE())</f>
        <v>I</v>
      </c>
      <c r="H7309" s="17">
        <f>VLOOKUP($C7309,樹木資料表!$A$1:$K$4024,4,FALSE())</f>
        <v>5</v>
      </c>
      <c r="I7309" s="17">
        <f>VLOOKUP($C7309,樹木資料表!$A$1:$K$4024,5,FALSE())</f>
        <v>2</v>
      </c>
      <c r="J7309" s="17">
        <f>VLOOKUP($C7309,樹木資料表!$A$1:$K$4024,6,FALSE())</f>
        <v>2.2999999999999998</v>
      </c>
      <c r="K7309" s="17">
        <f>VLOOKUP($C7309,樹木資料表!$A$1:$K$4024,7,FALSE())</f>
        <v>3.5</v>
      </c>
      <c r="L7309" s="17">
        <f>VLOOKUP($C7309,樹木資料表!$A$1:$K$4024,8,FALSE())</f>
        <v>0</v>
      </c>
      <c r="M7309" s="8" t="s">
        <v>128</v>
      </c>
    </row>
    <row r="7310" spans="1:13" x14ac:dyDescent="0.2">
      <c r="A7310" s="9">
        <v>7309</v>
      </c>
      <c r="B7310" s="9">
        <v>2023</v>
      </c>
      <c r="C7310" s="1">
        <v>6428</v>
      </c>
      <c r="D7310" s="17" t="str">
        <f>VLOOKUP(C7310,樹木資料表!$A$1:$K$4024,2,FALSE())</f>
        <v>臺灣山茶</v>
      </c>
      <c r="E7310" s="11">
        <v>2.8</v>
      </c>
      <c r="F7310" s="11">
        <v>2.5</v>
      </c>
      <c r="G7310" s="17" t="str">
        <f>VLOOKUP($C7310,樹木資料表!$A$1:$K$4024,3,FALSE())</f>
        <v>I</v>
      </c>
      <c r="H7310" s="17">
        <f>VLOOKUP($C7310,樹木資料表!$A$1:$K$4024,4,FALSE())</f>
        <v>5</v>
      </c>
      <c r="I7310" s="17">
        <f>VLOOKUP($C7310,樹木資料表!$A$1:$K$4024,5,FALSE())</f>
        <v>2</v>
      </c>
      <c r="J7310" s="17">
        <f>VLOOKUP($C7310,樹木資料表!$A$1:$K$4024,6,FALSE())</f>
        <v>2.7</v>
      </c>
      <c r="K7310" s="17">
        <f>VLOOKUP($C7310,樹木資料表!$A$1:$K$4024,7,FALSE())</f>
        <v>3.9</v>
      </c>
      <c r="L7310" s="17">
        <f>VLOOKUP($C7310,樹木資料表!$A$1:$K$4024,8,FALSE())</f>
        <v>0</v>
      </c>
    </row>
    <row r="7311" spans="1:13" x14ac:dyDescent="0.2">
      <c r="A7311" s="9">
        <v>7310</v>
      </c>
      <c r="B7311" s="9">
        <v>2023</v>
      </c>
      <c r="C7311" s="1">
        <v>6429</v>
      </c>
      <c r="D7311" s="17" t="str">
        <f>VLOOKUP(C7311,樹木資料表!$A$1:$K$4024,2,FALSE())</f>
        <v>長葉木薑子</v>
      </c>
      <c r="E7311" s="11">
        <v>9.8000000000000007</v>
      </c>
      <c r="G7311" s="17" t="str">
        <f>VLOOKUP($C7311,樹木資料表!$A$1:$K$4024,3,FALSE())</f>
        <v>I</v>
      </c>
      <c r="H7311" s="17">
        <f>VLOOKUP($C7311,樹木資料表!$A$1:$K$4024,4,FALSE())</f>
        <v>5</v>
      </c>
      <c r="I7311" s="17">
        <f>VLOOKUP($C7311,樹木資料表!$A$1:$K$4024,5,FALSE())</f>
        <v>2</v>
      </c>
      <c r="J7311" s="17">
        <f>VLOOKUP($C7311,樹木資料表!$A$1:$K$4024,6,FALSE())</f>
        <v>4</v>
      </c>
      <c r="K7311" s="17">
        <f>VLOOKUP($C7311,樹木資料表!$A$1:$K$4024,7,FALSE())</f>
        <v>3.6</v>
      </c>
      <c r="L7311" s="17">
        <f>VLOOKUP($C7311,樹木資料表!$A$1:$K$4024,8,FALSE())</f>
        <v>0</v>
      </c>
    </row>
    <row r="7312" spans="1:13" x14ac:dyDescent="0.2">
      <c r="A7312" s="9">
        <v>7311</v>
      </c>
      <c r="B7312" s="9">
        <v>2023</v>
      </c>
      <c r="C7312" s="1">
        <v>6430</v>
      </c>
      <c r="D7312" s="17" t="str">
        <f>VLOOKUP(C7312,樹木資料表!$A$1:$K$4024,2,FALSE())</f>
        <v>小西氏賽楠</v>
      </c>
      <c r="E7312" s="11">
        <v>9.1</v>
      </c>
      <c r="G7312" s="17" t="str">
        <f>VLOOKUP($C7312,樹木資料表!$A$1:$K$4024,3,FALSE())</f>
        <v>I</v>
      </c>
      <c r="H7312" s="17">
        <f>VLOOKUP($C7312,樹木資料表!$A$1:$K$4024,4,FALSE())</f>
        <v>5</v>
      </c>
      <c r="I7312" s="17">
        <f>VLOOKUP($C7312,樹木資料表!$A$1:$K$4024,5,FALSE())</f>
        <v>2</v>
      </c>
      <c r="J7312" s="17">
        <f>VLOOKUP($C7312,樹木資料表!$A$1:$K$4024,6,FALSE())</f>
        <v>2.9</v>
      </c>
      <c r="K7312" s="17">
        <f>VLOOKUP($C7312,樹木資料表!$A$1:$K$4024,7,FALSE())</f>
        <v>1.5</v>
      </c>
      <c r="L7312" s="17">
        <f>VLOOKUP($C7312,樹木資料表!$A$1:$K$4024,8,FALSE())</f>
        <v>0</v>
      </c>
    </row>
    <row r="7313" spans="1:13" x14ac:dyDescent="0.2">
      <c r="A7313" s="9">
        <v>7312</v>
      </c>
      <c r="B7313" s="9">
        <v>2023</v>
      </c>
      <c r="C7313" s="1">
        <v>6431</v>
      </c>
      <c r="D7313" s="17" t="str">
        <f>VLOOKUP(C7313,樹木資料表!$A$1:$K$4024,2,FALSE())</f>
        <v>小葉樹杞</v>
      </c>
      <c r="E7313" s="11">
        <v>3.3</v>
      </c>
      <c r="G7313" s="17" t="str">
        <f>VLOOKUP($C7313,樹木資料表!$A$1:$K$4024,3,FALSE())</f>
        <v>I</v>
      </c>
      <c r="H7313" s="17">
        <f>VLOOKUP($C7313,樹木資料表!$A$1:$K$4024,4,FALSE())</f>
        <v>5</v>
      </c>
      <c r="I7313" s="17">
        <f>VLOOKUP($C7313,樹木資料表!$A$1:$K$4024,5,FALSE())</f>
        <v>2</v>
      </c>
      <c r="J7313" s="17">
        <f>VLOOKUP($C7313,樹木資料表!$A$1:$K$4024,6,FALSE())</f>
        <v>5</v>
      </c>
      <c r="K7313" s="17">
        <f>VLOOKUP($C7313,樹木資料表!$A$1:$K$4024,7,FALSE())</f>
        <v>0.6</v>
      </c>
      <c r="L7313" s="17">
        <f>VLOOKUP($C7313,樹木資料表!$A$1:$K$4024,8,FALSE())</f>
        <v>0</v>
      </c>
    </row>
    <row r="7314" spans="1:13" x14ac:dyDescent="0.2">
      <c r="A7314" s="9">
        <v>7313</v>
      </c>
      <c r="B7314" s="9">
        <v>2023</v>
      </c>
      <c r="C7314" s="1">
        <v>6432</v>
      </c>
      <c r="D7314" s="17" t="str">
        <f>VLOOKUP(C7314,樹木資料表!$A$1:$K$4024,2,FALSE())</f>
        <v>瓊楠</v>
      </c>
      <c r="E7314" s="11">
        <v>7.7</v>
      </c>
      <c r="G7314" s="17" t="str">
        <f>VLOOKUP($C7314,樹木資料表!$A$1:$K$4024,3,FALSE())</f>
        <v>I</v>
      </c>
      <c r="H7314" s="17">
        <f>VLOOKUP($C7314,樹木資料表!$A$1:$K$4024,4,FALSE())</f>
        <v>5</v>
      </c>
      <c r="I7314" s="17">
        <f>VLOOKUP($C7314,樹木資料表!$A$1:$K$4024,5,FALSE())</f>
        <v>2</v>
      </c>
      <c r="J7314" s="17">
        <f>VLOOKUP($C7314,樹木資料表!$A$1:$K$4024,6,FALSE())</f>
        <v>2</v>
      </c>
      <c r="K7314" s="17">
        <f>VLOOKUP($C7314,樹木資料表!$A$1:$K$4024,7,FALSE())</f>
        <v>1.1000000000000001</v>
      </c>
      <c r="L7314" s="17">
        <f>VLOOKUP($C7314,樹木資料表!$A$1:$K$4024,8,FALSE())</f>
        <v>0</v>
      </c>
    </row>
    <row r="7315" spans="1:13" x14ac:dyDescent="0.2">
      <c r="A7315" s="9">
        <v>7314</v>
      </c>
      <c r="B7315" s="9">
        <v>2023</v>
      </c>
      <c r="C7315" s="1">
        <v>6434</v>
      </c>
      <c r="D7315" s="17" t="str">
        <f>VLOOKUP(C7315,樹木資料表!$A$1:$K$4024,2,FALSE())</f>
        <v>小葉樹杞</v>
      </c>
      <c r="E7315" s="11">
        <v>5.8</v>
      </c>
      <c r="G7315" s="17" t="str">
        <f>VLOOKUP($C7315,樹木資料表!$A$1:$K$4024,3,FALSE())</f>
        <v>I</v>
      </c>
      <c r="H7315" s="17">
        <f>VLOOKUP($C7315,樹木資料表!$A$1:$K$4024,4,FALSE())</f>
        <v>5</v>
      </c>
      <c r="I7315" s="17">
        <f>VLOOKUP($C7315,樹木資料表!$A$1:$K$4024,5,FALSE())</f>
        <v>2</v>
      </c>
      <c r="J7315" s="17">
        <f>VLOOKUP($C7315,樹木資料表!$A$1:$K$4024,6,FALSE())</f>
        <v>2.4</v>
      </c>
      <c r="K7315" s="17">
        <f>VLOOKUP($C7315,樹木資料表!$A$1:$K$4024,7,FALSE())</f>
        <v>0.2</v>
      </c>
      <c r="L7315" s="17">
        <f>VLOOKUP($C7315,樹木資料表!$A$1:$K$4024,8,FALSE())</f>
        <v>0</v>
      </c>
    </row>
    <row r="7316" spans="1:13" x14ac:dyDescent="0.2">
      <c r="A7316" s="9">
        <v>7315</v>
      </c>
      <c r="B7316" s="9">
        <v>2023</v>
      </c>
      <c r="C7316" s="27">
        <v>8990</v>
      </c>
      <c r="D7316" s="17" t="str">
        <f>VLOOKUP(C7316,樹木資料表!$A$1:$K$4024,2,FALSE())</f>
        <v>小葉樹杞</v>
      </c>
      <c r="E7316" s="11">
        <v>3.2</v>
      </c>
      <c r="G7316" s="17" t="str">
        <f>VLOOKUP($C7316,樹木資料表!$A$1:$K$4024,3,FALSE())</f>
        <v>I</v>
      </c>
      <c r="H7316" s="17">
        <f>VLOOKUP($C7316,樹木資料表!$A$1:$K$4024,4,FALSE())</f>
        <v>5</v>
      </c>
      <c r="I7316" s="17">
        <f>VLOOKUP($C7316,樹木資料表!$A$1:$K$4024,5,FALSE())</f>
        <v>2</v>
      </c>
      <c r="J7316" s="17">
        <f>VLOOKUP($C7316,樹木資料表!$A$1:$K$4024,6,FALSE())</f>
        <v>2.2999999999999998</v>
      </c>
      <c r="K7316" s="17">
        <f>VLOOKUP($C7316,樹木資料表!$A$1:$K$4024,7,FALSE())</f>
        <v>0.4</v>
      </c>
      <c r="L7316" s="17">
        <f>VLOOKUP($C7316,樹木資料表!$A$1:$K$4024,8,FALSE())</f>
        <v>6433</v>
      </c>
      <c r="M7316" s="8" t="s">
        <v>234</v>
      </c>
    </row>
    <row r="7317" spans="1:13" x14ac:dyDescent="0.2">
      <c r="A7317" s="9">
        <v>7316</v>
      </c>
      <c r="B7317" s="9">
        <v>2023</v>
      </c>
      <c r="C7317" s="1">
        <v>6435</v>
      </c>
      <c r="D7317" s="17" t="str">
        <f>VLOOKUP(C7317,樹木資料表!$A$1:$K$4024,2,FALSE())</f>
        <v>小葉樹杞</v>
      </c>
      <c r="E7317" s="11">
        <v>3.3</v>
      </c>
      <c r="G7317" s="17" t="str">
        <f>VLOOKUP($C7317,樹木資料表!$A$1:$K$4024,3,FALSE())</f>
        <v>I</v>
      </c>
      <c r="H7317" s="17">
        <f>VLOOKUP($C7317,樹木資料表!$A$1:$K$4024,4,FALSE())</f>
        <v>5</v>
      </c>
      <c r="I7317" s="17">
        <f>VLOOKUP($C7317,樹木資料表!$A$1:$K$4024,5,FALSE())</f>
        <v>3</v>
      </c>
      <c r="J7317" s="17">
        <f>VLOOKUP($C7317,樹木資料表!$A$1:$K$4024,6,FALSE())</f>
        <v>3.8</v>
      </c>
      <c r="K7317" s="17">
        <f>VLOOKUP($C7317,樹木資料表!$A$1:$K$4024,7,FALSE())</f>
        <v>4.2</v>
      </c>
      <c r="L7317" s="17">
        <f>VLOOKUP($C7317,樹木資料表!$A$1:$K$4024,8,FALSE())</f>
        <v>0</v>
      </c>
    </row>
    <row r="7318" spans="1:13" x14ac:dyDescent="0.2">
      <c r="A7318" s="9">
        <v>7317</v>
      </c>
      <c r="B7318" s="9">
        <v>2023</v>
      </c>
      <c r="C7318" s="1">
        <v>6436</v>
      </c>
      <c r="D7318" s="17" t="str">
        <f>VLOOKUP(C7318,樹木資料表!$A$1:$K$4024,2,FALSE())</f>
        <v>小葉樹杞</v>
      </c>
      <c r="E7318" s="11">
        <v>2</v>
      </c>
      <c r="G7318" s="17" t="str">
        <f>VLOOKUP($C7318,樹木資料表!$A$1:$K$4024,3,FALSE())</f>
        <v>I</v>
      </c>
      <c r="H7318" s="17">
        <f>VLOOKUP($C7318,樹木資料表!$A$1:$K$4024,4,FALSE())</f>
        <v>5</v>
      </c>
      <c r="I7318" s="17">
        <f>VLOOKUP($C7318,樹木資料表!$A$1:$K$4024,5,FALSE())</f>
        <v>3</v>
      </c>
      <c r="J7318" s="17">
        <f>VLOOKUP($C7318,樹木資料表!$A$1:$K$4024,6,FALSE())</f>
        <v>4.7</v>
      </c>
      <c r="K7318" s="17">
        <f>VLOOKUP($C7318,樹木資料表!$A$1:$K$4024,7,FALSE())</f>
        <v>4</v>
      </c>
      <c r="L7318" s="17">
        <f>VLOOKUP($C7318,樹木資料表!$A$1:$K$4024,8,FALSE())</f>
        <v>0</v>
      </c>
    </row>
    <row r="7319" spans="1:13" x14ac:dyDescent="0.2">
      <c r="A7319" s="9">
        <v>7318</v>
      </c>
      <c r="B7319" s="9">
        <v>2023</v>
      </c>
      <c r="C7319" s="1">
        <v>6437</v>
      </c>
      <c r="D7319" s="17" t="str">
        <f>VLOOKUP(C7319,樹木資料表!$A$1:$K$4024,2,FALSE())</f>
        <v>小葉樹杞</v>
      </c>
      <c r="E7319" s="11">
        <v>3</v>
      </c>
      <c r="G7319" s="17" t="str">
        <f>VLOOKUP($C7319,樹木資料表!$A$1:$K$4024,3,FALSE())</f>
        <v>I</v>
      </c>
      <c r="H7319" s="17">
        <f>VLOOKUP($C7319,樹木資料表!$A$1:$K$4024,4,FALSE())</f>
        <v>5</v>
      </c>
      <c r="I7319" s="17">
        <f>VLOOKUP($C7319,樹木資料表!$A$1:$K$4024,5,FALSE())</f>
        <v>3</v>
      </c>
      <c r="J7319" s="17">
        <f>VLOOKUP($C7319,樹木資料表!$A$1:$K$4024,6,FALSE())</f>
        <v>4.7</v>
      </c>
      <c r="K7319" s="17">
        <f>VLOOKUP($C7319,樹木資料表!$A$1:$K$4024,7,FALSE())</f>
        <v>4.2</v>
      </c>
      <c r="L7319" s="17">
        <f>VLOOKUP($C7319,樹木資料表!$A$1:$K$4024,8,FALSE())</f>
        <v>0</v>
      </c>
    </row>
    <row r="7320" spans="1:13" x14ac:dyDescent="0.2">
      <c r="A7320" s="9">
        <v>7319</v>
      </c>
      <c r="B7320" s="9">
        <v>2023</v>
      </c>
      <c r="C7320" s="1">
        <v>6438</v>
      </c>
      <c r="D7320" s="17" t="str">
        <f>VLOOKUP(C7320,樹木資料表!$A$1:$K$4024,2,FALSE())</f>
        <v>鵝掌柴</v>
      </c>
      <c r="E7320" s="11">
        <v>5.5</v>
      </c>
      <c r="G7320" s="17" t="str">
        <f>VLOOKUP($C7320,樹木資料表!$A$1:$K$4024,3,FALSE())</f>
        <v>I</v>
      </c>
      <c r="H7320" s="17">
        <f>VLOOKUP($C7320,樹木資料表!$A$1:$K$4024,4,FALSE())</f>
        <v>5</v>
      </c>
      <c r="I7320" s="17">
        <f>VLOOKUP($C7320,樹木資料表!$A$1:$K$4024,5,FALSE())</f>
        <v>3</v>
      </c>
      <c r="J7320" s="17">
        <f>VLOOKUP($C7320,樹木資料表!$A$1:$K$4024,6,FALSE())</f>
        <v>4.5999999999999996</v>
      </c>
      <c r="K7320" s="17">
        <f>VLOOKUP($C7320,樹木資料表!$A$1:$K$4024,7,FALSE())</f>
        <v>1.6</v>
      </c>
      <c r="L7320" s="17">
        <f>VLOOKUP($C7320,樹木資料表!$A$1:$K$4024,8,FALSE())</f>
        <v>0</v>
      </c>
    </row>
    <row r="7321" spans="1:13" x14ac:dyDescent="0.2">
      <c r="A7321" s="9">
        <v>7320</v>
      </c>
      <c r="B7321" s="9">
        <v>2023</v>
      </c>
      <c r="C7321" s="1">
        <v>6439</v>
      </c>
      <c r="D7321" s="17" t="str">
        <f>VLOOKUP(C7321,樹木資料表!$A$1:$K$4024,2,FALSE())</f>
        <v>銳脈木薑子</v>
      </c>
      <c r="E7321" s="11">
        <v>15.3</v>
      </c>
      <c r="G7321" s="17" t="str">
        <f>VLOOKUP($C7321,樹木資料表!$A$1:$K$4024,3,FALSE())</f>
        <v>I</v>
      </c>
      <c r="H7321" s="17">
        <f>VLOOKUP($C7321,樹木資料表!$A$1:$K$4024,4,FALSE())</f>
        <v>5</v>
      </c>
      <c r="I7321" s="17">
        <f>VLOOKUP($C7321,樹木資料表!$A$1:$K$4024,5,FALSE())</f>
        <v>3</v>
      </c>
      <c r="J7321" s="17">
        <f>VLOOKUP($C7321,樹木資料表!$A$1:$K$4024,6,FALSE())</f>
        <v>3.9</v>
      </c>
      <c r="K7321" s="17">
        <f>VLOOKUP($C7321,樹木資料表!$A$1:$K$4024,7,FALSE())</f>
        <v>2.2000000000000002</v>
      </c>
      <c r="L7321" s="17">
        <f>VLOOKUP($C7321,樹木資料表!$A$1:$K$4024,8,FALSE())</f>
        <v>0</v>
      </c>
    </row>
    <row r="7322" spans="1:13" x14ac:dyDescent="0.2">
      <c r="A7322" s="9">
        <v>7321</v>
      </c>
      <c r="B7322" s="9">
        <v>2023</v>
      </c>
      <c r="C7322" s="1">
        <v>6440</v>
      </c>
      <c r="D7322" s="17" t="str">
        <f>VLOOKUP(C7322,樹木資料表!$A$1:$K$4024,2,FALSE())</f>
        <v>銳脈木薑子</v>
      </c>
      <c r="E7322" s="11">
        <v>3.3</v>
      </c>
      <c r="G7322" s="17" t="str">
        <f>VLOOKUP($C7322,樹木資料表!$A$1:$K$4024,3,FALSE())</f>
        <v>I</v>
      </c>
      <c r="H7322" s="17">
        <f>VLOOKUP($C7322,樹木資料表!$A$1:$K$4024,4,FALSE())</f>
        <v>5</v>
      </c>
      <c r="I7322" s="17">
        <f>VLOOKUP($C7322,樹木資料表!$A$1:$K$4024,5,FALSE())</f>
        <v>3</v>
      </c>
      <c r="J7322" s="17">
        <f>VLOOKUP($C7322,樹木資料表!$A$1:$K$4024,6,FALSE())</f>
        <v>3.5</v>
      </c>
      <c r="K7322" s="17">
        <f>VLOOKUP($C7322,樹木資料表!$A$1:$K$4024,7,FALSE())</f>
        <v>2.1</v>
      </c>
      <c r="L7322" s="17">
        <f>VLOOKUP($C7322,樹木資料表!$A$1:$K$4024,8,FALSE())</f>
        <v>0</v>
      </c>
    </row>
    <row r="7323" spans="1:13" x14ac:dyDescent="0.2">
      <c r="A7323" s="9">
        <v>7322</v>
      </c>
      <c r="B7323" s="9">
        <v>2023</v>
      </c>
      <c r="C7323" s="1">
        <v>6441</v>
      </c>
      <c r="D7323" s="17" t="str">
        <f>VLOOKUP(C7323,樹木資料表!$A$1:$K$4024,2,FALSE())</f>
        <v>小葉樹杞</v>
      </c>
      <c r="E7323" s="11">
        <v>2</v>
      </c>
      <c r="G7323" s="17" t="str">
        <f>VLOOKUP($C7323,樹木資料表!$A$1:$K$4024,3,FALSE())</f>
        <v>I</v>
      </c>
      <c r="H7323" s="17">
        <f>VLOOKUP($C7323,樹木資料表!$A$1:$K$4024,4,FALSE())</f>
        <v>5</v>
      </c>
      <c r="I7323" s="17">
        <f>VLOOKUP($C7323,樹木資料表!$A$1:$K$4024,5,FALSE())</f>
        <v>3</v>
      </c>
      <c r="J7323" s="17">
        <f>VLOOKUP($C7323,樹木資料表!$A$1:$K$4024,6,FALSE())</f>
        <v>3.3</v>
      </c>
      <c r="K7323" s="17">
        <f>VLOOKUP($C7323,樹木資料表!$A$1:$K$4024,7,FALSE())</f>
        <v>3.3</v>
      </c>
      <c r="L7323" s="17">
        <f>VLOOKUP($C7323,樹木資料表!$A$1:$K$4024,8,FALSE())</f>
        <v>0</v>
      </c>
    </row>
    <row r="7324" spans="1:13" x14ac:dyDescent="0.2">
      <c r="A7324" s="9">
        <v>7323</v>
      </c>
      <c r="B7324" s="9">
        <v>2023</v>
      </c>
      <c r="C7324" s="1">
        <v>6442</v>
      </c>
      <c r="D7324" s="17" t="str">
        <f>VLOOKUP(C7324,樹木資料表!$A$1:$K$4024,2,FALSE())</f>
        <v>小葉樹杞</v>
      </c>
      <c r="E7324" s="11">
        <v>4.7</v>
      </c>
      <c r="G7324" s="17" t="str">
        <f>VLOOKUP($C7324,樹木資料表!$A$1:$K$4024,3,FALSE())</f>
        <v>I</v>
      </c>
      <c r="H7324" s="17">
        <f>VLOOKUP($C7324,樹木資料表!$A$1:$K$4024,4,FALSE())</f>
        <v>5</v>
      </c>
      <c r="I7324" s="17">
        <f>VLOOKUP($C7324,樹木資料表!$A$1:$K$4024,5,FALSE())</f>
        <v>3</v>
      </c>
      <c r="J7324" s="17">
        <f>VLOOKUP($C7324,樹木資料表!$A$1:$K$4024,6,FALSE())</f>
        <v>3</v>
      </c>
      <c r="K7324" s="17">
        <f>VLOOKUP($C7324,樹木資料表!$A$1:$K$4024,7,FALSE())</f>
        <v>3.8</v>
      </c>
      <c r="L7324" s="17">
        <f>VLOOKUP($C7324,樹木資料表!$A$1:$K$4024,8,FALSE())</f>
        <v>0</v>
      </c>
    </row>
    <row r="7325" spans="1:13" x14ac:dyDescent="0.2">
      <c r="A7325" s="9">
        <v>7324</v>
      </c>
      <c r="B7325" s="9">
        <v>2023</v>
      </c>
      <c r="C7325" s="1">
        <v>6443</v>
      </c>
      <c r="D7325" s="17" t="str">
        <f>VLOOKUP(C7325,樹木資料表!$A$1:$K$4024,2,FALSE())</f>
        <v>臺灣山茶</v>
      </c>
      <c r="E7325" s="20">
        <v>0</v>
      </c>
      <c r="G7325" s="17" t="str">
        <f>VLOOKUP($C7325,樹木資料表!$A$1:$K$4024,3,FALSE())</f>
        <v>I</v>
      </c>
      <c r="H7325" s="17">
        <f>VLOOKUP($C7325,樹木資料表!$A$1:$K$4024,4,FALSE())</f>
        <v>5</v>
      </c>
      <c r="I7325" s="17">
        <f>VLOOKUP($C7325,樹木資料表!$A$1:$K$4024,5,FALSE())</f>
        <v>3</v>
      </c>
      <c r="J7325" s="17">
        <f>VLOOKUP($C7325,樹木資料表!$A$1:$K$4024,6,FALSE())</f>
        <v>2.5</v>
      </c>
      <c r="K7325" s="17">
        <f>VLOOKUP($C7325,樹木資料表!$A$1:$K$4024,7,FALSE())</f>
        <v>1</v>
      </c>
      <c r="L7325" s="17">
        <f>VLOOKUP($C7325,樹木資料表!$A$1:$K$4024,8,FALSE())</f>
        <v>0</v>
      </c>
      <c r="M7325" s="8" t="s">
        <v>128</v>
      </c>
    </row>
    <row r="7326" spans="1:13" x14ac:dyDescent="0.2">
      <c r="A7326" s="9">
        <v>7325</v>
      </c>
      <c r="B7326" s="9">
        <v>2023</v>
      </c>
      <c r="C7326" s="1">
        <v>6444</v>
      </c>
      <c r="D7326" s="17" t="str">
        <f>VLOOKUP(C7326,樹木資料表!$A$1:$K$4024,2,FALSE())</f>
        <v>臺灣山茶</v>
      </c>
      <c r="E7326" s="11">
        <v>4.5999999999999996</v>
      </c>
      <c r="F7326" s="11">
        <v>3.5</v>
      </c>
      <c r="G7326" s="17" t="str">
        <f>VLOOKUP($C7326,樹木資料表!$A$1:$K$4024,3,FALSE())</f>
        <v>I</v>
      </c>
      <c r="H7326" s="17">
        <f>VLOOKUP($C7326,樹木資料表!$A$1:$K$4024,4,FALSE())</f>
        <v>5</v>
      </c>
      <c r="I7326" s="17">
        <f>VLOOKUP($C7326,樹木資料表!$A$1:$K$4024,5,FALSE())</f>
        <v>3</v>
      </c>
      <c r="J7326" s="17">
        <f>VLOOKUP($C7326,樹木資料表!$A$1:$K$4024,6,FALSE())</f>
        <v>1.5</v>
      </c>
      <c r="K7326" s="17">
        <f>VLOOKUP($C7326,樹木資料表!$A$1:$K$4024,7,FALSE())</f>
        <v>3.9</v>
      </c>
      <c r="L7326" s="17">
        <f>VLOOKUP($C7326,樹木資料表!$A$1:$K$4024,8,FALSE())</f>
        <v>0</v>
      </c>
    </row>
    <row r="7327" spans="1:13" x14ac:dyDescent="0.2">
      <c r="A7327" s="9">
        <v>7326</v>
      </c>
      <c r="B7327" s="9">
        <v>2023</v>
      </c>
      <c r="C7327" s="1">
        <v>6445</v>
      </c>
      <c r="D7327" s="17" t="str">
        <f>VLOOKUP(C7327,樹木資料表!$A$1:$K$4024,2,FALSE())</f>
        <v>小葉樹杞</v>
      </c>
      <c r="E7327" s="11">
        <v>6</v>
      </c>
      <c r="G7327" s="17" t="str">
        <f>VLOOKUP($C7327,樹木資料表!$A$1:$K$4024,3,FALSE())</f>
        <v>I</v>
      </c>
      <c r="H7327" s="17">
        <f>VLOOKUP($C7327,樹木資料表!$A$1:$K$4024,4,FALSE())</f>
        <v>5</v>
      </c>
      <c r="I7327" s="17">
        <f>VLOOKUP($C7327,樹木資料表!$A$1:$K$4024,5,FALSE())</f>
        <v>3</v>
      </c>
      <c r="J7327" s="17">
        <f>VLOOKUP($C7327,樹木資料表!$A$1:$K$4024,6,FALSE())</f>
        <v>1.2</v>
      </c>
      <c r="K7327" s="17">
        <f>VLOOKUP($C7327,樹木資料表!$A$1:$K$4024,7,FALSE())</f>
        <v>4.2</v>
      </c>
      <c r="L7327" s="17">
        <f>VLOOKUP($C7327,樹木資料表!$A$1:$K$4024,8,FALSE())</f>
        <v>0</v>
      </c>
    </row>
    <row r="7328" spans="1:13" x14ac:dyDescent="0.2">
      <c r="A7328" s="9">
        <v>7327</v>
      </c>
      <c r="B7328" s="9">
        <v>2023</v>
      </c>
      <c r="C7328" s="1">
        <v>6446</v>
      </c>
      <c r="D7328" s="17" t="str">
        <f>VLOOKUP(C7328,樹木資料表!$A$1:$K$4024,2,FALSE())</f>
        <v>小葉樹杞</v>
      </c>
      <c r="E7328" s="11">
        <v>4</v>
      </c>
      <c r="G7328" s="17" t="str">
        <f>VLOOKUP($C7328,樹木資料表!$A$1:$K$4024,3,FALSE())</f>
        <v>I</v>
      </c>
      <c r="H7328" s="17">
        <f>VLOOKUP($C7328,樹木資料表!$A$1:$K$4024,4,FALSE())</f>
        <v>5</v>
      </c>
      <c r="I7328" s="17">
        <f>VLOOKUP($C7328,樹木資料表!$A$1:$K$4024,5,FALSE())</f>
        <v>3</v>
      </c>
      <c r="J7328" s="17">
        <f>VLOOKUP($C7328,樹木資料表!$A$1:$K$4024,6,FALSE())</f>
        <v>1.6</v>
      </c>
      <c r="K7328" s="17">
        <f>VLOOKUP($C7328,樹木資料表!$A$1:$K$4024,7,FALSE())</f>
        <v>1.7</v>
      </c>
      <c r="L7328" s="17">
        <f>VLOOKUP($C7328,樹木資料表!$A$1:$K$4024,8,FALSE())</f>
        <v>0</v>
      </c>
    </row>
    <row r="7329" spans="1:13" x14ac:dyDescent="0.2">
      <c r="A7329" s="9">
        <v>7328</v>
      </c>
      <c r="B7329" s="9">
        <v>2023</v>
      </c>
      <c r="C7329" s="1">
        <v>6447</v>
      </c>
      <c r="D7329" s="17" t="str">
        <f>VLOOKUP(C7329,樹木資料表!$A$1:$K$4024,2,FALSE())</f>
        <v>臺灣山茶</v>
      </c>
      <c r="E7329" s="20">
        <v>0</v>
      </c>
      <c r="G7329" s="17" t="str">
        <f>VLOOKUP($C7329,樹木資料表!$A$1:$K$4024,3,FALSE())</f>
        <v>I</v>
      </c>
      <c r="H7329" s="17">
        <f>VLOOKUP($C7329,樹木資料表!$A$1:$K$4024,4,FALSE())</f>
        <v>5</v>
      </c>
      <c r="I7329" s="17">
        <f>VLOOKUP($C7329,樹木資料表!$A$1:$K$4024,5,FALSE())</f>
        <v>3</v>
      </c>
      <c r="J7329" s="17">
        <f>VLOOKUP($C7329,樹木資料表!$A$1:$K$4024,6,FALSE())</f>
        <v>0.3</v>
      </c>
      <c r="K7329" s="17">
        <f>VLOOKUP($C7329,樹木資料表!$A$1:$K$4024,7,FALSE())</f>
        <v>0.8</v>
      </c>
      <c r="L7329" s="17">
        <f>VLOOKUP($C7329,樹木資料表!$A$1:$K$4024,8,FALSE())</f>
        <v>0</v>
      </c>
      <c r="M7329" s="8" t="s">
        <v>128</v>
      </c>
    </row>
    <row r="7330" spans="1:13" x14ac:dyDescent="0.2">
      <c r="A7330" s="9">
        <v>7329</v>
      </c>
      <c r="B7330" s="9">
        <v>2023</v>
      </c>
      <c r="C7330" s="1">
        <v>6448</v>
      </c>
      <c r="D7330" s="17" t="str">
        <f>VLOOKUP(C7330,樹木資料表!$A$1:$K$4024,2,FALSE())</f>
        <v>變葉新木薑子</v>
      </c>
      <c r="E7330" s="11">
        <v>5.0999999999999996</v>
      </c>
      <c r="G7330" s="17" t="str">
        <f>VLOOKUP($C7330,樹木資料表!$A$1:$K$4024,3,FALSE())</f>
        <v>I</v>
      </c>
      <c r="H7330" s="17">
        <f>VLOOKUP($C7330,樹木資料表!$A$1:$K$4024,4,FALSE())</f>
        <v>5</v>
      </c>
      <c r="I7330" s="17">
        <f>VLOOKUP($C7330,樹木資料表!$A$1:$K$4024,5,FALSE())</f>
        <v>3</v>
      </c>
      <c r="J7330" s="17">
        <f>VLOOKUP($C7330,樹木資料表!$A$1:$K$4024,6,FALSE())</f>
        <v>1.5</v>
      </c>
      <c r="K7330" s="17">
        <f>VLOOKUP($C7330,樹木資料表!$A$1:$K$4024,7,FALSE())</f>
        <v>0.8</v>
      </c>
      <c r="L7330" s="17">
        <f>VLOOKUP($C7330,樹木資料表!$A$1:$K$4024,8,FALSE())</f>
        <v>0</v>
      </c>
      <c r="M7330" s="8" t="s">
        <v>148</v>
      </c>
    </row>
    <row r="7331" spans="1:13" x14ac:dyDescent="0.2">
      <c r="A7331" s="9">
        <v>7330</v>
      </c>
      <c r="B7331" s="9">
        <v>2023</v>
      </c>
      <c r="C7331" s="28">
        <v>8991</v>
      </c>
      <c r="D7331" s="17" t="str">
        <f>VLOOKUP(C7331,樹木資料表!$A$1:$K$4024,2,FALSE())</f>
        <v>小葉樹杞</v>
      </c>
      <c r="E7331" s="11">
        <v>1.5</v>
      </c>
      <c r="G7331" s="17" t="str">
        <f>VLOOKUP($C7331,樹木資料表!$A$1:$K$4024,3,FALSE())</f>
        <v>I</v>
      </c>
      <c r="H7331" s="17">
        <f>VLOOKUP($C7331,樹木資料表!$A$1:$K$4024,4,FALSE())</f>
        <v>5</v>
      </c>
      <c r="I7331" s="17">
        <f>VLOOKUP($C7331,樹木資料表!$A$1:$K$4024,5,FALSE())</f>
        <v>3</v>
      </c>
      <c r="J7331" s="17">
        <f>VLOOKUP($C7331,樹木資料表!$A$1:$K$4024,6,FALSE())</f>
        <v>4.5</v>
      </c>
      <c r="K7331" s="17">
        <f>VLOOKUP($C7331,樹木資料表!$A$1:$K$4024,7,FALSE())</f>
        <v>0.5</v>
      </c>
      <c r="L7331" s="17">
        <f>VLOOKUP($C7331,樹木資料表!$A$1:$K$4024,8,FALSE())</f>
        <v>0</v>
      </c>
      <c r="M7331" s="8" t="s">
        <v>123</v>
      </c>
    </row>
    <row r="7332" spans="1:13" x14ac:dyDescent="0.2">
      <c r="A7332" s="9">
        <v>7331</v>
      </c>
      <c r="B7332" s="9">
        <v>2023</v>
      </c>
      <c r="C7332" s="1">
        <v>6449</v>
      </c>
      <c r="D7332" s="17" t="str">
        <f>VLOOKUP(C7332,樹木資料表!$A$1:$K$4024,2,FALSE())</f>
        <v>長葉木薑子</v>
      </c>
      <c r="E7332" s="20">
        <v>0</v>
      </c>
      <c r="G7332" s="17" t="str">
        <f>VLOOKUP($C7332,樹木資料表!$A$1:$K$4024,3,FALSE())</f>
        <v>I</v>
      </c>
      <c r="H7332" s="17">
        <f>VLOOKUP($C7332,樹木資料表!$A$1:$K$4024,4,FALSE())</f>
        <v>5</v>
      </c>
      <c r="I7332" s="17">
        <f>VLOOKUP($C7332,樹木資料表!$A$1:$K$4024,5,FALSE())</f>
        <v>4</v>
      </c>
      <c r="J7332" s="17">
        <f>VLOOKUP($C7332,樹木資料表!$A$1:$K$4024,6,FALSE())</f>
        <v>4.2</v>
      </c>
      <c r="K7332" s="17">
        <f>VLOOKUP($C7332,樹木資料表!$A$1:$K$4024,7,FALSE())</f>
        <v>5</v>
      </c>
      <c r="L7332" s="17">
        <f>VLOOKUP($C7332,樹木資料表!$A$1:$K$4024,8,FALSE())</f>
        <v>0</v>
      </c>
      <c r="M7332" s="8" t="s">
        <v>131</v>
      </c>
    </row>
    <row r="7333" spans="1:13" x14ac:dyDescent="0.2">
      <c r="A7333" s="9">
        <v>7332</v>
      </c>
      <c r="B7333" s="9">
        <v>2023</v>
      </c>
      <c r="C7333" s="1">
        <v>6450</v>
      </c>
      <c r="D7333" s="17" t="str">
        <f>VLOOKUP(C7333,樹木資料表!$A$1:$K$4024,2,FALSE())</f>
        <v>小葉樹杞</v>
      </c>
      <c r="E7333" s="11">
        <v>1.7</v>
      </c>
      <c r="G7333" s="17" t="str">
        <f>VLOOKUP($C7333,樹木資料表!$A$1:$K$4024,3,FALSE())</f>
        <v>I</v>
      </c>
      <c r="H7333" s="17">
        <f>VLOOKUP($C7333,樹木資料表!$A$1:$K$4024,4,FALSE())</f>
        <v>5</v>
      </c>
      <c r="I7333" s="17">
        <f>VLOOKUP($C7333,樹木資料表!$A$1:$K$4024,5,FALSE())</f>
        <v>4</v>
      </c>
      <c r="J7333" s="17">
        <f>VLOOKUP($C7333,樹木資料表!$A$1:$K$4024,6,FALSE())</f>
        <v>1</v>
      </c>
      <c r="K7333" s="17">
        <f>VLOOKUP($C7333,樹木資料表!$A$1:$K$4024,7,FALSE())</f>
        <v>3.8</v>
      </c>
      <c r="L7333" s="17">
        <f>VLOOKUP($C7333,樹木資料表!$A$1:$K$4024,8,FALSE())</f>
        <v>0</v>
      </c>
    </row>
    <row r="7334" spans="1:13" x14ac:dyDescent="0.2">
      <c r="A7334" s="9">
        <v>7333</v>
      </c>
      <c r="B7334" s="9">
        <v>2023</v>
      </c>
      <c r="C7334" s="1">
        <v>6375</v>
      </c>
      <c r="D7334" s="17" t="str">
        <f>VLOOKUP(C7334,樹木資料表!$A$1:$K$4024,2,FALSE())</f>
        <v>臺灣山茶</v>
      </c>
      <c r="E7334" s="11">
        <v>2.2000000000000002</v>
      </c>
      <c r="F7334" s="11">
        <v>2.5</v>
      </c>
      <c r="G7334" s="17" t="str">
        <f>VLOOKUP($C7334,樹木資料表!$A$1:$K$4024,3,FALSE())</f>
        <v>I</v>
      </c>
      <c r="H7334" s="17">
        <f>VLOOKUP($C7334,樹木資料表!$A$1:$K$4024,4,FALSE())</f>
        <v>6</v>
      </c>
      <c r="I7334" s="17">
        <f>VLOOKUP($C7334,樹木資料表!$A$1:$K$4024,5,FALSE())</f>
        <v>1</v>
      </c>
      <c r="J7334" s="17">
        <f>VLOOKUP($C7334,樹木資料表!$A$1:$K$4024,6,FALSE())</f>
        <v>0.5</v>
      </c>
      <c r="K7334" s="17">
        <f>VLOOKUP($C7334,樹木資料表!$A$1:$K$4024,7,FALSE())</f>
        <v>4.5999999999999996</v>
      </c>
      <c r="L7334" s="17">
        <f>VLOOKUP($C7334,樹木資料表!$A$1:$K$4024,8,FALSE())</f>
        <v>0</v>
      </c>
    </row>
    <row r="7335" spans="1:13" x14ac:dyDescent="0.2">
      <c r="A7335" s="9">
        <v>7334</v>
      </c>
      <c r="B7335" s="9">
        <v>2023</v>
      </c>
      <c r="C7335" s="1">
        <v>6376</v>
      </c>
      <c r="D7335" s="17" t="str">
        <f>VLOOKUP(C7335,樹木資料表!$A$1:$K$4024,2,FALSE())</f>
        <v>臺灣灰木</v>
      </c>
      <c r="E7335" s="20">
        <v>0</v>
      </c>
      <c r="G7335" s="17" t="str">
        <f>VLOOKUP($C7335,樹木資料表!$A$1:$K$4024,3,FALSE())</f>
        <v>I</v>
      </c>
      <c r="H7335" s="17">
        <f>VLOOKUP($C7335,樹木資料表!$A$1:$K$4024,4,FALSE())</f>
        <v>6</v>
      </c>
      <c r="I7335" s="17">
        <f>VLOOKUP($C7335,樹木資料表!$A$1:$K$4024,5,FALSE())</f>
        <v>1</v>
      </c>
      <c r="J7335" s="17">
        <f>VLOOKUP($C7335,樹木資料表!$A$1:$K$4024,6,FALSE())</f>
        <v>0.7</v>
      </c>
      <c r="K7335" s="17">
        <f>VLOOKUP($C7335,樹木資料表!$A$1:$K$4024,7,FALSE())</f>
        <v>4.2</v>
      </c>
      <c r="L7335" s="17">
        <f>VLOOKUP($C7335,樹木資料表!$A$1:$K$4024,8,FALSE())</f>
        <v>0</v>
      </c>
      <c r="M7335" s="8" t="s">
        <v>131</v>
      </c>
    </row>
    <row r="7336" spans="1:13" x14ac:dyDescent="0.2">
      <c r="A7336" s="9">
        <v>7335</v>
      </c>
      <c r="B7336" s="9">
        <v>2023</v>
      </c>
      <c r="C7336" s="1">
        <v>6377</v>
      </c>
      <c r="D7336" s="17" t="str">
        <f>VLOOKUP(C7336,樹木資料表!$A$1:$K$4024,2,FALSE())</f>
        <v>臺灣山茶</v>
      </c>
      <c r="E7336" s="20">
        <v>0</v>
      </c>
      <c r="G7336" s="17" t="str">
        <f>VLOOKUP($C7336,樹木資料表!$A$1:$K$4024,3,FALSE())</f>
        <v>I</v>
      </c>
      <c r="H7336" s="17">
        <f>VLOOKUP($C7336,樹木資料表!$A$1:$K$4024,4,FALSE())</f>
        <v>6</v>
      </c>
      <c r="I7336" s="17">
        <f>VLOOKUP($C7336,樹木資料表!$A$1:$K$4024,5,FALSE())</f>
        <v>1</v>
      </c>
      <c r="J7336" s="17">
        <f>VLOOKUP($C7336,樹木資料表!$A$1:$K$4024,6,FALSE())</f>
        <v>0.8</v>
      </c>
      <c r="K7336" s="17">
        <f>VLOOKUP($C7336,樹木資料表!$A$1:$K$4024,7,FALSE())</f>
        <v>2</v>
      </c>
      <c r="L7336" s="17">
        <f>VLOOKUP($C7336,樹木資料表!$A$1:$K$4024,8,FALSE())</f>
        <v>0</v>
      </c>
      <c r="M7336" s="8" t="s">
        <v>128</v>
      </c>
    </row>
    <row r="7337" spans="1:13" x14ac:dyDescent="0.2">
      <c r="A7337" s="9">
        <v>7336</v>
      </c>
      <c r="B7337" s="9">
        <v>2023</v>
      </c>
      <c r="C7337" s="1">
        <v>6378</v>
      </c>
      <c r="D7337" s="17" t="str">
        <f>VLOOKUP(C7337,樹木資料表!$A$1:$K$4024,2,FALSE())</f>
        <v>臺灣山茶</v>
      </c>
      <c r="E7337" s="20">
        <v>0</v>
      </c>
      <c r="G7337" s="17" t="str">
        <f>VLOOKUP($C7337,樹木資料表!$A$1:$K$4024,3,FALSE())</f>
        <v>I</v>
      </c>
      <c r="H7337" s="17">
        <f>VLOOKUP($C7337,樹木資料表!$A$1:$K$4024,4,FALSE())</f>
        <v>6</v>
      </c>
      <c r="I7337" s="17">
        <f>VLOOKUP($C7337,樹木資料表!$A$1:$K$4024,5,FALSE())</f>
        <v>1</v>
      </c>
      <c r="J7337" s="17">
        <f>VLOOKUP($C7337,樹木資料表!$A$1:$K$4024,6,FALSE())</f>
        <v>0.6</v>
      </c>
      <c r="K7337" s="17">
        <f>VLOOKUP($C7337,樹木資料表!$A$1:$K$4024,7,FALSE())</f>
        <v>1.7</v>
      </c>
      <c r="L7337" s="17">
        <f>VLOOKUP($C7337,樹木資料表!$A$1:$K$4024,8,FALSE())</f>
        <v>0</v>
      </c>
      <c r="M7337" s="8" t="s">
        <v>128</v>
      </c>
    </row>
    <row r="7338" spans="1:13" x14ac:dyDescent="0.2">
      <c r="A7338" s="9">
        <v>7337</v>
      </c>
      <c r="B7338" s="9">
        <v>2023</v>
      </c>
      <c r="C7338" s="1">
        <v>6379</v>
      </c>
      <c r="D7338" s="17" t="str">
        <f>VLOOKUP(C7338,樹木資料表!$A$1:$K$4024,2,FALSE())</f>
        <v>臺灣山茶</v>
      </c>
      <c r="E7338" s="20">
        <v>0</v>
      </c>
      <c r="G7338" s="17" t="str">
        <f>VLOOKUP($C7338,樹木資料表!$A$1:$K$4024,3,FALSE())</f>
        <v>I</v>
      </c>
      <c r="H7338" s="17">
        <f>VLOOKUP($C7338,樹木資料表!$A$1:$K$4024,4,FALSE())</f>
        <v>6</v>
      </c>
      <c r="I7338" s="17">
        <f>VLOOKUP($C7338,樹木資料表!$A$1:$K$4024,5,FALSE())</f>
        <v>1</v>
      </c>
      <c r="J7338" s="17">
        <f>VLOOKUP($C7338,樹木資料表!$A$1:$K$4024,6,FALSE())</f>
        <v>1.3</v>
      </c>
      <c r="K7338" s="17">
        <f>VLOOKUP($C7338,樹木資料表!$A$1:$K$4024,7,FALSE())</f>
        <v>0.5</v>
      </c>
      <c r="L7338" s="17">
        <f>VLOOKUP($C7338,樹木資料表!$A$1:$K$4024,8,FALSE())</f>
        <v>0</v>
      </c>
      <c r="M7338" s="8" t="s">
        <v>128</v>
      </c>
    </row>
    <row r="7339" spans="1:13" x14ac:dyDescent="0.2">
      <c r="A7339" s="9">
        <v>7338</v>
      </c>
      <c r="B7339" s="9">
        <v>2023</v>
      </c>
      <c r="C7339" s="1">
        <v>6380</v>
      </c>
      <c r="D7339" s="17" t="str">
        <f>VLOOKUP(C7339,樹木資料表!$A$1:$K$4024,2,FALSE())</f>
        <v>粗毛柃木</v>
      </c>
      <c r="E7339" s="11">
        <v>12</v>
      </c>
      <c r="G7339" s="17" t="str">
        <f>VLOOKUP($C7339,樹木資料表!$A$1:$K$4024,3,FALSE())</f>
        <v>I</v>
      </c>
      <c r="H7339" s="17">
        <f>VLOOKUP($C7339,樹木資料表!$A$1:$K$4024,4,FALSE())</f>
        <v>6</v>
      </c>
      <c r="I7339" s="17">
        <f>VLOOKUP($C7339,樹木資料表!$A$1:$K$4024,5,FALSE())</f>
        <v>1</v>
      </c>
      <c r="J7339" s="17">
        <f>VLOOKUP($C7339,樹木資料表!$A$1:$K$4024,6,FALSE())</f>
        <v>1.6</v>
      </c>
      <c r="K7339" s="17">
        <f>VLOOKUP($C7339,樹木資料表!$A$1:$K$4024,7,FALSE())</f>
        <v>1</v>
      </c>
      <c r="L7339" s="17">
        <f>VLOOKUP($C7339,樹木資料表!$A$1:$K$4024,8,FALSE())</f>
        <v>0</v>
      </c>
    </row>
    <row r="7340" spans="1:13" x14ac:dyDescent="0.2">
      <c r="A7340" s="9">
        <v>7339</v>
      </c>
      <c r="B7340" s="9">
        <v>2023</v>
      </c>
      <c r="C7340" s="1">
        <v>6381</v>
      </c>
      <c r="D7340" s="17" t="str">
        <f>VLOOKUP(C7340,樹木資料表!$A$1:$K$4024,2,FALSE())</f>
        <v>長葉木薑子</v>
      </c>
      <c r="E7340" s="11">
        <v>9.1</v>
      </c>
      <c r="G7340" s="17" t="str">
        <f>VLOOKUP($C7340,樹木資料表!$A$1:$K$4024,3,FALSE())</f>
        <v>I</v>
      </c>
      <c r="H7340" s="17">
        <f>VLOOKUP($C7340,樹木資料表!$A$1:$K$4024,4,FALSE())</f>
        <v>6</v>
      </c>
      <c r="I7340" s="17">
        <f>VLOOKUP($C7340,樹木資料表!$A$1:$K$4024,5,FALSE())</f>
        <v>1</v>
      </c>
      <c r="J7340" s="17">
        <f>VLOOKUP($C7340,樹木資料表!$A$1:$K$4024,6,FALSE())</f>
        <v>2.2999999999999998</v>
      </c>
      <c r="K7340" s="17">
        <f>VLOOKUP($C7340,樹木資料表!$A$1:$K$4024,7,FALSE())</f>
        <v>3.3</v>
      </c>
      <c r="L7340" s="17">
        <f>VLOOKUP($C7340,樹木資料表!$A$1:$K$4024,8,FALSE())</f>
        <v>0</v>
      </c>
    </row>
    <row r="7341" spans="1:13" x14ac:dyDescent="0.2">
      <c r="A7341" s="9">
        <v>7340</v>
      </c>
      <c r="B7341" s="9">
        <v>2023</v>
      </c>
      <c r="C7341" s="1">
        <v>6382</v>
      </c>
      <c r="D7341" s="17" t="str">
        <f>VLOOKUP(C7341,樹木資料表!$A$1:$K$4024,2,FALSE())</f>
        <v>臺灣山茶</v>
      </c>
      <c r="E7341" s="11">
        <v>2.1</v>
      </c>
      <c r="F7341" s="11">
        <v>2.5</v>
      </c>
      <c r="G7341" s="17" t="str">
        <f>VLOOKUP($C7341,樹木資料表!$A$1:$K$4024,3,FALSE())</f>
        <v>I</v>
      </c>
      <c r="H7341" s="17">
        <f>VLOOKUP($C7341,樹木資料表!$A$1:$K$4024,4,FALSE())</f>
        <v>6</v>
      </c>
      <c r="I7341" s="17">
        <f>VLOOKUP($C7341,樹木資料表!$A$1:$K$4024,5,FALSE())</f>
        <v>1</v>
      </c>
      <c r="J7341" s="17">
        <f>VLOOKUP($C7341,樹木資料表!$A$1:$K$4024,6,FALSE())</f>
        <v>2.2999999999999998</v>
      </c>
      <c r="K7341" s="17">
        <f>VLOOKUP($C7341,樹木資料表!$A$1:$K$4024,7,FALSE())</f>
        <v>3.8</v>
      </c>
      <c r="L7341" s="17">
        <f>VLOOKUP($C7341,樹木資料表!$A$1:$K$4024,8,FALSE())</f>
        <v>0</v>
      </c>
    </row>
    <row r="7342" spans="1:13" x14ac:dyDescent="0.2">
      <c r="A7342" s="9">
        <v>7341</v>
      </c>
      <c r="B7342" s="9">
        <v>2023</v>
      </c>
      <c r="C7342" s="1">
        <v>6383</v>
      </c>
      <c r="D7342" s="17" t="str">
        <f>VLOOKUP(C7342,樹木資料表!$A$1:$K$4024,2,FALSE())</f>
        <v>長葉木薑子</v>
      </c>
      <c r="E7342" s="11">
        <v>4.5999999999999996</v>
      </c>
      <c r="G7342" s="17" t="str">
        <f>VLOOKUP($C7342,樹木資料表!$A$1:$K$4024,3,FALSE())</f>
        <v>I</v>
      </c>
      <c r="H7342" s="17">
        <f>VLOOKUP($C7342,樹木資料表!$A$1:$K$4024,4,FALSE())</f>
        <v>6</v>
      </c>
      <c r="I7342" s="17">
        <f>VLOOKUP($C7342,樹木資料表!$A$1:$K$4024,5,FALSE())</f>
        <v>1</v>
      </c>
      <c r="J7342" s="17">
        <f>VLOOKUP($C7342,樹木資料表!$A$1:$K$4024,6,FALSE())</f>
        <v>4.3</v>
      </c>
      <c r="K7342" s="17">
        <f>VLOOKUP($C7342,樹木資料表!$A$1:$K$4024,7,FALSE())</f>
        <v>3.1</v>
      </c>
      <c r="L7342" s="17">
        <f>VLOOKUP($C7342,樹木資料表!$A$1:$K$4024,8,FALSE())</f>
        <v>0</v>
      </c>
    </row>
    <row r="7343" spans="1:13" x14ac:dyDescent="0.2">
      <c r="A7343" s="9">
        <v>7342</v>
      </c>
      <c r="B7343" s="9">
        <v>2023</v>
      </c>
      <c r="C7343" s="1">
        <v>6384</v>
      </c>
      <c r="D7343" s="17" t="str">
        <f>VLOOKUP(C7343,樹木資料表!$A$1:$K$4024,2,FALSE())</f>
        <v>長葉木薑子</v>
      </c>
      <c r="E7343" s="11">
        <v>8.1999999999999993</v>
      </c>
      <c r="G7343" s="17" t="str">
        <f>VLOOKUP($C7343,樹木資料表!$A$1:$K$4024,3,FALSE())</f>
        <v>I</v>
      </c>
      <c r="H7343" s="17">
        <f>VLOOKUP($C7343,樹木資料表!$A$1:$K$4024,4,FALSE())</f>
        <v>6</v>
      </c>
      <c r="I7343" s="17">
        <f>VLOOKUP($C7343,樹木資料表!$A$1:$K$4024,5,FALSE())</f>
        <v>1</v>
      </c>
      <c r="J7343" s="17">
        <f>VLOOKUP($C7343,樹木資料表!$A$1:$K$4024,6,FALSE())</f>
        <v>3.5</v>
      </c>
      <c r="K7343" s="17">
        <f>VLOOKUP($C7343,樹木資料表!$A$1:$K$4024,7,FALSE())</f>
        <v>1.6</v>
      </c>
      <c r="L7343" s="17">
        <f>VLOOKUP($C7343,樹木資料表!$A$1:$K$4024,8,FALSE())</f>
        <v>0</v>
      </c>
    </row>
    <row r="7344" spans="1:13" x14ac:dyDescent="0.2">
      <c r="A7344" s="9">
        <v>7343</v>
      </c>
      <c r="B7344" s="9">
        <v>2023</v>
      </c>
      <c r="C7344" s="1">
        <v>6385</v>
      </c>
      <c r="D7344" s="17" t="str">
        <f>VLOOKUP(C7344,樹木資料表!$A$1:$K$4024,2,FALSE())</f>
        <v>細刺苦櫧</v>
      </c>
      <c r="E7344" s="20">
        <v>0</v>
      </c>
      <c r="G7344" s="17" t="str">
        <f>VLOOKUP($C7344,樹木資料表!$A$1:$K$4024,3,FALSE())</f>
        <v>I</v>
      </c>
      <c r="H7344" s="17">
        <f>VLOOKUP($C7344,樹木資料表!$A$1:$K$4024,4,FALSE())</f>
        <v>6</v>
      </c>
      <c r="I7344" s="17">
        <f>VLOOKUP($C7344,樹木資料表!$A$1:$K$4024,5,FALSE())</f>
        <v>1</v>
      </c>
      <c r="J7344" s="17">
        <f>VLOOKUP($C7344,樹木資料表!$A$1:$K$4024,6,FALSE())</f>
        <v>4.2</v>
      </c>
      <c r="K7344" s="17">
        <f>VLOOKUP($C7344,樹木資料表!$A$1:$K$4024,7,FALSE())</f>
        <v>2.8</v>
      </c>
      <c r="L7344" s="17">
        <f>VLOOKUP($C7344,樹木資料表!$A$1:$K$4024,8,FALSE())</f>
        <v>0</v>
      </c>
      <c r="M7344" s="8" t="s">
        <v>131</v>
      </c>
    </row>
    <row r="7345" spans="1:13" x14ac:dyDescent="0.2">
      <c r="A7345" s="9">
        <v>7344</v>
      </c>
      <c r="B7345" s="9">
        <v>2023</v>
      </c>
      <c r="C7345" s="1">
        <v>6386</v>
      </c>
      <c r="D7345" s="17" t="str">
        <f>VLOOKUP(C7345,樹木資料表!$A$1:$K$4024,2,FALSE())</f>
        <v>臺灣山茶</v>
      </c>
      <c r="E7345" s="20">
        <v>0</v>
      </c>
      <c r="G7345" s="17" t="str">
        <f>VLOOKUP($C7345,樹木資料表!$A$1:$K$4024,3,FALSE())</f>
        <v>I</v>
      </c>
      <c r="H7345" s="17">
        <f>VLOOKUP($C7345,樹木資料表!$A$1:$K$4024,4,FALSE())</f>
        <v>6</v>
      </c>
      <c r="I7345" s="17">
        <f>VLOOKUP($C7345,樹木資料表!$A$1:$K$4024,5,FALSE())</f>
        <v>1</v>
      </c>
      <c r="J7345" s="17">
        <f>VLOOKUP($C7345,樹木資料表!$A$1:$K$4024,6,FALSE())</f>
        <v>4.9000000000000004</v>
      </c>
      <c r="K7345" s="17">
        <f>VLOOKUP($C7345,樹木資料表!$A$1:$K$4024,7,FALSE())</f>
        <v>2.5</v>
      </c>
      <c r="L7345" s="17">
        <f>VLOOKUP($C7345,樹木資料表!$A$1:$K$4024,8,FALSE())</f>
        <v>0</v>
      </c>
      <c r="M7345" s="8" t="s">
        <v>128</v>
      </c>
    </row>
    <row r="7346" spans="1:13" x14ac:dyDescent="0.2">
      <c r="A7346" s="9">
        <v>7345</v>
      </c>
      <c r="B7346" s="9">
        <v>2023</v>
      </c>
      <c r="C7346" s="1">
        <v>6387</v>
      </c>
      <c r="D7346" s="17" t="str">
        <f>VLOOKUP(C7346,樹木資料表!$A$1:$K$4024,2,FALSE())</f>
        <v>小葉樹杞</v>
      </c>
      <c r="E7346" s="11">
        <v>2.1</v>
      </c>
      <c r="G7346" s="17" t="str">
        <f>VLOOKUP($C7346,樹木資料表!$A$1:$K$4024,3,FALSE())</f>
        <v>I</v>
      </c>
      <c r="H7346" s="17">
        <f>VLOOKUP($C7346,樹木資料表!$A$1:$K$4024,4,FALSE())</f>
        <v>6</v>
      </c>
      <c r="I7346" s="17">
        <f>VLOOKUP($C7346,樹木資料表!$A$1:$K$4024,5,FALSE())</f>
        <v>2</v>
      </c>
      <c r="J7346" s="17">
        <f>VLOOKUP($C7346,樹木資料表!$A$1:$K$4024,6,FALSE())</f>
        <v>0.8</v>
      </c>
      <c r="K7346" s="17">
        <f>VLOOKUP($C7346,樹木資料表!$A$1:$K$4024,7,FALSE())</f>
        <v>3.7</v>
      </c>
      <c r="L7346" s="17">
        <f>VLOOKUP($C7346,樹木資料表!$A$1:$K$4024,8,FALSE())</f>
        <v>0</v>
      </c>
    </row>
    <row r="7347" spans="1:13" x14ac:dyDescent="0.2">
      <c r="A7347" s="9">
        <v>7346</v>
      </c>
      <c r="B7347" s="9">
        <v>2023</v>
      </c>
      <c r="C7347" s="1">
        <v>6388</v>
      </c>
      <c r="D7347" s="17" t="str">
        <f>VLOOKUP(C7347,樹木資料表!$A$1:$K$4024,2,FALSE())</f>
        <v>小葉樹杞</v>
      </c>
      <c r="E7347" s="11">
        <v>6</v>
      </c>
      <c r="G7347" s="17" t="str">
        <f>VLOOKUP($C7347,樹木資料表!$A$1:$K$4024,3,FALSE())</f>
        <v>I</v>
      </c>
      <c r="H7347" s="17">
        <f>VLOOKUP($C7347,樹木資料表!$A$1:$K$4024,4,FALSE())</f>
        <v>6</v>
      </c>
      <c r="I7347" s="17">
        <f>VLOOKUP($C7347,樹木資料表!$A$1:$K$4024,5,FALSE())</f>
        <v>2</v>
      </c>
      <c r="J7347" s="17">
        <f>VLOOKUP($C7347,樹木資料表!$A$1:$K$4024,6,FALSE())</f>
        <v>0.7</v>
      </c>
      <c r="K7347" s="17">
        <f>VLOOKUP($C7347,樹木資料表!$A$1:$K$4024,7,FALSE())</f>
        <v>4.2</v>
      </c>
      <c r="L7347" s="17">
        <f>VLOOKUP($C7347,樹木資料表!$A$1:$K$4024,8,FALSE())</f>
        <v>0</v>
      </c>
    </row>
    <row r="7348" spans="1:13" x14ac:dyDescent="0.2">
      <c r="A7348" s="9">
        <v>7347</v>
      </c>
      <c r="B7348" s="9">
        <v>2023</v>
      </c>
      <c r="C7348" s="1">
        <v>6389</v>
      </c>
      <c r="D7348" s="17" t="str">
        <f>VLOOKUP(C7348,樹木資料表!$A$1:$K$4024,2,FALSE())</f>
        <v>長葉木薑子</v>
      </c>
      <c r="E7348" s="11">
        <v>11.3</v>
      </c>
      <c r="G7348" s="17" t="str">
        <f>VLOOKUP($C7348,樹木資料表!$A$1:$K$4024,3,FALSE())</f>
        <v>I</v>
      </c>
      <c r="H7348" s="17">
        <f>VLOOKUP($C7348,樹木資料表!$A$1:$K$4024,4,FALSE())</f>
        <v>6</v>
      </c>
      <c r="I7348" s="17">
        <f>VLOOKUP($C7348,樹木資料表!$A$1:$K$4024,5,FALSE())</f>
        <v>2</v>
      </c>
      <c r="J7348" s="17">
        <f>VLOOKUP($C7348,樹木資料表!$A$1:$K$4024,6,FALSE())</f>
        <v>1</v>
      </c>
      <c r="K7348" s="17">
        <f>VLOOKUP($C7348,樹木資料表!$A$1:$K$4024,7,FALSE())</f>
        <v>4.5</v>
      </c>
      <c r="L7348" s="17">
        <f>VLOOKUP($C7348,樹木資料表!$A$1:$K$4024,8,FALSE())</f>
        <v>0</v>
      </c>
    </row>
    <row r="7349" spans="1:13" x14ac:dyDescent="0.2">
      <c r="A7349" s="9">
        <v>7348</v>
      </c>
      <c r="B7349" s="9">
        <v>2023</v>
      </c>
      <c r="C7349" s="1">
        <v>6390</v>
      </c>
      <c r="D7349" s="17" t="str">
        <f>VLOOKUP(C7349,樹木資料表!$A$1:$K$4024,2,FALSE())</f>
        <v>臺灣山茶</v>
      </c>
      <c r="E7349" s="20">
        <v>0</v>
      </c>
      <c r="G7349" s="17" t="str">
        <f>VLOOKUP($C7349,樹木資料表!$A$1:$K$4024,3,FALSE())</f>
        <v>I</v>
      </c>
      <c r="H7349" s="17">
        <f>VLOOKUP($C7349,樹木資料表!$A$1:$K$4024,4,FALSE())</f>
        <v>6</v>
      </c>
      <c r="I7349" s="17">
        <f>VLOOKUP($C7349,樹木資料表!$A$1:$K$4024,5,FALSE())</f>
        <v>2</v>
      </c>
      <c r="J7349" s="17">
        <f>VLOOKUP($C7349,樹木資料表!$A$1:$K$4024,6,FALSE())</f>
        <v>1.5</v>
      </c>
      <c r="K7349" s="17">
        <f>VLOOKUP($C7349,樹木資料表!$A$1:$K$4024,7,FALSE())</f>
        <v>3.9</v>
      </c>
      <c r="L7349" s="17">
        <f>VLOOKUP($C7349,樹木資料表!$A$1:$K$4024,8,FALSE())</f>
        <v>0</v>
      </c>
      <c r="M7349" s="8" t="s">
        <v>131</v>
      </c>
    </row>
    <row r="7350" spans="1:13" x14ac:dyDescent="0.2">
      <c r="A7350" s="9">
        <v>7349</v>
      </c>
      <c r="B7350" s="9">
        <v>2023</v>
      </c>
      <c r="C7350" s="1">
        <v>6391</v>
      </c>
      <c r="D7350" s="17" t="str">
        <f>VLOOKUP(C7350,樹木資料表!$A$1:$K$4024,2,FALSE())</f>
        <v>小葉樹杞</v>
      </c>
      <c r="E7350" s="11">
        <v>4.8</v>
      </c>
      <c r="G7350" s="17" t="str">
        <f>VLOOKUP($C7350,樹木資料表!$A$1:$K$4024,3,FALSE())</f>
        <v>I</v>
      </c>
      <c r="H7350" s="17">
        <f>VLOOKUP($C7350,樹木資料表!$A$1:$K$4024,4,FALSE())</f>
        <v>6</v>
      </c>
      <c r="I7350" s="17">
        <f>VLOOKUP($C7350,樹木資料表!$A$1:$K$4024,5,FALSE())</f>
        <v>2</v>
      </c>
      <c r="J7350" s="17">
        <f>VLOOKUP($C7350,樹木資料表!$A$1:$K$4024,6,FALSE())</f>
        <v>3.9</v>
      </c>
      <c r="K7350" s="17">
        <f>VLOOKUP($C7350,樹木資料表!$A$1:$K$4024,7,FALSE())</f>
        <v>4.2</v>
      </c>
      <c r="L7350" s="17">
        <f>VLOOKUP($C7350,樹木資料表!$A$1:$K$4024,8,FALSE())</f>
        <v>0</v>
      </c>
    </row>
    <row r="7351" spans="1:13" x14ac:dyDescent="0.2">
      <c r="A7351" s="9">
        <v>7350</v>
      </c>
      <c r="B7351" s="9">
        <v>2023</v>
      </c>
      <c r="C7351" s="1">
        <v>6392</v>
      </c>
      <c r="D7351" s="17" t="str">
        <f>VLOOKUP(C7351,樹木資料表!$A$1:$K$4024,2,FALSE())</f>
        <v>假長葉楠</v>
      </c>
      <c r="E7351" s="11">
        <v>55.2</v>
      </c>
      <c r="G7351" s="17" t="str">
        <f>VLOOKUP($C7351,樹木資料表!$A$1:$K$4024,3,FALSE())</f>
        <v>I</v>
      </c>
      <c r="H7351" s="17">
        <f>VLOOKUP($C7351,樹木資料表!$A$1:$K$4024,4,FALSE())</f>
        <v>6</v>
      </c>
      <c r="I7351" s="17">
        <f>VLOOKUP($C7351,樹木資料表!$A$1:$K$4024,5,FALSE())</f>
        <v>2</v>
      </c>
      <c r="J7351" s="17">
        <f>VLOOKUP($C7351,樹木資料表!$A$1:$K$4024,6,FALSE())</f>
        <v>3.6</v>
      </c>
      <c r="K7351" s="17">
        <f>VLOOKUP($C7351,樹木資料表!$A$1:$K$4024,7,FALSE())</f>
        <v>3.5</v>
      </c>
      <c r="L7351" s="17">
        <f>VLOOKUP($C7351,樹木資料表!$A$1:$K$4024,8,FALSE())</f>
        <v>0</v>
      </c>
    </row>
    <row r="7352" spans="1:13" x14ac:dyDescent="0.2">
      <c r="A7352" s="9">
        <v>7351</v>
      </c>
      <c r="B7352" s="9">
        <v>2023</v>
      </c>
      <c r="C7352" s="1">
        <v>6393</v>
      </c>
      <c r="D7352" s="17" t="str">
        <f>VLOOKUP(C7352,樹木資料表!$A$1:$K$4024,2,FALSE())</f>
        <v>小葉樹杞</v>
      </c>
      <c r="E7352" s="11">
        <v>2.5</v>
      </c>
      <c r="G7352" s="17" t="str">
        <f>VLOOKUP($C7352,樹木資料表!$A$1:$K$4024,3,FALSE())</f>
        <v>I</v>
      </c>
      <c r="H7352" s="17">
        <f>VLOOKUP($C7352,樹木資料表!$A$1:$K$4024,4,FALSE())</f>
        <v>6</v>
      </c>
      <c r="I7352" s="17">
        <f>VLOOKUP($C7352,樹木資料表!$A$1:$K$4024,5,FALSE())</f>
        <v>2</v>
      </c>
      <c r="J7352" s="17">
        <f>VLOOKUP($C7352,樹木資料表!$A$1:$K$4024,6,FALSE())</f>
        <v>0.4</v>
      </c>
      <c r="K7352" s="17">
        <f>VLOOKUP($C7352,樹木資料表!$A$1:$K$4024,7,FALSE())</f>
        <v>1.5</v>
      </c>
      <c r="L7352" s="17">
        <f>VLOOKUP($C7352,樹木資料表!$A$1:$K$4024,8,FALSE())</f>
        <v>0</v>
      </c>
      <c r="M7352" s="8" t="s">
        <v>148</v>
      </c>
    </row>
    <row r="7353" spans="1:13" x14ac:dyDescent="0.2">
      <c r="A7353" s="9">
        <v>7352</v>
      </c>
      <c r="B7353" s="9">
        <v>2023</v>
      </c>
      <c r="C7353" s="1">
        <v>6394</v>
      </c>
      <c r="D7353" s="17" t="str">
        <f>VLOOKUP(C7353,樹木資料表!$A$1:$K$4024,2,FALSE())</f>
        <v>長葉木薑子</v>
      </c>
      <c r="E7353" s="11">
        <v>6.5</v>
      </c>
      <c r="G7353" s="17" t="str">
        <f>VLOOKUP($C7353,樹木資料表!$A$1:$K$4024,3,FALSE())</f>
        <v>I</v>
      </c>
      <c r="H7353" s="17">
        <f>VLOOKUP($C7353,樹木資料表!$A$1:$K$4024,4,FALSE())</f>
        <v>6</v>
      </c>
      <c r="I7353" s="17">
        <f>VLOOKUP($C7353,樹木資料表!$A$1:$K$4024,5,FALSE())</f>
        <v>3</v>
      </c>
      <c r="J7353" s="17">
        <f>VLOOKUP($C7353,樹木資料表!$A$1:$K$4024,6,FALSE())</f>
        <v>2.5</v>
      </c>
      <c r="K7353" s="17">
        <f>VLOOKUP($C7353,樹木資料表!$A$1:$K$4024,7,FALSE())</f>
        <v>4.9000000000000004</v>
      </c>
      <c r="L7353" s="17">
        <f>VLOOKUP($C7353,樹木資料表!$A$1:$K$4024,8,FALSE())</f>
        <v>0</v>
      </c>
    </row>
    <row r="7354" spans="1:13" x14ac:dyDescent="0.2">
      <c r="A7354" s="9">
        <v>7353</v>
      </c>
      <c r="B7354" s="9">
        <v>2023</v>
      </c>
      <c r="C7354" s="1">
        <v>6395</v>
      </c>
      <c r="D7354" s="17" t="str">
        <f>VLOOKUP(C7354,樹木資料表!$A$1:$K$4024,2,FALSE())</f>
        <v>臺灣山茶</v>
      </c>
      <c r="E7354" s="11">
        <v>2.6</v>
      </c>
      <c r="F7354" s="11">
        <v>2.8</v>
      </c>
      <c r="G7354" s="17" t="str">
        <f>VLOOKUP($C7354,樹木資料表!$A$1:$K$4024,3,FALSE())</f>
        <v>I</v>
      </c>
      <c r="H7354" s="17">
        <f>VLOOKUP($C7354,樹木資料表!$A$1:$K$4024,4,FALSE())</f>
        <v>6</v>
      </c>
      <c r="I7354" s="17">
        <f>VLOOKUP($C7354,樹木資料表!$A$1:$K$4024,5,FALSE())</f>
        <v>3</v>
      </c>
      <c r="J7354" s="17">
        <f>VLOOKUP($C7354,樹木資料表!$A$1:$K$4024,6,FALSE())</f>
        <v>2.5</v>
      </c>
      <c r="K7354" s="17">
        <f>VLOOKUP($C7354,樹木資料表!$A$1:$K$4024,7,FALSE())</f>
        <v>4.8</v>
      </c>
      <c r="L7354" s="17">
        <f>VLOOKUP($C7354,樹木資料表!$A$1:$K$4024,8,FALSE())</f>
        <v>0</v>
      </c>
    </row>
    <row r="7355" spans="1:13" x14ac:dyDescent="0.2">
      <c r="A7355" s="9">
        <v>7354</v>
      </c>
      <c r="B7355" s="9">
        <v>2023</v>
      </c>
      <c r="C7355" s="1">
        <v>6396</v>
      </c>
      <c r="D7355" s="17" t="str">
        <f>VLOOKUP(C7355,樹木資料表!$A$1:$K$4024,2,FALSE())</f>
        <v>長尾尖葉櫧</v>
      </c>
      <c r="E7355" s="11">
        <v>65</v>
      </c>
      <c r="G7355" s="17" t="str">
        <f>VLOOKUP($C7355,樹木資料表!$A$1:$K$4024,3,FALSE())</f>
        <v>I</v>
      </c>
      <c r="H7355" s="17">
        <f>VLOOKUP($C7355,樹木資料表!$A$1:$K$4024,4,FALSE())</f>
        <v>6</v>
      </c>
      <c r="I7355" s="17">
        <f>VLOOKUP($C7355,樹木資料表!$A$1:$K$4024,5,FALSE())</f>
        <v>3</v>
      </c>
      <c r="J7355" s="17">
        <f>VLOOKUP($C7355,樹木資料表!$A$1:$K$4024,6,FALSE())</f>
        <v>2.7</v>
      </c>
      <c r="K7355" s="17">
        <f>VLOOKUP($C7355,樹木資料表!$A$1:$K$4024,7,FALSE())</f>
        <v>3.6</v>
      </c>
      <c r="L7355" s="17">
        <f>VLOOKUP($C7355,樹木資料表!$A$1:$K$4024,8,FALSE())</f>
        <v>0</v>
      </c>
    </row>
    <row r="7356" spans="1:13" x14ac:dyDescent="0.2">
      <c r="A7356" s="9">
        <v>7355</v>
      </c>
      <c r="B7356" s="9">
        <v>2023</v>
      </c>
      <c r="C7356" s="1">
        <v>6397</v>
      </c>
      <c r="D7356" s="17" t="str">
        <f>VLOOKUP(C7356,樹木資料表!$A$1:$K$4024,2,FALSE())</f>
        <v>狗骨仔</v>
      </c>
      <c r="E7356" s="11">
        <v>6.1</v>
      </c>
      <c r="G7356" s="17" t="str">
        <f>VLOOKUP($C7356,樹木資料表!$A$1:$K$4024,3,FALSE())</f>
        <v>I</v>
      </c>
      <c r="H7356" s="17">
        <f>VLOOKUP($C7356,樹木資料表!$A$1:$K$4024,4,FALSE())</f>
        <v>6</v>
      </c>
      <c r="I7356" s="17">
        <f>VLOOKUP($C7356,樹木資料表!$A$1:$K$4024,5,FALSE())</f>
        <v>3</v>
      </c>
      <c r="J7356" s="17">
        <f>VLOOKUP($C7356,樹木資料表!$A$1:$K$4024,6,FALSE())</f>
        <v>2</v>
      </c>
      <c r="K7356" s="17">
        <f>VLOOKUP($C7356,樹木資料表!$A$1:$K$4024,7,FALSE())</f>
        <v>3.7</v>
      </c>
      <c r="L7356" s="17">
        <f>VLOOKUP($C7356,樹木資料表!$A$1:$K$4024,8,FALSE())</f>
        <v>0</v>
      </c>
    </row>
    <row r="7357" spans="1:13" x14ac:dyDescent="0.2">
      <c r="A7357" s="9">
        <v>7356</v>
      </c>
      <c r="B7357" s="9">
        <v>2023</v>
      </c>
      <c r="C7357" s="1">
        <v>6398</v>
      </c>
      <c r="D7357" s="17" t="str">
        <f>VLOOKUP(C7357,樹木資料表!$A$1:$K$4024,2,FALSE())</f>
        <v>瓊楠</v>
      </c>
      <c r="E7357" s="11">
        <v>3.7</v>
      </c>
      <c r="G7357" s="17" t="str">
        <f>VLOOKUP($C7357,樹木資料表!$A$1:$K$4024,3,FALSE())</f>
        <v>I</v>
      </c>
      <c r="H7357" s="17">
        <f>VLOOKUP($C7357,樹木資料表!$A$1:$K$4024,4,FALSE())</f>
        <v>6</v>
      </c>
      <c r="I7357" s="17">
        <f>VLOOKUP($C7357,樹木資料表!$A$1:$K$4024,5,FALSE())</f>
        <v>3</v>
      </c>
      <c r="J7357" s="17">
        <f>VLOOKUP($C7357,樹木資料表!$A$1:$K$4024,6,FALSE())</f>
        <v>4.0999999999999996</v>
      </c>
      <c r="K7357" s="17">
        <f>VLOOKUP($C7357,樹木資料表!$A$1:$K$4024,7,FALSE())</f>
        <v>3.5</v>
      </c>
      <c r="L7357" s="17">
        <f>VLOOKUP($C7357,樹木資料表!$A$1:$K$4024,8,FALSE())</f>
        <v>0</v>
      </c>
    </row>
    <row r="7358" spans="1:13" x14ac:dyDescent="0.2">
      <c r="A7358" s="9">
        <v>7357</v>
      </c>
      <c r="B7358" s="9">
        <v>2023</v>
      </c>
      <c r="C7358" s="1">
        <v>6399</v>
      </c>
      <c r="D7358" s="17" t="str">
        <f>VLOOKUP(C7358,樹木資料表!$A$1:$K$4024,2,FALSE())</f>
        <v>小葉樹杞</v>
      </c>
      <c r="E7358" s="11">
        <v>3.5</v>
      </c>
      <c r="G7358" s="17" t="str">
        <f>VLOOKUP($C7358,樹木資料表!$A$1:$K$4024,3,FALSE())</f>
        <v>I</v>
      </c>
      <c r="H7358" s="17">
        <f>VLOOKUP($C7358,樹木資料表!$A$1:$K$4024,4,FALSE())</f>
        <v>6</v>
      </c>
      <c r="I7358" s="17">
        <f>VLOOKUP($C7358,樹木資料表!$A$1:$K$4024,5,FALSE())</f>
        <v>3</v>
      </c>
      <c r="J7358" s="17">
        <f>VLOOKUP($C7358,樹木資料表!$A$1:$K$4024,6,FALSE())</f>
        <v>3.8</v>
      </c>
      <c r="K7358" s="17">
        <f>VLOOKUP($C7358,樹木資料表!$A$1:$K$4024,7,FALSE())</f>
        <v>3.6</v>
      </c>
      <c r="L7358" s="17">
        <f>VLOOKUP($C7358,樹木資料表!$A$1:$K$4024,8,FALSE())</f>
        <v>0</v>
      </c>
    </row>
    <row r="7359" spans="1:13" x14ac:dyDescent="0.2">
      <c r="A7359" s="9">
        <v>7358</v>
      </c>
      <c r="B7359" s="9">
        <v>2023</v>
      </c>
      <c r="C7359" s="1">
        <v>6400</v>
      </c>
      <c r="D7359" s="17" t="str">
        <f>VLOOKUP(C7359,樹木資料表!$A$1:$K$4024,2,FALSE())</f>
        <v>臺灣山茶</v>
      </c>
      <c r="E7359" s="20">
        <v>0</v>
      </c>
      <c r="G7359" s="17" t="str">
        <f>VLOOKUP($C7359,樹木資料表!$A$1:$K$4024,3,FALSE())</f>
        <v>I</v>
      </c>
      <c r="H7359" s="17">
        <f>VLOOKUP($C7359,樹木資料表!$A$1:$K$4024,4,FALSE())</f>
        <v>6</v>
      </c>
      <c r="I7359" s="17">
        <f>VLOOKUP($C7359,樹木資料表!$A$1:$K$4024,5,FALSE())</f>
        <v>3</v>
      </c>
      <c r="J7359" s="17">
        <f>VLOOKUP($C7359,樹木資料表!$A$1:$K$4024,6,FALSE())</f>
        <v>4.2</v>
      </c>
      <c r="K7359" s="17">
        <f>VLOOKUP($C7359,樹木資料表!$A$1:$K$4024,7,FALSE())</f>
        <v>3.2</v>
      </c>
      <c r="L7359" s="17">
        <f>VLOOKUP($C7359,樹木資料表!$A$1:$K$4024,8,FALSE())</f>
        <v>0</v>
      </c>
      <c r="M7359" s="8" t="s">
        <v>128</v>
      </c>
    </row>
    <row r="7360" spans="1:13" x14ac:dyDescent="0.2">
      <c r="A7360" s="9">
        <v>7359</v>
      </c>
      <c r="B7360" s="9">
        <v>2023</v>
      </c>
      <c r="C7360" s="1">
        <v>6401</v>
      </c>
      <c r="D7360" s="17" t="str">
        <f>VLOOKUP(C7360,樹木資料表!$A$1:$K$4024,2,FALSE())</f>
        <v>長葉木薑子</v>
      </c>
      <c r="E7360" s="11">
        <v>33.9</v>
      </c>
      <c r="G7360" s="17" t="str">
        <f>VLOOKUP($C7360,樹木資料表!$A$1:$K$4024,3,FALSE())</f>
        <v>I</v>
      </c>
      <c r="H7360" s="17">
        <f>VLOOKUP($C7360,樹木資料表!$A$1:$K$4024,4,FALSE())</f>
        <v>6</v>
      </c>
      <c r="I7360" s="17">
        <f>VLOOKUP($C7360,樹木資料表!$A$1:$K$4024,5,FALSE())</f>
        <v>3</v>
      </c>
      <c r="J7360" s="17">
        <f>VLOOKUP($C7360,樹木資料表!$A$1:$K$4024,6,FALSE())</f>
        <v>4.0999999999999996</v>
      </c>
      <c r="K7360" s="17">
        <f>VLOOKUP($C7360,樹木資料表!$A$1:$K$4024,7,FALSE())</f>
        <v>2.5</v>
      </c>
      <c r="L7360" s="17">
        <f>VLOOKUP($C7360,樹木資料表!$A$1:$K$4024,8,FALSE())</f>
        <v>0</v>
      </c>
    </row>
    <row r="7361" spans="1:13" x14ac:dyDescent="0.2">
      <c r="A7361" s="9">
        <v>7360</v>
      </c>
      <c r="B7361" s="9">
        <v>2023</v>
      </c>
      <c r="C7361" s="1">
        <v>6402</v>
      </c>
      <c r="D7361" s="17" t="str">
        <f>VLOOKUP(C7361,樹木資料表!$A$1:$K$4024,2,FALSE())</f>
        <v>臺灣山茶</v>
      </c>
      <c r="E7361" s="20">
        <v>0</v>
      </c>
      <c r="G7361" s="17" t="str">
        <f>VLOOKUP($C7361,樹木資料表!$A$1:$K$4024,3,FALSE())</f>
        <v>I</v>
      </c>
      <c r="H7361" s="17">
        <f>VLOOKUP($C7361,樹木資料表!$A$1:$K$4024,4,FALSE())</f>
        <v>6</v>
      </c>
      <c r="I7361" s="17">
        <f>VLOOKUP($C7361,樹木資料表!$A$1:$K$4024,5,FALSE())</f>
        <v>3</v>
      </c>
      <c r="J7361" s="17">
        <f>VLOOKUP($C7361,樹木資料表!$A$1:$K$4024,6,FALSE())</f>
        <v>2.2999999999999998</v>
      </c>
      <c r="K7361" s="17">
        <f>VLOOKUP($C7361,樹木資料表!$A$1:$K$4024,7,FALSE())</f>
        <v>1</v>
      </c>
      <c r="L7361" s="17">
        <f>VLOOKUP($C7361,樹木資料表!$A$1:$K$4024,8,FALSE())</f>
        <v>0</v>
      </c>
      <c r="M7361" s="8" t="s">
        <v>128</v>
      </c>
    </row>
    <row r="7362" spans="1:13" x14ac:dyDescent="0.2">
      <c r="A7362" s="9">
        <v>7361</v>
      </c>
      <c r="B7362" s="9">
        <v>2023</v>
      </c>
      <c r="C7362" s="1">
        <v>6403</v>
      </c>
      <c r="D7362" s="17" t="str">
        <f>VLOOKUP(C7362,樹木資料表!$A$1:$K$4024,2,FALSE())</f>
        <v>臺灣山茶</v>
      </c>
      <c r="E7362" s="20">
        <v>0</v>
      </c>
      <c r="G7362" s="17" t="str">
        <f>VLOOKUP($C7362,樹木資料表!$A$1:$K$4024,3,FALSE())</f>
        <v>I</v>
      </c>
      <c r="H7362" s="17">
        <f>VLOOKUP($C7362,樹木資料表!$A$1:$K$4024,4,FALSE())</f>
        <v>6</v>
      </c>
      <c r="I7362" s="17">
        <f>VLOOKUP($C7362,樹木資料表!$A$1:$K$4024,5,FALSE())</f>
        <v>3</v>
      </c>
      <c r="J7362" s="17">
        <f>VLOOKUP($C7362,樹木資料表!$A$1:$K$4024,6,FALSE())</f>
        <v>2.6</v>
      </c>
      <c r="K7362" s="17">
        <f>VLOOKUP($C7362,樹木資料表!$A$1:$K$4024,7,FALSE())</f>
        <v>2</v>
      </c>
      <c r="L7362" s="17">
        <f>VLOOKUP($C7362,樹木資料表!$A$1:$K$4024,8,FALSE())</f>
        <v>0</v>
      </c>
      <c r="M7362" s="8" t="s">
        <v>128</v>
      </c>
    </row>
    <row r="7363" spans="1:13" x14ac:dyDescent="0.2">
      <c r="A7363" s="9">
        <v>7362</v>
      </c>
      <c r="B7363" s="9">
        <v>2023</v>
      </c>
      <c r="C7363" s="1">
        <v>6404</v>
      </c>
      <c r="D7363" s="17" t="str">
        <f>VLOOKUP(C7363,樹木資料表!$A$1:$K$4024,2,FALSE())</f>
        <v>臺灣山茶</v>
      </c>
      <c r="E7363" s="20">
        <v>0</v>
      </c>
      <c r="G7363" s="17" t="str">
        <f>VLOOKUP($C7363,樹木資料表!$A$1:$K$4024,3,FALSE())</f>
        <v>I</v>
      </c>
      <c r="H7363" s="17">
        <f>VLOOKUP($C7363,樹木資料表!$A$1:$K$4024,4,FALSE())</f>
        <v>6</v>
      </c>
      <c r="I7363" s="17">
        <f>VLOOKUP($C7363,樹木資料表!$A$1:$K$4024,5,FALSE())</f>
        <v>3</v>
      </c>
      <c r="J7363" s="17">
        <f>VLOOKUP($C7363,樹木資料表!$A$1:$K$4024,6,FALSE())</f>
        <v>2.4</v>
      </c>
      <c r="K7363" s="17">
        <f>VLOOKUP($C7363,樹木資料表!$A$1:$K$4024,7,FALSE())</f>
        <v>1.8</v>
      </c>
      <c r="L7363" s="17">
        <f>VLOOKUP($C7363,樹木資料表!$A$1:$K$4024,8,FALSE())</f>
        <v>0</v>
      </c>
      <c r="M7363" s="8" t="s">
        <v>128</v>
      </c>
    </row>
    <row r="7364" spans="1:13" x14ac:dyDescent="0.2">
      <c r="A7364" s="9">
        <v>7363</v>
      </c>
      <c r="B7364" s="9">
        <v>2023</v>
      </c>
      <c r="C7364" s="1">
        <v>6405</v>
      </c>
      <c r="D7364" s="17" t="str">
        <f>VLOOKUP(C7364,樹木資料表!$A$1:$K$4024,2,FALSE())</f>
        <v>小葉樹杞</v>
      </c>
      <c r="E7364" s="11">
        <v>1.8</v>
      </c>
      <c r="G7364" s="17" t="str">
        <f>VLOOKUP($C7364,樹木資料表!$A$1:$K$4024,3,FALSE())</f>
        <v>I</v>
      </c>
      <c r="H7364" s="17">
        <f>VLOOKUP($C7364,樹木資料表!$A$1:$K$4024,4,FALSE())</f>
        <v>6</v>
      </c>
      <c r="I7364" s="17">
        <f>VLOOKUP($C7364,樹木資料表!$A$1:$K$4024,5,FALSE())</f>
        <v>3</v>
      </c>
      <c r="J7364" s="17">
        <f>VLOOKUP($C7364,樹木資料表!$A$1:$K$4024,6,FALSE())</f>
        <v>2.2999999999999998</v>
      </c>
      <c r="K7364" s="17">
        <f>VLOOKUP($C7364,樹木資料表!$A$1:$K$4024,7,FALSE())</f>
        <v>1</v>
      </c>
      <c r="L7364" s="17">
        <f>VLOOKUP($C7364,樹木資料表!$A$1:$K$4024,8,FALSE())</f>
        <v>0</v>
      </c>
    </row>
    <row r="7365" spans="1:13" x14ac:dyDescent="0.2">
      <c r="A7365" s="9">
        <v>7364</v>
      </c>
      <c r="B7365" s="9">
        <v>2023</v>
      </c>
      <c r="C7365" s="1">
        <v>6406</v>
      </c>
      <c r="D7365" s="17" t="str">
        <f>VLOOKUP(C7365,樹木資料表!$A$1:$K$4024,2,FALSE())</f>
        <v>臺灣山茶</v>
      </c>
      <c r="E7365" s="20">
        <v>0</v>
      </c>
      <c r="G7365" s="17" t="str">
        <f>VLOOKUP($C7365,樹木資料表!$A$1:$K$4024,3,FALSE())</f>
        <v>I</v>
      </c>
      <c r="H7365" s="17">
        <f>VLOOKUP($C7365,樹木資料表!$A$1:$K$4024,4,FALSE())</f>
        <v>6</v>
      </c>
      <c r="I7365" s="17">
        <f>VLOOKUP($C7365,樹木資料表!$A$1:$K$4024,5,FALSE())</f>
        <v>3</v>
      </c>
      <c r="J7365" s="17">
        <f>VLOOKUP($C7365,樹木資料表!$A$1:$K$4024,6,FALSE())</f>
        <v>2.2999999999999998</v>
      </c>
      <c r="K7365" s="17">
        <f>VLOOKUP($C7365,樹木資料表!$A$1:$K$4024,7,FALSE())</f>
        <v>0.5</v>
      </c>
      <c r="L7365" s="17">
        <f>VLOOKUP($C7365,樹木資料表!$A$1:$K$4024,8,FALSE())</f>
        <v>0</v>
      </c>
      <c r="M7365" s="8" t="s">
        <v>128</v>
      </c>
    </row>
    <row r="7366" spans="1:13" x14ac:dyDescent="0.2">
      <c r="A7366" s="9">
        <v>7365</v>
      </c>
      <c r="B7366" s="9">
        <v>2023</v>
      </c>
      <c r="C7366" s="1">
        <v>6407</v>
      </c>
      <c r="D7366" s="17" t="str">
        <f>VLOOKUP(C7366,樹木資料表!$A$1:$K$4024,2,FALSE())</f>
        <v>小葉樹杞</v>
      </c>
      <c r="E7366" s="11">
        <v>3.9</v>
      </c>
      <c r="G7366" s="17" t="str">
        <f>VLOOKUP($C7366,樹木資料表!$A$1:$K$4024,3,FALSE())</f>
        <v>I</v>
      </c>
      <c r="H7366" s="17">
        <f>VLOOKUP($C7366,樹木資料表!$A$1:$K$4024,4,FALSE())</f>
        <v>6</v>
      </c>
      <c r="I7366" s="17">
        <f>VLOOKUP($C7366,樹木資料表!$A$1:$K$4024,5,FALSE())</f>
        <v>3</v>
      </c>
      <c r="J7366" s="17">
        <f>VLOOKUP($C7366,樹木資料表!$A$1:$K$4024,6,FALSE())</f>
        <v>1.8</v>
      </c>
      <c r="K7366" s="17">
        <f>VLOOKUP($C7366,樹木資料表!$A$1:$K$4024,7,FALSE())</f>
        <v>1</v>
      </c>
      <c r="L7366" s="17">
        <f>VLOOKUP($C7366,樹木資料表!$A$1:$K$4024,8,FALSE())</f>
        <v>0</v>
      </c>
    </row>
    <row r="7367" spans="1:13" x14ac:dyDescent="0.2">
      <c r="A7367" s="9">
        <v>7366</v>
      </c>
      <c r="B7367" s="9">
        <v>2023</v>
      </c>
      <c r="C7367" s="1">
        <v>6408</v>
      </c>
      <c r="D7367" s="17" t="str">
        <f>VLOOKUP(C7367,樹木資料表!$A$1:$K$4024,2,FALSE())</f>
        <v>臺灣山茶</v>
      </c>
      <c r="E7367" s="20">
        <v>0</v>
      </c>
      <c r="G7367" s="17" t="str">
        <f>VLOOKUP($C7367,樹木資料表!$A$1:$K$4024,3,FALSE())</f>
        <v>I</v>
      </c>
      <c r="H7367" s="17">
        <f>VLOOKUP($C7367,樹木資料表!$A$1:$K$4024,4,FALSE())</f>
        <v>6</v>
      </c>
      <c r="I7367" s="17">
        <f>VLOOKUP($C7367,樹木資料表!$A$1:$K$4024,5,FALSE())</f>
        <v>3</v>
      </c>
      <c r="J7367" s="17">
        <f>VLOOKUP($C7367,樹木資料表!$A$1:$K$4024,6,FALSE())</f>
        <v>0.5</v>
      </c>
      <c r="K7367" s="17">
        <f>VLOOKUP($C7367,樹木資料表!$A$1:$K$4024,7,FALSE())</f>
        <v>0.4</v>
      </c>
      <c r="L7367" s="17">
        <f>VLOOKUP($C7367,樹木資料表!$A$1:$K$4024,8,FALSE())</f>
        <v>0</v>
      </c>
      <c r="M7367" s="8" t="s">
        <v>128</v>
      </c>
    </row>
    <row r="7368" spans="1:13" x14ac:dyDescent="0.2">
      <c r="A7368" s="9">
        <v>7367</v>
      </c>
      <c r="B7368" s="9">
        <v>2023</v>
      </c>
      <c r="C7368" s="1">
        <v>6409</v>
      </c>
      <c r="D7368" s="17" t="str">
        <f>VLOOKUP(C7368,樹木資料表!$A$1:$K$4024,2,FALSE())</f>
        <v>臺灣山茶</v>
      </c>
      <c r="E7368" s="11">
        <v>1.7</v>
      </c>
      <c r="F7368" s="11">
        <v>2.2999999999999998</v>
      </c>
      <c r="G7368" s="17" t="str">
        <f>VLOOKUP($C7368,樹木資料表!$A$1:$K$4024,3,FALSE())</f>
        <v>I</v>
      </c>
      <c r="H7368" s="17">
        <f>VLOOKUP($C7368,樹木資料表!$A$1:$K$4024,4,FALSE())</f>
        <v>6</v>
      </c>
      <c r="I7368" s="17">
        <f>VLOOKUP($C7368,樹木資料表!$A$1:$K$4024,5,FALSE())</f>
        <v>3</v>
      </c>
      <c r="J7368" s="17">
        <f>VLOOKUP($C7368,樹木資料表!$A$1:$K$4024,6,FALSE())</f>
        <v>1</v>
      </c>
      <c r="K7368" s="17">
        <f>VLOOKUP($C7368,樹木資料表!$A$1:$K$4024,7,FALSE())</f>
        <v>1.5</v>
      </c>
      <c r="L7368" s="17">
        <f>VLOOKUP($C7368,樹木資料表!$A$1:$K$4024,8,FALSE())</f>
        <v>0</v>
      </c>
    </row>
    <row r="7369" spans="1:13" x14ac:dyDescent="0.2">
      <c r="A7369" s="9">
        <v>7368</v>
      </c>
      <c r="B7369" s="9">
        <v>2023</v>
      </c>
      <c r="C7369" s="1">
        <v>6410</v>
      </c>
      <c r="D7369" s="17" t="str">
        <f>VLOOKUP(C7369,樹木資料表!$A$1:$K$4024,2,FALSE())</f>
        <v>長葉木薑子</v>
      </c>
      <c r="E7369" s="11">
        <v>3.2</v>
      </c>
      <c r="G7369" s="17" t="str">
        <f>VLOOKUP($C7369,樹木資料表!$A$1:$K$4024,3,FALSE())</f>
        <v>I</v>
      </c>
      <c r="H7369" s="17">
        <f>VLOOKUP($C7369,樹木資料表!$A$1:$K$4024,4,FALSE())</f>
        <v>6</v>
      </c>
      <c r="I7369" s="17">
        <f>VLOOKUP($C7369,樹木資料表!$A$1:$K$4024,5,FALSE())</f>
        <v>4</v>
      </c>
      <c r="J7369" s="17">
        <f>VLOOKUP($C7369,樹木資料表!$A$1:$K$4024,6,FALSE())</f>
        <v>4.9000000000000004</v>
      </c>
      <c r="K7369" s="17">
        <f>VLOOKUP($C7369,樹木資料表!$A$1:$K$4024,7,FALSE())</f>
        <v>2</v>
      </c>
      <c r="L7369" s="17">
        <f>VLOOKUP($C7369,樹木資料表!$A$1:$K$4024,8,FALSE())</f>
        <v>0</v>
      </c>
    </row>
    <row r="7370" spans="1:13" x14ac:dyDescent="0.2">
      <c r="A7370" s="9">
        <v>7369</v>
      </c>
      <c r="B7370" s="9">
        <v>2023</v>
      </c>
      <c r="C7370" s="1">
        <v>6411</v>
      </c>
      <c r="D7370" s="17" t="str">
        <f>VLOOKUP(C7370,樹木資料表!$A$1:$K$4024,2,FALSE())</f>
        <v>長葉木薑子</v>
      </c>
      <c r="E7370" s="30">
        <v>21.6</v>
      </c>
      <c r="G7370" s="17" t="str">
        <f>VLOOKUP($C7370,樹木資料表!$A$1:$K$4024,3,FALSE())</f>
        <v>I</v>
      </c>
      <c r="H7370" s="17">
        <f>VLOOKUP($C7370,樹木資料表!$A$1:$K$4024,4,FALSE())</f>
        <v>6</v>
      </c>
      <c r="I7370" s="17">
        <f>VLOOKUP($C7370,樹木資料表!$A$1:$K$4024,5,FALSE())</f>
        <v>4</v>
      </c>
      <c r="J7370" s="17">
        <f>VLOOKUP($C7370,樹木資料表!$A$1:$K$4024,6,FALSE())</f>
        <v>4.5</v>
      </c>
      <c r="K7370" s="17">
        <f>VLOOKUP($C7370,樹木資料表!$A$1:$K$4024,7,FALSE())</f>
        <v>2.2999999999999998</v>
      </c>
      <c r="L7370" s="17">
        <f>VLOOKUP($C7370,樹木資料表!$A$1:$K$4024,8,FALSE())</f>
        <v>0</v>
      </c>
    </row>
    <row r="7371" spans="1:13" x14ac:dyDescent="0.2">
      <c r="A7371" s="9">
        <v>7370</v>
      </c>
      <c r="B7371" s="9">
        <v>2023</v>
      </c>
      <c r="C7371" s="1">
        <v>6412</v>
      </c>
      <c r="D7371" s="17" t="str">
        <f>VLOOKUP(C7371,樹木資料表!$A$1:$K$4024,2,FALSE())</f>
        <v>假長葉楠</v>
      </c>
      <c r="E7371" s="11">
        <v>38.299999999999997</v>
      </c>
      <c r="G7371" s="17" t="str">
        <f>VLOOKUP($C7371,樹木資料表!$A$1:$K$4024,3,FALSE())</f>
        <v>I</v>
      </c>
      <c r="H7371" s="17">
        <f>VLOOKUP($C7371,樹木資料表!$A$1:$K$4024,4,FALSE())</f>
        <v>6</v>
      </c>
      <c r="I7371" s="17">
        <f>VLOOKUP($C7371,樹木資料表!$A$1:$K$4024,5,FALSE())</f>
        <v>4</v>
      </c>
      <c r="J7371" s="17">
        <f>VLOOKUP($C7371,樹木資料表!$A$1:$K$4024,6,FALSE())</f>
        <v>2.6</v>
      </c>
      <c r="K7371" s="17">
        <f>VLOOKUP($C7371,樹木資料表!$A$1:$K$4024,7,FALSE())</f>
        <v>2.2000000000000002</v>
      </c>
      <c r="L7371" s="17">
        <f>VLOOKUP($C7371,樹木資料表!$A$1:$K$4024,8,FALSE())</f>
        <v>0</v>
      </c>
    </row>
    <row r="7372" spans="1:13" x14ac:dyDescent="0.2">
      <c r="A7372" s="9">
        <v>7371</v>
      </c>
      <c r="B7372" s="9">
        <v>2023</v>
      </c>
      <c r="C7372" s="1">
        <v>6413</v>
      </c>
      <c r="D7372" s="17" t="str">
        <f>VLOOKUP(C7372,樹木資料表!$A$1:$K$4024,2,FALSE())</f>
        <v>銳脈木薑子</v>
      </c>
      <c r="E7372" s="11">
        <v>4.7</v>
      </c>
      <c r="G7372" s="17" t="str">
        <f>VLOOKUP($C7372,樹木資料表!$A$1:$K$4024,3,FALSE())</f>
        <v>I</v>
      </c>
      <c r="H7372" s="17">
        <f>VLOOKUP($C7372,樹木資料表!$A$1:$K$4024,4,FALSE())</f>
        <v>6</v>
      </c>
      <c r="I7372" s="17">
        <f>VLOOKUP($C7372,樹木資料表!$A$1:$K$4024,5,FALSE())</f>
        <v>4</v>
      </c>
      <c r="J7372" s="17">
        <f>VLOOKUP($C7372,樹木資料表!$A$1:$K$4024,6,FALSE())</f>
        <v>2.7</v>
      </c>
      <c r="K7372" s="17">
        <f>VLOOKUP($C7372,樹木資料表!$A$1:$K$4024,7,FALSE())</f>
        <v>1.9</v>
      </c>
      <c r="L7372" s="17">
        <f>VLOOKUP($C7372,樹木資料表!$A$1:$K$4024,8,FALSE())</f>
        <v>0</v>
      </c>
    </row>
    <row r="7373" spans="1:13" x14ac:dyDescent="0.2">
      <c r="A7373" s="9">
        <v>7372</v>
      </c>
      <c r="B7373" s="9">
        <v>2023</v>
      </c>
      <c r="C7373" s="1">
        <v>6414</v>
      </c>
      <c r="D7373" s="17" t="str">
        <f>VLOOKUP(C7373,樹木資料表!$A$1:$K$4024,2,FALSE())</f>
        <v>杏葉石櫟</v>
      </c>
      <c r="E7373" s="11">
        <v>2</v>
      </c>
      <c r="G7373" s="17" t="str">
        <f>VLOOKUP($C7373,樹木資料表!$A$1:$K$4024,3,FALSE())</f>
        <v>I</v>
      </c>
      <c r="H7373" s="17">
        <f>VLOOKUP($C7373,樹木資料表!$A$1:$K$4024,4,FALSE())</f>
        <v>6</v>
      </c>
      <c r="I7373" s="17">
        <f>VLOOKUP($C7373,樹木資料表!$A$1:$K$4024,5,FALSE())</f>
        <v>4</v>
      </c>
      <c r="J7373" s="17">
        <f>VLOOKUP($C7373,樹木資料表!$A$1:$K$4024,6,FALSE())</f>
        <v>2.1</v>
      </c>
      <c r="K7373" s="17">
        <f>VLOOKUP($C7373,樹木資料表!$A$1:$K$4024,7,FALSE())</f>
        <v>1.7</v>
      </c>
      <c r="L7373" s="17">
        <f>VLOOKUP($C7373,樹木資料表!$A$1:$K$4024,8,FALSE())</f>
        <v>0</v>
      </c>
    </row>
    <row r="7374" spans="1:13" x14ac:dyDescent="0.2">
      <c r="A7374" s="9">
        <v>7373</v>
      </c>
      <c r="B7374" s="9">
        <v>2023</v>
      </c>
      <c r="C7374" s="1">
        <v>6415</v>
      </c>
      <c r="D7374" s="17" t="str">
        <f>VLOOKUP(C7374,樹木資料表!$A$1:$K$4024,2,FALSE())</f>
        <v>小葉樹杞</v>
      </c>
      <c r="E7374" s="11">
        <v>2</v>
      </c>
      <c r="G7374" s="17" t="str">
        <f>VLOOKUP($C7374,樹木資料表!$A$1:$K$4024,3,FALSE())</f>
        <v>I</v>
      </c>
      <c r="H7374" s="17">
        <f>VLOOKUP($C7374,樹木資料表!$A$1:$K$4024,4,FALSE())</f>
        <v>6</v>
      </c>
      <c r="I7374" s="17">
        <f>VLOOKUP($C7374,樹木資料表!$A$1:$K$4024,5,FALSE())</f>
        <v>4</v>
      </c>
      <c r="J7374" s="17">
        <f>VLOOKUP($C7374,樹木資料表!$A$1:$K$4024,6,FALSE())</f>
        <v>3.1</v>
      </c>
      <c r="K7374" s="17">
        <f>VLOOKUP($C7374,樹木資料表!$A$1:$K$4024,7,FALSE())</f>
        <v>3.8</v>
      </c>
      <c r="L7374" s="17">
        <f>VLOOKUP($C7374,樹木資料表!$A$1:$K$4024,8,FALSE())</f>
        <v>0</v>
      </c>
    </row>
    <row r="7375" spans="1:13" x14ac:dyDescent="0.2">
      <c r="A7375" s="9">
        <v>7374</v>
      </c>
      <c r="B7375" s="9">
        <v>2023</v>
      </c>
      <c r="C7375" s="1">
        <v>6416</v>
      </c>
      <c r="D7375" s="17" t="str">
        <f>VLOOKUP(C7375,樹木資料表!$A$1:$K$4024,2,FALSE())</f>
        <v>臺灣山茶</v>
      </c>
      <c r="E7375" s="11">
        <v>1</v>
      </c>
      <c r="F7375" s="11">
        <v>1.8</v>
      </c>
      <c r="G7375" s="17" t="str">
        <f>VLOOKUP($C7375,樹木資料表!$A$1:$K$4024,3,FALSE())</f>
        <v>I</v>
      </c>
      <c r="H7375" s="17">
        <f>VLOOKUP($C7375,樹木資料表!$A$1:$K$4024,4,FALSE())</f>
        <v>6</v>
      </c>
      <c r="I7375" s="17">
        <f>VLOOKUP($C7375,樹木資料表!$A$1:$K$4024,5,FALSE())</f>
        <v>4</v>
      </c>
      <c r="J7375" s="17">
        <f>VLOOKUP($C7375,樹木資料表!$A$1:$K$4024,6,FALSE())</f>
        <v>3.3</v>
      </c>
      <c r="K7375" s="17">
        <f>VLOOKUP($C7375,樹木資料表!$A$1:$K$4024,7,FALSE())</f>
        <v>4.2</v>
      </c>
      <c r="L7375" s="17">
        <f>VLOOKUP($C7375,樹木資料表!$A$1:$K$4024,8,FALSE())</f>
        <v>0</v>
      </c>
    </row>
    <row r="7376" spans="1:13" x14ac:dyDescent="0.2">
      <c r="A7376" s="9">
        <v>7375</v>
      </c>
      <c r="B7376" s="9">
        <v>2023</v>
      </c>
      <c r="C7376" s="1">
        <v>6310</v>
      </c>
      <c r="D7376" s="17" t="str">
        <f>VLOOKUP(C7376,樹木資料表!$A$1:$K$4024,2,FALSE())</f>
        <v>大葉石櫟</v>
      </c>
      <c r="E7376" s="11">
        <v>10.5</v>
      </c>
      <c r="G7376" s="17" t="str">
        <f>VLOOKUP($C7376,樹木資料表!$A$1:$K$4024,3,FALSE())</f>
        <v>I</v>
      </c>
      <c r="H7376" s="17">
        <f>VLOOKUP($C7376,樹木資料表!$A$1:$K$4024,4,FALSE())</f>
        <v>7</v>
      </c>
      <c r="I7376" s="17">
        <f>VLOOKUP($C7376,樹木資料表!$A$1:$K$4024,5,FALSE())</f>
        <v>1</v>
      </c>
      <c r="J7376" s="17">
        <f>VLOOKUP($C7376,樹木資料表!$A$1:$K$4024,6,FALSE())</f>
        <v>1.4</v>
      </c>
      <c r="K7376" s="17">
        <f>VLOOKUP($C7376,樹木資料表!$A$1:$K$4024,7,FALSE())</f>
        <v>4</v>
      </c>
      <c r="L7376" s="17">
        <f>VLOOKUP($C7376,樹木資料表!$A$1:$K$4024,8,FALSE())</f>
        <v>0</v>
      </c>
    </row>
    <row r="7377" spans="1:13" x14ac:dyDescent="0.2">
      <c r="A7377" s="9">
        <v>7376</v>
      </c>
      <c r="B7377" s="9">
        <v>2023</v>
      </c>
      <c r="C7377" s="1">
        <v>6311</v>
      </c>
      <c r="D7377" s="17" t="str">
        <f>VLOOKUP(C7377,樹木資料表!$A$1:$K$4024,2,FALSE())</f>
        <v>山羊耳</v>
      </c>
      <c r="E7377" s="11">
        <v>2.2000000000000002</v>
      </c>
      <c r="G7377" s="17" t="str">
        <f>VLOOKUP($C7377,樹木資料表!$A$1:$K$4024,3,FALSE())</f>
        <v>I</v>
      </c>
      <c r="H7377" s="17">
        <f>VLOOKUP($C7377,樹木資料表!$A$1:$K$4024,4,FALSE())</f>
        <v>7</v>
      </c>
      <c r="I7377" s="17">
        <f>VLOOKUP($C7377,樹木資料表!$A$1:$K$4024,5,FALSE())</f>
        <v>1</v>
      </c>
      <c r="J7377" s="17">
        <f>VLOOKUP($C7377,樹木資料表!$A$1:$K$4024,6,FALSE())</f>
        <v>0.5</v>
      </c>
      <c r="K7377" s="17">
        <f>VLOOKUP($C7377,樹木資料表!$A$1:$K$4024,7,FALSE())</f>
        <v>3.2</v>
      </c>
      <c r="L7377" s="17">
        <f>VLOOKUP($C7377,樹木資料表!$A$1:$K$4024,8,FALSE())</f>
        <v>0</v>
      </c>
    </row>
    <row r="7378" spans="1:13" x14ac:dyDescent="0.2">
      <c r="A7378" s="9">
        <v>7377</v>
      </c>
      <c r="B7378" s="9">
        <v>2023</v>
      </c>
      <c r="C7378" s="1">
        <v>6312</v>
      </c>
      <c r="D7378" s="17" t="str">
        <f>VLOOKUP(C7378,樹木資料表!$A$1:$K$4024,2,FALSE())</f>
        <v>瓊楠</v>
      </c>
      <c r="E7378" s="11">
        <v>3.4</v>
      </c>
      <c r="G7378" s="17" t="str">
        <f>VLOOKUP($C7378,樹木資料表!$A$1:$K$4024,3,FALSE())</f>
        <v>I</v>
      </c>
      <c r="H7378" s="17">
        <f>VLOOKUP($C7378,樹木資料表!$A$1:$K$4024,4,FALSE())</f>
        <v>7</v>
      </c>
      <c r="I7378" s="17">
        <f>VLOOKUP($C7378,樹木資料表!$A$1:$K$4024,5,FALSE())</f>
        <v>1</v>
      </c>
      <c r="J7378" s="17">
        <f>VLOOKUP($C7378,樹木資料表!$A$1:$K$4024,6,FALSE())</f>
        <v>0.8</v>
      </c>
      <c r="K7378" s="17">
        <f>VLOOKUP($C7378,樹木資料表!$A$1:$K$4024,7,FALSE())</f>
        <v>2.5</v>
      </c>
      <c r="L7378" s="17">
        <f>VLOOKUP($C7378,樹木資料表!$A$1:$K$4024,8,FALSE())</f>
        <v>0</v>
      </c>
    </row>
    <row r="7379" spans="1:13" x14ac:dyDescent="0.2">
      <c r="A7379" s="9">
        <v>7378</v>
      </c>
      <c r="B7379" s="9">
        <v>2023</v>
      </c>
      <c r="C7379" s="1">
        <v>6313</v>
      </c>
      <c r="D7379" s="17" t="str">
        <f>VLOOKUP(C7379,樹木資料表!$A$1:$K$4024,2,FALSE())</f>
        <v>瓊楠</v>
      </c>
      <c r="E7379" s="11">
        <v>5.0999999999999996</v>
      </c>
      <c r="G7379" s="17" t="str">
        <f>VLOOKUP($C7379,樹木資料表!$A$1:$K$4024,3,FALSE())</f>
        <v>I</v>
      </c>
      <c r="H7379" s="17">
        <f>VLOOKUP($C7379,樹木資料表!$A$1:$K$4024,4,FALSE())</f>
        <v>7</v>
      </c>
      <c r="I7379" s="17">
        <f>VLOOKUP($C7379,樹木資料表!$A$1:$K$4024,5,FALSE())</f>
        <v>1</v>
      </c>
      <c r="J7379" s="17">
        <f>VLOOKUP($C7379,樹木資料表!$A$1:$K$4024,6,FALSE())</f>
        <v>1.9</v>
      </c>
      <c r="K7379" s="17">
        <f>VLOOKUP($C7379,樹木資料表!$A$1:$K$4024,7,FALSE())</f>
        <v>3.5</v>
      </c>
      <c r="L7379" s="17">
        <f>VLOOKUP($C7379,樹木資料表!$A$1:$K$4024,8,FALSE())</f>
        <v>0</v>
      </c>
    </row>
    <row r="7380" spans="1:13" x14ac:dyDescent="0.2">
      <c r="A7380" s="9">
        <v>7379</v>
      </c>
      <c r="B7380" s="9">
        <v>2023</v>
      </c>
      <c r="C7380" s="1">
        <v>6314</v>
      </c>
      <c r="D7380" s="17" t="str">
        <f>VLOOKUP(C7380,樹木資料表!$A$1:$K$4024,2,FALSE())</f>
        <v>臺灣山茶</v>
      </c>
      <c r="E7380" s="20">
        <v>0</v>
      </c>
      <c r="G7380" s="17" t="str">
        <f>VLOOKUP($C7380,樹木資料表!$A$1:$K$4024,3,FALSE())</f>
        <v>I</v>
      </c>
      <c r="H7380" s="17">
        <f>VLOOKUP($C7380,樹木資料表!$A$1:$K$4024,4,FALSE())</f>
        <v>7</v>
      </c>
      <c r="I7380" s="17">
        <f>VLOOKUP($C7380,樹木資料表!$A$1:$K$4024,5,FALSE())</f>
        <v>1</v>
      </c>
      <c r="J7380" s="17">
        <f>VLOOKUP($C7380,樹木資料表!$A$1:$K$4024,6,FALSE())</f>
        <v>2.8</v>
      </c>
      <c r="K7380" s="17">
        <f>VLOOKUP($C7380,樹木資料表!$A$1:$K$4024,7,FALSE())</f>
        <v>4.4000000000000004</v>
      </c>
      <c r="L7380" s="17">
        <f>VLOOKUP($C7380,樹木資料表!$A$1:$K$4024,8,FALSE())</f>
        <v>0</v>
      </c>
      <c r="M7380" s="8" t="s">
        <v>128</v>
      </c>
    </row>
    <row r="7381" spans="1:13" x14ac:dyDescent="0.2">
      <c r="A7381" s="9">
        <v>7380</v>
      </c>
      <c r="B7381" s="9">
        <v>2023</v>
      </c>
      <c r="C7381" s="1">
        <v>6315</v>
      </c>
      <c r="D7381" s="17" t="str">
        <f>VLOOKUP(C7381,樹木資料表!$A$1:$K$4024,2,FALSE())</f>
        <v>臺灣山茶</v>
      </c>
      <c r="E7381" s="20">
        <v>0</v>
      </c>
      <c r="G7381" s="17" t="str">
        <f>VLOOKUP($C7381,樹木資料表!$A$1:$K$4024,3,FALSE())</f>
        <v>I</v>
      </c>
      <c r="H7381" s="17">
        <f>VLOOKUP($C7381,樹木資料表!$A$1:$K$4024,4,FALSE())</f>
        <v>7</v>
      </c>
      <c r="I7381" s="17">
        <f>VLOOKUP($C7381,樹木資料表!$A$1:$K$4024,5,FALSE())</f>
        <v>1</v>
      </c>
      <c r="J7381" s="17">
        <f>VLOOKUP($C7381,樹木資料表!$A$1:$K$4024,6,FALSE())</f>
        <v>3.5</v>
      </c>
      <c r="K7381" s="17">
        <f>VLOOKUP($C7381,樹木資料表!$A$1:$K$4024,7,FALSE())</f>
        <v>3.5</v>
      </c>
      <c r="L7381" s="17">
        <f>VLOOKUP($C7381,樹木資料表!$A$1:$K$4024,8,FALSE())</f>
        <v>0</v>
      </c>
      <c r="M7381" s="8" t="s">
        <v>131</v>
      </c>
    </row>
    <row r="7382" spans="1:13" x14ac:dyDescent="0.2">
      <c r="A7382" s="9">
        <v>7381</v>
      </c>
      <c r="B7382" s="9">
        <v>2023</v>
      </c>
      <c r="C7382" s="1">
        <v>6316</v>
      </c>
      <c r="D7382" s="17" t="str">
        <f>VLOOKUP(C7382,樹木資料表!$A$1:$K$4024,2,FALSE())</f>
        <v>臺灣山茶</v>
      </c>
      <c r="E7382" s="20">
        <v>0</v>
      </c>
      <c r="G7382" s="17" t="str">
        <f>VLOOKUP($C7382,樹木資料表!$A$1:$K$4024,3,FALSE())</f>
        <v>I</v>
      </c>
      <c r="H7382" s="17">
        <f>VLOOKUP($C7382,樹木資料表!$A$1:$K$4024,4,FALSE())</f>
        <v>7</v>
      </c>
      <c r="I7382" s="17">
        <f>VLOOKUP($C7382,樹木資料表!$A$1:$K$4024,5,FALSE())</f>
        <v>1</v>
      </c>
      <c r="J7382" s="17">
        <f>VLOOKUP($C7382,樹木資料表!$A$1:$K$4024,6,FALSE())</f>
        <v>2.4</v>
      </c>
      <c r="K7382" s="17">
        <f>VLOOKUP($C7382,樹木資料表!$A$1:$K$4024,7,FALSE())</f>
        <v>2</v>
      </c>
      <c r="L7382" s="17">
        <f>VLOOKUP($C7382,樹木資料表!$A$1:$K$4024,8,FALSE())</f>
        <v>0</v>
      </c>
      <c r="M7382" s="8" t="s">
        <v>128</v>
      </c>
    </row>
    <row r="7383" spans="1:13" x14ac:dyDescent="0.2">
      <c r="A7383" s="9">
        <v>7382</v>
      </c>
      <c r="B7383" s="9">
        <v>2023</v>
      </c>
      <c r="C7383" s="1">
        <v>6317</v>
      </c>
      <c r="D7383" s="17" t="str">
        <f>VLOOKUP(C7383,樹木資料表!$A$1:$K$4024,2,FALSE())</f>
        <v>臺灣山茶</v>
      </c>
      <c r="E7383" s="20">
        <v>0</v>
      </c>
      <c r="G7383" s="17" t="str">
        <f>VLOOKUP($C7383,樹木資料表!$A$1:$K$4024,3,FALSE())</f>
        <v>I</v>
      </c>
      <c r="H7383" s="17">
        <f>VLOOKUP($C7383,樹木資料表!$A$1:$K$4024,4,FALSE())</f>
        <v>7</v>
      </c>
      <c r="I7383" s="17">
        <f>VLOOKUP($C7383,樹木資料表!$A$1:$K$4024,5,FALSE())</f>
        <v>1</v>
      </c>
      <c r="J7383" s="17">
        <f>VLOOKUP($C7383,樹木資料表!$A$1:$K$4024,6,FALSE())</f>
        <v>4.0999999999999996</v>
      </c>
      <c r="K7383" s="17">
        <f>VLOOKUP($C7383,樹木資料表!$A$1:$K$4024,7,FALSE())</f>
        <v>4.2</v>
      </c>
      <c r="L7383" s="17">
        <f>VLOOKUP($C7383,樹木資料表!$A$1:$K$4024,8,FALSE())</f>
        <v>0</v>
      </c>
      <c r="M7383" s="8" t="s">
        <v>128</v>
      </c>
    </row>
    <row r="7384" spans="1:13" x14ac:dyDescent="0.2">
      <c r="A7384" s="9">
        <v>7383</v>
      </c>
      <c r="B7384" s="9">
        <v>2023</v>
      </c>
      <c r="C7384" s="1">
        <v>6318</v>
      </c>
      <c r="D7384" s="17" t="str">
        <f>VLOOKUP(C7384,樹木資料表!$A$1:$K$4024,2,FALSE())</f>
        <v>長葉木薑子</v>
      </c>
      <c r="E7384" s="11">
        <v>27.7</v>
      </c>
      <c r="G7384" s="17" t="str">
        <f>VLOOKUP($C7384,樹木資料表!$A$1:$K$4024,3,FALSE())</f>
        <v>I</v>
      </c>
      <c r="H7384" s="17">
        <f>VLOOKUP($C7384,樹木資料表!$A$1:$K$4024,4,FALSE())</f>
        <v>7</v>
      </c>
      <c r="I7384" s="17">
        <f>VLOOKUP($C7384,樹木資料表!$A$1:$K$4024,5,FALSE())</f>
        <v>1</v>
      </c>
      <c r="J7384" s="17">
        <f>VLOOKUP($C7384,樹木資料表!$A$1:$K$4024,6,FALSE())</f>
        <v>2.2999999999999998</v>
      </c>
      <c r="K7384" s="17">
        <f>VLOOKUP($C7384,樹木資料表!$A$1:$K$4024,7,FALSE())</f>
        <v>1.7</v>
      </c>
      <c r="L7384" s="17">
        <f>VLOOKUP($C7384,樹木資料表!$A$1:$K$4024,8,FALSE())</f>
        <v>0</v>
      </c>
    </row>
    <row r="7385" spans="1:13" x14ac:dyDescent="0.2">
      <c r="A7385" s="9">
        <v>7384</v>
      </c>
      <c r="B7385" s="9">
        <v>2023</v>
      </c>
      <c r="C7385" s="1">
        <v>6319</v>
      </c>
      <c r="D7385" s="17" t="str">
        <f>VLOOKUP(C7385,樹木資料表!$A$1:$K$4024,2,FALSE())</f>
        <v>小葉樹杞</v>
      </c>
      <c r="E7385" s="11">
        <v>2.6</v>
      </c>
      <c r="G7385" s="17" t="str">
        <f>VLOOKUP($C7385,樹木資料表!$A$1:$K$4024,3,FALSE())</f>
        <v>I</v>
      </c>
      <c r="H7385" s="17">
        <f>VLOOKUP($C7385,樹木資料表!$A$1:$K$4024,4,FALSE())</f>
        <v>7</v>
      </c>
      <c r="I7385" s="17">
        <f>VLOOKUP($C7385,樹木資料表!$A$1:$K$4024,5,FALSE())</f>
        <v>1</v>
      </c>
      <c r="J7385" s="17">
        <f>VLOOKUP($C7385,樹木資料表!$A$1:$K$4024,6,FALSE())</f>
        <v>1.7</v>
      </c>
      <c r="K7385" s="17">
        <f>VLOOKUP($C7385,樹木資料表!$A$1:$K$4024,7,FALSE())</f>
        <v>1.1000000000000001</v>
      </c>
      <c r="L7385" s="17">
        <f>VLOOKUP($C7385,樹木資料表!$A$1:$K$4024,8,FALSE())</f>
        <v>0</v>
      </c>
    </row>
    <row r="7386" spans="1:13" x14ac:dyDescent="0.2">
      <c r="A7386" s="9">
        <v>7385</v>
      </c>
      <c r="B7386" s="9">
        <v>2023</v>
      </c>
      <c r="C7386" s="1">
        <v>6320</v>
      </c>
      <c r="D7386" s="17" t="str">
        <f>VLOOKUP(C7386,樹木資料表!$A$1:$K$4024,2,FALSE())</f>
        <v>臺灣山茶</v>
      </c>
      <c r="E7386" s="20">
        <v>0</v>
      </c>
      <c r="G7386" s="17" t="str">
        <f>VLOOKUP($C7386,樹木資料表!$A$1:$K$4024,3,FALSE())</f>
        <v>I</v>
      </c>
      <c r="H7386" s="17">
        <f>VLOOKUP($C7386,樹木資料表!$A$1:$K$4024,4,FALSE())</f>
        <v>7</v>
      </c>
      <c r="I7386" s="17">
        <f>VLOOKUP($C7386,樹木資料表!$A$1:$K$4024,5,FALSE())</f>
        <v>1</v>
      </c>
      <c r="J7386" s="17">
        <f>VLOOKUP($C7386,樹木資料表!$A$1:$K$4024,6,FALSE())</f>
        <v>2.6</v>
      </c>
      <c r="K7386" s="17">
        <f>VLOOKUP($C7386,樹木資料表!$A$1:$K$4024,7,FALSE())</f>
        <v>1.5</v>
      </c>
      <c r="L7386" s="17">
        <f>VLOOKUP($C7386,樹木資料表!$A$1:$K$4024,8,FALSE())</f>
        <v>0</v>
      </c>
      <c r="M7386" s="8" t="s">
        <v>128</v>
      </c>
    </row>
    <row r="7387" spans="1:13" x14ac:dyDescent="0.2">
      <c r="A7387" s="9">
        <v>7386</v>
      </c>
      <c r="B7387" s="9">
        <v>2023</v>
      </c>
      <c r="C7387" s="1">
        <v>6321</v>
      </c>
      <c r="D7387" s="17" t="str">
        <f>VLOOKUP(C7387,樹木資料表!$A$1:$K$4024,2,FALSE())</f>
        <v>長葉木薑子</v>
      </c>
      <c r="E7387" s="11">
        <v>10.7</v>
      </c>
      <c r="G7387" s="17" t="str">
        <f>VLOOKUP($C7387,樹木資料表!$A$1:$K$4024,3,FALSE())</f>
        <v>I</v>
      </c>
      <c r="H7387" s="17">
        <f>VLOOKUP($C7387,樹木資料表!$A$1:$K$4024,4,FALSE())</f>
        <v>7</v>
      </c>
      <c r="I7387" s="17">
        <f>VLOOKUP($C7387,樹木資料表!$A$1:$K$4024,5,FALSE())</f>
        <v>1</v>
      </c>
      <c r="J7387" s="17">
        <f>VLOOKUP($C7387,樹木資料表!$A$1:$K$4024,6,FALSE())</f>
        <v>2.2999999999999998</v>
      </c>
      <c r="K7387" s="17">
        <f>VLOOKUP($C7387,樹木資料表!$A$1:$K$4024,7,FALSE())</f>
        <v>0.5</v>
      </c>
      <c r="L7387" s="17">
        <f>VLOOKUP($C7387,樹木資料表!$A$1:$K$4024,8,FALSE())</f>
        <v>0</v>
      </c>
    </row>
    <row r="7388" spans="1:13" x14ac:dyDescent="0.2">
      <c r="A7388" s="9">
        <v>7387</v>
      </c>
      <c r="B7388" s="9">
        <v>2023</v>
      </c>
      <c r="C7388" s="1">
        <v>6322</v>
      </c>
      <c r="D7388" s="17" t="str">
        <f>VLOOKUP(C7388,樹木資料表!$A$1:$K$4024,2,FALSE())</f>
        <v>杜英</v>
      </c>
      <c r="E7388" s="11">
        <v>38.1</v>
      </c>
      <c r="G7388" s="17" t="str">
        <f>VLOOKUP($C7388,樹木資料表!$A$1:$K$4024,3,FALSE())</f>
        <v>I</v>
      </c>
      <c r="H7388" s="17">
        <f>VLOOKUP($C7388,樹木資料表!$A$1:$K$4024,4,FALSE())</f>
        <v>7</v>
      </c>
      <c r="I7388" s="17">
        <f>VLOOKUP($C7388,樹木資料表!$A$1:$K$4024,5,FALSE())</f>
        <v>1</v>
      </c>
      <c r="J7388" s="17">
        <f>VLOOKUP($C7388,樹木資料表!$A$1:$K$4024,6,FALSE())</f>
        <v>3</v>
      </c>
      <c r="K7388" s="17">
        <f>VLOOKUP($C7388,樹木資料表!$A$1:$K$4024,7,FALSE())</f>
        <v>0.6</v>
      </c>
      <c r="L7388" s="17">
        <f>VLOOKUP($C7388,樹木資料表!$A$1:$K$4024,8,FALSE())</f>
        <v>0</v>
      </c>
    </row>
    <row r="7389" spans="1:13" x14ac:dyDescent="0.2">
      <c r="A7389" s="9">
        <v>7388</v>
      </c>
      <c r="B7389" s="9">
        <v>2023</v>
      </c>
      <c r="C7389" s="1">
        <v>6323</v>
      </c>
      <c r="D7389" s="17" t="str">
        <f>VLOOKUP(C7389,樹木資料表!$A$1:$K$4024,2,FALSE())</f>
        <v>長葉木薑子</v>
      </c>
      <c r="E7389" s="11">
        <v>26.5</v>
      </c>
      <c r="G7389" s="17" t="str">
        <f>VLOOKUP($C7389,樹木資料表!$A$1:$K$4024,3,FALSE())</f>
        <v>I</v>
      </c>
      <c r="H7389" s="17">
        <f>VLOOKUP($C7389,樹木資料表!$A$1:$K$4024,4,FALSE())</f>
        <v>7</v>
      </c>
      <c r="I7389" s="17">
        <f>VLOOKUP($C7389,樹木資料表!$A$1:$K$4024,5,FALSE())</f>
        <v>1</v>
      </c>
      <c r="J7389" s="17">
        <f>VLOOKUP($C7389,樹木資料表!$A$1:$K$4024,6,FALSE())</f>
        <v>3.7</v>
      </c>
      <c r="K7389" s="17">
        <f>VLOOKUP($C7389,樹木資料表!$A$1:$K$4024,7,FALSE())</f>
        <v>0.6</v>
      </c>
      <c r="L7389" s="17">
        <f>VLOOKUP($C7389,樹木資料表!$A$1:$K$4024,8,FALSE())</f>
        <v>0</v>
      </c>
    </row>
    <row r="7390" spans="1:13" x14ac:dyDescent="0.2">
      <c r="A7390" s="9">
        <v>7389</v>
      </c>
      <c r="B7390" s="9">
        <v>2023</v>
      </c>
      <c r="C7390" s="1">
        <v>6324</v>
      </c>
      <c r="D7390" s="17" t="str">
        <f>VLOOKUP(C7390,樹木資料表!$A$1:$K$4024,2,FALSE())</f>
        <v>長尾尖葉櫧</v>
      </c>
      <c r="E7390" s="11">
        <v>47.2</v>
      </c>
      <c r="G7390" s="17" t="str">
        <f>VLOOKUP($C7390,樹木資料表!$A$1:$K$4024,3,FALSE())</f>
        <v>I</v>
      </c>
      <c r="H7390" s="17">
        <f>VLOOKUP($C7390,樹木資料表!$A$1:$K$4024,4,FALSE())</f>
        <v>7</v>
      </c>
      <c r="I7390" s="17">
        <f>VLOOKUP($C7390,樹木資料表!$A$1:$K$4024,5,FALSE())</f>
        <v>1</v>
      </c>
      <c r="J7390" s="17">
        <f>VLOOKUP($C7390,樹木資料表!$A$1:$K$4024,6,FALSE())</f>
        <v>4.4000000000000004</v>
      </c>
      <c r="K7390" s="17">
        <f>VLOOKUP($C7390,樹木資料表!$A$1:$K$4024,7,FALSE())</f>
        <v>1.4</v>
      </c>
      <c r="L7390" s="17">
        <f>VLOOKUP($C7390,樹木資料表!$A$1:$K$4024,8,FALSE())</f>
        <v>0</v>
      </c>
    </row>
    <row r="7391" spans="1:13" x14ac:dyDescent="0.2">
      <c r="A7391" s="9">
        <v>7390</v>
      </c>
      <c r="B7391" s="9">
        <v>2023</v>
      </c>
      <c r="C7391" s="1">
        <v>6325</v>
      </c>
      <c r="D7391" s="17" t="str">
        <f>VLOOKUP(C7391,樹木資料表!$A$1:$K$4024,2,FALSE())</f>
        <v>臺灣山茶</v>
      </c>
      <c r="E7391" s="20">
        <v>0</v>
      </c>
      <c r="G7391" s="17" t="str">
        <f>VLOOKUP($C7391,樹木資料表!$A$1:$K$4024,3,FALSE())</f>
        <v>I</v>
      </c>
      <c r="H7391" s="17">
        <f>VLOOKUP($C7391,樹木資料表!$A$1:$K$4024,4,FALSE())</f>
        <v>7</v>
      </c>
      <c r="I7391" s="17">
        <f>VLOOKUP($C7391,樹木資料表!$A$1:$K$4024,5,FALSE())</f>
        <v>1</v>
      </c>
      <c r="J7391" s="17">
        <f>VLOOKUP($C7391,樹木資料表!$A$1:$K$4024,6,FALSE())</f>
        <v>3.2</v>
      </c>
      <c r="K7391" s="17">
        <f>VLOOKUP($C7391,樹木資料表!$A$1:$K$4024,7,FALSE())</f>
        <v>1</v>
      </c>
      <c r="L7391" s="17">
        <f>VLOOKUP($C7391,樹木資料表!$A$1:$K$4024,8,FALSE())</f>
        <v>0</v>
      </c>
      <c r="M7391" s="8" t="s">
        <v>128</v>
      </c>
    </row>
    <row r="7392" spans="1:13" x14ac:dyDescent="0.2">
      <c r="A7392" s="9">
        <v>7391</v>
      </c>
      <c r="B7392" s="9">
        <v>2023</v>
      </c>
      <c r="C7392" s="1">
        <v>6326</v>
      </c>
      <c r="D7392" s="17" t="str">
        <f>VLOOKUP(C7392,樹木資料表!$A$1:$K$4024,2,FALSE())</f>
        <v>瓊楠</v>
      </c>
      <c r="E7392" s="11">
        <v>5.3</v>
      </c>
      <c r="G7392" s="17" t="str">
        <f>VLOOKUP($C7392,樹木資料表!$A$1:$K$4024,3,FALSE())</f>
        <v>I</v>
      </c>
      <c r="H7392" s="17">
        <f>VLOOKUP($C7392,樹木資料表!$A$1:$K$4024,4,FALSE())</f>
        <v>7</v>
      </c>
      <c r="I7392" s="17">
        <f>VLOOKUP($C7392,樹木資料表!$A$1:$K$4024,5,FALSE())</f>
        <v>1</v>
      </c>
      <c r="J7392" s="17">
        <f>VLOOKUP($C7392,樹木資料表!$A$1:$K$4024,6,FALSE())</f>
        <v>3.3</v>
      </c>
      <c r="K7392" s="17">
        <f>VLOOKUP($C7392,樹木資料表!$A$1:$K$4024,7,FALSE())</f>
        <v>1.8</v>
      </c>
      <c r="L7392" s="17">
        <f>VLOOKUP($C7392,樹木資料表!$A$1:$K$4024,8,FALSE())</f>
        <v>0</v>
      </c>
    </row>
    <row r="7393" spans="1:13" x14ac:dyDescent="0.2">
      <c r="A7393" s="9">
        <v>7392</v>
      </c>
      <c r="B7393" s="9">
        <v>2023</v>
      </c>
      <c r="C7393" s="28">
        <v>8992</v>
      </c>
      <c r="D7393" s="17" t="str">
        <f>VLOOKUP(C7393,樹木資料表!$A$1:$K$4024,2,FALSE())</f>
        <v>小葉樹杞</v>
      </c>
      <c r="E7393" s="11">
        <v>1.2</v>
      </c>
      <c r="G7393" s="17" t="str">
        <f>VLOOKUP($C7393,樹木資料表!$A$1:$K$4024,3,FALSE())</f>
        <v>I</v>
      </c>
      <c r="H7393" s="17">
        <f>VLOOKUP($C7393,樹木資料表!$A$1:$K$4024,4,FALSE())</f>
        <v>7</v>
      </c>
      <c r="I7393" s="17">
        <f>VLOOKUP($C7393,樹木資料表!$A$1:$K$4024,5,FALSE())</f>
        <v>1</v>
      </c>
      <c r="J7393" s="17">
        <f>VLOOKUP($C7393,樹木資料表!$A$1:$K$4024,6,FALSE())</f>
        <v>1.9</v>
      </c>
      <c r="K7393" s="17">
        <f>VLOOKUP($C7393,樹木資料表!$A$1:$K$4024,7,FALSE())</f>
        <v>2.4</v>
      </c>
      <c r="L7393" s="17">
        <f>VLOOKUP($C7393,樹木資料表!$A$1:$K$4024,8,FALSE())</f>
        <v>0</v>
      </c>
      <c r="M7393" s="8" t="s">
        <v>123</v>
      </c>
    </row>
    <row r="7394" spans="1:13" x14ac:dyDescent="0.2">
      <c r="A7394" s="9">
        <v>7393</v>
      </c>
      <c r="B7394" s="9">
        <v>2023</v>
      </c>
      <c r="C7394" s="1">
        <v>6327</v>
      </c>
      <c r="D7394" s="17" t="str">
        <f>VLOOKUP(C7394,樹木資料表!$A$1:$K$4024,2,FALSE())</f>
        <v>臺灣山茶</v>
      </c>
      <c r="E7394" s="20">
        <v>0</v>
      </c>
      <c r="G7394" s="17" t="str">
        <f>VLOOKUP($C7394,樹木資料表!$A$1:$K$4024,3,FALSE())</f>
        <v>I</v>
      </c>
      <c r="H7394" s="17">
        <f>VLOOKUP($C7394,樹木資料表!$A$1:$K$4024,4,FALSE())</f>
        <v>7</v>
      </c>
      <c r="I7394" s="17">
        <f>VLOOKUP($C7394,樹木資料表!$A$1:$K$4024,5,FALSE())</f>
        <v>2</v>
      </c>
      <c r="J7394" s="17">
        <f>VLOOKUP($C7394,樹木資料表!$A$1:$K$4024,6,FALSE())</f>
        <v>0.6</v>
      </c>
      <c r="K7394" s="17">
        <f>VLOOKUP($C7394,樹木資料表!$A$1:$K$4024,7,FALSE())</f>
        <v>3.7</v>
      </c>
      <c r="L7394" s="17">
        <f>VLOOKUP($C7394,樹木資料表!$A$1:$K$4024,8,FALSE())</f>
        <v>0</v>
      </c>
      <c r="M7394" s="8" t="s">
        <v>162</v>
      </c>
    </row>
    <row r="7395" spans="1:13" x14ac:dyDescent="0.2">
      <c r="A7395" s="9">
        <v>7394</v>
      </c>
      <c r="B7395" s="9">
        <v>2023</v>
      </c>
      <c r="C7395" s="1">
        <v>6328</v>
      </c>
      <c r="D7395" s="17" t="str">
        <f>VLOOKUP(C7395,樹木資料表!$A$1:$K$4024,2,FALSE())</f>
        <v>小葉樹杞</v>
      </c>
      <c r="E7395" s="20">
        <v>0</v>
      </c>
      <c r="G7395" s="17" t="str">
        <f>VLOOKUP($C7395,樹木資料表!$A$1:$K$4024,3,FALSE())</f>
        <v>I</v>
      </c>
      <c r="H7395" s="17">
        <f>VLOOKUP($C7395,樹木資料表!$A$1:$K$4024,4,FALSE())</f>
        <v>7</v>
      </c>
      <c r="I7395" s="17">
        <f>VLOOKUP($C7395,樹木資料表!$A$1:$K$4024,5,FALSE())</f>
        <v>2</v>
      </c>
      <c r="J7395" s="17">
        <f>VLOOKUP($C7395,樹木資料表!$A$1:$K$4024,6,FALSE())</f>
        <v>0.8</v>
      </c>
      <c r="K7395" s="17">
        <f>VLOOKUP($C7395,樹木資料表!$A$1:$K$4024,7,FALSE())</f>
        <v>4.5999999999999996</v>
      </c>
      <c r="L7395" s="17">
        <f>VLOOKUP($C7395,樹木資料表!$A$1:$K$4024,8,FALSE())</f>
        <v>0</v>
      </c>
      <c r="M7395" s="8" t="s">
        <v>131</v>
      </c>
    </row>
    <row r="7396" spans="1:13" x14ac:dyDescent="0.2">
      <c r="A7396" s="9">
        <v>7395</v>
      </c>
      <c r="B7396" s="9">
        <v>2023</v>
      </c>
      <c r="C7396" s="1">
        <v>6329</v>
      </c>
      <c r="D7396" s="17" t="str">
        <f>VLOOKUP(C7396,樹木資料表!$A$1:$K$4024,2,FALSE())</f>
        <v>臺灣山茶</v>
      </c>
      <c r="E7396" s="20">
        <v>0</v>
      </c>
      <c r="G7396" s="17" t="str">
        <f>VLOOKUP($C7396,樹木資料表!$A$1:$K$4024,3,FALSE())</f>
        <v>I</v>
      </c>
      <c r="H7396" s="17">
        <f>VLOOKUP($C7396,樹木資料表!$A$1:$K$4024,4,FALSE())</f>
        <v>7</v>
      </c>
      <c r="I7396" s="17">
        <f>VLOOKUP($C7396,樹木資料表!$A$1:$K$4024,5,FALSE())</f>
        <v>2</v>
      </c>
      <c r="J7396" s="17">
        <f>VLOOKUP($C7396,樹木資料表!$A$1:$K$4024,6,FALSE())</f>
        <v>1.5</v>
      </c>
      <c r="K7396" s="17">
        <f>VLOOKUP($C7396,樹木資料表!$A$1:$K$4024,7,FALSE())</f>
        <v>4.9000000000000004</v>
      </c>
      <c r="L7396" s="17">
        <f>VLOOKUP($C7396,樹木資料表!$A$1:$K$4024,8,FALSE())</f>
        <v>0</v>
      </c>
      <c r="M7396" s="8" t="s">
        <v>128</v>
      </c>
    </row>
    <row r="7397" spans="1:13" x14ac:dyDescent="0.2">
      <c r="A7397" s="9">
        <v>7396</v>
      </c>
      <c r="B7397" s="9">
        <v>2023</v>
      </c>
      <c r="C7397" s="1">
        <v>6330</v>
      </c>
      <c r="D7397" s="17" t="str">
        <f>VLOOKUP(C7397,樹木資料表!$A$1:$K$4024,2,FALSE())</f>
        <v>臺灣糊樗</v>
      </c>
      <c r="E7397" s="11">
        <v>2.9</v>
      </c>
      <c r="G7397" s="17" t="str">
        <f>VLOOKUP($C7397,樹木資料表!$A$1:$K$4024,3,FALSE())</f>
        <v>I</v>
      </c>
      <c r="H7397" s="17">
        <f>VLOOKUP($C7397,樹木資料表!$A$1:$K$4024,4,FALSE())</f>
        <v>7</v>
      </c>
      <c r="I7397" s="17">
        <f>VLOOKUP($C7397,樹木資料表!$A$1:$K$4024,5,FALSE())</f>
        <v>2</v>
      </c>
      <c r="J7397" s="17">
        <f>VLOOKUP($C7397,樹木資料表!$A$1:$K$4024,6,FALSE())</f>
        <v>1.5</v>
      </c>
      <c r="K7397" s="17">
        <f>VLOOKUP($C7397,樹木資料表!$A$1:$K$4024,7,FALSE())</f>
        <v>4</v>
      </c>
      <c r="L7397" s="17">
        <f>VLOOKUP($C7397,樹木資料表!$A$1:$K$4024,8,FALSE())</f>
        <v>0</v>
      </c>
    </row>
    <row r="7398" spans="1:13" x14ac:dyDescent="0.2">
      <c r="A7398" s="9">
        <v>7397</v>
      </c>
      <c r="B7398" s="9">
        <v>2023</v>
      </c>
      <c r="C7398" s="1">
        <v>6331</v>
      </c>
      <c r="D7398" s="17" t="str">
        <f>VLOOKUP(C7398,樹木資料表!$A$1:$K$4024,2,FALSE())</f>
        <v>臺灣糊樗</v>
      </c>
      <c r="E7398" s="11">
        <v>3.4</v>
      </c>
      <c r="G7398" s="17" t="str">
        <f>VLOOKUP($C7398,樹木資料表!$A$1:$K$4024,3,FALSE())</f>
        <v>I</v>
      </c>
      <c r="H7398" s="17">
        <f>VLOOKUP($C7398,樹木資料表!$A$1:$K$4024,4,FALSE())</f>
        <v>7</v>
      </c>
      <c r="I7398" s="17">
        <f>VLOOKUP($C7398,樹木資料表!$A$1:$K$4024,5,FALSE())</f>
        <v>2</v>
      </c>
      <c r="J7398" s="17">
        <f>VLOOKUP($C7398,樹木資料表!$A$1:$K$4024,6,FALSE())</f>
        <v>1.4</v>
      </c>
      <c r="K7398" s="17">
        <f>VLOOKUP($C7398,樹木資料表!$A$1:$K$4024,7,FALSE())</f>
        <v>2</v>
      </c>
      <c r="L7398" s="17">
        <f>VLOOKUP($C7398,樹木資料表!$A$1:$K$4024,8,FALSE())</f>
        <v>0</v>
      </c>
    </row>
    <row r="7399" spans="1:13" x14ac:dyDescent="0.2">
      <c r="A7399" s="9">
        <v>7398</v>
      </c>
      <c r="B7399" s="9">
        <v>2023</v>
      </c>
      <c r="C7399" s="1">
        <v>6332</v>
      </c>
      <c r="D7399" s="17" t="str">
        <f>VLOOKUP(C7399,樹木資料表!$A$1:$K$4024,2,FALSE())</f>
        <v>臺灣山茶</v>
      </c>
      <c r="E7399" s="11">
        <v>1.2</v>
      </c>
      <c r="F7399" s="11">
        <v>1.8</v>
      </c>
      <c r="G7399" s="17" t="str">
        <f>VLOOKUP($C7399,樹木資料表!$A$1:$K$4024,3,FALSE())</f>
        <v>I</v>
      </c>
      <c r="H7399" s="17">
        <f>VLOOKUP($C7399,樹木資料表!$A$1:$K$4024,4,FALSE())</f>
        <v>7</v>
      </c>
      <c r="I7399" s="17">
        <f>VLOOKUP($C7399,樹木資料表!$A$1:$K$4024,5,FALSE())</f>
        <v>2</v>
      </c>
      <c r="J7399" s="17">
        <f>VLOOKUP($C7399,樹木資料表!$A$1:$K$4024,6,FALSE())</f>
        <v>2.5</v>
      </c>
      <c r="K7399" s="17">
        <f>VLOOKUP($C7399,樹木資料表!$A$1:$K$4024,7,FALSE())</f>
        <v>4.5999999999999996</v>
      </c>
      <c r="L7399" s="17">
        <f>VLOOKUP($C7399,樹木資料表!$A$1:$K$4024,8,FALSE())</f>
        <v>0</v>
      </c>
    </row>
    <row r="7400" spans="1:13" x14ac:dyDescent="0.2">
      <c r="A7400" s="9">
        <v>7399</v>
      </c>
      <c r="B7400" s="9">
        <v>2023</v>
      </c>
      <c r="C7400" s="1">
        <v>6333</v>
      </c>
      <c r="D7400" s="17" t="str">
        <f>VLOOKUP(C7400,樹木資料表!$A$1:$K$4024,2,FALSE())</f>
        <v>小葉樹杞</v>
      </c>
      <c r="E7400" s="11">
        <v>2.2000000000000002</v>
      </c>
      <c r="G7400" s="17" t="str">
        <f>VLOOKUP($C7400,樹木資料表!$A$1:$K$4024,3,FALSE())</f>
        <v>I</v>
      </c>
      <c r="H7400" s="17">
        <f>VLOOKUP($C7400,樹木資料表!$A$1:$K$4024,4,FALSE())</f>
        <v>7</v>
      </c>
      <c r="I7400" s="17">
        <f>VLOOKUP($C7400,樹木資料表!$A$1:$K$4024,5,FALSE())</f>
        <v>2</v>
      </c>
      <c r="J7400" s="17">
        <f>VLOOKUP($C7400,樹木資料表!$A$1:$K$4024,6,FALSE())</f>
        <v>3.6</v>
      </c>
      <c r="K7400" s="17">
        <f>VLOOKUP($C7400,樹木資料表!$A$1:$K$4024,7,FALSE())</f>
        <v>4.4000000000000004</v>
      </c>
      <c r="L7400" s="17">
        <f>VLOOKUP($C7400,樹木資料表!$A$1:$K$4024,8,FALSE())</f>
        <v>0</v>
      </c>
    </row>
    <row r="7401" spans="1:13" x14ac:dyDescent="0.2">
      <c r="A7401" s="9">
        <v>7400</v>
      </c>
      <c r="B7401" s="9">
        <v>2023</v>
      </c>
      <c r="C7401" s="1">
        <v>6334</v>
      </c>
      <c r="D7401" s="17" t="str">
        <f>VLOOKUP(C7401,樹木資料表!$A$1:$K$4024,2,FALSE())</f>
        <v>小葉樹杞</v>
      </c>
      <c r="E7401" s="29">
        <v>1.5</v>
      </c>
      <c r="G7401" s="17" t="str">
        <f>VLOOKUP($C7401,樹木資料表!$A$1:$K$4024,3,FALSE())</f>
        <v>I</v>
      </c>
      <c r="H7401" s="17">
        <f>VLOOKUP($C7401,樹木資料表!$A$1:$K$4024,4,FALSE())</f>
        <v>7</v>
      </c>
      <c r="I7401" s="17">
        <f>VLOOKUP($C7401,樹木資料表!$A$1:$K$4024,5,FALSE())</f>
        <v>2</v>
      </c>
      <c r="J7401" s="17">
        <f>VLOOKUP($C7401,樹木資料表!$A$1:$K$4024,6,FALSE())</f>
        <v>3.7</v>
      </c>
      <c r="K7401" s="17">
        <f>VLOOKUP($C7401,樹木資料表!$A$1:$K$4024,7,FALSE())</f>
        <v>4.7</v>
      </c>
      <c r="L7401" s="17">
        <f>VLOOKUP($C7401,樹木資料表!$A$1:$K$4024,8,FALSE())</f>
        <v>0</v>
      </c>
      <c r="M7401" s="8" t="s">
        <v>235</v>
      </c>
    </row>
    <row r="7402" spans="1:13" x14ac:dyDescent="0.2">
      <c r="A7402" s="9">
        <v>7401</v>
      </c>
      <c r="B7402" s="9">
        <v>2023</v>
      </c>
      <c r="C7402" s="1">
        <v>6335</v>
      </c>
      <c r="D7402" s="17" t="str">
        <f>VLOOKUP(C7402,樹木資料表!$A$1:$K$4024,2,FALSE())</f>
        <v>長葉木薑子</v>
      </c>
      <c r="E7402" s="11">
        <v>13.1</v>
      </c>
      <c r="G7402" s="17" t="str">
        <f>VLOOKUP($C7402,樹木資料表!$A$1:$K$4024,3,FALSE())</f>
        <v>I</v>
      </c>
      <c r="H7402" s="17">
        <f>VLOOKUP($C7402,樹木資料表!$A$1:$K$4024,4,FALSE())</f>
        <v>7</v>
      </c>
      <c r="I7402" s="17">
        <f>VLOOKUP($C7402,樹木資料表!$A$1:$K$4024,5,FALSE())</f>
        <v>2</v>
      </c>
      <c r="J7402" s="17">
        <f>VLOOKUP($C7402,樹木資料表!$A$1:$K$4024,6,FALSE())</f>
        <v>3.7</v>
      </c>
      <c r="K7402" s="17">
        <f>VLOOKUP($C7402,樹木資料表!$A$1:$K$4024,7,FALSE())</f>
        <v>4.3</v>
      </c>
      <c r="L7402" s="17">
        <f>VLOOKUP($C7402,樹木資料表!$A$1:$K$4024,8,FALSE())</f>
        <v>0</v>
      </c>
    </row>
    <row r="7403" spans="1:13" x14ac:dyDescent="0.2">
      <c r="A7403" s="9">
        <v>7402</v>
      </c>
      <c r="B7403" s="9">
        <v>2023</v>
      </c>
      <c r="C7403" s="1">
        <v>6336</v>
      </c>
      <c r="D7403" s="17" t="str">
        <f>VLOOKUP(C7403,樹木資料表!$A$1:$K$4024,2,FALSE())</f>
        <v>小葉樹杞</v>
      </c>
      <c r="E7403" s="11">
        <v>3</v>
      </c>
      <c r="G7403" s="17" t="str">
        <f>VLOOKUP($C7403,樹木資料表!$A$1:$K$4024,3,FALSE())</f>
        <v>I</v>
      </c>
      <c r="H7403" s="17">
        <f>VLOOKUP($C7403,樹木資料表!$A$1:$K$4024,4,FALSE())</f>
        <v>7</v>
      </c>
      <c r="I7403" s="17">
        <f>VLOOKUP($C7403,樹木資料表!$A$1:$K$4024,5,FALSE())</f>
        <v>2</v>
      </c>
      <c r="J7403" s="17">
        <f>VLOOKUP($C7403,樹木資料表!$A$1:$K$4024,6,FALSE())</f>
        <v>4.2</v>
      </c>
      <c r="K7403" s="17">
        <f>VLOOKUP($C7403,樹木資料表!$A$1:$K$4024,7,FALSE())</f>
        <v>3</v>
      </c>
      <c r="L7403" s="17">
        <f>VLOOKUP($C7403,樹木資料表!$A$1:$K$4024,8,FALSE())</f>
        <v>0</v>
      </c>
    </row>
    <row r="7404" spans="1:13" x14ac:dyDescent="0.2">
      <c r="A7404" s="9">
        <v>7403</v>
      </c>
      <c r="B7404" s="9">
        <v>2023</v>
      </c>
      <c r="C7404" s="1">
        <v>6337</v>
      </c>
      <c r="D7404" s="17" t="str">
        <f>VLOOKUP(C7404,樹木資料表!$A$1:$K$4024,2,FALSE())</f>
        <v>臺灣山茶</v>
      </c>
      <c r="E7404" s="20">
        <v>0</v>
      </c>
      <c r="G7404" s="17" t="str">
        <f>VLOOKUP($C7404,樹木資料表!$A$1:$K$4024,3,FALSE())</f>
        <v>I</v>
      </c>
      <c r="H7404" s="17">
        <f>VLOOKUP($C7404,樹木資料表!$A$1:$K$4024,4,FALSE())</f>
        <v>7</v>
      </c>
      <c r="I7404" s="17">
        <f>VLOOKUP($C7404,樹木資料表!$A$1:$K$4024,5,FALSE())</f>
        <v>2</v>
      </c>
      <c r="J7404" s="17">
        <f>VLOOKUP($C7404,樹木資料表!$A$1:$K$4024,6,FALSE())</f>
        <v>4.5999999999999996</v>
      </c>
      <c r="K7404" s="17">
        <f>VLOOKUP($C7404,樹木資料表!$A$1:$K$4024,7,FALSE())</f>
        <v>3.8</v>
      </c>
      <c r="L7404" s="17">
        <f>VLOOKUP($C7404,樹木資料表!$A$1:$K$4024,8,FALSE())</f>
        <v>0</v>
      </c>
      <c r="M7404" s="8" t="s">
        <v>128</v>
      </c>
    </row>
    <row r="7405" spans="1:13" x14ac:dyDescent="0.2">
      <c r="A7405" s="9">
        <v>7404</v>
      </c>
      <c r="B7405" s="9">
        <v>2023</v>
      </c>
      <c r="C7405" s="1">
        <v>6338</v>
      </c>
      <c r="D7405" s="17" t="str">
        <f>VLOOKUP(C7405,樹木資料表!$A$1:$K$4024,2,FALSE())</f>
        <v>小葉樹杞</v>
      </c>
      <c r="E7405" s="11">
        <v>2.2999999999999998</v>
      </c>
      <c r="G7405" s="17" t="str">
        <f>VLOOKUP($C7405,樹木資料表!$A$1:$K$4024,3,FALSE())</f>
        <v>I</v>
      </c>
      <c r="H7405" s="17">
        <f>VLOOKUP($C7405,樹木資料表!$A$1:$K$4024,4,FALSE())</f>
        <v>7</v>
      </c>
      <c r="I7405" s="17">
        <f>VLOOKUP($C7405,樹木資料表!$A$1:$K$4024,5,FALSE())</f>
        <v>2</v>
      </c>
      <c r="J7405" s="17">
        <f>VLOOKUP($C7405,樹木資料表!$A$1:$K$4024,6,FALSE())</f>
        <v>5</v>
      </c>
      <c r="K7405" s="17">
        <f>VLOOKUP($C7405,樹木資料表!$A$1:$K$4024,7,FALSE())</f>
        <v>2.5</v>
      </c>
      <c r="L7405" s="17">
        <f>VLOOKUP($C7405,樹木資料表!$A$1:$K$4024,8,FALSE())</f>
        <v>0</v>
      </c>
    </row>
    <row r="7406" spans="1:13" x14ac:dyDescent="0.2">
      <c r="A7406" s="9">
        <v>7405</v>
      </c>
      <c r="B7406" s="9">
        <v>2023</v>
      </c>
      <c r="C7406" s="1">
        <v>6339</v>
      </c>
      <c r="D7406" s="17" t="str">
        <f>VLOOKUP(C7406,樹木資料表!$A$1:$K$4024,2,FALSE())</f>
        <v>長葉木薑子</v>
      </c>
      <c r="E7406" s="11">
        <v>1.6</v>
      </c>
      <c r="G7406" s="17" t="str">
        <f>VLOOKUP($C7406,樹木資料表!$A$1:$K$4024,3,FALSE())</f>
        <v>I</v>
      </c>
      <c r="H7406" s="17">
        <f>VLOOKUP($C7406,樹木資料表!$A$1:$K$4024,4,FALSE())</f>
        <v>7</v>
      </c>
      <c r="I7406" s="17">
        <f>VLOOKUP($C7406,樹木資料表!$A$1:$K$4024,5,FALSE())</f>
        <v>2</v>
      </c>
      <c r="J7406" s="17">
        <f>VLOOKUP($C7406,樹木資料表!$A$1:$K$4024,6,FALSE())</f>
        <v>3.3</v>
      </c>
      <c r="K7406" s="17">
        <f>VLOOKUP($C7406,樹木資料表!$A$1:$K$4024,7,FALSE())</f>
        <v>2.9</v>
      </c>
      <c r="L7406" s="17">
        <f>VLOOKUP($C7406,樹木資料表!$A$1:$K$4024,8,FALSE())</f>
        <v>0</v>
      </c>
    </row>
    <row r="7407" spans="1:13" x14ac:dyDescent="0.2">
      <c r="A7407" s="9">
        <v>7406</v>
      </c>
      <c r="B7407" s="9">
        <v>2023</v>
      </c>
      <c r="C7407" s="1">
        <v>6340</v>
      </c>
      <c r="D7407" s="17" t="str">
        <f>VLOOKUP(C7407,樹木資料表!$A$1:$K$4024,2,FALSE())</f>
        <v>瓊楠</v>
      </c>
      <c r="E7407" s="11">
        <v>1.7</v>
      </c>
      <c r="G7407" s="17" t="str">
        <f>VLOOKUP($C7407,樹木資料表!$A$1:$K$4024,3,FALSE())</f>
        <v>I</v>
      </c>
      <c r="H7407" s="17">
        <f>VLOOKUP($C7407,樹木資料表!$A$1:$K$4024,4,FALSE())</f>
        <v>7</v>
      </c>
      <c r="I7407" s="17">
        <f>VLOOKUP($C7407,樹木資料表!$A$1:$K$4024,5,FALSE())</f>
        <v>2</v>
      </c>
      <c r="J7407" s="17">
        <f>VLOOKUP($C7407,樹木資料表!$A$1:$K$4024,6,FALSE())</f>
        <v>3.3</v>
      </c>
      <c r="K7407" s="17">
        <f>VLOOKUP($C7407,樹木資料表!$A$1:$K$4024,7,FALSE())</f>
        <v>2</v>
      </c>
      <c r="L7407" s="17">
        <f>VLOOKUP($C7407,樹木資料表!$A$1:$K$4024,8,FALSE())</f>
        <v>0</v>
      </c>
    </row>
    <row r="7408" spans="1:13" x14ac:dyDescent="0.2">
      <c r="A7408" s="9">
        <v>7407</v>
      </c>
      <c r="B7408" s="9">
        <v>2023</v>
      </c>
      <c r="C7408" s="1">
        <v>6341</v>
      </c>
      <c r="D7408" s="17" t="str">
        <f>VLOOKUP(C7408,樹木資料表!$A$1:$K$4024,2,FALSE())</f>
        <v>臺灣山茶</v>
      </c>
      <c r="E7408" s="20">
        <v>0</v>
      </c>
      <c r="G7408" s="17" t="str">
        <f>VLOOKUP($C7408,樹木資料表!$A$1:$K$4024,3,FALSE())</f>
        <v>I</v>
      </c>
      <c r="H7408" s="17">
        <f>VLOOKUP($C7408,樹木資料表!$A$1:$K$4024,4,FALSE())</f>
        <v>7</v>
      </c>
      <c r="I7408" s="17">
        <f>VLOOKUP($C7408,樹木資料表!$A$1:$K$4024,5,FALSE())</f>
        <v>2</v>
      </c>
      <c r="J7408" s="17">
        <f>VLOOKUP($C7408,樹木資料表!$A$1:$K$4024,6,FALSE())</f>
        <v>3.1</v>
      </c>
      <c r="K7408" s="17">
        <f>VLOOKUP($C7408,樹木資料表!$A$1:$K$4024,7,FALSE())</f>
        <v>1.6</v>
      </c>
      <c r="L7408" s="17">
        <f>VLOOKUP($C7408,樹木資料表!$A$1:$K$4024,8,FALSE())</f>
        <v>0</v>
      </c>
      <c r="M7408" s="8" t="s">
        <v>128</v>
      </c>
    </row>
    <row r="7409" spans="1:13" x14ac:dyDescent="0.2">
      <c r="A7409" s="9">
        <v>7408</v>
      </c>
      <c r="B7409" s="9">
        <v>2023</v>
      </c>
      <c r="C7409" s="1">
        <v>6342</v>
      </c>
      <c r="D7409" s="17" t="str">
        <f>VLOOKUP(C7409,樹木資料表!$A$1:$K$4024,2,FALSE())</f>
        <v>圓葉雞屎樹</v>
      </c>
      <c r="E7409" s="11">
        <v>1.5</v>
      </c>
      <c r="G7409" s="17" t="str">
        <f>VLOOKUP($C7409,樹木資料表!$A$1:$K$4024,3,FALSE())</f>
        <v>I</v>
      </c>
      <c r="H7409" s="17">
        <f>VLOOKUP($C7409,樹木資料表!$A$1:$K$4024,4,FALSE())</f>
        <v>7</v>
      </c>
      <c r="I7409" s="17">
        <f>VLOOKUP($C7409,樹木資料表!$A$1:$K$4024,5,FALSE())</f>
        <v>2</v>
      </c>
      <c r="J7409" s="17">
        <f>VLOOKUP($C7409,樹木資料表!$A$1:$K$4024,6,FALSE())</f>
        <v>1</v>
      </c>
      <c r="K7409" s="17">
        <f>VLOOKUP($C7409,樹木資料表!$A$1:$K$4024,7,FALSE())</f>
        <v>2</v>
      </c>
      <c r="L7409" s="17">
        <f>VLOOKUP($C7409,樹木資料表!$A$1:$K$4024,8,FALSE())</f>
        <v>0</v>
      </c>
    </row>
    <row r="7410" spans="1:13" x14ac:dyDescent="0.2">
      <c r="A7410" s="9">
        <v>7409</v>
      </c>
      <c r="B7410" s="9">
        <v>2023</v>
      </c>
      <c r="C7410" s="1">
        <v>6343</v>
      </c>
      <c r="D7410" s="17" t="str">
        <f>VLOOKUP(C7410,樹木資料表!$A$1:$K$4024,2,FALSE())</f>
        <v>圓葉雞屎樹</v>
      </c>
      <c r="E7410" s="11">
        <v>2.8</v>
      </c>
      <c r="G7410" s="17" t="str">
        <f>VLOOKUP($C7410,樹木資料表!$A$1:$K$4024,3,FALSE())</f>
        <v>I</v>
      </c>
      <c r="H7410" s="17">
        <f>VLOOKUP($C7410,樹木資料表!$A$1:$K$4024,4,FALSE())</f>
        <v>7</v>
      </c>
      <c r="I7410" s="17">
        <f>VLOOKUP($C7410,樹木資料表!$A$1:$K$4024,5,FALSE())</f>
        <v>2</v>
      </c>
      <c r="J7410" s="17">
        <f>VLOOKUP($C7410,樹木資料表!$A$1:$K$4024,6,FALSE())</f>
        <v>2.5</v>
      </c>
      <c r="K7410" s="17">
        <f>VLOOKUP($C7410,樹木資料表!$A$1:$K$4024,7,FALSE())</f>
        <v>1</v>
      </c>
      <c r="L7410" s="17">
        <f>VLOOKUP($C7410,樹木資料表!$A$1:$K$4024,8,FALSE())</f>
        <v>0</v>
      </c>
    </row>
    <row r="7411" spans="1:13" x14ac:dyDescent="0.2">
      <c r="A7411" s="9">
        <v>7410</v>
      </c>
      <c r="B7411" s="9">
        <v>2023</v>
      </c>
      <c r="C7411" s="1">
        <v>6344</v>
      </c>
      <c r="D7411" s="17" t="str">
        <f>VLOOKUP(C7411,樹木資料表!$A$1:$K$4024,2,FALSE())</f>
        <v>圓葉雞屎樹</v>
      </c>
      <c r="E7411" s="11">
        <v>2.5</v>
      </c>
      <c r="G7411" s="17" t="str">
        <f>VLOOKUP($C7411,樹木資料表!$A$1:$K$4024,3,FALSE())</f>
        <v>I</v>
      </c>
      <c r="H7411" s="17">
        <f>VLOOKUP($C7411,樹木資料表!$A$1:$K$4024,4,FALSE())</f>
        <v>7</v>
      </c>
      <c r="I7411" s="17">
        <f>VLOOKUP($C7411,樹木資料表!$A$1:$K$4024,5,FALSE())</f>
        <v>2</v>
      </c>
      <c r="J7411" s="17">
        <f>VLOOKUP($C7411,樹木資料表!$A$1:$K$4024,6,FALSE())</f>
        <v>2.4</v>
      </c>
      <c r="K7411" s="17">
        <f>VLOOKUP($C7411,樹木資料表!$A$1:$K$4024,7,FALSE())</f>
        <v>1</v>
      </c>
      <c r="L7411" s="17">
        <f>VLOOKUP($C7411,樹木資料表!$A$1:$K$4024,8,FALSE())</f>
        <v>0</v>
      </c>
    </row>
    <row r="7412" spans="1:13" x14ac:dyDescent="0.2">
      <c r="A7412" s="9">
        <v>7411</v>
      </c>
      <c r="B7412" s="9">
        <v>2023</v>
      </c>
      <c r="C7412" s="1">
        <v>6345</v>
      </c>
      <c r="D7412" s="17" t="str">
        <f>VLOOKUP(C7412,樹木資料表!$A$1:$K$4024,2,FALSE())</f>
        <v>臺灣山茶</v>
      </c>
      <c r="E7412" s="11">
        <v>3.2</v>
      </c>
      <c r="F7412" s="11">
        <v>3.5</v>
      </c>
      <c r="G7412" s="17" t="str">
        <f>VLOOKUP($C7412,樹木資料表!$A$1:$K$4024,3,FALSE())</f>
        <v>I</v>
      </c>
      <c r="H7412" s="17">
        <f>VLOOKUP($C7412,樹木資料表!$A$1:$K$4024,4,FALSE())</f>
        <v>7</v>
      </c>
      <c r="I7412" s="17">
        <f>VLOOKUP($C7412,樹木資料表!$A$1:$K$4024,5,FALSE())</f>
        <v>3</v>
      </c>
      <c r="J7412" s="17">
        <f>VLOOKUP($C7412,樹木資料表!$A$1:$K$4024,6,FALSE())</f>
        <v>3.9</v>
      </c>
      <c r="K7412" s="17">
        <f>VLOOKUP($C7412,樹木資料表!$A$1:$K$4024,7,FALSE())</f>
        <v>4.5</v>
      </c>
      <c r="L7412" s="17">
        <f>VLOOKUP($C7412,樹木資料表!$A$1:$K$4024,8,FALSE())</f>
        <v>0</v>
      </c>
    </row>
    <row r="7413" spans="1:13" x14ac:dyDescent="0.2">
      <c r="A7413" s="9">
        <v>7412</v>
      </c>
      <c r="B7413" s="9">
        <v>2023</v>
      </c>
      <c r="C7413" s="1">
        <v>6346</v>
      </c>
      <c r="D7413" s="17" t="str">
        <f>VLOOKUP(C7413,樹木資料表!$A$1:$K$4024,2,FALSE())</f>
        <v>小葉樹杞</v>
      </c>
      <c r="E7413" s="11">
        <v>2.5</v>
      </c>
      <c r="G7413" s="17" t="str">
        <f>VLOOKUP($C7413,樹木資料表!$A$1:$K$4024,3,FALSE())</f>
        <v>I</v>
      </c>
      <c r="H7413" s="17">
        <f>VLOOKUP($C7413,樹木資料表!$A$1:$K$4024,4,FALSE())</f>
        <v>7</v>
      </c>
      <c r="I7413" s="17">
        <f>VLOOKUP($C7413,樹木資料表!$A$1:$K$4024,5,FALSE())</f>
        <v>3</v>
      </c>
      <c r="J7413" s="17">
        <f>VLOOKUP($C7413,樹木資料表!$A$1:$K$4024,6,FALSE())</f>
        <v>4.5</v>
      </c>
      <c r="K7413" s="17">
        <f>VLOOKUP($C7413,樹木資料表!$A$1:$K$4024,7,FALSE())</f>
        <v>4</v>
      </c>
      <c r="L7413" s="17">
        <f>VLOOKUP($C7413,樹木資料表!$A$1:$K$4024,8,FALSE())</f>
        <v>0</v>
      </c>
    </row>
    <row r="7414" spans="1:13" x14ac:dyDescent="0.2">
      <c r="A7414" s="9">
        <v>7413</v>
      </c>
      <c r="B7414" s="9">
        <v>2023</v>
      </c>
      <c r="C7414" s="1">
        <v>6347</v>
      </c>
      <c r="D7414" s="17" t="str">
        <f>VLOOKUP(C7414,樹木資料表!$A$1:$K$4024,2,FALSE())</f>
        <v>香桂</v>
      </c>
      <c r="E7414" s="11">
        <v>14.5</v>
      </c>
      <c r="G7414" s="17" t="str">
        <f>VLOOKUP($C7414,樹木資料表!$A$1:$K$4024,3,FALSE())</f>
        <v>I</v>
      </c>
      <c r="H7414" s="17">
        <f>VLOOKUP($C7414,樹木資料表!$A$1:$K$4024,4,FALSE())</f>
        <v>7</v>
      </c>
      <c r="I7414" s="17">
        <f>VLOOKUP($C7414,樹木資料表!$A$1:$K$4024,5,FALSE())</f>
        <v>3</v>
      </c>
      <c r="J7414" s="17">
        <f>VLOOKUP($C7414,樹木資料表!$A$1:$K$4024,6,FALSE())</f>
        <v>3.8</v>
      </c>
      <c r="K7414" s="17">
        <f>VLOOKUP($C7414,樹木資料表!$A$1:$K$4024,7,FALSE())</f>
        <v>3.7</v>
      </c>
      <c r="L7414" s="17">
        <f>VLOOKUP($C7414,樹木資料表!$A$1:$K$4024,8,FALSE())</f>
        <v>0</v>
      </c>
    </row>
    <row r="7415" spans="1:13" x14ac:dyDescent="0.2">
      <c r="A7415" s="9">
        <v>7414</v>
      </c>
      <c r="B7415" s="9">
        <v>2023</v>
      </c>
      <c r="C7415" s="1">
        <v>6348</v>
      </c>
      <c r="D7415" s="17" t="str">
        <f>VLOOKUP(C7415,樹木資料表!$A$1:$K$4024,2,FALSE())</f>
        <v>小葉樹杞</v>
      </c>
      <c r="E7415" s="11">
        <v>2.2000000000000002</v>
      </c>
      <c r="G7415" s="17" t="str">
        <f>VLOOKUP($C7415,樹木資料表!$A$1:$K$4024,3,FALSE())</f>
        <v>I</v>
      </c>
      <c r="H7415" s="17">
        <f>VLOOKUP($C7415,樹木資料表!$A$1:$K$4024,4,FALSE())</f>
        <v>7</v>
      </c>
      <c r="I7415" s="17">
        <f>VLOOKUP($C7415,樹木資料表!$A$1:$K$4024,5,FALSE())</f>
        <v>3</v>
      </c>
      <c r="J7415" s="17">
        <f>VLOOKUP($C7415,樹木資料表!$A$1:$K$4024,6,FALSE())</f>
        <v>3.6</v>
      </c>
      <c r="K7415" s="17">
        <f>VLOOKUP($C7415,樹木資料表!$A$1:$K$4024,7,FALSE())</f>
        <v>3.2</v>
      </c>
      <c r="L7415" s="17">
        <f>VLOOKUP($C7415,樹木資料表!$A$1:$K$4024,8,FALSE())</f>
        <v>0</v>
      </c>
    </row>
    <row r="7416" spans="1:13" x14ac:dyDescent="0.2">
      <c r="A7416" s="9">
        <v>7415</v>
      </c>
      <c r="B7416" s="9">
        <v>2023</v>
      </c>
      <c r="C7416" s="1">
        <v>6349</v>
      </c>
      <c r="D7416" s="17" t="str">
        <f>VLOOKUP(C7416,樹木資料表!$A$1:$K$4024,2,FALSE())</f>
        <v>小葉樹杞</v>
      </c>
      <c r="E7416" s="11">
        <v>4.5999999999999996</v>
      </c>
      <c r="G7416" s="17" t="str">
        <f>VLOOKUP($C7416,樹木資料表!$A$1:$K$4024,3,FALSE())</f>
        <v>I</v>
      </c>
      <c r="H7416" s="17">
        <f>VLOOKUP($C7416,樹木資料表!$A$1:$K$4024,4,FALSE())</f>
        <v>7</v>
      </c>
      <c r="I7416" s="17">
        <f>VLOOKUP($C7416,樹木資料表!$A$1:$K$4024,5,FALSE())</f>
        <v>3</v>
      </c>
      <c r="J7416" s="17">
        <f>VLOOKUP($C7416,樹木資料表!$A$1:$K$4024,6,FALSE())</f>
        <v>4</v>
      </c>
      <c r="K7416" s="17">
        <f>VLOOKUP($C7416,樹木資料表!$A$1:$K$4024,7,FALSE())</f>
        <v>3</v>
      </c>
      <c r="L7416" s="17">
        <f>VLOOKUP($C7416,樹木資料表!$A$1:$K$4024,8,FALSE())</f>
        <v>0</v>
      </c>
    </row>
    <row r="7417" spans="1:13" x14ac:dyDescent="0.2">
      <c r="A7417" s="9">
        <v>7416</v>
      </c>
      <c r="B7417" s="9">
        <v>2023</v>
      </c>
      <c r="C7417" s="1">
        <v>6350</v>
      </c>
      <c r="D7417" s="17" t="str">
        <f>VLOOKUP(C7417,樹木資料表!$A$1:$K$4024,2,FALSE())</f>
        <v>臺灣山茶</v>
      </c>
      <c r="E7417" s="20">
        <v>0</v>
      </c>
      <c r="G7417" s="17" t="str">
        <f>VLOOKUP($C7417,樹木資料表!$A$1:$K$4024,3,FALSE())</f>
        <v>I</v>
      </c>
      <c r="H7417" s="17">
        <f>VLOOKUP($C7417,樹木資料表!$A$1:$K$4024,4,FALSE())</f>
        <v>7</v>
      </c>
      <c r="I7417" s="17">
        <f>VLOOKUP($C7417,樹木資料表!$A$1:$K$4024,5,FALSE())</f>
        <v>3</v>
      </c>
      <c r="J7417" s="17">
        <f>VLOOKUP($C7417,樹木資料表!$A$1:$K$4024,6,FALSE())</f>
        <v>3.4</v>
      </c>
      <c r="K7417" s="17">
        <f>VLOOKUP($C7417,樹木資料表!$A$1:$K$4024,7,FALSE())</f>
        <v>2.8</v>
      </c>
      <c r="L7417" s="17">
        <f>VLOOKUP($C7417,樹木資料表!$A$1:$K$4024,8,FALSE())</f>
        <v>0</v>
      </c>
      <c r="M7417" s="8" t="s">
        <v>128</v>
      </c>
    </row>
    <row r="7418" spans="1:13" x14ac:dyDescent="0.2">
      <c r="A7418" s="9">
        <v>7417</v>
      </c>
      <c r="B7418" s="9">
        <v>2023</v>
      </c>
      <c r="C7418" s="1">
        <v>6351</v>
      </c>
      <c r="D7418" s="17" t="str">
        <f>VLOOKUP(C7418,樹木資料表!$A$1:$K$4024,2,FALSE())</f>
        <v>臺灣山茶</v>
      </c>
      <c r="E7418" s="20">
        <v>0</v>
      </c>
      <c r="G7418" s="17" t="str">
        <f>VLOOKUP($C7418,樹木資料表!$A$1:$K$4024,3,FALSE())</f>
        <v>I</v>
      </c>
      <c r="H7418" s="17">
        <f>VLOOKUP($C7418,樹木資料表!$A$1:$K$4024,4,FALSE())</f>
        <v>7</v>
      </c>
      <c r="I7418" s="17">
        <f>VLOOKUP($C7418,樹木資料表!$A$1:$K$4024,5,FALSE())</f>
        <v>3</v>
      </c>
      <c r="J7418" s="17">
        <f>VLOOKUP($C7418,樹木資料表!$A$1:$K$4024,6,FALSE())</f>
        <v>3.8</v>
      </c>
      <c r="K7418" s="17">
        <f>VLOOKUP($C7418,樹木資料表!$A$1:$K$4024,7,FALSE())</f>
        <v>1.4</v>
      </c>
      <c r="L7418" s="17">
        <f>VLOOKUP($C7418,樹木資料表!$A$1:$K$4024,8,FALSE())</f>
        <v>0</v>
      </c>
      <c r="M7418" s="8" t="s">
        <v>128</v>
      </c>
    </row>
    <row r="7419" spans="1:13" x14ac:dyDescent="0.2">
      <c r="A7419" s="9">
        <v>7418</v>
      </c>
      <c r="B7419" s="9">
        <v>2023</v>
      </c>
      <c r="C7419" s="1">
        <v>6352</v>
      </c>
      <c r="D7419" s="17" t="str">
        <f>VLOOKUP(C7419,樹木資料表!$A$1:$K$4024,2,FALSE())</f>
        <v>小葉樹杞</v>
      </c>
      <c r="E7419" s="11">
        <v>2.6</v>
      </c>
      <c r="G7419" s="17" t="str">
        <f>VLOOKUP($C7419,樹木資料表!$A$1:$K$4024,3,FALSE())</f>
        <v>I</v>
      </c>
      <c r="H7419" s="17">
        <f>VLOOKUP($C7419,樹木資料表!$A$1:$K$4024,4,FALSE())</f>
        <v>7</v>
      </c>
      <c r="I7419" s="17">
        <f>VLOOKUP($C7419,樹木資料表!$A$1:$K$4024,5,FALSE())</f>
        <v>3</v>
      </c>
      <c r="J7419" s="17">
        <f>VLOOKUP($C7419,樹木資料表!$A$1:$K$4024,6,FALSE())</f>
        <v>2.5</v>
      </c>
      <c r="K7419" s="17">
        <f>VLOOKUP($C7419,樹木資料表!$A$1:$K$4024,7,FALSE())</f>
        <v>1.7</v>
      </c>
      <c r="L7419" s="17">
        <f>VLOOKUP($C7419,樹木資料表!$A$1:$K$4024,8,FALSE())</f>
        <v>0</v>
      </c>
    </row>
    <row r="7420" spans="1:13" x14ac:dyDescent="0.2">
      <c r="A7420" s="9">
        <v>7419</v>
      </c>
      <c r="B7420" s="9">
        <v>2023</v>
      </c>
      <c r="C7420" s="1">
        <v>6353</v>
      </c>
      <c r="D7420" s="17" t="str">
        <f>VLOOKUP(C7420,樹木資料表!$A$1:$K$4024,2,FALSE())</f>
        <v>小芽新木薑子</v>
      </c>
      <c r="E7420" s="11">
        <v>2.5</v>
      </c>
      <c r="G7420" s="17" t="str">
        <f>VLOOKUP($C7420,樹木資料表!$A$1:$K$4024,3,FALSE())</f>
        <v>I</v>
      </c>
      <c r="H7420" s="17">
        <f>VLOOKUP($C7420,樹木資料表!$A$1:$K$4024,4,FALSE())</f>
        <v>7</v>
      </c>
      <c r="I7420" s="17">
        <f>VLOOKUP($C7420,樹木資料表!$A$1:$K$4024,5,FALSE())</f>
        <v>3</v>
      </c>
      <c r="J7420" s="17">
        <f>VLOOKUP($C7420,樹木資料表!$A$1:$K$4024,6,FALSE())</f>
        <v>2.1</v>
      </c>
      <c r="K7420" s="17">
        <f>VLOOKUP($C7420,樹木資料表!$A$1:$K$4024,7,FALSE())</f>
        <v>2.2000000000000002</v>
      </c>
      <c r="L7420" s="17">
        <f>VLOOKUP($C7420,樹木資料表!$A$1:$K$4024,8,FALSE())</f>
        <v>0</v>
      </c>
    </row>
    <row r="7421" spans="1:13" x14ac:dyDescent="0.2">
      <c r="A7421" s="9">
        <v>7420</v>
      </c>
      <c r="B7421" s="9">
        <v>2023</v>
      </c>
      <c r="C7421" s="1">
        <v>6354</v>
      </c>
      <c r="D7421" s="17" t="str">
        <f>VLOOKUP(C7421,樹木資料表!$A$1:$K$4024,2,FALSE())</f>
        <v>臺灣糊樗</v>
      </c>
      <c r="E7421" s="11">
        <v>4.0999999999999996</v>
      </c>
      <c r="G7421" s="17" t="str">
        <f>VLOOKUP($C7421,樹木資料表!$A$1:$K$4024,3,FALSE())</f>
        <v>I</v>
      </c>
      <c r="H7421" s="17">
        <f>VLOOKUP($C7421,樹木資料表!$A$1:$K$4024,4,FALSE())</f>
        <v>7</v>
      </c>
      <c r="I7421" s="17">
        <f>VLOOKUP($C7421,樹木資料表!$A$1:$K$4024,5,FALSE())</f>
        <v>3</v>
      </c>
      <c r="J7421" s="17">
        <f>VLOOKUP($C7421,樹木資料表!$A$1:$K$4024,6,FALSE())</f>
        <v>1.8</v>
      </c>
      <c r="K7421" s="17">
        <f>VLOOKUP($C7421,樹木資料表!$A$1:$K$4024,7,FALSE())</f>
        <v>2.7</v>
      </c>
      <c r="L7421" s="17">
        <f>VLOOKUP($C7421,樹木資料表!$A$1:$K$4024,8,FALSE())</f>
        <v>0</v>
      </c>
    </row>
    <row r="7422" spans="1:13" x14ac:dyDescent="0.2">
      <c r="A7422" s="9">
        <v>7421</v>
      </c>
      <c r="B7422" s="9">
        <v>2023</v>
      </c>
      <c r="C7422" s="1">
        <v>6355</v>
      </c>
      <c r="D7422" s="17" t="str">
        <f>VLOOKUP(C7422,樹木資料表!$A$1:$K$4024,2,FALSE())</f>
        <v>狗骨仔</v>
      </c>
      <c r="E7422" s="11">
        <v>4.4000000000000004</v>
      </c>
      <c r="G7422" s="17" t="str">
        <f>VLOOKUP($C7422,樹木資料表!$A$1:$K$4024,3,FALSE())</f>
        <v>I</v>
      </c>
      <c r="H7422" s="17">
        <f>VLOOKUP($C7422,樹木資料表!$A$1:$K$4024,4,FALSE())</f>
        <v>7</v>
      </c>
      <c r="I7422" s="17">
        <f>VLOOKUP($C7422,樹木資料表!$A$1:$K$4024,5,FALSE())</f>
        <v>3</v>
      </c>
      <c r="J7422" s="17">
        <f>VLOOKUP($C7422,樹木資料表!$A$1:$K$4024,6,FALSE())</f>
        <v>1.2</v>
      </c>
      <c r="K7422" s="17">
        <f>VLOOKUP($C7422,樹木資料表!$A$1:$K$4024,7,FALSE())</f>
        <v>2.8</v>
      </c>
      <c r="L7422" s="17">
        <f>VLOOKUP($C7422,樹木資料表!$A$1:$K$4024,8,FALSE())</f>
        <v>0</v>
      </c>
    </row>
    <row r="7423" spans="1:13" x14ac:dyDescent="0.2">
      <c r="A7423" s="9">
        <v>7422</v>
      </c>
      <c r="B7423" s="9">
        <v>2023</v>
      </c>
      <c r="C7423" s="1">
        <v>6356</v>
      </c>
      <c r="D7423" s="17" t="str">
        <f>VLOOKUP(C7423,樹木資料表!$A$1:$K$4024,2,FALSE())</f>
        <v>長葉木薑子</v>
      </c>
      <c r="E7423" s="11">
        <v>2.2999999999999998</v>
      </c>
      <c r="G7423" s="17" t="str">
        <f>VLOOKUP($C7423,樹木資料表!$A$1:$K$4024,3,FALSE())</f>
        <v>I</v>
      </c>
      <c r="H7423" s="17">
        <f>VLOOKUP($C7423,樹木資料表!$A$1:$K$4024,4,FALSE())</f>
        <v>7</v>
      </c>
      <c r="I7423" s="17">
        <f>VLOOKUP($C7423,樹木資料表!$A$1:$K$4024,5,FALSE())</f>
        <v>3</v>
      </c>
      <c r="J7423" s="17">
        <f>VLOOKUP($C7423,樹木資料表!$A$1:$K$4024,6,FALSE())</f>
        <v>2.1</v>
      </c>
      <c r="K7423" s="17">
        <f>VLOOKUP($C7423,樹木資料表!$A$1:$K$4024,7,FALSE())</f>
        <v>3.8</v>
      </c>
      <c r="L7423" s="17">
        <f>VLOOKUP($C7423,樹木資料表!$A$1:$K$4024,8,FALSE())</f>
        <v>0</v>
      </c>
    </row>
    <row r="7424" spans="1:13" x14ac:dyDescent="0.2">
      <c r="A7424" s="9">
        <v>7423</v>
      </c>
      <c r="B7424" s="9">
        <v>2023</v>
      </c>
      <c r="C7424" s="1">
        <v>6357</v>
      </c>
      <c r="D7424" s="17" t="str">
        <f>VLOOKUP(C7424,樹木資料表!$A$1:$K$4024,2,FALSE())</f>
        <v>長葉木薑子</v>
      </c>
      <c r="E7424" s="11">
        <v>3.4</v>
      </c>
      <c r="G7424" s="17" t="str">
        <f>VLOOKUP($C7424,樹木資料表!$A$1:$K$4024,3,FALSE())</f>
        <v>I</v>
      </c>
      <c r="H7424" s="17">
        <f>VLOOKUP($C7424,樹木資料表!$A$1:$K$4024,4,FALSE())</f>
        <v>7</v>
      </c>
      <c r="I7424" s="17">
        <f>VLOOKUP($C7424,樹木資料表!$A$1:$K$4024,5,FALSE())</f>
        <v>3</v>
      </c>
      <c r="J7424" s="17">
        <f>VLOOKUP($C7424,樹木資料表!$A$1:$K$4024,6,FALSE())</f>
        <v>0.6</v>
      </c>
      <c r="K7424" s="17">
        <f>VLOOKUP($C7424,樹木資料表!$A$1:$K$4024,7,FALSE())</f>
        <v>3.6</v>
      </c>
      <c r="L7424" s="17">
        <f>VLOOKUP($C7424,樹木資料表!$A$1:$K$4024,8,FALSE())</f>
        <v>0</v>
      </c>
    </row>
    <row r="7425" spans="1:13" x14ac:dyDescent="0.2">
      <c r="A7425" s="9">
        <v>7424</v>
      </c>
      <c r="B7425" s="9">
        <v>2023</v>
      </c>
      <c r="C7425" s="1">
        <v>6358</v>
      </c>
      <c r="D7425" s="17" t="str">
        <f>VLOOKUP(C7425,樹木資料表!$A$1:$K$4024,2,FALSE())</f>
        <v>臺灣山茶</v>
      </c>
      <c r="E7425" s="11">
        <v>2.4</v>
      </c>
      <c r="F7425" s="11">
        <v>2.5</v>
      </c>
      <c r="G7425" s="17" t="str">
        <f>VLOOKUP($C7425,樹木資料表!$A$1:$K$4024,3,FALSE())</f>
        <v>I</v>
      </c>
      <c r="H7425" s="17">
        <f>VLOOKUP($C7425,樹木資料表!$A$1:$K$4024,4,FALSE())</f>
        <v>7</v>
      </c>
      <c r="I7425" s="17">
        <f>VLOOKUP($C7425,樹木資料表!$A$1:$K$4024,5,FALSE())</f>
        <v>3</v>
      </c>
      <c r="J7425" s="17">
        <f>VLOOKUP($C7425,樹木資料表!$A$1:$K$4024,6,FALSE())</f>
        <v>0.3</v>
      </c>
      <c r="K7425" s="17">
        <f>VLOOKUP($C7425,樹木資料表!$A$1:$K$4024,7,FALSE())</f>
        <v>2.9</v>
      </c>
      <c r="L7425" s="17">
        <f>VLOOKUP($C7425,樹木資料表!$A$1:$K$4024,8,FALSE())</f>
        <v>0</v>
      </c>
    </row>
    <row r="7426" spans="1:13" x14ac:dyDescent="0.2">
      <c r="A7426" s="9">
        <v>7425</v>
      </c>
      <c r="B7426" s="9">
        <v>2023</v>
      </c>
      <c r="C7426" s="1">
        <v>6359</v>
      </c>
      <c r="D7426" s="17" t="str">
        <f>VLOOKUP(C7426,樹木資料表!$A$1:$K$4024,2,FALSE())</f>
        <v>變葉新木薑子</v>
      </c>
      <c r="E7426" s="11">
        <v>14</v>
      </c>
      <c r="G7426" s="17" t="str">
        <f>VLOOKUP($C7426,樹木資料表!$A$1:$K$4024,3,FALSE())</f>
        <v>I</v>
      </c>
      <c r="H7426" s="17">
        <f>VLOOKUP($C7426,樹木資料表!$A$1:$K$4024,4,FALSE())</f>
        <v>7</v>
      </c>
      <c r="I7426" s="17">
        <f>VLOOKUP($C7426,樹木資料表!$A$1:$K$4024,5,FALSE())</f>
        <v>3</v>
      </c>
      <c r="J7426" s="17">
        <f>VLOOKUP($C7426,樹木資料表!$A$1:$K$4024,6,FALSE())</f>
        <v>2</v>
      </c>
      <c r="K7426" s="17">
        <f>VLOOKUP($C7426,樹木資料表!$A$1:$K$4024,7,FALSE())</f>
        <v>4</v>
      </c>
      <c r="L7426" s="17">
        <f>VLOOKUP($C7426,樹木資料表!$A$1:$K$4024,8,FALSE())</f>
        <v>0</v>
      </c>
    </row>
    <row r="7427" spans="1:13" x14ac:dyDescent="0.2">
      <c r="A7427" s="9">
        <v>7426</v>
      </c>
      <c r="B7427" s="9">
        <v>2023</v>
      </c>
      <c r="C7427" s="1">
        <v>6360</v>
      </c>
      <c r="D7427" s="17" t="str">
        <f>VLOOKUP(C7427,樹木資料表!$A$1:$K$4024,2,FALSE())</f>
        <v>臺灣山茶</v>
      </c>
      <c r="E7427" s="20">
        <v>0</v>
      </c>
      <c r="G7427" s="17" t="str">
        <f>VLOOKUP($C7427,樹木資料表!$A$1:$K$4024,3,FALSE())</f>
        <v>I</v>
      </c>
      <c r="H7427" s="17">
        <f>VLOOKUP($C7427,樹木資料表!$A$1:$K$4024,4,FALSE())</f>
        <v>7</v>
      </c>
      <c r="I7427" s="17">
        <f>VLOOKUP($C7427,樹木資料表!$A$1:$K$4024,5,FALSE())</f>
        <v>3</v>
      </c>
      <c r="J7427" s="17">
        <f>VLOOKUP($C7427,樹木資料表!$A$1:$K$4024,6,FALSE())</f>
        <v>1.8</v>
      </c>
      <c r="K7427" s="17">
        <f>VLOOKUP($C7427,樹木資料表!$A$1:$K$4024,7,FALSE())</f>
        <v>4.2</v>
      </c>
      <c r="L7427" s="17">
        <f>VLOOKUP($C7427,樹木資料表!$A$1:$K$4024,8,FALSE())</f>
        <v>0</v>
      </c>
      <c r="M7427" s="8" t="s">
        <v>162</v>
      </c>
    </row>
    <row r="7428" spans="1:13" x14ac:dyDescent="0.2">
      <c r="A7428" s="9">
        <v>7427</v>
      </c>
      <c r="B7428" s="9">
        <v>2023</v>
      </c>
      <c r="C7428" s="1">
        <v>6361</v>
      </c>
      <c r="D7428" s="17" t="str">
        <f>VLOOKUP(C7428,樹木資料表!$A$1:$K$4024,2,FALSE())</f>
        <v>小葉樹杞</v>
      </c>
      <c r="E7428" s="11">
        <v>2.2000000000000002</v>
      </c>
      <c r="G7428" s="17" t="str">
        <f>VLOOKUP($C7428,樹木資料表!$A$1:$K$4024,3,FALSE())</f>
        <v>I</v>
      </c>
      <c r="H7428" s="17">
        <f>VLOOKUP($C7428,樹木資料表!$A$1:$K$4024,4,FALSE())</f>
        <v>7</v>
      </c>
      <c r="I7428" s="17">
        <f>VLOOKUP($C7428,樹木資料表!$A$1:$K$4024,5,FALSE())</f>
        <v>3</v>
      </c>
      <c r="J7428" s="17">
        <f>VLOOKUP($C7428,樹木資料表!$A$1:$K$4024,6,FALSE())</f>
        <v>1.1000000000000001</v>
      </c>
      <c r="K7428" s="17">
        <f>VLOOKUP($C7428,樹木資料表!$A$1:$K$4024,7,FALSE())</f>
        <v>4.9000000000000004</v>
      </c>
      <c r="L7428" s="17">
        <f>VLOOKUP($C7428,樹木資料表!$A$1:$K$4024,8,FALSE())</f>
        <v>0</v>
      </c>
    </row>
    <row r="7429" spans="1:13" x14ac:dyDescent="0.2">
      <c r="A7429" s="9">
        <v>7428</v>
      </c>
      <c r="B7429" s="9">
        <v>2023</v>
      </c>
      <c r="C7429" s="28">
        <v>8995</v>
      </c>
      <c r="D7429" s="17" t="str">
        <f>VLOOKUP(C7429,樹木資料表!$A$1:$K$4024,2,FALSE())</f>
        <v>臺灣山茶</v>
      </c>
      <c r="E7429" s="11">
        <v>1.8</v>
      </c>
      <c r="F7429" s="11">
        <v>2.2999999999999998</v>
      </c>
      <c r="G7429" s="17" t="str">
        <f>VLOOKUP($C7429,樹木資料表!$A$1:$K$4024,3,FALSE())</f>
        <v>I</v>
      </c>
      <c r="H7429" s="17">
        <f>VLOOKUP($C7429,樹木資料表!$A$1:$K$4024,4,FALSE())</f>
        <v>7</v>
      </c>
      <c r="I7429" s="17">
        <f>VLOOKUP($C7429,樹木資料表!$A$1:$K$4024,5,FALSE())</f>
        <v>3</v>
      </c>
      <c r="J7429" s="17">
        <f>VLOOKUP($C7429,樹木資料表!$A$1:$K$4024,6,FALSE())</f>
        <v>0.3</v>
      </c>
      <c r="K7429" s="17">
        <f>VLOOKUP($C7429,樹木資料表!$A$1:$K$4024,7,FALSE())</f>
        <v>2.6</v>
      </c>
      <c r="L7429" s="17">
        <f>VLOOKUP($C7429,樹木資料表!$A$1:$K$4024,8,FALSE())</f>
        <v>0</v>
      </c>
      <c r="M7429" s="8" t="s">
        <v>123</v>
      </c>
    </row>
    <row r="7430" spans="1:13" x14ac:dyDescent="0.2">
      <c r="A7430" s="9">
        <v>7429</v>
      </c>
      <c r="B7430" s="9">
        <v>2023</v>
      </c>
      <c r="C7430" s="1">
        <v>6362</v>
      </c>
      <c r="D7430" s="17" t="str">
        <f>VLOOKUP(C7430,樹木資料表!$A$1:$K$4024,2,FALSE())</f>
        <v>鵝掌柴</v>
      </c>
      <c r="E7430" s="11">
        <v>26.3</v>
      </c>
      <c r="G7430" s="17" t="str">
        <f>VLOOKUP($C7430,樹木資料表!$A$1:$K$4024,3,FALSE())</f>
        <v>I</v>
      </c>
      <c r="H7430" s="17">
        <f>VLOOKUP($C7430,樹木資料表!$A$1:$K$4024,4,FALSE())</f>
        <v>7</v>
      </c>
      <c r="I7430" s="17">
        <f>VLOOKUP($C7430,樹木資料表!$A$1:$K$4024,5,FALSE())</f>
        <v>4</v>
      </c>
      <c r="J7430" s="17">
        <f>VLOOKUP($C7430,樹木資料表!$A$1:$K$4024,6,FALSE())</f>
        <v>4.5</v>
      </c>
      <c r="K7430" s="17">
        <f>VLOOKUP($C7430,樹木資料表!$A$1:$K$4024,7,FALSE())</f>
        <v>1</v>
      </c>
      <c r="L7430" s="17">
        <f>VLOOKUP($C7430,樹木資料表!$A$1:$K$4024,8,FALSE())</f>
        <v>0</v>
      </c>
    </row>
    <row r="7431" spans="1:13" x14ac:dyDescent="0.2">
      <c r="A7431" s="9">
        <v>7430</v>
      </c>
      <c r="B7431" s="9">
        <v>2023</v>
      </c>
      <c r="C7431" s="1">
        <v>6363</v>
      </c>
      <c r="D7431" s="17" t="str">
        <f>VLOOKUP(C7431,樹木資料表!$A$1:$K$4024,2,FALSE())</f>
        <v>香桂</v>
      </c>
      <c r="E7431" s="11">
        <v>2.2000000000000002</v>
      </c>
      <c r="G7431" s="17" t="str">
        <f>VLOOKUP($C7431,樹木資料表!$A$1:$K$4024,3,FALSE())</f>
        <v>I</v>
      </c>
      <c r="H7431" s="17">
        <f>VLOOKUP($C7431,樹木資料表!$A$1:$K$4024,4,FALSE())</f>
        <v>7</v>
      </c>
      <c r="I7431" s="17">
        <f>VLOOKUP($C7431,樹木資料表!$A$1:$K$4024,5,FALSE())</f>
        <v>4</v>
      </c>
      <c r="J7431" s="17">
        <f>VLOOKUP($C7431,樹木資料表!$A$1:$K$4024,6,FALSE())</f>
        <v>4.5999999999999996</v>
      </c>
      <c r="K7431" s="17">
        <f>VLOOKUP($C7431,樹木資料表!$A$1:$K$4024,7,FALSE())</f>
        <v>1.8</v>
      </c>
      <c r="L7431" s="17">
        <f>VLOOKUP($C7431,樹木資料表!$A$1:$K$4024,8,FALSE())</f>
        <v>0</v>
      </c>
    </row>
    <row r="7432" spans="1:13" x14ac:dyDescent="0.2">
      <c r="A7432" s="9">
        <v>7431</v>
      </c>
      <c r="B7432" s="9">
        <v>2023</v>
      </c>
      <c r="C7432" s="1">
        <v>6364</v>
      </c>
      <c r="D7432" s="17" t="str">
        <f>VLOOKUP(C7432,樹木資料表!$A$1:$K$4024,2,FALSE())</f>
        <v>長葉木薑子</v>
      </c>
      <c r="E7432" s="11">
        <v>4.3</v>
      </c>
      <c r="G7432" s="17" t="str">
        <f>VLOOKUP($C7432,樹木資料表!$A$1:$K$4024,3,FALSE())</f>
        <v>I</v>
      </c>
      <c r="H7432" s="17">
        <f>VLOOKUP($C7432,樹木資料表!$A$1:$K$4024,4,FALSE())</f>
        <v>7</v>
      </c>
      <c r="I7432" s="17">
        <f>VLOOKUP($C7432,樹木資料表!$A$1:$K$4024,5,FALSE())</f>
        <v>4</v>
      </c>
      <c r="J7432" s="17">
        <f>VLOOKUP($C7432,樹木資料表!$A$1:$K$4024,6,FALSE())</f>
        <v>3.5</v>
      </c>
      <c r="K7432" s="17">
        <f>VLOOKUP($C7432,樹木資料表!$A$1:$K$4024,7,FALSE())</f>
        <v>1</v>
      </c>
      <c r="L7432" s="17">
        <f>VLOOKUP($C7432,樹木資料表!$A$1:$K$4024,8,FALSE())</f>
        <v>0</v>
      </c>
    </row>
    <row r="7433" spans="1:13" x14ac:dyDescent="0.2">
      <c r="A7433" s="9">
        <v>7432</v>
      </c>
      <c r="B7433" s="9">
        <v>2023</v>
      </c>
      <c r="C7433" s="1">
        <v>6365</v>
      </c>
      <c r="D7433" s="17" t="str">
        <f>VLOOKUP(C7433,樹木資料表!$A$1:$K$4024,2,FALSE())</f>
        <v>瓊楠</v>
      </c>
      <c r="E7433" s="11">
        <v>3</v>
      </c>
      <c r="G7433" s="17" t="str">
        <f>VLOOKUP($C7433,樹木資料表!$A$1:$K$4024,3,FALSE())</f>
        <v>I</v>
      </c>
      <c r="H7433" s="17">
        <f>VLOOKUP($C7433,樹木資料表!$A$1:$K$4024,4,FALSE())</f>
        <v>7</v>
      </c>
      <c r="I7433" s="17">
        <f>VLOOKUP($C7433,樹木資料表!$A$1:$K$4024,5,FALSE())</f>
        <v>4</v>
      </c>
      <c r="J7433" s="17">
        <f>VLOOKUP($C7433,樹木資料表!$A$1:$K$4024,6,FALSE())</f>
        <v>3.7</v>
      </c>
      <c r="K7433" s="17">
        <f>VLOOKUP($C7433,樹木資料表!$A$1:$K$4024,7,FALSE())</f>
        <v>2.2999999999999998</v>
      </c>
      <c r="L7433" s="17">
        <f>VLOOKUP($C7433,樹木資料表!$A$1:$K$4024,8,FALSE())</f>
        <v>0</v>
      </c>
      <c r="M7433" s="8" t="s">
        <v>125</v>
      </c>
    </row>
    <row r="7434" spans="1:13" x14ac:dyDescent="0.2">
      <c r="A7434" s="9">
        <v>7433</v>
      </c>
      <c r="B7434" s="9">
        <v>2023</v>
      </c>
      <c r="C7434" s="1">
        <v>6366</v>
      </c>
      <c r="D7434" s="17" t="str">
        <f>VLOOKUP(C7434,樹木資料表!$A$1:$K$4024,2,FALSE())</f>
        <v>小葉樹杞</v>
      </c>
      <c r="E7434" s="11">
        <v>2.2999999999999998</v>
      </c>
      <c r="G7434" s="17" t="str">
        <f>VLOOKUP($C7434,樹木資料表!$A$1:$K$4024,3,FALSE())</f>
        <v>I</v>
      </c>
      <c r="H7434" s="17">
        <f>VLOOKUP($C7434,樹木資料表!$A$1:$K$4024,4,FALSE())</f>
        <v>7</v>
      </c>
      <c r="I7434" s="17">
        <f>VLOOKUP($C7434,樹木資料表!$A$1:$K$4024,5,FALSE())</f>
        <v>4</v>
      </c>
      <c r="J7434" s="17">
        <f>VLOOKUP($C7434,樹木資料表!$A$1:$K$4024,6,FALSE())</f>
        <v>2.5</v>
      </c>
      <c r="K7434" s="17">
        <f>VLOOKUP($C7434,樹木資料表!$A$1:$K$4024,7,FALSE())</f>
        <v>2.8</v>
      </c>
      <c r="L7434" s="17">
        <f>VLOOKUP($C7434,樹木資料表!$A$1:$K$4024,8,FALSE())</f>
        <v>0</v>
      </c>
    </row>
    <row r="7435" spans="1:13" x14ac:dyDescent="0.2">
      <c r="A7435" s="9">
        <v>7434</v>
      </c>
      <c r="B7435" s="9">
        <v>2023</v>
      </c>
      <c r="C7435" s="1">
        <v>6367</v>
      </c>
      <c r="D7435" s="17" t="str">
        <f>VLOOKUP(C7435,樹木資料表!$A$1:$K$4024,2,FALSE())</f>
        <v>福建賽衛矛</v>
      </c>
      <c r="E7435" s="11">
        <v>3.2</v>
      </c>
      <c r="G7435" s="17" t="str">
        <f>VLOOKUP($C7435,樹木資料表!$A$1:$K$4024,3,FALSE())</f>
        <v>I</v>
      </c>
      <c r="H7435" s="17">
        <f>VLOOKUP($C7435,樹木資料表!$A$1:$K$4024,4,FALSE())</f>
        <v>7</v>
      </c>
      <c r="I7435" s="17">
        <f>VLOOKUP($C7435,樹木資料表!$A$1:$K$4024,5,FALSE())</f>
        <v>4</v>
      </c>
      <c r="J7435" s="17">
        <f>VLOOKUP($C7435,樹木資料表!$A$1:$K$4024,6,FALSE())</f>
        <v>2.4</v>
      </c>
      <c r="K7435" s="17">
        <f>VLOOKUP($C7435,樹木資料表!$A$1:$K$4024,7,FALSE())</f>
        <v>1.5</v>
      </c>
      <c r="L7435" s="17">
        <f>VLOOKUP($C7435,樹木資料表!$A$1:$K$4024,8,FALSE())</f>
        <v>0</v>
      </c>
    </row>
    <row r="7436" spans="1:13" x14ac:dyDescent="0.2">
      <c r="A7436" s="9">
        <v>7435</v>
      </c>
      <c r="B7436" s="9">
        <v>2023</v>
      </c>
      <c r="C7436" s="1">
        <v>6368</v>
      </c>
      <c r="D7436" s="17" t="str">
        <f>VLOOKUP(C7436,樹木資料表!$A$1:$K$4024,2,FALSE())</f>
        <v>瓊楠</v>
      </c>
      <c r="E7436" s="11">
        <v>4.9000000000000004</v>
      </c>
      <c r="G7436" s="17" t="str">
        <f>VLOOKUP($C7436,樹木資料表!$A$1:$K$4024,3,FALSE())</f>
        <v>I</v>
      </c>
      <c r="H7436" s="17">
        <f>VLOOKUP($C7436,樹木資料表!$A$1:$K$4024,4,FALSE())</f>
        <v>7</v>
      </c>
      <c r="I7436" s="17">
        <f>VLOOKUP($C7436,樹木資料表!$A$1:$K$4024,5,FALSE())</f>
        <v>4</v>
      </c>
      <c r="J7436" s="17">
        <f>VLOOKUP($C7436,樹木資料表!$A$1:$K$4024,6,FALSE())</f>
        <v>2.5</v>
      </c>
      <c r="K7436" s="17">
        <f>VLOOKUP($C7436,樹木資料表!$A$1:$K$4024,7,FALSE())</f>
        <v>2.4</v>
      </c>
      <c r="L7436" s="17">
        <f>VLOOKUP($C7436,樹木資料表!$A$1:$K$4024,8,FALSE())</f>
        <v>0</v>
      </c>
    </row>
    <row r="7437" spans="1:13" x14ac:dyDescent="0.2">
      <c r="A7437" s="9">
        <v>7436</v>
      </c>
      <c r="B7437" s="9">
        <v>2023</v>
      </c>
      <c r="C7437" s="1">
        <v>6369</v>
      </c>
      <c r="D7437" s="17" t="str">
        <f>VLOOKUP(C7437,樹木資料表!$A$1:$K$4024,2,FALSE())</f>
        <v>瓊楠</v>
      </c>
      <c r="E7437" s="11">
        <v>11</v>
      </c>
      <c r="G7437" s="17" t="str">
        <f>VLOOKUP($C7437,樹木資料表!$A$1:$K$4024,3,FALSE())</f>
        <v>I</v>
      </c>
      <c r="H7437" s="17">
        <f>VLOOKUP($C7437,樹木資料表!$A$1:$K$4024,4,FALSE())</f>
        <v>7</v>
      </c>
      <c r="I7437" s="17">
        <f>VLOOKUP($C7437,樹木資料表!$A$1:$K$4024,5,FALSE())</f>
        <v>4</v>
      </c>
      <c r="J7437" s="17">
        <f>VLOOKUP($C7437,樹木資料表!$A$1:$K$4024,6,FALSE())</f>
        <v>1.6</v>
      </c>
      <c r="K7437" s="17">
        <f>VLOOKUP($C7437,樹木資料表!$A$1:$K$4024,7,FALSE())</f>
        <v>2.4</v>
      </c>
      <c r="L7437" s="17">
        <f>VLOOKUP($C7437,樹木資料表!$A$1:$K$4024,8,FALSE())</f>
        <v>0</v>
      </c>
    </row>
    <row r="7438" spans="1:13" x14ac:dyDescent="0.2">
      <c r="A7438" s="9">
        <v>7437</v>
      </c>
      <c r="B7438" s="9">
        <v>2023</v>
      </c>
      <c r="C7438" s="1">
        <v>6370</v>
      </c>
      <c r="D7438" s="17" t="str">
        <f>VLOOKUP(C7438,樹木資料表!$A$1:$K$4024,2,FALSE())</f>
        <v>小葉樹杞</v>
      </c>
      <c r="E7438" s="11">
        <v>3.5</v>
      </c>
      <c r="G7438" s="17" t="str">
        <f>VLOOKUP($C7438,樹木資料表!$A$1:$K$4024,3,FALSE())</f>
        <v>I</v>
      </c>
      <c r="H7438" s="17">
        <f>VLOOKUP($C7438,樹木資料表!$A$1:$K$4024,4,FALSE())</f>
        <v>7</v>
      </c>
      <c r="I7438" s="17">
        <f>VLOOKUP($C7438,樹木資料表!$A$1:$K$4024,5,FALSE())</f>
        <v>4</v>
      </c>
      <c r="J7438" s="17">
        <f>VLOOKUP($C7438,樹木資料表!$A$1:$K$4024,6,FALSE())</f>
        <v>1</v>
      </c>
      <c r="K7438" s="17">
        <f>VLOOKUP($C7438,樹木資料表!$A$1:$K$4024,7,FALSE())</f>
        <v>1.9</v>
      </c>
      <c r="L7438" s="17">
        <f>VLOOKUP($C7438,樹木資料表!$A$1:$K$4024,8,FALSE())</f>
        <v>0</v>
      </c>
    </row>
    <row r="7439" spans="1:13" x14ac:dyDescent="0.2">
      <c r="A7439" s="9">
        <v>7438</v>
      </c>
      <c r="B7439" s="9">
        <v>2023</v>
      </c>
      <c r="C7439" s="1">
        <v>6371</v>
      </c>
      <c r="D7439" s="17" t="str">
        <f>VLOOKUP(C7439,樹木資料表!$A$1:$K$4024,2,FALSE())</f>
        <v>小葉樹杞</v>
      </c>
      <c r="E7439" s="11">
        <v>3.8</v>
      </c>
      <c r="G7439" s="17" t="str">
        <f>VLOOKUP($C7439,樹木資料表!$A$1:$K$4024,3,FALSE())</f>
        <v>I</v>
      </c>
      <c r="H7439" s="17">
        <f>VLOOKUP($C7439,樹木資料表!$A$1:$K$4024,4,FALSE())</f>
        <v>7</v>
      </c>
      <c r="I7439" s="17">
        <f>VLOOKUP($C7439,樹木資料表!$A$1:$K$4024,5,FALSE())</f>
        <v>4</v>
      </c>
      <c r="J7439" s="17">
        <f>VLOOKUP($C7439,樹木資料表!$A$1:$K$4024,6,FALSE())</f>
        <v>1.2</v>
      </c>
      <c r="K7439" s="17">
        <f>VLOOKUP($C7439,樹木資料表!$A$1:$K$4024,7,FALSE())</f>
        <v>2.6</v>
      </c>
      <c r="L7439" s="17">
        <f>VLOOKUP($C7439,樹木資料表!$A$1:$K$4024,8,FALSE())</f>
        <v>0</v>
      </c>
    </row>
    <row r="7440" spans="1:13" x14ac:dyDescent="0.2">
      <c r="A7440" s="9">
        <v>7439</v>
      </c>
      <c r="B7440" s="9">
        <v>2023</v>
      </c>
      <c r="C7440" s="1">
        <v>6372</v>
      </c>
      <c r="D7440" s="17" t="str">
        <f>VLOOKUP(C7440,樹木資料表!$A$1:$K$4024,2,FALSE())</f>
        <v>臺灣山茶</v>
      </c>
      <c r="E7440" s="20">
        <v>0</v>
      </c>
      <c r="G7440" s="17" t="str">
        <f>VLOOKUP($C7440,樹木資料表!$A$1:$K$4024,3,FALSE())</f>
        <v>I</v>
      </c>
      <c r="H7440" s="17">
        <f>VLOOKUP($C7440,樹木資料表!$A$1:$K$4024,4,FALSE())</f>
        <v>7</v>
      </c>
      <c r="I7440" s="17">
        <f>VLOOKUP($C7440,樹木資料表!$A$1:$K$4024,5,FALSE())</f>
        <v>4</v>
      </c>
      <c r="J7440" s="17">
        <f>VLOOKUP($C7440,樹木資料表!$A$1:$K$4024,6,FALSE())</f>
        <v>2.5</v>
      </c>
      <c r="K7440" s="17">
        <f>VLOOKUP($C7440,樹木資料表!$A$1:$K$4024,7,FALSE())</f>
        <v>3.5</v>
      </c>
      <c r="L7440" s="17">
        <f>VLOOKUP($C7440,樹木資料表!$A$1:$K$4024,8,FALSE())</f>
        <v>0</v>
      </c>
      <c r="M7440" s="8" t="s">
        <v>128</v>
      </c>
    </row>
    <row r="7441" spans="1:13" x14ac:dyDescent="0.2">
      <c r="A7441" s="9">
        <v>7440</v>
      </c>
      <c r="B7441" s="9">
        <v>2023</v>
      </c>
      <c r="C7441" s="1">
        <v>6373</v>
      </c>
      <c r="D7441" s="17" t="str">
        <f>VLOOKUP(C7441,樹木資料表!$A$1:$K$4024,2,FALSE())</f>
        <v>臺灣山茶</v>
      </c>
      <c r="E7441" s="20">
        <v>0</v>
      </c>
      <c r="G7441" s="17" t="str">
        <f>VLOOKUP($C7441,樹木資料表!$A$1:$K$4024,3,FALSE())</f>
        <v>I</v>
      </c>
      <c r="H7441" s="17">
        <f>VLOOKUP($C7441,樹木資料表!$A$1:$K$4024,4,FALSE())</f>
        <v>7</v>
      </c>
      <c r="I7441" s="17">
        <f>VLOOKUP($C7441,樹木資料表!$A$1:$K$4024,5,FALSE())</f>
        <v>4</v>
      </c>
      <c r="J7441" s="17">
        <f>VLOOKUP($C7441,樹木資料表!$A$1:$K$4024,6,FALSE())</f>
        <v>2.5</v>
      </c>
      <c r="K7441" s="17">
        <f>VLOOKUP($C7441,樹木資料表!$A$1:$K$4024,7,FALSE())</f>
        <v>4.7</v>
      </c>
      <c r="L7441" s="17">
        <f>VLOOKUP($C7441,樹木資料表!$A$1:$K$4024,8,FALSE())</f>
        <v>0</v>
      </c>
      <c r="M7441" s="8" t="s">
        <v>128</v>
      </c>
    </row>
    <row r="7442" spans="1:13" x14ac:dyDescent="0.2">
      <c r="A7442" s="9">
        <v>7441</v>
      </c>
      <c r="B7442" s="9">
        <v>2023</v>
      </c>
      <c r="C7442" s="1">
        <v>6374</v>
      </c>
      <c r="D7442" s="17" t="str">
        <f>VLOOKUP(C7442,樹木資料表!$A$1:$K$4024,2,FALSE())</f>
        <v>臺灣山茶</v>
      </c>
      <c r="E7442" s="11">
        <v>2.2000000000000002</v>
      </c>
      <c r="F7442" s="11">
        <v>2</v>
      </c>
      <c r="G7442" s="17" t="str">
        <f>VLOOKUP($C7442,樹木資料表!$A$1:$K$4024,3,FALSE())</f>
        <v>I</v>
      </c>
      <c r="H7442" s="17">
        <f>VLOOKUP($C7442,樹木資料表!$A$1:$K$4024,4,FALSE())</f>
        <v>7</v>
      </c>
      <c r="I7442" s="17">
        <f>VLOOKUP($C7442,樹木資料表!$A$1:$K$4024,5,FALSE())</f>
        <v>4</v>
      </c>
      <c r="J7442" s="17">
        <f>VLOOKUP($C7442,樹木資料表!$A$1:$K$4024,6,FALSE())</f>
        <v>1.3</v>
      </c>
      <c r="K7442" s="17">
        <f>VLOOKUP($C7442,樹木資料表!$A$1:$K$4024,7,FALSE())</f>
        <v>4</v>
      </c>
      <c r="L7442" s="17">
        <f>VLOOKUP($C7442,樹木資料表!$A$1:$K$4024,8,FALSE())</f>
        <v>0</v>
      </c>
    </row>
    <row r="7443" spans="1:13" x14ac:dyDescent="0.2">
      <c r="A7443" s="9">
        <v>7442</v>
      </c>
      <c r="B7443" s="9">
        <v>2023</v>
      </c>
      <c r="C7443" s="1">
        <v>6257</v>
      </c>
      <c r="D7443" s="17" t="str">
        <f>VLOOKUP(C7443,樹木資料表!$A$1:$K$4024,2,FALSE())</f>
        <v>臺灣山茶</v>
      </c>
      <c r="E7443" s="20">
        <v>0</v>
      </c>
      <c r="G7443" s="17" t="str">
        <f>VLOOKUP($C7443,樹木資料表!$A$1:$K$4024,3,FALSE())</f>
        <v>I</v>
      </c>
      <c r="H7443" s="17">
        <f>VLOOKUP($C7443,樹木資料表!$A$1:$K$4024,4,FALSE())</f>
        <v>8</v>
      </c>
      <c r="I7443" s="17">
        <f>VLOOKUP($C7443,樹木資料表!$A$1:$K$4024,5,FALSE())</f>
        <v>1</v>
      </c>
      <c r="J7443" s="17">
        <f>VLOOKUP($C7443,樹木資料表!$A$1:$K$4024,6,FALSE())</f>
        <v>1.8</v>
      </c>
      <c r="K7443" s="17">
        <f>VLOOKUP($C7443,樹木資料表!$A$1:$K$4024,7,FALSE())</f>
        <v>4</v>
      </c>
      <c r="L7443" s="17">
        <f>VLOOKUP($C7443,樹木資料表!$A$1:$K$4024,8,FALSE())</f>
        <v>0</v>
      </c>
      <c r="M7443" s="8" t="s">
        <v>127</v>
      </c>
    </row>
    <row r="7444" spans="1:13" x14ac:dyDescent="0.2">
      <c r="A7444" s="9">
        <v>7443</v>
      </c>
      <c r="B7444" s="9">
        <v>2023</v>
      </c>
      <c r="C7444" s="1">
        <v>6258</v>
      </c>
      <c r="D7444" s="17" t="str">
        <f>VLOOKUP(C7444,樹木資料表!$A$1:$K$4024,2,FALSE())</f>
        <v>長葉木薑子</v>
      </c>
      <c r="E7444" s="11">
        <v>1.8</v>
      </c>
      <c r="G7444" s="17" t="str">
        <f>VLOOKUP($C7444,樹木資料表!$A$1:$K$4024,3,FALSE())</f>
        <v>I</v>
      </c>
      <c r="H7444" s="17">
        <f>VLOOKUP($C7444,樹木資料表!$A$1:$K$4024,4,FALSE())</f>
        <v>8</v>
      </c>
      <c r="I7444" s="17">
        <f>VLOOKUP($C7444,樹木資料表!$A$1:$K$4024,5,FALSE())</f>
        <v>1</v>
      </c>
      <c r="J7444" s="17">
        <f>VLOOKUP($C7444,樹木資料表!$A$1:$K$4024,6,FALSE())</f>
        <v>2</v>
      </c>
      <c r="K7444" s="17">
        <f>VLOOKUP($C7444,樹木資料表!$A$1:$K$4024,7,FALSE())</f>
        <v>5</v>
      </c>
      <c r="L7444" s="17">
        <f>VLOOKUP($C7444,樹木資料表!$A$1:$K$4024,8,FALSE())</f>
        <v>0</v>
      </c>
    </row>
    <row r="7445" spans="1:13" x14ac:dyDescent="0.2">
      <c r="A7445" s="9">
        <v>7444</v>
      </c>
      <c r="B7445" s="9">
        <v>2023</v>
      </c>
      <c r="C7445" s="1">
        <v>6259</v>
      </c>
      <c r="D7445" s="17" t="str">
        <f>VLOOKUP(C7445,樹木資料表!$A$1:$K$4024,2,FALSE())</f>
        <v>臺灣格柃</v>
      </c>
      <c r="E7445" s="11">
        <v>7.1</v>
      </c>
      <c r="G7445" s="17" t="str">
        <f>VLOOKUP($C7445,樹木資料表!$A$1:$K$4024,3,FALSE())</f>
        <v>I</v>
      </c>
      <c r="H7445" s="17">
        <f>VLOOKUP($C7445,樹木資料表!$A$1:$K$4024,4,FALSE())</f>
        <v>8</v>
      </c>
      <c r="I7445" s="17">
        <f>VLOOKUP($C7445,樹木資料表!$A$1:$K$4024,5,FALSE())</f>
        <v>1</v>
      </c>
      <c r="J7445" s="17">
        <f>VLOOKUP($C7445,樹木資料表!$A$1:$K$4024,6,FALSE())</f>
        <v>1.8</v>
      </c>
      <c r="K7445" s="17">
        <f>VLOOKUP($C7445,樹木資料表!$A$1:$K$4024,7,FALSE())</f>
        <v>2.8</v>
      </c>
      <c r="L7445" s="17">
        <f>VLOOKUP($C7445,樹木資料表!$A$1:$K$4024,8,FALSE())</f>
        <v>0</v>
      </c>
    </row>
    <row r="7446" spans="1:13" x14ac:dyDescent="0.2">
      <c r="A7446" s="9">
        <v>7445</v>
      </c>
      <c r="B7446" s="9">
        <v>2023</v>
      </c>
      <c r="C7446" s="1">
        <v>6260</v>
      </c>
      <c r="D7446" s="17" t="str">
        <f>VLOOKUP(C7446,樹木資料表!$A$1:$K$4024,2,FALSE())</f>
        <v>假長葉楠</v>
      </c>
      <c r="E7446" s="11">
        <v>15.5</v>
      </c>
      <c r="G7446" s="17" t="str">
        <f>VLOOKUP($C7446,樹木資料表!$A$1:$K$4024,3,FALSE())</f>
        <v>I</v>
      </c>
      <c r="H7446" s="17">
        <f>VLOOKUP($C7446,樹木資料表!$A$1:$K$4024,4,FALSE())</f>
        <v>8</v>
      </c>
      <c r="I7446" s="17">
        <f>VLOOKUP($C7446,樹木資料表!$A$1:$K$4024,5,FALSE())</f>
        <v>1</v>
      </c>
      <c r="J7446" s="17">
        <f>VLOOKUP($C7446,樹木資料表!$A$1:$K$4024,6,FALSE())</f>
        <v>1</v>
      </c>
      <c r="K7446" s="17">
        <f>VLOOKUP($C7446,樹木資料表!$A$1:$K$4024,7,FALSE())</f>
        <v>2.5</v>
      </c>
      <c r="L7446" s="17">
        <f>VLOOKUP($C7446,樹木資料表!$A$1:$K$4024,8,FALSE())</f>
        <v>0</v>
      </c>
    </row>
    <row r="7447" spans="1:13" x14ac:dyDescent="0.2">
      <c r="A7447" s="9">
        <v>7446</v>
      </c>
      <c r="B7447" s="9">
        <v>2023</v>
      </c>
      <c r="C7447" s="1">
        <v>6261</v>
      </c>
      <c r="D7447" s="17" t="str">
        <f>VLOOKUP(C7447,樹木資料表!$A$1:$K$4024,2,FALSE())</f>
        <v>臺灣山茶</v>
      </c>
      <c r="E7447" s="20">
        <v>0</v>
      </c>
      <c r="G7447" s="17" t="str">
        <f>VLOOKUP($C7447,樹木資料表!$A$1:$K$4024,3,FALSE())</f>
        <v>I</v>
      </c>
      <c r="H7447" s="17">
        <f>VLOOKUP($C7447,樹木資料表!$A$1:$K$4024,4,FALSE())</f>
        <v>8</v>
      </c>
      <c r="I7447" s="17">
        <f>VLOOKUP($C7447,樹木資料表!$A$1:$K$4024,5,FALSE())</f>
        <v>1</v>
      </c>
      <c r="J7447" s="17">
        <f>VLOOKUP($C7447,樹木資料表!$A$1:$K$4024,6,FALSE())</f>
        <v>0.5</v>
      </c>
      <c r="K7447" s="17">
        <f>VLOOKUP($C7447,樹木資料表!$A$1:$K$4024,7,FALSE())</f>
        <v>0.8</v>
      </c>
      <c r="L7447" s="17">
        <f>VLOOKUP($C7447,樹木資料表!$A$1:$K$4024,8,FALSE())</f>
        <v>0</v>
      </c>
      <c r="M7447" s="8" t="s">
        <v>128</v>
      </c>
    </row>
    <row r="7448" spans="1:13" x14ac:dyDescent="0.2">
      <c r="A7448" s="9">
        <v>7447</v>
      </c>
      <c r="B7448" s="9">
        <v>2023</v>
      </c>
      <c r="C7448" s="1">
        <v>6262</v>
      </c>
      <c r="D7448" s="17" t="str">
        <f>VLOOKUP(C7448,樹木資料表!$A$1:$K$4024,2,FALSE())</f>
        <v>小花鼠刺</v>
      </c>
      <c r="E7448" s="11">
        <v>6.8</v>
      </c>
      <c r="G7448" s="17" t="str">
        <f>VLOOKUP($C7448,樹木資料表!$A$1:$K$4024,3,FALSE())</f>
        <v>I</v>
      </c>
      <c r="H7448" s="17">
        <f>VLOOKUP($C7448,樹木資料表!$A$1:$K$4024,4,FALSE())</f>
        <v>8</v>
      </c>
      <c r="I7448" s="17">
        <f>VLOOKUP($C7448,樹木資料表!$A$1:$K$4024,5,FALSE())</f>
        <v>1</v>
      </c>
      <c r="J7448" s="17">
        <f>VLOOKUP($C7448,樹木資料表!$A$1:$K$4024,6,FALSE())</f>
        <v>3.8</v>
      </c>
      <c r="K7448" s="17">
        <f>VLOOKUP($C7448,樹木資料表!$A$1:$K$4024,7,FALSE())</f>
        <v>1.7</v>
      </c>
      <c r="L7448" s="17">
        <f>VLOOKUP($C7448,樹木資料表!$A$1:$K$4024,8,FALSE())</f>
        <v>0</v>
      </c>
    </row>
    <row r="7449" spans="1:13" x14ac:dyDescent="0.2">
      <c r="A7449" s="9">
        <v>7448</v>
      </c>
      <c r="B7449" s="9">
        <v>2023</v>
      </c>
      <c r="C7449" s="1">
        <v>6263</v>
      </c>
      <c r="D7449" s="17" t="str">
        <f>VLOOKUP(C7449,樹木資料表!$A$1:$K$4024,2,FALSE())</f>
        <v>臺灣山茶</v>
      </c>
      <c r="E7449" s="11">
        <v>3</v>
      </c>
      <c r="F7449" s="11">
        <v>2.5</v>
      </c>
      <c r="G7449" s="17" t="str">
        <f>VLOOKUP($C7449,樹木資料表!$A$1:$K$4024,3,FALSE())</f>
        <v>I</v>
      </c>
      <c r="H7449" s="17">
        <f>VLOOKUP($C7449,樹木資料表!$A$1:$K$4024,4,FALSE())</f>
        <v>8</v>
      </c>
      <c r="I7449" s="17">
        <f>VLOOKUP($C7449,樹木資料表!$A$1:$K$4024,5,FALSE())</f>
        <v>1</v>
      </c>
      <c r="J7449" s="17">
        <f>VLOOKUP($C7449,樹木資料表!$A$1:$K$4024,6,FALSE())</f>
        <v>3.6</v>
      </c>
      <c r="K7449" s="17">
        <f>VLOOKUP($C7449,樹木資料表!$A$1:$K$4024,7,FALSE())</f>
        <v>1.9</v>
      </c>
      <c r="L7449" s="17">
        <f>VLOOKUP($C7449,樹木資料表!$A$1:$K$4024,8,FALSE())</f>
        <v>0</v>
      </c>
    </row>
    <row r="7450" spans="1:13" x14ac:dyDescent="0.2">
      <c r="A7450" s="9">
        <v>7449</v>
      </c>
      <c r="B7450" s="9">
        <v>2023</v>
      </c>
      <c r="C7450" s="1">
        <v>6264</v>
      </c>
      <c r="D7450" s="17" t="str">
        <f>VLOOKUP(C7450,樹木資料表!$A$1:$K$4024,2,FALSE())</f>
        <v>臺灣山茶</v>
      </c>
      <c r="E7450" s="30">
        <v>4.5</v>
      </c>
      <c r="F7450" s="11">
        <v>3</v>
      </c>
      <c r="G7450" s="17" t="str">
        <f>VLOOKUP($C7450,樹木資料表!$A$1:$K$4024,3,FALSE())</f>
        <v>I</v>
      </c>
      <c r="H7450" s="17">
        <f>VLOOKUP($C7450,樹木資料表!$A$1:$K$4024,4,FALSE())</f>
        <v>8</v>
      </c>
      <c r="I7450" s="17">
        <f>VLOOKUP($C7450,樹木資料表!$A$1:$K$4024,5,FALSE())</f>
        <v>1</v>
      </c>
      <c r="J7450" s="17">
        <f>VLOOKUP($C7450,樹木資料表!$A$1:$K$4024,6,FALSE())</f>
        <v>1.1000000000000001</v>
      </c>
      <c r="K7450" s="17">
        <f>VLOOKUP($C7450,樹木資料表!$A$1:$K$4024,7,FALSE())</f>
        <v>0.7</v>
      </c>
      <c r="L7450" s="17">
        <f>VLOOKUP($C7450,樹木資料表!$A$1:$K$4024,8,FALSE())</f>
        <v>0</v>
      </c>
    </row>
    <row r="7451" spans="1:13" x14ac:dyDescent="0.2">
      <c r="A7451" s="9">
        <v>7450</v>
      </c>
      <c r="B7451" s="9">
        <v>2023</v>
      </c>
      <c r="C7451" s="1" t="s">
        <v>118</v>
      </c>
      <c r="D7451" s="17" t="str">
        <f>VLOOKUP(C7451,樹木資料表!$A$1:$K$4024,2,FALSE())</f>
        <v>臺灣山茶</v>
      </c>
      <c r="E7451" s="20">
        <v>0</v>
      </c>
      <c r="G7451" s="17" t="str">
        <f>VLOOKUP($C7451,樹木資料表!$A$1:$K$4024,3,FALSE())</f>
        <v>I</v>
      </c>
      <c r="H7451" s="17">
        <f>VLOOKUP($C7451,樹木資料表!$A$1:$K$4024,4,FALSE())</f>
        <v>8</v>
      </c>
      <c r="I7451" s="17">
        <f>VLOOKUP($C7451,樹木資料表!$A$1:$K$4024,5,FALSE())</f>
        <v>1</v>
      </c>
      <c r="J7451" s="17">
        <f>VLOOKUP($C7451,樹木資料表!$A$1:$K$4024,6,FALSE())</f>
        <v>1</v>
      </c>
      <c r="K7451" s="17">
        <f>VLOOKUP($C7451,樹木資料表!$A$1:$K$4024,7,FALSE())</f>
        <v>3.5</v>
      </c>
      <c r="L7451" s="17" t="str">
        <f>VLOOKUP($C7451,樹木資料表!$A$1:$K$4024,8,FALSE())</f>
        <v>無號碼</v>
      </c>
      <c r="M7451" s="8" t="s">
        <v>128</v>
      </c>
    </row>
    <row r="7452" spans="1:13" x14ac:dyDescent="0.2">
      <c r="A7452" s="9">
        <v>7451</v>
      </c>
      <c r="B7452" s="9">
        <v>2023</v>
      </c>
      <c r="C7452" s="1">
        <v>6265</v>
      </c>
      <c r="D7452" s="17" t="str">
        <f>VLOOKUP(C7452,樹木資料表!$A$1:$K$4024,2,FALSE())</f>
        <v>瓊楠</v>
      </c>
      <c r="E7452" s="11">
        <v>17</v>
      </c>
      <c r="G7452" s="17" t="str">
        <f>VLOOKUP($C7452,樹木資料表!$A$1:$K$4024,3,FALSE())</f>
        <v>I</v>
      </c>
      <c r="H7452" s="17">
        <f>VLOOKUP($C7452,樹木資料表!$A$1:$K$4024,4,FALSE())</f>
        <v>8</v>
      </c>
      <c r="I7452" s="17">
        <f>VLOOKUP($C7452,樹木資料表!$A$1:$K$4024,5,FALSE())</f>
        <v>2</v>
      </c>
      <c r="J7452" s="17">
        <f>VLOOKUP($C7452,樹木資料表!$A$1:$K$4024,6,FALSE())</f>
        <v>1</v>
      </c>
      <c r="K7452" s="17">
        <f>VLOOKUP($C7452,樹木資料表!$A$1:$K$4024,7,FALSE())</f>
        <v>4.2</v>
      </c>
      <c r="L7452" s="17">
        <f>VLOOKUP($C7452,樹木資料表!$A$1:$K$4024,8,FALSE())</f>
        <v>0</v>
      </c>
    </row>
    <row r="7453" spans="1:13" x14ac:dyDescent="0.2">
      <c r="A7453" s="9">
        <v>7452</v>
      </c>
      <c r="B7453" s="9">
        <v>2023</v>
      </c>
      <c r="C7453" s="1">
        <v>6266</v>
      </c>
      <c r="D7453" s="17" t="str">
        <f>VLOOKUP(C7453,樹木資料表!$A$1:$K$4024,2,FALSE())</f>
        <v>小葉樹杞</v>
      </c>
      <c r="E7453" s="11">
        <v>9.6999999999999993</v>
      </c>
      <c r="G7453" s="17" t="str">
        <f>VLOOKUP($C7453,樹木資料表!$A$1:$K$4024,3,FALSE())</f>
        <v>I</v>
      </c>
      <c r="H7453" s="17">
        <f>VLOOKUP($C7453,樹木資料表!$A$1:$K$4024,4,FALSE())</f>
        <v>8</v>
      </c>
      <c r="I7453" s="17">
        <f>VLOOKUP($C7453,樹木資料表!$A$1:$K$4024,5,FALSE())</f>
        <v>2</v>
      </c>
      <c r="J7453" s="17">
        <f>VLOOKUP($C7453,樹木資料表!$A$1:$K$4024,6,FALSE())</f>
        <v>1.4</v>
      </c>
      <c r="K7453" s="17">
        <f>VLOOKUP($C7453,樹木資料表!$A$1:$K$4024,7,FALSE())</f>
        <v>3.9</v>
      </c>
      <c r="L7453" s="17">
        <f>VLOOKUP($C7453,樹木資料表!$A$1:$K$4024,8,FALSE())</f>
        <v>0</v>
      </c>
    </row>
    <row r="7454" spans="1:13" x14ac:dyDescent="0.2">
      <c r="A7454" s="9">
        <v>7453</v>
      </c>
      <c r="B7454" s="9">
        <v>2023</v>
      </c>
      <c r="C7454" s="1">
        <v>6267</v>
      </c>
      <c r="D7454" s="17" t="str">
        <f>VLOOKUP(C7454,樹木資料表!$A$1:$K$4024,2,FALSE())</f>
        <v>長葉木薑子</v>
      </c>
      <c r="E7454" s="11">
        <v>7.5</v>
      </c>
      <c r="G7454" s="17" t="str">
        <f>VLOOKUP($C7454,樹木資料表!$A$1:$K$4024,3,FALSE())</f>
        <v>I</v>
      </c>
      <c r="H7454" s="17">
        <f>VLOOKUP($C7454,樹木資料表!$A$1:$K$4024,4,FALSE())</f>
        <v>8</v>
      </c>
      <c r="I7454" s="17">
        <f>VLOOKUP($C7454,樹木資料表!$A$1:$K$4024,5,FALSE())</f>
        <v>2</v>
      </c>
      <c r="J7454" s="17">
        <f>VLOOKUP($C7454,樹木資料表!$A$1:$K$4024,6,FALSE())</f>
        <v>2.8</v>
      </c>
      <c r="K7454" s="17">
        <f>VLOOKUP($C7454,樹木資料表!$A$1:$K$4024,7,FALSE())</f>
        <v>4.2</v>
      </c>
      <c r="L7454" s="17">
        <f>VLOOKUP($C7454,樹木資料表!$A$1:$K$4024,8,FALSE())</f>
        <v>0</v>
      </c>
    </row>
    <row r="7455" spans="1:13" x14ac:dyDescent="0.2">
      <c r="A7455" s="9">
        <v>7454</v>
      </c>
      <c r="B7455" s="9">
        <v>2023</v>
      </c>
      <c r="C7455" s="1">
        <v>6268</v>
      </c>
      <c r="D7455" s="17" t="str">
        <f>VLOOKUP(C7455,樹木資料表!$A$1:$K$4024,2,FALSE())</f>
        <v>瓊楠</v>
      </c>
      <c r="E7455" s="11">
        <v>7.6</v>
      </c>
      <c r="G7455" s="17" t="str">
        <f>VLOOKUP($C7455,樹木資料表!$A$1:$K$4024,3,FALSE())</f>
        <v>I</v>
      </c>
      <c r="H7455" s="17">
        <f>VLOOKUP($C7455,樹木資料表!$A$1:$K$4024,4,FALSE())</f>
        <v>8</v>
      </c>
      <c r="I7455" s="17">
        <f>VLOOKUP($C7455,樹木資料表!$A$1:$K$4024,5,FALSE())</f>
        <v>2</v>
      </c>
      <c r="J7455" s="17">
        <f>VLOOKUP($C7455,樹木資料表!$A$1:$K$4024,6,FALSE())</f>
        <v>2.5</v>
      </c>
      <c r="K7455" s="17">
        <f>VLOOKUP($C7455,樹木資料表!$A$1:$K$4024,7,FALSE())</f>
        <v>3</v>
      </c>
      <c r="L7455" s="17">
        <f>VLOOKUP($C7455,樹木資料表!$A$1:$K$4024,8,FALSE())</f>
        <v>0</v>
      </c>
    </row>
    <row r="7456" spans="1:13" x14ac:dyDescent="0.2">
      <c r="A7456" s="9">
        <v>7455</v>
      </c>
      <c r="B7456" s="9">
        <v>2023</v>
      </c>
      <c r="C7456" s="1">
        <v>6269</v>
      </c>
      <c r="D7456" s="17" t="str">
        <f>VLOOKUP(C7456,樹木資料表!$A$1:$K$4024,2,FALSE())</f>
        <v>長葉木薑子</v>
      </c>
      <c r="E7456" s="11">
        <v>12.8</v>
      </c>
      <c r="G7456" s="17" t="str">
        <f>VLOOKUP($C7456,樹木資料表!$A$1:$K$4024,3,FALSE())</f>
        <v>I</v>
      </c>
      <c r="H7456" s="17">
        <f>VLOOKUP($C7456,樹木資料表!$A$1:$K$4024,4,FALSE())</f>
        <v>8</v>
      </c>
      <c r="I7456" s="17">
        <f>VLOOKUP($C7456,樹木資料表!$A$1:$K$4024,5,FALSE())</f>
        <v>2</v>
      </c>
      <c r="J7456" s="17">
        <f>VLOOKUP($C7456,樹木資料表!$A$1:$K$4024,6,FALSE())</f>
        <v>4.5</v>
      </c>
      <c r="K7456" s="17">
        <f>VLOOKUP($C7456,樹木資料表!$A$1:$K$4024,7,FALSE())</f>
        <v>2.2999999999999998</v>
      </c>
      <c r="L7456" s="17">
        <f>VLOOKUP($C7456,樹木資料表!$A$1:$K$4024,8,FALSE())</f>
        <v>0</v>
      </c>
    </row>
    <row r="7457" spans="1:13" x14ac:dyDescent="0.2">
      <c r="A7457" s="9">
        <v>7456</v>
      </c>
      <c r="B7457" s="9">
        <v>2023</v>
      </c>
      <c r="C7457" s="1">
        <v>6270</v>
      </c>
      <c r="D7457" s="17" t="str">
        <f>VLOOKUP(C7457,樹木資料表!$A$1:$K$4024,2,FALSE())</f>
        <v>長尾尖葉櫧</v>
      </c>
      <c r="E7457" s="11">
        <v>50.2</v>
      </c>
      <c r="G7457" s="17" t="str">
        <f>VLOOKUP($C7457,樹木資料表!$A$1:$K$4024,3,FALSE())</f>
        <v>I</v>
      </c>
      <c r="H7457" s="17">
        <f>VLOOKUP($C7457,樹木資料表!$A$1:$K$4024,4,FALSE())</f>
        <v>8</v>
      </c>
      <c r="I7457" s="17">
        <f>VLOOKUP($C7457,樹木資料表!$A$1:$K$4024,5,FALSE())</f>
        <v>2</v>
      </c>
      <c r="J7457" s="17">
        <f>VLOOKUP($C7457,樹木資料表!$A$1:$K$4024,6,FALSE())</f>
        <v>3.5</v>
      </c>
      <c r="K7457" s="17">
        <f>VLOOKUP($C7457,樹木資料表!$A$1:$K$4024,7,FALSE())</f>
        <v>1.7</v>
      </c>
      <c r="L7457" s="17">
        <f>VLOOKUP($C7457,樹木資料表!$A$1:$K$4024,8,FALSE())</f>
        <v>0</v>
      </c>
    </row>
    <row r="7458" spans="1:13" x14ac:dyDescent="0.2">
      <c r="A7458" s="9">
        <v>7457</v>
      </c>
      <c r="B7458" s="9">
        <v>2023</v>
      </c>
      <c r="C7458" s="1">
        <v>6271</v>
      </c>
      <c r="D7458" s="17" t="str">
        <f>VLOOKUP(C7458,樹木資料表!$A$1:$K$4024,2,FALSE())</f>
        <v>小葉樹杞</v>
      </c>
      <c r="E7458" s="11">
        <v>6</v>
      </c>
      <c r="G7458" s="17" t="str">
        <f>VLOOKUP($C7458,樹木資料表!$A$1:$K$4024,3,FALSE())</f>
        <v>I</v>
      </c>
      <c r="H7458" s="17">
        <f>VLOOKUP($C7458,樹木資料表!$A$1:$K$4024,4,FALSE())</f>
        <v>8</v>
      </c>
      <c r="I7458" s="17">
        <f>VLOOKUP($C7458,樹木資料表!$A$1:$K$4024,5,FALSE())</f>
        <v>2</v>
      </c>
      <c r="J7458" s="17">
        <f>VLOOKUP($C7458,樹木資料表!$A$1:$K$4024,6,FALSE())</f>
        <v>4.9000000000000004</v>
      </c>
      <c r="K7458" s="17">
        <f>VLOOKUP($C7458,樹木資料表!$A$1:$K$4024,7,FALSE())</f>
        <v>1.6</v>
      </c>
      <c r="L7458" s="17">
        <f>VLOOKUP($C7458,樹木資料表!$A$1:$K$4024,8,FALSE())</f>
        <v>0</v>
      </c>
    </row>
    <row r="7459" spans="1:13" x14ac:dyDescent="0.2">
      <c r="A7459" s="9">
        <v>7458</v>
      </c>
      <c r="B7459" s="9">
        <v>2023</v>
      </c>
      <c r="C7459" s="1">
        <v>6272</v>
      </c>
      <c r="D7459" s="17" t="str">
        <f>VLOOKUP(C7459,樹木資料表!$A$1:$K$4024,2,FALSE())</f>
        <v>狗骨仔</v>
      </c>
      <c r="E7459" s="11">
        <v>5.3</v>
      </c>
      <c r="G7459" s="17" t="str">
        <f>VLOOKUP($C7459,樹木資料表!$A$1:$K$4024,3,FALSE())</f>
        <v>I</v>
      </c>
      <c r="H7459" s="17">
        <f>VLOOKUP($C7459,樹木資料表!$A$1:$K$4024,4,FALSE())</f>
        <v>8</v>
      </c>
      <c r="I7459" s="17">
        <f>VLOOKUP($C7459,樹木資料表!$A$1:$K$4024,5,FALSE())</f>
        <v>2</v>
      </c>
      <c r="J7459" s="17">
        <f>VLOOKUP($C7459,樹木資料表!$A$1:$K$4024,6,FALSE())</f>
        <v>4.0999999999999996</v>
      </c>
      <c r="K7459" s="17">
        <f>VLOOKUP($C7459,樹木資料表!$A$1:$K$4024,7,FALSE())</f>
        <v>0.8</v>
      </c>
      <c r="L7459" s="17">
        <f>VLOOKUP($C7459,樹木資料表!$A$1:$K$4024,8,FALSE())</f>
        <v>0</v>
      </c>
    </row>
    <row r="7460" spans="1:13" x14ac:dyDescent="0.2">
      <c r="A7460" s="9">
        <v>7459</v>
      </c>
      <c r="B7460" s="9">
        <v>2023</v>
      </c>
      <c r="C7460" s="1">
        <v>6273</v>
      </c>
      <c r="D7460" s="17" t="str">
        <f>VLOOKUP(C7460,樹木資料表!$A$1:$K$4024,2,FALSE())</f>
        <v>小葉樹杞</v>
      </c>
      <c r="E7460" s="20">
        <v>0</v>
      </c>
      <c r="G7460" s="17" t="str">
        <f>VLOOKUP($C7460,樹木資料表!$A$1:$K$4024,3,FALSE())</f>
        <v>I</v>
      </c>
      <c r="H7460" s="17">
        <f>VLOOKUP($C7460,樹木資料表!$A$1:$K$4024,4,FALSE())</f>
        <v>8</v>
      </c>
      <c r="I7460" s="17">
        <f>VLOOKUP($C7460,樹木資料表!$A$1:$K$4024,5,FALSE())</f>
        <v>2</v>
      </c>
      <c r="J7460" s="17">
        <f>VLOOKUP($C7460,樹木資料表!$A$1:$K$4024,6,FALSE())</f>
        <v>1.3</v>
      </c>
      <c r="K7460" s="17">
        <f>VLOOKUP($C7460,樹木資料表!$A$1:$K$4024,7,FALSE())</f>
        <v>1</v>
      </c>
      <c r="L7460" s="17">
        <f>VLOOKUP($C7460,樹木資料表!$A$1:$K$4024,8,FALSE())</f>
        <v>0</v>
      </c>
      <c r="M7460" s="8" t="s">
        <v>131</v>
      </c>
    </row>
    <row r="7461" spans="1:13" x14ac:dyDescent="0.2">
      <c r="A7461" s="9">
        <v>7460</v>
      </c>
      <c r="B7461" s="9">
        <v>2023</v>
      </c>
      <c r="C7461" s="1">
        <v>6274</v>
      </c>
      <c r="D7461" s="17" t="str">
        <f>VLOOKUP(C7461,樹木資料表!$A$1:$K$4024,2,FALSE())</f>
        <v>長葉木薑子</v>
      </c>
      <c r="E7461" s="11">
        <v>16.8</v>
      </c>
      <c r="G7461" s="17" t="str">
        <f>VLOOKUP($C7461,樹木資料表!$A$1:$K$4024,3,FALSE())</f>
        <v>I</v>
      </c>
      <c r="H7461" s="17">
        <f>VLOOKUP($C7461,樹木資料表!$A$1:$K$4024,4,FALSE())</f>
        <v>8</v>
      </c>
      <c r="I7461" s="17">
        <f>VLOOKUP($C7461,樹木資料表!$A$1:$K$4024,5,FALSE())</f>
        <v>2</v>
      </c>
      <c r="J7461" s="17">
        <f>VLOOKUP($C7461,樹木資料表!$A$1:$K$4024,6,FALSE())</f>
        <v>3.4</v>
      </c>
      <c r="K7461" s="17">
        <f>VLOOKUP($C7461,樹木資料表!$A$1:$K$4024,7,FALSE())</f>
        <v>1.1000000000000001</v>
      </c>
      <c r="L7461" s="17">
        <f>VLOOKUP($C7461,樹木資料表!$A$1:$K$4024,8,FALSE())</f>
        <v>0</v>
      </c>
    </row>
    <row r="7462" spans="1:13" x14ac:dyDescent="0.2">
      <c r="A7462" s="9">
        <v>7461</v>
      </c>
      <c r="B7462" s="9">
        <v>2023</v>
      </c>
      <c r="C7462" s="1">
        <v>6275</v>
      </c>
      <c r="D7462" s="17" t="str">
        <f>VLOOKUP(C7462,樹木資料表!$A$1:$K$4024,2,FALSE())</f>
        <v>小葉樹杞</v>
      </c>
      <c r="E7462" s="11">
        <v>3.4</v>
      </c>
      <c r="G7462" s="17" t="str">
        <f>VLOOKUP($C7462,樹木資料表!$A$1:$K$4024,3,FALSE())</f>
        <v>I</v>
      </c>
      <c r="H7462" s="17">
        <f>VLOOKUP($C7462,樹木資料表!$A$1:$K$4024,4,FALSE())</f>
        <v>8</v>
      </c>
      <c r="I7462" s="17">
        <f>VLOOKUP($C7462,樹木資料表!$A$1:$K$4024,5,FALSE())</f>
        <v>3</v>
      </c>
      <c r="J7462" s="17">
        <f>VLOOKUP($C7462,樹木資料表!$A$1:$K$4024,6,FALSE())</f>
        <v>4.5999999999999996</v>
      </c>
      <c r="K7462" s="17">
        <f>VLOOKUP($C7462,樹木資料表!$A$1:$K$4024,7,FALSE())</f>
        <v>4.0999999999999996</v>
      </c>
      <c r="L7462" s="17">
        <f>VLOOKUP($C7462,樹木資料表!$A$1:$K$4024,8,FALSE())</f>
        <v>0</v>
      </c>
    </row>
    <row r="7463" spans="1:13" x14ac:dyDescent="0.2">
      <c r="A7463" s="9">
        <v>7462</v>
      </c>
      <c r="B7463" s="9">
        <v>2023</v>
      </c>
      <c r="C7463" s="1">
        <v>6276</v>
      </c>
      <c r="D7463" s="17" t="str">
        <f>VLOOKUP(C7463,樹木資料表!$A$1:$K$4024,2,FALSE())</f>
        <v>瓊楠</v>
      </c>
      <c r="E7463" s="11">
        <v>2</v>
      </c>
      <c r="G7463" s="17" t="str">
        <f>VLOOKUP($C7463,樹木資料表!$A$1:$K$4024,3,FALSE())</f>
        <v>I</v>
      </c>
      <c r="H7463" s="17">
        <f>VLOOKUP($C7463,樹木資料表!$A$1:$K$4024,4,FALSE())</f>
        <v>8</v>
      </c>
      <c r="I7463" s="17">
        <f>VLOOKUP($C7463,樹木資料表!$A$1:$K$4024,5,FALSE())</f>
        <v>3</v>
      </c>
      <c r="J7463" s="17">
        <f>VLOOKUP($C7463,樹木資料表!$A$1:$K$4024,6,FALSE())</f>
        <v>4</v>
      </c>
      <c r="K7463" s="17">
        <f>VLOOKUP($C7463,樹木資料表!$A$1:$K$4024,7,FALSE())</f>
        <v>3.9</v>
      </c>
      <c r="L7463" s="17">
        <f>VLOOKUP($C7463,樹木資料表!$A$1:$K$4024,8,FALSE())</f>
        <v>0</v>
      </c>
    </row>
    <row r="7464" spans="1:13" x14ac:dyDescent="0.2">
      <c r="A7464" s="9">
        <v>7463</v>
      </c>
      <c r="B7464" s="9">
        <v>2023</v>
      </c>
      <c r="C7464" s="1">
        <v>6277</v>
      </c>
      <c r="D7464" s="17" t="str">
        <f>VLOOKUP(C7464,樹木資料表!$A$1:$K$4024,2,FALSE())</f>
        <v>小葉樹杞</v>
      </c>
      <c r="E7464" s="11">
        <v>3.3</v>
      </c>
      <c r="G7464" s="17" t="str">
        <f>VLOOKUP($C7464,樹木資料表!$A$1:$K$4024,3,FALSE())</f>
        <v>I</v>
      </c>
      <c r="H7464" s="17">
        <f>VLOOKUP($C7464,樹木資料表!$A$1:$K$4024,4,FALSE())</f>
        <v>8</v>
      </c>
      <c r="I7464" s="17">
        <f>VLOOKUP($C7464,樹木資料表!$A$1:$K$4024,5,FALSE())</f>
        <v>3</v>
      </c>
      <c r="J7464" s="17">
        <f>VLOOKUP($C7464,樹木資料表!$A$1:$K$4024,6,FALSE())</f>
        <v>2.6</v>
      </c>
      <c r="K7464" s="17">
        <f>VLOOKUP($C7464,樹木資料表!$A$1:$K$4024,7,FALSE())</f>
        <v>3.2</v>
      </c>
      <c r="L7464" s="17">
        <f>VLOOKUP($C7464,樹木資料表!$A$1:$K$4024,8,FALSE())</f>
        <v>0</v>
      </c>
    </row>
    <row r="7465" spans="1:13" x14ac:dyDescent="0.2">
      <c r="A7465" s="9">
        <v>7464</v>
      </c>
      <c r="B7465" s="9">
        <v>2023</v>
      </c>
      <c r="C7465" s="1">
        <v>6278</v>
      </c>
      <c r="D7465" s="17" t="str">
        <f>VLOOKUP(C7465,樹木資料表!$A$1:$K$4024,2,FALSE())</f>
        <v>小葉樹杞</v>
      </c>
      <c r="E7465" s="11">
        <v>2.5</v>
      </c>
      <c r="G7465" s="17" t="str">
        <f>VLOOKUP($C7465,樹木資料表!$A$1:$K$4024,3,FALSE())</f>
        <v>I</v>
      </c>
      <c r="H7465" s="17">
        <f>VLOOKUP($C7465,樹木資料表!$A$1:$K$4024,4,FALSE())</f>
        <v>8</v>
      </c>
      <c r="I7465" s="17">
        <f>VLOOKUP($C7465,樹木資料表!$A$1:$K$4024,5,FALSE())</f>
        <v>3</v>
      </c>
      <c r="J7465" s="17">
        <f>VLOOKUP($C7465,樹木資料表!$A$1:$K$4024,6,FALSE())</f>
        <v>2.9</v>
      </c>
      <c r="K7465" s="17">
        <f>VLOOKUP($C7465,樹木資料表!$A$1:$K$4024,7,FALSE())</f>
        <v>3.3</v>
      </c>
      <c r="L7465" s="17">
        <f>VLOOKUP($C7465,樹木資料表!$A$1:$K$4024,8,FALSE())</f>
        <v>0</v>
      </c>
    </row>
    <row r="7466" spans="1:13" x14ac:dyDescent="0.2">
      <c r="A7466" s="9">
        <v>7465</v>
      </c>
      <c r="B7466" s="9">
        <v>2023</v>
      </c>
      <c r="C7466" s="1">
        <v>6279</v>
      </c>
      <c r="D7466" s="17" t="str">
        <f>VLOOKUP(C7466,樹木資料表!$A$1:$K$4024,2,FALSE())</f>
        <v>臺灣糊樗</v>
      </c>
      <c r="E7466" s="11">
        <v>10.199999999999999</v>
      </c>
      <c r="G7466" s="17" t="str">
        <f>VLOOKUP($C7466,樹木資料表!$A$1:$K$4024,3,FALSE())</f>
        <v>I</v>
      </c>
      <c r="H7466" s="17">
        <f>VLOOKUP($C7466,樹木資料表!$A$1:$K$4024,4,FALSE())</f>
        <v>8</v>
      </c>
      <c r="I7466" s="17">
        <f>VLOOKUP($C7466,樹木資料表!$A$1:$K$4024,5,FALSE())</f>
        <v>3</v>
      </c>
      <c r="J7466" s="17">
        <f>VLOOKUP($C7466,樹木資料表!$A$1:$K$4024,6,FALSE())</f>
        <v>1.5</v>
      </c>
      <c r="K7466" s="17">
        <f>VLOOKUP($C7466,樹木資料表!$A$1:$K$4024,7,FALSE())</f>
        <v>4.2</v>
      </c>
      <c r="L7466" s="17">
        <f>VLOOKUP($C7466,樹木資料表!$A$1:$K$4024,8,FALSE())</f>
        <v>0</v>
      </c>
    </row>
    <row r="7467" spans="1:13" x14ac:dyDescent="0.2">
      <c r="A7467" s="9">
        <v>7466</v>
      </c>
      <c r="B7467" s="9">
        <v>2023</v>
      </c>
      <c r="C7467" s="1">
        <v>6280</v>
      </c>
      <c r="D7467" s="17" t="str">
        <f>VLOOKUP(C7467,樹木資料表!$A$1:$K$4024,2,FALSE())</f>
        <v>臺灣山茶</v>
      </c>
      <c r="E7467" s="20">
        <v>0</v>
      </c>
      <c r="G7467" s="17" t="str">
        <f>VLOOKUP($C7467,樹木資料表!$A$1:$K$4024,3,FALSE())</f>
        <v>I</v>
      </c>
      <c r="H7467" s="17">
        <f>VLOOKUP($C7467,樹木資料表!$A$1:$K$4024,4,FALSE())</f>
        <v>8</v>
      </c>
      <c r="I7467" s="17">
        <f>VLOOKUP($C7467,樹木資料表!$A$1:$K$4024,5,FALSE())</f>
        <v>3</v>
      </c>
      <c r="J7467" s="17">
        <f>VLOOKUP($C7467,樹木資料表!$A$1:$K$4024,6,FALSE())</f>
        <v>2.2000000000000002</v>
      </c>
      <c r="K7467" s="17">
        <f>VLOOKUP($C7467,樹木資料表!$A$1:$K$4024,7,FALSE())</f>
        <v>2.6</v>
      </c>
      <c r="L7467" s="17">
        <f>VLOOKUP($C7467,樹木資料表!$A$1:$K$4024,8,FALSE())</f>
        <v>0</v>
      </c>
      <c r="M7467" s="8" t="s">
        <v>128</v>
      </c>
    </row>
    <row r="7468" spans="1:13" x14ac:dyDescent="0.2">
      <c r="A7468" s="9">
        <v>7467</v>
      </c>
      <c r="B7468" s="9">
        <v>2023</v>
      </c>
      <c r="C7468" s="1">
        <v>6281</v>
      </c>
      <c r="D7468" s="17" t="str">
        <f>VLOOKUP(C7468,樹木資料表!$A$1:$K$4024,2,FALSE())</f>
        <v>小西氏賽楠</v>
      </c>
      <c r="E7468" s="11">
        <v>4.7</v>
      </c>
      <c r="G7468" s="17" t="str">
        <f>VLOOKUP($C7468,樹木資料表!$A$1:$K$4024,3,FALSE())</f>
        <v>I</v>
      </c>
      <c r="H7468" s="17">
        <f>VLOOKUP($C7468,樹木資料表!$A$1:$K$4024,4,FALSE())</f>
        <v>8</v>
      </c>
      <c r="I7468" s="17">
        <f>VLOOKUP($C7468,樹木資料表!$A$1:$K$4024,5,FALSE())</f>
        <v>3</v>
      </c>
      <c r="J7468" s="17">
        <f>VLOOKUP($C7468,樹木資料表!$A$1:$K$4024,6,FALSE())</f>
        <v>3.8</v>
      </c>
      <c r="K7468" s="17">
        <f>VLOOKUP($C7468,樹木資料表!$A$1:$K$4024,7,FALSE())</f>
        <v>2.2000000000000002</v>
      </c>
      <c r="L7468" s="17">
        <f>VLOOKUP($C7468,樹木資料表!$A$1:$K$4024,8,FALSE())</f>
        <v>0</v>
      </c>
    </row>
    <row r="7469" spans="1:13" x14ac:dyDescent="0.2">
      <c r="A7469" s="9">
        <v>7468</v>
      </c>
      <c r="B7469" s="9">
        <v>2023</v>
      </c>
      <c r="C7469" s="1">
        <v>6282</v>
      </c>
      <c r="D7469" s="17" t="str">
        <f>VLOOKUP(C7469,樹木資料表!$A$1:$K$4024,2,FALSE())</f>
        <v>小葉樹杞</v>
      </c>
      <c r="E7469" s="11">
        <v>4.2</v>
      </c>
      <c r="G7469" s="17" t="str">
        <f>VLOOKUP($C7469,樹木資料表!$A$1:$K$4024,3,FALSE())</f>
        <v>I</v>
      </c>
      <c r="H7469" s="17">
        <f>VLOOKUP($C7469,樹木資料表!$A$1:$K$4024,4,FALSE())</f>
        <v>8</v>
      </c>
      <c r="I7469" s="17">
        <f>VLOOKUP($C7469,樹木資料表!$A$1:$K$4024,5,FALSE())</f>
        <v>3</v>
      </c>
      <c r="J7469" s="17">
        <f>VLOOKUP($C7469,樹木資料表!$A$1:$K$4024,6,FALSE())</f>
        <v>3.4</v>
      </c>
      <c r="K7469" s="17">
        <f>VLOOKUP($C7469,樹木資料表!$A$1:$K$4024,7,FALSE())</f>
        <v>1.4</v>
      </c>
      <c r="L7469" s="17">
        <f>VLOOKUP($C7469,樹木資料表!$A$1:$K$4024,8,FALSE())</f>
        <v>0</v>
      </c>
    </row>
    <row r="7470" spans="1:13" x14ac:dyDescent="0.2">
      <c r="A7470" s="9">
        <v>7469</v>
      </c>
      <c r="B7470" s="9">
        <v>2023</v>
      </c>
      <c r="C7470" s="1">
        <v>6283</v>
      </c>
      <c r="D7470" s="17" t="str">
        <f>VLOOKUP(C7470,樹木資料表!$A$1:$K$4024,2,FALSE())</f>
        <v>小葉樹杞</v>
      </c>
      <c r="E7470" s="11">
        <v>4.3</v>
      </c>
      <c r="G7470" s="17" t="str">
        <f>VLOOKUP($C7470,樹木資料表!$A$1:$K$4024,3,FALSE())</f>
        <v>I</v>
      </c>
      <c r="H7470" s="17">
        <f>VLOOKUP($C7470,樹木資料表!$A$1:$K$4024,4,FALSE())</f>
        <v>8</v>
      </c>
      <c r="I7470" s="17">
        <f>VLOOKUP($C7470,樹木資料表!$A$1:$K$4024,5,FALSE())</f>
        <v>3</v>
      </c>
      <c r="J7470" s="17">
        <f>VLOOKUP($C7470,樹木資料表!$A$1:$K$4024,6,FALSE())</f>
        <v>3.8</v>
      </c>
      <c r="K7470" s="17">
        <f>VLOOKUP($C7470,樹木資料表!$A$1:$K$4024,7,FALSE())</f>
        <v>0.4</v>
      </c>
      <c r="L7470" s="17">
        <f>VLOOKUP($C7470,樹木資料表!$A$1:$K$4024,8,FALSE())</f>
        <v>0</v>
      </c>
    </row>
    <row r="7471" spans="1:13" x14ac:dyDescent="0.2">
      <c r="A7471" s="9">
        <v>7470</v>
      </c>
      <c r="B7471" s="9">
        <v>2023</v>
      </c>
      <c r="C7471" s="1">
        <v>6284</v>
      </c>
      <c r="D7471" s="17" t="str">
        <f>VLOOKUP(C7471,樹木資料表!$A$1:$K$4024,2,FALSE())</f>
        <v>小葉樹杞</v>
      </c>
      <c r="E7471" s="11">
        <v>3.2</v>
      </c>
      <c r="G7471" s="17" t="str">
        <f>VLOOKUP($C7471,樹木資料表!$A$1:$K$4024,3,FALSE())</f>
        <v>I</v>
      </c>
      <c r="H7471" s="17">
        <f>VLOOKUP($C7471,樹木資料表!$A$1:$K$4024,4,FALSE())</f>
        <v>8</v>
      </c>
      <c r="I7471" s="17">
        <f>VLOOKUP($C7471,樹木資料表!$A$1:$K$4024,5,FALSE())</f>
        <v>3</v>
      </c>
      <c r="J7471" s="17">
        <f>VLOOKUP($C7471,樹木資料表!$A$1:$K$4024,6,FALSE())</f>
        <v>2.9</v>
      </c>
      <c r="K7471" s="17">
        <f>VLOOKUP($C7471,樹木資料表!$A$1:$K$4024,7,FALSE())</f>
        <v>0.2</v>
      </c>
      <c r="L7471" s="17">
        <f>VLOOKUP($C7471,樹木資料表!$A$1:$K$4024,8,FALSE())</f>
        <v>0</v>
      </c>
    </row>
    <row r="7472" spans="1:13" x14ac:dyDescent="0.2">
      <c r="A7472" s="9">
        <v>7471</v>
      </c>
      <c r="B7472" s="9">
        <v>2023</v>
      </c>
      <c r="C7472" s="1">
        <v>6285</v>
      </c>
      <c r="D7472" s="17" t="str">
        <f>VLOOKUP(C7472,樹木資料表!$A$1:$K$4024,2,FALSE())</f>
        <v>小葉樹杞</v>
      </c>
      <c r="E7472" s="11">
        <v>2.1</v>
      </c>
      <c r="G7472" s="17" t="str">
        <f>VLOOKUP($C7472,樹木資料表!$A$1:$K$4024,3,FALSE())</f>
        <v>I</v>
      </c>
      <c r="H7472" s="17">
        <f>VLOOKUP($C7472,樹木資料表!$A$1:$K$4024,4,FALSE())</f>
        <v>8</v>
      </c>
      <c r="I7472" s="17">
        <f>VLOOKUP($C7472,樹木資料表!$A$1:$K$4024,5,FALSE())</f>
        <v>3</v>
      </c>
      <c r="J7472" s="17">
        <f>VLOOKUP($C7472,樹木資料表!$A$1:$K$4024,6,FALSE())</f>
        <v>1.5</v>
      </c>
      <c r="K7472" s="17">
        <f>VLOOKUP($C7472,樹木資料表!$A$1:$K$4024,7,FALSE())</f>
        <v>1.7</v>
      </c>
      <c r="L7472" s="17">
        <f>VLOOKUP($C7472,樹木資料表!$A$1:$K$4024,8,FALSE())</f>
        <v>0</v>
      </c>
    </row>
    <row r="7473" spans="1:13" x14ac:dyDescent="0.2">
      <c r="A7473" s="9">
        <v>7472</v>
      </c>
      <c r="B7473" s="9">
        <v>2023</v>
      </c>
      <c r="C7473" s="1">
        <v>6286</v>
      </c>
      <c r="D7473" s="17" t="str">
        <f>VLOOKUP(C7473,樹木資料表!$A$1:$K$4024,2,FALSE())</f>
        <v>小葉樹杞</v>
      </c>
      <c r="E7473" s="11">
        <v>6.4</v>
      </c>
      <c r="G7473" s="17" t="str">
        <f>VLOOKUP($C7473,樹木資料表!$A$1:$K$4024,3,FALSE())</f>
        <v>I</v>
      </c>
      <c r="H7473" s="17">
        <f>VLOOKUP($C7473,樹木資料表!$A$1:$K$4024,4,FALSE())</f>
        <v>8</v>
      </c>
      <c r="I7473" s="17">
        <f>VLOOKUP($C7473,樹木資料表!$A$1:$K$4024,5,FALSE())</f>
        <v>3</v>
      </c>
      <c r="J7473" s="17">
        <f>VLOOKUP($C7473,樹木資料表!$A$1:$K$4024,6,FALSE())</f>
        <v>1.5</v>
      </c>
      <c r="K7473" s="17">
        <f>VLOOKUP($C7473,樹木資料表!$A$1:$K$4024,7,FALSE())</f>
        <v>1.6</v>
      </c>
      <c r="L7473" s="17">
        <f>VLOOKUP($C7473,樹木資料表!$A$1:$K$4024,8,FALSE())</f>
        <v>0</v>
      </c>
    </row>
    <row r="7474" spans="1:13" x14ac:dyDescent="0.2">
      <c r="A7474" s="9">
        <v>7473</v>
      </c>
      <c r="B7474" s="9">
        <v>2023</v>
      </c>
      <c r="C7474" s="1">
        <v>6287</v>
      </c>
      <c r="D7474" s="17" t="str">
        <f>VLOOKUP(C7474,樹木資料表!$A$1:$K$4024,2,FALSE())</f>
        <v>小葉樹杞</v>
      </c>
      <c r="E7474" s="11">
        <v>3</v>
      </c>
      <c r="G7474" s="17" t="str">
        <f>VLOOKUP($C7474,樹木資料表!$A$1:$K$4024,3,FALSE())</f>
        <v>I</v>
      </c>
      <c r="H7474" s="17">
        <f>VLOOKUP($C7474,樹木資料表!$A$1:$K$4024,4,FALSE())</f>
        <v>8</v>
      </c>
      <c r="I7474" s="17">
        <f>VLOOKUP($C7474,樹木資料表!$A$1:$K$4024,5,FALSE())</f>
        <v>3</v>
      </c>
      <c r="J7474" s="17">
        <f>VLOOKUP($C7474,樹木資料表!$A$1:$K$4024,6,FALSE())</f>
        <v>1.5</v>
      </c>
      <c r="K7474" s="17">
        <f>VLOOKUP($C7474,樹木資料表!$A$1:$K$4024,7,FALSE())</f>
        <v>1.4</v>
      </c>
      <c r="L7474" s="17">
        <f>VLOOKUP($C7474,樹木資料表!$A$1:$K$4024,8,FALSE())</f>
        <v>0</v>
      </c>
    </row>
    <row r="7475" spans="1:13" x14ac:dyDescent="0.2">
      <c r="A7475" s="9">
        <v>7474</v>
      </c>
      <c r="B7475" s="9">
        <v>2023</v>
      </c>
      <c r="C7475" s="1">
        <v>6288</v>
      </c>
      <c r="D7475" s="17" t="str">
        <f>VLOOKUP(C7475,樹木資料表!$A$1:$K$4024,2,FALSE())</f>
        <v>長葉木薑子</v>
      </c>
      <c r="E7475" s="11">
        <v>4.7</v>
      </c>
      <c r="G7475" s="17" t="str">
        <f>VLOOKUP($C7475,樹木資料表!$A$1:$K$4024,3,FALSE())</f>
        <v>I</v>
      </c>
      <c r="H7475" s="17">
        <f>VLOOKUP($C7475,樹木資料表!$A$1:$K$4024,4,FALSE())</f>
        <v>8</v>
      </c>
      <c r="I7475" s="17">
        <f>VLOOKUP($C7475,樹木資料表!$A$1:$K$4024,5,FALSE())</f>
        <v>3</v>
      </c>
      <c r="J7475" s="17">
        <f>VLOOKUP($C7475,樹木資料表!$A$1:$K$4024,6,FALSE())</f>
        <v>1.1000000000000001</v>
      </c>
      <c r="K7475" s="17">
        <f>VLOOKUP($C7475,樹木資料表!$A$1:$K$4024,7,FALSE())</f>
        <v>0.1</v>
      </c>
      <c r="L7475" s="17">
        <f>VLOOKUP($C7475,樹木資料表!$A$1:$K$4024,8,FALSE())</f>
        <v>0</v>
      </c>
    </row>
    <row r="7476" spans="1:13" x14ac:dyDescent="0.2">
      <c r="A7476" s="9">
        <v>7475</v>
      </c>
      <c r="B7476" s="9">
        <v>2023</v>
      </c>
      <c r="C7476" s="1">
        <v>6289</v>
      </c>
      <c r="D7476" s="17" t="str">
        <f>VLOOKUP(C7476,樹木資料表!$A$1:$K$4024,2,FALSE())</f>
        <v>小葉樹杞</v>
      </c>
      <c r="E7476" s="11">
        <v>1.8</v>
      </c>
      <c r="G7476" s="17" t="str">
        <f>VLOOKUP($C7476,樹木資料表!$A$1:$K$4024,3,FALSE())</f>
        <v>I</v>
      </c>
      <c r="H7476" s="17">
        <f>VLOOKUP($C7476,樹木資料表!$A$1:$K$4024,4,FALSE())</f>
        <v>8</v>
      </c>
      <c r="I7476" s="17">
        <f>VLOOKUP($C7476,樹木資料表!$A$1:$K$4024,5,FALSE())</f>
        <v>3</v>
      </c>
      <c r="J7476" s="17">
        <f>VLOOKUP($C7476,樹木資料表!$A$1:$K$4024,6,FALSE())</f>
        <v>1.2</v>
      </c>
      <c r="K7476" s="17">
        <f>VLOOKUP($C7476,樹木資料表!$A$1:$K$4024,7,FALSE())</f>
        <v>0.5</v>
      </c>
      <c r="L7476" s="17">
        <f>VLOOKUP($C7476,樹木資料表!$A$1:$K$4024,8,FALSE())</f>
        <v>0</v>
      </c>
    </row>
    <row r="7477" spans="1:13" x14ac:dyDescent="0.2">
      <c r="A7477" s="9">
        <v>7476</v>
      </c>
      <c r="B7477" s="9">
        <v>2023</v>
      </c>
      <c r="C7477" s="1">
        <v>6290</v>
      </c>
      <c r="D7477" s="17" t="str">
        <f>VLOOKUP(C7477,樹木資料表!$A$1:$K$4024,2,FALSE())</f>
        <v>小葉樹杞</v>
      </c>
      <c r="E7477" s="11">
        <v>1.5</v>
      </c>
      <c r="G7477" s="17" t="str">
        <f>VLOOKUP($C7477,樹木資料表!$A$1:$K$4024,3,FALSE())</f>
        <v>I</v>
      </c>
      <c r="H7477" s="17">
        <f>VLOOKUP($C7477,樹木資料表!$A$1:$K$4024,4,FALSE())</f>
        <v>8</v>
      </c>
      <c r="I7477" s="17">
        <f>VLOOKUP($C7477,樹木資料表!$A$1:$K$4024,5,FALSE())</f>
        <v>3</v>
      </c>
      <c r="J7477" s="17">
        <f>VLOOKUP($C7477,樹木資料表!$A$1:$K$4024,6,FALSE())</f>
        <v>0.8</v>
      </c>
      <c r="K7477" s="17">
        <f>VLOOKUP($C7477,樹木資料表!$A$1:$K$4024,7,FALSE())</f>
        <v>0.6</v>
      </c>
      <c r="L7477" s="17">
        <f>VLOOKUP($C7477,樹木資料表!$A$1:$K$4024,8,FALSE())</f>
        <v>0</v>
      </c>
    </row>
    <row r="7478" spans="1:13" x14ac:dyDescent="0.2">
      <c r="A7478" s="9">
        <v>7477</v>
      </c>
      <c r="B7478" s="9">
        <v>2023</v>
      </c>
      <c r="C7478" s="1">
        <v>6291</v>
      </c>
      <c r="D7478" s="17" t="str">
        <f>VLOOKUP(C7478,樹木資料表!$A$1:$K$4024,2,FALSE())</f>
        <v>小葉樹杞</v>
      </c>
      <c r="E7478" s="11">
        <v>2.5</v>
      </c>
      <c r="G7478" s="17" t="str">
        <f>VLOOKUP($C7478,樹木資料表!$A$1:$K$4024,3,FALSE())</f>
        <v>I</v>
      </c>
      <c r="H7478" s="17">
        <f>VLOOKUP($C7478,樹木資料表!$A$1:$K$4024,4,FALSE())</f>
        <v>8</v>
      </c>
      <c r="I7478" s="17">
        <f>VLOOKUP($C7478,樹木資料表!$A$1:$K$4024,5,FALSE())</f>
        <v>3</v>
      </c>
      <c r="J7478" s="17">
        <f>VLOOKUP($C7478,樹木資料表!$A$1:$K$4024,6,FALSE())</f>
        <v>0.4</v>
      </c>
      <c r="K7478" s="17">
        <f>VLOOKUP($C7478,樹木資料表!$A$1:$K$4024,7,FALSE())</f>
        <v>1.3</v>
      </c>
      <c r="L7478" s="17">
        <f>VLOOKUP($C7478,樹木資料表!$A$1:$K$4024,8,FALSE())</f>
        <v>0</v>
      </c>
    </row>
    <row r="7479" spans="1:13" x14ac:dyDescent="0.2">
      <c r="A7479" s="9">
        <v>7478</v>
      </c>
      <c r="B7479" s="9">
        <v>2023</v>
      </c>
      <c r="C7479" s="1">
        <v>6292</v>
      </c>
      <c r="D7479" s="17" t="str">
        <f>VLOOKUP(C7479,樹木資料表!$A$1:$K$4024,2,FALSE())</f>
        <v>瓊楠</v>
      </c>
      <c r="E7479" s="11">
        <v>4.2</v>
      </c>
      <c r="G7479" s="17" t="str">
        <f>VLOOKUP($C7479,樹木資料表!$A$1:$K$4024,3,FALSE())</f>
        <v>I</v>
      </c>
      <c r="H7479" s="17">
        <f>VLOOKUP($C7479,樹木資料表!$A$1:$K$4024,4,FALSE())</f>
        <v>8</v>
      </c>
      <c r="I7479" s="17">
        <f>VLOOKUP($C7479,樹木資料表!$A$1:$K$4024,5,FALSE())</f>
        <v>3</v>
      </c>
      <c r="J7479" s="17">
        <f>VLOOKUP($C7479,樹木資料表!$A$1:$K$4024,6,FALSE())</f>
        <v>0.8</v>
      </c>
      <c r="K7479" s="17">
        <f>VLOOKUP($C7479,樹木資料表!$A$1:$K$4024,7,FALSE())</f>
        <v>2.2000000000000002</v>
      </c>
      <c r="L7479" s="17">
        <f>VLOOKUP($C7479,樹木資料表!$A$1:$K$4024,8,FALSE())</f>
        <v>0</v>
      </c>
    </row>
    <row r="7480" spans="1:13" x14ac:dyDescent="0.2">
      <c r="A7480" s="9">
        <v>7479</v>
      </c>
      <c r="B7480" s="9">
        <v>2023</v>
      </c>
      <c r="C7480" s="1">
        <v>6293</v>
      </c>
      <c r="D7480" s="17" t="str">
        <f>VLOOKUP(C7480,樹木資料表!$A$1:$K$4024,2,FALSE())</f>
        <v>小葉樹杞</v>
      </c>
      <c r="E7480" s="11">
        <v>2.4</v>
      </c>
      <c r="G7480" s="17" t="str">
        <f>VLOOKUP($C7480,樹木資料表!$A$1:$K$4024,3,FALSE())</f>
        <v>I</v>
      </c>
      <c r="H7480" s="17">
        <f>VLOOKUP($C7480,樹木資料表!$A$1:$K$4024,4,FALSE())</f>
        <v>8</v>
      </c>
      <c r="I7480" s="17">
        <f>VLOOKUP($C7480,樹木資料表!$A$1:$K$4024,5,FALSE())</f>
        <v>3</v>
      </c>
      <c r="J7480" s="17">
        <f>VLOOKUP($C7480,樹木資料表!$A$1:$K$4024,6,FALSE())</f>
        <v>0.1</v>
      </c>
      <c r="K7480" s="17">
        <f>VLOOKUP($C7480,樹木資料表!$A$1:$K$4024,7,FALSE())</f>
        <v>2.5</v>
      </c>
      <c r="L7480" s="17">
        <f>VLOOKUP($C7480,樹木資料表!$A$1:$K$4024,8,FALSE())</f>
        <v>0</v>
      </c>
    </row>
    <row r="7481" spans="1:13" x14ac:dyDescent="0.2">
      <c r="A7481" s="9">
        <v>7480</v>
      </c>
      <c r="B7481" s="9">
        <v>2023</v>
      </c>
      <c r="C7481" s="28">
        <v>8993</v>
      </c>
      <c r="D7481" s="17" t="str">
        <f>VLOOKUP(C7481,樹木資料表!$A$1:$K$4024,2,FALSE())</f>
        <v>小葉樹杞</v>
      </c>
      <c r="E7481" s="11">
        <v>1.8</v>
      </c>
      <c r="G7481" s="17" t="str">
        <f>VLOOKUP($C7481,樹木資料表!$A$1:$K$4024,3,FALSE())</f>
        <v>I</v>
      </c>
      <c r="H7481" s="17">
        <f>VLOOKUP($C7481,樹木資料表!$A$1:$K$4024,4,FALSE())</f>
        <v>8</v>
      </c>
      <c r="I7481" s="17">
        <f>VLOOKUP($C7481,樹木資料表!$A$1:$K$4024,5,FALSE())</f>
        <v>3</v>
      </c>
      <c r="J7481" s="17">
        <f>VLOOKUP($C7481,樹木資料表!$A$1:$K$4024,6,FALSE())</f>
        <v>1</v>
      </c>
      <c r="K7481" s="17">
        <f>VLOOKUP($C7481,樹木資料表!$A$1:$K$4024,7,FALSE())</f>
        <v>4</v>
      </c>
      <c r="L7481" s="17">
        <f>VLOOKUP($C7481,樹木資料表!$A$1:$K$4024,8,FALSE())</f>
        <v>0</v>
      </c>
      <c r="M7481" s="8" t="s">
        <v>123</v>
      </c>
    </row>
    <row r="7482" spans="1:13" x14ac:dyDescent="0.2">
      <c r="A7482" s="9">
        <v>7481</v>
      </c>
      <c r="B7482" s="9">
        <v>2023</v>
      </c>
      <c r="C7482" s="28">
        <v>8994</v>
      </c>
      <c r="D7482" s="17" t="str">
        <f>VLOOKUP(C7482,樹木資料表!$A$1:$K$4024,2,FALSE())</f>
        <v>瓊楠</v>
      </c>
      <c r="E7482" s="11">
        <v>2</v>
      </c>
      <c r="G7482" s="17" t="str">
        <f>VLOOKUP($C7482,樹木資料表!$A$1:$K$4024,3,FALSE())</f>
        <v>I</v>
      </c>
      <c r="H7482" s="17">
        <f>VLOOKUP($C7482,樹木資料表!$A$1:$K$4024,4,FALSE())</f>
        <v>8</v>
      </c>
      <c r="I7482" s="17">
        <f>VLOOKUP($C7482,樹木資料表!$A$1:$K$4024,5,FALSE())</f>
        <v>3</v>
      </c>
      <c r="J7482" s="17">
        <f>VLOOKUP($C7482,樹木資料表!$A$1:$K$4024,6,FALSE())</f>
        <v>2</v>
      </c>
      <c r="K7482" s="17">
        <f>VLOOKUP($C7482,樹木資料表!$A$1:$K$4024,7,FALSE())</f>
        <v>4.5</v>
      </c>
      <c r="L7482" s="17">
        <f>VLOOKUP($C7482,樹木資料表!$A$1:$K$4024,8,FALSE())</f>
        <v>0</v>
      </c>
      <c r="M7482" s="8" t="s">
        <v>123</v>
      </c>
    </row>
    <row r="7483" spans="1:13" x14ac:dyDescent="0.2">
      <c r="A7483" s="9">
        <v>7482</v>
      </c>
      <c r="B7483" s="9">
        <v>2023</v>
      </c>
      <c r="C7483" s="1">
        <v>6294</v>
      </c>
      <c r="D7483" s="17" t="str">
        <f>VLOOKUP(C7483,樹木資料表!$A$1:$K$4024,2,FALSE())</f>
        <v>小葉樹杞</v>
      </c>
      <c r="E7483" s="11">
        <v>4.2</v>
      </c>
      <c r="G7483" s="17" t="str">
        <f>VLOOKUP($C7483,樹木資料表!$A$1:$K$4024,3,FALSE())</f>
        <v>I</v>
      </c>
      <c r="H7483" s="17">
        <f>VLOOKUP($C7483,樹木資料表!$A$1:$K$4024,4,FALSE())</f>
        <v>8</v>
      </c>
      <c r="I7483" s="17">
        <f>VLOOKUP($C7483,樹木資料表!$A$1:$K$4024,5,FALSE())</f>
        <v>4</v>
      </c>
      <c r="J7483" s="17">
        <f>VLOOKUP($C7483,樹木資料表!$A$1:$K$4024,6,FALSE())</f>
        <v>4.9000000000000004</v>
      </c>
      <c r="K7483" s="17">
        <f>VLOOKUP($C7483,樹木資料表!$A$1:$K$4024,7,FALSE())</f>
        <v>1</v>
      </c>
      <c r="L7483" s="17">
        <f>VLOOKUP($C7483,樹木資料表!$A$1:$K$4024,8,FALSE())</f>
        <v>0</v>
      </c>
    </row>
    <row r="7484" spans="1:13" x14ac:dyDescent="0.2">
      <c r="A7484" s="9">
        <v>7483</v>
      </c>
      <c r="B7484" s="9">
        <v>2023</v>
      </c>
      <c r="C7484" s="1">
        <v>6295</v>
      </c>
      <c r="D7484" s="17" t="str">
        <f>VLOOKUP(C7484,樹木資料表!$A$1:$K$4024,2,FALSE())</f>
        <v>長葉木薑子</v>
      </c>
      <c r="E7484" s="11">
        <v>21.7</v>
      </c>
      <c r="G7484" s="17" t="str">
        <f>VLOOKUP($C7484,樹木資料表!$A$1:$K$4024,3,FALSE())</f>
        <v>I</v>
      </c>
      <c r="H7484" s="17">
        <f>VLOOKUP($C7484,樹木資料表!$A$1:$K$4024,4,FALSE())</f>
        <v>8</v>
      </c>
      <c r="I7484" s="17">
        <f>VLOOKUP($C7484,樹木資料表!$A$1:$K$4024,5,FALSE())</f>
        <v>4</v>
      </c>
      <c r="J7484" s="17">
        <f>VLOOKUP($C7484,樹木資料表!$A$1:$K$4024,6,FALSE())</f>
        <v>3.9</v>
      </c>
      <c r="K7484" s="17">
        <f>VLOOKUP($C7484,樹木資料表!$A$1:$K$4024,7,FALSE())</f>
        <v>0.8</v>
      </c>
      <c r="L7484" s="17">
        <f>VLOOKUP($C7484,樹木資料表!$A$1:$K$4024,8,FALSE())</f>
        <v>0</v>
      </c>
    </row>
    <row r="7485" spans="1:13" x14ac:dyDescent="0.2">
      <c r="A7485" s="9">
        <v>7484</v>
      </c>
      <c r="B7485" s="9">
        <v>2023</v>
      </c>
      <c r="C7485" s="1">
        <v>6296</v>
      </c>
      <c r="D7485" s="17" t="str">
        <f>VLOOKUP(C7485,樹木資料表!$A$1:$K$4024,2,FALSE())</f>
        <v>小葉樹杞</v>
      </c>
      <c r="E7485" s="11">
        <v>3.3</v>
      </c>
      <c r="G7485" s="17" t="str">
        <f>VLOOKUP($C7485,樹木資料表!$A$1:$K$4024,3,FALSE())</f>
        <v>I</v>
      </c>
      <c r="H7485" s="17">
        <f>VLOOKUP($C7485,樹木資料表!$A$1:$K$4024,4,FALSE())</f>
        <v>8</v>
      </c>
      <c r="I7485" s="17">
        <f>VLOOKUP($C7485,樹木資料表!$A$1:$K$4024,5,FALSE())</f>
        <v>4</v>
      </c>
      <c r="J7485" s="17">
        <f>VLOOKUP($C7485,樹木資料表!$A$1:$K$4024,6,FALSE())</f>
        <v>3.5</v>
      </c>
      <c r="K7485" s="17">
        <f>VLOOKUP($C7485,樹木資料表!$A$1:$K$4024,7,FALSE())</f>
        <v>0.8</v>
      </c>
      <c r="L7485" s="17">
        <f>VLOOKUP($C7485,樹木資料表!$A$1:$K$4024,8,FALSE())</f>
        <v>0</v>
      </c>
    </row>
    <row r="7486" spans="1:13" x14ac:dyDescent="0.2">
      <c r="A7486" s="9">
        <v>7485</v>
      </c>
      <c r="B7486" s="9">
        <v>2023</v>
      </c>
      <c r="C7486" s="1">
        <v>6297</v>
      </c>
      <c r="D7486" s="17" t="str">
        <f>VLOOKUP(C7486,樹木資料表!$A$1:$K$4024,2,FALSE())</f>
        <v>小葉樹杞</v>
      </c>
      <c r="E7486" s="11">
        <v>2.6</v>
      </c>
      <c r="G7486" s="17" t="str">
        <f>VLOOKUP($C7486,樹木資料表!$A$1:$K$4024,3,FALSE())</f>
        <v>I</v>
      </c>
      <c r="H7486" s="17">
        <f>VLOOKUP($C7486,樹木資料表!$A$1:$K$4024,4,FALSE())</f>
        <v>8</v>
      </c>
      <c r="I7486" s="17">
        <f>VLOOKUP($C7486,樹木資料表!$A$1:$K$4024,5,FALSE())</f>
        <v>4</v>
      </c>
      <c r="J7486" s="17">
        <f>VLOOKUP($C7486,樹木資料表!$A$1:$K$4024,6,FALSE())</f>
        <v>1</v>
      </c>
      <c r="K7486" s="17">
        <f>VLOOKUP($C7486,樹木資料表!$A$1:$K$4024,7,FALSE())</f>
        <v>1.2</v>
      </c>
      <c r="L7486" s="17">
        <f>VLOOKUP($C7486,樹木資料表!$A$1:$K$4024,8,FALSE())</f>
        <v>0</v>
      </c>
    </row>
    <row r="7487" spans="1:13" x14ac:dyDescent="0.2">
      <c r="A7487" s="9">
        <v>7486</v>
      </c>
      <c r="B7487" s="9">
        <v>2023</v>
      </c>
      <c r="C7487" s="1">
        <v>6298</v>
      </c>
      <c r="D7487" s="17" t="str">
        <f>VLOOKUP(C7487,樹木資料表!$A$1:$K$4024,2,FALSE())</f>
        <v>小葉樹杞</v>
      </c>
      <c r="E7487" s="11">
        <v>3.9</v>
      </c>
      <c r="G7487" s="17" t="str">
        <f>VLOOKUP($C7487,樹木資料表!$A$1:$K$4024,3,FALSE())</f>
        <v>I</v>
      </c>
      <c r="H7487" s="17">
        <f>VLOOKUP($C7487,樹木資料表!$A$1:$K$4024,4,FALSE())</f>
        <v>8</v>
      </c>
      <c r="I7487" s="17">
        <f>VLOOKUP($C7487,樹木資料表!$A$1:$K$4024,5,FALSE())</f>
        <v>4</v>
      </c>
      <c r="J7487" s="17">
        <f>VLOOKUP($C7487,樹木資料表!$A$1:$K$4024,6,FALSE())</f>
        <v>1.4</v>
      </c>
      <c r="K7487" s="17">
        <f>VLOOKUP($C7487,樹木資料表!$A$1:$K$4024,7,FALSE())</f>
        <v>1.8</v>
      </c>
      <c r="L7487" s="17">
        <f>VLOOKUP($C7487,樹木資料表!$A$1:$K$4024,8,FALSE())</f>
        <v>0</v>
      </c>
    </row>
    <row r="7488" spans="1:13" x14ac:dyDescent="0.2">
      <c r="A7488" s="9">
        <v>7487</v>
      </c>
      <c r="B7488" s="9">
        <v>2023</v>
      </c>
      <c r="C7488" s="1">
        <v>6299</v>
      </c>
      <c r="D7488" s="17" t="str">
        <f>VLOOKUP(C7488,樹木資料表!$A$1:$K$4024,2,FALSE())</f>
        <v>小葉樹杞</v>
      </c>
      <c r="E7488" s="11">
        <v>4.2</v>
      </c>
      <c r="G7488" s="17" t="str">
        <f>VLOOKUP($C7488,樹木資料表!$A$1:$K$4024,3,FALSE())</f>
        <v>I</v>
      </c>
      <c r="H7488" s="17">
        <f>VLOOKUP($C7488,樹木資料表!$A$1:$K$4024,4,FALSE())</f>
        <v>8</v>
      </c>
      <c r="I7488" s="17">
        <f>VLOOKUP($C7488,樹木資料表!$A$1:$K$4024,5,FALSE())</f>
        <v>4</v>
      </c>
      <c r="J7488" s="17">
        <f>VLOOKUP($C7488,樹木資料表!$A$1:$K$4024,6,FALSE())</f>
        <v>2.5</v>
      </c>
      <c r="K7488" s="17">
        <f>VLOOKUP($C7488,樹木資料表!$A$1:$K$4024,7,FALSE())</f>
        <v>2.5</v>
      </c>
      <c r="L7488" s="17">
        <f>VLOOKUP($C7488,樹木資料表!$A$1:$K$4024,8,FALSE())</f>
        <v>0</v>
      </c>
    </row>
    <row r="7489" spans="1:13" x14ac:dyDescent="0.2">
      <c r="A7489" s="9">
        <v>7488</v>
      </c>
      <c r="B7489" s="9">
        <v>2023</v>
      </c>
      <c r="C7489" s="1">
        <v>6300</v>
      </c>
      <c r="D7489" s="17" t="str">
        <f>VLOOKUP(C7489,樹木資料表!$A$1:$K$4024,2,FALSE())</f>
        <v>小葉樹杞</v>
      </c>
      <c r="E7489" s="11">
        <v>2.1</v>
      </c>
      <c r="G7489" s="17" t="str">
        <f>VLOOKUP($C7489,樹木資料表!$A$1:$K$4024,3,FALSE())</f>
        <v>I</v>
      </c>
      <c r="H7489" s="17">
        <f>VLOOKUP($C7489,樹木資料表!$A$1:$K$4024,4,FALSE())</f>
        <v>8</v>
      </c>
      <c r="I7489" s="17">
        <f>VLOOKUP($C7489,樹木資料表!$A$1:$K$4024,5,FALSE())</f>
        <v>4</v>
      </c>
      <c r="J7489" s="17">
        <f>VLOOKUP($C7489,樹木資料表!$A$1:$K$4024,6,FALSE())</f>
        <v>5</v>
      </c>
      <c r="K7489" s="17">
        <f>VLOOKUP($C7489,樹木資料表!$A$1:$K$4024,7,FALSE())</f>
        <v>2.5</v>
      </c>
      <c r="L7489" s="17">
        <f>VLOOKUP($C7489,樹木資料表!$A$1:$K$4024,8,FALSE())</f>
        <v>0</v>
      </c>
    </row>
    <row r="7490" spans="1:13" x14ac:dyDescent="0.2">
      <c r="A7490" s="9">
        <v>7489</v>
      </c>
      <c r="B7490" s="9">
        <v>2023</v>
      </c>
      <c r="C7490" s="1">
        <v>6301</v>
      </c>
      <c r="D7490" s="17" t="str">
        <f>VLOOKUP(C7490,樹木資料表!$A$1:$K$4024,2,FALSE())</f>
        <v>瓊楠</v>
      </c>
      <c r="E7490" s="11">
        <v>3</v>
      </c>
      <c r="G7490" s="17" t="str">
        <f>VLOOKUP($C7490,樹木資料表!$A$1:$K$4024,3,FALSE())</f>
        <v>I</v>
      </c>
      <c r="H7490" s="17">
        <f>VLOOKUP($C7490,樹木資料表!$A$1:$K$4024,4,FALSE())</f>
        <v>8</v>
      </c>
      <c r="I7490" s="17">
        <f>VLOOKUP($C7490,樹木資料表!$A$1:$K$4024,5,FALSE())</f>
        <v>4</v>
      </c>
      <c r="J7490" s="17">
        <f>VLOOKUP($C7490,樹木資料表!$A$1:$K$4024,6,FALSE())</f>
        <v>4.0999999999999996</v>
      </c>
      <c r="K7490" s="17">
        <f>VLOOKUP($C7490,樹木資料表!$A$1:$K$4024,7,FALSE())</f>
        <v>2.7</v>
      </c>
      <c r="L7490" s="17">
        <f>VLOOKUP($C7490,樹木資料表!$A$1:$K$4024,8,FALSE())</f>
        <v>0</v>
      </c>
    </row>
    <row r="7491" spans="1:13" x14ac:dyDescent="0.2">
      <c r="A7491" s="9">
        <v>7490</v>
      </c>
      <c r="B7491" s="9">
        <v>2023</v>
      </c>
      <c r="C7491" s="1">
        <v>6302</v>
      </c>
      <c r="D7491" s="17" t="str">
        <f>VLOOKUP(C7491,樹木資料表!$A$1:$K$4024,2,FALSE())</f>
        <v>臺灣山茶</v>
      </c>
      <c r="E7491" s="20">
        <v>0</v>
      </c>
      <c r="G7491" s="17" t="str">
        <f>VLOOKUP($C7491,樹木資料表!$A$1:$K$4024,3,FALSE())</f>
        <v>I</v>
      </c>
      <c r="H7491" s="17">
        <f>VLOOKUP($C7491,樹木資料表!$A$1:$K$4024,4,FALSE())</f>
        <v>8</v>
      </c>
      <c r="I7491" s="17">
        <f>VLOOKUP($C7491,樹木資料表!$A$1:$K$4024,5,FALSE())</f>
        <v>4</v>
      </c>
      <c r="J7491" s="17">
        <f>VLOOKUP($C7491,樹木資料表!$A$1:$K$4024,6,FALSE())</f>
        <v>4.2</v>
      </c>
      <c r="K7491" s="17">
        <f>VLOOKUP($C7491,樹木資料表!$A$1:$K$4024,7,FALSE())</f>
        <v>3.1</v>
      </c>
      <c r="L7491" s="17">
        <f>VLOOKUP($C7491,樹木資料表!$A$1:$K$4024,8,FALSE())</f>
        <v>0</v>
      </c>
      <c r="M7491" s="8" t="s">
        <v>128</v>
      </c>
    </row>
    <row r="7492" spans="1:13" x14ac:dyDescent="0.2">
      <c r="A7492" s="9">
        <v>7491</v>
      </c>
      <c r="B7492" s="9">
        <v>2023</v>
      </c>
      <c r="C7492" s="1">
        <v>6303</v>
      </c>
      <c r="D7492" s="17" t="str">
        <f>VLOOKUP(C7492,樹木資料表!$A$1:$K$4024,2,FALSE())</f>
        <v>臺灣山茶</v>
      </c>
      <c r="E7492" s="20">
        <v>0</v>
      </c>
      <c r="G7492" s="17" t="str">
        <f>VLOOKUP($C7492,樹木資料表!$A$1:$K$4024,3,FALSE())</f>
        <v>I</v>
      </c>
      <c r="H7492" s="17">
        <f>VLOOKUP($C7492,樹木資料表!$A$1:$K$4024,4,FALSE())</f>
        <v>8</v>
      </c>
      <c r="I7492" s="17">
        <f>VLOOKUP($C7492,樹木資料表!$A$1:$K$4024,5,FALSE())</f>
        <v>4</v>
      </c>
      <c r="J7492" s="17">
        <f>VLOOKUP($C7492,樹木資料表!$A$1:$K$4024,6,FALSE())</f>
        <v>4</v>
      </c>
      <c r="K7492" s="17">
        <f>VLOOKUP($C7492,樹木資料表!$A$1:$K$4024,7,FALSE())</f>
        <v>3.6</v>
      </c>
      <c r="L7492" s="17">
        <f>VLOOKUP($C7492,樹木資料表!$A$1:$K$4024,8,FALSE())</f>
        <v>0</v>
      </c>
      <c r="M7492" s="8" t="s">
        <v>128</v>
      </c>
    </row>
    <row r="7493" spans="1:13" x14ac:dyDescent="0.2">
      <c r="A7493" s="9">
        <v>7492</v>
      </c>
      <c r="B7493" s="9">
        <v>2023</v>
      </c>
      <c r="C7493" s="1">
        <v>6304</v>
      </c>
      <c r="D7493" s="17" t="str">
        <f>VLOOKUP(C7493,樹木資料表!$A$1:$K$4024,2,FALSE())</f>
        <v>臺灣山茶</v>
      </c>
      <c r="E7493" s="11">
        <v>3</v>
      </c>
      <c r="F7493" s="11">
        <v>3</v>
      </c>
      <c r="G7493" s="17" t="str">
        <f>VLOOKUP($C7493,樹木資料表!$A$1:$K$4024,3,FALSE())</f>
        <v>I</v>
      </c>
      <c r="H7493" s="17">
        <f>VLOOKUP($C7493,樹木資料表!$A$1:$K$4024,4,FALSE())</f>
        <v>8</v>
      </c>
      <c r="I7493" s="17">
        <f>VLOOKUP($C7493,樹木資料表!$A$1:$K$4024,5,FALSE())</f>
        <v>4</v>
      </c>
      <c r="J7493" s="17">
        <f>VLOOKUP($C7493,樹木資料表!$A$1:$K$4024,6,FALSE())</f>
        <v>4.5</v>
      </c>
      <c r="K7493" s="17">
        <f>VLOOKUP($C7493,樹木資料表!$A$1:$K$4024,7,FALSE())</f>
        <v>3.1</v>
      </c>
      <c r="L7493" s="17">
        <f>VLOOKUP($C7493,樹木資料表!$A$1:$K$4024,8,FALSE())</f>
        <v>0</v>
      </c>
    </row>
    <row r="7494" spans="1:13" x14ac:dyDescent="0.2">
      <c r="A7494" s="9">
        <v>7493</v>
      </c>
      <c r="B7494" s="9">
        <v>2023</v>
      </c>
      <c r="C7494" s="1">
        <v>6305</v>
      </c>
      <c r="D7494" s="17" t="str">
        <f>VLOOKUP(C7494,樹木資料表!$A$1:$K$4024,2,FALSE())</f>
        <v>長葉木薑子</v>
      </c>
      <c r="E7494" s="11">
        <v>6.2</v>
      </c>
      <c r="G7494" s="17" t="str">
        <f>VLOOKUP($C7494,樹木資料表!$A$1:$K$4024,3,FALSE())</f>
        <v>I</v>
      </c>
      <c r="H7494" s="17">
        <f>VLOOKUP($C7494,樹木資料表!$A$1:$K$4024,4,FALSE())</f>
        <v>8</v>
      </c>
      <c r="I7494" s="17">
        <f>VLOOKUP($C7494,樹木資料表!$A$1:$K$4024,5,FALSE())</f>
        <v>4</v>
      </c>
      <c r="J7494" s="17">
        <f>VLOOKUP($C7494,樹木資料表!$A$1:$K$4024,6,FALSE())</f>
        <v>4.9000000000000004</v>
      </c>
      <c r="K7494" s="17">
        <f>VLOOKUP($C7494,樹木資料表!$A$1:$K$4024,7,FALSE())</f>
        <v>4.7</v>
      </c>
      <c r="L7494" s="17">
        <f>VLOOKUP($C7494,樹木資料表!$A$1:$K$4024,8,FALSE())</f>
        <v>0</v>
      </c>
    </row>
    <row r="7495" spans="1:13" x14ac:dyDescent="0.2">
      <c r="A7495" s="9">
        <v>7494</v>
      </c>
      <c r="B7495" s="9">
        <v>2023</v>
      </c>
      <c r="C7495" s="1">
        <v>6306</v>
      </c>
      <c r="D7495" s="17" t="str">
        <f>VLOOKUP(C7495,樹木資料表!$A$1:$K$4024,2,FALSE())</f>
        <v>臺灣山茶</v>
      </c>
      <c r="E7495" s="30">
        <v>2.1</v>
      </c>
      <c r="G7495" s="17" t="str">
        <f>VLOOKUP($C7495,樹木資料表!$A$1:$K$4024,3,FALSE())</f>
        <v>I</v>
      </c>
      <c r="H7495" s="17">
        <f>VLOOKUP($C7495,樹木資料表!$A$1:$K$4024,4,FALSE())</f>
        <v>8</v>
      </c>
      <c r="I7495" s="17">
        <f>VLOOKUP($C7495,樹木資料表!$A$1:$K$4024,5,FALSE())</f>
        <v>4</v>
      </c>
      <c r="J7495" s="17">
        <f>VLOOKUP($C7495,樹木資料表!$A$1:$K$4024,6,FALSE())</f>
        <v>2.8</v>
      </c>
      <c r="K7495" s="17">
        <f>VLOOKUP($C7495,樹木資料表!$A$1:$K$4024,7,FALSE())</f>
        <v>3.4</v>
      </c>
      <c r="L7495" s="17">
        <f>VLOOKUP($C7495,樹木資料表!$A$1:$K$4024,8,FALSE())</f>
        <v>0</v>
      </c>
    </row>
    <row r="7496" spans="1:13" x14ac:dyDescent="0.2">
      <c r="A7496" s="9">
        <v>7495</v>
      </c>
      <c r="B7496" s="9">
        <v>2023</v>
      </c>
      <c r="C7496" s="1">
        <v>6307</v>
      </c>
      <c r="D7496" s="17" t="str">
        <f>VLOOKUP(C7496,樹木資料表!$A$1:$K$4024,2,FALSE())</f>
        <v>瓊楠</v>
      </c>
      <c r="E7496" s="11">
        <v>6</v>
      </c>
      <c r="G7496" s="17" t="str">
        <f>VLOOKUP($C7496,樹木資料表!$A$1:$K$4024,3,FALSE())</f>
        <v>I</v>
      </c>
      <c r="H7496" s="17">
        <f>VLOOKUP($C7496,樹木資料表!$A$1:$K$4024,4,FALSE())</f>
        <v>8</v>
      </c>
      <c r="I7496" s="17">
        <f>VLOOKUP($C7496,樹木資料表!$A$1:$K$4024,5,FALSE())</f>
        <v>4</v>
      </c>
      <c r="J7496" s="17">
        <f>VLOOKUP($C7496,樹木資料表!$A$1:$K$4024,6,FALSE())</f>
        <v>0.9</v>
      </c>
      <c r="K7496" s="17">
        <f>VLOOKUP($C7496,樹木資料表!$A$1:$K$4024,7,FALSE())</f>
        <v>2.7</v>
      </c>
      <c r="L7496" s="17">
        <f>VLOOKUP($C7496,樹木資料表!$A$1:$K$4024,8,FALSE())</f>
        <v>0</v>
      </c>
    </row>
    <row r="7497" spans="1:13" x14ac:dyDescent="0.2">
      <c r="A7497" s="9">
        <v>7496</v>
      </c>
      <c r="B7497" s="9">
        <v>2023</v>
      </c>
      <c r="C7497" s="1">
        <v>6308</v>
      </c>
      <c r="D7497" s="17" t="str">
        <f>VLOOKUP(C7497,樹木資料表!$A$1:$K$4024,2,FALSE())</f>
        <v>臺灣山茶</v>
      </c>
      <c r="E7497" s="11">
        <v>3.8</v>
      </c>
      <c r="G7497" s="17" t="str">
        <f>VLOOKUP($C7497,樹木資料表!$A$1:$K$4024,3,FALSE())</f>
        <v>I</v>
      </c>
      <c r="H7497" s="17">
        <f>VLOOKUP($C7497,樹木資料表!$A$1:$K$4024,4,FALSE())</f>
        <v>8</v>
      </c>
      <c r="I7497" s="17">
        <f>VLOOKUP($C7497,樹木資料表!$A$1:$K$4024,5,FALSE())</f>
        <v>4</v>
      </c>
      <c r="J7497" s="17">
        <f>VLOOKUP($C7497,樹木資料表!$A$1:$K$4024,6,FALSE())</f>
        <v>0.7</v>
      </c>
      <c r="K7497" s="17">
        <f>VLOOKUP($C7497,樹木資料表!$A$1:$K$4024,7,FALSE())</f>
        <v>4.7</v>
      </c>
      <c r="L7497" s="17">
        <f>VLOOKUP($C7497,樹木資料表!$A$1:$K$4024,8,FALSE())</f>
        <v>0</v>
      </c>
    </row>
    <row r="7498" spans="1:13" x14ac:dyDescent="0.2">
      <c r="A7498" s="9">
        <v>7497</v>
      </c>
      <c r="B7498" s="9">
        <v>2023</v>
      </c>
      <c r="C7498" s="1">
        <v>6309</v>
      </c>
      <c r="D7498" s="17" t="str">
        <f>VLOOKUP(C7498,樹木資料表!$A$1:$K$4024,2,FALSE())</f>
        <v>臺灣山茶</v>
      </c>
      <c r="E7498" s="20">
        <v>0</v>
      </c>
      <c r="G7498" s="17" t="str">
        <f>VLOOKUP($C7498,樹木資料表!$A$1:$K$4024,3,FALSE())</f>
        <v>I</v>
      </c>
      <c r="H7498" s="17">
        <f>VLOOKUP($C7498,樹木資料表!$A$1:$K$4024,4,FALSE())</f>
        <v>8</v>
      </c>
      <c r="I7498" s="17">
        <f>VLOOKUP($C7498,樹木資料表!$A$1:$K$4024,5,FALSE())</f>
        <v>4</v>
      </c>
      <c r="J7498" s="17">
        <f>VLOOKUP($C7498,樹木資料表!$A$1:$K$4024,6,FALSE())</f>
        <v>0.8</v>
      </c>
      <c r="K7498" s="17">
        <f>VLOOKUP($C7498,樹木資料表!$A$1:$K$4024,7,FALSE())</f>
        <v>4.9000000000000004</v>
      </c>
      <c r="L7498" s="17">
        <f>VLOOKUP($C7498,樹木資料表!$A$1:$K$4024,8,FALSE())</f>
        <v>0</v>
      </c>
      <c r="M7498" s="8" t="s">
        <v>131</v>
      </c>
    </row>
    <row r="7499" spans="1:13" x14ac:dyDescent="0.2">
      <c r="A7499" s="9">
        <v>7498</v>
      </c>
      <c r="B7499" s="9">
        <v>2023</v>
      </c>
      <c r="C7499" s="1">
        <v>6212</v>
      </c>
      <c r="D7499" s="17" t="str">
        <f>VLOOKUP(C7499,樹木資料表!$A$1:$K$4024,2,FALSE())</f>
        <v>臺灣山茶</v>
      </c>
      <c r="E7499" s="30">
        <v>4.2</v>
      </c>
      <c r="F7499" s="11">
        <v>4</v>
      </c>
      <c r="G7499" s="17" t="str">
        <f>VLOOKUP($C7499,樹木資料表!$A$1:$K$4024,3,FALSE())</f>
        <v>I</v>
      </c>
      <c r="H7499" s="17">
        <f>VLOOKUP($C7499,樹木資料表!$A$1:$K$4024,4,FALSE())</f>
        <v>9</v>
      </c>
      <c r="I7499" s="17">
        <f>VLOOKUP($C7499,樹木資料表!$A$1:$K$4024,5,FALSE())</f>
        <v>1</v>
      </c>
      <c r="J7499" s="17">
        <f>VLOOKUP($C7499,樹木資料表!$A$1:$K$4024,6,FALSE())</f>
        <v>1.7</v>
      </c>
      <c r="K7499" s="17">
        <f>VLOOKUP($C7499,樹木資料表!$A$1:$K$4024,7,FALSE())</f>
        <v>4.2</v>
      </c>
      <c r="L7499" s="17">
        <f>VLOOKUP($C7499,樹木資料表!$A$1:$K$4024,8,FALSE())</f>
        <v>0</v>
      </c>
    </row>
    <row r="7500" spans="1:13" x14ac:dyDescent="0.2">
      <c r="A7500" s="9">
        <v>7499</v>
      </c>
      <c r="B7500" s="9">
        <v>2023</v>
      </c>
      <c r="C7500" s="1">
        <v>6213</v>
      </c>
      <c r="D7500" s="17" t="str">
        <f>VLOOKUP(C7500,樹木資料表!$A$1:$K$4024,2,FALSE())</f>
        <v>假長葉楠</v>
      </c>
      <c r="E7500" s="11">
        <v>6</v>
      </c>
      <c r="G7500" s="17" t="str">
        <f>VLOOKUP($C7500,樹木資料表!$A$1:$K$4024,3,FALSE())</f>
        <v>I</v>
      </c>
      <c r="H7500" s="17">
        <f>VLOOKUP($C7500,樹木資料表!$A$1:$K$4024,4,FALSE())</f>
        <v>9</v>
      </c>
      <c r="I7500" s="17">
        <f>VLOOKUP($C7500,樹木資料表!$A$1:$K$4024,5,FALSE())</f>
        <v>1</v>
      </c>
      <c r="J7500" s="17">
        <f>VLOOKUP($C7500,樹木資料表!$A$1:$K$4024,6,FALSE())</f>
        <v>0.7</v>
      </c>
      <c r="K7500" s="17">
        <f>VLOOKUP($C7500,樹木資料表!$A$1:$K$4024,7,FALSE())</f>
        <v>3</v>
      </c>
      <c r="L7500" s="17">
        <f>VLOOKUP($C7500,樹木資料表!$A$1:$K$4024,8,FALSE())</f>
        <v>0</v>
      </c>
    </row>
    <row r="7501" spans="1:13" x14ac:dyDescent="0.2">
      <c r="A7501" s="9">
        <v>7500</v>
      </c>
      <c r="B7501" s="9">
        <v>2023</v>
      </c>
      <c r="C7501" s="1">
        <v>6214</v>
      </c>
      <c r="D7501" s="17" t="str">
        <f>VLOOKUP(C7501,樹木資料表!$A$1:$K$4024,2,FALSE())</f>
        <v>小葉樹杞</v>
      </c>
      <c r="E7501" s="11">
        <v>2</v>
      </c>
      <c r="G7501" s="17" t="str">
        <f>VLOOKUP($C7501,樹木資料表!$A$1:$K$4024,3,FALSE())</f>
        <v>I</v>
      </c>
      <c r="H7501" s="17">
        <f>VLOOKUP($C7501,樹木資料表!$A$1:$K$4024,4,FALSE())</f>
        <v>9</v>
      </c>
      <c r="I7501" s="17">
        <f>VLOOKUP($C7501,樹木資料表!$A$1:$K$4024,5,FALSE())</f>
        <v>1</v>
      </c>
      <c r="J7501" s="17">
        <f>VLOOKUP($C7501,樹木資料表!$A$1:$K$4024,6,FALSE())</f>
        <v>0.9</v>
      </c>
      <c r="K7501" s="17">
        <f>VLOOKUP($C7501,樹木資料表!$A$1:$K$4024,7,FALSE())</f>
        <v>0.8</v>
      </c>
      <c r="L7501" s="17">
        <f>VLOOKUP($C7501,樹木資料表!$A$1:$K$4024,8,FALSE())</f>
        <v>0</v>
      </c>
    </row>
    <row r="7502" spans="1:13" x14ac:dyDescent="0.2">
      <c r="A7502" s="9">
        <v>7501</v>
      </c>
      <c r="B7502" s="9">
        <v>2023</v>
      </c>
      <c r="C7502" s="1">
        <v>6215</v>
      </c>
      <c r="D7502" s="17" t="str">
        <f>VLOOKUP(C7502,樹木資料表!$A$1:$K$4024,2,FALSE())</f>
        <v>臺灣山茶</v>
      </c>
      <c r="E7502" s="11">
        <v>5.5</v>
      </c>
      <c r="F7502" s="11">
        <v>4</v>
      </c>
      <c r="G7502" s="17" t="str">
        <f>VLOOKUP($C7502,樹木資料表!$A$1:$K$4024,3,FALSE())</f>
        <v>I</v>
      </c>
      <c r="H7502" s="17">
        <f>VLOOKUP($C7502,樹木資料表!$A$1:$K$4024,4,FALSE())</f>
        <v>9</v>
      </c>
      <c r="I7502" s="17">
        <f>VLOOKUP($C7502,樹木資料表!$A$1:$K$4024,5,FALSE())</f>
        <v>1</v>
      </c>
      <c r="J7502" s="17">
        <f>VLOOKUP($C7502,樹木資料表!$A$1:$K$4024,6,FALSE())</f>
        <v>2.5</v>
      </c>
      <c r="K7502" s="17">
        <f>VLOOKUP($C7502,樹木資料表!$A$1:$K$4024,7,FALSE())</f>
        <v>1.3</v>
      </c>
      <c r="L7502" s="17">
        <f>VLOOKUP($C7502,樹木資料表!$A$1:$K$4024,8,FALSE())</f>
        <v>0</v>
      </c>
    </row>
    <row r="7503" spans="1:13" x14ac:dyDescent="0.2">
      <c r="A7503" s="9">
        <v>7502</v>
      </c>
      <c r="B7503" s="9">
        <v>2023</v>
      </c>
      <c r="C7503" s="1">
        <v>6216</v>
      </c>
      <c r="D7503" s="17" t="str">
        <f>VLOOKUP(C7503,樹木資料表!$A$1:$K$4024,2,FALSE())</f>
        <v>狗骨仔</v>
      </c>
      <c r="E7503" s="11">
        <v>7.7</v>
      </c>
      <c r="G7503" s="17" t="str">
        <f>VLOOKUP($C7503,樹木資料表!$A$1:$K$4024,3,FALSE())</f>
        <v>I</v>
      </c>
      <c r="H7503" s="17">
        <f>VLOOKUP($C7503,樹木資料表!$A$1:$K$4024,4,FALSE())</f>
        <v>9</v>
      </c>
      <c r="I7503" s="17">
        <f>VLOOKUP($C7503,樹木資料表!$A$1:$K$4024,5,FALSE())</f>
        <v>1</v>
      </c>
      <c r="J7503" s="17">
        <f>VLOOKUP($C7503,樹木資料表!$A$1:$K$4024,6,FALSE())</f>
        <v>3</v>
      </c>
      <c r="K7503" s="17">
        <f>VLOOKUP($C7503,樹木資料表!$A$1:$K$4024,7,FALSE())</f>
        <v>1.3</v>
      </c>
      <c r="L7503" s="17">
        <f>VLOOKUP($C7503,樹木資料表!$A$1:$K$4024,8,FALSE())</f>
        <v>0</v>
      </c>
    </row>
    <row r="7504" spans="1:13" x14ac:dyDescent="0.2">
      <c r="A7504" s="9">
        <v>7503</v>
      </c>
      <c r="B7504" s="9">
        <v>2023</v>
      </c>
      <c r="C7504" s="1">
        <v>6217</v>
      </c>
      <c r="D7504" s="17" t="str">
        <f>VLOOKUP(C7504,樹木資料表!$A$1:$K$4024,2,FALSE())</f>
        <v>臺灣山茶</v>
      </c>
      <c r="E7504" s="20">
        <v>0</v>
      </c>
      <c r="G7504" s="17" t="str">
        <f>VLOOKUP($C7504,樹木資料表!$A$1:$K$4024,3,FALSE())</f>
        <v>I</v>
      </c>
      <c r="H7504" s="17">
        <f>VLOOKUP($C7504,樹木資料表!$A$1:$K$4024,4,FALSE())</f>
        <v>9</v>
      </c>
      <c r="I7504" s="17">
        <f>VLOOKUP($C7504,樹木資料表!$A$1:$K$4024,5,FALSE())</f>
        <v>1</v>
      </c>
      <c r="J7504" s="17">
        <f>VLOOKUP($C7504,樹木資料表!$A$1:$K$4024,6,FALSE())</f>
        <v>3.3</v>
      </c>
      <c r="K7504" s="17">
        <f>VLOOKUP($C7504,樹木資料表!$A$1:$K$4024,7,FALSE())</f>
        <v>1</v>
      </c>
      <c r="L7504" s="17">
        <f>VLOOKUP($C7504,樹木資料表!$A$1:$K$4024,8,FALSE())</f>
        <v>0</v>
      </c>
      <c r="M7504" s="8" t="s">
        <v>131</v>
      </c>
    </row>
    <row r="7505" spans="1:13" x14ac:dyDescent="0.2">
      <c r="A7505" s="9">
        <v>7504</v>
      </c>
      <c r="B7505" s="9">
        <v>2023</v>
      </c>
      <c r="C7505" s="1">
        <v>6218</v>
      </c>
      <c r="D7505" s="17" t="str">
        <f>VLOOKUP(C7505,樹木資料表!$A$1:$K$4024,2,FALSE())</f>
        <v>臺灣山茶</v>
      </c>
      <c r="E7505" s="11">
        <v>2.7</v>
      </c>
      <c r="F7505" s="11">
        <v>3</v>
      </c>
      <c r="G7505" s="17" t="str">
        <f>VLOOKUP($C7505,樹木資料表!$A$1:$K$4024,3,FALSE())</f>
        <v>I</v>
      </c>
      <c r="H7505" s="17">
        <f>VLOOKUP($C7505,樹木資料表!$A$1:$K$4024,4,FALSE())</f>
        <v>9</v>
      </c>
      <c r="I7505" s="17">
        <f>VLOOKUP($C7505,樹木資料表!$A$1:$K$4024,5,FALSE())</f>
        <v>1</v>
      </c>
      <c r="J7505" s="17">
        <f>VLOOKUP($C7505,樹木資料表!$A$1:$K$4024,6,FALSE())</f>
        <v>3.6</v>
      </c>
      <c r="K7505" s="17">
        <f>VLOOKUP($C7505,樹木資料表!$A$1:$K$4024,7,FALSE())</f>
        <v>2</v>
      </c>
      <c r="L7505" s="17">
        <f>VLOOKUP($C7505,樹木資料表!$A$1:$K$4024,8,FALSE())</f>
        <v>0</v>
      </c>
    </row>
    <row r="7506" spans="1:13" x14ac:dyDescent="0.2">
      <c r="A7506" s="9">
        <v>7505</v>
      </c>
      <c r="B7506" s="9">
        <v>2023</v>
      </c>
      <c r="C7506" s="1">
        <v>6219</v>
      </c>
      <c r="D7506" s="17" t="str">
        <f>VLOOKUP(C7506,樹木資料表!$A$1:$K$4024,2,FALSE())</f>
        <v>假長葉楠</v>
      </c>
      <c r="E7506" s="11">
        <v>9.6</v>
      </c>
      <c r="G7506" s="17" t="str">
        <f>VLOOKUP($C7506,樹木資料表!$A$1:$K$4024,3,FALSE())</f>
        <v>I</v>
      </c>
      <c r="H7506" s="17">
        <f>VLOOKUP($C7506,樹木資料表!$A$1:$K$4024,4,FALSE())</f>
        <v>9</v>
      </c>
      <c r="I7506" s="17">
        <f>VLOOKUP($C7506,樹木資料表!$A$1:$K$4024,5,FALSE())</f>
        <v>1</v>
      </c>
      <c r="J7506" s="17">
        <f>VLOOKUP($C7506,樹木資料表!$A$1:$K$4024,6,FALSE())</f>
        <v>4.5</v>
      </c>
      <c r="K7506" s="17">
        <f>VLOOKUP($C7506,樹木資料表!$A$1:$K$4024,7,FALSE())</f>
        <v>1.1000000000000001</v>
      </c>
      <c r="L7506" s="17">
        <f>VLOOKUP($C7506,樹木資料表!$A$1:$K$4024,8,FALSE())</f>
        <v>0</v>
      </c>
    </row>
    <row r="7507" spans="1:13" x14ac:dyDescent="0.2">
      <c r="A7507" s="9">
        <v>7506</v>
      </c>
      <c r="B7507" s="9">
        <v>2023</v>
      </c>
      <c r="C7507" s="1">
        <v>6220</v>
      </c>
      <c r="D7507" s="17" t="str">
        <f>VLOOKUP(C7507,樹木資料表!$A$1:$K$4024,2,FALSE())</f>
        <v>小葉樹杞</v>
      </c>
      <c r="E7507" s="11">
        <v>8</v>
      </c>
      <c r="G7507" s="17" t="str">
        <f>VLOOKUP($C7507,樹木資料表!$A$1:$K$4024,3,FALSE())</f>
        <v>I</v>
      </c>
      <c r="H7507" s="17">
        <f>VLOOKUP($C7507,樹木資料表!$A$1:$K$4024,4,FALSE())</f>
        <v>9</v>
      </c>
      <c r="I7507" s="17">
        <f>VLOOKUP($C7507,樹木資料表!$A$1:$K$4024,5,FALSE())</f>
        <v>1</v>
      </c>
      <c r="J7507" s="17">
        <f>VLOOKUP($C7507,樹木資料表!$A$1:$K$4024,6,FALSE())</f>
        <v>5</v>
      </c>
      <c r="K7507" s="17">
        <f>VLOOKUP($C7507,樹木資料表!$A$1:$K$4024,7,FALSE())</f>
        <v>2.5</v>
      </c>
      <c r="L7507" s="17">
        <f>VLOOKUP($C7507,樹木資料表!$A$1:$K$4024,8,FALSE())</f>
        <v>0</v>
      </c>
    </row>
    <row r="7508" spans="1:13" x14ac:dyDescent="0.2">
      <c r="A7508" s="9">
        <v>7507</v>
      </c>
      <c r="B7508" s="9">
        <v>2023</v>
      </c>
      <c r="C7508" s="1">
        <v>6221</v>
      </c>
      <c r="D7508" s="17" t="str">
        <f>VLOOKUP(C7508,樹木資料表!$A$1:$K$4024,2,FALSE())</f>
        <v>小葉樹杞</v>
      </c>
      <c r="E7508" s="11">
        <v>2</v>
      </c>
      <c r="G7508" s="17" t="str">
        <f>VLOOKUP($C7508,樹木資料表!$A$1:$K$4024,3,FALSE())</f>
        <v>I</v>
      </c>
      <c r="H7508" s="17">
        <f>VLOOKUP($C7508,樹木資料表!$A$1:$K$4024,4,FALSE())</f>
        <v>9</v>
      </c>
      <c r="I7508" s="17">
        <f>VLOOKUP($C7508,樹木資料表!$A$1:$K$4024,5,FALSE())</f>
        <v>1</v>
      </c>
      <c r="J7508" s="17">
        <f>VLOOKUP($C7508,樹木資料表!$A$1:$K$4024,6,FALSE())</f>
        <v>4.9000000000000004</v>
      </c>
      <c r="K7508" s="17">
        <f>VLOOKUP($C7508,樹木資料表!$A$1:$K$4024,7,FALSE())</f>
        <v>2.5</v>
      </c>
      <c r="L7508" s="17">
        <f>VLOOKUP($C7508,樹木資料表!$A$1:$K$4024,8,FALSE())</f>
        <v>0</v>
      </c>
    </row>
    <row r="7509" spans="1:13" x14ac:dyDescent="0.2">
      <c r="A7509" s="9">
        <v>7508</v>
      </c>
      <c r="B7509" s="9">
        <v>2023</v>
      </c>
      <c r="C7509" s="1">
        <v>6222</v>
      </c>
      <c r="D7509" s="17" t="str">
        <f>VLOOKUP(C7509,樹木資料表!$A$1:$K$4024,2,FALSE())</f>
        <v>瓊楠</v>
      </c>
      <c r="E7509" s="11">
        <v>2.5</v>
      </c>
      <c r="G7509" s="17" t="str">
        <f>VLOOKUP($C7509,樹木資料表!$A$1:$K$4024,3,FALSE())</f>
        <v>I</v>
      </c>
      <c r="H7509" s="17">
        <f>VLOOKUP($C7509,樹木資料表!$A$1:$K$4024,4,FALSE())</f>
        <v>9</v>
      </c>
      <c r="I7509" s="17">
        <f>VLOOKUP($C7509,樹木資料表!$A$1:$K$4024,5,FALSE())</f>
        <v>2</v>
      </c>
      <c r="J7509" s="17">
        <f>VLOOKUP($C7509,樹木資料表!$A$1:$K$4024,6,FALSE())</f>
        <v>1.1000000000000001</v>
      </c>
      <c r="K7509" s="17">
        <f>VLOOKUP($C7509,樹木資料表!$A$1:$K$4024,7,FALSE())</f>
        <v>4.9000000000000004</v>
      </c>
      <c r="L7509" s="17">
        <f>VLOOKUP($C7509,樹木資料表!$A$1:$K$4024,8,FALSE())</f>
        <v>0</v>
      </c>
    </row>
    <row r="7510" spans="1:13" x14ac:dyDescent="0.2">
      <c r="A7510" s="9">
        <v>7509</v>
      </c>
      <c r="B7510" s="9">
        <v>2023</v>
      </c>
      <c r="C7510" s="1">
        <v>6223</v>
      </c>
      <c r="D7510" s="17" t="str">
        <f>VLOOKUP(C7510,樹木資料表!$A$1:$K$4024,2,FALSE())</f>
        <v>瓊楠</v>
      </c>
      <c r="E7510" s="11">
        <v>2.1</v>
      </c>
      <c r="G7510" s="17" t="str">
        <f>VLOOKUP($C7510,樹木資料表!$A$1:$K$4024,3,FALSE())</f>
        <v>I</v>
      </c>
      <c r="H7510" s="17">
        <f>VLOOKUP($C7510,樹木資料表!$A$1:$K$4024,4,FALSE())</f>
        <v>9</v>
      </c>
      <c r="I7510" s="17">
        <f>VLOOKUP($C7510,樹木資料表!$A$1:$K$4024,5,FALSE())</f>
        <v>2</v>
      </c>
      <c r="J7510" s="17">
        <f>VLOOKUP($C7510,樹木資料表!$A$1:$K$4024,6,FALSE())</f>
        <v>2.2999999999999998</v>
      </c>
      <c r="K7510" s="17">
        <f>VLOOKUP($C7510,樹木資料表!$A$1:$K$4024,7,FALSE())</f>
        <v>4.2</v>
      </c>
      <c r="L7510" s="17">
        <f>VLOOKUP($C7510,樹木資料表!$A$1:$K$4024,8,FALSE())</f>
        <v>0</v>
      </c>
    </row>
    <row r="7511" spans="1:13" x14ac:dyDescent="0.2">
      <c r="A7511" s="9">
        <v>7510</v>
      </c>
      <c r="B7511" s="9">
        <v>2023</v>
      </c>
      <c r="C7511" s="1">
        <v>6224</v>
      </c>
      <c r="D7511" s="17" t="str">
        <f>VLOOKUP(C7511,樹木資料表!$A$1:$K$4024,2,FALSE())</f>
        <v>小西氏賽楠</v>
      </c>
      <c r="E7511" s="20">
        <v>0</v>
      </c>
      <c r="G7511" s="17" t="str">
        <f>VLOOKUP($C7511,樹木資料表!$A$1:$K$4024,3,FALSE())</f>
        <v>I</v>
      </c>
      <c r="H7511" s="17">
        <f>VLOOKUP($C7511,樹木資料表!$A$1:$K$4024,4,FALSE())</f>
        <v>9</v>
      </c>
      <c r="I7511" s="17">
        <f>VLOOKUP($C7511,樹木資料表!$A$1:$K$4024,5,FALSE())</f>
        <v>2</v>
      </c>
      <c r="J7511" s="17">
        <f>VLOOKUP($C7511,樹木資料表!$A$1:$K$4024,6,FALSE())</f>
        <v>2.7</v>
      </c>
      <c r="K7511" s="17">
        <f>VLOOKUP($C7511,樹木資料表!$A$1:$K$4024,7,FALSE())</f>
        <v>4</v>
      </c>
      <c r="L7511" s="17">
        <f>VLOOKUP($C7511,樹木資料表!$A$1:$K$4024,8,FALSE())</f>
        <v>0</v>
      </c>
      <c r="M7511" s="8" t="s">
        <v>131</v>
      </c>
    </row>
    <row r="7512" spans="1:13" x14ac:dyDescent="0.2">
      <c r="A7512" s="9">
        <v>7511</v>
      </c>
      <c r="B7512" s="9">
        <v>2023</v>
      </c>
      <c r="C7512" s="1">
        <v>6225</v>
      </c>
      <c r="D7512" s="17" t="str">
        <f>VLOOKUP(C7512,樹木資料表!$A$1:$K$4024,2,FALSE())</f>
        <v>長葉木薑子</v>
      </c>
      <c r="E7512" s="11">
        <v>3.8</v>
      </c>
      <c r="G7512" s="17" t="str">
        <f>VLOOKUP($C7512,樹木資料表!$A$1:$K$4024,3,FALSE())</f>
        <v>I</v>
      </c>
      <c r="H7512" s="17">
        <f>VLOOKUP($C7512,樹木資料表!$A$1:$K$4024,4,FALSE())</f>
        <v>9</v>
      </c>
      <c r="I7512" s="17">
        <f>VLOOKUP($C7512,樹木資料表!$A$1:$K$4024,5,FALSE())</f>
        <v>2</v>
      </c>
      <c r="J7512" s="17">
        <f>VLOOKUP($C7512,樹木資料表!$A$1:$K$4024,6,FALSE())</f>
        <v>3</v>
      </c>
      <c r="K7512" s="17">
        <f>VLOOKUP($C7512,樹木資料表!$A$1:$K$4024,7,FALSE())</f>
        <v>5</v>
      </c>
      <c r="L7512" s="17">
        <f>VLOOKUP($C7512,樹木資料表!$A$1:$K$4024,8,FALSE())</f>
        <v>0</v>
      </c>
    </row>
    <row r="7513" spans="1:13" x14ac:dyDescent="0.2">
      <c r="A7513" s="9">
        <v>7512</v>
      </c>
      <c r="B7513" s="9">
        <v>2023</v>
      </c>
      <c r="C7513" s="1">
        <v>6226</v>
      </c>
      <c r="D7513" s="17" t="str">
        <f>VLOOKUP(C7513,樹木資料表!$A$1:$K$4024,2,FALSE())</f>
        <v>長葉木薑子</v>
      </c>
      <c r="E7513" s="11">
        <v>5.6</v>
      </c>
      <c r="G7513" s="17" t="str">
        <f>VLOOKUP($C7513,樹木資料表!$A$1:$K$4024,3,FALSE())</f>
        <v>I</v>
      </c>
      <c r="H7513" s="17">
        <f>VLOOKUP($C7513,樹木資料表!$A$1:$K$4024,4,FALSE())</f>
        <v>9</v>
      </c>
      <c r="I7513" s="17">
        <f>VLOOKUP($C7513,樹木資料表!$A$1:$K$4024,5,FALSE())</f>
        <v>2</v>
      </c>
      <c r="J7513" s="17">
        <f>VLOOKUP($C7513,樹木資料表!$A$1:$K$4024,6,FALSE())</f>
        <v>3.1</v>
      </c>
      <c r="K7513" s="17">
        <f>VLOOKUP($C7513,樹木資料表!$A$1:$K$4024,7,FALSE())</f>
        <v>2</v>
      </c>
      <c r="L7513" s="17">
        <f>VLOOKUP($C7513,樹木資料表!$A$1:$K$4024,8,FALSE())</f>
        <v>0</v>
      </c>
    </row>
    <row r="7514" spans="1:13" x14ac:dyDescent="0.2">
      <c r="A7514" s="9">
        <v>7513</v>
      </c>
      <c r="B7514" s="9">
        <v>2023</v>
      </c>
      <c r="C7514" s="1">
        <v>6227</v>
      </c>
      <c r="D7514" s="17" t="str">
        <f>VLOOKUP(C7514,樹木資料表!$A$1:$K$4024,2,FALSE())</f>
        <v>臺灣山茶</v>
      </c>
      <c r="E7514" s="20">
        <v>0</v>
      </c>
      <c r="G7514" s="17" t="str">
        <f>VLOOKUP($C7514,樹木資料表!$A$1:$K$4024,3,FALSE())</f>
        <v>I</v>
      </c>
      <c r="H7514" s="17">
        <f>VLOOKUP($C7514,樹木資料表!$A$1:$K$4024,4,FALSE())</f>
        <v>9</v>
      </c>
      <c r="I7514" s="17">
        <f>VLOOKUP($C7514,樹木資料表!$A$1:$K$4024,5,FALSE())</f>
        <v>2</v>
      </c>
      <c r="J7514" s="17">
        <f>VLOOKUP($C7514,樹木資料表!$A$1:$K$4024,6,FALSE())</f>
        <v>3.6</v>
      </c>
      <c r="K7514" s="17">
        <f>VLOOKUP($C7514,樹木資料表!$A$1:$K$4024,7,FALSE())</f>
        <v>4.5999999999999996</v>
      </c>
      <c r="L7514" s="17">
        <f>VLOOKUP($C7514,樹木資料表!$A$1:$K$4024,8,FALSE())</f>
        <v>0</v>
      </c>
      <c r="M7514" s="8" t="s">
        <v>128</v>
      </c>
    </row>
    <row r="7515" spans="1:13" x14ac:dyDescent="0.2">
      <c r="A7515" s="9">
        <v>7514</v>
      </c>
      <c r="B7515" s="9">
        <v>2023</v>
      </c>
      <c r="C7515" s="1">
        <v>6228</v>
      </c>
      <c r="D7515" s="17" t="str">
        <f>VLOOKUP(C7515,樹木資料表!$A$1:$K$4024,2,FALSE())</f>
        <v>長葉木薑子</v>
      </c>
      <c r="E7515" s="11">
        <v>4.2</v>
      </c>
      <c r="G7515" s="17" t="str">
        <f>VLOOKUP($C7515,樹木資料表!$A$1:$K$4024,3,FALSE())</f>
        <v>I</v>
      </c>
      <c r="H7515" s="17">
        <f>VLOOKUP($C7515,樹木資料表!$A$1:$K$4024,4,FALSE())</f>
        <v>9</v>
      </c>
      <c r="I7515" s="17">
        <f>VLOOKUP($C7515,樹木資料表!$A$1:$K$4024,5,FALSE())</f>
        <v>2</v>
      </c>
      <c r="J7515" s="17">
        <f>VLOOKUP($C7515,樹木資料表!$A$1:$K$4024,6,FALSE())</f>
        <v>3.2</v>
      </c>
      <c r="K7515" s="17">
        <f>VLOOKUP($C7515,樹木資料表!$A$1:$K$4024,7,FALSE())</f>
        <v>3.9</v>
      </c>
      <c r="L7515" s="17">
        <f>VLOOKUP($C7515,樹木資料表!$A$1:$K$4024,8,FALSE())</f>
        <v>0</v>
      </c>
    </row>
    <row r="7516" spans="1:13" x14ac:dyDescent="0.2">
      <c r="A7516" s="9">
        <v>7515</v>
      </c>
      <c r="B7516" s="9">
        <v>2023</v>
      </c>
      <c r="C7516" s="1">
        <v>6229</v>
      </c>
      <c r="D7516" s="17" t="str">
        <f>VLOOKUP(C7516,樹木資料表!$A$1:$K$4024,2,FALSE())</f>
        <v>香桂</v>
      </c>
      <c r="E7516" s="11">
        <v>2.2000000000000002</v>
      </c>
      <c r="G7516" s="17" t="str">
        <f>VLOOKUP($C7516,樹木資料表!$A$1:$K$4024,3,FALSE())</f>
        <v>I</v>
      </c>
      <c r="H7516" s="17">
        <f>VLOOKUP($C7516,樹木資料表!$A$1:$K$4024,4,FALSE())</f>
        <v>9</v>
      </c>
      <c r="I7516" s="17">
        <f>VLOOKUP($C7516,樹木資料表!$A$1:$K$4024,5,FALSE())</f>
        <v>2</v>
      </c>
      <c r="J7516" s="17">
        <f>VLOOKUP($C7516,樹木資料表!$A$1:$K$4024,6,FALSE())</f>
        <v>3.2</v>
      </c>
      <c r="K7516" s="17">
        <f>VLOOKUP($C7516,樹木資料表!$A$1:$K$4024,7,FALSE())</f>
        <v>3.8</v>
      </c>
      <c r="L7516" s="17">
        <f>VLOOKUP($C7516,樹木資料表!$A$1:$K$4024,8,FALSE())</f>
        <v>0</v>
      </c>
    </row>
    <row r="7517" spans="1:13" x14ac:dyDescent="0.2">
      <c r="A7517" s="9">
        <v>7516</v>
      </c>
      <c r="B7517" s="9">
        <v>2023</v>
      </c>
      <c r="C7517" s="1">
        <v>6230</v>
      </c>
      <c r="D7517" s="17" t="str">
        <f>VLOOKUP(C7517,樹木資料表!$A$1:$K$4024,2,FALSE())</f>
        <v>瓊楠</v>
      </c>
      <c r="E7517" s="29">
        <v>1.6</v>
      </c>
      <c r="G7517" s="17" t="str">
        <f>VLOOKUP($C7517,樹木資料表!$A$1:$K$4024,3,FALSE())</f>
        <v>I</v>
      </c>
      <c r="H7517" s="17">
        <f>VLOOKUP($C7517,樹木資料表!$A$1:$K$4024,4,FALSE())</f>
        <v>9</v>
      </c>
      <c r="I7517" s="17">
        <f>VLOOKUP($C7517,樹木資料表!$A$1:$K$4024,5,FALSE())</f>
        <v>2</v>
      </c>
      <c r="J7517" s="17">
        <f>VLOOKUP($C7517,樹木資料表!$A$1:$K$4024,6,FALSE())</f>
        <v>4.2</v>
      </c>
      <c r="K7517" s="17">
        <f>VLOOKUP($C7517,樹木資料表!$A$1:$K$4024,7,FALSE())</f>
        <v>4.5999999999999996</v>
      </c>
      <c r="L7517" s="17">
        <f>VLOOKUP($C7517,樹木資料表!$A$1:$K$4024,8,FALSE())</f>
        <v>0</v>
      </c>
      <c r="M7517" s="8" t="s">
        <v>136</v>
      </c>
    </row>
    <row r="7518" spans="1:13" x14ac:dyDescent="0.2">
      <c r="A7518" s="9">
        <v>7517</v>
      </c>
      <c r="B7518" s="9">
        <v>2023</v>
      </c>
      <c r="C7518" s="1">
        <v>6231</v>
      </c>
      <c r="D7518" s="17" t="str">
        <f>VLOOKUP(C7518,樹木資料表!$A$1:$K$4024,2,FALSE())</f>
        <v>狗骨仔</v>
      </c>
      <c r="E7518" s="11">
        <v>10.5</v>
      </c>
      <c r="G7518" s="17" t="str">
        <f>VLOOKUP($C7518,樹木資料表!$A$1:$K$4024,3,FALSE())</f>
        <v>I</v>
      </c>
      <c r="H7518" s="17">
        <f>VLOOKUP($C7518,樹木資料表!$A$1:$K$4024,4,FALSE())</f>
        <v>9</v>
      </c>
      <c r="I7518" s="17">
        <f>VLOOKUP($C7518,樹木資料表!$A$1:$K$4024,5,FALSE())</f>
        <v>2</v>
      </c>
      <c r="J7518" s="17">
        <f>VLOOKUP($C7518,樹木資料表!$A$1:$K$4024,6,FALSE())</f>
        <v>4.8</v>
      </c>
      <c r="K7518" s="17">
        <f>VLOOKUP($C7518,樹木資料表!$A$1:$K$4024,7,FALSE())</f>
        <v>3.9</v>
      </c>
      <c r="L7518" s="17">
        <f>VLOOKUP($C7518,樹木資料表!$A$1:$K$4024,8,FALSE())</f>
        <v>0</v>
      </c>
    </row>
    <row r="7519" spans="1:13" x14ac:dyDescent="0.2">
      <c r="A7519" s="9">
        <v>7518</v>
      </c>
      <c r="B7519" s="9">
        <v>2023</v>
      </c>
      <c r="C7519" s="1">
        <v>6232</v>
      </c>
      <c r="D7519" s="17" t="str">
        <f>VLOOKUP(C7519,樹木資料表!$A$1:$K$4024,2,FALSE())</f>
        <v>狗骨仔</v>
      </c>
      <c r="E7519" s="20">
        <v>0</v>
      </c>
      <c r="G7519" s="17" t="str">
        <f>VLOOKUP($C7519,樹木資料表!$A$1:$K$4024,3,FALSE())</f>
        <v>I</v>
      </c>
      <c r="H7519" s="17">
        <f>VLOOKUP($C7519,樹木資料表!$A$1:$K$4024,4,FALSE())</f>
        <v>9</v>
      </c>
      <c r="I7519" s="17">
        <f>VLOOKUP($C7519,樹木資料表!$A$1:$K$4024,5,FALSE())</f>
        <v>2</v>
      </c>
      <c r="J7519" s="17">
        <f>VLOOKUP($C7519,樹木資料表!$A$1:$K$4024,6,FALSE())</f>
        <v>3.7</v>
      </c>
      <c r="K7519" s="17">
        <f>VLOOKUP($C7519,樹木資料表!$A$1:$K$4024,7,FALSE())</f>
        <v>2.5</v>
      </c>
      <c r="L7519" s="17">
        <f>VLOOKUP($C7519,樹木資料表!$A$1:$K$4024,8,FALSE())</f>
        <v>0</v>
      </c>
      <c r="M7519" s="8" t="s">
        <v>131</v>
      </c>
    </row>
    <row r="7520" spans="1:13" x14ac:dyDescent="0.2">
      <c r="A7520" s="9">
        <v>7519</v>
      </c>
      <c r="B7520" s="9">
        <v>2023</v>
      </c>
      <c r="C7520" s="1">
        <v>6233</v>
      </c>
      <c r="D7520" s="17" t="str">
        <f>VLOOKUP(C7520,樹木資料表!$A$1:$K$4024,2,FALSE())</f>
        <v>小葉樹杞</v>
      </c>
      <c r="E7520" s="11">
        <v>4.2</v>
      </c>
      <c r="G7520" s="17" t="str">
        <f>VLOOKUP($C7520,樹木資料表!$A$1:$K$4024,3,FALSE())</f>
        <v>I</v>
      </c>
      <c r="H7520" s="17">
        <f>VLOOKUP($C7520,樹木資料表!$A$1:$K$4024,4,FALSE())</f>
        <v>9</v>
      </c>
      <c r="I7520" s="17">
        <f>VLOOKUP($C7520,樹木資料表!$A$1:$K$4024,5,FALSE())</f>
        <v>2</v>
      </c>
      <c r="J7520" s="17">
        <f>VLOOKUP($C7520,樹木資料表!$A$1:$K$4024,6,FALSE())</f>
        <v>3.7</v>
      </c>
      <c r="K7520" s="17">
        <f>VLOOKUP($C7520,樹木資料表!$A$1:$K$4024,7,FALSE())</f>
        <v>2.6</v>
      </c>
      <c r="L7520" s="17">
        <f>VLOOKUP($C7520,樹木資料表!$A$1:$K$4024,8,FALSE())</f>
        <v>0</v>
      </c>
    </row>
    <row r="7521" spans="1:13" x14ac:dyDescent="0.2">
      <c r="A7521" s="9">
        <v>7520</v>
      </c>
      <c r="B7521" s="9">
        <v>2023</v>
      </c>
      <c r="C7521" s="1">
        <v>6234</v>
      </c>
      <c r="D7521" s="17" t="str">
        <f>VLOOKUP(C7521,樹木資料表!$A$1:$K$4024,2,FALSE())</f>
        <v>細刺苦櫧</v>
      </c>
      <c r="E7521" s="11">
        <v>33.299999999999997</v>
      </c>
      <c r="G7521" s="17" t="str">
        <f>VLOOKUP($C7521,樹木資料表!$A$1:$K$4024,3,FALSE())</f>
        <v>I</v>
      </c>
      <c r="H7521" s="17">
        <f>VLOOKUP($C7521,樹木資料表!$A$1:$K$4024,4,FALSE())</f>
        <v>9</v>
      </c>
      <c r="I7521" s="17">
        <f>VLOOKUP($C7521,樹木資料表!$A$1:$K$4024,5,FALSE())</f>
        <v>2</v>
      </c>
      <c r="J7521" s="17">
        <f>VLOOKUP($C7521,樹木資料表!$A$1:$K$4024,6,FALSE())</f>
        <v>2.5</v>
      </c>
      <c r="K7521" s="17">
        <f>VLOOKUP($C7521,樹木資料表!$A$1:$K$4024,7,FALSE())</f>
        <v>3.3</v>
      </c>
      <c r="L7521" s="17">
        <f>VLOOKUP($C7521,樹木資料表!$A$1:$K$4024,8,FALSE())</f>
        <v>0</v>
      </c>
    </row>
    <row r="7522" spans="1:13" x14ac:dyDescent="0.2">
      <c r="A7522" s="9">
        <v>7521</v>
      </c>
      <c r="B7522" s="9">
        <v>2023</v>
      </c>
      <c r="C7522" s="1">
        <v>6235</v>
      </c>
      <c r="D7522" s="17" t="str">
        <f>VLOOKUP(C7522,樹木資料表!$A$1:$K$4024,2,FALSE())</f>
        <v>小葉樹杞</v>
      </c>
      <c r="E7522" s="11">
        <v>6.3</v>
      </c>
      <c r="G7522" s="17" t="str">
        <f>VLOOKUP($C7522,樹木資料表!$A$1:$K$4024,3,FALSE())</f>
        <v>I</v>
      </c>
      <c r="H7522" s="17">
        <f>VLOOKUP($C7522,樹木資料表!$A$1:$K$4024,4,FALSE())</f>
        <v>9</v>
      </c>
      <c r="I7522" s="17">
        <f>VLOOKUP($C7522,樹木資料表!$A$1:$K$4024,5,FALSE())</f>
        <v>2</v>
      </c>
      <c r="J7522" s="17">
        <f>VLOOKUP($C7522,樹木資料表!$A$1:$K$4024,6,FALSE())</f>
        <v>1.9</v>
      </c>
      <c r="K7522" s="17">
        <f>VLOOKUP($C7522,樹木資料表!$A$1:$K$4024,7,FALSE())</f>
        <v>3</v>
      </c>
      <c r="L7522" s="17">
        <f>VLOOKUP($C7522,樹木資料表!$A$1:$K$4024,8,FALSE())</f>
        <v>0</v>
      </c>
    </row>
    <row r="7523" spans="1:13" x14ac:dyDescent="0.2">
      <c r="A7523" s="9">
        <v>7522</v>
      </c>
      <c r="B7523" s="9">
        <v>2023</v>
      </c>
      <c r="C7523" s="1">
        <v>6236</v>
      </c>
      <c r="D7523" s="17" t="str">
        <f>VLOOKUP(C7523,樹木資料表!$A$1:$K$4024,2,FALSE())</f>
        <v>臺灣山茶</v>
      </c>
      <c r="E7523" s="20">
        <v>0</v>
      </c>
      <c r="G7523" s="17" t="str">
        <f>VLOOKUP($C7523,樹木資料表!$A$1:$K$4024,3,FALSE())</f>
        <v>I</v>
      </c>
      <c r="H7523" s="17">
        <f>VLOOKUP($C7523,樹木資料表!$A$1:$K$4024,4,FALSE())</f>
        <v>9</v>
      </c>
      <c r="I7523" s="17">
        <f>VLOOKUP($C7523,樹木資料表!$A$1:$K$4024,5,FALSE())</f>
        <v>2</v>
      </c>
      <c r="J7523" s="17">
        <f>VLOOKUP($C7523,樹木資料表!$A$1:$K$4024,6,FALSE())</f>
        <v>1</v>
      </c>
      <c r="K7523" s="17">
        <f>VLOOKUP($C7523,樹木資料表!$A$1:$K$4024,7,FALSE())</f>
        <v>2.8</v>
      </c>
      <c r="L7523" s="17">
        <f>VLOOKUP($C7523,樹木資料表!$A$1:$K$4024,8,FALSE())</f>
        <v>0</v>
      </c>
      <c r="M7523" s="8" t="s">
        <v>131</v>
      </c>
    </row>
    <row r="7524" spans="1:13" x14ac:dyDescent="0.2">
      <c r="A7524" s="9">
        <v>7523</v>
      </c>
      <c r="B7524" s="9">
        <v>2023</v>
      </c>
      <c r="C7524" s="1">
        <v>6237</v>
      </c>
      <c r="D7524" s="17" t="str">
        <f>VLOOKUP(C7524,樹木資料表!$A$1:$K$4024,2,FALSE())</f>
        <v>小葉樹杞</v>
      </c>
      <c r="E7524" s="11">
        <v>2.7</v>
      </c>
      <c r="G7524" s="17" t="str">
        <f>VLOOKUP($C7524,樹木資料表!$A$1:$K$4024,3,FALSE())</f>
        <v>I</v>
      </c>
      <c r="H7524" s="17">
        <f>VLOOKUP($C7524,樹木資料表!$A$1:$K$4024,4,FALSE())</f>
        <v>9</v>
      </c>
      <c r="I7524" s="17">
        <f>VLOOKUP($C7524,樹木資料表!$A$1:$K$4024,5,FALSE())</f>
        <v>2</v>
      </c>
      <c r="J7524" s="17">
        <f>VLOOKUP($C7524,樹木資料表!$A$1:$K$4024,6,FALSE())</f>
        <v>0.1</v>
      </c>
      <c r="K7524" s="17">
        <f>VLOOKUP($C7524,樹木資料表!$A$1:$K$4024,7,FALSE())</f>
        <v>3</v>
      </c>
      <c r="L7524" s="17">
        <f>VLOOKUP($C7524,樹木資料表!$A$1:$K$4024,8,FALSE())</f>
        <v>0</v>
      </c>
    </row>
    <row r="7525" spans="1:13" x14ac:dyDescent="0.2">
      <c r="A7525" s="9">
        <v>7524</v>
      </c>
      <c r="B7525" s="9">
        <v>2023</v>
      </c>
      <c r="C7525" s="1">
        <v>6238</v>
      </c>
      <c r="D7525" s="17" t="str">
        <f>VLOOKUP(C7525,樹木資料表!$A$1:$K$4024,2,FALSE())</f>
        <v>小葉樹杞</v>
      </c>
      <c r="E7525" s="11">
        <v>6.5</v>
      </c>
      <c r="G7525" s="17" t="str">
        <f>VLOOKUP($C7525,樹木資料表!$A$1:$K$4024,3,FALSE())</f>
        <v>I</v>
      </c>
      <c r="H7525" s="17">
        <f>VLOOKUP($C7525,樹木資料表!$A$1:$K$4024,4,FALSE())</f>
        <v>9</v>
      </c>
      <c r="I7525" s="17">
        <f>VLOOKUP($C7525,樹木資料表!$A$1:$K$4024,5,FALSE())</f>
        <v>2</v>
      </c>
      <c r="J7525" s="17">
        <f>VLOOKUP($C7525,樹木資料表!$A$1:$K$4024,6,FALSE())</f>
        <v>1.9</v>
      </c>
      <c r="K7525" s="17">
        <f>VLOOKUP($C7525,樹木資料表!$A$1:$K$4024,7,FALSE())</f>
        <v>1.5</v>
      </c>
      <c r="L7525" s="17">
        <f>VLOOKUP($C7525,樹木資料表!$A$1:$K$4024,8,FALSE())</f>
        <v>0</v>
      </c>
    </row>
    <row r="7526" spans="1:13" x14ac:dyDescent="0.2">
      <c r="A7526" s="9">
        <v>7525</v>
      </c>
      <c r="B7526" s="9">
        <v>2023</v>
      </c>
      <c r="C7526" s="1">
        <v>6239</v>
      </c>
      <c r="D7526" s="17" t="str">
        <f>VLOOKUP(C7526,樹木資料表!$A$1:$K$4024,2,FALSE())</f>
        <v>小葉樹杞</v>
      </c>
      <c r="E7526" s="11">
        <v>3.3</v>
      </c>
      <c r="G7526" s="17" t="str">
        <f>VLOOKUP($C7526,樹木資料表!$A$1:$K$4024,3,FALSE())</f>
        <v>I</v>
      </c>
      <c r="H7526" s="17">
        <f>VLOOKUP($C7526,樹木資料表!$A$1:$K$4024,4,FALSE())</f>
        <v>9</v>
      </c>
      <c r="I7526" s="17">
        <f>VLOOKUP($C7526,樹木資料表!$A$1:$K$4024,5,FALSE())</f>
        <v>2</v>
      </c>
      <c r="J7526" s="17">
        <f>VLOOKUP($C7526,樹木資料表!$A$1:$K$4024,6,FALSE())</f>
        <v>2.9</v>
      </c>
      <c r="K7526" s="17">
        <f>VLOOKUP($C7526,樹木資料表!$A$1:$K$4024,7,FALSE())</f>
        <v>1</v>
      </c>
      <c r="L7526" s="17">
        <f>VLOOKUP($C7526,樹木資料表!$A$1:$K$4024,8,FALSE())</f>
        <v>0</v>
      </c>
    </row>
    <row r="7527" spans="1:13" x14ac:dyDescent="0.2">
      <c r="A7527" s="9">
        <v>7526</v>
      </c>
      <c r="B7527" s="9">
        <v>2023</v>
      </c>
      <c r="C7527" s="1">
        <v>6240</v>
      </c>
      <c r="D7527" s="17" t="str">
        <f>VLOOKUP(C7527,樹木資料表!$A$1:$K$4024,2,FALSE())</f>
        <v>小葉樹杞</v>
      </c>
      <c r="E7527" s="11">
        <v>2.8</v>
      </c>
      <c r="G7527" s="17" t="str">
        <f>VLOOKUP($C7527,樹木資料表!$A$1:$K$4024,3,FALSE())</f>
        <v>I</v>
      </c>
      <c r="H7527" s="17">
        <f>VLOOKUP($C7527,樹木資料表!$A$1:$K$4024,4,FALSE())</f>
        <v>9</v>
      </c>
      <c r="I7527" s="17">
        <f>VLOOKUP($C7527,樹木資料表!$A$1:$K$4024,5,FALSE())</f>
        <v>2</v>
      </c>
      <c r="J7527" s="17">
        <f>VLOOKUP($C7527,樹木資料表!$A$1:$K$4024,6,FALSE())</f>
        <v>3</v>
      </c>
      <c r="K7527" s="17">
        <f>VLOOKUP($C7527,樹木資料表!$A$1:$K$4024,7,FALSE())</f>
        <v>0.6</v>
      </c>
      <c r="L7527" s="17">
        <f>VLOOKUP($C7527,樹木資料表!$A$1:$K$4024,8,FALSE())</f>
        <v>0</v>
      </c>
    </row>
    <row r="7528" spans="1:13" x14ac:dyDescent="0.2">
      <c r="A7528" s="9">
        <v>7527</v>
      </c>
      <c r="B7528" s="9">
        <v>2023</v>
      </c>
      <c r="C7528" s="1">
        <v>6241</v>
      </c>
      <c r="D7528" s="17" t="str">
        <f>VLOOKUP(C7528,樹木資料表!$A$1:$K$4024,2,FALSE())</f>
        <v>臺灣山茶</v>
      </c>
      <c r="E7528" s="11">
        <v>2</v>
      </c>
      <c r="F7528" s="11">
        <v>3</v>
      </c>
      <c r="G7528" s="17" t="str">
        <f>VLOOKUP($C7528,樹木資料表!$A$1:$K$4024,3,FALSE())</f>
        <v>I</v>
      </c>
      <c r="H7528" s="17">
        <f>VLOOKUP($C7528,樹木資料表!$A$1:$K$4024,4,FALSE())</f>
        <v>9</v>
      </c>
      <c r="I7528" s="17">
        <f>VLOOKUP($C7528,樹木資料表!$A$1:$K$4024,5,FALSE())</f>
        <v>2</v>
      </c>
      <c r="J7528" s="17">
        <f>VLOOKUP($C7528,樹木資料表!$A$1:$K$4024,6,FALSE())</f>
        <v>3.8</v>
      </c>
      <c r="K7528" s="17">
        <f>VLOOKUP($C7528,樹木資料表!$A$1:$K$4024,7,FALSE())</f>
        <v>0.8</v>
      </c>
      <c r="L7528" s="17">
        <f>VLOOKUP($C7528,樹木資料表!$A$1:$K$4024,8,FALSE())</f>
        <v>0</v>
      </c>
    </row>
    <row r="7529" spans="1:13" x14ac:dyDescent="0.2">
      <c r="A7529" s="9">
        <v>7528</v>
      </c>
      <c r="B7529" s="9">
        <v>2023</v>
      </c>
      <c r="C7529" s="28">
        <v>8996</v>
      </c>
      <c r="D7529" s="17" t="str">
        <f>VLOOKUP(C7529,樹木資料表!$A$1:$K$4024,2,FALSE())</f>
        <v>小葉樹杞</v>
      </c>
      <c r="E7529" s="11">
        <v>1.5</v>
      </c>
      <c r="G7529" s="17" t="str">
        <f>VLOOKUP($C7529,樹木資料表!$A$1:$K$4024,3,FALSE())</f>
        <v>I</v>
      </c>
      <c r="H7529" s="17">
        <f>VLOOKUP($C7529,樹木資料表!$A$1:$K$4024,4,FALSE())</f>
        <v>9</v>
      </c>
      <c r="I7529" s="17">
        <f>VLOOKUP($C7529,樹木資料表!$A$1:$K$4024,5,FALSE())</f>
        <v>2</v>
      </c>
      <c r="J7529" s="17">
        <f>VLOOKUP($C7529,樹木資料表!$A$1:$K$4024,6,FALSE())</f>
        <v>3.8</v>
      </c>
      <c r="K7529" s="17">
        <f>VLOOKUP($C7529,樹木資料表!$A$1:$K$4024,7,FALSE())</f>
        <v>3.8</v>
      </c>
      <c r="L7529" s="17">
        <f>VLOOKUP($C7529,樹木資料表!$A$1:$K$4024,8,FALSE())</f>
        <v>0</v>
      </c>
      <c r="M7529" s="8" t="s">
        <v>123</v>
      </c>
    </row>
    <row r="7530" spans="1:13" x14ac:dyDescent="0.2">
      <c r="A7530" s="9">
        <v>7529</v>
      </c>
      <c r="B7530" s="9">
        <v>2023</v>
      </c>
      <c r="C7530" s="1" t="s">
        <v>119</v>
      </c>
      <c r="D7530" s="17" t="str">
        <f>VLOOKUP(C7530,樹木資料表!$A$1:$K$4024,2,FALSE())</f>
        <v>長葉木薑子</v>
      </c>
      <c r="E7530" s="11">
        <v>5</v>
      </c>
      <c r="G7530" s="17" t="str">
        <f>VLOOKUP($C7530,樹木資料表!$A$1:$K$4024,3,FALSE())</f>
        <v>I</v>
      </c>
      <c r="H7530" s="17">
        <f>VLOOKUP($C7530,樹木資料表!$A$1:$K$4024,4,FALSE())</f>
        <v>9</v>
      </c>
      <c r="I7530" s="17">
        <f>VLOOKUP($C7530,樹木資料表!$A$1:$K$4024,5,FALSE())</f>
        <v>2</v>
      </c>
      <c r="J7530" s="17">
        <f>VLOOKUP($C7530,樹木資料表!$A$1:$K$4024,6,FALSE())</f>
        <v>3.9</v>
      </c>
      <c r="K7530" s="17">
        <f>VLOOKUP($C7530,樹木資料表!$A$1:$K$4024,7,FALSE())</f>
        <v>1.7</v>
      </c>
      <c r="L7530" s="17" t="str">
        <f>VLOOKUP($C7530,樹木資料表!$A$1:$K$4024,8,FALSE())</f>
        <v>無號碼</v>
      </c>
    </row>
    <row r="7531" spans="1:13" x14ac:dyDescent="0.2">
      <c r="A7531" s="9">
        <v>7530</v>
      </c>
      <c r="B7531" s="9">
        <v>2023</v>
      </c>
      <c r="C7531" s="1">
        <v>6242</v>
      </c>
      <c r="D7531" s="17" t="str">
        <f>VLOOKUP(C7531,樹木資料表!$A$1:$K$4024,2,FALSE())</f>
        <v>長葉木薑子</v>
      </c>
      <c r="E7531" s="11">
        <v>4</v>
      </c>
      <c r="G7531" s="17" t="str">
        <f>VLOOKUP($C7531,樹木資料表!$A$1:$K$4024,3,FALSE())</f>
        <v>I</v>
      </c>
      <c r="H7531" s="17">
        <f>VLOOKUP($C7531,樹木資料表!$A$1:$K$4024,4,FALSE())</f>
        <v>9</v>
      </c>
      <c r="I7531" s="17">
        <f>VLOOKUP($C7531,樹木資料表!$A$1:$K$4024,5,FALSE())</f>
        <v>3</v>
      </c>
      <c r="J7531" s="17">
        <f>VLOOKUP($C7531,樹木資料表!$A$1:$K$4024,6,FALSE())</f>
        <v>1.3</v>
      </c>
      <c r="K7531" s="17">
        <f>VLOOKUP($C7531,樹木資料表!$A$1:$K$4024,7,FALSE())</f>
        <v>5</v>
      </c>
      <c r="L7531" s="17">
        <f>VLOOKUP($C7531,樹木資料表!$A$1:$K$4024,8,FALSE())</f>
        <v>0</v>
      </c>
    </row>
    <row r="7532" spans="1:13" x14ac:dyDescent="0.2">
      <c r="A7532" s="9">
        <v>7531</v>
      </c>
      <c r="B7532" s="9">
        <v>2023</v>
      </c>
      <c r="C7532" s="1">
        <v>6243</v>
      </c>
      <c r="D7532" s="17" t="str">
        <f>VLOOKUP(C7532,樹木資料表!$A$1:$K$4024,2,FALSE())</f>
        <v>長葉木薑子</v>
      </c>
      <c r="E7532" s="11">
        <v>2</v>
      </c>
      <c r="G7532" s="17" t="str">
        <f>VLOOKUP($C7532,樹木資料表!$A$1:$K$4024,3,FALSE())</f>
        <v>I</v>
      </c>
      <c r="H7532" s="17">
        <f>VLOOKUP($C7532,樹木資料表!$A$1:$K$4024,4,FALSE())</f>
        <v>9</v>
      </c>
      <c r="I7532" s="17">
        <f>VLOOKUP($C7532,樹木資料表!$A$1:$K$4024,5,FALSE())</f>
        <v>3</v>
      </c>
      <c r="J7532" s="17">
        <f>VLOOKUP($C7532,樹木資料表!$A$1:$K$4024,6,FALSE())</f>
        <v>1.1000000000000001</v>
      </c>
      <c r="K7532" s="17">
        <f>VLOOKUP($C7532,樹木資料表!$A$1:$K$4024,7,FALSE())</f>
        <v>3.9</v>
      </c>
      <c r="L7532" s="17">
        <f>VLOOKUP($C7532,樹木資料表!$A$1:$K$4024,8,FALSE())</f>
        <v>0</v>
      </c>
    </row>
    <row r="7533" spans="1:13" x14ac:dyDescent="0.2">
      <c r="A7533" s="9">
        <v>7532</v>
      </c>
      <c r="B7533" s="9">
        <v>2023</v>
      </c>
      <c r="C7533" s="1">
        <v>6244</v>
      </c>
      <c r="D7533" s="17" t="str">
        <f>VLOOKUP(C7533,樹木資料表!$A$1:$K$4024,2,FALSE())</f>
        <v>臺灣山茶</v>
      </c>
      <c r="E7533" s="11">
        <v>2.2999999999999998</v>
      </c>
      <c r="F7533" s="11">
        <v>4</v>
      </c>
      <c r="G7533" s="17" t="str">
        <f>VLOOKUP($C7533,樹木資料表!$A$1:$K$4024,3,FALSE())</f>
        <v>I</v>
      </c>
      <c r="H7533" s="17">
        <f>VLOOKUP($C7533,樹木資料表!$A$1:$K$4024,4,FALSE())</f>
        <v>9</v>
      </c>
      <c r="I7533" s="17">
        <f>VLOOKUP($C7533,樹木資料表!$A$1:$K$4024,5,FALSE())</f>
        <v>3</v>
      </c>
      <c r="J7533" s="17">
        <f>VLOOKUP($C7533,樹木資料表!$A$1:$K$4024,6,FALSE())</f>
        <v>0.8</v>
      </c>
      <c r="K7533" s="17">
        <f>VLOOKUP($C7533,樹木資料表!$A$1:$K$4024,7,FALSE())</f>
        <v>3.1</v>
      </c>
      <c r="L7533" s="17">
        <f>VLOOKUP($C7533,樹木資料表!$A$1:$K$4024,8,FALSE())</f>
        <v>0</v>
      </c>
    </row>
    <row r="7534" spans="1:13" x14ac:dyDescent="0.2">
      <c r="A7534" s="9">
        <v>7533</v>
      </c>
      <c r="B7534" s="9">
        <v>2023</v>
      </c>
      <c r="C7534" s="1">
        <v>6245</v>
      </c>
      <c r="D7534" s="17" t="str">
        <f>VLOOKUP(C7534,樹木資料表!$A$1:$K$4024,2,FALSE())</f>
        <v>香桂</v>
      </c>
      <c r="E7534" s="11">
        <v>3.2</v>
      </c>
      <c r="G7534" s="17" t="str">
        <f>VLOOKUP($C7534,樹木資料表!$A$1:$K$4024,3,FALSE())</f>
        <v>I</v>
      </c>
      <c r="H7534" s="17">
        <f>VLOOKUP($C7534,樹木資料表!$A$1:$K$4024,4,FALSE())</f>
        <v>9</v>
      </c>
      <c r="I7534" s="17">
        <f>VLOOKUP($C7534,樹木資料表!$A$1:$K$4024,5,FALSE())</f>
        <v>3</v>
      </c>
      <c r="J7534" s="17">
        <f>VLOOKUP($C7534,樹木資料表!$A$1:$K$4024,6,FALSE())</f>
        <v>1.5</v>
      </c>
      <c r="K7534" s="17">
        <f>VLOOKUP($C7534,樹木資料表!$A$1:$K$4024,7,FALSE())</f>
        <v>3.3</v>
      </c>
      <c r="L7534" s="17">
        <f>VLOOKUP($C7534,樹木資料表!$A$1:$K$4024,8,FALSE())</f>
        <v>0</v>
      </c>
    </row>
    <row r="7535" spans="1:13" x14ac:dyDescent="0.2">
      <c r="A7535" s="9">
        <v>7534</v>
      </c>
      <c r="B7535" s="9">
        <v>2023</v>
      </c>
      <c r="C7535" s="1">
        <v>6246</v>
      </c>
      <c r="D7535" s="17" t="str">
        <f>VLOOKUP(C7535,樹木資料表!$A$1:$K$4024,2,FALSE())</f>
        <v>臺灣山茶</v>
      </c>
      <c r="E7535" s="11">
        <v>4.5999999999999996</v>
      </c>
      <c r="F7535" s="11">
        <v>4</v>
      </c>
      <c r="G7535" s="17" t="str">
        <f>VLOOKUP($C7535,樹木資料表!$A$1:$K$4024,3,FALSE())</f>
        <v>I</v>
      </c>
      <c r="H7535" s="17">
        <f>VLOOKUP($C7535,樹木資料表!$A$1:$K$4024,4,FALSE())</f>
        <v>9</v>
      </c>
      <c r="I7535" s="17">
        <f>VLOOKUP($C7535,樹木資料表!$A$1:$K$4024,5,FALSE())</f>
        <v>3</v>
      </c>
      <c r="J7535" s="17">
        <f>VLOOKUP($C7535,樹木資料表!$A$1:$K$4024,6,FALSE())</f>
        <v>2.1</v>
      </c>
      <c r="K7535" s="17">
        <f>VLOOKUP($C7535,樹木資料表!$A$1:$K$4024,7,FALSE())</f>
        <v>3.5</v>
      </c>
      <c r="L7535" s="17">
        <f>VLOOKUP($C7535,樹木資料表!$A$1:$K$4024,8,FALSE())</f>
        <v>0</v>
      </c>
    </row>
    <row r="7536" spans="1:13" x14ac:dyDescent="0.2">
      <c r="A7536" s="9">
        <v>7535</v>
      </c>
      <c r="B7536" s="9">
        <v>2023</v>
      </c>
      <c r="C7536" s="1">
        <v>6247</v>
      </c>
      <c r="D7536" s="17" t="str">
        <f>VLOOKUP(C7536,樹木資料表!$A$1:$K$4024,2,FALSE())</f>
        <v>狗骨仔</v>
      </c>
      <c r="E7536" s="11">
        <v>8.6999999999999993</v>
      </c>
      <c r="G7536" s="17" t="str">
        <f>VLOOKUP($C7536,樹木資料表!$A$1:$K$4024,3,FALSE())</f>
        <v>I</v>
      </c>
      <c r="H7536" s="17">
        <f>VLOOKUP($C7536,樹木資料表!$A$1:$K$4024,4,FALSE())</f>
        <v>9</v>
      </c>
      <c r="I7536" s="17">
        <f>VLOOKUP($C7536,樹木資料表!$A$1:$K$4024,5,FALSE())</f>
        <v>3</v>
      </c>
      <c r="J7536" s="17">
        <f>VLOOKUP($C7536,樹木資料表!$A$1:$K$4024,6,FALSE())</f>
        <v>4.4000000000000004</v>
      </c>
      <c r="K7536" s="17">
        <f>VLOOKUP($C7536,樹木資料表!$A$1:$K$4024,7,FALSE())</f>
        <v>2.8</v>
      </c>
      <c r="L7536" s="17">
        <f>VLOOKUP($C7536,樹木資料表!$A$1:$K$4024,8,FALSE())</f>
        <v>0</v>
      </c>
    </row>
    <row r="7537" spans="1:13" x14ac:dyDescent="0.2">
      <c r="A7537" s="9">
        <v>7536</v>
      </c>
      <c r="B7537" s="9">
        <v>2023</v>
      </c>
      <c r="C7537" s="1">
        <v>6248</v>
      </c>
      <c r="D7537" s="17" t="str">
        <f>VLOOKUP(C7537,樹木資料表!$A$1:$K$4024,2,FALSE())</f>
        <v>小西氏賽楠</v>
      </c>
      <c r="E7537" s="11">
        <v>10.9</v>
      </c>
      <c r="G7537" s="17" t="str">
        <f>VLOOKUP($C7537,樹木資料表!$A$1:$K$4024,3,FALSE())</f>
        <v>I</v>
      </c>
      <c r="H7537" s="17">
        <f>VLOOKUP($C7537,樹木資料表!$A$1:$K$4024,4,FALSE())</f>
        <v>9</v>
      </c>
      <c r="I7537" s="17">
        <f>VLOOKUP($C7537,樹木資料表!$A$1:$K$4024,5,FALSE())</f>
        <v>3</v>
      </c>
      <c r="J7537" s="17">
        <f>VLOOKUP($C7537,樹木資料表!$A$1:$K$4024,6,FALSE())</f>
        <v>3.2</v>
      </c>
      <c r="K7537" s="17">
        <f>VLOOKUP($C7537,樹木資料表!$A$1:$K$4024,7,FALSE())</f>
        <v>2</v>
      </c>
      <c r="L7537" s="17">
        <f>VLOOKUP($C7537,樹木資料表!$A$1:$K$4024,8,FALSE())</f>
        <v>0</v>
      </c>
    </row>
    <row r="7538" spans="1:13" x14ac:dyDescent="0.2">
      <c r="A7538" s="9">
        <v>7537</v>
      </c>
      <c r="B7538" s="9">
        <v>2023</v>
      </c>
      <c r="C7538" s="1">
        <v>6249</v>
      </c>
      <c r="D7538" s="17" t="str">
        <f>VLOOKUP(C7538,樹木資料表!$A$1:$K$4024,2,FALSE())</f>
        <v>臺灣山茶</v>
      </c>
      <c r="E7538" s="11">
        <v>2.1</v>
      </c>
      <c r="F7538" s="11">
        <v>4</v>
      </c>
      <c r="G7538" s="17" t="str">
        <f>VLOOKUP($C7538,樹木資料表!$A$1:$K$4024,3,FALSE())</f>
        <v>I</v>
      </c>
      <c r="H7538" s="17">
        <f>VLOOKUP($C7538,樹木資料表!$A$1:$K$4024,4,FALSE())</f>
        <v>9</v>
      </c>
      <c r="I7538" s="17">
        <f>VLOOKUP($C7538,樹木資料表!$A$1:$K$4024,5,FALSE())</f>
        <v>3</v>
      </c>
      <c r="J7538" s="17">
        <f>VLOOKUP($C7538,樹木資料表!$A$1:$K$4024,6,FALSE())</f>
        <v>2.2999999999999998</v>
      </c>
      <c r="K7538" s="17">
        <f>VLOOKUP($C7538,樹木資料表!$A$1:$K$4024,7,FALSE())</f>
        <v>0.1</v>
      </c>
      <c r="L7538" s="17">
        <f>VLOOKUP($C7538,樹木資料表!$A$1:$K$4024,8,FALSE())</f>
        <v>0</v>
      </c>
    </row>
    <row r="7539" spans="1:13" x14ac:dyDescent="0.2">
      <c r="A7539" s="9">
        <v>7538</v>
      </c>
      <c r="B7539" s="9">
        <v>2023</v>
      </c>
      <c r="C7539" s="1">
        <v>6250</v>
      </c>
      <c r="D7539" s="17" t="str">
        <f>VLOOKUP(C7539,樹木資料表!$A$1:$K$4024,2,FALSE())</f>
        <v>臺灣山茶</v>
      </c>
      <c r="E7539" s="20">
        <v>0</v>
      </c>
      <c r="G7539" s="17" t="str">
        <f>VLOOKUP($C7539,樹木資料表!$A$1:$K$4024,3,FALSE())</f>
        <v>I</v>
      </c>
      <c r="H7539" s="17">
        <f>VLOOKUP($C7539,樹木資料表!$A$1:$K$4024,4,FALSE())</f>
        <v>9</v>
      </c>
      <c r="I7539" s="17">
        <f>VLOOKUP($C7539,樹木資料表!$A$1:$K$4024,5,FALSE())</f>
        <v>3</v>
      </c>
      <c r="J7539" s="17">
        <f>VLOOKUP($C7539,樹木資料表!$A$1:$K$4024,6,FALSE())</f>
        <v>1</v>
      </c>
      <c r="K7539" s="17">
        <f>VLOOKUP($C7539,樹木資料表!$A$1:$K$4024,7,FALSE())</f>
        <v>1.3</v>
      </c>
      <c r="L7539" s="17">
        <f>VLOOKUP($C7539,樹木資料表!$A$1:$K$4024,8,FALSE())</f>
        <v>0</v>
      </c>
      <c r="M7539" s="8" t="s">
        <v>128</v>
      </c>
    </row>
    <row r="7540" spans="1:13" x14ac:dyDescent="0.2">
      <c r="A7540" s="9">
        <v>7539</v>
      </c>
      <c r="B7540" s="9">
        <v>2023</v>
      </c>
      <c r="C7540" s="1">
        <v>6251</v>
      </c>
      <c r="D7540" s="17" t="str">
        <f>VLOOKUP(C7540,樹木資料表!$A$1:$K$4024,2,FALSE())</f>
        <v>小葉樹杞</v>
      </c>
      <c r="E7540" s="11">
        <v>1.8</v>
      </c>
      <c r="G7540" s="17" t="str">
        <f>VLOOKUP($C7540,樹木資料表!$A$1:$K$4024,3,FALSE())</f>
        <v>I</v>
      </c>
      <c r="H7540" s="17">
        <f>VLOOKUP($C7540,樹木資料表!$A$1:$K$4024,4,FALSE())</f>
        <v>9</v>
      </c>
      <c r="I7540" s="17">
        <f>VLOOKUP($C7540,樹木資料表!$A$1:$K$4024,5,FALSE())</f>
        <v>4</v>
      </c>
      <c r="J7540" s="17">
        <f>VLOOKUP($C7540,樹木資料表!$A$1:$K$4024,6,FALSE())</f>
        <v>4.4000000000000004</v>
      </c>
      <c r="K7540" s="17">
        <f>VLOOKUP($C7540,樹木資料表!$A$1:$K$4024,7,FALSE())</f>
        <v>3.3</v>
      </c>
      <c r="L7540" s="17">
        <f>VLOOKUP($C7540,樹木資料表!$A$1:$K$4024,8,FALSE())</f>
        <v>0</v>
      </c>
    </row>
    <row r="7541" spans="1:13" x14ac:dyDescent="0.2">
      <c r="A7541" s="9">
        <v>7540</v>
      </c>
      <c r="B7541" s="9">
        <v>2023</v>
      </c>
      <c r="C7541" s="1">
        <v>6252</v>
      </c>
      <c r="D7541" s="17" t="str">
        <f>VLOOKUP(C7541,樹木資料表!$A$1:$K$4024,2,FALSE())</f>
        <v>長葉木薑子</v>
      </c>
      <c r="E7541" s="11">
        <v>30</v>
      </c>
      <c r="G7541" s="17" t="str">
        <f>VLOOKUP($C7541,樹木資料表!$A$1:$K$4024,3,FALSE())</f>
        <v>I</v>
      </c>
      <c r="H7541" s="17">
        <f>VLOOKUP($C7541,樹木資料表!$A$1:$K$4024,4,FALSE())</f>
        <v>9</v>
      </c>
      <c r="I7541" s="17">
        <f>VLOOKUP($C7541,樹木資料表!$A$1:$K$4024,5,FALSE())</f>
        <v>4</v>
      </c>
      <c r="J7541" s="17">
        <f>VLOOKUP($C7541,樹木資料表!$A$1:$K$4024,6,FALSE())</f>
        <v>3.5</v>
      </c>
      <c r="K7541" s="17">
        <f>VLOOKUP($C7541,樹木資料表!$A$1:$K$4024,7,FALSE())</f>
        <v>3.9</v>
      </c>
      <c r="L7541" s="17">
        <f>VLOOKUP($C7541,樹木資料表!$A$1:$K$4024,8,FALSE())</f>
        <v>0</v>
      </c>
    </row>
    <row r="7542" spans="1:13" x14ac:dyDescent="0.2">
      <c r="A7542" s="9">
        <v>7541</v>
      </c>
      <c r="B7542" s="9">
        <v>2023</v>
      </c>
      <c r="C7542" s="1">
        <v>6253</v>
      </c>
      <c r="D7542" s="17" t="str">
        <f>VLOOKUP(C7542,樹木資料表!$A$1:$K$4024,2,FALSE())</f>
        <v>臺灣山茶</v>
      </c>
      <c r="E7542" s="11">
        <v>1.4</v>
      </c>
      <c r="F7542" s="11">
        <v>2.5</v>
      </c>
      <c r="G7542" s="17" t="str">
        <f>VLOOKUP($C7542,樹木資料表!$A$1:$K$4024,3,FALSE())</f>
        <v>I</v>
      </c>
      <c r="H7542" s="17">
        <f>VLOOKUP($C7542,樹木資料表!$A$1:$K$4024,4,FALSE())</f>
        <v>9</v>
      </c>
      <c r="I7542" s="17">
        <f>VLOOKUP($C7542,樹木資料表!$A$1:$K$4024,5,FALSE())</f>
        <v>4</v>
      </c>
      <c r="J7542" s="17">
        <f>VLOOKUP($C7542,樹木資料表!$A$1:$K$4024,6,FALSE())</f>
        <v>2.2000000000000002</v>
      </c>
      <c r="K7542" s="17">
        <f>VLOOKUP($C7542,樹木資料表!$A$1:$K$4024,7,FALSE())</f>
        <v>3.1</v>
      </c>
      <c r="L7542" s="17">
        <f>VLOOKUP($C7542,樹木資料表!$A$1:$K$4024,8,FALSE())</f>
        <v>0</v>
      </c>
    </row>
    <row r="7543" spans="1:13" x14ac:dyDescent="0.2">
      <c r="A7543" s="9">
        <v>7542</v>
      </c>
      <c r="B7543" s="9">
        <v>2023</v>
      </c>
      <c r="C7543" s="1">
        <v>6256</v>
      </c>
      <c r="D7543" s="17" t="str">
        <f>VLOOKUP(C7543,樹木資料表!$A$1:$K$4024,2,FALSE())</f>
        <v>小葉樹杞</v>
      </c>
      <c r="E7543" s="11">
        <v>3.5</v>
      </c>
      <c r="G7543" s="17" t="str">
        <f>VLOOKUP($C7543,樹木資料表!$A$1:$K$4024,3,FALSE())</f>
        <v>I</v>
      </c>
      <c r="H7543" s="17">
        <f>VLOOKUP($C7543,樹木資料表!$A$1:$K$4024,4,FALSE())</f>
        <v>9</v>
      </c>
      <c r="I7543" s="17">
        <f>VLOOKUP($C7543,樹木資料表!$A$1:$K$4024,5,FALSE())</f>
        <v>4</v>
      </c>
      <c r="J7543" s="17">
        <f>VLOOKUP($C7543,樹木資料表!$A$1:$K$4024,6,FALSE())</f>
        <v>0.3</v>
      </c>
      <c r="K7543" s="17">
        <f>VLOOKUP($C7543,樹木資料表!$A$1:$K$4024,7,FALSE())</f>
        <v>3.9</v>
      </c>
      <c r="L7543" s="17">
        <f>VLOOKUP($C7543,樹木資料表!$A$1:$K$4024,8,FALSE())</f>
        <v>0</v>
      </c>
    </row>
    <row r="7544" spans="1:13" x14ac:dyDescent="0.2">
      <c r="A7544" s="9">
        <v>7543</v>
      </c>
      <c r="B7544" s="9">
        <v>2023</v>
      </c>
      <c r="C7544" s="27">
        <v>8997</v>
      </c>
      <c r="D7544" s="17" t="str">
        <f>VLOOKUP(C7544,樹木資料表!$A$1:$K$4024,2,FALSE())</f>
        <v>小葉樹杞</v>
      </c>
      <c r="E7544" s="11">
        <v>3.9</v>
      </c>
      <c r="G7544" s="17" t="str">
        <f>VLOOKUP($C7544,樹木資料表!$A$1:$K$4024,3,FALSE())</f>
        <v>I</v>
      </c>
      <c r="H7544" s="17">
        <f>VLOOKUP($C7544,樹木資料表!$A$1:$K$4024,4,FALSE())</f>
        <v>9</v>
      </c>
      <c r="I7544" s="17">
        <f>VLOOKUP($C7544,樹木資料表!$A$1:$K$4024,5,FALSE())</f>
        <v>4</v>
      </c>
      <c r="J7544" s="17">
        <f>VLOOKUP($C7544,樹木資料表!$A$1:$K$4024,6,FALSE())</f>
        <v>0.8</v>
      </c>
      <c r="K7544" s="17">
        <f>VLOOKUP($C7544,樹木資料表!$A$1:$K$4024,7,FALSE())</f>
        <v>1.2</v>
      </c>
      <c r="L7544" s="17">
        <f>VLOOKUP($C7544,樹木資料表!$A$1:$K$4024,8,FALSE())</f>
        <v>6254</v>
      </c>
      <c r="M7544" s="8" t="s">
        <v>236</v>
      </c>
    </row>
    <row r="7545" spans="1:13" x14ac:dyDescent="0.2">
      <c r="A7545" s="9">
        <v>7544</v>
      </c>
      <c r="B7545" s="9">
        <v>2023</v>
      </c>
      <c r="C7545" s="27">
        <v>8998</v>
      </c>
      <c r="D7545" s="17" t="str">
        <f>VLOOKUP(C7545,樹木資料表!$A$1:$K$4024,2,FALSE())</f>
        <v>假長葉楠</v>
      </c>
      <c r="E7545" s="11">
        <v>5.6</v>
      </c>
      <c r="G7545" s="17" t="str">
        <f>VLOOKUP($C7545,樹木資料表!$A$1:$K$4024,3,FALSE())</f>
        <v>I</v>
      </c>
      <c r="H7545" s="17">
        <f>VLOOKUP($C7545,樹木資料表!$A$1:$K$4024,4,FALSE())</f>
        <v>9</v>
      </c>
      <c r="I7545" s="17">
        <f>VLOOKUP($C7545,樹木資料表!$A$1:$K$4024,5,FALSE())</f>
        <v>4</v>
      </c>
      <c r="J7545" s="17">
        <f>VLOOKUP($C7545,樹木資料表!$A$1:$K$4024,6,FALSE())</f>
        <v>1.1000000000000001</v>
      </c>
      <c r="K7545" s="17">
        <f>VLOOKUP($C7545,樹木資料表!$A$1:$K$4024,7,FALSE())</f>
        <v>4.5999999999999996</v>
      </c>
      <c r="L7545" s="17">
        <f>VLOOKUP($C7545,樹木資料表!$A$1:$K$4024,8,FALSE())</f>
        <v>6255</v>
      </c>
      <c r="M7545" s="8" t="s">
        <v>237</v>
      </c>
    </row>
    <row r="7546" spans="1:13" x14ac:dyDescent="0.2">
      <c r="A7546" s="9">
        <v>7545</v>
      </c>
      <c r="B7546" s="9">
        <v>2023</v>
      </c>
      <c r="C7546" s="28">
        <v>8999</v>
      </c>
      <c r="D7546" s="17" t="str">
        <f>VLOOKUP(C7546,樹木資料表!$A$1:$K$4024,2,FALSE())</f>
        <v>小葉樹杞</v>
      </c>
      <c r="E7546" s="11">
        <v>2</v>
      </c>
      <c r="G7546" s="17" t="str">
        <f>VLOOKUP($C7546,樹木資料表!$A$1:$K$4024,3,FALSE())</f>
        <v>I</v>
      </c>
      <c r="H7546" s="17">
        <f>VLOOKUP($C7546,樹木資料表!$A$1:$K$4024,4,FALSE())</f>
        <v>9</v>
      </c>
      <c r="I7546" s="17">
        <f>VLOOKUP($C7546,樹木資料表!$A$1:$K$4024,5,FALSE())</f>
        <v>4</v>
      </c>
      <c r="J7546" s="17">
        <f>VLOOKUP($C7546,樹木資料表!$A$1:$K$4024,6,FALSE())</f>
        <v>1.2</v>
      </c>
      <c r="K7546" s="17">
        <f>VLOOKUP($C7546,樹木資料表!$A$1:$K$4024,7,FALSE())</f>
        <v>0.6</v>
      </c>
      <c r="L7546" s="17">
        <f>VLOOKUP($C7546,樹木資料表!$A$1:$K$4024,8,FALSE())</f>
        <v>0</v>
      </c>
      <c r="M7546" s="8" t="s">
        <v>123</v>
      </c>
    </row>
    <row r="7547" spans="1:13" x14ac:dyDescent="0.2">
      <c r="A7547" s="9">
        <v>7546</v>
      </c>
      <c r="B7547" s="9">
        <v>2023</v>
      </c>
      <c r="C7547" s="1">
        <v>6162</v>
      </c>
      <c r="D7547" s="17" t="str">
        <f>VLOOKUP(C7547,樹木資料表!$A$1:$K$4024,2,FALSE())</f>
        <v>長葉木薑子</v>
      </c>
      <c r="E7547" s="11">
        <v>4.4000000000000004</v>
      </c>
      <c r="G7547" s="17" t="str">
        <f>VLOOKUP($C7547,樹木資料表!$A$1:$K$4024,3,FALSE())</f>
        <v>I</v>
      </c>
      <c r="H7547" s="17">
        <f>VLOOKUP($C7547,樹木資料表!$A$1:$K$4024,4,FALSE())</f>
        <v>10</v>
      </c>
      <c r="I7547" s="17">
        <f>VLOOKUP($C7547,樹木資料表!$A$1:$K$4024,5,FALSE())</f>
        <v>1</v>
      </c>
      <c r="J7547" s="17">
        <f>VLOOKUP($C7547,樹木資料表!$A$1:$K$4024,6,FALSE())</f>
        <v>0.7</v>
      </c>
      <c r="K7547" s="17">
        <f>VLOOKUP($C7547,樹木資料表!$A$1:$K$4024,7,FALSE())</f>
        <v>2.6</v>
      </c>
      <c r="L7547" s="17">
        <f>VLOOKUP($C7547,樹木資料表!$A$1:$K$4024,8,FALSE())</f>
        <v>0</v>
      </c>
    </row>
    <row r="7548" spans="1:13" x14ac:dyDescent="0.2">
      <c r="A7548" s="9">
        <v>7547</v>
      </c>
      <c r="B7548" s="9">
        <v>2023</v>
      </c>
      <c r="C7548" s="1">
        <v>6163</v>
      </c>
      <c r="D7548" s="17" t="str">
        <f>VLOOKUP(C7548,樹木資料表!$A$1:$K$4024,2,FALSE())</f>
        <v>長尾尖葉櫧</v>
      </c>
      <c r="E7548" s="11">
        <v>42.7</v>
      </c>
      <c r="G7548" s="17" t="str">
        <f>VLOOKUP($C7548,樹木資料表!$A$1:$K$4024,3,FALSE())</f>
        <v>I</v>
      </c>
      <c r="H7548" s="17">
        <f>VLOOKUP($C7548,樹木資料表!$A$1:$K$4024,4,FALSE())</f>
        <v>10</v>
      </c>
      <c r="I7548" s="17">
        <f>VLOOKUP($C7548,樹木資料表!$A$1:$K$4024,5,FALSE())</f>
        <v>1</v>
      </c>
      <c r="J7548" s="17">
        <f>VLOOKUP($C7548,樹木資料表!$A$1:$K$4024,6,FALSE())</f>
        <v>2.2000000000000002</v>
      </c>
      <c r="K7548" s="17">
        <f>VLOOKUP($C7548,樹木資料表!$A$1:$K$4024,7,FALSE())</f>
        <v>3.4</v>
      </c>
      <c r="L7548" s="17">
        <f>VLOOKUP($C7548,樹木資料表!$A$1:$K$4024,8,FALSE())</f>
        <v>0</v>
      </c>
    </row>
    <row r="7549" spans="1:13" x14ac:dyDescent="0.2">
      <c r="A7549" s="9">
        <v>7548</v>
      </c>
      <c r="B7549" s="9">
        <v>2023</v>
      </c>
      <c r="C7549" s="1">
        <v>6164</v>
      </c>
      <c r="D7549" s="17" t="str">
        <f>VLOOKUP(C7549,樹木資料表!$A$1:$K$4024,2,FALSE())</f>
        <v>狗骨仔</v>
      </c>
      <c r="E7549" s="11">
        <v>6.5</v>
      </c>
      <c r="G7549" s="17" t="str">
        <f>VLOOKUP($C7549,樹木資料表!$A$1:$K$4024,3,FALSE())</f>
        <v>I</v>
      </c>
      <c r="H7549" s="17">
        <f>VLOOKUP($C7549,樹木資料表!$A$1:$K$4024,4,FALSE())</f>
        <v>10</v>
      </c>
      <c r="I7549" s="17">
        <f>VLOOKUP($C7549,樹木資料表!$A$1:$K$4024,5,FALSE())</f>
        <v>1</v>
      </c>
      <c r="J7549" s="17">
        <f>VLOOKUP($C7549,樹木資料表!$A$1:$K$4024,6,FALSE())</f>
        <v>2.5</v>
      </c>
      <c r="K7549" s="17">
        <f>VLOOKUP($C7549,樹木資料表!$A$1:$K$4024,7,FALSE())</f>
        <v>3.4</v>
      </c>
      <c r="L7549" s="17">
        <f>VLOOKUP($C7549,樹木資料表!$A$1:$K$4024,8,FALSE())</f>
        <v>0</v>
      </c>
    </row>
    <row r="7550" spans="1:13" x14ac:dyDescent="0.2">
      <c r="A7550" s="9">
        <v>7549</v>
      </c>
      <c r="B7550" s="9">
        <v>2023</v>
      </c>
      <c r="C7550" s="1">
        <v>6165</v>
      </c>
      <c r="D7550" s="17" t="str">
        <f>VLOOKUP(C7550,樹木資料表!$A$1:$K$4024,2,FALSE())</f>
        <v>變葉新木薑子</v>
      </c>
      <c r="E7550" s="11">
        <v>9</v>
      </c>
      <c r="G7550" s="17" t="str">
        <f>VLOOKUP($C7550,樹木資料表!$A$1:$K$4024,3,FALSE())</f>
        <v>I</v>
      </c>
      <c r="H7550" s="17">
        <f>VLOOKUP($C7550,樹木資料表!$A$1:$K$4024,4,FALSE())</f>
        <v>10</v>
      </c>
      <c r="I7550" s="17">
        <f>VLOOKUP($C7550,樹木資料表!$A$1:$K$4024,5,FALSE())</f>
        <v>1</v>
      </c>
      <c r="J7550" s="17">
        <f>VLOOKUP($C7550,樹木資料表!$A$1:$K$4024,6,FALSE())</f>
        <v>4.2</v>
      </c>
      <c r="K7550" s="17">
        <f>VLOOKUP($C7550,樹木資料表!$A$1:$K$4024,7,FALSE())</f>
        <v>2.7</v>
      </c>
      <c r="L7550" s="17">
        <f>VLOOKUP($C7550,樹木資料表!$A$1:$K$4024,8,FALSE())</f>
        <v>0</v>
      </c>
    </row>
    <row r="7551" spans="1:13" x14ac:dyDescent="0.2">
      <c r="A7551" s="9">
        <v>7550</v>
      </c>
      <c r="B7551" s="9">
        <v>2023</v>
      </c>
      <c r="C7551" s="1">
        <v>6166</v>
      </c>
      <c r="D7551" s="17" t="str">
        <f>VLOOKUP(C7551,樹木資料表!$A$1:$K$4024,2,FALSE())</f>
        <v>臺灣山茶</v>
      </c>
      <c r="E7551" s="11">
        <v>3</v>
      </c>
      <c r="F7551" s="11">
        <v>3</v>
      </c>
      <c r="G7551" s="17" t="str">
        <f>VLOOKUP($C7551,樹木資料表!$A$1:$K$4024,3,FALSE())</f>
        <v>I</v>
      </c>
      <c r="H7551" s="17">
        <f>VLOOKUP($C7551,樹木資料表!$A$1:$K$4024,4,FALSE())</f>
        <v>10</v>
      </c>
      <c r="I7551" s="17">
        <f>VLOOKUP($C7551,樹木資料表!$A$1:$K$4024,5,FALSE())</f>
        <v>1</v>
      </c>
      <c r="J7551" s="17">
        <f>VLOOKUP($C7551,樹木資料表!$A$1:$K$4024,6,FALSE())</f>
        <v>4</v>
      </c>
      <c r="K7551" s="17">
        <f>VLOOKUP($C7551,樹木資料表!$A$1:$K$4024,7,FALSE())</f>
        <v>1.7</v>
      </c>
      <c r="L7551" s="17">
        <f>VLOOKUP($C7551,樹木資料表!$A$1:$K$4024,8,FALSE())</f>
        <v>0</v>
      </c>
    </row>
    <row r="7552" spans="1:13" x14ac:dyDescent="0.2">
      <c r="A7552" s="9">
        <v>7551</v>
      </c>
      <c r="B7552" s="9">
        <v>2023</v>
      </c>
      <c r="C7552" s="1">
        <v>6167</v>
      </c>
      <c r="D7552" s="17" t="str">
        <f>VLOOKUP(C7552,樹木資料表!$A$1:$K$4024,2,FALSE())</f>
        <v>臺灣山茶</v>
      </c>
      <c r="E7552" s="11">
        <v>3</v>
      </c>
      <c r="G7552" s="17" t="str">
        <f>VLOOKUP($C7552,樹木資料表!$A$1:$K$4024,3,FALSE())</f>
        <v>I</v>
      </c>
      <c r="H7552" s="17">
        <f>VLOOKUP($C7552,樹木資料表!$A$1:$K$4024,4,FALSE())</f>
        <v>10</v>
      </c>
      <c r="I7552" s="17">
        <f>VLOOKUP($C7552,樹木資料表!$A$1:$K$4024,5,FALSE())</f>
        <v>1</v>
      </c>
      <c r="J7552" s="17">
        <f>VLOOKUP($C7552,樹木資料表!$A$1:$K$4024,6,FALSE())</f>
        <v>4.5999999999999996</v>
      </c>
      <c r="K7552" s="17">
        <f>VLOOKUP($C7552,樹木資料表!$A$1:$K$4024,7,FALSE())</f>
        <v>0.1</v>
      </c>
      <c r="L7552" s="17">
        <f>VLOOKUP($C7552,樹木資料表!$A$1:$K$4024,8,FALSE())</f>
        <v>0</v>
      </c>
    </row>
    <row r="7553" spans="1:13" x14ac:dyDescent="0.2">
      <c r="A7553" s="9">
        <v>7552</v>
      </c>
      <c r="B7553" s="9">
        <v>2023</v>
      </c>
      <c r="C7553" s="1">
        <v>6168</v>
      </c>
      <c r="D7553" s="17" t="str">
        <f>VLOOKUP(C7553,樹木資料表!$A$1:$K$4024,2,FALSE())</f>
        <v>長葉木薑子</v>
      </c>
      <c r="E7553" s="11">
        <v>3.7</v>
      </c>
      <c r="G7553" s="17" t="str">
        <f>VLOOKUP($C7553,樹木資料表!$A$1:$K$4024,3,FALSE())</f>
        <v>I</v>
      </c>
      <c r="H7553" s="17">
        <f>VLOOKUP($C7553,樹木資料表!$A$1:$K$4024,4,FALSE())</f>
        <v>10</v>
      </c>
      <c r="I7553" s="17">
        <f>VLOOKUP($C7553,樹木資料表!$A$1:$K$4024,5,FALSE())</f>
        <v>1</v>
      </c>
      <c r="J7553" s="17">
        <f>VLOOKUP($C7553,樹木資料表!$A$1:$K$4024,6,FALSE())</f>
        <v>5</v>
      </c>
      <c r="K7553" s="17">
        <f>VLOOKUP($C7553,樹木資料表!$A$1:$K$4024,7,FALSE())</f>
        <v>1.9</v>
      </c>
      <c r="L7553" s="17">
        <f>VLOOKUP($C7553,樹木資料表!$A$1:$K$4024,8,FALSE())</f>
        <v>0</v>
      </c>
    </row>
    <row r="7554" spans="1:13" x14ac:dyDescent="0.2">
      <c r="A7554" s="9">
        <v>7553</v>
      </c>
      <c r="B7554" s="9">
        <v>2023</v>
      </c>
      <c r="C7554" s="1">
        <v>6169</v>
      </c>
      <c r="D7554" s="17" t="str">
        <f>VLOOKUP(C7554,樹木資料表!$A$1:$K$4024,2,FALSE())</f>
        <v>小葉樹杞</v>
      </c>
      <c r="E7554" s="11">
        <v>7</v>
      </c>
      <c r="G7554" s="17" t="str">
        <f>VLOOKUP($C7554,樹木資料表!$A$1:$K$4024,3,FALSE())</f>
        <v>I</v>
      </c>
      <c r="H7554" s="17">
        <f>VLOOKUP($C7554,樹木資料表!$A$1:$K$4024,4,FALSE())</f>
        <v>10</v>
      </c>
      <c r="I7554" s="17">
        <f>VLOOKUP($C7554,樹木資料表!$A$1:$K$4024,5,FALSE())</f>
        <v>2</v>
      </c>
      <c r="J7554" s="17">
        <f>VLOOKUP($C7554,樹木資料表!$A$1:$K$4024,6,FALSE())</f>
        <v>1</v>
      </c>
      <c r="K7554" s="17">
        <f>VLOOKUP($C7554,樹木資料表!$A$1:$K$4024,7,FALSE())</f>
        <v>3.8</v>
      </c>
      <c r="L7554" s="17">
        <f>VLOOKUP($C7554,樹木資料表!$A$1:$K$4024,8,FALSE())</f>
        <v>0</v>
      </c>
    </row>
    <row r="7555" spans="1:13" x14ac:dyDescent="0.2">
      <c r="A7555" s="9">
        <v>7554</v>
      </c>
      <c r="B7555" s="9">
        <v>2023</v>
      </c>
      <c r="C7555" s="1">
        <v>6170</v>
      </c>
      <c r="D7555" s="17" t="str">
        <f>VLOOKUP(C7555,樹木資料表!$A$1:$K$4024,2,FALSE())</f>
        <v>變葉新木薑子</v>
      </c>
      <c r="E7555" s="11">
        <v>3.5</v>
      </c>
      <c r="G7555" s="17" t="str">
        <f>VLOOKUP($C7555,樹木資料表!$A$1:$K$4024,3,FALSE())</f>
        <v>I</v>
      </c>
      <c r="H7555" s="17">
        <f>VLOOKUP($C7555,樹木資料表!$A$1:$K$4024,4,FALSE())</f>
        <v>10</v>
      </c>
      <c r="I7555" s="17">
        <f>VLOOKUP($C7555,樹木資料表!$A$1:$K$4024,5,FALSE())</f>
        <v>2</v>
      </c>
      <c r="J7555" s="17">
        <f>VLOOKUP($C7555,樹木資料表!$A$1:$K$4024,6,FALSE())</f>
        <v>1</v>
      </c>
      <c r="K7555" s="17">
        <f>VLOOKUP($C7555,樹木資料表!$A$1:$K$4024,7,FALSE())</f>
        <v>3.7</v>
      </c>
      <c r="L7555" s="17">
        <f>VLOOKUP($C7555,樹木資料表!$A$1:$K$4024,8,FALSE())</f>
        <v>0</v>
      </c>
    </row>
    <row r="7556" spans="1:13" x14ac:dyDescent="0.2">
      <c r="A7556" s="9">
        <v>7555</v>
      </c>
      <c r="B7556" s="9">
        <v>2023</v>
      </c>
      <c r="C7556" s="1">
        <v>6171</v>
      </c>
      <c r="D7556" s="17" t="str">
        <f>VLOOKUP(C7556,樹木資料表!$A$1:$K$4024,2,FALSE())</f>
        <v>小葉樹杞</v>
      </c>
      <c r="E7556" s="11">
        <v>3.5</v>
      </c>
      <c r="G7556" s="17" t="str">
        <f>VLOOKUP($C7556,樹木資料表!$A$1:$K$4024,3,FALSE())</f>
        <v>I</v>
      </c>
      <c r="H7556" s="17">
        <f>VLOOKUP($C7556,樹木資料表!$A$1:$K$4024,4,FALSE())</f>
        <v>10</v>
      </c>
      <c r="I7556" s="17">
        <f>VLOOKUP($C7556,樹木資料表!$A$1:$K$4024,5,FALSE())</f>
        <v>2</v>
      </c>
      <c r="J7556" s="17">
        <f>VLOOKUP($C7556,樹木資料表!$A$1:$K$4024,6,FALSE())</f>
        <v>2.2999999999999998</v>
      </c>
      <c r="K7556" s="17">
        <f>VLOOKUP($C7556,樹木資料表!$A$1:$K$4024,7,FALSE())</f>
        <v>4.5</v>
      </c>
      <c r="L7556" s="17">
        <f>VLOOKUP($C7556,樹木資料表!$A$1:$K$4024,8,FALSE())</f>
        <v>0</v>
      </c>
    </row>
    <row r="7557" spans="1:13" x14ac:dyDescent="0.2">
      <c r="A7557" s="9">
        <v>7556</v>
      </c>
      <c r="B7557" s="9">
        <v>2023</v>
      </c>
      <c r="C7557" s="1">
        <v>6172</v>
      </c>
      <c r="D7557" s="17" t="str">
        <f>VLOOKUP(C7557,樹木資料表!$A$1:$K$4024,2,FALSE())</f>
        <v>小葉樹杞</v>
      </c>
      <c r="E7557" s="11">
        <v>4.5</v>
      </c>
      <c r="G7557" s="17" t="str">
        <f>VLOOKUP($C7557,樹木資料表!$A$1:$K$4024,3,FALSE())</f>
        <v>I</v>
      </c>
      <c r="H7557" s="17">
        <f>VLOOKUP($C7557,樹木資料表!$A$1:$K$4024,4,FALSE())</f>
        <v>10</v>
      </c>
      <c r="I7557" s="17">
        <f>VLOOKUP($C7557,樹木資料表!$A$1:$K$4024,5,FALSE())</f>
        <v>2</v>
      </c>
      <c r="J7557" s="17">
        <f>VLOOKUP($C7557,樹木資料表!$A$1:$K$4024,6,FALSE())</f>
        <v>2.6</v>
      </c>
      <c r="K7557" s="17">
        <f>VLOOKUP($C7557,樹木資料表!$A$1:$K$4024,7,FALSE())</f>
        <v>4.9000000000000004</v>
      </c>
      <c r="L7557" s="17">
        <f>VLOOKUP($C7557,樹木資料表!$A$1:$K$4024,8,FALSE())</f>
        <v>0</v>
      </c>
    </row>
    <row r="7558" spans="1:13" x14ac:dyDescent="0.2">
      <c r="A7558" s="9">
        <v>7557</v>
      </c>
      <c r="B7558" s="9">
        <v>2023</v>
      </c>
      <c r="C7558" s="1">
        <v>6173</v>
      </c>
      <c r="D7558" s="17" t="str">
        <f>VLOOKUP(C7558,樹木資料表!$A$1:$K$4024,2,FALSE())</f>
        <v>杏葉石櫟</v>
      </c>
      <c r="E7558" s="11">
        <v>46.5</v>
      </c>
      <c r="G7558" s="17" t="str">
        <f>VLOOKUP($C7558,樹木資料表!$A$1:$K$4024,3,FALSE())</f>
        <v>I</v>
      </c>
      <c r="H7558" s="17">
        <f>VLOOKUP($C7558,樹木資料表!$A$1:$K$4024,4,FALSE())</f>
        <v>10</v>
      </c>
      <c r="I7558" s="17">
        <f>VLOOKUP($C7558,樹木資料表!$A$1:$K$4024,5,FALSE())</f>
        <v>2</v>
      </c>
      <c r="J7558" s="17">
        <f>VLOOKUP($C7558,樹木資料表!$A$1:$K$4024,6,FALSE())</f>
        <v>2.5</v>
      </c>
      <c r="K7558" s="17">
        <f>VLOOKUP($C7558,樹木資料表!$A$1:$K$4024,7,FALSE())</f>
        <v>3</v>
      </c>
      <c r="L7558" s="17">
        <f>VLOOKUP($C7558,樹木資料表!$A$1:$K$4024,8,FALSE())</f>
        <v>0</v>
      </c>
    </row>
    <row r="7559" spans="1:13" x14ac:dyDescent="0.2">
      <c r="A7559" s="9">
        <v>7558</v>
      </c>
      <c r="B7559" s="9">
        <v>2023</v>
      </c>
      <c r="C7559" s="1">
        <v>6174</v>
      </c>
      <c r="D7559" s="17" t="str">
        <f>VLOOKUP(C7559,樹木資料表!$A$1:$K$4024,2,FALSE())</f>
        <v>小葉樹杞</v>
      </c>
      <c r="E7559" s="11">
        <v>2.7</v>
      </c>
      <c r="G7559" s="17" t="str">
        <f>VLOOKUP($C7559,樹木資料表!$A$1:$K$4024,3,FALSE())</f>
        <v>I</v>
      </c>
      <c r="H7559" s="17">
        <f>VLOOKUP($C7559,樹木資料表!$A$1:$K$4024,4,FALSE())</f>
        <v>10</v>
      </c>
      <c r="I7559" s="17">
        <f>VLOOKUP($C7559,樹木資料表!$A$1:$K$4024,5,FALSE())</f>
        <v>2</v>
      </c>
      <c r="J7559" s="17">
        <f>VLOOKUP($C7559,樹木資料表!$A$1:$K$4024,6,FALSE())</f>
        <v>3.4</v>
      </c>
      <c r="K7559" s="17">
        <f>VLOOKUP($C7559,樹木資料表!$A$1:$K$4024,7,FALSE())</f>
        <v>4</v>
      </c>
      <c r="L7559" s="17">
        <f>VLOOKUP($C7559,樹木資料表!$A$1:$K$4024,8,FALSE())</f>
        <v>0</v>
      </c>
    </row>
    <row r="7560" spans="1:13" x14ac:dyDescent="0.2">
      <c r="A7560" s="9">
        <v>7559</v>
      </c>
      <c r="B7560" s="9">
        <v>2023</v>
      </c>
      <c r="C7560" s="1">
        <v>6175</v>
      </c>
      <c r="D7560" s="17" t="str">
        <f>VLOOKUP(C7560,樹木資料表!$A$1:$K$4024,2,FALSE())</f>
        <v>狗骨仔</v>
      </c>
      <c r="E7560" s="11">
        <v>14.3</v>
      </c>
      <c r="G7560" s="17" t="str">
        <f>VLOOKUP($C7560,樹木資料表!$A$1:$K$4024,3,FALSE())</f>
        <v>I</v>
      </c>
      <c r="H7560" s="17">
        <f>VLOOKUP($C7560,樹木資料表!$A$1:$K$4024,4,FALSE())</f>
        <v>10</v>
      </c>
      <c r="I7560" s="17">
        <f>VLOOKUP($C7560,樹木資料表!$A$1:$K$4024,5,FALSE())</f>
        <v>2</v>
      </c>
      <c r="J7560" s="17">
        <f>VLOOKUP($C7560,樹木資料表!$A$1:$K$4024,6,FALSE())</f>
        <v>4.3</v>
      </c>
      <c r="K7560" s="17">
        <f>VLOOKUP($C7560,樹木資料表!$A$1:$K$4024,7,FALSE())</f>
        <v>4.7</v>
      </c>
      <c r="L7560" s="17">
        <f>VLOOKUP($C7560,樹木資料表!$A$1:$K$4024,8,FALSE())</f>
        <v>0</v>
      </c>
    </row>
    <row r="7561" spans="1:13" x14ac:dyDescent="0.2">
      <c r="A7561" s="9">
        <v>7560</v>
      </c>
      <c r="B7561" s="9">
        <v>2023</v>
      </c>
      <c r="C7561" s="1">
        <v>6176</v>
      </c>
      <c r="D7561" s="17" t="str">
        <f>VLOOKUP(C7561,樹木資料表!$A$1:$K$4024,2,FALSE())</f>
        <v>烏心石</v>
      </c>
      <c r="E7561" s="11">
        <v>9</v>
      </c>
      <c r="G7561" s="17" t="str">
        <f>VLOOKUP($C7561,樹木資料表!$A$1:$K$4024,3,FALSE())</f>
        <v>I</v>
      </c>
      <c r="H7561" s="17">
        <f>VLOOKUP($C7561,樹木資料表!$A$1:$K$4024,4,FALSE())</f>
        <v>10</v>
      </c>
      <c r="I7561" s="17">
        <f>VLOOKUP($C7561,樹木資料表!$A$1:$K$4024,5,FALSE())</f>
        <v>2</v>
      </c>
      <c r="J7561" s="17">
        <f>VLOOKUP($C7561,樹木資料表!$A$1:$K$4024,6,FALSE())</f>
        <v>4.7</v>
      </c>
      <c r="K7561" s="17">
        <f>VLOOKUP($C7561,樹木資料表!$A$1:$K$4024,7,FALSE())</f>
        <v>4.2</v>
      </c>
      <c r="L7561" s="17">
        <f>VLOOKUP($C7561,樹木資料表!$A$1:$K$4024,8,FALSE())</f>
        <v>0</v>
      </c>
    </row>
    <row r="7562" spans="1:13" x14ac:dyDescent="0.2">
      <c r="A7562" s="9">
        <v>7561</v>
      </c>
      <c r="B7562" s="9">
        <v>2023</v>
      </c>
      <c r="C7562" s="1">
        <v>6177</v>
      </c>
      <c r="D7562" s="17" t="str">
        <f>VLOOKUP(C7562,樹木資料表!$A$1:$K$4024,2,FALSE())</f>
        <v>臺灣山茶</v>
      </c>
      <c r="E7562" s="20">
        <v>0</v>
      </c>
      <c r="G7562" s="17" t="str">
        <f>VLOOKUP($C7562,樹木資料表!$A$1:$K$4024,3,FALSE())</f>
        <v>I</v>
      </c>
      <c r="H7562" s="17">
        <f>VLOOKUP($C7562,樹木資料表!$A$1:$K$4024,4,FALSE())</f>
        <v>10</v>
      </c>
      <c r="I7562" s="17">
        <f>VLOOKUP($C7562,樹木資料表!$A$1:$K$4024,5,FALSE())</f>
        <v>2</v>
      </c>
      <c r="J7562" s="17">
        <f>VLOOKUP($C7562,樹木資料表!$A$1:$K$4024,6,FALSE())</f>
        <v>3.6</v>
      </c>
      <c r="K7562" s="17">
        <f>VLOOKUP($C7562,樹木資料表!$A$1:$K$4024,7,FALSE())</f>
        <v>1.8</v>
      </c>
      <c r="L7562" s="17">
        <f>VLOOKUP($C7562,樹木資料表!$A$1:$K$4024,8,FALSE())</f>
        <v>0</v>
      </c>
      <c r="M7562" s="8" t="s">
        <v>128</v>
      </c>
    </row>
    <row r="7563" spans="1:13" x14ac:dyDescent="0.2">
      <c r="A7563" s="9">
        <v>7562</v>
      </c>
      <c r="B7563" s="9">
        <v>2023</v>
      </c>
      <c r="C7563" s="1">
        <v>6178</v>
      </c>
      <c r="D7563" s="17" t="str">
        <f>VLOOKUP(C7563,樹木資料表!$A$1:$K$4024,2,FALSE())</f>
        <v>鵝掌柴</v>
      </c>
      <c r="E7563" s="11">
        <v>48</v>
      </c>
      <c r="G7563" s="17" t="str">
        <f>VLOOKUP($C7563,樹木資料表!$A$1:$K$4024,3,FALSE())</f>
        <v>I</v>
      </c>
      <c r="H7563" s="17">
        <f>VLOOKUP($C7563,樹木資料表!$A$1:$K$4024,4,FALSE())</f>
        <v>10</v>
      </c>
      <c r="I7563" s="17">
        <f>VLOOKUP($C7563,樹木資料表!$A$1:$K$4024,5,FALSE())</f>
        <v>2</v>
      </c>
      <c r="J7563" s="17">
        <f>VLOOKUP($C7563,樹木資料表!$A$1:$K$4024,6,FALSE())</f>
        <v>4</v>
      </c>
      <c r="K7563" s="17">
        <f>VLOOKUP($C7563,樹木資料表!$A$1:$K$4024,7,FALSE())</f>
        <v>1.5</v>
      </c>
      <c r="L7563" s="17">
        <f>VLOOKUP($C7563,樹木資料表!$A$1:$K$4024,8,FALSE())</f>
        <v>0</v>
      </c>
    </row>
    <row r="7564" spans="1:13" x14ac:dyDescent="0.2">
      <c r="A7564" s="9">
        <v>7563</v>
      </c>
      <c r="B7564" s="9">
        <v>2023</v>
      </c>
      <c r="C7564" s="1">
        <v>6179</v>
      </c>
      <c r="D7564" s="17" t="str">
        <f>VLOOKUP(C7564,樹木資料表!$A$1:$K$4024,2,FALSE())</f>
        <v>狗骨仔</v>
      </c>
      <c r="E7564" s="11">
        <v>6.3</v>
      </c>
      <c r="G7564" s="17" t="str">
        <f>VLOOKUP($C7564,樹木資料表!$A$1:$K$4024,3,FALSE())</f>
        <v>I</v>
      </c>
      <c r="H7564" s="17">
        <f>VLOOKUP($C7564,樹木資料表!$A$1:$K$4024,4,FALSE())</f>
        <v>10</v>
      </c>
      <c r="I7564" s="17">
        <f>VLOOKUP($C7564,樹木資料表!$A$1:$K$4024,5,FALSE())</f>
        <v>2</v>
      </c>
      <c r="J7564" s="17">
        <f>VLOOKUP($C7564,樹木資料表!$A$1:$K$4024,6,FALSE())</f>
        <v>3.6</v>
      </c>
      <c r="K7564" s="17">
        <f>VLOOKUP($C7564,樹木資料表!$A$1:$K$4024,7,FALSE())</f>
        <v>1.4</v>
      </c>
      <c r="L7564" s="17">
        <f>VLOOKUP($C7564,樹木資料表!$A$1:$K$4024,8,FALSE())</f>
        <v>0</v>
      </c>
    </row>
    <row r="7565" spans="1:13" x14ac:dyDescent="0.2">
      <c r="A7565" s="9">
        <v>7564</v>
      </c>
      <c r="B7565" s="9">
        <v>2023</v>
      </c>
      <c r="C7565" s="1">
        <v>6180</v>
      </c>
      <c r="D7565" s="17" t="str">
        <f>VLOOKUP(C7565,樹木資料表!$A$1:$K$4024,2,FALSE())</f>
        <v>鵝掌柴</v>
      </c>
      <c r="E7565" s="11">
        <v>15.4</v>
      </c>
      <c r="G7565" s="17" t="str">
        <f>VLOOKUP($C7565,樹木資料表!$A$1:$K$4024,3,FALSE())</f>
        <v>I</v>
      </c>
      <c r="H7565" s="17">
        <f>VLOOKUP($C7565,樹木資料表!$A$1:$K$4024,4,FALSE())</f>
        <v>10</v>
      </c>
      <c r="I7565" s="17">
        <f>VLOOKUP($C7565,樹木資料表!$A$1:$K$4024,5,FALSE())</f>
        <v>2</v>
      </c>
      <c r="J7565" s="17">
        <f>VLOOKUP($C7565,樹木資料表!$A$1:$K$4024,6,FALSE())</f>
        <v>2.6</v>
      </c>
      <c r="K7565" s="17">
        <f>VLOOKUP($C7565,樹木資料表!$A$1:$K$4024,7,FALSE())</f>
        <v>1.7</v>
      </c>
      <c r="L7565" s="17">
        <f>VLOOKUP($C7565,樹木資料表!$A$1:$K$4024,8,FALSE())</f>
        <v>0</v>
      </c>
    </row>
    <row r="7566" spans="1:13" x14ac:dyDescent="0.2">
      <c r="A7566" s="9">
        <v>7565</v>
      </c>
      <c r="B7566" s="9">
        <v>2023</v>
      </c>
      <c r="C7566" s="1">
        <v>6181</v>
      </c>
      <c r="D7566" s="17" t="str">
        <f>VLOOKUP(C7566,樹木資料表!$A$1:$K$4024,2,FALSE())</f>
        <v>小葉樹杞</v>
      </c>
      <c r="E7566" s="11">
        <v>4.2</v>
      </c>
      <c r="G7566" s="17" t="str">
        <f>VLOOKUP($C7566,樹木資料表!$A$1:$K$4024,3,FALSE())</f>
        <v>I</v>
      </c>
      <c r="H7566" s="17">
        <f>VLOOKUP($C7566,樹木資料表!$A$1:$K$4024,4,FALSE())</f>
        <v>10</v>
      </c>
      <c r="I7566" s="17">
        <f>VLOOKUP($C7566,樹木資料表!$A$1:$K$4024,5,FALSE())</f>
        <v>2</v>
      </c>
      <c r="J7566" s="17">
        <f>VLOOKUP($C7566,樹木資料表!$A$1:$K$4024,6,FALSE())</f>
        <v>2.7</v>
      </c>
      <c r="K7566" s="17">
        <f>VLOOKUP($C7566,樹木資料表!$A$1:$K$4024,7,FALSE())</f>
        <v>1.9</v>
      </c>
      <c r="L7566" s="17">
        <f>VLOOKUP($C7566,樹木資料表!$A$1:$K$4024,8,FALSE())</f>
        <v>0</v>
      </c>
    </row>
    <row r="7567" spans="1:13" x14ac:dyDescent="0.2">
      <c r="A7567" s="9">
        <v>7566</v>
      </c>
      <c r="B7567" s="9">
        <v>2023</v>
      </c>
      <c r="C7567" s="1">
        <v>6182</v>
      </c>
      <c r="D7567" s="17" t="str">
        <f>VLOOKUP(C7567,樹木資料表!$A$1:$K$4024,2,FALSE())</f>
        <v>臺灣糊樗</v>
      </c>
      <c r="E7567" s="11">
        <v>9</v>
      </c>
      <c r="G7567" s="17" t="str">
        <f>VLOOKUP($C7567,樹木資料表!$A$1:$K$4024,3,FALSE())</f>
        <v>I</v>
      </c>
      <c r="H7567" s="17">
        <f>VLOOKUP($C7567,樹木資料表!$A$1:$K$4024,4,FALSE())</f>
        <v>10</v>
      </c>
      <c r="I7567" s="17">
        <f>VLOOKUP($C7567,樹木資料表!$A$1:$K$4024,5,FALSE())</f>
        <v>2</v>
      </c>
      <c r="J7567" s="17">
        <f>VLOOKUP($C7567,樹木資料表!$A$1:$K$4024,6,FALSE())</f>
        <v>2.7</v>
      </c>
      <c r="K7567" s="17">
        <f>VLOOKUP($C7567,樹木資料表!$A$1:$K$4024,7,FALSE())</f>
        <v>0.2</v>
      </c>
      <c r="L7567" s="17">
        <f>VLOOKUP($C7567,樹木資料表!$A$1:$K$4024,8,FALSE())</f>
        <v>0</v>
      </c>
    </row>
    <row r="7568" spans="1:13" x14ac:dyDescent="0.2">
      <c r="A7568" s="9">
        <v>7567</v>
      </c>
      <c r="B7568" s="9">
        <v>2023</v>
      </c>
      <c r="C7568" s="1">
        <v>6183</v>
      </c>
      <c r="D7568" s="17" t="str">
        <f>VLOOKUP(C7568,樹木資料表!$A$1:$K$4024,2,FALSE())</f>
        <v>臺灣山茶</v>
      </c>
      <c r="E7568" s="20">
        <v>0</v>
      </c>
      <c r="G7568" s="17" t="str">
        <f>VLOOKUP($C7568,樹木資料表!$A$1:$K$4024,3,FALSE())</f>
        <v>I</v>
      </c>
      <c r="H7568" s="17">
        <f>VLOOKUP($C7568,樹木資料表!$A$1:$K$4024,4,FALSE())</f>
        <v>10</v>
      </c>
      <c r="I7568" s="17">
        <f>VLOOKUP($C7568,樹木資料表!$A$1:$K$4024,5,FALSE())</f>
        <v>2</v>
      </c>
      <c r="J7568" s="17">
        <f>VLOOKUP($C7568,樹木資料表!$A$1:$K$4024,6,FALSE())</f>
        <v>1.1000000000000001</v>
      </c>
      <c r="K7568" s="17">
        <f>VLOOKUP($C7568,樹木資料表!$A$1:$K$4024,7,FALSE())</f>
        <v>0.8</v>
      </c>
      <c r="L7568" s="17">
        <f>VLOOKUP($C7568,樹木資料表!$A$1:$K$4024,8,FALSE())</f>
        <v>0</v>
      </c>
      <c r="M7568" s="8" t="s">
        <v>128</v>
      </c>
    </row>
    <row r="7569" spans="1:13" x14ac:dyDescent="0.2">
      <c r="A7569" s="9">
        <v>7568</v>
      </c>
      <c r="B7569" s="9">
        <v>2023</v>
      </c>
      <c r="C7569" s="1">
        <v>6184</v>
      </c>
      <c r="D7569" s="17" t="str">
        <f>VLOOKUP(C7569,樹木資料表!$A$1:$K$4024,2,FALSE())</f>
        <v>臺灣山茶</v>
      </c>
      <c r="E7569" s="11">
        <v>2</v>
      </c>
      <c r="F7569" s="11">
        <v>3</v>
      </c>
      <c r="G7569" s="17" t="str">
        <f>VLOOKUP($C7569,樹木資料表!$A$1:$K$4024,3,FALSE())</f>
        <v>I</v>
      </c>
      <c r="H7569" s="17">
        <f>VLOOKUP($C7569,樹木資料表!$A$1:$K$4024,4,FALSE())</f>
        <v>10</v>
      </c>
      <c r="I7569" s="17">
        <f>VLOOKUP($C7569,樹木資料表!$A$1:$K$4024,5,FALSE())</f>
        <v>2</v>
      </c>
      <c r="J7569" s="17">
        <f>VLOOKUP($C7569,樹木資料表!$A$1:$K$4024,6,FALSE())</f>
        <v>2.2999999999999998</v>
      </c>
      <c r="K7569" s="17">
        <f>VLOOKUP($C7569,樹木資料表!$A$1:$K$4024,7,FALSE())</f>
        <v>1.4</v>
      </c>
      <c r="L7569" s="17">
        <f>VLOOKUP($C7569,樹木資料表!$A$1:$K$4024,8,FALSE())</f>
        <v>0</v>
      </c>
    </row>
    <row r="7570" spans="1:13" x14ac:dyDescent="0.2">
      <c r="A7570" s="9">
        <v>7569</v>
      </c>
      <c r="B7570" s="9">
        <v>2023</v>
      </c>
      <c r="C7570" s="1">
        <v>6185</v>
      </c>
      <c r="D7570" s="17" t="str">
        <f>VLOOKUP(C7570,樹木資料表!$A$1:$K$4024,2,FALSE())</f>
        <v>臺灣山茶</v>
      </c>
      <c r="E7570" s="11">
        <v>2.5</v>
      </c>
      <c r="F7570" s="11">
        <v>3</v>
      </c>
      <c r="G7570" s="17" t="str">
        <f>VLOOKUP($C7570,樹木資料表!$A$1:$K$4024,3,FALSE())</f>
        <v>I</v>
      </c>
      <c r="H7570" s="17">
        <f>VLOOKUP($C7570,樹木資料表!$A$1:$K$4024,4,FALSE())</f>
        <v>10</v>
      </c>
      <c r="I7570" s="17">
        <f>VLOOKUP($C7570,樹木資料表!$A$1:$K$4024,5,FALSE())</f>
        <v>3</v>
      </c>
      <c r="J7570" s="17">
        <f>VLOOKUP($C7570,樹木資料表!$A$1:$K$4024,6,FALSE())</f>
        <v>2.2999999999999998</v>
      </c>
      <c r="K7570" s="17">
        <f>VLOOKUP($C7570,樹木資料表!$A$1:$K$4024,7,FALSE())</f>
        <v>4</v>
      </c>
      <c r="L7570" s="17">
        <f>VLOOKUP($C7570,樹木資料表!$A$1:$K$4024,8,FALSE())</f>
        <v>0</v>
      </c>
    </row>
    <row r="7571" spans="1:13" x14ac:dyDescent="0.2">
      <c r="A7571" s="9">
        <v>7570</v>
      </c>
      <c r="B7571" s="9">
        <v>2023</v>
      </c>
      <c r="C7571" s="1">
        <v>6186</v>
      </c>
      <c r="D7571" s="17" t="str">
        <f>VLOOKUP(C7571,樹木資料表!$A$1:$K$4024,2,FALSE())</f>
        <v>杜英</v>
      </c>
      <c r="E7571" s="11">
        <v>12.9</v>
      </c>
      <c r="G7571" s="17" t="str">
        <f>VLOOKUP($C7571,樹木資料表!$A$1:$K$4024,3,FALSE())</f>
        <v>I</v>
      </c>
      <c r="H7571" s="17">
        <f>VLOOKUP($C7571,樹木資料表!$A$1:$K$4024,4,FALSE())</f>
        <v>10</v>
      </c>
      <c r="I7571" s="17">
        <f>VLOOKUP($C7571,樹木資料表!$A$1:$K$4024,5,FALSE())</f>
        <v>3</v>
      </c>
      <c r="J7571" s="17">
        <f>VLOOKUP($C7571,樹木資料表!$A$1:$K$4024,6,FALSE())</f>
        <v>3</v>
      </c>
      <c r="K7571" s="17">
        <f>VLOOKUP($C7571,樹木資料表!$A$1:$K$4024,7,FALSE())</f>
        <v>3.5</v>
      </c>
      <c r="L7571" s="17">
        <f>VLOOKUP($C7571,樹木資料表!$A$1:$K$4024,8,FALSE())</f>
        <v>0</v>
      </c>
    </row>
    <row r="7572" spans="1:13" x14ac:dyDescent="0.2">
      <c r="A7572" s="9">
        <v>7571</v>
      </c>
      <c r="B7572" s="9">
        <v>2023</v>
      </c>
      <c r="C7572" s="1">
        <v>6187</v>
      </c>
      <c r="D7572" s="17" t="str">
        <f>VLOOKUP(C7572,樹木資料表!$A$1:$K$4024,2,FALSE())</f>
        <v>瓊楠</v>
      </c>
      <c r="E7572" s="11">
        <v>1.7</v>
      </c>
      <c r="G7572" s="17" t="str">
        <f>VLOOKUP($C7572,樹木資料表!$A$1:$K$4024,3,FALSE())</f>
        <v>I</v>
      </c>
      <c r="H7572" s="17">
        <f>VLOOKUP($C7572,樹木資料表!$A$1:$K$4024,4,FALSE())</f>
        <v>10</v>
      </c>
      <c r="I7572" s="17">
        <f>VLOOKUP($C7572,樹木資料表!$A$1:$K$4024,5,FALSE())</f>
        <v>3</v>
      </c>
      <c r="J7572" s="17">
        <f>VLOOKUP($C7572,樹木資料表!$A$1:$K$4024,6,FALSE())</f>
        <v>3.3</v>
      </c>
      <c r="K7572" s="17">
        <f>VLOOKUP($C7572,樹木資料表!$A$1:$K$4024,7,FALSE())</f>
        <v>3.3</v>
      </c>
      <c r="L7572" s="17">
        <f>VLOOKUP($C7572,樹木資料表!$A$1:$K$4024,8,FALSE())</f>
        <v>0</v>
      </c>
    </row>
    <row r="7573" spans="1:13" x14ac:dyDescent="0.2">
      <c r="A7573" s="9">
        <v>7572</v>
      </c>
      <c r="B7573" s="9">
        <v>2023</v>
      </c>
      <c r="C7573" s="1">
        <v>6188</v>
      </c>
      <c r="D7573" s="17" t="str">
        <f>VLOOKUP(C7573,樹木資料表!$A$1:$K$4024,2,FALSE())</f>
        <v>長尾尖葉櫧</v>
      </c>
      <c r="E7573" s="11">
        <v>108.5</v>
      </c>
      <c r="G7573" s="17" t="str">
        <f>VLOOKUP($C7573,樹木資料表!$A$1:$K$4024,3,FALSE())</f>
        <v>I</v>
      </c>
      <c r="H7573" s="17">
        <f>VLOOKUP($C7573,樹木資料表!$A$1:$K$4024,4,FALSE())</f>
        <v>10</v>
      </c>
      <c r="I7573" s="17">
        <f>VLOOKUP($C7573,樹木資料表!$A$1:$K$4024,5,FALSE())</f>
        <v>3</v>
      </c>
      <c r="J7573" s="17">
        <f>VLOOKUP($C7573,樹木資料表!$A$1:$K$4024,6,FALSE())</f>
        <v>3.7</v>
      </c>
      <c r="K7573" s="17">
        <f>VLOOKUP($C7573,樹木資料表!$A$1:$K$4024,7,FALSE())</f>
        <v>4.5</v>
      </c>
      <c r="L7573" s="17">
        <f>VLOOKUP($C7573,樹木資料表!$A$1:$K$4024,8,FALSE())</f>
        <v>0</v>
      </c>
    </row>
    <row r="7574" spans="1:13" x14ac:dyDescent="0.2">
      <c r="A7574" s="9">
        <v>7573</v>
      </c>
      <c r="B7574" s="9">
        <v>2023</v>
      </c>
      <c r="C7574" s="1">
        <v>6189</v>
      </c>
      <c r="D7574" s="17" t="str">
        <f>VLOOKUP(C7574,樹木資料表!$A$1:$K$4024,2,FALSE())</f>
        <v>小葉樹杞</v>
      </c>
      <c r="E7574" s="11">
        <v>3.4</v>
      </c>
      <c r="G7574" s="17" t="str">
        <f>VLOOKUP($C7574,樹木資料表!$A$1:$K$4024,3,FALSE())</f>
        <v>I</v>
      </c>
      <c r="H7574" s="17">
        <f>VLOOKUP($C7574,樹木資料表!$A$1:$K$4024,4,FALSE())</f>
        <v>10</v>
      </c>
      <c r="I7574" s="17">
        <f>VLOOKUP($C7574,樹木資料表!$A$1:$K$4024,5,FALSE())</f>
        <v>3</v>
      </c>
      <c r="J7574" s="17">
        <f>VLOOKUP($C7574,樹木資料表!$A$1:$K$4024,6,FALSE())</f>
        <v>3.2</v>
      </c>
      <c r="K7574" s="17">
        <f>VLOOKUP($C7574,樹木資料表!$A$1:$K$4024,7,FALSE())</f>
        <v>2.9</v>
      </c>
      <c r="L7574" s="17">
        <f>VLOOKUP($C7574,樹木資料表!$A$1:$K$4024,8,FALSE())</f>
        <v>0</v>
      </c>
    </row>
    <row r="7575" spans="1:13" x14ac:dyDescent="0.2">
      <c r="A7575" s="9">
        <v>7574</v>
      </c>
      <c r="B7575" s="9">
        <v>2023</v>
      </c>
      <c r="C7575" s="1">
        <v>6190</v>
      </c>
      <c r="D7575" s="17" t="str">
        <f>VLOOKUP(C7575,樹木資料表!$A$1:$K$4024,2,FALSE())</f>
        <v>狗骨仔</v>
      </c>
      <c r="E7575" s="11">
        <v>5.7</v>
      </c>
      <c r="G7575" s="17" t="str">
        <f>VLOOKUP($C7575,樹木資料表!$A$1:$K$4024,3,FALSE())</f>
        <v>I</v>
      </c>
      <c r="H7575" s="17">
        <f>VLOOKUP($C7575,樹木資料表!$A$1:$K$4024,4,FALSE())</f>
        <v>10</v>
      </c>
      <c r="I7575" s="17">
        <f>VLOOKUP($C7575,樹木資料表!$A$1:$K$4024,5,FALSE())</f>
        <v>3</v>
      </c>
      <c r="J7575" s="17">
        <f>VLOOKUP($C7575,樹木資料表!$A$1:$K$4024,6,FALSE())</f>
        <v>4.0999999999999996</v>
      </c>
      <c r="K7575" s="17">
        <f>VLOOKUP($C7575,樹木資料表!$A$1:$K$4024,7,FALSE())</f>
        <v>3.8</v>
      </c>
      <c r="L7575" s="17">
        <f>VLOOKUP($C7575,樹木資料表!$A$1:$K$4024,8,FALSE())</f>
        <v>0</v>
      </c>
    </row>
    <row r="7576" spans="1:13" x14ac:dyDescent="0.2">
      <c r="A7576" s="9">
        <v>7575</v>
      </c>
      <c r="B7576" s="9">
        <v>2023</v>
      </c>
      <c r="C7576" s="1">
        <v>6191</v>
      </c>
      <c r="D7576" s="17" t="str">
        <f>VLOOKUP(C7576,樹木資料表!$A$1:$K$4024,2,FALSE())</f>
        <v>小葉樹杞</v>
      </c>
      <c r="E7576" s="11">
        <v>2.9</v>
      </c>
      <c r="G7576" s="17" t="str">
        <f>VLOOKUP($C7576,樹木資料表!$A$1:$K$4024,3,FALSE())</f>
        <v>I</v>
      </c>
      <c r="H7576" s="17">
        <f>VLOOKUP($C7576,樹木資料表!$A$1:$K$4024,4,FALSE())</f>
        <v>10</v>
      </c>
      <c r="I7576" s="17">
        <f>VLOOKUP($C7576,樹木資料表!$A$1:$K$4024,5,FALSE())</f>
        <v>3</v>
      </c>
      <c r="J7576" s="17">
        <f>VLOOKUP($C7576,樹木資料表!$A$1:$K$4024,6,FALSE())</f>
        <v>3.3</v>
      </c>
      <c r="K7576" s="17">
        <f>VLOOKUP($C7576,樹木資料表!$A$1:$K$4024,7,FALSE())</f>
        <v>2.2000000000000002</v>
      </c>
      <c r="L7576" s="17">
        <f>VLOOKUP($C7576,樹木資料表!$A$1:$K$4024,8,FALSE())</f>
        <v>0</v>
      </c>
    </row>
    <row r="7577" spans="1:13" x14ac:dyDescent="0.2">
      <c r="A7577" s="9">
        <v>7576</v>
      </c>
      <c r="B7577" s="9">
        <v>2023</v>
      </c>
      <c r="C7577" s="1">
        <v>6192</v>
      </c>
      <c r="D7577" s="17" t="str">
        <f>VLOOKUP(C7577,樹木資料表!$A$1:$K$4024,2,FALSE())</f>
        <v>瓊楠</v>
      </c>
      <c r="E7577" s="20">
        <v>0</v>
      </c>
      <c r="G7577" s="17" t="str">
        <f>VLOOKUP($C7577,樹木資料表!$A$1:$K$4024,3,FALSE())</f>
        <v>I</v>
      </c>
      <c r="H7577" s="17">
        <f>VLOOKUP($C7577,樹木資料表!$A$1:$K$4024,4,FALSE())</f>
        <v>10</v>
      </c>
      <c r="I7577" s="17">
        <f>VLOOKUP($C7577,樹木資料表!$A$1:$K$4024,5,FALSE())</f>
        <v>3</v>
      </c>
      <c r="J7577" s="17">
        <f>VLOOKUP($C7577,樹木資料表!$A$1:$K$4024,6,FALSE())</f>
        <v>4.0999999999999996</v>
      </c>
      <c r="K7577" s="17">
        <f>VLOOKUP($C7577,樹木資料表!$A$1:$K$4024,7,FALSE())</f>
        <v>0.7</v>
      </c>
      <c r="L7577" s="17">
        <f>VLOOKUP($C7577,樹木資料表!$A$1:$K$4024,8,FALSE())</f>
        <v>0</v>
      </c>
      <c r="M7577" s="8" t="s">
        <v>131</v>
      </c>
    </row>
    <row r="7578" spans="1:13" x14ac:dyDescent="0.2">
      <c r="A7578" s="9">
        <v>7577</v>
      </c>
      <c r="B7578" s="9">
        <v>2023</v>
      </c>
      <c r="C7578" s="1">
        <v>6193</v>
      </c>
      <c r="D7578" s="17" t="str">
        <f>VLOOKUP(C7578,樹木資料表!$A$1:$K$4024,2,FALSE())</f>
        <v>狗骨仔</v>
      </c>
      <c r="E7578" s="11">
        <v>9.3000000000000007</v>
      </c>
      <c r="G7578" s="17" t="str">
        <f>VLOOKUP($C7578,樹木資料表!$A$1:$K$4024,3,FALSE())</f>
        <v>I</v>
      </c>
      <c r="H7578" s="17">
        <f>VLOOKUP($C7578,樹木資料表!$A$1:$K$4024,4,FALSE())</f>
        <v>10</v>
      </c>
      <c r="I7578" s="17">
        <f>VLOOKUP($C7578,樹木資料表!$A$1:$K$4024,5,FALSE())</f>
        <v>3</v>
      </c>
      <c r="J7578" s="17">
        <f>VLOOKUP($C7578,樹木資料表!$A$1:$K$4024,6,FALSE())</f>
        <v>2.5</v>
      </c>
      <c r="K7578" s="17">
        <f>VLOOKUP($C7578,樹木資料表!$A$1:$K$4024,7,FALSE())</f>
        <v>2.5</v>
      </c>
      <c r="L7578" s="17">
        <f>VLOOKUP($C7578,樹木資料表!$A$1:$K$4024,8,FALSE())</f>
        <v>0</v>
      </c>
    </row>
    <row r="7579" spans="1:13" x14ac:dyDescent="0.2">
      <c r="A7579" s="9">
        <v>7578</v>
      </c>
      <c r="B7579" s="9">
        <v>2023</v>
      </c>
      <c r="C7579" s="1">
        <v>6194</v>
      </c>
      <c r="D7579" s="17" t="str">
        <f>VLOOKUP(C7579,樹木資料表!$A$1:$K$4024,2,FALSE())</f>
        <v>長葉木薑子</v>
      </c>
      <c r="E7579" s="11">
        <v>29.8</v>
      </c>
      <c r="G7579" s="17" t="str">
        <f>VLOOKUP($C7579,樹木資料表!$A$1:$K$4024,3,FALSE())</f>
        <v>I</v>
      </c>
      <c r="H7579" s="17">
        <f>VLOOKUP($C7579,樹木資料表!$A$1:$K$4024,4,FALSE())</f>
        <v>10</v>
      </c>
      <c r="I7579" s="17">
        <f>VLOOKUP($C7579,樹木資料表!$A$1:$K$4024,5,FALSE())</f>
        <v>3</v>
      </c>
      <c r="J7579" s="17">
        <f>VLOOKUP($C7579,樹木資料表!$A$1:$K$4024,6,FALSE())</f>
        <v>2.2999999999999998</v>
      </c>
      <c r="K7579" s="17">
        <f>VLOOKUP($C7579,樹木資料表!$A$1:$K$4024,7,FALSE())</f>
        <v>3</v>
      </c>
      <c r="L7579" s="17">
        <f>VLOOKUP($C7579,樹木資料表!$A$1:$K$4024,8,FALSE())</f>
        <v>0</v>
      </c>
    </row>
    <row r="7580" spans="1:13" x14ac:dyDescent="0.2">
      <c r="A7580" s="9">
        <v>7579</v>
      </c>
      <c r="B7580" s="9">
        <v>2023</v>
      </c>
      <c r="C7580" s="1">
        <v>6195</v>
      </c>
      <c r="D7580" s="17" t="str">
        <f>VLOOKUP(C7580,樹木資料表!$A$1:$K$4024,2,FALSE())</f>
        <v>假長葉楠</v>
      </c>
      <c r="E7580" s="11">
        <v>43</v>
      </c>
      <c r="G7580" s="17" t="str">
        <f>VLOOKUP($C7580,樹木資料表!$A$1:$K$4024,3,FALSE())</f>
        <v>I</v>
      </c>
      <c r="H7580" s="17">
        <f>VLOOKUP($C7580,樹木資料表!$A$1:$K$4024,4,FALSE())</f>
        <v>10</v>
      </c>
      <c r="I7580" s="17">
        <f>VLOOKUP($C7580,樹木資料表!$A$1:$K$4024,5,FALSE())</f>
        <v>3</v>
      </c>
      <c r="J7580" s="17">
        <f>VLOOKUP($C7580,樹木資料表!$A$1:$K$4024,6,FALSE())</f>
        <v>2.6</v>
      </c>
      <c r="K7580" s="17">
        <f>VLOOKUP($C7580,樹木資料表!$A$1:$K$4024,7,FALSE())</f>
        <v>1.6</v>
      </c>
      <c r="L7580" s="17">
        <f>VLOOKUP($C7580,樹木資料表!$A$1:$K$4024,8,FALSE())</f>
        <v>0</v>
      </c>
    </row>
    <row r="7581" spans="1:13" x14ac:dyDescent="0.2">
      <c r="A7581" s="9">
        <v>7580</v>
      </c>
      <c r="B7581" s="9">
        <v>2023</v>
      </c>
      <c r="C7581" s="1">
        <v>6196</v>
      </c>
      <c r="D7581" s="17" t="str">
        <f>VLOOKUP(C7581,樹木資料表!$A$1:$K$4024,2,FALSE())</f>
        <v>臺灣山茶</v>
      </c>
      <c r="E7581" s="20">
        <v>0</v>
      </c>
      <c r="G7581" s="17" t="str">
        <f>VLOOKUP($C7581,樹木資料表!$A$1:$K$4024,3,FALSE())</f>
        <v>I</v>
      </c>
      <c r="H7581" s="17">
        <f>VLOOKUP($C7581,樹木資料表!$A$1:$K$4024,4,FALSE())</f>
        <v>10</v>
      </c>
      <c r="I7581" s="17">
        <f>VLOOKUP($C7581,樹木資料表!$A$1:$K$4024,5,FALSE())</f>
        <v>3</v>
      </c>
      <c r="J7581" s="17">
        <f>VLOOKUP($C7581,樹木資料表!$A$1:$K$4024,6,FALSE())</f>
        <v>1.2</v>
      </c>
      <c r="K7581" s="17">
        <f>VLOOKUP($C7581,樹木資料表!$A$1:$K$4024,7,FALSE())</f>
        <v>2</v>
      </c>
      <c r="L7581" s="17">
        <f>VLOOKUP($C7581,樹木資料表!$A$1:$K$4024,8,FALSE())</f>
        <v>0</v>
      </c>
      <c r="M7581" s="8" t="s">
        <v>128</v>
      </c>
    </row>
    <row r="7582" spans="1:13" x14ac:dyDescent="0.2">
      <c r="A7582" s="9">
        <v>7581</v>
      </c>
      <c r="B7582" s="9">
        <v>2023</v>
      </c>
      <c r="C7582" s="1">
        <v>6197</v>
      </c>
      <c r="D7582" s="17" t="str">
        <f>VLOOKUP(C7582,樹木資料表!$A$1:$K$4024,2,FALSE())</f>
        <v>臺灣山茶</v>
      </c>
      <c r="E7582" s="20">
        <v>0</v>
      </c>
      <c r="G7582" s="17" t="str">
        <f>VLOOKUP($C7582,樹木資料表!$A$1:$K$4024,3,FALSE())</f>
        <v>I</v>
      </c>
      <c r="H7582" s="17">
        <f>VLOOKUP($C7582,樹木資料表!$A$1:$K$4024,4,FALSE())</f>
        <v>10</v>
      </c>
      <c r="I7582" s="17">
        <f>VLOOKUP($C7582,樹木資料表!$A$1:$K$4024,5,FALSE())</f>
        <v>3</v>
      </c>
      <c r="J7582" s="17">
        <f>VLOOKUP($C7582,樹木資料表!$A$1:$K$4024,6,FALSE())</f>
        <v>0.6</v>
      </c>
      <c r="K7582" s="17">
        <f>VLOOKUP($C7582,樹木資料表!$A$1:$K$4024,7,FALSE())</f>
        <v>1.3</v>
      </c>
      <c r="L7582" s="17">
        <f>VLOOKUP($C7582,樹木資料表!$A$1:$K$4024,8,FALSE())</f>
        <v>0</v>
      </c>
      <c r="M7582" s="8" t="s">
        <v>148</v>
      </c>
    </row>
    <row r="7583" spans="1:13" x14ac:dyDescent="0.2">
      <c r="A7583" s="9">
        <v>7582</v>
      </c>
      <c r="B7583" s="9">
        <v>2023</v>
      </c>
      <c r="C7583" s="1">
        <v>6198</v>
      </c>
      <c r="D7583" s="17" t="str">
        <f>VLOOKUP(C7583,樹木資料表!$A$1:$K$4024,2,FALSE())</f>
        <v>臺灣山茶</v>
      </c>
      <c r="E7583" s="20">
        <v>0</v>
      </c>
      <c r="G7583" s="17" t="str">
        <f>VLOOKUP($C7583,樹木資料表!$A$1:$K$4024,3,FALSE())</f>
        <v>I</v>
      </c>
      <c r="H7583" s="17">
        <f>VLOOKUP($C7583,樹木資料表!$A$1:$K$4024,4,FALSE())</f>
        <v>10</v>
      </c>
      <c r="I7583" s="17">
        <f>VLOOKUP($C7583,樹木資料表!$A$1:$K$4024,5,FALSE())</f>
        <v>3</v>
      </c>
      <c r="J7583" s="17">
        <f>VLOOKUP($C7583,樹木資料表!$A$1:$K$4024,6,FALSE())</f>
        <v>0.1</v>
      </c>
      <c r="K7583" s="17">
        <f>VLOOKUP($C7583,樹木資料表!$A$1:$K$4024,7,FALSE())</f>
        <v>2.9</v>
      </c>
      <c r="L7583" s="17">
        <f>VLOOKUP($C7583,樹木資料表!$A$1:$K$4024,8,FALSE())</f>
        <v>0</v>
      </c>
      <c r="M7583" s="8" t="s">
        <v>131</v>
      </c>
    </row>
    <row r="7584" spans="1:13" x14ac:dyDescent="0.2">
      <c r="A7584" s="9">
        <v>7583</v>
      </c>
      <c r="B7584" s="9">
        <v>2023</v>
      </c>
      <c r="C7584" s="1">
        <v>6199</v>
      </c>
      <c r="D7584" s="17" t="str">
        <f>VLOOKUP(C7584,樹木資料表!$A$1:$K$4024,2,FALSE())</f>
        <v>狗骨仔</v>
      </c>
      <c r="E7584" s="11">
        <v>5.5</v>
      </c>
      <c r="G7584" s="17" t="str">
        <f>VLOOKUP($C7584,樹木資料表!$A$1:$K$4024,3,FALSE())</f>
        <v>I</v>
      </c>
      <c r="H7584" s="17">
        <f>VLOOKUP($C7584,樹木資料表!$A$1:$K$4024,4,FALSE())</f>
        <v>10</v>
      </c>
      <c r="I7584" s="17">
        <f>VLOOKUP($C7584,樹木資料表!$A$1:$K$4024,5,FALSE())</f>
        <v>3</v>
      </c>
      <c r="J7584" s="17">
        <f>VLOOKUP($C7584,樹木資料表!$A$1:$K$4024,6,FALSE())</f>
        <v>0.3</v>
      </c>
      <c r="K7584" s="17">
        <f>VLOOKUP($C7584,樹木資料表!$A$1:$K$4024,7,FALSE())</f>
        <v>3</v>
      </c>
      <c r="L7584" s="17">
        <f>VLOOKUP($C7584,樹木資料表!$A$1:$K$4024,8,FALSE())</f>
        <v>0</v>
      </c>
    </row>
    <row r="7585" spans="1:13" x14ac:dyDescent="0.2">
      <c r="A7585" s="9">
        <v>7584</v>
      </c>
      <c r="B7585" s="9">
        <v>2023</v>
      </c>
      <c r="C7585" s="1">
        <v>6200</v>
      </c>
      <c r="D7585" s="17" t="str">
        <f>VLOOKUP(C7585,樹木資料表!$A$1:$K$4024,2,FALSE())</f>
        <v>鵝掌柴</v>
      </c>
      <c r="E7585" s="30">
        <v>36</v>
      </c>
      <c r="G7585" s="17" t="str">
        <f>VLOOKUP($C7585,樹木資料表!$A$1:$K$4024,3,FALSE())</f>
        <v>I</v>
      </c>
      <c r="H7585" s="17">
        <f>VLOOKUP($C7585,樹木資料表!$A$1:$K$4024,4,FALSE())</f>
        <v>10</v>
      </c>
      <c r="I7585" s="17">
        <f>VLOOKUP($C7585,樹木資料表!$A$1:$K$4024,5,FALSE())</f>
        <v>4</v>
      </c>
      <c r="J7585" s="17">
        <f>VLOOKUP($C7585,樹木資料表!$A$1:$K$4024,6,FALSE())</f>
        <v>4.5</v>
      </c>
      <c r="K7585" s="17">
        <f>VLOOKUP($C7585,樹木資料表!$A$1:$K$4024,7,FALSE())</f>
        <v>3.1</v>
      </c>
      <c r="L7585" s="17">
        <f>VLOOKUP($C7585,樹木資料表!$A$1:$K$4024,8,FALSE())</f>
        <v>0</v>
      </c>
    </row>
    <row r="7586" spans="1:13" x14ac:dyDescent="0.2">
      <c r="A7586" s="9">
        <v>7585</v>
      </c>
      <c r="B7586" s="9">
        <v>2023</v>
      </c>
      <c r="C7586" s="1">
        <v>6201</v>
      </c>
      <c r="D7586" s="17" t="str">
        <f>VLOOKUP(C7586,樹木資料表!$A$1:$K$4024,2,FALSE())</f>
        <v>小葉樹杞</v>
      </c>
      <c r="E7586" s="11">
        <v>2</v>
      </c>
      <c r="G7586" s="17" t="str">
        <f>VLOOKUP($C7586,樹木資料表!$A$1:$K$4024,3,FALSE())</f>
        <v>I</v>
      </c>
      <c r="H7586" s="17">
        <f>VLOOKUP($C7586,樹木資料表!$A$1:$K$4024,4,FALSE())</f>
        <v>10</v>
      </c>
      <c r="I7586" s="17">
        <f>VLOOKUP($C7586,樹木資料表!$A$1:$K$4024,5,FALSE())</f>
        <v>4</v>
      </c>
      <c r="J7586" s="17">
        <f>VLOOKUP($C7586,樹木資料表!$A$1:$K$4024,6,FALSE())</f>
        <v>4.5999999999999996</v>
      </c>
      <c r="K7586" s="17">
        <f>VLOOKUP($C7586,樹木資料表!$A$1:$K$4024,7,FALSE())</f>
        <v>3.4</v>
      </c>
      <c r="L7586" s="17">
        <f>VLOOKUP($C7586,樹木資料表!$A$1:$K$4024,8,FALSE())</f>
        <v>0</v>
      </c>
    </row>
    <row r="7587" spans="1:13" x14ac:dyDescent="0.2">
      <c r="A7587" s="9">
        <v>7586</v>
      </c>
      <c r="B7587" s="9">
        <v>2023</v>
      </c>
      <c r="C7587" s="1">
        <v>6202</v>
      </c>
      <c r="D7587" s="17" t="str">
        <f>VLOOKUP(C7587,樹木資料表!$A$1:$K$4024,2,FALSE())</f>
        <v>長葉木薑子</v>
      </c>
      <c r="E7587" s="11">
        <v>2.7</v>
      </c>
      <c r="G7587" s="17" t="str">
        <f>VLOOKUP($C7587,樹木資料表!$A$1:$K$4024,3,FALSE())</f>
        <v>I</v>
      </c>
      <c r="H7587" s="17">
        <f>VLOOKUP($C7587,樹木資料表!$A$1:$K$4024,4,FALSE())</f>
        <v>10</v>
      </c>
      <c r="I7587" s="17">
        <f>VLOOKUP($C7587,樹木資料表!$A$1:$K$4024,5,FALSE())</f>
        <v>4</v>
      </c>
      <c r="J7587" s="17">
        <f>VLOOKUP($C7587,樹木資料表!$A$1:$K$4024,6,FALSE())</f>
        <v>4.2</v>
      </c>
      <c r="K7587" s="17">
        <f>VLOOKUP($C7587,樹木資料表!$A$1:$K$4024,7,FALSE())</f>
        <v>3.6</v>
      </c>
      <c r="L7587" s="17">
        <f>VLOOKUP($C7587,樹木資料表!$A$1:$K$4024,8,FALSE())</f>
        <v>0</v>
      </c>
    </row>
    <row r="7588" spans="1:13" x14ac:dyDescent="0.2">
      <c r="A7588" s="9">
        <v>7587</v>
      </c>
      <c r="B7588" s="9">
        <v>2023</v>
      </c>
      <c r="C7588" s="1">
        <v>6203</v>
      </c>
      <c r="D7588" s="17" t="str">
        <f>VLOOKUP(C7588,樹木資料表!$A$1:$K$4024,2,FALSE())</f>
        <v>臺灣山茶</v>
      </c>
      <c r="E7588" s="11">
        <v>2.6</v>
      </c>
      <c r="F7588" s="11">
        <v>3</v>
      </c>
      <c r="G7588" s="17" t="str">
        <f>VLOOKUP($C7588,樹木資料表!$A$1:$K$4024,3,FALSE())</f>
        <v>I</v>
      </c>
      <c r="H7588" s="17">
        <f>VLOOKUP($C7588,樹木資料表!$A$1:$K$4024,4,FALSE())</f>
        <v>10</v>
      </c>
      <c r="I7588" s="17">
        <f>VLOOKUP($C7588,樹木資料表!$A$1:$K$4024,5,FALSE())</f>
        <v>4</v>
      </c>
      <c r="J7588" s="17">
        <f>VLOOKUP($C7588,樹木資料表!$A$1:$K$4024,6,FALSE())</f>
        <v>3.2</v>
      </c>
      <c r="K7588" s="17">
        <f>VLOOKUP($C7588,樹木資料表!$A$1:$K$4024,7,FALSE())</f>
        <v>3.6</v>
      </c>
      <c r="L7588" s="17">
        <f>VLOOKUP($C7588,樹木資料表!$A$1:$K$4024,8,FALSE())</f>
        <v>0</v>
      </c>
    </row>
    <row r="7589" spans="1:13" x14ac:dyDescent="0.2">
      <c r="A7589" s="9">
        <v>7588</v>
      </c>
      <c r="B7589" s="9">
        <v>2023</v>
      </c>
      <c r="C7589" s="1">
        <v>6204</v>
      </c>
      <c r="D7589" s="17" t="str">
        <f>VLOOKUP(C7589,樹木資料表!$A$1:$K$4024,2,FALSE())</f>
        <v>小葉樹杞</v>
      </c>
      <c r="E7589" s="11">
        <v>2.7</v>
      </c>
      <c r="G7589" s="17" t="str">
        <f>VLOOKUP($C7589,樹木資料表!$A$1:$K$4024,3,FALSE())</f>
        <v>I</v>
      </c>
      <c r="H7589" s="17">
        <f>VLOOKUP($C7589,樹木資料表!$A$1:$K$4024,4,FALSE())</f>
        <v>10</v>
      </c>
      <c r="I7589" s="17">
        <f>VLOOKUP($C7589,樹木資料表!$A$1:$K$4024,5,FALSE())</f>
        <v>4</v>
      </c>
      <c r="J7589" s="17">
        <f>VLOOKUP($C7589,樹木資料表!$A$1:$K$4024,6,FALSE())</f>
        <v>3.5</v>
      </c>
      <c r="K7589" s="17">
        <f>VLOOKUP($C7589,樹木資料表!$A$1:$K$4024,7,FALSE())</f>
        <v>4.2</v>
      </c>
      <c r="L7589" s="17">
        <f>VLOOKUP($C7589,樹木資料表!$A$1:$K$4024,8,FALSE())</f>
        <v>0</v>
      </c>
    </row>
    <row r="7590" spans="1:13" x14ac:dyDescent="0.2">
      <c r="A7590" s="9">
        <v>7589</v>
      </c>
      <c r="B7590" s="9">
        <v>2023</v>
      </c>
      <c r="C7590" s="1">
        <v>6205</v>
      </c>
      <c r="D7590" s="17" t="str">
        <f>VLOOKUP(C7590,樹木資料表!$A$1:$K$4024,2,FALSE())</f>
        <v>假長葉楠</v>
      </c>
      <c r="E7590" s="11">
        <v>32</v>
      </c>
      <c r="G7590" s="17" t="str">
        <f>VLOOKUP($C7590,樹木資料表!$A$1:$K$4024,3,FALSE())</f>
        <v>I</v>
      </c>
      <c r="H7590" s="17">
        <f>VLOOKUP($C7590,樹木資料表!$A$1:$K$4024,4,FALSE())</f>
        <v>10</v>
      </c>
      <c r="I7590" s="17">
        <f>VLOOKUP($C7590,樹木資料表!$A$1:$K$4024,5,FALSE())</f>
        <v>4</v>
      </c>
      <c r="J7590" s="17">
        <f>VLOOKUP($C7590,樹木資料表!$A$1:$K$4024,6,FALSE())</f>
        <v>2</v>
      </c>
      <c r="K7590" s="17">
        <f>VLOOKUP($C7590,樹木資料表!$A$1:$K$4024,7,FALSE())</f>
        <v>2</v>
      </c>
      <c r="L7590" s="17">
        <f>VLOOKUP($C7590,樹木資料表!$A$1:$K$4024,8,FALSE())</f>
        <v>0</v>
      </c>
    </row>
    <row r="7591" spans="1:13" x14ac:dyDescent="0.2">
      <c r="A7591" s="9">
        <v>7590</v>
      </c>
      <c r="B7591" s="9">
        <v>2023</v>
      </c>
      <c r="C7591" s="1">
        <v>6206</v>
      </c>
      <c r="D7591" s="17" t="str">
        <f>VLOOKUP(C7591,樹木資料表!$A$1:$K$4024,2,FALSE())</f>
        <v>長葉木薑子</v>
      </c>
      <c r="E7591" s="11">
        <v>7.7</v>
      </c>
      <c r="G7591" s="17" t="str">
        <f>VLOOKUP($C7591,樹木資料表!$A$1:$K$4024,3,FALSE())</f>
        <v>I</v>
      </c>
      <c r="H7591" s="17">
        <f>VLOOKUP($C7591,樹木資料表!$A$1:$K$4024,4,FALSE())</f>
        <v>10</v>
      </c>
      <c r="I7591" s="17">
        <f>VLOOKUP($C7591,樹木資料表!$A$1:$K$4024,5,FALSE())</f>
        <v>4</v>
      </c>
      <c r="J7591" s="17">
        <f>VLOOKUP($C7591,樹木資料表!$A$1:$K$4024,6,FALSE())</f>
        <v>3</v>
      </c>
      <c r="K7591" s="17">
        <f>VLOOKUP($C7591,樹木資料表!$A$1:$K$4024,7,FALSE())</f>
        <v>1.3</v>
      </c>
      <c r="L7591" s="17">
        <f>VLOOKUP($C7591,樹木資料表!$A$1:$K$4024,8,FALSE())</f>
        <v>0</v>
      </c>
    </row>
    <row r="7592" spans="1:13" x14ac:dyDescent="0.2">
      <c r="A7592" s="9">
        <v>7591</v>
      </c>
      <c r="B7592" s="9">
        <v>2023</v>
      </c>
      <c r="C7592" s="1">
        <v>6207</v>
      </c>
      <c r="D7592" s="17" t="str">
        <f>VLOOKUP(C7592,樹木資料表!$A$1:$K$4024,2,FALSE())</f>
        <v>長葉木薑子</v>
      </c>
      <c r="E7592" s="11">
        <v>2.1</v>
      </c>
      <c r="G7592" s="17" t="str">
        <f>VLOOKUP($C7592,樹木資料表!$A$1:$K$4024,3,FALSE())</f>
        <v>I</v>
      </c>
      <c r="H7592" s="17">
        <f>VLOOKUP($C7592,樹木資料表!$A$1:$K$4024,4,FALSE())</f>
        <v>10</v>
      </c>
      <c r="I7592" s="17">
        <f>VLOOKUP($C7592,樹木資料表!$A$1:$K$4024,5,FALSE())</f>
        <v>4</v>
      </c>
      <c r="J7592" s="17">
        <f>VLOOKUP($C7592,樹木資料表!$A$1:$K$4024,6,FALSE())</f>
        <v>1.8</v>
      </c>
      <c r="K7592" s="17">
        <f>VLOOKUP($C7592,樹木資料表!$A$1:$K$4024,7,FALSE())</f>
        <v>1.4</v>
      </c>
      <c r="L7592" s="17">
        <f>VLOOKUP($C7592,樹木資料表!$A$1:$K$4024,8,FALSE())</f>
        <v>0</v>
      </c>
    </row>
    <row r="7593" spans="1:13" x14ac:dyDescent="0.2">
      <c r="A7593" s="9">
        <v>7592</v>
      </c>
      <c r="B7593" s="9">
        <v>2023</v>
      </c>
      <c r="C7593" s="1">
        <v>6208</v>
      </c>
      <c r="D7593" s="17" t="str">
        <f>VLOOKUP(C7593,樹木資料表!$A$1:$K$4024,2,FALSE())</f>
        <v>長葉木薑子</v>
      </c>
      <c r="E7593" s="11">
        <v>13.8</v>
      </c>
      <c r="G7593" s="17" t="str">
        <f>VLOOKUP($C7593,樹木資料表!$A$1:$K$4024,3,FALSE())</f>
        <v>I</v>
      </c>
      <c r="H7593" s="17">
        <f>VLOOKUP($C7593,樹木資料表!$A$1:$K$4024,4,FALSE())</f>
        <v>10</v>
      </c>
      <c r="I7593" s="17">
        <f>VLOOKUP($C7593,樹木資料表!$A$1:$K$4024,5,FALSE())</f>
        <v>4</v>
      </c>
      <c r="J7593" s="17">
        <f>VLOOKUP($C7593,樹木資料表!$A$1:$K$4024,6,FALSE())</f>
        <v>1</v>
      </c>
      <c r="K7593" s="17">
        <f>VLOOKUP($C7593,樹木資料表!$A$1:$K$4024,7,FALSE())</f>
        <v>1.4</v>
      </c>
      <c r="L7593" s="17">
        <f>VLOOKUP($C7593,樹木資料表!$A$1:$K$4024,8,FALSE())</f>
        <v>0</v>
      </c>
    </row>
    <row r="7594" spans="1:13" x14ac:dyDescent="0.2">
      <c r="A7594" s="9">
        <v>7593</v>
      </c>
      <c r="B7594" s="9">
        <v>2023</v>
      </c>
      <c r="C7594" s="1">
        <v>6209</v>
      </c>
      <c r="D7594" s="17" t="str">
        <f>VLOOKUP(C7594,樹木資料表!$A$1:$K$4024,2,FALSE())</f>
        <v>狗骨仔</v>
      </c>
      <c r="E7594" s="11">
        <v>2.7</v>
      </c>
      <c r="G7594" s="17" t="str">
        <f>VLOOKUP($C7594,樹木資料表!$A$1:$K$4024,3,FALSE())</f>
        <v>I</v>
      </c>
      <c r="H7594" s="17">
        <f>VLOOKUP($C7594,樹木資料表!$A$1:$K$4024,4,FALSE())</f>
        <v>10</v>
      </c>
      <c r="I7594" s="17">
        <f>VLOOKUP($C7594,樹木資料表!$A$1:$K$4024,5,FALSE())</f>
        <v>4</v>
      </c>
      <c r="J7594" s="17">
        <f>VLOOKUP($C7594,樹木資料表!$A$1:$K$4024,6,FALSE())</f>
        <v>0.5</v>
      </c>
      <c r="K7594" s="17">
        <f>VLOOKUP($C7594,樹木資料表!$A$1:$K$4024,7,FALSE())</f>
        <v>1.2</v>
      </c>
      <c r="L7594" s="17">
        <f>VLOOKUP($C7594,樹木資料表!$A$1:$K$4024,8,FALSE())</f>
        <v>0</v>
      </c>
    </row>
    <row r="7595" spans="1:13" x14ac:dyDescent="0.2">
      <c r="A7595" s="9">
        <v>7594</v>
      </c>
      <c r="B7595" s="9">
        <v>2023</v>
      </c>
      <c r="C7595" s="1">
        <v>6210</v>
      </c>
      <c r="D7595" s="17" t="str">
        <f>VLOOKUP(C7595,樹木資料表!$A$1:$K$4024,2,FALSE())</f>
        <v>小葉樹杞</v>
      </c>
      <c r="E7595" s="11">
        <v>4.0999999999999996</v>
      </c>
      <c r="G7595" s="17" t="str">
        <f>VLOOKUP($C7595,樹木資料表!$A$1:$K$4024,3,FALSE())</f>
        <v>I</v>
      </c>
      <c r="H7595" s="17">
        <f>VLOOKUP($C7595,樹木資料表!$A$1:$K$4024,4,FALSE())</f>
        <v>10</v>
      </c>
      <c r="I7595" s="17">
        <f>VLOOKUP($C7595,樹木資料表!$A$1:$K$4024,5,FALSE())</f>
        <v>4</v>
      </c>
      <c r="J7595" s="17">
        <f>VLOOKUP($C7595,樹木資料表!$A$1:$K$4024,6,FALSE())</f>
        <v>0.1</v>
      </c>
      <c r="K7595" s="17">
        <f>VLOOKUP($C7595,樹木資料表!$A$1:$K$4024,7,FALSE())</f>
        <v>3.9</v>
      </c>
      <c r="L7595" s="17">
        <f>VLOOKUP($C7595,樹木資料表!$A$1:$K$4024,8,FALSE())</f>
        <v>0</v>
      </c>
    </row>
    <row r="7596" spans="1:13" x14ac:dyDescent="0.2">
      <c r="A7596" s="9">
        <v>7595</v>
      </c>
      <c r="B7596" s="9">
        <v>2023</v>
      </c>
      <c r="C7596" s="1">
        <v>6211</v>
      </c>
      <c r="D7596" s="17" t="str">
        <f>VLOOKUP(C7596,樹木資料表!$A$1:$K$4024,2,FALSE())</f>
        <v>杜英</v>
      </c>
      <c r="E7596" s="11">
        <v>48.8</v>
      </c>
      <c r="G7596" s="17" t="str">
        <f>VLOOKUP($C7596,樹木資料表!$A$1:$K$4024,3,FALSE())</f>
        <v>I</v>
      </c>
      <c r="H7596" s="17">
        <f>VLOOKUP($C7596,樹木資料表!$A$1:$K$4024,4,FALSE())</f>
        <v>10</v>
      </c>
      <c r="I7596" s="17">
        <f>VLOOKUP($C7596,樹木資料表!$A$1:$K$4024,5,FALSE())</f>
        <v>4</v>
      </c>
      <c r="J7596" s="17">
        <f>VLOOKUP($C7596,樹木資料表!$A$1:$K$4024,6,FALSE())</f>
        <v>1</v>
      </c>
      <c r="K7596" s="17">
        <f>VLOOKUP($C7596,樹木資料表!$A$1:$K$4024,7,FALSE())</f>
        <v>4</v>
      </c>
      <c r="L7596" s="17">
        <f>VLOOKUP($C7596,樹木資料表!$A$1:$K$4024,8,FALSE())</f>
        <v>0</v>
      </c>
    </row>
    <row r="7597" spans="1:13" x14ac:dyDescent="0.2">
      <c r="A7597" s="9">
        <v>7596</v>
      </c>
      <c r="B7597" s="9">
        <v>2023</v>
      </c>
      <c r="C7597" s="28">
        <v>9001</v>
      </c>
      <c r="D7597" s="17" t="str">
        <f>VLOOKUP(C7597,樹木資料表!$A$1:$K$4024,2,FALSE())</f>
        <v>臺灣糊樗</v>
      </c>
      <c r="E7597" s="11">
        <v>1.6</v>
      </c>
      <c r="G7597" s="17" t="str">
        <f>VLOOKUP($C7597,樹木資料表!$A$1:$K$4024,3,FALSE())</f>
        <v>I</v>
      </c>
      <c r="H7597" s="17">
        <f>VLOOKUP($C7597,樹木資料表!$A$1:$K$4024,4,FALSE())</f>
        <v>10</v>
      </c>
      <c r="I7597" s="17">
        <f>VLOOKUP($C7597,樹木資料表!$A$1:$K$4024,5,FALSE())</f>
        <v>4</v>
      </c>
      <c r="J7597" s="17">
        <f>VLOOKUP($C7597,樹木資料表!$A$1:$K$4024,6,FALSE())</f>
        <v>4.5</v>
      </c>
      <c r="K7597" s="17">
        <f>VLOOKUP($C7597,樹木資料表!$A$1:$K$4024,7,FALSE())</f>
        <v>4.5</v>
      </c>
      <c r="L7597" s="17">
        <f>VLOOKUP($C7597,樹木資料表!$A$1:$K$4024,8,FALSE())</f>
        <v>0</v>
      </c>
      <c r="M7597" s="8" t="s">
        <v>123</v>
      </c>
    </row>
    <row r="7598" spans="1:13" x14ac:dyDescent="0.2">
      <c r="A7598" s="9">
        <v>7597</v>
      </c>
      <c r="B7598" s="9">
        <v>2023</v>
      </c>
      <c r="C7598" s="1">
        <v>6568</v>
      </c>
      <c r="D7598" s="17" t="str">
        <f>VLOOKUP(C7598,樹木資料表!$A$1:$K$4024,2,FALSE())</f>
        <v>小西氏賽楠</v>
      </c>
      <c r="E7598" s="29">
        <v>2.2999999999999998</v>
      </c>
      <c r="G7598" s="17" t="str">
        <f>VLOOKUP($C7598,樹木資料表!$A$1:$K$4024,3,FALSE())</f>
        <v>J</v>
      </c>
      <c r="H7598" s="17">
        <f>VLOOKUP($C7598,樹木資料表!$A$1:$K$4024,4,FALSE())</f>
        <v>1</v>
      </c>
      <c r="I7598" s="17">
        <f>VLOOKUP($C7598,樹木資料表!$A$1:$K$4024,5,FALSE())</f>
        <v>1</v>
      </c>
      <c r="J7598" s="17">
        <f>VLOOKUP($C7598,樹木資料表!$A$1:$K$4024,6,FALSE())</f>
        <v>0.2</v>
      </c>
      <c r="K7598" s="17">
        <f>VLOOKUP($C7598,樹木資料表!$A$1:$K$4024,7,FALSE())</f>
        <v>3.2</v>
      </c>
      <c r="L7598" s="17">
        <f>VLOOKUP($C7598,樹木資料表!$A$1:$K$4024,8,FALSE())</f>
        <v>0</v>
      </c>
      <c r="M7598" s="8" t="s">
        <v>136</v>
      </c>
    </row>
    <row r="7599" spans="1:13" x14ac:dyDescent="0.2">
      <c r="A7599" s="9">
        <v>7598</v>
      </c>
      <c r="B7599" s="9">
        <v>2023</v>
      </c>
      <c r="C7599" s="1">
        <v>6569</v>
      </c>
      <c r="D7599" s="17" t="str">
        <f>VLOOKUP(C7599,樹木資料表!$A$1:$K$4024,2,FALSE())</f>
        <v>臺灣山茶</v>
      </c>
      <c r="E7599" s="11">
        <v>2.2000000000000002</v>
      </c>
      <c r="F7599" s="11">
        <v>3</v>
      </c>
      <c r="G7599" s="17" t="str">
        <f>VLOOKUP($C7599,樹木資料表!$A$1:$K$4024,3,FALSE())</f>
        <v>J</v>
      </c>
      <c r="H7599" s="17">
        <f>VLOOKUP($C7599,樹木資料表!$A$1:$K$4024,4,FALSE())</f>
        <v>1</v>
      </c>
      <c r="I7599" s="17">
        <f>VLOOKUP($C7599,樹木資料表!$A$1:$K$4024,5,FALSE())</f>
        <v>1</v>
      </c>
      <c r="J7599" s="17">
        <f>VLOOKUP($C7599,樹木資料表!$A$1:$K$4024,6,FALSE())</f>
        <v>0.5</v>
      </c>
      <c r="K7599" s="17">
        <f>VLOOKUP($C7599,樹木資料表!$A$1:$K$4024,7,FALSE())</f>
        <v>1.3</v>
      </c>
      <c r="L7599" s="17">
        <f>VLOOKUP($C7599,樹木資料表!$A$1:$K$4024,8,FALSE())</f>
        <v>0</v>
      </c>
    </row>
    <row r="7600" spans="1:13" x14ac:dyDescent="0.2">
      <c r="A7600" s="9">
        <v>7599</v>
      </c>
      <c r="B7600" s="9">
        <v>2023</v>
      </c>
      <c r="C7600" s="1">
        <v>6570</v>
      </c>
      <c r="D7600" s="17" t="str">
        <f>VLOOKUP(C7600,樹木資料表!$A$1:$K$4024,2,FALSE())</f>
        <v>小西氏賽楠</v>
      </c>
      <c r="E7600" s="11">
        <v>3.4</v>
      </c>
      <c r="G7600" s="17" t="str">
        <f>VLOOKUP($C7600,樹木資料表!$A$1:$K$4024,3,FALSE())</f>
        <v>J</v>
      </c>
      <c r="H7600" s="17">
        <f>VLOOKUP($C7600,樹木資料表!$A$1:$K$4024,4,FALSE())</f>
        <v>1</v>
      </c>
      <c r="I7600" s="17">
        <f>VLOOKUP($C7600,樹木資料表!$A$1:$K$4024,5,FALSE())</f>
        <v>1</v>
      </c>
      <c r="J7600" s="17">
        <f>VLOOKUP($C7600,樹木資料表!$A$1:$K$4024,6,FALSE())</f>
        <v>1.8</v>
      </c>
      <c r="K7600" s="17">
        <f>VLOOKUP($C7600,樹木資料表!$A$1:$K$4024,7,FALSE())</f>
        <v>1</v>
      </c>
      <c r="L7600" s="17">
        <f>VLOOKUP($C7600,樹木資料表!$A$1:$K$4024,8,FALSE())</f>
        <v>0</v>
      </c>
    </row>
    <row r="7601" spans="1:12" x14ac:dyDescent="0.2">
      <c r="A7601" s="9">
        <v>7600</v>
      </c>
      <c r="B7601" s="9">
        <v>2023</v>
      </c>
      <c r="C7601" s="1">
        <v>6571</v>
      </c>
      <c r="D7601" s="17" t="str">
        <f>VLOOKUP(C7601,樹木資料表!$A$1:$K$4024,2,FALSE())</f>
        <v>臺灣山茶</v>
      </c>
      <c r="E7601" s="11">
        <v>1.7</v>
      </c>
      <c r="F7601" s="11">
        <v>2</v>
      </c>
      <c r="G7601" s="17" t="str">
        <f>VLOOKUP($C7601,樹木資料表!$A$1:$K$4024,3,FALSE())</f>
        <v>J</v>
      </c>
      <c r="H7601" s="17">
        <f>VLOOKUP($C7601,樹木資料表!$A$1:$K$4024,4,FALSE())</f>
        <v>1</v>
      </c>
      <c r="I7601" s="17">
        <f>VLOOKUP($C7601,樹木資料表!$A$1:$K$4024,5,FALSE())</f>
        <v>1</v>
      </c>
      <c r="J7601" s="17">
        <f>VLOOKUP($C7601,樹木資料表!$A$1:$K$4024,6,FALSE())</f>
        <v>1.5</v>
      </c>
      <c r="K7601" s="17">
        <f>VLOOKUP($C7601,樹木資料表!$A$1:$K$4024,7,FALSE())</f>
        <v>3.1</v>
      </c>
      <c r="L7601" s="17">
        <f>VLOOKUP($C7601,樹木資料表!$A$1:$K$4024,8,FALSE())</f>
        <v>0</v>
      </c>
    </row>
    <row r="7602" spans="1:12" x14ac:dyDescent="0.2">
      <c r="A7602" s="9">
        <v>7601</v>
      </c>
      <c r="B7602" s="9">
        <v>2023</v>
      </c>
      <c r="C7602" s="1">
        <v>6572</v>
      </c>
      <c r="D7602" s="17" t="str">
        <f>VLOOKUP(C7602,樹木資料表!$A$1:$K$4024,2,FALSE())</f>
        <v>臺灣山茶</v>
      </c>
      <c r="E7602" s="11">
        <v>2.1</v>
      </c>
      <c r="F7602" s="11">
        <v>2.5</v>
      </c>
      <c r="G7602" s="17" t="str">
        <f>VLOOKUP($C7602,樹木資料表!$A$1:$K$4024,3,FALSE())</f>
        <v>J</v>
      </c>
      <c r="H7602" s="17">
        <f>VLOOKUP($C7602,樹木資料表!$A$1:$K$4024,4,FALSE())</f>
        <v>1</v>
      </c>
      <c r="I7602" s="17">
        <f>VLOOKUP($C7602,樹木資料表!$A$1:$K$4024,5,FALSE())</f>
        <v>2</v>
      </c>
      <c r="J7602" s="17">
        <f>VLOOKUP($C7602,樹木資料表!$A$1:$K$4024,6,FALSE())</f>
        <v>4</v>
      </c>
      <c r="K7602" s="17">
        <f>VLOOKUP($C7602,樹木資料表!$A$1:$K$4024,7,FALSE())</f>
        <v>2.5</v>
      </c>
      <c r="L7602" s="17">
        <f>VLOOKUP($C7602,樹木資料表!$A$1:$K$4024,8,FALSE())</f>
        <v>0</v>
      </c>
    </row>
    <row r="7603" spans="1:12" x14ac:dyDescent="0.2">
      <c r="A7603" s="9">
        <v>7602</v>
      </c>
      <c r="B7603" s="9">
        <v>2023</v>
      </c>
      <c r="C7603" s="1">
        <v>6573</v>
      </c>
      <c r="D7603" s="17" t="str">
        <f>VLOOKUP(C7603,樹木資料表!$A$1:$K$4024,2,FALSE())</f>
        <v>臺灣山茶</v>
      </c>
      <c r="E7603" s="11">
        <v>1</v>
      </c>
      <c r="F7603" s="11">
        <v>2</v>
      </c>
      <c r="G7603" s="17" t="str">
        <f>VLOOKUP($C7603,樹木資料表!$A$1:$K$4024,3,FALSE())</f>
        <v>J</v>
      </c>
      <c r="H7603" s="17">
        <f>VLOOKUP($C7603,樹木資料表!$A$1:$K$4024,4,FALSE())</f>
        <v>1</v>
      </c>
      <c r="I7603" s="17">
        <f>VLOOKUP($C7603,樹木資料表!$A$1:$K$4024,5,FALSE())</f>
        <v>2</v>
      </c>
      <c r="J7603" s="17">
        <f>VLOOKUP($C7603,樹木資料表!$A$1:$K$4024,6,FALSE())</f>
        <v>0.6</v>
      </c>
      <c r="K7603" s="17">
        <f>VLOOKUP($C7603,樹木資料表!$A$1:$K$4024,7,FALSE())</f>
        <v>1.5</v>
      </c>
      <c r="L7603" s="17">
        <f>VLOOKUP($C7603,樹木資料表!$A$1:$K$4024,8,FALSE())</f>
        <v>0</v>
      </c>
    </row>
    <row r="7604" spans="1:12" x14ac:dyDescent="0.2">
      <c r="A7604" s="9">
        <v>7603</v>
      </c>
      <c r="B7604" s="9">
        <v>2023</v>
      </c>
      <c r="C7604" s="1">
        <v>6574</v>
      </c>
      <c r="D7604" s="17" t="str">
        <f>VLOOKUP(C7604,樹木資料表!$A$1:$K$4024,2,FALSE())</f>
        <v>小西氏賽楠</v>
      </c>
      <c r="E7604" s="11">
        <v>9.6999999999999993</v>
      </c>
      <c r="G7604" s="17" t="str">
        <f>VLOOKUP($C7604,樹木資料表!$A$1:$K$4024,3,FALSE())</f>
        <v>J</v>
      </c>
      <c r="H7604" s="17">
        <f>VLOOKUP($C7604,樹木資料表!$A$1:$K$4024,4,FALSE())</f>
        <v>1</v>
      </c>
      <c r="I7604" s="17">
        <f>VLOOKUP($C7604,樹木資料表!$A$1:$K$4024,5,FALSE())</f>
        <v>2</v>
      </c>
      <c r="J7604" s="17">
        <f>VLOOKUP($C7604,樹木資料表!$A$1:$K$4024,6,FALSE())</f>
        <v>1</v>
      </c>
      <c r="K7604" s="17">
        <f>VLOOKUP($C7604,樹木資料表!$A$1:$K$4024,7,FALSE())</f>
        <v>0.2</v>
      </c>
      <c r="L7604" s="17">
        <f>VLOOKUP($C7604,樹木資料表!$A$1:$K$4024,8,FALSE())</f>
        <v>0</v>
      </c>
    </row>
    <row r="7605" spans="1:12" x14ac:dyDescent="0.2">
      <c r="A7605" s="9">
        <v>7604</v>
      </c>
      <c r="B7605" s="9">
        <v>2023</v>
      </c>
      <c r="C7605" s="1">
        <v>6575</v>
      </c>
      <c r="D7605" s="17" t="str">
        <f>VLOOKUP(C7605,樹木資料表!$A$1:$K$4024,2,FALSE())</f>
        <v>臺灣山茶</v>
      </c>
      <c r="E7605" s="11">
        <v>3.6</v>
      </c>
      <c r="F7605" s="11">
        <v>3</v>
      </c>
      <c r="G7605" s="17" t="str">
        <f>VLOOKUP($C7605,樹木資料表!$A$1:$K$4024,3,FALSE())</f>
        <v>J</v>
      </c>
      <c r="H7605" s="17">
        <f>VLOOKUP($C7605,樹木資料表!$A$1:$K$4024,4,FALSE())</f>
        <v>1</v>
      </c>
      <c r="I7605" s="17">
        <f>VLOOKUP($C7605,樹木資料表!$A$1:$K$4024,5,FALSE())</f>
        <v>3</v>
      </c>
      <c r="J7605" s="17">
        <f>VLOOKUP($C7605,樹木資料表!$A$1:$K$4024,6,FALSE())</f>
        <v>4.5</v>
      </c>
      <c r="K7605" s="17">
        <f>VLOOKUP($C7605,樹木資料表!$A$1:$K$4024,7,FALSE())</f>
        <v>4.7</v>
      </c>
      <c r="L7605" s="17">
        <f>VLOOKUP($C7605,樹木資料表!$A$1:$K$4024,8,FALSE())</f>
        <v>0</v>
      </c>
    </row>
    <row r="7606" spans="1:12" x14ac:dyDescent="0.2">
      <c r="A7606" s="9">
        <v>7605</v>
      </c>
      <c r="B7606" s="9">
        <v>2023</v>
      </c>
      <c r="C7606" s="1">
        <v>6576</v>
      </c>
      <c r="D7606" s="17" t="str">
        <f>VLOOKUP(C7606,樹木資料表!$A$1:$K$4024,2,FALSE())</f>
        <v>小西氏賽楠</v>
      </c>
      <c r="E7606" s="11">
        <v>3.2</v>
      </c>
      <c r="G7606" s="17" t="str">
        <f>VLOOKUP($C7606,樹木資料表!$A$1:$K$4024,3,FALSE())</f>
        <v>J</v>
      </c>
      <c r="H7606" s="17">
        <f>VLOOKUP($C7606,樹木資料表!$A$1:$K$4024,4,FALSE())</f>
        <v>1</v>
      </c>
      <c r="I7606" s="17">
        <f>VLOOKUP($C7606,樹木資料表!$A$1:$K$4024,5,FALSE())</f>
        <v>3</v>
      </c>
      <c r="J7606" s="17">
        <f>VLOOKUP($C7606,樹木資料表!$A$1:$K$4024,6,FALSE())</f>
        <v>4.7</v>
      </c>
      <c r="K7606" s="17">
        <f>VLOOKUP($C7606,樹木資料表!$A$1:$K$4024,7,FALSE())</f>
        <v>4.2</v>
      </c>
      <c r="L7606" s="17">
        <f>VLOOKUP($C7606,樹木資料表!$A$1:$K$4024,8,FALSE())</f>
        <v>0</v>
      </c>
    </row>
    <row r="7607" spans="1:12" x14ac:dyDescent="0.2">
      <c r="A7607" s="9">
        <v>7606</v>
      </c>
      <c r="B7607" s="9">
        <v>2023</v>
      </c>
      <c r="C7607" s="1">
        <v>6577</v>
      </c>
      <c r="D7607" s="17" t="str">
        <f>VLOOKUP(C7607,樹木資料表!$A$1:$K$4024,2,FALSE())</f>
        <v>臺灣山茶</v>
      </c>
      <c r="E7607" s="11">
        <v>2.2000000000000002</v>
      </c>
      <c r="F7607" s="11">
        <v>2</v>
      </c>
      <c r="G7607" s="17" t="str">
        <f>VLOOKUP($C7607,樹木資料表!$A$1:$K$4024,3,FALSE())</f>
        <v>J</v>
      </c>
      <c r="H7607" s="17">
        <f>VLOOKUP($C7607,樹木資料表!$A$1:$K$4024,4,FALSE())</f>
        <v>1</v>
      </c>
      <c r="I7607" s="17">
        <f>VLOOKUP($C7607,樹木資料表!$A$1:$K$4024,5,FALSE())</f>
        <v>3</v>
      </c>
      <c r="J7607" s="17">
        <f>VLOOKUP($C7607,樹木資料表!$A$1:$K$4024,6,FALSE())</f>
        <v>3.2</v>
      </c>
      <c r="K7607" s="17">
        <f>VLOOKUP($C7607,樹木資料表!$A$1:$K$4024,7,FALSE())</f>
        <v>4.0999999999999996</v>
      </c>
      <c r="L7607" s="17">
        <f>VLOOKUP($C7607,樹木資料表!$A$1:$K$4024,8,FALSE())</f>
        <v>0</v>
      </c>
    </row>
    <row r="7608" spans="1:12" x14ac:dyDescent="0.2">
      <c r="A7608" s="9">
        <v>7607</v>
      </c>
      <c r="B7608" s="9">
        <v>2023</v>
      </c>
      <c r="C7608" s="1">
        <v>6578</v>
      </c>
      <c r="D7608" s="17" t="str">
        <f>VLOOKUP(C7608,樹木資料表!$A$1:$K$4024,2,FALSE())</f>
        <v>臺灣山茶</v>
      </c>
      <c r="E7608" s="11">
        <v>5.7</v>
      </c>
      <c r="F7608" s="11">
        <v>4.5</v>
      </c>
      <c r="G7608" s="17" t="str">
        <f>VLOOKUP($C7608,樹木資料表!$A$1:$K$4024,3,FALSE())</f>
        <v>J</v>
      </c>
      <c r="H7608" s="17">
        <f>VLOOKUP($C7608,樹木資料表!$A$1:$K$4024,4,FALSE())</f>
        <v>1</v>
      </c>
      <c r="I7608" s="17">
        <f>VLOOKUP($C7608,樹木資料表!$A$1:$K$4024,5,FALSE())</f>
        <v>3</v>
      </c>
      <c r="J7608" s="17">
        <f>VLOOKUP($C7608,樹木資料表!$A$1:$K$4024,6,FALSE())</f>
        <v>4.5</v>
      </c>
      <c r="K7608" s="17">
        <f>VLOOKUP($C7608,樹木資料表!$A$1:$K$4024,7,FALSE())</f>
        <v>2.1</v>
      </c>
      <c r="L7608" s="17">
        <f>VLOOKUP($C7608,樹木資料表!$A$1:$K$4024,8,FALSE())</f>
        <v>0</v>
      </c>
    </row>
    <row r="7609" spans="1:12" x14ac:dyDescent="0.2">
      <c r="A7609" s="9">
        <v>7608</v>
      </c>
      <c r="B7609" s="9">
        <v>2023</v>
      </c>
      <c r="C7609" s="1">
        <v>6579</v>
      </c>
      <c r="D7609" s="17" t="str">
        <f>VLOOKUP(C7609,樹木資料表!$A$1:$K$4024,2,FALSE())</f>
        <v>臺灣山茶</v>
      </c>
      <c r="E7609" s="11">
        <v>3.3</v>
      </c>
      <c r="F7609" s="11">
        <v>2.5</v>
      </c>
      <c r="G7609" s="17" t="str">
        <f>VLOOKUP($C7609,樹木資料表!$A$1:$K$4024,3,FALSE())</f>
        <v>J</v>
      </c>
      <c r="H7609" s="17">
        <f>VLOOKUP($C7609,樹木資料表!$A$1:$K$4024,4,FALSE())</f>
        <v>1</v>
      </c>
      <c r="I7609" s="17">
        <f>VLOOKUP($C7609,樹木資料表!$A$1:$K$4024,5,FALSE())</f>
        <v>3</v>
      </c>
      <c r="J7609" s="17">
        <f>VLOOKUP($C7609,樹木資料表!$A$1:$K$4024,6,FALSE())</f>
        <v>4</v>
      </c>
      <c r="K7609" s="17">
        <f>VLOOKUP($C7609,樹木資料表!$A$1:$K$4024,7,FALSE())</f>
        <v>1.4</v>
      </c>
      <c r="L7609" s="17">
        <f>VLOOKUP($C7609,樹木資料表!$A$1:$K$4024,8,FALSE())</f>
        <v>0</v>
      </c>
    </row>
    <row r="7610" spans="1:12" x14ac:dyDescent="0.2">
      <c r="A7610" s="9">
        <v>7609</v>
      </c>
      <c r="B7610" s="9">
        <v>2023</v>
      </c>
      <c r="C7610" s="1">
        <v>6580</v>
      </c>
      <c r="D7610" s="17" t="str">
        <f>VLOOKUP(C7610,樹木資料表!$A$1:$K$4024,2,FALSE())</f>
        <v>臺灣山茶</v>
      </c>
      <c r="E7610" s="11">
        <v>5.6</v>
      </c>
      <c r="F7610" s="11">
        <v>3.5</v>
      </c>
      <c r="G7610" s="17" t="str">
        <f>VLOOKUP($C7610,樹木資料表!$A$1:$K$4024,3,FALSE())</f>
        <v>J</v>
      </c>
      <c r="H7610" s="17">
        <f>VLOOKUP($C7610,樹木資料表!$A$1:$K$4024,4,FALSE())</f>
        <v>1</v>
      </c>
      <c r="I7610" s="17">
        <f>VLOOKUP($C7610,樹木資料表!$A$1:$K$4024,5,FALSE())</f>
        <v>3</v>
      </c>
      <c r="J7610" s="17">
        <f>VLOOKUP($C7610,樹木資料表!$A$1:$K$4024,6,FALSE())</f>
        <v>1.6</v>
      </c>
      <c r="K7610" s="17">
        <f>VLOOKUP($C7610,樹木資料表!$A$1:$K$4024,7,FALSE())</f>
        <v>0.9</v>
      </c>
      <c r="L7610" s="17">
        <f>VLOOKUP($C7610,樹木資料表!$A$1:$K$4024,8,FALSE())</f>
        <v>0</v>
      </c>
    </row>
    <row r="7611" spans="1:12" x14ac:dyDescent="0.2">
      <c r="A7611" s="9">
        <v>7610</v>
      </c>
      <c r="B7611" s="9">
        <v>2023</v>
      </c>
      <c r="C7611" s="1">
        <v>6581</v>
      </c>
      <c r="D7611" s="17" t="str">
        <f>VLOOKUP(C7611,樹木資料表!$A$1:$K$4024,2,FALSE())</f>
        <v>臺灣山茶</v>
      </c>
      <c r="E7611" s="11">
        <v>3.3</v>
      </c>
      <c r="F7611" s="11">
        <v>3</v>
      </c>
      <c r="G7611" s="17" t="str">
        <f>VLOOKUP($C7611,樹木資料表!$A$1:$K$4024,3,FALSE())</f>
        <v>J</v>
      </c>
      <c r="H7611" s="17">
        <f>VLOOKUP($C7611,樹木資料表!$A$1:$K$4024,4,FALSE())</f>
        <v>1</v>
      </c>
      <c r="I7611" s="17">
        <f>VLOOKUP($C7611,樹木資料表!$A$1:$K$4024,5,FALSE())</f>
        <v>4</v>
      </c>
      <c r="J7611" s="17">
        <f>VLOOKUP($C7611,樹木資料表!$A$1:$K$4024,6,FALSE())</f>
        <v>4.9000000000000004</v>
      </c>
      <c r="K7611" s="17">
        <f>VLOOKUP($C7611,樹木資料表!$A$1:$K$4024,7,FALSE())</f>
        <v>1.4</v>
      </c>
      <c r="L7611" s="17">
        <f>VLOOKUP($C7611,樹木資料表!$A$1:$K$4024,8,FALSE())</f>
        <v>0</v>
      </c>
    </row>
    <row r="7612" spans="1:12" x14ac:dyDescent="0.2">
      <c r="A7612" s="9">
        <v>7611</v>
      </c>
      <c r="B7612" s="9">
        <v>2023</v>
      </c>
      <c r="C7612" s="1">
        <v>6582</v>
      </c>
      <c r="D7612" s="17" t="str">
        <f>VLOOKUP(C7612,樹木資料表!$A$1:$K$4024,2,FALSE())</f>
        <v>瓊楠</v>
      </c>
      <c r="E7612" s="11">
        <v>3.2</v>
      </c>
      <c r="G7612" s="17" t="str">
        <f>VLOOKUP($C7612,樹木資料表!$A$1:$K$4024,3,FALSE())</f>
        <v>J</v>
      </c>
      <c r="H7612" s="17">
        <f>VLOOKUP($C7612,樹木資料表!$A$1:$K$4024,4,FALSE())</f>
        <v>1</v>
      </c>
      <c r="I7612" s="17">
        <f>VLOOKUP($C7612,樹木資料表!$A$1:$K$4024,5,FALSE())</f>
        <v>4</v>
      </c>
      <c r="J7612" s="17">
        <f>VLOOKUP($C7612,樹木資料表!$A$1:$K$4024,6,FALSE())</f>
        <v>4.5</v>
      </c>
      <c r="K7612" s="17">
        <f>VLOOKUP($C7612,樹木資料表!$A$1:$K$4024,7,FALSE())</f>
        <v>2.2000000000000002</v>
      </c>
      <c r="L7612" s="17">
        <f>VLOOKUP($C7612,樹木資料表!$A$1:$K$4024,8,FALSE())</f>
        <v>0</v>
      </c>
    </row>
    <row r="7613" spans="1:12" x14ac:dyDescent="0.2">
      <c r="A7613" s="9">
        <v>7612</v>
      </c>
      <c r="B7613" s="9">
        <v>2023</v>
      </c>
      <c r="C7613" s="1">
        <v>6583</v>
      </c>
      <c r="D7613" s="17" t="str">
        <f>VLOOKUP(C7613,樹木資料表!$A$1:$K$4024,2,FALSE())</f>
        <v>臺灣山茶</v>
      </c>
      <c r="E7613" s="11">
        <v>2.6</v>
      </c>
      <c r="F7613" s="11">
        <v>2.5</v>
      </c>
      <c r="G7613" s="17" t="str">
        <f>VLOOKUP($C7613,樹木資料表!$A$1:$K$4024,3,FALSE())</f>
        <v>J</v>
      </c>
      <c r="H7613" s="17">
        <f>VLOOKUP($C7613,樹木資料表!$A$1:$K$4024,4,FALSE())</f>
        <v>1</v>
      </c>
      <c r="I7613" s="17">
        <f>VLOOKUP($C7613,樹木資料表!$A$1:$K$4024,5,FALSE())</f>
        <v>4</v>
      </c>
      <c r="J7613" s="17">
        <f>VLOOKUP($C7613,樹木資料表!$A$1:$K$4024,6,FALSE())</f>
        <v>3.9</v>
      </c>
      <c r="K7613" s="17">
        <f>VLOOKUP($C7613,樹木資料表!$A$1:$K$4024,7,FALSE())</f>
        <v>2.4</v>
      </c>
      <c r="L7613" s="17">
        <f>VLOOKUP($C7613,樹木資料表!$A$1:$K$4024,8,FALSE())</f>
        <v>0</v>
      </c>
    </row>
    <row r="7614" spans="1:12" x14ac:dyDescent="0.2">
      <c r="A7614" s="9">
        <v>7613</v>
      </c>
      <c r="B7614" s="9">
        <v>2023</v>
      </c>
      <c r="C7614" s="1">
        <v>6584</v>
      </c>
      <c r="D7614" s="17" t="str">
        <f>VLOOKUP(C7614,樹木資料表!$A$1:$K$4024,2,FALSE())</f>
        <v>瓊楠</v>
      </c>
      <c r="E7614" s="11">
        <v>62</v>
      </c>
      <c r="G7614" s="17" t="str">
        <f>VLOOKUP($C7614,樹木資料表!$A$1:$K$4024,3,FALSE())</f>
        <v>J</v>
      </c>
      <c r="H7614" s="17">
        <f>VLOOKUP($C7614,樹木資料表!$A$1:$K$4024,4,FALSE())</f>
        <v>2</v>
      </c>
      <c r="I7614" s="17">
        <f>VLOOKUP($C7614,樹木資料表!$A$1:$K$4024,5,FALSE())</f>
        <v>1</v>
      </c>
      <c r="J7614" s="17">
        <f>VLOOKUP($C7614,樹木資料表!$A$1:$K$4024,6,FALSE())</f>
        <v>0.9</v>
      </c>
      <c r="K7614" s="17">
        <f>VLOOKUP($C7614,樹木資料表!$A$1:$K$4024,7,FALSE())</f>
        <v>2.5</v>
      </c>
      <c r="L7614" s="17">
        <f>VLOOKUP($C7614,樹木資料表!$A$1:$K$4024,8,FALSE())</f>
        <v>0</v>
      </c>
    </row>
    <row r="7615" spans="1:12" x14ac:dyDescent="0.2">
      <c r="A7615" s="9">
        <v>7614</v>
      </c>
      <c r="B7615" s="9">
        <v>2023</v>
      </c>
      <c r="C7615" s="1">
        <v>6585</v>
      </c>
      <c r="D7615" s="17" t="str">
        <f>VLOOKUP(C7615,樹木資料表!$A$1:$K$4024,2,FALSE())</f>
        <v>臺灣山茶</v>
      </c>
      <c r="E7615" s="11">
        <v>2.2999999999999998</v>
      </c>
      <c r="F7615" s="11">
        <v>3</v>
      </c>
      <c r="G7615" s="17" t="str">
        <f>VLOOKUP($C7615,樹木資料表!$A$1:$K$4024,3,FALSE())</f>
        <v>J</v>
      </c>
      <c r="H7615" s="17">
        <f>VLOOKUP($C7615,樹木資料表!$A$1:$K$4024,4,FALSE())</f>
        <v>2</v>
      </c>
      <c r="I7615" s="17">
        <f>VLOOKUP($C7615,樹木資料表!$A$1:$K$4024,5,FALSE())</f>
        <v>1</v>
      </c>
      <c r="J7615" s="17">
        <f>VLOOKUP($C7615,樹木資料表!$A$1:$K$4024,6,FALSE())</f>
        <v>1</v>
      </c>
      <c r="K7615" s="17">
        <f>VLOOKUP($C7615,樹木資料表!$A$1:$K$4024,7,FALSE())</f>
        <v>1.3</v>
      </c>
      <c r="L7615" s="17">
        <f>VLOOKUP($C7615,樹木資料表!$A$1:$K$4024,8,FALSE())</f>
        <v>0</v>
      </c>
    </row>
    <row r="7616" spans="1:12" x14ac:dyDescent="0.2">
      <c r="A7616" s="9">
        <v>7615</v>
      </c>
      <c r="B7616" s="9">
        <v>2023</v>
      </c>
      <c r="C7616" s="1">
        <v>6586</v>
      </c>
      <c r="D7616" s="17" t="str">
        <f>VLOOKUP(C7616,樹木資料表!$A$1:$K$4024,2,FALSE())</f>
        <v>細刺苦櫧</v>
      </c>
      <c r="E7616" s="11">
        <v>9.8000000000000007</v>
      </c>
      <c r="G7616" s="17" t="str">
        <f>VLOOKUP($C7616,樹木資料表!$A$1:$K$4024,3,FALSE())</f>
        <v>J</v>
      </c>
      <c r="H7616" s="17">
        <f>VLOOKUP($C7616,樹木資料表!$A$1:$K$4024,4,FALSE())</f>
        <v>2</v>
      </c>
      <c r="I7616" s="17">
        <f>VLOOKUP($C7616,樹木資料表!$A$1:$K$4024,5,FALSE())</f>
        <v>1</v>
      </c>
      <c r="J7616" s="17">
        <f>VLOOKUP($C7616,樹木資料表!$A$1:$K$4024,6,FALSE())</f>
        <v>1.2</v>
      </c>
      <c r="K7616" s="17">
        <f>VLOOKUP($C7616,樹木資料表!$A$1:$K$4024,7,FALSE())</f>
        <v>1.9</v>
      </c>
      <c r="L7616" s="17">
        <f>VLOOKUP($C7616,樹木資料表!$A$1:$K$4024,8,FALSE())</f>
        <v>0</v>
      </c>
    </row>
    <row r="7617" spans="1:13" x14ac:dyDescent="0.2">
      <c r="A7617" s="9">
        <v>7616</v>
      </c>
      <c r="B7617" s="9">
        <v>2023</v>
      </c>
      <c r="C7617" s="1">
        <v>6587</v>
      </c>
      <c r="D7617" s="17" t="str">
        <f>VLOOKUP(C7617,樹木資料表!$A$1:$K$4024,2,FALSE())</f>
        <v>臺灣山茶</v>
      </c>
      <c r="E7617" s="20">
        <v>0</v>
      </c>
      <c r="G7617" s="17" t="str">
        <f>VLOOKUP($C7617,樹木資料表!$A$1:$K$4024,3,FALSE())</f>
        <v>J</v>
      </c>
      <c r="H7617" s="17">
        <f>VLOOKUP($C7617,樹木資料表!$A$1:$K$4024,4,FALSE())</f>
        <v>2</v>
      </c>
      <c r="I7617" s="17">
        <f>VLOOKUP($C7617,樹木資料表!$A$1:$K$4024,5,FALSE())</f>
        <v>1</v>
      </c>
      <c r="J7617" s="17">
        <f>VLOOKUP($C7617,樹木資料表!$A$1:$K$4024,6,FALSE())</f>
        <v>2.7</v>
      </c>
      <c r="K7617" s="17">
        <f>VLOOKUP($C7617,樹木資料表!$A$1:$K$4024,7,FALSE())</f>
        <v>4</v>
      </c>
      <c r="L7617" s="17">
        <f>VLOOKUP($C7617,樹木資料表!$A$1:$K$4024,8,FALSE())</f>
        <v>0</v>
      </c>
      <c r="M7617" s="8" t="s">
        <v>128</v>
      </c>
    </row>
    <row r="7618" spans="1:13" x14ac:dyDescent="0.2">
      <c r="A7618" s="9">
        <v>7617</v>
      </c>
      <c r="B7618" s="9">
        <v>2023</v>
      </c>
      <c r="C7618" s="1">
        <v>6588</v>
      </c>
      <c r="D7618" s="17" t="str">
        <f>VLOOKUP(C7618,樹木資料表!$A$1:$K$4024,2,FALSE())</f>
        <v>臺灣山茶</v>
      </c>
      <c r="E7618" s="20">
        <v>0</v>
      </c>
      <c r="G7618" s="17" t="str">
        <f>VLOOKUP($C7618,樹木資料表!$A$1:$K$4024,3,FALSE())</f>
        <v>J</v>
      </c>
      <c r="H7618" s="17">
        <f>VLOOKUP($C7618,樹木資料表!$A$1:$K$4024,4,FALSE())</f>
        <v>2</v>
      </c>
      <c r="I7618" s="17">
        <f>VLOOKUP($C7618,樹木資料表!$A$1:$K$4024,5,FALSE())</f>
        <v>1</v>
      </c>
      <c r="J7618" s="17">
        <f>VLOOKUP($C7618,樹木資料表!$A$1:$K$4024,6,FALSE())</f>
        <v>3.5</v>
      </c>
      <c r="K7618" s="17">
        <f>VLOOKUP($C7618,樹木資料表!$A$1:$K$4024,7,FALSE())</f>
        <v>0.9</v>
      </c>
      <c r="L7618" s="17">
        <f>VLOOKUP($C7618,樹木資料表!$A$1:$K$4024,8,FALSE())</f>
        <v>0</v>
      </c>
      <c r="M7618" s="8" t="s">
        <v>128</v>
      </c>
    </row>
    <row r="7619" spans="1:13" x14ac:dyDescent="0.2">
      <c r="A7619" s="9">
        <v>7618</v>
      </c>
      <c r="B7619" s="9">
        <v>2023</v>
      </c>
      <c r="C7619" s="1">
        <v>6589</v>
      </c>
      <c r="D7619" s="17" t="str">
        <f>VLOOKUP(C7619,樹木資料表!$A$1:$K$4024,2,FALSE())</f>
        <v>臺灣山茶</v>
      </c>
      <c r="E7619" s="20">
        <v>0</v>
      </c>
      <c r="G7619" s="17" t="str">
        <f>VLOOKUP($C7619,樹木資料表!$A$1:$K$4024,3,FALSE())</f>
        <v>J</v>
      </c>
      <c r="H7619" s="17">
        <f>VLOOKUP($C7619,樹木資料表!$A$1:$K$4024,4,FALSE())</f>
        <v>2</v>
      </c>
      <c r="I7619" s="17">
        <f>VLOOKUP($C7619,樹木資料表!$A$1:$K$4024,5,FALSE())</f>
        <v>1</v>
      </c>
      <c r="J7619" s="17">
        <f>VLOOKUP($C7619,樹木資料表!$A$1:$K$4024,6,FALSE())</f>
        <v>3.6</v>
      </c>
      <c r="K7619" s="17">
        <f>VLOOKUP($C7619,樹木資料表!$A$1:$K$4024,7,FALSE())</f>
        <v>1.4</v>
      </c>
      <c r="L7619" s="17">
        <f>VLOOKUP($C7619,樹木資料表!$A$1:$K$4024,8,FALSE())</f>
        <v>0</v>
      </c>
      <c r="M7619" s="8" t="s">
        <v>128</v>
      </c>
    </row>
    <row r="7620" spans="1:13" x14ac:dyDescent="0.2">
      <c r="A7620" s="9">
        <v>7619</v>
      </c>
      <c r="B7620" s="9">
        <v>2023</v>
      </c>
      <c r="C7620" s="1">
        <v>6590</v>
      </c>
      <c r="D7620" s="17" t="str">
        <f>VLOOKUP(C7620,樹木資料表!$A$1:$K$4024,2,FALSE())</f>
        <v>長葉木薑子</v>
      </c>
      <c r="E7620" s="11">
        <v>16</v>
      </c>
      <c r="G7620" s="17" t="str">
        <f>VLOOKUP($C7620,樹木資料表!$A$1:$K$4024,3,FALSE())</f>
        <v>J</v>
      </c>
      <c r="H7620" s="17">
        <f>VLOOKUP($C7620,樹木資料表!$A$1:$K$4024,4,FALSE())</f>
        <v>2</v>
      </c>
      <c r="I7620" s="17">
        <f>VLOOKUP($C7620,樹木資料表!$A$1:$K$4024,5,FALSE())</f>
        <v>2</v>
      </c>
      <c r="J7620" s="17">
        <f>VLOOKUP($C7620,樹木資料表!$A$1:$K$4024,6,FALSE())</f>
        <v>0.6</v>
      </c>
      <c r="K7620" s="17">
        <f>VLOOKUP($C7620,樹木資料表!$A$1:$K$4024,7,FALSE())</f>
        <v>2</v>
      </c>
      <c r="L7620" s="17">
        <f>VLOOKUP($C7620,樹木資料表!$A$1:$K$4024,8,FALSE())</f>
        <v>0</v>
      </c>
    </row>
    <row r="7621" spans="1:13" x14ac:dyDescent="0.2">
      <c r="A7621" s="9">
        <v>7620</v>
      </c>
      <c r="B7621" s="9">
        <v>2023</v>
      </c>
      <c r="C7621" s="1">
        <v>6591</v>
      </c>
      <c r="D7621" s="17" t="str">
        <f>VLOOKUP(C7621,樹木資料表!$A$1:$K$4024,2,FALSE())</f>
        <v>臺灣山茶</v>
      </c>
      <c r="E7621" s="11">
        <v>3.6</v>
      </c>
      <c r="G7621" s="17" t="str">
        <f>VLOOKUP($C7621,樹木資料表!$A$1:$K$4024,3,FALSE())</f>
        <v>J</v>
      </c>
      <c r="H7621" s="17">
        <f>VLOOKUP($C7621,樹木資料表!$A$1:$K$4024,4,FALSE())</f>
        <v>2</v>
      </c>
      <c r="I7621" s="17">
        <f>VLOOKUP($C7621,樹木資料表!$A$1:$K$4024,5,FALSE())</f>
        <v>2</v>
      </c>
      <c r="J7621" s="17">
        <f>VLOOKUP($C7621,樹木資料表!$A$1:$K$4024,6,FALSE())</f>
        <v>0.2</v>
      </c>
      <c r="K7621" s="17">
        <f>VLOOKUP($C7621,樹木資料表!$A$1:$K$4024,7,FALSE())</f>
        <v>3.4</v>
      </c>
      <c r="L7621" s="17">
        <f>VLOOKUP($C7621,樹木資料表!$A$1:$K$4024,8,FALSE())</f>
        <v>0</v>
      </c>
    </row>
    <row r="7622" spans="1:13" x14ac:dyDescent="0.2">
      <c r="A7622" s="9">
        <v>7621</v>
      </c>
      <c r="B7622" s="9">
        <v>2023</v>
      </c>
      <c r="C7622" s="1">
        <v>6592</v>
      </c>
      <c r="D7622" s="17" t="str">
        <f>VLOOKUP(C7622,樹木資料表!$A$1:$K$4024,2,FALSE())</f>
        <v>瓊楠</v>
      </c>
      <c r="E7622" s="11">
        <v>5.7</v>
      </c>
      <c r="G7622" s="17" t="str">
        <f>VLOOKUP($C7622,樹木資料表!$A$1:$K$4024,3,FALSE())</f>
        <v>J</v>
      </c>
      <c r="H7622" s="17">
        <f>VLOOKUP($C7622,樹木資料表!$A$1:$K$4024,4,FALSE())</f>
        <v>2</v>
      </c>
      <c r="I7622" s="17">
        <f>VLOOKUP($C7622,樹木資料表!$A$1:$K$4024,5,FALSE())</f>
        <v>2</v>
      </c>
      <c r="J7622" s="17">
        <f>VLOOKUP($C7622,樹木資料表!$A$1:$K$4024,6,FALSE())</f>
        <v>0.6</v>
      </c>
      <c r="K7622" s="17">
        <f>VLOOKUP($C7622,樹木資料表!$A$1:$K$4024,7,FALSE())</f>
        <v>3.9</v>
      </c>
      <c r="L7622" s="17">
        <f>VLOOKUP($C7622,樹木資料表!$A$1:$K$4024,8,FALSE())</f>
        <v>0</v>
      </c>
    </row>
    <row r="7623" spans="1:13" x14ac:dyDescent="0.2">
      <c r="A7623" s="9">
        <v>7622</v>
      </c>
      <c r="B7623" s="9">
        <v>2023</v>
      </c>
      <c r="C7623" s="1">
        <v>6593</v>
      </c>
      <c r="D7623" s="17" t="str">
        <f>VLOOKUP(C7623,樹木資料表!$A$1:$K$4024,2,FALSE())</f>
        <v>瓊楠</v>
      </c>
      <c r="E7623" s="11">
        <v>5.6</v>
      </c>
      <c r="G7623" s="17" t="str">
        <f>VLOOKUP($C7623,樹木資料表!$A$1:$K$4024,3,FALSE())</f>
        <v>J</v>
      </c>
      <c r="H7623" s="17">
        <f>VLOOKUP($C7623,樹木資料表!$A$1:$K$4024,4,FALSE())</f>
        <v>2</v>
      </c>
      <c r="I7623" s="17">
        <f>VLOOKUP($C7623,樹木資料表!$A$1:$K$4024,5,FALSE())</f>
        <v>2</v>
      </c>
      <c r="J7623" s="17">
        <f>VLOOKUP($C7623,樹木資料表!$A$1:$K$4024,6,FALSE())</f>
        <v>2.2000000000000002</v>
      </c>
      <c r="K7623" s="17">
        <f>VLOOKUP($C7623,樹木資料表!$A$1:$K$4024,7,FALSE())</f>
        <v>1.6</v>
      </c>
      <c r="L7623" s="17">
        <f>VLOOKUP($C7623,樹木資料表!$A$1:$K$4024,8,FALSE())</f>
        <v>0</v>
      </c>
    </row>
    <row r="7624" spans="1:13" x14ac:dyDescent="0.2">
      <c r="A7624" s="9">
        <v>7623</v>
      </c>
      <c r="B7624" s="9">
        <v>2023</v>
      </c>
      <c r="C7624" s="1">
        <v>6594</v>
      </c>
      <c r="D7624" s="17" t="str">
        <f>VLOOKUP(C7624,樹木資料表!$A$1:$K$4024,2,FALSE())</f>
        <v>臺灣山茶</v>
      </c>
      <c r="E7624" s="20">
        <v>0</v>
      </c>
      <c r="G7624" s="17" t="str">
        <f>VLOOKUP($C7624,樹木資料表!$A$1:$K$4024,3,FALSE())</f>
        <v>J</v>
      </c>
      <c r="H7624" s="17">
        <f>VLOOKUP($C7624,樹木資料表!$A$1:$K$4024,4,FALSE())</f>
        <v>2</v>
      </c>
      <c r="I7624" s="17">
        <f>VLOOKUP($C7624,樹木資料表!$A$1:$K$4024,5,FALSE())</f>
        <v>2</v>
      </c>
      <c r="J7624" s="17">
        <f>VLOOKUP($C7624,樹木資料表!$A$1:$K$4024,6,FALSE())</f>
        <v>4</v>
      </c>
      <c r="K7624" s="17">
        <f>VLOOKUP($C7624,樹木資料表!$A$1:$K$4024,7,FALSE())</f>
        <v>0.2</v>
      </c>
      <c r="L7624" s="17">
        <f>VLOOKUP($C7624,樹木資料表!$A$1:$K$4024,8,FALSE())</f>
        <v>0</v>
      </c>
      <c r="M7624" s="8" t="s">
        <v>128</v>
      </c>
    </row>
    <row r="7625" spans="1:13" x14ac:dyDescent="0.2">
      <c r="A7625" s="9">
        <v>7624</v>
      </c>
      <c r="B7625" s="9">
        <v>2023</v>
      </c>
      <c r="C7625" s="1">
        <v>6595</v>
      </c>
      <c r="D7625" s="17" t="str">
        <f>VLOOKUP(C7625,樹木資料表!$A$1:$K$4024,2,FALSE())</f>
        <v>臺灣山茶</v>
      </c>
      <c r="E7625" s="20">
        <v>0</v>
      </c>
      <c r="G7625" s="17" t="str">
        <f>VLOOKUP($C7625,樹木資料表!$A$1:$K$4024,3,FALSE())</f>
        <v>J</v>
      </c>
      <c r="H7625" s="17">
        <f>VLOOKUP($C7625,樹木資料表!$A$1:$K$4024,4,FALSE())</f>
        <v>2</v>
      </c>
      <c r="I7625" s="17">
        <f>VLOOKUP($C7625,樹木資料表!$A$1:$K$4024,5,FALSE())</f>
        <v>2</v>
      </c>
      <c r="J7625" s="17">
        <f>VLOOKUP($C7625,樹木資料表!$A$1:$K$4024,6,FALSE())</f>
        <v>1</v>
      </c>
      <c r="K7625" s="17">
        <f>VLOOKUP($C7625,樹木資料表!$A$1:$K$4024,7,FALSE())</f>
        <v>0.2</v>
      </c>
      <c r="L7625" s="17">
        <f>VLOOKUP($C7625,樹木資料表!$A$1:$K$4024,8,FALSE())</f>
        <v>0</v>
      </c>
      <c r="M7625" s="8" t="s">
        <v>128</v>
      </c>
    </row>
    <row r="7626" spans="1:13" x14ac:dyDescent="0.2">
      <c r="A7626" s="9">
        <v>7625</v>
      </c>
      <c r="B7626" s="9">
        <v>2023</v>
      </c>
      <c r="C7626" s="1">
        <v>6596</v>
      </c>
      <c r="D7626" s="17" t="str">
        <f>VLOOKUP(C7626,樹木資料表!$A$1:$K$4024,2,FALSE())</f>
        <v>臺灣山茶</v>
      </c>
      <c r="E7626" s="11">
        <v>4.9000000000000004</v>
      </c>
      <c r="F7626" s="11">
        <v>3.5</v>
      </c>
      <c r="G7626" s="17" t="str">
        <f>VLOOKUP($C7626,樹木資料表!$A$1:$K$4024,3,FALSE())</f>
        <v>J</v>
      </c>
      <c r="H7626" s="17">
        <f>VLOOKUP($C7626,樹木資料表!$A$1:$K$4024,4,FALSE())</f>
        <v>2</v>
      </c>
      <c r="I7626" s="17">
        <f>VLOOKUP($C7626,樹木資料表!$A$1:$K$4024,5,FALSE())</f>
        <v>3</v>
      </c>
      <c r="J7626" s="17">
        <f>VLOOKUP($C7626,樹木資料表!$A$1:$K$4024,6,FALSE())</f>
        <v>3.7</v>
      </c>
      <c r="K7626" s="17">
        <f>VLOOKUP($C7626,樹木資料表!$A$1:$K$4024,7,FALSE())</f>
        <v>4.2</v>
      </c>
      <c r="L7626" s="17">
        <f>VLOOKUP($C7626,樹木資料表!$A$1:$K$4024,8,FALSE())</f>
        <v>0</v>
      </c>
    </row>
    <row r="7627" spans="1:13" x14ac:dyDescent="0.2">
      <c r="A7627" s="9">
        <v>7626</v>
      </c>
      <c r="B7627" s="9">
        <v>2023</v>
      </c>
      <c r="C7627" s="1">
        <v>6597</v>
      </c>
      <c r="D7627" s="17" t="str">
        <f>VLOOKUP(C7627,樹木資料表!$A$1:$K$4024,2,FALSE())</f>
        <v>長葉木薑子</v>
      </c>
      <c r="E7627" s="11">
        <v>61.2</v>
      </c>
      <c r="G7627" s="17" t="str">
        <f>VLOOKUP($C7627,樹木資料表!$A$1:$K$4024,3,FALSE())</f>
        <v>J</v>
      </c>
      <c r="H7627" s="17">
        <f>VLOOKUP($C7627,樹木資料表!$A$1:$K$4024,4,FALSE())</f>
        <v>2</v>
      </c>
      <c r="I7627" s="17">
        <f>VLOOKUP($C7627,樹木資料表!$A$1:$K$4024,5,FALSE())</f>
        <v>3</v>
      </c>
      <c r="J7627" s="17">
        <f>VLOOKUP($C7627,樹木資料表!$A$1:$K$4024,6,FALSE())</f>
        <v>2.4</v>
      </c>
      <c r="K7627" s="17">
        <f>VLOOKUP($C7627,樹木資料表!$A$1:$K$4024,7,FALSE())</f>
        <v>2.1</v>
      </c>
      <c r="L7627" s="17">
        <f>VLOOKUP($C7627,樹木資料表!$A$1:$K$4024,8,FALSE())</f>
        <v>0</v>
      </c>
    </row>
    <row r="7628" spans="1:13" x14ac:dyDescent="0.2">
      <c r="A7628" s="9">
        <v>7627</v>
      </c>
      <c r="B7628" s="9">
        <v>2023</v>
      </c>
      <c r="C7628" s="1">
        <v>6598</v>
      </c>
      <c r="D7628" s="17" t="str">
        <f>VLOOKUP(C7628,樹木資料表!$A$1:$K$4024,2,FALSE())</f>
        <v>臺灣山茶</v>
      </c>
      <c r="E7628" s="11">
        <v>3.3</v>
      </c>
      <c r="F7628" s="11">
        <v>4</v>
      </c>
      <c r="G7628" s="17" t="str">
        <f>VLOOKUP($C7628,樹木資料表!$A$1:$K$4024,3,FALSE())</f>
        <v>J</v>
      </c>
      <c r="H7628" s="17">
        <f>VLOOKUP($C7628,樹木資料表!$A$1:$K$4024,4,FALSE())</f>
        <v>2</v>
      </c>
      <c r="I7628" s="17">
        <f>VLOOKUP($C7628,樹木資料表!$A$1:$K$4024,5,FALSE())</f>
        <v>3</v>
      </c>
      <c r="J7628" s="17">
        <f>VLOOKUP($C7628,樹木資料表!$A$1:$K$4024,6,FALSE())</f>
        <v>4.5</v>
      </c>
      <c r="K7628" s="17">
        <f>VLOOKUP($C7628,樹木資料表!$A$1:$K$4024,7,FALSE())</f>
        <v>3.1</v>
      </c>
      <c r="L7628" s="17">
        <f>VLOOKUP($C7628,樹木資料表!$A$1:$K$4024,8,FALSE())</f>
        <v>0</v>
      </c>
    </row>
    <row r="7629" spans="1:13" x14ac:dyDescent="0.2">
      <c r="A7629" s="9">
        <v>7628</v>
      </c>
      <c r="B7629" s="9">
        <v>2023</v>
      </c>
      <c r="C7629" s="1">
        <v>6599</v>
      </c>
      <c r="D7629" s="17" t="str">
        <f>VLOOKUP(C7629,樹木資料表!$A$1:$K$4024,2,FALSE())</f>
        <v>臺灣山茶</v>
      </c>
      <c r="E7629" s="11">
        <v>3.3</v>
      </c>
      <c r="F7629" s="11">
        <v>4</v>
      </c>
      <c r="G7629" s="17" t="str">
        <f>VLOOKUP($C7629,樹木資料表!$A$1:$K$4024,3,FALSE())</f>
        <v>J</v>
      </c>
      <c r="H7629" s="17">
        <f>VLOOKUP($C7629,樹木資料表!$A$1:$K$4024,4,FALSE())</f>
        <v>2</v>
      </c>
      <c r="I7629" s="17">
        <f>VLOOKUP($C7629,樹木資料表!$A$1:$K$4024,5,FALSE())</f>
        <v>3</v>
      </c>
      <c r="J7629" s="17">
        <f>VLOOKUP($C7629,樹木資料表!$A$1:$K$4024,6,FALSE())</f>
        <v>5</v>
      </c>
      <c r="K7629" s="17">
        <f>VLOOKUP($C7629,樹木資料表!$A$1:$K$4024,7,FALSE())</f>
        <v>0</v>
      </c>
      <c r="L7629" s="17">
        <f>VLOOKUP($C7629,樹木資料表!$A$1:$K$4024,8,FALSE())</f>
        <v>0</v>
      </c>
    </row>
    <row r="7630" spans="1:13" x14ac:dyDescent="0.2">
      <c r="A7630" s="9">
        <v>7629</v>
      </c>
      <c r="B7630" s="9">
        <v>2023</v>
      </c>
      <c r="C7630" s="1">
        <v>6600</v>
      </c>
      <c r="D7630" s="17" t="str">
        <f>VLOOKUP(C7630,樹木資料表!$A$1:$K$4024,2,FALSE())</f>
        <v>臺灣山茶</v>
      </c>
      <c r="E7630" s="11">
        <v>3.1</v>
      </c>
      <c r="F7630" s="11">
        <v>3</v>
      </c>
      <c r="G7630" s="17" t="str">
        <f>VLOOKUP($C7630,樹木資料表!$A$1:$K$4024,3,FALSE())</f>
        <v>J</v>
      </c>
      <c r="H7630" s="17">
        <f>VLOOKUP($C7630,樹木資料表!$A$1:$K$4024,4,FALSE())</f>
        <v>2</v>
      </c>
      <c r="I7630" s="17">
        <f>VLOOKUP($C7630,樹木資料表!$A$1:$K$4024,5,FALSE())</f>
        <v>3</v>
      </c>
      <c r="J7630" s="17">
        <f>VLOOKUP($C7630,樹木資料表!$A$1:$K$4024,6,FALSE())</f>
        <v>1.4</v>
      </c>
      <c r="K7630" s="17">
        <f>VLOOKUP($C7630,樹木資料表!$A$1:$K$4024,7,FALSE())</f>
        <v>1.8</v>
      </c>
      <c r="L7630" s="17">
        <f>VLOOKUP($C7630,樹木資料表!$A$1:$K$4024,8,FALSE())</f>
        <v>0</v>
      </c>
    </row>
    <row r="7631" spans="1:13" x14ac:dyDescent="0.2">
      <c r="A7631" s="9">
        <v>7630</v>
      </c>
      <c r="B7631" s="9">
        <v>2023</v>
      </c>
      <c r="C7631" s="1">
        <v>6601</v>
      </c>
      <c r="D7631" s="17" t="str">
        <f>VLOOKUP(C7631,樹木資料表!$A$1:$K$4024,2,FALSE())</f>
        <v>臺灣山茶</v>
      </c>
      <c r="E7631" s="11">
        <v>1</v>
      </c>
      <c r="F7631" s="11">
        <v>2</v>
      </c>
      <c r="G7631" s="17" t="str">
        <f>VLOOKUP($C7631,樹木資料表!$A$1:$K$4024,3,FALSE())</f>
        <v>J</v>
      </c>
      <c r="H7631" s="17">
        <f>VLOOKUP($C7631,樹木資料表!$A$1:$K$4024,4,FALSE())</f>
        <v>2</v>
      </c>
      <c r="I7631" s="17">
        <f>VLOOKUP($C7631,樹木資料表!$A$1:$K$4024,5,FALSE())</f>
        <v>4</v>
      </c>
      <c r="J7631" s="17">
        <f>VLOOKUP($C7631,樹木資料表!$A$1:$K$4024,6,FALSE())</f>
        <v>3</v>
      </c>
      <c r="K7631" s="17">
        <f>VLOOKUP($C7631,樹木資料表!$A$1:$K$4024,7,FALSE())</f>
        <v>2.5</v>
      </c>
      <c r="L7631" s="17">
        <f>VLOOKUP($C7631,樹木資料表!$A$1:$K$4024,8,FALSE())</f>
        <v>0</v>
      </c>
    </row>
    <row r="7632" spans="1:13" x14ac:dyDescent="0.2">
      <c r="A7632" s="9">
        <v>7631</v>
      </c>
      <c r="B7632" s="9">
        <v>2023</v>
      </c>
      <c r="C7632" s="1">
        <v>6602</v>
      </c>
      <c r="D7632" s="17" t="str">
        <f>VLOOKUP(C7632,樹木資料表!$A$1:$K$4024,2,FALSE())</f>
        <v>小西氏賽楠</v>
      </c>
      <c r="E7632" s="11">
        <v>7.5</v>
      </c>
      <c r="G7632" s="17" t="str">
        <f>VLOOKUP($C7632,樹木資料表!$A$1:$K$4024,3,FALSE())</f>
        <v>J</v>
      </c>
      <c r="H7632" s="17">
        <f>VLOOKUP($C7632,樹木資料表!$A$1:$K$4024,4,FALSE())</f>
        <v>2</v>
      </c>
      <c r="I7632" s="17">
        <f>VLOOKUP($C7632,樹木資料表!$A$1:$K$4024,5,FALSE())</f>
        <v>4</v>
      </c>
      <c r="J7632" s="17">
        <f>VLOOKUP($C7632,樹木資料表!$A$1:$K$4024,6,FALSE())</f>
        <v>2</v>
      </c>
      <c r="K7632" s="17">
        <f>VLOOKUP($C7632,樹木資料表!$A$1:$K$4024,7,FALSE())</f>
        <v>1.8</v>
      </c>
      <c r="L7632" s="17">
        <f>VLOOKUP($C7632,樹木資料表!$A$1:$K$4024,8,FALSE())</f>
        <v>0</v>
      </c>
    </row>
    <row r="7633" spans="1:13" x14ac:dyDescent="0.2">
      <c r="A7633" s="9">
        <v>7632</v>
      </c>
      <c r="B7633" s="9">
        <v>2023</v>
      </c>
      <c r="C7633" s="1">
        <v>6603</v>
      </c>
      <c r="D7633" s="17" t="str">
        <f>VLOOKUP(C7633,樹木資料表!$A$1:$K$4024,2,FALSE())</f>
        <v>臺灣山茶</v>
      </c>
      <c r="E7633" s="11">
        <v>4.2</v>
      </c>
      <c r="F7633" s="11">
        <v>3</v>
      </c>
      <c r="G7633" s="17" t="str">
        <f>VLOOKUP($C7633,樹木資料表!$A$1:$K$4024,3,FALSE())</f>
        <v>J</v>
      </c>
      <c r="H7633" s="17">
        <f>VLOOKUP($C7633,樹木資料表!$A$1:$K$4024,4,FALSE())</f>
        <v>2</v>
      </c>
      <c r="I7633" s="17">
        <f>VLOOKUP($C7633,樹木資料表!$A$1:$K$4024,5,FALSE())</f>
        <v>4</v>
      </c>
      <c r="J7633" s="17">
        <f>VLOOKUP($C7633,樹木資料表!$A$1:$K$4024,6,FALSE())</f>
        <v>1.4</v>
      </c>
      <c r="K7633" s="17">
        <f>VLOOKUP($C7633,樹木資料表!$A$1:$K$4024,7,FALSE())</f>
        <v>2.2000000000000002</v>
      </c>
      <c r="L7633" s="17">
        <f>VLOOKUP($C7633,樹木資料表!$A$1:$K$4024,8,FALSE())</f>
        <v>0</v>
      </c>
    </row>
    <row r="7634" spans="1:13" x14ac:dyDescent="0.2">
      <c r="A7634" s="9">
        <v>7633</v>
      </c>
      <c r="B7634" s="9">
        <v>2023</v>
      </c>
      <c r="C7634" s="1">
        <v>6604</v>
      </c>
      <c r="D7634" s="17" t="str">
        <f>VLOOKUP(C7634,樹木資料表!$A$1:$K$4024,2,FALSE())</f>
        <v>臺灣山茶</v>
      </c>
      <c r="E7634" s="20">
        <v>0</v>
      </c>
      <c r="G7634" s="17" t="str">
        <f>VLOOKUP($C7634,樹木資料表!$A$1:$K$4024,3,FALSE())</f>
        <v>J</v>
      </c>
      <c r="H7634" s="17">
        <f>VLOOKUP($C7634,樹木資料表!$A$1:$K$4024,4,FALSE())</f>
        <v>2</v>
      </c>
      <c r="I7634" s="17">
        <f>VLOOKUP($C7634,樹木資料表!$A$1:$K$4024,5,FALSE())</f>
        <v>4</v>
      </c>
      <c r="J7634" s="17">
        <f>VLOOKUP($C7634,樹木資料表!$A$1:$K$4024,6,FALSE())</f>
        <v>0</v>
      </c>
      <c r="K7634" s="17">
        <f>VLOOKUP($C7634,樹木資料表!$A$1:$K$4024,7,FALSE())</f>
        <v>1.5</v>
      </c>
      <c r="L7634" s="17">
        <f>VLOOKUP($C7634,樹木資料表!$A$1:$K$4024,8,FALSE())</f>
        <v>0</v>
      </c>
      <c r="M7634" s="8" t="s">
        <v>128</v>
      </c>
    </row>
    <row r="7635" spans="1:13" x14ac:dyDescent="0.2">
      <c r="A7635" s="9">
        <v>7634</v>
      </c>
      <c r="B7635" s="9">
        <v>2023</v>
      </c>
      <c r="C7635" s="1">
        <v>6605</v>
      </c>
      <c r="D7635" s="17" t="str">
        <f>VLOOKUP(C7635,樹木資料表!$A$1:$K$4024,2,FALSE())</f>
        <v>小芽新木薑子</v>
      </c>
      <c r="E7635" s="11">
        <v>25.2</v>
      </c>
      <c r="G7635" s="17" t="str">
        <f>VLOOKUP($C7635,樹木資料表!$A$1:$K$4024,3,FALSE())</f>
        <v>J</v>
      </c>
      <c r="H7635" s="17">
        <f>VLOOKUP($C7635,樹木資料表!$A$1:$K$4024,4,FALSE())</f>
        <v>3</v>
      </c>
      <c r="I7635" s="17">
        <f>VLOOKUP($C7635,樹木資料表!$A$1:$K$4024,5,FALSE())</f>
        <v>1</v>
      </c>
      <c r="J7635" s="17">
        <f>VLOOKUP($C7635,樹木資料表!$A$1:$K$4024,6,FALSE())</f>
        <v>1</v>
      </c>
      <c r="K7635" s="17">
        <f>VLOOKUP($C7635,樹木資料表!$A$1:$K$4024,7,FALSE())</f>
        <v>1.4</v>
      </c>
      <c r="L7635" s="17">
        <f>VLOOKUP($C7635,樹木資料表!$A$1:$K$4024,8,FALSE())</f>
        <v>0</v>
      </c>
    </row>
    <row r="7636" spans="1:13" x14ac:dyDescent="0.2">
      <c r="A7636" s="9">
        <v>7635</v>
      </c>
      <c r="B7636" s="9">
        <v>2023</v>
      </c>
      <c r="C7636" s="1">
        <v>6606</v>
      </c>
      <c r="D7636" s="17" t="str">
        <f>VLOOKUP(C7636,樹木資料表!$A$1:$K$4024,2,FALSE())</f>
        <v>臺灣山茶</v>
      </c>
      <c r="E7636" s="20">
        <v>0</v>
      </c>
      <c r="G7636" s="17" t="str">
        <f>VLOOKUP($C7636,樹木資料表!$A$1:$K$4024,3,FALSE())</f>
        <v>J</v>
      </c>
      <c r="H7636" s="17">
        <f>VLOOKUP($C7636,樹木資料表!$A$1:$K$4024,4,FALSE())</f>
        <v>3</v>
      </c>
      <c r="I7636" s="17">
        <f>VLOOKUP($C7636,樹木資料表!$A$1:$K$4024,5,FALSE())</f>
        <v>1</v>
      </c>
      <c r="J7636" s="17">
        <f>VLOOKUP($C7636,樹木資料表!$A$1:$K$4024,6,FALSE())</f>
        <v>2.4</v>
      </c>
      <c r="K7636" s="17">
        <f>VLOOKUP($C7636,樹木資料表!$A$1:$K$4024,7,FALSE())</f>
        <v>1</v>
      </c>
      <c r="L7636" s="17">
        <f>VLOOKUP($C7636,樹木資料表!$A$1:$K$4024,8,FALSE())</f>
        <v>0</v>
      </c>
      <c r="M7636" s="8" t="s">
        <v>128</v>
      </c>
    </row>
    <row r="7637" spans="1:13" x14ac:dyDescent="0.2">
      <c r="A7637" s="9">
        <v>7636</v>
      </c>
      <c r="B7637" s="9">
        <v>2023</v>
      </c>
      <c r="C7637" s="1">
        <v>6607</v>
      </c>
      <c r="D7637" s="17" t="str">
        <f>VLOOKUP(C7637,樹木資料表!$A$1:$K$4024,2,FALSE())</f>
        <v>臺灣山茶</v>
      </c>
      <c r="E7637" s="20">
        <v>0</v>
      </c>
      <c r="G7637" s="17" t="str">
        <f>VLOOKUP($C7637,樹木資料表!$A$1:$K$4024,3,FALSE())</f>
        <v>J</v>
      </c>
      <c r="H7637" s="17">
        <f>VLOOKUP($C7637,樹木資料表!$A$1:$K$4024,4,FALSE())</f>
        <v>3</v>
      </c>
      <c r="I7637" s="17">
        <f>VLOOKUP($C7637,樹木資料表!$A$1:$K$4024,5,FALSE())</f>
        <v>1</v>
      </c>
      <c r="J7637" s="17">
        <f>VLOOKUP($C7637,樹木資料表!$A$1:$K$4024,6,FALSE())</f>
        <v>2.2999999999999998</v>
      </c>
      <c r="K7637" s="17">
        <f>VLOOKUP($C7637,樹木資料表!$A$1:$K$4024,7,FALSE())</f>
        <v>0.1</v>
      </c>
      <c r="L7637" s="17">
        <f>VLOOKUP($C7637,樹木資料表!$A$1:$K$4024,8,FALSE())</f>
        <v>0</v>
      </c>
      <c r="M7637" s="8" t="s">
        <v>128</v>
      </c>
    </row>
    <row r="7638" spans="1:13" x14ac:dyDescent="0.2">
      <c r="A7638" s="9">
        <v>7637</v>
      </c>
      <c r="B7638" s="9">
        <v>2023</v>
      </c>
      <c r="C7638" s="1">
        <v>6608</v>
      </c>
      <c r="D7638" s="17" t="str">
        <f>VLOOKUP(C7638,樹木資料表!$A$1:$K$4024,2,FALSE())</f>
        <v>臺灣山茶</v>
      </c>
      <c r="E7638" s="20">
        <v>0</v>
      </c>
      <c r="G7638" s="17" t="str">
        <f>VLOOKUP($C7638,樹木資料表!$A$1:$K$4024,3,FALSE())</f>
        <v>J</v>
      </c>
      <c r="H7638" s="17">
        <f>VLOOKUP($C7638,樹木資料表!$A$1:$K$4024,4,FALSE())</f>
        <v>3</v>
      </c>
      <c r="I7638" s="17">
        <f>VLOOKUP($C7638,樹木資料表!$A$1:$K$4024,5,FALSE())</f>
        <v>1</v>
      </c>
      <c r="J7638" s="17">
        <f>VLOOKUP($C7638,樹木資料表!$A$1:$K$4024,6,FALSE())</f>
        <v>2.8</v>
      </c>
      <c r="K7638" s="17">
        <f>VLOOKUP($C7638,樹木資料表!$A$1:$K$4024,7,FALSE())</f>
        <v>0.3</v>
      </c>
      <c r="L7638" s="17">
        <f>VLOOKUP($C7638,樹木資料表!$A$1:$K$4024,8,FALSE())</f>
        <v>0</v>
      </c>
      <c r="M7638" s="8" t="s">
        <v>128</v>
      </c>
    </row>
    <row r="7639" spans="1:13" x14ac:dyDescent="0.2">
      <c r="A7639" s="9">
        <v>7638</v>
      </c>
      <c r="B7639" s="9">
        <v>2023</v>
      </c>
      <c r="C7639" s="1">
        <v>6609</v>
      </c>
      <c r="D7639" s="17" t="str">
        <f>VLOOKUP(C7639,樹木資料表!$A$1:$K$4024,2,FALSE())</f>
        <v>細刺苦櫧</v>
      </c>
      <c r="E7639" s="20">
        <v>0</v>
      </c>
      <c r="G7639" s="17" t="str">
        <f>VLOOKUP($C7639,樹木資料表!$A$1:$K$4024,3,FALSE())</f>
        <v>J</v>
      </c>
      <c r="H7639" s="17">
        <f>VLOOKUP($C7639,樹木資料表!$A$1:$K$4024,4,FALSE())</f>
        <v>3</v>
      </c>
      <c r="I7639" s="17">
        <f>VLOOKUP($C7639,樹木資料表!$A$1:$K$4024,5,FALSE())</f>
        <v>1</v>
      </c>
      <c r="J7639" s="17">
        <f>VLOOKUP($C7639,樹木資料表!$A$1:$K$4024,6,FALSE())</f>
        <v>2.6</v>
      </c>
      <c r="K7639" s="17">
        <f>VLOOKUP($C7639,樹木資料表!$A$1:$K$4024,7,FALSE())</f>
        <v>3.2</v>
      </c>
      <c r="L7639" s="17">
        <f>VLOOKUP($C7639,樹木資料表!$A$1:$K$4024,8,FALSE())</f>
        <v>0</v>
      </c>
      <c r="M7639" s="8" t="s">
        <v>131</v>
      </c>
    </row>
    <row r="7640" spans="1:13" x14ac:dyDescent="0.2">
      <c r="A7640" s="9">
        <v>7639</v>
      </c>
      <c r="B7640" s="9">
        <v>2023</v>
      </c>
      <c r="C7640" s="1">
        <v>6610</v>
      </c>
      <c r="D7640" s="17" t="str">
        <f>VLOOKUP(C7640,樹木資料表!$A$1:$K$4024,2,FALSE())</f>
        <v>變葉新木薑子</v>
      </c>
      <c r="E7640" s="11">
        <v>7.3</v>
      </c>
      <c r="G7640" s="17" t="str">
        <f>VLOOKUP($C7640,樹木資料表!$A$1:$K$4024,3,FALSE())</f>
        <v>J</v>
      </c>
      <c r="H7640" s="17">
        <f>VLOOKUP($C7640,樹木資料表!$A$1:$K$4024,4,FALSE())</f>
        <v>3</v>
      </c>
      <c r="I7640" s="17">
        <f>VLOOKUP($C7640,樹木資料表!$A$1:$K$4024,5,FALSE())</f>
        <v>1</v>
      </c>
      <c r="J7640" s="17">
        <f>VLOOKUP($C7640,樹木資料表!$A$1:$K$4024,6,FALSE())</f>
        <v>4.7</v>
      </c>
      <c r="K7640" s="17">
        <f>VLOOKUP($C7640,樹木資料表!$A$1:$K$4024,7,FALSE())</f>
        <v>2.2999999999999998</v>
      </c>
      <c r="L7640" s="17">
        <f>VLOOKUP($C7640,樹木資料表!$A$1:$K$4024,8,FALSE())</f>
        <v>0</v>
      </c>
    </row>
    <row r="7641" spans="1:13" x14ac:dyDescent="0.2">
      <c r="A7641" s="9">
        <v>7640</v>
      </c>
      <c r="B7641" s="9">
        <v>2023</v>
      </c>
      <c r="C7641" s="1">
        <v>6611</v>
      </c>
      <c r="D7641" s="17" t="str">
        <f>VLOOKUP(C7641,樹木資料表!$A$1:$K$4024,2,FALSE())</f>
        <v>小葉樹杞</v>
      </c>
      <c r="E7641" s="11">
        <v>5.2</v>
      </c>
      <c r="G7641" s="17" t="str">
        <f>VLOOKUP($C7641,樹木資料表!$A$1:$K$4024,3,FALSE())</f>
        <v>J</v>
      </c>
      <c r="H7641" s="17">
        <f>VLOOKUP($C7641,樹木資料表!$A$1:$K$4024,4,FALSE())</f>
        <v>3</v>
      </c>
      <c r="I7641" s="17">
        <f>VLOOKUP($C7641,樹木資料表!$A$1:$K$4024,5,FALSE())</f>
        <v>2</v>
      </c>
      <c r="J7641" s="17">
        <f>VLOOKUP($C7641,樹木資料表!$A$1:$K$4024,6,FALSE())</f>
        <v>3.1</v>
      </c>
      <c r="K7641" s="17">
        <f>VLOOKUP($C7641,樹木資料表!$A$1:$K$4024,7,FALSE())</f>
        <v>4.7</v>
      </c>
      <c r="L7641" s="17">
        <f>VLOOKUP($C7641,樹木資料表!$A$1:$K$4024,8,FALSE())</f>
        <v>0</v>
      </c>
    </row>
    <row r="7642" spans="1:13" x14ac:dyDescent="0.2">
      <c r="A7642" s="9">
        <v>7641</v>
      </c>
      <c r="B7642" s="9">
        <v>2023</v>
      </c>
      <c r="C7642" s="1">
        <v>6612</v>
      </c>
      <c r="D7642" s="17" t="str">
        <f>VLOOKUP(C7642,樹木資料表!$A$1:$K$4024,2,FALSE())</f>
        <v>小葉樹杞</v>
      </c>
      <c r="E7642" s="11">
        <v>4.5</v>
      </c>
      <c r="G7642" s="17" t="str">
        <f>VLOOKUP($C7642,樹木資料表!$A$1:$K$4024,3,FALSE())</f>
        <v>J</v>
      </c>
      <c r="H7642" s="17">
        <f>VLOOKUP($C7642,樹木資料表!$A$1:$K$4024,4,FALSE())</f>
        <v>3</v>
      </c>
      <c r="I7642" s="17">
        <f>VLOOKUP($C7642,樹木資料表!$A$1:$K$4024,5,FALSE())</f>
        <v>2</v>
      </c>
      <c r="J7642" s="17">
        <f>VLOOKUP($C7642,樹木資料表!$A$1:$K$4024,6,FALSE())</f>
        <v>3.9</v>
      </c>
      <c r="K7642" s="17">
        <f>VLOOKUP($C7642,樹木資料表!$A$1:$K$4024,7,FALSE())</f>
        <v>5</v>
      </c>
      <c r="L7642" s="17">
        <f>VLOOKUP($C7642,樹木資料表!$A$1:$K$4024,8,FALSE())</f>
        <v>0</v>
      </c>
    </row>
    <row r="7643" spans="1:13" x14ac:dyDescent="0.2">
      <c r="A7643" s="9">
        <v>7642</v>
      </c>
      <c r="B7643" s="9">
        <v>2023</v>
      </c>
      <c r="C7643" s="1">
        <v>6613</v>
      </c>
      <c r="D7643" s="17" t="str">
        <f>VLOOKUP(C7643,樹木資料表!$A$1:$K$4024,2,FALSE())</f>
        <v>臺灣山茶</v>
      </c>
      <c r="E7643" s="11">
        <v>2.8</v>
      </c>
      <c r="F7643" s="11">
        <v>4.5</v>
      </c>
      <c r="G7643" s="17" t="str">
        <f>VLOOKUP($C7643,樹木資料表!$A$1:$K$4024,3,FALSE())</f>
        <v>J</v>
      </c>
      <c r="H7643" s="17">
        <f>VLOOKUP($C7643,樹木資料表!$A$1:$K$4024,4,FALSE())</f>
        <v>3</v>
      </c>
      <c r="I7643" s="17">
        <f>VLOOKUP($C7643,樹木資料表!$A$1:$K$4024,5,FALSE())</f>
        <v>2</v>
      </c>
      <c r="J7643" s="17">
        <f>VLOOKUP($C7643,樹木資料表!$A$1:$K$4024,6,FALSE())</f>
        <v>5</v>
      </c>
      <c r="K7643" s="17">
        <f>VLOOKUP($C7643,樹木資料表!$A$1:$K$4024,7,FALSE())</f>
        <v>4.7</v>
      </c>
      <c r="L7643" s="17">
        <f>VLOOKUP($C7643,樹木資料表!$A$1:$K$4024,8,FALSE())</f>
        <v>0</v>
      </c>
    </row>
    <row r="7644" spans="1:13" x14ac:dyDescent="0.2">
      <c r="A7644" s="9">
        <v>7643</v>
      </c>
      <c r="B7644" s="9">
        <v>2023</v>
      </c>
      <c r="C7644" s="1">
        <v>6614</v>
      </c>
      <c r="D7644" s="17" t="str">
        <f>VLOOKUP(C7644,樹木資料表!$A$1:$K$4024,2,FALSE())</f>
        <v>臺灣山茶</v>
      </c>
      <c r="E7644" s="11">
        <v>2.2999999999999998</v>
      </c>
      <c r="F7644" s="11">
        <v>2</v>
      </c>
      <c r="G7644" s="17" t="str">
        <f>VLOOKUP($C7644,樹木資料表!$A$1:$K$4024,3,FALSE())</f>
        <v>J</v>
      </c>
      <c r="H7644" s="17">
        <f>VLOOKUP($C7644,樹木資料表!$A$1:$K$4024,4,FALSE())</f>
        <v>3</v>
      </c>
      <c r="I7644" s="17">
        <f>VLOOKUP($C7644,樹木資料表!$A$1:$K$4024,5,FALSE())</f>
        <v>2</v>
      </c>
      <c r="J7644" s="17">
        <f>VLOOKUP($C7644,樹木資料表!$A$1:$K$4024,6,FALSE())</f>
        <v>3.7</v>
      </c>
      <c r="K7644" s="17">
        <f>VLOOKUP($C7644,樹木資料表!$A$1:$K$4024,7,FALSE())</f>
        <v>2.6</v>
      </c>
      <c r="L7644" s="17">
        <f>VLOOKUP($C7644,樹木資料表!$A$1:$K$4024,8,FALSE())</f>
        <v>0</v>
      </c>
    </row>
    <row r="7645" spans="1:13" x14ac:dyDescent="0.2">
      <c r="A7645" s="9">
        <v>7644</v>
      </c>
      <c r="B7645" s="9">
        <v>2023</v>
      </c>
      <c r="C7645" s="27">
        <v>9002</v>
      </c>
      <c r="D7645" s="17" t="str">
        <f>VLOOKUP(C7645,樹木資料表!$A$1:$K$4024,2,FALSE())</f>
        <v>臺灣山茶</v>
      </c>
      <c r="E7645" s="29">
        <v>3.9</v>
      </c>
      <c r="F7645" s="11">
        <v>5</v>
      </c>
      <c r="G7645" s="17" t="str">
        <f>VLOOKUP($C7645,樹木資料表!$A$1:$K$4024,3,FALSE())</f>
        <v>J</v>
      </c>
      <c r="H7645" s="17">
        <f>VLOOKUP($C7645,樹木資料表!$A$1:$K$4024,4,FALSE())</f>
        <v>3</v>
      </c>
      <c r="I7645" s="17">
        <f>VLOOKUP($C7645,樹木資料表!$A$1:$K$4024,5,FALSE())</f>
        <v>2</v>
      </c>
      <c r="J7645" s="17">
        <f>VLOOKUP($C7645,樹木資料表!$A$1:$K$4024,6,FALSE())</f>
        <v>2.8</v>
      </c>
      <c r="K7645" s="17">
        <f>VLOOKUP($C7645,樹木資料表!$A$1:$K$4024,7,FALSE())</f>
        <v>1.6</v>
      </c>
      <c r="L7645" s="17">
        <f>VLOOKUP($C7645,樹木資料表!$A$1:$K$4024,8,FALSE())</f>
        <v>6615</v>
      </c>
      <c r="M7645" s="8" t="s">
        <v>238</v>
      </c>
    </row>
    <row r="7646" spans="1:13" x14ac:dyDescent="0.2">
      <c r="A7646" s="9">
        <v>7645</v>
      </c>
      <c r="B7646" s="9">
        <v>2023</v>
      </c>
      <c r="C7646" s="1">
        <v>6616</v>
      </c>
      <c r="D7646" s="17" t="str">
        <f>VLOOKUP(C7646,樹木資料表!$A$1:$K$4024,2,FALSE())</f>
        <v>臺灣山茶</v>
      </c>
      <c r="E7646" s="20">
        <v>0</v>
      </c>
      <c r="G7646" s="17" t="str">
        <f>VLOOKUP($C7646,樹木資料表!$A$1:$K$4024,3,FALSE())</f>
        <v>J</v>
      </c>
      <c r="H7646" s="17">
        <f>VLOOKUP($C7646,樹木資料表!$A$1:$K$4024,4,FALSE())</f>
        <v>3</v>
      </c>
      <c r="I7646" s="17">
        <f>VLOOKUP($C7646,樹木資料表!$A$1:$K$4024,5,FALSE())</f>
        <v>3</v>
      </c>
      <c r="J7646" s="17">
        <f>VLOOKUP($C7646,樹木資料表!$A$1:$K$4024,6,FALSE())</f>
        <v>2</v>
      </c>
      <c r="K7646" s="17">
        <f>VLOOKUP($C7646,樹木資料表!$A$1:$K$4024,7,FALSE())</f>
        <v>4</v>
      </c>
      <c r="L7646" s="17">
        <f>VLOOKUP($C7646,樹木資料表!$A$1:$K$4024,8,FALSE())</f>
        <v>0</v>
      </c>
      <c r="M7646" s="8" t="s">
        <v>128</v>
      </c>
    </row>
    <row r="7647" spans="1:13" x14ac:dyDescent="0.2">
      <c r="A7647" s="9">
        <v>7646</v>
      </c>
      <c r="B7647" s="9">
        <v>2023</v>
      </c>
      <c r="C7647" s="1">
        <v>6617</v>
      </c>
      <c r="D7647" s="17" t="str">
        <f>VLOOKUP(C7647,樹木資料表!$A$1:$K$4024,2,FALSE())</f>
        <v>臺灣山茶</v>
      </c>
      <c r="E7647" s="20">
        <v>0</v>
      </c>
      <c r="G7647" s="17" t="str">
        <f>VLOOKUP($C7647,樹木資料表!$A$1:$K$4024,3,FALSE())</f>
        <v>J</v>
      </c>
      <c r="H7647" s="17">
        <f>VLOOKUP($C7647,樹木資料表!$A$1:$K$4024,4,FALSE())</f>
        <v>3</v>
      </c>
      <c r="I7647" s="17">
        <f>VLOOKUP($C7647,樹木資料表!$A$1:$K$4024,5,FALSE())</f>
        <v>3</v>
      </c>
      <c r="J7647" s="17">
        <f>VLOOKUP($C7647,樹木資料表!$A$1:$K$4024,6,FALSE())</f>
        <v>2.5</v>
      </c>
      <c r="K7647" s="17">
        <f>VLOOKUP($C7647,樹木資料表!$A$1:$K$4024,7,FALSE())</f>
        <v>4.0999999999999996</v>
      </c>
      <c r="L7647" s="17">
        <f>VLOOKUP($C7647,樹木資料表!$A$1:$K$4024,8,FALSE())</f>
        <v>0</v>
      </c>
      <c r="M7647" s="8" t="s">
        <v>128</v>
      </c>
    </row>
    <row r="7648" spans="1:13" x14ac:dyDescent="0.2">
      <c r="A7648" s="9">
        <v>7647</v>
      </c>
      <c r="B7648" s="9">
        <v>2023</v>
      </c>
      <c r="C7648" s="1">
        <v>6618</v>
      </c>
      <c r="D7648" s="17" t="str">
        <f>VLOOKUP(C7648,樹木資料表!$A$1:$K$4024,2,FALSE())</f>
        <v>臺灣山茶</v>
      </c>
      <c r="E7648" s="11">
        <v>1.4</v>
      </c>
      <c r="F7648" s="11">
        <v>2</v>
      </c>
      <c r="G7648" s="17" t="str">
        <f>VLOOKUP($C7648,樹木資料表!$A$1:$K$4024,3,FALSE())</f>
        <v>J</v>
      </c>
      <c r="H7648" s="17">
        <f>VLOOKUP($C7648,樹木資料表!$A$1:$K$4024,4,FALSE())</f>
        <v>3</v>
      </c>
      <c r="I7648" s="17">
        <f>VLOOKUP($C7648,樹木資料表!$A$1:$K$4024,5,FALSE())</f>
        <v>3</v>
      </c>
      <c r="J7648" s="17">
        <f>VLOOKUP($C7648,樹木資料表!$A$1:$K$4024,6,FALSE())</f>
        <v>3.6</v>
      </c>
      <c r="K7648" s="17">
        <f>VLOOKUP($C7648,樹木資料表!$A$1:$K$4024,7,FALSE())</f>
        <v>3</v>
      </c>
      <c r="L7648" s="17">
        <f>VLOOKUP($C7648,樹木資料表!$A$1:$K$4024,8,FALSE())</f>
        <v>0</v>
      </c>
    </row>
    <row r="7649" spans="1:13" x14ac:dyDescent="0.2">
      <c r="A7649" s="9">
        <v>7648</v>
      </c>
      <c r="B7649" s="9">
        <v>2023</v>
      </c>
      <c r="C7649" s="1">
        <v>6619</v>
      </c>
      <c r="D7649" s="17" t="str">
        <f>VLOOKUP(C7649,樹木資料表!$A$1:$K$4024,2,FALSE())</f>
        <v>瓊楠</v>
      </c>
      <c r="E7649" s="11">
        <v>6</v>
      </c>
      <c r="G7649" s="17" t="str">
        <f>VLOOKUP($C7649,樹木資料表!$A$1:$K$4024,3,FALSE())</f>
        <v>J</v>
      </c>
      <c r="H7649" s="17">
        <f>VLOOKUP($C7649,樹木資料表!$A$1:$K$4024,4,FALSE())</f>
        <v>3</v>
      </c>
      <c r="I7649" s="17">
        <f>VLOOKUP($C7649,樹木資料表!$A$1:$K$4024,5,FALSE())</f>
        <v>3</v>
      </c>
      <c r="J7649" s="17">
        <f>VLOOKUP($C7649,樹木資料表!$A$1:$K$4024,6,FALSE())</f>
        <v>1.3</v>
      </c>
      <c r="K7649" s="17">
        <f>VLOOKUP($C7649,樹木資料表!$A$1:$K$4024,7,FALSE())</f>
        <v>2.2999999999999998</v>
      </c>
      <c r="L7649" s="17">
        <f>VLOOKUP($C7649,樹木資料表!$A$1:$K$4024,8,FALSE())</f>
        <v>0</v>
      </c>
    </row>
    <row r="7650" spans="1:13" x14ac:dyDescent="0.2">
      <c r="A7650" s="9">
        <v>7649</v>
      </c>
      <c r="B7650" s="9">
        <v>2023</v>
      </c>
      <c r="C7650" s="1">
        <v>6620</v>
      </c>
      <c r="D7650" s="17" t="str">
        <f>VLOOKUP(C7650,樹木資料表!$A$1:$K$4024,2,FALSE())</f>
        <v>長葉木薑子</v>
      </c>
      <c r="E7650" s="11">
        <v>3.6</v>
      </c>
      <c r="G7650" s="17" t="str">
        <f>VLOOKUP($C7650,樹木資料表!$A$1:$K$4024,3,FALSE())</f>
        <v>J</v>
      </c>
      <c r="H7650" s="17">
        <f>VLOOKUP($C7650,樹木資料表!$A$1:$K$4024,4,FALSE())</f>
        <v>3</v>
      </c>
      <c r="I7650" s="17">
        <f>VLOOKUP($C7650,樹木資料表!$A$1:$K$4024,5,FALSE())</f>
        <v>3</v>
      </c>
      <c r="J7650" s="17">
        <f>VLOOKUP($C7650,樹木資料表!$A$1:$K$4024,6,FALSE())</f>
        <v>1</v>
      </c>
      <c r="K7650" s="17">
        <f>VLOOKUP($C7650,樹木資料表!$A$1:$K$4024,7,FALSE())</f>
        <v>2.1</v>
      </c>
      <c r="L7650" s="17">
        <f>VLOOKUP($C7650,樹木資料表!$A$1:$K$4024,8,FALSE())</f>
        <v>0</v>
      </c>
    </row>
    <row r="7651" spans="1:13" x14ac:dyDescent="0.2">
      <c r="A7651" s="9">
        <v>7650</v>
      </c>
      <c r="B7651" s="9">
        <v>2023</v>
      </c>
      <c r="C7651" s="1">
        <v>6621</v>
      </c>
      <c r="D7651" s="17" t="str">
        <f>VLOOKUP(C7651,樹木資料表!$A$1:$K$4024,2,FALSE())</f>
        <v>瓊楠</v>
      </c>
      <c r="E7651" s="11">
        <v>5.9</v>
      </c>
      <c r="G7651" s="17" t="str">
        <f>VLOOKUP($C7651,樹木資料表!$A$1:$K$4024,3,FALSE())</f>
        <v>J</v>
      </c>
      <c r="H7651" s="17">
        <f>VLOOKUP($C7651,樹木資料表!$A$1:$K$4024,4,FALSE())</f>
        <v>3</v>
      </c>
      <c r="I7651" s="17">
        <f>VLOOKUP($C7651,樹木資料表!$A$1:$K$4024,5,FALSE())</f>
        <v>4</v>
      </c>
      <c r="J7651" s="17">
        <f>VLOOKUP($C7651,樹木資料表!$A$1:$K$4024,6,FALSE())</f>
        <v>3</v>
      </c>
      <c r="K7651" s="17">
        <f>VLOOKUP($C7651,樹木資料表!$A$1:$K$4024,7,FALSE())</f>
        <v>1.4</v>
      </c>
      <c r="L7651" s="17">
        <f>VLOOKUP($C7651,樹木資料表!$A$1:$K$4024,8,FALSE())</f>
        <v>0</v>
      </c>
    </row>
    <row r="7652" spans="1:13" x14ac:dyDescent="0.2">
      <c r="A7652" s="9">
        <v>7651</v>
      </c>
      <c r="B7652" s="9">
        <v>2023</v>
      </c>
      <c r="C7652" s="1">
        <v>6622</v>
      </c>
      <c r="D7652" s="17" t="str">
        <f>VLOOKUP(C7652,樹木資料表!$A$1:$K$4024,2,FALSE())</f>
        <v>臺灣山茶</v>
      </c>
      <c r="E7652" s="20">
        <v>0</v>
      </c>
      <c r="G7652" s="17" t="str">
        <f>VLOOKUP($C7652,樹木資料表!$A$1:$K$4024,3,FALSE())</f>
        <v>J</v>
      </c>
      <c r="H7652" s="17">
        <f>VLOOKUP($C7652,樹木資料表!$A$1:$K$4024,4,FALSE())</f>
        <v>3</v>
      </c>
      <c r="I7652" s="17">
        <f>VLOOKUP($C7652,樹木資料表!$A$1:$K$4024,5,FALSE())</f>
        <v>4</v>
      </c>
      <c r="J7652" s="17">
        <f>VLOOKUP($C7652,樹木資料表!$A$1:$K$4024,6,FALSE())</f>
        <v>2.9</v>
      </c>
      <c r="K7652" s="17">
        <f>VLOOKUP($C7652,樹木資料表!$A$1:$K$4024,7,FALSE())</f>
        <v>1</v>
      </c>
      <c r="L7652" s="17">
        <f>VLOOKUP($C7652,樹木資料表!$A$1:$K$4024,8,FALSE())</f>
        <v>0</v>
      </c>
      <c r="M7652" s="8" t="s">
        <v>128</v>
      </c>
    </row>
    <row r="7653" spans="1:13" x14ac:dyDescent="0.2">
      <c r="A7653" s="9">
        <v>7652</v>
      </c>
      <c r="B7653" s="9">
        <v>2023</v>
      </c>
      <c r="C7653" s="1">
        <v>6623</v>
      </c>
      <c r="D7653" s="17" t="str">
        <f>VLOOKUP(C7653,樹木資料表!$A$1:$K$4024,2,FALSE())</f>
        <v>小西氏賽楠</v>
      </c>
      <c r="E7653" s="11">
        <v>62</v>
      </c>
      <c r="G7653" s="17" t="str">
        <f>VLOOKUP($C7653,樹木資料表!$A$1:$K$4024,3,FALSE())</f>
        <v>J</v>
      </c>
      <c r="H7653" s="17">
        <f>VLOOKUP($C7653,樹木資料表!$A$1:$K$4024,4,FALSE())</f>
        <v>3</v>
      </c>
      <c r="I7653" s="17">
        <f>VLOOKUP($C7653,樹木資料表!$A$1:$K$4024,5,FALSE())</f>
        <v>4</v>
      </c>
      <c r="J7653" s="17">
        <f>VLOOKUP($C7653,樹木資料表!$A$1:$K$4024,6,FALSE())</f>
        <v>0.8</v>
      </c>
      <c r="K7653" s="17">
        <f>VLOOKUP($C7653,樹木資料表!$A$1:$K$4024,7,FALSE())</f>
        <v>2.2000000000000002</v>
      </c>
      <c r="L7653" s="17">
        <f>VLOOKUP($C7653,樹木資料表!$A$1:$K$4024,8,FALSE())</f>
        <v>0</v>
      </c>
    </row>
    <row r="7654" spans="1:13" x14ac:dyDescent="0.2">
      <c r="A7654" s="9">
        <v>7653</v>
      </c>
      <c r="B7654" s="9">
        <v>2023</v>
      </c>
      <c r="C7654" s="1">
        <v>6624</v>
      </c>
      <c r="D7654" s="17" t="str">
        <f>VLOOKUP(C7654,樹木資料表!$A$1:$K$4024,2,FALSE())</f>
        <v>小葉樹杞</v>
      </c>
      <c r="E7654" s="11">
        <v>2.2000000000000002</v>
      </c>
      <c r="G7654" s="17" t="str">
        <f>VLOOKUP($C7654,樹木資料表!$A$1:$K$4024,3,FALSE())</f>
        <v>J</v>
      </c>
      <c r="H7654" s="17">
        <f>VLOOKUP($C7654,樹木資料表!$A$1:$K$4024,4,FALSE())</f>
        <v>3</v>
      </c>
      <c r="I7654" s="17">
        <f>VLOOKUP($C7654,樹木資料表!$A$1:$K$4024,5,FALSE())</f>
        <v>4</v>
      </c>
      <c r="J7654" s="17">
        <f>VLOOKUP($C7654,樹木資料表!$A$1:$K$4024,6,FALSE())</f>
        <v>1.1000000000000001</v>
      </c>
      <c r="K7654" s="17">
        <f>VLOOKUP($C7654,樹木資料表!$A$1:$K$4024,7,FALSE())</f>
        <v>1.3</v>
      </c>
      <c r="L7654" s="17">
        <f>VLOOKUP($C7654,樹木資料表!$A$1:$K$4024,8,FALSE())</f>
        <v>0</v>
      </c>
    </row>
    <row r="7655" spans="1:13" x14ac:dyDescent="0.2">
      <c r="A7655" s="9">
        <v>7654</v>
      </c>
      <c r="B7655" s="9">
        <v>2023</v>
      </c>
      <c r="C7655" s="1">
        <v>6625</v>
      </c>
      <c r="D7655" s="17" t="str">
        <f>VLOOKUP(C7655,樹木資料表!$A$1:$K$4024,2,FALSE())</f>
        <v>瓊楠</v>
      </c>
      <c r="E7655" s="11">
        <v>5.3</v>
      </c>
      <c r="G7655" s="17" t="str">
        <f>VLOOKUP($C7655,樹木資料表!$A$1:$K$4024,3,FALSE())</f>
        <v>J</v>
      </c>
      <c r="H7655" s="17">
        <f>VLOOKUP($C7655,樹木資料表!$A$1:$K$4024,4,FALSE())</f>
        <v>3</v>
      </c>
      <c r="I7655" s="17">
        <f>VLOOKUP($C7655,樹木資料表!$A$1:$K$4024,5,FALSE())</f>
        <v>4</v>
      </c>
      <c r="J7655" s="17">
        <f>VLOOKUP($C7655,樹木資料表!$A$1:$K$4024,6,FALSE())</f>
        <v>2.1</v>
      </c>
      <c r="K7655" s="17">
        <f>VLOOKUP($C7655,樹木資料表!$A$1:$K$4024,7,FALSE())</f>
        <v>3.4</v>
      </c>
      <c r="L7655" s="17">
        <f>VLOOKUP($C7655,樹木資料表!$A$1:$K$4024,8,FALSE())</f>
        <v>0</v>
      </c>
    </row>
    <row r="7656" spans="1:13" x14ac:dyDescent="0.2">
      <c r="A7656" s="9">
        <v>7655</v>
      </c>
      <c r="B7656" s="9">
        <v>2023</v>
      </c>
      <c r="C7656" s="1">
        <v>6626</v>
      </c>
      <c r="D7656" s="17" t="str">
        <f>VLOOKUP(C7656,樹木資料表!$A$1:$K$4024,2,FALSE())</f>
        <v>瓊楠</v>
      </c>
      <c r="E7656" s="11">
        <v>4.8</v>
      </c>
      <c r="G7656" s="17" t="str">
        <f>VLOOKUP($C7656,樹木資料表!$A$1:$K$4024,3,FALSE())</f>
        <v>J</v>
      </c>
      <c r="H7656" s="17">
        <f>VLOOKUP($C7656,樹木資料表!$A$1:$K$4024,4,FALSE())</f>
        <v>3</v>
      </c>
      <c r="I7656" s="17">
        <f>VLOOKUP($C7656,樹木資料表!$A$1:$K$4024,5,FALSE())</f>
        <v>4</v>
      </c>
      <c r="J7656" s="17">
        <f>VLOOKUP($C7656,樹木資料表!$A$1:$K$4024,6,FALSE())</f>
        <v>1</v>
      </c>
      <c r="K7656" s="17">
        <f>VLOOKUP($C7656,樹木資料表!$A$1:$K$4024,7,FALSE())</f>
        <v>3.4</v>
      </c>
      <c r="L7656" s="17">
        <f>VLOOKUP($C7656,樹木資料表!$A$1:$K$4024,8,FALSE())</f>
        <v>0</v>
      </c>
    </row>
    <row r="7657" spans="1:13" x14ac:dyDescent="0.2">
      <c r="A7657" s="9">
        <v>7656</v>
      </c>
      <c r="B7657" s="9">
        <v>2023</v>
      </c>
      <c r="C7657" s="1">
        <v>6627</v>
      </c>
      <c r="D7657" s="17" t="str">
        <f>VLOOKUP(C7657,樹木資料表!$A$1:$K$4024,2,FALSE())</f>
        <v>長葉木薑子</v>
      </c>
      <c r="E7657" s="11">
        <v>17</v>
      </c>
      <c r="G7657" s="17" t="str">
        <f>VLOOKUP($C7657,樹木資料表!$A$1:$K$4024,3,FALSE())</f>
        <v>J</v>
      </c>
      <c r="H7657" s="17">
        <f>VLOOKUP($C7657,樹木資料表!$A$1:$K$4024,4,FALSE())</f>
        <v>3</v>
      </c>
      <c r="I7657" s="17">
        <f>VLOOKUP($C7657,樹木資料表!$A$1:$K$4024,5,FALSE())</f>
        <v>4</v>
      </c>
      <c r="J7657" s="17">
        <f>VLOOKUP($C7657,樹木資料表!$A$1:$K$4024,6,FALSE())</f>
        <v>1</v>
      </c>
      <c r="K7657" s="17">
        <f>VLOOKUP($C7657,樹木資料表!$A$1:$K$4024,7,FALSE())</f>
        <v>4.5999999999999996</v>
      </c>
      <c r="L7657" s="17">
        <f>VLOOKUP($C7657,樹木資料表!$A$1:$K$4024,8,FALSE())</f>
        <v>0</v>
      </c>
    </row>
    <row r="7658" spans="1:13" x14ac:dyDescent="0.2">
      <c r="A7658" s="9">
        <v>7657</v>
      </c>
      <c r="B7658" s="9">
        <v>2023</v>
      </c>
      <c r="C7658" s="1">
        <v>6628</v>
      </c>
      <c r="D7658" s="17" t="str">
        <f>VLOOKUP(C7658,樹木資料表!$A$1:$K$4024,2,FALSE())</f>
        <v>臺灣山茶</v>
      </c>
      <c r="E7658" s="20">
        <v>0</v>
      </c>
      <c r="G7658" s="17" t="str">
        <f>VLOOKUP($C7658,樹木資料表!$A$1:$K$4024,3,FALSE())</f>
        <v>J</v>
      </c>
      <c r="H7658" s="17">
        <f>VLOOKUP($C7658,樹木資料表!$A$1:$K$4024,4,FALSE())</f>
        <v>4</v>
      </c>
      <c r="I7658" s="17">
        <f>VLOOKUP($C7658,樹木資料表!$A$1:$K$4024,5,FALSE())</f>
        <v>1</v>
      </c>
      <c r="J7658" s="17">
        <f>VLOOKUP($C7658,樹木資料表!$A$1:$K$4024,6,FALSE())</f>
        <v>1</v>
      </c>
      <c r="K7658" s="17">
        <f>VLOOKUP($C7658,樹木資料表!$A$1:$K$4024,7,FALSE())</f>
        <v>1.6</v>
      </c>
      <c r="L7658" s="17">
        <f>VLOOKUP($C7658,樹木資料表!$A$1:$K$4024,8,FALSE())</f>
        <v>0</v>
      </c>
      <c r="M7658" s="8" t="s">
        <v>128</v>
      </c>
    </row>
    <row r="7659" spans="1:13" x14ac:dyDescent="0.2">
      <c r="A7659" s="9">
        <v>7658</v>
      </c>
      <c r="B7659" s="9">
        <v>2023</v>
      </c>
      <c r="C7659" s="1">
        <v>6630</v>
      </c>
      <c r="D7659" s="17" t="str">
        <f>VLOOKUP(C7659,樹木資料表!$A$1:$K$4024,2,FALSE())</f>
        <v>瓊楠</v>
      </c>
      <c r="E7659" s="11">
        <v>11.4</v>
      </c>
      <c r="G7659" s="17" t="str">
        <f>VLOOKUP($C7659,樹木資料表!$A$1:$K$4024,3,FALSE())</f>
        <v>J</v>
      </c>
      <c r="H7659" s="17">
        <f>VLOOKUP($C7659,樹木資料表!$A$1:$K$4024,4,FALSE())</f>
        <v>4</v>
      </c>
      <c r="I7659" s="17">
        <f>VLOOKUP($C7659,樹木資料表!$A$1:$K$4024,5,FALSE())</f>
        <v>1</v>
      </c>
      <c r="J7659" s="17">
        <f>VLOOKUP($C7659,樹木資料表!$A$1:$K$4024,6,FALSE())</f>
        <v>0.3</v>
      </c>
      <c r="K7659" s="17">
        <f>VLOOKUP($C7659,樹木資料表!$A$1:$K$4024,7,FALSE())</f>
        <v>4.5</v>
      </c>
      <c r="L7659" s="17">
        <f>VLOOKUP($C7659,樹木資料表!$A$1:$K$4024,8,FALSE())</f>
        <v>0</v>
      </c>
    </row>
    <row r="7660" spans="1:13" x14ac:dyDescent="0.2">
      <c r="A7660" s="9">
        <v>7659</v>
      </c>
      <c r="B7660" s="9">
        <v>2023</v>
      </c>
      <c r="C7660" s="1">
        <v>6631</v>
      </c>
      <c r="D7660" s="17" t="str">
        <f>VLOOKUP(C7660,樹木資料表!$A$1:$K$4024,2,FALSE())</f>
        <v>臺灣山茶</v>
      </c>
      <c r="E7660" s="11">
        <v>1.9</v>
      </c>
      <c r="F7660" s="11">
        <v>2</v>
      </c>
      <c r="G7660" s="17" t="str">
        <f>VLOOKUP($C7660,樹木資料表!$A$1:$K$4024,3,FALSE())</f>
        <v>J</v>
      </c>
      <c r="H7660" s="17">
        <f>VLOOKUP($C7660,樹木資料表!$A$1:$K$4024,4,FALSE())</f>
        <v>4</v>
      </c>
      <c r="I7660" s="17">
        <f>VLOOKUP($C7660,樹木資料表!$A$1:$K$4024,5,FALSE())</f>
        <v>1</v>
      </c>
      <c r="J7660" s="17">
        <f>VLOOKUP($C7660,樹木資料表!$A$1:$K$4024,6,FALSE())</f>
        <v>2.7</v>
      </c>
      <c r="K7660" s="17">
        <f>VLOOKUP($C7660,樹木資料表!$A$1:$K$4024,7,FALSE())</f>
        <v>1.4</v>
      </c>
      <c r="L7660" s="17">
        <f>VLOOKUP($C7660,樹木資料表!$A$1:$K$4024,8,FALSE())</f>
        <v>0</v>
      </c>
    </row>
    <row r="7661" spans="1:13" x14ac:dyDescent="0.2">
      <c r="A7661" s="9">
        <v>7660</v>
      </c>
      <c r="B7661" s="9">
        <v>2023</v>
      </c>
      <c r="C7661" s="1">
        <v>6632</v>
      </c>
      <c r="D7661" s="17" t="str">
        <f>VLOOKUP(C7661,樹木資料表!$A$1:$K$4024,2,FALSE())</f>
        <v>小西氏賽楠</v>
      </c>
      <c r="E7661" s="11">
        <v>60.5</v>
      </c>
      <c r="G7661" s="17" t="str">
        <f>VLOOKUP($C7661,樹木資料表!$A$1:$K$4024,3,FALSE())</f>
        <v>J</v>
      </c>
      <c r="H7661" s="17">
        <f>VLOOKUP($C7661,樹木資料表!$A$1:$K$4024,4,FALSE())</f>
        <v>4</v>
      </c>
      <c r="I7661" s="17">
        <f>VLOOKUP($C7661,樹木資料表!$A$1:$K$4024,5,FALSE())</f>
        <v>1</v>
      </c>
      <c r="J7661" s="17">
        <f>VLOOKUP($C7661,樹木資料表!$A$1:$K$4024,6,FALSE())</f>
        <v>4.4000000000000004</v>
      </c>
      <c r="K7661" s="17">
        <f>VLOOKUP($C7661,樹木資料表!$A$1:$K$4024,7,FALSE())</f>
        <v>4</v>
      </c>
      <c r="L7661" s="17">
        <f>VLOOKUP($C7661,樹木資料表!$A$1:$K$4024,8,FALSE())</f>
        <v>0</v>
      </c>
    </row>
    <row r="7662" spans="1:13" x14ac:dyDescent="0.2">
      <c r="A7662" s="9">
        <v>7661</v>
      </c>
      <c r="B7662" s="9">
        <v>2023</v>
      </c>
      <c r="C7662" s="27">
        <v>9006</v>
      </c>
      <c r="D7662" s="17" t="str">
        <f>VLOOKUP(C7662,樹木資料表!$A$1:$K$4024,2,FALSE())</f>
        <v>小葉樹杞</v>
      </c>
      <c r="E7662" s="11">
        <v>3.2</v>
      </c>
      <c r="G7662" s="17" t="str">
        <f>VLOOKUP($C7662,樹木資料表!$A$1:$K$4024,3,FALSE())</f>
        <v>J</v>
      </c>
      <c r="H7662" s="17">
        <f>VLOOKUP($C7662,樹木資料表!$A$1:$K$4024,4,FALSE())</f>
        <v>4</v>
      </c>
      <c r="I7662" s="17">
        <f>VLOOKUP($C7662,樹木資料表!$A$1:$K$4024,5,FALSE())</f>
        <v>1</v>
      </c>
      <c r="J7662" s="17">
        <f>VLOOKUP($C7662,樹木資料表!$A$1:$K$4024,6,FALSE())</f>
        <v>0.3</v>
      </c>
      <c r="K7662" s="17">
        <f>VLOOKUP($C7662,樹木資料表!$A$1:$K$4024,7,FALSE())</f>
        <v>4</v>
      </c>
      <c r="L7662" s="17">
        <f>VLOOKUP($C7662,樹木資料表!$A$1:$K$4024,8,FALSE())</f>
        <v>6629</v>
      </c>
      <c r="M7662" s="8" t="s">
        <v>239</v>
      </c>
    </row>
    <row r="7663" spans="1:13" x14ac:dyDescent="0.2">
      <c r="A7663" s="9">
        <v>7662</v>
      </c>
      <c r="B7663" s="9">
        <v>2023</v>
      </c>
      <c r="C7663" s="1">
        <v>6633</v>
      </c>
      <c r="D7663" s="17" t="str">
        <f>VLOOKUP(C7663,樹木資料表!$A$1:$K$4024,2,FALSE())</f>
        <v>小葉樹杞</v>
      </c>
      <c r="E7663" s="11">
        <v>2.1</v>
      </c>
      <c r="G7663" s="17" t="str">
        <f>VLOOKUP($C7663,樹木資料表!$A$1:$K$4024,3,FALSE())</f>
        <v>J</v>
      </c>
      <c r="H7663" s="17">
        <f>VLOOKUP($C7663,樹木資料表!$A$1:$K$4024,4,FALSE())</f>
        <v>4</v>
      </c>
      <c r="I7663" s="17">
        <f>VLOOKUP($C7663,樹木資料表!$A$1:$K$4024,5,FALSE())</f>
        <v>2</v>
      </c>
      <c r="J7663" s="17">
        <f>VLOOKUP($C7663,樹木資料表!$A$1:$K$4024,6,FALSE())</f>
        <v>1.1000000000000001</v>
      </c>
      <c r="K7663" s="17">
        <f>VLOOKUP($C7663,樹木資料表!$A$1:$K$4024,7,FALSE())</f>
        <v>2.8</v>
      </c>
      <c r="L7663" s="17">
        <f>VLOOKUP($C7663,樹木資料表!$A$1:$K$4024,8,FALSE())</f>
        <v>0</v>
      </c>
    </row>
    <row r="7664" spans="1:13" x14ac:dyDescent="0.2">
      <c r="A7664" s="9">
        <v>7663</v>
      </c>
      <c r="B7664" s="9">
        <v>2023</v>
      </c>
      <c r="C7664" s="1">
        <v>6634</v>
      </c>
      <c r="D7664" s="17" t="str">
        <f>VLOOKUP(C7664,樹木資料表!$A$1:$K$4024,2,FALSE())</f>
        <v>小葉樹杞</v>
      </c>
      <c r="E7664" s="11">
        <v>3.1</v>
      </c>
      <c r="G7664" s="17" t="str">
        <f>VLOOKUP($C7664,樹木資料表!$A$1:$K$4024,3,FALSE())</f>
        <v>J</v>
      </c>
      <c r="H7664" s="17">
        <f>VLOOKUP($C7664,樹木資料表!$A$1:$K$4024,4,FALSE())</f>
        <v>4</v>
      </c>
      <c r="I7664" s="17">
        <f>VLOOKUP($C7664,樹木資料表!$A$1:$K$4024,5,FALSE())</f>
        <v>2</v>
      </c>
      <c r="J7664" s="17">
        <f>VLOOKUP($C7664,樹木資料表!$A$1:$K$4024,6,FALSE())</f>
        <v>2.4</v>
      </c>
      <c r="K7664" s="17">
        <f>VLOOKUP($C7664,樹木資料表!$A$1:$K$4024,7,FALSE())</f>
        <v>4.2</v>
      </c>
      <c r="L7664" s="17">
        <f>VLOOKUP($C7664,樹木資料表!$A$1:$K$4024,8,FALSE())</f>
        <v>0</v>
      </c>
    </row>
    <row r="7665" spans="1:13" x14ac:dyDescent="0.2">
      <c r="A7665" s="9">
        <v>7664</v>
      </c>
      <c r="B7665" s="9">
        <v>2023</v>
      </c>
      <c r="C7665" s="1">
        <v>6635</v>
      </c>
      <c r="D7665" s="17" t="str">
        <f>VLOOKUP(C7665,樹木資料表!$A$1:$K$4024,2,FALSE())</f>
        <v>臺灣山茶</v>
      </c>
      <c r="E7665" s="20">
        <v>0</v>
      </c>
      <c r="G7665" s="17" t="str">
        <f>VLOOKUP($C7665,樹木資料表!$A$1:$K$4024,3,FALSE())</f>
        <v>J</v>
      </c>
      <c r="H7665" s="17">
        <f>VLOOKUP($C7665,樹木資料表!$A$1:$K$4024,4,FALSE())</f>
        <v>4</v>
      </c>
      <c r="I7665" s="17">
        <f>VLOOKUP($C7665,樹木資料表!$A$1:$K$4024,5,FALSE())</f>
        <v>2</v>
      </c>
      <c r="J7665" s="17">
        <f>VLOOKUP($C7665,樹木資料表!$A$1:$K$4024,6,FALSE())</f>
        <v>3.7</v>
      </c>
      <c r="K7665" s="17">
        <f>VLOOKUP($C7665,樹木資料表!$A$1:$K$4024,7,FALSE())</f>
        <v>4.5</v>
      </c>
      <c r="L7665" s="17">
        <f>VLOOKUP($C7665,樹木資料表!$A$1:$K$4024,8,FALSE())</f>
        <v>0</v>
      </c>
      <c r="M7665" s="8" t="s">
        <v>128</v>
      </c>
    </row>
    <row r="7666" spans="1:13" x14ac:dyDescent="0.2">
      <c r="A7666" s="9">
        <v>7665</v>
      </c>
      <c r="B7666" s="9">
        <v>2023</v>
      </c>
      <c r="C7666" s="1">
        <v>6636</v>
      </c>
      <c r="D7666" s="17" t="str">
        <f>VLOOKUP(C7666,樹木資料表!$A$1:$K$4024,2,FALSE())</f>
        <v>福建賽衛矛</v>
      </c>
      <c r="E7666" s="11">
        <v>2.2000000000000002</v>
      </c>
      <c r="G7666" s="17" t="str">
        <f>VLOOKUP($C7666,樹木資料表!$A$1:$K$4024,3,FALSE())</f>
        <v>J</v>
      </c>
      <c r="H7666" s="17">
        <f>VLOOKUP($C7666,樹木資料表!$A$1:$K$4024,4,FALSE())</f>
        <v>4</v>
      </c>
      <c r="I7666" s="17">
        <f>VLOOKUP($C7666,樹木資料表!$A$1:$K$4024,5,FALSE())</f>
        <v>2</v>
      </c>
      <c r="J7666" s="17">
        <f>VLOOKUP($C7666,樹木資料表!$A$1:$K$4024,6,FALSE())</f>
        <v>3.5</v>
      </c>
      <c r="K7666" s="17">
        <f>VLOOKUP($C7666,樹木資料表!$A$1:$K$4024,7,FALSE())</f>
        <v>2.8</v>
      </c>
      <c r="L7666" s="17">
        <f>VLOOKUP($C7666,樹木資料表!$A$1:$K$4024,8,FALSE())</f>
        <v>0</v>
      </c>
    </row>
    <row r="7667" spans="1:13" x14ac:dyDescent="0.2">
      <c r="A7667" s="9">
        <v>7666</v>
      </c>
      <c r="B7667" s="9">
        <v>2023</v>
      </c>
      <c r="C7667" s="1">
        <v>6637</v>
      </c>
      <c r="D7667" s="17" t="str">
        <f>VLOOKUP(C7667,樹木資料表!$A$1:$K$4024,2,FALSE())</f>
        <v>瓊楠</v>
      </c>
      <c r="E7667" s="11">
        <v>4</v>
      </c>
      <c r="G7667" s="17" t="str">
        <f>VLOOKUP($C7667,樹木資料表!$A$1:$K$4024,3,FALSE())</f>
        <v>J</v>
      </c>
      <c r="H7667" s="17">
        <f>VLOOKUP($C7667,樹木資料表!$A$1:$K$4024,4,FALSE())</f>
        <v>4</v>
      </c>
      <c r="I7667" s="17">
        <f>VLOOKUP($C7667,樹木資料表!$A$1:$K$4024,5,FALSE())</f>
        <v>2</v>
      </c>
      <c r="J7667" s="17">
        <f>VLOOKUP($C7667,樹木資料表!$A$1:$K$4024,6,FALSE())</f>
        <v>2.8</v>
      </c>
      <c r="K7667" s="17">
        <f>VLOOKUP($C7667,樹木資料表!$A$1:$K$4024,7,FALSE())</f>
        <v>2.8</v>
      </c>
      <c r="L7667" s="17">
        <f>VLOOKUP($C7667,樹木資料表!$A$1:$K$4024,8,FALSE())</f>
        <v>0</v>
      </c>
    </row>
    <row r="7668" spans="1:13" x14ac:dyDescent="0.2">
      <c r="A7668" s="9">
        <v>7667</v>
      </c>
      <c r="B7668" s="9">
        <v>2023</v>
      </c>
      <c r="C7668" s="1">
        <v>6638</v>
      </c>
      <c r="D7668" s="17" t="str">
        <f>VLOOKUP(C7668,樹木資料表!$A$1:$K$4024,2,FALSE())</f>
        <v>小葉樹杞</v>
      </c>
      <c r="E7668" s="11">
        <v>2.8</v>
      </c>
      <c r="G7668" s="17" t="str">
        <f>VLOOKUP($C7668,樹木資料表!$A$1:$K$4024,3,FALSE())</f>
        <v>J</v>
      </c>
      <c r="H7668" s="17">
        <f>VLOOKUP($C7668,樹木資料表!$A$1:$K$4024,4,FALSE())</f>
        <v>4</v>
      </c>
      <c r="I7668" s="17">
        <f>VLOOKUP($C7668,樹木資料表!$A$1:$K$4024,5,FALSE())</f>
        <v>2</v>
      </c>
      <c r="J7668" s="17">
        <f>VLOOKUP($C7668,樹木資料表!$A$1:$K$4024,6,FALSE())</f>
        <v>3.3</v>
      </c>
      <c r="K7668" s="17">
        <f>VLOOKUP($C7668,樹木資料表!$A$1:$K$4024,7,FALSE())</f>
        <v>2.8</v>
      </c>
      <c r="L7668" s="17">
        <f>VLOOKUP($C7668,樹木資料表!$A$1:$K$4024,8,FALSE())</f>
        <v>0</v>
      </c>
    </row>
    <row r="7669" spans="1:13" x14ac:dyDescent="0.2">
      <c r="A7669" s="9">
        <v>7668</v>
      </c>
      <c r="B7669" s="9">
        <v>2023</v>
      </c>
      <c r="C7669" s="1">
        <v>6639</v>
      </c>
      <c r="D7669" s="17" t="str">
        <f>VLOOKUP(C7669,樹木資料表!$A$1:$K$4024,2,FALSE())</f>
        <v>小芽新木薑子</v>
      </c>
      <c r="E7669" s="20">
        <v>0</v>
      </c>
      <c r="G7669" s="17" t="str">
        <f>VLOOKUP($C7669,樹木資料表!$A$1:$K$4024,3,FALSE())</f>
        <v>J</v>
      </c>
      <c r="H7669" s="17">
        <f>VLOOKUP($C7669,樹木資料表!$A$1:$K$4024,4,FALSE())</f>
        <v>4</v>
      </c>
      <c r="I7669" s="17">
        <f>VLOOKUP($C7669,樹木資料表!$A$1:$K$4024,5,FALSE())</f>
        <v>2</v>
      </c>
      <c r="J7669" s="17">
        <f>VLOOKUP($C7669,樹木資料表!$A$1:$K$4024,6,FALSE())</f>
        <v>5</v>
      </c>
      <c r="K7669" s="17">
        <f>VLOOKUP($C7669,樹木資料表!$A$1:$K$4024,7,FALSE())</f>
        <v>2.5</v>
      </c>
      <c r="L7669" s="17">
        <f>VLOOKUP($C7669,樹木資料表!$A$1:$K$4024,8,FALSE())</f>
        <v>0</v>
      </c>
      <c r="M7669" s="8" t="s">
        <v>131</v>
      </c>
    </row>
    <row r="7670" spans="1:13" x14ac:dyDescent="0.2">
      <c r="A7670" s="9">
        <v>7669</v>
      </c>
      <c r="B7670" s="9">
        <v>2023</v>
      </c>
      <c r="C7670" s="1">
        <v>6640</v>
      </c>
      <c r="D7670" s="17" t="str">
        <f>VLOOKUP(C7670,樹木資料表!$A$1:$K$4024,2,FALSE())</f>
        <v>小葉樹杞</v>
      </c>
      <c r="E7670" s="11">
        <v>2.8</v>
      </c>
      <c r="G7670" s="17" t="str">
        <f>VLOOKUP($C7670,樹木資料表!$A$1:$K$4024,3,FALSE())</f>
        <v>J</v>
      </c>
      <c r="H7670" s="17">
        <f>VLOOKUP($C7670,樹木資料表!$A$1:$K$4024,4,FALSE())</f>
        <v>4</v>
      </c>
      <c r="I7670" s="17">
        <f>VLOOKUP($C7670,樹木資料表!$A$1:$K$4024,5,FALSE())</f>
        <v>2</v>
      </c>
      <c r="J7670" s="17">
        <f>VLOOKUP($C7670,樹木資料表!$A$1:$K$4024,6,FALSE())</f>
        <v>3.6</v>
      </c>
      <c r="K7670" s="17">
        <f>VLOOKUP($C7670,樹木資料表!$A$1:$K$4024,7,FALSE())</f>
        <v>1.9</v>
      </c>
      <c r="L7670" s="17">
        <f>VLOOKUP($C7670,樹木資料表!$A$1:$K$4024,8,FALSE())</f>
        <v>0</v>
      </c>
    </row>
    <row r="7671" spans="1:13" x14ac:dyDescent="0.2">
      <c r="A7671" s="9">
        <v>7670</v>
      </c>
      <c r="B7671" s="9">
        <v>2023</v>
      </c>
      <c r="C7671" s="1">
        <v>6641</v>
      </c>
      <c r="D7671" s="17" t="str">
        <f>VLOOKUP(C7671,樹木資料表!$A$1:$K$4024,2,FALSE())</f>
        <v>臺灣山茶</v>
      </c>
      <c r="E7671" s="11">
        <v>2.9</v>
      </c>
      <c r="F7671" s="11">
        <v>4</v>
      </c>
      <c r="G7671" s="17" t="str">
        <f>VLOOKUP($C7671,樹木資料表!$A$1:$K$4024,3,FALSE())</f>
        <v>J</v>
      </c>
      <c r="H7671" s="17">
        <f>VLOOKUP($C7671,樹木資料表!$A$1:$K$4024,4,FALSE())</f>
        <v>4</v>
      </c>
      <c r="I7671" s="17">
        <f>VLOOKUP($C7671,樹木資料表!$A$1:$K$4024,5,FALSE())</f>
        <v>2</v>
      </c>
      <c r="J7671" s="17">
        <f>VLOOKUP($C7671,樹木資料表!$A$1:$K$4024,6,FALSE())</f>
        <v>0.4</v>
      </c>
      <c r="K7671" s="17">
        <f>VLOOKUP($C7671,樹木資料表!$A$1:$K$4024,7,FALSE())</f>
        <v>1.8</v>
      </c>
      <c r="L7671" s="17">
        <f>VLOOKUP($C7671,樹木資料表!$A$1:$K$4024,8,FALSE())</f>
        <v>0</v>
      </c>
    </row>
    <row r="7672" spans="1:13" x14ac:dyDescent="0.2">
      <c r="A7672" s="9">
        <v>7671</v>
      </c>
      <c r="B7672" s="9">
        <v>2023</v>
      </c>
      <c r="C7672" s="1">
        <v>6642</v>
      </c>
      <c r="D7672" s="17" t="str">
        <f>VLOOKUP(C7672,樹木資料表!$A$1:$K$4024,2,FALSE())</f>
        <v>長尾尖葉櫧</v>
      </c>
      <c r="E7672" s="11">
        <v>38.1</v>
      </c>
      <c r="G7672" s="17" t="str">
        <f>VLOOKUP($C7672,樹木資料表!$A$1:$K$4024,3,FALSE())</f>
        <v>J</v>
      </c>
      <c r="H7672" s="17">
        <f>VLOOKUP($C7672,樹木資料表!$A$1:$K$4024,4,FALSE())</f>
        <v>4</v>
      </c>
      <c r="I7672" s="17">
        <f>VLOOKUP($C7672,樹木資料表!$A$1:$K$4024,5,FALSE())</f>
        <v>2</v>
      </c>
      <c r="J7672" s="17">
        <f>VLOOKUP($C7672,樹木資料表!$A$1:$K$4024,6,FALSE())</f>
        <v>2.2999999999999998</v>
      </c>
      <c r="K7672" s="17">
        <f>VLOOKUP($C7672,樹木資料表!$A$1:$K$4024,7,FALSE())</f>
        <v>1</v>
      </c>
      <c r="L7672" s="17">
        <f>VLOOKUP($C7672,樹木資料表!$A$1:$K$4024,8,FALSE())</f>
        <v>0</v>
      </c>
    </row>
    <row r="7673" spans="1:13" x14ac:dyDescent="0.2">
      <c r="A7673" s="9">
        <v>7672</v>
      </c>
      <c r="B7673" s="9">
        <v>2023</v>
      </c>
      <c r="C7673" s="1">
        <v>6643</v>
      </c>
      <c r="D7673" s="17" t="str">
        <f>VLOOKUP(C7673,樹木資料表!$A$1:$K$4024,2,FALSE())</f>
        <v>小葉樹杞</v>
      </c>
      <c r="E7673" s="11">
        <v>6.6</v>
      </c>
      <c r="G7673" s="17" t="str">
        <f>VLOOKUP($C7673,樹木資料表!$A$1:$K$4024,3,FALSE())</f>
        <v>J</v>
      </c>
      <c r="H7673" s="17">
        <f>VLOOKUP($C7673,樹木資料表!$A$1:$K$4024,4,FALSE())</f>
        <v>4</v>
      </c>
      <c r="I7673" s="17">
        <f>VLOOKUP($C7673,樹木資料表!$A$1:$K$4024,5,FALSE())</f>
        <v>3</v>
      </c>
      <c r="J7673" s="17">
        <f>VLOOKUP($C7673,樹木資料表!$A$1:$K$4024,6,FALSE())</f>
        <v>4.7</v>
      </c>
      <c r="K7673" s="17">
        <f>VLOOKUP($C7673,樹木資料表!$A$1:$K$4024,7,FALSE())</f>
        <v>4.2</v>
      </c>
      <c r="L7673" s="17">
        <f>VLOOKUP($C7673,樹木資料表!$A$1:$K$4024,8,FALSE())</f>
        <v>0</v>
      </c>
    </row>
    <row r="7674" spans="1:13" x14ac:dyDescent="0.2">
      <c r="A7674" s="9">
        <v>7673</v>
      </c>
      <c r="B7674" s="9">
        <v>2023</v>
      </c>
      <c r="C7674" s="1">
        <v>6644</v>
      </c>
      <c r="D7674" s="17" t="str">
        <f>VLOOKUP(C7674,樹木資料表!$A$1:$K$4024,2,FALSE())</f>
        <v>臺灣山茶</v>
      </c>
      <c r="E7674" s="20">
        <v>0</v>
      </c>
      <c r="G7674" s="17" t="str">
        <f>VLOOKUP($C7674,樹木資料表!$A$1:$K$4024,3,FALSE())</f>
        <v>J</v>
      </c>
      <c r="H7674" s="17">
        <f>VLOOKUP($C7674,樹木資料表!$A$1:$K$4024,4,FALSE())</f>
        <v>4</v>
      </c>
      <c r="I7674" s="17">
        <f>VLOOKUP($C7674,樹木資料表!$A$1:$K$4024,5,FALSE())</f>
        <v>3</v>
      </c>
      <c r="J7674" s="17">
        <f>VLOOKUP($C7674,樹木資料表!$A$1:$K$4024,6,FALSE())</f>
        <v>3.2</v>
      </c>
      <c r="K7674" s="17">
        <f>VLOOKUP($C7674,樹木資料表!$A$1:$K$4024,7,FALSE())</f>
        <v>4.5</v>
      </c>
      <c r="L7674" s="17">
        <f>VLOOKUP($C7674,樹木資料表!$A$1:$K$4024,8,FALSE())</f>
        <v>0</v>
      </c>
      <c r="M7674" s="8" t="s">
        <v>131</v>
      </c>
    </row>
    <row r="7675" spans="1:13" x14ac:dyDescent="0.2">
      <c r="A7675" s="9">
        <v>7674</v>
      </c>
      <c r="B7675" s="9">
        <v>2023</v>
      </c>
      <c r="C7675" s="1">
        <v>6645</v>
      </c>
      <c r="D7675" s="17" t="str">
        <f>VLOOKUP(C7675,樹木資料表!$A$1:$K$4024,2,FALSE())</f>
        <v>變葉新木薑子</v>
      </c>
      <c r="E7675" s="11">
        <v>10.8</v>
      </c>
      <c r="G7675" s="17" t="str">
        <f>VLOOKUP($C7675,樹木資料表!$A$1:$K$4024,3,FALSE())</f>
        <v>J</v>
      </c>
      <c r="H7675" s="17">
        <f>VLOOKUP($C7675,樹木資料表!$A$1:$K$4024,4,FALSE())</f>
        <v>4</v>
      </c>
      <c r="I7675" s="17">
        <f>VLOOKUP($C7675,樹木資料表!$A$1:$K$4024,5,FALSE())</f>
        <v>3</v>
      </c>
      <c r="J7675" s="17">
        <f>VLOOKUP($C7675,樹木資料表!$A$1:$K$4024,6,FALSE())</f>
        <v>2.2999999999999998</v>
      </c>
      <c r="K7675" s="17">
        <f>VLOOKUP($C7675,樹木資料表!$A$1:$K$4024,7,FALSE())</f>
        <v>4.2</v>
      </c>
      <c r="L7675" s="17">
        <f>VLOOKUP($C7675,樹木資料表!$A$1:$K$4024,8,FALSE())</f>
        <v>0</v>
      </c>
    </row>
    <row r="7676" spans="1:13" x14ac:dyDescent="0.2">
      <c r="A7676" s="9">
        <v>7675</v>
      </c>
      <c r="B7676" s="9">
        <v>2023</v>
      </c>
      <c r="C7676" s="1">
        <v>6646</v>
      </c>
      <c r="D7676" s="17" t="str">
        <f>VLOOKUP(C7676,樹木資料表!$A$1:$K$4024,2,FALSE())</f>
        <v>小葉樹杞</v>
      </c>
      <c r="E7676" s="11">
        <v>3.9</v>
      </c>
      <c r="G7676" s="17" t="str">
        <f>VLOOKUP($C7676,樹木資料表!$A$1:$K$4024,3,FALSE())</f>
        <v>J</v>
      </c>
      <c r="H7676" s="17">
        <f>VLOOKUP($C7676,樹木資料表!$A$1:$K$4024,4,FALSE())</f>
        <v>4</v>
      </c>
      <c r="I7676" s="17">
        <f>VLOOKUP($C7676,樹木資料表!$A$1:$K$4024,5,FALSE())</f>
        <v>3</v>
      </c>
      <c r="J7676" s="17">
        <f>VLOOKUP($C7676,樹木資料表!$A$1:$K$4024,6,FALSE())</f>
        <v>1.2</v>
      </c>
      <c r="K7676" s="17">
        <f>VLOOKUP($C7676,樹木資料表!$A$1:$K$4024,7,FALSE())</f>
        <v>1.5</v>
      </c>
      <c r="L7676" s="17">
        <f>VLOOKUP($C7676,樹木資料表!$A$1:$K$4024,8,FALSE())</f>
        <v>0</v>
      </c>
    </row>
    <row r="7677" spans="1:13" x14ac:dyDescent="0.2">
      <c r="A7677" s="9">
        <v>7676</v>
      </c>
      <c r="B7677" s="9">
        <v>2023</v>
      </c>
      <c r="C7677" s="28">
        <v>9003</v>
      </c>
      <c r="D7677" s="17" t="str">
        <f>VLOOKUP(C7677,樹木資料表!$A$1:$K$4024,2,FALSE())</f>
        <v>臺灣山茶</v>
      </c>
      <c r="E7677" s="11">
        <v>2</v>
      </c>
      <c r="G7677" s="17" t="str">
        <f>VLOOKUP($C7677,樹木資料表!$A$1:$K$4024,3,FALSE())</f>
        <v>J</v>
      </c>
      <c r="H7677" s="17">
        <f>VLOOKUP($C7677,樹木資料表!$A$1:$K$4024,4,FALSE())</f>
        <v>4</v>
      </c>
      <c r="I7677" s="17">
        <f>VLOOKUP($C7677,樹木資料表!$A$1:$K$4024,5,FALSE())</f>
        <v>3</v>
      </c>
      <c r="J7677" s="17">
        <f>VLOOKUP($C7677,樹木資料表!$A$1:$K$4024,6,FALSE())</f>
        <v>3.5</v>
      </c>
      <c r="K7677" s="17">
        <f>VLOOKUP($C7677,樹木資料表!$A$1:$K$4024,7,FALSE())</f>
        <v>4.5</v>
      </c>
      <c r="L7677" s="17">
        <f>VLOOKUP($C7677,樹木資料表!$A$1:$K$4024,8,FALSE())</f>
        <v>0</v>
      </c>
      <c r="M7677" s="8" t="s">
        <v>123</v>
      </c>
    </row>
    <row r="7678" spans="1:13" x14ac:dyDescent="0.2">
      <c r="A7678" s="9">
        <v>7677</v>
      </c>
      <c r="B7678" s="9">
        <v>2023</v>
      </c>
      <c r="C7678" s="28">
        <v>9005</v>
      </c>
      <c r="D7678" s="17" t="str">
        <f>VLOOKUP(C7678,樹木資料表!$A$1:$K$4024,2,FALSE())</f>
        <v>小葉樹杞</v>
      </c>
      <c r="E7678" s="11">
        <v>1.9</v>
      </c>
      <c r="G7678" s="17" t="str">
        <f>VLOOKUP($C7678,樹木資料表!$A$1:$K$4024,3,FALSE())</f>
        <v>J</v>
      </c>
      <c r="H7678" s="17">
        <f>VLOOKUP($C7678,樹木資料表!$A$1:$K$4024,4,FALSE())</f>
        <v>4</v>
      </c>
      <c r="I7678" s="17">
        <f>VLOOKUP($C7678,樹木資料表!$A$1:$K$4024,5,FALSE())</f>
        <v>3</v>
      </c>
      <c r="J7678" s="17">
        <f>VLOOKUP($C7678,樹木資料表!$A$1:$K$4024,6,FALSE())</f>
        <v>4.5</v>
      </c>
      <c r="K7678" s="17">
        <f>VLOOKUP($C7678,樹木資料表!$A$1:$K$4024,7,FALSE())</f>
        <v>4</v>
      </c>
      <c r="L7678" s="17">
        <f>VLOOKUP($C7678,樹木資料表!$A$1:$K$4024,8,FALSE())</f>
        <v>0</v>
      </c>
      <c r="M7678" s="8" t="s">
        <v>123</v>
      </c>
    </row>
    <row r="7679" spans="1:13" x14ac:dyDescent="0.2">
      <c r="A7679" s="9">
        <v>7678</v>
      </c>
      <c r="B7679" s="9">
        <v>2023</v>
      </c>
      <c r="C7679" s="1">
        <v>6647</v>
      </c>
      <c r="D7679" s="17" t="str">
        <f>VLOOKUP(C7679,樹木資料表!$A$1:$K$4024,2,FALSE())</f>
        <v>小葉樹杞</v>
      </c>
      <c r="E7679" s="11">
        <v>3.2</v>
      </c>
      <c r="G7679" s="17" t="str">
        <f>VLOOKUP($C7679,樹木資料表!$A$1:$K$4024,3,FALSE())</f>
        <v>J</v>
      </c>
      <c r="H7679" s="17">
        <f>VLOOKUP($C7679,樹木資料表!$A$1:$K$4024,4,FALSE())</f>
        <v>4</v>
      </c>
      <c r="I7679" s="17">
        <f>VLOOKUP($C7679,樹木資料表!$A$1:$K$4024,5,FALSE())</f>
        <v>4</v>
      </c>
      <c r="J7679" s="17">
        <f>VLOOKUP($C7679,樹木資料表!$A$1:$K$4024,6,FALSE())</f>
        <v>1.5</v>
      </c>
      <c r="K7679" s="17">
        <f>VLOOKUP($C7679,樹木資料表!$A$1:$K$4024,7,FALSE())</f>
        <v>3.3</v>
      </c>
      <c r="L7679" s="17">
        <f>VLOOKUP($C7679,樹木資料表!$A$1:$K$4024,8,FALSE())</f>
        <v>0</v>
      </c>
    </row>
    <row r="7680" spans="1:13" x14ac:dyDescent="0.2">
      <c r="A7680" s="9">
        <v>7679</v>
      </c>
      <c r="B7680" s="9">
        <v>2023</v>
      </c>
      <c r="C7680" s="1">
        <v>6648</v>
      </c>
      <c r="D7680" s="17" t="str">
        <f>VLOOKUP(C7680,樹木資料表!$A$1:$K$4024,2,FALSE())</f>
        <v>小芽新木薑子</v>
      </c>
      <c r="E7680" s="11">
        <v>11.8</v>
      </c>
      <c r="G7680" s="17" t="str">
        <f>VLOOKUP($C7680,樹木資料表!$A$1:$K$4024,3,FALSE())</f>
        <v>J</v>
      </c>
      <c r="H7680" s="17">
        <f>VLOOKUP($C7680,樹木資料表!$A$1:$K$4024,4,FALSE())</f>
        <v>4</v>
      </c>
      <c r="I7680" s="17">
        <f>VLOOKUP($C7680,樹木資料表!$A$1:$K$4024,5,FALSE())</f>
        <v>4</v>
      </c>
      <c r="J7680" s="17">
        <f>VLOOKUP($C7680,樹木資料表!$A$1:$K$4024,6,FALSE())</f>
        <v>3.9</v>
      </c>
      <c r="K7680" s="17">
        <f>VLOOKUP($C7680,樹木資料表!$A$1:$K$4024,7,FALSE())</f>
        <v>3.9</v>
      </c>
      <c r="L7680" s="17">
        <f>VLOOKUP($C7680,樹木資料表!$A$1:$K$4024,8,FALSE())</f>
        <v>0</v>
      </c>
    </row>
    <row r="7681" spans="1:13" x14ac:dyDescent="0.2">
      <c r="A7681" s="9">
        <v>7680</v>
      </c>
      <c r="B7681" s="9">
        <v>2023</v>
      </c>
      <c r="C7681" s="1">
        <v>6649</v>
      </c>
      <c r="D7681" s="17" t="str">
        <f>VLOOKUP(C7681,樹木資料表!$A$1:$K$4024,2,FALSE())</f>
        <v>臺灣山茶</v>
      </c>
      <c r="E7681" s="11">
        <v>1.9</v>
      </c>
      <c r="F7681" s="11">
        <v>2</v>
      </c>
      <c r="G7681" s="17" t="str">
        <f>VLOOKUP($C7681,樹木資料表!$A$1:$K$4024,3,FALSE())</f>
        <v>J</v>
      </c>
      <c r="H7681" s="17">
        <f>VLOOKUP($C7681,樹木資料表!$A$1:$K$4024,4,FALSE())</f>
        <v>4</v>
      </c>
      <c r="I7681" s="17">
        <f>VLOOKUP($C7681,樹木資料表!$A$1:$K$4024,5,FALSE())</f>
        <v>4</v>
      </c>
      <c r="J7681" s="17">
        <f>VLOOKUP($C7681,樹木資料表!$A$1:$K$4024,6,FALSE())</f>
        <v>3</v>
      </c>
      <c r="K7681" s="17">
        <f>VLOOKUP($C7681,樹木資料表!$A$1:$K$4024,7,FALSE())</f>
        <v>0.5</v>
      </c>
      <c r="L7681" s="17">
        <f>VLOOKUP($C7681,樹木資料表!$A$1:$K$4024,8,FALSE())</f>
        <v>0</v>
      </c>
    </row>
    <row r="7682" spans="1:13" x14ac:dyDescent="0.2">
      <c r="A7682" s="9">
        <v>7681</v>
      </c>
      <c r="B7682" s="9">
        <v>2023</v>
      </c>
      <c r="C7682" s="1">
        <v>6650</v>
      </c>
      <c r="D7682" s="17" t="str">
        <f>VLOOKUP(C7682,樹木資料表!$A$1:$K$4024,2,FALSE())</f>
        <v>臺灣糊樗</v>
      </c>
      <c r="E7682" s="11">
        <v>17.8</v>
      </c>
      <c r="G7682" s="17" t="str">
        <f>VLOOKUP($C7682,樹木資料表!$A$1:$K$4024,3,FALSE())</f>
        <v>J</v>
      </c>
      <c r="H7682" s="17">
        <f>VLOOKUP($C7682,樹木資料表!$A$1:$K$4024,4,FALSE())</f>
        <v>4</v>
      </c>
      <c r="I7682" s="17">
        <f>VLOOKUP($C7682,樹木資料表!$A$1:$K$4024,5,FALSE())</f>
        <v>4</v>
      </c>
      <c r="J7682" s="17">
        <f>VLOOKUP($C7682,樹木資料表!$A$1:$K$4024,6,FALSE())</f>
        <v>3.2</v>
      </c>
      <c r="K7682" s="17">
        <f>VLOOKUP($C7682,樹木資料表!$A$1:$K$4024,7,FALSE())</f>
        <v>0.6</v>
      </c>
      <c r="L7682" s="17">
        <f>VLOOKUP($C7682,樹木資料表!$A$1:$K$4024,8,FALSE())</f>
        <v>0</v>
      </c>
    </row>
    <row r="7683" spans="1:13" x14ac:dyDescent="0.2">
      <c r="A7683" s="9">
        <v>7682</v>
      </c>
      <c r="B7683" s="9">
        <v>2023</v>
      </c>
      <c r="C7683" s="1">
        <v>6651</v>
      </c>
      <c r="D7683" s="17" t="str">
        <f>VLOOKUP(C7683,樹木資料表!$A$1:$K$4024,2,FALSE())</f>
        <v>臺灣山茶</v>
      </c>
      <c r="E7683" s="20">
        <v>0</v>
      </c>
      <c r="G7683" s="17" t="str">
        <f>VLOOKUP($C7683,樹木資料表!$A$1:$K$4024,3,FALSE())</f>
        <v>J</v>
      </c>
      <c r="H7683" s="17">
        <f>VLOOKUP($C7683,樹木資料表!$A$1:$K$4024,4,FALSE())</f>
        <v>4</v>
      </c>
      <c r="I7683" s="17">
        <f>VLOOKUP($C7683,樹木資料表!$A$1:$K$4024,5,FALSE())</f>
        <v>4</v>
      </c>
      <c r="J7683" s="17">
        <f>VLOOKUP($C7683,樹木資料表!$A$1:$K$4024,6,FALSE())</f>
        <v>2.2000000000000002</v>
      </c>
      <c r="K7683" s="17">
        <f>VLOOKUP($C7683,樹木資料表!$A$1:$K$4024,7,FALSE())</f>
        <v>1</v>
      </c>
      <c r="L7683" s="17">
        <f>VLOOKUP($C7683,樹木資料表!$A$1:$K$4024,8,FALSE())</f>
        <v>0</v>
      </c>
      <c r="M7683" s="8" t="s">
        <v>131</v>
      </c>
    </row>
    <row r="7684" spans="1:13" x14ac:dyDescent="0.2">
      <c r="A7684" s="9">
        <v>7683</v>
      </c>
      <c r="B7684" s="9">
        <v>2023</v>
      </c>
      <c r="C7684" s="1">
        <v>6652</v>
      </c>
      <c r="D7684" s="17" t="str">
        <f>VLOOKUP(C7684,樹木資料表!$A$1:$K$4024,2,FALSE())</f>
        <v>臺灣山茶</v>
      </c>
      <c r="E7684" s="11">
        <v>1.7</v>
      </c>
      <c r="F7684" s="11">
        <v>3</v>
      </c>
      <c r="G7684" s="17" t="str">
        <f>VLOOKUP($C7684,樹木資料表!$A$1:$K$4024,3,FALSE())</f>
        <v>J</v>
      </c>
      <c r="H7684" s="17">
        <f>VLOOKUP($C7684,樹木資料表!$A$1:$K$4024,4,FALSE())</f>
        <v>5</v>
      </c>
      <c r="I7684" s="17">
        <f>VLOOKUP($C7684,樹木資料表!$A$1:$K$4024,5,FALSE())</f>
        <v>1</v>
      </c>
      <c r="J7684" s="17">
        <f>VLOOKUP($C7684,樹木資料表!$A$1:$K$4024,6,FALSE())</f>
        <v>0.2</v>
      </c>
      <c r="K7684" s="17">
        <f>VLOOKUP($C7684,樹木資料表!$A$1:$K$4024,7,FALSE())</f>
        <v>3.8</v>
      </c>
      <c r="L7684" s="17">
        <f>VLOOKUP($C7684,樹木資料表!$A$1:$K$4024,8,FALSE())</f>
        <v>0</v>
      </c>
    </row>
    <row r="7685" spans="1:13" x14ac:dyDescent="0.2">
      <c r="A7685" s="9">
        <v>7684</v>
      </c>
      <c r="B7685" s="9">
        <v>2023</v>
      </c>
      <c r="C7685" s="1">
        <v>6653</v>
      </c>
      <c r="D7685" s="17" t="str">
        <f>VLOOKUP(C7685,樹木資料表!$A$1:$K$4024,2,FALSE())</f>
        <v>臺灣山茶</v>
      </c>
      <c r="E7685" s="20">
        <v>0</v>
      </c>
      <c r="G7685" s="17" t="str">
        <f>VLOOKUP($C7685,樹木資料表!$A$1:$K$4024,3,FALSE())</f>
        <v>J</v>
      </c>
      <c r="H7685" s="17">
        <f>VLOOKUP($C7685,樹木資料表!$A$1:$K$4024,4,FALSE())</f>
        <v>5</v>
      </c>
      <c r="I7685" s="17">
        <f>VLOOKUP($C7685,樹木資料表!$A$1:$K$4024,5,FALSE())</f>
        <v>1</v>
      </c>
      <c r="J7685" s="17">
        <f>VLOOKUP($C7685,樹木資料表!$A$1:$K$4024,6,FALSE())</f>
        <v>0.5</v>
      </c>
      <c r="K7685" s="17">
        <f>VLOOKUP($C7685,樹木資料表!$A$1:$K$4024,7,FALSE())</f>
        <v>3.3</v>
      </c>
      <c r="L7685" s="17">
        <f>VLOOKUP($C7685,樹木資料表!$A$1:$K$4024,8,FALSE())</f>
        <v>0</v>
      </c>
      <c r="M7685" s="8" t="s">
        <v>128</v>
      </c>
    </row>
    <row r="7686" spans="1:13" x14ac:dyDescent="0.2">
      <c r="A7686" s="9">
        <v>7685</v>
      </c>
      <c r="B7686" s="9">
        <v>2023</v>
      </c>
      <c r="C7686" s="1">
        <v>6654</v>
      </c>
      <c r="D7686" s="17" t="str">
        <f>VLOOKUP(C7686,樹木資料表!$A$1:$K$4024,2,FALSE())</f>
        <v>長葉木薑子</v>
      </c>
      <c r="E7686" s="11">
        <v>2.5</v>
      </c>
      <c r="G7686" s="17" t="str">
        <f>VLOOKUP($C7686,樹木資料表!$A$1:$K$4024,3,FALSE())</f>
        <v>J</v>
      </c>
      <c r="H7686" s="17">
        <f>VLOOKUP($C7686,樹木資料表!$A$1:$K$4024,4,FALSE())</f>
        <v>5</v>
      </c>
      <c r="I7686" s="17">
        <f>VLOOKUP($C7686,樹木資料表!$A$1:$K$4024,5,FALSE())</f>
        <v>1</v>
      </c>
      <c r="J7686" s="17">
        <f>VLOOKUP($C7686,樹木資料表!$A$1:$K$4024,6,FALSE())</f>
        <v>1.7</v>
      </c>
      <c r="K7686" s="17">
        <f>VLOOKUP($C7686,樹木資料表!$A$1:$K$4024,7,FALSE())</f>
        <v>3.8</v>
      </c>
      <c r="L7686" s="17">
        <f>VLOOKUP($C7686,樹木資料表!$A$1:$K$4024,8,FALSE())</f>
        <v>0</v>
      </c>
    </row>
    <row r="7687" spans="1:13" x14ac:dyDescent="0.2">
      <c r="A7687" s="9">
        <v>7686</v>
      </c>
      <c r="B7687" s="9">
        <v>2023</v>
      </c>
      <c r="C7687" s="1">
        <v>6655</v>
      </c>
      <c r="D7687" s="17" t="str">
        <f>VLOOKUP(C7687,樹木資料表!$A$1:$K$4024,2,FALSE())</f>
        <v>香桂</v>
      </c>
      <c r="E7687" s="11">
        <v>40.700000000000003</v>
      </c>
      <c r="G7687" s="17" t="str">
        <f>VLOOKUP($C7687,樹木資料表!$A$1:$K$4024,3,FALSE())</f>
        <v>J</v>
      </c>
      <c r="H7687" s="17">
        <f>VLOOKUP($C7687,樹木資料表!$A$1:$K$4024,4,FALSE())</f>
        <v>5</v>
      </c>
      <c r="I7687" s="17">
        <f>VLOOKUP($C7687,樹木資料表!$A$1:$K$4024,5,FALSE())</f>
        <v>1</v>
      </c>
      <c r="J7687" s="17">
        <f>VLOOKUP($C7687,樹木資料表!$A$1:$K$4024,6,FALSE())</f>
        <v>2.7</v>
      </c>
      <c r="K7687" s="17">
        <f>VLOOKUP($C7687,樹木資料表!$A$1:$K$4024,7,FALSE())</f>
        <v>4</v>
      </c>
      <c r="L7687" s="17">
        <f>VLOOKUP($C7687,樹木資料表!$A$1:$K$4024,8,FALSE())</f>
        <v>0</v>
      </c>
    </row>
    <row r="7688" spans="1:13" x14ac:dyDescent="0.2">
      <c r="A7688" s="9">
        <v>7687</v>
      </c>
      <c r="B7688" s="9">
        <v>2023</v>
      </c>
      <c r="C7688" s="1">
        <v>6656</v>
      </c>
      <c r="D7688" s="17" t="str">
        <f>VLOOKUP(C7688,樹木資料表!$A$1:$K$4024,2,FALSE())</f>
        <v>小芽新木薑子</v>
      </c>
      <c r="E7688" s="20">
        <v>0</v>
      </c>
      <c r="G7688" s="17" t="str">
        <f>VLOOKUP($C7688,樹木資料表!$A$1:$K$4024,3,FALSE())</f>
        <v>J</v>
      </c>
      <c r="H7688" s="17">
        <f>VLOOKUP($C7688,樹木資料表!$A$1:$K$4024,4,FALSE())</f>
        <v>5</v>
      </c>
      <c r="I7688" s="17">
        <f>VLOOKUP($C7688,樹木資料表!$A$1:$K$4024,5,FALSE())</f>
        <v>1</v>
      </c>
      <c r="J7688" s="17">
        <f>VLOOKUP($C7688,樹木資料表!$A$1:$K$4024,6,FALSE())</f>
        <v>4.0999999999999996</v>
      </c>
      <c r="K7688" s="17">
        <f>VLOOKUP($C7688,樹木資料表!$A$1:$K$4024,7,FALSE())</f>
        <v>4</v>
      </c>
      <c r="L7688" s="17">
        <f>VLOOKUP($C7688,樹木資料表!$A$1:$K$4024,8,FALSE())</f>
        <v>0</v>
      </c>
      <c r="M7688" s="8" t="s">
        <v>131</v>
      </c>
    </row>
    <row r="7689" spans="1:13" x14ac:dyDescent="0.2">
      <c r="A7689" s="9">
        <v>7688</v>
      </c>
      <c r="B7689" s="9">
        <v>2023</v>
      </c>
      <c r="C7689" s="1">
        <v>6657</v>
      </c>
      <c r="D7689" s="17" t="str">
        <f>VLOOKUP(C7689,樹木資料表!$A$1:$K$4024,2,FALSE())</f>
        <v>楊桐葉灰木</v>
      </c>
      <c r="E7689" s="11">
        <v>5.7</v>
      </c>
      <c r="G7689" s="17" t="str">
        <f>VLOOKUP($C7689,樹木資料表!$A$1:$K$4024,3,FALSE())</f>
        <v>J</v>
      </c>
      <c r="H7689" s="17">
        <f>VLOOKUP($C7689,樹木資料表!$A$1:$K$4024,4,FALSE())</f>
        <v>5</v>
      </c>
      <c r="I7689" s="17">
        <f>VLOOKUP($C7689,樹木資料表!$A$1:$K$4024,5,FALSE())</f>
        <v>1</v>
      </c>
      <c r="J7689" s="17">
        <f>VLOOKUP($C7689,樹木資料表!$A$1:$K$4024,6,FALSE())</f>
        <v>4</v>
      </c>
      <c r="K7689" s="17">
        <f>VLOOKUP($C7689,樹木資料表!$A$1:$K$4024,7,FALSE())</f>
        <v>3.3</v>
      </c>
      <c r="L7689" s="17">
        <f>VLOOKUP($C7689,樹木資料表!$A$1:$K$4024,8,FALSE())</f>
        <v>0</v>
      </c>
    </row>
    <row r="7690" spans="1:13" x14ac:dyDescent="0.2">
      <c r="A7690" s="9">
        <v>7689</v>
      </c>
      <c r="B7690" s="9">
        <v>2023</v>
      </c>
      <c r="C7690" s="1">
        <v>6658</v>
      </c>
      <c r="D7690" s="17" t="str">
        <f>VLOOKUP(C7690,樹木資料表!$A$1:$K$4024,2,FALSE())</f>
        <v>小葉樹杞</v>
      </c>
      <c r="E7690" s="20">
        <v>0</v>
      </c>
      <c r="G7690" s="17" t="str">
        <f>VLOOKUP($C7690,樹木資料表!$A$1:$K$4024,3,FALSE())</f>
        <v>J</v>
      </c>
      <c r="H7690" s="17">
        <f>VLOOKUP($C7690,樹木資料表!$A$1:$K$4024,4,FALSE())</f>
        <v>5</v>
      </c>
      <c r="I7690" s="17">
        <f>VLOOKUP($C7690,樹木資料表!$A$1:$K$4024,5,FALSE())</f>
        <v>1</v>
      </c>
      <c r="J7690" s="17">
        <f>VLOOKUP($C7690,樹木資料表!$A$1:$K$4024,6,FALSE())</f>
        <v>1.6</v>
      </c>
      <c r="K7690" s="17">
        <f>VLOOKUP($C7690,樹木資料表!$A$1:$K$4024,7,FALSE())</f>
        <v>0.4</v>
      </c>
      <c r="L7690" s="17">
        <f>VLOOKUP($C7690,樹木資料表!$A$1:$K$4024,8,FALSE())</f>
        <v>0</v>
      </c>
      <c r="M7690" s="8" t="s">
        <v>131</v>
      </c>
    </row>
    <row r="7691" spans="1:13" x14ac:dyDescent="0.2">
      <c r="A7691" s="9">
        <v>7690</v>
      </c>
      <c r="B7691" s="9">
        <v>2023</v>
      </c>
      <c r="C7691" s="1">
        <v>6659</v>
      </c>
      <c r="D7691" s="17" t="str">
        <f>VLOOKUP(C7691,樹木資料表!$A$1:$K$4024,2,FALSE())</f>
        <v>香桂</v>
      </c>
      <c r="E7691" s="11">
        <v>11.3</v>
      </c>
      <c r="G7691" s="17" t="str">
        <f>VLOOKUP($C7691,樹木資料表!$A$1:$K$4024,3,FALSE())</f>
        <v>J</v>
      </c>
      <c r="H7691" s="17">
        <f>VLOOKUP($C7691,樹木資料表!$A$1:$K$4024,4,FALSE())</f>
        <v>5</v>
      </c>
      <c r="I7691" s="17">
        <f>VLOOKUP($C7691,樹木資料表!$A$1:$K$4024,5,FALSE())</f>
        <v>1</v>
      </c>
      <c r="J7691" s="17">
        <f>VLOOKUP($C7691,樹木資料表!$A$1:$K$4024,6,FALSE())</f>
        <v>2.7</v>
      </c>
      <c r="K7691" s="17">
        <f>VLOOKUP($C7691,樹木資料表!$A$1:$K$4024,7,FALSE())</f>
        <v>0.1</v>
      </c>
      <c r="L7691" s="17">
        <f>VLOOKUP($C7691,樹木資料表!$A$1:$K$4024,8,FALSE())</f>
        <v>0</v>
      </c>
    </row>
    <row r="7692" spans="1:13" x14ac:dyDescent="0.2">
      <c r="A7692" s="9">
        <v>7691</v>
      </c>
      <c r="B7692" s="9">
        <v>2023</v>
      </c>
      <c r="C7692" s="1">
        <v>6660</v>
      </c>
      <c r="D7692" s="17" t="str">
        <f>VLOOKUP(C7692,樹木資料表!$A$1:$K$4024,2,FALSE())</f>
        <v>小葉樹杞</v>
      </c>
      <c r="E7692" s="11">
        <v>5.8</v>
      </c>
      <c r="G7692" s="17" t="str">
        <f>VLOOKUP($C7692,樹木資料表!$A$1:$K$4024,3,FALSE())</f>
        <v>J</v>
      </c>
      <c r="H7692" s="17">
        <f>VLOOKUP($C7692,樹木資料表!$A$1:$K$4024,4,FALSE())</f>
        <v>5</v>
      </c>
      <c r="I7692" s="17">
        <f>VLOOKUP($C7692,樹木資料表!$A$1:$K$4024,5,FALSE())</f>
        <v>1</v>
      </c>
      <c r="J7692" s="17">
        <f>VLOOKUP($C7692,樹木資料表!$A$1:$K$4024,6,FALSE())</f>
        <v>4.8</v>
      </c>
      <c r="K7692" s="17">
        <f>VLOOKUP($C7692,樹木資料表!$A$1:$K$4024,7,FALSE())</f>
        <v>3</v>
      </c>
      <c r="L7692" s="17">
        <f>VLOOKUP($C7692,樹木資料表!$A$1:$K$4024,8,FALSE())</f>
        <v>0</v>
      </c>
    </row>
    <row r="7693" spans="1:13" x14ac:dyDescent="0.2">
      <c r="A7693" s="9">
        <v>7692</v>
      </c>
      <c r="B7693" s="9">
        <v>2023</v>
      </c>
      <c r="C7693" s="1">
        <v>6661</v>
      </c>
      <c r="D7693" s="17" t="str">
        <f>VLOOKUP(C7693,樹木資料表!$A$1:$K$4024,2,FALSE())</f>
        <v>臺灣糊樗</v>
      </c>
      <c r="E7693" s="11">
        <v>6.9</v>
      </c>
      <c r="G7693" s="17" t="str">
        <f>VLOOKUP($C7693,樹木資料表!$A$1:$K$4024,3,FALSE())</f>
        <v>J</v>
      </c>
      <c r="H7693" s="17">
        <f>VLOOKUP($C7693,樹木資料表!$A$1:$K$4024,4,FALSE())</f>
        <v>5</v>
      </c>
      <c r="I7693" s="17">
        <f>VLOOKUP($C7693,樹木資料表!$A$1:$K$4024,5,FALSE())</f>
        <v>2</v>
      </c>
      <c r="J7693" s="17">
        <f>VLOOKUP($C7693,樹木資料表!$A$1:$K$4024,6,FALSE())</f>
        <v>0.8</v>
      </c>
      <c r="K7693" s="17">
        <f>VLOOKUP($C7693,樹木資料表!$A$1:$K$4024,7,FALSE())</f>
        <v>2.5</v>
      </c>
      <c r="L7693" s="17">
        <f>VLOOKUP($C7693,樹木資料表!$A$1:$K$4024,8,FALSE())</f>
        <v>0</v>
      </c>
    </row>
    <row r="7694" spans="1:13" x14ac:dyDescent="0.2">
      <c r="A7694" s="9">
        <v>7693</v>
      </c>
      <c r="B7694" s="9">
        <v>2023</v>
      </c>
      <c r="C7694" s="1">
        <v>6662</v>
      </c>
      <c r="D7694" s="17" t="str">
        <f>VLOOKUP(C7694,樹木資料表!$A$1:$K$4024,2,FALSE())</f>
        <v>小葉樹杞</v>
      </c>
      <c r="E7694" s="11">
        <v>3.1</v>
      </c>
      <c r="G7694" s="17" t="str">
        <f>VLOOKUP($C7694,樹木資料表!$A$1:$K$4024,3,FALSE())</f>
        <v>J</v>
      </c>
      <c r="H7694" s="17">
        <f>VLOOKUP($C7694,樹木資料表!$A$1:$K$4024,4,FALSE())</f>
        <v>5</v>
      </c>
      <c r="I7694" s="17">
        <f>VLOOKUP($C7694,樹木資料表!$A$1:$K$4024,5,FALSE())</f>
        <v>2</v>
      </c>
      <c r="J7694" s="17">
        <f>VLOOKUP($C7694,樹木資料表!$A$1:$K$4024,6,FALSE())</f>
        <v>1.7</v>
      </c>
      <c r="K7694" s="17">
        <f>VLOOKUP($C7694,樹木資料表!$A$1:$K$4024,7,FALSE())</f>
        <v>2.7</v>
      </c>
      <c r="L7694" s="17">
        <f>VLOOKUP($C7694,樹木資料表!$A$1:$K$4024,8,FALSE())</f>
        <v>0</v>
      </c>
    </row>
    <row r="7695" spans="1:13" x14ac:dyDescent="0.2">
      <c r="A7695" s="9">
        <v>7694</v>
      </c>
      <c r="B7695" s="9">
        <v>2023</v>
      </c>
      <c r="C7695" s="1">
        <v>6663</v>
      </c>
      <c r="D7695" s="17" t="str">
        <f>VLOOKUP(C7695,樹木資料表!$A$1:$K$4024,2,FALSE())</f>
        <v>臺灣山茶</v>
      </c>
      <c r="E7695" s="20">
        <v>0</v>
      </c>
      <c r="G7695" s="17" t="str">
        <f>VLOOKUP($C7695,樹木資料表!$A$1:$K$4024,3,FALSE())</f>
        <v>J</v>
      </c>
      <c r="H7695" s="17">
        <f>VLOOKUP($C7695,樹木資料表!$A$1:$K$4024,4,FALSE())</f>
        <v>5</v>
      </c>
      <c r="I7695" s="17">
        <f>VLOOKUP($C7695,樹木資料表!$A$1:$K$4024,5,FALSE())</f>
        <v>2</v>
      </c>
      <c r="J7695" s="17">
        <f>VLOOKUP($C7695,樹木資料表!$A$1:$K$4024,6,FALSE())</f>
        <v>2.5</v>
      </c>
      <c r="K7695" s="17">
        <f>VLOOKUP($C7695,樹木資料表!$A$1:$K$4024,7,FALSE())</f>
        <v>3.3</v>
      </c>
      <c r="L7695" s="17">
        <f>VLOOKUP($C7695,樹木資料表!$A$1:$K$4024,8,FALSE())</f>
        <v>0</v>
      </c>
      <c r="M7695" s="8" t="s">
        <v>128</v>
      </c>
    </row>
    <row r="7696" spans="1:13" x14ac:dyDescent="0.2">
      <c r="A7696" s="9">
        <v>7695</v>
      </c>
      <c r="B7696" s="9">
        <v>2023</v>
      </c>
      <c r="C7696" s="1">
        <v>6664</v>
      </c>
      <c r="D7696" s="17" t="str">
        <f>VLOOKUP(C7696,樹木資料表!$A$1:$K$4024,2,FALSE())</f>
        <v>狗骨仔</v>
      </c>
      <c r="E7696" s="11">
        <v>8.6</v>
      </c>
      <c r="G7696" s="17" t="str">
        <f>VLOOKUP($C7696,樹木資料表!$A$1:$K$4024,3,FALSE())</f>
        <v>J</v>
      </c>
      <c r="H7696" s="17">
        <f>VLOOKUP($C7696,樹木資料表!$A$1:$K$4024,4,FALSE())</f>
        <v>5</v>
      </c>
      <c r="I7696" s="17">
        <f>VLOOKUP($C7696,樹木資料表!$A$1:$K$4024,5,FALSE())</f>
        <v>2</v>
      </c>
      <c r="J7696" s="17">
        <f>VLOOKUP($C7696,樹木資料表!$A$1:$K$4024,6,FALSE())</f>
        <v>3.4</v>
      </c>
      <c r="K7696" s="17">
        <f>VLOOKUP($C7696,樹木資料表!$A$1:$K$4024,7,FALSE())</f>
        <v>1.5</v>
      </c>
      <c r="L7696" s="17">
        <f>VLOOKUP($C7696,樹木資料表!$A$1:$K$4024,8,FALSE())</f>
        <v>0</v>
      </c>
    </row>
    <row r="7697" spans="1:13" x14ac:dyDescent="0.2">
      <c r="A7697" s="9">
        <v>7696</v>
      </c>
      <c r="B7697" s="9">
        <v>2023</v>
      </c>
      <c r="C7697" s="1">
        <v>6665</v>
      </c>
      <c r="D7697" s="17" t="str">
        <f>VLOOKUP(C7697,樹木資料表!$A$1:$K$4024,2,FALSE())</f>
        <v>小葉樹杞</v>
      </c>
      <c r="E7697" s="11">
        <v>2.2999999999999998</v>
      </c>
      <c r="G7697" s="17" t="str">
        <f>VLOOKUP($C7697,樹木資料表!$A$1:$K$4024,3,FALSE())</f>
        <v>J</v>
      </c>
      <c r="H7697" s="17">
        <f>VLOOKUP($C7697,樹木資料表!$A$1:$K$4024,4,FALSE())</f>
        <v>5</v>
      </c>
      <c r="I7697" s="17">
        <f>VLOOKUP($C7697,樹木資料表!$A$1:$K$4024,5,FALSE())</f>
        <v>2</v>
      </c>
      <c r="J7697" s="17">
        <f>VLOOKUP($C7697,樹木資料表!$A$1:$K$4024,6,FALSE())</f>
        <v>2.2000000000000002</v>
      </c>
      <c r="K7697" s="17">
        <f>VLOOKUP($C7697,樹木資料表!$A$1:$K$4024,7,FALSE())</f>
        <v>1.5</v>
      </c>
      <c r="L7697" s="17">
        <f>VLOOKUP($C7697,樹木資料表!$A$1:$K$4024,8,FALSE())</f>
        <v>0</v>
      </c>
    </row>
    <row r="7698" spans="1:13" x14ac:dyDescent="0.2">
      <c r="A7698" s="9">
        <v>7697</v>
      </c>
      <c r="B7698" s="9">
        <v>2023</v>
      </c>
      <c r="C7698" s="1">
        <v>6666</v>
      </c>
      <c r="D7698" s="17" t="str">
        <f>VLOOKUP(C7698,樹木資料表!$A$1:$K$4024,2,FALSE())</f>
        <v>小葉樹杞</v>
      </c>
      <c r="E7698" s="11">
        <v>2.6</v>
      </c>
      <c r="G7698" s="17" t="str">
        <f>VLOOKUP($C7698,樹木資料表!$A$1:$K$4024,3,FALSE())</f>
        <v>J</v>
      </c>
      <c r="H7698" s="17">
        <f>VLOOKUP($C7698,樹木資料表!$A$1:$K$4024,4,FALSE())</f>
        <v>5</v>
      </c>
      <c r="I7698" s="17">
        <f>VLOOKUP($C7698,樹木資料表!$A$1:$K$4024,5,FALSE())</f>
        <v>2</v>
      </c>
      <c r="J7698" s="17">
        <f>VLOOKUP($C7698,樹木資料表!$A$1:$K$4024,6,FALSE())</f>
        <v>3.9</v>
      </c>
      <c r="K7698" s="17">
        <f>VLOOKUP($C7698,樹木資料表!$A$1:$K$4024,7,FALSE())</f>
        <v>0.8</v>
      </c>
      <c r="L7698" s="17">
        <f>VLOOKUP($C7698,樹木資料表!$A$1:$K$4024,8,FALSE())</f>
        <v>0</v>
      </c>
    </row>
    <row r="7699" spans="1:13" x14ac:dyDescent="0.2">
      <c r="A7699" s="9">
        <v>7698</v>
      </c>
      <c r="B7699" s="9">
        <v>2023</v>
      </c>
      <c r="C7699" s="1">
        <v>6667</v>
      </c>
      <c r="D7699" s="17" t="str">
        <f>VLOOKUP(C7699,樹木資料表!$A$1:$K$4024,2,FALSE())</f>
        <v>細刺苦櫧</v>
      </c>
      <c r="E7699" s="11">
        <v>43.5</v>
      </c>
      <c r="G7699" s="17" t="str">
        <f>VLOOKUP($C7699,樹木資料表!$A$1:$K$4024,3,FALSE())</f>
        <v>J</v>
      </c>
      <c r="H7699" s="17">
        <f>VLOOKUP($C7699,樹木資料表!$A$1:$K$4024,4,FALSE())</f>
        <v>5</v>
      </c>
      <c r="I7699" s="17">
        <f>VLOOKUP($C7699,樹木資料表!$A$1:$K$4024,5,FALSE())</f>
        <v>2</v>
      </c>
      <c r="J7699" s="17">
        <f>VLOOKUP($C7699,樹木資料表!$A$1:$K$4024,6,FALSE())</f>
        <v>1.5</v>
      </c>
      <c r="K7699" s="17">
        <f>VLOOKUP($C7699,樹木資料表!$A$1:$K$4024,7,FALSE())</f>
        <v>1.4</v>
      </c>
      <c r="L7699" s="17">
        <f>VLOOKUP($C7699,樹木資料表!$A$1:$K$4024,8,FALSE())</f>
        <v>0</v>
      </c>
    </row>
    <row r="7700" spans="1:13" x14ac:dyDescent="0.2">
      <c r="A7700" s="9">
        <v>7699</v>
      </c>
      <c r="B7700" s="9">
        <v>2023</v>
      </c>
      <c r="C7700" s="1">
        <v>6668</v>
      </c>
      <c r="D7700" s="17" t="str">
        <f>VLOOKUP(C7700,樹木資料表!$A$1:$K$4024,2,FALSE())</f>
        <v>臺灣糊樗</v>
      </c>
      <c r="E7700" s="11">
        <v>4.9000000000000004</v>
      </c>
      <c r="G7700" s="17" t="str">
        <f>VLOOKUP($C7700,樹木資料表!$A$1:$K$4024,3,FALSE())</f>
        <v>J</v>
      </c>
      <c r="H7700" s="17">
        <f>VLOOKUP($C7700,樹木資料表!$A$1:$K$4024,4,FALSE())</f>
        <v>5</v>
      </c>
      <c r="I7700" s="17">
        <f>VLOOKUP($C7700,樹木資料表!$A$1:$K$4024,5,FALSE())</f>
        <v>3</v>
      </c>
      <c r="J7700" s="17">
        <f>VLOOKUP($C7700,樹木資料表!$A$1:$K$4024,6,FALSE())</f>
        <v>3.9</v>
      </c>
      <c r="K7700" s="17">
        <f>VLOOKUP($C7700,樹木資料表!$A$1:$K$4024,7,FALSE())</f>
        <v>4</v>
      </c>
      <c r="L7700" s="17">
        <f>VLOOKUP($C7700,樹木資料表!$A$1:$K$4024,8,FALSE())</f>
        <v>0</v>
      </c>
    </row>
    <row r="7701" spans="1:13" x14ac:dyDescent="0.2">
      <c r="A7701" s="9">
        <v>7700</v>
      </c>
      <c r="B7701" s="9">
        <v>2023</v>
      </c>
      <c r="C7701" s="1">
        <v>6669</v>
      </c>
      <c r="D7701" s="17" t="str">
        <f>VLOOKUP(C7701,樹木資料表!$A$1:$K$4024,2,FALSE())</f>
        <v>小葉樹杞</v>
      </c>
      <c r="E7701" s="11">
        <v>2.7</v>
      </c>
      <c r="G7701" s="17" t="str">
        <f>VLOOKUP($C7701,樹木資料表!$A$1:$K$4024,3,FALSE())</f>
        <v>J</v>
      </c>
      <c r="H7701" s="17">
        <f>VLOOKUP($C7701,樹木資料表!$A$1:$K$4024,4,FALSE())</f>
        <v>5</v>
      </c>
      <c r="I7701" s="17">
        <f>VLOOKUP($C7701,樹木資料表!$A$1:$K$4024,5,FALSE())</f>
        <v>3</v>
      </c>
      <c r="J7701" s="17">
        <f>VLOOKUP($C7701,樹木資料表!$A$1:$K$4024,6,FALSE())</f>
        <v>4.2</v>
      </c>
      <c r="K7701" s="17">
        <f>VLOOKUP($C7701,樹木資料表!$A$1:$K$4024,7,FALSE())</f>
        <v>3.8</v>
      </c>
      <c r="L7701" s="17">
        <f>VLOOKUP($C7701,樹木資料表!$A$1:$K$4024,8,FALSE())</f>
        <v>0</v>
      </c>
    </row>
    <row r="7702" spans="1:13" x14ac:dyDescent="0.2">
      <c r="A7702" s="9">
        <v>7701</v>
      </c>
      <c r="B7702" s="9">
        <v>2023</v>
      </c>
      <c r="C7702" s="1">
        <v>6670</v>
      </c>
      <c r="D7702" s="17" t="str">
        <f>VLOOKUP(C7702,樹木資料表!$A$1:$K$4024,2,FALSE())</f>
        <v>長葉木薑子</v>
      </c>
      <c r="E7702" s="11">
        <v>18.100000000000001</v>
      </c>
      <c r="G7702" s="17" t="str">
        <f>VLOOKUP($C7702,樹木資料表!$A$1:$K$4024,3,FALSE())</f>
        <v>J</v>
      </c>
      <c r="H7702" s="17">
        <f>VLOOKUP($C7702,樹木資料表!$A$1:$K$4024,4,FALSE())</f>
        <v>5</v>
      </c>
      <c r="I7702" s="17">
        <f>VLOOKUP($C7702,樹木資料表!$A$1:$K$4024,5,FALSE())</f>
        <v>3</v>
      </c>
      <c r="J7702" s="17">
        <f>VLOOKUP($C7702,樹木資料表!$A$1:$K$4024,6,FALSE())</f>
        <v>2.8</v>
      </c>
      <c r="K7702" s="17">
        <f>VLOOKUP($C7702,樹木資料表!$A$1:$K$4024,7,FALSE())</f>
        <v>3.3</v>
      </c>
      <c r="L7702" s="17">
        <f>VLOOKUP($C7702,樹木資料表!$A$1:$K$4024,8,FALSE())</f>
        <v>0</v>
      </c>
    </row>
    <row r="7703" spans="1:13" x14ac:dyDescent="0.2">
      <c r="A7703" s="9">
        <v>7702</v>
      </c>
      <c r="B7703" s="9">
        <v>2023</v>
      </c>
      <c r="C7703" s="1">
        <v>6671</v>
      </c>
      <c r="D7703" s="17" t="str">
        <f>VLOOKUP(C7703,樹木資料表!$A$1:$K$4024,2,FALSE())</f>
        <v>臺灣山茶</v>
      </c>
      <c r="E7703" s="11">
        <v>2.7</v>
      </c>
      <c r="F7703" s="11">
        <v>3</v>
      </c>
      <c r="G7703" s="17" t="str">
        <f>VLOOKUP($C7703,樹木資料表!$A$1:$K$4024,3,FALSE())</f>
        <v>J</v>
      </c>
      <c r="H7703" s="17">
        <f>VLOOKUP($C7703,樹木資料表!$A$1:$K$4024,4,FALSE())</f>
        <v>5</v>
      </c>
      <c r="I7703" s="17">
        <f>VLOOKUP($C7703,樹木資料表!$A$1:$K$4024,5,FALSE())</f>
        <v>3</v>
      </c>
      <c r="J7703" s="17">
        <f>VLOOKUP($C7703,樹木資料表!$A$1:$K$4024,6,FALSE())</f>
        <v>2.2999999999999998</v>
      </c>
      <c r="K7703" s="17">
        <f>VLOOKUP($C7703,樹木資料表!$A$1:$K$4024,7,FALSE())</f>
        <v>3.2</v>
      </c>
      <c r="L7703" s="17">
        <f>VLOOKUP($C7703,樹木資料表!$A$1:$K$4024,8,FALSE())</f>
        <v>0</v>
      </c>
    </row>
    <row r="7704" spans="1:13" x14ac:dyDescent="0.2">
      <c r="A7704" s="9">
        <v>7703</v>
      </c>
      <c r="B7704" s="9">
        <v>2023</v>
      </c>
      <c r="C7704" s="1">
        <v>6672</v>
      </c>
      <c r="D7704" s="17" t="str">
        <f>VLOOKUP(C7704,樹木資料表!$A$1:$K$4024,2,FALSE())</f>
        <v>臺灣山茶</v>
      </c>
      <c r="E7704" s="11">
        <v>2.1</v>
      </c>
      <c r="F7704" s="11">
        <v>2.5</v>
      </c>
      <c r="G7704" s="17" t="str">
        <f>VLOOKUP($C7704,樹木資料表!$A$1:$K$4024,3,FALSE())</f>
        <v>J</v>
      </c>
      <c r="H7704" s="17">
        <f>VLOOKUP($C7704,樹木資料表!$A$1:$K$4024,4,FALSE())</f>
        <v>5</v>
      </c>
      <c r="I7704" s="17">
        <f>VLOOKUP($C7704,樹木資料表!$A$1:$K$4024,5,FALSE())</f>
        <v>3</v>
      </c>
      <c r="J7704" s="17">
        <f>VLOOKUP($C7704,樹木資料表!$A$1:$K$4024,6,FALSE())</f>
        <v>4.8</v>
      </c>
      <c r="K7704" s="17">
        <f>VLOOKUP($C7704,樹木資料表!$A$1:$K$4024,7,FALSE())</f>
        <v>2.1</v>
      </c>
      <c r="L7704" s="17">
        <f>VLOOKUP($C7704,樹木資料表!$A$1:$K$4024,8,FALSE())</f>
        <v>0</v>
      </c>
    </row>
    <row r="7705" spans="1:13" x14ac:dyDescent="0.2">
      <c r="A7705" s="9">
        <v>7704</v>
      </c>
      <c r="B7705" s="9">
        <v>2023</v>
      </c>
      <c r="C7705" s="1">
        <v>6673</v>
      </c>
      <c r="D7705" s="17" t="str">
        <f>VLOOKUP(C7705,樹木資料表!$A$1:$K$4024,2,FALSE())</f>
        <v>臺灣山茶</v>
      </c>
      <c r="E7705" s="20">
        <v>0</v>
      </c>
      <c r="G7705" s="17" t="str">
        <f>VLOOKUP($C7705,樹木資料表!$A$1:$K$4024,3,FALSE())</f>
        <v>J</v>
      </c>
      <c r="H7705" s="17">
        <f>VLOOKUP($C7705,樹木資料表!$A$1:$K$4024,4,FALSE())</f>
        <v>5</v>
      </c>
      <c r="I7705" s="17">
        <f>VLOOKUP($C7705,樹木資料表!$A$1:$K$4024,5,FALSE())</f>
        <v>3</v>
      </c>
      <c r="J7705" s="17">
        <f>VLOOKUP($C7705,樹木資料表!$A$1:$K$4024,6,FALSE())</f>
        <v>3.9</v>
      </c>
      <c r="K7705" s="17">
        <f>VLOOKUP($C7705,樹木資料表!$A$1:$K$4024,7,FALSE())</f>
        <v>1.2</v>
      </c>
      <c r="L7705" s="17">
        <f>VLOOKUP($C7705,樹木資料表!$A$1:$K$4024,8,FALSE())</f>
        <v>0</v>
      </c>
      <c r="M7705" s="8" t="s">
        <v>128</v>
      </c>
    </row>
    <row r="7706" spans="1:13" x14ac:dyDescent="0.2">
      <c r="A7706" s="9">
        <v>7705</v>
      </c>
      <c r="B7706" s="9">
        <v>2023</v>
      </c>
      <c r="C7706" s="1">
        <v>6674</v>
      </c>
      <c r="D7706" s="17" t="str">
        <f>VLOOKUP(C7706,樹木資料表!$A$1:$K$4024,2,FALSE())</f>
        <v>狗骨仔</v>
      </c>
      <c r="E7706" s="11">
        <v>4</v>
      </c>
      <c r="G7706" s="17" t="str">
        <f>VLOOKUP($C7706,樹木資料表!$A$1:$K$4024,3,FALSE())</f>
        <v>J</v>
      </c>
      <c r="H7706" s="17">
        <f>VLOOKUP($C7706,樹木資料表!$A$1:$K$4024,4,FALSE())</f>
        <v>5</v>
      </c>
      <c r="I7706" s="17">
        <f>VLOOKUP($C7706,樹木資料表!$A$1:$K$4024,5,FALSE())</f>
        <v>3</v>
      </c>
      <c r="J7706" s="17">
        <f>VLOOKUP($C7706,樹木資料表!$A$1:$K$4024,6,FALSE())</f>
        <v>2.2999999999999998</v>
      </c>
      <c r="K7706" s="17">
        <f>VLOOKUP($C7706,樹木資料表!$A$1:$K$4024,7,FALSE())</f>
        <v>0.5</v>
      </c>
      <c r="L7706" s="17">
        <f>VLOOKUP($C7706,樹木資料表!$A$1:$K$4024,8,FALSE())</f>
        <v>0</v>
      </c>
    </row>
    <row r="7707" spans="1:13" x14ac:dyDescent="0.2">
      <c r="A7707" s="9">
        <v>7706</v>
      </c>
      <c r="B7707" s="9">
        <v>2023</v>
      </c>
      <c r="C7707" s="1">
        <v>6675</v>
      </c>
      <c r="D7707" s="17" t="str">
        <f>VLOOKUP(C7707,樹木資料表!$A$1:$K$4024,2,FALSE())</f>
        <v>變葉新木薑子</v>
      </c>
      <c r="E7707" s="29">
        <v>8.6</v>
      </c>
      <c r="G7707" s="17" t="str">
        <f>VLOOKUP($C7707,樹木資料表!$A$1:$K$4024,3,FALSE())</f>
        <v>J</v>
      </c>
      <c r="H7707" s="17">
        <f>VLOOKUP($C7707,樹木資料表!$A$1:$K$4024,4,FALSE())</f>
        <v>5</v>
      </c>
      <c r="I7707" s="17">
        <f>VLOOKUP($C7707,樹木資料表!$A$1:$K$4024,5,FALSE())</f>
        <v>3</v>
      </c>
      <c r="J7707" s="17">
        <f>VLOOKUP($C7707,樹木資料表!$A$1:$K$4024,6,FALSE())</f>
        <v>1.2</v>
      </c>
      <c r="K7707" s="17">
        <f>VLOOKUP($C7707,樹木資料表!$A$1:$K$4024,7,FALSE())</f>
        <v>2.2000000000000002</v>
      </c>
      <c r="L7707" s="17">
        <f>VLOOKUP($C7707,樹木資料表!$A$1:$K$4024,8,FALSE())</f>
        <v>0</v>
      </c>
      <c r="M7707" s="8" t="s">
        <v>136</v>
      </c>
    </row>
    <row r="7708" spans="1:13" x14ac:dyDescent="0.2">
      <c r="A7708" s="9">
        <v>7707</v>
      </c>
      <c r="B7708" s="9">
        <v>2023</v>
      </c>
      <c r="C7708" s="1">
        <v>6676</v>
      </c>
      <c r="D7708" s="17" t="str">
        <f>VLOOKUP(C7708,樹木資料表!$A$1:$K$4024,2,FALSE())</f>
        <v>臺灣山茶</v>
      </c>
      <c r="E7708" s="11">
        <v>3.6</v>
      </c>
      <c r="F7708" s="11">
        <v>4</v>
      </c>
      <c r="G7708" s="17" t="str">
        <f>VLOOKUP($C7708,樹木資料表!$A$1:$K$4024,3,FALSE())</f>
        <v>J</v>
      </c>
      <c r="H7708" s="17">
        <f>VLOOKUP($C7708,樹木資料表!$A$1:$K$4024,4,FALSE())</f>
        <v>5</v>
      </c>
      <c r="I7708" s="17">
        <f>VLOOKUP($C7708,樹木資料表!$A$1:$K$4024,5,FALSE())</f>
        <v>4</v>
      </c>
      <c r="J7708" s="17">
        <f>VLOOKUP($C7708,樹木資料表!$A$1:$K$4024,6,FALSE())</f>
        <v>3.6</v>
      </c>
      <c r="K7708" s="17">
        <f>VLOOKUP($C7708,樹木資料表!$A$1:$K$4024,7,FALSE())</f>
        <v>3</v>
      </c>
      <c r="L7708" s="17">
        <f>VLOOKUP($C7708,樹木資料表!$A$1:$K$4024,8,FALSE())</f>
        <v>0</v>
      </c>
    </row>
    <row r="7709" spans="1:13" x14ac:dyDescent="0.2">
      <c r="A7709" s="9">
        <v>7708</v>
      </c>
      <c r="B7709" s="9">
        <v>2023</v>
      </c>
      <c r="C7709" s="1">
        <v>6677</v>
      </c>
      <c r="D7709" s="17" t="str">
        <f>VLOOKUP(C7709,樹木資料表!$A$1:$K$4024,2,FALSE())</f>
        <v>杏葉石櫟</v>
      </c>
      <c r="E7709" s="11">
        <v>31.2</v>
      </c>
      <c r="G7709" s="17" t="str">
        <f>VLOOKUP($C7709,樹木資料表!$A$1:$K$4024,3,FALSE())</f>
        <v>J</v>
      </c>
      <c r="H7709" s="17">
        <f>VLOOKUP($C7709,樹木資料表!$A$1:$K$4024,4,FALSE())</f>
        <v>5</v>
      </c>
      <c r="I7709" s="17">
        <f>VLOOKUP($C7709,樹木資料表!$A$1:$K$4024,5,FALSE())</f>
        <v>4</v>
      </c>
      <c r="J7709" s="17">
        <f>VLOOKUP($C7709,樹木資料表!$A$1:$K$4024,6,FALSE())</f>
        <v>3.4</v>
      </c>
      <c r="K7709" s="17">
        <f>VLOOKUP($C7709,樹木資料表!$A$1:$K$4024,7,FALSE())</f>
        <v>4.2</v>
      </c>
      <c r="L7709" s="17">
        <f>VLOOKUP($C7709,樹木資料表!$A$1:$K$4024,8,FALSE())</f>
        <v>0</v>
      </c>
    </row>
    <row r="7710" spans="1:13" x14ac:dyDescent="0.2">
      <c r="A7710" s="9">
        <v>7709</v>
      </c>
      <c r="B7710" s="9">
        <v>2023</v>
      </c>
      <c r="C7710" s="1">
        <v>6678</v>
      </c>
      <c r="D7710" s="17" t="str">
        <f>VLOOKUP(C7710,樹木資料表!$A$1:$K$4024,2,FALSE())</f>
        <v>小葉樹杞</v>
      </c>
      <c r="E7710" s="11">
        <v>5.0999999999999996</v>
      </c>
      <c r="G7710" s="17" t="str">
        <f>VLOOKUP($C7710,樹木資料表!$A$1:$K$4024,3,FALSE())</f>
        <v>J</v>
      </c>
      <c r="H7710" s="17">
        <f>VLOOKUP($C7710,樹木資料表!$A$1:$K$4024,4,FALSE())</f>
        <v>5</v>
      </c>
      <c r="I7710" s="17">
        <f>VLOOKUP($C7710,樹木資料表!$A$1:$K$4024,5,FALSE())</f>
        <v>4</v>
      </c>
      <c r="J7710" s="17">
        <f>VLOOKUP($C7710,樹木資料表!$A$1:$K$4024,6,FALSE())</f>
        <v>2.5</v>
      </c>
      <c r="K7710" s="17">
        <f>VLOOKUP($C7710,樹木資料表!$A$1:$K$4024,7,FALSE())</f>
        <v>4</v>
      </c>
      <c r="L7710" s="17">
        <f>VLOOKUP($C7710,樹木資料表!$A$1:$K$4024,8,FALSE())</f>
        <v>0</v>
      </c>
    </row>
    <row r="7711" spans="1:13" x14ac:dyDescent="0.2">
      <c r="A7711" s="9">
        <v>7710</v>
      </c>
      <c r="B7711" s="9">
        <v>2023</v>
      </c>
      <c r="C7711" s="1">
        <v>6679</v>
      </c>
      <c r="D7711" s="17" t="str">
        <f>VLOOKUP(C7711,樹木資料表!$A$1:$K$4024,2,FALSE())</f>
        <v>小葉樹杞</v>
      </c>
      <c r="E7711" s="11">
        <v>6.7</v>
      </c>
      <c r="G7711" s="17" t="str">
        <f>VLOOKUP($C7711,樹木資料表!$A$1:$K$4024,3,FALSE())</f>
        <v>J</v>
      </c>
      <c r="H7711" s="17">
        <f>VLOOKUP($C7711,樹木資料表!$A$1:$K$4024,4,FALSE())</f>
        <v>5</v>
      </c>
      <c r="I7711" s="17">
        <f>VLOOKUP($C7711,樹木資料表!$A$1:$K$4024,5,FALSE())</f>
        <v>4</v>
      </c>
      <c r="J7711" s="17">
        <f>VLOOKUP($C7711,樹木資料表!$A$1:$K$4024,6,FALSE())</f>
        <v>1.9</v>
      </c>
      <c r="K7711" s="17">
        <f>VLOOKUP($C7711,樹木資料表!$A$1:$K$4024,7,FALSE())</f>
        <v>4.3</v>
      </c>
      <c r="L7711" s="17">
        <f>VLOOKUP($C7711,樹木資料表!$A$1:$K$4024,8,FALSE())</f>
        <v>0</v>
      </c>
    </row>
    <row r="7712" spans="1:13" x14ac:dyDescent="0.2">
      <c r="A7712" s="9">
        <v>7711</v>
      </c>
      <c r="B7712" s="9">
        <v>2023</v>
      </c>
      <c r="C7712" s="1">
        <v>6680</v>
      </c>
      <c r="D7712" s="17" t="str">
        <f>VLOOKUP(C7712,樹木資料表!$A$1:$K$4024,2,FALSE())</f>
        <v>小葉樹杞</v>
      </c>
      <c r="E7712" s="11">
        <v>2.6</v>
      </c>
      <c r="G7712" s="17" t="str">
        <f>VLOOKUP($C7712,樹木資料表!$A$1:$K$4024,3,FALSE())</f>
        <v>J</v>
      </c>
      <c r="H7712" s="17">
        <f>VLOOKUP($C7712,樹木資料表!$A$1:$K$4024,4,FALSE())</f>
        <v>5</v>
      </c>
      <c r="I7712" s="17">
        <f>VLOOKUP($C7712,樹木資料表!$A$1:$K$4024,5,FALSE())</f>
        <v>4</v>
      </c>
      <c r="J7712" s="17">
        <f>VLOOKUP($C7712,樹木資料表!$A$1:$K$4024,6,FALSE())</f>
        <v>1.5</v>
      </c>
      <c r="K7712" s="17">
        <f>VLOOKUP($C7712,樹木資料表!$A$1:$K$4024,7,FALSE())</f>
        <v>4.7</v>
      </c>
      <c r="L7712" s="17">
        <f>VLOOKUP($C7712,樹木資料表!$A$1:$K$4024,8,FALSE())</f>
        <v>0</v>
      </c>
    </row>
    <row r="7713" spans="1:13" x14ac:dyDescent="0.2">
      <c r="A7713" s="9">
        <v>7712</v>
      </c>
      <c r="B7713" s="9">
        <v>2023</v>
      </c>
      <c r="C7713" s="1">
        <v>6681</v>
      </c>
      <c r="D7713" s="17" t="str">
        <f>VLOOKUP(C7713,樹木資料表!$A$1:$K$4024,2,FALSE())</f>
        <v>小西氏賽楠</v>
      </c>
      <c r="E7713" s="11">
        <v>44.9</v>
      </c>
      <c r="G7713" s="17" t="str">
        <f>VLOOKUP($C7713,樹木資料表!$A$1:$K$4024,3,FALSE())</f>
        <v>J</v>
      </c>
      <c r="H7713" s="17">
        <f>VLOOKUP($C7713,樹木資料表!$A$1:$K$4024,4,FALSE())</f>
        <v>6</v>
      </c>
      <c r="I7713" s="17">
        <f>VLOOKUP($C7713,樹木資料表!$A$1:$K$4024,5,FALSE())</f>
        <v>1</v>
      </c>
      <c r="J7713" s="17">
        <f>VLOOKUP($C7713,樹木資料表!$A$1:$K$4024,6,FALSE())</f>
        <v>1.6</v>
      </c>
      <c r="K7713" s="17">
        <f>VLOOKUP($C7713,樹木資料表!$A$1:$K$4024,7,FALSE())</f>
        <v>4.5</v>
      </c>
      <c r="L7713" s="17">
        <f>VLOOKUP($C7713,樹木資料表!$A$1:$K$4024,8,FALSE())</f>
        <v>0</v>
      </c>
    </row>
    <row r="7714" spans="1:13" x14ac:dyDescent="0.2">
      <c r="A7714" s="9">
        <v>7713</v>
      </c>
      <c r="B7714" s="9">
        <v>2023</v>
      </c>
      <c r="C7714" s="1">
        <v>6682</v>
      </c>
      <c r="D7714" s="17" t="str">
        <f>VLOOKUP(C7714,樹木資料表!$A$1:$K$4024,2,FALSE())</f>
        <v>福建賽衛矛</v>
      </c>
      <c r="E7714" s="11">
        <v>4.7</v>
      </c>
      <c r="G7714" s="17" t="str">
        <f>VLOOKUP($C7714,樹木資料表!$A$1:$K$4024,3,FALSE())</f>
        <v>J</v>
      </c>
      <c r="H7714" s="17">
        <f>VLOOKUP($C7714,樹木資料表!$A$1:$K$4024,4,FALSE())</f>
        <v>6</v>
      </c>
      <c r="I7714" s="17">
        <f>VLOOKUP($C7714,樹木資料表!$A$1:$K$4024,5,FALSE())</f>
        <v>1</v>
      </c>
      <c r="J7714" s="17">
        <f>VLOOKUP($C7714,樹木資料表!$A$1:$K$4024,6,FALSE())</f>
        <v>2.5</v>
      </c>
      <c r="K7714" s="17">
        <f>VLOOKUP($C7714,樹木資料表!$A$1:$K$4024,7,FALSE())</f>
        <v>4.5</v>
      </c>
      <c r="L7714" s="17">
        <f>VLOOKUP($C7714,樹木資料表!$A$1:$K$4024,8,FALSE())</f>
        <v>0</v>
      </c>
    </row>
    <row r="7715" spans="1:13" x14ac:dyDescent="0.2">
      <c r="A7715" s="9">
        <v>7714</v>
      </c>
      <c r="B7715" s="9">
        <v>2023</v>
      </c>
      <c r="C7715" s="1">
        <v>6683</v>
      </c>
      <c r="D7715" s="17" t="str">
        <f>VLOOKUP(C7715,樹木資料表!$A$1:$K$4024,2,FALSE())</f>
        <v>小葉樹杞</v>
      </c>
      <c r="E7715" s="11">
        <v>4.3</v>
      </c>
      <c r="G7715" s="17" t="str">
        <f>VLOOKUP($C7715,樹木資料表!$A$1:$K$4024,3,FALSE())</f>
        <v>J</v>
      </c>
      <c r="H7715" s="17">
        <f>VLOOKUP($C7715,樹木資料表!$A$1:$K$4024,4,FALSE())</f>
        <v>6</v>
      </c>
      <c r="I7715" s="17">
        <f>VLOOKUP($C7715,樹木資料表!$A$1:$K$4024,5,FALSE())</f>
        <v>1</v>
      </c>
      <c r="J7715" s="17">
        <f>VLOOKUP($C7715,樹木資料表!$A$1:$K$4024,6,FALSE())</f>
        <v>4.2</v>
      </c>
      <c r="K7715" s="17">
        <f>VLOOKUP($C7715,樹木資料表!$A$1:$K$4024,7,FALSE())</f>
        <v>5</v>
      </c>
      <c r="L7715" s="17">
        <f>VLOOKUP($C7715,樹木資料表!$A$1:$K$4024,8,FALSE())</f>
        <v>0</v>
      </c>
    </row>
    <row r="7716" spans="1:13" x14ac:dyDescent="0.2">
      <c r="A7716" s="9">
        <v>7715</v>
      </c>
      <c r="B7716" s="9">
        <v>2023</v>
      </c>
      <c r="C7716" s="1">
        <v>6684</v>
      </c>
      <c r="D7716" s="17" t="str">
        <f>VLOOKUP(C7716,樹木資料表!$A$1:$K$4024,2,FALSE())</f>
        <v>臺灣山茶</v>
      </c>
      <c r="E7716" s="20">
        <v>0</v>
      </c>
      <c r="G7716" s="17" t="str">
        <f>VLOOKUP($C7716,樹木資料表!$A$1:$K$4024,3,FALSE())</f>
        <v>J</v>
      </c>
      <c r="H7716" s="17">
        <f>VLOOKUP($C7716,樹木資料表!$A$1:$K$4024,4,FALSE())</f>
        <v>6</v>
      </c>
      <c r="I7716" s="17">
        <f>VLOOKUP($C7716,樹木資料表!$A$1:$K$4024,5,FALSE())</f>
        <v>1</v>
      </c>
      <c r="J7716" s="17">
        <f>VLOOKUP($C7716,樹木資料表!$A$1:$K$4024,6,FALSE())</f>
        <v>2.6</v>
      </c>
      <c r="K7716" s="17">
        <f>VLOOKUP($C7716,樹木資料表!$A$1:$K$4024,7,FALSE())</f>
        <v>2.2999999999999998</v>
      </c>
      <c r="L7716" s="17">
        <f>VLOOKUP($C7716,樹木資料表!$A$1:$K$4024,8,FALSE())</f>
        <v>0</v>
      </c>
      <c r="M7716" s="8" t="s">
        <v>128</v>
      </c>
    </row>
    <row r="7717" spans="1:13" x14ac:dyDescent="0.2">
      <c r="A7717" s="9">
        <v>7716</v>
      </c>
      <c r="B7717" s="9">
        <v>2023</v>
      </c>
      <c r="C7717" s="1">
        <v>6685</v>
      </c>
      <c r="D7717" s="17" t="str">
        <f>VLOOKUP(C7717,樹木資料表!$A$1:$K$4024,2,FALSE())</f>
        <v>假長葉楠</v>
      </c>
      <c r="E7717" s="11">
        <v>32.799999999999997</v>
      </c>
      <c r="G7717" s="17" t="str">
        <f>VLOOKUP($C7717,樹木資料表!$A$1:$K$4024,3,FALSE())</f>
        <v>J</v>
      </c>
      <c r="H7717" s="17">
        <f>VLOOKUP($C7717,樹木資料表!$A$1:$K$4024,4,FALSE())</f>
        <v>6</v>
      </c>
      <c r="I7717" s="17">
        <f>VLOOKUP($C7717,樹木資料表!$A$1:$K$4024,5,FALSE())</f>
        <v>1</v>
      </c>
      <c r="J7717" s="17">
        <f>VLOOKUP($C7717,樹木資料表!$A$1:$K$4024,6,FALSE())</f>
        <v>2.5</v>
      </c>
      <c r="K7717" s="17">
        <f>VLOOKUP($C7717,樹木資料表!$A$1:$K$4024,7,FALSE())</f>
        <v>2.8</v>
      </c>
      <c r="L7717" s="17">
        <f>VLOOKUP($C7717,樹木資料表!$A$1:$K$4024,8,FALSE())</f>
        <v>0</v>
      </c>
    </row>
    <row r="7718" spans="1:13" x14ac:dyDescent="0.2">
      <c r="A7718" s="9">
        <v>7717</v>
      </c>
      <c r="B7718" s="9">
        <v>2023</v>
      </c>
      <c r="C7718" s="1">
        <v>6686</v>
      </c>
      <c r="D7718" s="17" t="str">
        <f>VLOOKUP(C7718,樹木資料表!$A$1:$K$4024,2,FALSE())</f>
        <v>小芽新木薑子</v>
      </c>
      <c r="E7718" s="20">
        <v>0</v>
      </c>
      <c r="G7718" s="17" t="str">
        <f>VLOOKUP($C7718,樹木資料表!$A$1:$K$4024,3,FALSE())</f>
        <v>J</v>
      </c>
      <c r="H7718" s="17">
        <f>VLOOKUP($C7718,樹木資料表!$A$1:$K$4024,4,FALSE())</f>
        <v>6</v>
      </c>
      <c r="I7718" s="17">
        <f>VLOOKUP($C7718,樹木資料表!$A$1:$K$4024,5,FALSE())</f>
        <v>1</v>
      </c>
      <c r="J7718" s="17">
        <f>VLOOKUP($C7718,樹木資料表!$A$1:$K$4024,6,FALSE())</f>
        <v>0.6</v>
      </c>
      <c r="K7718" s="17">
        <f>VLOOKUP($C7718,樹木資料表!$A$1:$K$4024,7,FALSE())</f>
        <v>0.6</v>
      </c>
      <c r="L7718" s="17">
        <f>VLOOKUP($C7718,樹木資料表!$A$1:$K$4024,8,FALSE())</f>
        <v>0</v>
      </c>
      <c r="M7718" s="8" t="s">
        <v>131</v>
      </c>
    </row>
    <row r="7719" spans="1:13" x14ac:dyDescent="0.2">
      <c r="A7719" s="9">
        <v>7718</v>
      </c>
      <c r="B7719" s="9">
        <v>2023</v>
      </c>
      <c r="C7719" s="1">
        <v>6687</v>
      </c>
      <c r="D7719" s="17" t="str">
        <f>VLOOKUP(C7719,樹木資料表!$A$1:$K$4024,2,FALSE())</f>
        <v>小芽新木薑子</v>
      </c>
      <c r="E7719" s="11">
        <v>18.5</v>
      </c>
      <c r="G7719" s="17" t="str">
        <f>VLOOKUP($C7719,樹木資料表!$A$1:$K$4024,3,FALSE())</f>
        <v>J</v>
      </c>
      <c r="H7719" s="17">
        <f>VLOOKUP($C7719,樹木資料表!$A$1:$K$4024,4,FALSE())</f>
        <v>6</v>
      </c>
      <c r="I7719" s="17">
        <f>VLOOKUP($C7719,樹木資料表!$A$1:$K$4024,5,FALSE())</f>
        <v>1</v>
      </c>
      <c r="J7719" s="17">
        <f>VLOOKUP($C7719,樹木資料表!$A$1:$K$4024,6,FALSE())</f>
        <v>2.5</v>
      </c>
      <c r="K7719" s="17">
        <f>VLOOKUP($C7719,樹木資料表!$A$1:$K$4024,7,FALSE())</f>
        <v>1.1000000000000001</v>
      </c>
      <c r="L7719" s="17">
        <f>VLOOKUP($C7719,樹木資料表!$A$1:$K$4024,8,FALSE())</f>
        <v>0</v>
      </c>
    </row>
    <row r="7720" spans="1:13" x14ac:dyDescent="0.2">
      <c r="A7720" s="9">
        <v>7719</v>
      </c>
      <c r="B7720" s="9">
        <v>2023</v>
      </c>
      <c r="C7720" s="1">
        <v>6688</v>
      </c>
      <c r="D7720" s="17" t="str">
        <f>VLOOKUP(C7720,樹木資料表!$A$1:$K$4024,2,FALSE())</f>
        <v>長葉木薑子</v>
      </c>
      <c r="E7720" s="11">
        <v>17.399999999999999</v>
      </c>
      <c r="G7720" s="17" t="str">
        <f>VLOOKUP($C7720,樹木資料表!$A$1:$K$4024,3,FALSE())</f>
        <v>J</v>
      </c>
      <c r="H7720" s="17">
        <f>VLOOKUP($C7720,樹木資料表!$A$1:$K$4024,4,FALSE())</f>
        <v>6</v>
      </c>
      <c r="I7720" s="17">
        <f>VLOOKUP($C7720,樹木資料表!$A$1:$K$4024,5,FALSE())</f>
        <v>1</v>
      </c>
      <c r="J7720" s="17">
        <f>VLOOKUP($C7720,樹木資料表!$A$1:$K$4024,6,FALSE())</f>
        <v>3.9</v>
      </c>
      <c r="K7720" s="17">
        <f>VLOOKUP($C7720,樹木資料表!$A$1:$K$4024,7,FALSE())</f>
        <v>0.7</v>
      </c>
      <c r="L7720" s="17">
        <f>VLOOKUP($C7720,樹木資料表!$A$1:$K$4024,8,FALSE())</f>
        <v>0</v>
      </c>
    </row>
    <row r="7721" spans="1:13" x14ac:dyDescent="0.2">
      <c r="A7721" s="9">
        <v>7720</v>
      </c>
      <c r="B7721" s="9">
        <v>2023</v>
      </c>
      <c r="C7721" s="1">
        <v>6689</v>
      </c>
      <c r="D7721" s="17" t="str">
        <f>VLOOKUP(C7721,樹木資料表!$A$1:$K$4024,2,FALSE())</f>
        <v>小葉樹杞</v>
      </c>
      <c r="E7721" s="11">
        <v>3.4</v>
      </c>
      <c r="G7721" s="17" t="str">
        <f>VLOOKUP($C7721,樹木資料表!$A$1:$K$4024,3,FALSE())</f>
        <v>J</v>
      </c>
      <c r="H7721" s="17">
        <f>VLOOKUP($C7721,樹木資料表!$A$1:$K$4024,4,FALSE())</f>
        <v>6</v>
      </c>
      <c r="I7721" s="17">
        <f>VLOOKUP($C7721,樹木資料表!$A$1:$K$4024,5,FALSE())</f>
        <v>1</v>
      </c>
      <c r="J7721" s="17">
        <f>VLOOKUP($C7721,樹木資料表!$A$1:$K$4024,6,FALSE())</f>
        <v>4.2</v>
      </c>
      <c r="K7721" s="17">
        <f>VLOOKUP($C7721,樹木資料表!$A$1:$K$4024,7,FALSE())</f>
        <v>2.5</v>
      </c>
      <c r="L7721" s="17">
        <f>VLOOKUP($C7721,樹木資料表!$A$1:$K$4024,8,FALSE())</f>
        <v>0</v>
      </c>
    </row>
    <row r="7722" spans="1:13" x14ac:dyDescent="0.2">
      <c r="A7722" s="9">
        <v>7721</v>
      </c>
      <c r="B7722" s="9">
        <v>2023</v>
      </c>
      <c r="C7722" s="1">
        <v>6690</v>
      </c>
      <c r="D7722" s="17" t="str">
        <f>VLOOKUP(C7722,樹木資料表!$A$1:$K$4024,2,FALSE())</f>
        <v>長葉木薑子</v>
      </c>
      <c r="E7722" s="11">
        <v>22.2</v>
      </c>
      <c r="G7722" s="17" t="str">
        <f>VLOOKUP($C7722,樹木資料表!$A$1:$K$4024,3,FALSE())</f>
        <v>J</v>
      </c>
      <c r="H7722" s="17">
        <f>VLOOKUP($C7722,樹木資料表!$A$1:$K$4024,4,FALSE())</f>
        <v>6</v>
      </c>
      <c r="I7722" s="17">
        <f>VLOOKUP($C7722,樹木資料表!$A$1:$K$4024,5,FALSE())</f>
        <v>1</v>
      </c>
      <c r="J7722" s="17">
        <f>VLOOKUP($C7722,樹木資料表!$A$1:$K$4024,6,FALSE())</f>
        <v>1.8</v>
      </c>
      <c r="K7722" s="17">
        <f>VLOOKUP($C7722,樹木資料表!$A$1:$K$4024,7,FALSE())</f>
        <v>3</v>
      </c>
      <c r="L7722" s="17">
        <f>VLOOKUP($C7722,樹木資料表!$A$1:$K$4024,8,FALSE())</f>
        <v>0</v>
      </c>
    </row>
    <row r="7723" spans="1:13" x14ac:dyDescent="0.2">
      <c r="A7723" s="9">
        <v>7722</v>
      </c>
      <c r="B7723" s="9">
        <v>2023</v>
      </c>
      <c r="C7723" s="28">
        <v>9004</v>
      </c>
      <c r="D7723" s="17" t="str">
        <f>VLOOKUP(C7723,樹木資料表!$A$1:$K$4024,2,FALSE())</f>
        <v>小葉樹杞</v>
      </c>
      <c r="E7723" s="11">
        <v>1.9</v>
      </c>
      <c r="G7723" s="17" t="str">
        <f>VLOOKUP($C7723,樹木資料表!$A$1:$K$4024,3,FALSE())</f>
        <v>J</v>
      </c>
      <c r="H7723" s="17">
        <f>VLOOKUP($C7723,樹木資料表!$A$1:$K$4024,4,FALSE())</f>
        <v>6</v>
      </c>
      <c r="I7723" s="17">
        <f>VLOOKUP($C7723,樹木資料表!$A$1:$K$4024,5,FALSE())</f>
        <v>1</v>
      </c>
      <c r="J7723" s="17">
        <f>VLOOKUP($C7723,樹木資料表!$A$1:$K$4024,6,FALSE())</f>
        <v>4.8</v>
      </c>
      <c r="K7723" s="17">
        <f>VLOOKUP($C7723,樹木資料表!$A$1:$K$4024,7,FALSE())</f>
        <v>1.5</v>
      </c>
      <c r="L7723" s="17">
        <f>VLOOKUP($C7723,樹木資料表!$A$1:$K$4024,8,FALSE())</f>
        <v>0</v>
      </c>
      <c r="M7723" s="8" t="s">
        <v>123</v>
      </c>
    </row>
    <row r="7724" spans="1:13" x14ac:dyDescent="0.2">
      <c r="A7724" s="9">
        <v>7723</v>
      </c>
      <c r="B7724" s="9">
        <v>2023</v>
      </c>
      <c r="C7724" s="1" t="s">
        <v>121</v>
      </c>
      <c r="D7724" s="17" t="str">
        <f>VLOOKUP(C7724,樹木資料表!$A$1:$K$4024,2,FALSE())</f>
        <v>臺灣山茶</v>
      </c>
      <c r="E7724" s="20">
        <v>0</v>
      </c>
      <c r="G7724" s="17" t="str">
        <f>VLOOKUP($C7724,樹木資料表!$A$1:$K$4024,3,FALSE())</f>
        <v>J</v>
      </c>
      <c r="H7724" s="17">
        <f>VLOOKUP($C7724,樹木資料表!$A$1:$K$4024,4,FALSE())</f>
        <v>6</v>
      </c>
      <c r="I7724" s="17">
        <f>VLOOKUP($C7724,樹木資料表!$A$1:$K$4024,5,FALSE())</f>
        <v>1</v>
      </c>
      <c r="J7724" s="17">
        <f>VLOOKUP($C7724,樹木資料表!$A$1:$K$4024,6,FALSE())</f>
        <v>4.2</v>
      </c>
      <c r="K7724" s="17">
        <f>VLOOKUP($C7724,樹木資料表!$A$1:$K$4024,7,FALSE())</f>
        <v>1.9</v>
      </c>
      <c r="L7724" s="17" t="str">
        <f>VLOOKUP($C7724,樹木資料表!$A$1:$K$4024,8,FALSE())</f>
        <v>無號碼</v>
      </c>
      <c r="M7724" s="8" t="s">
        <v>128</v>
      </c>
    </row>
    <row r="7725" spans="1:13" x14ac:dyDescent="0.2">
      <c r="A7725" s="9">
        <v>7724</v>
      </c>
      <c r="B7725" s="9">
        <v>2023</v>
      </c>
      <c r="C7725" s="1">
        <v>6691</v>
      </c>
      <c r="D7725" s="17" t="str">
        <f>VLOOKUP(C7725,樹木資料表!$A$1:$K$4024,2,FALSE())</f>
        <v>小葉樹杞</v>
      </c>
      <c r="E7725" s="11">
        <v>3.3</v>
      </c>
      <c r="G7725" s="17" t="str">
        <f>VLOOKUP($C7725,樹木資料表!$A$1:$K$4024,3,FALSE())</f>
        <v>J</v>
      </c>
      <c r="H7725" s="17">
        <f>VLOOKUP($C7725,樹木資料表!$A$1:$K$4024,4,FALSE())</f>
        <v>6</v>
      </c>
      <c r="I7725" s="17">
        <f>VLOOKUP($C7725,樹木資料表!$A$1:$K$4024,5,FALSE())</f>
        <v>2</v>
      </c>
      <c r="J7725" s="17">
        <f>VLOOKUP($C7725,樹木資料表!$A$1:$K$4024,6,FALSE())</f>
        <v>0.8</v>
      </c>
      <c r="K7725" s="17">
        <f>VLOOKUP($C7725,樹木資料表!$A$1:$K$4024,7,FALSE())</f>
        <v>3.6</v>
      </c>
      <c r="L7725" s="17">
        <f>VLOOKUP($C7725,樹木資料表!$A$1:$K$4024,8,FALSE())</f>
        <v>0</v>
      </c>
    </row>
    <row r="7726" spans="1:13" x14ac:dyDescent="0.2">
      <c r="A7726" s="9">
        <v>7725</v>
      </c>
      <c r="B7726" s="9">
        <v>2023</v>
      </c>
      <c r="C7726" s="1">
        <v>6692</v>
      </c>
      <c r="D7726" s="17" t="str">
        <f>VLOOKUP(C7726,樹木資料表!$A$1:$K$4024,2,FALSE())</f>
        <v>小葉樹杞</v>
      </c>
      <c r="E7726" s="11">
        <v>2.2999999999999998</v>
      </c>
      <c r="G7726" s="17" t="str">
        <f>VLOOKUP($C7726,樹木資料表!$A$1:$K$4024,3,FALSE())</f>
        <v>J</v>
      </c>
      <c r="H7726" s="17">
        <f>VLOOKUP($C7726,樹木資料表!$A$1:$K$4024,4,FALSE())</f>
        <v>6</v>
      </c>
      <c r="I7726" s="17">
        <f>VLOOKUP($C7726,樹木資料表!$A$1:$K$4024,5,FALSE())</f>
        <v>2</v>
      </c>
      <c r="J7726" s="17">
        <f>VLOOKUP($C7726,樹木資料表!$A$1:$K$4024,6,FALSE())</f>
        <v>1</v>
      </c>
      <c r="K7726" s="17">
        <f>VLOOKUP($C7726,樹木資料表!$A$1:$K$4024,7,FALSE())</f>
        <v>4.7</v>
      </c>
      <c r="L7726" s="17">
        <f>VLOOKUP($C7726,樹木資料表!$A$1:$K$4024,8,FALSE())</f>
        <v>0</v>
      </c>
    </row>
    <row r="7727" spans="1:13" x14ac:dyDescent="0.2">
      <c r="A7727" s="9">
        <v>7726</v>
      </c>
      <c r="B7727" s="9">
        <v>2023</v>
      </c>
      <c r="C7727" s="1">
        <v>6693</v>
      </c>
      <c r="D7727" s="17" t="str">
        <f>VLOOKUP(C7727,樹木資料表!$A$1:$K$4024,2,FALSE())</f>
        <v>變葉新木薑子</v>
      </c>
      <c r="E7727" s="11">
        <v>15.2</v>
      </c>
      <c r="G7727" s="17" t="str">
        <f>VLOOKUP($C7727,樹木資料表!$A$1:$K$4024,3,FALSE())</f>
        <v>J</v>
      </c>
      <c r="H7727" s="17">
        <f>VLOOKUP($C7727,樹木資料表!$A$1:$K$4024,4,FALSE())</f>
        <v>6</v>
      </c>
      <c r="I7727" s="17">
        <f>VLOOKUP($C7727,樹木資料表!$A$1:$K$4024,5,FALSE())</f>
        <v>2</v>
      </c>
      <c r="J7727" s="17">
        <f>VLOOKUP($C7727,樹木資料表!$A$1:$K$4024,6,FALSE())</f>
        <v>1.1000000000000001</v>
      </c>
      <c r="K7727" s="17">
        <f>VLOOKUP($C7727,樹木資料表!$A$1:$K$4024,7,FALSE())</f>
        <v>3.7</v>
      </c>
      <c r="L7727" s="17">
        <f>VLOOKUP($C7727,樹木資料表!$A$1:$K$4024,8,FALSE())</f>
        <v>0</v>
      </c>
    </row>
    <row r="7728" spans="1:13" x14ac:dyDescent="0.2">
      <c r="A7728" s="9">
        <v>7727</v>
      </c>
      <c r="B7728" s="9">
        <v>2023</v>
      </c>
      <c r="C7728" s="1">
        <v>6694</v>
      </c>
      <c r="D7728" s="17" t="str">
        <f>VLOOKUP(C7728,樹木資料表!$A$1:$K$4024,2,FALSE())</f>
        <v>瓊楠</v>
      </c>
      <c r="E7728" s="11">
        <v>25</v>
      </c>
      <c r="G7728" s="17" t="str">
        <f>VLOOKUP($C7728,樹木資料表!$A$1:$K$4024,3,FALSE())</f>
        <v>J</v>
      </c>
      <c r="H7728" s="17">
        <f>VLOOKUP($C7728,樹木資料表!$A$1:$K$4024,4,FALSE())</f>
        <v>6</v>
      </c>
      <c r="I7728" s="17">
        <f>VLOOKUP($C7728,樹木資料表!$A$1:$K$4024,5,FALSE())</f>
        <v>2</v>
      </c>
      <c r="J7728" s="17">
        <f>VLOOKUP($C7728,樹木資料表!$A$1:$K$4024,6,FALSE())</f>
        <v>1.7</v>
      </c>
      <c r="K7728" s="17">
        <f>VLOOKUP($C7728,樹木資料表!$A$1:$K$4024,7,FALSE())</f>
        <v>4.5999999999999996</v>
      </c>
      <c r="L7728" s="17">
        <f>VLOOKUP($C7728,樹木資料表!$A$1:$K$4024,8,FALSE())</f>
        <v>0</v>
      </c>
    </row>
    <row r="7729" spans="1:13" x14ac:dyDescent="0.2">
      <c r="A7729" s="9">
        <v>7728</v>
      </c>
      <c r="B7729" s="9">
        <v>2023</v>
      </c>
      <c r="C7729" s="1">
        <v>6695</v>
      </c>
      <c r="D7729" s="17" t="str">
        <f>VLOOKUP(C7729,樹木資料表!$A$1:$K$4024,2,FALSE())</f>
        <v>小葉樹杞</v>
      </c>
      <c r="E7729" s="11">
        <v>2</v>
      </c>
      <c r="G7729" s="17" t="str">
        <f>VLOOKUP($C7729,樹木資料表!$A$1:$K$4024,3,FALSE())</f>
        <v>J</v>
      </c>
      <c r="H7729" s="17">
        <f>VLOOKUP($C7729,樹木資料表!$A$1:$K$4024,4,FALSE())</f>
        <v>6</v>
      </c>
      <c r="I7729" s="17">
        <f>VLOOKUP($C7729,樹木資料表!$A$1:$K$4024,5,FALSE())</f>
        <v>2</v>
      </c>
      <c r="J7729" s="17">
        <f>VLOOKUP($C7729,樹木資料表!$A$1:$K$4024,6,FALSE())</f>
        <v>3</v>
      </c>
      <c r="K7729" s="17">
        <f>VLOOKUP($C7729,樹木資料表!$A$1:$K$4024,7,FALSE())</f>
        <v>4.9000000000000004</v>
      </c>
      <c r="L7729" s="17">
        <f>VLOOKUP($C7729,樹木資料表!$A$1:$K$4024,8,FALSE())</f>
        <v>0</v>
      </c>
    </row>
    <row r="7730" spans="1:13" x14ac:dyDescent="0.2">
      <c r="A7730" s="9">
        <v>7729</v>
      </c>
      <c r="B7730" s="9">
        <v>2023</v>
      </c>
      <c r="C7730" s="1">
        <v>6696</v>
      </c>
      <c r="D7730" s="17" t="str">
        <f>VLOOKUP(C7730,樹木資料表!$A$1:$K$4024,2,FALSE())</f>
        <v>長尾尖葉櫧</v>
      </c>
      <c r="E7730" s="11">
        <v>12.1</v>
      </c>
      <c r="G7730" s="17" t="str">
        <f>VLOOKUP($C7730,樹木資料表!$A$1:$K$4024,3,FALSE())</f>
        <v>J</v>
      </c>
      <c r="H7730" s="17">
        <f>VLOOKUP($C7730,樹木資料表!$A$1:$K$4024,4,FALSE())</f>
        <v>6</v>
      </c>
      <c r="I7730" s="17">
        <f>VLOOKUP($C7730,樹木資料表!$A$1:$K$4024,5,FALSE())</f>
        <v>2</v>
      </c>
      <c r="J7730" s="17">
        <f>VLOOKUP($C7730,樹木資料表!$A$1:$K$4024,6,FALSE())</f>
        <v>2.6</v>
      </c>
      <c r="K7730" s="17">
        <f>VLOOKUP($C7730,樹木資料表!$A$1:$K$4024,7,FALSE())</f>
        <v>3.2</v>
      </c>
      <c r="L7730" s="17">
        <f>VLOOKUP($C7730,樹木資料表!$A$1:$K$4024,8,FALSE())</f>
        <v>0</v>
      </c>
    </row>
    <row r="7731" spans="1:13" x14ac:dyDescent="0.2">
      <c r="A7731" s="9">
        <v>7730</v>
      </c>
      <c r="B7731" s="9">
        <v>2023</v>
      </c>
      <c r="C7731" s="1">
        <v>6697</v>
      </c>
      <c r="D7731" s="17" t="str">
        <f>VLOOKUP(C7731,樹木資料表!$A$1:$K$4024,2,FALSE())</f>
        <v>長葉木薑子</v>
      </c>
      <c r="E7731" s="11">
        <v>45</v>
      </c>
      <c r="G7731" s="17" t="str">
        <f>VLOOKUP($C7731,樹木資料表!$A$1:$K$4024,3,FALSE())</f>
        <v>J</v>
      </c>
      <c r="H7731" s="17">
        <f>VLOOKUP($C7731,樹木資料表!$A$1:$K$4024,4,FALSE())</f>
        <v>6</v>
      </c>
      <c r="I7731" s="17">
        <f>VLOOKUP($C7731,樹木資料表!$A$1:$K$4024,5,FALSE())</f>
        <v>2</v>
      </c>
      <c r="J7731" s="17">
        <f>VLOOKUP($C7731,樹木資料表!$A$1:$K$4024,6,FALSE())</f>
        <v>4.2</v>
      </c>
      <c r="K7731" s="17">
        <f>VLOOKUP($C7731,樹木資料表!$A$1:$K$4024,7,FALSE())</f>
        <v>1.7</v>
      </c>
      <c r="L7731" s="17">
        <f>VLOOKUP($C7731,樹木資料表!$A$1:$K$4024,8,FALSE())</f>
        <v>0</v>
      </c>
    </row>
    <row r="7732" spans="1:13" x14ac:dyDescent="0.2">
      <c r="A7732" s="9">
        <v>7731</v>
      </c>
      <c r="B7732" s="9">
        <v>2023</v>
      </c>
      <c r="C7732" s="1">
        <v>6698</v>
      </c>
      <c r="D7732" s="17" t="str">
        <f>VLOOKUP(C7732,樹木資料表!$A$1:$K$4024,2,FALSE())</f>
        <v>小葉樹杞</v>
      </c>
      <c r="E7732" s="20">
        <v>0</v>
      </c>
      <c r="G7732" s="17" t="str">
        <f>VLOOKUP($C7732,樹木資料表!$A$1:$K$4024,3,FALSE())</f>
        <v>J</v>
      </c>
      <c r="H7732" s="17">
        <f>VLOOKUP($C7732,樹木資料表!$A$1:$K$4024,4,FALSE())</f>
        <v>6</v>
      </c>
      <c r="I7732" s="17">
        <f>VLOOKUP($C7732,樹木資料表!$A$1:$K$4024,5,FALSE())</f>
        <v>2</v>
      </c>
      <c r="J7732" s="17">
        <f>VLOOKUP($C7732,樹木資料表!$A$1:$K$4024,6,FALSE())</f>
        <v>4.9000000000000004</v>
      </c>
      <c r="K7732" s="17">
        <f>VLOOKUP($C7732,樹木資料表!$A$1:$K$4024,7,FALSE())</f>
        <v>1.7</v>
      </c>
      <c r="L7732" s="17">
        <f>VLOOKUP($C7732,樹木資料表!$A$1:$K$4024,8,FALSE())</f>
        <v>0</v>
      </c>
      <c r="M7732" s="8" t="s">
        <v>131</v>
      </c>
    </row>
    <row r="7733" spans="1:13" x14ac:dyDescent="0.2">
      <c r="A7733" s="9">
        <v>7732</v>
      </c>
      <c r="B7733" s="9">
        <v>2023</v>
      </c>
      <c r="C7733" s="1">
        <v>6699</v>
      </c>
      <c r="D7733" s="17" t="str">
        <f>VLOOKUP(C7733,樹木資料表!$A$1:$K$4024,2,FALSE())</f>
        <v>瓊楠</v>
      </c>
      <c r="E7733" s="11">
        <v>1.7</v>
      </c>
      <c r="G7733" s="17" t="str">
        <f>VLOOKUP($C7733,樹木資料表!$A$1:$K$4024,3,FALSE())</f>
        <v>J</v>
      </c>
      <c r="H7733" s="17">
        <f>VLOOKUP($C7733,樹木資料表!$A$1:$K$4024,4,FALSE())</f>
        <v>6</v>
      </c>
      <c r="I7733" s="17">
        <f>VLOOKUP($C7733,樹木資料表!$A$1:$K$4024,5,FALSE())</f>
        <v>2</v>
      </c>
      <c r="J7733" s="17">
        <f>VLOOKUP($C7733,樹木資料表!$A$1:$K$4024,6,FALSE())</f>
        <v>2.5</v>
      </c>
      <c r="K7733" s="17">
        <f>VLOOKUP($C7733,樹木資料表!$A$1:$K$4024,7,FALSE())</f>
        <v>1.7</v>
      </c>
      <c r="L7733" s="17">
        <f>VLOOKUP($C7733,樹木資料表!$A$1:$K$4024,8,FALSE())</f>
        <v>0</v>
      </c>
    </row>
    <row r="7734" spans="1:13" x14ac:dyDescent="0.2">
      <c r="A7734" s="9">
        <v>7733</v>
      </c>
      <c r="B7734" s="9">
        <v>2023</v>
      </c>
      <c r="C7734" s="1">
        <v>6700</v>
      </c>
      <c r="D7734" s="17" t="str">
        <f>VLOOKUP(C7734,樹木資料表!$A$1:$K$4024,2,FALSE())</f>
        <v>小葉樹杞</v>
      </c>
      <c r="E7734" s="11">
        <v>2.9</v>
      </c>
      <c r="G7734" s="17" t="str">
        <f>VLOOKUP($C7734,樹木資料表!$A$1:$K$4024,3,FALSE())</f>
        <v>J</v>
      </c>
      <c r="H7734" s="17">
        <f>VLOOKUP($C7734,樹木資料表!$A$1:$K$4024,4,FALSE())</f>
        <v>6</v>
      </c>
      <c r="I7734" s="17">
        <f>VLOOKUP($C7734,樹木資料表!$A$1:$K$4024,5,FALSE())</f>
        <v>2</v>
      </c>
      <c r="J7734" s="17">
        <f>VLOOKUP($C7734,樹木資料表!$A$1:$K$4024,6,FALSE())</f>
        <v>0.5</v>
      </c>
      <c r="K7734" s="17">
        <f>VLOOKUP($C7734,樹木資料表!$A$1:$K$4024,7,FALSE())</f>
        <v>1.1000000000000001</v>
      </c>
      <c r="L7734" s="17">
        <f>VLOOKUP($C7734,樹木資料表!$A$1:$K$4024,8,FALSE())</f>
        <v>0</v>
      </c>
    </row>
    <row r="7735" spans="1:13" x14ac:dyDescent="0.2">
      <c r="A7735" s="9">
        <v>7734</v>
      </c>
      <c r="B7735" s="9">
        <v>2023</v>
      </c>
      <c r="C7735" s="28">
        <v>9024</v>
      </c>
      <c r="D7735" s="17" t="str">
        <f>VLOOKUP(C7735,樹木資料表!$A$1:$K$4024,2,FALSE())</f>
        <v>小葉樹杞</v>
      </c>
      <c r="E7735" s="11">
        <v>1.9</v>
      </c>
      <c r="G7735" s="17" t="str">
        <f>VLOOKUP($C7735,樹木資料表!$A$1:$K$4024,3,FALSE())</f>
        <v>J</v>
      </c>
      <c r="H7735" s="17">
        <f>VLOOKUP($C7735,樹木資料表!$A$1:$K$4024,4,FALSE())</f>
        <v>6</v>
      </c>
      <c r="I7735" s="17">
        <f>VLOOKUP($C7735,樹木資料表!$A$1:$K$4024,5,FALSE())</f>
        <v>2</v>
      </c>
      <c r="J7735" s="17">
        <f>VLOOKUP($C7735,樹木資料表!$A$1:$K$4024,6,FALSE())</f>
        <v>1.5</v>
      </c>
      <c r="K7735" s="17">
        <f>VLOOKUP($C7735,樹木資料表!$A$1:$K$4024,7,FALSE())</f>
        <v>1</v>
      </c>
      <c r="L7735" s="17">
        <f>VLOOKUP($C7735,樹木資料表!$A$1:$K$4024,8,FALSE())</f>
        <v>0</v>
      </c>
      <c r="M7735" s="8" t="s">
        <v>123</v>
      </c>
    </row>
    <row r="7736" spans="1:13" x14ac:dyDescent="0.2">
      <c r="A7736" s="9">
        <v>7735</v>
      </c>
      <c r="B7736" s="9">
        <v>2023</v>
      </c>
      <c r="C7736" s="28">
        <v>9025</v>
      </c>
      <c r="D7736" s="17" t="str">
        <f>VLOOKUP(C7736,樹木資料表!$A$1:$K$4024,2,FALSE())</f>
        <v>小葉樹杞</v>
      </c>
      <c r="E7736" s="11">
        <v>1.8</v>
      </c>
      <c r="G7736" s="17" t="str">
        <f>VLOOKUP($C7736,樹木資料表!$A$1:$K$4024,3,FALSE())</f>
        <v>J</v>
      </c>
      <c r="H7736" s="17">
        <f>VLOOKUP($C7736,樹木資料表!$A$1:$K$4024,4,FALSE())</f>
        <v>6</v>
      </c>
      <c r="I7736" s="17">
        <f>VLOOKUP($C7736,樹木資料表!$A$1:$K$4024,5,FALSE())</f>
        <v>2</v>
      </c>
      <c r="J7736" s="17">
        <f>VLOOKUP($C7736,樹木資料表!$A$1:$K$4024,6,FALSE())</f>
        <v>2</v>
      </c>
      <c r="K7736" s="17">
        <f>VLOOKUP($C7736,樹木資料表!$A$1:$K$4024,7,FALSE())</f>
        <v>1.5</v>
      </c>
      <c r="L7736" s="17">
        <f>VLOOKUP($C7736,樹木資料表!$A$1:$K$4024,8,FALSE())</f>
        <v>0</v>
      </c>
      <c r="M7736" s="8" t="s">
        <v>123</v>
      </c>
    </row>
    <row r="7737" spans="1:13" x14ac:dyDescent="0.2">
      <c r="A7737" s="9">
        <v>7736</v>
      </c>
      <c r="B7737" s="9">
        <v>2023</v>
      </c>
      <c r="C7737" s="1">
        <v>6701</v>
      </c>
      <c r="D7737" s="17" t="str">
        <f>VLOOKUP(C7737,樹木資料表!$A$1:$K$4024,2,FALSE())</f>
        <v>小葉樹杞</v>
      </c>
      <c r="E7737" s="11">
        <v>8.4</v>
      </c>
      <c r="G7737" s="17" t="str">
        <f>VLOOKUP($C7737,樹木資料表!$A$1:$K$4024,3,FALSE())</f>
        <v>J</v>
      </c>
      <c r="H7737" s="17">
        <f>VLOOKUP($C7737,樹木資料表!$A$1:$K$4024,4,FALSE())</f>
        <v>6</v>
      </c>
      <c r="I7737" s="17">
        <f>VLOOKUP($C7737,樹木資料表!$A$1:$K$4024,5,FALSE())</f>
        <v>3</v>
      </c>
      <c r="J7737" s="17">
        <f>VLOOKUP($C7737,樹木資料表!$A$1:$K$4024,6,FALSE())</f>
        <v>2.4</v>
      </c>
      <c r="K7737" s="17">
        <f>VLOOKUP($C7737,樹木資料表!$A$1:$K$4024,7,FALSE())</f>
        <v>4.5999999999999996</v>
      </c>
      <c r="L7737" s="17">
        <f>VLOOKUP($C7737,樹木資料表!$A$1:$K$4024,8,FALSE())</f>
        <v>0</v>
      </c>
    </row>
    <row r="7738" spans="1:13" x14ac:dyDescent="0.2">
      <c r="A7738" s="9">
        <v>7737</v>
      </c>
      <c r="B7738" s="9">
        <v>2023</v>
      </c>
      <c r="C7738" s="1">
        <v>6702</v>
      </c>
      <c r="D7738" s="17" t="str">
        <f>VLOOKUP(C7738,樹木資料表!$A$1:$K$4024,2,FALSE())</f>
        <v>小葉樹杞</v>
      </c>
      <c r="E7738" s="11">
        <v>7.4</v>
      </c>
      <c r="G7738" s="17" t="str">
        <f>VLOOKUP($C7738,樹木資料表!$A$1:$K$4024,3,FALSE())</f>
        <v>J</v>
      </c>
      <c r="H7738" s="17">
        <f>VLOOKUP($C7738,樹木資料表!$A$1:$K$4024,4,FALSE())</f>
        <v>6</v>
      </c>
      <c r="I7738" s="17">
        <f>VLOOKUP($C7738,樹木資料表!$A$1:$K$4024,5,FALSE())</f>
        <v>3</v>
      </c>
      <c r="J7738" s="17">
        <f>VLOOKUP($C7738,樹木資料表!$A$1:$K$4024,6,FALSE())</f>
        <v>4</v>
      </c>
      <c r="K7738" s="17">
        <f>VLOOKUP($C7738,樹木資料表!$A$1:$K$4024,7,FALSE())</f>
        <v>4.8</v>
      </c>
      <c r="L7738" s="17">
        <f>VLOOKUP($C7738,樹木資料表!$A$1:$K$4024,8,FALSE())</f>
        <v>0</v>
      </c>
    </row>
    <row r="7739" spans="1:13" x14ac:dyDescent="0.2">
      <c r="A7739" s="9">
        <v>7738</v>
      </c>
      <c r="B7739" s="9">
        <v>2023</v>
      </c>
      <c r="C7739" s="1">
        <v>6703</v>
      </c>
      <c r="D7739" s="17" t="str">
        <f>VLOOKUP(C7739,樹木資料表!$A$1:$K$4024,2,FALSE())</f>
        <v>小葉樹杞</v>
      </c>
      <c r="E7739" s="11">
        <v>2.2999999999999998</v>
      </c>
      <c r="G7739" s="17" t="str">
        <f>VLOOKUP($C7739,樹木資料表!$A$1:$K$4024,3,FALSE())</f>
        <v>J</v>
      </c>
      <c r="H7739" s="17">
        <f>VLOOKUP($C7739,樹木資料表!$A$1:$K$4024,4,FALSE())</f>
        <v>6</v>
      </c>
      <c r="I7739" s="17">
        <f>VLOOKUP($C7739,樹木資料表!$A$1:$K$4024,5,FALSE())</f>
        <v>3</v>
      </c>
      <c r="J7739" s="17">
        <f>VLOOKUP($C7739,樹木資料表!$A$1:$K$4024,6,FALSE())</f>
        <v>3.2</v>
      </c>
      <c r="K7739" s="17">
        <f>VLOOKUP($C7739,樹木資料表!$A$1:$K$4024,7,FALSE())</f>
        <v>3</v>
      </c>
      <c r="L7739" s="17">
        <f>VLOOKUP($C7739,樹木資料表!$A$1:$K$4024,8,FALSE())</f>
        <v>0</v>
      </c>
    </row>
    <row r="7740" spans="1:13" x14ac:dyDescent="0.2">
      <c r="A7740" s="9">
        <v>7739</v>
      </c>
      <c r="B7740" s="9">
        <v>2023</v>
      </c>
      <c r="C7740" s="1">
        <v>6704</v>
      </c>
      <c r="D7740" s="17" t="str">
        <f>VLOOKUP(C7740,樹木資料表!$A$1:$K$4024,2,FALSE())</f>
        <v>變葉新木薑子</v>
      </c>
      <c r="E7740" s="11">
        <v>9.8000000000000007</v>
      </c>
      <c r="G7740" s="17" t="str">
        <f>VLOOKUP($C7740,樹木資料表!$A$1:$K$4024,3,FALSE())</f>
        <v>J</v>
      </c>
      <c r="H7740" s="17">
        <f>VLOOKUP($C7740,樹木資料表!$A$1:$K$4024,4,FALSE())</f>
        <v>6</v>
      </c>
      <c r="I7740" s="17">
        <f>VLOOKUP($C7740,樹木資料表!$A$1:$K$4024,5,FALSE())</f>
        <v>3</v>
      </c>
      <c r="J7740" s="17">
        <f>VLOOKUP($C7740,樹木資料表!$A$1:$K$4024,6,FALSE())</f>
        <v>4</v>
      </c>
      <c r="K7740" s="17">
        <f>VLOOKUP($C7740,樹木資料表!$A$1:$K$4024,7,FALSE())</f>
        <v>3.2</v>
      </c>
      <c r="L7740" s="17">
        <f>VLOOKUP($C7740,樹木資料表!$A$1:$K$4024,8,FALSE())</f>
        <v>0</v>
      </c>
    </row>
    <row r="7741" spans="1:13" x14ac:dyDescent="0.2">
      <c r="A7741" s="9">
        <v>7740</v>
      </c>
      <c r="B7741" s="9">
        <v>2023</v>
      </c>
      <c r="C7741" s="1">
        <v>6705</v>
      </c>
      <c r="D7741" s="17" t="str">
        <f>VLOOKUP(C7741,樹木資料表!$A$1:$K$4024,2,FALSE())</f>
        <v>小葉樹杞</v>
      </c>
      <c r="E7741" s="11">
        <v>2.4</v>
      </c>
      <c r="G7741" s="17" t="str">
        <f>VLOOKUP($C7741,樹木資料表!$A$1:$K$4024,3,FALSE())</f>
        <v>J</v>
      </c>
      <c r="H7741" s="17">
        <f>VLOOKUP($C7741,樹木資料表!$A$1:$K$4024,4,FALSE())</f>
        <v>6</v>
      </c>
      <c r="I7741" s="17">
        <f>VLOOKUP($C7741,樹木資料表!$A$1:$K$4024,5,FALSE())</f>
        <v>3</v>
      </c>
      <c r="J7741" s="17">
        <f>VLOOKUP($C7741,樹木資料表!$A$1:$K$4024,6,FALSE())</f>
        <v>3.2</v>
      </c>
      <c r="K7741" s="17">
        <f>VLOOKUP($C7741,樹木資料表!$A$1:$K$4024,7,FALSE())</f>
        <v>2.8</v>
      </c>
      <c r="L7741" s="17">
        <f>VLOOKUP($C7741,樹木資料表!$A$1:$K$4024,8,FALSE())</f>
        <v>0</v>
      </c>
    </row>
    <row r="7742" spans="1:13" x14ac:dyDescent="0.2">
      <c r="A7742" s="9">
        <v>7741</v>
      </c>
      <c r="B7742" s="9">
        <v>2023</v>
      </c>
      <c r="C7742" s="1">
        <v>6706</v>
      </c>
      <c r="D7742" s="17" t="str">
        <f>VLOOKUP(C7742,樹木資料表!$A$1:$K$4024,2,FALSE())</f>
        <v>小葉樹杞</v>
      </c>
      <c r="E7742" s="11">
        <v>2.2000000000000002</v>
      </c>
      <c r="G7742" s="17" t="str">
        <f>VLOOKUP($C7742,樹木資料表!$A$1:$K$4024,3,FALSE())</f>
        <v>J</v>
      </c>
      <c r="H7742" s="17">
        <f>VLOOKUP($C7742,樹木資料表!$A$1:$K$4024,4,FALSE())</f>
        <v>6</v>
      </c>
      <c r="I7742" s="17">
        <f>VLOOKUP($C7742,樹木資料表!$A$1:$K$4024,5,FALSE())</f>
        <v>3</v>
      </c>
      <c r="J7742" s="17">
        <f>VLOOKUP($C7742,樹木資料表!$A$1:$K$4024,6,FALSE())</f>
        <v>3.2</v>
      </c>
      <c r="K7742" s="17">
        <f>VLOOKUP($C7742,樹木資料表!$A$1:$K$4024,7,FALSE())</f>
        <v>2.7</v>
      </c>
      <c r="L7742" s="17">
        <f>VLOOKUP($C7742,樹木資料表!$A$1:$K$4024,8,FALSE())</f>
        <v>0</v>
      </c>
    </row>
    <row r="7743" spans="1:13" x14ac:dyDescent="0.2">
      <c r="A7743" s="9">
        <v>7742</v>
      </c>
      <c r="B7743" s="9">
        <v>2023</v>
      </c>
      <c r="C7743" s="1">
        <v>6707</v>
      </c>
      <c r="D7743" s="17" t="str">
        <f>VLOOKUP(C7743,樹木資料表!$A$1:$K$4024,2,FALSE())</f>
        <v>小葉樹杞</v>
      </c>
      <c r="E7743" s="11">
        <v>3.4</v>
      </c>
      <c r="G7743" s="17" t="str">
        <f>VLOOKUP($C7743,樹木資料表!$A$1:$K$4024,3,FALSE())</f>
        <v>J</v>
      </c>
      <c r="H7743" s="17">
        <f>VLOOKUP($C7743,樹木資料表!$A$1:$K$4024,4,FALSE())</f>
        <v>6</v>
      </c>
      <c r="I7743" s="17">
        <f>VLOOKUP($C7743,樹木資料表!$A$1:$K$4024,5,FALSE())</f>
        <v>3</v>
      </c>
      <c r="J7743" s="17">
        <f>VLOOKUP($C7743,樹木資料表!$A$1:$K$4024,6,FALSE())</f>
        <v>2.7</v>
      </c>
      <c r="K7743" s="17">
        <f>VLOOKUP($C7743,樹木資料表!$A$1:$K$4024,7,FALSE())</f>
        <v>2.2999999999999998</v>
      </c>
      <c r="L7743" s="17">
        <f>VLOOKUP($C7743,樹木資料表!$A$1:$K$4024,8,FALSE())</f>
        <v>0</v>
      </c>
    </row>
    <row r="7744" spans="1:13" x14ac:dyDescent="0.2">
      <c r="A7744" s="9">
        <v>7743</v>
      </c>
      <c r="B7744" s="9">
        <v>2023</v>
      </c>
      <c r="C7744" s="1">
        <v>6708</v>
      </c>
      <c r="D7744" s="17" t="str">
        <f>VLOOKUP(C7744,樹木資料表!$A$1:$K$4024,2,FALSE())</f>
        <v>小葉樹杞</v>
      </c>
      <c r="E7744" s="11">
        <v>2.2999999999999998</v>
      </c>
      <c r="G7744" s="17" t="str">
        <f>VLOOKUP($C7744,樹木資料表!$A$1:$K$4024,3,FALSE())</f>
        <v>J</v>
      </c>
      <c r="H7744" s="17">
        <f>VLOOKUP($C7744,樹木資料表!$A$1:$K$4024,4,FALSE())</f>
        <v>6</v>
      </c>
      <c r="I7744" s="17">
        <f>VLOOKUP($C7744,樹木資料表!$A$1:$K$4024,5,FALSE())</f>
        <v>3</v>
      </c>
      <c r="J7744" s="17">
        <f>VLOOKUP($C7744,樹木資料表!$A$1:$K$4024,6,FALSE())</f>
        <v>4.9000000000000004</v>
      </c>
      <c r="K7744" s="17">
        <f>VLOOKUP($C7744,樹木資料表!$A$1:$K$4024,7,FALSE())</f>
        <v>0.6</v>
      </c>
      <c r="L7744" s="17">
        <f>VLOOKUP($C7744,樹木資料表!$A$1:$K$4024,8,FALSE())</f>
        <v>0</v>
      </c>
    </row>
    <row r="7745" spans="1:13" x14ac:dyDescent="0.2">
      <c r="A7745" s="9">
        <v>7744</v>
      </c>
      <c r="B7745" s="9">
        <v>2023</v>
      </c>
      <c r="C7745" s="1">
        <v>6710</v>
      </c>
      <c r="D7745" s="17" t="str">
        <f>VLOOKUP(C7745,樹木資料表!$A$1:$K$4024,2,FALSE())</f>
        <v>小西氏賽楠</v>
      </c>
      <c r="E7745" s="11">
        <v>21.7</v>
      </c>
      <c r="G7745" s="17" t="str">
        <f>VLOOKUP($C7745,樹木資料表!$A$1:$K$4024,3,FALSE())</f>
        <v>J</v>
      </c>
      <c r="H7745" s="17">
        <f>VLOOKUP($C7745,樹木資料表!$A$1:$K$4024,4,FALSE())</f>
        <v>6</v>
      </c>
      <c r="I7745" s="17">
        <f>VLOOKUP($C7745,樹木資料表!$A$1:$K$4024,5,FALSE())</f>
        <v>3</v>
      </c>
      <c r="J7745" s="17">
        <f>VLOOKUP($C7745,樹木資料表!$A$1:$K$4024,6,FALSE())</f>
        <v>2.9</v>
      </c>
      <c r="K7745" s="17">
        <f>VLOOKUP($C7745,樹木資料表!$A$1:$K$4024,7,FALSE())</f>
        <v>2.7</v>
      </c>
      <c r="L7745" s="17">
        <f>VLOOKUP($C7745,樹木資料表!$A$1:$K$4024,8,FALSE())</f>
        <v>0</v>
      </c>
    </row>
    <row r="7746" spans="1:13" x14ac:dyDescent="0.2">
      <c r="A7746" s="9">
        <v>7745</v>
      </c>
      <c r="B7746" s="9">
        <v>2023</v>
      </c>
      <c r="C7746" s="1">
        <v>6711</v>
      </c>
      <c r="D7746" s="17" t="str">
        <f>VLOOKUP(C7746,樹木資料表!$A$1:$K$4024,2,FALSE())</f>
        <v>香桂</v>
      </c>
      <c r="E7746" s="11">
        <v>16.600000000000001</v>
      </c>
      <c r="G7746" s="17" t="str">
        <f>VLOOKUP($C7746,樹木資料表!$A$1:$K$4024,3,FALSE())</f>
        <v>J</v>
      </c>
      <c r="H7746" s="17">
        <f>VLOOKUP($C7746,樹木資料表!$A$1:$K$4024,4,FALSE())</f>
        <v>6</v>
      </c>
      <c r="I7746" s="17">
        <f>VLOOKUP($C7746,樹木資料表!$A$1:$K$4024,5,FALSE())</f>
        <v>3</v>
      </c>
      <c r="J7746" s="17">
        <f>VLOOKUP($C7746,樹木資料表!$A$1:$K$4024,6,FALSE())</f>
        <v>1</v>
      </c>
      <c r="K7746" s="17">
        <f>VLOOKUP($C7746,樹木資料表!$A$1:$K$4024,7,FALSE())</f>
        <v>1.7</v>
      </c>
      <c r="L7746" s="17">
        <f>VLOOKUP($C7746,樹木資料表!$A$1:$K$4024,8,FALSE())</f>
        <v>0</v>
      </c>
    </row>
    <row r="7747" spans="1:13" x14ac:dyDescent="0.2">
      <c r="A7747" s="9">
        <v>7746</v>
      </c>
      <c r="B7747" s="9">
        <v>2023</v>
      </c>
      <c r="C7747" s="1">
        <v>6712</v>
      </c>
      <c r="D7747" s="17" t="str">
        <f>VLOOKUP(C7747,樹木資料表!$A$1:$K$4024,2,FALSE())</f>
        <v>瓊楠</v>
      </c>
      <c r="E7747" s="11">
        <v>28</v>
      </c>
      <c r="G7747" s="17" t="str">
        <f>VLOOKUP($C7747,樹木資料表!$A$1:$K$4024,3,FALSE())</f>
        <v>J</v>
      </c>
      <c r="H7747" s="17">
        <f>VLOOKUP($C7747,樹木資料表!$A$1:$K$4024,4,FALSE())</f>
        <v>6</v>
      </c>
      <c r="I7747" s="17">
        <f>VLOOKUP($C7747,樹木資料表!$A$1:$K$4024,5,FALSE())</f>
        <v>3</v>
      </c>
      <c r="J7747" s="17">
        <f>VLOOKUP($C7747,樹木資料表!$A$1:$K$4024,6,FALSE())</f>
        <v>1.3</v>
      </c>
      <c r="K7747" s="17">
        <f>VLOOKUP($C7747,樹木資料表!$A$1:$K$4024,7,FALSE())</f>
        <v>2.4</v>
      </c>
      <c r="L7747" s="17">
        <f>VLOOKUP($C7747,樹木資料表!$A$1:$K$4024,8,FALSE())</f>
        <v>0</v>
      </c>
    </row>
    <row r="7748" spans="1:13" x14ac:dyDescent="0.2">
      <c r="A7748" s="9">
        <v>7747</v>
      </c>
      <c r="B7748" s="9">
        <v>2023</v>
      </c>
      <c r="C7748" s="28">
        <v>9023</v>
      </c>
      <c r="D7748" s="17" t="str">
        <f>VLOOKUP(C7748,樹木資料表!$A$1:$K$4024,2,FALSE())</f>
        <v>大武新木薑子</v>
      </c>
      <c r="E7748" s="11">
        <v>2.9</v>
      </c>
      <c r="G7748" s="17" t="str">
        <f>VLOOKUP($C7748,樹木資料表!$A$1:$K$4024,3,FALSE())</f>
        <v>J</v>
      </c>
      <c r="H7748" s="17">
        <f>VLOOKUP($C7748,樹木資料表!$A$1:$K$4024,4,FALSE())</f>
        <v>6</v>
      </c>
      <c r="I7748" s="17">
        <f>VLOOKUP($C7748,樹木資料表!$A$1:$K$4024,5,FALSE())</f>
        <v>3</v>
      </c>
      <c r="J7748" s="17">
        <f>VLOOKUP($C7748,樹木資料表!$A$1:$K$4024,6,FALSE())</f>
        <v>4</v>
      </c>
      <c r="K7748" s="17">
        <f>VLOOKUP($C7748,樹木資料表!$A$1:$K$4024,7,FALSE())</f>
        <v>2.5</v>
      </c>
      <c r="L7748" s="17">
        <f>VLOOKUP($C7748,樹木資料表!$A$1:$K$4024,8,FALSE())</f>
        <v>0</v>
      </c>
      <c r="M7748" s="8" t="s">
        <v>123</v>
      </c>
    </row>
    <row r="7749" spans="1:13" x14ac:dyDescent="0.2">
      <c r="A7749" s="9">
        <v>7748</v>
      </c>
      <c r="B7749" s="9">
        <v>2023</v>
      </c>
      <c r="C7749" s="28">
        <v>9026</v>
      </c>
      <c r="D7749" s="17" t="str">
        <f>VLOOKUP(C7749,樹木資料表!$A$1:$K$4024,2,FALSE())</f>
        <v>小葉樹杞</v>
      </c>
      <c r="E7749" s="11">
        <v>1.7</v>
      </c>
      <c r="G7749" s="17" t="str">
        <f>VLOOKUP($C7749,樹木資料表!$A$1:$K$4024,3,FALSE())</f>
        <v>J</v>
      </c>
      <c r="H7749" s="17">
        <f>VLOOKUP($C7749,樹木資料表!$A$1:$K$4024,4,FALSE())</f>
        <v>6</v>
      </c>
      <c r="I7749" s="17">
        <f>VLOOKUP($C7749,樹木資料表!$A$1:$K$4024,5,FALSE())</f>
        <v>3</v>
      </c>
      <c r="J7749" s="17">
        <f>VLOOKUP($C7749,樹木資料表!$A$1:$K$4024,6,FALSE())</f>
        <v>1.8</v>
      </c>
      <c r="K7749" s="17">
        <f>VLOOKUP($C7749,樹木資料表!$A$1:$K$4024,7,FALSE())</f>
        <v>4.5999999999999996</v>
      </c>
      <c r="L7749" s="17">
        <f>VLOOKUP($C7749,樹木資料表!$A$1:$K$4024,8,FALSE())</f>
        <v>0</v>
      </c>
      <c r="M7749" s="8" t="s">
        <v>123</v>
      </c>
    </row>
    <row r="7750" spans="1:13" x14ac:dyDescent="0.2">
      <c r="A7750" s="9">
        <v>7749</v>
      </c>
      <c r="B7750" s="9">
        <v>2023</v>
      </c>
      <c r="C7750" s="1">
        <v>6713</v>
      </c>
      <c r="D7750" s="17" t="str">
        <f>VLOOKUP(C7750,樹木資料表!$A$1:$K$4024,2,FALSE())</f>
        <v>小葉樹杞</v>
      </c>
      <c r="E7750" s="11">
        <v>6</v>
      </c>
      <c r="G7750" s="17" t="str">
        <f>VLOOKUP($C7750,樹木資料表!$A$1:$K$4024,3,FALSE())</f>
        <v>J</v>
      </c>
      <c r="H7750" s="17">
        <f>VLOOKUP($C7750,樹木資料表!$A$1:$K$4024,4,FALSE())</f>
        <v>6</v>
      </c>
      <c r="I7750" s="17">
        <f>VLOOKUP($C7750,樹木資料表!$A$1:$K$4024,5,FALSE())</f>
        <v>4</v>
      </c>
      <c r="J7750" s="17">
        <f>VLOOKUP($C7750,樹木資料表!$A$1:$K$4024,6,FALSE())</f>
        <v>4.5</v>
      </c>
      <c r="K7750" s="17">
        <f>VLOOKUP($C7750,樹木資料表!$A$1:$K$4024,7,FALSE())</f>
        <v>3.3</v>
      </c>
      <c r="L7750" s="17">
        <f>VLOOKUP($C7750,樹木資料表!$A$1:$K$4024,8,FALSE())</f>
        <v>0</v>
      </c>
    </row>
    <row r="7751" spans="1:13" x14ac:dyDescent="0.2">
      <c r="A7751" s="9">
        <v>7750</v>
      </c>
      <c r="B7751" s="9">
        <v>2023</v>
      </c>
      <c r="C7751" s="1">
        <v>6714</v>
      </c>
      <c r="D7751" s="17" t="str">
        <f>VLOOKUP(C7751,樹木資料表!$A$1:$K$4024,2,FALSE())</f>
        <v>小葉樹杞</v>
      </c>
      <c r="E7751" s="11">
        <v>2.4</v>
      </c>
      <c r="G7751" s="17" t="str">
        <f>VLOOKUP($C7751,樹木資料表!$A$1:$K$4024,3,FALSE())</f>
        <v>J</v>
      </c>
      <c r="H7751" s="17">
        <f>VLOOKUP($C7751,樹木資料表!$A$1:$K$4024,4,FALSE())</f>
        <v>6</v>
      </c>
      <c r="I7751" s="17">
        <f>VLOOKUP($C7751,樹木資料表!$A$1:$K$4024,5,FALSE())</f>
        <v>4</v>
      </c>
      <c r="J7751" s="17">
        <f>VLOOKUP($C7751,樹木資料表!$A$1:$K$4024,6,FALSE())</f>
        <v>3.2</v>
      </c>
      <c r="K7751" s="17">
        <f>VLOOKUP($C7751,樹木資料表!$A$1:$K$4024,7,FALSE())</f>
        <v>3</v>
      </c>
      <c r="L7751" s="17">
        <f>VLOOKUP($C7751,樹木資料表!$A$1:$K$4024,8,FALSE())</f>
        <v>0</v>
      </c>
    </row>
    <row r="7752" spans="1:13" x14ac:dyDescent="0.2">
      <c r="A7752" s="9">
        <v>7751</v>
      </c>
      <c r="B7752" s="9">
        <v>2023</v>
      </c>
      <c r="C7752" s="1">
        <v>6715</v>
      </c>
      <c r="D7752" s="17" t="str">
        <f>VLOOKUP(C7752,樹木資料表!$A$1:$K$4024,2,FALSE())</f>
        <v>小葉樹杞</v>
      </c>
      <c r="E7752" s="11">
        <v>3.3</v>
      </c>
      <c r="G7752" s="17" t="str">
        <f>VLOOKUP($C7752,樹木資料表!$A$1:$K$4024,3,FALSE())</f>
        <v>J</v>
      </c>
      <c r="H7752" s="17">
        <f>VLOOKUP($C7752,樹木資料表!$A$1:$K$4024,4,FALSE())</f>
        <v>6</v>
      </c>
      <c r="I7752" s="17">
        <f>VLOOKUP($C7752,樹木資料表!$A$1:$K$4024,5,FALSE())</f>
        <v>4</v>
      </c>
      <c r="J7752" s="17">
        <f>VLOOKUP($C7752,樹木資料表!$A$1:$K$4024,6,FALSE())</f>
        <v>3.2</v>
      </c>
      <c r="K7752" s="17">
        <f>VLOOKUP($C7752,樹木資料表!$A$1:$K$4024,7,FALSE())</f>
        <v>3.9</v>
      </c>
      <c r="L7752" s="17">
        <f>VLOOKUP($C7752,樹木資料表!$A$1:$K$4024,8,FALSE())</f>
        <v>0</v>
      </c>
    </row>
    <row r="7753" spans="1:13" x14ac:dyDescent="0.2">
      <c r="A7753" s="9">
        <v>7752</v>
      </c>
      <c r="B7753" s="9">
        <v>2023</v>
      </c>
      <c r="C7753" s="1">
        <v>6716</v>
      </c>
      <c r="D7753" s="17" t="str">
        <f>VLOOKUP(C7753,樹木資料表!$A$1:$K$4024,2,FALSE())</f>
        <v>小葉樹杞</v>
      </c>
      <c r="E7753" s="11">
        <v>3.1</v>
      </c>
      <c r="G7753" s="17" t="str">
        <f>VLOOKUP($C7753,樹木資料表!$A$1:$K$4024,3,FALSE())</f>
        <v>J</v>
      </c>
      <c r="H7753" s="17">
        <f>VLOOKUP($C7753,樹木資料表!$A$1:$K$4024,4,FALSE())</f>
        <v>6</v>
      </c>
      <c r="I7753" s="17">
        <f>VLOOKUP($C7753,樹木資料表!$A$1:$K$4024,5,FALSE())</f>
        <v>4</v>
      </c>
      <c r="J7753" s="17">
        <f>VLOOKUP($C7753,樹木資料表!$A$1:$K$4024,6,FALSE())</f>
        <v>3.2</v>
      </c>
      <c r="K7753" s="17">
        <f>VLOOKUP($C7753,樹木資料表!$A$1:$K$4024,7,FALSE())</f>
        <v>4.5</v>
      </c>
      <c r="L7753" s="17">
        <f>VLOOKUP($C7753,樹木資料表!$A$1:$K$4024,8,FALSE())</f>
        <v>0</v>
      </c>
    </row>
    <row r="7754" spans="1:13" x14ac:dyDescent="0.2">
      <c r="A7754" s="9">
        <v>7753</v>
      </c>
      <c r="B7754" s="9">
        <v>2023</v>
      </c>
      <c r="C7754" s="1">
        <v>6717</v>
      </c>
      <c r="D7754" s="17" t="str">
        <f>VLOOKUP(C7754,樹木資料表!$A$1:$K$4024,2,FALSE())</f>
        <v>瓊楠</v>
      </c>
      <c r="E7754" s="11">
        <v>8.4</v>
      </c>
      <c r="G7754" s="17" t="str">
        <f>VLOOKUP($C7754,樹木資料表!$A$1:$K$4024,3,FALSE())</f>
        <v>J</v>
      </c>
      <c r="H7754" s="17">
        <f>VLOOKUP($C7754,樹木資料表!$A$1:$K$4024,4,FALSE())</f>
        <v>6</v>
      </c>
      <c r="I7754" s="17">
        <f>VLOOKUP($C7754,樹木資料表!$A$1:$K$4024,5,FALSE())</f>
        <v>4</v>
      </c>
      <c r="J7754" s="17">
        <f>VLOOKUP($C7754,樹木資料表!$A$1:$K$4024,6,FALSE())</f>
        <v>3</v>
      </c>
      <c r="K7754" s="17">
        <f>VLOOKUP($C7754,樹木資料表!$A$1:$K$4024,7,FALSE())</f>
        <v>4.2</v>
      </c>
      <c r="L7754" s="17">
        <f>VLOOKUP($C7754,樹木資料表!$A$1:$K$4024,8,FALSE())</f>
        <v>0</v>
      </c>
    </row>
    <row r="7755" spans="1:13" x14ac:dyDescent="0.2">
      <c r="A7755" s="9">
        <v>7754</v>
      </c>
      <c r="B7755" s="9">
        <v>2023</v>
      </c>
      <c r="C7755" s="1">
        <v>6718</v>
      </c>
      <c r="D7755" s="17" t="str">
        <f>VLOOKUP(C7755,樹木資料表!$A$1:$K$4024,2,FALSE())</f>
        <v>小葉樹杞</v>
      </c>
      <c r="E7755" s="11">
        <v>4.7</v>
      </c>
      <c r="G7755" s="17" t="str">
        <f>VLOOKUP($C7755,樹木資料表!$A$1:$K$4024,3,FALSE())</f>
        <v>J</v>
      </c>
      <c r="H7755" s="17">
        <f>VLOOKUP($C7755,樹木資料表!$A$1:$K$4024,4,FALSE())</f>
        <v>6</v>
      </c>
      <c r="I7755" s="17">
        <f>VLOOKUP($C7755,樹木資料表!$A$1:$K$4024,5,FALSE())</f>
        <v>4</v>
      </c>
      <c r="J7755" s="17">
        <f>VLOOKUP($C7755,樹木資料表!$A$1:$K$4024,6,FALSE())</f>
        <v>3</v>
      </c>
      <c r="K7755" s="17">
        <f>VLOOKUP($C7755,樹木資料表!$A$1:$K$4024,7,FALSE())</f>
        <v>4.8</v>
      </c>
      <c r="L7755" s="17">
        <f>VLOOKUP($C7755,樹木資料表!$A$1:$K$4024,8,FALSE())</f>
        <v>0</v>
      </c>
    </row>
    <row r="7756" spans="1:13" x14ac:dyDescent="0.2">
      <c r="A7756" s="9">
        <v>7755</v>
      </c>
      <c r="B7756" s="9">
        <v>2023</v>
      </c>
      <c r="C7756" s="1">
        <v>6719</v>
      </c>
      <c r="D7756" s="17" t="str">
        <f>VLOOKUP(C7756,樹木資料表!$A$1:$K$4024,2,FALSE())</f>
        <v>小葉樹杞</v>
      </c>
      <c r="E7756" s="11">
        <v>1.8</v>
      </c>
      <c r="G7756" s="17" t="str">
        <f>VLOOKUP($C7756,樹木資料表!$A$1:$K$4024,3,FALSE())</f>
        <v>J</v>
      </c>
      <c r="H7756" s="17">
        <f>VLOOKUP($C7756,樹木資料表!$A$1:$K$4024,4,FALSE())</f>
        <v>6</v>
      </c>
      <c r="I7756" s="17">
        <f>VLOOKUP($C7756,樹木資料表!$A$1:$K$4024,5,FALSE())</f>
        <v>4</v>
      </c>
      <c r="J7756" s="17">
        <f>VLOOKUP($C7756,樹木資料表!$A$1:$K$4024,6,FALSE())</f>
        <v>2.7</v>
      </c>
      <c r="K7756" s="17">
        <f>VLOOKUP($C7756,樹木資料表!$A$1:$K$4024,7,FALSE())</f>
        <v>4.9000000000000004</v>
      </c>
      <c r="L7756" s="17">
        <f>VLOOKUP($C7756,樹木資料表!$A$1:$K$4024,8,FALSE())</f>
        <v>0</v>
      </c>
    </row>
    <row r="7757" spans="1:13" x14ac:dyDescent="0.2">
      <c r="A7757" s="9">
        <v>7756</v>
      </c>
      <c r="B7757" s="9">
        <v>2023</v>
      </c>
      <c r="C7757" s="1">
        <v>6720</v>
      </c>
      <c r="D7757" s="17" t="str">
        <f>VLOOKUP(C7757,樹木資料表!$A$1:$K$4024,2,FALSE())</f>
        <v>長葉木薑子</v>
      </c>
      <c r="E7757" s="11">
        <v>18.3</v>
      </c>
      <c r="G7757" s="17" t="str">
        <f>VLOOKUP($C7757,樹木資料表!$A$1:$K$4024,3,FALSE())</f>
        <v>J</v>
      </c>
      <c r="H7757" s="17">
        <f>VLOOKUP($C7757,樹木資料表!$A$1:$K$4024,4,FALSE())</f>
        <v>6</v>
      </c>
      <c r="I7757" s="17">
        <f>VLOOKUP($C7757,樹木資料表!$A$1:$K$4024,5,FALSE())</f>
        <v>4</v>
      </c>
      <c r="J7757" s="17">
        <f>VLOOKUP($C7757,樹木資料表!$A$1:$K$4024,6,FALSE())</f>
        <v>2.8</v>
      </c>
      <c r="K7757" s="17">
        <f>VLOOKUP($C7757,樹木資料表!$A$1:$K$4024,7,FALSE())</f>
        <v>3</v>
      </c>
      <c r="L7757" s="17">
        <f>VLOOKUP($C7757,樹木資料表!$A$1:$K$4024,8,FALSE())</f>
        <v>0</v>
      </c>
    </row>
    <row r="7758" spans="1:13" x14ac:dyDescent="0.2">
      <c r="A7758" s="9">
        <v>7757</v>
      </c>
      <c r="B7758" s="9">
        <v>2023</v>
      </c>
      <c r="C7758" s="1">
        <v>6721</v>
      </c>
      <c r="D7758" s="17" t="str">
        <f>VLOOKUP(C7758,樹木資料表!$A$1:$K$4024,2,FALSE())</f>
        <v>臺灣山茶</v>
      </c>
      <c r="E7758" s="11">
        <v>1.5</v>
      </c>
      <c r="F7758" s="11">
        <v>2</v>
      </c>
      <c r="G7758" s="17" t="str">
        <f>VLOOKUP($C7758,樹木資料表!$A$1:$K$4024,3,FALSE())</f>
        <v>J</v>
      </c>
      <c r="H7758" s="17">
        <f>VLOOKUP($C7758,樹木資料表!$A$1:$K$4024,4,FALSE())</f>
        <v>6</v>
      </c>
      <c r="I7758" s="17">
        <f>VLOOKUP($C7758,樹木資料表!$A$1:$K$4024,5,FALSE())</f>
        <v>4</v>
      </c>
      <c r="J7758" s="17">
        <f>VLOOKUP($C7758,樹木資料表!$A$1:$K$4024,6,FALSE())</f>
        <v>2.8</v>
      </c>
      <c r="K7758" s="17">
        <f>VLOOKUP($C7758,樹木資料表!$A$1:$K$4024,7,FALSE())</f>
        <v>2.8</v>
      </c>
      <c r="L7758" s="17">
        <f>VLOOKUP($C7758,樹木資料表!$A$1:$K$4024,8,FALSE())</f>
        <v>0</v>
      </c>
    </row>
    <row r="7759" spans="1:13" x14ac:dyDescent="0.2">
      <c r="A7759" s="9">
        <v>7758</v>
      </c>
      <c r="B7759" s="9">
        <v>2023</v>
      </c>
      <c r="C7759" s="1">
        <v>6723</v>
      </c>
      <c r="D7759" s="17" t="str">
        <f>VLOOKUP(C7759,樹木資料表!$A$1:$K$4024,2,FALSE())</f>
        <v>小葉樹杞</v>
      </c>
      <c r="E7759" s="11">
        <v>3.1</v>
      </c>
      <c r="G7759" s="17" t="str">
        <f>VLOOKUP($C7759,樹木資料表!$A$1:$K$4024,3,FALSE())</f>
        <v>J</v>
      </c>
      <c r="H7759" s="17">
        <f>VLOOKUP($C7759,樹木資料表!$A$1:$K$4024,4,FALSE())</f>
        <v>6</v>
      </c>
      <c r="I7759" s="17">
        <f>VLOOKUP($C7759,樹木資料表!$A$1:$K$4024,5,FALSE())</f>
        <v>4</v>
      </c>
      <c r="J7759" s="17">
        <f>VLOOKUP($C7759,樹木資料表!$A$1:$K$4024,6,FALSE())</f>
        <v>2.2999999999999998</v>
      </c>
      <c r="K7759" s="17">
        <f>VLOOKUP($C7759,樹木資料表!$A$1:$K$4024,7,FALSE())</f>
        <v>3.2</v>
      </c>
      <c r="L7759" s="17">
        <f>VLOOKUP($C7759,樹木資料表!$A$1:$K$4024,8,FALSE())</f>
        <v>0</v>
      </c>
    </row>
    <row r="7760" spans="1:13" x14ac:dyDescent="0.2">
      <c r="A7760" s="9">
        <v>7759</v>
      </c>
      <c r="B7760" s="9">
        <v>2023</v>
      </c>
      <c r="C7760" s="1">
        <v>6724</v>
      </c>
      <c r="D7760" s="17" t="str">
        <f>VLOOKUP(C7760,樹木資料表!$A$1:$K$4024,2,FALSE())</f>
        <v>小葉樹杞</v>
      </c>
      <c r="E7760" s="11">
        <v>2.8</v>
      </c>
      <c r="G7760" s="17" t="str">
        <f>VLOOKUP($C7760,樹木資料表!$A$1:$K$4024,3,FALSE())</f>
        <v>J</v>
      </c>
      <c r="H7760" s="17">
        <f>VLOOKUP($C7760,樹木資料表!$A$1:$K$4024,4,FALSE())</f>
        <v>6</v>
      </c>
      <c r="I7760" s="17">
        <f>VLOOKUP($C7760,樹木資料表!$A$1:$K$4024,5,FALSE())</f>
        <v>4</v>
      </c>
      <c r="J7760" s="17">
        <f>VLOOKUP($C7760,樹木資料表!$A$1:$K$4024,6,FALSE())</f>
        <v>2.4</v>
      </c>
      <c r="K7760" s="17">
        <f>VLOOKUP($C7760,樹木資料表!$A$1:$K$4024,7,FALSE())</f>
        <v>3.4</v>
      </c>
      <c r="L7760" s="17">
        <f>VLOOKUP($C7760,樹木資料表!$A$1:$K$4024,8,FALSE())</f>
        <v>0</v>
      </c>
    </row>
    <row r="7761" spans="1:13" x14ac:dyDescent="0.2">
      <c r="A7761" s="9">
        <v>7760</v>
      </c>
      <c r="B7761" s="9">
        <v>2023</v>
      </c>
      <c r="C7761" s="28">
        <v>9022</v>
      </c>
      <c r="D7761" s="17" t="str">
        <f>VLOOKUP(C7761,樹木資料表!$A$1:$K$4024,2,FALSE())</f>
        <v>小葉樹杞</v>
      </c>
      <c r="E7761" s="11">
        <v>1.9</v>
      </c>
      <c r="G7761" s="17" t="str">
        <f>VLOOKUP($C7761,樹木資料表!$A$1:$K$4024,3,FALSE())</f>
        <v>J</v>
      </c>
      <c r="H7761" s="17">
        <f>VLOOKUP($C7761,樹木資料表!$A$1:$K$4024,4,FALSE())</f>
        <v>6</v>
      </c>
      <c r="I7761" s="17">
        <f>VLOOKUP($C7761,樹木資料表!$A$1:$K$4024,5,FALSE())</f>
        <v>4</v>
      </c>
      <c r="J7761" s="17">
        <f>VLOOKUP($C7761,樹木資料表!$A$1:$K$4024,6,FALSE())</f>
        <v>1</v>
      </c>
      <c r="K7761" s="17">
        <f>VLOOKUP($C7761,樹木資料表!$A$1:$K$4024,7,FALSE())</f>
        <v>4</v>
      </c>
      <c r="L7761" s="17">
        <f>VLOOKUP($C7761,樹木資料表!$A$1:$K$4024,8,FALSE())</f>
        <v>0</v>
      </c>
      <c r="M7761" s="8" t="s">
        <v>123</v>
      </c>
    </row>
    <row r="7762" spans="1:13" x14ac:dyDescent="0.2">
      <c r="A7762" s="9">
        <v>7761</v>
      </c>
      <c r="B7762" s="9">
        <v>2023</v>
      </c>
      <c r="C7762" s="27">
        <v>9027</v>
      </c>
      <c r="D7762" s="17" t="str">
        <f>VLOOKUP(C7762,樹木資料表!$A$1:$K$4024,2,FALSE())</f>
        <v>小葉樹杞</v>
      </c>
      <c r="E7762" s="11">
        <v>3.5</v>
      </c>
      <c r="G7762" s="17" t="str">
        <f>VLOOKUP($C7762,樹木資料表!$A$1:$K$4024,3,FALSE())</f>
        <v>J</v>
      </c>
      <c r="H7762" s="17">
        <f>VLOOKUP($C7762,樹木資料表!$A$1:$K$4024,4,FALSE())</f>
        <v>6</v>
      </c>
      <c r="I7762" s="17">
        <f>VLOOKUP($C7762,樹木資料表!$A$1:$K$4024,5,FALSE())</f>
        <v>4</v>
      </c>
      <c r="J7762" s="17">
        <f>VLOOKUP($C7762,樹木資料表!$A$1:$K$4024,6,FALSE())</f>
        <v>3.1</v>
      </c>
      <c r="K7762" s="17">
        <f>VLOOKUP($C7762,樹木資料表!$A$1:$K$4024,7,FALSE())</f>
        <v>2.7</v>
      </c>
      <c r="L7762" s="17">
        <f>VLOOKUP($C7762,樹木資料表!$A$1:$K$4024,8,FALSE())</f>
        <v>6722</v>
      </c>
      <c r="M7762" s="8" t="s">
        <v>241</v>
      </c>
    </row>
    <row r="7763" spans="1:13" x14ac:dyDescent="0.2">
      <c r="A7763" s="9">
        <v>7762</v>
      </c>
      <c r="B7763" s="9">
        <v>2023</v>
      </c>
      <c r="C7763" s="28">
        <v>9028</v>
      </c>
      <c r="D7763" s="17" t="str">
        <f>VLOOKUP(C7763,樹木資料表!$A$1:$K$4024,2,FALSE())</f>
        <v>楊桐葉灰木</v>
      </c>
      <c r="E7763" s="11">
        <v>6.4</v>
      </c>
      <c r="G7763" s="17" t="str">
        <f>VLOOKUP($C7763,樹木資料表!$A$1:$K$4024,3,FALSE())</f>
        <v>J</v>
      </c>
      <c r="H7763" s="17">
        <f>VLOOKUP($C7763,樹木資料表!$A$1:$K$4024,4,FALSE())</f>
        <v>6</v>
      </c>
      <c r="I7763" s="17">
        <f>VLOOKUP($C7763,樹木資料表!$A$1:$K$4024,5,FALSE())</f>
        <v>4</v>
      </c>
      <c r="J7763" s="17">
        <f>VLOOKUP($C7763,樹木資料表!$A$1:$K$4024,6,FALSE())</f>
        <v>2.5</v>
      </c>
      <c r="K7763" s="17">
        <f>VLOOKUP($C7763,樹木資料表!$A$1:$K$4024,7,FALSE())</f>
        <v>1.3</v>
      </c>
      <c r="L7763" s="17">
        <f>VLOOKUP($C7763,樹木資料表!$A$1:$K$4024,8,FALSE())</f>
        <v>0</v>
      </c>
      <c r="M7763" s="8" t="s">
        <v>141</v>
      </c>
    </row>
    <row r="7764" spans="1:13" x14ac:dyDescent="0.2">
      <c r="A7764" s="9">
        <v>7763</v>
      </c>
      <c r="B7764" s="9">
        <v>2023</v>
      </c>
      <c r="C7764" s="1">
        <v>6725</v>
      </c>
      <c r="D7764" s="17" t="str">
        <f>VLOOKUP(C7764,樹木資料表!$A$1:$K$4024,2,FALSE())</f>
        <v>細刺苦櫧</v>
      </c>
      <c r="E7764" s="11">
        <v>40.4</v>
      </c>
      <c r="G7764" s="17" t="str">
        <f>VLOOKUP($C7764,樹木資料表!$A$1:$K$4024,3,FALSE())</f>
        <v>J</v>
      </c>
      <c r="H7764" s="17">
        <f>VLOOKUP($C7764,樹木資料表!$A$1:$K$4024,4,FALSE())</f>
        <v>7</v>
      </c>
      <c r="I7764" s="17">
        <f>VLOOKUP($C7764,樹木資料表!$A$1:$K$4024,5,FALSE())</f>
        <v>1</v>
      </c>
      <c r="J7764" s="17">
        <f>VLOOKUP($C7764,樹木資料表!$A$1:$K$4024,6,FALSE())</f>
        <v>1.3</v>
      </c>
      <c r="K7764" s="17">
        <f>VLOOKUP($C7764,樹木資料表!$A$1:$K$4024,7,FALSE())</f>
        <v>2.8</v>
      </c>
      <c r="L7764" s="17">
        <f>VLOOKUP($C7764,樹木資料表!$A$1:$K$4024,8,FALSE())</f>
        <v>0</v>
      </c>
    </row>
    <row r="7765" spans="1:13" x14ac:dyDescent="0.2">
      <c r="A7765" s="9">
        <v>7764</v>
      </c>
      <c r="B7765" s="9">
        <v>2023</v>
      </c>
      <c r="C7765" s="1">
        <v>6726</v>
      </c>
      <c r="D7765" s="17" t="str">
        <f>VLOOKUP(C7765,樹木資料表!$A$1:$K$4024,2,FALSE())</f>
        <v>狗骨仔</v>
      </c>
      <c r="E7765" s="11">
        <v>6.4</v>
      </c>
      <c r="G7765" s="17" t="str">
        <f>VLOOKUP($C7765,樹木資料表!$A$1:$K$4024,3,FALSE())</f>
        <v>J</v>
      </c>
      <c r="H7765" s="17">
        <f>VLOOKUP($C7765,樹木資料表!$A$1:$K$4024,4,FALSE())</f>
        <v>7</v>
      </c>
      <c r="I7765" s="17">
        <f>VLOOKUP($C7765,樹木資料表!$A$1:$K$4024,5,FALSE())</f>
        <v>1</v>
      </c>
      <c r="J7765" s="17">
        <f>VLOOKUP($C7765,樹木資料表!$A$1:$K$4024,6,FALSE())</f>
        <v>1.1000000000000001</v>
      </c>
      <c r="K7765" s="17">
        <f>VLOOKUP($C7765,樹木資料表!$A$1:$K$4024,7,FALSE())</f>
        <v>1</v>
      </c>
      <c r="L7765" s="17">
        <f>VLOOKUP($C7765,樹木資料表!$A$1:$K$4024,8,FALSE())</f>
        <v>0</v>
      </c>
    </row>
    <row r="7766" spans="1:13" x14ac:dyDescent="0.2">
      <c r="A7766" s="9">
        <v>7765</v>
      </c>
      <c r="B7766" s="9">
        <v>2023</v>
      </c>
      <c r="C7766" s="1">
        <v>6728</v>
      </c>
      <c r="D7766" s="17" t="str">
        <f>VLOOKUP(C7766,樹木資料表!$A$1:$K$4024,2,FALSE())</f>
        <v>小葉樹杞</v>
      </c>
      <c r="E7766" s="11">
        <v>2.4</v>
      </c>
      <c r="G7766" s="17" t="str">
        <f>VLOOKUP($C7766,樹木資料表!$A$1:$K$4024,3,FALSE())</f>
        <v>J</v>
      </c>
      <c r="H7766" s="17">
        <f>VLOOKUP($C7766,樹木資料表!$A$1:$K$4024,4,FALSE())</f>
        <v>7</v>
      </c>
      <c r="I7766" s="17">
        <f>VLOOKUP($C7766,樹木資料表!$A$1:$K$4024,5,FALSE())</f>
        <v>1</v>
      </c>
      <c r="J7766" s="17">
        <f>VLOOKUP($C7766,樹木資料表!$A$1:$K$4024,6,FALSE())</f>
        <v>0.8</v>
      </c>
      <c r="K7766" s="17">
        <f>VLOOKUP($C7766,樹木資料表!$A$1:$K$4024,7,FALSE())</f>
        <v>2.1</v>
      </c>
      <c r="L7766" s="17">
        <f>VLOOKUP($C7766,樹木資料表!$A$1:$K$4024,8,FALSE())</f>
        <v>0</v>
      </c>
    </row>
    <row r="7767" spans="1:13" x14ac:dyDescent="0.2">
      <c r="A7767" s="9">
        <v>7766</v>
      </c>
      <c r="B7767" s="9">
        <v>2023</v>
      </c>
      <c r="C7767" s="1">
        <v>6729</v>
      </c>
      <c r="D7767" s="17" t="str">
        <f>VLOOKUP(C7767,樹木資料表!$A$1:$K$4024,2,FALSE())</f>
        <v>狗骨仔</v>
      </c>
      <c r="E7767" s="11">
        <v>5.8</v>
      </c>
      <c r="G7767" s="17" t="str">
        <f>VLOOKUP($C7767,樹木資料表!$A$1:$K$4024,3,FALSE())</f>
        <v>J</v>
      </c>
      <c r="H7767" s="17">
        <f>VLOOKUP($C7767,樹木資料表!$A$1:$K$4024,4,FALSE())</f>
        <v>7</v>
      </c>
      <c r="I7767" s="17">
        <f>VLOOKUP($C7767,樹木資料表!$A$1:$K$4024,5,FALSE())</f>
        <v>1</v>
      </c>
      <c r="J7767" s="17">
        <f>VLOOKUP($C7767,樹木資料表!$A$1:$K$4024,6,FALSE())</f>
        <v>1.9</v>
      </c>
      <c r="K7767" s="17">
        <f>VLOOKUP($C7767,樹木資料表!$A$1:$K$4024,7,FALSE())</f>
        <v>1.1000000000000001</v>
      </c>
      <c r="L7767" s="17">
        <f>VLOOKUP($C7767,樹木資料表!$A$1:$K$4024,8,FALSE())</f>
        <v>0</v>
      </c>
    </row>
    <row r="7768" spans="1:13" x14ac:dyDescent="0.2">
      <c r="A7768" s="9">
        <v>7767</v>
      </c>
      <c r="B7768" s="9">
        <v>2023</v>
      </c>
      <c r="C7768" s="1">
        <v>6730</v>
      </c>
      <c r="D7768" s="17" t="str">
        <f>VLOOKUP(C7768,樹木資料表!$A$1:$K$4024,2,FALSE())</f>
        <v>小葉樹杞</v>
      </c>
      <c r="E7768" s="11">
        <v>3.4</v>
      </c>
      <c r="G7768" s="17" t="str">
        <f>VLOOKUP($C7768,樹木資料表!$A$1:$K$4024,3,FALSE())</f>
        <v>J</v>
      </c>
      <c r="H7768" s="17">
        <f>VLOOKUP($C7768,樹木資料表!$A$1:$K$4024,4,FALSE())</f>
        <v>7</v>
      </c>
      <c r="I7768" s="17">
        <f>VLOOKUP($C7768,樹木資料表!$A$1:$K$4024,5,FALSE())</f>
        <v>1</v>
      </c>
      <c r="J7768" s="17">
        <f>VLOOKUP($C7768,樹木資料表!$A$1:$K$4024,6,FALSE())</f>
        <v>1.7</v>
      </c>
      <c r="K7768" s="17">
        <f>VLOOKUP($C7768,樹木資料表!$A$1:$K$4024,7,FALSE())</f>
        <v>2</v>
      </c>
      <c r="L7768" s="17">
        <f>VLOOKUP($C7768,樹木資料表!$A$1:$K$4024,8,FALSE())</f>
        <v>0</v>
      </c>
    </row>
    <row r="7769" spans="1:13" x14ac:dyDescent="0.2">
      <c r="A7769" s="9">
        <v>7768</v>
      </c>
      <c r="B7769" s="9">
        <v>2023</v>
      </c>
      <c r="C7769" s="1">
        <v>6731</v>
      </c>
      <c r="D7769" s="17" t="str">
        <f>VLOOKUP(C7769,樹木資料表!$A$1:$K$4024,2,FALSE())</f>
        <v>小葉樹杞</v>
      </c>
      <c r="E7769" s="11">
        <v>3.2</v>
      </c>
      <c r="G7769" s="17" t="str">
        <f>VLOOKUP($C7769,樹木資料表!$A$1:$K$4024,3,FALSE())</f>
        <v>J</v>
      </c>
      <c r="H7769" s="17">
        <f>VLOOKUP($C7769,樹木資料表!$A$1:$K$4024,4,FALSE())</f>
        <v>7</v>
      </c>
      <c r="I7769" s="17">
        <f>VLOOKUP($C7769,樹木資料表!$A$1:$K$4024,5,FALSE())</f>
        <v>1</v>
      </c>
      <c r="J7769" s="17">
        <f>VLOOKUP($C7769,樹木資料表!$A$1:$K$4024,6,FALSE())</f>
        <v>1.6</v>
      </c>
      <c r="K7769" s="17">
        <f>VLOOKUP($C7769,樹木資料表!$A$1:$K$4024,7,FALSE())</f>
        <v>0.4</v>
      </c>
      <c r="L7769" s="17">
        <f>VLOOKUP($C7769,樹木資料表!$A$1:$K$4024,8,FALSE())</f>
        <v>0</v>
      </c>
    </row>
    <row r="7770" spans="1:13" x14ac:dyDescent="0.2">
      <c r="A7770" s="9">
        <v>7769</v>
      </c>
      <c r="B7770" s="9">
        <v>2023</v>
      </c>
      <c r="C7770" s="1">
        <v>6732</v>
      </c>
      <c r="D7770" s="17" t="str">
        <f>VLOOKUP(C7770,樹木資料表!$A$1:$K$4024,2,FALSE())</f>
        <v>小葉樹杞</v>
      </c>
      <c r="E7770" s="11">
        <v>3.8</v>
      </c>
      <c r="G7770" s="17" t="str">
        <f>VLOOKUP($C7770,樹木資料表!$A$1:$K$4024,3,FALSE())</f>
        <v>J</v>
      </c>
      <c r="H7770" s="17">
        <f>VLOOKUP($C7770,樹木資料表!$A$1:$K$4024,4,FALSE())</f>
        <v>7</v>
      </c>
      <c r="I7770" s="17">
        <f>VLOOKUP($C7770,樹木資料表!$A$1:$K$4024,5,FALSE())</f>
        <v>1</v>
      </c>
      <c r="J7770" s="17">
        <f>VLOOKUP($C7770,樹木資料表!$A$1:$K$4024,6,FALSE())</f>
        <v>2.2000000000000002</v>
      </c>
      <c r="K7770" s="17">
        <f>VLOOKUP($C7770,樹木資料表!$A$1:$K$4024,7,FALSE())</f>
        <v>1.2</v>
      </c>
      <c r="L7770" s="17">
        <f>VLOOKUP($C7770,樹木資料表!$A$1:$K$4024,8,FALSE())</f>
        <v>0</v>
      </c>
    </row>
    <row r="7771" spans="1:13" x14ac:dyDescent="0.2">
      <c r="A7771" s="9">
        <v>7770</v>
      </c>
      <c r="B7771" s="9">
        <v>2023</v>
      </c>
      <c r="C7771" s="1">
        <v>6733</v>
      </c>
      <c r="D7771" s="17" t="str">
        <f>VLOOKUP(C7771,樹木資料表!$A$1:$K$4024,2,FALSE())</f>
        <v>小葉樹杞</v>
      </c>
      <c r="E7771" s="11">
        <v>3.6</v>
      </c>
      <c r="G7771" s="17" t="str">
        <f>VLOOKUP($C7771,樹木資料表!$A$1:$K$4024,3,FALSE())</f>
        <v>J</v>
      </c>
      <c r="H7771" s="17">
        <f>VLOOKUP($C7771,樹木資料表!$A$1:$K$4024,4,FALSE())</f>
        <v>7</v>
      </c>
      <c r="I7771" s="17">
        <f>VLOOKUP($C7771,樹木資料表!$A$1:$K$4024,5,FALSE())</f>
        <v>1</v>
      </c>
      <c r="J7771" s="17">
        <f>VLOOKUP($C7771,樹木資料表!$A$1:$K$4024,6,FALSE())</f>
        <v>2.2000000000000002</v>
      </c>
      <c r="K7771" s="17">
        <f>VLOOKUP($C7771,樹木資料表!$A$1:$K$4024,7,FALSE())</f>
        <v>2.4</v>
      </c>
      <c r="L7771" s="17">
        <f>VLOOKUP($C7771,樹木資料表!$A$1:$K$4024,8,FALSE())</f>
        <v>0</v>
      </c>
    </row>
    <row r="7772" spans="1:13" x14ac:dyDescent="0.2">
      <c r="A7772" s="9">
        <v>7771</v>
      </c>
      <c r="B7772" s="9">
        <v>2023</v>
      </c>
      <c r="C7772" s="1">
        <v>6734</v>
      </c>
      <c r="D7772" s="17" t="str">
        <f>VLOOKUP(C7772,樹木資料表!$A$1:$K$4024,2,FALSE())</f>
        <v>小西氏賽楠</v>
      </c>
      <c r="E7772" s="11">
        <v>5</v>
      </c>
      <c r="G7772" s="17" t="str">
        <f>VLOOKUP($C7772,樹木資料表!$A$1:$K$4024,3,FALSE())</f>
        <v>J</v>
      </c>
      <c r="H7772" s="17">
        <f>VLOOKUP($C7772,樹木資料表!$A$1:$K$4024,4,FALSE())</f>
        <v>7</v>
      </c>
      <c r="I7772" s="17">
        <f>VLOOKUP($C7772,樹木資料表!$A$1:$K$4024,5,FALSE())</f>
        <v>1</v>
      </c>
      <c r="J7772" s="17">
        <f>VLOOKUP($C7772,樹木資料表!$A$1:$K$4024,6,FALSE())</f>
        <v>3.3</v>
      </c>
      <c r="K7772" s="17">
        <f>VLOOKUP($C7772,樹木資料表!$A$1:$K$4024,7,FALSE())</f>
        <v>2.2000000000000002</v>
      </c>
      <c r="L7772" s="17">
        <f>VLOOKUP($C7772,樹木資料表!$A$1:$K$4024,8,FALSE())</f>
        <v>0</v>
      </c>
    </row>
    <row r="7773" spans="1:13" x14ac:dyDescent="0.2">
      <c r="A7773" s="9">
        <v>7772</v>
      </c>
      <c r="B7773" s="9">
        <v>2023</v>
      </c>
      <c r="C7773" s="1">
        <v>6735</v>
      </c>
      <c r="D7773" s="17" t="str">
        <f>VLOOKUP(C7773,樹木資料表!$A$1:$K$4024,2,FALSE())</f>
        <v>臺灣山茶</v>
      </c>
      <c r="E7773" s="11">
        <v>1.4</v>
      </c>
      <c r="F7773" s="11">
        <v>2.2999999999999998</v>
      </c>
      <c r="G7773" s="17" t="str">
        <f>VLOOKUP($C7773,樹木資料表!$A$1:$K$4024,3,FALSE())</f>
        <v>J</v>
      </c>
      <c r="H7773" s="17">
        <f>VLOOKUP($C7773,樹木資料表!$A$1:$K$4024,4,FALSE())</f>
        <v>7</v>
      </c>
      <c r="I7773" s="17">
        <f>VLOOKUP($C7773,樹木資料表!$A$1:$K$4024,5,FALSE())</f>
        <v>1</v>
      </c>
      <c r="J7773" s="17">
        <f>VLOOKUP($C7773,樹木資料表!$A$1:$K$4024,6,FALSE())</f>
        <v>2.9</v>
      </c>
      <c r="K7773" s="17">
        <f>VLOOKUP($C7773,樹木資料表!$A$1:$K$4024,7,FALSE())</f>
        <v>1</v>
      </c>
      <c r="L7773" s="17">
        <f>VLOOKUP($C7773,樹木資料表!$A$1:$K$4024,8,FALSE())</f>
        <v>0</v>
      </c>
    </row>
    <row r="7774" spans="1:13" x14ac:dyDescent="0.2">
      <c r="A7774" s="9">
        <v>7773</v>
      </c>
      <c r="B7774" s="9">
        <v>2023</v>
      </c>
      <c r="C7774" s="1">
        <v>6736</v>
      </c>
      <c r="D7774" s="17" t="str">
        <f>VLOOKUP(C7774,樹木資料表!$A$1:$K$4024,2,FALSE())</f>
        <v>小葉樹杞</v>
      </c>
      <c r="E7774" s="11">
        <v>3.1</v>
      </c>
      <c r="G7774" s="17" t="str">
        <f>VLOOKUP($C7774,樹木資料表!$A$1:$K$4024,3,FALSE())</f>
        <v>J</v>
      </c>
      <c r="H7774" s="17">
        <f>VLOOKUP($C7774,樹木資料表!$A$1:$K$4024,4,FALSE())</f>
        <v>7</v>
      </c>
      <c r="I7774" s="17">
        <f>VLOOKUP($C7774,樹木資料表!$A$1:$K$4024,5,FALSE())</f>
        <v>1</v>
      </c>
      <c r="J7774" s="17">
        <f>VLOOKUP($C7774,樹木資料表!$A$1:$K$4024,6,FALSE())</f>
        <v>4.2</v>
      </c>
      <c r="K7774" s="17">
        <f>VLOOKUP($C7774,樹木資料表!$A$1:$K$4024,7,FALSE())</f>
        <v>0.5</v>
      </c>
      <c r="L7774" s="17">
        <f>VLOOKUP($C7774,樹木資料表!$A$1:$K$4024,8,FALSE())</f>
        <v>0</v>
      </c>
    </row>
    <row r="7775" spans="1:13" x14ac:dyDescent="0.2">
      <c r="A7775" s="9">
        <v>7774</v>
      </c>
      <c r="B7775" s="9">
        <v>2023</v>
      </c>
      <c r="C7775" s="1">
        <v>6737</v>
      </c>
      <c r="D7775" s="17" t="str">
        <f>VLOOKUP(C7775,樹木資料表!$A$1:$K$4024,2,FALSE())</f>
        <v>小葉樹杞</v>
      </c>
      <c r="E7775" s="11">
        <v>3.7</v>
      </c>
      <c r="G7775" s="17" t="str">
        <f>VLOOKUP($C7775,樹木資料表!$A$1:$K$4024,3,FALSE())</f>
        <v>J</v>
      </c>
      <c r="H7775" s="17">
        <f>VLOOKUP($C7775,樹木資料表!$A$1:$K$4024,4,FALSE())</f>
        <v>7</v>
      </c>
      <c r="I7775" s="17">
        <f>VLOOKUP($C7775,樹木資料表!$A$1:$K$4024,5,FALSE())</f>
        <v>1</v>
      </c>
      <c r="J7775" s="17">
        <f>VLOOKUP($C7775,樹木資料表!$A$1:$K$4024,6,FALSE())</f>
        <v>4.2</v>
      </c>
      <c r="K7775" s="17">
        <f>VLOOKUP($C7775,樹木資料表!$A$1:$K$4024,7,FALSE())</f>
        <v>2.6</v>
      </c>
      <c r="L7775" s="17">
        <f>VLOOKUP($C7775,樹木資料表!$A$1:$K$4024,8,FALSE())</f>
        <v>0</v>
      </c>
    </row>
    <row r="7776" spans="1:13" x14ac:dyDescent="0.2">
      <c r="A7776" s="9">
        <v>7775</v>
      </c>
      <c r="B7776" s="9">
        <v>2023</v>
      </c>
      <c r="C7776" s="1">
        <v>6738</v>
      </c>
      <c r="D7776" s="17" t="str">
        <f>VLOOKUP(C7776,樹木資料表!$A$1:$K$4024,2,FALSE())</f>
        <v>臺灣山茶</v>
      </c>
      <c r="E7776" s="20">
        <v>0</v>
      </c>
      <c r="G7776" s="17" t="str">
        <f>VLOOKUP($C7776,樹木資料表!$A$1:$K$4024,3,FALSE())</f>
        <v>J</v>
      </c>
      <c r="H7776" s="17">
        <f>VLOOKUP($C7776,樹木資料表!$A$1:$K$4024,4,FALSE())</f>
        <v>7</v>
      </c>
      <c r="I7776" s="17">
        <f>VLOOKUP($C7776,樹木資料表!$A$1:$K$4024,5,FALSE())</f>
        <v>1</v>
      </c>
      <c r="J7776" s="17">
        <f>VLOOKUP($C7776,樹木資料表!$A$1:$K$4024,6,FALSE())</f>
        <v>2.6</v>
      </c>
      <c r="K7776" s="17">
        <f>VLOOKUP($C7776,樹木資料表!$A$1:$K$4024,7,FALSE())</f>
        <v>4.4000000000000004</v>
      </c>
      <c r="L7776" s="17">
        <f>VLOOKUP($C7776,樹木資料表!$A$1:$K$4024,8,FALSE())</f>
        <v>0</v>
      </c>
      <c r="M7776" s="8" t="s">
        <v>128</v>
      </c>
    </row>
    <row r="7777" spans="1:13" x14ac:dyDescent="0.2">
      <c r="A7777" s="9">
        <v>7776</v>
      </c>
      <c r="B7777" s="9">
        <v>2023</v>
      </c>
      <c r="C7777" s="1">
        <v>6739</v>
      </c>
      <c r="D7777" s="17" t="str">
        <f>VLOOKUP(C7777,樹木資料表!$A$1:$K$4024,2,FALSE())</f>
        <v>臺灣山茶</v>
      </c>
      <c r="E7777" s="20">
        <v>0</v>
      </c>
      <c r="G7777" s="17" t="str">
        <f>VLOOKUP($C7777,樹木資料表!$A$1:$K$4024,3,FALSE())</f>
        <v>J</v>
      </c>
      <c r="H7777" s="17">
        <f>VLOOKUP($C7777,樹木資料表!$A$1:$K$4024,4,FALSE())</f>
        <v>7</v>
      </c>
      <c r="I7777" s="17">
        <f>VLOOKUP($C7777,樹木資料表!$A$1:$K$4024,5,FALSE())</f>
        <v>1</v>
      </c>
      <c r="J7777" s="17">
        <f>VLOOKUP($C7777,樹木資料表!$A$1:$K$4024,6,FALSE())</f>
        <v>4.2</v>
      </c>
      <c r="K7777" s="17">
        <f>VLOOKUP($C7777,樹木資料表!$A$1:$K$4024,7,FALSE())</f>
        <v>0.1</v>
      </c>
      <c r="L7777" s="17">
        <f>VLOOKUP($C7777,樹木資料表!$A$1:$K$4024,8,FALSE())</f>
        <v>0</v>
      </c>
      <c r="M7777" s="8" t="s">
        <v>128</v>
      </c>
    </row>
    <row r="7778" spans="1:13" x14ac:dyDescent="0.2">
      <c r="A7778" s="9">
        <v>7777</v>
      </c>
      <c r="B7778" s="9">
        <v>2023</v>
      </c>
      <c r="C7778" s="27">
        <v>9018</v>
      </c>
      <c r="D7778" s="17" t="str">
        <f>VLOOKUP(C7778,樹木資料表!$A$1:$K$4024,2,FALSE())</f>
        <v>小葉樹杞</v>
      </c>
      <c r="E7778" s="11">
        <v>3.2</v>
      </c>
      <c r="G7778" s="17" t="str">
        <f>VLOOKUP($C7778,樹木資料表!$A$1:$K$4024,3,FALSE())</f>
        <v>J</v>
      </c>
      <c r="H7778" s="17">
        <f>VLOOKUP($C7778,樹木資料表!$A$1:$K$4024,4,FALSE())</f>
        <v>7</v>
      </c>
      <c r="I7778" s="17">
        <f>VLOOKUP($C7778,樹木資料表!$A$1:$K$4024,5,FALSE())</f>
        <v>1</v>
      </c>
      <c r="J7778" s="17">
        <f>VLOOKUP($C7778,樹木資料表!$A$1:$K$4024,6,FALSE())</f>
        <v>0.5</v>
      </c>
      <c r="K7778" s="17">
        <f>VLOOKUP($C7778,樹木資料表!$A$1:$K$4024,7,FALSE())</f>
        <v>1.1000000000000001</v>
      </c>
      <c r="L7778" s="17">
        <f>VLOOKUP($C7778,樹木資料表!$A$1:$K$4024,8,FALSE())</f>
        <v>6727</v>
      </c>
      <c r="M7778" s="8" t="s">
        <v>242</v>
      </c>
    </row>
    <row r="7779" spans="1:13" x14ac:dyDescent="0.2">
      <c r="A7779" s="9">
        <v>7778</v>
      </c>
      <c r="B7779" s="9">
        <v>2023</v>
      </c>
      <c r="C7779" s="28">
        <v>9019</v>
      </c>
      <c r="D7779" s="17" t="str">
        <f>VLOOKUP(C7779,樹木資料表!$A$1:$K$4024,2,FALSE())</f>
        <v>小葉樹杞</v>
      </c>
      <c r="E7779" s="11">
        <v>1.6</v>
      </c>
      <c r="G7779" s="17" t="str">
        <f>VLOOKUP($C7779,樹木資料表!$A$1:$K$4024,3,FALSE())</f>
        <v>J</v>
      </c>
      <c r="H7779" s="17">
        <f>VLOOKUP($C7779,樹木資料表!$A$1:$K$4024,4,FALSE())</f>
        <v>7</v>
      </c>
      <c r="I7779" s="17">
        <f>VLOOKUP($C7779,樹木資料表!$A$1:$K$4024,5,FALSE())</f>
        <v>1</v>
      </c>
      <c r="J7779" s="17">
        <f>VLOOKUP($C7779,樹木資料表!$A$1:$K$4024,6,FALSE())</f>
        <v>2.5</v>
      </c>
      <c r="K7779" s="17">
        <f>VLOOKUP($C7779,樹木資料表!$A$1:$K$4024,7,FALSE())</f>
        <v>1.5</v>
      </c>
      <c r="L7779" s="17">
        <f>VLOOKUP($C7779,樹木資料表!$A$1:$K$4024,8,FALSE())</f>
        <v>0</v>
      </c>
      <c r="M7779" s="8" t="s">
        <v>123</v>
      </c>
    </row>
    <row r="7780" spans="1:13" x14ac:dyDescent="0.2">
      <c r="A7780" s="9">
        <v>7779</v>
      </c>
      <c r="B7780" s="9">
        <v>2023</v>
      </c>
      <c r="C7780" s="1">
        <v>6740</v>
      </c>
      <c r="D7780" s="17" t="str">
        <f>VLOOKUP(C7780,樹木資料表!$A$1:$K$4024,2,FALSE())</f>
        <v>銳脈木薑子</v>
      </c>
      <c r="E7780" s="11">
        <v>12</v>
      </c>
      <c r="G7780" s="17" t="str">
        <f>VLOOKUP($C7780,樹木資料表!$A$1:$K$4024,3,FALSE())</f>
        <v>J</v>
      </c>
      <c r="H7780" s="17">
        <f>VLOOKUP($C7780,樹木資料表!$A$1:$K$4024,4,FALSE())</f>
        <v>7</v>
      </c>
      <c r="I7780" s="17">
        <f>VLOOKUP($C7780,樹木資料表!$A$1:$K$4024,5,FALSE())</f>
        <v>2</v>
      </c>
      <c r="J7780" s="17">
        <f>VLOOKUP($C7780,樹木資料表!$A$1:$K$4024,6,FALSE())</f>
        <v>0.9</v>
      </c>
      <c r="K7780" s="17">
        <f>VLOOKUP($C7780,樹木資料表!$A$1:$K$4024,7,FALSE())</f>
        <v>3.7</v>
      </c>
      <c r="L7780" s="17">
        <f>VLOOKUP($C7780,樹木資料表!$A$1:$K$4024,8,FALSE())</f>
        <v>0</v>
      </c>
    </row>
    <row r="7781" spans="1:13" x14ac:dyDescent="0.2">
      <c r="A7781" s="9">
        <v>7780</v>
      </c>
      <c r="B7781" s="9">
        <v>2023</v>
      </c>
      <c r="C7781" s="1">
        <v>6741</v>
      </c>
      <c r="D7781" s="17" t="str">
        <f>VLOOKUP(C7781,樹木資料表!$A$1:$K$4024,2,FALSE())</f>
        <v>小西氏賽楠</v>
      </c>
      <c r="E7781" s="11">
        <v>8.4</v>
      </c>
      <c r="G7781" s="17" t="str">
        <f>VLOOKUP($C7781,樹木資料表!$A$1:$K$4024,3,FALSE())</f>
        <v>J</v>
      </c>
      <c r="H7781" s="17">
        <f>VLOOKUP($C7781,樹木資料表!$A$1:$K$4024,4,FALSE())</f>
        <v>7</v>
      </c>
      <c r="I7781" s="17">
        <f>VLOOKUP($C7781,樹木資料表!$A$1:$K$4024,5,FALSE())</f>
        <v>2</v>
      </c>
      <c r="J7781" s="17">
        <f>VLOOKUP($C7781,樹木資料表!$A$1:$K$4024,6,FALSE())</f>
        <v>1.2</v>
      </c>
      <c r="K7781" s="17">
        <f>VLOOKUP($C7781,樹木資料表!$A$1:$K$4024,7,FALSE())</f>
        <v>3.4</v>
      </c>
      <c r="L7781" s="17">
        <f>VLOOKUP($C7781,樹木資料表!$A$1:$K$4024,8,FALSE())</f>
        <v>0</v>
      </c>
    </row>
    <row r="7782" spans="1:13" x14ac:dyDescent="0.2">
      <c r="A7782" s="9">
        <v>7781</v>
      </c>
      <c r="B7782" s="9">
        <v>2023</v>
      </c>
      <c r="C7782" s="1">
        <v>6742</v>
      </c>
      <c r="D7782" s="17" t="str">
        <f>VLOOKUP(C7782,樹木資料表!$A$1:$K$4024,2,FALSE())</f>
        <v>小葉樹杞</v>
      </c>
      <c r="E7782" s="11">
        <v>3</v>
      </c>
      <c r="G7782" s="17" t="str">
        <f>VLOOKUP($C7782,樹木資料表!$A$1:$K$4024,3,FALSE())</f>
        <v>J</v>
      </c>
      <c r="H7782" s="17">
        <f>VLOOKUP($C7782,樹木資料表!$A$1:$K$4024,4,FALSE())</f>
        <v>7</v>
      </c>
      <c r="I7782" s="17">
        <f>VLOOKUP($C7782,樹木資料表!$A$1:$K$4024,5,FALSE())</f>
        <v>2</v>
      </c>
      <c r="J7782" s="17">
        <f>VLOOKUP($C7782,樹木資料表!$A$1:$K$4024,6,FALSE())</f>
        <v>1.4</v>
      </c>
      <c r="K7782" s="17">
        <f>VLOOKUP($C7782,樹木資料表!$A$1:$K$4024,7,FALSE())</f>
        <v>3.3</v>
      </c>
      <c r="L7782" s="17">
        <f>VLOOKUP($C7782,樹木資料表!$A$1:$K$4024,8,FALSE())</f>
        <v>0</v>
      </c>
    </row>
    <row r="7783" spans="1:13" x14ac:dyDescent="0.2">
      <c r="A7783" s="9">
        <v>7782</v>
      </c>
      <c r="B7783" s="9">
        <v>2023</v>
      </c>
      <c r="C7783" s="1">
        <v>6743</v>
      </c>
      <c r="D7783" s="17" t="str">
        <f>VLOOKUP(C7783,樹木資料表!$A$1:$K$4024,2,FALSE())</f>
        <v>長葉木薑子</v>
      </c>
      <c r="E7783" s="11">
        <v>4.5</v>
      </c>
      <c r="G7783" s="17" t="str">
        <f>VLOOKUP($C7783,樹木資料表!$A$1:$K$4024,3,FALSE())</f>
        <v>J</v>
      </c>
      <c r="H7783" s="17">
        <f>VLOOKUP($C7783,樹木資料表!$A$1:$K$4024,4,FALSE())</f>
        <v>7</v>
      </c>
      <c r="I7783" s="17">
        <f>VLOOKUP($C7783,樹木資料表!$A$1:$K$4024,5,FALSE())</f>
        <v>2</v>
      </c>
      <c r="J7783" s="17">
        <f>VLOOKUP($C7783,樹木資料表!$A$1:$K$4024,6,FALSE())</f>
        <v>2</v>
      </c>
      <c r="K7783" s="17">
        <f>VLOOKUP($C7783,樹木資料表!$A$1:$K$4024,7,FALSE())</f>
        <v>2.8</v>
      </c>
      <c r="L7783" s="17">
        <f>VLOOKUP($C7783,樹木資料表!$A$1:$K$4024,8,FALSE())</f>
        <v>0</v>
      </c>
    </row>
    <row r="7784" spans="1:13" x14ac:dyDescent="0.2">
      <c r="A7784" s="9">
        <v>7783</v>
      </c>
      <c r="B7784" s="9">
        <v>2023</v>
      </c>
      <c r="C7784" s="1">
        <v>6744</v>
      </c>
      <c r="D7784" s="17" t="str">
        <f>VLOOKUP(C7784,樹木資料表!$A$1:$K$4024,2,FALSE())</f>
        <v>小葉樹杞</v>
      </c>
      <c r="E7784" s="11">
        <v>4.7</v>
      </c>
      <c r="G7784" s="17" t="str">
        <f>VLOOKUP($C7784,樹木資料表!$A$1:$K$4024,3,FALSE())</f>
        <v>J</v>
      </c>
      <c r="H7784" s="17">
        <f>VLOOKUP($C7784,樹木資料表!$A$1:$K$4024,4,FALSE())</f>
        <v>7</v>
      </c>
      <c r="I7784" s="17">
        <f>VLOOKUP($C7784,樹木資料表!$A$1:$K$4024,5,FALSE())</f>
        <v>2</v>
      </c>
      <c r="J7784" s="17">
        <f>VLOOKUP($C7784,樹木資料表!$A$1:$K$4024,6,FALSE())</f>
        <v>1.2</v>
      </c>
      <c r="K7784" s="17">
        <f>VLOOKUP($C7784,樹木資料表!$A$1:$K$4024,7,FALSE())</f>
        <v>2.6</v>
      </c>
      <c r="L7784" s="17">
        <f>VLOOKUP($C7784,樹木資料表!$A$1:$K$4024,8,FALSE())</f>
        <v>0</v>
      </c>
    </row>
    <row r="7785" spans="1:13" x14ac:dyDescent="0.2">
      <c r="A7785" s="9">
        <v>7784</v>
      </c>
      <c r="B7785" s="9">
        <v>2023</v>
      </c>
      <c r="C7785" s="1">
        <v>6745</v>
      </c>
      <c r="D7785" s="17" t="str">
        <f>VLOOKUP(C7785,樹木資料表!$A$1:$K$4024,2,FALSE())</f>
        <v>瓊楠</v>
      </c>
      <c r="E7785" s="11">
        <v>3.2</v>
      </c>
      <c r="G7785" s="17" t="str">
        <f>VLOOKUP($C7785,樹木資料表!$A$1:$K$4024,3,FALSE())</f>
        <v>J</v>
      </c>
      <c r="H7785" s="17">
        <f>VLOOKUP($C7785,樹木資料表!$A$1:$K$4024,4,FALSE())</f>
        <v>7</v>
      </c>
      <c r="I7785" s="17">
        <f>VLOOKUP($C7785,樹木資料表!$A$1:$K$4024,5,FALSE())</f>
        <v>2</v>
      </c>
      <c r="J7785" s="17">
        <f>VLOOKUP($C7785,樹木資料表!$A$1:$K$4024,6,FALSE())</f>
        <v>1.2</v>
      </c>
      <c r="K7785" s="17">
        <f>VLOOKUP($C7785,樹木資料表!$A$1:$K$4024,7,FALSE())</f>
        <v>2.5</v>
      </c>
      <c r="L7785" s="17">
        <f>VLOOKUP($C7785,樹木資料表!$A$1:$K$4024,8,FALSE())</f>
        <v>0</v>
      </c>
    </row>
    <row r="7786" spans="1:13" x14ac:dyDescent="0.2">
      <c r="A7786" s="9">
        <v>7785</v>
      </c>
      <c r="B7786" s="9">
        <v>2023</v>
      </c>
      <c r="C7786" s="1">
        <v>6746</v>
      </c>
      <c r="D7786" s="17" t="str">
        <f>VLOOKUP(C7786,樹木資料表!$A$1:$K$4024,2,FALSE())</f>
        <v>瓊楠</v>
      </c>
      <c r="E7786" s="11">
        <v>6.1</v>
      </c>
      <c r="G7786" s="17" t="str">
        <f>VLOOKUP($C7786,樹木資料表!$A$1:$K$4024,3,FALSE())</f>
        <v>J</v>
      </c>
      <c r="H7786" s="17">
        <f>VLOOKUP($C7786,樹木資料表!$A$1:$K$4024,4,FALSE())</f>
        <v>7</v>
      </c>
      <c r="I7786" s="17">
        <f>VLOOKUP($C7786,樹木資料表!$A$1:$K$4024,5,FALSE())</f>
        <v>2</v>
      </c>
      <c r="J7786" s="17">
        <f>VLOOKUP($C7786,樹木資料表!$A$1:$K$4024,6,FALSE())</f>
        <v>1.2</v>
      </c>
      <c r="K7786" s="17">
        <f>VLOOKUP($C7786,樹木資料表!$A$1:$K$4024,7,FALSE())</f>
        <v>1.6</v>
      </c>
      <c r="L7786" s="17">
        <f>VLOOKUP($C7786,樹木資料表!$A$1:$K$4024,8,FALSE())</f>
        <v>0</v>
      </c>
    </row>
    <row r="7787" spans="1:13" x14ac:dyDescent="0.2">
      <c r="A7787" s="9">
        <v>7786</v>
      </c>
      <c r="B7787" s="9">
        <v>2023</v>
      </c>
      <c r="C7787" s="1">
        <v>6747</v>
      </c>
      <c r="D7787" s="17" t="str">
        <f>VLOOKUP(C7787,樹木資料表!$A$1:$K$4024,2,FALSE())</f>
        <v>小葉樹杞</v>
      </c>
      <c r="E7787" s="11">
        <v>1.9</v>
      </c>
      <c r="G7787" s="17" t="str">
        <f>VLOOKUP($C7787,樹木資料表!$A$1:$K$4024,3,FALSE())</f>
        <v>J</v>
      </c>
      <c r="H7787" s="17">
        <f>VLOOKUP($C7787,樹木資料表!$A$1:$K$4024,4,FALSE())</f>
        <v>7</v>
      </c>
      <c r="I7787" s="17">
        <f>VLOOKUP($C7787,樹木資料表!$A$1:$K$4024,5,FALSE())</f>
        <v>2</v>
      </c>
      <c r="J7787" s="17">
        <f>VLOOKUP($C7787,樹木資料表!$A$1:$K$4024,6,FALSE())</f>
        <v>1.6</v>
      </c>
      <c r="K7787" s="17">
        <f>VLOOKUP($C7787,樹木資料表!$A$1:$K$4024,7,FALSE())</f>
        <v>1.9</v>
      </c>
      <c r="L7787" s="17">
        <f>VLOOKUP($C7787,樹木資料表!$A$1:$K$4024,8,FALSE())</f>
        <v>0</v>
      </c>
    </row>
    <row r="7788" spans="1:13" x14ac:dyDescent="0.2">
      <c r="A7788" s="9">
        <v>7787</v>
      </c>
      <c r="B7788" s="9">
        <v>2023</v>
      </c>
      <c r="C7788" s="1">
        <v>6748</v>
      </c>
      <c r="D7788" s="17" t="str">
        <f>VLOOKUP(C7788,樹木資料表!$A$1:$K$4024,2,FALSE())</f>
        <v>小葉樹杞</v>
      </c>
      <c r="E7788" s="11">
        <v>4.2</v>
      </c>
      <c r="G7788" s="17" t="str">
        <f>VLOOKUP($C7788,樹木資料表!$A$1:$K$4024,3,FALSE())</f>
        <v>J</v>
      </c>
      <c r="H7788" s="17">
        <f>VLOOKUP($C7788,樹木資料表!$A$1:$K$4024,4,FALSE())</f>
        <v>7</v>
      </c>
      <c r="I7788" s="17">
        <f>VLOOKUP($C7788,樹木資料表!$A$1:$K$4024,5,FALSE())</f>
        <v>2</v>
      </c>
      <c r="J7788" s="17">
        <f>VLOOKUP($C7788,樹木資料表!$A$1:$K$4024,6,FALSE())</f>
        <v>0.5</v>
      </c>
      <c r="K7788" s="17">
        <f>VLOOKUP($C7788,樹木資料表!$A$1:$K$4024,7,FALSE())</f>
        <v>0.4</v>
      </c>
      <c r="L7788" s="17">
        <f>VLOOKUP($C7788,樹木資料表!$A$1:$K$4024,8,FALSE())</f>
        <v>0</v>
      </c>
    </row>
    <row r="7789" spans="1:13" x14ac:dyDescent="0.2">
      <c r="A7789" s="9">
        <v>7788</v>
      </c>
      <c r="B7789" s="9">
        <v>2023</v>
      </c>
      <c r="C7789" s="1">
        <v>6749</v>
      </c>
      <c r="D7789" s="17" t="str">
        <f>VLOOKUP(C7789,樹木資料表!$A$1:$K$4024,2,FALSE())</f>
        <v>小葉樹杞</v>
      </c>
      <c r="E7789" s="11">
        <v>2.9</v>
      </c>
      <c r="G7789" s="17" t="str">
        <f>VLOOKUP($C7789,樹木資料表!$A$1:$K$4024,3,FALSE())</f>
        <v>J</v>
      </c>
      <c r="H7789" s="17">
        <f>VLOOKUP($C7789,樹木資料表!$A$1:$K$4024,4,FALSE())</f>
        <v>7</v>
      </c>
      <c r="I7789" s="17">
        <f>VLOOKUP($C7789,樹木資料表!$A$1:$K$4024,5,FALSE())</f>
        <v>2</v>
      </c>
      <c r="J7789" s="17">
        <f>VLOOKUP($C7789,樹木資料表!$A$1:$K$4024,6,FALSE())</f>
        <v>1.4</v>
      </c>
      <c r="K7789" s="17">
        <f>VLOOKUP($C7789,樹木資料表!$A$1:$K$4024,7,FALSE())</f>
        <v>0.6</v>
      </c>
      <c r="L7789" s="17">
        <f>VLOOKUP($C7789,樹木資料表!$A$1:$K$4024,8,FALSE())</f>
        <v>0</v>
      </c>
    </row>
    <row r="7790" spans="1:13" x14ac:dyDescent="0.2">
      <c r="A7790" s="9">
        <v>7789</v>
      </c>
      <c r="B7790" s="9">
        <v>2023</v>
      </c>
      <c r="C7790" s="1">
        <v>6750</v>
      </c>
      <c r="D7790" s="17" t="str">
        <f>VLOOKUP(C7790,樹木資料表!$A$1:$K$4024,2,FALSE())</f>
        <v>福建賽衛矛</v>
      </c>
      <c r="E7790" s="11">
        <v>2</v>
      </c>
      <c r="G7790" s="17" t="str">
        <f>VLOOKUP($C7790,樹木資料表!$A$1:$K$4024,3,FALSE())</f>
        <v>J</v>
      </c>
      <c r="H7790" s="17">
        <f>VLOOKUP($C7790,樹木資料表!$A$1:$K$4024,4,FALSE())</f>
        <v>7</v>
      </c>
      <c r="I7790" s="17">
        <f>VLOOKUP($C7790,樹木資料表!$A$1:$K$4024,5,FALSE())</f>
        <v>2</v>
      </c>
      <c r="J7790" s="17">
        <f>VLOOKUP($C7790,樹木資料表!$A$1:$K$4024,6,FALSE())</f>
        <v>1.7</v>
      </c>
      <c r="K7790" s="17">
        <f>VLOOKUP($C7790,樹木資料表!$A$1:$K$4024,7,FALSE())</f>
        <v>1</v>
      </c>
      <c r="L7790" s="17">
        <f>VLOOKUP($C7790,樹木資料表!$A$1:$K$4024,8,FALSE())</f>
        <v>0</v>
      </c>
      <c r="M7790" s="8" t="s">
        <v>142</v>
      </c>
    </row>
    <row r="7791" spans="1:13" x14ac:dyDescent="0.2">
      <c r="A7791" s="9">
        <v>7790</v>
      </c>
      <c r="B7791" s="9">
        <v>2023</v>
      </c>
      <c r="C7791" s="1">
        <v>6751</v>
      </c>
      <c r="D7791" s="17" t="str">
        <f>VLOOKUP(C7791,樹木資料表!$A$1:$K$4024,2,FALSE())</f>
        <v>小芽新木薑子</v>
      </c>
      <c r="E7791" s="11">
        <v>6.2</v>
      </c>
      <c r="G7791" s="17" t="str">
        <f>VLOOKUP($C7791,樹木資料表!$A$1:$K$4024,3,FALSE())</f>
        <v>J</v>
      </c>
      <c r="H7791" s="17">
        <f>VLOOKUP($C7791,樹木資料表!$A$1:$K$4024,4,FALSE())</f>
        <v>7</v>
      </c>
      <c r="I7791" s="17">
        <f>VLOOKUP($C7791,樹木資料表!$A$1:$K$4024,5,FALSE())</f>
        <v>2</v>
      </c>
      <c r="J7791" s="17">
        <f>VLOOKUP($C7791,樹木資料表!$A$1:$K$4024,6,FALSE())</f>
        <v>4.5</v>
      </c>
      <c r="K7791" s="17">
        <f>VLOOKUP($C7791,樹木資料表!$A$1:$K$4024,7,FALSE())</f>
        <v>4</v>
      </c>
      <c r="L7791" s="17">
        <f>VLOOKUP($C7791,樹木資料表!$A$1:$K$4024,8,FALSE())</f>
        <v>0</v>
      </c>
    </row>
    <row r="7792" spans="1:13" x14ac:dyDescent="0.2">
      <c r="A7792" s="9">
        <v>7791</v>
      </c>
      <c r="B7792" s="9">
        <v>2023</v>
      </c>
      <c r="C7792" s="1">
        <v>6752</v>
      </c>
      <c r="D7792" s="17" t="str">
        <f>VLOOKUP(C7792,樹木資料表!$A$1:$K$4024,2,FALSE())</f>
        <v>狗骨仔</v>
      </c>
      <c r="E7792" s="11">
        <v>6.5</v>
      </c>
      <c r="G7792" s="17" t="str">
        <f>VLOOKUP($C7792,樹木資料表!$A$1:$K$4024,3,FALSE())</f>
        <v>J</v>
      </c>
      <c r="H7792" s="17">
        <f>VLOOKUP($C7792,樹木資料表!$A$1:$K$4024,4,FALSE())</f>
        <v>7</v>
      </c>
      <c r="I7792" s="17">
        <f>VLOOKUP($C7792,樹木資料表!$A$1:$K$4024,5,FALSE())</f>
        <v>2</v>
      </c>
      <c r="J7792" s="17">
        <f>VLOOKUP($C7792,樹木資料表!$A$1:$K$4024,6,FALSE())</f>
        <v>3.9</v>
      </c>
      <c r="K7792" s="17">
        <f>VLOOKUP($C7792,樹木資料表!$A$1:$K$4024,7,FALSE())</f>
        <v>3.3</v>
      </c>
      <c r="L7792" s="17">
        <f>VLOOKUP($C7792,樹木資料表!$A$1:$K$4024,8,FALSE())</f>
        <v>0</v>
      </c>
    </row>
    <row r="7793" spans="1:12" x14ac:dyDescent="0.2">
      <c r="A7793" s="9">
        <v>7792</v>
      </c>
      <c r="B7793" s="9">
        <v>2023</v>
      </c>
      <c r="C7793" s="1">
        <v>6753</v>
      </c>
      <c r="D7793" s="17" t="str">
        <f>VLOOKUP(C7793,樹木資料表!$A$1:$K$4024,2,FALSE())</f>
        <v>臺灣山茶</v>
      </c>
      <c r="E7793" s="11">
        <v>3.4</v>
      </c>
      <c r="F7793" s="11">
        <v>4</v>
      </c>
      <c r="G7793" s="17" t="str">
        <f>VLOOKUP($C7793,樹木資料表!$A$1:$K$4024,3,FALSE())</f>
        <v>J</v>
      </c>
      <c r="H7793" s="17">
        <f>VLOOKUP($C7793,樹木資料表!$A$1:$K$4024,4,FALSE())</f>
        <v>7</v>
      </c>
      <c r="I7793" s="17">
        <f>VLOOKUP($C7793,樹木資料表!$A$1:$K$4024,5,FALSE())</f>
        <v>2</v>
      </c>
      <c r="J7793" s="17">
        <f>VLOOKUP($C7793,樹木資料表!$A$1:$K$4024,6,FALSE())</f>
        <v>4.2</v>
      </c>
      <c r="K7793" s="17">
        <f>VLOOKUP($C7793,樹木資料表!$A$1:$K$4024,7,FALSE())</f>
        <v>3.1</v>
      </c>
      <c r="L7793" s="17">
        <f>VLOOKUP($C7793,樹木資料表!$A$1:$K$4024,8,FALSE())</f>
        <v>0</v>
      </c>
    </row>
    <row r="7794" spans="1:12" x14ac:dyDescent="0.2">
      <c r="A7794" s="9">
        <v>7793</v>
      </c>
      <c r="B7794" s="9">
        <v>2023</v>
      </c>
      <c r="C7794" s="1">
        <v>6754</v>
      </c>
      <c r="D7794" s="17" t="str">
        <f>VLOOKUP(C7794,樹木資料表!$A$1:$K$4024,2,FALSE())</f>
        <v>小葉樹杞</v>
      </c>
      <c r="E7794" s="11">
        <v>3.2</v>
      </c>
      <c r="G7794" s="17" t="str">
        <f>VLOOKUP($C7794,樹木資料表!$A$1:$K$4024,3,FALSE())</f>
        <v>J</v>
      </c>
      <c r="H7794" s="17">
        <f>VLOOKUP($C7794,樹木資料表!$A$1:$K$4024,4,FALSE())</f>
        <v>7</v>
      </c>
      <c r="I7794" s="17">
        <f>VLOOKUP($C7794,樹木資料表!$A$1:$K$4024,5,FALSE())</f>
        <v>2</v>
      </c>
      <c r="J7794" s="17">
        <f>VLOOKUP($C7794,樹木資料表!$A$1:$K$4024,6,FALSE())</f>
        <v>3.9</v>
      </c>
      <c r="K7794" s="17">
        <f>VLOOKUP($C7794,樹木資料表!$A$1:$K$4024,7,FALSE())</f>
        <v>2.7</v>
      </c>
      <c r="L7794" s="17">
        <f>VLOOKUP($C7794,樹木資料表!$A$1:$K$4024,8,FALSE())</f>
        <v>0</v>
      </c>
    </row>
    <row r="7795" spans="1:12" x14ac:dyDescent="0.2">
      <c r="A7795" s="9">
        <v>7794</v>
      </c>
      <c r="B7795" s="9">
        <v>2023</v>
      </c>
      <c r="C7795" s="1">
        <v>6755</v>
      </c>
      <c r="D7795" s="17" t="str">
        <f>VLOOKUP(C7795,樹木資料表!$A$1:$K$4024,2,FALSE())</f>
        <v>臺灣糊樗</v>
      </c>
      <c r="E7795" s="11">
        <v>6.3</v>
      </c>
      <c r="G7795" s="17" t="str">
        <f>VLOOKUP($C7795,樹木資料表!$A$1:$K$4024,3,FALSE())</f>
        <v>J</v>
      </c>
      <c r="H7795" s="17">
        <f>VLOOKUP($C7795,樹木資料表!$A$1:$K$4024,4,FALSE())</f>
        <v>7</v>
      </c>
      <c r="I7795" s="17">
        <f>VLOOKUP($C7795,樹木資料表!$A$1:$K$4024,5,FALSE())</f>
        <v>2</v>
      </c>
      <c r="J7795" s="17">
        <f>VLOOKUP($C7795,樹木資料表!$A$1:$K$4024,6,FALSE())</f>
        <v>2.8</v>
      </c>
      <c r="K7795" s="17">
        <f>VLOOKUP($C7795,樹木資料表!$A$1:$K$4024,7,FALSE())</f>
        <v>2.6</v>
      </c>
      <c r="L7795" s="17">
        <f>VLOOKUP($C7795,樹木資料表!$A$1:$K$4024,8,FALSE())</f>
        <v>0</v>
      </c>
    </row>
    <row r="7796" spans="1:12" x14ac:dyDescent="0.2">
      <c r="A7796" s="9">
        <v>7795</v>
      </c>
      <c r="B7796" s="9">
        <v>2023</v>
      </c>
      <c r="C7796" s="1">
        <v>6756</v>
      </c>
      <c r="D7796" s="17" t="str">
        <f>VLOOKUP(C7796,樹木資料表!$A$1:$K$4024,2,FALSE())</f>
        <v>小葉樹杞</v>
      </c>
      <c r="E7796" s="11">
        <v>2</v>
      </c>
      <c r="G7796" s="17" t="str">
        <f>VLOOKUP($C7796,樹木資料表!$A$1:$K$4024,3,FALSE())</f>
        <v>J</v>
      </c>
      <c r="H7796" s="17">
        <f>VLOOKUP($C7796,樹木資料表!$A$1:$K$4024,4,FALSE())</f>
        <v>7</v>
      </c>
      <c r="I7796" s="17">
        <f>VLOOKUP($C7796,樹木資料表!$A$1:$K$4024,5,FALSE())</f>
        <v>2</v>
      </c>
      <c r="J7796" s="17">
        <f>VLOOKUP($C7796,樹木資料表!$A$1:$K$4024,6,FALSE())</f>
        <v>4.0999999999999996</v>
      </c>
      <c r="K7796" s="17">
        <f>VLOOKUP($C7796,樹木資料表!$A$1:$K$4024,7,FALSE())</f>
        <v>1.4</v>
      </c>
      <c r="L7796" s="17">
        <f>VLOOKUP($C7796,樹木資料表!$A$1:$K$4024,8,FALSE())</f>
        <v>0</v>
      </c>
    </row>
    <row r="7797" spans="1:12" x14ac:dyDescent="0.2">
      <c r="A7797" s="9">
        <v>7796</v>
      </c>
      <c r="B7797" s="9">
        <v>2023</v>
      </c>
      <c r="C7797" s="1">
        <v>6757</v>
      </c>
      <c r="D7797" s="17" t="str">
        <f>VLOOKUP(C7797,樹木資料表!$A$1:$K$4024,2,FALSE())</f>
        <v>小葉樹杞</v>
      </c>
      <c r="E7797" s="11">
        <v>4.4000000000000004</v>
      </c>
      <c r="G7797" s="17" t="str">
        <f>VLOOKUP($C7797,樹木資料表!$A$1:$K$4024,3,FALSE())</f>
        <v>J</v>
      </c>
      <c r="H7797" s="17">
        <f>VLOOKUP($C7797,樹木資料表!$A$1:$K$4024,4,FALSE())</f>
        <v>7</v>
      </c>
      <c r="I7797" s="17">
        <f>VLOOKUP($C7797,樹木資料表!$A$1:$K$4024,5,FALSE())</f>
        <v>2</v>
      </c>
      <c r="J7797" s="17">
        <f>VLOOKUP($C7797,樹木資料表!$A$1:$K$4024,6,FALSE())</f>
        <v>3.5</v>
      </c>
      <c r="K7797" s="17">
        <f>VLOOKUP($C7797,樹木資料表!$A$1:$K$4024,7,FALSE())</f>
        <v>1.7</v>
      </c>
      <c r="L7797" s="17">
        <f>VLOOKUP($C7797,樹木資料表!$A$1:$K$4024,8,FALSE())</f>
        <v>0</v>
      </c>
    </row>
    <row r="7798" spans="1:12" x14ac:dyDescent="0.2">
      <c r="A7798" s="9">
        <v>7797</v>
      </c>
      <c r="B7798" s="9">
        <v>2023</v>
      </c>
      <c r="C7798" s="1">
        <v>6758</v>
      </c>
      <c r="D7798" s="17" t="str">
        <f>VLOOKUP(C7798,樹木資料表!$A$1:$K$4024,2,FALSE())</f>
        <v>小葉樹杞</v>
      </c>
      <c r="E7798" s="11">
        <v>2.9</v>
      </c>
      <c r="G7798" s="17" t="str">
        <f>VLOOKUP($C7798,樹木資料表!$A$1:$K$4024,3,FALSE())</f>
        <v>J</v>
      </c>
      <c r="H7798" s="17">
        <f>VLOOKUP($C7798,樹木資料表!$A$1:$K$4024,4,FALSE())</f>
        <v>7</v>
      </c>
      <c r="I7798" s="17">
        <f>VLOOKUP($C7798,樹木資料表!$A$1:$K$4024,5,FALSE())</f>
        <v>3</v>
      </c>
      <c r="J7798" s="17">
        <f>VLOOKUP($C7798,樹木資料表!$A$1:$K$4024,6,FALSE())</f>
        <v>4.5999999999999996</v>
      </c>
      <c r="K7798" s="17">
        <f>VLOOKUP($C7798,樹木資料表!$A$1:$K$4024,7,FALSE())</f>
        <v>5</v>
      </c>
      <c r="L7798" s="17">
        <f>VLOOKUP($C7798,樹木資料表!$A$1:$K$4024,8,FALSE())</f>
        <v>0</v>
      </c>
    </row>
    <row r="7799" spans="1:12" x14ac:dyDescent="0.2">
      <c r="A7799" s="9">
        <v>7798</v>
      </c>
      <c r="B7799" s="9">
        <v>2023</v>
      </c>
      <c r="C7799" s="1">
        <v>6759</v>
      </c>
      <c r="D7799" s="17" t="str">
        <f>VLOOKUP(C7799,樹木資料表!$A$1:$K$4024,2,FALSE())</f>
        <v>長尾尖葉櫧</v>
      </c>
      <c r="E7799" s="11">
        <v>20</v>
      </c>
      <c r="G7799" s="17" t="str">
        <f>VLOOKUP($C7799,樹木資料表!$A$1:$K$4024,3,FALSE())</f>
        <v>J</v>
      </c>
      <c r="H7799" s="17">
        <f>VLOOKUP($C7799,樹木資料表!$A$1:$K$4024,4,FALSE())</f>
        <v>7</v>
      </c>
      <c r="I7799" s="17">
        <f>VLOOKUP($C7799,樹木資料表!$A$1:$K$4024,5,FALSE())</f>
        <v>3</v>
      </c>
      <c r="J7799" s="17">
        <f>VLOOKUP($C7799,樹木資料表!$A$1:$K$4024,6,FALSE())</f>
        <v>4.5</v>
      </c>
      <c r="K7799" s="17">
        <f>VLOOKUP($C7799,樹木資料表!$A$1:$K$4024,7,FALSE())</f>
        <v>5</v>
      </c>
      <c r="L7799" s="17">
        <f>VLOOKUP($C7799,樹木資料表!$A$1:$K$4024,8,FALSE())</f>
        <v>0</v>
      </c>
    </row>
    <row r="7800" spans="1:12" x14ac:dyDescent="0.2">
      <c r="A7800" s="9">
        <v>7799</v>
      </c>
      <c r="B7800" s="9">
        <v>2023</v>
      </c>
      <c r="C7800" s="1">
        <v>6760</v>
      </c>
      <c r="D7800" s="17" t="str">
        <f>VLOOKUP(C7800,樹木資料表!$A$1:$K$4024,2,FALSE())</f>
        <v>小葉樹杞</v>
      </c>
      <c r="E7800" s="11">
        <v>1.9</v>
      </c>
      <c r="G7800" s="17" t="str">
        <f>VLOOKUP($C7800,樹木資料表!$A$1:$K$4024,3,FALSE())</f>
        <v>J</v>
      </c>
      <c r="H7800" s="17">
        <f>VLOOKUP($C7800,樹木資料表!$A$1:$K$4024,4,FALSE())</f>
        <v>7</v>
      </c>
      <c r="I7800" s="17">
        <f>VLOOKUP($C7800,樹木資料表!$A$1:$K$4024,5,FALSE())</f>
        <v>3</v>
      </c>
      <c r="J7800" s="17">
        <f>VLOOKUP($C7800,樹木資料表!$A$1:$K$4024,6,FALSE())</f>
        <v>3</v>
      </c>
      <c r="K7800" s="17">
        <f>VLOOKUP($C7800,樹木資料表!$A$1:$K$4024,7,FALSE())</f>
        <v>4.5999999999999996</v>
      </c>
      <c r="L7800" s="17">
        <f>VLOOKUP($C7800,樹木資料表!$A$1:$K$4024,8,FALSE())</f>
        <v>0</v>
      </c>
    </row>
    <row r="7801" spans="1:12" x14ac:dyDescent="0.2">
      <c r="A7801" s="9">
        <v>7800</v>
      </c>
      <c r="B7801" s="9">
        <v>2023</v>
      </c>
      <c r="C7801" s="1">
        <v>6761</v>
      </c>
      <c r="D7801" s="17" t="str">
        <f>VLOOKUP(C7801,樹木資料表!$A$1:$K$4024,2,FALSE())</f>
        <v>小葉樹杞</v>
      </c>
      <c r="E7801" s="11">
        <v>2.5</v>
      </c>
      <c r="G7801" s="17" t="str">
        <f>VLOOKUP($C7801,樹木資料表!$A$1:$K$4024,3,FALSE())</f>
        <v>J</v>
      </c>
      <c r="H7801" s="17">
        <f>VLOOKUP($C7801,樹木資料表!$A$1:$K$4024,4,FALSE())</f>
        <v>7</v>
      </c>
      <c r="I7801" s="17">
        <f>VLOOKUP($C7801,樹木資料表!$A$1:$K$4024,5,FALSE())</f>
        <v>3</v>
      </c>
      <c r="J7801" s="17">
        <f>VLOOKUP($C7801,樹木資料表!$A$1:$K$4024,6,FALSE())</f>
        <v>2.9</v>
      </c>
      <c r="K7801" s="17">
        <f>VLOOKUP($C7801,樹木資料表!$A$1:$K$4024,7,FALSE())</f>
        <v>4.4000000000000004</v>
      </c>
      <c r="L7801" s="17">
        <f>VLOOKUP($C7801,樹木資料表!$A$1:$K$4024,8,FALSE())</f>
        <v>0</v>
      </c>
    </row>
    <row r="7802" spans="1:12" x14ac:dyDescent="0.2">
      <c r="A7802" s="9">
        <v>7801</v>
      </c>
      <c r="B7802" s="9">
        <v>2023</v>
      </c>
      <c r="C7802" s="1">
        <v>6762</v>
      </c>
      <c r="D7802" s="17" t="str">
        <f>VLOOKUP(C7802,樹木資料表!$A$1:$K$4024,2,FALSE())</f>
        <v>小葉樹杞</v>
      </c>
      <c r="E7802" s="11">
        <v>5.5</v>
      </c>
      <c r="G7802" s="17" t="str">
        <f>VLOOKUP($C7802,樹木資料表!$A$1:$K$4024,3,FALSE())</f>
        <v>J</v>
      </c>
      <c r="H7802" s="17">
        <f>VLOOKUP($C7802,樹木資料表!$A$1:$K$4024,4,FALSE())</f>
        <v>7</v>
      </c>
      <c r="I7802" s="17">
        <f>VLOOKUP($C7802,樹木資料表!$A$1:$K$4024,5,FALSE())</f>
        <v>3</v>
      </c>
      <c r="J7802" s="17">
        <f>VLOOKUP($C7802,樹木資料表!$A$1:$K$4024,6,FALSE())</f>
        <v>2.7</v>
      </c>
      <c r="K7802" s="17">
        <f>VLOOKUP($C7802,樹木資料表!$A$1:$K$4024,7,FALSE())</f>
        <v>4</v>
      </c>
      <c r="L7802" s="17">
        <f>VLOOKUP($C7802,樹木資料表!$A$1:$K$4024,8,FALSE())</f>
        <v>0</v>
      </c>
    </row>
    <row r="7803" spans="1:12" x14ac:dyDescent="0.2">
      <c r="A7803" s="9">
        <v>7802</v>
      </c>
      <c r="B7803" s="9">
        <v>2023</v>
      </c>
      <c r="C7803" s="1">
        <v>6763</v>
      </c>
      <c r="D7803" s="17" t="str">
        <f>VLOOKUP(C7803,樹木資料表!$A$1:$K$4024,2,FALSE())</f>
        <v>小葉樹杞</v>
      </c>
      <c r="E7803" s="11">
        <v>1.8</v>
      </c>
      <c r="G7803" s="17" t="str">
        <f>VLOOKUP($C7803,樹木資料表!$A$1:$K$4024,3,FALSE())</f>
        <v>J</v>
      </c>
      <c r="H7803" s="17">
        <f>VLOOKUP($C7803,樹木資料表!$A$1:$K$4024,4,FALSE())</f>
        <v>7</v>
      </c>
      <c r="I7803" s="17">
        <f>VLOOKUP($C7803,樹木資料表!$A$1:$K$4024,5,FALSE())</f>
        <v>3</v>
      </c>
      <c r="J7803" s="17">
        <f>VLOOKUP($C7803,樹木資料表!$A$1:$K$4024,6,FALSE())</f>
        <v>4.7</v>
      </c>
      <c r="K7803" s="17">
        <f>VLOOKUP($C7803,樹木資料表!$A$1:$K$4024,7,FALSE())</f>
        <v>1</v>
      </c>
      <c r="L7803" s="17">
        <f>VLOOKUP($C7803,樹木資料表!$A$1:$K$4024,8,FALSE())</f>
        <v>0</v>
      </c>
    </row>
    <row r="7804" spans="1:12" x14ac:dyDescent="0.2">
      <c r="A7804" s="9">
        <v>7803</v>
      </c>
      <c r="B7804" s="9">
        <v>2023</v>
      </c>
      <c r="C7804" s="1">
        <v>6764</v>
      </c>
      <c r="D7804" s="17" t="str">
        <f>VLOOKUP(C7804,樹木資料表!$A$1:$K$4024,2,FALSE())</f>
        <v>小葉樹杞</v>
      </c>
      <c r="E7804" s="11">
        <v>4.2</v>
      </c>
      <c r="G7804" s="17" t="str">
        <f>VLOOKUP($C7804,樹木資料表!$A$1:$K$4024,3,FALSE())</f>
        <v>J</v>
      </c>
      <c r="H7804" s="17">
        <f>VLOOKUP($C7804,樹木資料表!$A$1:$K$4024,4,FALSE())</f>
        <v>7</v>
      </c>
      <c r="I7804" s="17">
        <f>VLOOKUP($C7804,樹木資料表!$A$1:$K$4024,5,FALSE())</f>
        <v>3</v>
      </c>
      <c r="J7804" s="17">
        <f>VLOOKUP($C7804,樹木資料表!$A$1:$K$4024,6,FALSE())</f>
        <v>3.4</v>
      </c>
      <c r="K7804" s="17">
        <f>VLOOKUP($C7804,樹木資料表!$A$1:$K$4024,7,FALSE())</f>
        <v>1.2</v>
      </c>
      <c r="L7804" s="17">
        <f>VLOOKUP($C7804,樹木資料表!$A$1:$K$4024,8,FALSE())</f>
        <v>0</v>
      </c>
    </row>
    <row r="7805" spans="1:12" x14ac:dyDescent="0.2">
      <c r="A7805" s="9">
        <v>7804</v>
      </c>
      <c r="B7805" s="9">
        <v>2023</v>
      </c>
      <c r="C7805" s="1">
        <v>6765</v>
      </c>
      <c r="D7805" s="17" t="str">
        <f>VLOOKUP(C7805,樹木資料表!$A$1:$K$4024,2,FALSE())</f>
        <v>長葉木薑子</v>
      </c>
      <c r="E7805" s="11">
        <v>33.200000000000003</v>
      </c>
      <c r="G7805" s="17" t="str">
        <f>VLOOKUP($C7805,樹木資料表!$A$1:$K$4024,3,FALSE())</f>
        <v>J</v>
      </c>
      <c r="H7805" s="17">
        <f>VLOOKUP($C7805,樹木資料表!$A$1:$K$4024,4,FALSE())</f>
        <v>7</v>
      </c>
      <c r="I7805" s="17">
        <f>VLOOKUP($C7805,樹木資料表!$A$1:$K$4024,5,FALSE())</f>
        <v>3</v>
      </c>
      <c r="J7805" s="17">
        <f>VLOOKUP($C7805,樹木資料表!$A$1:$K$4024,6,FALSE())</f>
        <v>1.9</v>
      </c>
      <c r="K7805" s="17">
        <f>VLOOKUP($C7805,樹木資料表!$A$1:$K$4024,7,FALSE())</f>
        <v>0.8</v>
      </c>
      <c r="L7805" s="17">
        <f>VLOOKUP($C7805,樹木資料表!$A$1:$K$4024,8,FALSE())</f>
        <v>0</v>
      </c>
    </row>
    <row r="7806" spans="1:12" x14ac:dyDescent="0.2">
      <c r="A7806" s="9">
        <v>7805</v>
      </c>
      <c r="B7806" s="9">
        <v>2023</v>
      </c>
      <c r="C7806" s="1">
        <v>6766</v>
      </c>
      <c r="D7806" s="17" t="str">
        <f>VLOOKUP(C7806,樹木資料表!$A$1:$K$4024,2,FALSE())</f>
        <v>小葉樹杞</v>
      </c>
      <c r="E7806" s="11">
        <v>3.7</v>
      </c>
      <c r="G7806" s="17" t="str">
        <f>VLOOKUP($C7806,樹木資料表!$A$1:$K$4024,3,FALSE())</f>
        <v>J</v>
      </c>
      <c r="H7806" s="17">
        <f>VLOOKUP($C7806,樹木資料表!$A$1:$K$4024,4,FALSE())</f>
        <v>7</v>
      </c>
      <c r="I7806" s="17">
        <f>VLOOKUP($C7806,樹木資料表!$A$1:$K$4024,5,FALSE())</f>
        <v>3</v>
      </c>
      <c r="J7806" s="17">
        <f>VLOOKUP($C7806,樹木資料表!$A$1:$K$4024,6,FALSE())</f>
        <v>2.2999999999999998</v>
      </c>
      <c r="K7806" s="17">
        <f>VLOOKUP($C7806,樹木資料表!$A$1:$K$4024,7,FALSE())</f>
        <v>3.1</v>
      </c>
      <c r="L7806" s="17">
        <f>VLOOKUP($C7806,樹木資料表!$A$1:$K$4024,8,FALSE())</f>
        <v>0</v>
      </c>
    </row>
    <row r="7807" spans="1:12" x14ac:dyDescent="0.2">
      <c r="A7807" s="9">
        <v>7806</v>
      </c>
      <c r="B7807" s="9">
        <v>2023</v>
      </c>
      <c r="C7807" s="1">
        <v>6767</v>
      </c>
      <c r="D7807" s="17" t="str">
        <f>VLOOKUP(C7807,樹木資料表!$A$1:$K$4024,2,FALSE())</f>
        <v>小西氏賽楠</v>
      </c>
      <c r="E7807" s="11">
        <v>3.8</v>
      </c>
      <c r="G7807" s="17" t="str">
        <f>VLOOKUP($C7807,樹木資料表!$A$1:$K$4024,3,FALSE())</f>
        <v>J</v>
      </c>
      <c r="H7807" s="17">
        <f>VLOOKUP($C7807,樹木資料表!$A$1:$K$4024,4,FALSE())</f>
        <v>7</v>
      </c>
      <c r="I7807" s="17">
        <f>VLOOKUP($C7807,樹木資料表!$A$1:$K$4024,5,FALSE())</f>
        <v>3</v>
      </c>
      <c r="J7807" s="17">
        <f>VLOOKUP($C7807,樹木資料表!$A$1:$K$4024,6,FALSE())</f>
        <v>1.7</v>
      </c>
      <c r="K7807" s="17">
        <f>VLOOKUP($C7807,樹木資料表!$A$1:$K$4024,7,FALSE())</f>
        <v>1.9</v>
      </c>
      <c r="L7807" s="17">
        <f>VLOOKUP($C7807,樹木資料表!$A$1:$K$4024,8,FALSE())</f>
        <v>0</v>
      </c>
    </row>
    <row r="7808" spans="1:12" x14ac:dyDescent="0.2">
      <c r="A7808" s="9">
        <v>7807</v>
      </c>
      <c r="B7808" s="9">
        <v>2023</v>
      </c>
      <c r="C7808" s="1">
        <v>6768</v>
      </c>
      <c r="D7808" s="17" t="str">
        <f>VLOOKUP(C7808,樹木資料表!$A$1:$K$4024,2,FALSE())</f>
        <v>小葉樹杞</v>
      </c>
      <c r="E7808" s="11">
        <v>6.9</v>
      </c>
      <c r="G7808" s="17" t="str">
        <f>VLOOKUP($C7808,樹木資料表!$A$1:$K$4024,3,FALSE())</f>
        <v>J</v>
      </c>
      <c r="H7808" s="17">
        <f>VLOOKUP($C7808,樹木資料表!$A$1:$K$4024,4,FALSE())</f>
        <v>7</v>
      </c>
      <c r="I7808" s="17">
        <f>VLOOKUP($C7808,樹木資料表!$A$1:$K$4024,5,FALSE())</f>
        <v>3</v>
      </c>
      <c r="J7808" s="17">
        <f>VLOOKUP($C7808,樹木資料表!$A$1:$K$4024,6,FALSE())</f>
        <v>1.7</v>
      </c>
      <c r="K7808" s="17">
        <f>VLOOKUP($C7808,樹木資料表!$A$1:$K$4024,7,FALSE())</f>
        <v>2.2000000000000002</v>
      </c>
      <c r="L7808" s="17">
        <f>VLOOKUP($C7808,樹木資料表!$A$1:$K$4024,8,FALSE())</f>
        <v>0</v>
      </c>
    </row>
    <row r="7809" spans="1:13" x14ac:dyDescent="0.2">
      <c r="A7809" s="9">
        <v>7808</v>
      </c>
      <c r="B7809" s="9">
        <v>2023</v>
      </c>
      <c r="C7809" s="28">
        <v>9013</v>
      </c>
      <c r="D7809" s="17" t="str">
        <f>VLOOKUP(C7809,樹木資料表!$A$1:$K$4024,2,FALSE())</f>
        <v>小葉樹杞</v>
      </c>
      <c r="E7809" s="11">
        <v>1.4</v>
      </c>
      <c r="G7809" s="17" t="str">
        <f>VLOOKUP($C7809,樹木資料表!$A$1:$K$4024,3,FALSE())</f>
        <v>J</v>
      </c>
      <c r="H7809" s="17">
        <f>VLOOKUP($C7809,樹木資料表!$A$1:$K$4024,4,FALSE())</f>
        <v>7</v>
      </c>
      <c r="I7809" s="17">
        <f>VLOOKUP($C7809,樹木資料表!$A$1:$K$4024,5,FALSE())</f>
        <v>3</v>
      </c>
      <c r="J7809" s="17">
        <f>VLOOKUP($C7809,樹木資料表!$A$1:$K$4024,6,FALSE())</f>
        <v>4</v>
      </c>
      <c r="K7809" s="17">
        <f>VLOOKUP($C7809,樹木資料表!$A$1:$K$4024,7,FALSE())</f>
        <v>2.5</v>
      </c>
      <c r="L7809" s="17">
        <f>VLOOKUP($C7809,樹木資料表!$A$1:$K$4024,8,FALSE())</f>
        <v>0</v>
      </c>
      <c r="M7809" s="8" t="s">
        <v>123</v>
      </c>
    </row>
    <row r="7810" spans="1:13" x14ac:dyDescent="0.2">
      <c r="A7810" s="9">
        <v>7809</v>
      </c>
      <c r="B7810" s="9">
        <v>2023</v>
      </c>
      <c r="C7810" s="28">
        <v>9015</v>
      </c>
      <c r="D7810" s="17" t="str">
        <f>VLOOKUP(C7810,樹木資料表!$A$1:$K$4024,2,FALSE())</f>
        <v>小葉樹杞</v>
      </c>
      <c r="E7810" s="11">
        <v>1.5</v>
      </c>
      <c r="G7810" s="17" t="str">
        <f>VLOOKUP($C7810,樹木資料表!$A$1:$K$4024,3,FALSE())</f>
        <v>J</v>
      </c>
      <c r="H7810" s="17">
        <f>VLOOKUP($C7810,樹木資料表!$A$1:$K$4024,4,FALSE())</f>
        <v>7</v>
      </c>
      <c r="I7810" s="17">
        <f>VLOOKUP($C7810,樹木資料表!$A$1:$K$4024,5,FALSE())</f>
        <v>3</v>
      </c>
      <c r="J7810" s="17">
        <f>VLOOKUP($C7810,樹木資料表!$A$1:$K$4024,6,FALSE())</f>
        <v>3.5</v>
      </c>
      <c r="K7810" s="17">
        <f>VLOOKUP($C7810,樹木資料表!$A$1:$K$4024,7,FALSE())</f>
        <v>4.5</v>
      </c>
      <c r="L7810" s="17">
        <f>VLOOKUP($C7810,樹木資料表!$A$1:$K$4024,8,FALSE())</f>
        <v>0</v>
      </c>
      <c r="M7810" s="8" t="s">
        <v>123</v>
      </c>
    </row>
    <row r="7811" spans="1:13" x14ac:dyDescent="0.2">
      <c r="A7811" s="9">
        <v>7810</v>
      </c>
      <c r="B7811" s="9">
        <v>2023</v>
      </c>
      <c r="C7811" s="1" t="s">
        <v>122</v>
      </c>
      <c r="D7811" s="17" t="str">
        <f>VLOOKUP(C7811,樹木資料表!$A$1:$K$4024,2,FALSE())</f>
        <v>臺灣山茶</v>
      </c>
      <c r="E7811" s="20">
        <v>0</v>
      </c>
      <c r="G7811" s="17" t="str">
        <f>VLOOKUP($C7811,樹木資料表!$A$1:$K$4024,3,FALSE())</f>
        <v>J</v>
      </c>
      <c r="H7811" s="17">
        <f>VLOOKUP($C7811,樹木資料表!$A$1:$K$4024,4,FALSE())</f>
        <v>7</v>
      </c>
      <c r="I7811" s="17">
        <f>VLOOKUP($C7811,樹木資料表!$A$1:$K$4024,5,FALSE())</f>
        <v>3</v>
      </c>
      <c r="J7811" s="17">
        <f>VLOOKUP($C7811,樹木資料表!$A$1:$K$4024,6,FALSE())</f>
        <v>0.5</v>
      </c>
      <c r="K7811" s="17">
        <f>VLOOKUP($C7811,樹木資料表!$A$1:$K$4024,7,FALSE())</f>
        <v>1</v>
      </c>
      <c r="L7811" s="17" t="str">
        <f>VLOOKUP($C7811,樹木資料表!$A$1:$K$4024,8,FALSE())</f>
        <v>無號碼</v>
      </c>
      <c r="M7811" s="8" t="s">
        <v>128</v>
      </c>
    </row>
    <row r="7812" spans="1:13" x14ac:dyDescent="0.2">
      <c r="A7812" s="9">
        <v>7811</v>
      </c>
      <c r="B7812" s="9">
        <v>2023</v>
      </c>
      <c r="C7812" s="1">
        <v>6769</v>
      </c>
      <c r="D7812" s="17" t="str">
        <f>VLOOKUP(C7812,樹木資料表!$A$1:$K$4024,2,FALSE())</f>
        <v>臺灣山茶</v>
      </c>
      <c r="E7812" s="20">
        <v>0</v>
      </c>
      <c r="G7812" s="17" t="str">
        <f>VLOOKUP($C7812,樹木資料表!$A$1:$K$4024,3,FALSE())</f>
        <v>J</v>
      </c>
      <c r="H7812" s="17">
        <f>VLOOKUP($C7812,樹木資料表!$A$1:$K$4024,4,FALSE())</f>
        <v>7</v>
      </c>
      <c r="I7812" s="17">
        <f>VLOOKUP($C7812,樹木資料表!$A$1:$K$4024,5,FALSE())</f>
        <v>4</v>
      </c>
      <c r="J7812" s="17">
        <f>VLOOKUP($C7812,樹木資料表!$A$1:$K$4024,6,FALSE())</f>
        <v>4.2</v>
      </c>
      <c r="K7812" s="17">
        <f>VLOOKUP($C7812,樹木資料表!$A$1:$K$4024,7,FALSE())</f>
        <v>2.2000000000000002</v>
      </c>
      <c r="L7812" s="17">
        <f>VLOOKUP($C7812,樹木資料表!$A$1:$K$4024,8,FALSE())</f>
        <v>0</v>
      </c>
      <c r="M7812" s="8" t="s">
        <v>128</v>
      </c>
    </row>
    <row r="7813" spans="1:13" x14ac:dyDescent="0.2">
      <c r="A7813" s="9">
        <v>7812</v>
      </c>
      <c r="B7813" s="9">
        <v>2023</v>
      </c>
      <c r="C7813" s="1">
        <v>6770</v>
      </c>
      <c r="D7813" s="17" t="str">
        <f>VLOOKUP(C7813,樹木資料表!$A$1:$K$4024,2,FALSE())</f>
        <v>烏心石</v>
      </c>
      <c r="E7813" s="11">
        <v>30.5</v>
      </c>
      <c r="G7813" s="17" t="str">
        <f>VLOOKUP($C7813,樹木資料表!$A$1:$K$4024,3,FALSE())</f>
        <v>J</v>
      </c>
      <c r="H7813" s="17">
        <f>VLOOKUP($C7813,樹木資料表!$A$1:$K$4024,4,FALSE())</f>
        <v>7</v>
      </c>
      <c r="I7813" s="17">
        <f>VLOOKUP($C7813,樹木資料表!$A$1:$K$4024,5,FALSE())</f>
        <v>4</v>
      </c>
      <c r="J7813" s="17">
        <f>VLOOKUP($C7813,樹木資料表!$A$1:$K$4024,6,FALSE())</f>
        <v>4.5999999999999996</v>
      </c>
      <c r="K7813" s="17">
        <f>VLOOKUP($C7813,樹木資料表!$A$1:$K$4024,7,FALSE())</f>
        <v>4.5</v>
      </c>
      <c r="L7813" s="17">
        <f>VLOOKUP($C7813,樹木資料表!$A$1:$K$4024,8,FALSE())</f>
        <v>0</v>
      </c>
    </row>
    <row r="7814" spans="1:13" x14ac:dyDescent="0.2">
      <c r="A7814" s="9">
        <v>7813</v>
      </c>
      <c r="B7814" s="9">
        <v>2023</v>
      </c>
      <c r="C7814" s="1">
        <v>6771</v>
      </c>
      <c r="D7814" s="17" t="str">
        <f>VLOOKUP(C7814,樹木資料表!$A$1:$K$4024,2,FALSE())</f>
        <v>小葉樹杞</v>
      </c>
      <c r="E7814" s="11">
        <v>2.1</v>
      </c>
      <c r="G7814" s="17" t="str">
        <f>VLOOKUP($C7814,樹木資料表!$A$1:$K$4024,3,FALSE())</f>
        <v>J</v>
      </c>
      <c r="H7814" s="17">
        <f>VLOOKUP($C7814,樹木資料表!$A$1:$K$4024,4,FALSE())</f>
        <v>7</v>
      </c>
      <c r="I7814" s="17">
        <f>VLOOKUP($C7814,樹木資料表!$A$1:$K$4024,5,FALSE())</f>
        <v>4</v>
      </c>
      <c r="J7814" s="17">
        <f>VLOOKUP($C7814,樹木資料表!$A$1:$K$4024,6,FALSE())</f>
        <v>4.7</v>
      </c>
      <c r="K7814" s="17">
        <f>VLOOKUP($C7814,樹木資料表!$A$1:$K$4024,7,FALSE())</f>
        <v>4.3</v>
      </c>
      <c r="L7814" s="17">
        <f>VLOOKUP($C7814,樹木資料表!$A$1:$K$4024,8,FALSE())</f>
        <v>0</v>
      </c>
      <c r="M7814" s="8" t="s">
        <v>148</v>
      </c>
    </row>
    <row r="7815" spans="1:13" x14ac:dyDescent="0.2">
      <c r="A7815" s="9">
        <v>7814</v>
      </c>
      <c r="B7815" s="9">
        <v>2023</v>
      </c>
      <c r="C7815" s="1">
        <v>6772</v>
      </c>
      <c r="D7815" s="17" t="str">
        <f>VLOOKUP(C7815,樹木資料表!$A$1:$K$4024,2,FALSE())</f>
        <v>楊桐葉灰木</v>
      </c>
      <c r="E7815" s="11">
        <v>5</v>
      </c>
      <c r="G7815" s="17" t="str">
        <f>VLOOKUP($C7815,樹木資料表!$A$1:$K$4024,3,FALSE())</f>
        <v>J</v>
      </c>
      <c r="H7815" s="17">
        <f>VLOOKUP($C7815,樹木資料表!$A$1:$K$4024,4,FALSE())</f>
        <v>7</v>
      </c>
      <c r="I7815" s="17">
        <f>VLOOKUP($C7815,樹木資料表!$A$1:$K$4024,5,FALSE())</f>
        <v>4</v>
      </c>
      <c r="J7815" s="17">
        <f>VLOOKUP($C7815,樹木資料表!$A$1:$K$4024,6,FALSE())</f>
        <v>4.8</v>
      </c>
      <c r="K7815" s="17">
        <f>VLOOKUP($C7815,樹木資料表!$A$1:$K$4024,7,FALSE())</f>
        <v>4</v>
      </c>
      <c r="L7815" s="17">
        <f>VLOOKUP($C7815,樹木資料表!$A$1:$K$4024,8,FALSE())</f>
        <v>0</v>
      </c>
    </row>
    <row r="7816" spans="1:13" x14ac:dyDescent="0.2">
      <c r="A7816" s="9">
        <v>7815</v>
      </c>
      <c r="B7816" s="9">
        <v>2023</v>
      </c>
      <c r="C7816" s="1">
        <v>6773</v>
      </c>
      <c r="D7816" s="17" t="str">
        <f>VLOOKUP(C7816,樹木資料表!$A$1:$K$4024,2,FALSE())</f>
        <v>瓊楠</v>
      </c>
      <c r="E7816" s="11">
        <v>10</v>
      </c>
      <c r="G7816" s="17" t="str">
        <f>VLOOKUP($C7816,樹木資料表!$A$1:$K$4024,3,FALSE())</f>
        <v>J</v>
      </c>
      <c r="H7816" s="17">
        <f>VLOOKUP($C7816,樹木資料表!$A$1:$K$4024,4,FALSE())</f>
        <v>7</v>
      </c>
      <c r="I7816" s="17">
        <f>VLOOKUP($C7816,樹木資料表!$A$1:$K$4024,5,FALSE())</f>
        <v>4</v>
      </c>
      <c r="J7816" s="17">
        <f>VLOOKUP($C7816,樹木資料表!$A$1:$K$4024,6,FALSE())</f>
        <v>2.9</v>
      </c>
      <c r="K7816" s="17">
        <f>VLOOKUP($C7816,樹木資料表!$A$1:$K$4024,7,FALSE())</f>
        <v>3.8</v>
      </c>
      <c r="L7816" s="17">
        <f>VLOOKUP($C7816,樹木資料表!$A$1:$K$4024,8,FALSE())</f>
        <v>0</v>
      </c>
    </row>
    <row r="7817" spans="1:13" x14ac:dyDescent="0.2">
      <c r="A7817" s="9">
        <v>7816</v>
      </c>
      <c r="B7817" s="9">
        <v>2023</v>
      </c>
      <c r="C7817" s="1">
        <v>6774</v>
      </c>
      <c r="D7817" s="17" t="str">
        <f>VLOOKUP(C7817,樹木資料表!$A$1:$K$4024,2,FALSE())</f>
        <v>小葉樹杞</v>
      </c>
      <c r="E7817" s="11">
        <v>3.8</v>
      </c>
      <c r="G7817" s="17" t="str">
        <f>VLOOKUP($C7817,樹木資料表!$A$1:$K$4024,3,FALSE())</f>
        <v>J</v>
      </c>
      <c r="H7817" s="17">
        <f>VLOOKUP($C7817,樹木資料表!$A$1:$K$4024,4,FALSE())</f>
        <v>7</v>
      </c>
      <c r="I7817" s="17">
        <f>VLOOKUP($C7817,樹木資料表!$A$1:$K$4024,5,FALSE())</f>
        <v>4</v>
      </c>
      <c r="J7817" s="17">
        <f>VLOOKUP($C7817,樹木資料表!$A$1:$K$4024,6,FALSE())</f>
        <v>2.7</v>
      </c>
      <c r="K7817" s="17">
        <f>VLOOKUP($C7817,樹木資料表!$A$1:$K$4024,7,FALSE())</f>
        <v>1.8</v>
      </c>
      <c r="L7817" s="17">
        <f>VLOOKUP($C7817,樹木資料表!$A$1:$K$4024,8,FALSE())</f>
        <v>0</v>
      </c>
    </row>
    <row r="7818" spans="1:13" x14ac:dyDescent="0.2">
      <c r="A7818" s="9">
        <v>7817</v>
      </c>
      <c r="B7818" s="9">
        <v>2023</v>
      </c>
      <c r="C7818" s="1">
        <v>6775</v>
      </c>
      <c r="D7818" s="17" t="str">
        <f>VLOOKUP(C7818,樹木資料表!$A$1:$K$4024,2,FALSE())</f>
        <v>小葉樹杞</v>
      </c>
      <c r="E7818" s="11">
        <v>2.5</v>
      </c>
      <c r="G7818" s="17" t="str">
        <f>VLOOKUP($C7818,樹木資料表!$A$1:$K$4024,3,FALSE())</f>
        <v>J</v>
      </c>
      <c r="H7818" s="17">
        <f>VLOOKUP($C7818,樹木資料表!$A$1:$K$4024,4,FALSE())</f>
        <v>7</v>
      </c>
      <c r="I7818" s="17">
        <f>VLOOKUP($C7818,樹木資料表!$A$1:$K$4024,5,FALSE())</f>
        <v>4</v>
      </c>
      <c r="J7818" s="17">
        <f>VLOOKUP($C7818,樹木資料表!$A$1:$K$4024,6,FALSE())</f>
        <v>3.2</v>
      </c>
      <c r="K7818" s="17">
        <f>VLOOKUP($C7818,樹木資料表!$A$1:$K$4024,7,FALSE())</f>
        <v>3.5</v>
      </c>
      <c r="L7818" s="17">
        <f>VLOOKUP($C7818,樹木資料表!$A$1:$K$4024,8,FALSE())</f>
        <v>0</v>
      </c>
    </row>
    <row r="7819" spans="1:13" x14ac:dyDescent="0.2">
      <c r="A7819" s="9">
        <v>7818</v>
      </c>
      <c r="B7819" s="9">
        <v>2023</v>
      </c>
      <c r="C7819" s="1">
        <v>6776</v>
      </c>
      <c r="D7819" s="17" t="str">
        <f>VLOOKUP(C7819,樹木資料表!$A$1:$K$4024,2,FALSE())</f>
        <v>小葉樹杞</v>
      </c>
      <c r="E7819" s="11">
        <v>3.8</v>
      </c>
      <c r="G7819" s="17" t="str">
        <f>VLOOKUP($C7819,樹木資料表!$A$1:$K$4024,3,FALSE())</f>
        <v>J</v>
      </c>
      <c r="H7819" s="17">
        <f>VLOOKUP($C7819,樹木資料表!$A$1:$K$4024,4,FALSE())</f>
        <v>7</v>
      </c>
      <c r="I7819" s="17">
        <f>VLOOKUP($C7819,樹木資料表!$A$1:$K$4024,5,FALSE())</f>
        <v>4</v>
      </c>
      <c r="J7819" s="17">
        <f>VLOOKUP($C7819,樹木資料表!$A$1:$K$4024,6,FALSE())</f>
        <v>3.3</v>
      </c>
      <c r="K7819" s="17">
        <f>VLOOKUP($C7819,樹木資料表!$A$1:$K$4024,7,FALSE())</f>
        <v>2.6</v>
      </c>
      <c r="L7819" s="17">
        <f>VLOOKUP($C7819,樹木資料表!$A$1:$K$4024,8,FALSE())</f>
        <v>0</v>
      </c>
    </row>
    <row r="7820" spans="1:13" x14ac:dyDescent="0.2">
      <c r="A7820" s="9">
        <v>7819</v>
      </c>
      <c r="B7820" s="9">
        <v>2023</v>
      </c>
      <c r="C7820" s="1">
        <v>6777</v>
      </c>
      <c r="D7820" s="17" t="str">
        <f>VLOOKUP(C7820,樹木資料表!$A$1:$K$4024,2,FALSE())</f>
        <v>小葉樹杞</v>
      </c>
      <c r="E7820" s="11">
        <v>2.1</v>
      </c>
      <c r="G7820" s="17" t="str">
        <f>VLOOKUP($C7820,樹木資料表!$A$1:$K$4024,3,FALSE())</f>
        <v>J</v>
      </c>
      <c r="H7820" s="17">
        <f>VLOOKUP($C7820,樹木資料表!$A$1:$K$4024,4,FALSE())</f>
        <v>7</v>
      </c>
      <c r="I7820" s="17">
        <f>VLOOKUP($C7820,樹木資料表!$A$1:$K$4024,5,FALSE())</f>
        <v>4</v>
      </c>
      <c r="J7820" s="17">
        <f>VLOOKUP($C7820,樹木資料表!$A$1:$K$4024,6,FALSE())</f>
        <v>2.5</v>
      </c>
      <c r="K7820" s="17">
        <f>VLOOKUP($C7820,樹木資料表!$A$1:$K$4024,7,FALSE())</f>
        <v>1.4</v>
      </c>
      <c r="L7820" s="17">
        <f>VLOOKUP($C7820,樹木資料表!$A$1:$K$4024,8,FALSE())</f>
        <v>0</v>
      </c>
    </row>
    <row r="7821" spans="1:13" x14ac:dyDescent="0.2">
      <c r="A7821" s="9">
        <v>7820</v>
      </c>
      <c r="B7821" s="9">
        <v>2023</v>
      </c>
      <c r="C7821" s="1">
        <v>6778</v>
      </c>
      <c r="D7821" s="17" t="str">
        <f>VLOOKUP(C7821,樹木資料表!$A$1:$K$4024,2,FALSE())</f>
        <v>小葉樹杞</v>
      </c>
      <c r="E7821" s="11">
        <v>5.7</v>
      </c>
      <c r="G7821" s="17" t="str">
        <f>VLOOKUP($C7821,樹木資料表!$A$1:$K$4024,3,FALSE())</f>
        <v>J</v>
      </c>
      <c r="H7821" s="17">
        <f>VLOOKUP($C7821,樹木資料表!$A$1:$K$4024,4,FALSE())</f>
        <v>7</v>
      </c>
      <c r="I7821" s="17">
        <f>VLOOKUP($C7821,樹木資料表!$A$1:$K$4024,5,FALSE())</f>
        <v>4</v>
      </c>
      <c r="J7821" s="17">
        <f>VLOOKUP($C7821,樹木資料表!$A$1:$K$4024,6,FALSE())</f>
        <v>2.7</v>
      </c>
      <c r="K7821" s="17">
        <f>VLOOKUP($C7821,樹木資料表!$A$1:$K$4024,7,FALSE())</f>
        <v>2.1</v>
      </c>
      <c r="L7821" s="17">
        <f>VLOOKUP($C7821,樹木資料表!$A$1:$K$4024,8,FALSE())</f>
        <v>0</v>
      </c>
    </row>
    <row r="7822" spans="1:13" x14ac:dyDescent="0.2">
      <c r="A7822" s="9">
        <v>7821</v>
      </c>
      <c r="B7822" s="9">
        <v>2023</v>
      </c>
      <c r="C7822" s="1">
        <v>6779</v>
      </c>
      <c r="D7822" s="17" t="str">
        <f>VLOOKUP(C7822,樹木資料表!$A$1:$K$4024,2,FALSE())</f>
        <v>小西氏賽楠</v>
      </c>
      <c r="E7822" s="11">
        <v>2.4</v>
      </c>
      <c r="G7822" s="17" t="str">
        <f>VLOOKUP($C7822,樹木資料表!$A$1:$K$4024,3,FALSE())</f>
        <v>J</v>
      </c>
      <c r="H7822" s="17">
        <f>VLOOKUP($C7822,樹木資料表!$A$1:$K$4024,4,FALSE())</f>
        <v>7</v>
      </c>
      <c r="I7822" s="17">
        <f>VLOOKUP($C7822,樹木資料表!$A$1:$K$4024,5,FALSE())</f>
        <v>4</v>
      </c>
      <c r="J7822" s="17">
        <f>VLOOKUP($C7822,樹木資料表!$A$1:$K$4024,6,FALSE())</f>
        <v>1.5</v>
      </c>
      <c r="K7822" s="17">
        <f>VLOOKUP($C7822,樹木資料表!$A$1:$K$4024,7,FALSE())</f>
        <v>1</v>
      </c>
      <c r="L7822" s="17">
        <f>VLOOKUP($C7822,樹木資料表!$A$1:$K$4024,8,FALSE())</f>
        <v>0</v>
      </c>
    </row>
    <row r="7823" spans="1:13" x14ac:dyDescent="0.2">
      <c r="A7823" s="9">
        <v>7822</v>
      </c>
      <c r="B7823" s="9">
        <v>2023</v>
      </c>
      <c r="C7823" s="1">
        <v>6780</v>
      </c>
      <c r="D7823" s="17" t="str">
        <f>VLOOKUP(C7823,樹木資料表!$A$1:$K$4024,2,FALSE())</f>
        <v>小葉樹杞</v>
      </c>
      <c r="E7823" s="11">
        <v>2.1</v>
      </c>
      <c r="G7823" s="17" t="str">
        <f>VLOOKUP($C7823,樹木資料表!$A$1:$K$4024,3,FALSE())</f>
        <v>J</v>
      </c>
      <c r="H7823" s="17">
        <f>VLOOKUP($C7823,樹木資料表!$A$1:$K$4024,4,FALSE())</f>
        <v>7</v>
      </c>
      <c r="I7823" s="17">
        <f>VLOOKUP($C7823,樹木資料表!$A$1:$K$4024,5,FALSE())</f>
        <v>4</v>
      </c>
      <c r="J7823" s="17">
        <f>VLOOKUP($C7823,樹木資料表!$A$1:$K$4024,6,FALSE())</f>
        <v>2.2999999999999998</v>
      </c>
      <c r="K7823" s="17">
        <f>VLOOKUP($C7823,樹木資料表!$A$1:$K$4024,7,FALSE())</f>
        <v>1.9</v>
      </c>
      <c r="L7823" s="17">
        <f>VLOOKUP($C7823,樹木資料表!$A$1:$K$4024,8,FALSE())</f>
        <v>0</v>
      </c>
    </row>
    <row r="7824" spans="1:13" x14ac:dyDescent="0.2">
      <c r="A7824" s="9">
        <v>7823</v>
      </c>
      <c r="B7824" s="9">
        <v>2023</v>
      </c>
      <c r="C7824" s="1">
        <v>6781</v>
      </c>
      <c r="D7824" s="17" t="str">
        <f>VLOOKUP(C7824,樹木資料表!$A$1:$K$4024,2,FALSE())</f>
        <v>小葉樹杞</v>
      </c>
      <c r="E7824" s="11">
        <v>3.5</v>
      </c>
      <c r="G7824" s="17" t="str">
        <f>VLOOKUP($C7824,樹木資料表!$A$1:$K$4024,3,FALSE())</f>
        <v>J</v>
      </c>
      <c r="H7824" s="17">
        <f>VLOOKUP($C7824,樹木資料表!$A$1:$K$4024,4,FALSE())</f>
        <v>7</v>
      </c>
      <c r="I7824" s="17">
        <f>VLOOKUP($C7824,樹木資料表!$A$1:$K$4024,5,FALSE())</f>
        <v>4</v>
      </c>
      <c r="J7824" s="17">
        <f>VLOOKUP($C7824,樹木資料表!$A$1:$K$4024,6,FALSE())</f>
        <v>1.5</v>
      </c>
      <c r="K7824" s="17">
        <f>VLOOKUP($C7824,樹木資料表!$A$1:$K$4024,7,FALSE())</f>
        <v>1.5</v>
      </c>
      <c r="L7824" s="17">
        <f>VLOOKUP($C7824,樹木資料表!$A$1:$K$4024,8,FALSE())</f>
        <v>0</v>
      </c>
    </row>
    <row r="7825" spans="1:13" x14ac:dyDescent="0.2">
      <c r="A7825" s="9">
        <v>7824</v>
      </c>
      <c r="B7825" s="9">
        <v>2023</v>
      </c>
      <c r="C7825" s="1">
        <v>6782</v>
      </c>
      <c r="D7825" s="17" t="str">
        <f>VLOOKUP(C7825,樹木資料表!$A$1:$K$4024,2,FALSE())</f>
        <v>小葉樹杞</v>
      </c>
      <c r="E7825" s="11">
        <v>6.4</v>
      </c>
      <c r="G7825" s="17" t="str">
        <f>VLOOKUP($C7825,樹木資料表!$A$1:$K$4024,3,FALSE())</f>
        <v>J</v>
      </c>
      <c r="H7825" s="17">
        <f>VLOOKUP($C7825,樹木資料表!$A$1:$K$4024,4,FALSE())</f>
        <v>7</v>
      </c>
      <c r="I7825" s="17">
        <f>VLOOKUP($C7825,樹木資料表!$A$1:$K$4024,5,FALSE())</f>
        <v>4</v>
      </c>
      <c r="J7825" s="17">
        <f>VLOOKUP($C7825,樹木資料表!$A$1:$K$4024,6,FALSE())</f>
        <v>1.3</v>
      </c>
      <c r="K7825" s="17">
        <f>VLOOKUP($C7825,樹木資料表!$A$1:$K$4024,7,FALSE())</f>
        <v>2.5</v>
      </c>
      <c r="L7825" s="17">
        <f>VLOOKUP($C7825,樹木資料表!$A$1:$K$4024,8,FALSE())</f>
        <v>0</v>
      </c>
    </row>
    <row r="7826" spans="1:13" x14ac:dyDescent="0.2">
      <c r="A7826" s="9">
        <v>7825</v>
      </c>
      <c r="B7826" s="9">
        <v>2023</v>
      </c>
      <c r="C7826" s="1">
        <v>6783</v>
      </c>
      <c r="D7826" s="17" t="str">
        <f>VLOOKUP(C7826,樹木資料表!$A$1:$K$4024,2,FALSE())</f>
        <v>小葉樹杞</v>
      </c>
      <c r="E7826" s="11">
        <v>3</v>
      </c>
      <c r="G7826" s="17" t="str">
        <f>VLOOKUP($C7826,樹木資料表!$A$1:$K$4024,3,FALSE())</f>
        <v>J</v>
      </c>
      <c r="H7826" s="17">
        <f>VLOOKUP($C7826,樹木資料表!$A$1:$K$4024,4,FALSE())</f>
        <v>7</v>
      </c>
      <c r="I7826" s="17">
        <f>VLOOKUP($C7826,樹木資料表!$A$1:$K$4024,5,FALSE())</f>
        <v>4</v>
      </c>
      <c r="J7826" s="17">
        <f>VLOOKUP($C7826,樹木資料表!$A$1:$K$4024,6,FALSE())</f>
        <v>1.3</v>
      </c>
      <c r="K7826" s="17">
        <f>VLOOKUP($C7826,樹木資料表!$A$1:$K$4024,7,FALSE())</f>
        <v>1.6</v>
      </c>
      <c r="L7826" s="17">
        <f>VLOOKUP($C7826,樹木資料表!$A$1:$K$4024,8,FALSE())</f>
        <v>0</v>
      </c>
    </row>
    <row r="7827" spans="1:13" x14ac:dyDescent="0.2">
      <c r="A7827" s="9">
        <v>7826</v>
      </c>
      <c r="B7827" s="9">
        <v>2023</v>
      </c>
      <c r="C7827" s="1">
        <v>6784</v>
      </c>
      <c r="D7827" s="17" t="str">
        <f>VLOOKUP(C7827,樹木資料表!$A$1:$K$4024,2,FALSE())</f>
        <v>小葉樹杞</v>
      </c>
      <c r="E7827" s="11">
        <v>3.7</v>
      </c>
      <c r="G7827" s="17" t="str">
        <f>VLOOKUP($C7827,樹木資料表!$A$1:$K$4024,3,FALSE())</f>
        <v>J</v>
      </c>
      <c r="H7827" s="17">
        <f>VLOOKUP($C7827,樹木資料表!$A$1:$K$4024,4,FALSE())</f>
        <v>7</v>
      </c>
      <c r="I7827" s="17">
        <f>VLOOKUP($C7827,樹木資料表!$A$1:$K$4024,5,FALSE())</f>
        <v>4</v>
      </c>
      <c r="J7827" s="17">
        <f>VLOOKUP($C7827,樹木資料表!$A$1:$K$4024,6,FALSE())</f>
        <v>0.4</v>
      </c>
      <c r="K7827" s="17">
        <f>VLOOKUP($C7827,樹木資料表!$A$1:$K$4024,7,FALSE())</f>
        <v>2.7</v>
      </c>
      <c r="L7827" s="17">
        <f>VLOOKUP($C7827,樹木資料表!$A$1:$K$4024,8,FALSE())</f>
        <v>0</v>
      </c>
    </row>
    <row r="7828" spans="1:13" x14ac:dyDescent="0.2">
      <c r="A7828" s="9">
        <v>7827</v>
      </c>
      <c r="B7828" s="9">
        <v>2023</v>
      </c>
      <c r="C7828" s="1">
        <v>6785</v>
      </c>
      <c r="D7828" s="17" t="str">
        <f>VLOOKUP(C7828,樹木資料表!$A$1:$K$4024,2,FALSE())</f>
        <v>小葉樹杞</v>
      </c>
      <c r="E7828" s="30">
        <v>2.6</v>
      </c>
      <c r="G7828" s="17" t="str">
        <f>VLOOKUP($C7828,樹木資料表!$A$1:$K$4024,3,FALSE())</f>
        <v>J</v>
      </c>
      <c r="H7828" s="17">
        <f>VLOOKUP($C7828,樹木資料表!$A$1:$K$4024,4,FALSE())</f>
        <v>7</v>
      </c>
      <c r="I7828" s="17">
        <f>VLOOKUP($C7828,樹木資料表!$A$1:$K$4024,5,FALSE())</f>
        <v>4</v>
      </c>
      <c r="J7828" s="17">
        <f>VLOOKUP($C7828,樹木資料表!$A$1:$K$4024,6,FALSE())</f>
        <v>0.5</v>
      </c>
      <c r="K7828" s="17">
        <f>VLOOKUP($C7828,樹木資料表!$A$1:$K$4024,7,FALSE())</f>
        <v>5</v>
      </c>
      <c r="L7828" s="17">
        <f>VLOOKUP($C7828,樹木資料表!$A$1:$K$4024,8,FALSE())</f>
        <v>0</v>
      </c>
    </row>
    <row r="7829" spans="1:13" x14ac:dyDescent="0.2">
      <c r="A7829" s="9">
        <v>7828</v>
      </c>
      <c r="B7829" s="9">
        <v>2023</v>
      </c>
      <c r="C7829" s="28">
        <v>9020</v>
      </c>
      <c r="D7829" s="17" t="str">
        <f>VLOOKUP(C7829,樹木資料表!$A$1:$K$4024,2,FALSE())</f>
        <v>小葉樹杞</v>
      </c>
      <c r="E7829" s="11">
        <v>1.6</v>
      </c>
      <c r="G7829" s="17" t="str">
        <f>VLOOKUP($C7829,樹木資料表!$A$1:$K$4024,3,FALSE())</f>
        <v>J</v>
      </c>
      <c r="H7829" s="17">
        <f>VLOOKUP($C7829,樹木資料表!$A$1:$K$4024,4,FALSE())</f>
        <v>7</v>
      </c>
      <c r="I7829" s="17">
        <f>VLOOKUP($C7829,樹木資料表!$A$1:$K$4024,5,FALSE())</f>
        <v>4</v>
      </c>
      <c r="J7829" s="17">
        <f>VLOOKUP($C7829,樹木資料表!$A$1:$K$4024,6,FALSE())</f>
        <v>3.5</v>
      </c>
      <c r="K7829" s="17">
        <f>VLOOKUP($C7829,樹木資料表!$A$1:$K$4024,7,FALSE())</f>
        <v>1.5</v>
      </c>
      <c r="L7829" s="17">
        <f>VLOOKUP($C7829,樹木資料表!$A$1:$K$4024,8,FALSE())</f>
        <v>0</v>
      </c>
      <c r="M7829" s="8" t="s">
        <v>123</v>
      </c>
    </row>
    <row r="7830" spans="1:13" x14ac:dyDescent="0.2">
      <c r="A7830" s="9">
        <v>7829</v>
      </c>
      <c r="B7830" s="9">
        <v>2023</v>
      </c>
      <c r="C7830" s="28">
        <v>9021</v>
      </c>
      <c r="D7830" s="17" t="str">
        <f>VLOOKUP(C7830,樹木資料表!$A$1:$K$4024,2,FALSE())</f>
        <v>小葉樹杞</v>
      </c>
      <c r="E7830" s="11">
        <v>1.4</v>
      </c>
      <c r="G7830" s="17" t="str">
        <f>VLOOKUP($C7830,樹木資料表!$A$1:$K$4024,3,FALSE())</f>
        <v>J</v>
      </c>
      <c r="H7830" s="17">
        <f>VLOOKUP($C7830,樹木資料表!$A$1:$K$4024,4,FALSE())</f>
        <v>7</v>
      </c>
      <c r="I7830" s="17">
        <f>VLOOKUP($C7830,樹木資料表!$A$1:$K$4024,5,FALSE())</f>
        <v>4</v>
      </c>
      <c r="J7830" s="17">
        <f>VLOOKUP($C7830,樹木資料表!$A$1:$K$4024,6,FALSE())</f>
        <v>2</v>
      </c>
      <c r="K7830" s="17">
        <f>VLOOKUP($C7830,樹木資料表!$A$1:$K$4024,7,FALSE())</f>
        <v>1</v>
      </c>
      <c r="L7830" s="17">
        <f>VLOOKUP($C7830,樹木資料表!$A$1:$K$4024,8,FALSE())</f>
        <v>0</v>
      </c>
      <c r="M7830" s="8" t="s">
        <v>123</v>
      </c>
    </row>
    <row r="7831" spans="1:13" x14ac:dyDescent="0.2">
      <c r="A7831" s="9">
        <v>7830</v>
      </c>
      <c r="B7831" s="9">
        <v>2023</v>
      </c>
      <c r="C7831" s="1">
        <v>6786</v>
      </c>
      <c r="D7831" s="17" t="str">
        <f>VLOOKUP(C7831,樹木資料表!$A$1:$K$4024,2,FALSE())</f>
        <v>狗骨仔</v>
      </c>
      <c r="E7831" s="11">
        <v>8.3000000000000007</v>
      </c>
      <c r="G7831" s="17" t="str">
        <f>VLOOKUP($C7831,樹木資料表!$A$1:$K$4024,3,FALSE())</f>
        <v>J</v>
      </c>
      <c r="H7831" s="17">
        <f>VLOOKUP($C7831,樹木資料表!$A$1:$K$4024,4,FALSE())</f>
        <v>8</v>
      </c>
      <c r="I7831" s="17">
        <f>VLOOKUP($C7831,樹木資料表!$A$1:$K$4024,5,FALSE())</f>
        <v>1</v>
      </c>
      <c r="J7831" s="17">
        <f>VLOOKUP($C7831,樹木資料表!$A$1:$K$4024,6,FALSE())</f>
        <v>0.9</v>
      </c>
      <c r="K7831" s="17">
        <f>VLOOKUP($C7831,樹木資料表!$A$1:$K$4024,7,FALSE())</f>
        <v>2.5</v>
      </c>
      <c r="L7831" s="17">
        <f>VLOOKUP($C7831,樹木資料表!$A$1:$K$4024,8,FALSE())</f>
        <v>0</v>
      </c>
    </row>
    <row r="7832" spans="1:13" x14ac:dyDescent="0.2">
      <c r="A7832" s="9">
        <v>7831</v>
      </c>
      <c r="B7832" s="9">
        <v>2023</v>
      </c>
      <c r="C7832" s="1">
        <v>6787</v>
      </c>
      <c r="D7832" s="17" t="str">
        <f>VLOOKUP(C7832,樹木資料表!$A$1:$K$4024,2,FALSE())</f>
        <v>瓊楠</v>
      </c>
      <c r="E7832" s="11">
        <v>2.5</v>
      </c>
      <c r="G7832" s="17" t="str">
        <f>VLOOKUP($C7832,樹木資料表!$A$1:$K$4024,3,FALSE())</f>
        <v>J</v>
      </c>
      <c r="H7832" s="17">
        <f>VLOOKUP($C7832,樹木資料表!$A$1:$K$4024,4,FALSE())</f>
        <v>8</v>
      </c>
      <c r="I7832" s="17">
        <f>VLOOKUP($C7832,樹木資料表!$A$1:$K$4024,5,FALSE())</f>
        <v>1</v>
      </c>
      <c r="J7832" s="17">
        <f>VLOOKUP($C7832,樹木資料表!$A$1:$K$4024,6,FALSE())</f>
        <v>0.5</v>
      </c>
      <c r="K7832" s="17">
        <f>VLOOKUP($C7832,樹木資料表!$A$1:$K$4024,7,FALSE())</f>
        <v>1.9</v>
      </c>
      <c r="L7832" s="17">
        <f>VLOOKUP($C7832,樹木資料表!$A$1:$K$4024,8,FALSE())</f>
        <v>0</v>
      </c>
    </row>
    <row r="7833" spans="1:13" x14ac:dyDescent="0.2">
      <c r="A7833" s="9">
        <v>7832</v>
      </c>
      <c r="B7833" s="9">
        <v>2023</v>
      </c>
      <c r="C7833" s="1">
        <v>6789</v>
      </c>
      <c r="D7833" s="17" t="str">
        <f>VLOOKUP(C7833,樹木資料表!$A$1:$K$4024,2,FALSE())</f>
        <v>小葉樹杞</v>
      </c>
      <c r="E7833" s="11">
        <v>1.7</v>
      </c>
      <c r="G7833" s="17" t="str">
        <f>VLOOKUP($C7833,樹木資料表!$A$1:$K$4024,3,FALSE())</f>
        <v>J</v>
      </c>
      <c r="H7833" s="17">
        <f>VLOOKUP($C7833,樹木資料表!$A$1:$K$4024,4,FALSE())</f>
        <v>8</v>
      </c>
      <c r="I7833" s="17">
        <f>VLOOKUP($C7833,樹木資料表!$A$1:$K$4024,5,FALSE())</f>
        <v>1</v>
      </c>
      <c r="J7833" s="17">
        <f>VLOOKUP($C7833,樹木資料表!$A$1:$K$4024,6,FALSE())</f>
        <v>1.4</v>
      </c>
      <c r="K7833" s="17">
        <f>VLOOKUP($C7833,樹木資料表!$A$1:$K$4024,7,FALSE())</f>
        <v>2.2999999999999998</v>
      </c>
      <c r="L7833" s="17">
        <f>VLOOKUP($C7833,樹木資料表!$A$1:$K$4024,8,FALSE())</f>
        <v>0</v>
      </c>
    </row>
    <row r="7834" spans="1:13" x14ac:dyDescent="0.2">
      <c r="A7834" s="9">
        <v>7833</v>
      </c>
      <c r="B7834" s="9">
        <v>2023</v>
      </c>
      <c r="C7834" s="1">
        <v>6790</v>
      </c>
      <c r="D7834" s="17" t="str">
        <f>VLOOKUP(C7834,樹木資料表!$A$1:$K$4024,2,FALSE())</f>
        <v>鵝掌柴</v>
      </c>
      <c r="E7834" s="11">
        <v>28.8</v>
      </c>
      <c r="G7834" s="17" t="str">
        <f>VLOOKUP($C7834,樹木資料表!$A$1:$K$4024,3,FALSE())</f>
        <v>J</v>
      </c>
      <c r="H7834" s="17">
        <f>VLOOKUP($C7834,樹木資料表!$A$1:$K$4024,4,FALSE())</f>
        <v>8</v>
      </c>
      <c r="I7834" s="17">
        <f>VLOOKUP($C7834,樹木資料表!$A$1:$K$4024,5,FALSE())</f>
        <v>1</v>
      </c>
      <c r="J7834" s="17">
        <f>VLOOKUP($C7834,樹木資料表!$A$1:$K$4024,6,FALSE())</f>
        <v>1.9</v>
      </c>
      <c r="K7834" s="17">
        <f>VLOOKUP($C7834,樹木資料表!$A$1:$K$4024,7,FALSE())</f>
        <v>1.8</v>
      </c>
      <c r="L7834" s="17">
        <f>VLOOKUP($C7834,樹木資料表!$A$1:$K$4024,8,FALSE())</f>
        <v>0</v>
      </c>
    </row>
    <row r="7835" spans="1:13" x14ac:dyDescent="0.2">
      <c r="A7835" s="9">
        <v>7834</v>
      </c>
      <c r="B7835" s="9">
        <v>2023</v>
      </c>
      <c r="C7835" s="1">
        <v>6791</v>
      </c>
      <c r="D7835" s="17" t="str">
        <f>VLOOKUP(C7835,樹木資料表!$A$1:$K$4024,2,FALSE())</f>
        <v>鵝掌柴</v>
      </c>
      <c r="E7835" s="11">
        <v>3</v>
      </c>
      <c r="G7835" s="17" t="str">
        <f>VLOOKUP($C7835,樹木資料表!$A$1:$K$4024,3,FALSE())</f>
        <v>J</v>
      </c>
      <c r="H7835" s="17">
        <f>VLOOKUP($C7835,樹木資料表!$A$1:$K$4024,4,FALSE())</f>
        <v>8</v>
      </c>
      <c r="I7835" s="17">
        <f>VLOOKUP($C7835,樹木資料表!$A$1:$K$4024,5,FALSE())</f>
        <v>1</v>
      </c>
      <c r="J7835" s="17">
        <f>VLOOKUP($C7835,樹木資料表!$A$1:$K$4024,6,FALSE())</f>
        <v>1.1000000000000001</v>
      </c>
      <c r="K7835" s="17">
        <f>VLOOKUP($C7835,樹木資料表!$A$1:$K$4024,7,FALSE())</f>
        <v>1</v>
      </c>
      <c r="L7835" s="17">
        <f>VLOOKUP($C7835,樹木資料表!$A$1:$K$4024,8,FALSE())</f>
        <v>0</v>
      </c>
    </row>
    <row r="7836" spans="1:13" x14ac:dyDescent="0.2">
      <c r="A7836" s="9">
        <v>7835</v>
      </c>
      <c r="B7836" s="9">
        <v>2023</v>
      </c>
      <c r="C7836" s="1">
        <v>6792</v>
      </c>
      <c r="D7836" s="17" t="str">
        <f>VLOOKUP(C7836,樹木資料表!$A$1:$K$4024,2,FALSE())</f>
        <v>小葉樹杞</v>
      </c>
      <c r="E7836" s="11">
        <v>3</v>
      </c>
      <c r="G7836" s="17" t="str">
        <f>VLOOKUP($C7836,樹木資料表!$A$1:$K$4024,3,FALSE())</f>
        <v>J</v>
      </c>
      <c r="H7836" s="17">
        <f>VLOOKUP($C7836,樹木資料表!$A$1:$K$4024,4,FALSE())</f>
        <v>8</v>
      </c>
      <c r="I7836" s="17">
        <f>VLOOKUP($C7836,樹木資料表!$A$1:$K$4024,5,FALSE())</f>
        <v>1</v>
      </c>
      <c r="J7836" s="17">
        <f>VLOOKUP($C7836,樹木資料表!$A$1:$K$4024,6,FALSE())</f>
        <v>0.5</v>
      </c>
      <c r="K7836" s="17">
        <f>VLOOKUP($C7836,樹木資料表!$A$1:$K$4024,7,FALSE())</f>
        <v>0.4</v>
      </c>
      <c r="L7836" s="17">
        <f>VLOOKUP($C7836,樹木資料表!$A$1:$K$4024,8,FALSE())</f>
        <v>0</v>
      </c>
    </row>
    <row r="7837" spans="1:13" x14ac:dyDescent="0.2">
      <c r="A7837" s="9">
        <v>7836</v>
      </c>
      <c r="B7837" s="9">
        <v>2023</v>
      </c>
      <c r="C7837" s="1">
        <v>6793</v>
      </c>
      <c r="D7837" s="17" t="str">
        <f>VLOOKUP(C7837,樹木資料表!$A$1:$K$4024,2,FALSE())</f>
        <v>小葉樹杞</v>
      </c>
      <c r="E7837" s="11">
        <v>2.7</v>
      </c>
      <c r="G7837" s="17" t="str">
        <f>VLOOKUP($C7837,樹木資料表!$A$1:$K$4024,3,FALSE())</f>
        <v>J</v>
      </c>
      <c r="H7837" s="17">
        <f>VLOOKUP($C7837,樹木資料表!$A$1:$K$4024,4,FALSE())</f>
        <v>8</v>
      </c>
      <c r="I7837" s="17">
        <f>VLOOKUP($C7837,樹木資料表!$A$1:$K$4024,5,FALSE())</f>
        <v>1</v>
      </c>
      <c r="J7837" s="17">
        <f>VLOOKUP($C7837,樹木資料表!$A$1:$K$4024,6,FALSE())</f>
        <v>0.6</v>
      </c>
      <c r="K7837" s="17">
        <f>VLOOKUP($C7837,樹木資料表!$A$1:$K$4024,7,FALSE())</f>
        <v>0.5</v>
      </c>
      <c r="L7837" s="17">
        <f>VLOOKUP($C7837,樹木資料表!$A$1:$K$4024,8,FALSE())</f>
        <v>0</v>
      </c>
    </row>
    <row r="7838" spans="1:13" x14ac:dyDescent="0.2">
      <c r="A7838" s="9">
        <v>7837</v>
      </c>
      <c r="B7838" s="9">
        <v>2023</v>
      </c>
      <c r="C7838" s="1">
        <v>6794</v>
      </c>
      <c r="D7838" s="17" t="str">
        <f>VLOOKUP(C7838,樹木資料表!$A$1:$K$4024,2,FALSE())</f>
        <v>小葉樹杞</v>
      </c>
      <c r="E7838" s="11">
        <v>2.5</v>
      </c>
      <c r="G7838" s="17" t="str">
        <f>VLOOKUP($C7838,樹木資料表!$A$1:$K$4024,3,FALSE())</f>
        <v>J</v>
      </c>
      <c r="H7838" s="17">
        <f>VLOOKUP($C7838,樹木資料表!$A$1:$K$4024,4,FALSE())</f>
        <v>8</v>
      </c>
      <c r="I7838" s="17">
        <f>VLOOKUP($C7838,樹木資料表!$A$1:$K$4024,5,FALSE())</f>
        <v>1</v>
      </c>
      <c r="J7838" s="17">
        <f>VLOOKUP($C7838,樹木資料表!$A$1:$K$4024,6,FALSE())</f>
        <v>1.8</v>
      </c>
      <c r="K7838" s="17">
        <f>VLOOKUP($C7838,樹木資料表!$A$1:$K$4024,7,FALSE())</f>
        <v>1</v>
      </c>
      <c r="L7838" s="17">
        <f>VLOOKUP($C7838,樹木資料表!$A$1:$K$4024,8,FALSE())</f>
        <v>0</v>
      </c>
    </row>
    <row r="7839" spans="1:13" x14ac:dyDescent="0.2">
      <c r="A7839" s="9">
        <v>7838</v>
      </c>
      <c r="B7839" s="9">
        <v>2023</v>
      </c>
      <c r="C7839" s="1">
        <v>6796</v>
      </c>
      <c r="D7839" s="17" t="str">
        <f>VLOOKUP(C7839,樹木資料表!$A$1:$K$4024,2,FALSE())</f>
        <v>杜英</v>
      </c>
      <c r="E7839" s="11">
        <v>22.9</v>
      </c>
      <c r="G7839" s="17" t="str">
        <f>VLOOKUP($C7839,樹木資料表!$A$1:$K$4024,3,FALSE())</f>
        <v>J</v>
      </c>
      <c r="H7839" s="17">
        <f>VLOOKUP($C7839,樹木資料表!$A$1:$K$4024,4,FALSE())</f>
        <v>8</v>
      </c>
      <c r="I7839" s="17">
        <f>VLOOKUP($C7839,樹木資料表!$A$1:$K$4024,5,FALSE())</f>
        <v>1</v>
      </c>
      <c r="J7839" s="17">
        <f>VLOOKUP($C7839,樹木資料表!$A$1:$K$4024,6,FALSE())</f>
        <v>2.2999999999999998</v>
      </c>
      <c r="K7839" s="17">
        <f>VLOOKUP($C7839,樹木資料表!$A$1:$K$4024,7,FALSE())</f>
        <v>1.5</v>
      </c>
      <c r="L7839" s="17">
        <f>VLOOKUP($C7839,樹木資料表!$A$1:$K$4024,8,FALSE())</f>
        <v>0</v>
      </c>
    </row>
    <row r="7840" spans="1:13" x14ac:dyDescent="0.2">
      <c r="A7840" s="9">
        <v>7839</v>
      </c>
      <c r="B7840" s="9">
        <v>2023</v>
      </c>
      <c r="C7840" s="1">
        <v>6797</v>
      </c>
      <c r="D7840" s="17" t="str">
        <f>VLOOKUP(C7840,樹木資料表!$A$1:$K$4024,2,FALSE())</f>
        <v>楊桐葉灰木</v>
      </c>
      <c r="E7840" s="11">
        <v>2.7</v>
      </c>
      <c r="G7840" s="17" t="str">
        <f>VLOOKUP($C7840,樹木資料表!$A$1:$K$4024,3,FALSE())</f>
        <v>J</v>
      </c>
      <c r="H7840" s="17">
        <f>VLOOKUP($C7840,樹木資料表!$A$1:$K$4024,4,FALSE())</f>
        <v>8</v>
      </c>
      <c r="I7840" s="17">
        <f>VLOOKUP($C7840,樹木資料表!$A$1:$K$4024,5,FALSE())</f>
        <v>1</v>
      </c>
      <c r="J7840" s="17">
        <f>VLOOKUP($C7840,樹木資料表!$A$1:$K$4024,6,FALSE())</f>
        <v>2.4</v>
      </c>
      <c r="K7840" s="17">
        <f>VLOOKUP($C7840,樹木資料表!$A$1:$K$4024,7,FALSE())</f>
        <v>2.4</v>
      </c>
      <c r="L7840" s="17">
        <f>VLOOKUP($C7840,樹木資料表!$A$1:$K$4024,8,FALSE())</f>
        <v>0</v>
      </c>
    </row>
    <row r="7841" spans="1:13" x14ac:dyDescent="0.2">
      <c r="A7841" s="9">
        <v>7840</v>
      </c>
      <c r="B7841" s="9">
        <v>2023</v>
      </c>
      <c r="C7841" s="1">
        <v>6798</v>
      </c>
      <c r="D7841" s="17" t="str">
        <f>VLOOKUP(C7841,樹木資料表!$A$1:$K$4024,2,FALSE())</f>
        <v>小西氏賽楠</v>
      </c>
      <c r="E7841" s="11">
        <v>38.6</v>
      </c>
      <c r="G7841" s="17" t="str">
        <f>VLOOKUP($C7841,樹木資料表!$A$1:$K$4024,3,FALSE())</f>
        <v>J</v>
      </c>
      <c r="H7841" s="17">
        <f>VLOOKUP($C7841,樹木資料表!$A$1:$K$4024,4,FALSE())</f>
        <v>8</v>
      </c>
      <c r="I7841" s="17">
        <f>VLOOKUP($C7841,樹木資料表!$A$1:$K$4024,5,FALSE())</f>
        <v>1</v>
      </c>
      <c r="J7841" s="17">
        <f>VLOOKUP($C7841,樹木資料表!$A$1:$K$4024,6,FALSE())</f>
        <v>1.8</v>
      </c>
      <c r="K7841" s="17">
        <f>VLOOKUP($C7841,樹木資料表!$A$1:$K$4024,7,FALSE())</f>
        <v>3</v>
      </c>
      <c r="L7841" s="17">
        <f>VLOOKUP($C7841,樹木資料表!$A$1:$K$4024,8,FALSE())</f>
        <v>0</v>
      </c>
    </row>
    <row r="7842" spans="1:13" x14ac:dyDescent="0.2">
      <c r="A7842" s="9">
        <v>7841</v>
      </c>
      <c r="B7842" s="9">
        <v>2023</v>
      </c>
      <c r="C7842" s="1">
        <v>6799</v>
      </c>
      <c r="D7842" s="17" t="str">
        <f>VLOOKUP(C7842,樹木資料表!$A$1:$K$4024,2,FALSE())</f>
        <v>小葉樹杞</v>
      </c>
      <c r="E7842" s="11">
        <v>7.4</v>
      </c>
      <c r="G7842" s="17" t="str">
        <f>VLOOKUP($C7842,樹木資料表!$A$1:$K$4024,3,FALSE())</f>
        <v>J</v>
      </c>
      <c r="H7842" s="17">
        <f>VLOOKUP($C7842,樹木資料表!$A$1:$K$4024,4,FALSE())</f>
        <v>8</v>
      </c>
      <c r="I7842" s="17">
        <f>VLOOKUP($C7842,樹木資料表!$A$1:$K$4024,5,FALSE())</f>
        <v>1</v>
      </c>
      <c r="J7842" s="17">
        <f>VLOOKUP($C7842,樹木資料表!$A$1:$K$4024,6,FALSE())</f>
        <v>4.5</v>
      </c>
      <c r="K7842" s="17">
        <f>VLOOKUP($C7842,樹木資料表!$A$1:$K$4024,7,FALSE())</f>
        <v>5</v>
      </c>
      <c r="L7842" s="17">
        <f>VLOOKUP($C7842,樹木資料表!$A$1:$K$4024,8,FALSE())</f>
        <v>0</v>
      </c>
    </row>
    <row r="7843" spans="1:13" x14ac:dyDescent="0.2">
      <c r="A7843" s="9">
        <v>7842</v>
      </c>
      <c r="B7843" s="9">
        <v>2023</v>
      </c>
      <c r="C7843" s="1">
        <v>6800</v>
      </c>
      <c r="D7843" s="17" t="str">
        <f>VLOOKUP(C7843,樹木資料表!$A$1:$K$4024,2,FALSE())</f>
        <v>臺灣山茶</v>
      </c>
      <c r="E7843" s="11">
        <v>2.2000000000000002</v>
      </c>
      <c r="F7843" s="11">
        <v>2.5</v>
      </c>
      <c r="G7843" s="17" t="str">
        <f>VLOOKUP($C7843,樹木資料表!$A$1:$K$4024,3,FALSE())</f>
        <v>J</v>
      </c>
      <c r="H7843" s="17">
        <f>VLOOKUP($C7843,樹木資料表!$A$1:$K$4024,4,FALSE())</f>
        <v>8</v>
      </c>
      <c r="I7843" s="17">
        <f>VLOOKUP($C7843,樹木資料表!$A$1:$K$4024,5,FALSE())</f>
        <v>1</v>
      </c>
      <c r="J7843" s="17">
        <f>VLOOKUP($C7843,樹木資料表!$A$1:$K$4024,6,FALSE())</f>
        <v>4.5</v>
      </c>
      <c r="K7843" s="17">
        <f>VLOOKUP($C7843,樹木資料表!$A$1:$K$4024,7,FALSE())</f>
        <v>4</v>
      </c>
      <c r="L7843" s="17">
        <f>VLOOKUP($C7843,樹木資料表!$A$1:$K$4024,8,FALSE())</f>
        <v>0</v>
      </c>
    </row>
    <row r="7844" spans="1:13" x14ac:dyDescent="0.2">
      <c r="A7844" s="9">
        <v>7843</v>
      </c>
      <c r="B7844" s="9">
        <v>2023</v>
      </c>
      <c r="C7844" s="28">
        <v>9012</v>
      </c>
      <c r="D7844" s="17" t="str">
        <f>VLOOKUP(C7844,樹木資料表!$A$1:$K$4024,2,FALSE())</f>
        <v>杜英</v>
      </c>
      <c r="E7844" s="11">
        <v>1.6</v>
      </c>
      <c r="G7844" s="17" t="str">
        <f>VLOOKUP($C7844,樹木資料表!$A$1:$K$4024,3,FALSE())</f>
        <v>J</v>
      </c>
      <c r="H7844" s="17">
        <f>VLOOKUP($C7844,樹木資料表!$A$1:$K$4024,4,FALSE())</f>
        <v>8</v>
      </c>
      <c r="I7844" s="17">
        <f>VLOOKUP($C7844,樹木資料表!$A$1:$K$4024,5,FALSE())</f>
        <v>1</v>
      </c>
      <c r="J7844" s="17">
        <f>VLOOKUP($C7844,樹木資料表!$A$1:$K$4024,6,FALSE())</f>
        <v>1.5</v>
      </c>
      <c r="K7844" s="17">
        <f>VLOOKUP($C7844,樹木資料表!$A$1:$K$4024,7,FALSE())</f>
        <v>3</v>
      </c>
      <c r="L7844" s="17">
        <f>VLOOKUP($C7844,樹木資料表!$A$1:$K$4024,8,FALSE())</f>
        <v>0</v>
      </c>
      <c r="M7844" s="8" t="s">
        <v>123</v>
      </c>
    </row>
    <row r="7845" spans="1:13" x14ac:dyDescent="0.2">
      <c r="A7845" s="9">
        <v>7844</v>
      </c>
      <c r="B7845" s="9">
        <v>2023</v>
      </c>
      <c r="C7845" s="27">
        <v>9014</v>
      </c>
      <c r="D7845" s="17" t="str">
        <f>VLOOKUP(C7845,樹木資料表!$A$1:$K$4024,2,FALSE())</f>
        <v>小葉樹杞</v>
      </c>
      <c r="E7845" s="11">
        <v>3.1</v>
      </c>
      <c r="G7845" s="17" t="str">
        <f>VLOOKUP($C7845,樹木資料表!$A$1:$K$4024,3,FALSE())</f>
        <v>J</v>
      </c>
      <c r="H7845" s="17">
        <f>VLOOKUP($C7845,樹木資料表!$A$1:$K$4024,4,FALSE())</f>
        <v>8</v>
      </c>
      <c r="I7845" s="17">
        <f>VLOOKUP($C7845,樹木資料表!$A$1:$K$4024,5,FALSE())</f>
        <v>1</v>
      </c>
      <c r="J7845" s="17">
        <f>VLOOKUP($C7845,樹木資料表!$A$1:$K$4024,6,FALSE())</f>
        <v>0.8</v>
      </c>
      <c r="K7845" s="17">
        <f>VLOOKUP($C7845,樹木資料表!$A$1:$K$4024,7,FALSE())</f>
        <v>2.5</v>
      </c>
      <c r="L7845" s="17">
        <f>VLOOKUP($C7845,樹木資料表!$A$1:$K$4024,8,FALSE())</f>
        <v>6788</v>
      </c>
      <c r="M7845" s="8" t="s">
        <v>243</v>
      </c>
    </row>
    <row r="7846" spans="1:13" x14ac:dyDescent="0.2">
      <c r="A7846" s="9">
        <v>7845</v>
      </c>
      <c r="B7846" s="9">
        <v>2023</v>
      </c>
      <c r="C7846" s="27">
        <v>9017</v>
      </c>
      <c r="D7846" s="17" t="str">
        <f>VLOOKUP(C7846,樹木資料表!$A$1:$K$4024,2,FALSE())</f>
        <v>小葉樹杞</v>
      </c>
      <c r="E7846" s="11">
        <v>2.5</v>
      </c>
      <c r="G7846" s="17" t="str">
        <f>VLOOKUP($C7846,樹木資料表!$A$1:$K$4024,3,FALSE())</f>
        <v>J</v>
      </c>
      <c r="H7846" s="17">
        <f>VLOOKUP($C7846,樹木資料表!$A$1:$K$4024,4,FALSE())</f>
        <v>8</v>
      </c>
      <c r="I7846" s="17">
        <f>VLOOKUP($C7846,樹木資料表!$A$1:$K$4024,5,FALSE())</f>
        <v>1</v>
      </c>
      <c r="J7846" s="17">
        <f>VLOOKUP($C7846,樹木資料表!$A$1:$K$4024,6,FALSE())</f>
        <v>1.9</v>
      </c>
      <c r="K7846" s="17">
        <f>VLOOKUP($C7846,樹木資料表!$A$1:$K$4024,7,FALSE())</f>
        <v>1</v>
      </c>
      <c r="L7846" s="17">
        <f>VLOOKUP($C7846,樹木資料表!$A$1:$K$4024,8,FALSE())</f>
        <v>6795</v>
      </c>
      <c r="M7846" s="8" t="s">
        <v>244</v>
      </c>
    </row>
    <row r="7847" spans="1:13" x14ac:dyDescent="0.2">
      <c r="A7847" s="9">
        <v>7846</v>
      </c>
      <c r="B7847" s="9">
        <v>2023</v>
      </c>
      <c r="C7847" s="1">
        <v>6801</v>
      </c>
      <c r="D7847" s="17" t="str">
        <f>VLOOKUP(C7847,樹木資料表!$A$1:$K$4024,2,FALSE())</f>
        <v>長葉木薑子</v>
      </c>
      <c r="E7847" s="11">
        <v>11</v>
      </c>
      <c r="G7847" s="17" t="str">
        <f>VLOOKUP($C7847,樹木資料表!$A$1:$K$4024,3,FALSE())</f>
        <v>J</v>
      </c>
      <c r="H7847" s="17">
        <f>VLOOKUP($C7847,樹木資料表!$A$1:$K$4024,4,FALSE())</f>
        <v>8</v>
      </c>
      <c r="I7847" s="17">
        <f>VLOOKUP($C7847,樹木資料表!$A$1:$K$4024,5,FALSE())</f>
        <v>2</v>
      </c>
      <c r="J7847" s="17">
        <f>VLOOKUP($C7847,樹木資料表!$A$1:$K$4024,6,FALSE())</f>
        <v>1.7</v>
      </c>
      <c r="K7847" s="17">
        <f>VLOOKUP($C7847,樹木資料表!$A$1:$K$4024,7,FALSE())</f>
        <v>3.3</v>
      </c>
      <c r="L7847" s="17">
        <f>VLOOKUP($C7847,樹木資料表!$A$1:$K$4024,8,FALSE())</f>
        <v>0</v>
      </c>
    </row>
    <row r="7848" spans="1:13" x14ac:dyDescent="0.2">
      <c r="A7848" s="9">
        <v>7847</v>
      </c>
      <c r="B7848" s="9">
        <v>2023</v>
      </c>
      <c r="C7848" s="1">
        <v>6802</v>
      </c>
      <c r="D7848" s="17" t="str">
        <f>VLOOKUP(C7848,樹木資料表!$A$1:$K$4024,2,FALSE())</f>
        <v>瓊楠</v>
      </c>
      <c r="E7848" s="11">
        <v>1.7</v>
      </c>
      <c r="G7848" s="17" t="str">
        <f>VLOOKUP($C7848,樹木資料表!$A$1:$K$4024,3,FALSE())</f>
        <v>J</v>
      </c>
      <c r="H7848" s="17">
        <f>VLOOKUP($C7848,樹木資料表!$A$1:$K$4024,4,FALSE())</f>
        <v>8</v>
      </c>
      <c r="I7848" s="17">
        <f>VLOOKUP($C7848,樹木資料表!$A$1:$K$4024,5,FALSE())</f>
        <v>2</v>
      </c>
      <c r="J7848" s="17">
        <f>VLOOKUP($C7848,樹木資料表!$A$1:$K$4024,6,FALSE())</f>
        <v>0.5</v>
      </c>
      <c r="K7848" s="17">
        <f>VLOOKUP($C7848,樹木資料表!$A$1:$K$4024,7,FALSE())</f>
        <v>3</v>
      </c>
      <c r="L7848" s="17">
        <f>VLOOKUP($C7848,樹木資料表!$A$1:$K$4024,8,FALSE())</f>
        <v>0</v>
      </c>
    </row>
    <row r="7849" spans="1:13" x14ac:dyDescent="0.2">
      <c r="A7849" s="9">
        <v>7848</v>
      </c>
      <c r="B7849" s="9">
        <v>2023</v>
      </c>
      <c r="C7849" s="1">
        <v>6803</v>
      </c>
      <c r="D7849" s="17" t="str">
        <f>VLOOKUP(C7849,樹木資料表!$A$1:$K$4024,2,FALSE())</f>
        <v>小葉樹杞</v>
      </c>
      <c r="E7849" s="11">
        <v>2.7</v>
      </c>
      <c r="G7849" s="17" t="str">
        <f>VLOOKUP($C7849,樹木資料表!$A$1:$K$4024,3,FALSE())</f>
        <v>J</v>
      </c>
      <c r="H7849" s="17">
        <f>VLOOKUP($C7849,樹木資料表!$A$1:$K$4024,4,FALSE())</f>
        <v>8</v>
      </c>
      <c r="I7849" s="17">
        <f>VLOOKUP($C7849,樹木資料表!$A$1:$K$4024,5,FALSE())</f>
        <v>2</v>
      </c>
      <c r="J7849" s="17">
        <f>VLOOKUP($C7849,樹木資料表!$A$1:$K$4024,6,FALSE())</f>
        <v>0.3</v>
      </c>
      <c r="K7849" s="17">
        <f>VLOOKUP($C7849,樹木資料表!$A$1:$K$4024,7,FALSE())</f>
        <v>2.4</v>
      </c>
      <c r="L7849" s="17">
        <f>VLOOKUP($C7849,樹木資料表!$A$1:$K$4024,8,FALSE())</f>
        <v>0</v>
      </c>
    </row>
    <row r="7850" spans="1:13" x14ac:dyDescent="0.2">
      <c r="A7850" s="9">
        <v>7849</v>
      </c>
      <c r="B7850" s="9">
        <v>2023</v>
      </c>
      <c r="C7850" s="1">
        <v>6804</v>
      </c>
      <c r="D7850" s="17" t="str">
        <f>VLOOKUP(C7850,樹木資料表!$A$1:$K$4024,2,FALSE())</f>
        <v>小葉樹杞</v>
      </c>
      <c r="E7850" s="11">
        <v>3.9</v>
      </c>
      <c r="G7850" s="17" t="str">
        <f>VLOOKUP($C7850,樹木資料表!$A$1:$K$4024,3,FALSE())</f>
        <v>J</v>
      </c>
      <c r="H7850" s="17">
        <f>VLOOKUP($C7850,樹木資料表!$A$1:$K$4024,4,FALSE())</f>
        <v>8</v>
      </c>
      <c r="I7850" s="17">
        <f>VLOOKUP($C7850,樹木資料表!$A$1:$K$4024,5,FALSE())</f>
        <v>2</v>
      </c>
      <c r="J7850" s="17">
        <f>VLOOKUP($C7850,樹木資料表!$A$1:$K$4024,6,FALSE())</f>
        <v>2.2000000000000002</v>
      </c>
      <c r="K7850" s="17">
        <f>VLOOKUP($C7850,樹木資料表!$A$1:$K$4024,7,FALSE())</f>
        <v>3.4</v>
      </c>
      <c r="L7850" s="17">
        <f>VLOOKUP($C7850,樹木資料表!$A$1:$K$4024,8,FALSE())</f>
        <v>0</v>
      </c>
    </row>
    <row r="7851" spans="1:13" x14ac:dyDescent="0.2">
      <c r="A7851" s="9">
        <v>7850</v>
      </c>
      <c r="B7851" s="9">
        <v>2023</v>
      </c>
      <c r="C7851" s="1">
        <v>6805</v>
      </c>
      <c r="D7851" s="17" t="str">
        <f>VLOOKUP(C7851,樹木資料表!$A$1:$K$4024,2,FALSE())</f>
        <v>小葉樹杞</v>
      </c>
      <c r="E7851" s="11">
        <v>2.2000000000000002</v>
      </c>
      <c r="G7851" s="17" t="str">
        <f>VLOOKUP($C7851,樹木資料表!$A$1:$K$4024,3,FALSE())</f>
        <v>J</v>
      </c>
      <c r="H7851" s="17">
        <f>VLOOKUP($C7851,樹木資料表!$A$1:$K$4024,4,FALSE())</f>
        <v>8</v>
      </c>
      <c r="I7851" s="17">
        <f>VLOOKUP($C7851,樹木資料表!$A$1:$K$4024,5,FALSE())</f>
        <v>2</v>
      </c>
      <c r="J7851" s="17">
        <f>VLOOKUP($C7851,樹木資料表!$A$1:$K$4024,6,FALSE())</f>
        <v>1</v>
      </c>
      <c r="K7851" s="17">
        <f>VLOOKUP($C7851,樹木資料表!$A$1:$K$4024,7,FALSE())</f>
        <v>2.2000000000000002</v>
      </c>
      <c r="L7851" s="17">
        <f>VLOOKUP($C7851,樹木資料表!$A$1:$K$4024,8,FALSE())</f>
        <v>0</v>
      </c>
    </row>
    <row r="7852" spans="1:13" x14ac:dyDescent="0.2">
      <c r="A7852" s="9">
        <v>7851</v>
      </c>
      <c r="B7852" s="9">
        <v>2023</v>
      </c>
      <c r="C7852" s="1">
        <v>6806</v>
      </c>
      <c r="D7852" s="17" t="str">
        <f>VLOOKUP(C7852,樹木資料表!$A$1:$K$4024,2,FALSE())</f>
        <v>長葉木薑子</v>
      </c>
      <c r="E7852" s="11">
        <v>2.2999999999999998</v>
      </c>
      <c r="G7852" s="17" t="str">
        <f>VLOOKUP($C7852,樹木資料表!$A$1:$K$4024,3,FALSE())</f>
        <v>J</v>
      </c>
      <c r="H7852" s="17">
        <f>VLOOKUP($C7852,樹木資料表!$A$1:$K$4024,4,FALSE())</f>
        <v>8</v>
      </c>
      <c r="I7852" s="17">
        <f>VLOOKUP($C7852,樹木資料表!$A$1:$K$4024,5,FALSE())</f>
        <v>2</v>
      </c>
      <c r="J7852" s="17">
        <f>VLOOKUP($C7852,樹木資料表!$A$1:$K$4024,6,FALSE())</f>
        <v>2.2999999999999998</v>
      </c>
      <c r="K7852" s="17">
        <f>VLOOKUP($C7852,樹木資料表!$A$1:$K$4024,7,FALSE())</f>
        <v>1</v>
      </c>
      <c r="L7852" s="17">
        <f>VLOOKUP($C7852,樹木資料表!$A$1:$K$4024,8,FALSE())</f>
        <v>0</v>
      </c>
    </row>
    <row r="7853" spans="1:13" x14ac:dyDescent="0.2">
      <c r="A7853" s="9">
        <v>7852</v>
      </c>
      <c r="B7853" s="9">
        <v>2023</v>
      </c>
      <c r="C7853" s="1">
        <v>6807</v>
      </c>
      <c r="D7853" s="17" t="str">
        <f>VLOOKUP(C7853,樹木資料表!$A$1:$K$4024,2,FALSE())</f>
        <v>杜英</v>
      </c>
      <c r="E7853" s="11">
        <v>45.3</v>
      </c>
      <c r="G7853" s="17" t="str">
        <f>VLOOKUP($C7853,樹木資料表!$A$1:$K$4024,3,FALSE())</f>
        <v>J</v>
      </c>
      <c r="H7853" s="17">
        <f>VLOOKUP($C7853,樹木資料表!$A$1:$K$4024,4,FALSE())</f>
        <v>8</v>
      </c>
      <c r="I7853" s="17">
        <f>VLOOKUP($C7853,樹木資料表!$A$1:$K$4024,5,FALSE())</f>
        <v>3</v>
      </c>
      <c r="J7853" s="17">
        <f>VLOOKUP($C7853,樹木資料表!$A$1:$K$4024,6,FALSE())</f>
        <v>3.2</v>
      </c>
      <c r="K7853" s="17">
        <f>VLOOKUP($C7853,樹木資料表!$A$1:$K$4024,7,FALSE())</f>
        <v>4.5</v>
      </c>
      <c r="L7853" s="17">
        <f>VLOOKUP($C7853,樹木資料表!$A$1:$K$4024,8,FALSE())</f>
        <v>0</v>
      </c>
    </row>
    <row r="7854" spans="1:13" x14ac:dyDescent="0.2">
      <c r="A7854" s="9">
        <v>7853</v>
      </c>
      <c r="B7854" s="9">
        <v>2023</v>
      </c>
      <c r="C7854" s="1">
        <v>6808</v>
      </c>
      <c r="D7854" s="17" t="str">
        <f>VLOOKUP(C7854,樹木資料表!$A$1:$K$4024,2,FALSE())</f>
        <v>福建賽衛矛</v>
      </c>
      <c r="E7854" s="11">
        <v>3.2</v>
      </c>
      <c r="G7854" s="17" t="str">
        <f>VLOOKUP($C7854,樹木資料表!$A$1:$K$4024,3,FALSE())</f>
        <v>J</v>
      </c>
      <c r="H7854" s="17">
        <f>VLOOKUP($C7854,樹木資料表!$A$1:$K$4024,4,FALSE())</f>
        <v>8</v>
      </c>
      <c r="I7854" s="17">
        <f>VLOOKUP($C7854,樹木資料表!$A$1:$K$4024,5,FALSE())</f>
        <v>3</v>
      </c>
      <c r="J7854" s="17">
        <f>VLOOKUP($C7854,樹木資料表!$A$1:$K$4024,6,FALSE())</f>
        <v>4</v>
      </c>
      <c r="K7854" s="17">
        <f>VLOOKUP($C7854,樹木資料表!$A$1:$K$4024,7,FALSE())</f>
        <v>3.3</v>
      </c>
      <c r="L7854" s="17">
        <f>VLOOKUP($C7854,樹木資料表!$A$1:$K$4024,8,FALSE())</f>
        <v>0</v>
      </c>
    </row>
    <row r="7855" spans="1:13" x14ac:dyDescent="0.2">
      <c r="A7855" s="9">
        <v>7854</v>
      </c>
      <c r="B7855" s="9">
        <v>2023</v>
      </c>
      <c r="C7855" s="1">
        <v>6809</v>
      </c>
      <c r="D7855" s="17" t="str">
        <f>VLOOKUP(C7855,樹木資料表!$A$1:$K$4024,2,FALSE())</f>
        <v>臺灣山茶</v>
      </c>
      <c r="E7855" s="20">
        <v>0</v>
      </c>
      <c r="G7855" s="17" t="str">
        <f>VLOOKUP($C7855,樹木資料表!$A$1:$K$4024,3,FALSE())</f>
        <v>J</v>
      </c>
      <c r="H7855" s="17">
        <f>VLOOKUP($C7855,樹木資料表!$A$1:$K$4024,4,FALSE())</f>
        <v>8</v>
      </c>
      <c r="I7855" s="17">
        <f>VLOOKUP($C7855,樹木資料表!$A$1:$K$4024,5,FALSE())</f>
        <v>3</v>
      </c>
      <c r="J7855" s="17">
        <f>VLOOKUP($C7855,樹木資料表!$A$1:$K$4024,6,FALSE())</f>
        <v>3.5</v>
      </c>
      <c r="K7855" s="17">
        <f>VLOOKUP($C7855,樹木資料表!$A$1:$K$4024,7,FALSE())</f>
        <v>0</v>
      </c>
      <c r="L7855" s="17">
        <f>VLOOKUP($C7855,樹木資料表!$A$1:$K$4024,8,FALSE())</f>
        <v>0</v>
      </c>
      <c r="M7855" s="8" t="s">
        <v>160</v>
      </c>
    </row>
    <row r="7856" spans="1:13" x14ac:dyDescent="0.2">
      <c r="A7856" s="9">
        <v>7855</v>
      </c>
      <c r="B7856" s="9">
        <v>2023</v>
      </c>
      <c r="C7856" s="1">
        <v>6810</v>
      </c>
      <c r="D7856" s="17" t="str">
        <f>VLOOKUP(C7856,樹木資料表!$A$1:$K$4024,2,FALSE())</f>
        <v>小葉樹杞</v>
      </c>
      <c r="E7856" s="11">
        <v>2.6</v>
      </c>
      <c r="G7856" s="17" t="str">
        <f>VLOOKUP($C7856,樹木資料表!$A$1:$K$4024,3,FALSE())</f>
        <v>J</v>
      </c>
      <c r="H7856" s="17">
        <f>VLOOKUP($C7856,樹木資料表!$A$1:$K$4024,4,FALSE())</f>
        <v>8</v>
      </c>
      <c r="I7856" s="17">
        <f>VLOOKUP($C7856,樹木資料表!$A$1:$K$4024,5,FALSE())</f>
        <v>3</v>
      </c>
      <c r="J7856" s="17">
        <f>VLOOKUP($C7856,樹木資料表!$A$1:$K$4024,6,FALSE())</f>
        <v>0.5</v>
      </c>
      <c r="K7856" s="17">
        <f>VLOOKUP($C7856,樹木資料表!$A$1:$K$4024,7,FALSE())</f>
        <v>0.8</v>
      </c>
      <c r="L7856" s="17">
        <f>VLOOKUP($C7856,樹木資料表!$A$1:$K$4024,8,FALSE())</f>
        <v>0</v>
      </c>
    </row>
    <row r="7857" spans="1:13" x14ac:dyDescent="0.2">
      <c r="A7857" s="9">
        <v>7856</v>
      </c>
      <c r="B7857" s="9">
        <v>2023</v>
      </c>
      <c r="C7857" s="28">
        <v>9008</v>
      </c>
      <c r="D7857" s="17" t="str">
        <f>VLOOKUP(C7857,樹木資料表!$A$1:$K$4024,2,FALSE())</f>
        <v>小葉樹杞</v>
      </c>
      <c r="E7857" s="11">
        <v>1.5</v>
      </c>
      <c r="G7857" s="17" t="str">
        <f>VLOOKUP($C7857,樹木資料表!$A$1:$K$4024,3,FALSE())</f>
        <v>J</v>
      </c>
      <c r="H7857" s="17">
        <f>VLOOKUP($C7857,樹木資料表!$A$1:$K$4024,4,FALSE())</f>
        <v>8</v>
      </c>
      <c r="I7857" s="17">
        <f>VLOOKUP($C7857,樹木資料表!$A$1:$K$4024,5,FALSE())</f>
        <v>3</v>
      </c>
      <c r="J7857" s="17">
        <f>VLOOKUP($C7857,樹木資料表!$A$1:$K$4024,6,FALSE())</f>
        <v>3</v>
      </c>
      <c r="K7857" s="17">
        <f>VLOOKUP($C7857,樹木資料表!$A$1:$K$4024,7,FALSE())</f>
        <v>0.5</v>
      </c>
      <c r="L7857" s="17">
        <f>VLOOKUP($C7857,樹木資料表!$A$1:$K$4024,8,FALSE())</f>
        <v>0</v>
      </c>
      <c r="M7857" s="8" t="s">
        <v>123</v>
      </c>
    </row>
    <row r="7858" spans="1:13" x14ac:dyDescent="0.2">
      <c r="A7858" s="9">
        <v>7857</v>
      </c>
      <c r="B7858" s="9">
        <v>2023</v>
      </c>
      <c r="C7858" s="1">
        <v>6812</v>
      </c>
      <c r="D7858" s="17" t="str">
        <f>VLOOKUP(C7858,樹木資料表!$A$1:$K$4024,2,FALSE())</f>
        <v>變葉新木薑子</v>
      </c>
      <c r="E7858" s="11">
        <v>6.9</v>
      </c>
      <c r="G7858" s="17" t="str">
        <f>VLOOKUP($C7858,樹木資料表!$A$1:$K$4024,3,FALSE())</f>
        <v>J</v>
      </c>
      <c r="H7858" s="17">
        <f>VLOOKUP($C7858,樹木資料表!$A$1:$K$4024,4,FALSE())</f>
        <v>8</v>
      </c>
      <c r="I7858" s="17">
        <f>VLOOKUP($C7858,樹木資料表!$A$1:$K$4024,5,FALSE())</f>
        <v>4</v>
      </c>
      <c r="J7858" s="17">
        <f>VLOOKUP($C7858,樹木資料表!$A$1:$K$4024,6,FALSE())</f>
        <v>4.2</v>
      </c>
      <c r="K7858" s="17">
        <f>VLOOKUP($C7858,樹木資料表!$A$1:$K$4024,7,FALSE())</f>
        <v>1.6</v>
      </c>
      <c r="L7858" s="17">
        <f>VLOOKUP($C7858,樹木資料表!$A$1:$K$4024,8,FALSE())</f>
        <v>0</v>
      </c>
    </row>
    <row r="7859" spans="1:13" x14ac:dyDescent="0.2">
      <c r="A7859" s="9">
        <v>7858</v>
      </c>
      <c r="B7859" s="9">
        <v>2023</v>
      </c>
      <c r="C7859" s="1">
        <v>6813</v>
      </c>
      <c r="D7859" s="17" t="str">
        <f>VLOOKUP(C7859,樹木資料表!$A$1:$K$4024,2,FALSE())</f>
        <v>變葉新木薑子</v>
      </c>
      <c r="E7859" s="11">
        <v>5.9</v>
      </c>
      <c r="G7859" s="17" t="str">
        <f>VLOOKUP($C7859,樹木資料表!$A$1:$K$4024,3,FALSE())</f>
        <v>J</v>
      </c>
      <c r="H7859" s="17">
        <f>VLOOKUP($C7859,樹木資料表!$A$1:$K$4024,4,FALSE())</f>
        <v>8</v>
      </c>
      <c r="I7859" s="17">
        <f>VLOOKUP($C7859,樹木資料表!$A$1:$K$4024,5,FALSE())</f>
        <v>4</v>
      </c>
      <c r="J7859" s="17">
        <f>VLOOKUP($C7859,樹木資料表!$A$1:$K$4024,6,FALSE())</f>
        <v>2.5</v>
      </c>
      <c r="K7859" s="17">
        <f>VLOOKUP($C7859,樹木資料表!$A$1:$K$4024,7,FALSE())</f>
        <v>2</v>
      </c>
      <c r="L7859" s="17">
        <f>VLOOKUP($C7859,樹木資料表!$A$1:$K$4024,8,FALSE())</f>
        <v>0</v>
      </c>
    </row>
    <row r="7860" spans="1:13" x14ac:dyDescent="0.2">
      <c r="A7860" s="9">
        <v>7859</v>
      </c>
      <c r="B7860" s="9">
        <v>2023</v>
      </c>
      <c r="C7860" s="1">
        <v>6815</v>
      </c>
      <c r="D7860" s="17" t="str">
        <f>VLOOKUP(C7860,樹木資料表!$A$1:$K$4024,2,FALSE())</f>
        <v>小葉樹杞</v>
      </c>
      <c r="E7860" s="11">
        <v>3.7</v>
      </c>
      <c r="G7860" s="17" t="str">
        <f>VLOOKUP($C7860,樹木資料表!$A$1:$K$4024,3,FALSE())</f>
        <v>J</v>
      </c>
      <c r="H7860" s="17">
        <f>VLOOKUP($C7860,樹木資料表!$A$1:$K$4024,4,FALSE())</f>
        <v>8</v>
      </c>
      <c r="I7860" s="17">
        <f>VLOOKUP($C7860,樹木資料表!$A$1:$K$4024,5,FALSE())</f>
        <v>4</v>
      </c>
      <c r="J7860" s="17">
        <f>VLOOKUP($C7860,樹木資料表!$A$1:$K$4024,6,FALSE())</f>
        <v>1</v>
      </c>
      <c r="K7860" s="17">
        <f>VLOOKUP($C7860,樹木資料表!$A$1:$K$4024,7,FALSE())</f>
        <v>2.5</v>
      </c>
      <c r="L7860" s="17">
        <f>VLOOKUP($C7860,樹木資料表!$A$1:$K$4024,8,FALSE())</f>
        <v>0</v>
      </c>
    </row>
    <row r="7861" spans="1:13" x14ac:dyDescent="0.2">
      <c r="A7861" s="9">
        <v>7860</v>
      </c>
      <c r="B7861" s="9">
        <v>2023</v>
      </c>
      <c r="C7861" s="1">
        <v>6816</v>
      </c>
      <c r="D7861" s="17" t="str">
        <f>VLOOKUP(C7861,樹木資料表!$A$1:$K$4024,2,FALSE())</f>
        <v>狗骨仔</v>
      </c>
      <c r="E7861" s="11">
        <v>6.5</v>
      </c>
      <c r="G7861" s="17" t="str">
        <f>VLOOKUP($C7861,樹木資料表!$A$1:$K$4024,3,FALSE())</f>
        <v>J</v>
      </c>
      <c r="H7861" s="17">
        <f>VLOOKUP($C7861,樹木資料表!$A$1:$K$4024,4,FALSE())</f>
        <v>8</v>
      </c>
      <c r="I7861" s="17">
        <f>VLOOKUP($C7861,樹木資料表!$A$1:$K$4024,5,FALSE())</f>
        <v>4</v>
      </c>
      <c r="J7861" s="17">
        <f>VLOOKUP($C7861,樹木資料表!$A$1:$K$4024,6,FALSE())</f>
        <v>1.8</v>
      </c>
      <c r="K7861" s="17">
        <f>VLOOKUP($C7861,樹木資料表!$A$1:$K$4024,7,FALSE())</f>
        <v>4.5</v>
      </c>
      <c r="L7861" s="17">
        <f>VLOOKUP($C7861,樹木資料表!$A$1:$K$4024,8,FALSE())</f>
        <v>0</v>
      </c>
    </row>
    <row r="7862" spans="1:13" x14ac:dyDescent="0.2">
      <c r="A7862" s="9">
        <v>7861</v>
      </c>
      <c r="B7862" s="9">
        <v>2023</v>
      </c>
      <c r="C7862" s="1">
        <v>6817</v>
      </c>
      <c r="D7862" s="17" t="str">
        <f>VLOOKUP(C7862,樹木資料表!$A$1:$K$4024,2,FALSE())</f>
        <v>臺灣山茶</v>
      </c>
      <c r="E7862" s="11">
        <v>3</v>
      </c>
      <c r="F7862" s="11">
        <v>2.5</v>
      </c>
      <c r="G7862" s="17" t="str">
        <f>VLOOKUP($C7862,樹木資料表!$A$1:$K$4024,3,FALSE())</f>
        <v>J</v>
      </c>
      <c r="H7862" s="17">
        <f>VLOOKUP($C7862,樹木資料表!$A$1:$K$4024,4,FALSE())</f>
        <v>8</v>
      </c>
      <c r="I7862" s="17">
        <f>VLOOKUP($C7862,樹木資料表!$A$1:$K$4024,5,FALSE())</f>
        <v>4</v>
      </c>
      <c r="J7862" s="17">
        <f>VLOOKUP($C7862,樹木資料表!$A$1:$K$4024,6,FALSE())</f>
        <v>0.1</v>
      </c>
      <c r="K7862" s="17">
        <f>VLOOKUP($C7862,樹木資料表!$A$1:$K$4024,7,FALSE())</f>
        <v>4.7</v>
      </c>
      <c r="L7862" s="17">
        <f>VLOOKUP($C7862,樹木資料表!$A$1:$K$4024,8,FALSE())</f>
        <v>0</v>
      </c>
    </row>
    <row r="7863" spans="1:13" x14ac:dyDescent="0.2">
      <c r="A7863" s="9">
        <v>7862</v>
      </c>
      <c r="B7863" s="9">
        <v>2023</v>
      </c>
      <c r="C7863" s="28">
        <v>9009</v>
      </c>
      <c r="D7863" s="17" t="str">
        <f>VLOOKUP(C7863,樹木資料表!$A$1:$K$4024,2,FALSE())</f>
        <v>小葉樹杞</v>
      </c>
      <c r="E7863" s="11">
        <v>1.5</v>
      </c>
      <c r="G7863" s="17" t="str">
        <f>VLOOKUP($C7863,樹木資料表!$A$1:$K$4024,3,FALSE())</f>
        <v>J</v>
      </c>
      <c r="H7863" s="17">
        <f>VLOOKUP($C7863,樹木資料表!$A$1:$K$4024,4,FALSE())</f>
        <v>8</v>
      </c>
      <c r="I7863" s="17">
        <f>VLOOKUP($C7863,樹木資料表!$A$1:$K$4024,5,FALSE())</f>
        <v>4</v>
      </c>
      <c r="J7863" s="17">
        <f>VLOOKUP($C7863,樹木資料表!$A$1:$K$4024,6,FALSE())</f>
        <v>3</v>
      </c>
      <c r="K7863" s="17">
        <f>VLOOKUP($C7863,樹木資料表!$A$1:$K$4024,7,FALSE())</f>
        <v>0.5</v>
      </c>
      <c r="L7863" s="17">
        <f>VLOOKUP($C7863,樹木資料表!$A$1:$K$4024,8,FALSE())</f>
        <v>0</v>
      </c>
      <c r="M7863" s="8" t="s">
        <v>123</v>
      </c>
    </row>
    <row r="7864" spans="1:13" x14ac:dyDescent="0.2">
      <c r="A7864" s="9">
        <v>7863</v>
      </c>
      <c r="B7864" s="9">
        <v>2023</v>
      </c>
      <c r="C7864" s="27">
        <v>9010</v>
      </c>
      <c r="D7864" s="17" t="str">
        <f>VLOOKUP(C7864,樹木資料表!$A$1:$K$4024,2,FALSE())</f>
        <v>小葉樹杞</v>
      </c>
      <c r="E7864" s="11">
        <v>3.8</v>
      </c>
      <c r="G7864" s="17" t="str">
        <f>VLOOKUP($C7864,樹木資料表!$A$1:$K$4024,3,FALSE())</f>
        <v>J</v>
      </c>
      <c r="H7864" s="17">
        <f>VLOOKUP($C7864,樹木資料表!$A$1:$K$4024,4,FALSE())</f>
        <v>8</v>
      </c>
      <c r="I7864" s="17">
        <f>VLOOKUP($C7864,樹木資料表!$A$1:$K$4024,5,FALSE())</f>
        <v>4</v>
      </c>
      <c r="J7864" s="17">
        <f>VLOOKUP($C7864,樹木資料表!$A$1:$K$4024,6,FALSE())</f>
        <v>1.2</v>
      </c>
      <c r="K7864" s="17">
        <f>VLOOKUP($C7864,樹木資料表!$A$1:$K$4024,7,FALSE())</f>
        <v>0.7</v>
      </c>
      <c r="L7864" s="17">
        <f>VLOOKUP($C7864,樹木資料表!$A$1:$K$4024,8,FALSE())</f>
        <v>6814</v>
      </c>
      <c r="M7864" s="8" t="s">
        <v>245</v>
      </c>
    </row>
    <row r="7865" spans="1:13" x14ac:dyDescent="0.2">
      <c r="A7865" s="9">
        <v>7864</v>
      </c>
      <c r="B7865" s="9">
        <v>2023</v>
      </c>
      <c r="C7865" s="27">
        <v>9011</v>
      </c>
      <c r="D7865" s="17" t="str">
        <f>VLOOKUP(C7865,樹木資料表!$A$1:$K$4024,2,FALSE())</f>
        <v>小葉樹杞</v>
      </c>
      <c r="E7865" s="29">
        <v>1.9</v>
      </c>
      <c r="G7865" s="17" t="str">
        <f>VLOOKUP($C7865,樹木資料表!$A$1:$K$4024,3,FALSE())</f>
        <v>J</v>
      </c>
      <c r="H7865" s="17">
        <f>VLOOKUP($C7865,樹木資料表!$A$1:$K$4024,4,FALSE())</f>
        <v>8</v>
      </c>
      <c r="I7865" s="17">
        <f>VLOOKUP($C7865,樹木資料表!$A$1:$K$4024,5,FALSE())</f>
        <v>4</v>
      </c>
      <c r="J7865" s="17">
        <f>VLOOKUP($C7865,樹木資料表!$A$1:$K$4024,6,FALSE())</f>
        <v>4.5999999999999996</v>
      </c>
      <c r="K7865" s="17">
        <f>VLOOKUP($C7865,樹木資料表!$A$1:$K$4024,7,FALSE())</f>
        <v>0.7</v>
      </c>
      <c r="L7865" s="17">
        <f>VLOOKUP($C7865,樹木資料表!$A$1:$K$4024,8,FALSE())</f>
        <v>6811</v>
      </c>
      <c r="M7865" s="8" t="s">
        <v>246</v>
      </c>
    </row>
    <row r="7866" spans="1:13" x14ac:dyDescent="0.2">
      <c r="A7866" s="9">
        <v>7865</v>
      </c>
      <c r="B7866" s="9">
        <v>2023</v>
      </c>
      <c r="C7866" s="1">
        <v>6818</v>
      </c>
      <c r="D7866" s="17" t="str">
        <f>VLOOKUP(C7866,樹木資料表!$A$1:$K$4024,2,FALSE())</f>
        <v>變葉新木薑子</v>
      </c>
      <c r="E7866" s="11">
        <v>11.4</v>
      </c>
      <c r="G7866" s="17" t="str">
        <f>VLOOKUP($C7866,樹木資料表!$A$1:$K$4024,3,FALSE())</f>
        <v>J</v>
      </c>
      <c r="H7866" s="17">
        <f>VLOOKUP($C7866,樹木資料表!$A$1:$K$4024,4,FALSE())</f>
        <v>9</v>
      </c>
      <c r="I7866" s="17">
        <f>VLOOKUP($C7866,樹木資料表!$A$1:$K$4024,5,FALSE())</f>
        <v>1</v>
      </c>
      <c r="J7866" s="17">
        <f>VLOOKUP($C7866,樹木資料表!$A$1:$K$4024,6,FALSE())</f>
        <v>0.6</v>
      </c>
      <c r="K7866" s="17">
        <f>VLOOKUP($C7866,樹木資料表!$A$1:$K$4024,7,FALSE())</f>
        <v>1.8</v>
      </c>
      <c r="L7866" s="17">
        <f>VLOOKUP($C7866,樹木資料表!$A$1:$K$4024,8,FALSE())</f>
        <v>0</v>
      </c>
    </row>
    <row r="7867" spans="1:13" x14ac:dyDescent="0.2">
      <c r="A7867" s="9">
        <v>7866</v>
      </c>
      <c r="B7867" s="9">
        <v>2023</v>
      </c>
      <c r="C7867" s="1">
        <v>6819</v>
      </c>
      <c r="D7867" s="17" t="str">
        <f>VLOOKUP(C7867,樹木資料表!$A$1:$K$4024,2,FALSE())</f>
        <v>小葉樹杞</v>
      </c>
      <c r="E7867" s="11">
        <v>2.2000000000000002</v>
      </c>
      <c r="G7867" s="17" t="str">
        <f>VLOOKUP($C7867,樹木資料表!$A$1:$K$4024,3,FALSE())</f>
        <v>J</v>
      </c>
      <c r="H7867" s="17">
        <f>VLOOKUP($C7867,樹木資料表!$A$1:$K$4024,4,FALSE())</f>
        <v>9</v>
      </c>
      <c r="I7867" s="17">
        <f>VLOOKUP($C7867,樹木資料表!$A$1:$K$4024,5,FALSE())</f>
        <v>1</v>
      </c>
      <c r="J7867" s="17">
        <f>VLOOKUP($C7867,樹木資料表!$A$1:$K$4024,6,FALSE())</f>
        <v>1.6</v>
      </c>
      <c r="K7867" s="17">
        <f>VLOOKUP($C7867,樹木資料表!$A$1:$K$4024,7,FALSE())</f>
        <v>2.5</v>
      </c>
      <c r="L7867" s="17">
        <f>VLOOKUP($C7867,樹木資料表!$A$1:$K$4024,8,FALSE())</f>
        <v>0</v>
      </c>
    </row>
    <row r="7868" spans="1:13" x14ac:dyDescent="0.2">
      <c r="A7868" s="9">
        <v>7867</v>
      </c>
      <c r="B7868" s="9">
        <v>2023</v>
      </c>
      <c r="C7868" s="1">
        <v>6820</v>
      </c>
      <c r="D7868" s="17" t="str">
        <f>VLOOKUP(C7868,樹木資料表!$A$1:$K$4024,2,FALSE())</f>
        <v>瓊楠</v>
      </c>
      <c r="E7868" s="11">
        <v>60.1</v>
      </c>
      <c r="G7868" s="17" t="str">
        <f>VLOOKUP($C7868,樹木資料表!$A$1:$K$4024,3,FALSE())</f>
        <v>J</v>
      </c>
      <c r="H7868" s="17">
        <f>VLOOKUP($C7868,樹木資料表!$A$1:$K$4024,4,FALSE())</f>
        <v>9</v>
      </c>
      <c r="I7868" s="17">
        <f>VLOOKUP($C7868,樹木資料表!$A$1:$K$4024,5,FALSE())</f>
        <v>1</v>
      </c>
      <c r="J7868" s="17">
        <f>VLOOKUP($C7868,樹木資料表!$A$1:$K$4024,6,FALSE())</f>
        <v>1.8</v>
      </c>
      <c r="K7868" s="17">
        <f>VLOOKUP($C7868,樹木資料表!$A$1:$K$4024,7,FALSE())</f>
        <v>4.2</v>
      </c>
      <c r="L7868" s="17">
        <f>VLOOKUP($C7868,樹木資料表!$A$1:$K$4024,8,FALSE())</f>
        <v>0</v>
      </c>
    </row>
    <row r="7869" spans="1:13" x14ac:dyDescent="0.2">
      <c r="A7869" s="9">
        <v>7868</v>
      </c>
      <c r="B7869" s="9">
        <v>2023</v>
      </c>
      <c r="C7869" s="1">
        <v>6821</v>
      </c>
      <c r="D7869" s="17" t="str">
        <f>VLOOKUP(C7869,樹木資料表!$A$1:$K$4024,2,FALSE())</f>
        <v>臺灣山茶</v>
      </c>
      <c r="E7869" s="11">
        <v>3.7</v>
      </c>
      <c r="F7869" s="11">
        <v>3</v>
      </c>
      <c r="G7869" s="17" t="str">
        <f>VLOOKUP($C7869,樹木資料表!$A$1:$K$4024,3,FALSE())</f>
        <v>J</v>
      </c>
      <c r="H7869" s="17">
        <f>VLOOKUP($C7869,樹木資料表!$A$1:$K$4024,4,FALSE())</f>
        <v>9</v>
      </c>
      <c r="I7869" s="17">
        <f>VLOOKUP($C7869,樹木資料表!$A$1:$K$4024,5,FALSE())</f>
        <v>1</v>
      </c>
      <c r="J7869" s="17">
        <f>VLOOKUP($C7869,樹木資料表!$A$1:$K$4024,6,FALSE())</f>
        <v>3</v>
      </c>
      <c r="K7869" s="17">
        <f>VLOOKUP($C7869,樹木資料表!$A$1:$K$4024,7,FALSE())</f>
        <v>3.8</v>
      </c>
      <c r="L7869" s="17">
        <f>VLOOKUP($C7869,樹木資料表!$A$1:$K$4024,8,FALSE())</f>
        <v>0</v>
      </c>
    </row>
    <row r="7870" spans="1:13" x14ac:dyDescent="0.2">
      <c r="A7870" s="9">
        <v>7869</v>
      </c>
      <c r="B7870" s="9">
        <v>2023</v>
      </c>
      <c r="C7870" s="1">
        <v>6822</v>
      </c>
      <c r="D7870" s="17" t="str">
        <f>VLOOKUP(C7870,樹木資料表!$A$1:$K$4024,2,FALSE())</f>
        <v>長葉木薑子</v>
      </c>
      <c r="E7870" s="11">
        <v>37.6</v>
      </c>
      <c r="G7870" s="17" t="str">
        <f>VLOOKUP($C7870,樹木資料表!$A$1:$K$4024,3,FALSE())</f>
        <v>J</v>
      </c>
      <c r="H7870" s="17">
        <f>VLOOKUP($C7870,樹木資料表!$A$1:$K$4024,4,FALSE())</f>
        <v>9</v>
      </c>
      <c r="I7870" s="17">
        <f>VLOOKUP($C7870,樹木資料表!$A$1:$K$4024,5,FALSE())</f>
        <v>1</v>
      </c>
      <c r="J7870" s="17">
        <f>VLOOKUP($C7870,樹木資料表!$A$1:$K$4024,6,FALSE())</f>
        <v>3.2</v>
      </c>
      <c r="K7870" s="17">
        <f>VLOOKUP($C7870,樹木資料表!$A$1:$K$4024,7,FALSE())</f>
        <v>3</v>
      </c>
      <c r="L7870" s="17">
        <f>VLOOKUP($C7870,樹木資料表!$A$1:$K$4024,8,FALSE())</f>
        <v>0</v>
      </c>
    </row>
    <row r="7871" spans="1:13" x14ac:dyDescent="0.2">
      <c r="A7871" s="9">
        <v>7870</v>
      </c>
      <c r="B7871" s="9">
        <v>2023</v>
      </c>
      <c r="C7871" s="1">
        <v>6823</v>
      </c>
      <c r="D7871" s="17" t="str">
        <f>VLOOKUP(C7871,樹木資料表!$A$1:$K$4024,2,FALSE())</f>
        <v>長葉木薑子</v>
      </c>
      <c r="E7871" s="11">
        <v>17.399999999999999</v>
      </c>
      <c r="G7871" s="17" t="str">
        <f>VLOOKUP($C7871,樹木資料表!$A$1:$K$4024,3,FALSE())</f>
        <v>J</v>
      </c>
      <c r="H7871" s="17">
        <f>VLOOKUP($C7871,樹木資料表!$A$1:$K$4024,4,FALSE())</f>
        <v>9</v>
      </c>
      <c r="I7871" s="17">
        <f>VLOOKUP($C7871,樹木資料表!$A$1:$K$4024,5,FALSE())</f>
        <v>1</v>
      </c>
      <c r="J7871" s="17">
        <f>VLOOKUP($C7871,樹木資料表!$A$1:$K$4024,6,FALSE())</f>
        <v>3.6</v>
      </c>
      <c r="K7871" s="17">
        <f>VLOOKUP($C7871,樹木資料表!$A$1:$K$4024,7,FALSE())</f>
        <v>5</v>
      </c>
      <c r="L7871" s="17">
        <f>VLOOKUP($C7871,樹木資料表!$A$1:$K$4024,8,FALSE())</f>
        <v>0</v>
      </c>
    </row>
    <row r="7872" spans="1:13" x14ac:dyDescent="0.2">
      <c r="A7872" s="9">
        <v>7871</v>
      </c>
      <c r="B7872" s="9">
        <v>2023</v>
      </c>
      <c r="C7872" s="1">
        <v>6824</v>
      </c>
      <c r="D7872" s="17" t="str">
        <f>VLOOKUP(C7872,樹木資料表!$A$1:$K$4024,2,FALSE())</f>
        <v>瓊楠</v>
      </c>
      <c r="E7872" s="11">
        <v>3.6</v>
      </c>
      <c r="G7872" s="17" t="str">
        <f>VLOOKUP($C7872,樹木資料表!$A$1:$K$4024,3,FALSE())</f>
        <v>J</v>
      </c>
      <c r="H7872" s="17">
        <f>VLOOKUP($C7872,樹木資料表!$A$1:$K$4024,4,FALSE())</f>
        <v>9</v>
      </c>
      <c r="I7872" s="17">
        <f>VLOOKUP($C7872,樹木資料表!$A$1:$K$4024,5,FALSE())</f>
        <v>2</v>
      </c>
      <c r="J7872" s="17">
        <f>VLOOKUP($C7872,樹木資料表!$A$1:$K$4024,6,FALSE())</f>
        <v>1.2</v>
      </c>
      <c r="K7872" s="17">
        <f>VLOOKUP($C7872,樹木資料表!$A$1:$K$4024,7,FALSE())</f>
        <v>4.5</v>
      </c>
      <c r="L7872" s="17">
        <f>VLOOKUP($C7872,樹木資料表!$A$1:$K$4024,8,FALSE())</f>
        <v>0</v>
      </c>
    </row>
    <row r="7873" spans="1:13" x14ac:dyDescent="0.2">
      <c r="A7873" s="9">
        <v>7872</v>
      </c>
      <c r="B7873" s="9">
        <v>2023</v>
      </c>
      <c r="C7873" s="1">
        <v>6825</v>
      </c>
      <c r="D7873" s="17" t="str">
        <f>VLOOKUP(C7873,樹木資料表!$A$1:$K$4024,2,FALSE())</f>
        <v>小花鼠刺</v>
      </c>
      <c r="E7873" s="11">
        <v>7.1</v>
      </c>
      <c r="G7873" s="17" t="str">
        <f>VLOOKUP($C7873,樹木資料表!$A$1:$K$4024,3,FALSE())</f>
        <v>J</v>
      </c>
      <c r="H7873" s="17">
        <f>VLOOKUP($C7873,樹木資料表!$A$1:$K$4024,4,FALSE())</f>
        <v>9</v>
      </c>
      <c r="I7873" s="17">
        <f>VLOOKUP($C7873,樹木資料表!$A$1:$K$4024,5,FALSE())</f>
        <v>2</v>
      </c>
      <c r="J7873" s="17">
        <f>VLOOKUP($C7873,樹木資料表!$A$1:$K$4024,6,FALSE())</f>
        <v>0.8</v>
      </c>
      <c r="K7873" s="17">
        <f>VLOOKUP($C7873,樹木資料表!$A$1:$K$4024,7,FALSE())</f>
        <v>3.3</v>
      </c>
      <c r="L7873" s="17">
        <f>VLOOKUP($C7873,樹木資料表!$A$1:$K$4024,8,FALSE())</f>
        <v>0</v>
      </c>
    </row>
    <row r="7874" spans="1:13" x14ac:dyDescent="0.2">
      <c r="A7874" s="9">
        <v>7873</v>
      </c>
      <c r="B7874" s="9">
        <v>2023</v>
      </c>
      <c r="C7874" s="1">
        <v>6826</v>
      </c>
      <c r="D7874" s="17" t="str">
        <f>VLOOKUP(C7874,樹木資料表!$A$1:$K$4024,2,FALSE())</f>
        <v>狗骨仔</v>
      </c>
      <c r="E7874" s="11">
        <v>3</v>
      </c>
      <c r="G7874" s="17" t="str">
        <f>VLOOKUP($C7874,樹木資料表!$A$1:$K$4024,3,FALSE())</f>
        <v>J</v>
      </c>
      <c r="H7874" s="17">
        <f>VLOOKUP($C7874,樹木資料表!$A$1:$K$4024,4,FALSE())</f>
        <v>9</v>
      </c>
      <c r="I7874" s="17">
        <f>VLOOKUP($C7874,樹木資料表!$A$1:$K$4024,5,FALSE())</f>
        <v>2</v>
      </c>
      <c r="J7874" s="17">
        <f>VLOOKUP($C7874,樹木資料表!$A$1:$K$4024,6,FALSE())</f>
        <v>4.9000000000000004</v>
      </c>
      <c r="K7874" s="17">
        <f>VLOOKUP($C7874,樹木資料表!$A$1:$K$4024,7,FALSE())</f>
        <v>4.9000000000000004</v>
      </c>
      <c r="L7874" s="17">
        <f>VLOOKUP($C7874,樹木資料表!$A$1:$K$4024,8,FALSE())</f>
        <v>0</v>
      </c>
    </row>
    <row r="7875" spans="1:13" x14ac:dyDescent="0.2">
      <c r="A7875" s="9">
        <v>7874</v>
      </c>
      <c r="B7875" s="9">
        <v>2023</v>
      </c>
      <c r="C7875" s="1">
        <v>6827</v>
      </c>
      <c r="D7875" s="17" t="str">
        <f>VLOOKUP(C7875,樹木資料表!$A$1:$K$4024,2,FALSE())</f>
        <v>長葉木薑子</v>
      </c>
      <c r="E7875" s="11">
        <v>17.3</v>
      </c>
      <c r="G7875" s="17" t="str">
        <f>VLOOKUP($C7875,樹木資料表!$A$1:$K$4024,3,FALSE())</f>
        <v>J</v>
      </c>
      <c r="H7875" s="17">
        <f>VLOOKUP($C7875,樹木資料表!$A$1:$K$4024,4,FALSE())</f>
        <v>9</v>
      </c>
      <c r="I7875" s="17">
        <f>VLOOKUP($C7875,樹木資料表!$A$1:$K$4024,5,FALSE())</f>
        <v>2</v>
      </c>
      <c r="J7875" s="17">
        <f>VLOOKUP($C7875,樹木資料表!$A$1:$K$4024,6,FALSE())</f>
        <v>1.2</v>
      </c>
      <c r="K7875" s="17">
        <f>VLOOKUP($C7875,樹木資料表!$A$1:$K$4024,7,FALSE())</f>
        <v>2.5</v>
      </c>
      <c r="L7875" s="17">
        <f>VLOOKUP($C7875,樹木資料表!$A$1:$K$4024,8,FALSE())</f>
        <v>0</v>
      </c>
    </row>
    <row r="7876" spans="1:13" x14ac:dyDescent="0.2">
      <c r="A7876" s="9">
        <v>7875</v>
      </c>
      <c r="B7876" s="9">
        <v>2023</v>
      </c>
      <c r="C7876" s="1">
        <v>6828</v>
      </c>
      <c r="D7876" s="17" t="str">
        <f>VLOOKUP(C7876,樹木資料表!$A$1:$K$4024,2,FALSE())</f>
        <v>臺灣山茶</v>
      </c>
      <c r="E7876" s="11">
        <v>1.5</v>
      </c>
      <c r="F7876" s="11">
        <v>2.2999999999999998</v>
      </c>
      <c r="G7876" s="17" t="str">
        <f>VLOOKUP($C7876,樹木資料表!$A$1:$K$4024,3,FALSE())</f>
        <v>J</v>
      </c>
      <c r="H7876" s="17">
        <f>VLOOKUP($C7876,樹木資料表!$A$1:$K$4024,4,FALSE())</f>
        <v>9</v>
      </c>
      <c r="I7876" s="17">
        <f>VLOOKUP($C7876,樹木資料表!$A$1:$K$4024,5,FALSE())</f>
        <v>2</v>
      </c>
      <c r="J7876" s="17">
        <f>VLOOKUP($C7876,樹木資料表!$A$1:$K$4024,6,FALSE())</f>
        <v>0.3</v>
      </c>
      <c r="K7876" s="17">
        <f>VLOOKUP($C7876,樹木資料表!$A$1:$K$4024,7,FALSE())</f>
        <v>2.5</v>
      </c>
      <c r="L7876" s="17">
        <f>VLOOKUP($C7876,樹木資料表!$A$1:$K$4024,8,FALSE())</f>
        <v>0</v>
      </c>
    </row>
    <row r="7877" spans="1:13" x14ac:dyDescent="0.2">
      <c r="A7877" s="9">
        <v>7876</v>
      </c>
      <c r="B7877" s="9">
        <v>2023</v>
      </c>
      <c r="C7877" s="1">
        <v>6829</v>
      </c>
      <c r="D7877" s="17" t="str">
        <f>VLOOKUP(C7877,樹木資料表!$A$1:$K$4024,2,FALSE())</f>
        <v>小葉樹杞</v>
      </c>
      <c r="E7877" s="11">
        <v>1.6</v>
      </c>
      <c r="G7877" s="17" t="str">
        <f>VLOOKUP($C7877,樹木資料表!$A$1:$K$4024,3,FALSE())</f>
        <v>J</v>
      </c>
      <c r="H7877" s="17">
        <f>VLOOKUP($C7877,樹木資料表!$A$1:$K$4024,4,FALSE())</f>
        <v>9</v>
      </c>
      <c r="I7877" s="17">
        <f>VLOOKUP($C7877,樹木資料表!$A$1:$K$4024,5,FALSE())</f>
        <v>2</v>
      </c>
      <c r="J7877" s="17">
        <f>VLOOKUP($C7877,樹木資料表!$A$1:$K$4024,6,FALSE())</f>
        <v>3</v>
      </c>
      <c r="K7877" s="17">
        <f>VLOOKUP($C7877,樹木資料表!$A$1:$K$4024,7,FALSE())</f>
        <v>2.2000000000000002</v>
      </c>
      <c r="L7877" s="17">
        <f>VLOOKUP($C7877,樹木資料表!$A$1:$K$4024,8,FALSE())</f>
        <v>0</v>
      </c>
    </row>
    <row r="7878" spans="1:13" x14ac:dyDescent="0.2">
      <c r="A7878" s="9">
        <v>7877</v>
      </c>
      <c r="B7878" s="9">
        <v>2023</v>
      </c>
      <c r="C7878" s="1">
        <v>6830</v>
      </c>
      <c r="D7878" s="17" t="str">
        <f>VLOOKUP(C7878,樹木資料表!$A$1:$K$4024,2,FALSE())</f>
        <v>小葉樹杞</v>
      </c>
      <c r="E7878" s="11">
        <v>3.7</v>
      </c>
      <c r="G7878" s="17" t="str">
        <f>VLOOKUP($C7878,樹木資料表!$A$1:$K$4024,3,FALSE())</f>
        <v>J</v>
      </c>
      <c r="H7878" s="17">
        <f>VLOOKUP($C7878,樹木資料表!$A$1:$K$4024,4,FALSE())</f>
        <v>9</v>
      </c>
      <c r="I7878" s="17">
        <f>VLOOKUP($C7878,樹木資料表!$A$1:$K$4024,5,FALSE())</f>
        <v>2</v>
      </c>
      <c r="J7878" s="17">
        <f>VLOOKUP($C7878,樹木資料表!$A$1:$K$4024,6,FALSE())</f>
        <v>4</v>
      </c>
      <c r="K7878" s="17">
        <f>VLOOKUP($C7878,樹木資料表!$A$1:$K$4024,7,FALSE())</f>
        <v>0.6</v>
      </c>
      <c r="L7878" s="17">
        <f>VLOOKUP($C7878,樹木資料表!$A$1:$K$4024,8,FALSE())</f>
        <v>0</v>
      </c>
    </row>
    <row r="7879" spans="1:13" x14ac:dyDescent="0.2">
      <c r="A7879" s="9">
        <v>7878</v>
      </c>
      <c r="B7879" s="9">
        <v>2023</v>
      </c>
      <c r="C7879" s="1">
        <v>6831</v>
      </c>
      <c r="D7879" s="17" t="str">
        <f>VLOOKUP(C7879,樹木資料表!$A$1:$K$4024,2,FALSE())</f>
        <v>臺灣山茶</v>
      </c>
      <c r="E7879" s="20">
        <v>0</v>
      </c>
      <c r="G7879" s="17" t="str">
        <f>VLOOKUP($C7879,樹木資料表!$A$1:$K$4024,3,FALSE())</f>
        <v>J</v>
      </c>
      <c r="H7879" s="17">
        <f>VLOOKUP($C7879,樹木資料表!$A$1:$K$4024,4,FALSE())</f>
        <v>9</v>
      </c>
      <c r="I7879" s="17">
        <f>VLOOKUP($C7879,樹木資料表!$A$1:$K$4024,5,FALSE())</f>
        <v>3</v>
      </c>
      <c r="J7879" s="17">
        <f>VLOOKUP($C7879,樹木資料表!$A$1:$K$4024,6,FALSE())</f>
        <v>0.2</v>
      </c>
      <c r="K7879" s="17">
        <f>VLOOKUP($C7879,樹木資料表!$A$1:$K$4024,7,FALSE())</f>
        <v>4.7</v>
      </c>
      <c r="L7879" s="17">
        <f>VLOOKUP($C7879,樹木資料表!$A$1:$K$4024,8,FALSE())</f>
        <v>0</v>
      </c>
      <c r="M7879" s="8" t="s">
        <v>128</v>
      </c>
    </row>
    <row r="7880" spans="1:13" x14ac:dyDescent="0.2">
      <c r="A7880" s="9">
        <v>7879</v>
      </c>
      <c r="B7880" s="9">
        <v>2023</v>
      </c>
      <c r="C7880" s="1">
        <v>6832</v>
      </c>
      <c r="D7880" s="17" t="str">
        <f>VLOOKUP(C7880,樹木資料表!$A$1:$K$4024,2,FALSE())</f>
        <v>瓊楠</v>
      </c>
      <c r="E7880" s="11">
        <v>14</v>
      </c>
      <c r="G7880" s="17" t="str">
        <f>VLOOKUP($C7880,樹木資料表!$A$1:$K$4024,3,FALSE())</f>
        <v>J</v>
      </c>
      <c r="H7880" s="17">
        <f>VLOOKUP($C7880,樹木資料表!$A$1:$K$4024,4,FALSE())</f>
        <v>9</v>
      </c>
      <c r="I7880" s="17">
        <f>VLOOKUP($C7880,樹木資料表!$A$1:$K$4024,5,FALSE())</f>
        <v>3</v>
      </c>
      <c r="J7880" s="17">
        <f>VLOOKUP($C7880,樹木資料表!$A$1:$K$4024,6,FALSE())</f>
        <v>4.0999999999999996</v>
      </c>
      <c r="K7880" s="17">
        <f>VLOOKUP($C7880,樹木資料表!$A$1:$K$4024,7,FALSE())</f>
        <v>1.2</v>
      </c>
      <c r="L7880" s="17">
        <f>VLOOKUP($C7880,樹木資料表!$A$1:$K$4024,8,FALSE())</f>
        <v>0</v>
      </c>
    </row>
    <row r="7881" spans="1:13" x14ac:dyDescent="0.2">
      <c r="A7881" s="9">
        <v>7880</v>
      </c>
      <c r="B7881" s="9">
        <v>2023</v>
      </c>
      <c r="C7881" s="1">
        <v>6833</v>
      </c>
      <c r="D7881" s="17" t="str">
        <f>VLOOKUP(C7881,樹木資料表!$A$1:$K$4024,2,FALSE())</f>
        <v>福建賽衛矛</v>
      </c>
      <c r="E7881" s="11">
        <v>4.5999999999999996</v>
      </c>
      <c r="G7881" s="17" t="str">
        <f>VLOOKUP($C7881,樹木資料表!$A$1:$K$4024,3,FALSE())</f>
        <v>J</v>
      </c>
      <c r="H7881" s="17">
        <f>VLOOKUP($C7881,樹木資料表!$A$1:$K$4024,4,FALSE())</f>
        <v>9</v>
      </c>
      <c r="I7881" s="17">
        <f>VLOOKUP($C7881,樹木資料表!$A$1:$K$4024,5,FALSE())</f>
        <v>3</v>
      </c>
      <c r="J7881" s="17">
        <f>VLOOKUP($C7881,樹木資料表!$A$1:$K$4024,6,FALSE())</f>
        <v>3.7</v>
      </c>
      <c r="K7881" s="17">
        <f>VLOOKUP($C7881,樹木資料表!$A$1:$K$4024,7,FALSE())</f>
        <v>1.3</v>
      </c>
      <c r="L7881" s="17">
        <f>VLOOKUP($C7881,樹木資料表!$A$1:$K$4024,8,FALSE())</f>
        <v>0</v>
      </c>
    </row>
    <row r="7882" spans="1:13" x14ac:dyDescent="0.2">
      <c r="A7882" s="9">
        <v>7881</v>
      </c>
      <c r="B7882" s="9">
        <v>2023</v>
      </c>
      <c r="C7882" s="1">
        <v>6834</v>
      </c>
      <c r="D7882" s="17" t="str">
        <f>VLOOKUP(C7882,樹木資料表!$A$1:$K$4024,2,FALSE())</f>
        <v>臺灣山茶</v>
      </c>
      <c r="E7882" s="11">
        <v>3.4</v>
      </c>
      <c r="F7882" s="11">
        <v>3.5</v>
      </c>
      <c r="G7882" s="17" t="str">
        <f>VLOOKUP($C7882,樹木資料表!$A$1:$K$4024,3,FALSE())</f>
        <v>J</v>
      </c>
      <c r="H7882" s="17">
        <f>VLOOKUP($C7882,樹木資料表!$A$1:$K$4024,4,FALSE())</f>
        <v>9</v>
      </c>
      <c r="I7882" s="17">
        <f>VLOOKUP($C7882,樹木資料表!$A$1:$K$4024,5,FALSE())</f>
        <v>3</v>
      </c>
      <c r="J7882" s="17">
        <f>VLOOKUP($C7882,樹木資料表!$A$1:$K$4024,6,FALSE())</f>
        <v>4.5999999999999996</v>
      </c>
      <c r="K7882" s="17">
        <f>VLOOKUP($C7882,樹木資料表!$A$1:$K$4024,7,FALSE())</f>
        <v>1.2</v>
      </c>
      <c r="L7882" s="17">
        <f>VLOOKUP($C7882,樹木資料表!$A$1:$K$4024,8,FALSE())</f>
        <v>0</v>
      </c>
    </row>
    <row r="7883" spans="1:13" x14ac:dyDescent="0.2">
      <c r="A7883" s="9">
        <v>7882</v>
      </c>
      <c r="B7883" s="9">
        <v>2023</v>
      </c>
      <c r="C7883" s="1">
        <v>6835</v>
      </c>
      <c r="D7883" s="17" t="str">
        <f>VLOOKUP(C7883,樹木資料表!$A$1:$K$4024,2,FALSE())</f>
        <v>臺灣山茶</v>
      </c>
      <c r="E7883" s="20">
        <v>0</v>
      </c>
      <c r="G7883" s="17" t="str">
        <f>VLOOKUP($C7883,樹木資料表!$A$1:$K$4024,3,FALSE())</f>
        <v>J</v>
      </c>
      <c r="H7883" s="17">
        <f>VLOOKUP($C7883,樹木資料表!$A$1:$K$4024,4,FALSE())</f>
        <v>9</v>
      </c>
      <c r="I7883" s="17">
        <f>VLOOKUP($C7883,樹木資料表!$A$1:$K$4024,5,FALSE())</f>
        <v>4</v>
      </c>
      <c r="J7883" s="17">
        <f>VLOOKUP($C7883,樹木資料表!$A$1:$K$4024,6,FALSE())</f>
        <v>5</v>
      </c>
      <c r="K7883" s="17">
        <f>VLOOKUP($C7883,樹木資料表!$A$1:$K$4024,7,FALSE())</f>
        <v>4.8</v>
      </c>
      <c r="L7883" s="17">
        <f>VLOOKUP($C7883,樹木資料表!$A$1:$K$4024,8,FALSE())</f>
        <v>0</v>
      </c>
      <c r="M7883" s="8" t="s">
        <v>128</v>
      </c>
    </row>
    <row r="7884" spans="1:13" x14ac:dyDescent="0.2">
      <c r="A7884" s="9">
        <v>7883</v>
      </c>
      <c r="B7884" s="9">
        <v>2023</v>
      </c>
      <c r="C7884" s="1">
        <v>6836</v>
      </c>
      <c r="D7884" s="17" t="str">
        <f>VLOOKUP(C7884,樹木資料表!$A$1:$K$4024,2,FALSE())</f>
        <v>粗毛柃木</v>
      </c>
      <c r="E7884" s="11">
        <v>6.3</v>
      </c>
      <c r="G7884" s="17" t="str">
        <f>VLOOKUP($C7884,樹木資料表!$A$1:$K$4024,3,FALSE())</f>
        <v>J</v>
      </c>
      <c r="H7884" s="17">
        <f>VLOOKUP($C7884,樹木資料表!$A$1:$K$4024,4,FALSE())</f>
        <v>9</v>
      </c>
      <c r="I7884" s="17">
        <f>VLOOKUP($C7884,樹木資料表!$A$1:$K$4024,5,FALSE())</f>
        <v>4</v>
      </c>
      <c r="J7884" s="17">
        <f>VLOOKUP($C7884,樹木資料表!$A$1:$K$4024,6,FALSE())</f>
        <v>2.5</v>
      </c>
      <c r="K7884" s="17">
        <f>VLOOKUP($C7884,樹木資料表!$A$1:$K$4024,7,FALSE())</f>
        <v>4.7</v>
      </c>
      <c r="L7884" s="17">
        <f>VLOOKUP($C7884,樹木資料表!$A$1:$K$4024,8,FALSE())</f>
        <v>0</v>
      </c>
    </row>
    <row r="7885" spans="1:13" x14ac:dyDescent="0.2">
      <c r="A7885" s="9">
        <v>7884</v>
      </c>
      <c r="B7885" s="9">
        <v>2023</v>
      </c>
      <c r="C7885" s="1">
        <v>6837</v>
      </c>
      <c r="D7885" s="17" t="str">
        <f>VLOOKUP(C7885,樹木資料表!$A$1:$K$4024,2,FALSE())</f>
        <v>假長葉楠</v>
      </c>
      <c r="E7885" s="11">
        <v>20.8</v>
      </c>
      <c r="G7885" s="17" t="str">
        <f>VLOOKUP($C7885,樹木資料表!$A$1:$K$4024,3,FALSE())</f>
        <v>J</v>
      </c>
      <c r="H7885" s="17">
        <f>VLOOKUP($C7885,樹木資料表!$A$1:$K$4024,4,FALSE())</f>
        <v>9</v>
      </c>
      <c r="I7885" s="17">
        <f>VLOOKUP($C7885,樹木資料表!$A$1:$K$4024,5,FALSE())</f>
        <v>4</v>
      </c>
      <c r="J7885" s="17">
        <f>VLOOKUP($C7885,樹木資料表!$A$1:$K$4024,6,FALSE())</f>
        <v>1.5</v>
      </c>
      <c r="K7885" s="17">
        <f>VLOOKUP($C7885,樹木資料表!$A$1:$K$4024,7,FALSE())</f>
        <v>4.2</v>
      </c>
      <c r="L7885" s="17">
        <f>VLOOKUP($C7885,樹木資料表!$A$1:$K$4024,8,FALSE())</f>
        <v>0</v>
      </c>
    </row>
    <row r="7886" spans="1:13" x14ac:dyDescent="0.2">
      <c r="A7886" s="9">
        <v>7885</v>
      </c>
      <c r="B7886" s="9">
        <v>2023</v>
      </c>
      <c r="C7886" s="1">
        <v>6838</v>
      </c>
      <c r="D7886" s="17" t="str">
        <f>VLOOKUP(C7886,樹木資料表!$A$1:$K$4024,2,FALSE())</f>
        <v>長葉木薑子</v>
      </c>
      <c r="E7886" s="11">
        <v>7.5</v>
      </c>
      <c r="G7886" s="17" t="str">
        <f>VLOOKUP($C7886,樹木資料表!$A$1:$K$4024,3,FALSE())</f>
        <v>J</v>
      </c>
      <c r="H7886" s="17">
        <f>VLOOKUP($C7886,樹木資料表!$A$1:$K$4024,4,FALSE())</f>
        <v>9</v>
      </c>
      <c r="I7886" s="17">
        <f>VLOOKUP($C7886,樹木資料表!$A$1:$K$4024,5,FALSE())</f>
        <v>4</v>
      </c>
      <c r="J7886" s="17">
        <f>VLOOKUP($C7886,樹木資料表!$A$1:$K$4024,6,FALSE())</f>
        <v>0.9</v>
      </c>
      <c r="K7886" s="17">
        <f>VLOOKUP($C7886,樹木資料表!$A$1:$K$4024,7,FALSE())</f>
        <v>3.2</v>
      </c>
      <c r="L7886" s="17">
        <f>VLOOKUP($C7886,樹木資料表!$A$1:$K$4024,8,FALSE())</f>
        <v>0</v>
      </c>
    </row>
    <row r="7887" spans="1:13" x14ac:dyDescent="0.2">
      <c r="A7887" s="9">
        <v>7886</v>
      </c>
      <c r="B7887" s="9">
        <v>2023</v>
      </c>
      <c r="C7887" s="1">
        <v>6840</v>
      </c>
      <c r="D7887" s="17" t="str">
        <f>VLOOKUP(C7887,樹木資料表!$A$1:$K$4024,2,FALSE())</f>
        <v>狗骨仔</v>
      </c>
      <c r="E7887" s="11">
        <v>5.6</v>
      </c>
      <c r="G7887" s="17" t="str">
        <f>VLOOKUP($C7887,樹木資料表!$A$1:$K$4024,3,FALSE())</f>
        <v>J</v>
      </c>
      <c r="H7887" s="17">
        <f>VLOOKUP($C7887,樹木資料表!$A$1:$K$4024,4,FALSE())</f>
        <v>9</v>
      </c>
      <c r="I7887" s="17">
        <f>VLOOKUP($C7887,樹木資料表!$A$1:$K$4024,5,FALSE())</f>
        <v>4</v>
      </c>
      <c r="J7887" s="17">
        <f>VLOOKUP($C7887,樹木資料表!$A$1:$K$4024,6,FALSE())</f>
        <v>3.6</v>
      </c>
      <c r="K7887" s="17">
        <f>VLOOKUP($C7887,樹木資料表!$A$1:$K$4024,7,FALSE())</f>
        <v>1.9</v>
      </c>
      <c r="L7887" s="17">
        <f>VLOOKUP($C7887,樹木資料表!$A$1:$K$4024,8,FALSE())</f>
        <v>0</v>
      </c>
    </row>
    <row r="7888" spans="1:13" x14ac:dyDescent="0.2">
      <c r="A7888" s="9">
        <v>7887</v>
      </c>
      <c r="B7888" s="9">
        <v>2023</v>
      </c>
      <c r="C7888" s="1">
        <v>6841</v>
      </c>
      <c r="D7888" s="17" t="str">
        <f>VLOOKUP(C7888,樹木資料表!$A$1:$K$4024,2,FALSE())</f>
        <v>瓊楠</v>
      </c>
      <c r="E7888" s="20">
        <v>0</v>
      </c>
      <c r="G7888" s="17" t="str">
        <f>VLOOKUP($C7888,樹木資料表!$A$1:$K$4024,3,FALSE())</f>
        <v>J</v>
      </c>
      <c r="H7888" s="17">
        <f>VLOOKUP($C7888,樹木資料表!$A$1:$K$4024,4,FALSE())</f>
        <v>9</v>
      </c>
      <c r="I7888" s="17">
        <f>VLOOKUP($C7888,樹木資料表!$A$1:$K$4024,5,FALSE())</f>
        <v>4</v>
      </c>
      <c r="J7888" s="17">
        <f>VLOOKUP($C7888,樹木資料表!$A$1:$K$4024,6,FALSE())</f>
        <v>4.4000000000000004</v>
      </c>
      <c r="K7888" s="17">
        <f>VLOOKUP($C7888,樹木資料表!$A$1:$K$4024,7,FALSE())</f>
        <v>0.6</v>
      </c>
      <c r="L7888" s="17">
        <f>VLOOKUP($C7888,樹木資料表!$A$1:$K$4024,8,FALSE())</f>
        <v>0</v>
      </c>
      <c r="M7888" s="8" t="s">
        <v>131</v>
      </c>
    </row>
    <row r="7889" spans="1:13" x14ac:dyDescent="0.2">
      <c r="A7889" s="9">
        <v>7888</v>
      </c>
      <c r="B7889" s="9">
        <v>2023</v>
      </c>
      <c r="C7889" s="27">
        <v>9007</v>
      </c>
      <c r="D7889" s="17" t="str">
        <f>VLOOKUP(C7889,樹木資料表!$A$1:$K$4024,2,FALSE())</f>
        <v>小葉樹杞</v>
      </c>
      <c r="E7889" s="11">
        <v>1.6</v>
      </c>
      <c r="G7889" s="17" t="str">
        <f>VLOOKUP($C7889,樹木資料表!$A$1:$K$4024,3,FALSE())</f>
        <v>J</v>
      </c>
      <c r="H7889" s="17">
        <f>VLOOKUP($C7889,樹木資料表!$A$1:$K$4024,4,FALSE())</f>
        <v>9</v>
      </c>
      <c r="I7889" s="17">
        <f>VLOOKUP($C7889,樹木資料表!$A$1:$K$4024,5,FALSE())</f>
        <v>4</v>
      </c>
      <c r="J7889" s="17">
        <f>VLOOKUP($C7889,樹木資料表!$A$1:$K$4024,6,FALSE())</f>
        <v>0.9</v>
      </c>
      <c r="K7889" s="17">
        <f>VLOOKUP($C7889,樹木資料表!$A$1:$K$4024,7,FALSE())</f>
        <v>0.5</v>
      </c>
      <c r="L7889" s="17">
        <f>VLOOKUP($C7889,樹木資料表!$A$1:$K$4024,8,FALSE())</f>
        <v>6839</v>
      </c>
      <c r="M7889" s="8" t="s">
        <v>247</v>
      </c>
    </row>
    <row r="7890" spans="1:13" x14ac:dyDescent="0.2">
      <c r="A7890" s="9">
        <v>7889</v>
      </c>
      <c r="B7890" s="9">
        <v>2023</v>
      </c>
      <c r="C7890" s="1">
        <v>6842</v>
      </c>
      <c r="D7890" s="17" t="str">
        <f>VLOOKUP(C7890,樹木資料表!$A$1:$K$4024,2,FALSE())</f>
        <v>福建賽衛矛</v>
      </c>
      <c r="E7890" s="11">
        <v>2.5</v>
      </c>
      <c r="G7890" s="17" t="str">
        <f>VLOOKUP($C7890,樹木資料表!$A$1:$K$4024,3,FALSE())</f>
        <v>J</v>
      </c>
      <c r="H7890" s="17">
        <f>VLOOKUP($C7890,樹木資料表!$A$1:$K$4024,4,FALSE())</f>
        <v>10</v>
      </c>
      <c r="I7890" s="17">
        <f>VLOOKUP($C7890,樹木資料表!$A$1:$K$4024,5,FALSE())</f>
        <v>1</v>
      </c>
      <c r="J7890" s="17">
        <f>VLOOKUP($C7890,樹木資料表!$A$1:$K$4024,6,FALSE())</f>
        <v>1.3</v>
      </c>
      <c r="K7890" s="17">
        <f>VLOOKUP($C7890,樹木資料表!$A$1:$K$4024,7,FALSE())</f>
        <v>5</v>
      </c>
      <c r="L7890" s="17">
        <f>VLOOKUP($C7890,樹木資料表!$A$1:$K$4024,8,FALSE())</f>
        <v>0</v>
      </c>
    </row>
    <row r="7891" spans="1:13" x14ac:dyDescent="0.2">
      <c r="A7891" s="9">
        <v>7890</v>
      </c>
      <c r="B7891" s="9">
        <v>2023</v>
      </c>
      <c r="C7891" s="1">
        <v>6843</v>
      </c>
      <c r="D7891" s="17" t="str">
        <f>VLOOKUP(C7891,樹木資料表!$A$1:$K$4024,2,FALSE())</f>
        <v>長葉木薑子</v>
      </c>
      <c r="E7891" s="11">
        <v>31</v>
      </c>
      <c r="G7891" s="17" t="str">
        <f>VLOOKUP($C7891,樹木資料表!$A$1:$K$4024,3,FALSE())</f>
        <v>J</v>
      </c>
      <c r="H7891" s="17">
        <f>VLOOKUP($C7891,樹木資料表!$A$1:$K$4024,4,FALSE())</f>
        <v>10</v>
      </c>
      <c r="I7891" s="17">
        <f>VLOOKUP($C7891,樹木資料表!$A$1:$K$4024,5,FALSE())</f>
        <v>1</v>
      </c>
      <c r="J7891" s="17">
        <f>VLOOKUP($C7891,樹木資料表!$A$1:$K$4024,6,FALSE())</f>
        <v>2.1</v>
      </c>
      <c r="K7891" s="17">
        <f>VLOOKUP($C7891,樹木資料表!$A$1:$K$4024,7,FALSE())</f>
        <v>3.9</v>
      </c>
      <c r="L7891" s="17">
        <f>VLOOKUP($C7891,樹木資料表!$A$1:$K$4024,8,FALSE())</f>
        <v>0</v>
      </c>
    </row>
    <row r="7892" spans="1:13" x14ac:dyDescent="0.2">
      <c r="A7892" s="9">
        <v>7891</v>
      </c>
      <c r="B7892" s="9">
        <v>2023</v>
      </c>
      <c r="C7892" s="1">
        <v>6844</v>
      </c>
      <c r="D7892" s="17" t="str">
        <f>VLOOKUP(C7892,樹木資料表!$A$1:$K$4024,2,FALSE())</f>
        <v>小葉樹杞</v>
      </c>
      <c r="E7892" s="11">
        <v>1.9</v>
      </c>
      <c r="G7892" s="17" t="str">
        <f>VLOOKUP($C7892,樹木資料表!$A$1:$K$4024,3,FALSE())</f>
        <v>J</v>
      </c>
      <c r="H7892" s="17">
        <f>VLOOKUP($C7892,樹木資料表!$A$1:$K$4024,4,FALSE())</f>
        <v>10</v>
      </c>
      <c r="I7892" s="17">
        <f>VLOOKUP($C7892,樹木資料表!$A$1:$K$4024,5,FALSE())</f>
        <v>1</v>
      </c>
      <c r="J7892" s="17">
        <f>VLOOKUP($C7892,樹木資料表!$A$1:$K$4024,6,FALSE())</f>
        <v>1.6</v>
      </c>
      <c r="K7892" s="17">
        <f>VLOOKUP($C7892,樹木資料表!$A$1:$K$4024,7,FALSE())</f>
        <v>3.4</v>
      </c>
      <c r="L7892" s="17">
        <f>VLOOKUP($C7892,樹木資料表!$A$1:$K$4024,8,FALSE())</f>
        <v>0</v>
      </c>
    </row>
    <row r="7893" spans="1:13" x14ac:dyDescent="0.2">
      <c r="A7893" s="9">
        <v>7892</v>
      </c>
      <c r="B7893" s="9">
        <v>2023</v>
      </c>
      <c r="C7893" s="1">
        <v>6845</v>
      </c>
      <c r="D7893" s="17" t="str">
        <f>VLOOKUP(C7893,樹木資料表!$A$1:$K$4024,2,FALSE())</f>
        <v>狗骨仔</v>
      </c>
      <c r="E7893" s="11">
        <v>4.5</v>
      </c>
      <c r="G7893" s="17" t="str">
        <f>VLOOKUP($C7893,樹木資料表!$A$1:$K$4024,3,FALSE())</f>
        <v>J</v>
      </c>
      <c r="H7893" s="17">
        <f>VLOOKUP($C7893,樹木資料表!$A$1:$K$4024,4,FALSE())</f>
        <v>10</v>
      </c>
      <c r="I7893" s="17">
        <f>VLOOKUP($C7893,樹木資料表!$A$1:$K$4024,5,FALSE())</f>
        <v>1</v>
      </c>
      <c r="J7893" s="17">
        <f>VLOOKUP($C7893,樹木資料表!$A$1:$K$4024,6,FALSE())</f>
        <v>1.2</v>
      </c>
      <c r="K7893" s="17">
        <f>VLOOKUP($C7893,樹木資料表!$A$1:$K$4024,7,FALSE())</f>
        <v>2</v>
      </c>
      <c r="L7893" s="17">
        <f>VLOOKUP($C7893,樹木資料表!$A$1:$K$4024,8,FALSE())</f>
        <v>0</v>
      </c>
    </row>
    <row r="7894" spans="1:13" x14ac:dyDescent="0.2">
      <c r="A7894" s="9">
        <v>7893</v>
      </c>
      <c r="B7894" s="9">
        <v>2023</v>
      </c>
      <c r="C7894" s="1">
        <v>6846</v>
      </c>
      <c r="D7894" s="17" t="str">
        <f>VLOOKUP(C7894,樹木資料表!$A$1:$K$4024,2,FALSE())</f>
        <v>臺灣山茶</v>
      </c>
      <c r="E7894" s="11">
        <v>3.4</v>
      </c>
      <c r="F7894" s="11">
        <v>3</v>
      </c>
      <c r="G7894" s="17" t="str">
        <f>VLOOKUP($C7894,樹木資料表!$A$1:$K$4024,3,FALSE())</f>
        <v>J</v>
      </c>
      <c r="H7894" s="17">
        <f>VLOOKUP($C7894,樹木資料表!$A$1:$K$4024,4,FALSE())</f>
        <v>10</v>
      </c>
      <c r="I7894" s="17">
        <f>VLOOKUP($C7894,樹木資料表!$A$1:$K$4024,5,FALSE())</f>
        <v>1</v>
      </c>
      <c r="J7894" s="17">
        <f>VLOOKUP($C7894,樹木資料表!$A$1:$K$4024,6,FALSE())</f>
        <v>0.7</v>
      </c>
      <c r="K7894" s="17">
        <f>VLOOKUP($C7894,樹木資料表!$A$1:$K$4024,7,FALSE())</f>
        <v>1.2</v>
      </c>
      <c r="L7894" s="17">
        <f>VLOOKUP($C7894,樹木資料表!$A$1:$K$4024,8,FALSE())</f>
        <v>0</v>
      </c>
    </row>
    <row r="7895" spans="1:13" x14ac:dyDescent="0.2">
      <c r="A7895" s="9">
        <v>7894</v>
      </c>
      <c r="B7895" s="9">
        <v>2023</v>
      </c>
      <c r="C7895" s="1">
        <v>6847</v>
      </c>
      <c r="D7895" s="17" t="str">
        <f>VLOOKUP(C7895,樹木資料表!$A$1:$K$4024,2,FALSE())</f>
        <v>長葉木薑子</v>
      </c>
      <c r="E7895" s="11">
        <v>5</v>
      </c>
      <c r="G7895" s="17" t="str">
        <f>VLOOKUP($C7895,樹木資料表!$A$1:$K$4024,3,FALSE())</f>
        <v>J</v>
      </c>
      <c r="H7895" s="17">
        <f>VLOOKUP($C7895,樹木資料表!$A$1:$K$4024,4,FALSE())</f>
        <v>10</v>
      </c>
      <c r="I7895" s="17">
        <f>VLOOKUP($C7895,樹木資料表!$A$1:$K$4024,5,FALSE())</f>
        <v>1</v>
      </c>
      <c r="J7895" s="17">
        <f>VLOOKUP($C7895,樹木資料表!$A$1:$K$4024,6,FALSE())</f>
        <v>2</v>
      </c>
      <c r="K7895" s="17">
        <f>VLOOKUP($C7895,樹木資料表!$A$1:$K$4024,7,FALSE())</f>
        <v>1.2</v>
      </c>
      <c r="L7895" s="17">
        <f>VLOOKUP($C7895,樹木資料表!$A$1:$K$4024,8,FALSE())</f>
        <v>0</v>
      </c>
    </row>
    <row r="7896" spans="1:13" x14ac:dyDescent="0.2">
      <c r="A7896" s="9">
        <v>7895</v>
      </c>
      <c r="B7896" s="9">
        <v>2023</v>
      </c>
      <c r="C7896" s="1">
        <v>6848</v>
      </c>
      <c r="D7896" s="17" t="str">
        <f>VLOOKUP(C7896,樹木資料表!$A$1:$K$4024,2,FALSE())</f>
        <v>瓊楠</v>
      </c>
      <c r="E7896" s="11">
        <v>41.5</v>
      </c>
      <c r="G7896" s="17" t="str">
        <f>VLOOKUP($C7896,樹木資料表!$A$1:$K$4024,3,FALSE())</f>
        <v>J</v>
      </c>
      <c r="H7896" s="17">
        <f>VLOOKUP($C7896,樹木資料表!$A$1:$K$4024,4,FALSE())</f>
        <v>10</v>
      </c>
      <c r="I7896" s="17">
        <f>VLOOKUP($C7896,樹木資料表!$A$1:$K$4024,5,FALSE())</f>
        <v>1</v>
      </c>
      <c r="J7896" s="17">
        <f>VLOOKUP($C7896,樹木資料表!$A$1:$K$4024,6,FALSE())</f>
        <v>3.3</v>
      </c>
      <c r="K7896" s="17">
        <f>VLOOKUP($C7896,樹木資料表!$A$1:$K$4024,7,FALSE())</f>
        <v>1.1000000000000001</v>
      </c>
      <c r="L7896" s="17">
        <f>VLOOKUP($C7896,樹木資料表!$A$1:$K$4024,8,FALSE())</f>
        <v>0</v>
      </c>
    </row>
    <row r="7897" spans="1:13" x14ac:dyDescent="0.2">
      <c r="A7897" s="9">
        <v>7896</v>
      </c>
      <c r="B7897" s="9">
        <v>2023</v>
      </c>
      <c r="C7897" s="1">
        <v>6849</v>
      </c>
      <c r="D7897" s="17" t="str">
        <f>VLOOKUP(C7897,樹木資料表!$A$1:$K$4024,2,FALSE())</f>
        <v>小葉樹杞</v>
      </c>
      <c r="E7897" s="11">
        <v>5.0999999999999996</v>
      </c>
      <c r="G7897" s="17" t="str">
        <f>VLOOKUP($C7897,樹木資料表!$A$1:$K$4024,3,FALSE())</f>
        <v>J</v>
      </c>
      <c r="H7897" s="17">
        <f>VLOOKUP($C7897,樹木資料表!$A$1:$K$4024,4,FALSE())</f>
        <v>10</v>
      </c>
      <c r="I7897" s="17">
        <f>VLOOKUP($C7897,樹木資料表!$A$1:$K$4024,5,FALSE())</f>
        <v>1</v>
      </c>
      <c r="J7897" s="17">
        <f>VLOOKUP($C7897,樹木資料表!$A$1:$K$4024,6,FALSE())</f>
        <v>3.1</v>
      </c>
      <c r="K7897" s="17">
        <f>VLOOKUP($C7897,樹木資料表!$A$1:$K$4024,7,FALSE())</f>
        <v>1.7</v>
      </c>
      <c r="L7897" s="17">
        <f>VLOOKUP($C7897,樹木資料表!$A$1:$K$4024,8,FALSE())</f>
        <v>0</v>
      </c>
    </row>
    <row r="7898" spans="1:13" x14ac:dyDescent="0.2">
      <c r="A7898" s="9">
        <v>7897</v>
      </c>
      <c r="B7898" s="9">
        <v>2023</v>
      </c>
      <c r="C7898" s="1">
        <v>6850</v>
      </c>
      <c r="D7898" s="17" t="str">
        <f>VLOOKUP(C7898,樹木資料表!$A$1:$K$4024,2,FALSE())</f>
        <v>小葉樹杞</v>
      </c>
      <c r="E7898" s="11">
        <v>3.8</v>
      </c>
      <c r="G7898" s="17" t="str">
        <f>VLOOKUP($C7898,樹木資料表!$A$1:$K$4024,3,FALSE())</f>
        <v>J</v>
      </c>
      <c r="H7898" s="17">
        <f>VLOOKUP($C7898,樹木資料表!$A$1:$K$4024,4,FALSE())</f>
        <v>10</v>
      </c>
      <c r="I7898" s="17">
        <f>VLOOKUP($C7898,樹木資料表!$A$1:$K$4024,5,FALSE())</f>
        <v>1</v>
      </c>
      <c r="J7898" s="17">
        <f>VLOOKUP($C7898,樹木資料表!$A$1:$K$4024,6,FALSE())</f>
        <v>1.3</v>
      </c>
      <c r="K7898" s="17">
        <f>VLOOKUP($C7898,樹木資料表!$A$1:$K$4024,7,FALSE())</f>
        <v>1</v>
      </c>
      <c r="L7898" s="17">
        <f>VLOOKUP($C7898,樹木資料表!$A$1:$K$4024,8,FALSE())</f>
        <v>0</v>
      </c>
    </row>
    <row r="7899" spans="1:13" x14ac:dyDescent="0.2">
      <c r="A7899" s="9">
        <v>7898</v>
      </c>
      <c r="B7899" s="9">
        <v>2023</v>
      </c>
      <c r="C7899" s="1">
        <v>6851</v>
      </c>
      <c r="D7899" s="17" t="str">
        <f>VLOOKUP(C7899,樹木資料表!$A$1:$K$4024,2,FALSE())</f>
        <v>小西氏賽楠</v>
      </c>
      <c r="E7899" s="11">
        <v>2.1</v>
      </c>
      <c r="G7899" s="17" t="str">
        <f>VLOOKUP($C7899,樹木資料表!$A$1:$K$4024,3,FALSE())</f>
        <v>J</v>
      </c>
      <c r="H7899" s="17">
        <f>VLOOKUP($C7899,樹木資料表!$A$1:$K$4024,4,FALSE())</f>
        <v>10</v>
      </c>
      <c r="I7899" s="17">
        <f>VLOOKUP($C7899,樹木資料表!$A$1:$K$4024,5,FALSE())</f>
        <v>1</v>
      </c>
      <c r="J7899" s="17">
        <f>VLOOKUP($C7899,樹木資料表!$A$1:$K$4024,6,FALSE())</f>
        <v>3.4</v>
      </c>
      <c r="K7899" s="17">
        <f>VLOOKUP($C7899,樹木資料表!$A$1:$K$4024,7,FALSE())</f>
        <v>2.6</v>
      </c>
      <c r="L7899" s="17">
        <f>VLOOKUP($C7899,樹木資料表!$A$1:$K$4024,8,FALSE())</f>
        <v>0</v>
      </c>
    </row>
    <row r="7900" spans="1:13" x14ac:dyDescent="0.2">
      <c r="A7900" s="9">
        <v>7899</v>
      </c>
      <c r="B7900" s="9">
        <v>2023</v>
      </c>
      <c r="C7900" s="1">
        <v>6852</v>
      </c>
      <c r="D7900" s="17" t="str">
        <f>VLOOKUP(C7900,樹木資料表!$A$1:$K$4024,2,FALSE())</f>
        <v>瓊楠</v>
      </c>
      <c r="E7900" s="11">
        <v>15.6</v>
      </c>
      <c r="G7900" s="17" t="str">
        <f>VLOOKUP($C7900,樹木資料表!$A$1:$K$4024,3,FALSE())</f>
        <v>J</v>
      </c>
      <c r="H7900" s="17">
        <f>VLOOKUP($C7900,樹木資料表!$A$1:$K$4024,4,FALSE())</f>
        <v>10</v>
      </c>
      <c r="I7900" s="17">
        <f>VLOOKUP($C7900,樹木資料表!$A$1:$K$4024,5,FALSE())</f>
        <v>2</v>
      </c>
      <c r="J7900" s="17">
        <f>VLOOKUP($C7900,樹木資料表!$A$1:$K$4024,6,FALSE())</f>
        <v>0.5</v>
      </c>
      <c r="K7900" s="17">
        <f>VLOOKUP($C7900,樹木資料表!$A$1:$K$4024,7,FALSE())</f>
        <v>1.1000000000000001</v>
      </c>
      <c r="L7900" s="17">
        <f>VLOOKUP($C7900,樹木資料表!$A$1:$K$4024,8,FALSE())</f>
        <v>0</v>
      </c>
    </row>
    <row r="7901" spans="1:13" x14ac:dyDescent="0.2">
      <c r="A7901" s="9">
        <v>7900</v>
      </c>
      <c r="B7901" s="9">
        <v>2023</v>
      </c>
      <c r="C7901" s="1">
        <v>6853</v>
      </c>
      <c r="D7901" s="17" t="str">
        <f>VLOOKUP(C7901,樹木資料表!$A$1:$K$4024,2,FALSE())</f>
        <v>臺灣山茶</v>
      </c>
      <c r="E7901" s="11">
        <v>2.8</v>
      </c>
      <c r="F7901" s="11">
        <v>3</v>
      </c>
      <c r="G7901" s="17" t="str">
        <f>VLOOKUP($C7901,樹木資料表!$A$1:$K$4024,3,FALSE())</f>
        <v>J</v>
      </c>
      <c r="H7901" s="17">
        <f>VLOOKUP($C7901,樹木資料表!$A$1:$K$4024,4,FALSE())</f>
        <v>10</v>
      </c>
      <c r="I7901" s="17">
        <f>VLOOKUP($C7901,樹木資料表!$A$1:$K$4024,5,FALSE())</f>
        <v>2</v>
      </c>
      <c r="J7901" s="17">
        <f>VLOOKUP($C7901,樹木資料表!$A$1:$K$4024,6,FALSE())</f>
        <v>2.2999999999999998</v>
      </c>
      <c r="K7901" s="17">
        <f>VLOOKUP($C7901,樹木資料表!$A$1:$K$4024,7,FALSE())</f>
        <v>1.6</v>
      </c>
      <c r="L7901" s="17">
        <f>VLOOKUP($C7901,樹木資料表!$A$1:$K$4024,8,FALSE())</f>
        <v>0</v>
      </c>
    </row>
    <row r="7902" spans="1:13" x14ac:dyDescent="0.2">
      <c r="A7902" s="9">
        <v>7901</v>
      </c>
      <c r="B7902" s="9">
        <v>2023</v>
      </c>
      <c r="C7902" s="1">
        <v>6854</v>
      </c>
      <c r="D7902" s="17" t="str">
        <f>VLOOKUP(C7902,樹木資料表!$A$1:$K$4024,2,FALSE())</f>
        <v>臺灣山茶</v>
      </c>
      <c r="E7902" s="20">
        <v>0</v>
      </c>
      <c r="G7902" s="17" t="str">
        <f>VLOOKUP($C7902,樹木資料表!$A$1:$K$4024,3,FALSE())</f>
        <v>J</v>
      </c>
      <c r="H7902" s="17">
        <f>VLOOKUP($C7902,樹木資料表!$A$1:$K$4024,4,FALSE())</f>
        <v>10</v>
      </c>
      <c r="I7902" s="17">
        <f>VLOOKUP($C7902,樹木資料表!$A$1:$K$4024,5,FALSE())</f>
        <v>2</v>
      </c>
      <c r="J7902" s="17">
        <f>VLOOKUP($C7902,樹木資料表!$A$1:$K$4024,6,FALSE())</f>
        <v>2.2999999999999998</v>
      </c>
      <c r="K7902" s="17">
        <f>VLOOKUP($C7902,樹木資料表!$A$1:$K$4024,7,FALSE())</f>
        <v>2.5</v>
      </c>
      <c r="L7902" s="17">
        <f>VLOOKUP($C7902,樹木資料表!$A$1:$K$4024,8,FALSE())</f>
        <v>0</v>
      </c>
      <c r="M7902" s="8" t="s">
        <v>128</v>
      </c>
    </row>
    <row r="7903" spans="1:13" x14ac:dyDescent="0.2">
      <c r="A7903" s="9">
        <v>7902</v>
      </c>
      <c r="B7903" s="9">
        <v>2023</v>
      </c>
      <c r="C7903" s="1">
        <v>6855</v>
      </c>
      <c r="D7903" s="17" t="str">
        <f>VLOOKUP(C7903,樹木資料表!$A$1:$K$4024,2,FALSE())</f>
        <v>臺灣山茶</v>
      </c>
      <c r="E7903" s="11">
        <v>3.1</v>
      </c>
      <c r="F7903" s="11">
        <v>2.2000000000000002</v>
      </c>
      <c r="G7903" s="17" t="str">
        <f>VLOOKUP($C7903,樹木資料表!$A$1:$K$4024,3,FALSE())</f>
        <v>J</v>
      </c>
      <c r="H7903" s="17">
        <f>VLOOKUP($C7903,樹木資料表!$A$1:$K$4024,4,FALSE())</f>
        <v>10</v>
      </c>
      <c r="I7903" s="17">
        <f>VLOOKUP($C7903,樹木資料表!$A$1:$K$4024,5,FALSE())</f>
        <v>2</v>
      </c>
      <c r="J7903" s="17">
        <f>VLOOKUP($C7903,樹木資料表!$A$1:$K$4024,6,FALSE())</f>
        <v>3</v>
      </c>
      <c r="K7903" s="17">
        <f>VLOOKUP($C7903,樹木資料表!$A$1:$K$4024,7,FALSE())</f>
        <v>2.9</v>
      </c>
      <c r="L7903" s="17">
        <f>VLOOKUP($C7903,樹木資料表!$A$1:$K$4024,8,FALSE())</f>
        <v>0</v>
      </c>
    </row>
    <row r="7904" spans="1:13" x14ac:dyDescent="0.2">
      <c r="A7904" s="9">
        <v>7903</v>
      </c>
      <c r="B7904" s="9">
        <v>2023</v>
      </c>
      <c r="C7904" s="1">
        <v>6856</v>
      </c>
      <c r="D7904" s="17" t="str">
        <f>VLOOKUP(C7904,樹木資料表!$A$1:$K$4024,2,FALSE())</f>
        <v>臺灣山茶</v>
      </c>
      <c r="E7904" s="11">
        <v>1.8</v>
      </c>
      <c r="F7904" s="11">
        <v>2.2000000000000002</v>
      </c>
      <c r="G7904" s="17" t="str">
        <f>VLOOKUP($C7904,樹木資料表!$A$1:$K$4024,3,FALSE())</f>
        <v>J</v>
      </c>
      <c r="H7904" s="17">
        <f>VLOOKUP($C7904,樹木資料表!$A$1:$K$4024,4,FALSE())</f>
        <v>10</v>
      </c>
      <c r="I7904" s="17">
        <f>VLOOKUP($C7904,樹木資料表!$A$1:$K$4024,5,FALSE())</f>
        <v>2</v>
      </c>
      <c r="J7904" s="17">
        <f>VLOOKUP($C7904,樹木資料表!$A$1:$K$4024,6,FALSE())</f>
        <v>4.5</v>
      </c>
      <c r="K7904" s="17">
        <f>VLOOKUP($C7904,樹木資料表!$A$1:$K$4024,7,FALSE())</f>
        <v>3</v>
      </c>
      <c r="L7904" s="17">
        <f>VLOOKUP($C7904,樹木資料表!$A$1:$K$4024,8,FALSE())</f>
        <v>0</v>
      </c>
    </row>
    <row r="7905" spans="1:13" x14ac:dyDescent="0.2">
      <c r="A7905" s="9">
        <v>7904</v>
      </c>
      <c r="B7905" s="9">
        <v>2023</v>
      </c>
      <c r="C7905" s="1">
        <v>6857</v>
      </c>
      <c r="D7905" s="17" t="str">
        <f>VLOOKUP(C7905,樹木資料表!$A$1:$K$4024,2,FALSE())</f>
        <v>臺灣山茶</v>
      </c>
      <c r="E7905" s="20">
        <v>0</v>
      </c>
      <c r="G7905" s="17" t="str">
        <f>VLOOKUP($C7905,樹木資料表!$A$1:$K$4024,3,FALSE())</f>
        <v>J</v>
      </c>
      <c r="H7905" s="17">
        <f>VLOOKUP($C7905,樹木資料表!$A$1:$K$4024,4,FALSE())</f>
        <v>10</v>
      </c>
      <c r="I7905" s="17">
        <f>VLOOKUP($C7905,樹木資料表!$A$1:$K$4024,5,FALSE())</f>
        <v>2</v>
      </c>
      <c r="J7905" s="17">
        <f>VLOOKUP($C7905,樹木資料表!$A$1:$K$4024,6,FALSE())</f>
        <v>3.5</v>
      </c>
      <c r="K7905" s="17">
        <f>VLOOKUP($C7905,樹木資料表!$A$1:$K$4024,7,FALSE())</f>
        <v>0.5</v>
      </c>
      <c r="L7905" s="17">
        <f>VLOOKUP($C7905,樹木資料表!$A$1:$K$4024,8,FALSE())</f>
        <v>0</v>
      </c>
      <c r="M7905" s="8" t="s">
        <v>128</v>
      </c>
    </row>
    <row r="7906" spans="1:13" x14ac:dyDescent="0.2">
      <c r="A7906" s="9">
        <v>7905</v>
      </c>
      <c r="B7906" s="9">
        <v>2023</v>
      </c>
      <c r="C7906" s="28">
        <v>9000</v>
      </c>
      <c r="D7906" s="17" t="str">
        <f>VLOOKUP(C7906,樹木資料表!$A$1:$K$4024,2,FALSE())</f>
        <v>臺灣山茶</v>
      </c>
      <c r="E7906" s="11">
        <v>3</v>
      </c>
      <c r="F7906" s="11">
        <v>3.5</v>
      </c>
      <c r="G7906" s="17" t="str">
        <f>VLOOKUP($C7906,樹木資料表!$A$1:$K$4024,3,FALSE())</f>
        <v>J</v>
      </c>
      <c r="H7906" s="17">
        <f>VLOOKUP($C7906,樹木資料表!$A$1:$K$4024,4,FALSE())</f>
        <v>10</v>
      </c>
      <c r="I7906" s="17">
        <f>VLOOKUP($C7906,樹木資料表!$A$1:$K$4024,5,FALSE())</f>
        <v>2</v>
      </c>
      <c r="J7906" s="17">
        <f>VLOOKUP($C7906,樹木資料表!$A$1:$K$4024,6,FALSE())</f>
        <v>3.2</v>
      </c>
      <c r="K7906" s="17">
        <f>VLOOKUP($C7906,樹木資料表!$A$1:$K$4024,7,FALSE())</f>
        <v>2.7</v>
      </c>
      <c r="L7906" s="17">
        <f>VLOOKUP($C7906,樹木資料表!$A$1:$K$4024,8,FALSE())</f>
        <v>0</v>
      </c>
      <c r="M7906" s="8" t="s">
        <v>123</v>
      </c>
    </row>
    <row r="7907" spans="1:13" x14ac:dyDescent="0.2">
      <c r="A7907" s="9">
        <v>7906</v>
      </c>
      <c r="B7907" s="9">
        <v>2023</v>
      </c>
      <c r="C7907" s="1">
        <v>6858</v>
      </c>
      <c r="D7907" s="17" t="str">
        <f>VLOOKUP(C7907,樹木資料表!$A$1:$K$4024,2,FALSE())</f>
        <v>瓊楠</v>
      </c>
      <c r="E7907" s="11">
        <v>10</v>
      </c>
      <c r="G7907" s="17" t="str">
        <f>VLOOKUP($C7907,樹木資料表!$A$1:$K$4024,3,FALSE())</f>
        <v>J</v>
      </c>
      <c r="H7907" s="17">
        <f>VLOOKUP($C7907,樹木資料表!$A$1:$K$4024,4,FALSE())</f>
        <v>10</v>
      </c>
      <c r="I7907" s="17">
        <f>VLOOKUP($C7907,樹木資料表!$A$1:$K$4024,5,FALSE())</f>
        <v>3</v>
      </c>
      <c r="J7907" s="17">
        <f>VLOOKUP($C7907,樹木資料表!$A$1:$K$4024,6,FALSE())</f>
        <v>3.3</v>
      </c>
      <c r="K7907" s="17">
        <f>VLOOKUP($C7907,樹木資料表!$A$1:$K$4024,7,FALSE())</f>
        <v>4.4000000000000004</v>
      </c>
      <c r="L7907" s="17">
        <f>VLOOKUP($C7907,樹木資料表!$A$1:$K$4024,8,FALSE())</f>
        <v>0</v>
      </c>
    </row>
    <row r="7908" spans="1:13" x14ac:dyDescent="0.2">
      <c r="A7908" s="9">
        <v>7907</v>
      </c>
      <c r="B7908" s="9">
        <v>2023</v>
      </c>
      <c r="C7908" s="1">
        <v>6859</v>
      </c>
      <c r="D7908" s="17" t="str">
        <f>VLOOKUP(C7908,樹木資料表!$A$1:$K$4024,2,FALSE())</f>
        <v>小葉樹杞</v>
      </c>
      <c r="E7908" s="11">
        <v>2</v>
      </c>
      <c r="G7908" s="17" t="str">
        <f>VLOOKUP($C7908,樹木資料表!$A$1:$K$4024,3,FALSE())</f>
        <v>J</v>
      </c>
      <c r="H7908" s="17">
        <f>VLOOKUP($C7908,樹木資料表!$A$1:$K$4024,4,FALSE())</f>
        <v>10</v>
      </c>
      <c r="I7908" s="17">
        <f>VLOOKUP($C7908,樹木資料表!$A$1:$K$4024,5,FALSE())</f>
        <v>3</v>
      </c>
      <c r="J7908" s="17">
        <f>VLOOKUP($C7908,樹木資料表!$A$1:$K$4024,6,FALSE())</f>
        <v>3</v>
      </c>
      <c r="K7908" s="17">
        <f>VLOOKUP($C7908,樹木資料表!$A$1:$K$4024,7,FALSE())</f>
        <v>3.5</v>
      </c>
      <c r="L7908" s="17">
        <f>VLOOKUP($C7908,樹木資料表!$A$1:$K$4024,8,FALSE())</f>
        <v>0</v>
      </c>
    </row>
    <row r="7909" spans="1:13" x14ac:dyDescent="0.2">
      <c r="A7909" s="9">
        <v>7908</v>
      </c>
      <c r="B7909" s="9">
        <v>2023</v>
      </c>
      <c r="C7909" s="1">
        <v>6860</v>
      </c>
      <c r="D7909" s="17" t="str">
        <f>VLOOKUP(C7909,樹木資料表!$A$1:$K$4024,2,FALSE())</f>
        <v>臺灣山茶</v>
      </c>
      <c r="E7909" s="20">
        <v>0</v>
      </c>
      <c r="G7909" s="17" t="str">
        <f>VLOOKUP($C7909,樹木資料表!$A$1:$K$4024,3,FALSE())</f>
        <v>J</v>
      </c>
      <c r="H7909" s="17">
        <f>VLOOKUP($C7909,樹木資料表!$A$1:$K$4024,4,FALSE())</f>
        <v>10</v>
      </c>
      <c r="I7909" s="17">
        <f>VLOOKUP($C7909,樹木資料表!$A$1:$K$4024,5,FALSE())</f>
        <v>3</v>
      </c>
      <c r="J7909" s="17">
        <f>VLOOKUP($C7909,樹木資料表!$A$1:$K$4024,6,FALSE())</f>
        <v>3.9</v>
      </c>
      <c r="K7909" s="17">
        <f>VLOOKUP($C7909,樹木資料表!$A$1:$K$4024,7,FALSE())</f>
        <v>0.8</v>
      </c>
      <c r="L7909" s="17">
        <f>VLOOKUP($C7909,樹木資料表!$A$1:$K$4024,8,FALSE())</f>
        <v>0</v>
      </c>
      <c r="M7909" s="8" t="s">
        <v>128</v>
      </c>
    </row>
    <row r="7910" spans="1:13" x14ac:dyDescent="0.2">
      <c r="A7910" s="9">
        <v>7909</v>
      </c>
      <c r="B7910" s="9">
        <v>2023</v>
      </c>
      <c r="C7910" s="1">
        <v>6861</v>
      </c>
      <c r="D7910" s="17" t="str">
        <f>VLOOKUP(C7910,樹木資料表!$A$1:$K$4024,2,FALSE())</f>
        <v>瓊楠</v>
      </c>
      <c r="E7910" s="11">
        <v>37.9</v>
      </c>
      <c r="G7910" s="17" t="str">
        <f>VLOOKUP($C7910,樹木資料表!$A$1:$K$4024,3,FALSE())</f>
        <v>J</v>
      </c>
      <c r="H7910" s="17">
        <f>VLOOKUP($C7910,樹木資料表!$A$1:$K$4024,4,FALSE())</f>
        <v>10</v>
      </c>
      <c r="I7910" s="17">
        <f>VLOOKUP($C7910,樹木資料表!$A$1:$K$4024,5,FALSE())</f>
        <v>3</v>
      </c>
      <c r="J7910" s="17">
        <f>VLOOKUP($C7910,樹木資料表!$A$1:$K$4024,6,FALSE())</f>
        <v>3.4</v>
      </c>
      <c r="K7910" s="17">
        <f>VLOOKUP($C7910,樹木資料表!$A$1:$K$4024,7,FALSE())</f>
        <v>1</v>
      </c>
      <c r="L7910" s="17">
        <f>VLOOKUP($C7910,樹木資料表!$A$1:$K$4024,8,FALSE())</f>
        <v>0</v>
      </c>
    </row>
    <row r="7911" spans="1:13" x14ac:dyDescent="0.2">
      <c r="A7911" s="9">
        <v>7910</v>
      </c>
      <c r="B7911" s="9">
        <v>2023</v>
      </c>
      <c r="C7911" s="1">
        <v>6862</v>
      </c>
      <c r="D7911" s="17" t="str">
        <f>VLOOKUP(C7911,樹木資料表!$A$1:$K$4024,2,FALSE())</f>
        <v>小葉樹杞</v>
      </c>
      <c r="E7911" s="11">
        <v>3</v>
      </c>
      <c r="G7911" s="17" t="str">
        <f>VLOOKUP($C7911,樹木資料表!$A$1:$K$4024,3,FALSE())</f>
        <v>J</v>
      </c>
      <c r="H7911" s="17">
        <f>VLOOKUP($C7911,樹木資料表!$A$1:$K$4024,4,FALSE())</f>
        <v>10</v>
      </c>
      <c r="I7911" s="17">
        <f>VLOOKUP($C7911,樹木資料表!$A$1:$K$4024,5,FALSE())</f>
        <v>3</v>
      </c>
      <c r="J7911" s="17">
        <f>VLOOKUP($C7911,樹木資料表!$A$1:$K$4024,6,FALSE())</f>
        <v>2.9</v>
      </c>
      <c r="K7911" s="17">
        <f>VLOOKUP($C7911,樹木資料表!$A$1:$K$4024,7,FALSE())</f>
        <v>1.2</v>
      </c>
      <c r="L7911" s="17">
        <f>VLOOKUP($C7911,樹木資料表!$A$1:$K$4024,8,FALSE())</f>
        <v>0</v>
      </c>
      <c r="M7911" s="8" t="s">
        <v>148</v>
      </c>
    </row>
    <row r="7912" spans="1:13" x14ac:dyDescent="0.2">
      <c r="A7912" s="9">
        <v>7911</v>
      </c>
      <c r="B7912" s="9">
        <v>2023</v>
      </c>
      <c r="C7912" s="1">
        <v>6863</v>
      </c>
      <c r="D7912" s="17" t="str">
        <f>VLOOKUP(C7912,樹木資料表!$A$1:$K$4024,2,FALSE())</f>
        <v>小葉樹杞</v>
      </c>
      <c r="E7912" s="11">
        <v>4.4000000000000004</v>
      </c>
      <c r="G7912" s="17" t="str">
        <f>VLOOKUP($C7912,樹木資料表!$A$1:$K$4024,3,FALSE())</f>
        <v>J</v>
      </c>
      <c r="H7912" s="17">
        <f>VLOOKUP($C7912,樹木資料表!$A$1:$K$4024,4,FALSE())</f>
        <v>10</v>
      </c>
      <c r="I7912" s="17">
        <f>VLOOKUP($C7912,樹木資料表!$A$1:$K$4024,5,FALSE())</f>
        <v>3</v>
      </c>
      <c r="J7912" s="17">
        <f>VLOOKUP($C7912,樹木資料表!$A$1:$K$4024,6,FALSE())</f>
        <v>3</v>
      </c>
      <c r="K7912" s="17">
        <f>VLOOKUP($C7912,樹木資料表!$A$1:$K$4024,7,FALSE())</f>
        <v>1.2</v>
      </c>
      <c r="L7912" s="17">
        <f>VLOOKUP($C7912,樹木資料表!$A$1:$K$4024,8,FALSE())</f>
        <v>0</v>
      </c>
      <c r="M7912" s="8" t="s">
        <v>148</v>
      </c>
    </row>
    <row r="7913" spans="1:13" x14ac:dyDescent="0.2">
      <c r="A7913" s="9">
        <v>7912</v>
      </c>
      <c r="B7913" s="9">
        <v>2023</v>
      </c>
      <c r="C7913" s="1">
        <v>6864</v>
      </c>
      <c r="D7913" s="17" t="str">
        <f>VLOOKUP(C7913,樹木資料表!$A$1:$K$4024,2,FALSE())</f>
        <v>臺灣山茶</v>
      </c>
      <c r="E7913" s="11">
        <v>6.2</v>
      </c>
      <c r="F7913" s="11">
        <v>3.8</v>
      </c>
      <c r="G7913" s="17" t="str">
        <f>VLOOKUP($C7913,樹木資料表!$A$1:$K$4024,3,FALSE())</f>
        <v>J</v>
      </c>
      <c r="H7913" s="17">
        <f>VLOOKUP($C7913,樹木資料表!$A$1:$K$4024,4,FALSE())</f>
        <v>10</v>
      </c>
      <c r="I7913" s="17">
        <f>VLOOKUP($C7913,樹木資料表!$A$1:$K$4024,5,FALSE())</f>
        <v>3</v>
      </c>
      <c r="J7913" s="17">
        <f>VLOOKUP($C7913,樹木資料表!$A$1:$K$4024,6,FALSE())</f>
        <v>3</v>
      </c>
      <c r="K7913" s="17">
        <f>VLOOKUP($C7913,樹木資料表!$A$1:$K$4024,7,FALSE())</f>
        <v>1.1000000000000001</v>
      </c>
      <c r="L7913" s="17">
        <f>VLOOKUP($C7913,樹木資料表!$A$1:$K$4024,8,FALSE())</f>
        <v>0</v>
      </c>
    </row>
    <row r="7914" spans="1:13" x14ac:dyDescent="0.2">
      <c r="A7914" s="9">
        <v>7913</v>
      </c>
      <c r="B7914" s="9">
        <v>2023</v>
      </c>
      <c r="C7914" s="1">
        <v>6865</v>
      </c>
      <c r="D7914" s="17" t="str">
        <f>VLOOKUP(C7914,樹木資料表!$A$1:$K$4024,2,FALSE())</f>
        <v>小葉樹杞</v>
      </c>
      <c r="E7914" s="11">
        <v>2.2999999999999998</v>
      </c>
      <c r="G7914" s="17" t="str">
        <f>VLOOKUP($C7914,樹木資料表!$A$1:$K$4024,3,FALSE())</f>
        <v>J</v>
      </c>
      <c r="H7914" s="17">
        <f>VLOOKUP($C7914,樹木資料表!$A$1:$K$4024,4,FALSE())</f>
        <v>10</v>
      </c>
      <c r="I7914" s="17">
        <f>VLOOKUP($C7914,樹木資料表!$A$1:$K$4024,5,FALSE())</f>
        <v>3</v>
      </c>
      <c r="J7914" s="17">
        <f>VLOOKUP($C7914,樹木資料表!$A$1:$K$4024,6,FALSE())</f>
        <v>1.3</v>
      </c>
      <c r="K7914" s="17">
        <f>VLOOKUP($C7914,樹木資料表!$A$1:$K$4024,7,FALSE())</f>
        <v>3.7</v>
      </c>
      <c r="L7914" s="17">
        <f>VLOOKUP($C7914,樹木資料表!$A$1:$K$4024,8,FALSE())</f>
        <v>0</v>
      </c>
    </row>
    <row r="7915" spans="1:13" x14ac:dyDescent="0.2">
      <c r="A7915" s="9">
        <v>7914</v>
      </c>
      <c r="B7915" s="9">
        <v>2023</v>
      </c>
      <c r="C7915" s="1">
        <v>6866</v>
      </c>
      <c r="D7915" s="17" t="str">
        <f>VLOOKUP(C7915,樹木資料表!$A$1:$K$4024,2,FALSE())</f>
        <v>長花厚殼樹</v>
      </c>
      <c r="E7915" s="11">
        <v>52.3</v>
      </c>
      <c r="G7915" s="17" t="str">
        <f>VLOOKUP($C7915,樹木資料表!$A$1:$K$4024,3,FALSE())</f>
        <v>J</v>
      </c>
      <c r="H7915" s="17">
        <f>VLOOKUP($C7915,樹木資料表!$A$1:$K$4024,4,FALSE())</f>
        <v>10</v>
      </c>
      <c r="I7915" s="17">
        <f>VLOOKUP($C7915,樹木資料表!$A$1:$K$4024,5,FALSE())</f>
        <v>3</v>
      </c>
      <c r="J7915" s="17">
        <f>VLOOKUP($C7915,樹木資料表!$A$1:$K$4024,6,FALSE())</f>
        <v>0.9</v>
      </c>
      <c r="K7915" s="17">
        <f>VLOOKUP($C7915,樹木資料表!$A$1:$K$4024,7,FALSE())</f>
        <v>1.2</v>
      </c>
      <c r="L7915" s="17">
        <f>VLOOKUP($C7915,樹木資料表!$A$1:$K$4024,8,FALSE())</f>
        <v>0</v>
      </c>
    </row>
    <row r="7916" spans="1:13" x14ac:dyDescent="0.2">
      <c r="A7916" s="9">
        <v>7915</v>
      </c>
      <c r="B7916" s="9">
        <v>2023</v>
      </c>
      <c r="C7916" s="1">
        <v>6867</v>
      </c>
      <c r="D7916" s="17" t="str">
        <f>VLOOKUP(C7916,樹木資料表!$A$1:$K$4024,2,FALSE())</f>
        <v>小葉樹杞</v>
      </c>
      <c r="E7916" s="11">
        <v>1.8</v>
      </c>
      <c r="G7916" s="17" t="str">
        <f>VLOOKUP($C7916,樹木資料表!$A$1:$K$4024,3,FALSE())</f>
        <v>J</v>
      </c>
      <c r="H7916" s="17">
        <f>VLOOKUP($C7916,樹木資料表!$A$1:$K$4024,4,FALSE())</f>
        <v>10</v>
      </c>
      <c r="I7916" s="17">
        <f>VLOOKUP($C7916,樹木資料表!$A$1:$K$4024,5,FALSE())</f>
        <v>3</v>
      </c>
      <c r="J7916" s="17">
        <f>VLOOKUP($C7916,樹木資料表!$A$1:$K$4024,6,FALSE())</f>
        <v>0</v>
      </c>
      <c r="K7916" s="17">
        <f>VLOOKUP($C7916,樹木資料表!$A$1:$K$4024,7,FALSE())</f>
        <v>4.9000000000000004</v>
      </c>
      <c r="L7916" s="17">
        <f>VLOOKUP($C7916,樹木資料表!$A$1:$K$4024,8,FALSE())</f>
        <v>0</v>
      </c>
      <c r="M7916" s="8" t="s">
        <v>148</v>
      </c>
    </row>
    <row r="7917" spans="1:13" x14ac:dyDescent="0.2">
      <c r="A7917" s="9">
        <v>7916</v>
      </c>
      <c r="B7917" s="9">
        <v>2023</v>
      </c>
      <c r="C7917" s="1">
        <v>6868</v>
      </c>
      <c r="D7917" s="17" t="str">
        <f>VLOOKUP(C7917,樹木資料表!$A$1:$K$4024,2,FALSE())</f>
        <v>臺灣山茶</v>
      </c>
      <c r="E7917" s="11">
        <v>1.7</v>
      </c>
      <c r="F7917" s="11">
        <v>2.5</v>
      </c>
      <c r="G7917" s="17" t="str">
        <f>VLOOKUP($C7917,樹木資料表!$A$1:$K$4024,3,FALSE())</f>
        <v>J</v>
      </c>
      <c r="H7917" s="17">
        <f>VLOOKUP($C7917,樹木資料表!$A$1:$K$4024,4,FALSE())</f>
        <v>10</v>
      </c>
      <c r="I7917" s="17">
        <f>VLOOKUP($C7917,樹木資料表!$A$1:$K$4024,5,FALSE())</f>
        <v>3</v>
      </c>
      <c r="J7917" s="17">
        <f>VLOOKUP($C7917,樹木資料表!$A$1:$K$4024,6,FALSE())</f>
        <v>0.3</v>
      </c>
      <c r="K7917" s="17">
        <f>VLOOKUP($C7917,樹木資料表!$A$1:$K$4024,7,FALSE())</f>
        <v>4.0999999999999996</v>
      </c>
      <c r="L7917" s="17">
        <f>VLOOKUP($C7917,樹木資料表!$A$1:$K$4024,8,FALSE())</f>
        <v>0</v>
      </c>
    </row>
    <row r="7918" spans="1:13" x14ac:dyDescent="0.2">
      <c r="A7918" s="9">
        <v>7917</v>
      </c>
      <c r="B7918" s="9">
        <v>2023</v>
      </c>
      <c r="C7918" s="1">
        <v>6869</v>
      </c>
      <c r="D7918" s="17" t="str">
        <f>VLOOKUP(C7918,樹木資料表!$A$1:$K$4024,2,FALSE())</f>
        <v>小葉樹杞</v>
      </c>
      <c r="E7918" s="11">
        <v>6.3</v>
      </c>
      <c r="G7918" s="17" t="str">
        <f>VLOOKUP($C7918,樹木資料表!$A$1:$K$4024,3,FALSE())</f>
        <v>J</v>
      </c>
      <c r="H7918" s="17">
        <f>VLOOKUP($C7918,樹木資料表!$A$1:$K$4024,4,FALSE())</f>
        <v>10</v>
      </c>
      <c r="I7918" s="17">
        <f>VLOOKUP($C7918,樹木資料表!$A$1:$K$4024,5,FALSE())</f>
        <v>4</v>
      </c>
      <c r="J7918" s="17">
        <f>VLOOKUP($C7918,樹木資料表!$A$1:$K$4024,6,FALSE())</f>
        <v>4.8</v>
      </c>
      <c r="K7918" s="17">
        <f>VLOOKUP($C7918,樹木資料表!$A$1:$K$4024,7,FALSE())</f>
        <v>4.2</v>
      </c>
      <c r="L7918" s="17">
        <f>VLOOKUP($C7918,樹木資料表!$A$1:$K$4024,8,FALSE())</f>
        <v>0</v>
      </c>
    </row>
    <row r="7919" spans="1:13" x14ac:dyDescent="0.2">
      <c r="A7919" s="9">
        <v>7918</v>
      </c>
      <c r="B7919" s="9">
        <v>2023</v>
      </c>
      <c r="C7919" s="1">
        <v>6870</v>
      </c>
      <c r="D7919" s="17" t="str">
        <f>VLOOKUP(C7919,樹木資料表!$A$1:$K$4024,2,FALSE())</f>
        <v>臺灣山茶</v>
      </c>
      <c r="E7919" s="11">
        <v>2.6</v>
      </c>
      <c r="F7919" s="11">
        <v>2.5</v>
      </c>
      <c r="G7919" s="17" t="str">
        <f>VLOOKUP($C7919,樹木資料表!$A$1:$K$4024,3,FALSE())</f>
        <v>J</v>
      </c>
      <c r="H7919" s="17">
        <f>VLOOKUP($C7919,樹木資料表!$A$1:$K$4024,4,FALSE())</f>
        <v>10</v>
      </c>
      <c r="I7919" s="17">
        <f>VLOOKUP($C7919,樹木資料表!$A$1:$K$4024,5,FALSE())</f>
        <v>4</v>
      </c>
      <c r="J7919" s="17">
        <f>VLOOKUP($C7919,樹木資料表!$A$1:$K$4024,6,FALSE())</f>
        <v>0.4</v>
      </c>
      <c r="K7919" s="17">
        <f>VLOOKUP($C7919,樹木資料表!$A$1:$K$4024,7,FALSE())</f>
        <v>4.4000000000000004</v>
      </c>
      <c r="L7919" s="17">
        <f>VLOOKUP($C7919,樹木資料表!$A$1:$K$4024,8,FALSE())</f>
        <v>0</v>
      </c>
    </row>
    <row r="7920" spans="1:13" x14ac:dyDescent="0.2">
      <c r="A7920" s="9">
        <v>7919</v>
      </c>
      <c r="B7920" s="9">
        <v>2023</v>
      </c>
      <c r="C7920" s="1">
        <v>6871</v>
      </c>
      <c r="D7920" s="17" t="str">
        <f>VLOOKUP(C7920,樹木資料表!$A$1:$K$4024,2,FALSE())</f>
        <v>臺灣山茶</v>
      </c>
      <c r="E7920" s="11">
        <v>1.6</v>
      </c>
      <c r="F7920" s="11">
        <v>2.2999999999999998</v>
      </c>
      <c r="G7920" s="17" t="str">
        <f>VLOOKUP($C7920,樹木資料表!$A$1:$K$4024,3,FALSE())</f>
        <v>J</v>
      </c>
      <c r="H7920" s="17">
        <f>VLOOKUP($C7920,樹木資料表!$A$1:$K$4024,4,FALSE())</f>
        <v>10</v>
      </c>
      <c r="I7920" s="17">
        <f>VLOOKUP($C7920,樹木資料表!$A$1:$K$4024,5,FALSE())</f>
        <v>4</v>
      </c>
      <c r="J7920" s="17">
        <f>VLOOKUP($C7920,樹木資料表!$A$1:$K$4024,6,FALSE())</f>
        <v>3.5</v>
      </c>
      <c r="K7920" s="17">
        <f>VLOOKUP($C7920,樹木資料表!$A$1:$K$4024,7,FALSE())</f>
        <v>0.4</v>
      </c>
      <c r="L7920" s="17">
        <f>VLOOKUP($C7920,樹木資料表!$A$1:$K$4024,8,FALSE())</f>
        <v>0</v>
      </c>
    </row>
    <row r="7921" spans="1:12" x14ac:dyDescent="0.2">
      <c r="A7921" s="9">
        <v>7920</v>
      </c>
      <c r="B7921" s="9">
        <v>2023</v>
      </c>
      <c r="C7921" s="1">
        <v>6872</v>
      </c>
      <c r="D7921" s="17" t="str">
        <f>VLOOKUP(C7921,樹木資料表!$A$1:$K$4024,2,FALSE())</f>
        <v>長葉木薑子</v>
      </c>
      <c r="E7921" s="11">
        <v>24</v>
      </c>
      <c r="G7921" s="17" t="str">
        <f>VLOOKUP($C7921,樹木資料表!$A$1:$K$4024,3,FALSE())</f>
        <v>J</v>
      </c>
      <c r="H7921" s="17">
        <f>VLOOKUP($C7921,樹木資料表!$A$1:$K$4024,4,FALSE())</f>
        <v>10</v>
      </c>
      <c r="I7921" s="17">
        <f>VLOOKUP($C7921,樹木資料表!$A$1:$K$4024,5,FALSE())</f>
        <v>4</v>
      </c>
      <c r="J7921" s="17">
        <f>VLOOKUP($C7921,樹木資料表!$A$1:$K$4024,6,FALSE())</f>
        <v>4.7</v>
      </c>
      <c r="K7921" s="17">
        <f>VLOOKUP($C7921,樹木資料表!$A$1:$K$4024,7,FALSE())</f>
        <v>0.7</v>
      </c>
      <c r="L7921" s="17">
        <f>VLOOKUP($C7921,樹木資料表!$A$1:$K$4024,8,FALSE())</f>
        <v>0</v>
      </c>
    </row>
  </sheetData>
  <phoneticPr fontId="15" type="noConversion"/>
  <conditionalFormatting sqref="M1:M3899 M6522:M1048576">
    <cfRule type="cellIs" dxfId="1" priority="2" stopIfTrue="1" operator="equal">
      <formula>"Dead"</formula>
    </cfRule>
  </conditionalFormatting>
  <conditionalFormatting sqref="E1:E1048576">
    <cfRule type="cellIs" dxfId="0" priority="1" stopIfTrue="1" operator="equal">
      <formula>0</formula>
    </cfRule>
  </conditionalFormatting>
  <pageMargins left="0.74999999999999989" right="0.74999999999999989" top="1.393700787401575" bottom="1.393700787401575" header="1" footer="1"/>
  <pageSetup paperSize="9" fitToWidth="0" fitToHeight="0" orientation="portrait" r:id="rId1"/>
  <headerFooter alignWithMargins="0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24"/>
  <sheetViews>
    <sheetView workbookViewId="0"/>
  </sheetViews>
  <sheetFormatPr defaultRowHeight="16.5" x14ac:dyDescent="0.2"/>
  <cols>
    <col min="1" max="1" width="11" style="9" customWidth="1"/>
    <col min="2" max="2" width="15.7109375" style="9" customWidth="1"/>
    <col min="3" max="3" width="4" style="9" customWidth="1"/>
    <col min="4" max="4" width="4.140625" style="9" customWidth="1"/>
    <col min="5" max="5" width="6.28515625" style="9" customWidth="1"/>
    <col min="6" max="7" width="7.7109375" style="9" customWidth="1"/>
    <col min="8" max="8" width="8.5703125" style="9" customWidth="1"/>
    <col min="9" max="9" width="12.140625" style="9" customWidth="1"/>
    <col min="10" max="10" width="12.140625" style="8" customWidth="1"/>
    <col min="11" max="11" width="24.140625" style="8" customWidth="1"/>
    <col min="12" max="12" width="12.140625" style="8" customWidth="1"/>
  </cols>
  <sheetData>
    <row r="1" spans="1:12" x14ac:dyDescent="0.2">
      <c r="A1" s="9" t="s">
        <v>29</v>
      </c>
      <c r="B1" s="9" t="s">
        <v>30</v>
      </c>
      <c r="C1" s="9" t="s">
        <v>33</v>
      </c>
      <c r="D1" s="9" t="s">
        <v>34</v>
      </c>
      <c r="E1" s="9" t="s">
        <v>35</v>
      </c>
      <c r="F1" s="9" t="s">
        <v>36</v>
      </c>
      <c r="G1" s="9" t="s">
        <v>37</v>
      </c>
      <c r="H1" s="9" t="s">
        <v>38</v>
      </c>
      <c r="I1" s="9" t="s">
        <v>39</v>
      </c>
      <c r="J1" s="9" t="s">
        <v>248</v>
      </c>
      <c r="K1" s="9" t="s">
        <v>249</v>
      </c>
      <c r="L1" s="8" t="s">
        <v>250</v>
      </c>
    </row>
    <row r="2" spans="1:12" x14ac:dyDescent="0.2">
      <c r="A2" s="9">
        <v>3001</v>
      </c>
      <c r="B2" s="9" t="s">
        <v>40</v>
      </c>
      <c r="C2" s="9" t="s">
        <v>41</v>
      </c>
      <c r="D2" s="9">
        <v>1</v>
      </c>
      <c r="E2" s="9">
        <v>1</v>
      </c>
      <c r="F2" s="9">
        <v>2.5</v>
      </c>
      <c r="G2" s="9">
        <v>3</v>
      </c>
    </row>
    <row r="3" spans="1:12" x14ac:dyDescent="0.2">
      <c r="A3" s="9">
        <v>3002</v>
      </c>
      <c r="B3" s="9" t="s">
        <v>42</v>
      </c>
      <c r="C3" s="9" t="s">
        <v>41</v>
      </c>
      <c r="D3" s="9">
        <v>1</v>
      </c>
      <c r="E3" s="9">
        <v>1</v>
      </c>
      <c r="F3" s="9">
        <v>2.7</v>
      </c>
      <c r="G3" s="9">
        <v>0.5</v>
      </c>
    </row>
    <row r="4" spans="1:12" x14ac:dyDescent="0.2">
      <c r="A4" s="9">
        <v>3003</v>
      </c>
      <c r="B4" s="9" t="s">
        <v>43</v>
      </c>
      <c r="C4" s="9" t="s">
        <v>41</v>
      </c>
      <c r="D4" s="9">
        <v>1</v>
      </c>
      <c r="E4" s="9">
        <v>2</v>
      </c>
      <c r="F4" s="9">
        <v>3</v>
      </c>
      <c r="G4" s="9">
        <v>4.2</v>
      </c>
    </row>
    <row r="5" spans="1:12" x14ac:dyDescent="0.2">
      <c r="A5" s="9">
        <v>3004</v>
      </c>
      <c r="B5" s="9" t="s">
        <v>44</v>
      </c>
      <c r="C5" s="9" t="s">
        <v>41</v>
      </c>
      <c r="D5" s="9">
        <v>1</v>
      </c>
      <c r="E5" s="9">
        <v>2</v>
      </c>
      <c r="F5" s="9">
        <v>3.5</v>
      </c>
      <c r="G5" s="9">
        <v>4.4000000000000004</v>
      </c>
    </row>
    <row r="6" spans="1:12" x14ac:dyDescent="0.2">
      <c r="A6" s="9">
        <v>3005</v>
      </c>
      <c r="B6" s="9" t="s">
        <v>45</v>
      </c>
      <c r="C6" s="9" t="s">
        <v>41</v>
      </c>
      <c r="D6" s="9">
        <v>1</v>
      </c>
      <c r="E6" s="9">
        <v>2</v>
      </c>
      <c r="F6" s="9">
        <v>3</v>
      </c>
      <c r="G6" s="9">
        <v>3.4</v>
      </c>
    </row>
    <row r="7" spans="1:12" x14ac:dyDescent="0.2">
      <c r="A7" s="9">
        <v>3006</v>
      </c>
      <c r="B7" s="9" t="s">
        <v>46</v>
      </c>
      <c r="C7" s="9" t="s">
        <v>41</v>
      </c>
      <c r="D7" s="9">
        <v>1</v>
      </c>
      <c r="E7" s="9">
        <v>2</v>
      </c>
      <c r="F7" s="9">
        <v>4.5</v>
      </c>
      <c r="G7" s="9">
        <v>4.3</v>
      </c>
    </row>
    <row r="8" spans="1:12" x14ac:dyDescent="0.2">
      <c r="A8" s="9">
        <v>3007</v>
      </c>
      <c r="B8" s="9" t="s">
        <v>47</v>
      </c>
      <c r="C8" s="9" t="s">
        <v>41</v>
      </c>
      <c r="D8" s="9">
        <v>1</v>
      </c>
      <c r="E8" s="9">
        <v>3</v>
      </c>
      <c r="F8" s="9">
        <v>4.2</v>
      </c>
      <c r="G8" s="9">
        <v>4.8</v>
      </c>
    </row>
    <row r="9" spans="1:12" x14ac:dyDescent="0.2">
      <c r="A9" s="9">
        <v>3008</v>
      </c>
      <c r="B9" s="9" t="s">
        <v>48</v>
      </c>
      <c r="C9" s="9" t="s">
        <v>41</v>
      </c>
      <c r="D9" s="9">
        <v>1</v>
      </c>
      <c r="E9" s="9">
        <v>3</v>
      </c>
      <c r="F9" s="9">
        <v>1.2</v>
      </c>
      <c r="G9" s="9">
        <v>2</v>
      </c>
    </row>
    <row r="10" spans="1:12" x14ac:dyDescent="0.2">
      <c r="A10" s="9">
        <v>3009</v>
      </c>
      <c r="B10" s="9" t="s">
        <v>44</v>
      </c>
      <c r="C10" s="9" t="s">
        <v>41</v>
      </c>
      <c r="D10" s="9">
        <v>2</v>
      </c>
      <c r="E10" s="9">
        <v>1</v>
      </c>
      <c r="F10" s="9">
        <v>3</v>
      </c>
      <c r="G10" s="9">
        <v>3.7</v>
      </c>
    </row>
    <row r="11" spans="1:12" x14ac:dyDescent="0.2">
      <c r="A11" s="9">
        <v>3010</v>
      </c>
      <c r="B11" s="9" t="s">
        <v>47</v>
      </c>
      <c r="C11" s="9" t="s">
        <v>41</v>
      </c>
      <c r="D11" s="9">
        <v>2</v>
      </c>
      <c r="E11" s="9">
        <v>2</v>
      </c>
      <c r="F11" s="9">
        <v>3.3</v>
      </c>
      <c r="G11" s="9">
        <v>5</v>
      </c>
    </row>
    <row r="12" spans="1:12" x14ac:dyDescent="0.2">
      <c r="A12" s="9">
        <v>3011</v>
      </c>
      <c r="B12" s="9" t="s">
        <v>45</v>
      </c>
      <c r="C12" s="9" t="s">
        <v>41</v>
      </c>
      <c r="D12" s="9">
        <v>2</v>
      </c>
      <c r="E12" s="9">
        <v>3</v>
      </c>
      <c r="F12" s="9">
        <v>4.7</v>
      </c>
      <c r="G12" s="9">
        <v>4</v>
      </c>
    </row>
    <row r="13" spans="1:12" x14ac:dyDescent="0.2">
      <c r="A13" s="9">
        <v>3012</v>
      </c>
      <c r="B13" s="9" t="s">
        <v>44</v>
      </c>
      <c r="C13" s="9" t="s">
        <v>41</v>
      </c>
      <c r="D13" s="9">
        <v>3</v>
      </c>
      <c r="E13" s="9">
        <v>1</v>
      </c>
      <c r="F13" s="9">
        <v>2.6</v>
      </c>
      <c r="G13" s="9">
        <v>3</v>
      </c>
    </row>
    <row r="14" spans="1:12" x14ac:dyDescent="0.2">
      <c r="A14" s="9">
        <v>3013</v>
      </c>
      <c r="B14" s="9" t="s">
        <v>44</v>
      </c>
      <c r="C14" s="9" t="s">
        <v>41</v>
      </c>
      <c r="D14" s="9">
        <v>3</v>
      </c>
      <c r="E14" s="9">
        <v>2</v>
      </c>
      <c r="F14" s="9">
        <v>2.5</v>
      </c>
      <c r="G14" s="9">
        <v>4.8</v>
      </c>
      <c r="K14" s="9" t="s">
        <v>125</v>
      </c>
    </row>
    <row r="15" spans="1:12" x14ac:dyDescent="0.2">
      <c r="A15" s="9">
        <v>3014</v>
      </c>
      <c r="B15" s="9" t="s">
        <v>40</v>
      </c>
      <c r="C15" s="9" t="s">
        <v>41</v>
      </c>
      <c r="D15" s="9">
        <v>3</v>
      </c>
      <c r="E15" s="9">
        <v>2</v>
      </c>
      <c r="F15" s="9">
        <v>3</v>
      </c>
      <c r="G15" s="9">
        <v>4.0999999999999996</v>
      </c>
    </row>
    <row r="16" spans="1:12" x14ac:dyDescent="0.2">
      <c r="A16" s="9">
        <v>3015</v>
      </c>
      <c r="B16" s="9" t="s">
        <v>40</v>
      </c>
      <c r="C16" s="9" t="s">
        <v>41</v>
      </c>
      <c r="D16" s="9">
        <v>3</v>
      </c>
      <c r="E16" s="9">
        <v>2</v>
      </c>
      <c r="F16" s="9">
        <v>4.0999999999999996</v>
      </c>
      <c r="G16" s="9">
        <v>4.5</v>
      </c>
    </row>
    <row r="17" spans="1:11" x14ac:dyDescent="0.2">
      <c r="A17" s="9">
        <v>3016</v>
      </c>
      <c r="B17" s="9" t="s">
        <v>49</v>
      </c>
      <c r="C17" s="9" t="s">
        <v>41</v>
      </c>
      <c r="D17" s="9">
        <v>3</v>
      </c>
      <c r="E17" s="9">
        <v>2</v>
      </c>
      <c r="F17" s="9">
        <v>2.6</v>
      </c>
      <c r="G17" s="9">
        <v>1.6</v>
      </c>
    </row>
    <row r="18" spans="1:11" x14ac:dyDescent="0.2">
      <c r="A18" s="9">
        <v>3017</v>
      </c>
      <c r="B18" s="9" t="s">
        <v>47</v>
      </c>
      <c r="C18" s="9" t="s">
        <v>41</v>
      </c>
      <c r="D18" s="9">
        <v>3</v>
      </c>
      <c r="E18" s="9">
        <v>2</v>
      </c>
      <c r="F18" s="9">
        <v>1.6</v>
      </c>
      <c r="G18" s="9">
        <v>0.3</v>
      </c>
    </row>
    <row r="19" spans="1:11" x14ac:dyDescent="0.2">
      <c r="A19" s="9">
        <v>3018</v>
      </c>
      <c r="B19" s="9" t="s">
        <v>50</v>
      </c>
      <c r="C19" s="9" t="s">
        <v>41</v>
      </c>
      <c r="D19" s="9">
        <v>3</v>
      </c>
      <c r="E19" s="9">
        <v>2</v>
      </c>
      <c r="F19" s="9">
        <v>0.8</v>
      </c>
      <c r="G19" s="9">
        <v>0.3</v>
      </c>
    </row>
    <row r="20" spans="1:11" x14ac:dyDescent="0.2">
      <c r="A20" s="9">
        <v>3019</v>
      </c>
      <c r="B20" s="9" t="s">
        <v>45</v>
      </c>
      <c r="C20" s="9" t="s">
        <v>41</v>
      </c>
      <c r="D20" s="9">
        <v>3</v>
      </c>
      <c r="E20" s="9">
        <v>3</v>
      </c>
      <c r="F20" s="9">
        <v>1.6</v>
      </c>
      <c r="G20" s="9">
        <v>4.7</v>
      </c>
    </row>
    <row r="21" spans="1:11" x14ac:dyDescent="0.2">
      <c r="A21" s="9">
        <v>3021</v>
      </c>
      <c r="B21" s="9" t="s">
        <v>40</v>
      </c>
      <c r="C21" s="9" t="s">
        <v>41</v>
      </c>
      <c r="D21" s="9">
        <v>3</v>
      </c>
      <c r="E21" s="9">
        <v>3</v>
      </c>
      <c r="F21" s="9">
        <v>3.6</v>
      </c>
      <c r="G21" s="9">
        <v>0.3</v>
      </c>
    </row>
    <row r="22" spans="1:11" x14ac:dyDescent="0.2">
      <c r="A22" s="9">
        <v>3022</v>
      </c>
      <c r="B22" s="9" t="s">
        <v>40</v>
      </c>
      <c r="C22" s="9" t="s">
        <v>41</v>
      </c>
      <c r="D22" s="9">
        <v>3</v>
      </c>
      <c r="E22" s="9">
        <v>4</v>
      </c>
      <c r="F22" s="9">
        <v>1.8</v>
      </c>
      <c r="G22" s="9">
        <v>1.8</v>
      </c>
    </row>
    <row r="23" spans="1:11" x14ac:dyDescent="0.2">
      <c r="A23" s="9">
        <v>3023</v>
      </c>
      <c r="B23" s="9" t="s">
        <v>45</v>
      </c>
      <c r="C23" s="9" t="s">
        <v>41</v>
      </c>
      <c r="D23" s="9">
        <v>4</v>
      </c>
      <c r="E23" s="9">
        <v>1</v>
      </c>
      <c r="F23" s="9">
        <v>1.9</v>
      </c>
      <c r="G23" s="9">
        <v>1.1000000000000001</v>
      </c>
    </row>
    <row r="24" spans="1:11" x14ac:dyDescent="0.2">
      <c r="A24" s="9">
        <v>3024</v>
      </c>
      <c r="B24" s="9" t="s">
        <v>45</v>
      </c>
      <c r="C24" s="9" t="s">
        <v>41</v>
      </c>
      <c r="D24" s="9">
        <v>4</v>
      </c>
      <c r="E24" s="9">
        <v>1</v>
      </c>
      <c r="F24" s="9">
        <v>2.4</v>
      </c>
      <c r="G24" s="9">
        <v>1.3</v>
      </c>
    </row>
    <row r="25" spans="1:11" x14ac:dyDescent="0.2">
      <c r="A25" s="9">
        <v>3025</v>
      </c>
      <c r="B25" s="9" t="s">
        <v>48</v>
      </c>
      <c r="C25" s="9" t="s">
        <v>41</v>
      </c>
      <c r="D25" s="9">
        <v>4</v>
      </c>
      <c r="E25" s="9">
        <v>1</v>
      </c>
      <c r="F25" s="9">
        <v>3.8</v>
      </c>
      <c r="G25" s="9">
        <v>2.1</v>
      </c>
    </row>
    <row r="26" spans="1:11" x14ac:dyDescent="0.2">
      <c r="A26" s="9">
        <v>3026</v>
      </c>
      <c r="B26" s="9" t="s">
        <v>49</v>
      </c>
      <c r="C26" s="9" t="s">
        <v>41</v>
      </c>
      <c r="D26" s="9">
        <v>4</v>
      </c>
      <c r="E26" s="9">
        <v>1</v>
      </c>
      <c r="F26" s="9">
        <v>4.0999999999999996</v>
      </c>
      <c r="G26" s="9">
        <v>5</v>
      </c>
    </row>
    <row r="27" spans="1:11" x14ac:dyDescent="0.2">
      <c r="A27" s="9">
        <v>3027</v>
      </c>
      <c r="B27" s="9" t="s">
        <v>40</v>
      </c>
      <c r="C27" s="9" t="s">
        <v>41</v>
      </c>
      <c r="D27" s="9">
        <v>4</v>
      </c>
      <c r="E27" s="9">
        <v>2</v>
      </c>
      <c r="F27" s="9">
        <v>1.1000000000000001</v>
      </c>
      <c r="G27" s="9">
        <v>4</v>
      </c>
      <c r="K27" s="9" t="s">
        <v>127</v>
      </c>
    </row>
    <row r="28" spans="1:11" x14ac:dyDescent="0.2">
      <c r="A28" s="9">
        <v>3028</v>
      </c>
      <c r="B28" s="9" t="s">
        <v>52</v>
      </c>
      <c r="C28" s="9" t="s">
        <v>41</v>
      </c>
      <c r="D28" s="9">
        <v>4</v>
      </c>
      <c r="E28" s="9">
        <v>2</v>
      </c>
      <c r="F28" s="9">
        <v>1.2</v>
      </c>
      <c r="G28" s="9">
        <v>2.5</v>
      </c>
    </row>
    <row r="29" spans="1:11" x14ac:dyDescent="0.2">
      <c r="A29" s="9">
        <v>3029</v>
      </c>
      <c r="B29" s="9" t="s">
        <v>40</v>
      </c>
      <c r="C29" s="9" t="s">
        <v>41</v>
      </c>
      <c r="D29" s="9">
        <v>4</v>
      </c>
      <c r="E29" s="9">
        <v>2</v>
      </c>
      <c r="F29" s="9">
        <v>0.4</v>
      </c>
      <c r="G29" s="9">
        <v>1.8</v>
      </c>
    </row>
    <row r="30" spans="1:11" x14ac:dyDescent="0.2">
      <c r="A30" s="9">
        <v>3030</v>
      </c>
      <c r="B30" s="9" t="s">
        <v>53</v>
      </c>
      <c r="C30" s="9" t="s">
        <v>41</v>
      </c>
      <c r="D30" s="9">
        <v>4</v>
      </c>
      <c r="E30" s="9">
        <v>2</v>
      </c>
      <c r="F30" s="9">
        <v>1.5</v>
      </c>
      <c r="G30" s="9">
        <v>1</v>
      </c>
    </row>
    <row r="31" spans="1:11" x14ac:dyDescent="0.2">
      <c r="A31" s="9">
        <v>3031</v>
      </c>
      <c r="B31" s="9" t="s">
        <v>54</v>
      </c>
      <c r="C31" s="9" t="s">
        <v>41</v>
      </c>
      <c r="D31" s="9">
        <v>4</v>
      </c>
      <c r="E31" s="9">
        <v>2</v>
      </c>
      <c r="F31" s="9">
        <v>2</v>
      </c>
      <c r="G31" s="9">
        <v>0.1</v>
      </c>
    </row>
    <row r="32" spans="1:11" x14ac:dyDescent="0.2">
      <c r="A32" s="9">
        <v>3032</v>
      </c>
      <c r="B32" s="9" t="s">
        <v>55</v>
      </c>
      <c r="C32" s="9" t="s">
        <v>41</v>
      </c>
      <c r="D32" s="9">
        <v>4</v>
      </c>
      <c r="E32" s="9">
        <v>2</v>
      </c>
      <c r="F32" s="9">
        <v>2.6</v>
      </c>
      <c r="G32" s="9">
        <v>0.8</v>
      </c>
    </row>
    <row r="33" spans="1:10" x14ac:dyDescent="0.2">
      <c r="A33" s="9">
        <v>3033</v>
      </c>
      <c r="B33" s="9" t="s">
        <v>40</v>
      </c>
      <c r="C33" s="9" t="s">
        <v>41</v>
      </c>
      <c r="D33" s="9">
        <v>4</v>
      </c>
      <c r="E33" s="9">
        <v>2</v>
      </c>
      <c r="F33" s="9">
        <v>4.7</v>
      </c>
      <c r="G33" s="9">
        <v>3.8</v>
      </c>
    </row>
    <row r="34" spans="1:10" x14ac:dyDescent="0.2">
      <c r="A34" s="9">
        <v>3034</v>
      </c>
      <c r="B34" s="9" t="s">
        <v>53</v>
      </c>
      <c r="C34" s="9" t="s">
        <v>41</v>
      </c>
      <c r="D34" s="9">
        <v>4</v>
      </c>
      <c r="E34" s="9">
        <v>2</v>
      </c>
      <c r="F34" s="9">
        <v>4.2</v>
      </c>
      <c r="G34" s="9">
        <v>5</v>
      </c>
    </row>
    <row r="35" spans="1:10" x14ac:dyDescent="0.2">
      <c r="A35" s="9">
        <v>3035</v>
      </c>
      <c r="B35" s="9" t="s">
        <v>40</v>
      </c>
      <c r="C35" s="9" t="s">
        <v>41</v>
      </c>
      <c r="D35" s="9">
        <v>4</v>
      </c>
      <c r="E35" s="9">
        <v>2</v>
      </c>
      <c r="F35" s="9">
        <v>4.5</v>
      </c>
      <c r="G35" s="9">
        <v>0.6</v>
      </c>
      <c r="J35" s="9" t="s">
        <v>128</v>
      </c>
    </row>
    <row r="36" spans="1:10" x14ac:dyDescent="0.2">
      <c r="A36" s="9">
        <v>3036</v>
      </c>
      <c r="B36" s="9" t="s">
        <v>45</v>
      </c>
      <c r="C36" s="9" t="s">
        <v>41</v>
      </c>
      <c r="D36" s="9">
        <v>4</v>
      </c>
      <c r="E36" s="9">
        <v>3</v>
      </c>
      <c r="F36" s="9">
        <v>3.5</v>
      </c>
      <c r="G36" s="9">
        <v>4.0999999999999996</v>
      </c>
    </row>
    <row r="37" spans="1:10" x14ac:dyDescent="0.2">
      <c r="A37" s="9">
        <v>3037</v>
      </c>
      <c r="B37" s="9" t="s">
        <v>44</v>
      </c>
      <c r="C37" s="9" t="s">
        <v>41</v>
      </c>
      <c r="D37" s="9">
        <v>4</v>
      </c>
      <c r="E37" s="9">
        <v>3</v>
      </c>
      <c r="F37" s="9">
        <v>3.3</v>
      </c>
      <c r="G37" s="9">
        <v>1.2</v>
      </c>
    </row>
    <row r="38" spans="1:10" x14ac:dyDescent="0.2">
      <c r="A38" s="9">
        <v>3038</v>
      </c>
      <c r="B38" s="9" t="s">
        <v>53</v>
      </c>
      <c r="C38" s="9" t="s">
        <v>41</v>
      </c>
      <c r="D38" s="9">
        <v>4</v>
      </c>
      <c r="E38" s="9">
        <v>3</v>
      </c>
      <c r="F38" s="9">
        <v>0.7</v>
      </c>
      <c r="G38" s="9">
        <v>2.1</v>
      </c>
    </row>
    <row r="39" spans="1:10" x14ac:dyDescent="0.2">
      <c r="A39" s="9">
        <v>3039</v>
      </c>
      <c r="B39" s="9" t="s">
        <v>40</v>
      </c>
      <c r="C39" s="9" t="s">
        <v>41</v>
      </c>
      <c r="D39" s="9">
        <v>4</v>
      </c>
      <c r="E39" s="9">
        <v>3</v>
      </c>
      <c r="F39" s="9">
        <v>0.1</v>
      </c>
      <c r="G39" s="9">
        <v>3.4</v>
      </c>
    </row>
    <row r="40" spans="1:10" x14ac:dyDescent="0.2">
      <c r="A40" s="9">
        <v>3040</v>
      </c>
      <c r="B40" s="9" t="s">
        <v>53</v>
      </c>
      <c r="C40" s="9" t="s">
        <v>41</v>
      </c>
      <c r="D40" s="9">
        <v>4</v>
      </c>
      <c r="E40" s="9">
        <v>4</v>
      </c>
      <c r="F40" s="9">
        <v>4.4000000000000004</v>
      </c>
      <c r="G40" s="9">
        <v>3.4</v>
      </c>
    </row>
    <row r="41" spans="1:10" x14ac:dyDescent="0.2">
      <c r="A41" s="9">
        <v>3041</v>
      </c>
      <c r="B41" s="9" t="s">
        <v>53</v>
      </c>
      <c r="C41" s="9" t="s">
        <v>41</v>
      </c>
      <c r="D41" s="9">
        <v>4</v>
      </c>
      <c r="E41" s="9">
        <v>4</v>
      </c>
      <c r="F41" s="9">
        <v>4.2</v>
      </c>
      <c r="G41" s="9">
        <v>4.5999999999999996</v>
      </c>
    </row>
    <row r="42" spans="1:10" x14ac:dyDescent="0.2">
      <c r="A42" s="9">
        <v>3042</v>
      </c>
      <c r="B42" s="9" t="s">
        <v>53</v>
      </c>
      <c r="C42" s="9" t="s">
        <v>41</v>
      </c>
      <c r="D42" s="9">
        <v>4</v>
      </c>
      <c r="E42" s="9">
        <v>4</v>
      </c>
      <c r="F42" s="9">
        <v>3.5</v>
      </c>
      <c r="G42" s="9">
        <v>4.3</v>
      </c>
    </row>
    <row r="43" spans="1:10" x14ac:dyDescent="0.2">
      <c r="A43" s="9">
        <v>3043</v>
      </c>
      <c r="B43" s="9" t="s">
        <v>53</v>
      </c>
      <c r="C43" s="9" t="s">
        <v>41</v>
      </c>
      <c r="D43" s="9">
        <v>4</v>
      </c>
      <c r="E43" s="9">
        <v>4</v>
      </c>
      <c r="F43" s="9">
        <v>3.1</v>
      </c>
      <c r="G43" s="9">
        <v>4.4000000000000004</v>
      </c>
    </row>
    <row r="44" spans="1:10" x14ac:dyDescent="0.2">
      <c r="A44" s="9">
        <v>3044</v>
      </c>
      <c r="B44" s="9" t="s">
        <v>53</v>
      </c>
      <c r="C44" s="9" t="s">
        <v>41</v>
      </c>
      <c r="D44" s="9">
        <v>4</v>
      </c>
      <c r="E44" s="9">
        <v>4</v>
      </c>
      <c r="F44" s="9">
        <v>3.3</v>
      </c>
      <c r="G44" s="9">
        <v>3.8</v>
      </c>
    </row>
    <row r="45" spans="1:10" x14ac:dyDescent="0.2">
      <c r="A45" s="9">
        <v>3045</v>
      </c>
      <c r="B45" s="9" t="s">
        <v>40</v>
      </c>
      <c r="C45" s="9" t="s">
        <v>41</v>
      </c>
      <c r="D45" s="9">
        <v>4</v>
      </c>
      <c r="E45" s="9">
        <v>4</v>
      </c>
      <c r="F45" s="9">
        <v>3.5</v>
      </c>
      <c r="G45" s="9">
        <v>4.5999999999999996</v>
      </c>
    </row>
    <row r="46" spans="1:10" x14ac:dyDescent="0.2">
      <c r="A46" s="9">
        <v>3046</v>
      </c>
      <c r="B46" s="9" t="s">
        <v>48</v>
      </c>
      <c r="C46" s="9" t="s">
        <v>41</v>
      </c>
      <c r="D46" s="9">
        <v>4</v>
      </c>
      <c r="E46" s="9">
        <v>4</v>
      </c>
      <c r="F46" s="9">
        <v>3.5</v>
      </c>
      <c r="G46" s="9">
        <v>4.4000000000000004</v>
      </c>
    </row>
    <row r="47" spans="1:10" x14ac:dyDescent="0.2">
      <c r="A47" s="9">
        <v>3047</v>
      </c>
      <c r="B47" s="9" t="s">
        <v>40</v>
      </c>
      <c r="C47" s="9" t="s">
        <v>41</v>
      </c>
      <c r="D47" s="9">
        <v>4</v>
      </c>
      <c r="E47" s="9">
        <v>4</v>
      </c>
      <c r="F47" s="9">
        <v>2.2000000000000002</v>
      </c>
      <c r="G47" s="9">
        <v>4.9000000000000004</v>
      </c>
    </row>
    <row r="48" spans="1:10" x14ac:dyDescent="0.2">
      <c r="A48" s="9">
        <v>3048</v>
      </c>
      <c r="B48" s="9" t="s">
        <v>40</v>
      </c>
      <c r="C48" s="9" t="s">
        <v>41</v>
      </c>
      <c r="D48" s="9">
        <v>4</v>
      </c>
      <c r="E48" s="9">
        <v>4</v>
      </c>
      <c r="F48" s="9">
        <v>4</v>
      </c>
      <c r="G48" s="9">
        <v>2.2000000000000002</v>
      </c>
    </row>
    <row r="49" spans="1:11" x14ac:dyDescent="0.2">
      <c r="A49" s="9">
        <v>3049</v>
      </c>
      <c r="B49" s="9" t="s">
        <v>40</v>
      </c>
      <c r="C49" s="9" t="s">
        <v>41</v>
      </c>
      <c r="D49" s="9">
        <v>4</v>
      </c>
      <c r="E49" s="9">
        <v>4</v>
      </c>
      <c r="F49" s="9">
        <v>3.5</v>
      </c>
      <c r="G49" s="9">
        <v>0.8</v>
      </c>
    </row>
    <row r="50" spans="1:11" x14ac:dyDescent="0.2">
      <c r="A50" s="9">
        <v>3050</v>
      </c>
      <c r="B50" s="9" t="s">
        <v>47</v>
      </c>
      <c r="C50" s="9" t="s">
        <v>41</v>
      </c>
      <c r="D50" s="9">
        <v>4</v>
      </c>
      <c r="E50" s="9">
        <v>4</v>
      </c>
      <c r="F50" s="9">
        <v>4.5</v>
      </c>
      <c r="G50" s="9">
        <v>1.3</v>
      </c>
    </row>
    <row r="51" spans="1:11" x14ac:dyDescent="0.2">
      <c r="A51" s="9">
        <v>3051</v>
      </c>
      <c r="B51" s="9" t="s">
        <v>40</v>
      </c>
      <c r="C51" s="9" t="s">
        <v>41</v>
      </c>
      <c r="D51" s="9">
        <v>4</v>
      </c>
      <c r="E51" s="9">
        <v>4</v>
      </c>
      <c r="F51" s="9">
        <v>3</v>
      </c>
      <c r="G51" s="9">
        <v>0.8</v>
      </c>
    </row>
    <row r="52" spans="1:11" x14ac:dyDescent="0.2">
      <c r="A52" s="9">
        <v>3052</v>
      </c>
      <c r="B52" s="9" t="s">
        <v>40</v>
      </c>
      <c r="C52" s="9" t="s">
        <v>41</v>
      </c>
      <c r="D52" s="9">
        <v>4</v>
      </c>
      <c r="E52" s="9">
        <v>4</v>
      </c>
      <c r="F52" s="9">
        <v>2.4</v>
      </c>
      <c r="G52" s="9">
        <v>0.3</v>
      </c>
      <c r="K52" s="9" t="s">
        <v>129</v>
      </c>
    </row>
    <row r="53" spans="1:11" x14ac:dyDescent="0.2">
      <c r="A53" s="9">
        <v>3053</v>
      </c>
      <c r="B53" s="9" t="s">
        <v>45</v>
      </c>
      <c r="C53" s="9" t="s">
        <v>41</v>
      </c>
      <c r="D53" s="9">
        <v>4</v>
      </c>
      <c r="E53" s="9">
        <v>4</v>
      </c>
      <c r="F53" s="9">
        <v>2.2999999999999998</v>
      </c>
      <c r="G53" s="9">
        <v>0.7</v>
      </c>
    </row>
    <row r="54" spans="1:11" x14ac:dyDescent="0.2">
      <c r="A54" s="9">
        <v>3054</v>
      </c>
      <c r="B54" s="9" t="s">
        <v>53</v>
      </c>
      <c r="C54" s="9" t="s">
        <v>41</v>
      </c>
      <c r="D54" s="9">
        <v>4</v>
      </c>
      <c r="E54" s="9">
        <v>4</v>
      </c>
      <c r="F54" s="9">
        <v>0.8</v>
      </c>
      <c r="G54" s="9">
        <v>2.2999999999999998</v>
      </c>
    </row>
    <row r="55" spans="1:11" x14ac:dyDescent="0.2">
      <c r="A55" s="9">
        <v>3055</v>
      </c>
      <c r="B55" s="9" t="s">
        <v>53</v>
      </c>
      <c r="C55" s="9" t="s">
        <v>41</v>
      </c>
      <c r="D55" s="9">
        <v>4</v>
      </c>
      <c r="E55" s="9">
        <v>4</v>
      </c>
      <c r="F55" s="9">
        <v>1.1000000000000001</v>
      </c>
      <c r="G55" s="9">
        <v>3</v>
      </c>
    </row>
    <row r="56" spans="1:11" x14ac:dyDescent="0.2">
      <c r="A56" s="9">
        <v>3056</v>
      </c>
      <c r="B56" s="9" t="s">
        <v>54</v>
      </c>
      <c r="C56" s="9" t="s">
        <v>41</v>
      </c>
      <c r="D56" s="9">
        <v>5</v>
      </c>
      <c r="E56" s="9">
        <v>1</v>
      </c>
      <c r="F56" s="9">
        <v>1.4</v>
      </c>
      <c r="G56" s="9">
        <v>3.9</v>
      </c>
    </row>
    <row r="57" spans="1:11" x14ac:dyDescent="0.2">
      <c r="A57" s="9">
        <v>3057</v>
      </c>
      <c r="B57" s="9" t="s">
        <v>54</v>
      </c>
      <c r="C57" s="9" t="s">
        <v>41</v>
      </c>
      <c r="D57" s="9">
        <v>5</v>
      </c>
      <c r="E57" s="9">
        <v>1</v>
      </c>
      <c r="F57" s="9">
        <v>1.7</v>
      </c>
      <c r="G57" s="9">
        <v>3.6</v>
      </c>
    </row>
    <row r="58" spans="1:11" x14ac:dyDescent="0.2">
      <c r="A58" s="9">
        <v>3058</v>
      </c>
      <c r="B58" s="9" t="s">
        <v>54</v>
      </c>
      <c r="C58" s="9" t="s">
        <v>41</v>
      </c>
      <c r="D58" s="9">
        <v>5</v>
      </c>
      <c r="E58" s="9">
        <v>1</v>
      </c>
      <c r="F58" s="9">
        <v>4.4000000000000004</v>
      </c>
      <c r="G58" s="9">
        <v>0.3</v>
      </c>
    </row>
    <row r="59" spans="1:11" x14ac:dyDescent="0.2">
      <c r="A59" s="9">
        <v>3060</v>
      </c>
      <c r="B59" s="9" t="s">
        <v>54</v>
      </c>
      <c r="C59" s="9" t="s">
        <v>41</v>
      </c>
      <c r="D59" s="9">
        <v>5</v>
      </c>
      <c r="E59" s="9">
        <v>2</v>
      </c>
      <c r="F59" s="9">
        <v>2.9</v>
      </c>
      <c r="G59" s="9">
        <v>3.8</v>
      </c>
    </row>
    <row r="60" spans="1:11" x14ac:dyDescent="0.2">
      <c r="A60" s="9">
        <v>3061</v>
      </c>
      <c r="B60" s="9" t="s">
        <v>45</v>
      </c>
      <c r="C60" s="9" t="s">
        <v>41</v>
      </c>
      <c r="D60" s="9">
        <v>5</v>
      </c>
      <c r="E60" s="9">
        <v>2</v>
      </c>
      <c r="F60" s="9">
        <v>3.6</v>
      </c>
      <c r="G60" s="9">
        <v>3.5</v>
      </c>
    </row>
    <row r="61" spans="1:11" x14ac:dyDescent="0.2">
      <c r="A61" s="9">
        <v>3062</v>
      </c>
      <c r="B61" s="9" t="s">
        <v>56</v>
      </c>
      <c r="C61" s="9" t="s">
        <v>41</v>
      </c>
      <c r="D61" s="9">
        <v>5</v>
      </c>
      <c r="E61" s="9">
        <v>2</v>
      </c>
      <c r="F61" s="9">
        <v>4.0999999999999996</v>
      </c>
      <c r="G61" s="9">
        <v>2</v>
      </c>
    </row>
    <row r="62" spans="1:11" x14ac:dyDescent="0.2">
      <c r="A62" s="9">
        <v>3063</v>
      </c>
      <c r="B62" s="9" t="s">
        <v>57</v>
      </c>
      <c r="C62" s="9" t="s">
        <v>41</v>
      </c>
      <c r="D62" s="9">
        <v>5</v>
      </c>
      <c r="E62" s="9">
        <v>2</v>
      </c>
      <c r="F62" s="9">
        <v>2.5</v>
      </c>
      <c r="G62" s="9">
        <v>0.2</v>
      </c>
    </row>
    <row r="63" spans="1:11" x14ac:dyDescent="0.2">
      <c r="A63" s="9">
        <v>3064</v>
      </c>
      <c r="B63" s="9" t="s">
        <v>48</v>
      </c>
      <c r="C63" s="9" t="s">
        <v>41</v>
      </c>
      <c r="D63" s="9">
        <v>5</v>
      </c>
      <c r="E63" s="9">
        <v>2</v>
      </c>
      <c r="F63" s="9">
        <v>1.5</v>
      </c>
      <c r="G63" s="9">
        <v>0.6</v>
      </c>
    </row>
    <row r="64" spans="1:11" x14ac:dyDescent="0.2">
      <c r="A64" s="9">
        <v>3065</v>
      </c>
      <c r="B64" s="9" t="s">
        <v>58</v>
      </c>
      <c r="C64" s="9" t="s">
        <v>41</v>
      </c>
      <c r="D64" s="9">
        <v>5</v>
      </c>
      <c r="E64" s="9">
        <v>3</v>
      </c>
      <c r="F64" s="9">
        <v>3.1</v>
      </c>
      <c r="G64" s="9">
        <v>3.8</v>
      </c>
    </row>
    <row r="65" spans="1:11" x14ac:dyDescent="0.2">
      <c r="A65" s="9">
        <v>3066</v>
      </c>
      <c r="B65" s="9" t="s">
        <v>53</v>
      </c>
      <c r="C65" s="9" t="s">
        <v>41</v>
      </c>
      <c r="D65" s="9">
        <v>5</v>
      </c>
      <c r="E65" s="9">
        <v>3</v>
      </c>
      <c r="F65" s="9">
        <v>1.9</v>
      </c>
      <c r="G65" s="9">
        <v>3</v>
      </c>
    </row>
    <row r="66" spans="1:11" x14ac:dyDescent="0.2">
      <c r="A66" s="9">
        <v>3067</v>
      </c>
      <c r="B66" s="9" t="s">
        <v>53</v>
      </c>
      <c r="C66" s="9" t="s">
        <v>41</v>
      </c>
      <c r="D66" s="9">
        <v>5</v>
      </c>
      <c r="E66" s="9">
        <v>3</v>
      </c>
      <c r="F66" s="9">
        <v>1.8</v>
      </c>
      <c r="G66" s="9">
        <v>2.8</v>
      </c>
      <c r="K66" s="9" t="s">
        <v>131</v>
      </c>
    </row>
    <row r="67" spans="1:11" x14ac:dyDescent="0.2">
      <c r="A67" s="9">
        <v>3068</v>
      </c>
      <c r="B67" s="9" t="s">
        <v>52</v>
      </c>
      <c r="C67" s="9" t="s">
        <v>41</v>
      </c>
      <c r="D67" s="9">
        <v>5</v>
      </c>
      <c r="E67" s="9">
        <v>3</v>
      </c>
      <c r="F67" s="9">
        <v>2.5</v>
      </c>
      <c r="G67" s="9">
        <v>2.4</v>
      </c>
    </row>
    <row r="68" spans="1:11" x14ac:dyDescent="0.2">
      <c r="A68" s="9">
        <v>3069</v>
      </c>
      <c r="B68" s="9" t="s">
        <v>49</v>
      </c>
      <c r="C68" s="9" t="s">
        <v>41</v>
      </c>
      <c r="D68" s="9">
        <v>5</v>
      </c>
      <c r="E68" s="9">
        <v>3</v>
      </c>
      <c r="F68" s="9">
        <v>2.4</v>
      </c>
      <c r="G68" s="9">
        <v>1.5</v>
      </c>
    </row>
    <row r="69" spans="1:11" x14ac:dyDescent="0.2">
      <c r="A69" s="9">
        <v>3070</v>
      </c>
      <c r="B69" s="9" t="s">
        <v>53</v>
      </c>
      <c r="C69" s="9" t="s">
        <v>41</v>
      </c>
      <c r="D69" s="9">
        <v>5</v>
      </c>
      <c r="E69" s="9">
        <v>3</v>
      </c>
      <c r="F69" s="9">
        <v>0.4</v>
      </c>
      <c r="G69" s="9">
        <v>0.8</v>
      </c>
    </row>
    <row r="70" spans="1:11" x14ac:dyDescent="0.2">
      <c r="A70" s="9">
        <v>3071</v>
      </c>
      <c r="B70" s="9" t="s">
        <v>54</v>
      </c>
      <c r="C70" s="9" t="s">
        <v>41</v>
      </c>
      <c r="D70" s="9">
        <v>5</v>
      </c>
      <c r="E70" s="9">
        <v>4</v>
      </c>
      <c r="F70" s="9">
        <v>3.6</v>
      </c>
      <c r="G70" s="9">
        <v>3</v>
      </c>
    </row>
    <row r="71" spans="1:11" x14ac:dyDescent="0.2">
      <c r="A71" s="9">
        <v>3072</v>
      </c>
      <c r="B71" s="9" t="s">
        <v>45</v>
      </c>
      <c r="C71" s="9" t="s">
        <v>41</v>
      </c>
      <c r="D71" s="9">
        <v>5</v>
      </c>
      <c r="E71" s="9">
        <v>4</v>
      </c>
      <c r="F71" s="9">
        <v>3.1</v>
      </c>
      <c r="G71" s="9">
        <v>3</v>
      </c>
    </row>
    <row r="72" spans="1:11" x14ac:dyDescent="0.2">
      <c r="A72" s="9">
        <v>3073</v>
      </c>
      <c r="B72" s="9" t="s">
        <v>53</v>
      </c>
      <c r="C72" s="9" t="s">
        <v>41</v>
      </c>
      <c r="D72" s="9">
        <v>5</v>
      </c>
      <c r="E72" s="9">
        <v>4</v>
      </c>
      <c r="F72" s="9">
        <v>3.3</v>
      </c>
      <c r="G72" s="9">
        <v>3.4</v>
      </c>
    </row>
    <row r="73" spans="1:11" x14ac:dyDescent="0.2">
      <c r="A73" s="9">
        <v>3074</v>
      </c>
      <c r="B73" s="9" t="s">
        <v>49</v>
      </c>
      <c r="C73" s="9" t="s">
        <v>41</v>
      </c>
      <c r="D73" s="9">
        <v>5</v>
      </c>
      <c r="E73" s="9">
        <v>4</v>
      </c>
      <c r="F73" s="9">
        <v>1.3</v>
      </c>
      <c r="G73" s="9">
        <v>3.6</v>
      </c>
    </row>
    <row r="74" spans="1:11" x14ac:dyDescent="0.2">
      <c r="A74" s="9">
        <v>3075</v>
      </c>
      <c r="B74" s="9" t="s">
        <v>53</v>
      </c>
      <c r="C74" s="9" t="s">
        <v>41</v>
      </c>
      <c r="D74" s="9">
        <v>5</v>
      </c>
      <c r="E74" s="9">
        <v>4</v>
      </c>
      <c r="F74" s="9">
        <v>2.6</v>
      </c>
      <c r="G74" s="9">
        <v>4.7</v>
      </c>
    </row>
    <row r="75" spans="1:11" x14ac:dyDescent="0.2">
      <c r="A75" s="9">
        <v>3076</v>
      </c>
      <c r="B75" s="9" t="s">
        <v>59</v>
      </c>
      <c r="C75" s="9" t="s">
        <v>41</v>
      </c>
      <c r="D75" s="9">
        <v>5</v>
      </c>
      <c r="E75" s="9">
        <v>4</v>
      </c>
      <c r="F75" s="9">
        <v>3.8</v>
      </c>
      <c r="G75" s="9">
        <v>4.5999999999999996</v>
      </c>
    </row>
    <row r="76" spans="1:11" x14ac:dyDescent="0.2">
      <c r="A76" s="9">
        <v>3077</v>
      </c>
      <c r="B76" s="9" t="s">
        <v>45</v>
      </c>
      <c r="C76" s="9" t="s">
        <v>41</v>
      </c>
      <c r="D76" s="9">
        <v>5</v>
      </c>
      <c r="E76" s="9">
        <v>4</v>
      </c>
      <c r="F76" s="9">
        <v>1</v>
      </c>
      <c r="G76" s="9">
        <v>4.5999999999999996</v>
      </c>
    </row>
    <row r="77" spans="1:11" x14ac:dyDescent="0.2">
      <c r="A77" s="9">
        <v>3078</v>
      </c>
      <c r="B77" s="9" t="s">
        <v>54</v>
      </c>
      <c r="C77" s="9" t="s">
        <v>41</v>
      </c>
      <c r="D77" s="9">
        <v>6</v>
      </c>
      <c r="E77" s="9">
        <v>1</v>
      </c>
      <c r="F77" s="9">
        <v>0.3</v>
      </c>
      <c r="G77" s="9">
        <v>1</v>
      </c>
    </row>
    <row r="78" spans="1:11" x14ac:dyDescent="0.2">
      <c r="A78" s="9">
        <v>3079</v>
      </c>
      <c r="B78" s="9" t="s">
        <v>53</v>
      </c>
      <c r="C78" s="9" t="s">
        <v>41</v>
      </c>
      <c r="D78" s="9">
        <v>6</v>
      </c>
      <c r="E78" s="9">
        <v>1</v>
      </c>
      <c r="F78" s="9">
        <v>1</v>
      </c>
      <c r="G78" s="9">
        <v>1.4</v>
      </c>
    </row>
    <row r="79" spans="1:11" x14ac:dyDescent="0.2">
      <c r="A79" s="9">
        <v>3080</v>
      </c>
      <c r="B79" s="9" t="s">
        <v>48</v>
      </c>
      <c r="C79" s="9" t="s">
        <v>41</v>
      </c>
      <c r="D79" s="9">
        <v>6</v>
      </c>
      <c r="E79" s="9">
        <v>1</v>
      </c>
      <c r="F79" s="9">
        <v>1.3</v>
      </c>
      <c r="G79" s="9">
        <v>2.1</v>
      </c>
    </row>
    <row r="80" spans="1:11" x14ac:dyDescent="0.2">
      <c r="A80" s="9">
        <v>3081</v>
      </c>
      <c r="B80" s="9" t="s">
        <v>45</v>
      </c>
      <c r="C80" s="9" t="s">
        <v>41</v>
      </c>
      <c r="D80" s="9">
        <v>6</v>
      </c>
      <c r="E80" s="9">
        <v>1</v>
      </c>
      <c r="F80" s="9">
        <v>3.9</v>
      </c>
      <c r="G80" s="9">
        <v>3.3</v>
      </c>
    </row>
    <row r="81" spans="1:11" x14ac:dyDescent="0.2">
      <c r="A81" s="9">
        <v>3082</v>
      </c>
      <c r="B81" s="9" t="s">
        <v>53</v>
      </c>
      <c r="C81" s="9" t="s">
        <v>41</v>
      </c>
      <c r="D81" s="9">
        <v>6</v>
      </c>
      <c r="E81" s="9">
        <v>1</v>
      </c>
      <c r="F81" s="9">
        <v>2.5</v>
      </c>
      <c r="G81" s="9">
        <v>3</v>
      </c>
    </row>
    <row r="82" spans="1:11" x14ac:dyDescent="0.2">
      <c r="A82" s="9">
        <v>3083</v>
      </c>
      <c r="B82" s="9" t="s">
        <v>49</v>
      </c>
      <c r="C82" s="9" t="s">
        <v>41</v>
      </c>
      <c r="D82" s="9">
        <v>6</v>
      </c>
      <c r="E82" s="9">
        <v>2</v>
      </c>
      <c r="F82" s="9">
        <v>0.4</v>
      </c>
      <c r="G82" s="9">
        <v>2</v>
      </c>
    </row>
    <row r="83" spans="1:11" x14ac:dyDescent="0.2">
      <c r="A83" s="9">
        <v>3084</v>
      </c>
      <c r="B83" s="9" t="s">
        <v>53</v>
      </c>
      <c r="C83" s="9" t="s">
        <v>41</v>
      </c>
      <c r="D83" s="9">
        <v>6</v>
      </c>
      <c r="E83" s="9">
        <v>2</v>
      </c>
      <c r="F83" s="9">
        <v>1.2</v>
      </c>
      <c r="G83" s="9">
        <v>2</v>
      </c>
    </row>
    <row r="84" spans="1:11" x14ac:dyDescent="0.2">
      <c r="A84" s="9">
        <v>3085</v>
      </c>
      <c r="B84" s="9" t="s">
        <v>44</v>
      </c>
      <c r="C84" s="9" t="s">
        <v>41</v>
      </c>
      <c r="D84" s="9">
        <v>6</v>
      </c>
      <c r="E84" s="9">
        <v>2</v>
      </c>
      <c r="F84" s="9">
        <v>0.9</v>
      </c>
      <c r="G84" s="9">
        <v>4.5999999999999996</v>
      </c>
    </row>
    <row r="85" spans="1:11" x14ac:dyDescent="0.2">
      <c r="A85" s="9">
        <v>3086</v>
      </c>
      <c r="B85" s="9" t="s">
        <v>47</v>
      </c>
      <c r="C85" s="9" t="s">
        <v>41</v>
      </c>
      <c r="D85" s="9">
        <v>6</v>
      </c>
      <c r="E85" s="9">
        <v>2</v>
      </c>
      <c r="F85" s="9">
        <v>2.6</v>
      </c>
      <c r="G85" s="9">
        <v>4.7</v>
      </c>
      <c r="K85" s="9" t="s">
        <v>131</v>
      </c>
    </row>
    <row r="86" spans="1:11" x14ac:dyDescent="0.2">
      <c r="A86" s="9">
        <v>3087</v>
      </c>
      <c r="B86" s="9" t="s">
        <v>57</v>
      </c>
      <c r="C86" s="9" t="s">
        <v>41</v>
      </c>
      <c r="D86" s="9">
        <v>6</v>
      </c>
      <c r="E86" s="9">
        <v>2</v>
      </c>
      <c r="F86" s="9">
        <v>3.7</v>
      </c>
      <c r="G86" s="9">
        <v>3.8</v>
      </c>
    </row>
    <row r="87" spans="1:11" x14ac:dyDescent="0.2">
      <c r="A87" s="9">
        <v>3088</v>
      </c>
      <c r="B87" s="9" t="s">
        <v>45</v>
      </c>
      <c r="C87" s="9" t="s">
        <v>41</v>
      </c>
      <c r="D87" s="9">
        <v>6</v>
      </c>
      <c r="E87" s="9">
        <v>2</v>
      </c>
      <c r="F87" s="9">
        <v>4</v>
      </c>
      <c r="G87" s="9">
        <v>1.7</v>
      </c>
    </row>
    <row r="88" spans="1:11" x14ac:dyDescent="0.2">
      <c r="A88" s="9">
        <v>3089</v>
      </c>
      <c r="B88" s="9" t="s">
        <v>54</v>
      </c>
      <c r="C88" s="9" t="s">
        <v>41</v>
      </c>
      <c r="D88" s="9">
        <v>6</v>
      </c>
      <c r="E88" s="9">
        <v>2</v>
      </c>
      <c r="F88" s="9">
        <v>4.5</v>
      </c>
      <c r="G88" s="9">
        <v>0.4</v>
      </c>
    </row>
    <row r="89" spans="1:11" x14ac:dyDescent="0.2">
      <c r="A89" s="9">
        <v>3090</v>
      </c>
      <c r="B89" s="9" t="s">
        <v>45</v>
      </c>
      <c r="C89" s="9" t="s">
        <v>41</v>
      </c>
      <c r="D89" s="9">
        <v>6</v>
      </c>
      <c r="E89" s="9">
        <v>2</v>
      </c>
      <c r="F89" s="9">
        <v>3.7</v>
      </c>
      <c r="G89" s="9">
        <v>0.6</v>
      </c>
    </row>
    <row r="90" spans="1:11" x14ac:dyDescent="0.2">
      <c r="A90" s="9">
        <v>3091</v>
      </c>
      <c r="B90" s="9" t="s">
        <v>40</v>
      </c>
      <c r="C90" s="9" t="s">
        <v>41</v>
      </c>
      <c r="D90" s="9">
        <v>6</v>
      </c>
      <c r="E90" s="9">
        <v>2</v>
      </c>
      <c r="F90" s="9">
        <v>3</v>
      </c>
      <c r="G90" s="9">
        <v>0.2</v>
      </c>
    </row>
    <row r="91" spans="1:11" x14ac:dyDescent="0.2">
      <c r="A91" s="9">
        <v>3092</v>
      </c>
      <c r="B91" s="9" t="s">
        <v>53</v>
      </c>
      <c r="C91" s="9" t="s">
        <v>41</v>
      </c>
      <c r="D91" s="9">
        <v>6</v>
      </c>
      <c r="E91" s="9">
        <v>2</v>
      </c>
      <c r="F91" s="9">
        <v>2</v>
      </c>
      <c r="G91" s="9">
        <v>0.5</v>
      </c>
    </row>
    <row r="92" spans="1:11" x14ac:dyDescent="0.2">
      <c r="A92" s="9">
        <v>3093</v>
      </c>
      <c r="B92" s="9" t="s">
        <v>44</v>
      </c>
      <c r="C92" s="9" t="s">
        <v>41</v>
      </c>
      <c r="D92" s="9">
        <v>6</v>
      </c>
      <c r="E92" s="9">
        <v>2</v>
      </c>
      <c r="F92" s="9">
        <v>2.2999999999999998</v>
      </c>
      <c r="G92" s="9">
        <v>1.4</v>
      </c>
    </row>
    <row r="93" spans="1:11" x14ac:dyDescent="0.2">
      <c r="A93" s="9">
        <v>3094</v>
      </c>
      <c r="B93" s="9" t="s">
        <v>45</v>
      </c>
      <c r="C93" s="9" t="s">
        <v>41</v>
      </c>
      <c r="D93" s="9">
        <v>6</v>
      </c>
      <c r="E93" s="9">
        <v>2</v>
      </c>
      <c r="F93" s="9">
        <v>1.2</v>
      </c>
      <c r="G93" s="9">
        <v>0.4</v>
      </c>
    </row>
    <row r="94" spans="1:11" x14ac:dyDescent="0.2">
      <c r="A94" s="9">
        <v>3095</v>
      </c>
      <c r="B94" s="9" t="s">
        <v>49</v>
      </c>
      <c r="C94" s="9" t="s">
        <v>41</v>
      </c>
      <c r="D94" s="9">
        <v>6</v>
      </c>
      <c r="E94" s="9">
        <v>3</v>
      </c>
      <c r="F94" s="9">
        <v>0.4</v>
      </c>
      <c r="G94" s="9">
        <v>4.5999999999999996</v>
      </c>
    </row>
    <row r="95" spans="1:11" x14ac:dyDescent="0.2">
      <c r="A95" s="9">
        <v>3096</v>
      </c>
      <c r="B95" s="9" t="s">
        <v>64</v>
      </c>
      <c r="C95" s="9" t="s">
        <v>41</v>
      </c>
      <c r="D95" s="9">
        <v>6</v>
      </c>
      <c r="E95" s="9">
        <v>3</v>
      </c>
      <c r="F95" s="9">
        <v>0.4</v>
      </c>
      <c r="G95" s="9">
        <v>3.6</v>
      </c>
    </row>
    <row r="96" spans="1:11" x14ac:dyDescent="0.2">
      <c r="A96" s="9">
        <v>3097</v>
      </c>
      <c r="B96" s="9" t="s">
        <v>53</v>
      </c>
      <c r="C96" s="9" t="s">
        <v>41</v>
      </c>
      <c r="D96" s="9">
        <v>6</v>
      </c>
      <c r="E96" s="9">
        <v>3</v>
      </c>
      <c r="F96" s="9">
        <v>0.5</v>
      </c>
      <c r="G96" s="9">
        <v>3.2</v>
      </c>
    </row>
    <row r="97" spans="1:7" x14ac:dyDescent="0.2">
      <c r="A97" s="9">
        <v>3098</v>
      </c>
      <c r="B97" s="9" t="s">
        <v>45</v>
      </c>
      <c r="C97" s="9" t="s">
        <v>41</v>
      </c>
      <c r="D97" s="9">
        <v>6</v>
      </c>
      <c r="E97" s="9">
        <v>3</v>
      </c>
      <c r="F97" s="9">
        <v>1.2</v>
      </c>
      <c r="G97" s="9">
        <v>3.8</v>
      </c>
    </row>
    <row r="98" spans="1:7" x14ac:dyDescent="0.2">
      <c r="A98" s="9">
        <v>3099</v>
      </c>
      <c r="B98" s="9" t="s">
        <v>53</v>
      </c>
      <c r="C98" s="9" t="s">
        <v>41</v>
      </c>
      <c r="D98" s="9">
        <v>6</v>
      </c>
      <c r="E98" s="9">
        <v>3</v>
      </c>
      <c r="F98" s="9">
        <v>1.8</v>
      </c>
      <c r="G98" s="9">
        <v>3.9</v>
      </c>
    </row>
    <row r="99" spans="1:7" x14ac:dyDescent="0.2">
      <c r="A99" s="9">
        <v>3100</v>
      </c>
      <c r="B99" s="9" t="s">
        <v>53</v>
      </c>
      <c r="C99" s="9" t="s">
        <v>41</v>
      </c>
      <c r="D99" s="9">
        <v>6</v>
      </c>
      <c r="E99" s="9">
        <v>3</v>
      </c>
      <c r="F99" s="9">
        <v>2</v>
      </c>
      <c r="G99" s="9">
        <v>3.4</v>
      </c>
    </row>
    <row r="100" spans="1:7" x14ac:dyDescent="0.2">
      <c r="A100" s="9">
        <v>3101</v>
      </c>
      <c r="B100" s="9" t="s">
        <v>49</v>
      </c>
      <c r="C100" s="9" t="s">
        <v>41</v>
      </c>
      <c r="D100" s="9">
        <v>6</v>
      </c>
      <c r="E100" s="9">
        <v>3</v>
      </c>
      <c r="F100" s="9">
        <v>2.6</v>
      </c>
      <c r="G100" s="9">
        <v>4</v>
      </c>
    </row>
    <row r="101" spans="1:7" x14ac:dyDescent="0.2">
      <c r="A101" s="9">
        <v>3102</v>
      </c>
      <c r="B101" s="9" t="s">
        <v>53</v>
      </c>
      <c r="C101" s="9" t="s">
        <v>41</v>
      </c>
      <c r="D101" s="9">
        <v>6</v>
      </c>
      <c r="E101" s="9">
        <v>3</v>
      </c>
      <c r="F101" s="9">
        <v>2.6</v>
      </c>
      <c r="G101" s="9">
        <v>3.9</v>
      </c>
    </row>
    <row r="102" spans="1:7" x14ac:dyDescent="0.2">
      <c r="A102" s="9">
        <v>3103</v>
      </c>
      <c r="B102" s="9" t="s">
        <v>53</v>
      </c>
      <c r="C102" s="9" t="s">
        <v>41</v>
      </c>
      <c r="D102" s="9">
        <v>6</v>
      </c>
      <c r="E102" s="9">
        <v>3</v>
      </c>
      <c r="F102" s="9">
        <v>3</v>
      </c>
      <c r="G102" s="9">
        <v>5</v>
      </c>
    </row>
    <row r="103" spans="1:7" x14ac:dyDescent="0.2">
      <c r="A103" s="9">
        <v>3104</v>
      </c>
      <c r="B103" s="9" t="s">
        <v>40</v>
      </c>
      <c r="C103" s="9" t="s">
        <v>41</v>
      </c>
      <c r="D103" s="9">
        <v>6</v>
      </c>
      <c r="E103" s="9">
        <v>3</v>
      </c>
      <c r="F103" s="9">
        <v>3.8</v>
      </c>
      <c r="G103" s="9">
        <v>4.7</v>
      </c>
    </row>
    <row r="104" spans="1:7" x14ac:dyDescent="0.2">
      <c r="A104" s="9">
        <v>3105</v>
      </c>
      <c r="B104" s="9" t="s">
        <v>53</v>
      </c>
      <c r="C104" s="9" t="s">
        <v>41</v>
      </c>
      <c r="D104" s="9">
        <v>6</v>
      </c>
      <c r="E104" s="9">
        <v>3</v>
      </c>
      <c r="F104" s="9">
        <v>4.7</v>
      </c>
      <c r="G104" s="9">
        <v>3.9</v>
      </c>
    </row>
    <row r="105" spans="1:7" x14ac:dyDescent="0.2">
      <c r="A105" s="9">
        <v>3106</v>
      </c>
      <c r="B105" s="9" t="s">
        <v>45</v>
      </c>
      <c r="C105" s="9" t="s">
        <v>41</v>
      </c>
      <c r="D105" s="9">
        <v>6</v>
      </c>
      <c r="E105" s="9">
        <v>3</v>
      </c>
      <c r="F105" s="9">
        <v>3.9</v>
      </c>
      <c r="G105" s="9">
        <v>3.3</v>
      </c>
    </row>
    <row r="106" spans="1:7" x14ac:dyDescent="0.2">
      <c r="A106" s="9">
        <v>3107</v>
      </c>
      <c r="B106" s="9" t="s">
        <v>40</v>
      </c>
      <c r="C106" s="9" t="s">
        <v>41</v>
      </c>
      <c r="D106" s="9">
        <v>6</v>
      </c>
      <c r="E106" s="9">
        <v>3</v>
      </c>
      <c r="F106" s="9">
        <v>4</v>
      </c>
      <c r="G106" s="9">
        <v>1.3</v>
      </c>
    </row>
    <row r="107" spans="1:7" x14ac:dyDescent="0.2">
      <c r="A107" s="9">
        <v>3108</v>
      </c>
      <c r="B107" s="9" t="s">
        <v>53</v>
      </c>
      <c r="C107" s="9" t="s">
        <v>41</v>
      </c>
      <c r="D107" s="9">
        <v>6</v>
      </c>
      <c r="E107" s="9">
        <v>3</v>
      </c>
      <c r="F107" s="9">
        <v>1.5</v>
      </c>
      <c r="G107" s="9">
        <v>0.4</v>
      </c>
    </row>
    <row r="108" spans="1:7" x14ac:dyDescent="0.2">
      <c r="A108" s="9">
        <v>3109</v>
      </c>
      <c r="B108" s="9" t="s">
        <v>53</v>
      </c>
      <c r="C108" s="9" t="s">
        <v>41</v>
      </c>
      <c r="D108" s="9">
        <v>6</v>
      </c>
      <c r="E108" s="9">
        <v>3</v>
      </c>
      <c r="F108" s="9">
        <v>0.4</v>
      </c>
      <c r="G108" s="9">
        <v>2</v>
      </c>
    </row>
    <row r="109" spans="1:7" x14ac:dyDescent="0.2">
      <c r="A109" s="9">
        <v>3110</v>
      </c>
      <c r="B109" s="9" t="s">
        <v>53</v>
      </c>
      <c r="C109" s="9" t="s">
        <v>41</v>
      </c>
      <c r="D109" s="9">
        <v>6</v>
      </c>
      <c r="E109" s="9">
        <v>4</v>
      </c>
      <c r="F109" s="9">
        <v>4.2</v>
      </c>
      <c r="G109" s="9">
        <v>1.3</v>
      </c>
    </row>
    <row r="110" spans="1:7" x14ac:dyDescent="0.2">
      <c r="A110" s="9">
        <v>3111</v>
      </c>
      <c r="B110" s="9" t="s">
        <v>53</v>
      </c>
      <c r="C110" s="9" t="s">
        <v>41</v>
      </c>
      <c r="D110" s="9">
        <v>6</v>
      </c>
      <c r="E110" s="9">
        <v>4</v>
      </c>
      <c r="F110" s="9">
        <v>1.7</v>
      </c>
      <c r="G110" s="9">
        <v>1.1000000000000001</v>
      </c>
    </row>
    <row r="111" spans="1:7" x14ac:dyDescent="0.2">
      <c r="A111" s="9">
        <v>3112</v>
      </c>
      <c r="B111" s="9" t="s">
        <v>48</v>
      </c>
      <c r="C111" s="9" t="s">
        <v>41</v>
      </c>
      <c r="D111" s="9">
        <v>6</v>
      </c>
      <c r="E111" s="9">
        <v>4</v>
      </c>
      <c r="F111" s="9">
        <v>2.2000000000000002</v>
      </c>
      <c r="G111" s="9">
        <v>1.1000000000000001</v>
      </c>
    </row>
    <row r="112" spans="1:7" x14ac:dyDescent="0.2">
      <c r="A112" s="9">
        <v>3113</v>
      </c>
      <c r="B112" s="9" t="s">
        <v>47</v>
      </c>
      <c r="C112" s="9" t="s">
        <v>41</v>
      </c>
      <c r="D112" s="9">
        <v>6</v>
      </c>
      <c r="E112" s="9">
        <v>4</v>
      </c>
      <c r="F112" s="9">
        <v>1.3</v>
      </c>
      <c r="G112" s="9">
        <v>0.9</v>
      </c>
    </row>
    <row r="113" spans="1:7" x14ac:dyDescent="0.2">
      <c r="A113" s="9">
        <v>3114</v>
      </c>
      <c r="B113" s="9" t="s">
        <v>53</v>
      </c>
      <c r="C113" s="9" t="s">
        <v>41</v>
      </c>
      <c r="D113" s="9">
        <v>6</v>
      </c>
      <c r="E113" s="9">
        <v>4</v>
      </c>
      <c r="F113" s="9">
        <v>0.6</v>
      </c>
      <c r="G113" s="9">
        <v>1.5</v>
      </c>
    </row>
    <row r="114" spans="1:7" x14ac:dyDescent="0.2">
      <c r="A114" s="9">
        <v>3116</v>
      </c>
      <c r="B114" s="9" t="s">
        <v>45</v>
      </c>
      <c r="C114" s="9" t="s">
        <v>41</v>
      </c>
      <c r="D114" s="9">
        <v>6</v>
      </c>
      <c r="E114" s="9">
        <v>4</v>
      </c>
      <c r="F114" s="9">
        <v>1</v>
      </c>
      <c r="G114" s="9">
        <v>2.5</v>
      </c>
    </row>
    <row r="115" spans="1:7" x14ac:dyDescent="0.2">
      <c r="A115" s="9">
        <v>3117</v>
      </c>
      <c r="B115" s="9" t="s">
        <v>53</v>
      </c>
      <c r="C115" s="9" t="s">
        <v>41</v>
      </c>
      <c r="D115" s="9">
        <v>6</v>
      </c>
      <c r="E115" s="9">
        <v>4</v>
      </c>
      <c r="F115" s="9">
        <v>0.5</v>
      </c>
      <c r="G115" s="9">
        <v>2.9</v>
      </c>
    </row>
    <row r="116" spans="1:7" x14ac:dyDescent="0.2">
      <c r="A116" s="9">
        <v>3118</v>
      </c>
      <c r="B116" s="9" t="s">
        <v>51</v>
      </c>
      <c r="C116" s="9" t="s">
        <v>41</v>
      </c>
      <c r="D116" s="9">
        <v>6</v>
      </c>
      <c r="E116" s="9">
        <v>4</v>
      </c>
      <c r="F116" s="9">
        <v>1.4</v>
      </c>
      <c r="G116" s="9">
        <v>3.9</v>
      </c>
    </row>
    <row r="117" spans="1:7" x14ac:dyDescent="0.2">
      <c r="A117" s="9">
        <v>3119</v>
      </c>
      <c r="B117" s="9" t="s">
        <v>53</v>
      </c>
      <c r="C117" s="9" t="s">
        <v>41</v>
      </c>
      <c r="D117" s="9">
        <v>6</v>
      </c>
      <c r="E117" s="9">
        <v>4</v>
      </c>
      <c r="F117" s="9">
        <v>3.6</v>
      </c>
      <c r="G117" s="9">
        <v>3.3</v>
      </c>
    </row>
    <row r="118" spans="1:7" x14ac:dyDescent="0.2">
      <c r="A118" s="9">
        <v>3120</v>
      </c>
      <c r="B118" s="9" t="s">
        <v>53</v>
      </c>
      <c r="C118" s="9" t="s">
        <v>41</v>
      </c>
      <c r="D118" s="9">
        <v>6</v>
      </c>
      <c r="E118" s="9">
        <v>4</v>
      </c>
      <c r="F118" s="9">
        <v>4.8</v>
      </c>
      <c r="G118" s="9">
        <v>3.5</v>
      </c>
    </row>
    <row r="119" spans="1:7" x14ac:dyDescent="0.2">
      <c r="A119" s="9">
        <v>3121</v>
      </c>
      <c r="B119" s="9" t="s">
        <v>53</v>
      </c>
      <c r="C119" s="9" t="s">
        <v>41</v>
      </c>
      <c r="D119" s="9">
        <v>6</v>
      </c>
      <c r="E119" s="9">
        <v>4</v>
      </c>
      <c r="F119" s="9">
        <v>3.2</v>
      </c>
      <c r="G119" s="9">
        <v>5</v>
      </c>
    </row>
    <row r="120" spans="1:7" x14ac:dyDescent="0.2">
      <c r="A120" s="9">
        <v>3122</v>
      </c>
      <c r="B120" s="9" t="s">
        <v>66</v>
      </c>
      <c r="C120" s="9" t="s">
        <v>41</v>
      </c>
      <c r="D120" s="9">
        <v>7</v>
      </c>
      <c r="E120" s="9">
        <v>1</v>
      </c>
      <c r="F120" s="9">
        <v>0.4</v>
      </c>
      <c r="G120" s="9">
        <v>3.7</v>
      </c>
    </row>
    <row r="121" spans="1:7" x14ac:dyDescent="0.2">
      <c r="A121" s="9">
        <v>3123</v>
      </c>
      <c r="B121" s="9" t="s">
        <v>49</v>
      </c>
      <c r="C121" s="9" t="s">
        <v>41</v>
      </c>
      <c r="D121" s="9">
        <v>7</v>
      </c>
      <c r="E121" s="9">
        <v>1</v>
      </c>
      <c r="F121" s="9">
        <v>1</v>
      </c>
      <c r="G121" s="9">
        <v>1.3</v>
      </c>
    </row>
    <row r="122" spans="1:7" x14ac:dyDescent="0.2">
      <c r="A122" s="9">
        <v>3125</v>
      </c>
      <c r="B122" s="9" t="s">
        <v>51</v>
      </c>
      <c r="C122" s="9" t="s">
        <v>41</v>
      </c>
      <c r="D122" s="9">
        <v>7</v>
      </c>
      <c r="E122" s="9">
        <v>1</v>
      </c>
      <c r="F122" s="9">
        <v>2.7</v>
      </c>
      <c r="G122" s="9">
        <v>1.4</v>
      </c>
    </row>
    <row r="123" spans="1:7" x14ac:dyDescent="0.2">
      <c r="A123" s="9">
        <v>3128</v>
      </c>
      <c r="B123" s="9" t="s">
        <v>53</v>
      </c>
      <c r="C123" s="9" t="s">
        <v>41</v>
      </c>
      <c r="D123" s="9">
        <v>7</v>
      </c>
      <c r="E123" s="9">
        <v>1</v>
      </c>
      <c r="F123" s="9">
        <v>4</v>
      </c>
      <c r="G123" s="9">
        <v>3.9</v>
      </c>
    </row>
    <row r="124" spans="1:7" x14ac:dyDescent="0.2">
      <c r="A124" s="9">
        <v>3129</v>
      </c>
      <c r="B124" s="9" t="s">
        <v>53</v>
      </c>
      <c r="C124" s="9" t="s">
        <v>41</v>
      </c>
      <c r="D124" s="9">
        <v>7</v>
      </c>
      <c r="E124" s="9">
        <v>1</v>
      </c>
      <c r="F124" s="9">
        <v>4.7</v>
      </c>
      <c r="G124" s="9">
        <v>3.6</v>
      </c>
    </row>
    <row r="125" spans="1:7" x14ac:dyDescent="0.2">
      <c r="A125" s="9">
        <v>3130</v>
      </c>
      <c r="B125" s="9" t="s">
        <v>44</v>
      </c>
      <c r="C125" s="9" t="s">
        <v>41</v>
      </c>
      <c r="D125" s="9">
        <v>7</v>
      </c>
      <c r="E125" s="9">
        <v>1</v>
      </c>
      <c r="F125" s="9">
        <v>5</v>
      </c>
      <c r="G125" s="9">
        <v>4.5999999999999996</v>
      </c>
    </row>
    <row r="126" spans="1:7" x14ac:dyDescent="0.2">
      <c r="A126" s="9">
        <v>3131</v>
      </c>
      <c r="B126" s="9" t="s">
        <v>53</v>
      </c>
      <c r="C126" s="9" t="s">
        <v>41</v>
      </c>
      <c r="D126" s="9">
        <v>7</v>
      </c>
      <c r="E126" s="9">
        <v>2</v>
      </c>
      <c r="F126" s="9">
        <v>3.4</v>
      </c>
      <c r="G126" s="9">
        <v>0.7</v>
      </c>
    </row>
    <row r="127" spans="1:7" x14ac:dyDescent="0.2">
      <c r="A127" s="9">
        <v>3132</v>
      </c>
      <c r="B127" s="9" t="s">
        <v>67</v>
      </c>
      <c r="C127" s="9" t="s">
        <v>41</v>
      </c>
      <c r="D127" s="9">
        <v>7</v>
      </c>
      <c r="E127" s="9">
        <v>2</v>
      </c>
      <c r="F127" s="9">
        <v>2.8</v>
      </c>
      <c r="G127" s="9">
        <v>1.2</v>
      </c>
    </row>
    <row r="128" spans="1:7" x14ac:dyDescent="0.2">
      <c r="A128" s="9">
        <v>3133</v>
      </c>
      <c r="B128" s="9" t="s">
        <v>53</v>
      </c>
      <c r="C128" s="9" t="s">
        <v>41</v>
      </c>
      <c r="D128" s="9">
        <v>7</v>
      </c>
      <c r="E128" s="9">
        <v>2</v>
      </c>
      <c r="F128" s="9">
        <v>3.6</v>
      </c>
      <c r="G128" s="9">
        <v>0.8</v>
      </c>
    </row>
    <row r="129" spans="1:11" x14ac:dyDescent="0.2">
      <c r="A129" s="9">
        <v>3134</v>
      </c>
      <c r="B129" s="9" t="s">
        <v>45</v>
      </c>
      <c r="C129" s="9" t="s">
        <v>41</v>
      </c>
      <c r="D129" s="9">
        <v>7</v>
      </c>
      <c r="E129" s="9">
        <v>2</v>
      </c>
      <c r="F129" s="9">
        <v>1.5</v>
      </c>
      <c r="G129" s="9">
        <v>1.4</v>
      </c>
    </row>
    <row r="130" spans="1:11" x14ac:dyDescent="0.2">
      <c r="A130" s="9">
        <v>3135</v>
      </c>
      <c r="B130" s="9" t="s">
        <v>53</v>
      </c>
      <c r="C130" s="9" t="s">
        <v>41</v>
      </c>
      <c r="D130" s="9">
        <v>7</v>
      </c>
      <c r="E130" s="9">
        <v>2</v>
      </c>
      <c r="F130" s="9">
        <v>1.5</v>
      </c>
      <c r="G130" s="9">
        <v>0.4</v>
      </c>
    </row>
    <row r="131" spans="1:11" x14ac:dyDescent="0.2">
      <c r="A131" s="9">
        <v>3136</v>
      </c>
      <c r="B131" s="9" t="s">
        <v>53</v>
      </c>
      <c r="C131" s="9" t="s">
        <v>41</v>
      </c>
      <c r="D131" s="9">
        <v>7</v>
      </c>
      <c r="E131" s="9">
        <v>2</v>
      </c>
      <c r="F131" s="9">
        <v>1.3</v>
      </c>
      <c r="G131" s="9">
        <v>0.3</v>
      </c>
    </row>
    <row r="132" spans="1:11" x14ac:dyDescent="0.2">
      <c r="A132" s="9">
        <v>3137</v>
      </c>
      <c r="B132" s="9" t="s">
        <v>53</v>
      </c>
      <c r="C132" s="9" t="s">
        <v>41</v>
      </c>
      <c r="D132" s="9">
        <v>7</v>
      </c>
      <c r="E132" s="9">
        <v>2</v>
      </c>
      <c r="F132" s="9">
        <v>0.6</v>
      </c>
      <c r="G132" s="9">
        <v>1.4</v>
      </c>
    </row>
    <row r="133" spans="1:11" x14ac:dyDescent="0.2">
      <c r="A133" s="9">
        <v>3138</v>
      </c>
      <c r="B133" s="9" t="s">
        <v>53</v>
      </c>
      <c r="C133" s="9" t="s">
        <v>41</v>
      </c>
      <c r="D133" s="9">
        <v>7</v>
      </c>
      <c r="E133" s="9">
        <v>2</v>
      </c>
      <c r="F133" s="9">
        <v>1</v>
      </c>
      <c r="G133" s="9">
        <v>2.1</v>
      </c>
    </row>
    <row r="134" spans="1:11" x14ac:dyDescent="0.2">
      <c r="A134" s="9">
        <v>3139</v>
      </c>
      <c r="B134" s="9" t="s">
        <v>53</v>
      </c>
      <c r="C134" s="9" t="s">
        <v>41</v>
      </c>
      <c r="D134" s="9">
        <v>7</v>
      </c>
      <c r="E134" s="9">
        <v>3</v>
      </c>
      <c r="F134" s="9">
        <v>2.6</v>
      </c>
      <c r="G134" s="9">
        <v>5</v>
      </c>
    </row>
    <row r="135" spans="1:11" x14ac:dyDescent="0.2">
      <c r="A135" s="9">
        <v>3140</v>
      </c>
      <c r="B135" s="9" t="s">
        <v>53</v>
      </c>
      <c r="C135" s="9" t="s">
        <v>41</v>
      </c>
      <c r="D135" s="9">
        <v>7</v>
      </c>
      <c r="E135" s="9">
        <v>3</v>
      </c>
      <c r="F135" s="9">
        <v>4.3</v>
      </c>
      <c r="G135" s="9">
        <v>4.0999999999999996</v>
      </c>
    </row>
    <row r="136" spans="1:11" x14ac:dyDescent="0.2">
      <c r="A136" s="9">
        <v>3141</v>
      </c>
      <c r="B136" s="9" t="s">
        <v>53</v>
      </c>
      <c r="C136" s="9" t="s">
        <v>41</v>
      </c>
      <c r="D136" s="9">
        <v>7</v>
      </c>
      <c r="E136" s="9">
        <v>3</v>
      </c>
      <c r="F136" s="9">
        <v>3.5</v>
      </c>
      <c r="G136" s="9">
        <v>1.2</v>
      </c>
    </row>
    <row r="137" spans="1:11" x14ac:dyDescent="0.2">
      <c r="A137" s="9">
        <v>3142</v>
      </c>
      <c r="B137" s="9" t="s">
        <v>53</v>
      </c>
      <c r="C137" s="9" t="s">
        <v>41</v>
      </c>
      <c r="D137" s="9">
        <v>7</v>
      </c>
      <c r="E137" s="9">
        <v>3</v>
      </c>
      <c r="F137" s="9">
        <v>4.4000000000000004</v>
      </c>
      <c r="G137" s="9">
        <v>1.5</v>
      </c>
    </row>
    <row r="138" spans="1:11" x14ac:dyDescent="0.2">
      <c r="A138" s="9">
        <v>3143</v>
      </c>
      <c r="B138" s="9" t="s">
        <v>53</v>
      </c>
      <c r="C138" s="9" t="s">
        <v>41</v>
      </c>
      <c r="D138" s="9">
        <v>7</v>
      </c>
      <c r="E138" s="9">
        <v>3</v>
      </c>
      <c r="F138" s="9">
        <v>5</v>
      </c>
      <c r="G138" s="9">
        <v>0.4</v>
      </c>
    </row>
    <row r="139" spans="1:11" x14ac:dyDescent="0.2">
      <c r="A139" s="9">
        <v>3144</v>
      </c>
      <c r="B139" s="9" t="s">
        <v>53</v>
      </c>
      <c r="C139" s="9" t="s">
        <v>41</v>
      </c>
      <c r="D139" s="9">
        <v>7</v>
      </c>
      <c r="E139" s="9">
        <v>3</v>
      </c>
      <c r="F139" s="9">
        <v>1.2</v>
      </c>
      <c r="G139" s="9">
        <v>1.9</v>
      </c>
    </row>
    <row r="140" spans="1:11" x14ac:dyDescent="0.2">
      <c r="A140" s="9">
        <v>3145</v>
      </c>
      <c r="B140" s="9" t="s">
        <v>53</v>
      </c>
      <c r="C140" s="9" t="s">
        <v>41</v>
      </c>
      <c r="D140" s="9">
        <v>7</v>
      </c>
      <c r="E140" s="9">
        <v>3</v>
      </c>
      <c r="F140" s="9">
        <v>0.8</v>
      </c>
      <c r="G140" s="9">
        <v>2</v>
      </c>
    </row>
    <row r="141" spans="1:11" x14ac:dyDescent="0.2">
      <c r="A141" s="9">
        <v>3146</v>
      </c>
      <c r="B141" s="9" t="s">
        <v>40</v>
      </c>
      <c r="C141" s="9" t="s">
        <v>41</v>
      </c>
      <c r="D141" s="9">
        <v>7</v>
      </c>
      <c r="E141" s="9">
        <v>4</v>
      </c>
      <c r="F141" s="9">
        <v>4.0999999999999996</v>
      </c>
      <c r="G141" s="9">
        <v>1.3</v>
      </c>
      <c r="K141" s="9" t="s">
        <v>136</v>
      </c>
    </row>
    <row r="142" spans="1:11" x14ac:dyDescent="0.2">
      <c r="A142" s="9">
        <v>3147</v>
      </c>
      <c r="B142" s="9" t="s">
        <v>54</v>
      </c>
      <c r="C142" s="9" t="s">
        <v>41</v>
      </c>
      <c r="D142" s="9">
        <v>7</v>
      </c>
      <c r="E142" s="9">
        <v>4</v>
      </c>
      <c r="F142" s="9">
        <v>3.7</v>
      </c>
      <c r="G142" s="9">
        <v>0.6</v>
      </c>
    </row>
    <row r="143" spans="1:11" x14ac:dyDescent="0.2">
      <c r="A143" s="9">
        <v>3148</v>
      </c>
      <c r="B143" s="9" t="s">
        <v>53</v>
      </c>
      <c r="C143" s="9" t="s">
        <v>41</v>
      </c>
      <c r="D143" s="9">
        <v>7</v>
      </c>
      <c r="E143" s="9">
        <v>4</v>
      </c>
      <c r="F143" s="9">
        <v>1.8</v>
      </c>
      <c r="G143" s="9">
        <v>1.1000000000000001</v>
      </c>
    </row>
    <row r="144" spans="1:11" x14ac:dyDescent="0.2">
      <c r="A144" s="9">
        <v>3149</v>
      </c>
      <c r="B144" s="9" t="s">
        <v>53</v>
      </c>
      <c r="C144" s="9" t="s">
        <v>41</v>
      </c>
      <c r="D144" s="9">
        <v>7</v>
      </c>
      <c r="E144" s="9">
        <v>4</v>
      </c>
      <c r="F144" s="9">
        <v>1.4</v>
      </c>
      <c r="G144" s="9">
        <v>1.4</v>
      </c>
    </row>
    <row r="145" spans="1:11" x14ac:dyDescent="0.2">
      <c r="A145" s="9">
        <v>3150</v>
      </c>
      <c r="B145" s="9" t="s">
        <v>54</v>
      </c>
      <c r="C145" s="9" t="s">
        <v>41</v>
      </c>
      <c r="D145" s="9">
        <v>7</v>
      </c>
      <c r="E145" s="9">
        <v>4</v>
      </c>
      <c r="F145" s="9">
        <v>0.8</v>
      </c>
      <c r="G145" s="9">
        <v>3.7</v>
      </c>
    </row>
    <row r="146" spans="1:11" x14ac:dyDescent="0.2">
      <c r="A146" s="9">
        <v>3151</v>
      </c>
      <c r="B146" s="9" t="s">
        <v>45</v>
      </c>
      <c r="C146" s="9" t="s">
        <v>41</v>
      </c>
      <c r="D146" s="9">
        <v>8</v>
      </c>
      <c r="E146" s="9">
        <v>1</v>
      </c>
      <c r="F146" s="9">
        <v>1.7</v>
      </c>
      <c r="G146" s="9">
        <v>0.3</v>
      </c>
    </row>
    <row r="147" spans="1:11" x14ac:dyDescent="0.2">
      <c r="A147" s="9">
        <v>3152</v>
      </c>
      <c r="B147" s="9" t="s">
        <v>54</v>
      </c>
      <c r="C147" s="9" t="s">
        <v>41</v>
      </c>
      <c r="D147" s="9">
        <v>8</v>
      </c>
      <c r="E147" s="9">
        <v>1</v>
      </c>
      <c r="F147" s="9">
        <v>1.8</v>
      </c>
      <c r="G147" s="9">
        <v>1.8</v>
      </c>
    </row>
    <row r="148" spans="1:11" x14ac:dyDescent="0.2">
      <c r="A148" s="9">
        <v>3154</v>
      </c>
      <c r="B148" s="9" t="s">
        <v>53</v>
      </c>
      <c r="C148" s="9" t="s">
        <v>41</v>
      </c>
      <c r="D148" s="9">
        <v>8</v>
      </c>
      <c r="E148" s="9">
        <v>1</v>
      </c>
      <c r="F148" s="9">
        <v>4.8</v>
      </c>
      <c r="G148" s="9">
        <v>3.8</v>
      </c>
    </row>
    <row r="149" spans="1:11" x14ac:dyDescent="0.2">
      <c r="A149" s="9">
        <v>3155</v>
      </c>
      <c r="B149" s="9" t="s">
        <v>57</v>
      </c>
      <c r="C149" s="9" t="s">
        <v>41</v>
      </c>
      <c r="D149" s="9">
        <v>8</v>
      </c>
      <c r="E149" s="9">
        <v>1</v>
      </c>
      <c r="F149" s="9">
        <v>4.5</v>
      </c>
      <c r="G149" s="9">
        <v>1.2</v>
      </c>
    </row>
    <row r="150" spans="1:11" x14ac:dyDescent="0.2">
      <c r="A150" s="9">
        <v>3156</v>
      </c>
      <c r="B150" s="9" t="s">
        <v>47</v>
      </c>
      <c r="C150" s="9" t="s">
        <v>41</v>
      </c>
      <c r="D150" s="9">
        <v>8</v>
      </c>
      <c r="E150" s="9">
        <v>1</v>
      </c>
      <c r="F150" s="9">
        <v>4.5</v>
      </c>
      <c r="G150" s="9">
        <v>0.4</v>
      </c>
    </row>
    <row r="151" spans="1:11" x14ac:dyDescent="0.2">
      <c r="A151" s="9">
        <v>3157</v>
      </c>
      <c r="B151" s="9" t="s">
        <v>40</v>
      </c>
      <c r="C151" s="9" t="s">
        <v>41</v>
      </c>
      <c r="D151" s="9">
        <v>8</v>
      </c>
      <c r="E151" s="9">
        <v>1</v>
      </c>
      <c r="F151" s="9">
        <v>2.5</v>
      </c>
      <c r="G151" s="9">
        <v>0.5</v>
      </c>
    </row>
    <row r="152" spans="1:11" x14ac:dyDescent="0.2">
      <c r="A152" s="9">
        <v>3158</v>
      </c>
      <c r="B152" s="9" t="s">
        <v>53</v>
      </c>
      <c r="C152" s="9" t="s">
        <v>41</v>
      </c>
      <c r="D152" s="9">
        <v>8</v>
      </c>
      <c r="E152" s="9">
        <v>2</v>
      </c>
      <c r="F152" s="9">
        <v>0.8</v>
      </c>
      <c r="G152" s="9">
        <v>1.8</v>
      </c>
      <c r="K152" s="9" t="s">
        <v>131</v>
      </c>
    </row>
    <row r="153" spans="1:11" x14ac:dyDescent="0.2">
      <c r="A153" s="9">
        <v>3159</v>
      </c>
      <c r="B153" s="9" t="s">
        <v>53</v>
      </c>
      <c r="C153" s="9" t="s">
        <v>41</v>
      </c>
      <c r="D153" s="9">
        <v>8</v>
      </c>
      <c r="E153" s="9">
        <v>2</v>
      </c>
      <c r="F153" s="9">
        <v>1.1000000000000001</v>
      </c>
      <c r="G153" s="9">
        <v>2.2999999999999998</v>
      </c>
      <c r="K153" s="9" t="s">
        <v>131</v>
      </c>
    </row>
    <row r="154" spans="1:11" x14ac:dyDescent="0.2">
      <c r="A154" s="9">
        <v>3160</v>
      </c>
      <c r="B154" s="9" t="s">
        <v>53</v>
      </c>
      <c r="C154" s="9" t="s">
        <v>41</v>
      </c>
      <c r="D154" s="9">
        <v>8</v>
      </c>
      <c r="E154" s="9">
        <v>2</v>
      </c>
      <c r="F154" s="9">
        <v>0.8</v>
      </c>
      <c r="G154" s="9">
        <v>3.3</v>
      </c>
    </row>
    <row r="155" spans="1:11" x14ac:dyDescent="0.2">
      <c r="A155" s="9">
        <v>3161</v>
      </c>
      <c r="B155" s="9" t="s">
        <v>53</v>
      </c>
      <c r="C155" s="9" t="s">
        <v>41</v>
      </c>
      <c r="D155" s="9">
        <v>8</v>
      </c>
      <c r="E155" s="9">
        <v>2</v>
      </c>
      <c r="F155" s="9">
        <v>2.7</v>
      </c>
      <c r="G155" s="9">
        <v>3.6</v>
      </c>
    </row>
    <row r="156" spans="1:11" x14ac:dyDescent="0.2">
      <c r="A156" s="9">
        <v>3162</v>
      </c>
      <c r="B156" s="9" t="s">
        <v>45</v>
      </c>
      <c r="C156" s="9" t="s">
        <v>41</v>
      </c>
      <c r="D156" s="9">
        <v>8</v>
      </c>
      <c r="E156" s="9">
        <v>2</v>
      </c>
      <c r="F156" s="9">
        <v>3.8</v>
      </c>
      <c r="G156" s="9">
        <v>1.7</v>
      </c>
    </row>
    <row r="157" spans="1:11" x14ac:dyDescent="0.2">
      <c r="A157" s="9">
        <v>3163</v>
      </c>
      <c r="B157" s="9" t="s">
        <v>53</v>
      </c>
      <c r="C157" s="9" t="s">
        <v>41</v>
      </c>
      <c r="D157" s="9">
        <v>8</v>
      </c>
      <c r="E157" s="9">
        <v>2</v>
      </c>
      <c r="F157" s="9">
        <v>4.8</v>
      </c>
      <c r="G157" s="9">
        <v>2.7</v>
      </c>
    </row>
    <row r="158" spans="1:11" x14ac:dyDescent="0.2">
      <c r="A158" s="9">
        <v>3164</v>
      </c>
      <c r="B158" s="9" t="s">
        <v>56</v>
      </c>
      <c r="C158" s="9" t="s">
        <v>41</v>
      </c>
      <c r="D158" s="9">
        <v>8</v>
      </c>
      <c r="E158" s="9">
        <v>2</v>
      </c>
      <c r="F158" s="9">
        <v>4.5</v>
      </c>
      <c r="G158" s="9">
        <v>2.8</v>
      </c>
    </row>
    <row r="159" spans="1:11" x14ac:dyDescent="0.2">
      <c r="A159" s="9">
        <v>3165</v>
      </c>
      <c r="B159" s="9" t="s">
        <v>64</v>
      </c>
      <c r="C159" s="9" t="s">
        <v>41</v>
      </c>
      <c r="D159" s="9">
        <v>8</v>
      </c>
      <c r="E159" s="9">
        <v>3</v>
      </c>
      <c r="F159" s="9">
        <v>1</v>
      </c>
      <c r="G159" s="9">
        <v>4.5</v>
      </c>
    </row>
    <row r="160" spans="1:11" x14ac:dyDescent="0.2">
      <c r="A160" s="9">
        <v>3166</v>
      </c>
      <c r="B160" s="9" t="s">
        <v>47</v>
      </c>
      <c r="C160" s="9" t="s">
        <v>41</v>
      </c>
      <c r="D160" s="9">
        <v>8</v>
      </c>
      <c r="E160" s="9">
        <v>3</v>
      </c>
      <c r="F160" s="9">
        <v>2.8</v>
      </c>
      <c r="G160" s="9">
        <v>3.9</v>
      </c>
    </row>
    <row r="161" spans="1:7" x14ac:dyDescent="0.2">
      <c r="A161" s="9">
        <v>3167</v>
      </c>
      <c r="B161" s="9" t="s">
        <v>40</v>
      </c>
      <c r="C161" s="9" t="s">
        <v>41</v>
      </c>
      <c r="D161" s="9">
        <v>8</v>
      </c>
      <c r="E161" s="9">
        <v>3</v>
      </c>
      <c r="F161" s="9">
        <v>4.9000000000000004</v>
      </c>
      <c r="G161" s="9">
        <v>4.5999999999999996</v>
      </c>
    </row>
    <row r="162" spans="1:7" x14ac:dyDescent="0.2">
      <c r="A162" s="9">
        <v>3169</v>
      </c>
      <c r="B162" s="9" t="s">
        <v>53</v>
      </c>
      <c r="C162" s="9" t="s">
        <v>41</v>
      </c>
      <c r="D162" s="9">
        <v>8</v>
      </c>
      <c r="E162" s="9">
        <v>3</v>
      </c>
      <c r="F162" s="9">
        <v>3</v>
      </c>
      <c r="G162" s="9">
        <v>3.2</v>
      </c>
    </row>
    <row r="163" spans="1:7" x14ac:dyDescent="0.2">
      <c r="A163" s="9">
        <v>3170</v>
      </c>
      <c r="B163" s="9" t="s">
        <v>53</v>
      </c>
      <c r="C163" s="9" t="s">
        <v>41</v>
      </c>
      <c r="D163" s="9">
        <v>8</v>
      </c>
      <c r="E163" s="9">
        <v>3</v>
      </c>
      <c r="F163" s="9">
        <v>3.3</v>
      </c>
      <c r="G163" s="9">
        <v>3.1</v>
      </c>
    </row>
    <row r="164" spans="1:7" x14ac:dyDescent="0.2">
      <c r="A164" s="9">
        <v>3171</v>
      </c>
      <c r="B164" s="9" t="s">
        <v>50</v>
      </c>
      <c r="C164" s="9" t="s">
        <v>41</v>
      </c>
      <c r="D164" s="9">
        <v>8</v>
      </c>
      <c r="E164" s="9">
        <v>3</v>
      </c>
      <c r="F164" s="9">
        <v>3</v>
      </c>
      <c r="G164" s="9">
        <v>1.8</v>
      </c>
    </row>
    <row r="165" spans="1:7" x14ac:dyDescent="0.2">
      <c r="A165" s="9">
        <v>3172</v>
      </c>
      <c r="B165" s="9" t="s">
        <v>53</v>
      </c>
      <c r="C165" s="9" t="s">
        <v>41</v>
      </c>
      <c r="D165" s="9">
        <v>8</v>
      </c>
      <c r="E165" s="9">
        <v>3</v>
      </c>
      <c r="F165" s="9">
        <v>3.3</v>
      </c>
      <c r="G165" s="9">
        <v>1.4</v>
      </c>
    </row>
    <row r="166" spans="1:7" x14ac:dyDescent="0.2">
      <c r="A166" s="9">
        <v>3173</v>
      </c>
      <c r="B166" s="9" t="s">
        <v>53</v>
      </c>
      <c r="C166" s="9" t="s">
        <v>41</v>
      </c>
      <c r="D166" s="9">
        <v>8</v>
      </c>
      <c r="E166" s="9">
        <v>3</v>
      </c>
      <c r="F166" s="9">
        <v>3.7</v>
      </c>
      <c r="G166" s="9">
        <v>1.6</v>
      </c>
    </row>
    <row r="167" spans="1:7" x14ac:dyDescent="0.2">
      <c r="A167" s="9">
        <v>3174</v>
      </c>
      <c r="B167" s="9" t="s">
        <v>53</v>
      </c>
      <c r="C167" s="9" t="s">
        <v>41</v>
      </c>
      <c r="D167" s="9">
        <v>8</v>
      </c>
      <c r="E167" s="9">
        <v>3</v>
      </c>
      <c r="F167" s="9">
        <v>4.0999999999999996</v>
      </c>
      <c r="G167" s="9">
        <v>2</v>
      </c>
    </row>
    <row r="168" spans="1:7" x14ac:dyDescent="0.2">
      <c r="A168" s="9">
        <v>3175</v>
      </c>
      <c r="B168" s="9" t="s">
        <v>53</v>
      </c>
      <c r="C168" s="9" t="s">
        <v>41</v>
      </c>
      <c r="D168" s="9">
        <v>8</v>
      </c>
      <c r="E168" s="9">
        <v>3</v>
      </c>
      <c r="F168" s="9">
        <v>4</v>
      </c>
      <c r="G168" s="9">
        <v>1.2</v>
      </c>
    </row>
    <row r="169" spans="1:7" x14ac:dyDescent="0.2">
      <c r="A169" s="9">
        <v>3176</v>
      </c>
      <c r="B169" s="9" t="s">
        <v>52</v>
      </c>
      <c r="C169" s="9" t="s">
        <v>41</v>
      </c>
      <c r="D169" s="9">
        <v>8</v>
      </c>
      <c r="E169" s="9">
        <v>3</v>
      </c>
      <c r="F169" s="9">
        <v>2.4</v>
      </c>
      <c r="G169" s="9">
        <v>0.3</v>
      </c>
    </row>
    <row r="170" spans="1:7" x14ac:dyDescent="0.2">
      <c r="A170" s="9">
        <v>3177</v>
      </c>
      <c r="B170" s="9" t="s">
        <v>47</v>
      </c>
      <c r="C170" s="9" t="s">
        <v>41</v>
      </c>
      <c r="D170" s="9">
        <v>8</v>
      </c>
      <c r="E170" s="9">
        <v>3</v>
      </c>
      <c r="F170" s="9">
        <v>1</v>
      </c>
      <c r="G170" s="9">
        <v>0.5</v>
      </c>
    </row>
    <row r="171" spans="1:7" x14ac:dyDescent="0.2">
      <c r="A171" s="9">
        <v>3178</v>
      </c>
      <c r="B171" s="9" t="s">
        <v>53</v>
      </c>
      <c r="C171" s="9" t="s">
        <v>41</v>
      </c>
      <c r="D171" s="9">
        <v>8</v>
      </c>
      <c r="E171" s="9">
        <v>4</v>
      </c>
      <c r="F171" s="9">
        <v>2.2000000000000002</v>
      </c>
      <c r="G171" s="9">
        <v>4.0999999999999996</v>
      </c>
    </row>
    <row r="172" spans="1:7" x14ac:dyDescent="0.2">
      <c r="A172" s="9">
        <v>3179</v>
      </c>
      <c r="B172" s="9" t="s">
        <v>53</v>
      </c>
      <c r="C172" s="9" t="s">
        <v>41</v>
      </c>
      <c r="D172" s="9">
        <v>8</v>
      </c>
      <c r="E172" s="9">
        <v>4</v>
      </c>
      <c r="F172" s="9">
        <v>2.2999999999999998</v>
      </c>
      <c r="G172" s="9">
        <v>3.7</v>
      </c>
    </row>
    <row r="173" spans="1:7" x14ac:dyDescent="0.2">
      <c r="A173" s="9">
        <v>3180</v>
      </c>
      <c r="B173" s="9" t="s">
        <v>53</v>
      </c>
      <c r="C173" s="9" t="s">
        <v>41</v>
      </c>
      <c r="D173" s="9">
        <v>8</v>
      </c>
      <c r="E173" s="9">
        <v>4</v>
      </c>
      <c r="F173" s="9">
        <v>1.8</v>
      </c>
      <c r="G173" s="9">
        <v>5</v>
      </c>
    </row>
    <row r="174" spans="1:7" x14ac:dyDescent="0.2">
      <c r="A174" s="9">
        <v>3181</v>
      </c>
      <c r="B174" s="9" t="s">
        <v>51</v>
      </c>
      <c r="C174" s="9" t="s">
        <v>41</v>
      </c>
      <c r="D174" s="9">
        <v>8</v>
      </c>
      <c r="E174" s="9">
        <v>4</v>
      </c>
      <c r="F174" s="9">
        <v>1</v>
      </c>
      <c r="G174" s="9">
        <v>3.9</v>
      </c>
    </row>
    <row r="175" spans="1:7" x14ac:dyDescent="0.2">
      <c r="A175" s="9">
        <v>3182</v>
      </c>
      <c r="B175" s="9" t="s">
        <v>53</v>
      </c>
      <c r="C175" s="9" t="s">
        <v>41</v>
      </c>
      <c r="D175" s="9">
        <v>9</v>
      </c>
      <c r="E175" s="9">
        <v>1</v>
      </c>
      <c r="F175" s="9">
        <v>0.8</v>
      </c>
      <c r="G175" s="9">
        <v>2.5</v>
      </c>
    </row>
    <row r="176" spans="1:7" x14ac:dyDescent="0.2">
      <c r="A176" s="9">
        <v>3183</v>
      </c>
      <c r="B176" s="9" t="s">
        <v>53</v>
      </c>
      <c r="C176" s="9" t="s">
        <v>41</v>
      </c>
      <c r="D176" s="9">
        <v>9</v>
      </c>
      <c r="E176" s="9">
        <v>1</v>
      </c>
      <c r="F176" s="9">
        <v>0.8</v>
      </c>
      <c r="G176" s="9">
        <v>2.4</v>
      </c>
    </row>
    <row r="177" spans="1:7" x14ac:dyDescent="0.2">
      <c r="A177" s="9">
        <v>3184</v>
      </c>
      <c r="B177" s="9" t="s">
        <v>53</v>
      </c>
      <c r="C177" s="9" t="s">
        <v>41</v>
      </c>
      <c r="D177" s="9">
        <v>9</v>
      </c>
      <c r="E177" s="9">
        <v>1</v>
      </c>
      <c r="F177" s="9">
        <v>2.2000000000000002</v>
      </c>
      <c r="G177" s="9">
        <v>2.2000000000000002</v>
      </c>
    </row>
    <row r="178" spans="1:7" x14ac:dyDescent="0.2">
      <c r="A178" s="9">
        <v>3185</v>
      </c>
      <c r="B178" s="9" t="s">
        <v>53</v>
      </c>
      <c r="C178" s="9" t="s">
        <v>41</v>
      </c>
      <c r="D178" s="9">
        <v>9</v>
      </c>
      <c r="E178" s="9">
        <v>1</v>
      </c>
      <c r="F178" s="9">
        <v>3</v>
      </c>
      <c r="G178" s="9">
        <v>2.1</v>
      </c>
    </row>
    <row r="179" spans="1:7" x14ac:dyDescent="0.2">
      <c r="A179" s="9">
        <v>3186</v>
      </c>
      <c r="B179" s="9" t="s">
        <v>56</v>
      </c>
      <c r="C179" s="9" t="s">
        <v>41</v>
      </c>
      <c r="D179" s="9">
        <v>9</v>
      </c>
      <c r="E179" s="9">
        <v>1</v>
      </c>
      <c r="F179" s="9">
        <v>1.8</v>
      </c>
      <c r="G179" s="9">
        <v>2.7</v>
      </c>
    </row>
    <row r="180" spans="1:7" x14ac:dyDescent="0.2">
      <c r="A180" s="9">
        <v>3187</v>
      </c>
      <c r="B180" s="9" t="s">
        <v>48</v>
      </c>
      <c r="C180" s="9" t="s">
        <v>41</v>
      </c>
      <c r="D180" s="9">
        <v>9</v>
      </c>
      <c r="E180" s="9">
        <v>1</v>
      </c>
      <c r="F180" s="9">
        <v>1.8</v>
      </c>
      <c r="G180" s="9">
        <v>2.6</v>
      </c>
    </row>
    <row r="181" spans="1:7" x14ac:dyDescent="0.2">
      <c r="A181" s="9">
        <v>3188</v>
      </c>
      <c r="B181" s="9" t="s">
        <v>53</v>
      </c>
      <c r="C181" s="9" t="s">
        <v>41</v>
      </c>
      <c r="D181" s="9">
        <v>9</v>
      </c>
      <c r="E181" s="9">
        <v>1</v>
      </c>
      <c r="F181" s="9">
        <v>2.1</v>
      </c>
      <c r="G181" s="9">
        <v>2.9</v>
      </c>
    </row>
    <row r="182" spans="1:7" x14ac:dyDescent="0.2">
      <c r="A182" s="9">
        <v>3189</v>
      </c>
      <c r="B182" s="9" t="s">
        <v>48</v>
      </c>
      <c r="C182" s="9" t="s">
        <v>41</v>
      </c>
      <c r="D182" s="9">
        <v>9</v>
      </c>
      <c r="E182" s="9">
        <v>1</v>
      </c>
      <c r="F182" s="9">
        <v>3.3</v>
      </c>
      <c r="G182" s="9">
        <v>3.4</v>
      </c>
    </row>
    <row r="183" spans="1:7" x14ac:dyDescent="0.2">
      <c r="A183" s="9">
        <v>3190</v>
      </c>
      <c r="B183" s="9" t="s">
        <v>69</v>
      </c>
      <c r="C183" s="9" t="s">
        <v>41</v>
      </c>
      <c r="D183" s="9">
        <v>9</v>
      </c>
      <c r="E183" s="9">
        <v>1</v>
      </c>
      <c r="F183" s="9">
        <v>2.5</v>
      </c>
      <c r="G183" s="9">
        <v>2.6</v>
      </c>
    </row>
    <row r="184" spans="1:7" x14ac:dyDescent="0.2">
      <c r="A184" s="9">
        <v>3191</v>
      </c>
      <c r="B184" s="9" t="s">
        <v>47</v>
      </c>
      <c r="C184" s="9" t="s">
        <v>41</v>
      </c>
      <c r="D184" s="9">
        <v>9</v>
      </c>
      <c r="E184" s="9">
        <v>1</v>
      </c>
      <c r="F184" s="9">
        <v>2.5</v>
      </c>
      <c r="G184" s="9">
        <v>4</v>
      </c>
    </row>
    <row r="185" spans="1:7" x14ac:dyDescent="0.2">
      <c r="A185" s="9">
        <v>3192</v>
      </c>
      <c r="B185" s="9" t="s">
        <v>40</v>
      </c>
      <c r="C185" s="9" t="s">
        <v>41</v>
      </c>
      <c r="D185" s="9">
        <v>9</v>
      </c>
      <c r="E185" s="9">
        <v>1</v>
      </c>
      <c r="F185" s="9">
        <v>3.6</v>
      </c>
      <c r="G185" s="9">
        <v>4.5999999999999996</v>
      </c>
    </row>
    <row r="186" spans="1:7" x14ac:dyDescent="0.2">
      <c r="A186" s="9">
        <v>3193</v>
      </c>
      <c r="B186" s="9" t="s">
        <v>53</v>
      </c>
      <c r="C186" s="9" t="s">
        <v>41</v>
      </c>
      <c r="D186" s="9">
        <v>9</v>
      </c>
      <c r="E186" s="9">
        <v>1</v>
      </c>
      <c r="F186" s="9">
        <v>5</v>
      </c>
      <c r="G186" s="9">
        <v>5</v>
      </c>
    </row>
    <row r="187" spans="1:7" x14ac:dyDescent="0.2">
      <c r="A187" s="9">
        <v>3194</v>
      </c>
      <c r="B187" s="9" t="s">
        <v>48</v>
      </c>
      <c r="C187" s="9" t="s">
        <v>41</v>
      </c>
      <c r="D187" s="9">
        <v>9</v>
      </c>
      <c r="E187" s="9">
        <v>1</v>
      </c>
      <c r="F187" s="9">
        <v>3.9</v>
      </c>
      <c r="G187" s="9">
        <v>3.2</v>
      </c>
    </row>
    <row r="188" spans="1:7" x14ac:dyDescent="0.2">
      <c r="A188" s="9">
        <v>3195</v>
      </c>
      <c r="B188" s="9" t="s">
        <v>52</v>
      </c>
      <c r="C188" s="9" t="s">
        <v>41</v>
      </c>
      <c r="D188" s="9">
        <v>9</v>
      </c>
      <c r="E188" s="9">
        <v>1</v>
      </c>
      <c r="F188" s="9">
        <v>3.5</v>
      </c>
      <c r="G188" s="9">
        <v>1.2</v>
      </c>
    </row>
    <row r="189" spans="1:7" x14ac:dyDescent="0.2">
      <c r="A189" s="9">
        <v>3196</v>
      </c>
      <c r="B189" s="9" t="s">
        <v>54</v>
      </c>
      <c r="C189" s="9" t="s">
        <v>41</v>
      </c>
      <c r="D189" s="9">
        <v>9</v>
      </c>
      <c r="E189" s="9">
        <v>2</v>
      </c>
      <c r="F189" s="9">
        <v>0.6</v>
      </c>
      <c r="G189" s="9">
        <v>2.4</v>
      </c>
    </row>
    <row r="190" spans="1:7" x14ac:dyDescent="0.2">
      <c r="A190" s="9">
        <v>3197</v>
      </c>
      <c r="B190" s="9" t="s">
        <v>53</v>
      </c>
      <c r="C190" s="9" t="s">
        <v>41</v>
      </c>
      <c r="D190" s="9">
        <v>9</v>
      </c>
      <c r="E190" s="9">
        <v>2</v>
      </c>
      <c r="F190" s="9">
        <v>0.3</v>
      </c>
      <c r="G190" s="9">
        <v>4.4000000000000004</v>
      </c>
    </row>
    <row r="191" spans="1:7" x14ac:dyDescent="0.2">
      <c r="A191" s="9">
        <v>3198</v>
      </c>
      <c r="B191" s="9" t="s">
        <v>51</v>
      </c>
      <c r="C191" s="9" t="s">
        <v>41</v>
      </c>
      <c r="D191" s="9">
        <v>9</v>
      </c>
      <c r="E191" s="9">
        <v>2</v>
      </c>
      <c r="F191" s="9">
        <v>0.5</v>
      </c>
      <c r="G191" s="9">
        <v>4</v>
      </c>
    </row>
    <row r="192" spans="1:7" x14ac:dyDescent="0.2">
      <c r="A192" s="9">
        <v>3199</v>
      </c>
      <c r="B192" s="9" t="s">
        <v>51</v>
      </c>
      <c r="C192" s="9" t="s">
        <v>41</v>
      </c>
      <c r="D192" s="9">
        <v>9</v>
      </c>
      <c r="E192" s="9">
        <v>2</v>
      </c>
      <c r="F192" s="9">
        <v>2.5</v>
      </c>
      <c r="G192" s="9">
        <v>4.5</v>
      </c>
    </row>
    <row r="193" spans="1:11" x14ac:dyDescent="0.2">
      <c r="A193" s="9">
        <v>3200</v>
      </c>
      <c r="B193" s="9" t="s">
        <v>70</v>
      </c>
      <c r="C193" s="9" t="s">
        <v>41</v>
      </c>
      <c r="D193" s="9">
        <v>9</v>
      </c>
      <c r="E193" s="9">
        <v>2</v>
      </c>
      <c r="F193" s="9">
        <v>2.6</v>
      </c>
      <c r="G193" s="9">
        <v>4.9000000000000004</v>
      </c>
    </row>
    <row r="194" spans="1:11" x14ac:dyDescent="0.2">
      <c r="A194" s="9">
        <v>3201</v>
      </c>
      <c r="B194" s="9" t="s">
        <v>53</v>
      </c>
      <c r="C194" s="9" t="s">
        <v>41</v>
      </c>
      <c r="D194" s="9">
        <v>9</v>
      </c>
      <c r="E194" s="9">
        <v>2</v>
      </c>
      <c r="F194" s="9">
        <v>2.2999999999999998</v>
      </c>
      <c r="G194" s="9">
        <v>3.6</v>
      </c>
    </row>
    <row r="195" spans="1:11" x14ac:dyDescent="0.2">
      <c r="A195" s="9">
        <v>3202</v>
      </c>
      <c r="B195" s="9" t="s">
        <v>53</v>
      </c>
      <c r="C195" s="9" t="s">
        <v>41</v>
      </c>
      <c r="D195" s="9">
        <v>9</v>
      </c>
      <c r="E195" s="9">
        <v>2</v>
      </c>
      <c r="F195" s="9">
        <v>3.9</v>
      </c>
      <c r="G195" s="9">
        <v>4.2</v>
      </c>
    </row>
    <row r="196" spans="1:11" x14ac:dyDescent="0.2">
      <c r="A196" s="9">
        <v>3203</v>
      </c>
      <c r="B196" s="9" t="s">
        <v>53</v>
      </c>
      <c r="C196" s="9" t="s">
        <v>41</v>
      </c>
      <c r="D196" s="9">
        <v>9</v>
      </c>
      <c r="E196" s="9">
        <v>2</v>
      </c>
      <c r="F196" s="9">
        <v>4</v>
      </c>
      <c r="G196" s="9">
        <v>1.2</v>
      </c>
    </row>
    <row r="197" spans="1:11" x14ac:dyDescent="0.2">
      <c r="A197" s="9">
        <v>3204</v>
      </c>
      <c r="B197" s="9" t="s">
        <v>53</v>
      </c>
      <c r="C197" s="9" t="s">
        <v>41</v>
      </c>
      <c r="D197" s="9">
        <v>9</v>
      </c>
      <c r="E197" s="9">
        <v>2</v>
      </c>
      <c r="F197" s="9">
        <v>1.9</v>
      </c>
      <c r="G197" s="9">
        <v>1.7</v>
      </c>
    </row>
    <row r="198" spans="1:11" x14ac:dyDescent="0.2">
      <c r="A198" s="9">
        <v>3205</v>
      </c>
      <c r="B198" s="9" t="s">
        <v>53</v>
      </c>
      <c r="C198" s="9" t="s">
        <v>41</v>
      </c>
      <c r="D198" s="9">
        <v>9</v>
      </c>
      <c r="E198" s="9">
        <v>2</v>
      </c>
      <c r="F198" s="9">
        <v>1.8</v>
      </c>
      <c r="G198" s="9">
        <v>0.8</v>
      </c>
    </row>
    <row r="199" spans="1:11" x14ac:dyDescent="0.2">
      <c r="A199" s="9">
        <v>3206</v>
      </c>
      <c r="B199" s="9" t="s">
        <v>47</v>
      </c>
      <c r="C199" s="9" t="s">
        <v>41</v>
      </c>
      <c r="D199" s="9">
        <v>9</v>
      </c>
      <c r="E199" s="9">
        <v>3</v>
      </c>
      <c r="F199" s="9">
        <v>1.4</v>
      </c>
      <c r="G199" s="9">
        <v>4.7</v>
      </c>
    </row>
    <row r="200" spans="1:11" x14ac:dyDescent="0.2">
      <c r="A200" s="9">
        <v>3207</v>
      </c>
      <c r="B200" s="9" t="s">
        <v>53</v>
      </c>
      <c r="C200" s="9" t="s">
        <v>41</v>
      </c>
      <c r="D200" s="9">
        <v>9</v>
      </c>
      <c r="E200" s="9">
        <v>3</v>
      </c>
      <c r="F200" s="9">
        <v>3.7</v>
      </c>
      <c r="G200" s="9">
        <v>3.9</v>
      </c>
    </row>
    <row r="201" spans="1:11" x14ac:dyDescent="0.2">
      <c r="A201" s="9">
        <v>3208</v>
      </c>
      <c r="B201" s="9" t="s">
        <v>44</v>
      </c>
      <c r="C201" s="9" t="s">
        <v>41</v>
      </c>
      <c r="D201" s="9">
        <v>9</v>
      </c>
      <c r="E201" s="9">
        <v>3</v>
      </c>
      <c r="F201" s="9">
        <v>4.5</v>
      </c>
      <c r="G201" s="9">
        <v>4.3</v>
      </c>
    </row>
    <row r="202" spans="1:11" x14ac:dyDescent="0.2">
      <c r="A202" s="9">
        <v>3209</v>
      </c>
      <c r="B202" s="9" t="s">
        <v>53</v>
      </c>
      <c r="C202" s="9" t="s">
        <v>41</v>
      </c>
      <c r="D202" s="9">
        <v>9</v>
      </c>
      <c r="E202" s="9">
        <v>3</v>
      </c>
      <c r="F202" s="9">
        <v>4.5</v>
      </c>
      <c r="G202" s="9">
        <v>3.8</v>
      </c>
    </row>
    <row r="203" spans="1:11" x14ac:dyDescent="0.2">
      <c r="A203" s="9">
        <v>3210</v>
      </c>
      <c r="B203" s="9" t="s">
        <v>53</v>
      </c>
      <c r="C203" s="9" t="s">
        <v>41</v>
      </c>
      <c r="D203" s="9">
        <v>9</v>
      </c>
      <c r="E203" s="9">
        <v>3</v>
      </c>
      <c r="F203" s="9">
        <v>2.9</v>
      </c>
      <c r="G203" s="9">
        <v>1.7</v>
      </c>
    </row>
    <row r="204" spans="1:11" x14ac:dyDescent="0.2">
      <c r="A204" s="9">
        <v>3211</v>
      </c>
      <c r="B204" s="9" t="s">
        <v>45</v>
      </c>
      <c r="C204" s="9" t="s">
        <v>41</v>
      </c>
      <c r="D204" s="9">
        <v>9</v>
      </c>
      <c r="E204" s="9">
        <v>3</v>
      </c>
      <c r="F204" s="9">
        <v>1</v>
      </c>
      <c r="G204" s="9">
        <v>1.8</v>
      </c>
    </row>
    <row r="205" spans="1:11" x14ac:dyDescent="0.2">
      <c r="A205" s="9">
        <v>3212</v>
      </c>
      <c r="B205" s="9" t="s">
        <v>53</v>
      </c>
      <c r="C205" s="9" t="s">
        <v>41</v>
      </c>
      <c r="D205" s="9">
        <v>9</v>
      </c>
      <c r="E205" s="9">
        <v>3</v>
      </c>
      <c r="F205" s="9">
        <v>1</v>
      </c>
      <c r="G205" s="9">
        <v>1.7</v>
      </c>
    </row>
    <row r="206" spans="1:11" x14ac:dyDescent="0.2">
      <c r="A206" s="9">
        <v>3213</v>
      </c>
      <c r="B206" s="9" t="s">
        <v>71</v>
      </c>
      <c r="C206" s="9" t="s">
        <v>41</v>
      </c>
      <c r="D206" s="9">
        <v>9</v>
      </c>
      <c r="E206" s="9">
        <v>4</v>
      </c>
      <c r="F206" s="9">
        <v>4</v>
      </c>
      <c r="G206" s="9">
        <v>1</v>
      </c>
      <c r="K206" s="9" t="s">
        <v>131</v>
      </c>
    </row>
    <row r="207" spans="1:11" x14ac:dyDescent="0.2">
      <c r="A207" s="9">
        <v>3214</v>
      </c>
      <c r="B207" s="9" t="s">
        <v>71</v>
      </c>
      <c r="C207" s="9" t="s">
        <v>41</v>
      </c>
      <c r="D207" s="9">
        <v>9</v>
      </c>
      <c r="E207" s="9">
        <v>4</v>
      </c>
      <c r="F207" s="9">
        <v>4.0999999999999996</v>
      </c>
      <c r="G207" s="9">
        <v>1.3</v>
      </c>
      <c r="K207" s="9" t="s">
        <v>131</v>
      </c>
    </row>
    <row r="208" spans="1:11" x14ac:dyDescent="0.2">
      <c r="A208" s="9">
        <v>3215</v>
      </c>
      <c r="B208" s="9" t="s">
        <v>53</v>
      </c>
      <c r="C208" s="9" t="s">
        <v>41</v>
      </c>
      <c r="D208" s="9">
        <v>9</v>
      </c>
      <c r="E208" s="9">
        <v>4</v>
      </c>
      <c r="F208" s="9">
        <v>3.5</v>
      </c>
      <c r="G208" s="9">
        <v>1.1000000000000001</v>
      </c>
    </row>
    <row r="209" spans="1:11" x14ac:dyDescent="0.2">
      <c r="A209" s="9">
        <v>3216</v>
      </c>
      <c r="B209" s="9" t="s">
        <v>53</v>
      </c>
      <c r="C209" s="9" t="s">
        <v>41</v>
      </c>
      <c r="D209" s="9">
        <v>9</v>
      </c>
      <c r="E209" s="9">
        <v>4</v>
      </c>
      <c r="F209" s="9">
        <v>3.6</v>
      </c>
      <c r="G209" s="9">
        <v>2.5</v>
      </c>
    </row>
    <row r="210" spans="1:11" x14ac:dyDescent="0.2">
      <c r="A210" s="9">
        <v>3217</v>
      </c>
      <c r="B210" s="9" t="s">
        <v>47</v>
      </c>
      <c r="C210" s="9" t="s">
        <v>41</v>
      </c>
      <c r="D210" s="9">
        <v>9</v>
      </c>
      <c r="E210" s="9">
        <v>4</v>
      </c>
      <c r="F210" s="9">
        <v>4.5</v>
      </c>
      <c r="G210" s="9">
        <v>4.3</v>
      </c>
    </row>
    <row r="211" spans="1:11" x14ac:dyDescent="0.2">
      <c r="A211" s="9">
        <v>3218</v>
      </c>
      <c r="B211" s="9" t="s">
        <v>40</v>
      </c>
      <c r="C211" s="9" t="s">
        <v>41</v>
      </c>
      <c r="D211" s="9">
        <v>9</v>
      </c>
      <c r="E211" s="9">
        <v>4</v>
      </c>
      <c r="F211" s="9">
        <v>2.5</v>
      </c>
      <c r="G211" s="9">
        <v>4.9000000000000004</v>
      </c>
    </row>
    <row r="212" spans="1:11" x14ac:dyDescent="0.2">
      <c r="A212" s="9">
        <v>3219</v>
      </c>
      <c r="B212" s="9" t="s">
        <v>40</v>
      </c>
      <c r="C212" s="9" t="s">
        <v>41</v>
      </c>
      <c r="D212" s="9">
        <v>9</v>
      </c>
      <c r="E212" s="9">
        <v>4</v>
      </c>
      <c r="F212" s="9">
        <v>3.3</v>
      </c>
      <c r="G212" s="9">
        <v>4.8</v>
      </c>
      <c r="J212" s="9" t="s">
        <v>128</v>
      </c>
      <c r="K212" s="9" t="s">
        <v>125</v>
      </c>
    </row>
    <row r="213" spans="1:11" x14ac:dyDescent="0.2">
      <c r="A213" s="9">
        <v>3220</v>
      </c>
      <c r="B213" s="9" t="s">
        <v>53</v>
      </c>
      <c r="C213" s="9" t="s">
        <v>41</v>
      </c>
      <c r="D213" s="9">
        <v>9</v>
      </c>
      <c r="E213" s="9">
        <v>4</v>
      </c>
      <c r="F213" s="9">
        <v>2.7</v>
      </c>
      <c r="G213" s="9">
        <v>1.5</v>
      </c>
    </row>
    <row r="214" spans="1:11" x14ac:dyDescent="0.2">
      <c r="A214" s="9">
        <v>3221</v>
      </c>
      <c r="B214" s="9" t="s">
        <v>53</v>
      </c>
      <c r="C214" s="9" t="s">
        <v>41</v>
      </c>
      <c r="D214" s="9">
        <v>9</v>
      </c>
      <c r="E214" s="9">
        <v>4</v>
      </c>
      <c r="F214" s="9">
        <v>0.4</v>
      </c>
      <c r="G214" s="9">
        <v>1.6</v>
      </c>
    </row>
    <row r="215" spans="1:11" x14ac:dyDescent="0.2">
      <c r="A215" s="9">
        <v>3222</v>
      </c>
      <c r="B215" s="9" t="s">
        <v>47</v>
      </c>
      <c r="C215" s="9" t="s">
        <v>41</v>
      </c>
      <c r="D215" s="9">
        <v>9</v>
      </c>
      <c r="E215" s="9">
        <v>4</v>
      </c>
      <c r="F215" s="9">
        <v>0.3</v>
      </c>
      <c r="G215" s="9">
        <v>0.8</v>
      </c>
    </row>
    <row r="216" spans="1:11" x14ac:dyDescent="0.2">
      <c r="A216" s="9">
        <v>3223</v>
      </c>
      <c r="B216" s="9" t="s">
        <v>57</v>
      </c>
      <c r="C216" s="9" t="s">
        <v>41</v>
      </c>
      <c r="D216" s="9">
        <v>9</v>
      </c>
      <c r="E216" s="9">
        <v>4</v>
      </c>
      <c r="F216" s="9">
        <v>1.3</v>
      </c>
      <c r="G216" s="9">
        <v>2.2999999999999998</v>
      </c>
    </row>
    <row r="217" spans="1:11" x14ac:dyDescent="0.2">
      <c r="A217" s="9">
        <v>3224</v>
      </c>
      <c r="B217" s="9" t="s">
        <v>40</v>
      </c>
      <c r="C217" s="9" t="s">
        <v>41</v>
      </c>
      <c r="D217" s="9">
        <v>10</v>
      </c>
      <c r="E217" s="9">
        <v>1</v>
      </c>
      <c r="F217" s="9">
        <v>0.9</v>
      </c>
      <c r="G217" s="9">
        <v>3.2</v>
      </c>
    </row>
    <row r="218" spans="1:11" x14ac:dyDescent="0.2">
      <c r="A218" s="9">
        <v>3225</v>
      </c>
      <c r="B218" s="9" t="s">
        <v>57</v>
      </c>
      <c r="C218" s="9" t="s">
        <v>41</v>
      </c>
      <c r="D218" s="9">
        <v>10</v>
      </c>
      <c r="E218" s="9">
        <v>1</v>
      </c>
      <c r="F218" s="9">
        <v>1</v>
      </c>
      <c r="G218" s="9">
        <v>0.5</v>
      </c>
    </row>
    <row r="219" spans="1:11" x14ac:dyDescent="0.2">
      <c r="A219" s="9">
        <v>3226</v>
      </c>
      <c r="B219" s="9" t="s">
        <v>47</v>
      </c>
      <c r="C219" s="9" t="s">
        <v>41</v>
      </c>
      <c r="D219" s="9">
        <v>10</v>
      </c>
      <c r="E219" s="9">
        <v>1</v>
      </c>
      <c r="F219" s="9">
        <v>1.2</v>
      </c>
      <c r="G219" s="9">
        <v>1.1000000000000001</v>
      </c>
    </row>
    <row r="220" spans="1:11" x14ac:dyDescent="0.2">
      <c r="A220" s="9">
        <v>3227</v>
      </c>
      <c r="B220" s="9" t="s">
        <v>72</v>
      </c>
      <c r="C220" s="9" t="s">
        <v>41</v>
      </c>
      <c r="D220" s="9">
        <v>10</v>
      </c>
      <c r="E220" s="9">
        <v>2</v>
      </c>
      <c r="F220" s="9">
        <v>4.5</v>
      </c>
      <c r="G220" s="9">
        <v>1.4</v>
      </c>
    </row>
    <row r="221" spans="1:11" x14ac:dyDescent="0.2">
      <c r="A221" s="9">
        <v>3228</v>
      </c>
      <c r="B221" s="9" t="s">
        <v>47</v>
      </c>
      <c r="C221" s="9" t="s">
        <v>41</v>
      </c>
      <c r="D221" s="9">
        <v>10</v>
      </c>
      <c r="E221" s="9">
        <v>2</v>
      </c>
      <c r="F221" s="9">
        <v>1</v>
      </c>
      <c r="G221" s="9">
        <v>1.7</v>
      </c>
    </row>
    <row r="222" spans="1:11" x14ac:dyDescent="0.2">
      <c r="A222" s="9">
        <v>3229</v>
      </c>
      <c r="B222" s="9" t="s">
        <v>73</v>
      </c>
      <c r="C222" s="9" t="s">
        <v>41</v>
      </c>
      <c r="D222" s="9">
        <v>10</v>
      </c>
      <c r="E222" s="9">
        <v>2</v>
      </c>
      <c r="F222" s="9">
        <v>3.7</v>
      </c>
      <c r="G222" s="9">
        <v>3</v>
      </c>
    </row>
    <row r="223" spans="1:11" x14ac:dyDescent="0.2">
      <c r="A223" s="9">
        <v>3230</v>
      </c>
      <c r="B223" s="9" t="s">
        <v>45</v>
      </c>
      <c r="C223" s="9" t="s">
        <v>41</v>
      </c>
      <c r="D223" s="9">
        <v>10</v>
      </c>
      <c r="E223" s="9">
        <v>2</v>
      </c>
      <c r="F223" s="9">
        <v>2.5</v>
      </c>
      <c r="G223" s="9">
        <v>2</v>
      </c>
    </row>
    <row r="224" spans="1:11" x14ac:dyDescent="0.2">
      <c r="A224" s="9">
        <v>3231</v>
      </c>
      <c r="B224" s="9" t="s">
        <v>73</v>
      </c>
      <c r="C224" s="9" t="s">
        <v>41</v>
      </c>
      <c r="D224" s="9">
        <v>10</v>
      </c>
      <c r="E224" s="9">
        <v>2</v>
      </c>
      <c r="F224" s="9">
        <v>4.5</v>
      </c>
      <c r="G224" s="9">
        <v>0.5</v>
      </c>
    </row>
    <row r="225" spans="1:7" x14ac:dyDescent="0.2">
      <c r="A225" s="9">
        <v>3232</v>
      </c>
      <c r="B225" s="9" t="s">
        <v>45</v>
      </c>
      <c r="C225" s="9" t="s">
        <v>41</v>
      </c>
      <c r="D225" s="9">
        <v>10</v>
      </c>
      <c r="E225" s="9">
        <v>3</v>
      </c>
      <c r="F225" s="9">
        <v>4.0999999999999996</v>
      </c>
      <c r="G225" s="9">
        <v>5</v>
      </c>
    </row>
    <row r="226" spans="1:7" x14ac:dyDescent="0.2">
      <c r="A226" s="9">
        <v>3233</v>
      </c>
      <c r="B226" s="9" t="s">
        <v>47</v>
      </c>
      <c r="C226" s="9" t="s">
        <v>41</v>
      </c>
      <c r="D226" s="9">
        <v>10</v>
      </c>
      <c r="E226" s="9">
        <v>3</v>
      </c>
      <c r="F226" s="9">
        <v>3.8</v>
      </c>
      <c r="G226" s="9">
        <v>2.1</v>
      </c>
    </row>
    <row r="227" spans="1:7" x14ac:dyDescent="0.2">
      <c r="A227" s="9">
        <v>3234</v>
      </c>
      <c r="B227" s="9" t="s">
        <v>47</v>
      </c>
      <c r="C227" s="9" t="s">
        <v>41</v>
      </c>
      <c r="D227" s="9">
        <v>10</v>
      </c>
      <c r="E227" s="9">
        <v>3</v>
      </c>
      <c r="F227" s="9">
        <v>4.5</v>
      </c>
      <c r="G227" s="9">
        <v>1.4</v>
      </c>
    </row>
    <row r="228" spans="1:7" x14ac:dyDescent="0.2">
      <c r="A228" s="9">
        <v>3235</v>
      </c>
      <c r="B228" s="9" t="s">
        <v>45</v>
      </c>
      <c r="C228" s="9" t="s">
        <v>41</v>
      </c>
      <c r="D228" s="9">
        <v>10</v>
      </c>
      <c r="E228" s="9">
        <v>3</v>
      </c>
      <c r="F228" s="9">
        <v>2</v>
      </c>
      <c r="G228" s="9">
        <v>0.4</v>
      </c>
    </row>
    <row r="229" spans="1:7" x14ac:dyDescent="0.2">
      <c r="A229" s="9">
        <v>3236</v>
      </c>
      <c r="B229" s="9" t="s">
        <v>73</v>
      </c>
      <c r="C229" s="9" t="s">
        <v>41</v>
      </c>
      <c r="D229" s="9">
        <v>10</v>
      </c>
      <c r="E229" s="9">
        <v>3</v>
      </c>
      <c r="F229" s="9">
        <v>0.4</v>
      </c>
      <c r="G229" s="9">
        <v>4.8</v>
      </c>
    </row>
    <row r="230" spans="1:7" x14ac:dyDescent="0.2">
      <c r="A230" s="9">
        <v>3237</v>
      </c>
      <c r="B230" s="9" t="s">
        <v>48</v>
      </c>
      <c r="C230" s="9" t="s">
        <v>41</v>
      </c>
      <c r="D230" s="9">
        <v>10</v>
      </c>
      <c r="E230" s="9">
        <v>4</v>
      </c>
      <c r="F230" s="9">
        <v>3.9</v>
      </c>
      <c r="G230" s="9">
        <v>1.5</v>
      </c>
    </row>
    <row r="231" spans="1:7" x14ac:dyDescent="0.2">
      <c r="A231" s="9">
        <v>3238</v>
      </c>
      <c r="B231" s="9" t="s">
        <v>45</v>
      </c>
      <c r="C231" s="9" t="s">
        <v>41</v>
      </c>
      <c r="D231" s="9">
        <v>10</v>
      </c>
      <c r="E231" s="9">
        <v>4</v>
      </c>
      <c r="F231" s="9">
        <v>3.7</v>
      </c>
      <c r="G231" s="9">
        <v>4.0999999999999996</v>
      </c>
    </row>
    <row r="232" spans="1:7" x14ac:dyDescent="0.2">
      <c r="A232" s="9">
        <v>3239</v>
      </c>
      <c r="B232" s="9" t="s">
        <v>53</v>
      </c>
      <c r="C232" s="9" t="s">
        <v>41</v>
      </c>
      <c r="D232" s="9">
        <v>10</v>
      </c>
      <c r="E232" s="9">
        <v>4</v>
      </c>
      <c r="F232" s="9">
        <v>1.2</v>
      </c>
      <c r="G232" s="9">
        <v>4.7</v>
      </c>
    </row>
    <row r="233" spans="1:7" x14ac:dyDescent="0.2">
      <c r="A233" s="9">
        <v>3240</v>
      </c>
      <c r="B233" s="9" t="s">
        <v>53</v>
      </c>
      <c r="C233" s="9" t="s">
        <v>41</v>
      </c>
      <c r="D233" s="9">
        <v>10</v>
      </c>
      <c r="E233" s="9">
        <v>4</v>
      </c>
      <c r="F233" s="9">
        <v>0.4</v>
      </c>
      <c r="G233" s="9">
        <v>4.0999999999999996</v>
      </c>
    </row>
    <row r="234" spans="1:7" x14ac:dyDescent="0.2">
      <c r="A234" s="9">
        <v>3241</v>
      </c>
      <c r="B234" s="9" t="s">
        <v>40</v>
      </c>
      <c r="C234" s="9" t="s">
        <v>41</v>
      </c>
      <c r="D234" s="9">
        <v>10</v>
      </c>
      <c r="E234" s="9">
        <v>4</v>
      </c>
      <c r="F234" s="9">
        <v>1</v>
      </c>
      <c r="G234" s="9">
        <v>1.1000000000000001</v>
      </c>
    </row>
    <row r="235" spans="1:7" x14ac:dyDescent="0.2">
      <c r="A235" s="9">
        <v>3242</v>
      </c>
      <c r="B235" s="9" t="s">
        <v>53</v>
      </c>
      <c r="C235" s="9" t="s">
        <v>74</v>
      </c>
      <c r="D235" s="9">
        <v>10</v>
      </c>
      <c r="E235" s="9">
        <v>1</v>
      </c>
      <c r="F235" s="9">
        <v>2.7</v>
      </c>
      <c r="G235" s="9">
        <v>4</v>
      </c>
    </row>
    <row r="236" spans="1:7" x14ac:dyDescent="0.2">
      <c r="A236" s="9">
        <v>3244</v>
      </c>
      <c r="B236" s="9" t="s">
        <v>47</v>
      </c>
      <c r="C236" s="9" t="s">
        <v>74</v>
      </c>
      <c r="D236" s="9">
        <v>10</v>
      </c>
      <c r="E236" s="9">
        <v>1</v>
      </c>
      <c r="F236" s="9">
        <v>4.3</v>
      </c>
      <c r="G236" s="9">
        <v>4.7</v>
      </c>
    </row>
    <row r="237" spans="1:7" x14ac:dyDescent="0.2">
      <c r="A237" s="9">
        <v>3245</v>
      </c>
      <c r="B237" s="9" t="s">
        <v>57</v>
      </c>
      <c r="C237" s="9" t="s">
        <v>74</v>
      </c>
      <c r="D237" s="9">
        <v>10</v>
      </c>
      <c r="E237" s="9">
        <v>1</v>
      </c>
      <c r="F237" s="9">
        <v>2.5</v>
      </c>
      <c r="G237" s="9">
        <v>1.8</v>
      </c>
    </row>
    <row r="238" spans="1:7" x14ac:dyDescent="0.2">
      <c r="A238" s="9">
        <v>3248</v>
      </c>
      <c r="B238" s="9" t="s">
        <v>40</v>
      </c>
      <c r="C238" s="9" t="s">
        <v>74</v>
      </c>
      <c r="D238" s="9">
        <v>10</v>
      </c>
      <c r="E238" s="9">
        <v>1</v>
      </c>
      <c r="F238" s="9">
        <v>2.4</v>
      </c>
      <c r="G238" s="9">
        <v>0.2</v>
      </c>
    </row>
    <row r="239" spans="1:7" x14ac:dyDescent="0.2">
      <c r="A239" s="9">
        <v>3249</v>
      </c>
      <c r="B239" s="9" t="s">
        <v>53</v>
      </c>
      <c r="C239" s="9" t="s">
        <v>74</v>
      </c>
      <c r="D239" s="9">
        <v>10</v>
      </c>
      <c r="E239" s="9">
        <v>1</v>
      </c>
      <c r="F239" s="9">
        <v>4</v>
      </c>
      <c r="G239" s="9">
        <v>0.7</v>
      </c>
    </row>
    <row r="240" spans="1:7" x14ac:dyDescent="0.2">
      <c r="A240" s="9">
        <v>3250</v>
      </c>
      <c r="B240" s="9" t="s">
        <v>53</v>
      </c>
      <c r="C240" s="9" t="s">
        <v>74</v>
      </c>
      <c r="D240" s="9">
        <v>10</v>
      </c>
      <c r="E240" s="9">
        <v>1</v>
      </c>
      <c r="F240" s="9">
        <v>4.7</v>
      </c>
      <c r="G240" s="9">
        <v>0.6</v>
      </c>
    </row>
    <row r="241" spans="1:11" x14ac:dyDescent="0.2">
      <c r="A241" s="9">
        <v>3251</v>
      </c>
      <c r="B241" s="9" t="s">
        <v>45</v>
      </c>
      <c r="C241" s="9" t="s">
        <v>74</v>
      </c>
      <c r="D241" s="9">
        <v>10</v>
      </c>
      <c r="E241" s="9">
        <v>1</v>
      </c>
      <c r="F241" s="9">
        <v>4.7</v>
      </c>
      <c r="G241" s="9">
        <v>1.3</v>
      </c>
    </row>
    <row r="242" spans="1:11" x14ac:dyDescent="0.2">
      <c r="A242" s="9">
        <v>3252</v>
      </c>
      <c r="B242" s="9" t="s">
        <v>40</v>
      </c>
      <c r="C242" s="9" t="s">
        <v>74</v>
      </c>
      <c r="D242" s="9">
        <v>10</v>
      </c>
      <c r="E242" s="9">
        <v>2</v>
      </c>
      <c r="F242" s="9">
        <v>0.2</v>
      </c>
      <c r="G242" s="9">
        <v>1.2</v>
      </c>
    </row>
    <row r="243" spans="1:11" x14ac:dyDescent="0.2">
      <c r="A243" s="9">
        <v>3254</v>
      </c>
      <c r="B243" s="9" t="s">
        <v>47</v>
      </c>
      <c r="C243" s="9" t="s">
        <v>74</v>
      </c>
      <c r="D243" s="9">
        <v>10</v>
      </c>
      <c r="E243" s="9">
        <v>2</v>
      </c>
      <c r="F243" s="9">
        <v>1.8</v>
      </c>
      <c r="G243" s="9">
        <v>2.5</v>
      </c>
    </row>
    <row r="244" spans="1:11" x14ac:dyDescent="0.2">
      <c r="A244" s="9">
        <v>3255</v>
      </c>
      <c r="B244" s="9" t="s">
        <v>56</v>
      </c>
      <c r="C244" s="9" t="s">
        <v>74</v>
      </c>
      <c r="D244" s="9">
        <v>10</v>
      </c>
      <c r="E244" s="9">
        <v>2</v>
      </c>
      <c r="F244" s="9">
        <v>2.8</v>
      </c>
      <c r="G244" s="9">
        <v>3</v>
      </c>
    </row>
    <row r="245" spans="1:11" x14ac:dyDescent="0.2">
      <c r="A245" s="9">
        <v>3256</v>
      </c>
      <c r="B245" s="9" t="s">
        <v>52</v>
      </c>
      <c r="C245" s="9" t="s">
        <v>74</v>
      </c>
      <c r="D245" s="9">
        <v>10</v>
      </c>
      <c r="E245" s="9">
        <v>2</v>
      </c>
      <c r="F245" s="9">
        <v>3.3</v>
      </c>
      <c r="G245" s="9">
        <v>0.3</v>
      </c>
    </row>
    <row r="246" spans="1:11" x14ac:dyDescent="0.2">
      <c r="A246" s="9">
        <v>3257</v>
      </c>
      <c r="B246" s="9" t="s">
        <v>48</v>
      </c>
      <c r="C246" s="9" t="s">
        <v>74</v>
      </c>
      <c r="D246" s="9">
        <v>10</v>
      </c>
      <c r="E246" s="9">
        <v>3</v>
      </c>
      <c r="F246" s="9">
        <v>4.2</v>
      </c>
      <c r="G246" s="9">
        <v>4.5999999999999996</v>
      </c>
    </row>
    <row r="247" spans="1:11" x14ac:dyDescent="0.2">
      <c r="A247" s="9">
        <v>3258</v>
      </c>
      <c r="B247" s="9" t="s">
        <v>53</v>
      </c>
      <c r="C247" s="9" t="s">
        <v>74</v>
      </c>
      <c r="D247" s="9">
        <v>10</v>
      </c>
      <c r="E247" s="9">
        <v>3</v>
      </c>
      <c r="F247" s="9">
        <v>2.9</v>
      </c>
      <c r="G247" s="9">
        <v>3.9</v>
      </c>
    </row>
    <row r="248" spans="1:11" x14ac:dyDescent="0.2">
      <c r="A248" s="9">
        <v>3259</v>
      </c>
      <c r="B248" s="9" t="s">
        <v>86</v>
      </c>
      <c r="C248" s="9" t="s">
        <v>74</v>
      </c>
      <c r="D248" s="9">
        <v>10</v>
      </c>
      <c r="E248" s="9">
        <v>3</v>
      </c>
      <c r="F248" s="9">
        <v>4.2</v>
      </c>
      <c r="G248" s="9">
        <v>3</v>
      </c>
    </row>
    <row r="249" spans="1:11" x14ac:dyDescent="0.2">
      <c r="A249" s="9">
        <v>3260</v>
      </c>
      <c r="B249" s="9" t="s">
        <v>40</v>
      </c>
      <c r="C249" s="9" t="s">
        <v>74</v>
      </c>
      <c r="D249" s="9">
        <v>10</v>
      </c>
      <c r="E249" s="9">
        <v>3</v>
      </c>
      <c r="F249" s="9">
        <v>3.7</v>
      </c>
      <c r="G249" s="9">
        <v>2.6</v>
      </c>
      <c r="J249" s="9" t="s">
        <v>128</v>
      </c>
    </row>
    <row r="250" spans="1:11" x14ac:dyDescent="0.2">
      <c r="A250" s="9">
        <v>3261</v>
      </c>
      <c r="B250" s="9" t="s">
        <v>56</v>
      </c>
      <c r="C250" s="9" t="s">
        <v>74</v>
      </c>
      <c r="D250" s="9">
        <v>10</v>
      </c>
      <c r="E250" s="9">
        <v>3</v>
      </c>
      <c r="F250" s="9">
        <v>3</v>
      </c>
      <c r="G250" s="9">
        <v>0.8</v>
      </c>
    </row>
    <row r="251" spans="1:11" x14ac:dyDescent="0.2">
      <c r="A251" s="9">
        <v>3262</v>
      </c>
      <c r="B251" s="9" t="s">
        <v>53</v>
      </c>
      <c r="C251" s="9" t="s">
        <v>74</v>
      </c>
      <c r="D251" s="9">
        <v>10</v>
      </c>
      <c r="E251" s="9">
        <v>3</v>
      </c>
      <c r="F251" s="9">
        <v>2.6</v>
      </c>
      <c r="G251" s="9">
        <v>1.1000000000000001</v>
      </c>
    </row>
    <row r="252" spans="1:11" x14ac:dyDescent="0.2">
      <c r="A252" s="9">
        <v>3263</v>
      </c>
      <c r="B252" s="9" t="s">
        <v>54</v>
      </c>
      <c r="C252" s="9" t="s">
        <v>74</v>
      </c>
      <c r="D252" s="9">
        <v>10</v>
      </c>
      <c r="E252" s="9">
        <v>3</v>
      </c>
      <c r="F252" s="9">
        <v>1.9</v>
      </c>
      <c r="G252" s="9">
        <v>2.6</v>
      </c>
    </row>
    <row r="253" spans="1:11" x14ac:dyDescent="0.2">
      <c r="A253" s="9">
        <v>3264</v>
      </c>
      <c r="B253" s="9" t="s">
        <v>53</v>
      </c>
      <c r="C253" s="9" t="s">
        <v>74</v>
      </c>
      <c r="D253" s="9">
        <v>10</v>
      </c>
      <c r="E253" s="9">
        <v>3</v>
      </c>
      <c r="F253" s="9">
        <v>0.8</v>
      </c>
      <c r="G253" s="9">
        <v>5</v>
      </c>
    </row>
    <row r="254" spans="1:11" x14ac:dyDescent="0.2">
      <c r="A254" s="9">
        <v>3265</v>
      </c>
      <c r="B254" s="9" t="s">
        <v>53</v>
      </c>
      <c r="C254" s="9" t="s">
        <v>74</v>
      </c>
      <c r="D254" s="9">
        <v>10</v>
      </c>
      <c r="E254" s="9">
        <v>4</v>
      </c>
      <c r="F254" s="9">
        <v>4.0999999999999996</v>
      </c>
      <c r="G254" s="9">
        <v>0.8</v>
      </c>
      <c r="K254" s="9" t="s">
        <v>131</v>
      </c>
    </row>
    <row r="255" spans="1:11" x14ac:dyDescent="0.2">
      <c r="A255" s="9">
        <v>3266</v>
      </c>
      <c r="B255" s="9" t="s">
        <v>56</v>
      </c>
      <c r="C255" s="9" t="s">
        <v>74</v>
      </c>
      <c r="D255" s="9">
        <v>10</v>
      </c>
      <c r="E255" s="9">
        <v>4</v>
      </c>
      <c r="F255" s="9">
        <v>2.6</v>
      </c>
      <c r="G255" s="9">
        <v>0.4</v>
      </c>
    </row>
    <row r="256" spans="1:11" x14ac:dyDescent="0.2">
      <c r="A256" s="9">
        <v>3267</v>
      </c>
      <c r="B256" s="9" t="s">
        <v>53</v>
      </c>
      <c r="C256" s="9" t="s">
        <v>74</v>
      </c>
      <c r="D256" s="9">
        <v>10</v>
      </c>
      <c r="E256" s="9">
        <v>4</v>
      </c>
      <c r="F256" s="9">
        <v>2.2000000000000002</v>
      </c>
      <c r="G256" s="9">
        <v>0.2</v>
      </c>
    </row>
    <row r="257" spans="1:11" x14ac:dyDescent="0.2">
      <c r="A257" s="9">
        <v>3268</v>
      </c>
      <c r="B257" s="9" t="s">
        <v>54</v>
      </c>
      <c r="C257" s="9" t="s">
        <v>74</v>
      </c>
      <c r="D257" s="9">
        <v>10</v>
      </c>
      <c r="E257" s="9">
        <v>4</v>
      </c>
      <c r="F257" s="9">
        <v>0.2</v>
      </c>
      <c r="G257" s="9">
        <v>1.9</v>
      </c>
    </row>
    <row r="258" spans="1:11" x14ac:dyDescent="0.2">
      <c r="A258" s="9">
        <v>3269</v>
      </c>
      <c r="B258" s="9" t="s">
        <v>40</v>
      </c>
      <c r="C258" s="9" t="s">
        <v>74</v>
      </c>
      <c r="D258" s="9">
        <v>10</v>
      </c>
      <c r="E258" s="9">
        <v>4</v>
      </c>
      <c r="F258" s="9">
        <v>1</v>
      </c>
      <c r="G258" s="9">
        <v>2.1</v>
      </c>
    </row>
    <row r="259" spans="1:11" x14ac:dyDescent="0.2">
      <c r="A259" s="9">
        <v>3270</v>
      </c>
      <c r="B259" s="9" t="s">
        <v>40</v>
      </c>
      <c r="C259" s="9" t="s">
        <v>74</v>
      </c>
      <c r="D259" s="9">
        <v>10</v>
      </c>
      <c r="E259" s="9">
        <v>4</v>
      </c>
      <c r="F259" s="9">
        <v>1.5</v>
      </c>
      <c r="G259" s="9">
        <v>3</v>
      </c>
    </row>
    <row r="260" spans="1:11" x14ac:dyDescent="0.2">
      <c r="A260" s="9">
        <v>3271</v>
      </c>
      <c r="B260" s="9" t="s">
        <v>40</v>
      </c>
      <c r="C260" s="9" t="s">
        <v>74</v>
      </c>
      <c r="D260" s="9">
        <v>10</v>
      </c>
      <c r="E260" s="9">
        <v>4</v>
      </c>
      <c r="F260" s="9">
        <v>2.6</v>
      </c>
      <c r="G260" s="9">
        <v>4.5</v>
      </c>
      <c r="K260" s="9" t="s">
        <v>131</v>
      </c>
    </row>
    <row r="261" spans="1:11" x14ac:dyDescent="0.2">
      <c r="A261" s="9">
        <v>3272</v>
      </c>
      <c r="B261" s="9" t="s">
        <v>40</v>
      </c>
      <c r="C261" s="9" t="s">
        <v>74</v>
      </c>
      <c r="D261" s="9">
        <v>10</v>
      </c>
      <c r="E261" s="9">
        <v>4</v>
      </c>
      <c r="F261" s="9">
        <v>1.3</v>
      </c>
      <c r="G261" s="9">
        <v>5</v>
      </c>
    </row>
    <row r="262" spans="1:11" x14ac:dyDescent="0.2">
      <c r="A262" s="9">
        <v>3273</v>
      </c>
      <c r="B262" s="9" t="s">
        <v>40</v>
      </c>
      <c r="C262" s="9" t="s">
        <v>74</v>
      </c>
      <c r="D262" s="9">
        <v>10</v>
      </c>
      <c r="E262" s="9">
        <v>4</v>
      </c>
      <c r="F262" s="9">
        <v>3.4</v>
      </c>
      <c r="G262" s="9">
        <v>4.0999999999999996</v>
      </c>
      <c r="J262" s="9" t="s">
        <v>128</v>
      </c>
    </row>
    <row r="263" spans="1:11" x14ac:dyDescent="0.2">
      <c r="A263" s="9">
        <v>3274</v>
      </c>
      <c r="B263" s="9" t="s">
        <v>53</v>
      </c>
      <c r="C263" s="9" t="s">
        <v>74</v>
      </c>
      <c r="D263" s="9">
        <v>9</v>
      </c>
      <c r="E263" s="9">
        <v>1</v>
      </c>
      <c r="F263" s="9">
        <v>4</v>
      </c>
      <c r="G263" s="9">
        <v>0.8</v>
      </c>
    </row>
    <row r="264" spans="1:11" x14ac:dyDescent="0.2">
      <c r="A264" s="9">
        <v>3275</v>
      </c>
      <c r="B264" s="9" t="s">
        <v>47</v>
      </c>
      <c r="C264" s="9" t="s">
        <v>74</v>
      </c>
      <c r="D264" s="9">
        <v>9</v>
      </c>
      <c r="E264" s="9">
        <v>1</v>
      </c>
      <c r="F264" s="9">
        <v>2.5</v>
      </c>
      <c r="G264" s="9">
        <v>2.5</v>
      </c>
    </row>
    <row r="265" spans="1:11" x14ac:dyDescent="0.2">
      <c r="A265" s="9">
        <v>3276</v>
      </c>
      <c r="B265" s="9" t="s">
        <v>53</v>
      </c>
      <c r="C265" s="9" t="s">
        <v>74</v>
      </c>
      <c r="D265" s="9">
        <v>9</v>
      </c>
      <c r="E265" s="9">
        <v>1</v>
      </c>
      <c r="F265" s="9">
        <v>1.1000000000000001</v>
      </c>
      <c r="G265" s="9">
        <v>4.5</v>
      </c>
    </row>
    <row r="266" spans="1:11" x14ac:dyDescent="0.2">
      <c r="A266" s="9">
        <v>3278</v>
      </c>
      <c r="B266" s="9" t="s">
        <v>53</v>
      </c>
      <c r="C266" s="9" t="s">
        <v>74</v>
      </c>
      <c r="D266" s="9">
        <v>9</v>
      </c>
      <c r="E266" s="9">
        <v>2</v>
      </c>
      <c r="F266" s="9">
        <v>0.7</v>
      </c>
      <c r="G266" s="9">
        <v>3</v>
      </c>
    </row>
    <row r="267" spans="1:11" x14ac:dyDescent="0.2">
      <c r="A267" s="9">
        <v>3279</v>
      </c>
      <c r="B267" s="9" t="s">
        <v>53</v>
      </c>
      <c r="C267" s="9" t="s">
        <v>74</v>
      </c>
      <c r="D267" s="9">
        <v>9</v>
      </c>
      <c r="E267" s="9">
        <v>2</v>
      </c>
      <c r="F267" s="9">
        <v>0.9</v>
      </c>
      <c r="G267" s="9">
        <v>2.6</v>
      </c>
    </row>
    <row r="268" spans="1:11" x14ac:dyDescent="0.2">
      <c r="A268" s="9">
        <v>3280</v>
      </c>
      <c r="B268" s="9" t="s">
        <v>45</v>
      </c>
      <c r="C268" s="9" t="s">
        <v>74</v>
      </c>
      <c r="D268" s="9">
        <v>9</v>
      </c>
      <c r="E268" s="9">
        <v>2</v>
      </c>
      <c r="F268" s="9">
        <v>2.2999999999999998</v>
      </c>
      <c r="G268" s="9">
        <v>2.8</v>
      </c>
    </row>
    <row r="269" spans="1:11" x14ac:dyDescent="0.2">
      <c r="A269" s="9">
        <v>3281</v>
      </c>
      <c r="B269" s="9" t="s">
        <v>53</v>
      </c>
      <c r="C269" s="9" t="s">
        <v>74</v>
      </c>
      <c r="D269" s="9">
        <v>9</v>
      </c>
      <c r="E269" s="9">
        <v>2</v>
      </c>
      <c r="F269" s="9">
        <v>1</v>
      </c>
      <c r="G269" s="9">
        <v>4.9000000000000004</v>
      </c>
    </row>
    <row r="270" spans="1:11" x14ac:dyDescent="0.2">
      <c r="A270" s="9">
        <v>3282</v>
      </c>
      <c r="B270" s="9" t="s">
        <v>53</v>
      </c>
      <c r="C270" s="9" t="s">
        <v>74</v>
      </c>
      <c r="D270" s="9">
        <v>9</v>
      </c>
      <c r="E270" s="9">
        <v>2</v>
      </c>
      <c r="F270" s="9">
        <v>2.5</v>
      </c>
      <c r="G270" s="9">
        <v>5</v>
      </c>
    </row>
    <row r="271" spans="1:11" x14ac:dyDescent="0.2">
      <c r="A271" s="9">
        <v>3283</v>
      </c>
      <c r="B271" s="9" t="s">
        <v>47</v>
      </c>
      <c r="C271" s="9" t="s">
        <v>74</v>
      </c>
      <c r="D271" s="9">
        <v>9</v>
      </c>
      <c r="E271" s="9">
        <v>2</v>
      </c>
      <c r="F271" s="9">
        <v>4</v>
      </c>
      <c r="G271" s="9">
        <v>4.5999999999999996</v>
      </c>
    </row>
    <row r="272" spans="1:11" x14ac:dyDescent="0.2">
      <c r="A272" s="9">
        <v>3284</v>
      </c>
      <c r="B272" s="9" t="s">
        <v>48</v>
      </c>
      <c r="C272" s="9" t="s">
        <v>74</v>
      </c>
      <c r="D272" s="9">
        <v>9</v>
      </c>
      <c r="E272" s="9">
        <v>2</v>
      </c>
      <c r="F272" s="9">
        <v>4.3</v>
      </c>
      <c r="G272" s="9">
        <v>3.5</v>
      </c>
    </row>
    <row r="273" spans="1:11" x14ac:dyDescent="0.2">
      <c r="A273" s="9">
        <v>3286</v>
      </c>
      <c r="B273" s="9" t="s">
        <v>40</v>
      </c>
      <c r="C273" s="9" t="s">
        <v>74</v>
      </c>
      <c r="D273" s="9">
        <v>9</v>
      </c>
      <c r="E273" s="9">
        <v>2</v>
      </c>
      <c r="F273" s="9">
        <v>2.2000000000000002</v>
      </c>
      <c r="G273" s="9">
        <v>1</v>
      </c>
    </row>
    <row r="274" spans="1:11" x14ac:dyDescent="0.2">
      <c r="A274" s="9">
        <v>3287</v>
      </c>
      <c r="B274" s="9" t="s">
        <v>40</v>
      </c>
      <c r="C274" s="9" t="s">
        <v>74</v>
      </c>
      <c r="D274" s="9">
        <v>9</v>
      </c>
      <c r="E274" s="9">
        <v>3</v>
      </c>
      <c r="F274" s="9">
        <v>4</v>
      </c>
      <c r="G274" s="9">
        <v>4.5999999999999996</v>
      </c>
    </row>
    <row r="275" spans="1:11" x14ac:dyDescent="0.2">
      <c r="A275" s="9">
        <v>3288</v>
      </c>
      <c r="B275" s="9" t="s">
        <v>54</v>
      </c>
      <c r="C275" s="9" t="s">
        <v>74</v>
      </c>
      <c r="D275" s="9">
        <v>9</v>
      </c>
      <c r="E275" s="9">
        <v>3</v>
      </c>
      <c r="F275" s="9">
        <v>4.7</v>
      </c>
      <c r="G275" s="9">
        <v>2.5</v>
      </c>
    </row>
    <row r="276" spans="1:11" x14ac:dyDescent="0.2">
      <c r="A276" s="9">
        <v>3289</v>
      </c>
      <c r="B276" s="9" t="s">
        <v>47</v>
      </c>
      <c r="C276" s="9" t="s">
        <v>74</v>
      </c>
      <c r="D276" s="9">
        <v>9</v>
      </c>
      <c r="E276" s="9">
        <v>3</v>
      </c>
      <c r="F276" s="9">
        <v>4.0999999999999996</v>
      </c>
      <c r="G276" s="9">
        <v>1</v>
      </c>
    </row>
    <row r="277" spans="1:11" x14ac:dyDescent="0.2">
      <c r="A277" s="9">
        <v>3290</v>
      </c>
      <c r="B277" s="9" t="s">
        <v>47</v>
      </c>
      <c r="C277" s="9" t="s">
        <v>74</v>
      </c>
      <c r="D277" s="9">
        <v>9</v>
      </c>
      <c r="E277" s="9">
        <v>3</v>
      </c>
      <c r="F277" s="9">
        <v>3</v>
      </c>
      <c r="G277" s="9">
        <v>1.1000000000000001</v>
      </c>
      <c r="K277" s="9" t="s">
        <v>131</v>
      </c>
    </row>
    <row r="278" spans="1:11" x14ac:dyDescent="0.2">
      <c r="A278" s="9">
        <v>3291</v>
      </c>
      <c r="B278" s="9" t="s">
        <v>40</v>
      </c>
      <c r="C278" s="9" t="s">
        <v>74</v>
      </c>
      <c r="D278" s="9">
        <v>9</v>
      </c>
      <c r="E278" s="9">
        <v>3</v>
      </c>
      <c r="F278" s="9">
        <v>2.2999999999999998</v>
      </c>
      <c r="G278" s="9">
        <v>1.2</v>
      </c>
    </row>
    <row r="279" spans="1:11" x14ac:dyDescent="0.2">
      <c r="A279" s="9">
        <v>3293</v>
      </c>
      <c r="B279" s="9" t="s">
        <v>57</v>
      </c>
      <c r="C279" s="9" t="s">
        <v>74</v>
      </c>
      <c r="D279" s="9">
        <v>9</v>
      </c>
      <c r="E279" s="9">
        <v>3</v>
      </c>
      <c r="F279" s="9">
        <v>0.5</v>
      </c>
      <c r="G279" s="9">
        <v>2.2000000000000002</v>
      </c>
    </row>
    <row r="280" spans="1:11" x14ac:dyDescent="0.2">
      <c r="A280" s="9">
        <v>3294</v>
      </c>
      <c r="B280" s="9" t="s">
        <v>53</v>
      </c>
      <c r="C280" s="9" t="s">
        <v>74</v>
      </c>
      <c r="D280" s="9">
        <v>9</v>
      </c>
      <c r="E280" s="9">
        <v>4</v>
      </c>
      <c r="F280" s="9">
        <v>4.5</v>
      </c>
      <c r="G280" s="9">
        <v>1.2</v>
      </c>
    </row>
    <row r="281" spans="1:11" x14ac:dyDescent="0.2">
      <c r="A281" s="9">
        <v>3295</v>
      </c>
      <c r="B281" s="9" t="s">
        <v>40</v>
      </c>
      <c r="C281" s="9" t="s">
        <v>74</v>
      </c>
      <c r="D281" s="9">
        <v>9</v>
      </c>
      <c r="E281" s="9">
        <v>4</v>
      </c>
      <c r="F281" s="9">
        <v>2.5</v>
      </c>
      <c r="G281" s="9">
        <v>1.6</v>
      </c>
    </row>
    <row r="282" spans="1:11" x14ac:dyDescent="0.2">
      <c r="A282" s="9">
        <v>3296</v>
      </c>
      <c r="B282" s="9" t="s">
        <v>40</v>
      </c>
      <c r="C282" s="9" t="s">
        <v>74</v>
      </c>
      <c r="D282" s="9">
        <v>9</v>
      </c>
      <c r="E282" s="9">
        <v>4</v>
      </c>
      <c r="F282" s="9">
        <v>2.6</v>
      </c>
      <c r="G282" s="9">
        <v>2.4</v>
      </c>
    </row>
    <row r="283" spans="1:11" x14ac:dyDescent="0.2">
      <c r="A283" s="9">
        <v>3297</v>
      </c>
      <c r="B283" s="9" t="s">
        <v>40</v>
      </c>
      <c r="C283" s="9" t="s">
        <v>74</v>
      </c>
      <c r="D283" s="9">
        <v>9</v>
      </c>
      <c r="E283" s="9">
        <v>4</v>
      </c>
      <c r="F283" s="9">
        <v>2.5</v>
      </c>
      <c r="G283" s="9">
        <v>3.3</v>
      </c>
    </row>
    <row r="284" spans="1:11" x14ac:dyDescent="0.2">
      <c r="A284" s="9">
        <v>3298</v>
      </c>
      <c r="B284" s="9" t="s">
        <v>40</v>
      </c>
      <c r="C284" s="9" t="s">
        <v>74</v>
      </c>
      <c r="D284" s="9">
        <v>9</v>
      </c>
      <c r="E284" s="9">
        <v>4</v>
      </c>
      <c r="F284" s="9">
        <v>2.2000000000000002</v>
      </c>
      <c r="G284" s="9">
        <v>3.4</v>
      </c>
    </row>
    <row r="285" spans="1:11" x14ac:dyDescent="0.2">
      <c r="A285" s="9">
        <v>3299</v>
      </c>
      <c r="B285" s="9" t="s">
        <v>40</v>
      </c>
      <c r="C285" s="9" t="s">
        <v>74</v>
      </c>
      <c r="D285" s="9">
        <v>9</v>
      </c>
      <c r="E285" s="9">
        <v>4</v>
      </c>
      <c r="F285" s="9">
        <v>0.3</v>
      </c>
      <c r="G285" s="9">
        <v>4.4000000000000004</v>
      </c>
    </row>
    <row r="286" spans="1:11" x14ac:dyDescent="0.2">
      <c r="A286" s="9">
        <v>3300</v>
      </c>
      <c r="B286" s="9" t="s">
        <v>53</v>
      </c>
      <c r="C286" s="9" t="s">
        <v>74</v>
      </c>
      <c r="D286" s="9">
        <v>9</v>
      </c>
      <c r="E286" s="9">
        <v>4</v>
      </c>
      <c r="F286" s="9">
        <v>0.4</v>
      </c>
      <c r="G286" s="9">
        <v>4</v>
      </c>
    </row>
    <row r="287" spans="1:11" x14ac:dyDescent="0.2">
      <c r="A287" s="9">
        <v>3301</v>
      </c>
      <c r="B287" s="9" t="s">
        <v>53</v>
      </c>
      <c r="C287" s="9" t="s">
        <v>74</v>
      </c>
      <c r="D287" s="9">
        <v>8</v>
      </c>
      <c r="E287" s="9">
        <v>1</v>
      </c>
      <c r="F287" s="9">
        <v>4.5</v>
      </c>
      <c r="G287" s="9">
        <v>2</v>
      </c>
    </row>
    <row r="288" spans="1:11" x14ac:dyDescent="0.2">
      <c r="A288" s="9">
        <v>3302</v>
      </c>
      <c r="B288" s="9" t="s">
        <v>53</v>
      </c>
      <c r="C288" s="9" t="s">
        <v>74</v>
      </c>
      <c r="D288" s="9">
        <v>8</v>
      </c>
      <c r="E288" s="9">
        <v>1</v>
      </c>
      <c r="F288" s="9">
        <v>2.5</v>
      </c>
      <c r="G288" s="9">
        <v>1.4</v>
      </c>
    </row>
    <row r="289" spans="1:11" x14ac:dyDescent="0.2">
      <c r="A289" s="9">
        <v>3303</v>
      </c>
      <c r="B289" s="9" t="s">
        <v>43</v>
      </c>
      <c r="C289" s="9" t="s">
        <v>74</v>
      </c>
      <c r="D289" s="9">
        <v>8</v>
      </c>
      <c r="E289" s="9">
        <v>1</v>
      </c>
      <c r="F289" s="9">
        <v>1.9</v>
      </c>
      <c r="G289" s="9">
        <v>1</v>
      </c>
    </row>
    <row r="290" spans="1:11" x14ac:dyDescent="0.2">
      <c r="A290" s="9">
        <v>3304</v>
      </c>
      <c r="B290" s="9" t="s">
        <v>87</v>
      </c>
      <c r="C290" s="9" t="s">
        <v>74</v>
      </c>
      <c r="D290" s="9">
        <v>8</v>
      </c>
      <c r="E290" s="9">
        <v>1</v>
      </c>
      <c r="F290" s="9">
        <v>1.1000000000000001</v>
      </c>
      <c r="G290" s="9">
        <v>1.4</v>
      </c>
    </row>
    <row r="291" spans="1:11" x14ac:dyDescent="0.2">
      <c r="A291" s="9">
        <v>3305</v>
      </c>
      <c r="B291" s="9" t="s">
        <v>47</v>
      </c>
      <c r="C291" s="9" t="s">
        <v>74</v>
      </c>
      <c r="D291" s="9">
        <v>8</v>
      </c>
      <c r="E291" s="9">
        <v>1</v>
      </c>
      <c r="F291" s="9">
        <v>1.2</v>
      </c>
      <c r="G291" s="9">
        <v>2.6</v>
      </c>
    </row>
    <row r="292" spans="1:11" x14ac:dyDescent="0.2">
      <c r="A292" s="9">
        <v>3306</v>
      </c>
      <c r="B292" s="9" t="s">
        <v>47</v>
      </c>
      <c r="C292" s="9" t="s">
        <v>74</v>
      </c>
      <c r="D292" s="9">
        <v>8</v>
      </c>
      <c r="E292" s="9">
        <v>1</v>
      </c>
      <c r="F292" s="9">
        <v>1.7</v>
      </c>
      <c r="G292" s="9">
        <v>3.8</v>
      </c>
    </row>
    <row r="293" spans="1:11" x14ac:dyDescent="0.2">
      <c r="A293" s="9">
        <v>3307</v>
      </c>
      <c r="B293" s="9" t="s">
        <v>47</v>
      </c>
      <c r="C293" s="9" t="s">
        <v>74</v>
      </c>
      <c r="D293" s="9">
        <v>8</v>
      </c>
      <c r="E293" s="9">
        <v>1</v>
      </c>
      <c r="F293" s="9">
        <v>4.5</v>
      </c>
      <c r="G293" s="9">
        <v>3</v>
      </c>
    </row>
    <row r="294" spans="1:11" x14ac:dyDescent="0.2">
      <c r="A294" s="9">
        <v>3308</v>
      </c>
      <c r="B294" s="9" t="s">
        <v>69</v>
      </c>
      <c r="C294" s="9" t="s">
        <v>74</v>
      </c>
      <c r="D294" s="9">
        <v>8</v>
      </c>
      <c r="E294" s="9">
        <v>1</v>
      </c>
      <c r="F294" s="9">
        <v>4.2</v>
      </c>
      <c r="G294" s="9">
        <v>2.7</v>
      </c>
    </row>
    <row r="295" spans="1:11" x14ac:dyDescent="0.2">
      <c r="A295" s="9">
        <v>3309</v>
      </c>
      <c r="B295" s="9" t="s">
        <v>53</v>
      </c>
      <c r="C295" s="9" t="s">
        <v>74</v>
      </c>
      <c r="D295" s="9">
        <v>8</v>
      </c>
      <c r="E295" s="9">
        <v>1</v>
      </c>
      <c r="F295" s="9">
        <v>4</v>
      </c>
      <c r="G295" s="9">
        <v>3</v>
      </c>
      <c r="K295" s="9" t="s">
        <v>251</v>
      </c>
    </row>
    <row r="296" spans="1:11" x14ac:dyDescent="0.2">
      <c r="A296" s="9">
        <v>3310</v>
      </c>
      <c r="B296" s="9" t="s">
        <v>53</v>
      </c>
      <c r="C296" s="9" t="s">
        <v>74</v>
      </c>
      <c r="D296" s="9">
        <v>8</v>
      </c>
      <c r="E296" s="9">
        <v>2</v>
      </c>
      <c r="F296" s="9">
        <v>0.8</v>
      </c>
      <c r="G296" s="9">
        <v>1</v>
      </c>
    </row>
    <row r="297" spans="1:11" x14ac:dyDescent="0.2">
      <c r="A297" s="9">
        <v>3311</v>
      </c>
      <c r="B297" s="9" t="s">
        <v>53</v>
      </c>
      <c r="C297" s="9" t="s">
        <v>74</v>
      </c>
      <c r="D297" s="9">
        <v>8</v>
      </c>
      <c r="E297" s="9">
        <v>2</v>
      </c>
      <c r="F297" s="9">
        <v>0.4</v>
      </c>
      <c r="G297" s="9">
        <v>0.6</v>
      </c>
    </row>
    <row r="298" spans="1:11" x14ac:dyDescent="0.2">
      <c r="A298" s="9">
        <v>3312</v>
      </c>
      <c r="B298" s="9" t="s">
        <v>43</v>
      </c>
      <c r="C298" s="9" t="s">
        <v>74</v>
      </c>
      <c r="D298" s="9">
        <v>8</v>
      </c>
      <c r="E298" s="9">
        <v>2</v>
      </c>
      <c r="F298" s="9">
        <v>0.4</v>
      </c>
      <c r="G298" s="9">
        <v>3</v>
      </c>
      <c r="K298" s="9" t="s">
        <v>150</v>
      </c>
    </row>
    <row r="299" spans="1:11" x14ac:dyDescent="0.2">
      <c r="A299" s="9">
        <v>3313</v>
      </c>
      <c r="B299" s="9" t="s">
        <v>40</v>
      </c>
      <c r="C299" s="9" t="s">
        <v>74</v>
      </c>
      <c r="D299" s="9">
        <v>8</v>
      </c>
      <c r="E299" s="9">
        <v>2</v>
      </c>
      <c r="F299" s="9">
        <v>2.1</v>
      </c>
      <c r="G299" s="9">
        <v>2.8</v>
      </c>
    </row>
    <row r="300" spans="1:11" x14ac:dyDescent="0.2">
      <c r="A300" s="9">
        <v>3314</v>
      </c>
      <c r="B300" s="9" t="s">
        <v>51</v>
      </c>
      <c r="C300" s="9" t="s">
        <v>74</v>
      </c>
      <c r="D300" s="9">
        <v>8</v>
      </c>
      <c r="E300" s="9">
        <v>2</v>
      </c>
      <c r="F300" s="9">
        <v>4</v>
      </c>
      <c r="G300" s="9">
        <v>3</v>
      </c>
      <c r="K300" s="9" t="s">
        <v>131</v>
      </c>
    </row>
    <row r="301" spans="1:11" x14ac:dyDescent="0.2">
      <c r="A301" s="9">
        <v>3315</v>
      </c>
      <c r="B301" s="9" t="s">
        <v>40</v>
      </c>
      <c r="C301" s="9" t="s">
        <v>74</v>
      </c>
      <c r="D301" s="9">
        <v>8</v>
      </c>
      <c r="E301" s="9">
        <v>2</v>
      </c>
      <c r="F301" s="9">
        <v>4.5999999999999996</v>
      </c>
      <c r="G301" s="9">
        <v>2.8</v>
      </c>
    </row>
    <row r="302" spans="1:11" x14ac:dyDescent="0.2">
      <c r="A302" s="9">
        <v>3316</v>
      </c>
      <c r="B302" s="9" t="s">
        <v>47</v>
      </c>
      <c r="C302" s="9" t="s">
        <v>74</v>
      </c>
      <c r="D302" s="9">
        <v>8</v>
      </c>
      <c r="E302" s="9">
        <v>3</v>
      </c>
      <c r="F302" s="9">
        <v>3.4</v>
      </c>
      <c r="G302" s="9">
        <v>4.5999999999999996</v>
      </c>
    </row>
    <row r="303" spans="1:11" x14ac:dyDescent="0.2">
      <c r="A303" s="9">
        <v>3317</v>
      </c>
      <c r="B303" s="9" t="s">
        <v>69</v>
      </c>
      <c r="C303" s="9" t="s">
        <v>74</v>
      </c>
      <c r="D303" s="9">
        <v>8</v>
      </c>
      <c r="E303" s="9">
        <v>3</v>
      </c>
      <c r="F303" s="9">
        <v>3.8</v>
      </c>
      <c r="G303" s="9">
        <v>4.5</v>
      </c>
    </row>
    <row r="304" spans="1:11" x14ac:dyDescent="0.2">
      <c r="A304" s="9">
        <v>3318</v>
      </c>
      <c r="B304" s="9" t="s">
        <v>51</v>
      </c>
      <c r="C304" s="9" t="s">
        <v>74</v>
      </c>
      <c r="D304" s="9">
        <v>8</v>
      </c>
      <c r="E304" s="9">
        <v>3</v>
      </c>
      <c r="F304" s="9">
        <v>4.3</v>
      </c>
      <c r="G304" s="9">
        <v>3.6</v>
      </c>
    </row>
    <row r="305" spans="1:11" x14ac:dyDescent="0.2">
      <c r="A305" s="9">
        <v>3319</v>
      </c>
      <c r="B305" s="9" t="s">
        <v>56</v>
      </c>
      <c r="C305" s="9" t="s">
        <v>74</v>
      </c>
      <c r="D305" s="9">
        <v>8</v>
      </c>
      <c r="E305" s="9">
        <v>3</v>
      </c>
      <c r="F305" s="9">
        <v>4.5999999999999996</v>
      </c>
      <c r="G305" s="9">
        <v>4.7</v>
      </c>
      <c r="K305" s="9" t="s">
        <v>131</v>
      </c>
    </row>
    <row r="306" spans="1:11" x14ac:dyDescent="0.2">
      <c r="A306" s="9">
        <v>3320</v>
      </c>
      <c r="B306" s="9" t="s">
        <v>40</v>
      </c>
      <c r="C306" s="9" t="s">
        <v>74</v>
      </c>
      <c r="D306" s="9">
        <v>8</v>
      </c>
      <c r="E306" s="9">
        <v>3</v>
      </c>
      <c r="F306" s="9">
        <v>3.3</v>
      </c>
      <c r="G306" s="9">
        <v>1.6</v>
      </c>
      <c r="J306" s="9" t="s">
        <v>128</v>
      </c>
    </row>
    <row r="307" spans="1:11" x14ac:dyDescent="0.2">
      <c r="A307" s="9">
        <v>3321</v>
      </c>
      <c r="B307" s="9" t="s">
        <v>53</v>
      </c>
      <c r="C307" s="9" t="s">
        <v>74</v>
      </c>
      <c r="D307" s="9">
        <v>8</v>
      </c>
      <c r="E307" s="9">
        <v>3</v>
      </c>
      <c r="F307" s="9">
        <v>2.4</v>
      </c>
      <c r="G307" s="9">
        <v>4.4000000000000004</v>
      </c>
    </row>
    <row r="308" spans="1:11" x14ac:dyDescent="0.2">
      <c r="A308" s="9">
        <v>3322</v>
      </c>
      <c r="B308" s="9" t="s">
        <v>49</v>
      </c>
      <c r="C308" s="9" t="s">
        <v>74</v>
      </c>
      <c r="D308" s="9">
        <v>8</v>
      </c>
      <c r="E308" s="9">
        <v>3</v>
      </c>
      <c r="F308" s="9">
        <v>1.8</v>
      </c>
      <c r="G308" s="9">
        <v>4.7</v>
      </c>
    </row>
    <row r="309" spans="1:11" x14ac:dyDescent="0.2">
      <c r="A309" s="9">
        <v>3323</v>
      </c>
      <c r="B309" s="9" t="s">
        <v>70</v>
      </c>
      <c r="C309" s="9" t="s">
        <v>74</v>
      </c>
      <c r="D309" s="9">
        <v>8</v>
      </c>
      <c r="E309" s="9">
        <v>3</v>
      </c>
      <c r="F309" s="9">
        <v>0.5</v>
      </c>
      <c r="G309" s="9">
        <v>1.6</v>
      </c>
    </row>
    <row r="310" spans="1:11" x14ac:dyDescent="0.2">
      <c r="A310" s="9">
        <v>3324</v>
      </c>
      <c r="B310" s="9" t="s">
        <v>72</v>
      </c>
      <c r="C310" s="9" t="s">
        <v>74</v>
      </c>
      <c r="D310" s="9">
        <v>8</v>
      </c>
      <c r="E310" s="9">
        <v>4</v>
      </c>
      <c r="F310" s="9">
        <v>4.4000000000000004</v>
      </c>
      <c r="G310" s="9">
        <v>2.5</v>
      </c>
    </row>
    <row r="311" spans="1:11" x14ac:dyDescent="0.2">
      <c r="A311" s="9">
        <v>3325</v>
      </c>
      <c r="B311" s="9" t="s">
        <v>72</v>
      </c>
      <c r="C311" s="9" t="s">
        <v>74</v>
      </c>
      <c r="D311" s="9">
        <v>8</v>
      </c>
      <c r="E311" s="9">
        <v>4</v>
      </c>
      <c r="F311" s="9">
        <v>3.7</v>
      </c>
      <c r="G311" s="9">
        <v>1.3</v>
      </c>
    </row>
    <row r="312" spans="1:11" x14ac:dyDescent="0.2">
      <c r="A312" s="9">
        <v>3326</v>
      </c>
      <c r="B312" s="9" t="s">
        <v>88</v>
      </c>
      <c r="C312" s="9" t="s">
        <v>74</v>
      </c>
      <c r="D312" s="9">
        <v>8</v>
      </c>
      <c r="E312" s="9">
        <v>4</v>
      </c>
      <c r="F312" s="9">
        <v>4.5</v>
      </c>
      <c r="G312" s="9">
        <v>4</v>
      </c>
    </row>
    <row r="313" spans="1:11" x14ac:dyDescent="0.2">
      <c r="A313" s="9">
        <v>3327</v>
      </c>
      <c r="B313" s="9" t="s">
        <v>47</v>
      </c>
      <c r="C313" s="9" t="s">
        <v>74</v>
      </c>
      <c r="D313" s="9">
        <v>8</v>
      </c>
      <c r="E313" s="9">
        <v>4</v>
      </c>
      <c r="F313" s="9">
        <v>1.7</v>
      </c>
      <c r="G313" s="9">
        <v>1.4</v>
      </c>
    </row>
    <row r="314" spans="1:11" x14ac:dyDescent="0.2">
      <c r="A314" s="9">
        <v>3329</v>
      </c>
      <c r="B314" s="9" t="s">
        <v>53</v>
      </c>
      <c r="C314" s="9" t="s">
        <v>74</v>
      </c>
      <c r="D314" s="9">
        <v>8</v>
      </c>
      <c r="E314" s="9">
        <v>4</v>
      </c>
      <c r="F314" s="9">
        <v>0.8</v>
      </c>
      <c r="G314" s="9">
        <v>3.3</v>
      </c>
    </row>
    <row r="315" spans="1:11" x14ac:dyDescent="0.2">
      <c r="A315" s="9">
        <v>3330</v>
      </c>
      <c r="B315" s="9" t="s">
        <v>49</v>
      </c>
      <c r="C315" s="9" t="s">
        <v>74</v>
      </c>
      <c r="D315" s="9">
        <v>8</v>
      </c>
      <c r="E315" s="9">
        <v>4</v>
      </c>
      <c r="F315" s="9">
        <v>0.4</v>
      </c>
      <c r="G315" s="9">
        <v>3.3</v>
      </c>
    </row>
    <row r="316" spans="1:11" x14ac:dyDescent="0.2">
      <c r="A316" s="9">
        <v>3331</v>
      </c>
      <c r="B316" s="9" t="s">
        <v>40</v>
      </c>
      <c r="C316" s="9" t="s">
        <v>74</v>
      </c>
      <c r="D316" s="9">
        <v>8</v>
      </c>
      <c r="E316" s="9">
        <v>4</v>
      </c>
      <c r="F316" s="9">
        <v>0.5</v>
      </c>
      <c r="G316" s="9">
        <v>3.9</v>
      </c>
    </row>
    <row r="317" spans="1:11" x14ac:dyDescent="0.2">
      <c r="A317" s="9">
        <v>3332</v>
      </c>
      <c r="B317" s="9" t="s">
        <v>53</v>
      </c>
      <c r="C317" s="9" t="s">
        <v>74</v>
      </c>
      <c r="D317" s="9">
        <v>8</v>
      </c>
      <c r="E317" s="9">
        <v>4</v>
      </c>
      <c r="F317" s="9">
        <v>1.4</v>
      </c>
      <c r="G317" s="9">
        <v>5</v>
      </c>
    </row>
    <row r="318" spans="1:11" x14ac:dyDescent="0.2">
      <c r="A318" s="9">
        <v>3333</v>
      </c>
      <c r="B318" s="9" t="s">
        <v>40</v>
      </c>
      <c r="C318" s="9" t="s">
        <v>74</v>
      </c>
      <c r="D318" s="9">
        <v>7</v>
      </c>
      <c r="E318" s="9">
        <v>1</v>
      </c>
      <c r="F318" s="9">
        <v>2.5</v>
      </c>
      <c r="G318" s="9">
        <v>0.4</v>
      </c>
    </row>
    <row r="319" spans="1:11" x14ac:dyDescent="0.2">
      <c r="A319" s="9">
        <v>3334</v>
      </c>
      <c r="B319" s="9" t="s">
        <v>40</v>
      </c>
      <c r="C319" s="9" t="s">
        <v>74</v>
      </c>
      <c r="D319" s="9">
        <v>7</v>
      </c>
      <c r="E319" s="9">
        <v>1</v>
      </c>
      <c r="F319" s="9">
        <v>4.7</v>
      </c>
      <c r="G319" s="9">
        <v>2</v>
      </c>
    </row>
    <row r="320" spans="1:11" x14ac:dyDescent="0.2">
      <c r="A320" s="9">
        <v>3336</v>
      </c>
      <c r="B320" s="9" t="s">
        <v>40</v>
      </c>
      <c r="C320" s="9" t="s">
        <v>74</v>
      </c>
      <c r="D320" s="9">
        <v>7</v>
      </c>
      <c r="E320" s="9">
        <v>1</v>
      </c>
      <c r="F320" s="9">
        <v>4.8</v>
      </c>
      <c r="G320" s="9">
        <v>1.5</v>
      </c>
      <c r="J320" s="9" t="s">
        <v>128</v>
      </c>
    </row>
    <row r="321" spans="1:11" x14ac:dyDescent="0.2">
      <c r="A321" s="9">
        <v>3337</v>
      </c>
      <c r="B321" s="9" t="s">
        <v>57</v>
      </c>
      <c r="C321" s="9" t="s">
        <v>74</v>
      </c>
      <c r="D321" s="9">
        <v>7</v>
      </c>
      <c r="E321" s="9">
        <v>1</v>
      </c>
      <c r="F321" s="9">
        <v>0.4</v>
      </c>
      <c r="G321" s="9">
        <v>3</v>
      </c>
    </row>
    <row r="322" spans="1:11" x14ac:dyDescent="0.2">
      <c r="A322" s="9">
        <v>3338</v>
      </c>
      <c r="B322" s="9" t="s">
        <v>64</v>
      </c>
      <c r="C322" s="9" t="s">
        <v>74</v>
      </c>
      <c r="D322" s="9">
        <v>7</v>
      </c>
      <c r="E322" s="9">
        <v>1</v>
      </c>
      <c r="F322" s="9">
        <v>0.4</v>
      </c>
      <c r="G322" s="9">
        <v>2.6</v>
      </c>
    </row>
    <row r="323" spans="1:11" x14ac:dyDescent="0.2">
      <c r="A323" s="9">
        <v>3339</v>
      </c>
      <c r="B323" s="9" t="s">
        <v>45</v>
      </c>
      <c r="C323" s="9" t="s">
        <v>74</v>
      </c>
      <c r="D323" s="9">
        <v>7</v>
      </c>
      <c r="E323" s="9">
        <v>1</v>
      </c>
      <c r="F323" s="9">
        <v>3.4</v>
      </c>
      <c r="G323" s="9">
        <v>4</v>
      </c>
    </row>
    <row r="324" spans="1:11" x14ac:dyDescent="0.2">
      <c r="A324" s="9">
        <v>3340</v>
      </c>
      <c r="B324" s="9" t="s">
        <v>54</v>
      </c>
      <c r="C324" s="9" t="s">
        <v>74</v>
      </c>
      <c r="D324" s="9">
        <v>7</v>
      </c>
      <c r="E324" s="9">
        <v>1</v>
      </c>
      <c r="F324" s="9">
        <v>4.3</v>
      </c>
      <c r="G324" s="9">
        <v>4.4000000000000004</v>
      </c>
    </row>
    <row r="325" spans="1:11" x14ac:dyDescent="0.2">
      <c r="A325" s="9">
        <v>3341</v>
      </c>
      <c r="B325" s="9" t="s">
        <v>53</v>
      </c>
      <c r="C325" s="9" t="s">
        <v>74</v>
      </c>
      <c r="D325" s="9">
        <v>7</v>
      </c>
      <c r="E325" s="9">
        <v>2</v>
      </c>
      <c r="F325" s="9">
        <v>0.1</v>
      </c>
      <c r="G325" s="9">
        <v>0.8</v>
      </c>
    </row>
    <row r="326" spans="1:11" x14ac:dyDescent="0.2">
      <c r="A326" s="9">
        <v>3343</v>
      </c>
      <c r="B326" s="9" t="s">
        <v>40</v>
      </c>
      <c r="C326" s="9" t="s">
        <v>74</v>
      </c>
      <c r="D326" s="9">
        <v>7</v>
      </c>
      <c r="E326" s="9">
        <v>2</v>
      </c>
      <c r="F326" s="9">
        <v>2.7</v>
      </c>
      <c r="G326" s="9">
        <v>3</v>
      </c>
    </row>
    <row r="327" spans="1:11" x14ac:dyDescent="0.2">
      <c r="A327" s="9">
        <v>3344</v>
      </c>
      <c r="B327" s="9" t="s">
        <v>40</v>
      </c>
      <c r="C327" s="9" t="s">
        <v>74</v>
      </c>
      <c r="D327" s="9">
        <v>7</v>
      </c>
      <c r="E327" s="9">
        <v>2</v>
      </c>
      <c r="F327" s="9">
        <v>1.4</v>
      </c>
      <c r="G327" s="9">
        <v>1.6</v>
      </c>
    </row>
    <row r="328" spans="1:11" x14ac:dyDescent="0.2">
      <c r="A328" s="9">
        <v>3345</v>
      </c>
      <c r="B328" s="9" t="s">
        <v>47</v>
      </c>
      <c r="C328" s="9" t="s">
        <v>74</v>
      </c>
      <c r="D328" s="9">
        <v>7</v>
      </c>
      <c r="E328" s="9">
        <v>2</v>
      </c>
      <c r="F328" s="9">
        <v>0.7</v>
      </c>
      <c r="G328" s="9">
        <v>1.3</v>
      </c>
    </row>
    <row r="329" spans="1:11" x14ac:dyDescent="0.2">
      <c r="A329" s="9">
        <v>3346</v>
      </c>
      <c r="B329" s="9" t="s">
        <v>50</v>
      </c>
      <c r="C329" s="9" t="s">
        <v>74</v>
      </c>
      <c r="D329" s="9">
        <v>7</v>
      </c>
      <c r="E329" s="9">
        <v>2</v>
      </c>
      <c r="F329" s="9">
        <v>5</v>
      </c>
      <c r="G329" s="9">
        <v>2.5</v>
      </c>
      <c r="K329" s="9" t="s">
        <v>148</v>
      </c>
    </row>
    <row r="330" spans="1:11" x14ac:dyDescent="0.2">
      <c r="A330" s="9">
        <v>3347</v>
      </c>
      <c r="B330" s="9" t="s">
        <v>40</v>
      </c>
      <c r="C330" s="9" t="s">
        <v>74</v>
      </c>
      <c r="D330" s="9">
        <v>7</v>
      </c>
      <c r="E330" s="9">
        <v>2</v>
      </c>
      <c r="F330" s="9">
        <v>2.6</v>
      </c>
      <c r="G330" s="9">
        <v>0.6</v>
      </c>
      <c r="J330" s="9" t="s">
        <v>128</v>
      </c>
    </row>
    <row r="331" spans="1:11" x14ac:dyDescent="0.2">
      <c r="A331" s="9">
        <v>3348</v>
      </c>
      <c r="B331" s="9" t="s">
        <v>72</v>
      </c>
      <c r="C331" s="9" t="s">
        <v>74</v>
      </c>
      <c r="D331" s="9">
        <v>7</v>
      </c>
      <c r="E331" s="9">
        <v>3</v>
      </c>
      <c r="F331" s="9">
        <v>2.9</v>
      </c>
      <c r="G331" s="9">
        <v>4.0999999999999996</v>
      </c>
    </row>
    <row r="332" spans="1:11" x14ac:dyDescent="0.2">
      <c r="A332" s="9">
        <v>3349</v>
      </c>
      <c r="B332" s="9" t="s">
        <v>45</v>
      </c>
      <c r="C332" s="9" t="s">
        <v>74</v>
      </c>
      <c r="D332" s="9">
        <v>7</v>
      </c>
      <c r="E332" s="9">
        <v>3</v>
      </c>
      <c r="F332" s="9">
        <v>3.6</v>
      </c>
      <c r="G332" s="9">
        <v>2.2000000000000002</v>
      </c>
      <c r="K332" s="9" t="s">
        <v>131</v>
      </c>
    </row>
    <row r="333" spans="1:11" x14ac:dyDescent="0.2">
      <c r="A333" s="9">
        <v>3350</v>
      </c>
      <c r="B333" s="9" t="s">
        <v>47</v>
      </c>
      <c r="C333" s="9" t="s">
        <v>74</v>
      </c>
      <c r="D333" s="9">
        <v>7</v>
      </c>
      <c r="E333" s="9">
        <v>3</v>
      </c>
      <c r="F333" s="9">
        <v>0.4</v>
      </c>
      <c r="G333" s="9">
        <v>0.1</v>
      </c>
    </row>
    <row r="334" spans="1:11" x14ac:dyDescent="0.2">
      <c r="A334" s="9">
        <v>3351</v>
      </c>
      <c r="B334" s="9" t="s">
        <v>53</v>
      </c>
      <c r="C334" s="9" t="s">
        <v>74</v>
      </c>
      <c r="D334" s="9">
        <v>7</v>
      </c>
      <c r="E334" s="9">
        <v>4</v>
      </c>
      <c r="F334" s="9">
        <v>4</v>
      </c>
      <c r="G334" s="9">
        <v>0.6</v>
      </c>
      <c r="K334" s="9" t="s">
        <v>131</v>
      </c>
    </row>
    <row r="335" spans="1:11" x14ac:dyDescent="0.2">
      <c r="A335" s="9">
        <v>3352</v>
      </c>
      <c r="B335" s="9" t="s">
        <v>54</v>
      </c>
      <c r="C335" s="9" t="s">
        <v>74</v>
      </c>
      <c r="D335" s="9">
        <v>7</v>
      </c>
      <c r="E335" s="9">
        <v>4</v>
      </c>
      <c r="F335" s="9">
        <v>5</v>
      </c>
      <c r="G335" s="9">
        <v>2.6</v>
      </c>
      <c r="K335" s="9" t="s">
        <v>131</v>
      </c>
    </row>
    <row r="336" spans="1:11" x14ac:dyDescent="0.2">
      <c r="A336" s="9">
        <v>3353</v>
      </c>
      <c r="B336" s="9" t="s">
        <v>40</v>
      </c>
      <c r="C336" s="9" t="s">
        <v>74</v>
      </c>
      <c r="D336" s="9">
        <v>7</v>
      </c>
      <c r="E336" s="9">
        <v>4</v>
      </c>
      <c r="F336" s="9">
        <v>4.2</v>
      </c>
      <c r="G336" s="9">
        <v>4.2</v>
      </c>
    </row>
    <row r="337" spans="1:11" x14ac:dyDescent="0.2">
      <c r="A337" s="9">
        <v>3354</v>
      </c>
      <c r="B337" s="9" t="s">
        <v>47</v>
      </c>
      <c r="C337" s="9" t="s">
        <v>74</v>
      </c>
      <c r="D337" s="9">
        <v>7</v>
      </c>
      <c r="E337" s="9">
        <v>4</v>
      </c>
      <c r="F337" s="9">
        <v>4.5</v>
      </c>
      <c r="G337" s="9">
        <v>4.3</v>
      </c>
    </row>
    <row r="338" spans="1:11" x14ac:dyDescent="0.2">
      <c r="A338" s="9">
        <v>3355</v>
      </c>
      <c r="B338" s="9" t="s">
        <v>45</v>
      </c>
      <c r="C338" s="9" t="s">
        <v>74</v>
      </c>
      <c r="D338" s="9">
        <v>7</v>
      </c>
      <c r="E338" s="9">
        <v>4</v>
      </c>
      <c r="F338" s="9">
        <v>1.3</v>
      </c>
      <c r="G338" s="9">
        <v>4.5999999999999996</v>
      </c>
    </row>
    <row r="339" spans="1:11" x14ac:dyDescent="0.2">
      <c r="A339" s="9">
        <v>3356</v>
      </c>
      <c r="B339" s="9" t="s">
        <v>54</v>
      </c>
      <c r="C339" s="9" t="s">
        <v>74</v>
      </c>
      <c r="D339" s="9">
        <v>6</v>
      </c>
      <c r="E339" s="9">
        <v>1</v>
      </c>
      <c r="F339" s="9">
        <v>4.3</v>
      </c>
      <c r="G339" s="9">
        <v>0.7</v>
      </c>
    </row>
    <row r="340" spans="1:11" x14ac:dyDescent="0.2">
      <c r="A340" s="9">
        <v>3357</v>
      </c>
      <c r="B340" s="9" t="s">
        <v>49</v>
      </c>
      <c r="C340" s="9" t="s">
        <v>74</v>
      </c>
      <c r="D340" s="9">
        <v>6</v>
      </c>
      <c r="E340" s="9">
        <v>1</v>
      </c>
      <c r="F340" s="9">
        <v>3.8</v>
      </c>
      <c r="G340" s="9">
        <v>1.7</v>
      </c>
    </row>
    <row r="341" spans="1:11" x14ac:dyDescent="0.2">
      <c r="A341" s="9">
        <v>3358</v>
      </c>
      <c r="B341" s="9" t="s">
        <v>40</v>
      </c>
      <c r="C341" s="9" t="s">
        <v>74</v>
      </c>
      <c r="D341" s="9">
        <v>6</v>
      </c>
      <c r="E341" s="9">
        <v>1</v>
      </c>
      <c r="F341" s="9">
        <v>1.4</v>
      </c>
      <c r="G341" s="9">
        <v>1.2</v>
      </c>
      <c r="J341" s="9" t="s">
        <v>128</v>
      </c>
    </row>
    <row r="342" spans="1:11" x14ac:dyDescent="0.2">
      <c r="A342" s="9">
        <v>3359</v>
      </c>
      <c r="B342" s="9" t="s">
        <v>54</v>
      </c>
      <c r="C342" s="9" t="s">
        <v>74</v>
      </c>
      <c r="D342" s="9">
        <v>6</v>
      </c>
      <c r="E342" s="9">
        <v>1</v>
      </c>
      <c r="F342" s="9">
        <v>1</v>
      </c>
      <c r="G342" s="9">
        <v>1.6</v>
      </c>
    </row>
    <row r="343" spans="1:11" x14ac:dyDescent="0.2">
      <c r="A343" s="9">
        <v>3360</v>
      </c>
      <c r="B343" s="9" t="s">
        <v>53</v>
      </c>
      <c r="C343" s="9" t="s">
        <v>74</v>
      </c>
      <c r="D343" s="9">
        <v>6</v>
      </c>
      <c r="E343" s="9">
        <v>1</v>
      </c>
      <c r="F343" s="9">
        <v>2.2000000000000002</v>
      </c>
      <c r="G343" s="9">
        <v>4.0999999999999996</v>
      </c>
    </row>
    <row r="344" spans="1:11" x14ac:dyDescent="0.2">
      <c r="A344" s="9">
        <v>3361</v>
      </c>
      <c r="B344" s="9" t="s">
        <v>53</v>
      </c>
      <c r="C344" s="9" t="s">
        <v>74</v>
      </c>
      <c r="D344" s="9">
        <v>6</v>
      </c>
      <c r="E344" s="9">
        <v>2</v>
      </c>
      <c r="F344" s="9">
        <v>0.2</v>
      </c>
      <c r="G344" s="9">
        <v>5</v>
      </c>
    </row>
    <row r="345" spans="1:11" x14ac:dyDescent="0.2">
      <c r="A345" s="9">
        <v>3362</v>
      </c>
      <c r="B345" s="9" t="s">
        <v>53</v>
      </c>
      <c r="C345" s="9" t="s">
        <v>74</v>
      </c>
      <c r="D345" s="9">
        <v>6</v>
      </c>
      <c r="E345" s="9">
        <v>2</v>
      </c>
      <c r="F345" s="9">
        <v>0.4</v>
      </c>
      <c r="G345" s="9">
        <v>4.9000000000000004</v>
      </c>
    </row>
    <row r="346" spans="1:11" x14ac:dyDescent="0.2">
      <c r="A346" s="9">
        <v>3363</v>
      </c>
      <c r="B346" s="9" t="s">
        <v>54</v>
      </c>
      <c r="C346" s="9" t="s">
        <v>74</v>
      </c>
      <c r="D346" s="9">
        <v>6</v>
      </c>
      <c r="E346" s="9">
        <v>2</v>
      </c>
      <c r="F346" s="9">
        <v>0.4</v>
      </c>
      <c r="G346" s="9">
        <v>4.5</v>
      </c>
    </row>
    <row r="347" spans="1:11" x14ac:dyDescent="0.2">
      <c r="A347" s="9">
        <v>3365</v>
      </c>
      <c r="B347" s="9" t="s">
        <v>69</v>
      </c>
      <c r="C347" s="9" t="s">
        <v>74</v>
      </c>
      <c r="D347" s="9">
        <v>6</v>
      </c>
      <c r="E347" s="9">
        <v>3</v>
      </c>
      <c r="F347" s="9">
        <v>4.2</v>
      </c>
      <c r="G347" s="9">
        <v>4.2</v>
      </c>
      <c r="K347" s="9" t="s">
        <v>131</v>
      </c>
    </row>
    <row r="348" spans="1:11" x14ac:dyDescent="0.2">
      <c r="A348" s="9">
        <v>3366</v>
      </c>
      <c r="B348" s="9" t="s">
        <v>45</v>
      </c>
      <c r="C348" s="9" t="s">
        <v>74</v>
      </c>
      <c r="D348" s="9">
        <v>6</v>
      </c>
      <c r="E348" s="9">
        <v>3</v>
      </c>
      <c r="F348" s="9">
        <v>3</v>
      </c>
      <c r="G348" s="9">
        <v>3.3</v>
      </c>
    </row>
    <row r="349" spans="1:11" x14ac:dyDescent="0.2">
      <c r="A349" s="9">
        <v>3367</v>
      </c>
      <c r="B349" s="9" t="s">
        <v>56</v>
      </c>
      <c r="C349" s="9" t="s">
        <v>74</v>
      </c>
      <c r="D349" s="9">
        <v>6</v>
      </c>
      <c r="E349" s="9">
        <v>3</v>
      </c>
      <c r="F349" s="9">
        <v>1</v>
      </c>
      <c r="G349" s="9">
        <v>2.8</v>
      </c>
    </row>
    <row r="350" spans="1:11" x14ac:dyDescent="0.2">
      <c r="A350" s="9">
        <v>3368</v>
      </c>
      <c r="B350" s="9" t="s">
        <v>54</v>
      </c>
      <c r="C350" s="9" t="s">
        <v>74</v>
      </c>
      <c r="D350" s="9">
        <v>6</v>
      </c>
      <c r="E350" s="9">
        <v>4</v>
      </c>
      <c r="F350" s="9">
        <v>3.8</v>
      </c>
      <c r="G350" s="9">
        <v>0.4</v>
      </c>
    </row>
    <row r="351" spans="1:11" x14ac:dyDescent="0.2">
      <c r="A351" s="9">
        <v>3369</v>
      </c>
      <c r="B351" s="9" t="s">
        <v>45</v>
      </c>
      <c r="C351" s="9" t="s">
        <v>74</v>
      </c>
      <c r="D351" s="9">
        <v>6</v>
      </c>
      <c r="E351" s="9">
        <v>4</v>
      </c>
      <c r="F351" s="9">
        <v>1.7</v>
      </c>
      <c r="G351" s="9">
        <v>4.3</v>
      </c>
    </row>
    <row r="352" spans="1:11" x14ac:dyDescent="0.2">
      <c r="A352" s="9">
        <v>3370</v>
      </c>
      <c r="B352" s="9" t="s">
        <v>52</v>
      </c>
      <c r="C352" s="9" t="s">
        <v>74</v>
      </c>
      <c r="D352" s="9">
        <v>6</v>
      </c>
      <c r="E352" s="9">
        <v>4</v>
      </c>
      <c r="F352" s="9">
        <v>2.1</v>
      </c>
      <c r="G352" s="9">
        <v>5</v>
      </c>
    </row>
    <row r="353" spans="1:11" x14ac:dyDescent="0.2">
      <c r="A353" s="9">
        <v>3371</v>
      </c>
      <c r="B353" s="9" t="s">
        <v>40</v>
      </c>
      <c r="C353" s="9" t="s">
        <v>74</v>
      </c>
      <c r="D353" s="9">
        <v>6</v>
      </c>
      <c r="E353" s="9">
        <v>4</v>
      </c>
      <c r="F353" s="9">
        <v>1.9</v>
      </c>
      <c r="G353" s="9">
        <v>4.5</v>
      </c>
      <c r="J353" s="9" t="s">
        <v>128</v>
      </c>
    </row>
    <row r="354" spans="1:11" x14ac:dyDescent="0.2">
      <c r="A354" s="9">
        <v>3372</v>
      </c>
      <c r="B354" s="9" t="s">
        <v>53</v>
      </c>
      <c r="C354" s="9" t="s">
        <v>74</v>
      </c>
      <c r="D354" s="9">
        <v>5</v>
      </c>
      <c r="E354" s="9">
        <v>1</v>
      </c>
      <c r="F354" s="9">
        <v>0.3</v>
      </c>
      <c r="G354" s="9">
        <v>4.7</v>
      </c>
    </row>
    <row r="355" spans="1:11" x14ac:dyDescent="0.2">
      <c r="A355" s="9">
        <v>3373</v>
      </c>
      <c r="B355" s="9" t="s">
        <v>40</v>
      </c>
      <c r="C355" s="9" t="s">
        <v>74</v>
      </c>
      <c r="D355" s="9">
        <v>5</v>
      </c>
      <c r="E355" s="9">
        <v>1</v>
      </c>
      <c r="F355" s="9">
        <v>4.5</v>
      </c>
      <c r="G355" s="9">
        <v>4.7</v>
      </c>
    </row>
    <row r="356" spans="1:11" x14ac:dyDescent="0.2">
      <c r="A356" s="9">
        <v>3374</v>
      </c>
      <c r="B356" s="9" t="s">
        <v>40</v>
      </c>
      <c r="C356" s="9" t="s">
        <v>74</v>
      </c>
      <c r="D356" s="9">
        <v>5</v>
      </c>
      <c r="E356" s="9">
        <v>1</v>
      </c>
      <c r="F356" s="9">
        <v>4.5</v>
      </c>
      <c r="G356" s="9">
        <v>3.8</v>
      </c>
    </row>
    <row r="357" spans="1:11" x14ac:dyDescent="0.2">
      <c r="A357" s="9">
        <v>3375</v>
      </c>
      <c r="B357" s="9" t="s">
        <v>54</v>
      </c>
      <c r="C357" s="9" t="s">
        <v>74</v>
      </c>
      <c r="D357" s="9">
        <v>5</v>
      </c>
      <c r="E357" s="9">
        <v>1</v>
      </c>
      <c r="F357" s="9">
        <v>3.5</v>
      </c>
      <c r="G357" s="9">
        <v>2.7</v>
      </c>
    </row>
    <row r="358" spans="1:11" x14ac:dyDescent="0.2">
      <c r="A358" s="9">
        <v>3376</v>
      </c>
      <c r="B358" s="9" t="s">
        <v>56</v>
      </c>
      <c r="C358" s="9" t="s">
        <v>74</v>
      </c>
      <c r="D358" s="9">
        <v>5</v>
      </c>
      <c r="E358" s="9">
        <v>1</v>
      </c>
      <c r="F358" s="9">
        <v>3.8</v>
      </c>
      <c r="G358" s="9">
        <v>0.8</v>
      </c>
    </row>
    <row r="359" spans="1:11" x14ac:dyDescent="0.2">
      <c r="A359" s="9">
        <v>3377</v>
      </c>
      <c r="B359" s="9" t="s">
        <v>40</v>
      </c>
      <c r="C359" s="9" t="s">
        <v>74</v>
      </c>
      <c r="D359" s="9">
        <v>5</v>
      </c>
      <c r="E359" s="9">
        <v>1</v>
      </c>
      <c r="F359" s="9">
        <v>2.4</v>
      </c>
      <c r="G359" s="9">
        <v>0.4</v>
      </c>
    </row>
    <row r="360" spans="1:11" x14ac:dyDescent="0.2">
      <c r="A360" s="9">
        <v>3378</v>
      </c>
      <c r="B360" s="9" t="s">
        <v>53</v>
      </c>
      <c r="C360" s="9" t="s">
        <v>74</v>
      </c>
      <c r="D360" s="9">
        <v>5</v>
      </c>
      <c r="E360" s="9">
        <v>1</v>
      </c>
      <c r="F360" s="9">
        <v>2.4</v>
      </c>
      <c r="G360" s="9">
        <v>0.9</v>
      </c>
    </row>
    <row r="361" spans="1:11" x14ac:dyDescent="0.2">
      <c r="A361" s="9">
        <v>3379</v>
      </c>
      <c r="B361" s="9" t="s">
        <v>53</v>
      </c>
      <c r="C361" s="9" t="s">
        <v>74</v>
      </c>
      <c r="D361" s="9">
        <v>5</v>
      </c>
      <c r="E361" s="9">
        <v>1</v>
      </c>
      <c r="F361" s="9">
        <v>0.6</v>
      </c>
      <c r="G361" s="9">
        <v>1.5</v>
      </c>
    </row>
    <row r="362" spans="1:11" x14ac:dyDescent="0.2">
      <c r="A362" s="9">
        <v>3380</v>
      </c>
      <c r="B362" s="9" t="s">
        <v>44</v>
      </c>
      <c r="C362" s="9" t="s">
        <v>74</v>
      </c>
      <c r="D362" s="9">
        <v>5</v>
      </c>
      <c r="E362" s="9">
        <v>2</v>
      </c>
      <c r="F362" s="9">
        <v>1.3</v>
      </c>
      <c r="G362" s="9">
        <v>4.5999999999999996</v>
      </c>
    </row>
    <row r="363" spans="1:11" x14ac:dyDescent="0.2">
      <c r="A363" s="9">
        <v>3381</v>
      </c>
      <c r="B363" s="9" t="s">
        <v>40</v>
      </c>
      <c r="C363" s="9" t="s">
        <v>74</v>
      </c>
      <c r="D363" s="9">
        <v>5</v>
      </c>
      <c r="E363" s="9">
        <v>2</v>
      </c>
      <c r="F363" s="9">
        <v>2.4</v>
      </c>
      <c r="G363" s="9">
        <v>2</v>
      </c>
    </row>
    <row r="364" spans="1:11" x14ac:dyDescent="0.2">
      <c r="A364" s="9">
        <v>3382</v>
      </c>
      <c r="B364" s="9" t="s">
        <v>47</v>
      </c>
      <c r="C364" s="9" t="s">
        <v>74</v>
      </c>
      <c r="D364" s="9">
        <v>5</v>
      </c>
      <c r="E364" s="9">
        <v>2</v>
      </c>
      <c r="F364" s="9">
        <v>4.2</v>
      </c>
      <c r="G364" s="9">
        <v>4</v>
      </c>
    </row>
    <row r="365" spans="1:11" x14ac:dyDescent="0.2">
      <c r="A365" s="9">
        <v>3383</v>
      </c>
      <c r="B365" s="9" t="s">
        <v>47</v>
      </c>
      <c r="C365" s="9" t="s">
        <v>74</v>
      </c>
      <c r="D365" s="9">
        <v>5</v>
      </c>
      <c r="E365" s="9">
        <v>2</v>
      </c>
      <c r="F365" s="9">
        <v>4.5</v>
      </c>
      <c r="G365" s="9">
        <v>4.3</v>
      </c>
      <c r="K365" s="9" t="s">
        <v>252</v>
      </c>
    </row>
    <row r="366" spans="1:11" x14ac:dyDescent="0.2">
      <c r="A366" s="9">
        <v>3384</v>
      </c>
      <c r="B366" s="9" t="s">
        <v>43</v>
      </c>
      <c r="C366" s="9" t="s">
        <v>74</v>
      </c>
      <c r="D366" s="9">
        <v>5</v>
      </c>
      <c r="E366" s="9">
        <v>2</v>
      </c>
      <c r="F366" s="9">
        <v>2.4</v>
      </c>
      <c r="G366" s="9">
        <v>2.2999999999999998</v>
      </c>
    </row>
    <row r="367" spans="1:11" x14ac:dyDescent="0.2">
      <c r="A367" s="9">
        <v>3385</v>
      </c>
      <c r="B367" s="9" t="s">
        <v>54</v>
      </c>
      <c r="C367" s="9" t="s">
        <v>74</v>
      </c>
      <c r="D367" s="9">
        <v>5</v>
      </c>
      <c r="E367" s="9">
        <v>2</v>
      </c>
      <c r="F367" s="9">
        <v>1.2</v>
      </c>
      <c r="G367" s="9">
        <v>1.7</v>
      </c>
    </row>
    <row r="368" spans="1:11" x14ac:dyDescent="0.2">
      <c r="A368" s="9">
        <v>3386</v>
      </c>
      <c r="B368" s="9" t="s">
        <v>40</v>
      </c>
      <c r="C368" s="9" t="s">
        <v>74</v>
      </c>
      <c r="D368" s="9">
        <v>5</v>
      </c>
      <c r="E368" s="9">
        <v>3</v>
      </c>
      <c r="F368" s="9">
        <v>1.4</v>
      </c>
      <c r="G368" s="9">
        <v>4.5999999999999996</v>
      </c>
      <c r="K368" s="9" t="s">
        <v>131</v>
      </c>
    </row>
    <row r="369" spans="1:11" x14ac:dyDescent="0.2">
      <c r="A369" s="9">
        <v>3387</v>
      </c>
      <c r="B369" s="9" t="s">
        <v>47</v>
      </c>
      <c r="C369" s="9" t="s">
        <v>74</v>
      </c>
      <c r="D369" s="9">
        <v>5</v>
      </c>
      <c r="E369" s="9">
        <v>3</v>
      </c>
      <c r="F369" s="9">
        <v>2</v>
      </c>
      <c r="G369" s="9">
        <v>4.3</v>
      </c>
    </row>
    <row r="370" spans="1:11" x14ac:dyDescent="0.2">
      <c r="A370" s="9">
        <v>3388</v>
      </c>
      <c r="B370" s="9" t="s">
        <v>48</v>
      </c>
      <c r="C370" s="9" t="s">
        <v>74</v>
      </c>
      <c r="D370" s="9">
        <v>5</v>
      </c>
      <c r="E370" s="9">
        <v>3</v>
      </c>
      <c r="F370" s="9">
        <v>4.3</v>
      </c>
      <c r="G370" s="9">
        <v>2</v>
      </c>
    </row>
    <row r="371" spans="1:11" x14ac:dyDescent="0.2">
      <c r="A371" s="9">
        <v>3389</v>
      </c>
      <c r="B371" s="9" t="s">
        <v>48</v>
      </c>
      <c r="C371" s="9" t="s">
        <v>74</v>
      </c>
      <c r="D371" s="9">
        <v>5</v>
      </c>
      <c r="E371" s="9">
        <v>3</v>
      </c>
      <c r="F371" s="9">
        <v>4.3</v>
      </c>
      <c r="G371" s="9">
        <v>2</v>
      </c>
    </row>
    <row r="372" spans="1:11" x14ac:dyDescent="0.2">
      <c r="A372" s="9">
        <v>3390</v>
      </c>
      <c r="B372" s="9" t="s">
        <v>47</v>
      </c>
      <c r="C372" s="9" t="s">
        <v>74</v>
      </c>
      <c r="D372" s="9">
        <v>5</v>
      </c>
      <c r="E372" s="9">
        <v>3</v>
      </c>
      <c r="F372" s="9">
        <v>2.6</v>
      </c>
      <c r="G372" s="9">
        <v>1.7</v>
      </c>
    </row>
    <row r="373" spans="1:11" x14ac:dyDescent="0.2">
      <c r="A373" s="9">
        <v>3391</v>
      </c>
      <c r="B373" s="9" t="s">
        <v>40</v>
      </c>
      <c r="C373" s="9" t="s">
        <v>74</v>
      </c>
      <c r="D373" s="9">
        <v>5</v>
      </c>
      <c r="E373" s="9">
        <v>3</v>
      </c>
      <c r="F373" s="9">
        <v>2.6</v>
      </c>
      <c r="G373" s="9">
        <v>1.6</v>
      </c>
    </row>
    <row r="374" spans="1:11" x14ac:dyDescent="0.2">
      <c r="A374" s="9">
        <v>3392</v>
      </c>
      <c r="B374" s="9" t="s">
        <v>40</v>
      </c>
      <c r="C374" s="9" t="s">
        <v>74</v>
      </c>
      <c r="D374" s="9">
        <v>5</v>
      </c>
      <c r="E374" s="9">
        <v>3</v>
      </c>
      <c r="F374" s="9">
        <v>2.8</v>
      </c>
      <c r="G374" s="9">
        <v>2.2000000000000002</v>
      </c>
    </row>
    <row r="375" spans="1:11" x14ac:dyDescent="0.2">
      <c r="A375" s="9">
        <v>3393</v>
      </c>
      <c r="B375" s="9" t="s">
        <v>86</v>
      </c>
      <c r="C375" s="9" t="s">
        <v>74</v>
      </c>
      <c r="D375" s="9">
        <v>5</v>
      </c>
      <c r="E375" s="9">
        <v>3</v>
      </c>
      <c r="F375" s="9">
        <v>2.4</v>
      </c>
      <c r="G375" s="9">
        <v>0.3</v>
      </c>
    </row>
    <row r="376" spans="1:11" x14ac:dyDescent="0.2">
      <c r="A376" s="9">
        <v>3394</v>
      </c>
      <c r="B376" s="9" t="s">
        <v>45</v>
      </c>
      <c r="C376" s="9" t="s">
        <v>74</v>
      </c>
      <c r="D376" s="9">
        <v>5</v>
      </c>
      <c r="E376" s="9">
        <v>3</v>
      </c>
      <c r="F376" s="9">
        <v>0.1</v>
      </c>
      <c r="G376" s="9">
        <v>2.1</v>
      </c>
    </row>
    <row r="377" spans="1:11" x14ac:dyDescent="0.2">
      <c r="A377" s="9">
        <v>3395</v>
      </c>
      <c r="B377" s="9" t="s">
        <v>53</v>
      </c>
      <c r="C377" s="9" t="s">
        <v>74</v>
      </c>
      <c r="D377" s="9">
        <v>5</v>
      </c>
      <c r="E377" s="9">
        <v>4</v>
      </c>
      <c r="F377" s="9">
        <v>3.5</v>
      </c>
      <c r="G377" s="9">
        <v>1.7</v>
      </c>
    </row>
    <row r="378" spans="1:11" x14ac:dyDescent="0.2">
      <c r="A378" s="9">
        <v>3396</v>
      </c>
      <c r="B378" s="9" t="s">
        <v>72</v>
      </c>
      <c r="C378" s="9" t="s">
        <v>74</v>
      </c>
      <c r="D378" s="9">
        <v>5</v>
      </c>
      <c r="E378" s="9">
        <v>4</v>
      </c>
      <c r="F378" s="9">
        <v>3.1</v>
      </c>
      <c r="G378" s="9">
        <v>1.4</v>
      </c>
    </row>
    <row r="379" spans="1:11" x14ac:dyDescent="0.2">
      <c r="A379" s="9">
        <v>3397</v>
      </c>
      <c r="B379" s="9" t="s">
        <v>40</v>
      </c>
      <c r="C379" s="9" t="s">
        <v>74</v>
      </c>
      <c r="D379" s="9">
        <v>5</v>
      </c>
      <c r="E379" s="9">
        <v>4</v>
      </c>
      <c r="F379" s="9">
        <v>1.8</v>
      </c>
      <c r="G379" s="9">
        <v>0.5</v>
      </c>
      <c r="K379" s="9" t="s">
        <v>131</v>
      </c>
    </row>
    <row r="380" spans="1:11" x14ac:dyDescent="0.2">
      <c r="A380" s="9">
        <v>3398</v>
      </c>
      <c r="B380" s="9" t="s">
        <v>53</v>
      </c>
      <c r="C380" s="9" t="s">
        <v>74</v>
      </c>
      <c r="D380" s="9">
        <v>5</v>
      </c>
      <c r="E380" s="9">
        <v>4</v>
      </c>
      <c r="F380" s="9">
        <v>1.2</v>
      </c>
      <c r="G380" s="9">
        <v>0.3</v>
      </c>
    </row>
    <row r="381" spans="1:11" x14ac:dyDescent="0.2">
      <c r="A381" s="9">
        <v>3399</v>
      </c>
      <c r="B381" s="9" t="s">
        <v>51</v>
      </c>
      <c r="C381" s="9" t="s">
        <v>74</v>
      </c>
      <c r="D381" s="9">
        <v>5</v>
      </c>
      <c r="E381" s="9">
        <v>4</v>
      </c>
      <c r="F381" s="9">
        <v>1.3</v>
      </c>
      <c r="G381" s="9">
        <v>2.1</v>
      </c>
    </row>
    <row r="382" spans="1:11" x14ac:dyDescent="0.2">
      <c r="A382" s="9">
        <v>3400</v>
      </c>
      <c r="B382" s="9" t="s">
        <v>53</v>
      </c>
      <c r="C382" s="9" t="s">
        <v>74</v>
      </c>
      <c r="D382" s="9">
        <v>5</v>
      </c>
      <c r="E382" s="9">
        <v>4</v>
      </c>
      <c r="F382" s="9">
        <v>2.5</v>
      </c>
      <c r="G382" s="9">
        <v>2.7</v>
      </c>
    </row>
    <row r="383" spans="1:11" x14ac:dyDescent="0.2">
      <c r="A383" s="9">
        <v>3401</v>
      </c>
      <c r="B383" s="9" t="s">
        <v>53</v>
      </c>
      <c r="C383" s="9" t="s">
        <v>74</v>
      </c>
      <c r="D383" s="9">
        <v>5</v>
      </c>
      <c r="E383" s="9">
        <v>4</v>
      </c>
      <c r="F383" s="9">
        <v>2.2999999999999998</v>
      </c>
      <c r="G383" s="9">
        <v>2.7</v>
      </c>
    </row>
    <row r="384" spans="1:11" x14ac:dyDescent="0.2">
      <c r="A384" s="9">
        <v>3402</v>
      </c>
      <c r="B384" s="9" t="s">
        <v>53</v>
      </c>
      <c r="C384" s="9" t="s">
        <v>74</v>
      </c>
      <c r="D384" s="9">
        <v>5</v>
      </c>
      <c r="E384" s="9">
        <v>4</v>
      </c>
      <c r="F384" s="9">
        <v>3.8</v>
      </c>
      <c r="G384" s="9">
        <v>4.5</v>
      </c>
    </row>
    <row r="385" spans="1:11" x14ac:dyDescent="0.2">
      <c r="A385" s="9">
        <v>3403</v>
      </c>
      <c r="B385" s="9" t="s">
        <v>53</v>
      </c>
      <c r="C385" s="9" t="s">
        <v>74</v>
      </c>
      <c r="D385" s="9">
        <v>5</v>
      </c>
      <c r="E385" s="9">
        <v>4</v>
      </c>
      <c r="F385" s="9">
        <v>3.9</v>
      </c>
      <c r="G385" s="9">
        <v>5</v>
      </c>
    </row>
    <row r="386" spans="1:11" x14ac:dyDescent="0.2">
      <c r="A386" s="9">
        <v>3404</v>
      </c>
      <c r="B386" s="9" t="s">
        <v>40</v>
      </c>
      <c r="C386" s="9" t="s">
        <v>74</v>
      </c>
      <c r="D386" s="9">
        <v>4</v>
      </c>
      <c r="E386" s="9">
        <v>1</v>
      </c>
      <c r="F386" s="9">
        <v>2.5</v>
      </c>
      <c r="G386" s="9">
        <v>3.6</v>
      </c>
      <c r="K386" s="9" t="s">
        <v>129</v>
      </c>
    </row>
    <row r="387" spans="1:11" x14ac:dyDescent="0.2">
      <c r="A387" s="9">
        <v>3405</v>
      </c>
      <c r="B387" s="9" t="s">
        <v>49</v>
      </c>
      <c r="C387" s="9" t="s">
        <v>74</v>
      </c>
      <c r="D387" s="9">
        <v>4</v>
      </c>
      <c r="E387" s="9">
        <v>1</v>
      </c>
      <c r="F387" s="9">
        <v>0.8</v>
      </c>
      <c r="G387" s="9">
        <v>3.6</v>
      </c>
    </row>
    <row r="388" spans="1:11" x14ac:dyDescent="0.2">
      <c r="A388" s="9">
        <v>3406</v>
      </c>
      <c r="B388" s="9" t="s">
        <v>59</v>
      </c>
      <c r="C388" s="9" t="s">
        <v>74</v>
      </c>
      <c r="D388" s="9">
        <v>4</v>
      </c>
      <c r="E388" s="9">
        <v>1</v>
      </c>
      <c r="F388" s="9">
        <v>0.8</v>
      </c>
      <c r="G388" s="9">
        <v>3.9</v>
      </c>
    </row>
    <row r="389" spans="1:11" x14ac:dyDescent="0.2">
      <c r="A389" s="9">
        <v>3407</v>
      </c>
      <c r="B389" s="9" t="s">
        <v>40</v>
      </c>
      <c r="C389" s="9" t="s">
        <v>74</v>
      </c>
      <c r="D389" s="9">
        <v>4</v>
      </c>
      <c r="E389" s="9">
        <v>1</v>
      </c>
      <c r="F389" s="9">
        <v>0.5</v>
      </c>
      <c r="G389" s="9">
        <v>4.0999999999999996</v>
      </c>
    </row>
    <row r="390" spans="1:11" x14ac:dyDescent="0.2">
      <c r="A390" s="9">
        <v>3408</v>
      </c>
      <c r="B390" s="9" t="s">
        <v>49</v>
      </c>
      <c r="C390" s="9" t="s">
        <v>74</v>
      </c>
      <c r="D390" s="9">
        <v>4</v>
      </c>
      <c r="E390" s="9">
        <v>1</v>
      </c>
      <c r="F390" s="9">
        <v>0.3</v>
      </c>
      <c r="G390" s="9">
        <v>2.7</v>
      </c>
    </row>
    <row r="391" spans="1:11" x14ac:dyDescent="0.2">
      <c r="A391" s="9">
        <v>3409</v>
      </c>
      <c r="B391" s="9" t="s">
        <v>40</v>
      </c>
      <c r="C391" s="9" t="s">
        <v>74</v>
      </c>
      <c r="D391" s="9">
        <v>4</v>
      </c>
      <c r="E391" s="9">
        <v>1</v>
      </c>
      <c r="F391" s="9">
        <v>0.3</v>
      </c>
      <c r="G391" s="9">
        <v>2.2999999999999998</v>
      </c>
    </row>
    <row r="392" spans="1:11" x14ac:dyDescent="0.2">
      <c r="A392" s="9">
        <v>3410</v>
      </c>
      <c r="B392" s="9" t="s">
        <v>47</v>
      </c>
      <c r="C392" s="9" t="s">
        <v>74</v>
      </c>
      <c r="D392" s="9">
        <v>4</v>
      </c>
      <c r="E392" s="9">
        <v>1</v>
      </c>
      <c r="F392" s="9">
        <v>2.1</v>
      </c>
      <c r="G392" s="9">
        <v>2.5</v>
      </c>
    </row>
    <row r="393" spans="1:11" x14ac:dyDescent="0.2">
      <c r="A393" s="9">
        <v>3411</v>
      </c>
      <c r="B393" s="9" t="s">
        <v>45</v>
      </c>
      <c r="C393" s="9" t="s">
        <v>74</v>
      </c>
      <c r="D393" s="9">
        <v>4</v>
      </c>
      <c r="E393" s="9">
        <v>1</v>
      </c>
      <c r="F393" s="9">
        <v>2.1</v>
      </c>
      <c r="G393" s="9">
        <v>1.6</v>
      </c>
    </row>
    <row r="394" spans="1:11" x14ac:dyDescent="0.2">
      <c r="A394" s="9">
        <v>3412</v>
      </c>
      <c r="B394" s="9" t="s">
        <v>40</v>
      </c>
      <c r="C394" s="9" t="s">
        <v>74</v>
      </c>
      <c r="D394" s="9">
        <v>4</v>
      </c>
      <c r="E394" s="9">
        <v>1</v>
      </c>
      <c r="F394" s="9">
        <v>1.9</v>
      </c>
      <c r="G394" s="9">
        <v>1.6</v>
      </c>
      <c r="J394" s="9" t="s">
        <v>128</v>
      </c>
    </row>
    <row r="395" spans="1:11" x14ac:dyDescent="0.2">
      <c r="A395" s="9">
        <v>3413</v>
      </c>
      <c r="B395" s="9" t="s">
        <v>44</v>
      </c>
      <c r="C395" s="9" t="s">
        <v>74</v>
      </c>
      <c r="D395" s="9">
        <v>4</v>
      </c>
      <c r="E395" s="9">
        <v>1</v>
      </c>
      <c r="F395" s="9">
        <v>1</v>
      </c>
      <c r="G395" s="9">
        <v>1.1000000000000001</v>
      </c>
    </row>
    <row r="396" spans="1:11" x14ac:dyDescent="0.2">
      <c r="A396" s="9">
        <v>3414</v>
      </c>
      <c r="B396" s="9" t="s">
        <v>40</v>
      </c>
      <c r="C396" s="9" t="s">
        <v>74</v>
      </c>
      <c r="D396" s="9">
        <v>4</v>
      </c>
      <c r="E396" s="9">
        <v>1</v>
      </c>
      <c r="F396" s="9">
        <v>1</v>
      </c>
      <c r="G396" s="9">
        <v>0.1</v>
      </c>
    </row>
    <row r="397" spans="1:11" x14ac:dyDescent="0.2">
      <c r="A397" s="9">
        <v>3415</v>
      </c>
      <c r="B397" s="9" t="s">
        <v>57</v>
      </c>
      <c r="C397" s="9" t="s">
        <v>74</v>
      </c>
      <c r="D397" s="9">
        <v>4</v>
      </c>
      <c r="E397" s="9">
        <v>1</v>
      </c>
      <c r="F397" s="9">
        <v>1.8</v>
      </c>
      <c r="G397" s="9">
        <v>0.4</v>
      </c>
    </row>
    <row r="398" spans="1:11" x14ac:dyDescent="0.2">
      <c r="A398" s="9">
        <v>3416</v>
      </c>
      <c r="B398" s="9" t="s">
        <v>54</v>
      </c>
      <c r="C398" s="9" t="s">
        <v>74</v>
      </c>
      <c r="D398" s="9">
        <v>4</v>
      </c>
      <c r="E398" s="9">
        <v>1</v>
      </c>
      <c r="F398" s="9">
        <v>3.3</v>
      </c>
      <c r="G398" s="9">
        <v>0.4</v>
      </c>
    </row>
    <row r="399" spans="1:11" x14ac:dyDescent="0.2">
      <c r="A399" s="9">
        <v>3417</v>
      </c>
      <c r="B399" s="9" t="s">
        <v>56</v>
      </c>
      <c r="C399" s="9" t="s">
        <v>74</v>
      </c>
      <c r="D399" s="9">
        <v>4</v>
      </c>
      <c r="E399" s="9">
        <v>1</v>
      </c>
      <c r="F399" s="9">
        <v>4.5</v>
      </c>
      <c r="G399" s="9">
        <v>2</v>
      </c>
    </row>
    <row r="400" spans="1:11" x14ac:dyDescent="0.2">
      <c r="A400" s="9">
        <v>3418</v>
      </c>
      <c r="B400" s="9" t="s">
        <v>53</v>
      </c>
      <c r="C400" s="9" t="s">
        <v>74</v>
      </c>
      <c r="D400" s="9">
        <v>4</v>
      </c>
      <c r="E400" s="9">
        <v>1</v>
      </c>
      <c r="F400" s="9">
        <v>4.7</v>
      </c>
      <c r="G400" s="9">
        <v>2.2000000000000002</v>
      </c>
    </row>
    <row r="401" spans="1:11" x14ac:dyDescent="0.2">
      <c r="A401" s="9">
        <v>3419</v>
      </c>
      <c r="B401" s="9" t="s">
        <v>45</v>
      </c>
      <c r="C401" s="9" t="s">
        <v>74</v>
      </c>
      <c r="D401" s="9">
        <v>4</v>
      </c>
      <c r="E401" s="9">
        <v>2</v>
      </c>
      <c r="F401" s="9">
        <v>0.2</v>
      </c>
      <c r="G401" s="9">
        <v>3.8</v>
      </c>
    </row>
    <row r="402" spans="1:11" x14ac:dyDescent="0.2">
      <c r="A402" s="9">
        <v>3420</v>
      </c>
      <c r="B402" s="9" t="s">
        <v>67</v>
      </c>
      <c r="C402" s="9" t="s">
        <v>74</v>
      </c>
      <c r="D402" s="9">
        <v>4</v>
      </c>
      <c r="E402" s="9">
        <v>2</v>
      </c>
      <c r="F402" s="9">
        <v>2.7</v>
      </c>
      <c r="G402" s="9">
        <v>4.9000000000000004</v>
      </c>
    </row>
    <row r="403" spans="1:11" x14ac:dyDescent="0.2">
      <c r="A403" s="9">
        <v>3421</v>
      </c>
      <c r="B403" s="9" t="s">
        <v>53</v>
      </c>
      <c r="C403" s="9" t="s">
        <v>74</v>
      </c>
      <c r="D403" s="9">
        <v>4</v>
      </c>
      <c r="E403" s="9">
        <v>2</v>
      </c>
      <c r="F403" s="9">
        <v>4.8</v>
      </c>
      <c r="G403" s="9">
        <v>4.3</v>
      </c>
      <c r="K403" s="9" t="s">
        <v>131</v>
      </c>
    </row>
    <row r="404" spans="1:11" x14ac:dyDescent="0.2">
      <c r="A404" s="9">
        <v>3422</v>
      </c>
      <c r="B404" s="9" t="s">
        <v>40</v>
      </c>
      <c r="C404" s="9" t="s">
        <v>74</v>
      </c>
      <c r="D404" s="9">
        <v>4</v>
      </c>
      <c r="E404" s="9">
        <v>2</v>
      </c>
      <c r="F404" s="9">
        <v>4.4000000000000004</v>
      </c>
      <c r="G404" s="9">
        <v>1.3</v>
      </c>
      <c r="K404" s="9" t="s">
        <v>127</v>
      </c>
    </row>
    <row r="405" spans="1:11" x14ac:dyDescent="0.2">
      <c r="A405" s="9">
        <v>3423</v>
      </c>
      <c r="B405" s="9" t="s">
        <v>53</v>
      </c>
      <c r="C405" s="9" t="s">
        <v>74</v>
      </c>
      <c r="D405" s="9">
        <v>4</v>
      </c>
      <c r="E405" s="9">
        <v>2</v>
      </c>
      <c r="F405" s="9">
        <v>4.0999999999999996</v>
      </c>
      <c r="G405" s="9">
        <v>2</v>
      </c>
    </row>
    <row r="406" spans="1:11" x14ac:dyDescent="0.2">
      <c r="A406" s="9">
        <v>3424</v>
      </c>
      <c r="B406" s="9" t="s">
        <v>47</v>
      </c>
      <c r="C406" s="9" t="s">
        <v>74</v>
      </c>
      <c r="D406" s="9">
        <v>4</v>
      </c>
      <c r="E406" s="9">
        <v>2</v>
      </c>
      <c r="F406" s="9">
        <v>2.4</v>
      </c>
      <c r="G406" s="9">
        <v>1.7</v>
      </c>
    </row>
    <row r="407" spans="1:11" x14ac:dyDescent="0.2">
      <c r="A407" s="9">
        <v>3425</v>
      </c>
      <c r="B407" s="9" t="s">
        <v>53</v>
      </c>
      <c r="C407" s="9" t="s">
        <v>74</v>
      </c>
      <c r="D407" s="9">
        <v>4</v>
      </c>
      <c r="E407" s="9">
        <v>2</v>
      </c>
      <c r="F407" s="9">
        <v>2.4</v>
      </c>
      <c r="G407" s="9">
        <v>1</v>
      </c>
    </row>
    <row r="408" spans="1:11" x14ac:dyDescent="0.2">
      <c r="A408" s="9">
        <v>3426</v>
      </c>
      <c r="B408" s="9" t="s">
        <v>53</v>
      </c>
      <c r="C408" s="9" t="s">
        <v>74</v>
      </c>
      <c r="D408" s="9">
        <v>4</v>
      </c>
      <c r="E408" s="9">
        <v>2</v>
      </c>
      <c r="F408" s="9">
        <v>2.7</v>
      </c>
      <c r="G408" s="9">
        <v>0.5</v>
      </c>
    </row>
    <row r="409" spans="1:11" x14ac:dyDescent="0.2">
      <c r="A409" s="9">
        <v>3427</v>
      </c>
      <c r="B409" s="9" t="s">
        <v>53</v>
      </c>
      <c r="C409" s="9" t="s">
        <v>74</v>
      </c>
      <c r="D409" s="9">
        <v>4</v>
      </c>
      <c r="E409" s="9">
        <v>3</v>
      </c>
      <c r="F409" s="9">
        <v>2.2000000000000002</v>
      </c>
      <c r="G409" s="9">
        <v>4.8</v>
      </c>
    </row>
    <row r="410" spans="1:11" x14ac:dyDescent="0.2">
      <c r="A410" s="9">
        <v>3428</v>
      </c>
      <c r="B410" s="9" t="s">
        <v>53</v>
      </c>
      <c r="C410" s="9" t="s">
        <v>74</v>
      </c>
      <c r="D410" s="9">
        <v>4</v>
      </c>
      <c r="E410" s="9">
        <v>3</v>
      </c>
      <c r="F410" s="9">
        <v>2.6</v>
      </c>
      <c r="G410" s="9">
        <v>2.8</v>
      </c>
    </row>
    <row r="411" spans="1:11" x14ac:dyDescent="0.2">
      <c r="A411" s="9">
        <v>3429</v>
      </c>
      <c r="B411" s="9" t="s">
        <v>53</v>
      </c>
      <c r="C411" s="9" t="s">
        <v>74</v>
      </c>
      <c r="D411" s="9">
        <v>4</v>
      </c>
      <c r="E411" s="9">
        <v>3</v>
      </c>
      <c r="F411" s="9">
        <v>2.2000000000000002</v>
      </c>
      <c r="G411" s="9">
        <v>2.1</v>
      </c>
    </row>
    <row r="412" spans="1:11" x14ac:dyDescent="0.2">
      <c r="A412" s="9">
        <v>3430</v>
      </c>
      <c r="B412" s="9" t="s">
        <v>53</v>
      </c>
      <c r="C412" s="9" t="s">
        <v>74</v>
      </c>
      <c r="D412" s="9">
        <v>4</v>
      </c>
      <c r="E412" s="9">
        <v>3</v>
      </c>
      <c r="F412" s="9">
        <v>2.1</v>
      </c>
      <c r="G412" s="9">
        <v>2.6</v>
      </c>
    </row>
    <row r="413" spans="1:11" x14ac:dyDescent="0.2">
      <c r="A413" s="9">
        <v>3431</v>
      </c>
      <c r="B413" s="9" t="s">
        <v>40</v>
      </c>
      <c r="C413" s="9" t="s">
        <v>74</v>
      </c>
      <c r="D413" s="9">
        <v>4</v>
      </c>
      <c r="E413" s="9">
        <v>3</v>
      </c>
      <c r="F413" s="9">
        <v>0.7</v>
      </c>
      <c r="G413" s="9">
        <v>2.2999999999999998</v>
      </c>
    </row>
    <row r="414" spans="1:11" x14ac:dyDescent="0.2">
      <c r="A414" s="9">
        <v>3432</v>
      </c>
      <c r="B414" s="9" t="s">
        <v>54</v>
      </c>
      <c r="C414" s="9" t="s">
        <v>74</v>
      </c>
      <c r="D414" s="9">
        <v>4</v>
      </c>
      <c r="E414" s="9">
        <v>3</v>
      </c>
      <c r="F414" s="9">
        <v>4</v>
      </c>
      <c r="G414" s="9">
        <v>0.8</v>
      </c>
    </row>
    <row r="415" spans="1:11" x14ac:dyDescent="0.2">
      <c r="A415" s="9">
        <v>3433</v>
      </c>
      <c r="B415" s="9" t="s">
        <v>51</v>
      </c>
      <c r="C415" s="9" t="s">
        <v>74</v>
      </c>
      <c r="D415" s="9">
        <v>4</v>
      </c>
      <c r="E415" s="9">
        <v>3</v>
      </c>
      <c r="F415" s="9">
        <v>3.4</v>
      </c>
      <c r="G415" s="9">
        <v>0.3</v>
      </c>
    </row>
    <row r="416" spans="1:11" x14ac:dyDescent="0.2">
      <c r="A416" s="9">
        <v>3434</v>
      </c>
      <c r="B416" s="9" t="s">
        <v>40</v>
      </c>
      <c r="C416" s="9" t="s">
        <v>74</v>
      </c>
      <c r="D416" s="9">
        <v>4</v>
      </c>
      <c r="E416" s="9">
        <v>3</v>
      </c>
      <c r="F416" s="9">
        <v>1.3</v>
      </c>
      <c r="G416" s="9">
        <v>1</v>
      </c>
    </row>
    <row r="417" spans="1:11" x14ac:dyDescent="0.2">
      <c r="A417" s="9">
        <v>3435</v>
      </c>
      <c r="B417" s="9" t="s">
        <v>53</v>
      </c>
      <c r="C417" s="9" t="s">
        <v>74</v>
      </c>
      <c r="D417" s="9">
        <v>4</v>
      </c>
      <c r="E417" s="9">
        <v>4</v>
      </c>
      <c r="F417" s="9">
        <v>3.7</v>
      </c>
      <c r="G417" s="9">
        <v>2.5</v>
      </c>
    </row>
    <row r="418" spans="1:11" x14ac:dyDescent="0.2">
      <c r="A418" s="9">
        <v>3436</v>
      </c>
      <c r="B418" s="9" t="s">
        <v>53</v>
      </c>
      <c r="C418" s="9" t="s">
        <v>74</v>
      </c>
      <c r="D418" s="9">
        <v>4</v>
      </c>
      <c r="E418" s="9">
        <v>4</v>
      </c>
      <c r="F418" s="9">
        <v>4.4000000000000004</v>
      </c>
      <c r="G418" s="9">
        <v>4.7</v>
      </c>
    </row>
    <row r="419" spans="1:11" x14ac:dyDescent="0.2">
      <c r="A419" s="9">
        <v>3437</v>
      </c>
      <c r="B419" s="9" t="s">
        <v>40</v>
      </c>
      <c r="C419" s="9" t="s">
        <v>74</v>
      </c>
      <c r="D419" s="9">
        <v>4</v>
      </c>
      <c r="E419" s="9">
        <v>4</v>
      </c>
      <c r="F419" s="9">
        <v>2.8</v>
      </c>
      <c r="G419" s="9">
        <v>4</v>
      </c>
    </row>
    <row r="420" spans="1:11" x14ac:dyDescent="0.2">
      <c r="A420" s="9">
        <v>3438</v>
      </c>
      <c r="B420" s="9" t="s">
        <v>40</v>
      </c>
      <c r="C420" s="9" t="s">
        <v>74</v>
      </c>
      <c r="D420" s="9">
        <v>4</v>
      </c>
      <c r="E420" s="9">
        <v>4</v>
      </c>
      <c r="F420" s="9">
        <v>2.5</v>
      </c>
      <c r="G420" s="9">
        <v>5</v>
      </c>
    </row>
    <row r="421" spans="1:11" x14ac:dyDescent="0.2">
      <c r="A421" s="9">
        <v>3439</v>
      </c>
      <c r="B421" s="9" t="s">
        <v>53</v>
      </c>
      <c r="C421" s="9" t="s">
        <v>74</v>
      </c>
      <c r="D421" s="9">
        <v>4</v>
      </c>
      <c r="E421" s="9">
        <v>4</v>
      </c>
      <c r="F421" s="9">
        <v>2.5</v>
      </c>
      <c r="G421" s="9">
        <v>3.1</v>
      </c>
    </row>
    <row r="422" spans="1:11" x14ac:dyDescent="0.2">
      <c r="A422" s="9">
        <v>3440</v>
      </c>
      <c r="B422" s="9" t="s">
        <v>40</v>
      </c>
      <c r="C422" s="9" t="s">
        <v>74</v>
      </c>
      <c r="D422" s="9">
        <v>4</v>
      </c>
      <c r="E422" s="9">
        <v>4</v>
      </c>
      <c r="F422" s="9">
        <v>0.8</v>
      </c>
      <c r="G422" s="9">
        <v>2.8</v>
      </c>
    </row>
    <row r="423" spans="1:11" x14ac:dyDescent="0.2">
      <c r="A423" s="9">
        <v>3441</v>
      </c>
      <c r="B423" s="9" t="s">
        <v>53</v>
      </c>
      <c r="C423" s="9" t="s">
        <v>74</v>
      </c>
      <c r="D423" s="9">
        <v>4</v>
      </c>
      <c r="E423" s="9">
        <v>4</v>
      </c>
      <c r="F423" s="9">
        <v>0.7</v>
      </c>
      <c r="G423" s="9">
        <v>2.5</v>
      </c>
    </row>
    <row r="424" spans="1:11" x14ac:dyDescent="0.2">
      <c r="A424" s="9">
        <v>3442</v>
      </c>
      <c r="B424" s="9" t="s">
        <v>53</v>
      </c>
      <c r="C424" s="9" t="s">
        <v>74</v>
      </c>
      <c r="D424" s="9">
        <v>4</v>
      </c>
      <c r="E424" s="9">
        <v>4</v>
      </c>
      <c r="F424" s="9">
        <v>0.7</v>
      </c>
      <c r="G424" s="9">
        <v>1.2</v>
      </c>
    </row>
    <row r="425" spans="1:11" x14ac:dyDescent="0.2">
      <c r="A425" s="9">
        <v>3443</v>
      </c>
      <c r="B425" s="9" t="s">
        <v>40</v>
      </c>
      <c r="C425" s="9" t="s">
        <v>74</v>
      </c>
      <c r="D425" s="9">
        <v>3</v>
      </c>
      <c r="E425" s="9">
        <v>1</v>
      </c>
      <c r="F425" s="9">
        <v>0.2</v>
      </c>
      <c r="G425" s="9">
        <v>3.2</v>
      </c>
    </row>
    <row r="426" spans="1:11" x14ac:dyDescent="0.2">
      <c r="A426" s="9">
        <v>3444</v>
      </c>
      <c r="B426" s="9" t="s">
        <v>53</v>
      </c>
      <c r="C426" s="9" t="s">
        <v>74</v>
      </c>
      <c r="D426" s="9">
        <v>3</v>
      </c>
      <c r="E426" s="9">
        <v>1</v>
      </c>
      <c r="F426" s="9">
        <v>1</v>
      </c>
      <c r="G426" s="9">
        <v>3.2</v>
      </c>
    </row>
    <row r="427" spans="1:11" x14ac:dyDescent="0.2">
      <c r="A427" s="9">
        <v>3445</v>
      </c>
      <c r="B427" s="9" t="s">
        <v>40</v>
      </c>
      <c r="C427" s="9" t="s">
        <v>74</v>
      </c>
      <c r="D427" s="9">
        <v>3</v>
      </c>
      <c r="E427" s="9">
        <v>1</v>
      </c>
      <c r="F427" s="9">
        <v>2.1</v>
      </c>
      <c r="G427" s="9">
        <v>3.2</v>
      </c>
    </row>
    <row r="428" spans="1:11" x14ac:dyDescent="0.2">
      <c r="A428" s="9">
        <v>3446</v>
      </c>
      <c r="B428" s="9" t="s">
        <v>49</v>
      </c>
      <c r="C428" s="9" t="s">
        <v>74</v>
      </c>
      <c r="D428" s="9">
        <v>3</v>
      </c>
      <c r="E428" s="9">
        <v>1</v>
      </c>
      <c r="F428" s="9">
        <v>2.9</v>
      </c>
      <c r="G428" s="9">
        <v>2.4</v>
      </c>
    </row>
    <row r="429" spans="1:11" x14ac:dyDescent="0.2">
      <c r="A429" s="9">
        <v>3447</v>
      </c>
      <c r="B429" s="9" t="s">
        <v>44</v>
      </c>
      <c r="C429" s="9" t="s">
        <v>74</v>
      </c>
      <c r="D429" s="9">
        <v>3</v>
      </c>
      <c r="E429" s="9">
        <v>1</v>
      </c>
      <c r="F429" s="9">
        <v>3.2</v>
      </c>
      <c r="G429" s="9">
        <v>2.7</v>
      </c>
      <c r="K429" s="9" t="s">
        <v>131</v>
      </c>
    </row>
    <row r="430" spans="1:11" x14ac:dyDescent="0.2">
      <c r="A430" s="9">
        <v>3448</v>
      </c>
      <c r="B430" s="9" t="s">
        <v>45</v>
      </c>
      <c r="C430" s="9" t="s">
        <v>74</v>
      </c>
      <c r="D430" s="9">
        <v>3</v>
      </c>
      <c r="E430" s="9">
        <v>1</v>
      </c>
      <c r="F430" s="9">
        <v>3.8</v>
      </c>
      <c r="G430" s="9">
        <v>2.2999999999999998</v>
      </c>
    </row>
    <row r="431" spans="1:11" x14ac:dyDescent="0.2">
      <c r="A431" s="9">
        <v>3449</v>
      </c>
      <c r="B431" s="9" t="s">
        <v>45</v>
      </c>
      <c r="C431" s="9" t="s">
        <v>74</v>
      </c>
      <c r="D431" s="9">
        <v>3</v>
      </c>
      <c r="E431" s="9">
        <v>1</v>
      </c>
      <c r="F431" s="9">
        <v>3.9</v>
      </c>
      <c r="G431" s="9">
        <v>1.4</v>
      </c>
    </row>
    <row r="432" spans="1:11" x14ac:dyDescent="0.2">
      <c r="A432" s="9">
        <v>3450</v>
      </c>
      <c r="B432" s="9" t="s">
        <v>40</v>
      </c>
      <c r="C432" s="9" t="s">
        <v>74</v>
      </c>
      <c r="D432" s="9">
        <v>3</v>
      </c>
      <c r="E432" s="9">
        <v>1</v>
      </c>
      <c r="F432" s="9">
        <v>3.3</v>
      </c>
      <c r="G432" s="9">
        <v>1.8</v>
      </c>
    </row>
    <row r="433" spans="1:11" x14ac:dyDescent="0.2">
      <c r="A433" s="9">
        <v>3451</v>
      </c>
      <c r="B433" s="9" t="s">
        <v>40</v>
      </c>
      <c r="C433" s="9" t="s">
        <v>74</v>
      </c>
      <c r="D433" s="9">
        <v>3</v>
      </c>
      <c r="E433" s="9">
        <v>1</v>
      </c>
      <c r="F433" s="9">
        <v>3.6</v>
      </c>
      <c r="G433" s="9">
        <v>0.5</v>
      </c>
      <c r="J433" s="9" t="s">
        <v>128</v>
      </c>
    </row>
    <row r="434" spans="1:11" x14ac:dyDescent="0.2">
      <c r="A434" s="9">
        <v>3452</v>
      </c>
      <c r="B434" s="9" t="s">
        <v>53</v>
      </c>
      <c r="C434" s="9" t="s">
        <v>74</v>
      </c>
      <c r="D434" s="9">
        <v>3</v>
      </c>
      <c r="E434" s="9">
        <v>1</v>
      </c>
      <c r="F434" s="9">
        <v>2.8</v>
      </c>
      <c r="G434" s="9">
        <v>0.4</v>
      </c>
    </row>
    <row r="435" spans="1:11" x14ac:dyDescent="0.2">
      <c r="A435" s="9">
        <v>3453</v>
      </c>
      <c r="B435" s="9" t="s">
        <v>48</v>
      </c>
      <c r="C435" s="9" t="s">
        <v>74</v>
      </c>
      <c r="D435" s="9">
        <v>3</v>
      </c>
      <c r="E435" s="9">
        <v>1</v>
      </c>
      <c r="F435" s="9">
        <v>3</v>
      </c>
      <c r="G435" s="9">
        <v>1.8</v>
      </c>
    </row>
    <row r="436" spans="1:11" x14ac:dyDescent="0.2">
      <c r="A436" s="9">
        <v>3454</v>
      </c>
      <c r="B436" s="9" t="s">
        <v>40</v>
      </c>
      <c r="C436" s="9" t="s">
        <v>74</v>
      </c>
      <c r="D436" s="9">
        <v>3</v>
      </c>
      <c r="E436" s="9">
        <v>1</v>
      </c>
      <c r="F436" s="9">
        <v>2.9</v>
      </c>
      <c r="G436" s="9">
        <v>1.1000000000000001</v>
      </c>
    </row>
    <row r="437" spans="1:11" x14ac:dyDescent="0.2">
      <c r="A437" s="9">
        <v>3455</v>
      </c>
      <c r="B437" s="9" t="s">
        <v>44</v>
      </c>
      <c r="C437" s="9" t="s">
        <v>74</v>
      </c>
      <c r="D437" s="9">
        <v>3</v>
      </c>
      <c r="E437" s="9">
        <v>1</v>
      </c>
      <c r="F437" s="9">
        <v>1.6</v>
      </c>
      <c r="G437" s="9">
        <v>1.1000000000000001</v>
      </c>
    </row>
    <row r="438" spans="1:11" x14ac:dyDescent="0.2">
      <c r="A438" s="9">
        <v>3456</v>
      </c>
      <c r="B438" s="9" t="s">
        <v>45</v>
      </c>
      <c r="C438" s="9" t="s">
        <v>74</v>
      </c>
      <c r="D438" s="9">
        <v>3</v>
      </c>
      <c r="E438" s="9">
        <v>1</v>
      </c>
      <c r="F438" s="9">
        <v>1.4</v>
      </c>
      <c r="G438" s="9">
        <v>0.6</v>
      </c>
    </row>
    <row r="439" spans="1:11" x14ac:dyDescent="0.2">
      <c r="A439" s="9">
        <v>3457</v>
      </c>
      <c r="B439" s="9" t="s">
        <v>53</v>
      </c>
      <c r="C439" s="9" t="s">
        <v>74</v>
      </c>
      <c r="D439" s="9">
        <v>3</v>
      </c>
      <c r="E439" s="9">
        <v>1</v>
      </c>
      <c r="F439" s="9">
        <v>1.1000000000000001</v>
      </c>
      <c r="G439" s="9">
        <v>1.3</v>
      </c>
    </row>
    <row r="440" spans="1:11" x14ac:dyDescent="0.2">
      <c r="A440" s="9">
        <v>3458</v>
      </c>
      <c r="B440" s="9" t="s">
        <v>40</v>
      </c>
      <c r="C440" s="9" t="s">
        <v>74</v>
      </c>
      <c r="D440" s="9">
        <v>3</v>
      </c>
      <c r="E440" s="9">
        <v>2</v>
      </c>
      <c r="F440" s="9">
        <v>1.6</v>
      </c>
      <c r="G440" s="9">
        <v>3.4</v>
      </c>
      <c r="K440" s="9" t="s">
        <v>142</v>
      </c>
    </row>
    <row r="441" spans="1:11" x14ac:dyDescent="0.2">
      <c r="A441" s="9">
        <v>3459</v>
      </c>
      <c r="B441" s="9" t="s">
        <v>47</v>
      </c>
      <c r="C441" s="9" t="s">
        <v>74</v>
      </c>
      <c r="D441" s="9">
        <v>3</v>
      </c>
      <c r="E441" s="9">
        <v>2</v>
      </c>
      <c r="F441" s="9">
        <v>0.3</v>
      </c>
      <c r="G441" s="9">
        <v>3.5</v>
      </c>
    </row>
    <row r="442" spans="1:11" x14ac:dyDescent="0.2">
      <c r="A442" s="9">
        <v>3460</v>
      </c>
      <c r="B442" s="9" t="s">
        <v>72</v>
      </c>
      <c r="C442" s="9" t="s">
        <v>74</v>
      </c>
      <c r="D442" s="9">
        <v>3</v>
      </c>
      <c r="E442" s="9">
        <v>2</v>
      </c>
      <c r="F442" s="9">
        <v>1.3</v>
      </c>
      <c r="G442" s="9">
        <v>2.5</v>
      </c>
    </row>
    <row r="443" spans="1:11" x14ac:dyDescent="0.2">
      <c r="A443" s="9">
        <v>3461</v>
      </c>
      <c r="B443" s="9" t="s">
        <v>45</v>
      </c>
      <c r="C443" s="9" t="s">
        <v>74</v>
      </c>
      <c r="D443" s="9">
        <v>3</v>
      </c>
      <c r="E443" s="9">
        <v>2</v>
      </c>
      <c r="F443" s="9">
        <v>0.6</v>
      </c>
      <c r="G443" s="9">
        <v>2.5</v>
      </c>
      <c r="K443" s="9" t="s">
        <v>131</v>
      </c>
    </row>
    <row r="444" spans="1:11" x14ac:dyDescent="0.2">
      <c r="A444" s="9">
        <v>3462</v>
      </c>
      <c r="B444" s="9" t="s">
        <v>70</v>
      </c>
      <c r="C444" s="9" t="s">
        <v>74</v>
      </c>
      <c r="D444" s="9">
        <v>3</v>
      </c>
      <c r="E444" s="9">
        <v>2</v>
      </c>
      <c r="F444" s="9">
        <v>1.1000000000000001</v>
      </c>
      <c r="G444" s="9">
        <v>0.3</v>
      </c>
    </row>
    <row r="445" spans="1:11" x14ac:dyDescent="0.2">
      <c r="A445" s="9">
        <v>3463</v>
      </c>
      <c r="B445" s="9" t="s">
        <v>53</v>
      </c>
      <c r="C445" s="9" t="s">
        <v>74</v>
      </c>
      <c r="D445" s="9">
        <v>3</v>
      </c>
      <c r="E445" s="9">
        <v>2</v>
      </c>
      <c r="F445" s="9">
        <v>0.8</v>
      </c>
      <c r="G445" s="9">
        <v>1.4</v>
      </c>
    </row>
    <row r="446" spans="1:11" x14ac:dyDescent="0.2">
      <c r="A446" s="9">
        <v>3464</v>
      </c>
      <c r="B446" s="9" t="s">
        <v>45</v>
      </c>
      <c r="C446" s="9" t="s">
        <v>74</v>
      </c>
      <c r="D446" s="9">
        <v>3</v>
      </c>
      <c r="E446" s="9">
        <v>2</v>
      </c>
      <c r="F446" s="9">
        <v>1.4</v>
      </c>
      <c r="G446" s="9">
        <v>1.3</v>
      </c>
    </row>
    <row r="447" spans="1:11" x14ac:dyDescent="0.2">
      <c r="A447" s="9">
        <v>3465</v>
      </c>
      <c r="B447" s="9" t="s">
        <v>57</v>
      </c>
      <c r="C447" s="9" t="s">
        <v>74</v>
      </c>
      <c r="D447" s="9">
        <v>3</v>
      </c>
      <c r="E447" s="9">
        <v>2</v>
      </c>
      <c r="F447" s="9">
        <v>2</v>
      </c>
      <c r="G447" s="9">
        <v>1.8</v>
      </c>
    </row>
    <row r="448" spans="1:11" x14ac:dyDescent="0.2">
      <c r="A448" s="9">
        <v>3466</v>
      </c>
      <c r="B448" s="9" t="s">
        <v>53</v>
      </c>
      <c r="C448" s="9" t="s">
        <v>74</v>
      </c>
      <c r="D448" s="9">
        <v>3</v>
      </c>
      <c r="E448" s="9">
        <v>2</v>
      </c>
      <c r="F448" s="9">
        <v>2.4</v>
      </c>
      <c r="G448" s="9">
        <v>1.4</v>
      </c>
    </row>
    <row r="449" spans="1:11" x14ac:dyDescent="0.2">
      <c r="A449" s="9">
        <v>3467</v>
      </c>
      <c r="B449" s="9" t="s">
        <v>55</v>
      </c>
      <c r="C449" s="9" t="s">
        <v>74</v>
      </c>
      <c r="D449" s="9">
        <v>3</v>
      </c>
      <c r="E449" s="9">
        <v>2</v>
      </c>
      <c r="F449" s="9">
        <v>2.5</v>
      </c>
      <c r="G449" s="9">
        <v>1.7</v>
      </c>
    </row>
    <row r="450" spans="1:11" x14ac:dyDescent="0.2">
      <c r="A450" s="9">
        <v>3468</v>
      </c>
      <c r="B450" s="9" t="s">
        <v>53</v>
      </c>
      <c r="C450" s="9" t="s">
        <v>74</v>
      </c>
      <c r="D450" s="9">
        <v>3</v>
      </c>
      <c r="E450" s="9">
        <v>2</v>
      </c>
      <c r="F450" s="9">
        <v>3.2</v>
      </c>
      <c r="G450" s="9">
        <v>2.2999999999999998</v>
      </c>
    </row>
    <row r="451" spans="1:11" x14ac:dyDescent="0.2">
      <c r="A451" s="9">
        <v>3469</v>
      </c>
      <c r="B451" s="9" t="s">
        <v>40</v>
      </c>
      <c r="C451" s="9" t="s">
        <v>74</v>
      </c>
      <c r="D451" s="9">
        <v>3</v>
      </c>
      <c r="E451" s="9">
        <v>2</v>
      </c>
      <c r="F451" s="9">
        <v>2.2999999999999998</v>
      </c>
      <c r="G451" s="9">
        <v>2.1</v>
      </c>
    </row>
    <row r="452" spans="1:11" x14ac:dyDescent="0.2">
      <c r="A452" s="9">
        <v>3470</v>
      </c>
      <c r="B452" s="9" t="s">
        <v>40</v>
      </c>
      <c r="C452" s="9" t="s">
        <v>74</v>
      </c>
      <c r="D452" s="9">
        <v>3</v>
      </c>
      <c r="E452" s="9">
        <v>2</v>
      </c>
      <c r="F452" s="9">
        <v>3</v>
      </c>
      <c r="G452" s="9">
        <v>2.6</v>
      </c>
    </row>
    <row r="453" spans="1:11" x14ac:dyDescent="0.2">
      <c r="A453" s="9">
        <v>3471</v>
      </c>
      <c r="B453" s="9" t="s">
        <v>43</v>
      </c>
      <c r="C453" s="9" t="s">
        <v>74</v>
      </c>
      <c r="D453" s="9">
        <v>3</v>
      </c>
      <c r="E453" s="9">
        <v>2</v>
      </c>
      <c r="F453" s="9">
        <v>1.8</v>
      </c>
      <c r="G453" s="9">
        <v>3.3</v>
      </c>
    </row>
    <row r="454" spans="1:11" x14ac:dyDescent="0.2">
      <c r="A454" s="9">
        <v>3472</v>
      </c>
      <c r="B454" s="9" t="s">
        <v>47</v>
      </c>
      <c r="C454" s="9" t="s">
        <v>74</v>
      </c>
      <c r="D454" s="9">
        <v>3</v>
      </c>
      <c r="E454" s="9">
        <v>2</v>
      </c>
      <c r="F454" s="9">
        <v>3.5</v>
      </c>
      <c r="G454" s="9">
        <v>3</v>
      </c>
    </row>
    <row r="455" spans="1:11" x14ac:dyDescent="0.2">
      <c r="A455" s="9">
        <v>3473</v>
      </c>
      <c r="B455" s="9" t="s">
        <v>53</v>
      </c>
      <c r="C455" s="9" t="s">
        <v>74</v>
      </c>
      <c r="D455" s="9">
        <v>3</v>
      </c>
      <c r="E455" s="9">
        <v>2</v>
      </c>
      <c r="F455" s="9">
        <v>4</v>
      </c>
      <c r="G455" s="9">
        <v>3</v>
      </c>
    </row>
    <row r="456" spans="1:11" x14ac:dyDescent="0.2">
      <c r="A456" s="9">
        <v>3474</v>
      </c>
      <c r="B456" s="9" t="s">
        <v>47</v>
      </c>
      <c r="C456" s="9" t="s">
        <v>74</v>
      </c>
      <c r="D456" s="9">
        <v>3</v>
      </c>
      <c r="E456" s="9">
        <v>3</v>
      </c>
      <c r="F456" s="9">
        <v>2.8</v>
      </c>
      <c r="G456" s="9">
        <v>5</v>
      </c>
    </row>
    <row r="457" spans="1:11" x14ac:dyDescent="0.2">
      <c r="A457" s="9">
        <v>3475</v>
      </c>
      <c r="B457" s="9" t="s">
        <v>47</v>
      </c>
      <c r="C457" s="9" t="s">
        <v>74</v>
      </c>
      <c r="D457" s="9">
        <v>3</v>
      </c>
      <c r="E457" s="9">
        <v>3</v>
      </c>
      <c r="F457" s="9">
        <v>2.2999999999999998</v>
      </c>
      <c r="G457" s="9">
        <v>4.9000000000000004</v>
      </c>
    </row>
    <row r="458" spans="1:11" x14ac:dyDescent="0.2">
      <c r="A458" s="9">
        <v>3476</v>
      </c>
      <c r="B458" s="9" t="s">
        <v>40</v>
      </c>
      <c r="C458" s="9" t="s">
        <v>74</v>
      </c>
      <c r="D458" s="9">
        <v>3</v>
      </c>
      <c r="E458" s="9">
        <v>3</v>
      </c>
      <c r="F458" s="9">
        <v>3.3</v>
      </c>
      <c r="G458" s="9">
        <v>4.3</v>
      </c>
      <c r="K458" s="9" t="s">
        <v>125</v>
      </c>
    </row>
    <row r="459" spans="1:11" x14ac:dyDescent="0.2">
      <c r="A459" s="9">
        <v>3477</v>
      </c>
      <c r="B459" s="9" t="s">
        <v>47</v>
      </c>
      <c r="C459" s="9" t="s">
        <v>74</v>
      </c>
      <c r="D459" s="9">
        <v>3</v>
      </c>
      <c r="E459" s="9">
        <v>3</v>
      </c>
      <c r="F459" s="9">
        <v>4.2</v>
      </c>
      <c r="G459" s="9">
        <v>4</v>
      </c>
    </row>
    <row r="460" spans="1:11" x14ac:dyDescent="0.2">
      <c r="A460" s="9">
        <v>3478</v>
      </c>
      <c r="B460" s="9" t="s">
        <v>40</v>
      </c>
      <c r="C460" s="9" t="s">
        <v>74</v>
      </c>
      <c r="D460" s="9">
        <v>3</v>
      </c>
      <c r="E460" s="9">
        <v>3</v>
      </c>
      <c r="F460" s="9">
        <v>3.5</v>
      </c>
      <c r="G460" s="9">
        <v>2.5</v>
      </c>
    </row>
    <row r="461" spans="1:11" x14ac:dyDescent="0.2">
      <c r="A461" s="9">
        <v>3479</v>
      </c>
      <c r="B461" s="9" t="s">
        <v>47</v>
      </c>
      <c r="C461" s="9" t="s">
        <v>74</v>
      </c>
      <c r="D461" s="9">
        <v>3</v>
      </c>
      <c r="E461" s="9">
        <v>3</v>
      </c>
      <c r="F461" s="9">
        <v>3</v>
      </c>
      <c r="G461" s="9">
        <v>2.9</v>
      </c>
      <c r="K461" s="9" t="s">
        <v>131</v>
      </c>
    </row>
    <row r="462" spans="1:11" x14ac:dyDescent="0.2">
      <c r="A462" s="9">
        <v>3480</v>
      </c>
      <c r="B462" s="9" t="s">
        <v>40</v>
      </c>
      <c r="C462" s="9" t="s">
        <v>74</v>
      </c>
      <c r="D462" s="9">
        <v>3</v>
      </c>
      <c r="E462" s="9">
        <v>3</v>
      </c>
      <c r="F462" s="9">
        <v>2.8</v>
      </c>
      <c r="G462" s="9">
        <v>2.5</v>
      </c>
    </row>
    <row r="463" spans="1:11" x14ac:dyDescent="0.2">
      <c r="A463" s="9">
        <v>3481</v>
      </c>
      <c r="B463" s="9" t="s">
        <v>45</v>
      </c>
      <c r="C463" s="9" t="s">
        <v>74</v>
      </c>
      <c r="D463" s="9">
        <v>3</v>
      </c>
      <c r="E463" s="9">
        <v>3</v>
      </c>
      <c r="F463" s="9">
        <v>1.1000000000000001</v>
      </c>
      <c r="G463" s="9">
        <v>1.6</v>
      </c>
    </row>
    <row r="464" spans="1:11" x14ac:dyDescent="0.2">
      <c r="A464" s="9">
        <v>3482</v>
      </c>
      <c r="B464" s="9" t="s">
        <v>57</v>
      </c>
      <c r="C464" s="9" t="s">
        <v>74</v>
      </c>
      <c r="D464" s="9">
        <v>3</v>
      </c>
      <c r="E464" s="9">
        <v>3</v>
      </c>
      <c r="F464" s="9">
        <v>3.5</v>
      </c>
      <c r="G464" s="9">
        <v>1.5</v>
      </c>
    </row>
    <row r="465" spans="1:11" x14ac:dyDescent="0.2">
      <c r="A465" s="9">
        <v>3483</v>
      </c>
      <c r="B465" s="9" t="s">
        <v>47</v>
      </c>
      <c r="C465" s="9" t="s">
        <v>74</v>
      </c>
      <c r="D465" s="9">
        <v>3</v>
      </c>
      <c r="E465" s="9">
        <v>4</v>
      </c>
      <c r="F465" s="9">
        <v>4.5</v>
      </c>
      <c r="G465" s="9">
        <v>1.4</v>
      </c>
    </row>
    <row r="466" spans="1:11" x14ac:dyDescent="0.2">
      <c r="A466" s="9">
        <v>3484</v>
      </c>
      <c r="B466" s="9" t="s">
        <v>53</v>
      </c>
      <c r="C466" s="9" t="s">
        <v>74</v>
      </c>
      <c r="D466" s="9">
        <v>3</v>
      </c>
      <c r="E466" s="9">
        <v>4</v>
      </c>
      <c r="F466" s="9">
        <v>4.9000000000000004</v>
      </c>
      <c r="G466" s="9">
        <v>2.4</v>
      </c>
    </row>
    <row r="467" spans="1:11" x14ac:dyDescent="0.2">
      <c r="A467" s="9">
        <v>3485</v>
      </c>
      <c r="B467" s="9" t="s">
        <v>53</v>
      </c>
      <c r="C467" s="9" t="s">
        <v>74</v>
      </c>
      <c r="D467" s="9">
        <v>3</v>
      </c>
      <c r="E467" s="9">
        <v>4</v>
      </c>
      <c r="F467" s="9">
        <v>4.9000000000000004</v>
      </c>
      <c r="G467" s="9">
        <v>2.5</v>
      </c>
    </row>
    <row r="468" spans="1:11" x14ac:dyDescent="0.2">
      <c r="A468" s="9">
        <v>3486</v>
      </c>
      <c r="B468" s="9" t="s">
        <v>40</v>
      </c>
      <c r="C468" s="9" t="s">
        <v>74</v>
      </c>
      <c r="D468" s="9">
        <v>3</v>
      </c>
      <c r="E468" s="9">
        <v>4</v>
      </c>
      <c r="F468" s="9">
        <v>3.7</v>
      </c>
      <c r="G468" s="9">
        <v>2.5</v>
      </c>
    </row>
    <row r="469" spans="1:11" x14ac:dyDescent="0.2">
      <c r="A469" s="9">
        <v>3487</v>
      </c>
      <c r="B469" s="9" t="s">
        <v>56</v>
      </c>
      <c r="C469" s="9" t="s">
        <v>74</v>
      </c>
      <c r="D469" s="9">
        <v>3</v>
      </c>
      <c r="E469" s="9">
        <v>4</v>
      </c>
      <c r="F469" s="9">
        <v>3.6</v>
      </c>
      <c r="G469" s="9">
        <v>2.7</v>
      </c>
    </row>
    <row r="470" spans="1:11" x14ac:dyDescent="0.2">
      <c r="A470" s="9">
        <v>3488</v>
      </c>
      <c r="B470" s="9" t="s">
        <v>44</v>
      </c>
      <c r="C470" s="9" t="s">
        <v>74</v>
      </c>
      <c r="D470" s="9">
        <v>3</v>
      </c>
      <c r="E470" s="9">
        <v>4</v>
      </c>
      <c r="F470" s="9">
        <v>2.2000000000000002</v>
      </c>
      <c r="G470" s="9">
        <v>0.5</v>
      </c>
    </row>
    <row r="471" spans="1:11" x14ac:dyDescent="0.2">
      <c r="A471" s="9">
        <v>3489</v>
      </c>
      <c r="B471" s="9" t="s">
        <v>47</v>
      </c>
      <c r="C471" s="9" t="s">
        <v>74</v>
      </c>
      <c r="D471" s="9">
        <v>3</v>
      </c>
      <c r="E471" s="9">
        <v>4</v>
      </c>
      <c r="F471" s="9">
        <v>0.6</v>
      </c>
      <c r="G471" s="9">
        <v>0.8</v>
      </c>
    </row>
    <row r="472" spans="1:11" x14ac:dyDescent="0.2">
      <c r="A472" s="9">
        <v>3490</v>
      </c>
      <c r="B472" s="9" t="s">
        <v>47</v>
      </c>
      <c r="C472" s="9" t="s">
        <v>74</v>
      </c>
      <c r="D472" s="9">
        <v>3</v>
      </c>
      <c r="E472" s="9">
        <v>4</v>
      </c>
      <c r="F472" s="9">
        <v>1.3</v>
      </c>
      <c r="G472" s="9">
        <v>2.6</v>
      </c>
    </row>
    <row r="473" spans="1:11" x14ac:dyDescent="0.2">
      <c r="A473" s="9">
        <v>3491</v>
      </c>
      <c r="B473" s="9" t="s">
        <v>45</v>
      </c>
      <c r="C473" s="9" t="s">
        <v>74</v>
      </c>
      <c r="D473" s="9">
        <v>3</v>
      </c>
      <c r="E473" s="9">
        <v>4</v>
      </c>
      <c r="F473" s="9">
        <v>2.2000000000000002</v>
      </c>
      <c r="G473" s="9">
        <v>3.8</v>
      </c>
    </row>
    <row r="474" spans="1:11" x14ac:dyDescent="0.2">
      <c r="A474" s="9">
        <v>3492</v>
      </c>
      <c r="B474" s="9" t="s">
        <v>54</v>
      </c>
      <c r="C474" s="9" t="s">
        <v>74</v>
      </c>
      <c r="D474" s="9">
        <v>3</v>
      </c>
      <c r="E474" s="9">
        <v>4</v>
      </c>
      <c r="F474" s="9">
        <v>2.5</v>
      </c>
      <c r="G474" s="9">
        <v>3.2</v>
      </c>
    </row>
    <row r="475" spans="1:11" x14ac:dyDescent="0.2">
      <c r="A475" s="9">
        <v>3493</v>
      </c>
      <c r="B475" s="9" t="s">
        <v>44</v>
      </c>
      <c r="C475" s="9" t="s">
        <v>74</v>
      </c>
      <c r="D475" s="9">
        <v>3</v>
      </c>
      <c r="E475" s="9">
        <v>4</v>
      </c>
      <c r="F475" s="9">
        <v>1</v>
      </c>
      <c r="G475" s="9">
        <v>3.8</v>
      </c>
    </row>
    <row r="476" spans="1:11" x14ac:dyDescent="0.2">
      <c r="A476" s="9">
        <v>3494</v>
      </c>
      <c r="B476" s="9" t="s">
        <v>45</v>
      </c>
      <c r="C476" s="9" t="s">
        <v>74</v>
      </c>
      <c r="D476" s="9">
        <v>3</v>
      </c>
      <c r="E476" s="9">
        <v>4</v>
      </c>
      <c r="F476" s="9">
        <v>1.1000000000000001</v>
      </c>
      <c r="G476" s="9">
        <v>4.8</v>
      </c>
    </row>
    <row r="477" spans="1:11" x14ac:dyDescent="0.2">
      <c r="A477" s="9">
        <v>3495</v>
      </c>
      <c r="B477" s="9" t="s">
        <v>45</v>
      </c>
      <c r="C477" s="9" t="s">
        <v>74</v>
      </c>
      <c r="D477" s="9">
        <v>3</v>
      </c>
      <c r="E477" s="9">
        <v>4</v>
      </c>
      <c r="F477" s="9">
        <v>1.6</v>
      </c>
      <c r="G477" s="9">
        <v>4.5</v>
      </c>
    </row>
    <row r="478" spans="1:11" x14ac:dyDescent="0.2">
      <c r="A478" s="9">
        <v>3496</v>
      </c>
      <c r="B478" s="9" t="s">
        <v>77</v>
      </c>
      <c r="C478" s="9" t="s">
        <v>74</v>
      </c>
      <c r="D478" s="9">
        <v>3</v>
      </c>
      <c r="E478" s="9">
        <v>4</v>
      </c>
      <c r="F478" s="9">
        <v>2.5</v>
      </c>
      <c r="G478" s="9">
        <v>3.8</v>
      </c>
    </row>
    <row r="479" spans="1:11" x14ac:dyDescent="0.2">
      <c r="A479" s="9">
        <v>3497</v>
      </c>
      <c r="B479" s="9" t="s">
        <v>53</v>
      </c>
      <c r="C479" s="9" t="s">
        <v>74</v>
      </c>
      <c r="D479" s="9">
        <v>3</v>
      </c>
      <c r="E479" s="9">
        <v>4</v>
      </c>
      <c r="F479" s="9">
        <v>3.1</v>
      </c>
      <c r="G479" s="9">
        <v>4.0999999999999996</v>
      </c>
    </row>
    <row r="480" spans="1:11" x14ac:dyDescent="0.2">
      <c r="A480" s="9">
        <v>3498</v>
      </c>
      <c r="B480" s="9" t="s">
        <v>47</v>
      </c>
      <c r="C480" s="9" t="s">
        <v>74</v>
      </c>
      <c r="D480" s="9">
        <v>3</v>
      </c>
      <c r="E480" s="9">
        <v>4</v>
      </c>
      <c r="F480" s="9">
        <v>2.7</v>
      </c>
      <c r="G480" s="9">
        <v>3.7</v>
      </c>
      <c r="K480" s="9" t="s">
        <v>131</v>
      </c>
    </row>
    <row r="481" spans="1:10" x14ac:dyDescent="0.2">
      <c r="A481" s="9">
        <v>3499</v>
      </c>
      <c r="B481" s="9" t="s">
        <v>45</v>
      </c>
      <c r="C481" s="9" t="s">
        <v>74</v>
      </c>
      <c r="D481" s="9">
        <v>3</v>
      </c>
      <c r="E481" s="9">
        <v>4</v>
      </c>
      <c r="F481" s="9">
        <v>2.8</v>
      </c>
      <c r="G481" s="9">
        <v>3.2</v>
      </c>
    </row>
    <row r="482" spans="1:10" x14ac:dyDescent="0.2">
      <c r="A482" s="9">
        <v>3500</v>
      </c>
      <c r="B482" s="9" t="s">
        <v>40</v>
      </c>
      <c r="C482" s="9" t="s">
        <v>74</v>
      </c>
      <c r="D482" s="9">
        <v>3</v>
      </c>
      <c r="E482" s="9">
        <v>4</v>
      </c>
      <c r="F482" s="9">
        <v>3.7</v>
      </c>
      <c r="G482" s="9">
        <v>3.8</v>
      </c>
    </row>
    <row r="483" spans="1:10" x14ac:dyDescent="0.2">
      <c r="A483" s="9">
        <v>3501</v>
      </c>
      <c r="B483" s="9" t="s">
        <v>53</v>
      </c>
      <c r="C483" s="9" t="s">
        <v>74</v>
      </c>
      <c r="D483" s="9">
        <v>3</v>
      </c>
      <c r="E483" s="9">
        <v>4</v>
      </c>
      <c r="F483" s="9">
        <v>4.5</v>
      </c>
      <c r="G483" s="9">
        <v>4.8</v>
      </c>
    </row>
    <row r="484" spans="1:10" x14ac:dyDescent="0.2">
      <c r="A484" s="9">
        <v>3502</v>
      </c>
      <c r="B484" s="9" t="s">
        <v>53</v>
      </c>
      <c r="C484" s="9" t="s">
        <v>74</v>
      </c>
      <c r="D484" s="9">
        <v>3</v>
      </c>
      <c r="E484" s="9">
        <v>4</v>
      </c>
      <c r="F484" s="9">
        <v>3.7</v>
      </c>
      <c r="G484" s="9">
        <v>4.4000000000000004</v>
      </c>
    </row>
    <row r="485" spans="1:10" x14ac:dyDescent="0.2">
      <c r="A485" s="9">
        <v>3503</v>
      </c>
      <c r="B485" s="9" t="s">
        <v>47</v>
      </c>
      <c r="C485" s="9" t="s">
        <v>74</v>
      </c>
      <c r="D485" s="9">
        <v>3</v>
      </c>
      <c r="E485" s="9">
        <v>4</v>
      </c>
      <c r="F485" s="9">
        <v>3</v>
      </c>
      <c r="G485" s="9">
        <v>5</v>
      </c>
    </row>
    <row r="486" spans="1:10" x14ac:dyDescent="0.2">
      <c r="A486" s="9">
        <v>3504</v>
      </c>
      <c r="B486" s="9" t="s">
        <v>72</v>
      </c>
      <c r="C486" s="9" t="s">
        <v>74</v>
      </c>
      <c r="D486" s="9">
        <v>2</v>
      </c>
      <c r="E486" s="9">
        <v>1</v>
      </c>
      <c r="F486" s="9">
        <v>0.4</v>
      </c>
      <c r="G486" s="9">
        <v>4.4000000000000004</v>
      </c>
    </row>
    <row r="487" spans="1:10" x14ac:dyDescent="0.2">
      <c r="A487" s="9">
        <v>3505</v>
      </c>
      <c r="B487" s="9" t="s">
        <v>40</v>
      </c>
      <c r="C487" s="9" t="s">
        <v>74</v>
      </c>
      <c r="D487" s="9">
        <v>2</v>
      </c>
      <c r="E487" s="9">
        <v>1</v>
      </c>
      <c r="F487" s="9">
        <v>2.2000000000000002</v>
      </c>
      <c r="G487" s="9">
        <v>3.2</v>
      </c>
      <c r="J487" s="9" t="s">
        <v>128</v>
      </c>
    </row>
    <row r="488" spans="1:10" x14ac:dyDescent="0.2">
      <c r="A488" s="9">
        <v>3506</v>
      </c>
      <c r="B488" s="9" t="s">
        <v>40</v>
      </c>
      <c r="C488" s="9" t="s">
        <v>74</v>
      </c>
      <c r="D488" s="9">
        <v>2</v>
      </c>
      <c r="E488" s="9">
        <v>1</v>
      </c>
      <c r="F488" s="9">
        <v>4.2</v>
      </c>
      <c r="G488" s="9">
        <v>1.5</v>
      </c>
      <c r="J488" s="9" t="s">
        <v>128</v>
      </c>
    </row>
    <row r="489" spans="1:10" x14ac:dyDescent="0.2">
      <c r="A489" s="9">
        <v>3507</v>
      </c>
      <c r="B489" s="9" t="s">
        <v>47</v>
      </c>
      <c r="C489" s="9" t="s">
        <v>74</v>
      </c>
      <c r="D489" s="9">
        <v>2</v>
      </c>
      <c r="E489" s="9">
        <v>1</v>
      </c>
      <c r="F489" s="9">
        <v>4.2</v>
      </c>
      <c r="G489" s="9">
        <v>0.7</v>
      </c>
    </row>
    <row r="490" spans="1:10" x14ac:dyDescent="0.2">
      <c r="A490" s="9">
        <v>3508</v>
      </c>
      <c r="B490" s="9" t="s">
        <v>48</v>
      </c>
      <c r="C490" s="9" t="s">
        <v>74</v>
      </c>
      <c r="D490" s="9">
        <v>2</v>
      </c>
      <c r="E490" s="9">
        <v>1</v>
      </c>
      <c r="F490" s="9">
        <v>2.7</v>
      </c>
      <c r="G490" s="9">
        <v>0.9</v>
      </c>
    </row>
    <row r="491" spans="1:10" x14ac:dyDescent="0.2">
      <c r="A491" s="9">
        <v>3509</v>
      </c>
      <c r="B491" s="9" t="s">
        <v>45</v>
      </c>
      <c r="C491" s="9" t="s">
        <v>74</v>
      </c>
      <c r="D491" s="9">
        <v>2</v>
      </c>
      <c r="E491" s="9">
        <v>1</v>
      </c>
      <c r="F491" s="9">
        <v>0.6</v>
      </c>
      <c r="G491" s="9">
        <v>0.8</v>
      </c>
    </row>
    <row r="492" spans="1:10" x14ac:dyDescent="0.2">
      <c r="A492" s="9">
        <v>3510</v>
      </c>
      <c r="B492" s="9" t="s">
        <v>43</v>
      </c>
      <c r="C492" s="9" t="s">
        <v>74</v>
      </c>
      <c r="D492" s="9">
        <v>2</v>
      </c>
      <c r="E492" s="9">
        <v>2</v>
      </c>
      <c r="F492" s="9">
        <v>2.8</v>
      </c>
      <c r="G492" s="9">
        <v>4.0999999999999996</v>
      </c>
    </row>
    <row r="493" spans="1:10" x14ac:dyDescent="0.2">
      <c r="A493" s="9">
        <v>3511</v>
      </c>
      <c r="B493" s="9" t="s">
        <v>42</v>
      </c>
      <c r="C493" s="9" t="s">
        <v>74</v>
      </c>
      <c r="D493" s="9">
        <v>2</v>
      </c>
      <c r="E493" s="9">
        <v>2</v>
      </c>
      <c r="F493" s="9">
        <v>3</v>
      </c>
      <c r="G493" s="9">
        <v>3.5</v>
      </c>
    </row>
    <row r="494" spans="1:10" x14ac:dyDescent="0.2">
      <c r="A494" s="9">
        <v>3512</v>
      </c>
      <c r="B494" s="9" t="s">
        <v>45</v>
      </c>
      <c r="C494" s="9" t="s">
        <v>74</v>
      </c>
      <c r="D494" s="9">
        <v>2</v>
      </c>
      <c r="E494" s="9">
        <v>2</v>
      </c>
      <c r="F494" s="9">
        <v>4</v>
      </c>
      <c r="G494" s="9">
        <v>2.4</v>
      </c>
    </row>
    <row r="495" spans="1:10" x14ac:dyDescent="0.2">
      <c r="A495" s="9">
        <v>3513</v>
      </c>
      <c r="B495" s="9" t="s">
        <v>82</v>
      </c>
      <c r="C495" s="9" t="s">
        <v>74</v>
      </c>
      <c r="D495" s="9">
        <v>2</v>
      </c>
      <c r="E495" s="9">
        <v>2</v>
      </c>
      <c r="F495" s="9">
        <v>2.1</v>
      </c>
      <c r="G495" s="9">
        <v>1.9</v>
      </c>
    </row>
    <row r="496" spans="1:10" x14ac:dyDescent="0.2">
      <c r="A496" s="9">
        <v>3514</v>
      </c>
      <c r="B496" s="9" t="s">
        <v>82</v>
      </c>
      <c r="C496" s="9" t="s">
        <v>74</v>
      </c>
      <c r="D496" s="9">
        <v>2</v>
      </c>
      <c r="E496" s="9">
        <v>2</v>
      </c>
      <c r="F496" s="9">
        <v>4.9000000000000004</v>
      </c>
      <c r="G496" s="9">
        <v>1.7</v>
      </c>
    </row>
    <row r="497" spans="1:11" x14ac:dyDescent="0.2">
      <c r="A497" s="9">
        <v>3515</v>
      </c>
      <c r="B497" s="9" t="s">
        <v>54</v>
      </c>
      <c r="C497" s="9" t="s">
        <v>74</v>
      </c>
      <c r="D497" s="9">
        <v>2</v>
      </c>
      <c r="E497" s="9">
        <v>2</v>
      </c>
      <c r="F497" s="9">
        <v>2</v>
      </c>
      <c r="G497" s="9">
        <v>0.2</v>
      </c>
    </row>
    <row r="498" spans="1:11" x14ac:dyDescent="0.2">
      <c r="A498" s="9">
        <v>3516</v>
      </c>
      <c r="B498" s="9" t="s">
        <v>77</v>
      </c>
      <c r="C498" s="9" t="s">
        <v>74</v>
      </c>
      <c r="D498" s="9">
        <v>2</v>
      </c>
      <c r="E498" s="9">
        <v>2</v>
      </c>
      <c r="F498" s="9">
        <v>1.9</v>
      </c>
      <c r="G498" s="9">
        <v>1.1000000000000001</v>
      </c>
      <c r="K498" s="9" t="s">
        <v>131</v>
      </c>
    </row>
    <row r="499" spans="1:11" x14ac:dyDescent="0.2">
      <c r="A499" s="9">
        <v>3517</v>
      </c>
      <c r="B499" s="9" t="s">
        <v>54</v>
      </c>
      <c r="C499" s="9" t="s">
        <v>74</v>
      </c>
      <c r="D499" s="9">
        <v>2</v>
      </c>
      <c r="E499" s="9">
        <v>3</v>
      </c>
      <c r="F499" s="9">
        <v>3.2</v>
      </c>
      <c r="G499" s="9">
        <v>4.7</v>
      </c>
      <c r="K499" s="9" t="s">
        <v>131</v>
      </c>
    </row>
    <row r="500" spans="1:11" x14ac:dyDescent="0.2">
      <c r="A500" s="9">
        <v>3518</v>
      </c>
      <c r="B500" s="9" t="s">
        <v>67</v>
      </c>
      <c r="C500" s="9" t="s">
        <v>74</v>
      </c>
      <c r="D500" s="9">
        <v>2</v>
      </c>
      <c r="E500" s="9">
        <v>3</v>
      </c>
      <c r="F500" s="9">
        <v>2.2000000000000002</v>
      </c>
      <c r="G500" s="9">
        <v>3.8</v>
      </c>
    </row>
    <row r="501" spans="1:11" x14ac:dyDescent="0.2">
      <c r="A501" s="9">
        <v>3519</v>
      </c>
      <c r="B501" s="9" t="s">
        <v>72</v>
      </c>
      <c r="C501" s="9" t="s">
        <v>74</v>
      </c>
      <c r="D501" s="9">
        <v>2</v>
      </c>
      <c r="E501" s="9">
        <v>3</v>
      </c>
      <c r="F501" s="9">
        <v>2.7</v>
      </c>
      <c r="G501" s="9">
        <v>3.4</v>
      </c>
    </row>
    <row r="502" spans="1:11" x14ac:dyDescent="0.2">
      <c r="A502" s="9">
        <v>3520</v>
      </c>
      <c r="B502" s="9" t="s">
        <v>45</v>
      </c>
      <c r="C502" s="9" t="s">
        <v>74</v>
      </c>
      <c r="D502" s="9">
        <v>2</v>
      </c>
      <c r="E502" s="9">
        <v>3</v>
      </c>
      <c r="F502" s="9">
        <v>2.6</v>
      </c>
      <c r="G502" s="9">
        <v>3.5</v>
      </c>
    </row>
    <row r="503" spans="1:11" x14ac:dyDescent="0.2">
      <c r="A503" s="9">
        <v>3521</v>
      </c>
      <c r="B503" s="9" t="s">
        <v>45</v>
      </c>
      <c r="C503" s="9" t="s">
        <v>74</v>
      </c>
      <c r="D503" s="9">
        <v>2</v>
      </c>
      <c r="E503" s="9">
        <v>3</v>
      </c>
      <c r="F503" s="9">
        <v>4.0999999999999996</v>
      </c>
      <c r="G503" s="9">
        <v>2.2999999999999998</v>
      </c>
    </row>
    <row r="504" spans="1:11" x14ac:dyDescent="0.2">
      <c r="A504" s="9">
        <v>3522</v>
      </c>
      <c r="B504" s="9" t="s">
        <v>70</v>
      </c>
      <c r="C504" s="9" t="s">
        <v>74</v>
      </c>
      <c r="D504" s="9">
        <v>2</v>
      </c>
      <c r="E504" s="9">
        <v>3</v>
      </c>
      <c r="F504" s="9">
        <v>4.2</v>
      </c>
      <c r="G504" s="9">
        <v>1.2</v>
      </c>
      <c r="K504" s="9" t="s">
        <v>131</v>
      </c>
    </row>
    <row r="505" spans="1:11" x14ac:dyDescent="0.2">
      <c r="A505" s="9">
        <v>3523</v>
      </c>
      <c r="B505" s="9" t="s">
        <v>54</v>
      </c>
      <c r="C505" s="9" t="s">
        <v>74</v>
      </c>
      <c r="D505" s="9">
        <v>2</v>
      </c>
      <c r="E505" s="9">
        <v>3</v>
      </c>
      <c r="F505" s="9">
        <v>3.7</v>
      </c>
      <c r="G505" s="9">
        <v>1.1000000000000001</v>
      </c>
    </row>
    <row r="506" spans="1:11" x14ac:dyDescent="0.2">
      <c r="A506" s="9">
        <v>3524</v>
      </c>
      <c r="B506" s="9" t="s">
        <v>45</v>
      </c>
      <c r="C506" s="9" t="s">
        <v>74</v>
      </c>
      <c r="D506" s="9">
        <v>2</v>
      </c>
      <c r="E506" s="9">
        <v>3</v>
      </c>
      <c r="F506" s="9">
        <v>2.8</v>
      </c>
      <c r="G506" s="9">
        <v>1</v>
      </c>
    </row>
    <row r="507" spans="1:11" x14ac:dyDescent="0.2">
      <c r="A507" s="9">
        <v>3525</v>
      </c>
      <c r="B507" s="9" t="s">
        <v>54</v>
      </c>
      <c r="C507" s="9" t="s">
        <v>74</v>
      </c>
      <c r="D507" s="9">
        <v>2</v>
      </c>
      <c r="E507" s="9">
        <v>3</v>
      </c>
      <c r="F507" s="9">
        <v>2.5</v>
      </c>
      <c r="G507" s="9">
        <v>2</v>
      </c>
    </row>
    <row r="508" spans="1:11" x14ac:dyDescent="0.2">
      <c r="A508" s="9">
        <v>3526</v>
      </c>
      <c r="B508" s="9" t="s">
        <v>53</v>
      </c>
      <c r="C508" s="9" t="s">
        <v>74</v>
      </c>
      <c r="D508" s="9">
        <v>2</v>
      </c>
      <c r="E508" s="9">
        <v>3</v>
      </c>
      <c r="F508" s="9">
        <v>1</v>
      </c>
      <c r="G508" s="9">
        <v>0.8</v>
      </c>
    </row>
    <row r="509" spans="1:11" x14ac:dyDescent="0.2">
      <c r="A509" s="9">
        <v>3527</v>
      </c>
      <c r="B509" s="9" t="s">
        <v>44</v>
      </c>
      <c r="C509" s="9" t="s">
        <v>74</v>
      </c>
      <c r="D509" s="9">
        <v>2</v>
      </c>
      <c r="E509" s="9">
        <v>3</v>
      </c>
      <c r="F509" s="9">
        <v>0.5</v>
      </c>
      <c r="G509" s="9">
        <v>2</v>
      </c>
    </row>
    <row r="510" spans="1:11" x14ac:dyDescent="0.2">
      <c r="A510" s="9">
        <v>3528</v>
      </c>
      <c r="B510" s="9" t="s">
        <v>45</v>
      </c>
      <c r="C510" s="9" t="s">
        <v>74</v>
      </c>
      <c r="D510" s="9">
        <v>2</v>
      </c>
      <c r="E510" s="9">
        <v>3</v>
      </c>
      <c r="F510" s="9">
        <v>1</v>
      </c>
      <c r="G510" s="9">
        <v>3.9</v>
      </c>
    </row>
    <row r="511" spans="1:11" x14ac:dyDescent="0.2">
      <c r="A511" s="9">
        <v>3529</v>
      </c>
      <c r="B511" s="9" t="s">
        <v>53</v>
      </c>
      <c r="C511" s="9" t="s">
        <v>74</v>
      </c>
      <c r="D511" s="9">
        <v>2</v>
      </c>
      <c r="E511" s="9">
        <v>3</v>
      </c>
      <c r="F511" s="9">
        <v>0.5</v>
      </c>
      <c r="G511" s="9">
        <v>3.5</v>
      </c>
    </row>
    <row r="512" spans="1:11" x14ac:dyDescent="0.2">
      <c r="A512" s="9">
        <v>3530</v>
      </c>
      <c r="B512" s="9" t="s">
        <v>45</v>
      </c>
      <c r="C512" s="9" t="s">
        <v>74</v>
      </c>
      <c r="D512" s="9">
        <v>2</v>
      </c>
      <c r="E512" s="9">
        <v>3</v>
      </c>
      <c r="F512" s="9">
        <v>0.5</v>
      </c>
      <c r="G512" s="9">
        <v>2</v>
      </c>
    </row>
    <row r="513" spans="1:11" x14ac:dyDescent="0.2">
      <c r="A513" s="9">
        <v>3531</v>
      </c>
      <c r="B513" s="9" t="s">
        <v>57</v>
      </c>
      <c r="C513" s="9" t="s">
        <v>74</v>
      </c>
      <c r="D513" s="9">
        <v>2</v>
      </c>
      <c r="E513" s="9">
        <v>4</v>
      </c>
      <c r="F513" s="9">
        <v>4.4000000000000004</v>
      </c>
      <c r="G513" s="9">
        <v>4.5</v>
      </c>
    </row>
    <row r="514" spans="1:11" x14ac:dyDescent="0.2">
      <c r="A514" s="9">
        <v>3532</v>
      </c>
      <c r="B514" s="9" t="s">
        <v>84</v>
      </c>
      <c r="C514" s="9" t="s">
        <v>74</v>
      </c>
      <c r="D514" s="9">
        <v>2</v>
      </c>
      <c r="E514" s="9">
        <v>4</v>
      </c>
      <c r="F514" s="9">
        <v>4.5999999999999996</v>
      </c>
      <c r="G514" s="9">
        <v>3.9</v>
      </c>
    </row>
    <row r="515" spans="1:11" x14ac:dyDescent="0.2">
      <c r="A515" s="9">
        <v>3533</v>
      </c>
      <c r="B515" s="9" t="s">
        <v>72</v>
      </c>
      <c r="C515" s="9" t="s">
        <v>74</v>
      </c>
      <c r="D515" s="9">
        <v>2</v>
      </c>
      <c r="E515" s="9">
        <v>4</v>
      </c>
      <c r="F515" s="9">
        <v>4.7</v>
      </c>
      <c r="G515" s="9">
        <v>3.3</v>
      </c>
    </row>
    <row r="516" spans="1:11" x14ac:dyDescent="0.2">
      <c r="A516" s="9">
        <v>3534</v>
      </c>
      <c r="B516" s="9" t="s">
        <v>47</v>
      </c>
      <c r="C516" s="9" t="s">
        <v>74</v>
      </c>
      <c r="D516" s="9">
        <v>2</v>
      </c>
      <c r="E516" s="9">
        <v>4</v>
      </c>
      <c r="F516" s="9">
        <v>3.4</v>
      </c>
      <c r="G516" s="9">
        <v>4</v>
      </c>
    </row>
    <row r="517" spans="1:11" x14ac:dyDescent="0.2">
      <c r="A517" s="9">
        <v>3535</v>
      </c>
      <c r="B517" s="9" t="s">
        <v>44</v>
      </c>
      <c r="C517" s="9" t="s">
        <v>74</v>
      </c>
      <c r="D517" s="9">
        <v>2</v>
      </c>
      <c r="E517" s="9">
        <v>4</v>
      </c>
      <c r="F517" s="9">
        <v>1.8</v>
      </c>
      <c r="G517" s="9">
        <v>3.7</v>
      </c>
    </row>
    <row r="518" spans="1:11" x14ac:dyDescent="0.2">
      <c r="A518" s="9">
        <v>3536</v>
      </c>
      <c r="B518" s="9" t="s">
        <v>69</v>
      </c>
      <c r="C518" s="9" t="s">
        <v>74</v>
      </c>
      <c r="D518" s="9">
        <v>2</v>
      </c>
      <c r="E518" s="9">
        <v>4</v>
      </c>
      <c r="F518" s="9">
        <v>1</v>
      </c>
      <c r="G518" s="9">
        <v>4.0999999999999996</v>
      </c>
    </row>
    <row r="519" spans="1:11" x14ac:dyDescent="0.2">
      <c r="A519" s="9">
        <v>3537</v>
      </c>
      <c r="B519" s="9" t="s">
        <v>40</v>
      </c>
      <c r="C519" s="9" t="s">
        <v>74</v>
      </c>
      <c r="D519" s="9">
        <v>2</v>
      </c>
      <c r="E519" s="9">
        <v>4</v>
      </c>
      <c r="F519" s="9">
        <v>0.9</v>
      </c>
      <c r="G519" s="9">
        <v>2.2999999999999998</v>
      </c>
      <c r="J519" s="9" t="s">
        <v>128</v>
      </c>
    </row>
    <row r="520" spans="1:11" x14ac:dyDescent="0.2">
      <c r="A520" s="9">
        <v>3538</v>
      </c>
      <c r="B520" s="9" t="s">
        <v>47</v>
      </c>
      <c r="C520" s="9" t="s">
        <v>74</v>
      </c>
      <c r="D520" s="9">
        <v>2</v>
      </c>
      <c r="E520" s="9">
        <v>4</v>
      </c>
      <c r="F520" s="9">
        <v>1.2</v>
      </c>
      <c r="G520" s="9">
        <v>2.4</v>
      </c>
    </row>
    <row r="521" spans="1:11" x14ac:dyDescent="0.2">
      <c r="A521" s="9">
        <v>3539</v>
      </c>
      <c r="B521" s="9" t="s">
        <v>45</v>
      </c>
      <c r="C521" s="9" t="s">
        <v>74</v>
      </c>
      <c r="D521" s="9">
        <v>1</v>
      </c>
      <c r="E521" s="9">
        <v>1</v>
      </c>
      <c r="F521" s="9">
        <v>1.6</v>
      </c>
      <c r="G521" s="9">
        <v>4.5</v>
      </c>
    </row>
    <row r="522" spans="1:11" x14ac:dyDescent="0.2">
      <c r="A522" s="9">
        <v>3540</v>
      </c>
      <c r="B522" s="9" t="s">
        <v>44</v>
      </c>
      <c r="C522" s="9" t="s">
        <v>74</v>
      </c>
      <c r="D522" s="9">
        <v>1</v>
      </c>
      <c r="E522" s="9">
        <v>2</v>
      </c>
      <c r="F522" s="9">
        <v>3.5</v>
      </c>
      <c r="G522" s="9">
        <v>2.5</v>
      </c>
      <c r="K522" s="9" t="s">
        <v>142</v>
      </c>
    </row>
    <row r="523" spans="1:11" x14ac:dyDescent="0.2">
      <c r="A523" s="9">
        <v>3541</v>
      </c>
      <c r="B523" s="9" t="s">
        <v>40</v>
      </c>
      <c r="C523" s="9" t="s">
        <v>74</v>
      </c>
      <c r="D523" s="9">
        <v>1</v>
      </c>
      <c r="E523" s="9">
        <v>2</v>
      </c>
      <c r="F523" s="9">
        <v>4.3</v>
      </c>
      <c r="G523" s="9">
        <v>3.5</v>
      </c>
    </row>
    <row r="524" spans="1:11" x14ac:dyDescent="0.2">
      <c r="A524" s="9">
        <v>3542</v>
      </c>
      <c r="B524" s="9" t="s">
        <v>72</v>
      </c>
      <c r="C524" s="9" t="s">
        <v>74</v>
      </c>
      <c r="D524" s="9">
        <v>1</v>
      </c>
      <c r="E524" s="9">
        <v>2</v>
      </c>
      <c r="F524" s="9">
        <v>2.7</v>
      </c>
      <c r="G524" s="9">
        <v>0</v>
      </c>
    </row>
    <row r="525" spans="1:11" x14ac:dyDescent="0.2">
      <c r="A525" s="9">
        <v>3543</v>
      </c>
      <c r="B525" s="9" t="s">
        <v>40</v>
      </c>
      <c r="C525" s="9" t="s">
        <v>74</v>
      </c>
      <c r="D525" s="9">
        <v>1</v>
      </c>
      <c r="E525" s="9">
        <v>3</v>
      </c>
      <c r="F525" s="9">
        <v>3.4</v>
      </c>
      <c r="G525" s="9">
        <v>4.8</v>
      </c>
      <c r="J525" s="9" t="s">
        <v>128</v>
      </c>
    </row>
    <row r="526" spans="1:11" x14ac:dyDescent="0.2">
      <c r="A526" s="9">
        <v>3544</v>
      </c>
      <c r="B526" s="9" t="s">
        <v>54</v>
      </c>
      <c r="C526" s="9" t="s">
        <v>74</v>
      </c>
      <c r="D526" s="9">
        <v>1</v>
      </c>
      <c r="E526" s="9">
        <v>3</v>
      </c>
      <c r="F526" s="9">
        <v>2.5</v>
      </c>
      <c r="G526" s="9">
        <v>3.4</v>
      </c>
    </row>
    <row r="527" spans="1:11" x14ac:dyDescent="0.2">
      <c r="A527" s="9">
        <v>3545</v>
      </c>
      <c r="B527" s="9" t="s">
        <v>75</v>
      </c>
      <c r="C527" s="9" t="s">
        <v>74</v>
      </c>
      <c r="D527" s="9">
        <v>1</v>
      </c>
      <c r="E527" s="9">
        <v>3</v>
      </c>
      <c r="F527" s="9">
        <v>4.5</v>
      </c>
      <c r="G527" s="9">
        <v>2.5</v>
      </c>
    </row>
    <row r="528" spans="1:11" x14ac:dyDescent="0.2">
      <c r="A528" s="9">
        <v>3546</v>
      </c>
      <c r="B528" s="9" t="s">
        <v>40</v>
      </c>
      <c r="C528" s="9" t="s">
        <v>74</v>
      </c>
      <c r="D528" s="9">
        <v>1</v>
      </c>
      <c r="E528" s="9">
        <v>3</v>
      </c>
      <c r="F528" s="9">
        <v>4</v>
      </c>
      <c r="G528" s="9">
        <v>2.4</v>
      </c>
    </row>
    <row r="529" spans="1:10" x14ac:dyDescent="0.2">
      <c r="A529" s="9">
        <v>3547</v>
      </c>
      <c r="B529" s="9" t="s">
        <v>45</v>
      </c>
      <c r="C529" s="9" t="s">
        <v>74</v>
      </c>
      <c r="D529" s="9">
        <v>1</v>
      </c>
      <c r="E529" s="9">
        <v>3</v>
      </c>
      <c r="F529" s="9">
        <v>3.3</v>
      </c>
      <c r="G529" s="9">
        <v>3</v>
      </c>
    </row>
    <row r="530" spans="1:10" x14ac:dyDescent="0.2">
      <c r="A530" s="9">
        <v>3548</v>
      </c>
      <c r="B530" s="9" t="s">
        <v>76</v>
      </c>
      <c r="C530" s="9" t="s">
        <v>74</v>
      </c>
      <c r="D530" s="9">
        <v>1</v>
      </c>
      <c r="E530" s="9">
        <v>3</v>
      </c>
      <c r="F530" s="9">
        <v>4.4000000000000004</v>
      </c>
      <c r="G530" s="9">
        <v>2.2000000000000002</v>
      </c>
    </row>
    <row r="531" spans="1:10" x14ac:dyDescent="0.2">
      <c r="A531" s="9">
        <v>3549</v>
      </c>
      <c r="B531" s="9" t="s">
        <v>72</v>
      </c>
      <c r="C531" s="9" t="s">
        <v>74</v>
      </c>
      <c r="D531" s="9">
        <v>1</v>
      </c>
      <c r="E531" s="9">
        <v>3</v>
      </c>
      <c r="F531" s="9">
        <v>4.0999999999999996</v>
      </c>
      <c r="G531" s="9">
        <v>0.8</v>
      </c>
    </row>
    <row r="532" spans="1:10" x14ac:dyDescent="0.2">
      <c r="A532" s="9">
        <v>3550</v>
      </c>
      <c r="B532" s="9" t="s">
        <v>40</v>
      </c>
      <c r="C532" s="9" t="s">
        <v>74</v>
      </c>
      <c r="D532" s="9">
        <v>1</v>
      </c>
      <c r="E532" s="9">
        <v>3</v>
      </c>
      <c r="F532" s="9">
        <v>2.2999999999999998</v>
      </c>
      <c r="G532" s="9">
        <v>0.5</v>
      </c>
    </row>
    <row r="533" spans="1:10" x14ac:dyDescent="0.2">
      <c r="A533" s="9">
        <v>3551</v>
      </c>
      <c r="B533" s="9" t="s">
        <v>54</v>
      </c>
      <c r="C533" s="9" t="s">
        <v>74</v>
      </c>
      <c r="D533" s="9">
        <v>1</v>
      </c>
      <c r="E533" s="9">
        <v>3</v>
      </c>
      <c r="F533" s="9">
        <v>2.2000000000000002</v>
      </c>
      <c r="G533" s="9">
        <v>2.7</v>
      </c>
    </row>
    <row r="534" spans="1:10" x14ac:dyDescent="0.2">
      <c r="A534" s="9">
        <v>3552</v>
      </c>
      <c r="B534" s="9" t="s">
        <v>40</v>
      </c>
      <c r="C534" s="9" t="s">
        <v>74</v>
      </c>
      <c r="D534" s="9">
        <v>1</v>
      </c>
      <c r="E534" s="9">
        <v>3</v>
      </c>
      <c r="F534" s="9">
        <v>2.2000000000000002</v>
      </c>
      <c r="G534" s="9">
        <v>2.2000000000000002</v>
      </c>
      <c r="J534" s="9" t="s">
        <v>128</v>
      </c>
    </row>
    <row r="535" spans="1:10" x14ac:dyDescent="0.2">
      <c r="A535" s="9">
        <v>3553</v>
      </c>
      <c r="B535" s="9" t="s">
        <v>77</v>
      </c>
      <c r="C535" s="9" t="s">
        <v>74</v>
      </c>
      <c r="D535" s="9">
        <v>1</v>
      </c>
      <c r="E535" s="9">
        <v>3</v>
      </c>
      <c r="F535" s="9">
        <v>2.5</v>
      </c>
      <c r="G535" s="9">
        <v>2.5</v>
      </c>
    </row>
    <row r="536" spans="1:10" x14ac:dyDescent="0.2">
      <c r="A536" s="9">
        <v>3554</v>
      </c>
      <c r="B536" s="9" t="s">
        <v>70</v>
      </c>
      <c r="C536" s="9" t="s">
        <v>74</v>
      </c>
      <c r="D536" s="9">
        <v>1</v>
      </c>
      <c r="E536" s="9">
        <v>3</v>
      </c>
      <c r="F536" s="9">
        <v>1.7</v>
      </c>
      <c r="G536" s="9">
        <v>2.7</v>
      </c>
    </row>
    <row r="537" spans="1:10" x14ac:dyDescent="0.2">
      <c r="A537" s="9">
        <v>3555</v>
      </c>
      <c r="B537" s="9" t="s">
        <v>40</v>
      </c>
      <c r="C537" s="9" t="s">
        <v>74</v>
      </c>
      <c r="D537" s="9">
        <v>1</v>
      </c>
      <c r="E537" s="9">
        <v>3</v>
      </c>
      <c r="F537" s="9">
        <v>0.7</v>
      </c>
      <c r="G537" s="9">
        <v>2.6</v>
      </c>
    </row>
    <row r="538" spans="1:10" x14ac:dyDescent="0.2">
      <c r="A538" s="9">
        <v>3556</v>
      </c>
      <c r="B538" s="9" t="s">
        <v>53</v>
      </c>
      <c r="C538" s="9" t="s">
        <v>74</v>
      </c>
      <c r="D538" s="9">
        <v>1</v>
      </c>
      <c r="E538" s="9">
        <v>3</v>
      </c>
      <c r="F538" s="9">
        <v>0</v>
      </c>
      <c r="G538" s="9">
        <v>0</v>
      </c>
    </row>
    <row r="539" spans="1:10" x14ac:dyDescent="0.2">
      <c r="A539" s="9">
        <v>3557</v>
      </c>
      <c r="B539" s="9" t="s">
        <v>45</v>
      </c>
      <c r="C539" s="9" t="s">
        <v>74</v>
      </c>
      <c r="D539" s="9">
        <v>1</v>
      </c>
      <c r="E539" s="9">
        <v>4</v>
      </c>
      <c r="F539" s="9">
        <v>2.5</v>
      </c>
      <c r="G539" s="9">
        <v>3.2</v>
      </c>
    </row>
    <row r="540" spans="1:10" x14ac:dyDescent="0.2">
      <c r="A540" s="9">
        <v>3558</v>
      </c>
      <c r="B540" s="9" t="s">
        <v>40</v>
      </c>
      <c r="C540" s="9" t="s">
        <v>74</v>
      </c>
      <c r="D540" s="9">
        <v>1</v>
      </c>
      <c r="E540" s="9">
        <v>4</v>
      </c>
      <c r="F540" s="9">
        <v>1.9</v>
      </c>
      <c r="G540" s="9">
        <v>2.9</v>
      </c>
    </row>
    <row r="541" spans="1:10" x14ac:dyDescent="0.2">
      <c r="A541" s="9">
        <v>3559</v>
      </c>
      <c r="B541" s="9" t="s">
        <v>40</v>
      </c>
      <c r="C541" s="9" t="s">
        <v>74</v>
      </c>
      <c r="D541" s="9">
        <v>1</v>
      </c>
      <c r="E541" s="9">
        <v>4</v>
      </c>
      <c r="F541" s="9">
        <v>1.1000000000000001</v>
      </c>
      <c r="G541" s="9">
        <v>3.5</v>
      </c>
    </row>
    <row r="542" spans="1:10" x14ac:dyDescent="0.2">
      <c r="A542" s="9">
        <v>3560</v>
      </c>
      <c r="B542" s="9" t="s">
        <v>40</v>
      </c>
      <c r="C542" s="9" t="s">
        <v>74</v>
      </c>
      <c r="D542" s="9">
        <v>1</v>
      </c>
      <c r="E542" s="9">
        <v>4</v>
      </c>
      <c r="F542" s="9">
        <v>1.7</v>
      </c>
      <c r="G542" s="9">
        <v>2.9</v>
      </c>
    </row>
    <row r="543" spans="1:10" x14ac:dyDescent="0.2">
      <c r="A543" s="9">
        <v>3561</v>
      </c>
      <c r="B543" s="9" t="s">
        <v>40</v>
      </c>
      <c r="C543" s="9" t="s">
        <v>74</v>
      </c>
      <c r="D543" s="9">
        <v>1</v>
      </c>
      <c r="E543" s="9">
        <v>4</v>
      </c>
      <c r="F543" s="9">
        <v>1.2</v>
      </c>
      <c r="G543" s="9">
        <v>2.5</v>
      </c>
    </row>
    <row r="544" spans="1:10" x14ac:dyDescent="0.2">
      <c r="A544" s="9">
        <v>3562</v>
      </c>
      <c r="B544" s="9" t="s">
        <v>40</v>
      </c>
      <c r="C544" s="9" t="s">
        <v>89</v>
      </c>
      <c r="D544" s="9">
        <v>1</v>
      </c>
      <c r="E544" s="9">
        <v>1</v>
      </c>
      <c r="F544" s="9">
        <v>1</v>
      </c>
      <c r="G544" s="9">
        <v>4.0999999999999996</v>
      </c>
    </row>
    <row r="545" spans="1:11" x14ac:dyDescent="0.2">
      <c r="A545" s="9">
        <v>3563</v>
      </c>
      <c r="B545" s="9" t="s">
        <v>40</v>
      </c>
      <c r="C545" s="9" t="s">
        <v>89</v>
      </c>
      <c r="D545" s="9">
        <v>1</v>
      </c>
      <c r="E545" s="9">
        <v>1</v>
      </c>
      <c r="F545" s="9">
        <v>2.2999999999999998</v>
      </c>
      <c r="G545" s="9">
        <v>2.2999999999999998</v>
      </c>
      <c r="K545" s="9" t="s">
        <v>131</v>
      </c>
    </row>
    <row r="546" spans="1:11" x14ac:dyDescent="0.2">
      <c r="A546" s="9">
        <v>3564</v>
      </c>
      <c r="B546" s="9" t="s">
        <v>40</v>
      </c>
      <c r="C546" s="9" t="s">
        <v>89</v>
      </c>
      <c r="D546" s="9">
        <v>1</v>
      </c>
      <c r="E546" s="9">
        <v>1</v>
      </c>
      <c r="F546" s="9">
        <v>3.7</v>
      </c>
      <c r="G546" s="9">
        <v>3.5</v>
      </c>
    </row>
    <row r="547" spans="1:11" x14ac:dyDescent="0.2">
      <c r="A547" s="9">
        <v>3565</v>
      </c>
      <c r="B547" s="9" t="s">
        <v>40</v>
      </c>
      <c r="C547" s="9" t="s">
        <v>89</v>
      </c>
      <c r="D547" s="9">
        <v>1</v>
      </c>
      <c r="E547" s="9">
        <v>1</v>
      </c>
      <c r="F547" s="9">
        <v>4.7</v>
      </c>
      <c r="G547" s="9">
        <v>3.2</v>
      </c>
    </row>
    <row r="548" spans="1:11" x14ac:dyDescent="0.2">
      <c r="A548" s="9">
        <v>3566</v>
      </c>
      <c r="B548" s="9" t="s">
        <v>40</v>
      </c>
      <c r="C548" s="9" t="s">
        <v>89</v>
      </c>
      <c r="D548" s="9">
        <v>1</v>
      </c>
      <c r="E548" s="9">
        <v>1</v>
      </c>
      <c r="F548" s="9">
        <v>2.4</v>
      </c>
      <c r="G548" s="9">
        <v>2.9</v>
      </c>
    </row>
    <row r="549" spans="1:11" x14ac:dyDescent="0.2">
      <c r="A549" s="9">
        <v>3567</v>
      </c>
      <c r="B549" s="9" t="s">
        <v>42</v>
      </c>
      <c r="C549" s="9" t="s">
        <v>89</v>
      </c>
      <c r="D549" s="9">
        <v>1</v>
      </c>
      <c r="E549" s="9">
        <v>1</v>
      </c>
      <c r="F549" s="9">
        <v>1.6</v>
      </c>
      <c r="G549" s="9">
        <v>2.4</v>
      </c>
    </row>
    <row r="550" spans="1:11" x14ac:dyDescent="0.2">
      <c r="A550" s="9">
        <v>3568</v>
      </c>
      <c r="B550" s="9" t="s">
        <v>54</v>
      </c>
      <c r="C550" s="9" t="s">
        <v>89</v>
      </c>
      <c r="D550" s="9">
        <v>1</v>
      </c>
      <c r="E550" s="9">
        <v>1</v>
      </c>
      <c r="F550" s="9">
        <v>2.2000000000000002</v>
      </c>
      <c r="G550" s="9">
        <v>1</v>
      </c>
    </row>
    <row r="551" spans="1:11" x14ac:dyDescent="0.2">
      <c r="A551" s="9">
        <v>3569</v>
      </c>
      <c r="B551" s="9" t="s">
        <v>53</v>
      </c>
      <c r="C551" s="9" t="s">
        <v>89</v>
      </c>
      <c r="D551" s="9">
        <v>1</v>
      </c>
      <c r="E551" s="9">
        <v>2</v>
      </c>
      <c r="F551" s="9">
        <v>0.9</v>
      </c>
      <c r="G551" s="9">
        <v>1.6</v>
      </c>
    </row>
    <row r="552" spans="1:11" x14ac:dyDescent="0.2">
      <c r="A552" s="9">
        <v>3570</v>
      </c>
      <c r="B552" s="9" t="s">
        <v>53</v>
      </c>
      <c r="C552" s="9" t="s">
        <v>89</v>
      </c>
      <c r="D552" s="9">
        <v>1</v>
      </c>
      <c r="E552" s="9">
        <v>2</v>
      </c>
      <c r="F552" s="9">
        <v>1.5</v>
      </c>
      <c r="G552" s="9">
        <v>2.1</v>
      </c>
      <c r="K552" s="9" t="s">
        <v>142</v>
      </c>
    </row>
    <row r="553" spans="1:11" x14ac:dyDescent="0.2">
      <c r="A553" s="9">
        <v>3571</v>
      </c>
      <c r="B553" s="9" t="s">
        <v>40</v>
      </c>
      <c r="C553" s="9" t="s">
        <v>89</v>
      </c>
      <c r="D553" s="9">
        <v>1</v>
      </c>
      <c r="E553" s="9">
        <v>2</v>
      </c>
      <c r="F553" s="9">
        <v>1</v>
      </c>
      <c r="G553" s="9">
        <v>0.2</v>
      </c>
      <c r="K553" s="9" t="s">
        <v>159</v>
      </c>
    </row>
    <row r="554" spans="1:11" x14ac:dyDescent="0.2">
      <c r="A554" s="9">
        <v>3572</v>
      </c>
      <c r="B554" s="9" t="s">
        <v>45</v>
      </c>
      <c r="C554" s="9" t="s">
        <v>89</v>
      </c>
      <c r="D554" s="9">
        <v>1</v>
      </c>
      <c r="E554" s="9">
        <v>2</v>
      </c>
      <c r="F554" s="9">
        <v>2.2000000000000002</v>
      </c>
      <c r="G554" s="9">
        <v>2.5</v>
      </c>
    </row>
    <row r="555" spans="1:11" x14ac:dyDescent="0.2">
      <c r="A555" s="9">
        <v>3573</v>
      </c>
      <c r="B555" s="9" t="s">
        <v>40</v>
      </c>
      <c r="C555" s="9" t="s">
        <v>89</v>
      </c>
      <c r="D555" s="9">
        <v>1</v>
      </c>
      <c r="E555" s="9">
        <v>2</v>
      </c>
      <c r="F555" s="9">
        <v>2.1</v>
      </c>
      <c r="G555" s="9">
        <v>2.6</v>
      </c>
    </row>
    <row r="556" spans="1:11" x14ac:dyDescent="0.2">
      <c r="A556" s="9">
        <v>3574</v>
      </c>
      <c r="B556" s="9" t="s">
        <v>53</v>
      </c>
      <c r="C556" s="9" t="s">
        <v>89</v>
      </c>
      <c r="D556" s="9">
        <v>1</v>
      </c>
      <c r="E556" s="9">
        <v>2</v>
      </c>
      <c r="F556" s="9">
        <v>2.5</v>
      </c>
      <c r="G556" s="9">
        <v>2.8</v>
      </c>
    </row>
    <row r="557" spans="1:11" x14ac:dyDescent="0.2">
      <c r="A557" s="9">
        <v>3575</v>
      </c>
      <c r="B557" s="9" t="s">
        <v>47</v>
      </c>
      <c r="C557" s="9" t="s">
        <v>89</v>
      </c>
      <c r="D557" s="9">
        <v>1</v>
      </c>
      <c r="E557" s="9">
        <v>2</v>
      </c>
      <c r="F557" s="9">
        <v>2.6</v>
      </c>
      <c r="G557" s="9">
        <v>3.2</v>
      </c>
    </row>
    <row r="558" spans="1:11" x14ac:dyDescent="0.2">
      <c r="A558" s="9">
        <v>3576</v>
      </c>
      <c r="B558" s="9" t="s">
        <v>70</v>
      </c>
      <c r="C558" s="9" t="s">
        <v>89</v>
      </c>
      <c r="D558" s="9">
        <v>1</v>
      </c>
      <c r="E558" s="9">
        <v>2</v>
      </c>
      <c r="F558" s="9">
        <v>2.9</v>
      </c>
      <c r="G558" s="9">
        <v>3.7</v>
      </c>
    </row>
    <row r="559" spans="1:11" x14ac:dyDescent="0.2">
      <c r="A559" s="9">
        <v>3577</v>
      </c>
      <c r="B559" s="9" t="s">
        <v>47</v>
      </c>
      <c r="C559" s="9" t="s">
        <v>89</v>
      </c>
      <c r="D559" s="9">
        <v>1</v>
      </c>
      <c r="E559" s="9">
        <v>2</v>
      </c>
      <c r="F559" s="9">
        <v>0.5</v>
      </c>
      <c r="G559" s="9">
        <v>4.2</v>
      </c>
    </row>
    <row r="560" spans="1:11" x14ac:dyDescent="0.2">
      <c r="A560" s="9">
        <v>3578</v>
      </c>
      <c r="B560" s="9" t="s">
        <v>53</v>
      </c>
      <c r="C560" s="9" t="s">
        <v>89</v>
      </c>
      <c r="D560" s="9">
        <v>1</v>
      </c>
      <c r="E560" s="9">
        <v>2</v>
      </c>
      <c r="F560" s="9">
        <v>1.4</v>
      </c>
      <c r="G560" s="9">
        <v>4.2</v>
      </c>
    </row>
    <row r="561" spans="1:11" x14ac:dyDescent="0.2">
      <c r="A561" s="9">
        <v>3579</v>
      </c>
      <c r="B561" s="9" t="s">
        <v>44</v>
      </c>
      <c r="C561" s="9" t="s">
        <v>89</v>
      </c>
      <c r="D561" s="9">
        <v>1</v>
      </c>
      <c r="E561" s="9">
        <v>2</v>
      </c>
      <c r="F561" s="9">
        <v>3.5</v>
      </c>
      <c r="G561" s="9">
        <v>4.3</v>
      </c>
    </row>
    <row r="562" spans="1:11" x14ac:dyDescent="0.2">
      <c r="A562" s="9">
        <v>3580</v>
      </c>
      <c r="B562" s="9" t="s">
        <v>45</v>
      </c>
      <c r="C562" s="9" t="s">
        <v>89</v>
      </c>
      <c r="D562" s="9">
        <v>1</v>
      </c>
      <c r="E562" s="9">
        <v>2</v>
      </c>
      <c r="F562" s="9">
        <v>3.6</v>
      </c>
      <c r="G562" s="9">
        <v>3.8</v>
      </c>
    </row>
    <row r="563" spans="1:11" x14ac:dyDescent="0.2">
      <c r="A563" s="9">
        <v>3581</v>
      </c>
      <c r="B563" s="9" t="s">
        <v>43</v>
      </c>
      <c r="C563" s="9" t="s">
        <v>89</v>
      </c>
      <c r="D563" s="9">
        <v>1</v>
      </c>
      <c r="E563" s="9">
        <v>2</v>
      </c>
      <c r="F563" s="9">
        <v>3.4</v>
      </c>
      <c r="G563" s="9">
        <v>2.2000000000000002</v>
      </c>
    </row>
    <row r="564" spans="1:11" x14ac:dyDescent="0.2">
      <c r="A564" s="9">
        <v>3582</v>
      </c>
      <c r="B564" s="9" t="s">
        <v>53</v>
      </c>
      <c r="C564" s="9" t="s">
        <v>89</v>
      </c>
      <c r="D564" s="9">
        <v>1</v>
      </c>
      <c r="E564" s="9">
        <v>2</v>
      </c>
      <c r="F564" s="9">
        <v>3.6</v>
      </c>
      <c r="G564" s="9">
        <v>1.8</v>
      </c>
    </row>
    <row r="565" spans="1:11" x14ac:dyDescent="0.2">
      <c r="A565" s="9">
        <v>3583</v>
      </c>
      <c r="B565" s="9" t="s">
        <v>56</v>
      </c>
      <c r="C565" s="9" t="s">
        <v>89</v>
      </c>
      <c r="D565" s="9">
        <v>1</v>
      </c>
      <c r="E565" s="9">
        <v>2</v>
      </c>
      <c r="F565" s="9">
        <v>2.6</v>
      </c>
      <c r="G565" s="9">
        <v>1.5</v>
      </c>
    </row>
    <row r="566" spans="1:11" x14ac:dyDescent="0.2">
      <c r="A566" s="9">
        <v>3584</v>
      </c>
      <c r="B566" s="9" t="s">
        <v>53</v>
      </c>
      <c r="C566" s="9" t="s">
        <v>89</v>
      </c>
      <c r="D566" s="9">
        <v>1</v>
      </c>
      <c r="E566" s="9">
        <v>2</v>
      </c>
      <c r="F566" s="9">
        <v>2.9</v>
      </c>
      <c r="G566" s="9">
        <v>0.9</v>
      </c>
    </row>
    <row r="567" spans="1:11" x14ac:dyDescent="0.2">
      <c r="A567" s="9">
        <v>3585</v>
      </c>
      <c r="B567" s="9" t="s">
        <v>53</v>
      </c>
      <c r="C567" s="9" t="s">
        <v>89</v>
      </c>
      <c r="D567" s="9">
        <v>1</v>
      </c>
      <c r="E567" s="9">
        <v>2</v>
      </c>
      <c r="F567" s="9">
        <v>1.3</v>
      </c>
      <c r="G567" s="9">
        <v>0.2</v>
      </c>
    </row>
    <row r="568" spans="1:11" x14ac:dyDescent="0.2">
      <c r="A568" s="9">
        <v>3586</v>
      </c>
      <c r="B568" s="9" t="s">
        <v>49</v>
      </c>
      <c r="C568" s="9" t="s">
        <v>89</v>
      </c>
      <c r="D568" s="9">
        <v>1</v>
      </c>
      <c r="E568" s="9">
        <v>2</v>
      </c>
      <c r="F568" s="9">
        <v>2.1</v>
      </c>
      <c r="G568" s="9">
        <v>0.1</v>
      </c>
    </row>
    <row r="569" spans="1:11" x14ac:dyDescent="0.2">
      <c r="A569" s="9">
        <v>3587</v>
      </c>
      <c r="B569" s="9" t="s">
        <v>53</v>
      </c>
      <c r="C569" s="9" t="s">
        <v>89</v>
      </c>
      <c r="D569" s="9">
        <v>1</v>
      </c>
      <c r="E569" s="9">
        <v>3</v>
      </c>
      <c r="F569" s="9">
        <v>4.5</v>
      </c>
      <c r="G569" s="9">
        <v>4.0999999999999996</v>
      </c>
    </row>
    <row r="570" spans="1:11" x14ac:dyDescent="0.2">
      <c r="A570" s="9">
        <v>3588</v>
      </c>
      <c r="B570" s="9" t="s">
        <v>53</v>
      </c>
      <c r="C570" s="9" t="s">
        <v>89</v>
      </c>
      <c r="D570" s="9">
        <v>1</v>
      </c>
      <c r="E570" s="9">
        <v>3</v>
      </c>
      <c r="F570" s="9">
        <v>4</v>
      </c>
      <c r="G570" s="9">
        <v>3.5</v>
      </c>
      <c r="K570" s="9" t="s">
        <v>148</v>
      </c>
    </row>
    <row r="571" spans="1:11" x14ac:dyDescent="0.2">
      <c r="A571" s="9">
        <v>3589</v>
      </c>
      <c r="B571" s="9" t="s">
        <v>45</v>
      </c>
      <c r="C571" s="9" t="s">
        <v>89</v>
      </c>
      <c r="D571" s="9">
        <v>1</v>
      </c>
      <c r="E571" s="9">
        <v>3</v>
      </c>
      <c r="F571" s="9">
        <v>2.5</v>
      </c>
      <c r="G571" s="9">
        <v>2</v>
      </c>
    </row>
    <row r="572" spans="1:11" x14ac:dyDescent="0.2">
      <c r="A572" s="9">
        <v>3590</v>
      </c>
      <c r="B572" s="9" t="s">
        <v>53</v>
      </c>
      <c r="C572" s="9" t="s">
        <v>89</v>
      </c>
      <c r="D572" s="9">
        <v>1</v>
      </c>
      <c r="E572" s="9">
        <v>3</v>
      </c>
      <c r="F572" s="9">
        <v>3.1</v>
      </c>
      <c r="G572" s="9">
        <v>0.4</v>
      </c>
    </row>
    <row r="573" spans="1:11" x14ac:dyDescent="0.2">
      <c r="A573" s="9">
        <v>3591</v>
      </c>
      <c r="B573" s="9" t="s">
        <v>54</v>
      </c>
      <c r="C573" s="9" t="s">
        <v>89</v>
      </c>
      <c r="D573" s="9">
        <v>1</v>
      </c>
      <c r="E573" s="9">
        <v>3</v>
      </c>
      <c r="F573" s="9">
        <v>3.5</v>
      </c>
      <c r="G573" s="9">
        <v>0.5</v>
      </c>
    </row>
    <row r="574" spans="1:11" x14ac:dyDescent="0.2">
      <c r="A574" s="9">
        <v>3592</v>
      </c>
      <c r="B574" s="9" t="s">
        <v>54</v>
      </c>
      <c r="C574" s="9" t="s">
        <v>89</v>
      </c>
      <c r="D574" s="9">
        <v>1</v>
      </c>
      <c r="E574" s="9">
        <v>3</v>
      </c>
      <c r="F574" s="9">
        <v>3.7</v>
      </c>
      <c r="G574" s="9">
        <v>0.5</v>
      </c>
    </row>
    <row r="575" spans="1:11" x14ac:dyDescent="0.2">
      <c r="A575" s="9">
        <v>3593</v>
      </c>
      <c r="B575" s="9" t="s">
        <v>53</v>
      </c>
      <c r="C575" s="9" t="s">
        <v>89</v>
      </c>
      <c r="D575" s="9">
        <v>1</v>
      </c>
      <c r="E575" s="9">
        <v>3</v>
      </c>
      <c r="F575" s="9">
        <v>1.5</v>
      </c>
      <c r="G575" s="9">
        <v>1.6</v>
      </c>
    </row>
    <row r="576" spans="1:11" x14ac:dyDescent="0.2">
      <c r="A576" s="9">
        <v>3594</v>
      </c>
      <c r="B576" s="9" t="s">
        <v>51</v>
      </c>
      <c r="C576" s="9" t="s">
        <v>89</v>
      </c>
      <c r="D576" s="9">
        <v>1</v>
      </c>
      <c r="E576" s="9">
        <v>3</v>
      </c>
      <c r="F576" s="9">
        <v>1.4</v>
      </c>
      <c r="G576" s="9">
        <v>2.2000000000000002</v>
      </c>
      <c r="K576" s="8" t="s">
        <v>131</v>
      </c>
    </row>
    <row r="577" spans="1:11" x14ac:dyDescent="0.2">
      <c r="A577" s="9">
        <v>3595</v>
      </c>
      <c r="B577" s="9" t="s">
        <v>57</v>
      </c>
      <c r="C577" s="9" t="s">
        <v>89</v>
      </c>
      <c r="D577" s="9">
        <v>1</v>
      </c>
      <c r="E577" s="9">
        <v>3</v>
      </c>
      <c r="F577" s="9">
        <v>1.1000000000000001</v>
      </c>
      <c r="G577" s="9">
        <v>4.2</v>
      </c>
    </row>
    <row r="578" spans="1:11" x14ac:dyDescent="0.2">
      <c r="A578" s="9">
        <v>3596</v>
      </c>
      <c r="B578" s="9" t="s">
        <v>77</v>
      </c>
      <c r="C578" s="9" t="s">
        <v>89</v>
      </c>
      <c r="D578" s="9">
        <v>1</v>
      </c>
      <c r="E578" s="9">
        <v>3</v>
      </c>
      <c r="F578" s="9">
        <v>1</v>
      </c>
      <c r="G578" s="9">
        <v>4</v>
      </c>
      <c r="K578" s="9" t="s">
        <v>131</v>
      </c>
    </row>
    <row r="579" spans="1:11" x14ac:dyDescent="0.2">
      <c r="A579" s="9">
        <v>3597</v>
      </c>
      <c r="B579" s="9" t="s">
        <v>53</v>
      </c>
      <c r="C579" s="9" t="s">
        <v>89</v>
      </c>
      <c r="D579" s="9">
        <v>1</v>
      </c>
      <c r="E579" s="9">
        <v>3</v>
      </c>
      <c r="F579" s="9">
        <v>0.3</v>
      </c>
      <c r="G579" s="9">
        <v>3.6</v>
      </c>
    </row>
    <row r="580" spans="1:11" x14ac:dyDescent="0.2">
      <c r="A580" s="9">
        <v>3598</v>
      </c>
      <c r="B580" s="9" t="s">
        <v>45</v>
      </c>
      <c r="C580" s="9" t="s">
        <v>89</v>
      </c>
      <c r="D580" s="9">
        <v>1</v>
      </c>
      <c r="E580" s="9">
        <v>4</v>
      </c>
      <c r="F580" s="9">
        <v>3.8</v>
      </c>
      <c r="G580" s="9">
        <v>3.7</v>
      </c>
    </row>
    <row r="581" spans="1:11" x14ac:dyDescent="0.2">
      <c r="A581" s="9">
        <v>3599</v>
      </c>
      <c r="B581" s="9" t="s">
        <v>70</v>
      </c>
      <c r="C581" s="9" t="s">
        <v>89</v>
      </c>
      <c r="D581" s="9">
        <v>1</v>
      </c>
      <c r="E581" s="9">
        <v>4</v>
      </c>
      <c r="F581" s="9">
        <v>1</v>
      </c>
      <c r="G581" s="9">
        <v>2.9</v>
      </c>
    </row>
    <row r="582" spans="1:11" x14ac:dyDescent="0.2">
      <c r="A582" s="9">
        <v>3600</v>
      </c>
      <c r="B582" s="9" t="s">
        <v>40</v>
      </c>
      <c r="C582" s="9" t="s">
        <v>89</v>
      </c>
      <c r="D582" s="9">
        <v>1</v>
      </c>
      <c r="E582" s="9">
        <v>4</v>
      </c>
      <c r="F582" s="9">
        <v>1.5</v>
      </c>
      <c r="G582" s="9">
        <v>1.5</v>
      </c>
    </row>
    <row r="583" spans="1:11" x14ac:dyDescent="0.2">
      <c r="A583" s="9">
        <v>3601</v>
      </c>
      <c r="B583" s="9" t="s">
        <v>44</v>
      </c>
      <c r="C583" s="9" t="s">
        <v>89</v>
      </c>
      <c r="D583" s="9">
        <v>1</v>
      </c>
      <c r="E583" s="9">
        <v>4</v>
      </c>
      <c r="F583" s="9">
        <v>0.8</v>
      </c>
      <c r="G583" s="9">
        <v>1.5</v>
      </c>
    </row>
    <row r="584" spans="1:11" x14ac:dyDescent="0.2">
      <c r="A584" s="9">
        <v>3602</v>
      </c>
      <c r="B584" s="9" t="s">
        <v>44</v>
      </c>
      <c r="C584" s="9" t="s">
        <v>89</v>
      </c>
      <c r="D584" s="9">
        <v>1</v>
      </c>
      <c r="E584" s="9">
        <v>4</v>
      </c>
      <c r="F584" s="9">
        <v>2.4</v>
      </c>
      <c r="G584" s="9">
        <v>1</v>
      </c>
    </row>
    <row r="585" spans="1:11" x14ac:dyDescent="0.2">
      <c r="A585" s="9">
        <v>3603</v>
      </c>
      <c r="B585" s="9" t="s">
        <v>40</v>
      </c>
      <c r="C585" s="9" t="s">
        <v>89</v>
      </c>
      <c r="D585" s="9">
        <v>1</v>
      </c>
      <c r="E585" s="9">
        <v>4</v>
      </c>
      <c r="F585" s="9">
        <v>3.4</v>
      </c>
      <c r="G585" s="9">
        <v>1.2</v>
      </c>
    </row>
    <row r="586" spans="1:11" x14ac:dyDescent="0.2">
      <c r="A586" s="9">
        <v>3604</v>
      </c>
      <c r="B586" s="9" t="s">
        <v>53</v>
      </c>
      <c r="C586" s="9" t="s">
        <v>89</v>
      </c>
      <c r="D586" s="9">
        <v>1</v>
      </c>
      <c r="E586" s="9">
        <v>4</v>
      </c>
      <c r="F586" s="9">
        <v>3.8</v>
      </c>
      <c r="G586" s="9">
        <v>0.3</v>
      </c>
      <c r="K586" s="9" t="s">
        <v>131</v>
      </c>
    </row>
    <row r="587" spans="1:11" x14ac:dyDescent="0.2">
      <c r="A587" s="9">
        <v>3605</v>
      </c>
      <c r="B587" s="9" t="s">
        <v>40</v>
      </c>
      <c r="C587" s="9" t="s">
        <v>89</v>
      </c>
      <c r="D587" s="9">
        <v>1</v>
      </c>
      <c r="E587" s="9">
        <v>4</v>
      </c>
      <c r="F587" s="9">
        <v>4.3</v>
      </c>
      <c r="G587" s="9">
        <v>1.2</v>
      </c>
    </row>
    <row r="588" spans="1:11" x14ac:dyDescent="0.2">
      <c r="A588" s="9">
        <v>3606</v>
      </c>
      <c r="B588" s="9" t="s">
        <v>53</v>
      </c>
      <c r="C588" s="9" t="s">
        <v>89</v>
      </c>
      <c r="D588" s="9">
        <v>1</v>
      </c>
      <c r="E588" s="9">
        <v>4</v>
      </c>
      <c r="F588" s="9">
        <v>4.4000000000000004</v>
      </c>
      <c r="G588" s="9">
        <v>0.3</v>
      </c>
      <c r="K588" s="9" t="s">
        <v>131</v>
      </c>
    </row>
    <row r="589" spans="1:11" x14ac:dyDescent="0.2">
      <c r="A589" s="9">
        <v>3607</v>
      </c>
      <c r="B589" s="9" t="s">
        <v>40</v>
      </c>
      <c r="C589" s="9" t="s">
        <v>89</v>
      </c>
      <c r="D589" s="9">
        <v>1</v>
      </c>
      <c r="E589" s="9">
        <v>4</v>
      </c>
      <c r="F589" s="9">
        <v>1.1000000000000001</v>
      </c>
      <c r="G589" s="9">
        <v>4</v>
      </c>
      <c r="J589" s="9" t="s">
        <v>128</v>
      </c>
    </row>
    <row r="590" spans="1:11" x14ac:dyDescent="0.2">
      <c r="A590" s="9">
        <v>3608</v>
      </c>
      <c r="B590" s="9" t="s">
        <v>45</v>
      </c>
      <c r="C590" s="9" t="s">
        <v>89</v>
      </c>
      <c r="D590" s="9">
        <v>1</v>
      </c>
      <c r="E590" s="9">
        <v>4</v>
      </c>
      <c r="F590" s="9">
        <v>4.5</v>
      </c>
      <c r="G590" s="9">
        <v>2.2999999999999998</v>
      </c>
    </row>
    <row r="591" spans="1:11" x14ac:dyDescent="0.2">
      <c r="A591" s="9">
        <v>3609</v>
      </c>
      <c r="B591" s="9" t="s">
        <v>40</v>
      </c>
      <c r="C591" s="9" t="s">
        <v>89</v>
      </c>
      <c r="D591" s="9">
        <v>2</v>
      </c>
      <c r="E591" s="9">
        <v>1</v>
      </c>
      <c r="F591" s="9">
        <v>0.8</v>
      </c>
      <c r="G591" s="9">
        <v>3.4</v>
      </c>
    </row>
    <row r="592" spans="1:11" x14ac:dyDescent="0.2">
      <c r="A592" s="9">
        <v>3610</v>
      </c>
      <c r="B592" s="9" t="s">
        <v>40</v>
      </c>
      <c r="C592" s="9" t="s">
        <v>89</v>
      </c>
      <c r="D592" s="9">
        <v>2</v>
      </c>
      <c r="E592" s="9">
        <v>1</v>
      </c>
      <c r="F592" s="9">
        <v>1.3</v>
      </c>
      <c r="G592" s="9">
        <v>3.2</v>
      </c>
      <c r="K592" s="9" t="s">
        <v>131</v>
      </c>
    </row>
    <row r="593" spans="1:11" x14ac:dyDescent="0.2">
      <c r="A593" s="9">
        <v>3611</v>
      </c>
      <c r="B593" s="9" t="s">
        <v>40</v>
      </c>
      <c r="C593" s="9" t="s">
        <v>89</v>
      </c>
      <c r="D593" s="9">
        <v>2</v>
      </c>
      <c r="E593" s="9">
        <v>1</v>
      </c>
      <c r="F593" s="9">
        <v>1.4</v>
      </c>
      <c r="G593" s="9">
        <v>3.3</v>
      </c>
    </row>
    <row r="594" spans="1:11" x14ac:dyDescent="0.2">
      <c r="A594" s="9">
        <v>3612</v>
      </c>
      <c r="B594" s="9" t="s">
        <v>90</v>
      </c>
      <c r="C594" s="9" t="s">
        <v>89</v>
      </c>
      <c r="D594" s="9">
        <v>2</v>
      </c>
      <c r="E594" s="9">
        <v>1</v>
      </c>
      <c r="F594" s="9">
        <v>4.7</v>
      </c>
      <c r="G594" s="9">
        <v>3.5</v>
      </c>
    </row>
    <row r="595" spans="1:11" x14ac:dyDescent="0.2">
      <c r="A595" s="9">
        <v>3613</v>
      </c>
      <c r="B595" s="9" t="s">
        <v>47</v>
      </c>
      <c r="C595" s="9" t="s">
        <v>89</v>
      </c>
      <c r="D595" s="9">
        <v>2</v>
      </c>
      <c r="E595" s="9">
        <v>1</v>
      </c>
      <c r="F595" s="9">
        <v>3.7</v>
      </c>
      <c r="G595" s="9">
        <v>2.5</v>
      </c>
      <c r="K595" s="8" t="s">
        <v>144</v>
      </c>
    </row>
    <row r="596" spans="1:11" x14ac:dyDescent="0.2">
      <c r="A596" s="9">
        <v>3614</v>
      </c>
      <c r="B596" s="9" t="s">
        <v>53</v>
      </c>
      <c r="C596" s="9" t="s">
        <v>89</v>
      </c>
      <c r="D596" s="9">
        <v>2</v>
      </c>
      <c r="E596" s="9">
        <v>1</v>
      </c>
      <c r="F596" s="9">
        <v>3</v>
      </c>
      <c r="G596" s="9">
        <v>2.4</v>
      </c>
      <c r="K596" s="9" t="s">
        <v>131</v>
      </c>
    </row>
    <row r="597" spans="1:11" x14ac:dyDescent="0.2">
      <c r="A597" s="9">
        <v>3615</v>
      </c>
      <c r="B597" s="9" t="s">
        <v>40</v>
      </c>
      <c r="C597" s="9" t="s">
        <v>89</v>
      </c>
      <c r="D597" s="9">
        <v>2</v>
      </c>
      <c r="E597" s="9">
        <v>1</v>
      </c>
      <c r="F597" s="9">
        <v>1.2</v>
      </c>
      <c r="G597" s="9">
        <v>3</v>
      </c>
      <c r="J597" s="9" t="s">
        <v>128</v>
      </c>
    </row>
    <row r="598" spans="1:11" x14ac:dyDescent="0.2">
      <c r="A598" s="9">
        <v>3616</v>
      </c>
      <c r="B598" s="9" t="s">
        <v>49</v>
      </c>
      <c r="C598" s="9" t="s">
        <v>89</v>
      </c>
      <c r="D598" s="9">
        <v>2</v>
      </c>
      <c r="E598" s="9">
        <v>1</v>
      </c>
      <c r="F598" s="9">
        <v>0.5</v>
      </c>
      <c r="G598" s="9">
        <v>2.2999999999999998</v>
      </c>
    </row>
    <row r="599" spans="1:11" x14ac:dyDescent="0.2">
      <c r="A599" s="9">
        <v>3617</v>
      </c>
      <c r="B599" s="9" t="s">
        <v>47</v>
      </c>
      <c r="C599" s="9" t="s">
        <v>89</v>
      </c>
      <c r="D599" s="9">
        <v>2</v>
      </c>
      <c r="E599" s="9">
        <v>1</v>
      </c>
      <c r="F599" s="9">
        <v>0.4</v>
      </c>
      <c r="G599" s="9">
        <v>2.6</v>
      </c>
    </row>
    <row r="600" spans="1:11" x14ac:dyDescent="0.2">
      <c r="A600" s="9">
        <v>3618</v>
      </c>
      <c r="B600" s="9" t="s">
        <v>53</v>
      </c>
      <c r="C600" s="9" t="s">
        <v>89</v>
      </c>
      <c r="D600" s="9">
        <v>2</v>
      </c>
      <c r="E600" s="9">
        <v>1</v>
      </c>
      <c r="F600" s="9">
        <v>0.1</v>
      </c>
      <c r="G600" s="9">
        <v>2.2000000000000002</v>
      </c>
      <c r="K600" s="9" t="s">
        <v>131</v>
      </c>
    </row>
    <row r="601" spans="1:11" x14ac:dyDescent="0.2">
      <c r="A601" s="9">
        <v>3619</v>
      </c>
      <c r="B601" s="9" t="s">
        <v>53</v>
      </c>
      <c r="C601" s="9" t="s">
        <v>89</v>
      </c>
      <c r="D601" s="9">
        <v>2</v>
      </c>
      <c r="E601" s="9">
        <v>1</v>
      </c>
      <c r="F601" s="9">
        <v>1.5</v>
      </c>
      <c r="G601" s="9">
        <v>1.1000000000000001</v>
      </c>
      <c r="K601" s="9" t="s">
        <v>131</v>
      </c>
    </row>
    <row r="602" spans="1:11" x14ac:dyDescent="0.2">
      <c r="A602" s="9">
        <v>3620</v>
      </c>
      <c r="B602" s="9" t="s">
        <v>53</v>
      </c>
      <c r="C602" s="9" t="s">
        <v>89</v>
      </c>
      <c r="D602" s="9">
        <v>2</v>
      </c>
      <c r="E602" s="9">
        <v>1</v>
      </c>
      <c r="F602" s="9">
        <v>3.8</v>
      </c>
      <c r="G602" s="9">
        <v>1.1000000000000001</v>
      </c>
      <c r="K602" s="9" t="s">
        <v>131</v>
      </c>
    </row>
    <row r="603" spans="1:11" x14ac:dyDescent="0.2">
      <c r="A603" s="9">
        <v>3621</v>
      </c>
      <c r="B603" s="9" t="s">
        <v>53</v>
      </c>
      <c r="C603" s="9" t="s">
        <v>89</v>
      </c>
      <c r="D603" s="9">
        <v>2</v>
      </c>
      <c r="E603" s="9">
        <v>1</v>
      </c>
      <c r="F603" s="9">
        <v>3.2</v>
      </c>
      <c r="G603" s="9">
        <v>0.6</v>
      </c>
    </row>
    <row r="604" spans="1:11" x14ac:dyDescent="0.2">
      <c r="A604" s="9">
        <v>3622</v>
      </c>
      <c r="B604" s="9" t="s">
        <v>45</v>
      </c>
      <c r="C604" s="9" t="s">
        <v>89</v>
      </c>
      <c r="D604" s="9">
        <v>2</v>
      </c>
      <c r="E604" s="9">
        <v>2</v>
      </c>
      <c r="F604" s="9">
        <v>0.9</v>
      </c>
      <c r="G604" s="9">
        <v>4.5</v>
      </c>
    </row>
    <row r="605" spans="1:11" x14ac:dyDescent="0.2">
      <c r="A605" s="9">
        <v>3623</v>
      </c>
      <c r="B605" s="9" t="s">
        <v>42</v>
      </c>
      <c r="C605" s="9" t="s">
        <v>89</v>
      </c>
      <c r="D605" s="9">
        <v>2</v>
      </c>
      <c r="E605" s="9">
        <v>2</v>
      </c>
      <c r="F605" s="9">
        <v>1</v>
      </c>
      <c r="G605" s="9">
        <v>4</v>
      </c>
    </row>
    <row r="606" spans="1:11" x14ac:dyDescent="0.2">
      <c r="A606" s="9">
        <v>3624</v>
      </c>
      <c r="B606" s="9" t="s">
        <v>53</v>
      </c>
      <c r="C606" s="9" t="s">
        <v>89</v>
      </c>
      <c r="D606" s="9">
        <v>2</v>
      </c>
      <c r="E606" s="9">
        <v>2</v>
      </c>
      <c r="F606" s="9">
        <v>0.9</v>
      </c>
      <c r="G606" s="9">
        <v>3</v>
      </c>
    </row>
    <row r="607" spans="1:11" x14ac:dyDescent="0.2">
      <c r="A607" s="9">
        <v>3625</v>
      </c>
      <c r="B607" s="9" t="s">
        <v>40</v>
      </c>
      <c r="C607" s="9" t="s">
        <v>89</v>
      </c>
      <c r="D607" s="9">
        <v>2</v>
      </c>
      <c r="E607" s="9">
        <v>2</v>
      </c>
      <c r="F607" s="9">
        <v>1.4</v>
      </c>
      <c r="G607" s="9">
        <v>3</v>
      </c>
    </row>
    <row r="608" spans="1:11" x14ac:dyDescent="0.2">
      <c r="A608" s="9">
        <v>3626</v>
      </c>
      <c r="B608" s="9" t="s">
        <v>47</v>
      </c>
      <c r="C608" s="9" t="s">
        <v>89</v>
      </c>
      <c r="D608" s="9">
        <v>2</v>
      </c>
      <c r="E608" s="9">
        <v>2</v>
      </c>
      <c r="F608" s="9">
        <v>2.4</v>
      </c>
      <c r="G608" s="9">
        <v>3</v>
      </c>
      <c r="K608" s="9" t="s">
        <v>131</v>
      </c>
    </row>
    <row r="609" spans="1:10" x14ac:dyDescent="0.2">
      <c r="A609" s="9">
        <v>3627</v>
      </c>
      <c r="B609" s="9" t="s">
        <v>40</v>
      </c>
      <c r="C609" s="9" t="s">
        <v>89</v>
      </c>
      <c r="D609" s="9">
        <v>2</v>
      </c>
      <c r="E609" s="9">
        <v>2</v>
      </c>
      <c r="F609" s="9">
        <v>3</v>
      </c>
      <c r="G609" s="9">
        <v>2.7</v>
      </c>
    </row>
    <row r="610" spans="1:10" x14ac:dyDescent="0.2">
      <c r="A610" s="9">
        <v>3628</v>
      </c>
      <c r="B610" s="9" t="s">
        <v>47</v>
      </c>
      <c r="C610" s="9" t="s">
        <v>89</v>
      </c>
      <c r="D610" s="9">
        <v>2</v>
      </c>
      <c r="E610" s="9">
        <v>2</v>
      </c>
      <c r="F610" s="9">
        <v>3</v>
      </c>
      <c r="G610" s="9">
        <v>2.4</v>
      </c>
    </row>
    <row r="611" spans="1:10" x14ac:dyDescent="0.2">
      <c r="A611" s="9">
        <v>3629</v>
      </c>
      <c r="B611" s="9" t="s">
        <v>54</v>
      </c>
      <c r="C611" s="9" t="s">
        <v>89</v>
      </c>
      <c r="D611" s="9">
        <v>2</v>
      </c>
      <c r="E611" s="9">
        <v>2</v>
      </c>
      <c r="F611" s="9">
        <v>3</v>
      </c>
      <c r="G611" s="9">
        <v>3</v>
      </c>
    </row>
    <row r="612" spans="1:10" x14ac:dyDescent="0.2">
      <c r="A612" s="9">
        <v>3630</v>
      </c>
      <c r="B612" s="9" t="s">
        <v>72</v>
      </c>
      <c r="C612" s="9" t="s">
        <v>89</v>
      </c>
      <c r="D612" s="9">
        <v>2</v>
      </c>
      <c r="E612" s="9">
        <v>2</v>
      </c>
      <c r="F612" s="9">
        <v>3.5</v>
      </c>
      <c r="G612" s="9">
        <v>4.9000000000000004</v>
      </c>
    </row>
    <row r="613" spans="1:10" x14ac:dyDescent="0.2">
      <c r="A613" s="9">
        <v>3631</v>
      </c>
      <c r="B613" s="9" t="s">
        <v>45</v>
      </c>
      <c r="C613" s="9" t="s">
        <v>89</v>
      </c>
      <c r="D613" s="9">
        <v>2</v>
      </c>
      <c r="E613" s="9">
        <v>2</v>
      </c>
      <c r="F613" s="9">
        <v>3.6</v>
      </c>
      <c r="G613" s="9">
        <v>5</v>
      </c>
    </row>
    <row r="614" spans="1:10" x14ac:dyDescent="0.2">
      <c r="A614" s="9">
        <v>3632</v>
      </c>
      <c r="B614" s="9" t="s">
        <v>44</v>
      </c>
      <c r="C614" s="9" t="s">
        <v>89</v>
      </c>
      <c r="D614" s="9">
        <v>2</v>
      </c>
      <c r="E614" s="9">
        <v>2</v>
      </c>
      <c r="F614" s="9">
        <v>3.5</v>
      </c>
      <c r="G614" s="9">
        <v>4.2</v>
      </c>
    </row>
    <row r="615" spans="1:10" x14ac:dyDescent="0.2">
      <c r="A615" s="9">
        <v>3633</v>
      </c>
      <c r="B615" s="9" t="s">
        <v>49</v>
      </c>
      <c r="C615" s="9" t="s">
        <v>89</v>
      </c>
      <c r="D615" s="9">
        <v>2</v>
      </c>
      <c r="E615" s="9">
        <v>2</v>
      </c>
      <c r="F615" s="9">
        <v>4.4000000000000004</v>
      </c>
      <c r="G615" s="9">
        <v>3.7</v>
      </c>
    </row>
    <row r="616" spans="1:10" x14ac:dyDescent="0.2">
      <c r="A616" s="9">
        <v>3634</v>
      </c>
      <c r="B616" s="9" t="s">
        <v>54</v>
      </c>
      <c r="C616" s="9" t="s">
        <v>89</v>
      </c>
      <c r="D616" s="9">
        <v>2</v>
      </c>
      <c r="E616" s="9">
        <v>2</v>
      </c>
      <c r="F616" s="9">
        <v>4.5</v>
      </c>
      <c r="G616" s="9">
        <v>3</v>
      </c>
    </row>
    <row r="617" spans="1:10" x14ac:dyDescent="0.2">
      <c r="A617" s="9">
        <v>3635</v>
      </c>
      <c r="B617" s="9" t="s">
        <v>45</v>
      </c>
      <c r="C617" s="9" t="s">
        <v>89</v>
      </c>
      <c r="D617" s="9">
        <v>2</v>
      </c>
      <c r="E617" s="9">
        <v>2</v>
      </c>
      <c r="F617" s="9">
        <v>3.2</v>
      </c>
      <c r="G617" s="9">
        <v>2.2000000000000002</v>
      </c>
    </row>
    <row r="618" spans="1:10" x14ac:dyDescent="0.2">
      <c r="A618" s="9">
        <v>3636</v>
      </c>
      <c r="B618" s="9" t="s">
        <v>45</v>
      </c>
      <c r="C618" s="9" t="s">
        <v>89</v>
      </c>
      <c r="D618" s="9">
        <v>2</v>
      </c>
      <c r="E618" s="9">
        <v>2</v>
      </c>
      <c r="F618" s="9">
        <v>3.8</v>
      </c>
      <c r="G618" s="9">
        <v>2</v>
      </c>
    </row>
    <row r="619" spans="1:10" x14ac:dyDescent="0.2">
      <c r="A619" s="9">
        <v>3637</v>
      </c>
      <c r="B619" s="9" t="s">
        <v>40</v>
      </c>
      <c r="C619" s="9" t="s">
        <v>89</v>
      </c>
      <c r="D619" s="9">
        <v>2</v>
      </c>
      <c r="E619" s="9">
        <v>2</v>
      </c>
      <c r="F619" s="9">
        <v>3.6</v>
      </c>
      <c r="G619" s="9">
        <v>1.4</v>
      </c>
      <c r="J619" s="9" t="s">
        <v>128</v>
      </c>
    </row>
    <row r="620" spans="1:10" x14ac:dyDescent="0.2">
      <c r="A620" s="9">
        <v>3638</v>
      </c>
      <c r="B620" s="9" t="s">
        <v>45</v>
      </c>
      <c r="C620" s="9" t="s">
        <v>89</v>
      </c>
      <c r="D620" s="9">
        <v>2</v>
      </c>
      <c r="E620" s="9">
        <v>2</v>
      </c>
      <c r="F620" s="9">
        <v>2.5</v>
      </c>
      <c r="G620" s="9">
        <v>2.2999999999999998</v>
      </c>
    </row>
    <row r="621" spans="1:10" x14ac:dyDescent="0.2">
      <c r="A621" s="9">
        <v>3639</v>
      </c>
      <c r="B621" s="9" t="s">
        <v>49</v>
      </c>
      <c r="C621" s="9" t="s">
        <v>89</v>
      </c>
      <c r="D621" s="9">
        <v>2</v>
      </c>
      <c r="E621" s="9">
        <v>2</v>
      </c>
      <c r="F621" s="9">
        <v>2.5</v>
      </c>
      <c r="G621" s="9">
        <v>1.4</v>
      </c>
    </row>
    <row r="622" spans="1:10" x14ac:dyDescent="0.2">
      <c r="A622" s="9">
        <v>3640</v>
      </c>
      <c r="B622" s="9" t="s">
        <v>53</v>
      </c>
      <c r="C622" s="9" t="s">
        <v>89</v>
      </c>
      <c r="D622" s="9">
        <v>2</v>
      </c>
      <c r="E622" s="9">
        <v>2</v>
      </c>
      <c r="F622" s="9">
        <v>2.4</v>
      </c>
      <c r="G622" s="9">
        <v>1.1000000000000001</v>
      </c>
    </row>
    <row r="623" spans="1:10" x14ac:dyDescent="0.2">
      <c r="A623" s="9">
        <v>3641</v>
      </c>
      <c r="B623" s="9" t="s">
        <v>44</v>
      </c>
      <c r="C623" s="9" t="s">
        <v>89</v>
      </c>
      <c r="D623" s="9">
        <v>2</v>
      </c>
      <c r="E623" s="9">
        <v>2</v>
      </c>
      <c r="F623" s="9">
        <v>1.6</v>
      </c>
      <c r="G623" s="9">
        <v>2.2999999999999998</v>
      </c>
    </row>
    <row r="624" spans="1:10" x14ac:dyDescent="0.2">
      <c r="A624" s="9">
        <v>3642</v>
      </c>
      <c r="B624" s="9" t="s">
        <v>50</v>
      </c>
      <c r="C624" s="9" t="s">
        <v>89</v>
      </c>
      <c r="D624" s="9">
        <v>2</v>
      </c>
      <c r="E624" s="9">
        <v>2</v>
      </c>
      <c r="F624" s="9">
        <v>1</v>
      </c>
      <c r="G624" s="9">
        <v>1.2</v>
      </c>
    </row>
    <row r="625" spans="1:11" x14ac:dyDescent="0.2">
      <c r="A625" s="9">
        <v>3643</v>
      </c>
      <c r="B625" s="9" t="s">
        <v>53</v>
      </c>
      <c r="C625" s="9" t="s">
        <v>89</v>
      </c>
      <c r="D625" s="9">
        <v>2</v>
      </c>
      <c r="E625" s="9">
        <v>2</v>
      </c>
      <c r="F625" s="9">
        <v>1.2</v>
      </c>
      <c r="G625" s="9">
        <v>1.4</v>
      </c>
    </row>
    <row r="626" spans="1:11" x14ac:dyDescent="0.2">
      <c r="A626" s="9">
        <v>3644</v>
      </c>
      <c r="B626" s="9" t="s">
        <v>53</v>
      </c>
      <c r="C626" s="9" t="s">
        <v>89</v>
      </c>
      <c r="D626" s="9">
        <v>2</v>
      </c>
      <c r="E626" s="9">
        <v>2</v>
      </c>
      <c r="F626" s="9">
        <v>0.5</v>
      </c>
      <c r="G626" s="9">
        <v>1.7</v>
      </c>
    </row>
    <row r="627" spans="1:11" x14ac:dyDescent="0.2">
      <c r="A627" s="9">
        <v>3645</v>
      </c>
      <c r="B627" s="9" t="s">
        <v>56</v>
      </c>
      <c r="C627" s="9" t="s">
        <v>89</v>
      </c>
      <c r="D627" s="9">
        <v>2</v>
      </c>
      <c r="E627" s="9">
        <v>3</v>
      </c>
      <c r="F627" s="9">
        <v>2.8</v>
      </c>
      <c r="G627" s="9">
        <v>4.9000000000000004</v>
      </c>
    </row>
    <row r="628" spans="1:11" x14ac:dyDescent="0.2">
      <c r="A628" s="9">
        <v>3646</v>
      </c>
      <c r="B628" s="9" t="s">
        <v>40</v>
      </c>
      <c r="C628" s="9" t="s">
        <v>89</v>
      </c>
      <c r="D628" s="9">
        <v>2</v>
      </c>
      <c r="E628" s="9">
        <v>3</v>
      </c>
      <c r="F628" s="9">
        <v>3.9</v>
      </c>
      <c r="G628" s="9">
        <v>4.2</v>
      </c>
    </row>
    <row r="629" spans="1:11" x14ac:dyDescent="0.2">
      <c r="A629" s="9">
        <v>3647</v>
      </c>
      <c r="B629" s="9" t="s">
        <v>49</v>
      </c>
      <c r="C629" s="9" t="s">
        <v>89</v>
      </c>
      <c r="D629" s="9">
        <v>2</v>
      </c>
      <c r="E629" s="9">
        <v>3</v>
      </c>
      <c r="F629" s="9">
        <v>3.8</v>
      </c>
      <c r="G629" s="9">
        <v>3.7</v>
      </c>
    </row>
    <row r="630" spans="1:11" x14ac:dyDescent="0.2">
      <c r="A630" s="9">
        <v>3648</v>
      </c>
      <c r="B630" s="9" t="s">
        <v>40</v>
      </c>
      <c r="C630" s="9" t="s">
        <v>89</v>
      </c>
      <c r="D630" s="9">
        <v>2</v>
      </c>
      <c r="E630" s="9">
        <v>3</v>
      </c>
      <c r="F630" s="9">
        <v>3.4</v>
      </c>
      <c r="G630" s="9">
        <v>1.6</v>
      </c>
      <c r="K630" s="9" t="s">
        <v>160</v>
      </c>
    </row>
    <row r="631" spans="1:11" x14ac:dyDescent="0.2">
      <c r="A631" s="9">
        <v>3649</v>
      </c>
      <c r="B631" s="9" t="s">
        <v>72</v>
      </c>
      <c r="C631" s="9" t="s">
        <v>89</v>
      </c>
      <c r="D631" s="9">
        <v>2</v>
      </c>
      <c r="E631" s="9">
        <v>3</v>
      </c>
      <c r="F631" s="9">
        <v>3</v>
      </c>
      <c r="G631" s="9">
        <v>2.1</v>
      </c>
    </row>
    <row r="632" spans="1:11" x14ac:dyDescent="0.2">
      <c r="A632" s="9">
        <v>3650</v>
      </c>
      <c r="B632" s="9" t="s">
        <v>53</v>
      </c>
      <c r="C632" s="9" t="s">
        <v>89</v>
      </c>
      <c r="D632" s="9">
        <v>2</v>
      </c>
      <c r="E632" s="9">
        <v>3</v>
      </c>
      <c r="F632" s="9">
        <v>4.3</v>
      </c>
      <c r="G632" s="9">
        <v>0.5</v>
      </c>
    </row>
    <row r="633" spans="1:11" x14ac:dyDescent="0.2">
      <c r="A633" s="9">
        <v>3651</v>
      </c>
      <c r="B633" s="9" t="s">
        <v>40</v>
      </c>
      <c r="C633" s="9" t="s">
        <v>89</v>
      </c>
      <c r="D633" s="9">
        <v>2</v>
      </c>
      <c r="E633" s="9">
        <v>3</v>
      </c>
      <c r="F633" s="9">
        <v>3</v>
      </c>
      <c r="G633" s="9">
        <v>0.5</v>
      </c>
    </row>
    <row r="634" spans="1:11" x14ac:dyDescent="0.2">
      <c r="A634" s="9">
        <v>3652</v>
      </c>
      <c r="B634" s="9" t="s">
        <v>53</v>
      </c>
      <c r="C634" s="9" t="s">
        <v>89</v>
      </c>
      <c r="D634" s="9">
        <v>2</v>
      </c>
      <c r="E634" s="9">
        <v>3</v>
      </c>
      <c r="F634" s="9">
        <v>1.5</v>
      </c>
      <c r="G634" s="9">
        <v>0.2</v>
      </c>
    </row>
    <row r="635" spans="1:11" x14ac:dyDescent="0.2">
      <c r="A635" s="9">
        <v>3653</v>
      </c>
      <c r="B635" s="9" t="s">
        <v>53</v>
      </c>
      <c r="C635" s="9" t="s">
        <v>89</v>
      </c>
      <c r="D635" s="9">
        <v>2</v>
      </c>
      <c r="E635" s="9">
        <v>3</v>
      </c>
      <c r="F635" s="9">
        <v>0.8</v>
      </c>
      <c r="G635" s="9">
        <v>0.5</v>
      </c>
    </row>
    <row r="636" spans="1:11" x14ac:dyDescent="0.2">
      <c r="A636" s="9">
        <v>3654</v>
      </c>
      <c r="B636" s="9" t="s">
        <v>45</v>
      </c>
      <c r="C636" s="9" t="s">
        <v>89</v>
      </c>
      <c r="D636" s="9">
        <v>2</v>
      </c>
      <c r="E636" s="9">
        <v>3</v>
      </c>
      <c r="F636" s="9">
        <v>1.2</v>
      </c>
      <c r="G636" s="9">
        <v>1.6</v>
      </c>
    </row>
    <row r="637" spans="1:11" x14ac:dyDescent="0.2">
      <c r="A637" s="9">
        <v>3655</v>
      </c>
      <c r="B637" s="9" t="s">
        <v>53</v>
      </c>
      <c r="C637" s="9" t="s">
        <v>89</v>
      </c>
      <c r="D637" s="9">
        <v>2</v>
      </c>
      <c r="E637" s="9">
        <v>3</v>
      </c>
      <c r="F637" s="9">
        <v>0.5</v>
      </c>
      <c r="G637" s="9">
        <v>3.2</v>
      </c>
    </row>
    <row r="638" spans="1:11" x14ac:dyDescent="0.2">
      <c r="A638" s="9">
        <v>3656</v>
      </c>
      <c r="B638" s="9" t="s">
        <v>40</v>
      </c>
      <c r="C638" s="9" t="s">
        <v>89</v>
      </c>
      <c r="D638" s="9">
        <v>2</v>
      </c>
      <c r="E638" s="9">
        <v>3</v>
      </c>
      <c r="F638" s="9">
        <v>0.2</v>
      </c>
      <c r="G638" s="9">
        <v>3.4</v>
      </c>
    </row>
    <row r="639" spans="1:11" x14ac:dyDescent="0.2">
      <c r="A639" s="9">
        <v>3657</v>
      </c>
      <c r="B639" s="9" t="s">
        <v>40</v>
      </c>
      <c r="C639" s="9" t="s">
        <v>89</v>
      </c>
      <c r="D639" s="9">
        <v>2</v>
      </c>
      <c r="E639" s="9">
        <v>3</v>
      </c>
      <c r="F639" s="9">
        <v>2.6</v>
      </c>
      <c r="G639" s="9">
        <v>4</v>
      </c>
      <c r="K639" s="9" t="s">
        <v>142</v>
      </c>
    </row>
    <row r="640" spans="1:11" x14ac:dyDescent="0.2">
      <c r="A640" s="9">
        <v>3658</v>
      </c>
      <c r="B640" s="9" t="s">
        <v>53</v>
      </c>
      <c r="C640" s="9" t="s">
        <v>89</v>
      </c>
      <c r="D640" s="9">
        <v>2</v>
      </c>
      <c r="E640" s="9">
        <v>4</v>
      </c>
      <c r="F640" s="9">
        <v>1.5</v>
      </c>
      <c r="G640" s="9">
        <v>4</v>
      </c>
      <c r="K640" s="9" t="s">
        <v>131</v>
      </c>
    </row>
    <row r="641" spans="1:11" x14ac:dyDescent="0.2">
      <c r="A641" s="9">
        <v>3659</v>
      </c>
      <c r="B641" s="9" t="s">
        <v>40</v>
      </c>
      <c r="C641" s="9" t="s">
        <v>89</v>
      </c>
      <c r="D641" s="9">
        <v>2</v>
      </c>
      <c r="E641" s="9">
        <v>4</v>
      </c>
      <c r="F641" s="9">
        <v>4.2</v>
      </c>
      <c r="G641" s="9">
        <v>4.7</v>
      </c>
      <c r="J641" s="9" t="s">
        <v>128</v>
      </c>
    </row>
    <row r="642" spans="1:11" x14ac:dyDescent="0.2">
      <c r="A642" s="9">
        <v>3660</v>
      </c>
      <c r="B642" s="9" t="s">
        <v>53</v>
      </c>
      <c r="C642" s="9" t="s">
        <v>89</v>
      </c>
      <c r="D642" s="9">
        <v>2</v>
      </c>
      <c r="E642" s="9">
        <v>4</v>
      </c>
      <c r="F642" s="9">
        <v>1.7</v>
      </c>
      <c r="G642" s="9">
        <v>4.5</v>
      </c>
    </row>
    <row r="643" spans="1:11" x14ac:dyDescent="0.2">
      <c r="A643" s="9">
        <v>3661</v>
      </c>
      <c r="B643" s="9" t="s">
        <v>53</v>
      </c>
      <c r="C643" s="9" t="s">
        <v>89</v>
      </c>
      <c r="D643" s="9">
        <v>2</v>
      </c>
      <c r="E643" s="9">
        <v>4</v>
      </c>
      <c r="F643" s="9">
        <v>1.3</v>
      </c>
      <c r="G643" s="9">
        <v>3.9</v>
      </c>
    </row>
    <row r="644" spans="1:11" x14ac:dyDescent="0.2">
      <c r="A644" s="9">
        <v>3662</v>
      </c>
      <c r="B644" s="9" t="s">
        <v>53</v>
      </c>
      <c r="C644" s="9" t="s">
        <v>89</v>
      </c>
      <c r="D644" s="9">
        <v>2</v>
      </c>
      <c r="E644" s="9">
        <v>4</v>
      </c>
      <c r="F644" s="9">
        <v>0.3</v>
      </c>
      <c r="G644" s="9">
        <v>4.9000000000000004</v>
      </c>
    </row>
    <row r="645" spans="1:11" x14ac:dyDescent="0.2">
      <c r="A645" s="9">
        <v>3663</v>
      </c>
      <c r="B645" s="9" t="s">
        <v>53</v>
      </c>
      <c r="C645" s="9" t="s">
        <v>89</v>
      </c>
      <c r="D645" s="9">
        <v>2</v>
      </c>
      <c r="E645" s="9">
        <v>4</v>
      </c>
      <c r="F645" s="9">
        <v>0.7</v>
      </c>
      <c r="G645" s="9">
        <v>3.9</v>
      </c>
    </row>
    <row r="646" spans="1:11" x14ac:dyDescent="0.2">
      <c r="A646" s="9">
        <v>3664</v>
      </c>
      <c r="B646" s="9" t="s">
        <v>53</v>
      </c>
      <c r="C646" s="9" t="s">
        <v>89</v>
      </c>
      <c r="D646" s="9">
        <v>2</v>
      </c>
      <c r="E646" s="9">
        <v>4</v>
      </c>
      <c r="F646" s="9">
        <v>1</v>
      </c>
      <c r="G646" s="9">
        <v>2.4</v>
      </c>
    </row>
    <row r="647" spans="1:11" x14ac:dyDescent="0.2">
      <c r="A647" s="9">
        <v>3665</v>
      </c>
      <c r="B647" s="9" t="s">
        <v>54</v>
      </c>
      <c r="C647" s="9" t="s">
        <v>89</v>
      </c>
      <c r="D647" s="9">
        <v>2</v>
      </c>
      <c r="E647" s="9">
        <v>4</v>
      </c>
      <c r="F647" s="9">
        <v>2.1</v>
      </c>
      <c r="G647" s="9">
        <v>2</v>
      </c>
    </row>
    <row r="648" spans="1:11" x14ac:dyDescent="0.2">
      <c r="A648" s="9">
        <v>3666</v>
      </c>
      <c r="B648" s="9" t="s">
        <v>53</v>
      </c>
      <c r="C648" s="9" t="s">
        <v>89</v>
      </c>
      <c r="D648" s="9">
        <v>2</v>
      </c>
      <c r="E648" s="9">
        <v>4</v>
      </c>
      <c r="F648" s="9">
        <v>4.2</v>
      </c>
      <c r="G648" s="9">
        <v>0.8</v>
      </c>
    </row>
    <row r="649" spans="1:11" x14ac:dyDescent="0.2">
      <c r="A649" s="9">
        <v>3667</v>
      </c>
      <c r="B649" s="9" t="s">
        <v>48</v>
      </c>
      <c r="C649" s="9" t="s">
        <v>89</v>
      </c>
      <c r="D649" s="9">
        <v>2</v>
      </c>
      <c r="E649" s="9">
        <v>4</v>
      </c>
      <c r="F649" s="9">
        <v>1.7</v>
      </c>
      <c r="G649" s="9">
        <v>0.8</v>
      </c>
      <c r="K649" s="9" t="s">
        <v>142</v>
      </c>
    </row>
    <row r="650" spans="1:11" x14ac:dyDescent="0.2">
      <c r="A650" s="9">
        <v>3668</v>
      </c>
      <c r="B650" s="9" t="s">
        <v>40</v>
      </c>
      <c r="C650" s="9" t="s">
        <v>89</v>
      </c>
      <c r="D650" s="9">
        <v>3</v>
      </c>
      <c r="E650" s="9">
        <v>1</v>
      </c>
      <c r="F650" s="9">
        <v>1.9</v>
      </c>
      <c r="G650" s="9">
        <v>4.4000000000000004</v>
      </c>
    </row>
    <row r="651" spans="1:11" x14ac:dyDescent="0.2">
      <c r="A651" s="9">
        <v>3669</v>
      </c>
      <c r="B651" s="9" t="s">
        <v>72</v>
      </c>
      <c r="C651" s="9" t="s">
        <v>89</v>
      </c>
      <c r="D651" s="9">
        <v>3</v>
      </c>
      <c r="E651" s="9">
        <v>1</v>
      </c>
      <c r="F651" s="9">
        <v>2.5</v>
      </c>
      <c r="G651" s="9">
        <v>4.7</v>
      </c>
    </row>
    <row r="652" spans="1:11" x14ac:dyDescent="0.2">
      <c r="A652" s="9">
        <v>3670</v>
      </c>
      <c r="B652" s="9" t="s">
        <v>47</v>
      </c>
      <c r="C652" s="9" t="s">
        <v>89</v>
      </c>
      <c r="D652" s="9">
        <v>3</v>
      </c>
      <c r="E652" s="9">
        <v>1</v>
      </c>
      <c r="F652" s="9">
        <v>2.5</v>
      </c>
      <c r="G652" s="9">
        <v>4.5999999999999996</v>
      </c>
    </row>
    <row r="653" spans="1:11" x14ac:dyDescent="0.2">
      <c r="A653" s="9">
        <v>3671</v>
      </c>
      <c r="B653" s="9" t="s">
        <v>87</v>
      </c>
      <c r="C653" s="9" t="s">
        <v>89</v>
      </c>
      <c r="D653" s="9">
        <v>3</v>
      </c>
      <c r="E653" s="9">
        <v>1</v>
      </c>
      <c r="F653" s="9">
        <v>2.2999999999999998</v>
      </c>
      <c r="G653" s="9">
        <v>4.0999999999999996</v>
      </c>
    </row>
    <row r="654" spans="1:11" x14ac:dyDescent="0.2">
      <c r="A654" s="9">
        <v>3672</v>
      </c>
      <c r="B654" s="9" t="s">
        <v>40</v>
      </c>
      <c r="C654" s="9" t="s">
        <v>89</v>
      </c>
      <c r="D654" s="9">
        <v>3</v>
      </c>
      <c r="E654" s="9">
        <v>1</v>
      </c>
      <c r="F654" s="9">
        <v>2.6</v>
      </c>
      <c r="G654" s="9">
        <v>4.5999999999999996</v>
      </c>
    </row>
    <row r="655" spans="1:11" x14ac:dyDescent="0.2">
      <c r="A655" s="9">
        <v>3673</v>
      </c>
      <c r="B655" s="9" t="s">
        <v>40</v>
      </c>
      <c r="C655" s="9" t="s">
        <v>89</v>
      </c>
      <c r="D655" s="9">
        <v>3</v>
      </c>
      <c r="E655" s="9">
        <v>1</v>
      </c>
      <c r="F655" s="9">
        <v>2.8</v>
      </c>
      <c r="G655" s="9">
        <v>5</v>
      </c>
    </row>
    <row r="656" spans="1:11" x14ac:dyDescent="0.2">
      <c r="A656" s="9">
        <v>3674</v>
      </c>
      <c r="B656" s="9" t="s">
        <v>40</v>
      </c>
      <c r="C656" s="9" t="s">
        <v>89</v>
      </c>
      <c r="D656" s="9">
        <v>3</v>
      </c>
      <c r="E656" s="9">
        <v>1</v>
      </c>
      <c r="F656" s="9">
        <v>4.0999999999999996</v>
      </c>
      <c r="G656" s="9">
        <v>3.8</v>
      </c>
    </row>
    <row r="657" spans="1:10" x14ac:dyDescent="0.2">
      <c r="A657" s="9">
        <v>3675</v>
      </c>
      <c r="B657" s="9" t="s">
        <v>40</v>
      </c>
      <c r="C657" s="9" t="s">
        <v>89</v>
      </c>
      <c r="D657" s="9">
        <v>3</v>
      </c>
      <c r="E657" s="9">
        <v>1</v>
      </c>
      <c r="F657" s="9">
        <v>4.5</v>
      </c>
      <c r="G657" s="9">
        <v>2.7</v>
      </c>
    </row>
    <row r="658" spans="1:10" x14ac:dyDescent="0.2">
      <c r="A658" s="9">
        <v>3676</v>
      </c>
      <c r="B658" s="9" t="s">
        <v>40</v>
      </c>
      <c r="C658" s="9" t="s">
        <v>89</v>
      </c>
      <c r="D658" s="9">
        <v>3</v>
      </c>
      <c r="E658" s="9">
        <v>1</v>
      </c>
      <c r="F658" s="9">
        <v>3.2</v>
      </c>
      <c r="G658" s="9">
        <v>2.7</v>
      </c>
    </row>
    <row r="659" spans="1:10" x14ac:dyDescent="0.2">
      <c r="A659" s="9">
        <v>3677</v>
      </c>
      <c r="B659" s="9" t="s">
        <v>40</v>
      </c>
      <c r="C659" s="9" t="s">
        <v>89</v>
      </c>
      <c r="D659" s="9">
        <v>3</v>
      </c>
      <c r="E659" s="9">
        <v>1</v>
      </c>
      <c r="F659" s="9">
        <v>2.7</v>
      </c>
      <c r="G659" s="9">
        <v>3</v>
      </c>
      <c r="J659" s="9" t="s">
        <v>128</v>
      </c>
    </row>
    <row r="660" spans="1:10" x14ac:dyDescent="0.2">
      <c r="A660" s="9">
        <v>3678</v>
      </c>
      <c r="B660" s="9" t="s">
        <v>49</v>
      </c>
      <c r="C660" s="9" t="s">
        <v>89</v>
      </c>
      <c r="D660" s="9">
        <v>3</v>
      </c>
      <c r="E660" s="9">
        <v>1</v>
      </c>
      <c r="F660" s="9">
        <v>2</v>
      </c>
      <c r="G660" s="9">
        <v>2.5</v>
      </c>
    </row>
    <row r="661" spans="1:10" x14ac:dyDescent="0.2">
      <c r="A661" s="9">
        <v>3679</v>
      </c>
      <c r="B661" s="9" t="s">
        <v>45</v>
      </c>
      <c r="C661" s="9" t="s">
        <v>89</v>
      </c>
      <c r="D661" s="9">
        <v>3</v>
      </c>
      <c r="E661" s="9">
        <v>1</v>
      </c>
      <c r="F661" s="9">
        <v>2.5</v>
      </c>
      <c r="G661" s="9">
        <v>2.2000000000000002</v>
      </c>
    </row>
    <row r="662" spans="1:10" x14ac:dyDescent="0.2">
      <c r="A662" s="9">
        <v>3680</v>
      </c>
      <c r="B662" s="9" t="s">
        <v>70</v>
      </c>
      <c r="C662" s="9" t="s">
        <v>89</v>
      </c>
      <c r="D662" s="9">
        <v>3</v>
      </c>
      <c r="E662" s="9">
        <v>1</v>
      </c>
      <c r="F662" s="9">
        <v>1.4</v>
      </c>
      <c r="G662" s="9">
        <v>2.4</v>
      </c>
    </row>
    <row r="663" spans="1:10" x14ac:dyDescent="0.2">
      <c r="A663" s="9">
        <v>3681</v>
      </c>
      <c r="B663" s="9" t="s">
        <v>40</v>
      </c>
      <c r="C663" s="9" t="s">
        <v>89</v>
      </c>
      <c r="D663" s="9">
        <v>3</v>
      </c>
      <c r="E663" s="9">
        <v>1</v>
      </c>
      <c r="F663" s="9">
        <v>0.9</v>
      </c>
      <c r="G663" s="9">
        <v>0.9</v>
      </c>
    </row>
    <row r="664" spans="1:10" x14ac:dyDescent="0.2">
      <c r="A664" s="9">
        <v>3682</v>
      </c>
      <c r="B664" s="9" t="s">
        <v>57</v>
      </c>
      <c r="C664" s="9" t="s">
        <v>89</v>
      </c>
      <c r="D664" s="9">
        <v>3</v>
      </c>
      <c r="E664" s="9">
        <v>1</v>
      </c>
      <c r="F664" s="9">
        <v>2.6</v>
      </c>
      <c r="G664" s="9">
        <v>0.1</v>
      </c>
    </row>
    <row r="665" spans="1:10" x14ac:dyDescent="0.2">
      <c r="A665" s="9">
        <v>3683</v>
      </c>
      <c r="B665" s="9" t="s">
        <v>49</v>
      </c>
      <c r="C665" s="9" t="s">
        <v>89</v>
      </c>
      <c r="D665" s="9">
        <v>3</v>
      </c>
      <c r="E665" s="9">
        <v>1</v>
      </c>
      <c r="F665" s="9">
        <v>2.5</v>
      </c>
      <c r="G665" s="9">
        <v>0.2</v>
      </c>
    </row>
    <row r="666" spans="1:10" x14ac:dyDescent="0.2">
      <c r="A666" s="9">
        <v>3684</v>
      </c>
      <c r="B666" s="9" t="s">
        <v>47</v>
      </c>
      <c r="C666" s="9" t="s">
        <v>89</v>
      </c>
      <c r="D666" s="9">
        <v>3</v>
      </c>
      <c r="E666" s="9">
        <v>1</v>
      </c>
      <c r="F666" s="9">
        <v>3.2</v>
      </c>
      <c r="G666" s="9">
        <v>0.8</v>
      </c>
    </row>
    <row r="667" spans="1:10" x14ac:dyDescent="0.2">
      <c r="A667" s="9">
        <v>3685</v>
      </c>
      <c r="B667" s="9" t="s">
        <v>40</v>
      </c>
      <c r="C667" s="9" t="s">
        <v>89</v>
      </c>
      <c r="D667" s="9">
        <v>3</v>
      </c>
      <c r="E667" s="9">
        <v>1</v>
      </c>
      <c r="F667" s="9">
        <v>4.3</v>
      </c>
      <c r="G667" s="9">
        <v>0.7</v>
      </c>
    </row>
    <row r="668" spans="1:10" x14ac:dyDescent="0.2">
      <c r="A668" s="9">
        <v>3686</v>
      </c>
      <c r="B668" s="9" t="s">
        <v>40</v>
      </c>
      <c r="C668" s="9" t="s">
        <v>89</v>
      </c>
      <c r="D668" s="9">
        <v>3</v>
      </c>
      <c r="E668" s="9">
        <v>1</v>
      </c>
      <c r="F668" s="9">
        <v>4.7</v>
      </c>
      <c r="G668" s="9">
        <v>0.9</v>
      </c>
    </row>
    <row r="669" spans="1:10" x14ac:dyDescent="0.2">
      <c r="A669" s="9">
        <v>3687</v>
      </c>
      <c r="B669" s="9" t="s">
        <v>40</v>
      </c>
      <c r="C669" s="9" t="s">
        <v>89</v>
      </c>
      <c r="D669" s="9">
        <v>3</v>
      </c>
      <c r="E669" s="9">
        <v>1</v>
      </c>
      <c r="F669" s="9">
        <v>5</v>
      </c>
      <c r="G669" s="9">
        <v>1</v>
      </c>
    </row>
    <row r="670" spans="1:10" x14ac:dyDescent="0.2">
      <c r="A670" s="9">
        <v>3688</v>
      </c>
      <c r="B670" s="9" t="s">
        <v>40</v>
      </c>
      <c r="C670" s="9" t="s">
        <v>89</v>
      </c>
      <c r="D670" s="9">
        <v>3</v>
      </c>
      <c r="E670" s="9">
        <v>2</v>
      </c>
      <c r="F670" s="9">
        <v>0.5</v>
      </c>
      <c r="G670" s="9">
        <v>1.5</v>
      </c>
    </row>
    <row r="671" spans="1:10" x14ac:dyDescent="0.2">
      <c r="A671" s="9">
        <v>3689</v>
      </c>
      <c r="B671" s="9" t="s">
        <v>47</v>
      </c>
      <c r="C671" s="9" t="s">
        <v>89</v>
      </c>
      <c r="D671" s="9">
        <v>3</v>
      </c>
      <c r="E671" s="9">
        <v>2</v>
      </c>
      <c r="F671" s="9">
        <v>1.2</v>
      </c>
      <c r="G671" s="9">
        <v>2.9</v>
      </c>
    </row>
    <row r="672" spans="1:10" x14ac:dyDescent="0.2">
      <c r="A672" s="9">
        <v>3690</v>
      </c>
      <c r="B672" s="9" t="s">
        <v>45</v>
      </c>
      <c r="C672" s="9" t="s">
        <v>89</v>
      </c>
      <c r="D672" s="9">
        <v>3</v>
      </c>
      <c r="E672" s="9">
        <v>2</v>
      </c>
      <c r="F672" s="9">
        <v>1.5</v>
      </c>
      <c r="G672" s="9">
        <v>4.2</v>
      </c>
    </row>
    <row r="673" spans="1:11" x14ac:dyDescent="0.2">
      <c r="A673" s="9">
        <v>3691</v>
      </c>
      <c r="B673" s="9" t="s">
        <v>44</v>
      </c>
      <c r="C673" s="9" t="s">
        <v>89</v>
      </c>
      <c r="D673" s="9">
        <v>3</v>
      </c>
      <c r="E673" s="9">
        <v>2</v>
      </c>
      <c r="F673" s="9">
        <v>2</v>
      </c>
      <c r="G673" s="9">
        <v>4.3</v>
      </c>
    </row>
    <row r="674" spans="1:11" x14ac:dyDescent="0.2">
      <c r="A674" s="9">
        <v>3692</v>
      </c>
      <c r="B674" s="9" t="s">
        <v>52</v>
      </c>
      <c r="C674" s="9" t="s">
        <v>89</v>
      </c>
      <c r="D674" s="9">
        <v>3</v>
      </c>
      <c r="E674" s="9">
        <v>2</v>
      </c>
      <c r="F674" s="9">
        <v>2</v>
      </c>
      <c r="G674" s="9">
        <v>4.7</v>
      </c>
    </row>
    <row r="675" spans="1:11" x14ac:dyDescent="0.2">
      <c r="A675" s="9">
        <v>3693</v>
      </c>
      <c r="B675" s="9" t="s">
        <v>40</v>
      </c>
      <c r="C675" s="9" t="s">
        <v>89</v>
      </c>
      <c r="D675" s="9">
        <v>3</v>
      </c>
      <c r="E675" s="9">
        <v>2</v>
      </c>
      <c r="F675" s="9">
        <v>2.6</v>
      </c>
      <c r="G675" s="9">
        <v>4.5999999999999996</v>
      </c>
    </row>
    <row r="676" spans="1:11" x14ac:dyDescent="0.2">
      <c r="A676" s="9">
        <v>3694</v>
      </c>
      <c r="B676" s="9" t="s">
        <v>54</v>
      </c>
      <c r="C676" s="9" t="s">
        <v>89</v>
      </c>
      <c r="D676" s="9">
        <v>3</v>
      </c>
      <c r="E676" s="9">
        <v>2</v>
      </c>
      <c r="F676" s="9">
        <v>2.7</v>
      </c>
      <c r="G676" s="9">
        <v>4.2</v>
      </c>
    </row>
    <row r="677" spans="1:11" x14ac:dyDescent="0.2">
      <c r="A677" s="9">
        <v>3695</v>
      </c>
      <c r="B677" s="9" t="s">
        <v>53</v>
      </c>
      <c r="C677" s="9" t="s">
        <v>89</v>
      </c>
      <c r="D677" s="9">
        <v>3</v>
      </c>
      <c r="E677" s="9">
        <v>2</v>
      </c>
      <c r="F677" s="9">
        <v>2.8</v>
      </c>
      <c r="G677" s="9">
        <v>4.3</v>
      </c>
    </row>
    <row r="678" spans="1:11" x14ac:dyDescent="0.2">
      <c r="A678" s="9">
        <v>3696</v>
      </c>
      <c r="B678" s="9" t="s">
        <v>40</v>
      </c>
      <c r="C678" s="9" t="s">
        <v>89</v>
      </c>
      <c r="D678" s="9">
        <v>3</v>
      </c>
      <c r="E678" s="9">
        <v>2</v>
      </c>
      <c r="F678" s="9">
        <v>2.7</v>
      </c>
      <c r="G678" s="9">
        <v>3.6</v>
      </c>
    </row>
    <row r="679" spans="1:11" x14ac:dyDescent="0.2">
      <c r="A679" s="9">
        <v>3697</v>
      </c>
      <c r="B679" s="9" t="s">
        <v>47</v>
      </c>
      <c r="C679" s="9" t="s">
        <v>89</v>
      </c>
      <c r="D679" s="9">
        <v>3</v>
      </c>
      <c r="E679" s="9">
        <v>2</v>
      </c>
      <c r="F679" s="9">
        <v>4.5</v>
      </c>
      <c r="G679" s="9">
        <v>4.9000000000000004</v>
      </c>
    </row>
    <row r="680" spans="1:11" x14ac:dyDescent="0.2">
      <c r="A680" s="9">
        <v>3698</v>
      </c>
      <c r="B680" s="9" t="s">
        <v>45</v>
      </c>
      <c r="C680" s="9" t="s">
        <v>89</v>
      </c>
      <c r="D680" s="9">
        <v>3</v>
      </c>
      <c r="E680" s="9">
        <v>2</v>
      </c>
      <c r="F680" s="9">
        <v>4.5</v>
      </c>
      <c r="G680" s="9">
        <v>4.5</v>
      </c>
    </row>
    <row r="681" spans="1:11" x14ac:dyDescent="0.2">
      <c r="A681" s="9">
        <v>3699</v>
      </c>
      <c r="B681" s="9" t="s">
        <v>40</v>
      </c>
      <c r="C681" s="9" t="s">
        <v>89</v>
      </c>
      <c r="D681" s="9">
        <v>3</v>
      </c>
      <c r="E681" s="9">
        <v>2</v>
      </c>
      <c r="F681" s="9">
        <v>3.6</v>
      </c>
      <c r="G681" s="9">
        <v>2</v>
      </c>
    </row>
    <row r="682" spans="1:11" x14ac:dyDescent="0.2">
      <c r="A682" s="9">
        <v>3700</v>
      </c>
      <c r="B682" s="9" t="s">
        <v>40</v>
      </c>
      <c r="C682" s="9" t="s">
        <v>89</v>
      </c>
      <c r="D682" s="9">
        <v>3</v>
      </c>
      <c r="E682" s="9">
        <v>2</v>
      </c>
      <c r="F682" s="9">
        <v>2.5</v>
      </c>
      <c r="G682" s="9">
        <v>1</v>
      </c>
      <c r="K682" s="9" t="s">
        <v>142</v>
      </c>
    </row>
    <row r="683" spans="1:11" x14ac:dyDescent="0.2">
      <c r="A683" s="9">
        <v>3701</v>
      </c>
      <c r="B683" s="9" t="s">
        <v>45</v>
      </c>
      <c r="C683" s="9" t="s">
        <v>89</v>
      </c>
      <c r="D683" s="9">
        <v>3</v>
      </c>
      <c r="E683" s="9">
        <v>2</v>
      </c>
      <c r="F683" s="9">
        <v>1.8</v>
      </c>
      <c r="G683" s="9">
        <v>0.6</v>
      </c>
    </row>
    <row r="684" spans="1:11" x14ac:dyDescent="0.2">
      <c r="A684" s="9">
        <v>3702</v>
      </c>
      <c r="B684" s="9" t="s">
        <v>40</v>
      </c>
      <c r="C684" s="9" t="s">
        <v>89</v>
      </c>
      <c r="D684" s="9">
        <v>3</v>
      </c>
      <c r="E684" s="9">
        <v>2</v>
      </c>
      <c r="F684" s="9">
        <v>1.7</v>
      </c>
      <c r="G684" s="9">
        <v>0.1</v>
      </c>
      <c r="J684" s="9" t="s">
        <v>128</v>
      </c>
    </row>
    <row r="685" spans="1:11" x14ac:dyDescent="0.2">
      <c r="A685" s="9">
        <v>3703</v>
      </c>
      <c r="B685" s="9" t="s">
        <v>40</v>
      </c>
      <c r="C685" s="9" t="s">
        <v>89</v>
      </c>
      <c r="D685" s="9">
        <v>3</v>
      </c>
      <c r="E685" s="9">
        <v>3</v>
      </c>
      <c r="F685" s="9">
        <v>1.3</v>
      </c>
      <c r="G685" s="9">
        <v>4</v>
      </c>
    </row>
    <row r="686" spans="1:11" x14ac:dyDescent="0.2">
      <c r="A686" s="9">
        <v>3704</v>
      </c>
      <c r="B686" s="9" t="s">
        <v>45</v>
      </c>
      <c r="C686" s="9" t="s">
        <v>89</v>
      </c>
      <c r="D686" s="9">
        <v>3</v>
      </c>
      <c r="E686" s="9">
        <v>3</v>
      </c>
      <c r="F686" s="9">
        <v>2.1</v>
      </c>
      <c r="G686" s="9">
        <v>2.2000000000000002</v>
      </c>
    </row>
    <row r="687" spans="1:11" x14ac:dyDescent="0.2">
      <c r="A687" s="9">
        <v>3705</v>
      </c>
      <c r="B687" s="9" t="s">
        <v>45</v>
      </c>
      <c r="C687" s="9" t="s">
        <v>89</v>
      </c>
      <c r="D687" s="9">
        <v>3</v>
      </c>
      <c r="E687" s="9">
        <v>3</v>
      </c>
      <c r="F687" s="9">
        <v>3.8</v>
      </c>
      <c r="G687" s="9">
        <v>2.1</v>
      </c>
      <c r="K687" s="9" t="s">
        <v>253</v>
      </c>
    </row>
    <row r="688" spans="1:11" x14ac:dyDescent="0.2">
      <c r="A688" s="9">
        <v>3706</v>
      </c>
      <c r="B688" s="9" t="s">
        <v>40</v>
      </c>
      <c r="C688" s="9" t="s">
        <v>89</v>
      </c>
      <c r="D688" s="9">
        <v>3</v>
      </c>
      <c r="E688" s="9">
        <v>3</v>
      </c>
      <c r="F688" s="9">
        <v>2.7</v>
      </c>
      <c r="G688" s="9">
        <v>1</v>
      </c>
    </row>
    <row r="689" spans="1:11" x14ac:dyDescent="0.2">
      <c r="A689" s="9">
        <v>3707</v>
      </c>
      <c r="B689" s="9" t="s">
        <v>47</v>
      </c>
      <c r="C689" s="9" t="s">
        <v>89</v>
      </c>
      <c r="D689" s="9">
        <v>3</v>
      </c>
      <c r="E689" s="9">
        <v>3</v>
      </c>
      <c r="F689" s="9">
        <v>3</v>
      </c>
      <c r="G689" s="9">
        <v>1.6</v>
      </c>
    </row>
    <row r="690" spans="1:11" x14ac:dyDescent="0.2">
      <c r="A690" s="9">
        <v>3708</v>
      </c>
      <c r="B690" s="9" t="s">
        <v>40</v>
      </c>
      <c r="C690" s="9" t="s">
        <v>89</v>
      </c>
      <c r="D690" s="9">
        <v>3</v>
      </c>
      <c r="E690" s="9">
        <v>3</v>
      </c>
      <c r="F690" s="9">
        <v>1.2</v>
      </c>
      <c r="G690" s="9">
        <v>1.2</v>
      </c>
      <c r="J690" s="9" t="s">
        <v>128</v>
      </c>
    </row>
    <row r="691" spans="1:11" x14ac:dyDescent="0.2">
      <c r="A691" s="9">
        <v>3709</v>
      </c>
      <c r="B691" s="9" t="s">
        <v>40</v>
      </c>
      <c r="C691" s="9" t="s">
        <v>89</v>
      </c>
      <c r="D691" s="9">
        <v>3</v>
      </c>
      <c r="E691" s="9">
        <v>3</v>
      </c>
      <c r="F691" s="9">
        <v>0.9</v>
      </c>
      <c r="G691" s="9">
        <v>0.1</v>
      </c>
      <c r="J691" s="9" t="s">
        <v>128</v>
      </c>
    </row>
    <row r="692" spans="1:11" x14ac:dyDescent="0.2">
      <c r="A692" s="9">
        <v>3710</v>
      </c>
      <c r="B692" s="9" t="s">
        <v>40</v>
      </c>
      <c r="C692" s="9" t="s">
        <v>89</v>
      </c>
      <c r="D692" s="9">
        <v>3</v>
      </c>
      <c r="E692" s="9">
        <v>4</v>
      </c>
      <c r="F692" s="9">
        <v>4.0999999999999996</v>
      </c>
      <c r="G692" s="9">
        <v>0.9</v>
      </c>
    </row>
    <row r="693" spans="1:11" x14ac:dyDescent="0.2">
      <c r="A693" s="9">
        <v>3711</v>
      </c>
      <c r="B693" s="9" t="s">
        <v>40</v>
      </c>
      <c r="C693" s="9" t="s">
        <v>89</v>
      </c>
      <c r="D693" s="9">
        <v>3</v>
      </c>
      <c r="E693" s="9">
        <v>4</v>
      </c>
      <c r="F693" s="9">
        <v>3.5</v>
      </c>
      <c r="G693" s="9">
        <v>2.2000000000000002</v>
      </c>
    </row>
    <row r="694" spans="1:11" x14ac:dyDescent="0.2">
      <c r="A694" s="9">
        <v>3712</v>
      </c>
      <c r="B694" s="9" t="s">
        <v>53</v>
      </c>
      <c r="C694" s="9" t="s">
        <v>89</v>
      </c>
      <c r="D694" s="9">
        <v>3</v>
      </c>
      <c r="E694" s="9">
        <v>4</v>
      </c>
      <c r="F694" s="9">
        <v>2.5</v>
      </c>
      <c r="G694" s="9">
        <v>1</v>
      </c>
    </row>
    <row r="695" spans="1:11" x14ac:dyDescent="0.2">
      <c r="A695" s="9">
        <v>3713</v>
      </c>
      <c r="B695" s="9" t="s">
        <v>56</v>
      </c>
      <c r="C695" s="9" t="s">
        <v>89</v>
      </c>
      <c r="D695" s="9">
        <v>3</v>
      </c>
      <c r="E695" s="9">
        <v>4</v>
      </c>
      <c r="F695" s="9">
        <v>1.6</v>
      </c>
      <c r="G695" s="9">
        <v>0.2</v>
      </c>
    </row>
    <row r="696" spans="1:11" x14ac:dyDescent="0.2">
      <c r="A696" s="9">
        <v>3714</v>
      </c>
      <c r="B696" s="9" t="s">
        <v>40</v>
      </c>
      <c r="C696" s="9" t="s">
        <v>89</v>
      </c>
      <c r="D696" s="9">
        <v>3</v>
      </c>
      <c r="E696" s="9">
        <v>4</v>
      </c>
      <c r="F696" s="9">
        <v>1.2</v>
      </c>
      <c r="G696" s="9">
        <v>0.6</v>
      </c>
      <c r="J696" s="9" t="s">
        <v>128</v>
      </c>
    </row>
    <row r="697" spans="1:11" x14ac:dyDescent="0.2">
      <c r="A697" s="9">
        <v>3715</v>
      </c>
      <c r="B697" s="9" t="s">
        <v>50</v>
      </c>
      <c r="C697" s="9" t="s">
        <v>89</v>
      </c>
      <c r="D697" s="9">
        <v>3</v>
      </c>
      <c r="E697" s="9">
        <v>4</v>
      </c>
      <c r="F697" s="9">
        <v>0.8</v>
      </c>
      <c r="G697" s="9">
        <v>2.2000000000000002</v>
      </c>
    </row>
    <row r="698" spans="1:11" x14ac:dyDescent="0.2">
      <c r="A698" s="9">
        <v>3716</v>
      </c>
      <c r="B698" s="9" t="s">
        <v>40</v>
      </c>
      <c r="C698" s="9" t="s">
        <v>89</v>
      </c>
      <c r="D698" s="9">
        <v>3</v>
      </c>
      <c r="E698" s="9">
        <v>4</v>
      </c>
      <c r="F698" s="9">
        <v>1.5</v>
      </c>
      <c r="G698" s="9">
        <v>3.8</v>
      </c>
    </row>
    <row r="699" spans="1:11" x14ac:dyDescent="0.2">
      <c r="A699" s="9">
        <v>3717</v>
      </c>
      <c r="B699" s="9" t="s">
        <v>48</v>
      </c>
      <c r="C699" s="9" t="s">
        <v>89</v>
      </c>
      <c r="D699" s="9">
        <v>3</v>
      </c>
      <c r="E699" s="9">
        <v>4</v>
      </c>
      <c r="F699" s="9">
        <v>0.8</v>
      </c>
      <c r="G699" s="9">
        <v>4.5</v>
      </c>
    </row>
    <row r="700" spans="1:11" x14ac:dyDescent="0.2">
      <c r="A700" s="9">
        <v>3718</v>
      </c>
      <c r="B700" s="9" t="s">
        <v>40</v>
      </c>
      <c r="C700" s="9" t="s">
        <v>89</v>
      </c>
      <c r="D700" s="9">
        <v>3</v>
      </c>
      <c r="E700" s="9">
        <v>4</v>
      </c>
      <c r="F700" s="9">
        <v>1.6</v>
      </c>
      <c r="G700" s="9">
        <v>4.2</v>
      </c>
      <c r="J700" s="9" t="s">
        <v>128</v>
      </c>
    </row>
    <row r="701" spans="1:11" x14ac:dyDescent="0.2">
      <c r="A701" s="9">
        <v>3719</v>
      </c>
      <c r="B701" s="9" t="s">
        <v>40</v>
      </c>
      <c r="C701" s="9" t="s">
        <v>89</v>
      </c>
      <c r="D701" s="9">
        <v>3</v>
      </c>
      <c r="E701" s="9">
        <v>4</v>
      </c>
      <c r="F701" s="9">
        <v>3</v>
      </c>
      <c r="G701" s="9">
        <v>4.2</v>
      </c>
    </row>
    <row r="702" spans="1:11" x14ac:dyDescent="0.2">
      <c r="A702" s="9">
        <v>3720</v>
      </c>
      <c r="B702" s="9" t="s">
        <v>53</v>
      </c>
      <c r="C702" s="9" t="s">
        <v>89</v>
      </c>
      <c r="D702" s="9">
        <v>3</v>
      </c>
      <c r="E702" s="9">
        <v>4</v>
      </c>
      <c r="F702" s="9">
        <v>3.3</v>
      </c>
      <c r="G702" s="9">
        <v>4.0999999999999996</v>
      </c>
      <c r="K702" s="9" t="s">
        <v>129</v>
      </c>
    </row>
    <row r="703" spans="1:11" x14ac:dyDescent="0.2">
      <c r="A703" s="9">
        <v>3721</v>
      </c>
      <c r="B703" s="9" t="s">
        <v>49</v>
      </c>
      <c r="C703" s="9" t="s">
        <v>89</v>
      </c>
      <c r="D703" s="9">
        <v>3</v>
      </c>
      <c r="E703" s="9">
        <v>4</v>
      </c>
      <c r="F703" s="9">
        <v>3.7</v>
      </c>
      <c r="G703" s="9">
        <v>3.3</v>
      </c>
    </row>
    <row r="704" spans="1:11" x14ac:dyDescent="0.2">
      <c r="A704" s="9">
        <v>3722</v>
      </c>
      <c r="B704" s="9" t="s">
        <v>40</v>
      </c>
      <c r="C704" s="9" t="s">
        <v>89</v>
      </c>
      <c r="D704" s="9">
        <v>3</v>
      </c>
      <c r="E704" s="9">
        <v>4</v>
      </c>
      <c r="F704" s="9">
        <v>3</v>
      </c>
      <c r="G704" s="9">
        <v>4.5999999999999996</v>
      </c>
      <c r="J704" s="9" t="s">
        <v>128</v>
      </c>
    </row>
    <row r="705" spans="1:11" x14ac:dyDescent="0.2">
      <c r="A705" s="9">
        <v>3723</v>
      </c>
      <c r="B705" s="9" t="s">
        <v>40</v>
      </c>
      <c r="C705" s="9" t="s">
        <v>89</v>
      </c>
      <c r="D705" s="9">
        <v>3</v>
      </c>
      <c r="E705" s="9">
        <v>1</v>
      </c>
      <c r="F705" s="9">
        <v>3.2</v>
      </c>
      <c r="G705" s="9">
        <v>0.6</v>
      </c>
      <c r="J705" s="9" t="s">
        <v>254</v>
      </c>
      <c r="K705" s="9" t="s">
        <v>255</v>
      </c>
    </row>
    <row r="706" spans="1:11" x14ac:dyDescent="0.2">
      <c r="A706" s="9">
        <v>3724</v>
      </c>
      <c r="B706" s="9" t="s">
        <v>40</v>
      </c>
      <c r="C706" s="9" t="s">
        <v>89</v>
      </c>
      <c r="D706" s="9">
        <v>4</v>
      </c>
      <c r="E706" s="9">
        <v>1</v>
      </c>
      <c r="F706" s="9">
        <v>0.7</v>
      </c>
      <c r="G706" s="9">
        <v>3.2</v>
      </c>
    </row>
    <row r="707" spans="1:11" x14ac:dyDescent="0.2">
      <c r="A707" s="9">
        <v>3725</v>
      </c>
      <c r="B707" s="9" t="s">
        <v>40</v>
      </c>
      <c r="C707" s="9" t="s">
        <v>89</v>
      </c>
      <c r="D707" s="9">
        <v>4</v>
      </c>
      <c r="E707" s="9">
        <v>1</v>
      </c>
      <c r="F707" s="9">
        <v>1.3</v>
      </c>
      <c r="G707" s="9">
        <v>3.4</v>
      </c>
    </row>
    <row r="708" spans="1:11" x14ac:dyDescent="0.2">
      <c r="A708" s="9">
        <v>3726</v>
      </c>
      <c r="B708" s="9" t="s">
        <v>53</v>
      </c>
      <c r="C708" s="9" t="s">
        <v>89</v>
      </c>
      <c r="D708" s="9">
        <v>4</v>
      </c>
      <c r="E708" s="9">
        <v>1</v>
      </c>
      <c r="F708" s="9">
        <v>1.8</v>
      </c>
      <c r="G708" s="9">
        <v>3.4</v>
      </c>
    </row>
    <row r="709" spans="1:11" x14ac:dyDescent="0.2">
      <c r="A709" s="9">
        <v>3727</v>
      </c>
      <c r="B709" s="9" t="s">
        <v>47</v>
      </c>
      <c r="C709" s="9" t="s">
        <v>74</v>
      </c>
      <c r="D709" s="9">
        <v>4</v>
      </c>
      <c r="E709" s="9">
        <v>3</v>
      </c>
      <c r="F709" s="9">
        <v>1.6</v>
      </c>
      <c r="G709" s="9">
        <v>2.1</v>
      </c>
    </row>
    <row r="710" spans="1:11" x14ac:dyDescent="0.2">
      <c r="A710" s="9">
        <v>3728</v>
      </c>
      <c r="B710" s="9" t="s">
        <v>40</v>
      </c>
      <c r="C710" s="9" t="s">
        <v>89</v>
      </c>
      <c r="D710" s="9">
        <v>4</v>
      </c>
      <c r="E710" s="9">
        <v>1</v>
      </c>
      <c r="F710" s="9">
        <v>3.7</v>
      </c>
      <c r="G710" s="9">
        <v>4.5</v>
      </c>
      <c r="J710" s="9" t="s">
        <v>128</v>
      </c>
    </row>
    <row r="711" spans="1:11" x14ac:dyDescent="0.2">
      <c r="A711" s="9">
        <v>3729</v>
      </c>
      <c r="B711" s="9" t="s">
        <v>47</v>
      </c>
      <c r="C711" s="9" t="s">
        <v>89</v>
      </c>
      <c r="D711" s="9">
        <v>4</v>
      </c>
      <c r="E711" s="9">
        <v>1</v>
      </c>
      <c r="F711" s="9">
        <v>3.2</v>
      </c>
      <c r="G711" s="9">
        <v>3.7</v>
      </c>
    </row>
    <row r="712" spans="1:11" x14ac:dyDescent="0.2">
      <c r="A712" s="9">
        <v>3730</v>
      </c>
      <c r="B712" s="9" t="s">
        <v>54</v>
      </c>
      <c r="C712" s="9" t="s">
        <v>89</v>
      </c>
      <c r="D712" s="9">
        <v>4</v>
      </c>
      <c r="E712" s="9">
        <v>1</v>
      </c>
      <c r="F712" s="9">
        <v>4.5999999999999996</v>
      </c>
      <c r="G712" s="9">
        <v>4.0999999999999996</v>
      </c>
    </row>
    <row r="713" spans="1:11" x14ac:dyDescent="0.2">
      <c r="A713" s="9">
        <v>3731</v>
      </c>
      <c r="B713" s="9" t="s">
        <v>54</v>
      </c>
      <c r="C713" s="9" t="s">
        <v>89</v>
      </c>
      <c r="D713" s="9">
        <v>4</v>
      </c>
      <c r="E713" s="9">
        <v>1</v>
      </c>
      <c r="F713" s="9">
        <v>3.3</v>
      </c>
      <c r="G713" s="9">
        <v>2.7</v>
      </c>
    </row>
    <row r="714" spans="1:11" x14ac:dyDescent="0.2">
      <c r="A714" s="9">
        <v>3732</v>
      </c>
      <c r="B714" s="9" t="s">
        <v>53</v>
      </c>
      <c r="C714" s="9" t="s">
        <v>89</v>
      </c>
      <c r="D714" s="9">
        <v>4</v>
      </c>
      <c r="E714" s="9">
        <v>1</v>
      </c>
      <c r="F714" s="9">
        <v>3</v>
      </c>
      <c r="G714" s="9">
        <v>1.9</v>
      </c>
    </row>
    <row r="715" spans="1:11" x14ac:dyDescent="0.2">
      <c r="A715" s="9">
        <v>3733</v>
      </c>
      <c r="B715" s="9" t="s">
        <v>53</v>
      </c>
      <c r="C715" s="9" t="s">
        <v>89</v>
      </c>
      <c r="D715" s="9">
        <v>4</v>
      </c>
      <c r="E715" s="9">
        <v>1</v>
      </c>
      <c r="F715" s="9">
        <v>4.5</v>
      </c>
      <c r="G715" s="9">
        <v>2</v>
      </c>
    </row>
    <row r="716" spans="1:11" x14ac:dyDescent="0.2">
      <c r="A716" s="9">
        <v>3734</v>
      </c>
      <c r="B716" s="9" t="s">
        <v>53</v>
      </c>
      <c r="C716" s="9" t="s">
        <v>89</v>
      </c>
      <c r="D716" s="9">
        <v>4</v>
      </c>
      <c r="E716" s="9">
        <v>1</v>
      </c>
      <c r="F716" s="9">
        <v>4.7</v>
      </c>
      <c r="G716" s="9">
        <v>0.6</v>
      </c>
    </row>
    <row r="717" spans="1:11" x14ac:dyDescent="0.2">
      <c r="A717" s="9">
        <v>3735</v>
      </c>
      <c r="B717" s="9" t="s">
        <v>40</v>
      </c>
      <c r="C717" s="9" t="s">
        <v>89</v>
      </c>
      <c r="D717" s="9">
        <v>4</v>
      </c>
      <c r="E717" s="9">
        <v>1</v>
      </c>
      <c r="F717" s="9">
        <v>2.1</v>
      </c>
      <c r="G717" s="9">
        <v>0.5</v>
      </c>
    </row>
    <row r="718" spans="1:11" x14ac:dyDescent="0.2">
      <c r="A718" s="9">
        <v>3736</v>
      </c>
      <c r="B718" s="9" t="s">
        <v>45</v>
      </c>
      <c r="C718" s="9" t="s">
        <v>89</v>
      </c>
      <c r="D718" s="9">
        <v>4</v>
      </c>
      <c r="E718" s="9">
        <v>1</v>
      </c>
      <c r="F718" s="9">
        <v>1.9</v>
      </c>
      <c r="G718" s="9">
        <v>1.8</v>
      </c>
    </row>
    <row r="719" spans="1:11" x14ac:dyDescent="0.2">
      <c r="A719" s="9">
        <v>3737</v>
      </c>
      <c r="B719" s="9" t="s">
        <v>47</v>
      </c>
      <c r="C719" s="9" t="s">
        <v>89</v>
      </c>
      <c r="D719" s="9">
        <v>4</v>
      </c>
      <c r="E719" s="9">
        <v>2</v>
      </c>
      <c r="F719" s="9">
        <v>0.4</v>
      </c>
      <c r="G719" s="9">
        <v>4.5</v>
      </c>
    </row>
    <row r="720" spans="1:11" x14ac:dyDescent="0.2">
      <c r="A720" s="9">
        <v>3738</v>
      </c>
      <c r="B720" s="9" t="s">
        <v>53</v>
      </c>
      <c r="C720" s="9" t="s">
        <v>89</v>
      </c>
      <c r="D720" s="9">
        <v>4</v>
      </c>
      <c r="E720" s="9">
        <v>2</v>
      </c>
      <c r="F720" s="9">
        <v>0.5</v>
      </c>
      <c r="G720" s="9">
        <v>2.6</v>
      </c>
    </row>
    <row r="721" spans="1:11" x14ac:dyDescent="0.2">
      <c r="A721" s="9">
        <v>3739</v>
      </c>
      <c r="B721" s="9" t="s">
        <v>47</v>
      </c>
      <c r="C721" s="9" t="s">
        <v>89</v>
      </c>
      <c r="D721" s="9">
        <v>4</v>
      </c>
      <c r="E721" s="9">
        <v>2</v>
      </c>
      <c r="F721" s="9">
        <v>0.2</v>
      </c>
      <c r="G721" s="9">
        <v>2.7</v>
      </c>
      <c r="K721" s="9" t="s">
        <v>253</v>
      </c>
    </row>
    <row r="722" spans="1:11" x14ac:dyDescent="0.2">
      <c r="A722" s="9">
        <v>3740</v>
      </c>
      <c r="B722" s="9" t="s">
        <v>53</v>
      </c>
      <c r="C722" s="9" t="s">
        <v>89</v>
      </c>
      <c r="D722" s="9">
        <v>4</v>
      </c>
      <c r="E722" s="9">
        <v>2</v>
      </c>
      <c r="F722" s="9">
        <v>2.5</v>
      </c>
      <c r="G722" s="9">
        <v>3.4</v>
      </c>
    </row>
    <row r="723" spans="1:11" x14ac:dyDescent="0.2">
      <c r="A723" s="9">
        <v>3741</v>
      </c>
      <c r="B723" s="9" t="s">
        <v>53</v>
      </c>
      <c r="C723" s="9" t="s">
        <v>89</v>
      </c>
      <c r="D723" s="9">
        <v>4</v>
      </c>
      <c r="E723" s="9">
        <v>2</v>
      </c>
      <c r="F723" s="9">
        <v>3</v>
      </c>
      <c r="G723" s="9">
        <v>4</v>
      </c>
    </row>
    <row r="724" spans="1:11" x14ac:dyDescent="0.2">
      <c r="A724" s="9">
        <v>3742</v>
      </c>
      <c r="B724" s="9" t="s">
        <v>53</v>
      </c>
      <c r="C724" s="9" t="s">
        <v>89</v>
      </c>
      <c r="D724" s="9">
        <v>4</v>
      </c>
      <c r="E724" s="9">
        <v>2</v>
      </c>
      <c r="F724" s="9">
        <v>3.2</v>
      </c>
      <c r="G724" s="9">
        <v>4.4000000000000004</v>
      </c>
    </row>
    <row r="725" spans="1:11" x14ac:dyDescent="0.2">
      <c r="A725" s="9">
        <v>3743</v>
      </c>
      <c r="B725" s="9" t="s">
        <v>53</v>
      </c>
      <c r="C725" s="9" t="s">
        <v>89</v>
      </c>
      <c r="D725" s="9">
        <v>4</v>
      </c>
      <c r="E725" s="9">
        <v>2</v>
      </c>
      <c r="F725" s="9">
        <v>4</v>
      </c>
      <c r="G725" s="9">
        <v>4.5</v>
      </c>
      <c r="K725" s="9" t="s">
        <v>131</v>
      </c>
    </row>
    <row r="726" spans="1:11" x14ac:dyDescent="0.2">
      <c r="A726" s="9">
        <v>3744</v>
      </c>
      <c r="B726" s="9" t="s">
        <v>45</v>
      </c>
      <c r="C726" s="9" t="s">
        <v>89</v>
      </c>
      <c r="D726" s="9">
        <v>4</v>
      </c>
      <c r="E726" s="9">
        <v>2</v>
      </c>
      <c r="F726" s="9">
        <v>4.5</v>
      </c>
      <c r="G726" s="9">
        <v>1</v>
      </c>
    </row>
    <row r="727" spans="1:11" x14ac:dyDescent="0.2">
      <c r="A727" s="9">
        <v>3745</v>
      </c>
      <c r="B727" s="9" t="s">
        <v>47</v>
      </c>
      <c r="C727" s="9" t="s">
        <v>89</v>
      </c>
      <c r="D727" s="9">
        <v>4</v>
      </c>
      <c r="E727" s="9">
        <v>2</v>
      </c>
      <c r="F727" s="9">
        <v>4</v>
      </c>
      <c r="G727" s="9">
        <v>1.3</v>
      </c>
      <c r="K727" s="9" t="s">
        <v>131</v>
      </c>
    </row>
    <row r="728" spans="1:11" x14ac:dyDescent="0.2">
      <c r="A728" s="9">
        <v>3746</v>
      </c>
      <c r="B728" s="9" t="s">
        <v>45</v>
      </c>
      <c r="C728" s="9" t="s">
        <v>89</v>
      </c>
      <c r="D728" s="9">
        <v>4</v>
      </c>
      <c r="E728" s="9">
        <v>2</v>
      </c>
      <c r="F728" s="9">
        <v>3.2</v>
      </c>
      <c r="G728" s="9">
        <v>1.8</v>
      </c>
    </row>
    <row r="729" spans="1:11" x14ac:dyDescent="0.2">
      <c r="A729" s="9">
        <v>3747</v>
      </c>
      <c r="B729" s="9" t="s">
        <v>53</v>
      </c>
      <c r="C729" s="9" t="s">
        <v>89</v>
      </c>
      <c r="D729" s="9">
        <v>4</v>
      </c>
      <c r="E729" s="9">
        <v>2</v>
      </c>
      <c r="F729" s="9">
        <v>2.2000000000000002</v>
      </c>
      <c r="G729" s="9">
        <v>0.5</v>
      </c>
    </row>
    <row r="730" spans="1:11" x14ac:dyDescent="0.2">
      <c r="A730" s="9">
        <v>3748</v>
      </c>
      <c r="B730" s="9" t="s">
        <v>43</v>
      </c>
      <c r="C730" s="9" t="s">
        <v>89</v>
      </c>
      <c r="D730" s="9">
        <v>4</v>
      </c>
      <c r="E730" s="9">
        <v>2</v>
      </c>
      <c r="F730" s="9">
        <v>1.3</v>
      </c>
      <c r="G730" s="9">
        <v>0</v>
      </c>
    </row>
    <row r="731" spans="1:11" x14ac:dyDescent="0.2">
      <c r="A731" s="9">
        <v>3749</v>
      </c>
      <c r="B731" s="9" t="s">
        <v>54</v>
      </c>
      <c r="C731" s="9" t="s">
        <v>89</v>
      </c>
      <c r="D731" s="9">
        <v>4</v>
      </c>
      <c r="E731" s="9">
        <v>2</v>
      </c>
      <c r="F731" s="9">
        <v>0.7</v>
      </c>
      <c r="G731" s="9">
        <v>2</v>
      </c>
    </row>
    <row r="732" spans="1:11" x14ac:dyDescent="0.2">
      <c r="A732" s="9">
        <v>3750</v>
      </c>
      <c r="B732" s="9" t="s">
        <v>53</v>
      </c>
      <c r="C732" s="9" t="s">
        <v>89</v>
      </c>
      <c r="D732" s="9">
        <v>4</v>
      </c>
      <c r="E732" s="9">
        <v>2</v>
      </c>
      <c r="F732" s="9">
        <v>0.8</v>
      </c>
      <c r="G732" s="9">
        <v>2</v>
      </c>
    </row>
    <row r="733" spans="1:11" x14ac:dyDescent="0.2">
      <c r="A733" s="9">
        <v>3751</v>
      </c>
      <c r="B733" s="9" t="s">
        <v>92</v>
      </c>
      <c r="C733" s="9" t="s">
        <v>89</v>
      </c>
      <c r="D733" s="9">
        <v>4</v>
      </c>
      <c r="E733" s="9">
        <v>3</v>
      </c>
      <c r="F733" s="9">
        <v>3.8</v>
      </c>
      <c r="G733" s="9">
        <v>4.0999999999999996</v>
      </c>
      <c r="K733" s="9" t="s">
        <v>256</v>
      </c>
    </row>
    <row r="734" spans="1:11" x14ac:dyDescent="0.2">
      <c r="A734" s="9">
        <v>3752</v>
      </c>
      <c r="B734" s="9" t="s">
        <v>45</v>
      </c>
      <c r="C734" s="9" t="s">
        <v>89</v>
      </c>
      <c r="D734" s="9">
        <v>4</v>
      </c>
      <c r="E734" s="9">
        <v>3</v>
      </c>
      <c r="F734" s="9">
        <v>3.5</v>
      </c>
      <c r="G734" s="9">
        <v>4.5999999999999996</v>
      </c>
      <c r="K734" s="9" t="s">
        <v>131</v>
      </c>
    </row>
    <row r="735" spans="1:11" x14ac:dyDescent="0.2">
      <c r="A735" s="9">
        <v>3753</v>
      </c>
      <c r="B735" s="9" t="s">
        <v>53</v>
      </c>
      <c r="C735" s="9" t="s">
        <v>89</v>
      </c>
      <c r="D735" s="9">
        <v>4</v>
      </c>
      <c r="E735" s="9">
        <v>3</v>
      </c>
      <c r="F735" s="9">
        <v>3.1</v>
      </c>
      <c r="G735" s="9">
        <v>4.0999999999999996</v>
      </c>
    </row>
    <row r="736" spans="1:11" x14ac:dyDescent="0.2">
      <c r="A736" s="9">
        <v>3754</v>
      </c>
      <c r="B736" s="9" t="s">
        <v>53</v>
      </c>
      <c r="C736" s="9" t="s">
        <v>89</v>
      </c>
      <c r="D736" s="9">
        <v>4</v>
      </c>
      <c r="E736" s="9">
        <v>3</v>
      </c>
      <c r="F736" s="9">
        <v>3.1</v>
      </c>
      <c r="G736" s="9">
        <v>5</v>
      </c>
    </row>
    <row r="737" spans="1:11" x14ac:dyDescent="0.2">
      <c r="A737" s="9">
        <v>3755</v>
      </c>
      <c r="B737" s="9" t="s">
        <v>53</v>
      </c>
      <c r="C737" s="9" t="s">
        <v>89</v>
      </c>
      <c r="D737" s="9">
        <v>4</v>
      </c>
      <c r="E737" s="9">
        <v>3</v>
      </c>
      <c r="F737" s="9">
        <v>2.5</v>
      </c>
      <c r="G737" s="9">
        <v>4.9000000000000004</v>
      </c>
    </row>
    <row r="738" spans="1:11" x14ac:dyDescent="0.2">
      <c r="A738" s="9">
        <v>3756</v>
      </c>
      <c r="B738" s="9" t="s">
        <v>40</v>
      </c>
      <c r="C738" s="9" t="s">
        <v>89</v>
      </c>
      <c r="D738" s="9">
        <v>4</v>
      </c>
      <c r="E738" s="9">
        <v>3</v>
      </c>
      <c r="F738" s="9">
        <v>2.7</v>
      </c>
      <c r="G738" s="9">
        <v>2.4</v>
      </c>
    </row>
    <row r="739" spans="1:11" x14ac:dyDescent="0.2">
      <c r="A739" s="9">
        <v>3757</v>
      </c>
      <c r="B739" s="9" t="s">
        <v>45</v>
      </c>
      <c r="C739" s="9" t="s">
        <v>89</v>
      </c>
      <c r="D739" s="9">
        <v>4</v>
      </c>
      <c r="E739" s="9">
        <v>3</v>
      </c>
      <c r="F739" s="9">
        <v>2.8</v>
      </c>
      <c r="G739" s="9">
        <v>2.2999999999999998</v>
      </c>
    </row>
    <row r="740" spans="1:11" x14ac:dyDescent="0.2">
      <c r="A740" s="9">
        <v>3758</v>
      </c>
      <c r="B740" s="9" t="s">
        <v>47</v>
      </c>
      <c r="C740" s="9" t="s">
        <v>89</v>
      </c>
      <c r="D740" s="9">
        <v>4</v>
      </c>
      <c r="E740" s="9">
        <v>3</v>
      </c>
      <c r="F740" s="9">
        <v>4.9000000000000004</v>
      </c>
      <c r="G740" s="9">
        <v>2.2999999999999998</v>
      </c>
    </row>
    <row r="741" spans="1:11" x14ac:dyDescent="0.2">
      <c r="A741" s="9">
        <v>3759</v>
      </c>
      <c r="B741" s="9" t="s">
        <v>53</v>
      </c>
      <c r="C741" s="9" t="s">
        <v>89</v>
      </c>
      <c r="D741" s="9">
        <v>4</v>
      </c>
      <c r="E741" s="9">
        <v>3</v>
      </c>
      <c r="F741" s="9">
        <v>3.4</v>
      </c>
      <c r="G741" s="9">
        <v>2.5</v>
      </c>
      <c r="K741" s="9" t="s">
        <v>253</v>
      </c>
    </row>
    <row r="742" spans="1:11" x14ac:dyDescent="0.2">
      <c r="A742" s="9">
        <v>3760</v>
      </c>
      <c r="B742" s="9" t="s">
        <v>40</v>
      </c>
      <c r="C742" s="9" t="s">
        <v>89</v>
      </c>
      <c r="D742" s="9">
        <v>4</v>
      </c>
      <c r="E742" s="9">
        <v>3</v>
      </c>
      <c r="F742" s="9">
        <v>2.7</v>
      </c>
      <c r="G742" s="9">
        <v>1</v>
      </c>
    </row>
    <row r="743" spans="1:11" x14ac:dyDescent="0.2">
      <c r="A743" s="9">
        <v>3761</v>
      </c>
      <c r="B743" s="9" t="s">
        <v>40</v>
      </c>
      <c r="C743" s="9" t="s">
        <v>89</v>
      </c>
      <c r="D743" s="9">
        <v>4</v>
      </c>
      <c r="E743" s="9">
        <v>3</v>
      </c>
      <c r="F743" s="9">
        <v>2.7</v>
      </c>
      <c r="G743" s="9">
        <v>0.3</v>
      </c>
      <c r="J743" s="9" t="s">
        <v>128</v>
      </c>
    </row>
    <row r="744" spans="1:11" x14ac:dyDescent="0.2">
      <c r="A744" s="9">
        <v>3762</v>
      </c>
      <c r="B744" s="9" t="s">
        <v>47</v>
      </c>
      <c r="C744" s="9" t="s">
        <v>89</v>
      </c>
      <c r="D744" s="9">
        <v>4</v>
      </c>
      <c r="E744" s="9">
        <v>3</v>
      </c>
      <c r="F744" s="9">
        <v>1.8</v>
      </c>
      <c r="G744" s="9">
        <v>1.8</v>
      </c>
    </row>
    <row r="745" spans="1:11" x14ac:dyDescent="0.2">
      <c r="A745" s="9">
        <v>3763</v>
      </c>
      <c r="B745" s="9" t="s">
        <v>54</v>
      </c>
      <c r="C745" s="9" t="s">
        <v>89</v>
      </c>
      <c r="D745" s="9">
        <v>4</v>
      </c>
      <c r="E745" s="9">
        <v>3</v>
      </c>
      <c r="F745" s="9">
        <v>0.4</v>
      </c>
      <c r="G745" s="9">
        <v>1.5</v>
      </c>
    </row>
    <row r="746" spans="1:11" x14ac:dyDescent="0.2">
      <c r="A746" s="9">
        <v>3764</v>
      </c>
      <c r="B746" s="9" t="s">
        <v>45</v>
      </c>
      <c r="C746" s="9" t="s">
        <v>89</v>
      </c>
      <c r="D746" s="9">
        <v>4</v>
      </c>
      <c r="E746" s="9">
        <v>3</v>
      </c>
      <c r="F746" s="9">
        <v>0.5</v>
      </c>
      <c r="G746" s="9">
        <v>2.2999999999999998</v>
      </c>
    </row>
    <row r="747" spans="1:11" x14ac:dyDescent="0.2">
      <c r="A747" s="9">
        <v>3765</v>
      </c>
      <c r="B747" s="9" t="s">
        <v>40</v>
      </c>
      <c r="C747" s="9" t="s">
        <v>89</v>
      </c>
      <c r="D747" s="9">
        <v>4</v>
      </c>
      <c r="E747" s="9">
        <v>3</v>
      </c>
      <c r="F747" s="9">
        <v>0.9</v>
      </c>
      <c r="G747" s="9">
        <v>2.7</v>
      </c>
    </row>
    <row r="748" spans="1:11" x14ac:dyDescent="0.2">
      <c r="A748" s="9">
        <v>3766</v>
      </c>
      <c r="B748" s="9" t="s">
        <v>53</v>
      </c>
      <c r="C748" s="9" t="s">
        <v>89</v>
      </c>
      <c r="D748" s="9">
        <v>4</v>
      </c>
      <c r="E748" s="9">
        <v>3</v>
      </c>
      <c r="F748" s="9">
        <v>0.6</v>
      </c>
      <c r="G748" s="9">
        <v>2.6</v>
      </c>
    </row>
    <row r="749" spans="1:11" x14ac:dyDescent="0.2">
      <c r="A749" s="9">
        <v>3767</v>
      </c>
      <c r="B749" s="9" t="s">
        <v>72</v>
      </c>
      <c r="C749" s="9" t="s">
        <v>89</v>
      </c>
      <c r="D749" s="9">
        <v>4</v>
      </c>
      <c r="E749" s="9">
        <v>3</v>
      </c>
      <c r="F749" s="9">
        <v>3.6</v>
      </c>
      <c r="G749" s="9">
        <v>0.5</v>
      </c>
    </row>
    <row r="750" spans="1:11" x14ac:dyDescent="0.2">
      <c r="A750" s="9">
        <v>3768</v>
      </c>
      <c r="B750" s="9" t="s">
        <v>53</v>
      </c>
      <c r="C750" s="9" t="s">
        <v>89</v>
      </c>
      <c r="D750" s="9">
        <v>4</v>
      </c>
      <c r="E750" s="9">
        <v>3</v>
      </c>
      <c r="F750" s="9">
        <v>4.0999999999999996</v>
      </c>
      <c r="G750" s="9">
        <v>1</v>
      </c>
    </row>
    <row r="751" spans="1:11" x14ac:dyDescent="0.2">
      <c r="A751" s="9">
        <v>3769</v>
      </c>
      <c r="B751" s="9" t="s">
        <v>53</v>
      </c>
      <c r="C751" s="9" t="s">
        <v>89</v>
      </c>
      <c r="D751" s="9">
        <v>4</v>
      </c>
      <c r="E751" s="9">
        <v>4</v>
      </c>
      <c r="F751" s="9">
        <v>4.5</v>
      </c>
      <c r="G751" s="9">
        <v>4</v>
      </c>
    </row>
    <row r="752" spans="1:11" x14ac:dyDescent="0.2">
      <c r="A752" s="9">
        <v>3770</v>
      </c>
      <c r="B752" s="9" t="s">
        <v>53</v>
      </c>
      <c r="C752" s="9" t="s">
        <v>89</v>
      </c>
      <c r="D752" s="9">
        <v>4</v>
      </c>
      <c r="E752" s="9">
        <v>4</v>
      </c>
      <c r="F752" s="9">
        <v>3.7</v>
      </c>
      <c r="G752" s="9">
        <v>4.2</v>
      </c>
    </row>
    <row r="753" spans="1:11" x14ac:dyDescent="0.2">
      <c r="A753" s="9">
        <v>3771</v>
      </c>
      <c r="B753" s="9" t="s">
        <v>70</v>
      </c>
      <c r="C753" s="9" t="s">
        <v>89</v>
      </c>
      <c r="D753" s="9">
        <v>4</v>
      </c>
      <c r="E753" s="9">
        <v>4</v>
      </c>
      <c r="F753" s="9">
        <v>3.7</v>
      </c>
      <c r="G753" s="9">
        <v>2.6</v>
      </c>
    </row>
    <row r="754" spans="1:11" x14ac:dyDescent="0.2">
      <c r="A754" s="9">
        <v>3772</v>
      </c>
      <c r="B754" s="9" t="s">
        <v>40</v>
      </c>
      <c r="C754" s="9" t="s">
        <v>89</v>
      </c>
      <c r="D754" s="9">
        <v>4</v>
      </c>
      <c r="E754" s="9">
        <v>4</v>
      </c>
      <c r="F754" s="9">
        <v>2.8</v>
      </c>
      <c r="G754" s="9">
        <v>2.2999999999999998</v>
      </c>
    </row>
    <row r="755" spans="1:11" x14ac:dyDescent="0.2">
      <c r="A755" s="9">
        <v>3773</v>
      </c>
      <c r="B755" s="9" t="s">
        <v>40</v>
      </c>
      <c r="C755" s="9" t="s">
        <v>89</v>
      </c>
      <c r="D755" s="9">
        <v>4</v>
      </c>
      <c r="E755" s="9">
        <v>4</v>
      </c>
      <c r="F755" s="9">
        <v>2.8</v>
      </c>
      <c r="G755" s="9">
        <v>1.2</v>
      </c>
    </row>
    <row r="756" spans="1:11" x14ac:dyDescent="0.2">
      <c r="A756" s="9">
        <v>3774</v>
      </c>
      <c r="B756" s="9" t="s">
        <v>40</v>
      </c>
      <c r="C756" s="9" t="s">
        <v>89</v>
      </c>
      <c r="D756" s="9">
        <v>4</v>
      </c>
      <c r="E756" s="9">
        <v>4</v>
      </c>
      <c r="F756" s="9">
        <v>4.5</v>
      </c>
      <c r="G756" s="9">
        <v>0.3</v>
      </c>
      <c r="J756" s="9" t="s">
        <v>128</v>
      </c>
    </row>
    <row r="757" spans="1:11" x14ac:dyDescent="0.2">
      <c r="A757" s="9">
        <v>3775</v>
      </c>
      <c r="B757" s="9" t="s">
        <v>40</v>
      </c>
      <c r="C757" s="9" t="s">
        <v>89</v>
      </c>
      <c r="D757" s="9">
        <v>4</v>
      </c>
      <c r="E757" s="9">
        <v>4</v>
      </c>
      <c r="F757" s="9">
        <v>1.1000000000000001</v>
      </c>
      <c r="G757" s="9">
        <v>2.4</v>
      </c>
    </row>
    <row r="758" spans="1:11" x14ac:dyDescent="0.2">
      <c r="A758" s="9">
        <v>3776</v>
      </c>
      <c r="B758" s="9" t="s">
        <v>40</v>
      </c>
      <c r="C758" s="9" t="s">
        <v>89</v>
      </c>
      <c r="D758" s="9">
        <v>4</v>
      </c>
      <c r="E758" s="9">
        <v>4</v>
      </c>
      <c r="F758" s="9">
        <v>0.5</v>
      </c>
      <c r="G758" s="9">
        <v>1.8</v>
      </c>
      <c r="J758" s="9" t="s">
        <v>128</v>
      </c>
    </row>
    <row r="759" spans="1:11" x14ac:dyDescent="0.2">
      <c r="A759" s="9">
        <v>3777</v>
      </c>
      <c r="B759" s="9" t="s">
        <v>40</v>
      </c>
      <c r="C759" s="9" t="s">
        <v>89</v>
      </c>
      <c r="D759" s="9">
        <v>4</v>
      </c>
      <c r="E759" s="9">
        <v>4</v>
      </c>
      <c r="F759" s="9">
        <v>0.7</v>
      </c>
      <c r="G759" s="9">
        <v>2.2999999999999998</v>
      </c>
      <c r="J759" s="9" t="s">
        <v>128</v>
      </c>
    </row>
    <row r="760" spans="1:11" x14ac:dyDescent="0.2">
      <c r="A760" s="9">
        <v>3778</v>
      </c>
      <c r="B760" s="9" t="s">
        <v>40</v>
      </c>
      <c r="C760" s="9" t="s">
        <v>89</v>
      </c>
      <c r="D760" s="9">
        <v>4</v>
      </c>
      <c r="E760" s="9">
        <v>4</v>
      </c>
      <c r="F760" s="9">
        <v>1</v>
      </c>
      <c r="G760" s="9">
        <v>2.2999999999999998</v>
      </c>
    </row>
    <row r="761" spans="1:11" x14ac:dyDescent="0.2">
      <c r="A761" s="9">
        <v>3779</v>
      </c>
      <c r="B761" s="9" t="s">
        <v>40</v>
      </c>
      <c r="C761" s="9" t="s">
        <v>89</v>
      </c>
      <c r="D761" s="9">
        <v>4</v>
      </c>
      <c r="E761" s="9">
        <v>4</v>
      </c>
      <c r="F761" s="9">
        <v>1.5</v>
      </c>
      <c r="G761" s="9">
        <v>4.2</v>
      </c>
    </row>
    <row r="762" spans="1:11" x14ac:dyDescent="0.2">
      <c r="A762" s="9">
        <v>3780</v>
      </c>
      <c r="B762" s="9" t="s">
        <v>53</v>
      </c>
      <c r="C762" s="9" t="s">
        <v>89</v>
      </c>
      <c r="D762" s="9">
        <v>4</v>
      </c>
      <c r="E762" s="9">
        <v>4</v>
      </c>
      <c r="F762" s="9">
        <v>2.6</v>
      </c>
      <c r="G762" s="9">
        <v>4.5</v>
      </c>
    </row>
    <row r="763" spans="1:11" x14ac:dyDescent="0.2">
      <c r="A763" s="9">
        <v>3781</v>
      </c>
      <c r="B763" s="9" t="s">
        <v>40</v>
      </c>
      <c r="C763" s="9" t="s">
        <v>89</v>
      </c>
      <c r="D763" s="9">
        <v>5</v>
      </c>
      <c r="E763" s="9">
        <v>1</v>
      </c>
      <c r="F763" s="9">
        <v>0.7</v>
      </c>
      <c r="G763" s="9">
        <v>0.9</v>
      </c>
    </row>
    <row r="764" spans="1:11" x14ac:dyDescent="0.2">
      <c r="A764" s="9">
        <v>3782</v>
      </c>
      <c r="B764" s="9" t="s">
        <v>59</v>
      </c>
      <c r="C764" s="9" t="s">
        <v>89</v>
      </c>
      <c r="D764" s="9">
        <v>5</v>
      </c>
      <c r="E764" s="9">
        <v>1</v>
      </c>
      <c r="F764" s="9">
        <v>0.7</v>
      </c>
      <c r="G764" s="9">
        <v>2.2000000000000002</v>
      </c>
    </row>
    <row r="765" spans="1:11" x14ac:dyDescent="0.2">
      <c r="A765" s="9">
        <v>3783</v>
      </c>
      <c r="B765" s="9" t="s">
        <v>40</v>
      </c>
      <c r="C765" s="9" t="s">
        <v>89</v>
      </c>
      <c r="D765" s="9">
        <v>5</v>
      </c>
      <c r="E765" s="9">
        <v>1</v>
      </c>
      <c r="F765" s="9">
        <v>0.8</v>
      </c>
      <c r="G765" s="9">
        <v>2.2000000000000002</v>
      </c>
    </row>
    <row r="766" spans="1:11" x14ac:dyDescent="0.2">
      <c r="A766" s="9">
        <v>3784</v>
      </c>
      <c r="B766" s="9" t="s">
        <v>40</v>
      </c>
      <c r="C766" s="9" t="s">
        <v>89</v>
      </c>
      <c r="D766" s="9">
        <v>5</v>
      </c>
      <c r="E766" s="9">
        <v>1</v>
      </c>
      <c r="F766" s="9">
        <v>0.8</v>
      </c>
      <c r="G766" s="9">
        <v>1.8</v>
      </c>
      <c r="J766" s="9" t="s">
        <v>128</v>
      </c>
      <c r="K766" s="9" t="s">
        <v>125</v>
      </c>
    </row>
    <row r="767" spans="1:11" x14ac:dyDescent="0.2">
      <c r="A767" s="9">
        <v>3785</v>
      </c>
      <c r="B767" s="9" t="s">
        <v>40</v>
      </c>
      <c r="C767" s="9" t="s">
        <v>89</v>
      </c>
      <c r="D767" s="9">
        <v>5</v>
      </c>
      <c r="E767" s="9">
        <v>1</v>
      </c>
      <c r="F767" s="9">
        <v>0.8</v>
      </c>
      <c r="G767" s="9">
        <v>2.2000000000000002</v>
      </c>
      <c r="J767" s="9" t="s">
        <v>128</v>
      </c>
      <c r="K767" s="9" t="s">
        <v>131</v>
      </c>
    </row>
    <row r="768" spans="1:11" x14ac:dyDescent="0.2">
      <c r="A768" s="9">
        <v>3786</v>
      </c>
      <c r="B768" s="9" t="s">
        <v>93</v>
      </c>
      <c r="C768" s="9" t="s">
        <v>89</v>
      </c>
      <c r="D768" s="9">
        <v>5</v>
      </c>
      <c r="E768" s="9">
        <v>1</v>
      </c>
      <c r="F768" s="9">
        <v>2.1</v>
      </c>
      <c r="G768" s="9">
        <v>2.6</v>
      </c>
    </row>
    <row r="769" spans="1:11" x14ac:dyDescent="0.2">
      <c r="A769" s="9">
        <v>3787</v>
      </c>
      <c r="B769" s="9" t="s">
        <v>45</v>
      </c>
      <c r="C769" s="9" t="s">
        <v>89</v>
      </c>
      <c r="D769" s="9">
        <v>5</v>
      </c>
      <c r="E769" s="9">
        <v>1</v>
      </c>
      <c r="F769" s="9">
        <v>3</v>
      </c>
      <c r="G769" s="9">
        <v>0.4</v>
      </c>
    </row>
    <row r="770" spans="1:11" x14ac:dyDescent="0.2">
      <c r="A770" s="9">
        <v>3788</v>
      </c>
      <c r="B770" s="9" t="s">
        <v>40</v>
      </c>
      <c r="C770" s="9" t="s">
        <v>89</v>
      </c>
      <c r="D770" s="9">
        <v>5</v>
      </c>
      <c r="E770" s="9">
        <v>1</v>
      </c>
      <c r="F770" s="9">
        <v>0.2</v>
      </c>
      <c r="G770" s="9">
        <v>0</v>
      </c>
      <c r="J770" s="9" t="s">
        <v>128</v>
      </c>
    </row>
    <row r="771" spans="1:11" x14ac:dyDescent="0.2">
      <c r="A771" s="9">
        <v>3789</v>
      </c>
      <c r="B771" s="9" t="s">
        <v>54</v>
      </c>
      <c r="C771" s="9" t="s">
        <v>89</v>
      </c>
      <c r="D771" s="9">
        <v>5</v>
      </c>
      <c r="E771" s="9">
        <v>1</v>
      </c>
      <c r="F771" s="9">
        <v>0.9</v>
      </c>
      <c r="G771" s="9">
        <v>4.9000000000000004</v>
      </c>
    </row>
    <row r="772" spans="1:11" x14ac:dyDescent="0.2">
      <c r="A772" s="9">
        <v>3790</v>
      </c>
      <c r="B772" s="9" t="s">
        <v>54</v>
      </c>
      <c r="C772" s="9" t="s">
        <v>89</v>
      </c>
      <c r="D772" s="9">
        <v>5</v>
      </c>
      <c r="E772" s="9">
        <v>1</v>
      </c>
      <c r="F772" s="9">
        <v>4.8</v>
      </c>
      <c r="G772" s="9">
        <v>4.5</v>
      </c>
    </row>
    <row r="773" spans="1:11" x14ac:dyDescent="0.2">
      <c r="A773" s="9">
        <v>3791</v>
      </c>
      <c r="B773" s="9" t="s">
        <v>54</v>
      </c>
      <c r="C773" s="9" t="s">
        <v>89</v>
      </c>
      <c r="D773" s="9">
        <v>5</v>
      </c>
      <c r="E773" s="9">
        <v>2</v>
      </c>
      <c r="F773" s="9">
        <v>0.1</v>
      </c>
      <c r="G773" s="9">
        <v>5</v>
      </c>
    </row>
    <row r="774" spans="1:11" x14ac:dyDescent="0.2">
      <c r="A774" s="9">
        <v>3792</v>
      </c>
      <c r="B774" s="9" t="s">
        <v>53</v>
      </c>
      <c r="C774" s="9" t="s">
        <v>89</v>
      </c>
      <c r="D774" s="9">
        <v>5</v>
      </c>
      <c r="E774" s="9">
        <v>2</v>
      </c>
      <c r="F774" s="9">
        <v>0.7</v>
      </c>
      <c r="G774" s="9">
        <v>4.4000000000000004</v>
      </c>
    </row>
    <row r="775" spans="1:11" x14ac:dyDescent="0.2">
      <c r="A775" s="9">
        <v>3793</v>
      </c>
      <c r="B775" s="9" t="s">
        <v>40</v>
      </c>
      <c r="C775" s="9" t="s">
        <v>89</v>
      </c>
      <c r="D775" s="9">
        <v>5</v>
      </c>
      <c r="E775" s="9">
        <v>2</v>
      </c>
      <c r="F775" s="9">
        <v>2.2999999999999998</v>
      </c>
      <c r="G775" s="9">
        <v>4</v>
      </c>
      <c r="K775" s="9" t="s">
        <v>142</v>
      </c>
    </row>
    <row r="776" spans="1:11" x14ac:dyDescent="0.2">
      <c r="A776" s="9">
        <v>3794</v>
      </c>
      <c r="B776" s="9" t="s">
        <v>54</v>
      </c>
      <c r="C776" s="9" t="s">
        <v>89</v>
      </c>
      <c r="D776" s="9">
        <v>5</v>
      </c>
      <c r="E776" s="9">
        <v>2</v>
      </c>
      <c r="F776" s="9">
        <v>2.2000000000000002</v>
      </c>
      <c r="G776" s="9">
        <v>2.2000000000000002</v>
      </c>
    </row>
    <row r="777" spans="1:11" x14ac:dyDescent="0.2">
      <c r="A777" s="9">
        <v>3795</v>
      </c>
      <c r="B777" s="9" t="s">
        <v>43</v>
      </c>
      <c r="C777" s="9" t="s">
        <v>89</v>
      </c>
      <c r="D777" s="9">
        <v>5</v>
      </c>
      <c r="E777" s="9">
        <v>2</v>
      </c>
      <c r="F777" s="9">
        <v>2.6</v>
      </c>
      <c r="G777" s="9">
        <v>0.6</v>
      </c>
    </row>
    <row r="778" spans="1:11" x14ac:dyDescent="0.2">
      <c r="A778" s="9">
        <v>3796</v>
      </c>
      <c r="B778" s="9" t="s">
        <v>45</v>
      </c>
      <c r="C778" s="9" t="s">
        <v>89</v>
      </c>
      <c r="D778" s="9">
        <v>5</v>
      </c>
      <c r="E778" s="9">
        <v>2</v>
      </c>
      <c r="F778" s="9">
        <v>0.1</v>
      </c>
      <c r="G778" s="9">
        <v>2.2000000000000002</v>
      </c>
      <c r="K778" s="9" t="s">
        <v>131</v>
      </c>
    </row>
    <row r="779" spans="1:11" x14ac:dyDescent="0.2">
      <c r="A779" s="9">
        <v>3797</v>
      </c>
      <c r="B779" s="9" t="s">
        <v>53</v>
      </c>
      <c r="C779" s="9" t="s">
        <v>89</v>
      </c>
      <c r="D779" s="9">
        <v>5</v>
      </c>
      <c r="E779" s="9">
        <v>2</v>
      </c>
      <c r="F779" s="9">
        <v>1.4</v>
      </c>
      <c r="G779" s="9">
        <v>1.8</v>
      </c>
    </row>
    <row r="780" spans="1:11" x14ac:dyDescent="0.2">
      <c r="A780" s="9">
        <v>3798</v>
      </c>
      <c r="B780" s="9" t="s">
        <v>53</v>
      </c>
      <c r="C780" s="9" t="s">
        <v>89</v>
      </c>
      <c r="D780" s="9">
        <v>5</v>
      </c>
      <c r="E780" s="9">
        <v>3</v>
      </c>
      <c r="F780" s="9">
        <v>1.5</v>
      </c>
      <c r="G780" s="9">
        <v>4.8</v>
      </c>
      <c r="K780" s="9" t="s">
        <v>131</v>
      </c>
    </row>
    <row r="781" spans="1:11" x14ac:dyDescent="0.2">
      <c r="A781" s="9">
        <v>3799</v>
      </c>
      <c r="B781" s="9" t="s">
        <v>40</v>
      </c>
      <c r="C781" s="9" t="s">
        <v>89</v>
      </c>
      <c r="D781" s="9">
        <v>5</v>
      </c>
      <c r="E781" s="9">
        <v>3</v>
      </c>
      <c r="F781" s="9">
        <v>1.5</v>
      </c>
      <c r="G781" s="9">
        <v>3</v>
      </c>
    </row>
    <row r="782" spans="1:11" x14ac:dyDescent="0.2">
      <c r="A782" s="9">
        <v>3800</v>
      </c>
      <c r="B782" s="9" t="s">
        <v>53</v>
      </c>
      <c r="C782" s="9" t="s">
        <v>89</v>
      </c>
      <c r="D782" s="9">
        <v>5</v>
      </c>
      <c r="E782" s="9">
        <v>3</v>
      </c>
      <c r="F782" s="9">
        <v>2.2999999999999998</v>
      </c>
      <c r="G782" s="9">
        <v>2.2000000000000002</v>
      </c>
    </row>
    <row r="783" spans="1:11" x14ac:dyDescent="0.2">
      <c r="A783" s="9">
        <v>3801</v>
      </c>
      <c r="B783" s="9" t="s">
        <v>48</v>
      </c>
      <c r="C783" s="9" t="s">
        <v>89</v>
      </c>
      <c r="D783" s="9">
        <v>5</v>
      </c>
      <c r="E783" s="9">
        <v>4</v>
      </c>
      <c r="F783" s="9">
        <v>3.9</v>
      </c>
      <c r="G783" s="9">
        <v>3.1</v>
      </c>
    </row>
    <row r="784" spans="1:11" x14ac:dyDescent="0.2">
      <c r="A784" s="9">
        <v>3802</v>
      </c>
      <c r="B784" s="9" t="s">
        <v>47</v>
      </c>
      <c r="C784" s="9" t="s">
        <v>89</v>
      </c>
      <c r="D784" s="9">
        <v>5</v>
      </c>
      <c r="E784" s="9">
        <v>4</v>
      </c>
      <c r="F784" s="9">
        <v>3.7</v>
      </c>
      <c r="G784" s="9">
        <v>2</v>
      </c>
    </row>
    <row r="785" spans="1:11" x14ac:dyDescent="0.2">
      <c r="A785" s="9">
        <v>3803</v>
      </c>
      <c r="B785" s="9" t="s">
        <v>51</v>
      </c>
      <c r="C785" s="9" t="s">
        <v>89</v>
      </c>
      <c r="D785" s="9">
        <v>5</v>
      </c>
      <c r="E785" s="9">
        <v>4</v>
      </c>
      <c r="F785" s="9">
        <v>1.5</v>
      </c>
      <c r="G785" s="9">
        <v>2.1</v>
      </c>
    </row>
    <row r="786" spans="1:11" x14ac:dyDescent="0.2">
      <c r="A786" s="9">
        <v>3804</v>
      </c>
      <c r="B786" s="9" t="s">
        <v>40</v>
      </c>
      <c r="C786" s="9" t="s">
        <v>89</v>
      </c>
      <c r="D786" s="9">
        <v>5</v>
      </c>
      <c r="E786" s="9">
        <v>4</v>
      </c>
      <c r="F786" s="9">
        <v>0.5</v>
      </c>
      <c r="G786" s="9">
        <v>2.2999999999999998</v>
      </c>
    </row>
    <row r="787" spans="1:11" x14ac:dyDescent="0.2">
      <c r="A787" s="9">
        <v>3805</v>
      </c>
      <c r="B787" s="9" t="s">
        <v>40</v>
      </c>
      <c r="C787" s="9" t="s">
        <v>89</v>
      </c>
      <c r="D787" s="9">
        <v>5</v>
      </c>
      <c r="E787" s="9">
        <v>4</v>
      </c>
      <c r="F787" s="9">
        <v>0.1</v>
      </c>
      <c r="G787" s="9">
        <v>0.8</v>
      </c>
    </row>
    <row r="788" spans="1:11" x14ac:dyDescent="0.2">
      <c r="A788" s="9">
        <v>3806</v>
      </c>
      <c r="B788" s="9" t="s">
        <v>40</v>
      </c>
      <c r="C788" s="9" t="s">
        <v>89</v>
      </c>
      <c r="D788" s="9">
        <v>6</v>
      </c>
      <c r="E788" s="9">
        <v>1</v>
      </c>
      <c r="F788" s="9">
        <v>4.3</v>
      </c>
      <c r="G788" s="9">
        <v>4.2</v>
      </c>
    </row>
    <row r="789" spans="1:11" x14ac:dyDescent="0.2">
      <c r="A789" s="9">
        <v>3807</v>
      </c>
      <c r="B789" s="9" t="s">
        <v>44</v>
      </c>
      <c r="C789" s="9" t="s">
        <v>89</v>
      </c>
      <c r="D789" s="9">
        <v>6</v>
      </c>
      <c r="E789" s="9">
        <v>1</v>
      </c>
      <c r="F789" s="9">
        <v>1.8</v>
      </c>
      <c r="G789" s="9">
        <v>3.2</v>
      </c>
    </row>
    <row r="790" spans="1:11" x14ac:dyDescent="0.2">
      <c r="A790" s="9">
        <v>3808</v>
      </c>
      <c r="B790" s="9" t="s">
        <v>45</v>
      </c>
      <c r="C790" s="9" t="s">
        <v>89</v>
      </c>
      <c r="D790" s="9">
        <v>6</v>
      </c>
      <c r="E790" s="9">
        <v>1</v>
      </c>
      <c r="F790" s="9">
        <v>4</v>
      </c>
      <c r="G790" s="9">
        <v>2.7</v>
      </c>
    </row>
    <row r="791" spans="1:11" x14ac:dyDescent="0.2">
      <c r="A791" s="9">
        <v>3809</v>
      </c>
      <c r="B791" s="9" t="s">
        <v>47</v>
      </c>
      <c r="C791" s="9" t="s">
        <v>89</v>
      </c>
      <c r="D791" s="9">
        <v>6</v>
      </c>
      <c r="E791" s="9">
        <v>2</v>
      </c>
      <c r="F791" s="9">
        <v>0.8</v>
      </c>
      <c r="G791" s="9">
        <v>1.6</v>
      </c>
    </row>
    <row r="792" spans="1:11" x14ac:dyDescent="0.2">
      <c r="A792" s="9">
        <v>3810</v>
      </c>
      <c r="B792" s="9" t="s">
        <v>44</v>
      </c>
      <c r="C792" s="9" t="s">
        <v>89</v>
      </c>
      <c r="D792" s="9">
        <v>6</v>
      </c>
      <c r="E792" s="9">
        <v>2</v>
      </c>
      <c r="F792" s="9">
        <v>2.2999999999999998</v>
      </c>
      <c r="G792" s="9">
        <v>4.0999999999999996</v>
      </c>
      <c r="K792" s="9" t="s">
        <v>131</v>
      </c>
    </row>
    <row r="793" spans="1:11" x14ac:dyDescent="0.2">
      <c r="A793" s="9">
        <v>3811</v>
      </c>
      <c r="B793" s="9" t="s">
        <v>44</v>
      </c>
      <c r="C793" s="9" t="s">
        <v>89</v>
      </c>
      <c r="D793" s="9">
        <v>6</v>
      </c>
      <c r="E793" s="9">
        <v>2</v>
      </c>
      <c r="F793" s="9">
        <v>2.5</v>
      </c>
      <c r="G793" s="9">
        <v>3.8</v>
      </c>
    </row>
    <row r="794" spans="1:11" x14ac:dyDescent="0.2">
      <c r="A794" s="9">
        <v>3812</v>
      </c>
      <c r="B794" s="9" t="s">
        <v>72</v>
      </c>
      <c r="C794" s="9" t="s">
        <v>89</v>
      </c>
      <c r="D794" s="9">
        <v>6</v>
      </c>
      <c r="E794" s="9">
        <v>2</v>
      </c>
      <c r="F794" s="9">
        <v>3.3</v>
      </c>
      <c r="G794" s="9">
        <v>3.5</v>
      </c>
      <c r="K794" s="9" t="s">
        <v>131</v>
      </c>
    </row>
    <row r="795" spans="1:11" x14ac:dyDescent="0.2">
      <c r="A795" s="9">
        <v>3813</v>
      </c>
      <c r="B795" s="9" t="s">
        <v>45</v>
      </c>
      <c r="C795" s="9" t="s">
        <v>89</v>
      </c>
      <c r="D795" s="9">
        <v>6</v>
      </c>
      <c r="E795" s="9">
        <v>3</v>
      </c>
      <c r="F795" s="9">
        <v>4.5</v>
      </c>
      <c r="G795" s="9">
        <v>4.9000000000000004</v>
      </c>
    </row>
    <row r="796" spans="1:11" x14ac:dyDescent="0.2">
      <c r="A796" s="9">
        <v>3814</v>
      </c>
      <c r="B796" s="9" t="s">
        <v>45</v>
      </c>
      <c r="C796" s="9" t="s">
        <v>89</v>
      </c>
      <c r="D796" s="9">
        <v>6</v>
      </c>
      <c r="E796" s="9">
        <v>3</v>
      </c>
      <c r="F796" s="9">
        <v>4.8</v>
      </c>
      <c r="G796" s="9">
        <v>3.8</v>
      </c>
    </row>
    <row r="797" spans="1:11" x14ac:dyDescent="0.2">
      <c r="A797" s="9">
        <v>3815</v>
      </c>
      <c r="B797" s="9" t="s">
        <v>54</v>
      </c>
      <c r="C797" s="9" t="s">
        <v>89</v>
      </c>
      <c r="D797" s="9">
        <v>6</v>
      </c>
      <c r="E797" s="9">
        <v>3</v>
      </c>
      <c r="F797" s="9">
        <v>1.8</v>
      </c>
      <c r="G797" s="9">
        <v>2.6</v>
      </c>
    </row>
    <row r="798" spans="1:11" x14ac:dyDescent="0.2">
      <c r="A798" s="9">
        <v>3816</v>
      </c>
      <c r="B798" s="9" t="s">
        <v>72</v>
      </c>
      <c r="C798" s="9" t="s">
        <v>89</v>
      </c>
      <c r="D798" s="9">
        <v>6</v>
      </c>
      <c r="E798" s="9">
        <v>3</v>
      </c>
      <c r="F798" s="9">
        <v>0.2</v>
      </c>
      <c r="G798" s="9">
        <v>4.0999999999999996</v>
      </c>
    </row>
    <row r="799" spans="1:11" x14ac:dyDescent="0.2">
      <c r="A799" s="9">
        <v>3817</v>
      </c>
      <c r="B799" s="9" t="s">
        <v>40</v>
      </c>
      <c r="C799" s="9" t="s">
        <v>89</v>
      </c>
      <c r="D799" s="9">
        <v>6</v>
      </c>
      <c r="E799" s="9">
        <v>3</v>
      </c>
      <c r="F799" s="9">
        <v>0.3</v>
      </c>
      <c r="G799" s="9">
        <v>3.8</v>
      </c>
    </row>
    <row r="800" spans="1:11" x14ac:dyDescent="0.2">
      <c r="A800" s="9">
        <v>3818</v>
      </c>
      <c r="B800" s="9" t="s">
        <v>93</v>
      </c>
      <c r="C800" s="9" t="s">
        <v>89</v>
      </c>
      <c r="D800" s="9">
        <v>6</v>
      </c>
      <c r="E800" s="9">
        <v>3</v>
      </c>
      <c r="F800" s="9">
        <v>0</v>
      </c>
      <c r="G800" s="9">
        <v>1.3</v>
      </c>
    </row>
    <row r="801" spans="1:7" x14ac:dyDescent="0.2">
      <c r="A801" s="9">
        <v>3819</v>
      </c>
      <c r="B801" s="9" t="s">
        <v>54</v>
      </c>
      <c r="C801" s="9" t="s">
        <v>89</v>
      </c>
      <c r="D801" s="9">
        <v>6</v>
      </c>
      <c r="E801" s="9">
        <v>4</v>
      </c>
      <c r="F801" s="9">
        <v>4.3</v>
      </c>
      <c r="G801" s="9">
        <v>1.8</v>
      </c>
    </row>
    <row r="802" spans="1:7" x14ac:dyDescent="0.2">
      <c r="A802" s="9">
        <v>3820</v>
      </c>
      <c r="B802" s="9" t="s">
        <v>51</v>
      </c>
      <c r="C802" s="9" t="s">
        <v>89</v>
      </c>
      <c r="D802" s="9">
        <v>6</v>
      </c>
      <c r="E802" s="9">
        <v>4</v>
      </c>
      <c r="F802" s="9">
        <v>3</v>
      </c>
      <c r="G802" s="9">
        <v>0</v>
      </c>
    </row>
    <row r="803" spans="1:7" x14ac:dyDescent="0.2">
      <c r="A803" s="9">
        <v>3821</v>
      </c>
      <c r="B803" s="9" t="s">
        <v>53</v>
      </c>
      <c r="C803" s="9" t="s">
        <v>89</v>
      </c>
      <c r="D803" s="9">
        <v>6</v>
      </c>
      <c r="E803" s="9">
        <v>4</v>
      </c>
      <c r="F803" s="9">
        <v>1.5</v>
      </c>
      <c r="G803" s="9">
        <v>4.5</v>
      </c>
    </row>
    <row r="804" spans="1:7" x14ac:dyDescent="0.2">
      <c r="A804" s="9">
        <v>3822</v>
      </c>
      <c r="B804" s="9" t="s">
        <v>40</v>
      </c>
      <c r="C804" s="9" t="s">
        <v>89</v>
      </c>
      <c r="D804" s="9">
        <v>6</v>
      </c>
      <c r="E804" s="9">
        <v>4</v>
      </c>
      <c r="F804" s="9">
        <v>3.4</v>
      </c>
      <c r="G804" s="9">
        <v>4.0999999999999996</v>
      </c>
    </row>
    <row r="805" spans="1:7" x14ac:dyDescent="0.2">
      <c r="A805" s="9">
        <v>3823</v>
      </c>
      <c r="B805" s="9" t="s">
        <v>53</v>
      </c>
      <c r="C805" s="9" t="s">
        <v>89</v>
      </c>
      <c r="D805" s="9">
        <v>6</v>
      </c>
      <c r="E805" s="9">
        <v>4</v>
      </c>
      <c r="F805" s="9">
        <v>3.3</v>
      </c>
      <c r="G805" s="9">
        <v>4.9000000000000004</v>
      </c>
    </row>
    <row r="806" spans="1:7" x14ac:dyDescent="0.2">
      <c r="A806" s="9">
        <v>3824</v>
      </c>
      <c r="B806" s="9" t="s">
        <v>40</v>
      </c>
      <c r="C806" s="9" t="s">
        <v>89</v>
      </c>
      <c r="D806" s="9">
        <v>7</v>
      </c>
      <c r="E806" s="9">
        <v>1</v>
      </c>
      <c r="F806" s="9">
        <v>3.1</v>
      </c>
      <c r="G806" s="9">
        <v>0.9</v>
      </c>
    </row>
    <row r="807" spans="1:7" x14ac:dyDescent="0.2">
      <c r="A807" s="9">
        <v>3825</v>
      </c>
      <c r="B807" s="9" t="s">
        <v>53</v>
      </c>
      <c r="C807" s="9" t="s">
        <v>89</v>
      </c>
      <c r="D807" s="9">
        <v>7</v>
      </c>
      <c r="E807" s="9">
        <v>2</v>
      </c>
      <c r="F807" s="9">
        <v>2.1</v>
      </c>
      <c r="G807" s="9">
        <v>1.4</v>
      </c>
    </row>
    <row r="808" spans="1:7" x14ac:dyDescent="0.2">
      <c r="A808" s="9">
        <v>3826</v>
      </c>
      <c r="B808" s="9" t="s">
        <v>40</v>
      </c>
      <c r="C808" s="9" t="s">
        <v>89</v>
      </c>
      <c r="D808" s="9">
        <v>7</v>
      </c>
      <c r="E808" s="9">
        <v>2</v>
      </c>
      <c r="F808" s="9">
        <v>2.7</v>
      </c>
      <c r="G808" s="9">
        <v>4.0999999999999996</v>
      </c>
    </row>
    <row r="809" spans="1:7" x14ac:dyDescent="0.2">
      <c r="A809" s="9">
        <v>3827</v>
      </c>
      <c r="B809" s="9" t="s">
        <v>47</v>
      </c>
      <c r="C809" s="9" t="s">
        <v>89</v>
      </c>
      <c r="D809" s="9">
        <v>7</v>
      </c>
      <c r="E809" s="9">
        <v>2</v>
      </c>
      <c r="F809" s="9">
        <v>2.5</v>
      </c>
      <c r="G809" s="9">
        <v>3.6</v>
      </c>
    </row>
    <row r="810" spans="1:7" x14ac:dyDescent="0.2">
      <c r="A810" s="9">
        <v>3828</v>
      </c>
      <c r="B810" s="9" t="s">
        <v>53</v>
      </c>
      <c r="C810" s="9" t="s">
        <v>89</v>
      </c>
      <c r="D810" s="9">
        <v>7</v>
      </c>
      <c r="E810" s="9">
        <v>2</v>
      </c>
      <c r="F810" s="9">
        <v>1.4</v>
      </c>
      <c r="G810" s="9">
        <v>3.3</v>
      </c>
    </row>
    <row r="811" spans="1:7" x14ac:dyDescent="0.2">
      <c r="A811" s="9">
        <v>3829</v>
      </c>
      <c r="B811" s="9" t="s">
        <v>40</v>
      </c>
      <c r="C811" s="9" t="s">
        <v>89</v>
      </c>
      <c r="D811" s="9">
        <v>7</v>
      </c>
      <c r="E811" s="9">
        <v>2</v>
      </c>
      <c r="F811" s="9">
        <v>1.7</v>
      </c>
      <c r="G811" s="9">
        <v>2.5</v>
      </c>
    </row>
    <row r="812" spans="1:7" x14ac:dyDescent="0.2">
      <c r="A812" s="9">
        <v>3830</v>
      </c>
      <c r="B812" s="9" t="s">
        <v>40</v>
      </c>
      <c r="C812" s="9" t="s">
        <v>89</v>
      </c>
      <c r="D812" s="9">
        <v>7</v>
      </c>
      <c r="E812" s="9">
        <v>2</v>
      </c>
      <c r="F812" s="9">
        <v>2.5</v>
      </c>
      <c r="G812" s="9">
        <v>1.9</v>
      </c>
    </row>
    <row r="813" spans="1:7" x14ac:dyDescent="0.2">
      <c r="A813" s="9">
        <v>3831</v>
      </c>
      <c r="B813" s="9" t="s">
        <v>47</v>
      </c>
      <c r="C813" s="9" t="s">
        <v>89</v>
      </c>
      <c r="D813" s="9">
        <v>7</v>
      </c>
      <c r="E813" s="9">
        <v>2</v>
      </c>
      <c r="F813" s="9">
        <v>3.6</v>
      </c>
      <c r="G813" s="9">
        <v>2.5</v>
      </c>
    </row>
    <row r="814" spans="1:7" x14ac:dyDescent="0.2">
      <c r="A814" s="9">
        <v>3832</v>
      </c>
      <c r="B814" s="9" t="s">
        <v>72</v>
      </c>
      <c r="C814" s="9" t="s">
        <v>89</v>
      </c>
      <c r="D814" s="9">
        <v>7</v>
      </c>
      <c r="E814" s="9">
        <v>2</v>
      </c>
      <c r="F814" s="9">
        <v>4.0999999999999996</v>
      </c>
      <c r="G814" s="9">
        <v>4.5</v>
      </c>
    </row>
    <row r="815" spans="1:7" x14ac:dyDescent="0.2">
      <c r="A815" s="9">
        <v>3833</v>
      </c>
      <c r="B815" s="9" t="s">
        <v>40</v>
      </c>
      <c r="C815" s="9" t="s">
        <v>89</v>
      </c>
      <c r="D815" s="9">
        <v>7</v>
      </c>
      <c r="E815" s="9">
        <v>2</v>
      </c>
      <c r="F815" s="9">
        <v>4.3</v>
      </c>
      <c r="G815" s="9">
        <v>2.6</v>
      </c>
    </row>
    <row r="816" spans="1:7" x14ac:dyDescent="0.2">
      <c r="A816" s="9">
        <v>3834</v>
      </c>
      <c r="B816" s="9" t="s">
        <v>53</v>
      </c>
      <c r="C816" s="9" t="s">
        <v>89</v>
      </c>
      <c r="D816" s="9">
        <v>7</v>
      </c>
      <c r="E816" s="9">
        <v>2</v>
      </c>
      <c r="F816" s="9">
        <v>4.9000000000000004</v>
      </c>
      <c r="G816" s="9">
        <v>3.9</v>
      </c>
    </row>
    <row r="817" spans="1:11" x14ac:dyDescent="0.2">
      <c r="A817" s="9">
        <v>3835</v>
      </c>
      <c r="B817" s="9" t="s">
        <v>49</v>
      </c>
      <c r="C817" s="9" t="s">
        <v>89</v>
      </c>
      <c r="D817" s="9">
        <v>7</v>
      </c>
      <c r="E817" s="9">
        <v>3</v>
      </c>
      <c r="F817" s="9">
        <v>3.8</v>
      </c>
      <c r="G817" s="9">
        <v>3.9</v>
      </c>
    </row>
    <row r="818" spans="1:11" x14ac:dyDescent="0.2">
      <c r="A818" s="9">
        <v>3836</v>
      </c>
      <c r="B818" s="9" t="s">
        <v>47</v>
      </c>
      <c r="C818" s="9" t="s">
        <v>89</v>
      </c>
      <c r="D818" s="9">
        <v>7</v>
      </c>
      <c r="E818" s="9">
        <v>3</v>
      </c>
      <c r="F818" s="9">
        <v>3.6</v>
      </c>
      <c r="G818" s="9">
        <v>3.5</v>
      </c>
    </row>
    <row r="819" spans="1:11" x14ac:dyDescent="0.2">
      <c r="A819" s="9">
        <v>3837</v>
      </c>
      <c r="B819" s="9" t="s">
        <v>53</v>
      </c>
      <c r="C819" s="9" t="s">
        <v>89</v>
      </c>
      <c r="D819" s="9">
        <v>7</v>
      </c>
      <c r="E819" s="9">
        <v>3</v>
      </c>
      <c r="F819" s="9">
        <v>3.4</v>
      </c>
      <c r="G819" s="9">
        <v>2.1</v>
      </c>
    </row>
    <row r="820" spans="1:11" x14ac:dyDescent="0.2">
      <c r="A820" s="9">
        <v>3838</v>
      </c>
      <c r="B820" s="9" t="s">
        <v>53</v>
      </c>
      <c r="C820" s="9" t="s">
        <v>89</v>
      </c>
      <c r="D820" s="9">
        <v>7</v>
      </c>
      <c r="E820" s="9">
        <v>3</v>
      </c>
      <c r="F820" s="9">
        <v>3.7</v>
      </c>
      <c r="G820" s="9">
        <v>2.4</v>
      </c>
    </row>
    <row r="821" spans="1:11" x14ac:dyDescent="0.2">
      <c r="A821" s="9">
        <v>3839</v>
      </c>
      <c r="B821" s="9" t="s">
        <v>53</v>
      </c>
      <c r="C821" s="9" t="s">
        <v>89</v>
      </c>
      <c r="D821" s="9">
        <v>7</v>
      </c>
      <c r="E821" s="9">
        <v>3</v>
      </c>
      <c r="F821" s="9">
        <v>4.0999999999999996</v>
      </c>
      <c r="G821" s="9">
        <v>2.4</v>
      </c>
    </row>
    <row r="822" spans="1:11" x14ac:dyDescent="0.2">
      <c r="A822" s="9">
        <v>3840</v>
      </c>
      <c r="B822" s="9" t="s">
        <v>53</v>
      </c>
      <c r="C822" s="9" t="s">
        <v>89</v>
      </c>
      <c r="D822" s="9">
        <v>7</v>
      </c>
      <c r="E822" s="9">
        <v>3</v>
      </c>
      <c r="F822" s="9">
        <v>4.5999999999999996</v>
      </c>
      <c r="G822" s="9">
        <v>1.5</v>
      </c>
    </row>
    <row r="823" spans="1:11" x14ac:dyDescent="0.2">
      <c r="A823" s="9">
        <v>3841</v>
      </c>
      <c r="B823" s="9" t="s">
        <v>40</v>
      </c>
      <c r="C823" s="9" t="s">
        <v>89</v>
      </c>
      <c r="D823" s="9">
        <v>7</v>
      </c>
      <c r="E823" s="9">
        <v>3</v>
      </c>
      <c r="F823" s="9">
        <v>2.6</v>
      </c>
      <c r="G823" s="9">
        <v>3.5</v>
      </c>
      <c r="J823" s="9" t="s">
        <v>128</v>
      </c>
    </row>
    <row r="824" spans="1:11" x14ac:dyDescent="0.2">
      <c r="A824" s="9">
        <v>3842</v>
      </c>
      <c r="B824" s="9" t="s">
        <v>53</v>
      </c>
      <c r="C824" s="9" t="s">
        <v>89</v>
      </c>
      <c r="D824" s="9">
        <v>7</v>
      </c>
      <c r="E824" s="9">
        <v>3</v>
      </c>
      <c r="F824" s="9">
        <v>4</v>
      </c>
      <c r="G824" s="9">
        <v>1.9</v>
      </c>
    </row>
    <row r="825" spans="1:11" x14ac:dyDescent="0.2">
      <c r="A825" s="9">
        <v>3843</v>
      </c>
      <c r="B825" s="9" t="s">
        <v>53</v>
      </c>
      <c r="C825" s="9" t="s">
        <v>89</v>
      </c>
      <c r="D825" s="9">
        <v>7</v>
      </c>
      <c r="E825" s="9">
        <v>3</v>
      </c>
      <c r="F825" s="9">
        <v>1.9</v>
      </c>
      <c r="G825" s="9">
        <v>0.6</v>
      </c>
      <c r="K825" s="9" t="s">
        <v>131</v>
      </c>
    </row>
    <row r="826" spans="1:11" x14ac:dyDescent="0.2">
      <c r="A826" s="9">
        <v>3844</v>
      </c>
      <c r="B826" s="9" t="s">
        <v>47</v>
      </c>
      <c r="C826" s="9" t="s">
        <v>89</v>
      </c>
      <c r="D826" s="9">
        <v>7</v>
      </c>
      <c r="E826" s="9">
        <v>3</v>
      </c>
      <c r="F826" s="9">
        <v>0.5</v>
      </c>
      <c r="G826" s="9">
        <v>2.5</v>
      </c>
    </row>
    <row r="827" spans="1:11" x14ac:dyDescent="0.2">
      <c r="A827" s="9">
        <v>3845</v>
      </c>
      <c r="B827" s="9" t="s">
        <v>44</v>
      </c>
      <c r="C827" s="9" t="s">
        <v>89</v>
      </c>
      <c r="D827" s="9">
        <v>7</v>
      </c>
      <c r="E827" s="9">
        <v>3</v>
      </c>
      <c r="F827" s="9">
        <v>0.6</v>
      </c>
      <c r="G827" s="9">
        <v>3.8</v>
      </c>
    </row>
    <row r="828" spans="1:11" x14ac:dyDescent="0.2">
      <c r="A828" s="9">
        <v>3846</v>
      </c>
      <c r="B828" s="9" t="s">
        <v>45</v>
      </c>
      <c r="C828" s="9" t="s">
        <v>89</v>
      </c>
      <c r="D828" s="9">
        <v>7</v>
      </c>
      <c r="E828" s="9">
        <v>3</v>
      </c>
      <c r="F828" s="9">
        <v>0.3</v>
      </c>
      <c r="G828" s="9">
        <v>4.4000000000000004</v>
      </c>
    </row>
    <row r="829" spans="1:11" x14ac:dyDescent="0.2">
      <c r="A829" s="9">
        <v>3847</v>
      </c>
      <c r="B829" s="9" t="s">
        <v>57</v>
      </c>
      <c r="C829" s="9" t="s">
        <v>89</v>
      </c>
      <c r="D829" s="9">
        <v>7</v>
      </c>
      <c r="E829" s="9">
        <v>3</v>
      </c>
      <c r="F829" s="9">
        <v>1.9</v>
      </c>
      <c r="G829" s="9">
        <v>4.5999999999999996</v>
      </c>
    </row>
    <row r="830" spans="1:11" x14ac:dyDescent="0.2">
      <c r="A830" s="9">
        <v>3848</v>
      </c>
      <c r="B830" s="9" t="s">
        <v>44</v>
      </c>
      <c r="C830" s="9" t="s">
        <v>89</v>
      </c>
      <c r="D830" s="9">
        <v>7</v>
      </c>
      <c r="E830" s="9">
        <v>4</v>
      </c>
      <c r="F830" s="9">
        <v>3.6</v>
      </c>
      <c r="G830" s="9">
        <v>0.8</v>
      </c>
    </row>
    <row r="831" spans="1:11" x14ac:dyDescent="0.2">
      <c r="A831" s="9">
        <v>3849</v>
      </c>
      <c r="B831" s="9" t="s">
        <v>48</v>
      </c>
      <c r="C831" s="9" t="s">
        <v>89</v>
      </c>
      <c r="D831" s="9">
        <v>7</v>
      </c>
      <c r="E831" s="9">
        <v>4</v>
      </c>
      <c r="F831" s="9">
        <v>4.3</v>
      </c>
      <c r="G831" s="9">
        <v>1</v>
      </c>
    </row>
    <row r="832" spans="1:11" x14ac:dyDescent="0.2">
      <c r="A832" s="9">
        <v>3850</v>
      </c>
      <c r="B832" s="9" t="s">
        <v>40</v>
      </c>
      <c r="C832" s="9" t="s">
        <v>89</v>
      </c>
      <c r="D832" s="9">
        <v>7</v>
      </c>
      <c r="E832" s="9">
        <v>4</v>
      </c>
      <c r="F832" s="9">
        <v>1.4</v>
      </c>
      <c r="G832" s="9">
        <v>2.5</v>
      </c>
      <c r="J832" s="9" t="s">
        <v>128</v>
      </c>
    </row>
    <row r="833" spans="1:11" x14ac:dyDescent="0.2">
      <c r="A833" s="9">
        <v>3851</v>
      </c>
      <c r="B833" s="9" t="s">
        <v>72</v>
      </c>
      <c r="C833" s="9" t="s">
        <v>89</v>
      </c>
      <c r="D833" s="9">
        <v>7</v>
      </c>
      <c r="E833" s="9">
        <v>4</v>
      </c>
      <c r="F833" s="9">
        <v>1.9</v>
      </c>
      <c r="G833" s="9">
        <v>3</v>
      </c>
    </row>
    <row r="834" spans="1:11" x14ac:dyDescent="0.2">
      <c r="A834" s="9">
        <v>3852</v>
      </c>
      <c r="B834" s="9" t="s">
        <v>40</v>
      </c>
      <c r="C834" s="9" t="s">
        <v>89</v>
      </c>
      <c r="D834" s="9">
        <v>8</v>
      </c>
      <c r="E834" s="9">
        <v>1</v>
      </c>
      <c r="F834" s="9">
        <v>0.4</v>
      </c>
      <c r="G834" s="9">
        <v>4.5</v>
      </c>
    </row>
    <row r="835" spans="1:11" x14ac:dyDescent="0.2">
      <c r="A835" s="9">
        <v>3853</v>
      </c>
      <c r="B835" s="9" t="s">
        <v>53</v>
      </c>
      <c r="C835" s="9" t="s">
        <v>89</v>
      </c>
      <c r="D835" s="9">
        <v>8</v>
      </c>
      <c r="E835" s="9">
        <v>1</v>
      </c>
      <c r="F835" s="9">
        <v>0.6</v>
      </c>
      <c r="G835" s="9">
        <v>3.1</v>
      </c>
    </row>
    <row r="836" spans="1:11" x14ac:dyDescent="0.2">
      <c r="A836" s="9">
        <v>3854</v>
      </c>
      <c r="B836" s="9" t="s">
        <v>53</v>
      </c>
      <c r="C836" s="9" t="s">
        <v>89</v>
      </c>
      <c r="D836" s="9">
        <v>8</v>
      </c>
      <c r="E836" s="9">
        <v>1</v>
      </c>
      <c r="F836" s="9">
        <v>1</v>
      </c>
      <c r="G836" s="9">
        <v>3.5</v>
      </c>
      <c r="K836" s="9" t="s">
        <v>142</v>
      </c>
    </row>
    <row r="837" spans="1:11" x14ac:dyDescent="0.2">
      <c r="A837" s="9">
        <v>3855</v>
      </c>
      <c r="B837" s="9" t="s">
        <v>54</v>
      </c>
      <c r="C837" s="9" t="s">
        <v>89</v>
      </c>
      <c r="D837" s="9">
        <v>8</v>
      </c>
      <c r="E837" s="9">
        <v>1</v>
      </c>
      <c r="F837" s="9">
        <v>1.4</v>
      </c>
      <c r="G837" s="9">
        <v>3.4</v>
      </c>
    </row>
    <row r="838" spans="1:11" x14ac:dyDescent="0.2">
      <c r="A838" s="9">
        <v>3856</v>
      </c>
      <c r="B838" s="9" t="s">
        <v>47</v>
      </c>
      <c r="C838" s="9" t="s">
        <v>89</v>
      </c>
      <c r="D838" s="9">
        <v>8</v>
      </c>
      <c r="E838" s="9">
        <v>1</v>
      </c>
      <c r="F838" s="9">
        <v>1.8</v>
      </c>
      <c r="G838" s="9">
        <v>3.2</v>
      </c>
    </row>
    <row r="839" spans="1:11" x14ac:dyDescent="0.2">
      <c r="A839" s="9">
        <v>3857</v>
      </c>
      <c r="B839" s="9" t="s">
        <v>47</v>
      </c>
      <c r="C839" s="9" t="s">
        <v>89</v>
      </c>
      <c r="D839" s="9">
        <v>8</v>
      </c>
      <c r="E839" s="9">
        <v>1</v>
      </c>
      <c r="F839" s="9">
        <v>2.6</v>
      </c>
      <c r="G839" s="9">
        <v>2.4</v>
      </c>
    </row>
    <row r="840" spans="1:11" x14ac:dyDescent="0.2">
      <c r="A840" s="9">
        <v>3858</v>
      </c>
      <c r="B840" s="9" t="s">
        <v>53</v>
      </c>
      <c r="C840" s="9" t="s">
        <v>89</v>
      </c>
      <c r="D840" s="9">
        <v>8</v>
      </c>
      <c r="E840" s="9">
        <v>1</v>
      </c>
      <c r="F840" s="9">
        <v>2.2000000000000002</v>
      </c>
      <c r="G840" s="9">
        <v>1.7</v>
      </c>
    </row>
    <row r="841" spans="1:11" x14ac:dyDescent="0.2">
      <c r="A841" s="9">
        <v>3859</v>
      </c>
      <c r="B841" s="9" t="s">
        <v>47</v>
      </c>
      <c r="C841" s="9" t="s">
        <v>89</v>
      </c>
      <c r="D841" s="9">
        <v>8</v>
      </c>
      <c r="E841" s="9">
        <v>1</v>
      </c>
      <c r="F841" s="9">
        <v>1.7</v>
      </c>
      <c r="G841" s="9">
        <v>0.7</v>
      </c>
    </row>
    <row r="842" spans="1:11" x14ac:dyDescent="0.2">
      <c r="A842" s="9">
        <v>3860</v>
      </c>
      <c r="B842" s="9" t="s">
        <v>40</v>
      </c>
      <c r="C842" s="9" t="s">
        <v>89</v>
      </c>
      <c r="D842" s="9">
        <v>8</v>
      </c>
      <c r="E842" s="9">
        <v>4</v>
      </c>
      <c r="F842" s="9">
        <v>4.7</v>
      </c>
      <c r="G842" s="9">
        <v>4.9000000000000004</v>
      </c>
    </row>
    <row r="843" spans="1:11" x14ac:dyDescent="0.2">
      <c r="A843" s="9">
        <v>3861</v>
      </c>
      <c r="B843" s="9" t="s">
        <v>69</v>
      </c>
      <c r="C843" s="9" t="s">
        <v>89</v>
      </c>
      <c r="D843" s="9">
        <v>8</v>
      </c>
      <c r="E843" s="9">
        <v>4</v>
      </c>
      <c r="F843" s="9">
        <v>4.7</v>
      </c>
      <c r="G843" s="9">
        <v>3.9</v>
      </c>
    </row>
    <row r="844" spans="1:11" x14ac:dyDescent="0.2">
      <c r="A844" s="9">
        <v>3862</v>
      </c>
      <c r="B844" s="9" t="s">
        <v>67</v>
      </c>
      <c r="C844" s="9" t="s">
        <v>89</v>
      </c>
      <c r="D844" s="9">
        <v>8</v>
      </c>
      <c r="E844" s="9">
        <v>4</v>
      </c>
      <c r="F844" s="9">
        <v>5</v>
      </c>
      <c r="G844" s="9">
        <v>3.8</v>
      </c>
      <c r="K844" s="9" t="s">
        <v>165</v>
      </c>
    </row>
    <row r="845" spans="1:11" x14ac:dyDescent="0.2">
      <c r="A845" s="9">
        <v>3863</v>
      </c>
      <c r="B845" s="9" t="s">
        <v>40</v>
      </c>
      <c r="C845" s="9" t="s">
        <v>89</v>
      </c>
      <c r="D845" s="9">
        <v>8</v>
      </c>
      <c r="E845" s="9">
        <v>4</v>
      </c>
      <c r="F845" s="9">
        <v>2.2000000000000002</v>
      </c>
      <c r="G845" s="9">
        <v>3.3</v>
      </c>
    </row>
    <row r="846" spans="1:11" x14ac:dyDescent="0.2">
      <c r="A846" s="9">
        <v>3864</v>
      </c>
      <c r="B846" s="9" t="s">
        <v>53</v>
      </c>
      <c r="C846" s="9" t="s">
        <v>89</v>
      </c>
      <c r="D846" s="9">
        <v>8</v>
      </c>
      <c r="E846" s="9">
        <v>4</v>
      </c>
      <c r="F846" s="9">
        <v>3.7</v>
      </c>
      <c r="G846" s="9">
        <v>2.5</v>
      </c>
    </row>
    <row r="847" spans="1:11" x14ac:dyDescent="0.2">
      <c r="A847" s="9">
        <v>3865</v>
      </c>
      <c r="B847" s="9" t="s">
        <v>59</v>
      </c>
      <c r="C847" s="9" t="s">
        <v>89</v>
      </c>
      <c r="D847" s="9">
        <v>8</v>
      </c>
      <c r="E847" s="9">
        <v>4</v>
      </c>
      <c r="F847" s="9">
        <v>4.0999999999999996</v>
      </c>
      <c r="G847" s="9">
        <v>1.7</v>
      </c>
    </row>
    <row r="848" spans="1:11" x14ac:dyDescent="0.2">
      <c r="A848" s="9">
        <v>3866</v>
      </c>
      <c r="B848" s="9" t="s">
        <v>53</v>
      </c>
      <c r="C848" s="9" t="s">
        <v>89</v>
      </c>
      <c r="D848" s="9">
        <v>8</v>
      </c>
      <c r="E848" s="9">
        <v>4</v>
      </c>
      <c r="F848" s="9">
        <v>3.9</v>
      </c>
      <c r="G848" s="9">
        <v>1.8</v>
      </c>
    </row>
    <row r="849" spans="1:11" x14ac:dyDescent="0.2">
      <c r="A849" s="9">
        <v>3867</v>
      </c>
      <c r="B849" s="9" t="s">
        <v>53</v>
      </c>
      <c r="C849" s="9" t="s">
        <v>89</v>
      </c>
      <c r="D849" s="9">
        <v>8</v>
      </c>
      <c r="E849" s="9">
        <v>4</v>
      </c>
      <c r="F849" s="9">
        <v>1.5</v>
      </c>
      <c r="G849" s="9">
        <v>1.1000000000000001</v>
      </c>
    </row>
    <row r="850" spans="1:11" x14ac:dyDescent="0.2">
      <c r="A850" s="9">
        <v>3868</v>
      </c>
      <c r="B850" s="9" t="s">
        <v>44</v>
      </c>
      <c r="C850" s="9" t="s">
        <v>89</v>
      </c>
      <c r="D850" s="9">
        <v>8</v>
      </c>
      <c r="E850" s="9">
        <v>4</v>
      </c>
      <c r="F850" s="9">
        <v>4.4000000000000004</v>
      </c>
      <c r="G850" s="9">
        <v>0.9</v>
      </c>
      <c r="K850" s="9" t="s">
        <v>129</v>
      </c>
    </row>
    <row r="851" spans="1:11" x14ac:dyDescent="0.2">
      <c r="A851" s="9">
        <v>3869</v>
      </c>
      <c r="B851" s="9" t="s">
        <v>72</v>
      </c>
      <c r="C851" s="9" t="s">
        <v>89</v>
      </c>
      <c r="D851" s="9">
        <v>8</v>
      </c>
      <c r="E851" s="9">
        <v>4</v>
      </c>
      <c r="F851" s="9">
        <v>0.7</v>
      </c>
      <c r="G851" s="9">
        <v>0.6</v>
      </c>
    </row>
    <row r="852" spans="1:11" x14ac:dyDescent="0.2">
      <c r="A852" s="9">
        <v>3870</v>
      </c>
      <c r="B852" s="9" t="s">
        <v>53</v>
      </c>
      <c r="C852" s="9" t="s">
        <v>89</v>
      </c>
      <c r="D852" s="9">
        <v>8</v>
      </c>
      <c r="E852" s="9">
        <v>4</v>
      </c>
      <c r="F852" s="9">
        <v>0.7</v>
      </c>
      <c r="G852" s="9">
        <v>1.5</v>
      </c>
    </row>
    <row r="853" spans="1:11" x14ac:dyDescent="0.2">
      <c r="A853" s="9">
        <v>3871</v>
      </c>
      <c r="B853" s="9" t="s">
        <v>47</v>
      </c>
      <c r="C853" s="9" t="s">
        <v>89</v>
      </c>
      <c r="D853" s="9">
        <v>8</v>
      </c>
      <c r="E853" s="9">
        <v>4</v>
      </c>
      <c r="F853" s="9">
        <v>0.3</v>
      </c>
      <c r="G853" s="9">
        <v>1.4</v>
      </c>
    </row>
    <row r="854" spans="1:11" x14ac:dyDescent="0.2">
      <c r="A854" s="9">
        <v>3872</v>
      </c>
      <c r="B854" s="9" t="s">
        <v>45</v>
      </c>
      <c r="C854" s="9" t="s">
        <v>89</v>
      </c>
      <c r="D854" s="9">
        <v>8</v>
      </c>
      <c r="E854" s="9">
        <v>4</v>
      </c>
      <c r="F854" s="9">
        <v>0.8</v>
      </c>
      <c r="G854" s="9">
        <v>2.6</v>
      </c>
    </row>
    <row r="855" spans="1:11" x14ac:dyDescent="0.2">
      <c r="A855" s="9">
        <v>3873</v>
      </c>
      <c r="B855" s="9" t="s">
        <v>53</v>
      </c>
      <c r="C855" s="9" t="s">
        <v>89</v>
      </c>
      <c r="D855" s="9">
        <v>8</v>
      </c>
      <c r="E855" s="9">
        <v>4</v>
      </c>
      <c r="F855" s="9">
        <v>2</v>
      </c>
      <c r="G855" s="9">
        <v>3.2</v>
      </c>
    </row>
    <row r="856" spans="1:11" x14ac:dyDescent="0.2">
      <c r="A856" s="9">
        <v>3874</v>
      </c>
      <c r="B856" s="9" t="s">
        <v>53</v>
      </c>
      <c r="C856" s="9" t="s">
        <v>89</v>
      </c>
      <c r="D856" s="9">
        <v>8</v>
      </c>
      <c r="E856" s="9">
        <v>4</v>
      </c>
      <c r="F856" s="9">
        <v>0.7</v>
      </c>
      <c r="G856" s="9">
        <v>3.2</v>
      </c>
    </row>
    <row r="857" spans="1:11" x14ac:dyDescent="0.2">
      <c r="A857" s="9">
        <v>3875</v>
      </c>
      <c r="B857" s="9" t="s">
        <v>53</v>
      </c>
      <c r="C857" s="9" t="s">
        <v>89</v>
      </c>
      <c r="D857" s="9">
        <v>8</v>
      </c>
      <c r="E857" s="9">
        <v>4</v>
      </c>
      <c r="F857" s="9">
        <v>0.8</v>
      </c>
      <c r="G857" s="9">
        <v>4.5</v>
      </c>
    </row>
    <row r="858" spans="1:11" x14ac:dyDescent="0.2">
      <c r="A858" s="9">
        <v>3876</v>
      </c>
      <c r="B858" s="9" t="s">
        <v>53</v>
      </c>
      <c r="C858" s="9" t="s">
        <v>89</v>
      </c>
      <c r="D858" s="9">
        <v>8</v>
      </c>
      <c r="E858" s="9">
        <v>4</v>
      </c>
      <c r="F858" s="9">
        <v>0.4</v>
      </c>
      <c r="G858" s="9">
        <v>4</v>
      </c>
    </row>
    <row r="859" spans="1:11" x14ac:dyDescent="0.2">
      <c r="A859" s="9">
        <v>3877</v>
      </c>
      <c r="B859" s="9" t="s">
        <v>57</v>
      </c>
      <c r="C859" s="9" t="s">
        <v>89</v>
      </c>
      <c r="D859" s="9">
        <v>8</v>
      </c>
      <c r="E859" s="9">
        <v>2</v>
      </c>
      <c r="F859" s="9">
        <v>0.4</v>
      </c>
      <c r="G859" s="9">
        <v>4.8</v>
      </c>
    </row>
    <row r="860" spans="1:11" x14ac:dyDescent="0.2">
      <c r="A860" s="9">
        <v>3878</v>
      </c>
      <c r="B860" s="9" t="s">
        <v>64</v>
      </c>
      <c r="C860" s="9" t="s">
        <v>89</v>
      </c>
      <c r="D860" s="9">
        <v>8</v>
      </c>
      <c r="E860" s="9">
        <v>2</v>
      </c>
      <c r="F860" s="9">
        <v>1.4</v>
      </c>
      <c r="G860" s="9">
        <v>4</v>
      </c>
      <c r="K860" s="9" t="s">
        <v>131</v>
      </c>
    </row>
    <row r="861" spans="1:11" x14ac:dyDescent="0.2">
      <c r="A861" s="9">
        <v>3879</v>
      </c>
      <c r="B861" s="9" t="s">
        <v>47</v>
      </c>
      <c r="C861" s="9" t="s">
        <v>89</v>
      </c>
      <c r="D861" s="9">
        <v>8</v>
      </c>
      <c r="E861" s="9">
        <v>2</v>
      </c>
      <c r="F861" s="9">
        <v>1.4</v>
      </c>
      <c r="G861" s="9">
        <v>3.5</v>
      </c>
    </row>
    <row r="862" spans="1:11" x14ac:dyDescent="0.2">
      <c r="A862" s="9">
        <v>3880</v>
      </c>
      <c r="B862" s="9" t="s">
        <v>49</v>
      </c>
      <c r="C862" s="9" t="s">
        <v>89</v>
      </c>
      <c r="D862" s="9">
        <v>8</v>
      </c>
      <c r="E862" s="9">
        <v>2</v>
      </c>
      <c r="F862" s="9">
        <v>1.4</v>
      </c>
      <c r="G862" s="9">
        <v>2.6</v>
      </c>
    </row>
    <row r="863" spans="1:11" x14ac:dyDescent="0.2">
      <c r="A863" s="9">
        <v>3881</v>
      </c>
      <c r="B863" s="9" t="s">
        <v>40</v>
      </c>
      <c r="C863" s="9" t="s">
        <v>89</v>
      </c>
      <c r="D863" s="9">
        <v>8</v>
      </c>
      <c r="E863" s="9">
        <v>2</v>
      </c>
      <c r="F863" s="9">
        <v>1</v>
      </c>
      <c r="G863" s="9">
        <v>0.5</v>
      </c>
    </row>
    <row r="864" spans="1:11" x14ac:dyDescent="0.2">
      <c r="A864" s="9">
        <v>3882</v>
      </c>
      <c r="B864" s="9" t="s">
        <v>40</v>
      </c>
      <c r="C864" s="9" t="s">
        <v>89</v>
      </c>
      <c r="D864" s="9">
        <v>8</v>
      </c>
      <c r="E864" s="9">
        <v>2</v>
      </c>
      <c r="F864" s="9">
        <v>4.3</v>
      </c>
      <c r="G864" s="9">
        <v>2.4</v>
      </c>
    </row>
    <row r="865" spans="1:11" x14ac:dyDescent="0.2">
      <c r="A865" s="9">
        <v>3883</v>
      </c>
      <c r="B865" s="9" t="s">
        <v>69</v>
      </c>
      <c r="C865" s="9" t="s">
        <v>89</v>
      </c>
      <c r="D865" s="9">
        <v>8</v>
      </c>
      <c r="E865" s="9">
        <v>2</v>
      </c>
      <c r="F865" s="9">
        <v>4.5</v>
      </c>
      <c r="G865" s="9">
        <v>2.4</v>
      </c>
    </row>
    <row r="866" spans="1:11" x14ac:dyDescent="0.2">
      <c r="A866" s="9">
        <v>3884</v>
      </c>
      <c r="B866" s="9" t="s">
        <v>57</v>
      </c>
      <c r="C866" s="9" t="s">
        <v>89</v>
      </c>
      <c r="D866" s="9">
        <v>8</v>
      </c>
      <c r="E866" s="9">
        <v>3</v>
      </c>
      <c r="F866" s="9">
        <v>4.8</v>
      </c>
      <c r="G866" s="9">
        <v>3</v>
      </c>
    </row>
    <row r="867" spans="1:11" x14ac:dyDescent="0.2">
      <c r="A867" s="9">
        <v>3885</v>
      </c>
      <c r="B867" s="9" t="s">
        <v>40</v>
      </c>
      <c r="C867" s="9" t="s">
        <v>89</v>
      </c>
      <c r="D867" s="9">
        <v>8</v>
      </c>
      <c r="E867" s="9">
        <v>3</v>
      </c>
      <c r="F867" s="9">
        <v>3.3</v>
      </c>
      <c r="G867" s="9">
        <v>2.9</v>
      </c>
      <c r="J867" s="9" t="s">
        <v>128</v>
      </c>
    </row>
    <row r="868" spans="1:11" x14ac:dyDescent="0.2">
      <c r="A868" s="9">
        <v>3886</v>
      </c>
      <c r="B868" s="9" t="s">
        <v>40</v>
      </c>
      <c r="C868" s="9" t="s">
        <v>89</v>
      </c>
      <c r="D868" s="9">
        <v>8</v>
      </c>
      <c r="E868" s="9">
        <v>3</v>
      </c>
      <c r="F868" s="9">
        <v>2.5</v>
      </c>
      <c r="G868" s="9">
        <v>2.6</v>
      </c>
      <c r="J868" s="9" t="s">
        <v>128</v>
      </c>
    </row>
    <row r="869" spans="1:11" x14ac:dyDescent="0.2">
      <c r="A869" s="9">
        <v>3887</v>
      </c>
      <c r="B869" s="9" t="s">
        <v>44</v>
      </c>
      <c r="C869" s="9" t="s">
        <v>89</v>
      </c>
      <c r="D869" s="9">
        <v>8</v>
      </c>
      <c r="E869" s="9">
        <v>3</v>
      </c>
      <c r="F869" s="9">
        <v>4.8</v>
      </c>
      <c r="G869" s="9">
        <v>4.0999999999999996</v>
      </c>
    </row>
    <row r="870" spans="1:11" x14ac:dyDescent="0.2">
      <c r="A870" s="9">
        <v>3888</v>
      </c>
      <c r="B870" s="9" t="s">
        <v>40</v>
      </c>
      <c r="C870" s="9" t="s">
        <v>89</v>
      </c>
      <c r="D870" s="9">
        <v>8</v>
      </c>
      <c r="E870" s="9">
        <v>3</v>
      </c>
      <c r="F870" s="9">
        <v>1.3</v>
      </c>
      <c r="G870" s="9">
        <v>2.6</v>
      </c>
      <c r="J870" s="9" t="s">
        <v>128</v>
      </c>
    </row>
    <row r="871" spans="1:11" x14ac:dyDescent="0.2">
      <c r="A871" s="9">
        <v>3889</v>
      </c>
      <c r="B871" s="9" t="s">
        <v>53</v>
      </c>
      <c r="C871" s="9" t="s">
        <v>89</v>
      </c>
      <c r="D871" s="9">
        <v>8</v>
      </c>
      <c r="E871" s="9">
        <v>3</v>
      </c>
      <c r="F871" s="9">
        <v>4.5999999999999996</v>
      </c>
      <c r="G871" s="9">
        <v>0.5</v>
      </c>
    </row>
    <row r="872" spans="1:11" x14ac:dyDescent="0.2">
      <c r="A872" s="9">
        <v>3890</v>
      </c>
      <c r="B872" s="9" t="s">
        <v>47</v>
      </c>
      <c r="C872" s="9" t="s">
        <v>89</v>
      </c>
      <c r="D872" s="9">
        <v>8</v>
      </c>
      <c r="E872" s="9">
        <v>3</v>
      </c>
      <c r="F872" s="9">
        <v>2.1</v>
      </c>
      <c r="G872" s="9">
        <v>1.4</v>
      </c>
    </row>
    <row r="873" spans="1:11" x14ac:dyDescent="0.2">
      <c r="A873" s="9">
        <v>3891</v>
      </c>
      <c r="B873" s="9" t="s">
        <v>40</v>
      </c>
      <c r="C873" s="9" t="s">
        <v>89</v>
      </c>
      <c r="D873" s="9">
        <v>8</v>
      </c>
      <c r="E873" s="9">
        <v>3</v>
      </c>
      <c r="F873" s="9">
        <v>5</v>
      </c>
      <c r="G873" s="9">
        <v>0.1</v>
      </c>
    </row>
    <row r="874" spans="1:11" x14ac:dyDescent="0.2">
      <c r="A874" s="9">
        <v>3892</v>
      </c>
      <c r="B874" s="9" t="s">
        <v>53</v>
      </c>
      <c r="C874" s="9" t="s">
        <v>89</v>
      </c>
      <c r="D874" s="9">
        <v>8</v>
      </c>
      <c r="E874" s="9">
        <v>3</v>
      </c>
      <c r="F874" s="9">
        <v>1</v>
      </c>
      <c r="G874" s="9">
        <v>0.8</v>
      </c>
    </row>
    <row r="875" spans="1:11" x14ac:dyDescent="0.2">
      <c r="A875" s="9">
        <v>3893</v>
      </c>
      <c r="B875" s="9" t="s">
        <v>40</v>
      </c>
      <c r="C875" s="9" t="s">
        <v>89</v>
      </c>
      <c r="D875" s="9">
        <v>8</v>
      </c>
      <c r="E875" s="9">
        <v>3</v>
      </c>
      <c r="F875" s="9">
        <v>0.4</v>
      </c>
      <c r="G875" s="9">
        <v>2</v>
      </c>
    </row>
    <row r="876" spans="1:11" x14ac:dyDescent="0.2">
      <c r="A876" s="9">
        <v>3894</v>
      </c>
      <c r="B876" s="9" t="s">
        <v>72</v>
      </c>
      <c r="C876" s="9" t="s">
        <v>89</v>
      </c>
      <c r="D876" s="9">
        <v>8</v>
      </c>
      <c r="E876" s="9">
        <v>3</v>
      </c>
      <c r="F876" s="9">
        <v>0.4</v>
      </c>
      <c r="G876" s="9">
        <v>2.6</v>
      </c>
      <c r="K876" s="9" t="s">
        <v>142</v>
      </c>
    </row>
    <row r="877" spans="1:11" x14ac:dyDescent="0.2">
      <c r="A877" s="9">
        <v>3895</v>
      </c>
      <c r="B877" s="9" t="s">
        <v>72</v>
      </c>
      <c r="C877" s="9" t="s">
        <v>89</v>
      </c>
      <c r="D877" s="9">
        <v>9</v>
      </c>
      <c r="E877" s="9">
        <v>1</v>
      </c>
      <c r="F877" s="9">
        <v>2.5</v>
      </c>
      <c r="G877" s="9">
        <v>4.2</v>
      </c>
    </row>
    <row r="878" spans="1:11" x14ac:dyDescent="0.2">
      <c r="A878" s="9">
        <v>3896</v>
      </c>
      <c r="B878" s="9" t="s">
        <v>40</v>
      </c>
      <c r="C878" s="9" t="s">
        <v>89</v>
      </c>
      <c r="D878" s="9">
        <v>9</v>
      </c>
      <c r="E878" s="9">
        <v>1</v>
      </c>
      <c r="F878" s="9">
        <v>3.5</v>
      </c>
      <c r="G878" s="9">
        <v>3.4</v>
      </c>
    </row>
    <row r="879" spans="1:11" x14ac:dyDescent="0.2">
      <c r="A879" s="9">
        <v>3897</v>
      </c>
      <c r="B879" s="9" t="s">
        <v>47</v>
      </c>
      <c r="C879" s="9" t="s">
        <v>89</v>
      </c>
      <c r="D879" s="9">
        <v>9</v>
      </c>
      <c r="E879" s="9">
        <v>1</v>
      </c>
      <c r="F879" s="9">
        <v>4.3</v>
      </c>
      <c r="G879" s="9">
        <v>3.4</v>
      </c>
      <c r="K879" s="9" t="s">
        <v>131</v>
      </c>
    </row>
    <row r="880" spans="1:11" x14ac:dyDescent="0.2">
      <c r="A880" s="9">
        <v>3898</v>
      </c>
      <c r="B880" s="9" t="s">
        <v>45</v>
      </c>
      <c r="C880" s="9" t="s">
        <v>89</v>
      </c>
      <c r="D880" s="9">
        <v>9</v>
      </c>
      <c r="E880" s="9">
        <v>1</v>
      </c>
      <c r="F880" s="9">
        <v>3.4</v>
      </c>
      <c r="G880" s="9">
        <v>2.4</v>
      </c>
    </row>
    <row r="881" spans="1:11" x14ac:dyDescent="0.2">
      <c r="A881" s="9">
        <v>3899</v>
      </c>
      <c r="B881" s="9" t="s">
        <v>47</v>
      </c>
      <c r="C881" s="9" t="s">
        <v>89</v>
      </c>
      <c r="D881" s="9">
        <v>9</v>
      </c>
      <c r="E881" s="9">
        <v>1</v>
      </c>
      <c r="F881" s="9">
        <v>2.7</v>
      </c>
      <c r="G881" s="9">
        <v>1.5</v>
      </c>
    </row>
    <row r="882" spans="1:11" x14ac:dyDescent="0.2">
      <c r="A882" s="9">
        <v>3900</v>
      </c>
      <c r="B882" s="9" t="s">
        <v>47</v>
      </c>
      <c r="C882" s="9" t="s">
        <v>89</v>
      </c>
      <c r="D882" s="9">
        <v>9</v>
      </c>
      <c r="E882" s="9">
        <v>2</v>
      </c>
      <c r="F882" s="9">
        <v>0.6</v>
      </c>
      <c r="G882" s="9">
        <v>4.9000000000000004</v>
      </c>
    </row>
    <row r="883" spans="1:11" x14ac:dyDescent="0.2">
      <c r="A883" s="9">
        <v>3901</v>
      </c>
      <c r="B883" s="9" t="s">
        <v>47</v>
      </c>
      <c r="C883" s="9" t="s">
        <v>89</v>
      </c>
      <c r="D883" s="9">
        <v>9</v>
      </c>
      <c r="E883" s="9">
        <v>2</v>
      </c>
      <c r="F883" s="9">
        <v>1.6</v>
      </c>
      <c r="G883" s="9">
        <v>4.5</v>
      </c>
    </row>
    <row r="884" spans="1:11" x14ac:dyDescent="0.2">
      <c r="A884" s="9">
        <v>3902</v>
      </c>
      <c r="B884" s="9" t="s">
        <v>53</v>
      </c>
      <c r="C884" s="9" t="s">
        <v>89</v>
      </c>
      <c r="D884" s="9">
        <v>9</v>
      </c>
      <c r="E884" s="9">
        <v>2</v>
      </c>
      <c r="F884" s="9">
        <v>1.5</v>
      </c>
      <c r="G884" s="9">
        <v>3.4</v>
      </c>
    </row>
    <row r="885" spans="1:11" x14ac:dyDescent="0.2">
      <c r="A885" s="9">
        <v>3903</v>
      </c>
      <c r="B885" s="9" t="s">
        <v>47</v>
      </c>
      <c r="C885" s="9" t="s">
        <v>89</v>
      </c>
      <c r="D885" s="9">
        <v>9</v>
      </c>
      <c r="E885" s="9">
        <v>2</v>
      </c>
      <c r="F885" s="9">
        <v>4.5999999999999996</v>
      </c>
      <c r="G885" s="9">
        <v>4.5999999999999996</v>
      </c>
    </row>
    <row r="886" spans="1:11" x14ac:dyDescent="0.2">
      <c r="A886" s="9">
        <v>3904</v>
      </c>
      <c r="B886" s="9" t="s">
        <v>40</v>
      </c>
      <c r="C886" s="9" t="s">
        <v>89</v>
      </c>
      <c r="D886" s="9">
        <v>9</v>
      </c>
      <c r="E886" s="9">
        <v>2</v>
      </c>
      <c r="F886" s="9">
        <v>4.5999999999999996</v>
      </c>
      <c r="G886" s="9">
        <v>3.2</v>
      </c>
    </row>
    <row r="887" spans="1:11" x14ac:dyDescent="0.2">
      <c r="A887" s="9">
        <v>3905</v>
      </c>
      <c r="B887" s="9" t="s">
        <v>47</v>
      </c>
      <c r="C887" s="9" t="s">
        <v>89</v>
      </c>
      <c r="D887" s="9">
        <v>9</v>
      </c>
      <c r="E887" s="9">
        <v>2</v>
      </c>
      <c r="F887" s="9">
        <v>5</v>
      </c>
      <c r="G887" s="9">
        <v>2.2999999999999998</v>
      </c>
      <c r="K887" s="9" t="s">
        <v>142</v>
      </c>
    </row>
    <row r="888" spans="1:11" x14ac:dyDescent="0.2">
      <c r="A888" s="9">
        <v>3906</v>
      </c>
      <c r="B888" s="9" t="s">
        <v>47</v>
      </c>
      <c r="C888" s="9" t="s">
        <v>89</v>
      </c>
      <c r="D888" s="9">
        <v>9</v>
      </c>
      <c r="E888" s="9">
        <v>2</v>
      </c>
      <c r="F888" s="9">
        <v>1.9</v>
      </c>
      <c r="G888" s="9">
        <v>1.9</v>
      </c>
      <c r="K888" s="9" t="s">
        <v>131</v>
      </c>
    </row>
    <row r="889" spans="1:11" x14ac:dyDescent="0.2">
      <c r="A889" s="9">
        <v>3907</v>
      </c>
      <c r="B889" s="9" t="s">
        <v>47</v>
      </c>
      <c r="C889" s="9" t="s">
        <v>89</v>
      </c>
      <c r="D889" s="9">
        <v>9</v>
      </c>
      <c r="E889" s="9">
        <v>3</v>
      </c>
      <c r="F889" s="9">
        <v>2.1</v>
      </c>
      <c r="G889" s="9">
        <v>4.8</v>
      </c>
    </row>
    <row r="890" spans="1:11" x14ac:dyDescent="0.2">
      <c r="A890" s="9">
        <v>3908</v>
      </c>
      <c r="B890" s="9" t="s">
        <v>48</v>
      </c>
      <c r="C890" s="9" t="s">
        <v>89</v>
      </c>
      <c r="D890" s="9">
        <v>9</v>
      </c>
      <c r="E890" s="9">
        <v>3</v>
      </c>
      <c r="F890" s="9">
        <v>3.7</v>
      </c>
      <c r="G890" s="9">
        <v>3.8</v>
      </c>
    </row>
    <row r="891" spans="1:11" x14ac:dyDescent="0.2">
      <c r="A891" s="9">
        <v>3909</v>
      </c>
      <c r="B891" s="9" t="s">
        <v>40</v>
      </c>
      <c r="C891" s="9" t="s">
        <v>89</v>
      </c>
      <c r="D891" s="9">
        <v>9</v>
      </c>
      <c r="E891" s="9">
        <v>3</v>
      </c>
      <c r="F891" s="9">
        <v>1.1000000000000001</v>
      </c>
      <c r="G891" s="9">
        <v>4.2</v>
      </c>
      <c r="K891" s="9" t="s">
        <v>148</v>
      </c>
    </row>
    <row r="892" spans="1:11" x14ac:dyDescent="0.2">
      <c r="A892" s="9">
        <v>3910</v>
      </c>
      <c r="B892" s="9" t="s">
        <v>53</v>
      </c>
      <c r="C892" s="9" t="s">
        <v>89</v>
      </c>
      <c r="D892" s="9">
        <v>9</v>
      </c>
      <c r="E892" s="9">
        <v>3</v>
      </c>
      <c r="F892" s="9">
        <v>4.4000000000000004</v>
      </c>
      <c r="G892" s="9">
        <v>2.2999999999999998</v>
      </c>
    </row>
    <row r="893" spans="1:11" x14ac:dyDescent="0.2">
      <c r="A893" s="9">
        <v>3911</v>
      </c>
      <c r="B893" s="9" t="s">
        <v>53</v>
      </c>
      <c r="C893" s="9" t="s">
        <v>89</v>
      </c>
      <c r="D893" s="9">
        <v>9</v>
      </c>
      <c r="E893" s="9">
        <v>3</v>
      </c>
      <c r="F893" s="9">
        <v>4.9000000000000004</v>
      </c>
      <c r="G893" s="9">
        <v>2.2999999999999998</v>
      </c>
    </row>
    <row r="894" spans="1:11" x14ac:dyDescent="0.2">
      <c r="A894" s="9">
        <v>3912</v>
      </c>
      <c r="B894" s="9" t="s">
        <v>94</v>
      </c>
      <c r="C894" s="9" t="s">
        <v>89</v>
      </c>
      <c r="D894" s="9">
        <v>9</v>
      </c>
      <c r="E894" s="9">
        <v>3</v>
      </c>
      <c r="F894" s="9">
        <v>4.9000000000000004</v>
      </c>
      <c r="G894" s="9">
        <v>4</v>
      </c>
      <c r="K894" s="9" t="s">
        <v>131</v>
      </c>
    </row>
    <row r="895" spans="1:11" x14ac:dyDescent="0.2">
      <c r="A895" s="9">
        <v>3913</v>
      </c>
      <c r="B895" s="9" t="s">
        <v>70</v>
      </c>
      <c r="C895" s="9" t="s">
        <v>89</v>
      </c>
      <c r="D895" s="9">
        <v>9</v>
      </c>
      <c r="E895" s="9">
        <v>3</v>
      </c>
      <c r="F895" s="9">
        <v>5</v>
      </c>
      <c r="G895" s="9">
        <v>2</v>
      </c>
    </row>
    <row r="896" spans="1:11" x14ac:dyDescent="0.2">
      <c r="A896" s="9">
        <v>3914</v>
      </c>
      <c r="B896" s="9" t="s">
        <v>53</v>
      </c>
      <c r="C896" s="9" t="s">
        <v>89</v>
      </c>
      <c r="D896" s="9">
        <v>9</v>
      </c>
      <c r="E896" s="9">
        <v>3</v>
      </c>
      <c r="F896" s="9">
        <v>4.7</v>
      </c>
      <c r="G896" s="9">
        <v>1.9</v>
      </c>
    </row>
    <row r="897" spans="1:11" x14ac:dyDescent="0.2">
      <c r="A897" s="9">
        <v>3915</v>
      </c>
      <c r="B897" s="9" t="s">
        <v>47</v>
      </c>
      <c r="C897" s="9" t="s">
        <v>89</v>
      </c>
      <c r="D897" s="9">
        <v>9</v>
      </c>
      <c r="E897" s="9">
        <v>3</v>
      </c>
      <c r="F897" s="9">
        <v>2.2000000000000002</v>
      </c>
      <c r="G897" s="9">
        <v>1.5</v>
      </c>
    </row>
    <row r="898" spans="1:11" x14ac:dyDescent="0.2">
      <c r="A898" s="9">
        <v>3916</v>
      </c>
      <c r="B898" s="9" t="s">
        <v>72</v>
      </c>
      <c r="C898" s="9" t="s">
        <v>89</v>
      </c>
      <c r="D898" s="9">
        <v>9</v>
      </c>
      <c r="E898" s="9">
        <v>3</v>
      </c>
      <c r="F898" s="9">
        <v>2.5</v>
      </c>
      <c r="G898" s="9">
        <v>1</v>
      </c>
    </row>
    <row r="899" spans="1:11" x14ac:dyDescent="0.2">
      <c r="A899" s="9">
        <v>3917</v>
      </c>
      <c r="B899" s="9" t="s">
        <v>54</v>
      </c>
      <c r="C899" s="9" t="s">
        <v>89</v>
      </c>
      <c r="D899" s="9">
        <v>9</v>
      </c>
      <c r="E899" s="9">
        <v>3</v>
      </c>
      <c r="F899" s="9">
        <v>2.9</v>
      </c>
      <c r="G899" s="9">
        <v>1</v>
      </c>
    </row>
    <row r="900" spans="1:11" x14ac:dyDescent="0.2">
      <c r="A900" s="9">
        <v>3918</v>
      </c>
      <c r="B900" s="9" t="s">
        <v>53</v>
      </c>
      <c r="C900" s="9" t="s">
        <v>89</v>
      </c>
      <c r="D900" s="9">
        <v>9</v>
      </c>
      <c r="E900" s="9">
        <v>3</v>
      </c>
      <c r="F900" s="9">
        <v>0.7</v>
      </c>
      <c r="G900" s="9">
        <v>1.9</v>
      </c>
    </row>
    <row r="901" spans="1:11" x14ac:dyDescent="0.2">
      <c r="A901" s="9">
        <v>3919</v>
      </c>
      <c r="B901" s="9" t="s">
        <v>49</v>
      </c>
      <c r="C901" s="9" t="s">
        <v>89</v>
      </c>
      <c r="D901" s="9">
        <v>9</v>
      </c>
      <c r="E901" s="9">
        <v>3</v>
      </c>
      <c r="F901" s="9">
        <v>0.9</v>
      </c>
      <c r="G901" s="9">
        <v>0.2</v>
      </c>
    </row>
    <row r="902" spans="1:11" x14ac:dyDescent="0.2">
      <c r="A902" s="9">
        <v>3920</v>
      </c>
      <c r="B902" s="9" t="s">
        <v>53</v>
      </c>
      <c r="C902" s="9" t="s">
        <v>89</v>
      </c>
      <c r="D902" s="9">
        <v>9</v>
      </c>
      <c r="E902" s="9">
        <v>4</v>
      </c>
      <c r="F902" s="9">
        <v>4.5</v>
      </c>
      <c r="G902" s="9">
        <v>1.2</v>
      </c>
    </row>
    <row r="903" spans="1:11" x14ac:dyDescent="0.2">
      <c r="A903" s="9">
        <v>3921</v>
      </c>
      <c r="B903" s="9" t="s">
        <v>45</v>
      </c>
      <c r="C903" s="9" t="s">
        <v>89</v>
      </c>
      <c r="D903" s="9">
        <v>9</v>
      </c>
      <c r="E903" s="9">
        <v>4</v>
      </c>
      <c r="F903" s="9">
        <v>3.1</v>
      </c>
      <c r="G903" s="9">
        <v>4.0999999999999996</v>
      </c>
    </row>
    <row r="904" spans="1:11" x14ac:dyDescent="0.2">
      <c r="A904" s="9">
        <v>3922</v>
      </c>
      <c r="B904" s="9" t="s">
        <v>53</v>
      </c>
      <c r="C904" s="9" t="s">
        <v>89</v>
      </c>
      <c r="D904" s="9">
        <v>9</v>
      </c>
      <c r="E904" s="9">
        <v>4</v>
      </c>
      <c r="F904" s="9">
        <v>2</v>
      </c>
      <c r="G904" s="9">
        <v>2.2000000000000002</v>
      </c>
    </row>
    <row r="905" spans="1:11" x14ac:dyDescent="0.2">
      <c r="A905" s="9">
        <v>3923</v>
      </c>
      <c r="B905" s="9" t="s">
        <v>54</v>
      </c>
      <c r="C905" s="9" t="s">
        <v>89</v>
      </c>
      <c r="D905" s="9">
        <v>9</v>
      </c>
      <c r="E905" s="9">
        <v>4</v>
      </c>
      <c r="F905" s="9">
        <v>2.7</v>
      </c>
      <c r="G905" s="9">
        <v>0.8</v>
      </c>
    </row>
    <row r="906" spans="1:11" x14ac:dyDescent="0.2">
      <c r="A906" s="9">
        <v>3924</v>
      </c>
      <c r="B906" s="9" t="s">
        <v>53</v>
      </c>
      <c r="C906" s="9" t="s">
        <v>89</v>
      </c>
      <c r="D906" s="9">
        <v>9</v>
      </c>
      <c r="E906" s="9">
        <v>4</v>
      </c>
      <c r="F906" s="9">
        <v>1.8</v>
      </c>
      <c r="G906" s="9">
        <v>1.6</v>
      </c>
    </row>
    <row r="907" spans="1:11" x14ac:dyDescent="0.2">
      <c r="A907" s="9">
        <v>3925</v>
      </c>
      <c r="B907" s="9" t="s">
        <v>48</v>
      </c>
      <c r="C907" s="9" t="s">
        <v>89</v>
      </c>
      <c r="D907" s="9">
        <v>9</v>
      </c>
      <c r="E907" s="9">
        <v>4</v>
      </c>
      <c r="F907" s="9">
        <v>0.5</v>
      </c>
      <c r="G907" s="9">
        <v>4.2</v>
      </c>
    </row>
    <row r="908" spans="1:11" x14ac:dyDescent="0.2">
      <c r="A908" s="9">
        <v>3926</v>
      </c>
      <c r="B908" s="9" t="s">
        <v>53</v>
      </c>
      <c r="C908" s="9" t="s">
        <v>89</v>
      </c>
      <c r="D908" s="9">
        <v>9</v>
      </c>
      <c r="E908" s="9">
        <v>4</v>
      </c>
      <c r="F908" s="9">
        <v>0.9</v>
      </c>
      <c r="G908" s="9">
        <v>2.2999999999999998</v>
      </c>
    </row>
    <row r="909" spans="1:11" x14ac:dyDescent="0.2">
      <c r="A909" s="9">
        <v>3927</v>
      </c>
      <c r="B909" s="9" t="s">
        <v>53</v>
      </c>
      <c r="C909" s="9" t="s">
        <v>89</v>
      </c>
      <c r="D909" s="9">
        <v>10</v>
      </c>
      <c r="E909" s="9">
        <v>1</v>
      </c>
      <c r="F909" s="9">
        <v>1.5</v>
      </c>
      <c r="G909" s="9">
        <v>4</v>
      </c>
    </row>
    <row r="910" spans="1:11" x14ac:dyDescent="0.2">
      <c r="A910" s="9">
        <v>3928</v>
      </c>
      <c r="B910" s="9" t="s">
        <v>53</v>
      </c>
      <c r="C910" s="9" t="s">
        <v>89</v>
      </c>
      <c r="D910" s="9">
        <v>10</v>
      </c>
      <c r="E910" s="9">
        <v>1</v>
      </c>
      <c r="F910" s="9">
        <v>2.2000000000000002</v>
      </c>
      <c r="G910" s="9">
        <v>2.7</v>
      </c>
      <c r="K910" s="9" t="s">
        <v>142</v>
      </c>
    </row>
    <row r="911" spans="1:11" x14ac:dyDescent="0.2">
      <c r="A911" s="9">
        <v>3929</v>
      </c>
      <c r="B911" s="9" t="s">
        <v>53</v>
      </c>
      <c r="C911" s="9" t="s">
        <v>89</v>
      </c>
      <c r="D911" s="9">
        <v>10</v>
      </c>
      <c r="E911" s="9">
        <v>1</v>
      </c>
      <c r="F911" s="9">
        <v>3.2</v>
      </c>
      <c r="G911" s="9">
        <v>3.3</v>
      </c>
    </row>
    <row r="912" spans="1:11" x14ac:dyDescent="0.2">
      <c r="A912" s="9">
        <v>3930</v>
      </c>
      <c r="B912" s="9" t="s">
        <v>53</v>
      </c>
      <c r="C912" s="9" t="s">
        <v>89</v>
      </c>
      <c r="D912" s="9">
        <v>10</v>
      </c>
      <c r="E912" s="9">
        <v>1</v>
      </c>
      <c r="F912" s="9">
        <v>3.2</v>
      </c>
      <c r="G912" s="9">
        <v>4.9000000000000004</v>
      </c>
      <c r="K912" s="9" t="s">
        <v>131</v>
      </c>
    </row>
    <row r="913" spans="1:10" x14ac:dyDescent="0.2">
      <c r="A913" s="9">
        <v>3931</v>
      </c>
      <c r="B913" s="9" t="s">
        <v>53</v>
      </c>
      <c r="C913" s="9" t="s">
        <v>89</v>
      </c>
      <c r="D913" s="9">
        <v>10</v>
      </c>
      <c r="E913" s="9">
        <v>1</v>
      </c>
      <c r="F913" s="9">
        <v>3.1</v>
      </c>
      <c r="G913" s="9">
        <v>2.8</v>
      </c>
    </row>
    <row r="914" spans="1:10" x14ac:dyDescent="0.2">
      <c r="A914" s="9">
        <v>3932</v>
      </c>
      <c r="B914" s="9" t="s">
        <v>44</v>
      </c>
      <c r="C914" s="9" t="s">
        <v>89</v>
      </c>
      <c r="D914" s="9">
        <v>10</v>
      </c>
      <c r="E914" s="9">
        <v>1</v>
      </c>
      <c r="F914" s="9">
        <v>4.8</v>
      </c>
      <c r="G914" s="9">
        <v>2.7</v>
      </c>
    </row>
    <row r="915" spans="1:10" x14ac:dyDescent="0.2">
      <c r="A915" s="9">
        <v>3933</v>
      </c>
      <c r="B915" s="9" t="s">
        <v>53</v>
      </c>
      <c r="C915" s="9" t="s">
        <v>89</v>
      </c>
      <c r="D915" s="9">
        <v>10</v>
      </c>
      <c r="E915" s="9">
        <v>1</v>
      </c>
      <c r="F915" s="9">
        <v>4.8</v>
      </c>
      <c r="G915" s="9">
        <v>1.4</v>
      </c>
    </row>
    <row r="916" spans="1:10" x14ac:dyDescent="0.2">
      <c r="A916" s="9">
        <v>3934</v>
      </c>
      <c r="B916" s="9" t="s">
        <v>53</v>
      </c>
      <c r="C916" s="9" t="s">
        <v>89</v>
      </c>
      <c r="D916" s="9">
        <v>10</v>
      </c>
      <c r="E916" s="9">
        <v>1</v>
      </c>
      <c r="F916" s="9">
        <v>2.7</v>
      </c>
      <c r="G916" s="9">
        <v>1</v>
      </c>
    </row>
    <row r="917" spans="1:10" x14ac:dyDescent="0.2">
      <c r="A917" s="9">
        <v>3935</v>
      </c>
      <c r="B917" s="9" t="s">
        <v>53</v>
      </c>
      <c r="C917" s="9" t="s">
        <v>89</v>
      </c>
      <c r="D917" s="9">
        <v>10</v>
      </c>
      <c r="E917" s="9">
        <v>1</v>
      </c>
      <c r="F917" s="9">
        <v>2.9</v>
      </c>
      <c r="G917" s="9">
        <v>0.8</v>
      </c>
    </row>
    <row r="918" spans="1:10" x14ac:dyDescent="0.2">
      <c r="A918" s="9">
        <v>3936</v>
      </c>
      <c r="B918" s="9" t="s">
        <v>47</v>
      </c>
      <c r="C918" s="9" t="s">
        <v>89</v>
      </c>
      <c r="D918" s="9">
        <v>10</v>
      </c>
      <c r="E918" s="9">
        <v>1</v>
      </c>
      <c r="F918" s="9">
        <v>2.7</v>
      </c>
      <c r="G918" s="9">
        <v>1.3</v>
      </c>
    </row>
    <row r="919" spans="1:10" x14ac:dyDescent="0.2">
      <c r="A919" s="9">
        <v>3937</v>
      </c>
      <c r="B919" s="9" t="s">
        <v>86</v>
      </c>
      <c r="C919" s="9" t="s">
        <v>89</v>
      </c>
      <c r="D919" s="9">
        <v>10</v>
      </c>
      <c r="E919" s="9">
        <v>2</v>
      </c>
      <c r="F919" s="9">
        <v>1.1000000000000001</v>
      </c>
      <c r="G919" s="9">
        <v>3.5</v>
      </c>
    </row>
    <row r="920" spans="1:10" x14ac:dyDescent="0.2">
      <c r="A920" s="9">
        <v>3938</v>
      </c>
      <c r="B920" s="9" t="s">
        <v>40</v>
      </c>
      <c r="C920" s="9" t="s">
        <v>89</v>
      </c>
      <c r="D920" s="9">
        <v>10</v>
      </c>
      <c r="E920" s="9">
        <v>2</v>
      </c>
      <c r="F920" s="9">
        <v>1.5</v>
      </c>
      <c r="G920" s="9">
        <v>2.9</v>
      </c>
    </row>
    <row r="921" spans="1:10" x14ac:dyDescent="0.2">
      <c r="A921" s="9">
        <v>3939</v>
      </c>
      <c r="B921" s="9" t="s">
        <v>40</v>
      </c>
      <c r="C921" s="9" t="s">
        <v>89</v>
      </c>
      <c r="D921" s="9">
        <v>10</v>
      </c>
      <c r="E921" s="9">
        <v>2</v>
      </c>
      <c r="F921" s="9">
        <v>1.1000000000000001</v>
      </c>
      <c r="G921" s="9">
        <v>2.5</v>
      </c>
      <c r="J921" s="9" t="s">
        <v>128</v>
      </c>
    </row>
    <row r="922" spans="1:10" x14ac:dyDescent="0.2">
      <c r="A922" s="9">
        <v>3940</v>
      </c>
      <c r="B922" s="9" t="s">
        <v>56</v>
      </c>
      <c r="C922" s="9" t="s">
        <v>89</v>
      </c>
      <c r="D922" s="9">
        <v>10</v>
      </c>
      <c r="E922" s="9">
        <v>2</v>
      </c>
      <c r="F922" s="9">
        <v>0.6</v>
      </c>
      <c r="G922" s="9">
        <v>2.8</v>
      </c>
    </row>
    <row r="923" spans="1:10" x14ac:dyDescent="0.2">
      <c r="A923" s="9">
        <v>3941</v>
      </c>
      <c r="B923" s="9" t="s">
        <v>53</v>
      </c>
      <c r="C923" s="9" t="s">
        <v>89</v>
      </c>
      <c r="D923" s="9">
        <v>10</v>
      </c>
      <c r="E923" s="9">
        <v>2</v>
      </c>
      <c r="F923" s="9">
        <v>2.5</v>
      </c>
      <c r="G923" s="9">
        <v>4.7</v>
      </c>
    </row>
    <row r="924" spans="1:10" x14ac:dyDescent="0.2">
      <c r="A924" s="9">
        <v>3942</v>
      </c>
      <c r="B924" s="9" t="s">
        <v>53</v>
      </c>
      <c r="C924" s="9" t="s">
        <v>89</v>
      </c>
      <c r="D924" s="9">
        <v>10</v>
      </c>
      <c r="E924" s="9">
        <v>2</v>
      </c>
      <c r="F924" s="9">
        <v>2.2999999999999998</v>
      </c>
      <c r="G924" s="9">
        <v>3.6</v>
      </c>
    </row>
    <row r="925" spans="1:10" x14ac:dyDescent="0.2">
      <c r="A925" s="9">
        <v>3943</v>
      </c>
      <c r="B925" s="9" t="s">
        <v>45</v>
      </c>
      <c r="C925" s="9" t="s">
        <v>89</v>
      </c>
      <c r="D925" s="9">
        <v>10</v>
      </c>
      <c r="E925" s="9">
        <v>2</v>
      </c>
      <c r="F925" s="9">
        <v>3.2</v>
      </c>
      <c r="G925" s="9">
        <v>4.2</v>
      </c>
    </row>
    <row r="926" spans="1:10" x14ac:dyDescent="0.2">
      <c r="A926" s="9">
        <v>3944</v>
      </c>
      <c r="B926" s="9" t="s">
        <v>40</v>
      </c>
      <c r="C926" s="9" t="s">
        <v>89</v>
      </c>
      <c r="D926" s="9">
        <v>10</v>
      </c>
      <c r="E926" s="9">
        <v>2</v>
      </c>
      <c r="F926" s="9">
        <v>3.4</v>
      </c>
      <c r="G926" s="9">
        <v>3.4</v>
      </c>
    </row>
    <row r="927" spans="1:10" x14ac:dyDescent="0.2">
      <c r="A927" s="9">
        <v>3945</v>
      </c>
      <c r="B927" s="9" t="s">
        <v>40</v>
      </c>
      <c r="C927" s="9" t="s">
        <v>89</v>
      </c>
      <c r="D927" s="9">
        <v>10</v>
      </c>
      <c r="E927" s="9">
        <v>2</v>
      </c>
      <c r="F927" s="9">
        <v>2.6</v>
      </c>
      <c r="G927" s="9">
        <v>3.3</v>
      </c>
    </row>
    <row r="928" spans="1:10" x14ac:dyDescent="0.2">
      <c r="A928" s="9">
        <v>3946</v>
      </c>
      <c r="B928" s="9" t="s">
        <v>72</v>
      </c>
      <c r="C928" s="9" t="s">
        <v>89</v>
      </c>
      <c r="D928" s="9">
        <v>10</v>
      </c>
      <c r="E928" s="9">
        <v>2</v>
      </c>
      <c r="F928" s="9">
        <v>4.5</v>
      </c>
      <c r="G928" s="9">
        <v>4.5</v>
      </c>
    </row>
    <row r="929" spans="1:11" x14ac:dyDescent="0.2">
      <c r="A929" s="9">
        <v>3947</v>
      </c>
      <c r="B929" s="9" t="s">
        <v>57</v>
      </c>
      <c r="C929" s="9" t="s">
        <v>89</v>
      </c>
      <c r="D929" s="9">
        <v>10</v>
      </c>
      <c r="E929" s="9">
        <v>2</v>
      </c>
      <c r="F929" s="9">
        <v>4.2</v>
      </c>
      <c r="G929" s="9">
        <v>4</v>
      </c>
    </row>
    <row r="930" spans="1:11" x14ac:dyDescent="0.2">
      <c r="A930" s="9">
        <v>3948</v>
      </c>
      <c r="B930" s="9" t="s">
        <v>53</v>
      </c>
      <c r="C930" s="9" t="s">
        <v>89</v>
      </c>
      <c r="D930" s="9">
        <v>10</v>
      </c>
      <c r="E930" s="9">
        <v>2</v>
      </c>
      <c r="F930" s="9">
        <v>4.2</v>
      </c>
      <c r="G930" s="9">
        <v>4</v>
      </c>
    </row>
    <row r="931" spans="1:11" x14ac:dyDescent="0.2">
      <c r="A931" s="9">
        <v>3949</v>
      </c>
      <c r="B931" s="9" t="s">
        <v>47</v>
      </c>
      <c r="C931" s="9" t="s">
        <v>89</v>
      </c>
      <c r="D931" s="9">
        <v>10</v>
      </c>
      <c r="E931" s="9">
        <v>2</v>
      </c>
      <c r="F931" s="9">
        <v>3</v>
      </c>
      <c r="G931" s="9">
        <v>1</v>
      </c>
    </row>
    <row r="932" spans="1:11" x14ac:dyDescent="0.2">
      <c r="A932" s="9">
        <v>3950</v>
      </c>
      <c r="B932" s="9" t="s">
        <v>40</v>
      </c>
      <c r="C932" s="9" t="s">
        <v>89</v>
      </c>
      <c r="D932" s="9">
        <v>10</v>
      </c>
      <c r="E932" s="9">
        <v>2</v>
      </c>
      <c r="F932" s="9">
        <v>1</v>
      </c>
      <c r="G932" s="9">
        <v>2.2000000000000002</v>
      </c>
      <c r="K932" s="9" t="s">
        <v>131</v>
      </c>
    </row>
    <row r="933" spans="1:11" x14ac:dyDescent="0.2">
      <c r="A933" s="9">
        <v>3951</v>
      </c>
      <c r="B933" s="9" t="s">
        <v>47</v>
      </c>
      <c r="C933" s="9" t="s">
        <v>89</v>
      </c>
      <c r="D933" s="9">
        <v>10</v>
      </c>
      <c r="E933" s="9">
        <v>2</v>
      </c>
      <c r="F933" s="9">
        <v>1.5</v>
      </c>
      <c r="G933" s="9">
        <v>1.1000000000000001</v>
      </c>
    </row>
    <row r="934" spans="1:11" x14ac:dyDescent="0.2">
      <c r="A934" s="9">
        <v>3952</v>
      </c>
      <c r="B934" s="9" t="s">
        <v>72</v>
      </c>
      <c r="C934" s="9" t="s">
        <v>89</v>
      </c>
      <c r="D934" s="9">
        <v>10</v>
      </c>
      <c r="E934" s="9">
        <v>2</v>
      </c>
      <c r="F934" s="9">
        <v>1</v>
      </c>
      <c r="G934" s="9">
        <v>1.4</v>
      </c>
    </row>
    <row r="935" spans="1:11" x14ac:dyDescent="0.2">
      <c r="A935" s="9">
        <v>3953</v>
      </c>
      <c r="B935" s="9" t="s">
        <v>53</v>
      </c>
      <c r="C935" s="9" t="s">
        <v>89</v>
      </c>
      <c r="D935" s="9">
        <v>10</v>
      </c>
      <c r="E935" s="9">
        <v>3</v>
      </c>
      <c r="F935" s="9">
        <v>1</v>
      </c>
      <c r="G935" s="9">
        <v>4.9000000000000004</v>
      </c>
    </row>
    <row r="936" spans="1:11" x14ac:dyDescent="0.2">
      <c r="A936" s="9">
        <v>3954</v>
      </c>
      <c r="B936" s="9" t="s">
        <v>50</v>
      </c>
      <c r="C936" s="9" t="s">
        <v>89</v>
      </c>
      <c r="D936" s="9">
        <v>10</v>
      </c>
      <c r="E936" s="9">
        <v>3</v>
      </c>
      <c r="F936" s="9">
        <v>5</v>
      </c>
      <c r="G936" s="9">
        <v>2.2999999999999998</v>
      </c>
      <c r="K936" s="9" t="s">
        <v>148</v>
      </c>
    </row>
    <row r="937" spans="1:11" x14ac:dyDescent="0.2">
      <c r="A937" s="9">
        <v>3955</v>
      </c>
      <c r="B937" s="9" t="s">
        <v>56</v>
      </c>
      <c r="C937" s="9" t="s">
        <v>89</v>
      </c>
      <c r="D937" s="9">
        <v>10</v>
      </c>
      <c r="E937" s="9">
        <v>3</v>
      </c>
      <c r="F937" s="9">
        <v>4.9000000000000004</v>
      </c>
      <c r="G937" s="9">
        <v>3.6</v>
      </c>
      <c r="K937" s="9" t="s">
        <v>142</v>
      </c>
    </row>
    <row r="938" spans="1:11" x14ac:dyDescent="0.2">
      <c r="A938" s="9">
        <v>3956</v>
      </c>
      <c r="B938" s="9" t="s">
        <v>54</v>
      </c>
      <c r="C938" s="9" t="s">
        <v>89</v>
      </c>
      <c r="D938" s="9">
        <v>10</v>
      </c>
      <c r="E938" s="9">
        <v>3</v>
      </c>
      <c r="F938" s="9">
        <v>4</v>
      </c>
      <c r="G938" s="9">
        <v>1.4</v>
      </c>
    </row>
    <row r="939" spans="1:11" x14ac:dyDescent="0.2">
      <c r="A939" s="9">
        <v>3957</v>
      </c>
      <c r="B939" s="9" t="s">
        <v>40</v>
      </c>
      <c r="C939" s="9" t="s">
        <v>89</v>
      </c>
      <c r="D939" s="9">
        <v>10</v>
      </c>
      <c r="E939" s="9">
        <v>3</v>
      </c>
      <c r="F939" s="9">
        <v>1.8</v>
      </c>
      <c r="G939" s="9">
        <v>1.5</v>
      </c>
      <c r="K939" s="9" t="s">
        <v>148</v>
      </c>
    </row>
    <row r="940" spans="1:11" x14ac:dyDescent="0.2">
      <c r="A940" s="9">
        <v>3958</v>
      </c>
      <c r="B940" s="9" t="s">
        <v>57</v>
      </c>
      <c r="C940" s="9" t="s">
        <v>89</v>
      </c>
      <c r="D940" s="9">
        <v>10</v>
      </c>
      <c r="E940" s="9">
        <v>4</v>
      </c>
      <c r="F940" s="9">
        <v>4.7</v>
      </c>
      <c r="G940" s="9">
        <v>4</v>
      </c>
    </row>
    <row r="941" spans="1:11" x14ac:dyDescent="0.2">
      <c r="A941" s="9">
        <v>3959</v>
      </c>
      <c r="B941" s="9" t="s">
        <v>69</v>
      </c>
      <c r="C941" s="9" t="s">
        <v>89</v>
      </c>
      <c r="D941" s="9">
        <v>10</v>
      </c>
      <c r="E941" s="9">
        <v>4</v>
      </c>
      <c r="F941" s="9">
        <v>3.4</v>
      </c>
      <c r="G941" s="9">
        <v>3.7</v>
      </c>
    </row>
    <row r="942" spans="1:11" x14ac:dyDescent="0.2">
      <c r="A942" s="9">
        <v>3960</v>
      </c>
      <c r="B942" s="9" t="s">
        <v>53</v>
      </c>
      <c r="C942" s="9" t="s">
        <v>89</v>
      </c>
      <c r="D942" s="9">
        <v>10</v>
      </c>
      <c r="E942" s="9">
        <v>4</v>
      </c>
      <c r="F942" s="9">
        <v>3.2</v>
      </c>
      <c r="G942" s="9">
        <v>4.5999999999999996</v>
      </c>
    </row>
    <row r="943" spans="1:11" x14ac:dyDescent="0.2">
      <c r="A943" s="9">
        <v>3961</v>
      </c>
      <c r="B943" s="9" t="s">
        <v>53</v>
      </c>
      <c r="C943" s="9" t="s">
        <v>89</v>
      </c>
      <c r="D943" s="9">
        <v>10</v>
      </c>
      <c r="E943" s="9">
        <v>4</v>
      </c>
      <c r="F943" s="9">
        <v>3.1</v>
      </c>
      <c r="G943" s="9">
        <v>3.4</v>
      </c>
    </row>
    <row r="944" spans="1:11" x14ac:dyDescent="0.2">
      <c r="A944" s="9">
        <v>3962</v>
      </c>
      <c r="B944" s="9" t="s">
        <v>47</v>
      </c>
      <c r="C944" s="9" t="s">
        <v>89</v>
      </c>
      <c r="D944" s="9">
        <v>10</v>
      </c>
      <c r="E944" s="9">
        <v>4</v>
      </c>
      <c r="F944" s="9">
        <v>2.2999999999999998</v>
      </c>
      <c r="G944" s="9">
        <v>1.2</v>
      </c>
    </row>
    <row r="945" spans="1:11" x14ac:dyDescent="0.2">
      <c r="A945" s="9">
        <v>3963</v>
      </c>
      <c r="B945" s="9" t="s">
        <v>54</v>
      </c>
      <c r="C945" s="9" t="s">
        <v>89</v>
      </c>
      <c r="D945" s="9">
        <v>10</v>
      </c>
      <c r="E945" s="9">
        <v>4</v>
      </c>
      <c r="F945" s="9">
        <v>2.4</v>
      </c>
      <c r="G945" s="9">
        <v>4.5</v>
      </c>
    </row>
    <row r="946" spans="1:11" x14ac:dyDescent="0.2">
      <c r="A946" s="9">
        <v>3964</v>
      </c>
      <c r="B946" s="9" t="s">
        <v>53</v>
      </c>
      <c r="C946" s="9" t="s">
        <v>89</v>
      </c>
      <c r="D946" s="9">
        <v>10</v>
      </c>
      <c r="E946" s="9">
        <v>4</v>
      </c>
      <c r="F946" s="9">
        <v>1.3</v>
      </c>
      <c r="G946" s="9">
        <v>3.7</v>
      </c>
    </row>
    <row r="947" spans="1:11" x14ac:dyDescent="0.2">
      <c r="A947" s="9">
        <v>3965</v>
      </c>
      <c r="B947" s="9" t="s">
        <v>51</v>
      </c>
      <c r="C947" s="9" t="s">
        <v>89</v>
      </c>
      <c r="D947" s="9">
        <v>10</v>
      </c>
      <c r="E947" s="9">
        <v>4</v>
      </c>
      <c r="F947" s="9">
        <v>1.1000000000000001</v>
      </c>
      <c r="G947" s="9">
        <v>1.5</v>
      </c>
    </row>
    <row r="948" spans="1:11" x14ac:dyDescent="0.2">
      <c r="A948" s="9">
        <v>3966</v>
      </c>
      <c r="B948" s="9" t="s">
        <v>50</v>
      </c>
      <c r="C948" s="9" t="s">
        <v>89</v>
      </c>
      <c r="D948" s="9">
        <v>10</v>
      </c>
      <c r="E948" s="9">
        <v>4</v>
      </c>
      <c r="F948" s="9">
        <v>2.4</v>
      </c>
      <c r="G948" s="9">
        <v>3.5</v>
      </c>
    </row>
    <row r="949" spans="1:11" x14ac:dyDescent="0.2">
      <c r="A949" s="9">
        <v>3967</v>
      </c>
      <c r="B949" s="9" t="s">
        <v>53</v>
      </c>
      <c r="C949" s="9" t="s">
        <v>89</v>
      </c>
      <c r="D949" s="9">
        <v>10</v>
      </c>
      <c r="E949" s="9">
        <v>4</v>
      </c>
      <c r="F949" s="9">
        <v>2.4</v>
      </c>
      <c r="G949" s="9">
        <v>0.7</v>
      </c>
    </row>
    <row r="950" spans="1:11" x14ac:dyDescent="0.2">
      <c r="A950" s="9">
        <v>3968</v>
      </c>
      <c r="B950" s="9" t="s">
        <v>47</v>
      </c>
      <c r="C950" s="9" t="s">
        <v>95</v>
      </c>
      <c r="D950" s="9">
        <v>1</v>
      </c>
      <c r="E950" s="9">
        <v>1</v>
      </c>
      <c r="F950" s="9">
        <v>0.4</v>
      </c>
      <c r="G950" s="9">
        <v>4.5</v>
      </c>
    </row>
    <row r="951" spans="1:11" x14ac:dyDescent="0.2">
      <c r="A951" s="9">
        <v>3969</v>
      </c>
      <c r="B951" s="9" t="s">
        <v>53</v>
      </c>
      <c r="C951" s="9" t="s">
        <v>95</v>
      </c>
      <c r="D951" s="9">
        <v>1</v>
      </c>
      <c r="E951" s="9">
        <v>1</v>
      </c>
      <c r="F951" s="9">
        <v>0.8</v>
      </c>
      <c r="G951" s="9">
        <v>4.9000000000000004</v>
      </c>
    </row>
    <row r="952" spans="1:11" x14ac:dyDescent="0.2">
      <c r="A952" s="9">
        <v>3970</v>
      </c>
      <c r="B952" s="9" t="s">
        <v>53</v>
      </c>
      <c r="C952" s="9" t="s">
        <v>95</v>
      </c>
      <c r="D952" s="9">
        <v>1</v>
      </c>
      <c r="E952" s="9">
        <v>1</v>
      </c>
      <c r="F952" s="9">
        <v>0.4</v>
      </c>
      <c r="G952" s="9">
        <v>2.5</v>
      </c>
    </row>
    <row r="953" spans="1:11" x14ac:dyDescent="0.2">
      <c r="A953" s="9">
        <v>3971</v>
      </c>
      <c r="B953" s="9" t="s">
        <v>53</v>
      </c>
      <c r="C953" s="9" t="s">
        <v>95</v>
      </c>
      <c r="D953" s="9">
        <v>1</v>
      </c>
      <c r="E953" s="9">
        <v>1</v>
      </c>
      <c r="F953" s="9">
        <v>3</v>
      </c>
      <c r="G953" s="9">
        <v>4.9000000000000004</v>
      </c>
      <c r="K953" s="9" t="s">
        <v>131</v>
      </c>
    </row>
    <row r="954" spans="1:11" x14ac:dyDescent="0.2">
      <c r="A954" s="9">
        <v>3972</v>
      </c>
      <c r="B954" s="9" t="s">
        <v>86</v>
      </c>
      <c r="C954" s="9" t="s">
        <v>95</v>
      </c>
      <c r="D954" s="9">
        <v>1</v>
      </c>
      <c r="E954" s="9">
        <v>1</v>
      </c>
      <c r="F954" s="9">
        <v>1.2</v>
      </c>
      <c r="G954" s="9">
        <v>2.4</v>
      </c>
    </row>
    <row r="955" spans="1:11" x14ac:dyDescent="0.2">
      <c r="A955" s="9">
        <v>3973</v>
      </c>
      <c r="B955" s="9" t="s">
        <v>40</v>
      </c>
      <c r="C955" s="9" t="s">
        <v>95</v>
      </c>
      <c r="D955" s="9">
        <v>1</v>
      </c>
      <c r="E955" s="9">
        <v>1</v>
      </c>
      <c r="F955" s="9">
        <v>2.6</v>
      </c>
      <c r="G955" s="9">
        <v>1.6</v>
      </c>
      <c r="J955" s="9" t="s">
        <v>128</v>
      </c>
    </row>
    <row r="956" spans="1:11" x14ac:dyDescent="0.2">
      <c r="A956" s="9">
        <v>3974</v>
      </c>
      <c r="B956" s="9" t="s">
        <v>47</v>
      </c>
      <c r="C956" s="9" t="s">
        <v>95</v>
      </c>
      <c r="D956" s="9">
        <v>1</v>
      </c>
      <c r="E956" s="9">
        <v>1</v>
      </c>
      <c r="F956" s="9">
        <v>4</v>
      </c>
      <c r="G956" s="9">
        <v>3.3</v>
      </c>
    </row>
    <row r="957" spans="1:11" x14ac:dyDescent="0.2">
      <c r="A957" s="9">
        <v>3976</v>
      </c>
      <c r="B957" s="9" t="s">
        <v>40</v>
      </c>
      <c r="C957" s="9" t="s">
        <v>95</v>
      </c>
      <c r="D957" s="9">
        <v>1</v>
      </c>
      <c r="E957" s="9">
        <v>1</v>
      </c>
      <c r="F957" s="9">
        <v>1.7</v>
      </c>
      <c r="G957" s="9">
        <v>1.9</v>
      </c>
    </row>
    <row r="958" spans="1:11" x14ac:dyDescent="0.2">
      <c r="A958" s="9">
        <v>3977</v>
      </c>
      <c r="B958" s="9" t="s">
        <v>44</v>
      </c>
      <c r="C958" s="9" t="s">
        <v>95</v>
      </c>
      <c r="D958" s="9">
        <v>1</v>
      </c>
      <c r="E958" s="9">
        <v>1</v>
      </c>
      <c r="F958" s="9">
        <v>1.3</v>
      </c>
      <c r="G958" s="9">
        <v>1.5</v>
      </c>
    </row>
    <row r="959" spans="1:11" x14ac:dyDescent="0.2">
      <c r="A959" s="9">
        <v>3978</v>
      </c>
      <c r="B959" s="9" t="s">
        <v>90</v>
      </c>
      <c r="C959" s="9" t="s">
        <v>95</v>
      </c>
      <c r="D959" s="9">
        <v>1</v>
      </c>
      <c r="E959" s="9">
        <v>1</v>
      </c>
      <c r="F959" s="9">
        <v>3.6</v>
      </c>
      <c r="G959" s="9">
        <v>0.8</v>
      </c>
    </row>
    <row r="960" spans="1:11" x14ac:dyDescent="0.2">
      <c r="A960" s="9">
        <v>3979</v>
      </c>
      <c r="B960" s="9" t="s">
        <v>40</v>
      </c>
      <c r="C960" s="9" t="s">
        <v>95</v>
      </c>
      <c r="D960" s="9">
        <v>1</v>
      </c>
      <c r="E960" s="9">
        <v>1</v>
      </c>
      <c r="F960" s="9">
        <v>3.5</v>
      </c>
      <c r="G960" s="9">
        <v>0.8</v>
      </c>
    </row>
    <row r="961" spans="1:11" x14ac:dyDescent="0.2">
      <c r="A961" s="9">
        <v>3980</v>
      </c>
      <c r="B961" s="9" t="s">
        <v>54</v>
      </c>
      <c r="C961" s="9" t="s">
        <v>95</v>
      </c>
      <c r="D961" s="9">
        <v>1</v>
      </c>
      <c r="E961" s="9">
        <v>1</v>
      </c>
      <c r="F961" s="9">
        <v>4.5</v>
      </c>
      <c r="G961" s="9">
        <v>1</v>
      </c>
    </row>
    <row r="962" spans="1:11" x14ac:dyDescent="0.2">
      <c r="A962" s="9">
        <v>3981</v>
      </c>
      <c r="B962" s="9" t="s">
        <v>54</v>
      </c>
      <c r="C962" s="9" t="s">
        <v>95</v>
      </c>
      <c r="D962" s="9">
        <v>1</v>
      </c>
      <c r="E962" s="9">
        <v>1</v>
      </c>
      <c r="F962" s="9">
        <v>4.7</v>
      </c>
      <c r="G962" s="9">
        <v>1.2</v>
      </c>
    </row>
    <row r="963" spans="1:11" x14ac:dyDescent="0.2">
      <c r="A963" s="9">
        <v>3982</v>
      </c>
      <c r="B963" s="9" t="s">
        <v>86</v>
      </c>
      <c r="C963" s="9" t="s">
        <v>95</v>
      </c>
      <c r="D963" s="9">
        <v>1</v>
      </c>
      <c r="E963" s="9">
        <v>2</v>
      </c>
      <c r="F963" s="9">
        <v>0.7</v>
      </c>
      <c r="G963" s="9">
        <v>3.8</v>
      </c>
    </row>
    <row r="964" spans="1:11" x14ac:dyDescent="0.2">
      <c r="A964" s="9">
        <v>3983</v>
      </c>
      <c r="B964" s="9" t="s">
        <v>40</v>
      </c>
      <c r="C964" s="9" t="s">
        <v>95</v>
      </c>
      <c r="D964" s="9">
        <v>1</v>
      </c>
      <c r="E964" s="9">
        <v>2</v>
      </c>
      <c r="F964" s="9">
        <v>1.1000000000000001</v>
      </c>
      <c r="G964" s="9">
        <v>3.8</v>
      </c>
    </row>
    <row r="965" spans="1:11" x14ac:dyDescent="0.2">
      <c r="A965" s="9">
        <v>3984</v>
      </c>
      <c r="B965" s="9" t="s">
        <v>53</v>
      </c>
      <c r="C965" s="9" t="s">
        <v>95</v>
      </c>
      <c r="D965" s="9">
        <v>1</v>
      </c>
      <c r="E965" s="9">
        <v>2</v>
      </c>
      <c r="F965" s="9">
        <v>3.4</v>
      </c>
      <c r="G965" s="9">
        <v>4.2</v>
      </c>
    </row>
    <row r="966" spans="1:11" x14ac:dyDescent="0.2">
      <c r="A966" s="9">
        <v>3985</v>
      </c>
      <c r="B966" s="9" t="s">
        <v>44</v>
      </c>
      <c r="C966" s="9" t="s">
        <v>95</v>
      </c>
      <c r="D966" s="9">
        <v>1</v>
      </c>
      <c r="E966" s="9">
        <v>2</v>
      </c>
      <c r="F966" s="9">
        <v>2.1</v>
      </c>
      <c r="G966" s="9">
        <v>3.4</v>
      </c>
    </row>
    <row r="967" spans="1:11" x14ac:dyDescent="0.2">
      <c r="A967" s="9">
        <v>3986</v>
      </c>
      <c r="B967" s="9" t="s">
        <v>40</v>
      </c>
      <c r="C967" s="9" t="s">
        <v>95</v>
      </c>
      <c r="D967" s="9">
        <v>1</v>
      </c>
      <c r="E967" s="9">
        <v>2</v>
      </c>
      <c r="F967" s="9">
        <v>3.9</v>
      </c>
      <c r="G967" s="9">
        <v>4.7</v>
      </c>
      <c r="K967" s="9" t="s">
        <v>131</v>
      </c>
    </row>
    <row r="968" spans="1:11" x14ac:dyDescent="0.2">
      <c r="A968" s="9">
        <v>3987</v>
      </c>
      <c r="B968" s="9" t="s">
        <v>53</v>
      </c>
      <c r="C968" s="9" t="s">
        <v>95</v>
      </c>
      <c r="D968" s="9">
        <v>1</v>
      </c>
      <c r="E968" s="9">
        <v>2</v>
      </c>
      <c r="F968" s="9">
        <v>3.8</v>
      </c>
      <c r="G968" s="9">
        <v>4.2</v>
      </c>
    </row>
    <row r="969" spans="1:11" x14ac:dyDescent="0.2">
      <c r="A969" s="9">
        <v>3988</v>
      </c>
      <c r="B969" s="9" t="s">
        <v>45</v>
      </c>
      <c r="C969" s="9" t="s">
        <v>95</v>
      </c>
      <c r="D969" s="9">
        <v>1</v>
      </c>
      <c r="E969" s="9">
        <v>2</v>
      </c>
      <c r="F969" s="9">
        <v>4.7</v>
      </c>
      <c r="G969" s="9">
        <v>4.2</v>
      </c>
    </row>
    <row r="970" spans="1:11" x14ac:dyDescent="0.2">
      <c r="A970" s="9">
        <v>3989</v>
      </c>
      <c r="B970" s="9" t="s">
        <v>53</v>
      </c>
      <c r="C970" s="9" t="s">
        <v>95</v>
      </c>
      <c r="D970" s="9">
        <v>1</v>
      </c>
      <c r="E970" s="9">
        <v>2</v>
      </c>
      <c r="F970" s="9">
        <v>3.9</v>
      </c>
      <c r="G970" s="9">
        <v>3.6</v>
      </c>
    </row>
    <row r="971" spans="1:11" x14ac:dyDescent="0.2">
      <c r="A971" s="9">
        <v>3990</v>
      </c>
      <c r="B971" s="9" t="s">
        <v>40</v>
      </c>
      <c r="C971" s="9" t="s">
        <v>95</v>
      </c>
      <c r="D971" s="9">
        <v>1</v>
      </c>
      <c r="E971" s="9">
        <v>2</v>
      </c>
      <c r="F971" s="9">
        <v>3.9</v>
      </c>
      <c r="G971" s="9">
        <v>2.8</v>
      </c>
    </row>
    <row r="972" spans="1:11" x14ac:dyDescent="0.2">
      <c r="A972" s="9">
        <v>3991</v>
      </c>
      <c r="B972" s="9" t="s">
        <v>53</v>
      </c>
      <c r="C972" s="9" t="s">
        <v>95</v>
      </c>
      <c r="D972" s="9">
        <v>1</v>
      </c>
      <c r="E972" s="9">
        <v>2</v>
      </c>
      <c r="F972" s="9">
        <v>4.7</v>
      </c>
      <c r="G972" s="9">
        <v>3.4</v>
      </c>
    </row>
    <row r="973" spans="1:11" x14ac:dyDescent="0.2">
      <c r="A973" s="9">
        <v>3992</v>
      </c>
      <c r="B973" s="9" t="s">
        <v>43</v>
      </c>
      <c r="C973" s="9" t="s">
        <v>95</v>
      </c>
      <c r="D973" s="9">
        <v>1</v>
      </c>
      <c r="E973" s="9">
        <v>2</v>
      </c>
      <c r="F973" s="9">
        <v>2.9</v>
      </c>
      <c r="G973" s="9">
        <v>2.5</v>
      </c>
    </row>
    <row r="974" spans="1:11" x14ac:dyDescent="0.2">
      <c r="A974" s="9">
        <v>3993</v>
      </c>
      <c r="B974" s="9" t="s">
        <v>53</v>
      </c>
      <c r="C974" s="9" t="s">
        <v>95</v>
      </c>
      <c r="D974" s="9">
        <v>1</v>
      </c>
      <c r="E974" s="9">
        <v>2</v>
      </c>
      <c r="F974" s="9">
        <v>2.6</v>
      </c>
      <c r="G974" s="9">
        <v>2.1</v>
      </c>
    </row>
    <row r="975" spans="1:11" x14ac:dyDescent="0.2">
      <c r="A975" s="9">
        <v>3994</v>
      </c>
      <c r="B975" s="9" t="s">
        <v>53</v>
      </c>
      <c r="C975" s="9" t="s">
        <v>95</v>
      </c>
      <c r="D975" s="9">
        <v>1</v>
      </c>
      <c r="E975" s="9">
        <v>2</v>
      </c>
      <c r="F975" s="9">
        <v>2.6</v>
      </c>
      <c r="G975" s="9">
        <v>2.2999999999999998</v>
      </c>
    </row>
    <row r="976" spans="1:11" x14ac:dyDescent="0.2">
      <c r="A976" s="9">
        <v>3996</v>
      </c>
      <c r="B976" s="9" t="s">
        <v>96</v>
      </c>
      <c r="C976" s="9" t="s">
        <v>95</v>
      </c>
      <c r="D976" s="9">
        <v>1</v>
      </c>
      <c r="E976" s="9">
        <v>2</v>
      </c>
      <c r="F976" s="9">
        <v>1.3</v>
      </c>
      <c r="G976" s="9">
        <v>2</v>
      </c>
    </row>
    <row r="977" spans="1:10" x14ac:dyDescent="0.2">
      <c r="A977" s="9">
        <v>3997</v>
      </c>
      <c r="B977" s="9" t="s">
        <v>52</v>
      </c>
      <c r="C977" s="9" t="s">
        <v>95</v>
      </c>
      <c r="D977" s="9">
        <v>1</v>
      </c>
      <c r="E977" s="9">
        <v>3</v>
      </c>
      <c r="F977" s="9">
        <v>4.8</v>
      </c>
      <c r="G977" s="9">
        <v>3.9</v>
      </c>
    </row>
    <row r="978" spans="1:10" x14ac:dyDescent="0.2">
      <c r="A978" s="9">
        <v>3998</v>
      </c>
      <c r="B978" s="9" t="s">
        <v>40</v>
      </c>
      <c r="C978" s="9" t="s">
        <v>95</v>
      </c>
      <c r="D978" s="9">
        <v>1</v>
      </c>
      <c r="E978" s="9">
        <v>3</v>
      </c>
      <c r="F978" s="9">
        <v>4.3</v>
      </c>
      <c r="G978" s="9">
        <v>4.5</v>
      </c>
      <c r="J978" s="9" t="s">
        <v>128</v>
      </c>
    </row>
    <row r="979" spans="1:10" x14ac:dyDescent="0.2">
      <c r="A979" s="9">
        <v>3999</v>
      </c>
      <c r="B979" s="9" t="s">
        <v>40</v>
      </c>
      <c r="C979" s="9" t="s">
        <v>95</v>
      </c>
      <c r="D979" s="9">
        <v>1</v>
      </c>
      <c r="E979" s="9">
        <v>3</v>
      </c>
      <c r="F979" s="9">
        <v>5</v>
      </c>
      <c r="G979" s="9">
        <v>3.1</v>
      </c>
      <c r="J979" s="9" t="s">
        <v>128</v>
      </c>
    </row>
    <row r="980" spans="1:10" x14ac:dyDescent="0.2">
      <c r="A980" s="9">
        <v>4000</v>
      </c>
      <c r="B980" s="9" t="s">
        <v>49</v>
      </c>
      <c r="C980" s="9" t="s">
        <v>95</v>
      </c>
      <c r="D980" s="9">
        <v>1</v>
      </c>
      <c r="E980" s="9">
        <v>3</v>
      </c>
      <c r="F980" s="9">
        <v>4</v>
      </c>
      <c r="G980" s="9">
        <v>1.1000000000000001</v>
      </c>
    </row>
    <row r="981" spans="1:10" x14ac:dyDescent="0.2">
      <c r="A981" s="9">
        <v>4001</v>
      </c>
      <c r="B981" s="9" t="s">
        <v>86</v>
      </c>
      <c r="C981" s="9" t="s">
        <v>95</v>
      </c>
      <c r="D981" s="9">
        <v>1</v>
      </c>
      <c r="E981" s="9">
        <v>3</v>
      </c>
      <c r="F981" s="9">
        <v>3.9</v>
      </c>
      <c r="G981" s="9">
        <v>0.2</v>
      </c>
    </row>
    <row r="982" spans="1:10" x14ac:dyDescent="0.2">
      <c r="A982" s="9">
        <v>4003</v>
      </c>
      <c r="B982" s="9" t="s">
        <v>40</v>
      </c>
      <c r="C982" s="9" t="s">
        <v>95</v>
      </c>
      <c r="D982" s="9">
        <v>1</v>
      </c>
      <c r="E982" s="9">
        <v>3</v>
      </c>
      <c r="F982" s="9">
        <v>1.4</v>
      </c>
      <c r="G982" s="9">
        <v>2.1</v>
      </c>
    </row>
    <row r="983" spans="1:10" x14ac:dyDescent="0.2">
      <c r="A983" s="9">
        <v>4004</v>
      </c>
      <c r="B983" s="9" t="s">
        <v>54</v>
      </c>
      <c r="C983" s="9" t="s">
        <v>95</v>
      </c>
      <c r="D983" s="9">
        <v>1</v>
      </c>
      <c r="E983" s="9">
        <v>3</v>
      </c>
      <c r="F983" s="9">
        <v>1.6</v>
      </c>
      <c r="G983" s="9">
        <v>2.2000000000000002</v>
      </c>
    </row>
    <row r="984" spans="1:10" x14ac:dyDescent="0.2">
      <c r="A984" s="9">
        <v>4005</v>
      </c>
      <c r="B984" s="9" t="s">
        <v>40</v>
      </c>
      <c r="C984" s="9" t="s">
        <v>95</v>
      </c>
      <c r="D984" s="9">
        <v>1</v>
      </c>
      <c r="E984" s="9">
        <v>3</v>
      </c>
      <c r="F984" s="9">
        <v>0.6</v>
      </c>
      <c r="G984" s="9">
        <v>2.2999999999999998</v>
      </c>
    </row>
    <row r="985" spans="1:10" x14ac:dyDescent="0.2">
      <c r="A985" s="9">
        <v>4006</v>
      </c>
      <c r="B985" s="9" t="s">
        <v>45</v>
      </c>
      <c r="C985" s="9" t="s">
        <v>95</v>
      </c>
      <c r="D985" s="9">
        <v>1</v>
      </c>
      <c r="E985" s="9">
        <v>3</v>
      </c>
      <c r="F985" s="9">
        <v>0.4</v>
      </c>
      <c r="G985" s="9">
        <v>5</v>
      </c>
    </row>
    <row r="986" spans="1:10" x14ac:dyDescent="0.2">
      <c r="A986" s="9">
        <v>4007</v>
      </c>
      <c r="B986" s="9" t="s">
        <v>53</v>
      </c>
      <c r="C986" s="9" t="s">
        <v>95</v>
      </c>
      <c r="D986" s="9">
        <v>1</v>
      </c>
      <c r="E986" s="9">
        <v>4</v>
      </c>
      <c r="F986" s="9">
        <v>4.2</v>
      </c>
      <c r="G986" s="9">
        <v>4.7</v>
      </c>
    </row>
    <row r="987" spans="1:10" x14ac:dyDescent="0.2">
      <c r="A987" s="9">
        <v>4008</v>
      </c>
      <c r="B987" s="9" t="s">
        <v>53</v>
      </c>
      <c r="C987" s="9" t="s">
        <v>95</v>
      </c>
      <c r="D987" s="9">
        <v>1</v>
      </c>
      <c r="E987" s="9">
        <v>4</v>
      </c>
      <c r="F987" s="9">
        <v>3.5</v>
      </c>
      <c r="G987" s="9">
        <v>4.7</v>
      </c>
    </row>
    <row r="988" spans="1:10" x14ac:dyDescent="0.2">
      <c r="A988" s="9">
        <v>4009</v>
      </c>
      <c r="B988" s="9" t="s">
        <v>53</v>
      </c>
      <c r="C988" s="9" t="s">
        <v>95</v>
      </c>
      <c r="D988" s="9">
        <v>1</v>
      </c>
      <c r="E988" s="9">
        <v>4</v>
      </c>
      <c r="F988" s="9">
        <v>3.2</v>
      </c>
      <c r="G988" s="9">
        <v>4</v>
      </c>
    </row>
    <row r="989" spans="1:10" x14ac:dyDescent="0.2">
      <c r="A989" s="9">
        <v>4010</v>
      </c>
      <c r="B989" s="9" t="s">
        <v>44</v>
      </c>
      <c r="C989" s="9" t="s">
        <v>95</v>
      </c>
      <c r="D989" s="9">
        <v>1</v>
      </c>
      <c r="E989" s="9">
        <v>4</v>
      </c>
      <c r="F989" s="9">
        <v>2.7</v>
      </c>
      <c r="G989" s="9">
        <v>3.2</v>
      </c>
    </row>
    <row r="990" spans="1:10" x14ac:dyDescent="0.2">
      <c r="A990" s="9">
        <v>4011</v>
      </c>
      <c r="B990" s="9" t="s">
        <v>53</v>
      </c>
      <c r="C990" s="9" t="s">
        <v>95</v>
      </c>
      <c r="D990" s="9">
        <v>1</v>
      </c>
      <c r="E990" s="9">
        <v>4</v>
      </c>
      <c r="F990" s="9">
        <v>3.8</v>
      </c>
      <c r="G990" s="9">
        <v>2</v>
      </c>
    </row>
    <row r="991" spans="1:10" x14ac:dyDescent="0.2">
      <c r="A991" s="9">
        <v>4012</v>
      </c>
      <c r="B991" s="9" t="s">
        <v>45</v>
      </c>
      <c r="C991" s="9" t="s">
        <v>95</v>
      </c>
      <c r="D991" s="9">
        <v>1</v>
      </c>
      <c r="E991" s="9">
        <v>4</v>
      </c>
      <c r="F991" s="9">
        <v>4</v>
      </c>
      <c r="G991" s="9">
        <v>1.2</v>
      </c>
    </row>
    <row r="992" spans="1:10" x14ac:dyDescent="0.2">
      <c r="A992" s="9">
        <v>4013</v>
      </c>
      <c r="B992" s="9" t="s">
        <v>44</v>
      </c>
      <c r="C992" s="9" t="s">
        <v>95</v>
      </c>
      <c r="D992" s="9">
        <v>1</v>
      </c>
      <c r="E992" s="9">
        <v>4</v>
      </c>
      <c r="F992" s="9">
        <v>3.5</v>
      </c>
      <c r="G992" s="9">
        <v>2.1</v>
      </c>
    </row>
    <row r="993" spans="1:11" x14ac:dyDescent="0.2">
      <c r="A993" s="9">
        <v>4014</v>
      </c>
      <c r="B993" s="9" t="s">
        <v>67</v>
      </c>
      <c r="C993" s="9" t="s">
        <v>95</v>
      </c>
      <c r="D993" s="9">
        <v>1</v>
      </c>
      <c r="E993" s="9">
        <v>4</v>
      </c>
      <c r="F993" s="9">
        <v>3.5</v>
      </c>
      <c r="G993" s="9">
        <v>1.3</v>
      </c>
    </row>
    <row r="994" spans="1:11" x14ac:dyDescent="0.2">
      <c r="A994" s="9">
        <v>4015</v>
      </c>
      <c r="B994" s="9" t="s">
        <v>44</v>
      </c>
      <c r="C994" s="9" t="s">
        <v>95</v>
      </c>
      <c r="D994" s="9">
        <v>1</v>
      </c>
      <c r="E994" s="9">
        <v>4</v>
      </c>
      <c r="F994" s="9">
        <v>3.4</v>
      </c>
      <c r="G994" s="9">
        <v>0.5</v>
      </c>
    </row>
    <row r="995" spans="1:11" x14ac:dyDescent="0.2">
      <c r="A995" s="9">
        <v>4016</v>
      </c>
      <c r="B995" s="9" t="s">
        <v>47</v>
      </c>
      <c r="C995" s="9" t="s">
        <v>95</v>
      </c>
      <c r="D995" s="9">
        <v>1</v>
      </c>
      <c r="E995" s="9">
        <v>4</v>
      </c>
      <c r="F995" s="9">
        <v>4</v>
      </c>
      <c r="G995" s="9">
        <v>0.2</v>
      </c>
    </row>
    <row r="996" spans="1:11" x14ac:dyDescent="0.2">
      <c r="A996" s="9">
        <v>4017</v>
      </c>
      <c r="B996" s="9" t="s">
        <v>47</v>
      </c>
      <c r="C996" s="9" t="s">
        <v>95</v>
      </c>
      <c r="D996" s="9">
        <v>1</v>
      </c>
      <c r="E996" s="9">
        <v>4</v>
      </c>
      <c r="F996" s="9">
        <v>4</v>
      </c>
      <c r="G996" s="9">
        <v>0.3</v>
      </c>
    </row>
    <row r="997" spans="1:11" x14ac:dyDescent="0.2">
      <c r="A997" s="9">
        <v>4018</v>
      </c>
      <c r="B997" s="9" t="s">
        <v>48</v>
      </c>
      <c r="C997" s="9" t="s">
        <v>95</v>
      </c>
      <c r="D997" s="9">
        <v>1</v>
      </c>
      <c r="E997" s="9">
        <v>4</v>
      </c>
      <c r="F997" s="9">
        <v>1.9</v>
      </c>
      <c r="G997" s="9">
        <v>1.9</v>
      </c>
    </row>
    <row r="998" spans="1:11" x14ac:dyDescent="0.2">
      <c r="A998" s="9">
        <v>4019</v>
      </c>
      <c r="B998" s="9" t="s">
        <v>45</v>
      </c>
      <c r="C998" s="9" t="s">
        <v>95</v>
      </c>
      <c r="D998" s="9">
        <v>1</v>
      </c>
      <c r="E998" s="9">
        <v>4</v>
      </c>
      <c r="F998" s="9">
        <v>0.3</v>
      </c>
      <c r="G998" s="9">
        <v>1.5</v>
      </c>
    </row>
    <row r="999" spans="1:11" x14ac:dyDescent="0.2">
      <c r="A999" s="9">
        <v>4020</v>
      </c>
      <c r="B999" s="9" t="s">
        <v>45</v>
      </c>
      <c r="C999" s="9" t="s">
        <v>95</v>
      </c>
      <c r="D999" s="9">
        <v>1</v>
      </c>
      <c r="E999" s="9">
        <v>4</v>
      </c>
      <c r="F999" s="9">
        <v>1.7</v>
      </c>
      <c r="G999" s="9">
        <v>2.2000000000000002</v>
      </c>
      <c r="K999" s="9" t="s">
        <v>131</v>
      </c>
    </row>
    <row r="1000" spans="1:11" x14ac:dyDescent="0.2">
      <c r="A1000" s="9">
        <v>4021</v>
      </c>
      <c r="B1000" s="9" t="s">
        <v>47</v>
      </c>
      <c r="C1000" s="9" t="s">
        <v>95</v>
      </c>
      <c r="D1000" s="9">
        <v>1</v>
      </c>
      <c r="E1000" s="9">
        <v>4</v>
      </c>
      <c r="F1000" s="9">
        <v>2.2999999999999998</v>
      </c>
      <c r="G1000" s="9">
        <v>2.2000000000000002</v>
      </c>
    </row>
    <row r="1001" spans="1:11" x14ac:dyDescent="0.2">
      <c r="A1001" s="9">
        <v>4022</v>
      </c>
      <c r="B1001" s="9" t="s">
        <v>55</v>
      </c>
      <c r="C1001" s="9" t="s">
        <v>95</v>
      </c>
      <c r="D1001" s="9">
        <v>1</v>
      </c>
      <c r="E1001" s="9">
        <v>4</v>
      </c>
      <c r="F1001" s="9">
        <v>0.5</v>
      </c>
      <c r="G1001" s="9">
        <v>3.9</v>
      </c>
      <c r="K1001" s="9" t="s">
        <v>162</v>
      </c>
    </row>
    <row r="1002" spans="1:11" x14ac:dyDescent="0.2">
      <c r="A1002" s="9">
        <v>4023</v>
      </c>
      <c r="B1002" s="9" t="s">
        <v>49</v>
      </c>
      <c r="C1002" s="9" t="s">
        <v>95</v>
      </c>
      <c r="D1002" s="9">
        <v>2</v>
      </c>
      <c r="E1002" s="9">
        <v>1</v>
      </c>
      <c r="F1002" s="9">
        <v>1.2</v>
      </c>
      <c r="G1002" s="9">
        <v>3.8</v>
      </c>
    </row>
    <row r="1003" spans="1:11" x14ac:dyDescent="0.2">
      <c r="A1003" s="9">
        <v>4024</v>
      </c>
      <c r="B1003" s="9" t="s">
        <v>48</v>
      </c>
      <c r="C1003" s="9" t="s">
        <v>95</v>
      </c>
      <c r="D1003" s="9">
        <v>2</v>
      </c>
      <c r="E1003" s="9">
        <v>1</v>
      </c>
      <c r="F1003" s="9">
        <v>1.6</v>
      </c>
      <c r="G1003" s="9">
        <v>4.5999999999999996</v>
      </c>
      <c r="K1003" s="9" t="s">
        <v>142</v>
      </c>
    </row>
    <row r="1004" spans="1:11" x14ac:dyDescent="0.2">
      <c r="A1004" s="9">
        <v>4025</v>
      </c>
      <c r="B1004" s="9" t="s">
        <v>53</v>
      </c>
      <c r="C1004" s="9" t="s">
        <v>95</v>
      </c>
      <c r="D1004" s="9">
        <v>2</v>
      </c>
      <c r="E1004" s="9">
        <v>1</v>
      </c>
      <c r="F1004" s="9">
        <v>1.5</v>
      </c>
      <c r="G1004" s="9">
        <v>4.8</v>
      </c>
    </row>
    <row r="1005" spans="1:11" x14ac:dyDescent="0.2">
      <c r="A1005" s="9">
        <v>4026</v>
      </c>
      <c r="B1005" s="9" t="s">
        <v>40</v>
      </c>
      <c r="C1005" s="9" t="s">
        <v>95</v>
      </c>
      <c r="D1005" s="9">
        <v>2</v>
      </c>
      <c r="E1005" s="9">
        <v>1</v>
      </c>
      <c r="F1005" s="9">
        <v>2</v>
      </c>
      <c r="G1005" s="9">
        <v>4.7</v>
      </c>
      <c r="J1005" s="9" t="s">
        <v>128</v>
      </c>
    </row>
    <row r="1006" spans="1:11" x14ac:dyDescent="0.2">
      <c r="A1006" s="9">
        <v>4027</v>
      </c>
      <c r="B1006" s="9" t="s">
        <v>53</v>
      </c>
      <c r="C1006" s="9" t="s">
        <v>95</v>
      </c>
      <c r="D1006" s="9">
        <v>2</v>
      </c>
      <c r="E1006" s="9">
        <v>1</v>
      </c>
      <c r="F1006" s="9">
        <v>3.9</v>
      </c>
      <c r="G1006" s="9">
        <v>4</v>
      </c>
    </row>
    <row r="1007" spans="1:11" x14ac:dyDescent="0.2">
      <c r="A1007" s="9">
        <v>4028</v>
      </c>
      <c r="B1007" s="9" t="s">
        <v>49</v>
      </c>
      <c r="C1007" s="9" t="s">
        <v>95</v>
      </c>
      <c r="D1007" s="9">
        <v>2</v>
      </c>
      <c r="E1007" s="9">
        <v>1</v>
      </c>
      <c r="F1007" s="9">
        <v>2.5</v>
      </c>
      <c r="G1007" s="9">
        <v>2</v>
      </c>
    </row>
    <row r="1008" spans="1:11" x14ac:dyDescent="0.2">
      <c r="A1008" s="9">
        <v>4029</v>
      </c>
      <c r="B1008" s="9" t="s">
        <v>96</v>
      </c>
      <c r="C1008" s="9" t="s">
        <v>95</v>
      </c>
      <c r="D1008" s="9">
        <v>2</v>
      </c>
      <c r="E1008" s="9">
        <v>1</v>
      </c>
      <c r="F1008" s="9">
        <v>2.2000000000000002</v>
      </c>
      <c r="G1008" s="9">
        <v>1.3</v>
      </c>
    </row>
    <row r="1009" spans="1:10" x14ac:dyDescent="0.2">
      <c r="A1009" s="9">
        <v>4031</v>
      </c>
      <c r="B1009" s="9" t="s">
        <v>45</v>
      </c>
      <c r="C1009" s="9" t="s">
        <v>95</v>
      </c>
      <c r="D1009" s="9">
        <v>2</v>
      </c>
      <c r="E1009" s="9">
        <v>1</v>
      </c>
      <c r="F1009" s="9">
        <v>2</v>
      </c>
      <c r="G1009" s="9">
        <v>0.4</v>
      </c>
    </row>
    <row r="1010" spans="1:10" x14ac:dyDescent="0.2">
      <c r="A1010" s="9">
        <v>4032</v>
      </c>
      <c r="B1010" s="9" t="s">
        <v>57</v>
      </c>
      <c r="C1010" s="9" t="s">
        <v>95</v>
      </c>
      <c r="D1010" s="9">
        <v>2</v>
      </c>
      <c r="E1010" s="9">
        <v>1</v>
      </c>
      <c r="F1010" s="9">
        <v>3.7</v>
      </c>
      <c r="G1010" s="9">
        <v>1</v>
      </c>
    </row>
    <row r="1011" spans="1:10" x14ac:dyDescent="0.2">
      <c r="A1011" s="9">
        <v>4033</v>
      </c>
      <c r="B1011" s="9" t="s">
        <v>93</v>
      </c>
      <c r="C1011" s="9" t="s">
        <v>95</v>
      </c>
      <c r="D1011" s="9">
        <v>2</v>
      </c>
      <c r="E1011" s="9">
        <v>1</v>
      </c>
      <c r="F1011" s="9">
        <v>4</v>
      </c>
      <c r="G1011" s="9">
        <v>1</v>
      </c>
    </row>
    <row r="1012" spans="1:10" x14ac:dyDescent="0.2">
      <c r="A1012" s="9">
        <v>4035</v>
      </c>
      <c r="B1012" s="9" t="s">
        <v>53</v>
      </c>
      <c r="C1012" s="9" t="s">
        <v>95</v>
      </c>
      <c r="D1012" s="9">
        <v>2</v>
      </c>
      <c r="E1012" s="9">
        <v>1</v>
      </c>
      <c r="F1012" s="9">
        <v>5</v>
      </c>
      <c r="G1012" s="9">
        <v>2.2000000000000002</v>
      </c>
    </row>
    <row r="1013" spans="1:10" x14ac:dyDescent="0.2">
      <c r="A1013" s="9">
        <v>4036</v>
      </c>
      <c r="B1013" s="9" t="s">
        <v>40</v>
      </c>
      <c r="C1013" s="9" t="s">
        <v>95</v>
      </c>
      <c r="D1013" s="9">
        <v>2</v>
      </c>
      <c r="E1013" s="9">
        <v>2</v>
      </c>
      <c r="F1013" s="9">
        <v>1.6</v>
      </c>
      <c r="G1013" s="9">
        <v>4.8</v>
      </c>
      <c r="J1013" s="9" t="s">
        <v>128</v>
      </c>
    </row>
    <row r="1014" spans="1:10" x14ac:dyDescent="0.2">
      <c r="A1014" s="9">
        <v>4037</v>
      </c>
      <c r="B1014" s="9" t="s">
        <v>53</v>
      </c>
      <c r="C1014" s="9" t="s">
        <v>95</v>
      </c>
      <c r="D1014" s="9">
        <v>2</v>
      </c>
      <c r="E1014" s="9">
        <v>2</v>
      </c>
      <c r="F1014" s="9">
        <v>1.7</v>
      </c>
      <c r="G1014" s="9">
        <v>4.8</v>
      </c>
    </row>
    <row r="1015" spans="1:10" x14ac:dyDescent="0.2">
      <c r="A1015" s="9">
        <v>4038</v>
      </c>
      <c r="B1015" s="9" t="s">
        <v>44</v>
      </c>
      <c r="C1015" s="9" t="s">
        <v>95</v>
      </c>
      <c r="D1015" s="9">
        <v>2</v>
      </c>
      <c r="E1015" s="9">
        <v>2</v>
      </c>
      <c r="F1015" s="9">
        <v>1.7</v>
      </c>
      <c r="G1015" s="9">
        <v>4.9000000000000004</v>
      </c>
    </row>
    <row r="1016" spans="1:10" x14ac:dyDescent="0.2">
      <c r="A1016" s="9">
        <v>4039</v>
      </c>
      <c r="B1016" s="9" t="s">
        <v>45</v>
      </c>
      <c r="C1016" s="9" t="s">
        <v>95</v>
      </c>
      <c r="D1016" s="9">
        <v>2</v>
      </c>
      <c r="E1016" s="9">
        <v>2</v>
      </c>
      <c r="F1016" s="9">
        <v>2.2000000000000002</v>
      </c>
      <c r="G1016" s="9">
        <v>3.4</v>
      </c>
    </row>
    <row r="1017" spans="1:10" x14ac:dyDescent="0.2">
      <c r="A1017" s="9">
        <v>4040</v>
      </c>
      <c r="B1017" s="9" t="s">
        <v>53</v>
      </c>
      <c r="C1017" s="9" t="s">
        <v>95</v>
      </c>
      <c r="D1017" s="9">
        <v>2</v>
      </c>
      <c r="E1017" s="9">
        <v>2</v>
      </c>
      <c r="F1017" s="9">
        <v>1.1000000000000001</v>
      </c>
      <c r="G1017" s="9">
        <v>3.3</v>
      </c>
    </row>
    <row r="1018" spans="1:10" x14ac:dyDescent="0.2">
      <c r="A1018" s="9">
        <v>4041</v>
      </c>
      <c r="B1018" s="9" t="s">
        <v>57</v>
      </c>
      <c r="C1018" s="9" t="s">
        <v>95</v>
      </c>
      <c r="D1018" s="9">
        <v>2</v>
      </c>
      <c r="E1018" s="9">
        <v>2</v>
      </c>
      <c r="F1018" s="9">
        <v>4.3</v>
      </c>
      <c r="G1018" s="9">
        <v>4</v>
      </c>
    </row>
    <row r="1019" spans="1:10" x14ac:dyDescent="0.2">
      <c r="A1019" s="9">
        <v>4042</v>
      </c>
      <c r="B1019" s="9" t="s">
        <v>52</v>
      </c>
      <c r="C1019" s="9" t="s">
        <v>95</v>
      </c>
      <c r="D1019" s="9">
        <v>2</v>
      </c>
      <c r="E1019" s="9">
        <v>2</v>
      </c>
      <c r="F1019" s="9">
        <v>4.3</v>
      </c>
      <c r="G1019" s="9">
        <v>2.5</v>
      </c>
    </row>
    <row r="1020" spans="1:10" x14ac:dyDescent="0.2">
      <c r="A1020" s="9">
        <v>4044</v>
      </c>
      <c r="B1020" s="9" t="s">
        <v>54</v>
      </c>
      <c r="C1020" s="9" t="s">
        <v>95</v>
      </c>
      <c r="D1020" s="9">
        <v>2</v>
      </c>
      <c r="E1020" s="9">
        <v>2</v>
      </c>
      <c r="F1020" s="9">
        <v>3.5</v>
      </c>
      <c r="G1020" s="9">
        <v>1.4</v>
      </c>
    </row>
    <row r="1021" spans="1:10" x14ac:dyDescent="0.2">
      <c r="A1021" s="9">
        <v>4045</v>
      </c>
      <c r="B1021" s="9" t="s">
        <v>53</v>
      </c>
      <c r="C1021" s="9" t="s">
        <v>95</v>
      </c>
      <c r="D1021" s="9">
        <v>2</v>
      </c>
      <c r="E1021" s="9">
        <v>2</v>
      </c>
      <c r="F1021" s="9">
        <v>4.2</v>
      </c>
      <c r="G1021" s="9">
        <v>0.8</v>
      </c>
    </row>
    <row r="1022" spans="1:10" x14ac:dyDescent="0.2">
      <c r="A1022" s="9">
        <v>4046</v>
      </c>
      <c r="B1022" s="9" t="s">
        <v>47</v>
      </c>
      <c r="C1022" s="9" t="s">
        <v>95</v>
      </c>
      <c r="D1022" s="9">
        <v>2</v>
      </c>
      <c r="E1022" s="9">
        <v>2</v>
      </c>
      <c r="F1022" s="9">
        <v>1.3</v>
      </c>
      <c r="G1022" s="9">
        <v>1</v>
      </c>
    </row>
    <row r="1023" spans="1:10" x14ac:dyDescent="0.2">
      <c r="A1023" s="9">
        <v>4048</v>
      </c>
      <c r="B1023" s="9" t="s">
        <v>55</v>
      </c>
      <c r="C1023" s="9" t="s">
        <v>95</v>
      </c>
      <c r="D1023" s="9">
        <v>2</v>
      </c>
      <c r="E1023" s="9">
        <v>3</v>
      </c>
      <c r="F1023" s="9">
        <v>3.3</v>
      </c>
      <c r="G1023" s="9">
        <v>2.6</v>
      </c>
    </row>
    <row r="1024" spans="1:10" x14ac:dyDescent="0.2">
      <c r="A1024" s="9">
        <v>4049</v>
      </c>
      <c r="B1024" s="9" t="s">
        <v>40</v>
      </c>
      <c r="C1024" s="9" t="s">
        <v>95</v>
      </c>
      <c r="D1024" s="9">
        <v>2</v>
      </c>
      <c r="E1024" s="9">
        <v>3</v>
      </c>
      <c r="F1024" s="9">
        <v>4.8</v>
      </c>
      <c r="G1024" s="9">
        <v>2.1</v>
      </c>
      <c r="J1024" s="9" t="s">
        <v>128</v>
      </c>
    </row>
    <row r="1025" spans="1:11" x14ac:dyDescent="0.2">
      <c r="A1025" s="9">
        <v>4050</v>
      </c>
      <c r="B1025" s="9" t="s">
        <v>57</v>
      </c>
      <c r="C1025" s="9" t="s">
        <v>95</v>
      </c>
      <c r="D1025" s="9">
        <v>2</v>
      </c>
      <c r="E1025" s="9">
        <v>3</v>
      </c>
      <c r="F1025" s="9">
        <v>3.7</v>
      </c>
      <c r="G1025" s="9">
        <v>3</v>
      </c>
    </row>
    <row r="1026" spans="1:11" x14ac:dyDescent="0.2">
      <c r="A1026" s="9">
        <v>4051</v>
      </c>
      <c r="B1026" s="9" t="s">
        <v>49</v>
      </c>
      <c r="C1026" s="9" t="s">
        <v>95</v>
      </c>
      <c r="D1026" s="9">
        <v>2</v>
      </c>
      <c r="E1026" s="9">
        <v>3</v>
      </c>
      <c r="F1026" s="9">
        <v>4.5</v>
      </c>
      <c r="G1026" s="9">
        <v>1.6</v>
      </c>
    </row>
    <row r="1027" spans="1:11" x14ac:dyDescent="0.2">
      <c r="A1027" s="9">
        <v>4052</v>
      </c>
      <c r="B1027" s="9" t="s">
        <v>53</v>
      </c>
      <c r="C1027" s="9" t="s">
        <v>95</v>
      </c>
      <c r="D1027" s="9">
        <v>2</v>
      </c>
      <c r="E1027" s="9">
        <v>3</v>
      </c>
      <c r="F1027" s="9">
        <v>4.5999999999999996</v>
      </c>
      <c r="G1027" s="9">
        <v>1.6</v>
      </c>
    </row>
    <row r="1028" spans="1:11" x14ac:dyDescent="0.2">
      <c r="A1028" s="9">
        <v>4053</v>
      </c>
      <c r="B1028" s="9" t="s">
        <v>53</v>
      </c>
      <c r="C1028" s="9" t="s">
        <v>95</v>
      </c>
      <c r="D1028" s="9">
        <v>2</v>
      </c>
      <c r="E1028" s="9">
        <v>3</v>
      </c>
      <c r="F1028" s="9">
        <v>3.1</v>
      </c>
      <c r="G1028" s="9">
        <v>1.2</v>
      </c>
    </row>
    <row r="1029" spans="1:11" x14ac:dyDescent="0.2">
      <c r="A1029" s="9">
        <v>4054</v>
      </c>
      <c r="B1029" s="9" t="s">
        <v>53</v>
      </c>
      <c r="C1029" s="9" t="s">
        <v>95</v>
      </c>
      <c r="D1029" s="9">
        <v>2</v>
      </c>
      <c r="E1029" s="9">
        <v>3</v>
      </c>
      <c r="F1029" s="9">
        <v>3.1</v>
      </c>
      <c r="G1029" s="9">
        <v>0.4</v>
      </c>
    </row>
    <row r="1030" spans="1:11" x14ac:dyDescent="0.2">
      <c r="A1030" s="9">
        <v>4055</v>
      </c>
      <c r="B1030" s="9" t="s">
        <v>53</v>
      </c>
      <c r="C1030" s="9" t="s">
        <v>95</v>
      </c>
      <c r="D1030" s="9">
        <v>2</v>
      </c>
      <c r="E1030" s="9">
        <v>3</v>
      </c>
      <c r="F1030" s="9">
        <v>2.8</v>
      </c>
      <c r="G1030" s="9">
        <v>0.8</v>
      </c>
    </row>
    <row r="1031" spans="1:11" x14ac:dyDescent="0.2">
      <c r="A1031" s="9">
        <v>4056</v>
      </c>
      <c r="B1031" s="9" t="s">
        <v>53</v>
      </c>
      <c r="C1031" s="9" t="s">
        <v>95</v>
      </c>
      <c r="D1031" s="9">
        <v>2</v>
      </c>
      <c r="E1031" s="9">
        <v>3</v>
      </c>
      <c r="F1031" s="9">
        <v>1.6</v>
      </c>
      <c r="G1031" s="9">
        <v>1.2</v>
      </c>
    </row>
    <row r="1032" spans="1:11" x14ac:dyDescent="0.2">
      <c r="A1032" s="9">
        <v>4057</v>
      </c>
      <c r="B1032" s="9" t="s">
        <v>40</v>
      </c>
      <c r="C1032" s="9" t="s">
        <v>95</v>
      </c>
      <c r="D1032" s="9">
        <v>2</v>
      </c>
      <c r="E1032" s="9">
        <v>3</v>
      </c>
      <c r="F1032" s="9">
        <v>0.9</v>
      </c>
      <c r="G1032" s="9">
        <v>0.8</v>
      </c>
      <c r="J1032" s="9" t="s">
        <v>128</v>
      </c>
    </row>
    <row r="1033" spans="1:11" x14ac:dyDescent="0.2">
      <c r="A1033" s="9">
        <v>4058</v>
      </c>
      <c r="B1033" s="9" t="s">
        <v>53</v>
      </c>
      <c r="C1033" s="9" t="s">
        <v>95</v>
      </c>
      <c r="D1033" s="9">
        <v>2</v>
      </c>
      <c r="E1033" s="9">
        <v>3</v>
      </c>
      <c r="F1033" s="9">
        <v>0.4</v>
      </c>
      <c r="G1033" s="9">
        <v>0.7</v>
      </c>
    </row>
    <row r="1034" spans="1:11" x14ac:dyDescent="0.2">
      <c r="A1034" s="9">
        <v>4060</v>
      </c>
      <c r="B1034" s="9" t="s">
        <v>40</v>
      </c>
      <c r="C1034" s="9" t="s">
        <v>95</v>
      </c>
      <c r="D1034" s="9">
        <v>2</v>
      </c>
      <c r="E1034" s="9">
        <v>3</v>
      </c>
      <c r="F1034" s="9">
        <v>1</v>
      </c>
      <c r="G1034" s="9">
        <v>2.6</v>
      </c>
    </row>
    <row r="1035" spans="1:11" x14ac:dyDescent="0.2">
      <c r="A1035" s="9">
        <v>4061</v>
      </c>
      <c r="B1035" s="9" t="s">
        <v>53</v>
      </c>
      <c r="C1035" s="9" t="s">
        <v>95</v>
      </c>
      <c r="D1035" s="9">
        <v>2</v>
      </c>
      <c r="E1035" s="9">
        <v>3</v>
      </c>
      <c r="F1035" s="9">
        <v>1</v>
      </c>
      <c r="G1035" s="9">
        <v>2.8</v>
      </c>
    </row>
    <row r="1036" spans="1:11" x14ac:dyDescent="0.2">
      <c r="A1036" s="9">
        <v>4062</v>
      </c>
      <c r="B1036" s="9" t="s">
        <v>53</v>
      </c>
      <c r="C1036" s="9" t="s">
        <v>95</v>
      </c>
      <c r="D1036" s="9">
        <v>2</v>
      </c>
      <c r="E1036" s="9">
        <v>3</v>
      </c>
      <c r="F1036" s="9">
        <v>0.4</v>
      </c>
      <c r="G1036" s="9">
        <v>2.5</v>
      </c>
    </row>
    <row r="1037" spans="1:11" x14ac:dyDescent="0.2">
      <c r="A1037" s="9">
        <v>4063</v>
      </c>
      <c r="B1037" s="9" t="s">
        <v>53</v>
      </c>
      <c r="C1037" s="9" t="s">
        <v>95</v>
      </c>
      <c r="D1037" s="9">
        <v>2</v>
      </c>
      <c r="E1037" s="9">
        <v>4</v>
      </c>
      <c r="F1037" s="9">
        <v>4.5999999999999996</v>
      </c>
      <c r="G1037" s="9">
        <v>1.1000000000000001</v>
      </c>
    </row>
    <row r="1038" spans="1:11" x14ac:dyDescent="0.2">
      <c r="A1038" s="9">
        <v>4064</v>
      </c>
      <c r="B1038" s="9" t="s">
        <v>40</v>
      </c>
      <c r="C1038" s="9" t="s">
        <v>95</v>
      </c>
      <c r="D1038" s="9">
        <v>2</v>
      </c>
      <c r="E1038" s="9">
        <v>4</v>
      </c>
      <c r="F1038" s="9">
        <v>3</v>
      </c>
      <c r="G1038" s="9">
        <v>2.1</v>
      </c>
      <c r="K1038" s="9" t="s">
        <v>159</v>
      </c>
    </row>
    <row r="1039" spans="1:11" x14ac:dyDescent="0.2">
      <c r="A1039" s="9">
        <v>4065</v>
      </c>
      <c r="B1039" s="9" t="s">
        <v>45</v>
      </c>
      <c r="C1039" s="9" t="s">
        <v>95</v>
      </c>
      <c r="D1039" s="9">
        <v>2</v>
      </c>
      <c r="E1039" s="9">
        <v>4</v>
      </c>
      <c r="F1039" s="9">
        <v>2.9</v>
      </c>
      <c r="G1039" s="9">
        <v>2.1</v>
      </c>
    </row>
    <row r="1040" spans="1:11" x14ac:dyDescent="0.2">
      <c r="A1040" s="9">
        <v>4066</v>
      </c>
      <c r="B1040" s="9" t="s">
        <v>57</v>
      </c>
      <c r="C1040" s="9" t="s">
        <v>95</v>
      </c>
      <c r="D1040" s="9">
        <v>2</v>
      </c>
      <c r="E1040" s="9">
        <v>4</v>
      </c>
      <c r="F1040" s="9">
        <v>2.5</v>
      </c>
      <c r="G1040" s="9">
        <v>1.2</v>
      </c>
    </row>
    <row r="1041" spans="1:11" x14ac:dyDescent="0.2">
      <c r="A1041" s="9">
        <v>4067</v>
      </c>
      <c r="B1041" s="9" t="s">
        <v>47</v>
      </c>
      <c r="C1041" s="9" t="s">
        <v>95</v>
      </c>
      <c r="D1041" s="9">
        <v>2</v>
      </c>
      <c r="E1041" s="9">
        <v>4</v>
      </c>
      <c r="F1041" s="9">
        <v>2.5</v>
      </c>
      <c r="G1041" s="9">
        <v>1</v>
      </c>
      <c r="K1041" s="9" t="s">
        <v>131</v>
      </c>
    </row>
    <row r="1042" spans="1:11" x14ac:dyDescent="0.2">
      <c r="A1042" s="9">
        <v>4068</v>
      </c>
      <c r="B1042" s="9" t="s">
        <v>40</v>
      </c>
      <c r="C1042" s="9" t="s">
        <v>95</v>
      </c>
      <c r="D1042" s="9">
        <v>2</v>
      </c>
      <c r="E1042" s="9">
        <v>4</v>
      </c>
      <c r="F1042" s="9">
        <v>2.6</v>
      </c>
      <c r="G1042" s="9">
        <v>0.1</v>
      </c>
      <c r="J1042" s="9" t="s">
        <v>128</v>
      </c>
    </row>
    <row r="1043" spans="1:11" x14ac:dyDescent="0.2">
      <c r="A1043" s="9">
        <v>4069</v>
      </c>
      <c r="B1043" s="9" t="s">
        <v>40</v>
      </c>
      <c r="C1043" s="9" t="s">
        <v>95</v>
      </c>
      <c r="D1043" s="9">
        <v>2</v>
      </c>
      <c r="E1043" s="9">
        <v>4</v>
      </c>
      <c r="F1043" s="9">
        <v>1.5</v>
      </c>
      <c r="G1043" s="9">
        <v>0.5</v>
      </c>
    </row>
    <row r="1044" spans="1:11" x14ac:dyDescent="0.2">
      <c r="A1044" s="9">
        <v>4070</v>
      </c>
      <c r="B1044" s="9" t="s">
        <v>40</v>
      </c>
      <c r="C1044" s="9" t="s">
        <v>95</v>
      </c>
      <c r="D1044" s="9">
        <v>2</v>
      </c>
      <c r="E1044" s="9">
        <v>4</v>
      </c>
      <c r="F1044" s="9">
        <v>1.6</v>
      </c>
      <c r="G1044" s="9">
        <v>0.9</v>
      </c>
    </row>
    <row r="1045" spans="1:11" x14ac:dyDescent="0.2">
      <c r="A1045" s="9">
        <v>4071</v>
      </c>
      <c r="B1045" s="9" t="s">
        <v>40</v>
      </c>
      <c r="C1045" s="9" t="s">
        <v>95</v>
      </c>
      <c r="D1045" s="9">
        <v>2</v>
      </c>
      <c r="E1045" s="9">
        <v>4</v>
      </c>
      <c r="F1045" s="9">
        <v>0.8</v>
      </c>
      <c r="G1045" s="9">
        <v>1.1000000000000001</v>
      </c>
    </row>
    <row r="1046" spans="1:11" x14ac:dyDescent="0.2">
      <c r="A1046" s="9">
        <v>4072</v>
      </c>
      <c r="B1046" s="9" t="s">
        <v>40</v>
      </c>
      <c r="C1046" s="9" t="s">
        <v>95</v>
      </c>
      <c r="D1046" s="9">
        <v>2</v>
      </c>
      <c r="E1046" s="9">
        <v>4</v>
      </c>
      <c r="F1046" s="9">
        <v>1.1000000000000001</v>
      </c>
      <c r="G1046" s="9">
        <v>1.4</v>
      </c>
      <c r="J1046" s="9" t="s">
        <v>128</v>
      </c>
    </row>
    <row r="1047" spans="1:11" x14ac:dyDescent="0.2">
      <c r="A1047" s="9">
        <v>4073</v>
      </c>
      <c r="B1047" s="9" t="s">
        <v>40</v>
      </c>
      <c r="C1047" s="9" t="s">
        <v>95</v>
      </c>
      <c r="D1047" s="9">
        <v>2</v>
      </c>
      <c r="E1047" s="9">
        <v>4</v>
      </c>
      <c r="F1047" s="9">
        <v>1.4</v>
      </c>
      <c r="G1047" s="9">
        <v>1.8</v>
      </c>
      <c r="J1047" s="9" t="s">
        <v>128</v>
      </c>
    </row>
    <row r="1048" spans="1:11" x14ac:dyDescent="0.2">
      <c r="A1048" s="9">
        <v>4074</v>
      </c>
      <c r="B1048" s="9" t="s">
        <v>45</v>
      </c>
      <c r="C1048" s="9" t="s">
        <v>95</v>
      </c>
      <c r="D1048" s="9">
        <v>2</v>
      </c>
      <c r="E1048" s="9">
        <v>4</v>
      </c>
      <c r="F1048" s="9">
        <v>0.7</v>
      </c>
      <c r="G1048" s="9">
        <v>2.4</v>
      </c>
      <c r="K1048" s="9" t="s">
        <v>131</v>
      </c>
    </row>
    <row r="1049" spans="1:11" x14ac:dyDescent="0.2">
      <c r="A1049" s="9">
        <v>4075</v>
      </c>
      <c r="B1049" s="9" t="s">
        <v>44</v>
      </c>
      <c r="C1049" s="9" t="s">
        <v>95</v>
      </c>
      <c r="D1049" s="9">
        <v>2</v>
      </c>
      <c r="E1049" s="9">
        <v>4</v>
      </c>
      <c r="F1049" s="9">
        <v>1.3</v>
      </c>
      <c r="G1049" s="9">
        <v>2.5</v>
      </c>
      <c r="K1049" s="9" t="s">
        <v>131</v>
      </c>
    </row>
    <row r="1050" spans="1:11" x14ac:dyDescent="0.2">
      <c r="A1050" s="9">
        <v>4076</v>
      </c>
      <c r="B1050" s="9" t="s">
        <v>53</v>
      </c>
      <c r="C1050" s="9" t="s">
        <v>95</v>
      </c>
      <c r="D1050" s="9">
        <v>2</v>
      </c>
      <c r="E1050" s="9">
        <v>4</v>
      </c>
      <c r="F1050" s="9">
        <v>2.6</v>
      </c>
      <c r="G1050" s="9">
        <v>3.2</v>
      </c>
    </row>
    <row r="1051" spans="1:11" x14ac:dyDescent="0.2">
      <c r="A1051" s="9">
        <v>4077</v>
      </c>
      <c r="B1051" s="9" t="s">
        <v>45</v>
      </c>
      <c r="C1051" s="9" t="s">
        <v>95</v>
      </c>
      <c r="D1051" s="9">
        <v>2</v>
      </c>
      <c r="E1051" s="9">
        <v>4</v>
      </c>
      <c r="F1051" s="9">
        <v>2.2000000000000002</v>
      </c>
      <c r="G1051" s="9">
        <v>3.9</v>
      </c>
    </row>
    <row r="1052" spans="1:11" x14ac:dyDescent="0.2">
      <c r="A1052" s="9">
        <v>4078</v>
      </c>
      <c r="B1052" s="9" t="s">
        <v>40</v>
      </c>
      <c r="C1052" s="9" t="s">
        <v>95</v>
      </c>
      <c r="D1052" s="9">
        <v>2</v>
      </c>
      <c r="E1052" s="9">
        <v>4</v>
      </c>
      <c r="F1052" s="9">
        <v>1.9</v>
      </c>
      <c r="G1052" s="9">
        <v>4.2</v>
      </c>
      <c r="J1052" s="9" t="s">
        <v>128</v>
      </c>
      <c r="K1052" s="9" t="s">
        <v>131</v>
      </c>
    </row>
    <row r="1053" spans="1:11" x14ac:dyDescent="0.2">
      <c r="A1053" s="9">
        <v>4079</v>
      </c>
      <c r="B1053" s="9" t="s">
        <v>40</v>
      </c>
      <c r="C1053" s="9" t="s">
        <v>95</v>
      </c>
      <c r="D1053" s="9">
        <v>2</v>
      </c>
      <c r="E1053" s="9">
        <v>4</v>
      </c>
      <c r="F1053" s="9">
        <v>2</v>
      </c>
      <c r="G1053" s="9">
        <v>3.8</v>
      </c>
    </row>
    <row r="1054" spans="1:11" x14ac:dyDescent="0.2">
      <c r="A1054" s="9">
        <v>4080</v>
      </c>
      <c r="B1054" s="9" t="s">
        <v>53</v>
      </c>
      <c r="C1054" s="9" t="s">
        <v>95</v>
      </c>
      <c r="D1054" s="9">
        <v>2</v>
      </c>
      <c r="E1054" s="9">
        <v>4</v>
      </c>
      <c r="F1054" s="9">
        <v>0.1</v>
      </c>
      <c r="G1054" s="9">
        <v>3.9</v>
      </c>
    </row>
    <row r="1055" spans="1:11" x14ac:dyDescent="0.2">
      <c r="A1055" s="9">
        <v>4081</v>
      </c>
      <c r="B1055" s="9" t="s">
        <v>53</v>
      </c>
      <c r="C1055" s="9" t="s">
        <v>95</v>
      </c>
      <c r="D1055" s="9">
        <v>2</v>
      </c>
      <c r="E1055" s="9">
        <v>4</v>
      </c>
      <c r="F1055" s="9">
        <v>2.8</v>
      </c>
      <c r="G1055" s="9">
        <v>4.8</v>
      </c>
    </row>
    <row r="1056" spans="1:11" x14ac:dyDescent="0.2">
      <c r="A1056" s="9">
        <v>4082</v>
      </c>
      <c r="B1056" s="9" t="s">
        <v>54</v>
      </c>
      <c r="C1056" s="9" t="s">
        <v>95</v>
      </c>
      <c r="D1056" s="9">
        <v>2</v>
      </c>
      <c r="E1056" s="9">
        <v>4</v>
      </c>
      <c r="F1056" s="9">
        <v>3.8</v>
      </c>
      <c r="G1056" s="9">
        <v>4.5999999999999996</v>
      </c>
    </row>
    <row r="1057" spans="1:11" x14ac:dyDescent="0.2">
      <c r="A1057" s="9">
        <v>4083</v>
      </c>
      <c r="B1057" s="9" t="s">
        <v>40</v>
      </c>
      <c r="C1057" s="9" t="s">
        <v>95</v>
      </c>
      <c r="D1057" s="9">
        <v>2</v>
      </c>
      <c r="E1057" s="9">
        <v>4</v>
      </c>
      <c r="F1057" s="9">
        <v>3.6</v>
      </c>
      <c r="G1057" s="9">
        <v>4.5</v>
      </c>
    </row>
    <row r="1058" spans="1:11" x14ac:dyDescent="0.2">
      <c r="A1058" s="9">
        <v>4084</v>
      </c>
      <c r="B1058" s="9" t="s">
        <v>53</v>
      </c>
      <c r="C1058" s="9" t="s">
        <v>95</v>
      </c>
      <c r="D1058" s="9">
        <v>2</v>
      </c>
      <c r="E1058" s="9">
        <v>4</v>
      </c>
      <c r="F1058" s="9">
        <v>3.2</v>
      </c>
      <c r="G1058" s="9">
        <v>3.7</v>
      </c>
    </row>
    <row r="1059" spans="1:11" x14ac:dyDescent="0.2">
      <c r="A1059" s="9">
        <v>4085</v>
      </c>
      <c r="B1059" s="9" t="s">
        <v>53</v>
      </c>
      <c r="C1059" s="9" t="s">
        <v>95</v>
      </c>
      <c r="D1059" s="9">
        <v>2</v>
      </c>
      <c r="E1059" s="9">
        <v>4</v>
      </c>
      <c r="F1059" s="9">
        <v>5</v>
      </c>
      <c r="G1059" s="9">
        <v>4.7</v>
      </c>
    </row>
    <row r="1060" spans="1:11" x14ac:dyDescent="0.2">
      <c r="A1060" s="9">
        <v>4086</v>
      </c>
      <c r="B1060" s="9" t="s">
        <v>44</v>
      </c>
      <c r="C1060" s="9" t="s">
        <v>95</v>
      </c>
      <c r="D1060" s="9">
        <v>3</v>
      </c>
      <c r="E1060" s="9">
        <v>1</v>
      </c>
      <c r="F1060" s="9">
        <v>0.4</v>
      </c>
      <c r="G1060" s="9">
        <v>3.4</v>
      </c>
    </row>
    <row r="1061" spans="1:11" x14ac:dyDescent="0.2">
      <c r="A1061" s="9">
        <v>4087</v>
      </c>
      <c r="B1061" s="9" t="s">
        <v>53</v>
      </c>
      <c r="C1061" s="9" t="s">
        <v>95</v>
      </c>
      <c r="D1061" s="9">
        <v>3</v>
      </c>
      <c r="E1061" s="9">
        <v>1</v>
      </c>
      <c r="F1061" s="9">
        <v>0.4</v>
      </c>
      <c r="G1061" s="9">
        <v>2.6</v>
      </c>
    </row>
    <row r="1062" spans="1:11" x14ac:dyDescent="0.2">
      <c r="A1062" s="9">
        <v>4088</v>
      </c>
      <c r="B1062" s="9" t="s">
        <v>50</v>
      </c>
      <c r="C1062" s="9" t="s">
        <v>95</v>
      </c>
      <c r="D1062" s="9">
        <v>3</v>
      </c>
      <c r="E1062" s="9">
        <v>1</v>
      </c>
      <c r="F1062" s="9">
        <v>2.5</v>
      </c>
      <c r="G1062" s="9">
        <v>5</v>
      </c>
    </row>
    <row r="1063" spans="1:11" x14ac:dyDescent="0.2">
      <c r="A1063" s="9">
        <v>4089</v>
      </c>
      <c r="B1063" s="9" t="s">
        <v>56</v>
      </c>
      <c r="C1063" s="9" t="s">
        <v>95</v>
      </c>
      <c r="D1063" s="9">
        <v>3</v>
      </c>
      <c r="E1063" s="9">
        <v>1</v>
      </c>
      <c r="F1063" s="9">
        <v>1.7</v>
      </c>
      <c r="G1063" s="9">
        <v>4.5</v>
      </c>
      <c r="K1063" s="9" t="s">
        <v>131</v>
      </c>
    </row>
    <row r="1064" spans="1:11" x14ac:dyDescent="0.2">
      <c r="A1064" s="9">
        <v>4090</v>
      </c>
      <c r="B1064" s="9" t="s">
        <v>53</v>
      </c>
      <c r="C1064" s="9" t="s">
        <v>95</v>
      </c>
      <c r="D1064" s="9">
        <v>3</v>
      </c>
      <c r="E1064" s="9">
        <v>1</v>
      </c>
      <c r="F1064" s="9">
        <v>2.7</v>
      </c>
      <c r="G1064" s="9">
        <v>4.5</v>
      </c>
    </row>
    <row r="1065" spans="1:11" x14ac:dyDescent="0.2">
      <c r="A1065" s="9">
        <v>4091</v>
      </c>
      <c r="B1065" s="9" t="s">
        <v>53</v>
      </c>
      <c r="C1065" s="9" t="s">
        <v>95</v>
      </c>
      <c r="D1065" s="9">
        <v>3</v>
      </c>
      <c r="E1065" s="9">
        <v>1</v>
      </c>
      <c r="F1065" s="9">
        <v>2.8</v>
      </c>
      <c r="G1065" s="9">
        <v>4</v>
      </c>
    </row>
    <row r="1066" spans="1:11" x14ac:dyDescent="0.2">
      <c r="A1066" s="9">
        <v>4092</v>
      </c>
      <c r="B1066" s="9" t="s">
        <v>40</v>
      </c>
      <c r="C1066" s="9" t="s">
        <v>95</v>
      </c>
      <c r="D1066" s="9">
        <v>3</v>
      </c>
      <c r="E1066" s="9">
        <v>1</v>
      </c>
      <c r="F1066" s="9">
        <v>3.2</v>
      </c>
      <c r="G1066" s="9">
        <v>3.2</v>
      </c>
    </row>
    <row r="1067" spans="1:11" x14ac:dyDescent="0.2">
      <c r="A1067" s="9">
        <v>4093</v>
      </c>
      <c r="B1067" s="9" t="s">
        <v>40</v>
      </c>
      <c r="C1067" s="9" t="s">
        <v>95</v>
      </c>
      <c r="D1067" s="9">
        <v>3</v>
      </c>
      <c r="E1067" s="9">
        <v>1</v>
      </c>
      <c r="F1067" s="9">
        <v>4</v>
      </c>
      <c r="G1067" s="9">
        <v>4.5</v>
      </c>
      <c r="J1067" s="9" t="s">
        <v>128</v>
      </c>
    </row>
    <row r="1068" spans="1:11" x14ac:dyDescent="0.2">
      <c r="A1068" s="9">
        <v>4094</v>
      </c>
      <c r="B1068" s="9" t="s">
        <v>53</v>
      </c>
      <c r="C1068" s="9" t="s">
        <v>95</v>
      </c>
      <c r="D1068" s="9">
        <v>3</v>
      </c>
      <c r="E1068" s="9">
        <v>1</v>
      </c>
      <c r="F1068" s="9">
        <v>5</v>
      </c>
      <c r="G1068" s="9">
        <v>1.7</v>
      </c>
    </row>
    <row r="1069" spans="1:11" x14ac:dyDescent="0.2">
      <c r="A1069" s="9">
        <v>4095</v>
      </c>
      <c r="B1069" s="9" t="s">
        <v>51</v>
      </c>
      <c r="C1069" s="9" t="s">
        <v>95</v>
      </c>
      <c r="D1069" s="9">
        <v>3</v>
      </c>
      <c r="E1069" s="9">
        <v>1</v>
      </c>
      <c r="F1069" s="9">
        <v>2.8</v>
      </c>
      <c r="G1069" s="9">
        <v>1.7</v>
      </c>
    </row>
    <row r="1070" spans="1:11" x14ac:dyDescent="0.2">
      <c r="A1070" s="9">
        <v>4096</v>
      </c>
      <c r="B1070" s="9" t="s">
        <v>54</v>
      </c>
      <c r="C1070" s="9" t="s">
        <v>95</v>
      </c>
      <c r="D1070" s="9">
        <v>3</v>
      </c>
      <c r="E1070" s="9">
        <v>1</v>
      </c>
      <c r="F1070" s="9">
        <v>3.3</v>
      </c>
      <c r="G1070" s="9">
        <v>0.6</v>
      </c>
    </row>
    <row r="1071" spans="1:11" x14ac:dyDescent="0.2">
      <c r="A1071" s="9">
        <v>4097</v>
      </c>
      <c r="B1071" s="9" t="s">
        <v>53</v>
      </c>
      <c r="C1071" s="9" t="s">
        <v>95</v>
      </c>
      <c r="D1071" s="9">
        <v>3</v>
      </c>
      <c r="E1071" s="9">
        <v>1</v>
      </c>
      <c r="F1071" s="9">
        <v>3</v>
      </c>
      <c r="G1071" s="9">
        <v>0.2</v>
      </c>
    </row>
    <row r="1072" spans="1:11" x14ac:dyDescent="0.2">
      <c r="A1072" s="9">
        <v>4098</v>
      </c>
      <c r="B1072" s="9" t="s">
        <v>40</v>
      </c>
      <c r="C1072" s="9" t="s">
        <v>95</v>
      </c>
      <c r="D1072" s="9">
        <v>3</v>
      </c>
      <c r="E1072" s="9">
        <v>2</v>
      </c>
      <c r="F1072" s="9">
        <v>1.5</v>
      </c>
      <c r="G1072" s="9">
        <v>4.2</v>
      </c>
    </row>
    <row r="1073" spans="1:11" x14ac:dyDescent="0.2">
      <c r="A1073" s="9">
        <v>4099</v>
      </c>
      <c r="B1073" s="9" t="s">
        <v>40</v>
      </c>
      <c r="C1073" s="9" t="s">
        <v>95</v>
      </c>
      <c r="D1073" s="9">
        <v>3</v>
      </c>
      <c r="E1073" s="9">
        <v>2</v>
      </c>
      <c r="F1073" s="9">
        <v>1</v>
      </c>
      <c r="G1073" s="9">
        <v>4.5</v>
      </c>
      <c r="J1073" s="9" t="s">
        <v>128</v>
      </c>
    </row>
    <row r="1074" spans="1:11" x14ac:dyDescent="0.2">
      <c r="A1074" s="9">
        <v>4100</v>
      </c>
      <c r="B1074" s="9" t="s">
        <v>47</v>
      </c>
      <c r="C1074" s="9" t="s">
        <v>95</v>
      </c>
      <c r="D1074" s="9">
        <v>3</v>
      </c>
      <c r="E1074" s="9">
        <v>2</v>
      </c>
      <c r="F1074" s="9">
        <v>2.2000000000000002</v>
      </c>
      <c r="G1074" s="9">
        <v>3.6</v>
      </c>
    </row>
    <row r="1075" spans="1:11" x14ac:dyDescent="0.2">
      <c r="A1075" s="9">
        <v>4101</v>
      </c>
      <c r="B1075" s="9" t="s">
        <v>56</v>
      </c>
      <c r="C1075" s="9" t="s">
        <v>95</v>
      </c>
      <c r="D1075" s="9">
        <v>3</v>
      </c>
      <c r="E1075" s="9">
        <v>2</v>
      </c>
      <c r="F1075" s="9">
        <v>2</v>
      </c>
      <c r="G1075" s="9">
        <v>3</v>
      </c>
    </row>
    <row r="1076" spans="1:11" x14ac:dyDescent="0.2">
      <c r="A1076" s="9">
        <v>4102</v>
      </c>
      <c r="B1076" s="9" t="s">
        <v>45</v>
      </c>
      <c r="C1076" s="9" t="s">
        <v>95</v>
      </c>
      <c r="D1076" s="9">
        <v>3</v>
      </c>
      <c r="E1076" s="9">
        <v>2</v>
      </c>
      <c r="F1076" s="9">
        <v>2.7</v>
      </c>
      <c r="G1076" s="9">
        <v>3</v>
      </c>
    </row>
    <row r="1077" spans="1:11" x14ac:dyDescent="0.2">
      <c r="A1077" s="9">
        <v>4103</v>
      </c>
      <c r="B1077" s="9" t="s">
        <v>45</v>
      </c>
      <c r="C1077" s="9" t="s">
        <v>95</v>
      </c>
      <c r="D1077" s="9">
        <v>3</v>
      </c>
      <c r="E1077" s="9">
        <v>2</v>
      </c>
      <c r="F1077" s="9">
        <v>4.2</v>
      </c>
      <c r="G1077" s="9">
        <v>3.7</v>
      </c>
    </row>
    <row r="1078" spans="1:11" x14ac:dyDescent="0.2">
      <c r="A1078" s="9">
        <v>4104</v>
      </c>
      <c r="B1078" s="9" t="s">
        <v>40</v>
      </c>
      <c r="C1078" s="9" t="s">
        <v>95</v>
      </c>
      <c r="D1078" s="9">
        <v>3</v>
      </c>
      <c r="E1078" s="9">
        <v>2</v>
      </c>
      <c r="F1078" s="9">
        <v>4.4000000000000004</v>
      </c>
      <c r="G1078" s="9">
        <v>3.3</v>
      </c>
      <c r="J1078" s="9" t="s">
        <v>128</v>
      </c>
    </row>
    <row r="1079" spans="1:11" x14ac:dyDescent="0.2">
      <c r="A1079" s="9">
        <v>4105</v>
      </c>
      <c r="B1079" s="9" t="s">
        <v>40</v>
      </c>
      <c r="C1079" s="9" t="s">
        <v>95</v>
      </c>
      <c r="D1079" s="9">
        <v>3</v>
      </c>
      <c r="E1079" s="9">
        <v>2</v>
      </c>
      <c r="F1079" s="9">
        <v>4.4000000000000004</v>
      </c>
      <c r="G1079" s="9">
        <v>3.4</v>
      </c>
      <c r="J1079" s="9" t="s">
        <v>128</v>
      </c>
    </row>
    <row r="1080" spans="1:11" x14ac:dyDescent="0.2">
      <c r="A1080" s="9">
        <v>4106</v>
      </c>
      <c r="B1080" s="9" t="s">
        <v>53</v>
      </c>
      <c r="C1080" s="9" t="s">
        <v>95</v>
      </c>
      <c r="D1080" s="9">
        <v>3</v>
      </c>
      <c r="E1080" s="9">
        <v>2</v>
      </c>
      <c r="F1080" s="9">
        <v>1.7</v>
      </c>
      <c r="G1080" s="9">
        <v>1.6</v>
      </c>
    </row>
    <row r="1081" spans="1:11" x14ac:dyDescent="0.2">
      <c r="A1081" s="9">
        <v>4107</v>
      </c>
      <c r="B1081" s="9" t="s">
        <v>53</v>
      </c>
      <c r="C1081" s="9" t="s">
        <v>95</v>
      </c>
      <c r="D1081" s="9">
        <v>3</v>
      </c>
      <c r="E1081" s="9">
        <v>2</v>
      </c>
      <c r="F1081" s="9">
        <v>1.3</v>
      </c>
      <c r="G1081" s="9">
        <v>2</v>
      </c>
    </row>
    <row r="1082" spans="1:11" x14ac:dyDescent="0.2">
      <c r="A1082" s="9">
        <v>4108</v>
      </c>
      <c r="B1082" s="9" t="s">
        <v>40</v>
      </c>
      <c r="C1082" s="9" t="s">
        <v>95</v>
      </c>
      <c r="D1082" s="9">
        <v>3</v>
      </c>
      <c r="E1082" s="9">
        <v>2</v>
      </c>
      <c r="F1082" s="9">
        <v>1.3</v>
      </c>
      <c r="G1082" s="9">
        <v>2.6</v>
      </c>
    </row>
    <row r="1083" spans="1:11" x14ac:dyDescent="0.2">
      <c r="A1083" s="9">
        <v>4109</v>
      </c>
      <c r="B1083" s="9" t="s">
        <v>40</v>
      </c>
      <c r="C1083" s="9" t="s">
        <v>95</v>
      </c>
      <c r="D1083" s="9">
        <v>3</v>
      </c>
      <c r="E1083" s="9">
        <v>2</v>
      </c>
      <c r="F1083" s="9">
        <v>1.3</v>
      </c>
      <c r="G1083" s="9">
        <v>3</v>
      </c>
    </row>
    <row r="1084" spans="1:11" x14ac:dyDescent="0.2">
      <c r="A1084" s="9">
        <v>4110</v>
      </c>
      <c r="B1084" s="9" t="s">
        <v>45</v>
      </c>
      <c r="C1084" s="9" t="s">
        <v>95</v>
      </c>
      <c r="D1084" s="9">
        <v>3</v>
      </c>
      <c r="E1084" s="9">
        <v>2</v>
      </c>
      <c r="F1084" s="9">
        <v>1.5</v>
      </c>
      <c r="G1084" s="9">
        <v>3</v>
      </c>
    </row>
    <row r="1085" spans="1:11" x14ac:dyDescent="0.2">
      <c r="A1085" s="9">
        <v>4111</v>
      </c>
      <c r="B1085" s="9" t="s">
        <v>53</v>
      </c>
      <c r="C1085" s="9" t="s">
        <v>95</v>
      </c>
      <c r="D1085" s="9">
        <v>3</v>
      </c>
      <c r="E1085" s="9">
        <v>3</v>
      </c>
      <c r="F1085" s="9">
        <v>4.5</v>
      </c>
      <c r="G1085" s="9">
        <v>4.5999999999999996</v>
      </c>
    </row>
    <row r="1086" spans="1:11" x14ac:dyDescent="0.2">
      <c r="A1086" s="9">
        <v>4112</v>
      </c>
      <c r="B1086" s="9" t="s">
        <v>53</v>
      </c>
      <c r="C1086" s="9" t="s">
        <v>95</v>
      </c>
      <c r="D1086" s="9">
        <v>3</v>
      </c>
      <c r="E1086" s="9">
        <v>3</v>
      </c>
      <c r="F1086" s="9">
        <v>4.4000000000000004</v>
      </c>
      <c r="G1086" s="9">
        <v>5</v>
      </c>
    </row>
    <row r="1087" spans="1:11" x14ac:dyDescent="0.2">
      <c r="A1087" s="9">
        <v>4113</v>
      </c>
      <c r="B1087" s="9" t="s">
        <v>40</v>
      </c>
      <c r="C1087" s="9" t="s">
        <v>95</v>
      </c>
      <c r="D1087" s="9">
        <v>3</v>
      </c>
      <c r="E1087" s="9">
        <v>3</v>
      </c>
      <c r="F1087" s="9">
        <v>4.2</v>
      </c>
      <c r="G1087" s="9">
        <v>3.4</v>
      </c>
      <c r="J1087" s="9" t="s">
        <v>128</v>
      </c>
    </row>
    <row r="1088" spans="1:11" x14ac:dyDescent="0.2">
      <c r="A1088" s="9">
        <v>4114</v>
      </c>
      <c r="B1088" s="9" t="s">
        <v>40</v>
      </c>
      <c r="C1088" s="9" t="s">
        <v>95</v>
      </c>
      <c r="D1088" s="9">
        <v>3</v>
      </c>
      <c r="E1088" s="9">
        <v>3</v>
      </c>
      <c r="F1088" s="9">
        <v>3.5</v>
      </c>
      <c r="G1088" s="9">
        <v>4</v>
      </c>
      <c r="J1088" s="9" t="s">
        <v>128</v>
      </c>
      <c r="K1088" s="9" t="s">
        <v>131</v>
      </c>
    </row>
    <row r="1089" spans="1:11" x14ac:dyDescent="0.2">
      <c r="A1089" s="9">
        <v>4115</v>
      </c>
      <c r="B1089" s="9" t="s">
        <v>92</v>
      </c>
      <c r="C1089" s="9" t="s">
        <v>95</v>
      </c>
      <c r="D1089" s="9">
        <v>3</v>
      </c>
      <c r="E1089" s="9">
        <v>3</v>
      </c>
      <c r="F1089" s="9">
        <v>3.5</v>
      </c>
      <c r="G1089" s="9">
        <v>2.1</v>
      </c>
      <c r="K1089" s="9" t="s">
        <v>131</v>
      </c>
    </row>
    <row r="1090" spans="1:11" x14ac:dyDescent="0.2">
      <c r="A1090" s="9">
        <v>4116</v>
      </c>
      <c r="B1090" s="9" t="s">
        <v>40</v>
      </c>
      <c r="C1090" s="9" t="s">
        <v>95</v>
      </c>
      <c r="D1090" s="9">
        <v>3</v>
      </c>
      <c r="E1090" s="9">
        <v>3</v>
      </c>
      <c r="F1090" s="9">
        <v>2.6</v>
      </c>
      <c r="G1090" s="9">
        <v>2.6</v>
      </c>
      <c r="J1090" s="9" t="s">
        <v>128</v>
      </c>
      <c r="K1090" s="9" t="s">
        <v>125</v>
      </c>
    </row>
    <row r="1091" spans="1:11" x14ac:dyDescent="0.2">
      <c r="A1091" s="9">
        <v>4117</v>
      </c>
      <c r="B1091" s="9" t="s">
        <v>57</v>
      </c>
      <c r="C1091" s="9" t="s">
        <v>95</v>
      </c>
      <c r="D1091" s="9">
        <v>3</v>
      </c>
      <c r="E1091" s="9">
        <v>3</v>
      </c>
      <c r="F1091" s="9">
        <v>3.9</v>
      </c>
      <c r="G1091" s="9">
        <v>0.3</v>
      </c>
    </row>
    <row r="1092" spans="1:11" x14ac:dyDescent="0.2">
      <c r="A1092" s="9">
        <v>4118</v>
      </c>
      <c r="B1092" s="9" t="s">
        <v>48</v>
      </c>
      <c r="C1092" s="9" t="s">
        <v>95</v>
      </c>
      <c r="D1092" s="9">
        <v>3</v>
      </c>
      <c r="E1092" s="9">
        <v>3</v>
      </c>
      <c r="F1092" s="9">
        <v>3.6</v>
      </c>
      <c r="G1092" s="9">
        <v>0</v>
      </c>
    </row>
    <row r="1093" spans="1:11" x14ac:dyDescent="0.2">
      <c r="A1093" s="9">
        <v>4119</v>
      </c>
      <c r="B1093" s="9" t="s">
        <v>40</v>
      </c>
      <c r="C1093" s="9" t="s">
        <v>95</v>
      </c>
      <c r="D1093" s="9">
        <v>3</v>
      </c>
      <c r="E1093" s="9">
        <v>3</v>
      </c>
      <c r="F1093" s="9">
        <v>3.4</v>
      </c>
      <c r="G1093" s="9">
        <v>0.2</v>
      </c>
      <c r="J1093" s="9" t="s">
        <v>128</v>
      </c>
    </row>
    <row r="1094" spans="1:11" x14ac:dyDescent="0.2">
      <c r="A1094" s="9">
        <v>4120</v>
      </c>
      <c r="B1094" s="9" t="s">
        <v>53</v>
      </c>
      <c r="C1094" s="9" t="s">
        <v>95</v>
      </c>
      <c r="D1094" s="9">
        <v>3</v>
      </c>
      <c r="E1094" s="9">
        <v>3</v>
      </c>
      <c r="F1094" s="9">
        <v>2.2000000000000002</v>
      </c>
      <c r="G1094" s="9">
        <v>0.3</v>
      </c>
    </row>
    <row r="1095" spans="1:11" x14ac:dyDescent="0.2">
      <c r="A1095" s="9">
        <v>4121</v>
      </c>
      <c r="B1095" s="9" t="s">
        <v>40</v>
      </c>
      <c r="C1095" s="9" t="s">
        <v>95</v>
      </c>
      <c r="D1095" s="9">
        <v>3</v>
      </c>
      <c r="E1095" s="9">
        <v>3</v>
      </c>
      <c r="F1095" s="9">
        <v>3.5</v>
      </c>
      <c r="G1095" s="9">
        <v>0</v>
      </c>
      <c r="J1095" s="9" t="s">
        <v>128</v>
      </c>
    </row>
    <row r="1096" spans="1:11" x14ac:dyDescent="0.2">
      <c r="A1096" s="9">
        <v>4122</v>
      </c>
      <c r="B1096" s="9" t="s">
        <v>53</v>
      </c>
      <c r="C1096" s="9" t="s">
        <v>95</v>
      </c>
      <c r="D1096" s="9">
        <v>3</v>
      </c>
      <c r="E1096" s="9">
        <v>3</v>
      </c>
      <c r="F1096" s="9">
        <v>1.9</v>
      </c>
      <c r="G1096" s="9">
        <v>1.7</v>
      </c>
    </row>
    <row r="1097" spans="1:11" x14ac:dyDescent="0.2">
      <c r="A1097" s="9">
        <v>4123</v>
      </c>
      <c r="B1097" s="9" t="s">
        <v>40</v>
      </c>
      <c r="C1097" s="9" t="s">
        <v>95</v>
      </c>
      <c r="D1097" s="9">
        <v>3</v>
      </c>
      <c r="E1097" s="9">
        <v>3</v>
      </c>
      <c r="F1097" s="9">
        <v>1.7</v>
      </c>
      <c r="G1097" s="9">
        <v>1.2</v>
      </c>
      <c r="K1097" s="9" t="s">
        <v>162</v>
      </c>
    </row>
    <row r="1098" spans="1:11" x14ac:dyDescent="0.2">
      <c r="A1098" s="9">
        <v>4124</v>
      </c>
      <c r="B1098" s="9" t="s">
        <v>53</v>
      </c>
      <c r="C1098" s="9" t="s">
        <v>95</v>
      </c>
      <c r="D1098" s="9">
        <v>3</v>
      </c>
      <c r="E1098" s="9">
        <v>3</v>
      </c>
      <c r="F1098" s="9">
        <v>1.5</v>
      </c>
      <c r="G1098" s="9">
        <v>1.2</v>
      </c>
    </row>
    <row r="1099" spans="1:11" x14ac:dyDescent="0.2">
      <c r="A1099" s="9">
        <v>4125</v>
      </c>
      <c r="B1099" s="9" t="s">
        <v>53</v>
      </c>
      <c r="C1099" s="9" t="s">
        <v>95</v>
      </c>
      <c r="D1099" s="9">
        <v>3</v>
      </c>
      <c r="E1099" s="9">
        <v>3</v>
      </c>
      <c r="F1099" s="9">
        <v>0.6</v>
      </c>
      <c r="G1099" s="9">
        <v>0.6</v>
      </c>
    </row>
    <row r="1100" spans="1:11" x14ac:dyDescent="0.2">
      <c r="A1100" s="9">
        <v>4126</v>
      </c>
      <c r="B1100" s="9" t="s">
        <v>53</v>
      </c>
      <c r="C1100" s="9" t="s">
        <v>95</v>
      </c>
      <c r="D1100" s="9">
        <v>3</v>
      </c>
      <c r="E1100" s="9">
        <v>3</v>
      </c>
      <c r="F1100" s="9">
        <v>1</v>
      </c>
      <c r="G1100" s="9">
        <v>0.6</v>
      </c>
    </row>
    <row r="1101" spans="1:11" x14ac:dyDescent="0.2">
      <c r="A1101" s="9">
        <v>4127</v>
      </c>
      <c r="B1101" s="9" t="s">
        <v>54</v>
      </c>
      <c r="C1101" s="9" t="s">
        <v>95</v>
      </c>
      <c r="D1101" s="9">
        <v>3</v>
      </c>
      <c r="E1101" s="9">
        <v>3</v>
      </c>
      <c r="F1101" s="9">
        <v>2</v>
      </c>
      <c r="G1101" s="9">
        <v>2.5</v>
      </c>
    </row>
    <row r="1102" spans="1:11" x14ac:dyDescent="0.2">
      <c r="A1102" s="9">
        <v>4128</v>
      </c>
      <c r="B1102" s="9" t="s">
        <v>53</v>
      </c>
      <c r="C1102" s="9" t="s">
        <v>95</v>
      </c>
      <c r="D1102" s="9">
        <v>3</v>
      </c>
      <c r="E1102" s="9">
        <v>3</v>
      </c>
      <c r="F1102" s="9">
        <v>0.6</v>
      </c>
      <c r="G1102" s="9">
        <v>3.8</v>
      </c>
    </row>
    <row r="1103" spans="1:11" x14ac:dyDescent="0.2">
      <c r="A1103" s="9">
        <v>4130</v>
      </c>
      <c r="B1103" s="9" t="s">
        <v>47</v>
      </c>
      <c r="C1103" s="9" t="s">
        <v>95</v>
      </c>
      <c r="D1103" s="9">
        <v>3</v>
      </c>
      <c r="E1103" s="9">
        <v>4</v>
      </c>
      <c r="F1103" s="9">
        <v>4.3</v>
      </c>
      <c r="G1103" s="9">
        <v>0.4</v>
      </c>
    </row>
    <row r="1104" spans="1:11" x14ac:dyDescent="0.2">
      <c r="A1104" s="9">
        <v>4131</v>
      </c>
      <c r="B1104" s="9" t="s">
        <v>53</v>
      </c>
      <c r="C1104" s="9" t="s">
        <v>95</v>
      </c>
      <c r="D1104" s="9">
        <v>3</v>
      </c>
      <c r="E1104" s="9">
        <v>4</v>
      </c>
      <c r="F1104" s="9">
        <v>1.8</v>
      </c>
      <c r="G1104" s="9">
        <v>3.1</v>
      </c>
      <c r="K1104" s="9" t="s">
        <v>131</v>
      </c>
    </row>
    <row r="1105" spans="1:11" x14ac:dyDescent="0.2">
      <c r="A1105" s="9">
        <v>4132</v>
      </c>
      <c r="B1105" s="9" t="s">
        <v>53</v>
      </c>
      <c r="C1105" s="9" t="s">
        <v>95</v>
      </c>
      <c r="D1105" s="9">
        <v>3</v>
      </c>
      <c r="E1105" s="9">
        <v>4</v>
      </c>
      <c r="F1105" s="9">
        <v>1.4</v>
      </c>
      <c r="G1105" s="9">
        <v>2.6</v>
      </c>
    </row>
    <row r="1106" spans="1:11" x14ac:dyDescent="0.2">
      <c r="A1106" s="9">
        <v>4133</v>
      </c>
      <c r="B1106" s="9" t="s">
        <v>84</v>
      </c>
      <c r="C1106" s="9" t="s">
        <v>95</v>
      </c>
      <c r="D1106" s="9">
        <v>3</v>
      </c>
      <c r="E1106" s="9">
        <v>4</v>
      </c>
      <c r="F1106" s="9">
        <v>3</v>
      </c>
      <c r="G1106" s="9">
        <v>1.7</v>
      </c>
    </row>
    <row r="1107" spans="1:11" x14ac:dyDescent="0.2">
      <c r="A1107" s="9">
        <v>4134</v>
      </c>
      <c r="B1107" s="9" t="s">
        <v>53</v>
      </c>
      <c r="C1107" s="9" t="s">
        <v>95</v>
      </c>
      <c r="D1107" s="9">
        <v>3</v>
      </c>
      <c r="E1107" s="9">
        <v>4</v>
      </c>
      <c r="F1107" s="9">
        <v>3</v>
      </c>
      <c r="G1107" s="9">
        <v>2.5</v>
      </c>
    </row>
    <row r="1108" spans="1:11" x14ac:dyDescent="0.2">
      <c r="A1108" s="9">
        <v>4135</v>
      </c>
      <c r="B1108" s="9" t="s">
        <v>53</v>
      </c>
      <c r="C1108" s="9" t="s">
        <v>95</v>
      </c>
      <c r="D1108" s="9">
        <v>3</v>
      </c>
      <c r="E1108" s="9">
        <v>4</v>
      </c>
      <c r="F1108" s="9">
        <v>3.8</v>
      </c>
      <c r="G1108" s="9">
        <v>2.4</v>
      </c>
      <c r="K1108" s="9" t="s">
        <v>159</v>
      </c>
    </row>
    <row r="1109" spans="1:11" x14ac:dyDescent="0.2">
      <c r="A1109" s="9">
        <v>4136</v>
      </c>
      <c r="B1109" s="9" t="s">
        <v>53</v>
      </c>
      <c r="C1109" s="9" t="s">
        <v>95</v>
      </c>
      <c r="D1109" s="9">
        <v>3</v>
      </c>
      <c r="E1109" s="9">
        <v>4</v>
      </c>
      <c r="F1109" s="9">
        <v>1.3</v>
      </c>
      <c r="G1109" s="9">
        <v>1.4</v>
      </c>
    </row>
    <row r="1110" spans="1:11" x14ac:dyDescent="0.2">
      <c r="A1110" s="9">
        <v>4137</v>
      </c>
      <c r="B1110" s="9" t="s">
        <v>53</v>
      </c>
      <c r="C1110" s="9" t="s">
        <v>95</v>
      </c>
      <c r="D1110" s="9">
        <v>3</v>
      </c>
      <c r="E1110" s="9">
        <v>4</v>
      </c>
      <c r="F1110" s="9">
        <v>2.1</v>
      </c>
      <c r="G1110" s="9">
        <v>0.6</v>
      </c>
    </row>
    <row r="1111" spans="1:11" x14ac:dyDescent="0.2">
      <c r="A1111" s="9">
        <v>4138</v>
      </c>
      <c r="B1111" s="9" t="s">
        <v>48</v>
      </c>
      <c r="C1111" s="9" t="s">
        <v>95</v>
      </c>
      <c r="D1111" s="9">
        <v>3</v>
      </c>
      <c r="E1111" s="9">
        <v>4</v>
      </c>
      <c r="F1111" s="9">
        <v>1</v>
      </c>
      <c r="G1111" s="9">
        <v>0.8</v>
      </c>
    </row>
    <row r="1112" spans="1:11" x14ac:dyDescent="0.2">
      <c r="A1112" s="9">
        <v>4139</v>
      </c>
      <c r="B1112" s="9" t="s">
        <v>53</v>
      </c>
      <c r="C1112" s="9" t="s">
        <v>95</v>
      </c>
      <c r="D1112" s="9">
        <v>3</v>
      </c>
      <c r="E1112" s="9">
        <v>4</v>
      </c>
      <c r="F1112" s="9">
        <v>0.5</v>
      </c>
      <c r="G1112" s="9">
        <v>2.9</v>
      </c>
    </row>
    <row r="1113" spans="1:11" x14ac:dyDescent="0.2">
      <c r="A1113" s="9">
        <v>4140</v>
      </c>
      <c r="B1113" s="9" t="s">
        <v>56</v>
      </c>
      <c r="C1113" s="9" t="s">
        <v>95</v>
      </c>
      <c r="D1113" s="9">
        <v>3</v>
      </c>
      <c r="E1113" s="9">
        <v>4</v>
      </c>
      <c r="F1113" s="9">
        <v>1.2</v>
      </c>
      <c r="G1113" s="9">
        <v>5</v>
      </c>
    </row>
    <row r="1114" spans="1:11" x14ac:dyDescent="0.2">
      <c r="A1114" s="9">
        <v>4141</v>
      </c>
      <c r="B1114" s="9" t="s">
        <v>40</v>
      </c>
      <c r="C1114" s="9" t="s">
        <v>95</v>
      </c>
      <c r="D1114" s="9">
        <v>3</v>
      </c>
      <c r="E1114" s="9">
        <v>4</v>
      </c>
      <c r="F1114" s="9">
        <v>2.4</v>
      </c>
      <c r="G1114" s="9">
        <v>4</v>
      </c>
    </row>
    <row r="1115" spans="1:11" x14ac:dyDescent="0.2">
      <c r="A1115" s="9">
        <v>4142</v>
      </c>
      <c r="B1115" s="9" t="s">
        <v>50</v>
      </c>
      <c r="C1115" s="9" t="s">
        <v>95</v>
      </c>
      <c r="D1115" s="9">
        <v>3</v>
      </c>
      <c r="E1115" s="9">
        <v>4</v>
      </c>
      <c r="F1115" s="9">
        <v>4</v>
      </c>
      <c r="G1115" s="9">
        <v>4</v>
      </c>
    </row>
    <row r="1116" spans="1:11" x14ac:dyDescent="0.2">
      <c r="A1116" s="9">
        <v>4143</v>
      </c>
      <c r="B1116" s="9" t="s">
        <v>53</v>
      </c>
      <c r="C1116" s="9" t="s">
        <v>95</v>
      </c>
      <c r="D1116" s="9">
        <v>3</v>
      </c>
      <c r="E1116" s="9">
        <v>4</v>
      </c>
      <c r="F1116" s="9">
        <v>4</v>
      </c>
      <c r="G1116" s="9">
        <v>4</v>
      </c>
    </row>
    <row r="1117" spans="1:11" x14ac:dyDescent="0.2">
      <c r="A1117" s="9">
        <v>4144</v>
      </c>
      <c r="B1117" s="9" t="s">
        <v>47</v>
      </c>
      <c r="C1117" s="9" t="s">
        <v>95</v>
      </c>
      <c r="D1117" s="9">
        <v>3</v>
      </c>
      <c r="E1117" s="9">
        <v>4</v>
      </c>
      <c r="F1117" s="9">
        <v>4.7</v>
      </c>
      <c r="G1117" s="9">
        <v>4.5</v>
      </c>
      <c r="K1117" s="9" t="s">
        <v>131</v>
      </c>
    </row>
    <row r="1118" spans="1:11" x14ac:dyDescent="0.2">
      <c r="A1118" s="9">
        <v>4145</v>
      </c>
      <c r="B1118" s="9" t="s">
        <v>53</v>
      </c>
      <c r="C1118" s="9" t="s">
        <v>95</v>
      </c>
      <c r="D1118" s="9">
        <v>3</v>
      </c>
      <c r="E1118" s="9">
        <v>4</v>
      </c>
      <c r="F1118" s="9">
        <v>4.5</v>
      </c>
      <c r="G1118" s="9">
        <v>5</v>
      </c>
    </row>
    <row r="1119" spans="1:11" x14ac:dyDescent="0.2">
      <c r="A1119" s="9">
        <v>4146</v>
      </c>
      <c r="B1119" s="9" t="s">
        <v>53</v>
      </c>
      <c r="C1119" s="9" t="s">
        <v>95</v>
      </c>
      <c r="D1119" s="9">
        <v>3</v>
      </c>
      <c r="E1119" s="9">
        <v>4</v>
      </c>
      <c r="F1119" s="9">
        <v>4.7</v>
      </c>
      <c r="G1119" s="9">
        <v>5</v>
      </c>
    </row>
    <row r="1120" spans="1:11" x14ac:dyDescent="0.2">
      <c r="A1120" s="9">
        <v>4147</v>
      </c>
      <c r="B1120" s="9" t="s">
        <v>47</v>
      </c>
      <c r="C1120" s="9" t="s">
        <v>95</v>
      </c>
      <c r="D1120" s="9">
        <v>4</v>
      </c>
      <c r="E1120" s="9">
        <v>1</v>
      </c>
      <c r="F1120" s="9">
        <v>0.8</v>
      </c>
      <c r="G1120" s="9">
        <v>3</v>
      </c>
    </row>
    <row r="1121" spans="1:11" x14ac:dyDescent="0.2">
      <c r="A1121" s="9">
        <v>4148</v>
      </c>
      <c r="B1121" s="9" t="s">
        <v>40</v>
      </c>
      <c r="C1121" s="9" t="s">
        <v>95</v>
      </c>
      <c r="D1121" s="9">
        <v>4</v>
      </c>
      <c r="E1121" s="9">
        <v>1</v>
      </c>
      <c r="F1121" s="9">
        <v>0.2</v>
      </c>
      <c r="G1121" s="9">
        <v>5</v>
      </c>
      <c r="J1121" s="9" t="s">
        <v>128</v>
      </c>
    </row>
    <row r="1122" spans="1:11" x14ac:dyDescent="0.2">
      <c r="A1122" s="9">
        <v>4149</v>
      </c>
      <c r="B1122" s="9" t="s">
        <v>54</v>
      </c>
      <c r="C1122" s="9" t="s">
        <v>95</v>
      </c>
      <c r="D1122" s="9">
        <v>4</v>
      </c>
      <c r="E1122" s="9">
        <v>1</v>
      </c>
      <c r="F1122" s="9">
        <v>1</v>
      </c>
      <c r="G1122" s="9">
        <v>4.0999999999999996</v>
      </c>
    </row>
    <row r="1123" spans="1:11" x14ac:dyDescent="0.2">
      <c r="A1123" s="9">
        <v>4150</v>
      </c>
      <c r="B1123" s="9" t="s">
        <v>54</v>
      </c>
      <c r="C1123" s="9" t="s">
        <v>95</v>
      </c>
      <c r="D1123" s="9">
        <v>4</v>
      </c>
      <c r="E1123" s="9">
        <v>1</v>
      </c>
      <c r="F1123" s="9">
        <v>1.4</v>
      </c>
      <c r="G1123" s="9">
        <v>4.5999999999999996</v>
      </c>
    </row>
    <row r="1124" spans="1:11" x14ac:dyDescent="0.2">
      <c r="A1124" s="9">
        <v>4151</v>
      </c>
      <c r="B1124" s="9" t="s">
        <v>40</v>
      </c>
      <c r="C1124" s="9" t="s">
        <v>95</v>
      </c>
      <c r="D1124" s="9">
        <v>4</v>
      </c>
      <c r="E1124" s="9">
        <v>1</v>
      </c>
      <c r="F1124" s="9">
        <v>2.6</v>
      </c>
      <c r="G1124" s="9">
        <v>3.7</v>
      </c>
      <c r="J1124" s="9" t="s">
        <v>128</v>
      </c>
    </row>
    <row r="1125" spans="1:11" x14ac:dyDescent="0.2">
      <c r="A1125" s="9">
        <v>4152</v>
      </c>
      <c r="B1125" s="9" t="s">
        <v>57</v>
      </c>
      <c r="C1125" s="9" t="s">
        <v>95</v>
      </c>
      <c r="D1125" s="9">
        <v>4</v>
      </c>
      <c r="E1125" s="9">
        <v>1</v>
      </c>
      <c r="F1125" s="9">
        <v>2.7</v>
      </c>
      <c r="G1125" s="9">
        <v>4.2</v>
      </c>
    </row>
    <row r="1126" spans="1:11" x14ac:dyDescent="0.2">
      <c r="A1126" s="9">
        <v>4153</v>
      </c>
      <c r="B1126" s="9" t="s">
        <v>45</v>
      </c>
      <c r="C1126" s="9" t="s">
        <v>95</v>
      </c>
      <c r="D1126" s="9">
        <v>4</v>
      </c>
      <c r="E1126" s="9">
        <v>1</v>
      </c>
      <c r="F1126" s="9">
        <v>2.8</v>
      </c>
      <c r="G1126" s="9">
        <v>4.3</v>
      </c>
    </row>
    <row r="1127" spans="1:11" x14ac:dyDescent="0.2">
      <c r="A1127" s="9">
        <v>4154</v>
      </c>
      <c r="B1127" s="9" t="s">
        <v>40</v>
      </c>
      <c r="C1127" s="9" t="s">
        <v>95</v>
      </c>
      <c r="D1127" s="9">
        <v>4</v>
      </c>
      <c r="E1127" s="9">
        <v>1</v>
      </c>
      <c r="F1127" s="9">
        <v>4.4000000000000004</v>
      </c>
      <c r="G1127" s="9">
        <v>3.6</v>
      </c>
      <c r="K1127" s="9" t="s">
        <v>131</v>
      </c>
    </row>
    <row r="1128" spans="1:11" x14ac:dyDescent="0.2">
      <c r="A1128" s="9">
        <v>4155</v>
      </c>
      <c r="B1128" s="9" t="s">
        <v>40</v>
      </c>
      <c r="C1128" s="9" t="s">
        <v>95</v>
      </c>
      <c r="D1128" s="9">
        <v>4</v>
      </c>
      <c r="E1128" s="9">
        <v>1</v>
      </c>
      <c r="F1128" s="9">
        <v>4.0999999999999996</v>
      </c>
      <c r="G1128" s="9">
        <v>2.5</v>
      </c>
    </row>
    <row r="1129" spans="1:11" x14ac:dyDescent="0.2">
      <c r="A1129" s="9">
        <v>4156</v>
      </c>
      <c r="B1129" s="9" t="s">
        <v>44</v>
      </c>
      <c r="C1129" s="9" t="s">
        <v>95</v>
      </c>
      <c r="D1129" s="9">
        <v>4</v>
      </c>
      <c r="E1129" s="9">
        <v>1</v>
      </c>
      <c r="F1129" s="9">
        <v>3</v>
      </c>
      <c r="G1129" s="9">
        <v>2.7</v>
      </c>
    </row>
    <row r="1130" spans="1:11" x14ac:dyDescent="0.2">
      <c r="A1130" s="9">
        <v>4157</v>
      </c>
      <c r="B1130" s="9" t="s">
        <v>45</v>
      </c>
      <c r="C1130" s="9" t="s">
        <v>95</v>
      </c>
      <c r="D1130" s="9">
        <v>4</v>
      </c>
      <c r="E1130" s="9">
        <v>1</v>
      </c>
      <c r="F1130" s="9">
        <v>3.6</v>
      </c>
      <c r="G1130" s="9">
        <v>0.9</v>
      </c>
    </row>
    <row r="1131" spans="1:11" x14ac:dyDescent="0.2">
      <c r="A1131" s="9">
        <v>4158</v>
      </c>
      <c r="B1131" s="9" t="s">
        <v>53</v>
      </c>
      <c r="C1131" s="9" t="s">
        <v>95</v>
      </c>
      <c r="D1131" s="9">
        <v>4</v>
      </c>
      <c r="E1131" s="9">
        <v>1</v>
      </c>
      <c r="F1131" s="9">
        <v>1.2</v>
      </c>
      <c r="G1131" s="9">
        <v>1.4</v>
      </c>
    </row>
    <row r="1132" spans="1:11" x14ac:dyDescent="0.2">
      <c r="A1132" s="9">
        <v>4159</v>
      </c>
      <c r="B1132" s="9" t="s">
        <v>57</v>
      </c>
      <c r="C1132" s="9" t="s">
        <v>95</v>
      </c>
      <c r="D1132" s="9">
        <v>4</v>
      </c>
      <c r="E1132" s="9">
        <v>1</v>
      </c>
      <c r="F1132" s="9">
        <v>1.6</v>
      </c>
      <c r="G1132" s="9">
        <v>1.8</v>
      </c>
    </row>
    <row r="1133" spans="1:11" x14ac:dyDescent="0.2">
      <c r="A1133" s="9">
        <v>4160</v>
      </c>
      <c r="B1133" s="9" t="s">
        <v>40</v>
      </c>
      <c r="C1133" s="9" t="s">
        <v>95</v>
      </c>
      <c r="D1133" s="9">
        <v>4</v>
      </c>
      <c r="E1133" s="9">
        <v>1</v>
      </c>
      <c r="F1133" s="9">
        <v>3.5</v>
      </c>
      <c r="G1133" s="9">
        <v>0.9</v>
      </c>
      <c r="J1133" s="9" t="s">
        <v>128</v>
      </c>
    </row>
    <row r="1134" spans="1:11" x14ac:dyDescent="0.2">
      <c r="A1134" s="9">
        <v>4161</v>
      </c>
      <c r="B1134" s="9" t="s">
        <v>47</v>
      </c>
      <c r="C1134" s="9" t="s">
        <v>95</v>
      </c>
      <c r="D1134" s="9">
        <v>4</v>
      </c>
      <c r="E1134" s="9">
        <v>1</v>
      </c>
      <c r="F1134" s="9">
        <v>1.5</v>
      </c>
      <c r="G1134" s="9">
        <v>2.5</v>
      </c>
    </row>
    <row r="1135" spans="1:11" x14ac:dyDescent="0.2">
      <c r="A1135" s="9">
        <v>4162</v>
      </c>
      <c r="B1135" s="9" t="s">
        <v>45</v>
      </c>
      <c r="C1135" s="9" t="s">
        <v>95</v>
      </c>
      <c r="D1135" s="9">
        <v>4</v>
      </c>
      <c r="E1135" s="9">
        <v>1</v>
      </c>
      <c r="F1135" s="9">
        <v>2.5</v>
      </c>
      <c r="G1135" s="9">
        <v>2.7</v>
      </c>
    </row>
    <row r="1136" spans="1:11" x14ac:dyDescent="0.2">
      <c r="A1136" s="9">
        <v>4163</v>
      </c>
      <c r="B1136" s="9" t="s">
        <v>40</v>
      </c>
      <c r="C1136" s="9" t="s">
        <v>95</v>
      </c>
      <c r="D1136" s="9">
        <v>4</v>
      </c>
      <c r="E1136" s="9">
        <v>1</v>
      </c>
      <c r="F1136" s="9">
        <v>2.8</v>
      </c>
      <c r="G1136" s="9">
        <v>1.8</v>
      </c>
      <c r="J1136" s="9" t="s">
        <v>128</v>
      </c>
    </row>
    <row r="1137" spans="1:11" x14ac:dyDescent="0.2">
      <c r="A1137" s="9">
        <v>4164</v>
      </c>
      <c r="B1137" s="9" t="s">
        <v>92</v>
      </c>
      <c r="C1137" s="9" t="s">
        <v>95</v>
      </c>
      <c r="D1137" s="9">
        <v>4</v>
      </c>
      <c r="E1137" s="9">
        <v>1</v>
      </c>
      <c r="F1137" s="9">
        <v>2.9</v>
      </c>
      <c r="G1137" s="9">
        <v>2.8</v>
      </c>
      <c r="K1137" s="9" t="s">
        <v>131</v>
      </c>
    </row>
    <row r="1138" spans="1:11" x14ac:dyDescent="0.2">
      <c r="A1138" s="9">
        <v>4165</v>
      </c>
      <c r="B1138" s="9" t="s">
        <v>40</v>
      </c>
      <c r="C1138" s="9" t="s">
        <v>95</v>
      </c>
      <c r="D1138" s="9">
        <v>4</v>
      </c>
      <c r="E1138" s="9">
        <v>2</v>
      </c>
      <c r="F1138" s="9">
        <v>0.6</v>
      </c>
      <c r="G1138" s="9">
        <v>4.4000000000000004</v>
      </c>
      <c r="K1138" s="9" t="s">
        <v>131</v>
      </c>
    </row>
    <row r="1139" spans="1:11" x14ac:dyDescent="0.2">
      <c r="A1139" s="9">
        <v>4166</v>
      </c>
      <c r="B1139" s="9" t="s">
        <v>53</v>
      </c>
      <c r="C1139" s="9" t="s">
        <v>95</v>
      </c>
      <c r="D1139" s="9">
        <v>4</v>
      </c>
      <c r="E1139" s="9">
        <v>2</v>
      </c>
      <c r="F1139" s="9">
        <v>1.2</v>
      </c>
      <c r="G1139" s="9">
        <v>4.2</v>
      </c>
    </row>
    <row r="1140" spans="1:11" x14ac:dyDescent="0.2">
      <c r="A1140" s="9">
        <v>4167</v>
      </c>
      <c r="B1140" s="9" t="s">
        <v>47</v>
      </c>
      <c r="C1140" s="9" t="s">
        <v>95</v>
      </c>
      <c r="D1140" s="9">
        <v>4</v>
      </c>
      <c r="E1140" s="9">
        <v>2</v>
      </c>
      <c r="F1140" s="9">
        <v>1.2</v>
      </c>
      <c r="G1140" s="9">
        <v>3.2</v>
      </c>
    </row>
    <row r="1141" spans="1:11" x14ac:dyDescent="0.2">
      <c r="A1141" s="9">
        <v>4168</v>
      </c>
      <c r="B1141" s="9" t="s">
        <v>56</v>
      </c>
      <c r="C1141" s="9" t="s">
        <v>95</v>
      </c>
      <c r="D1141" s="9">
        <v>4</v>
      </c>
      <c r="E1141" s="9">
        <v>2</v>
      </c>
      <c r="F1141" s="9">
        <v>2.4</v>
      </c>
      <c r="G1141" s="9">
        <v>3.4</v>
      </c>
    </row>
    <row r="1142" spans="1:11" x14ac:dyDescent="0.2">
      <c r="A1142" s="9">
        <v>4169</v>
      </c>
      <c r="B1142" s="9" t="s">
        <v>52</v>
      </c>
      <c r="C1142" s="9" t="s">
        <v>95</v>
      </c>
      <c r="D1142" s="9">
        <v>4</v>
      </c>
      <c r="E1142" s="9">
        <v>2</v>
      </c>
      <c r="F1142" s="9">
        <v>3</v>
      </c>
      <c r="G1142" s="9">
        <v>5</v>
      </c>
    </row>
    <row r="1143" spans="1:11" x14ac:dyDescent="0.2">
      <c r="A1143" s="9">
        <v>4170</v>
      </c>
      <c r="B1143" s="9" t="s">
        <v>40</v>
      </c>
      <c r="C1143" s="9" t="s">
        <v>95</v>
      </c>
      <c r="D1143" s="9">
        <v>4</v>
      </c>
      <c r="E1143" s="9">
        <v>2</v>
      </c>
      <c r="F1143" s="9">
        <v>2.7</v>
      </c>
      <c r="G1143" s="9">
        <v>5</v>
      </c>
    </row>
    <row r="1144" spans="1:11" x14ac:dyDescent="0.2">
      <c r="A1144" s="9">
        <v>4171</v>
      </c>
      <c r="B1144" s="9" t="s">
        <v>54</v>
      </c>
      <c r="C1144" s="9" t="s">
        <v>95</v>
      </c>
      <c r="D1144" s="9">
        <v>4</v>
      </c>
      <c r="E1144" s="9">
        <v>2</v>
      </c>
      <c r="F1144" s="9">
        <v>2.6</v>
      </c>
      <c r="G1144" s="9">
        <v>4.9000000000000004</v>
      </c>
    </row>
    <row r="1145" spans="1:11" x14ac:dyDescent="0.2">
      <c r="A1145" s="9">
        <v>4172</v>
      </c>
      <c r="B1145" s="9" t="s">
        <v>57</v>
      </c>
      <c r="C1145" s="9" t="s">
        <v>95</v>
      </c>
      <c r="D1145" s="9">
        <v>4</v>
      </c>
      <c r="E1145" s="9">
        <v>2</v>
      </c>
      <c r="F1145" s="9">
        <v>3.3</v>
      </c>
      <c r="G1145" s="9">
        <v>3.4</v>
      </c>
    </row>
    <row r="1146" spans="1:11" x14ac:dyDescent="0.2">
      <c r="A1146" s="9">
        <v>4173</v>
      </c>
      <c r="B1146" s="9" t="s">
        <v>40</v>
      </c>
      <c r="C1146" s="9" t="s">
        <v>95</v>
      </c>
      <c r="D1146" s="9">
        <v>4</v>
      </c>
      <c r="E1146" s="9">
        <v>2</v>
      </c>
      <c r="F1146" s="9">
        <v>2.9</v>
      </c>
      <c r="G1146" s="9">
        <v>3</v>
      </c>
    </row>
    <row r="1147" spans="1:11" x14ac:dyDescent="0.2">
      <c r="A1147" s="9">
        <v>4175</v>
      </c>
      <c r="B1147" s="9" t="s">
        <v>44</v>
      </c>
      <c r="C1147" s="9" t="s">
        <v>95</v>
      </c>
      <c r="D1147" s="9">
        <v>4</v>
      </c>
      <c r="E1147" s="9">
        <v>2</v>
      </c>
      <c r="F1147" s="9">
        <v>4</v>
      </c>
      <c r="G1147" s="9">
        <v>1.1000000000000001</v>
      </c>
    </row>
    <row r="1148" spans="1:11" x14ac:dyDescent="0.2">
      <c r="A1148" s="9">
        <v>4176</v>
      </c>
      <c r="B1148" s="9" t="s">
        <v>67</v>
      </c>
      <c r="C1148" s="9" t="s">
        <v>95</v>
      </c>
      <c r="D1148" s="9">
        <v>4</v>
      </c>
      <c r="E1148" s="9">
        <v>2</v>
      </c>
      <c r="F1148" s="9">
        <v>1.1000000000000001</v>
      </c>
      <c r="G1148" s="9">
        <v>2.2000000000000002</v>
      </c>
    </row>
    <row r="1149" spans="1:11" x14ac:dyDescent="0.2">
      <c r="A1149" s="9">
        <v>4177</v>
      </c>
      <c r="B1149" s="9" t="s">
        <v>47</v>
      </c>
      <c r="C1149" s="9" t="s">
        <v>95</v>
      </c>
      <c r="D1149" s="9">
        <v>4</v>
      </c>
      <c r="E1149" s="9">
        <v>2</v>
      </c>
      <c r="F1149" s="9">
        <v>1.1000000000000001</v>
      </c>
      <c r="G1149" s="9">
        <v>0.1</v>
      </c>
    </row>
    <row r="1150" spans="1:11" x14ac:dyDescent="0.2">
      <c r="A1150" s="9">
        <v>4178</v>
      </c>
      <c r="B1150" s="9" t="s">
        <v>72</v>
      </c>
      <c r="C1150" s="9" t="s">
        <v>95</v>
      </c>
      <c r="D1150" s="9">
        <v>4</v>
      </c>
      <c r="E1150" s="9">
        <v>2</v>
      </c>
      <c r="F1150" s="9">
        <v>0.5</v>
      </c>
      <c r="G1150" s="9">
        <v>1.4</v>
      </c>
    </row>
    <row r="1151" spans="1:11" x14ac:dyDescent="0.2">
      <c r="A1151" s="9">
        <v>4179</v>
      </c>
      <c r="B1151" s="9" t="s">
        <v>40</v>
      </c>
      <c r="C1151" s="9" t="s">
        <v>95</v>
      </c>
      <c r="D1151" s="9">
        <v>4</v>
      </c>
      <c r="E1151" s="9">
        <v>3</v>
      </c>
      <c r="F1151" s="9">
        <v>0.8</v>
      </c>
      <c r="G1151" s="9">
        <v>5</v>
      </c>
      <c r="J1151" s="9" t="s">
        <v>128</v>
      </c>
    </row>
    <row r="1152" spans="1:11" x14ac:dyDescent="0.2">
      <c r="A1152" s="9">
        <v>4180</v>
      </c>
      <c r="B1152" s="9" t="s">
        <v>43</v>
      </c>
      <c r="C1152" s="9" t="s">
        <v>95</v>
      </c>
      <c r="D1152" s="9">
        <v>4</v>
      </c>
      <c r="E1152" s="9">
        <v>3</v>
      </c>
      <c r="F1152" s="9">
        <v>4.9000000000000004</v>
      </c>
      <c r="G1152" s="9">
        <v>3.9</v>
      </c>
    </row>
    <row r="1153" spans="1:11" x14ac:dyDescent="0.2">
      <c r="A1153" s="9">
        <v>4181</v>
      </c>
      <c r="B1153" s="9" t="s">
        <v>44</v>
      </c>
      <c r="C1153" s="9" t="s">
        <v>95</v>
      </c>
      <c r="D1153" s="9">
        <v>4</v>
      </c>
      <c r="E1153" s="9">
        <v>3</v>
      </c>
      <c r="F1153" s="9">
        <v>4.7</v>
      </c>
      <c r="G1153" s="9">
        <v>4.0999999999999996</v>
      </c>
    </row>
    <row r="1154" spans="1:11" x14ac:dyDescent="0.2">
      <c r="A1154" s="9">
        <v>4182</v>
      </c>
      <c r="B1154" s="9" t="s">
        <v>40</v>
      </c>
      <c r="C1154" s="9" t="s">
        <v>95</v>
      </c>
      <c r="D1154" s="9">
        <v>4</v>
      </c>
      <c r="E1154" s="9">
        <v>3</v>
      </c>
      <c r="F1154" s="9">
        <v>3</v>
      </c>
      <c r="G1154" s="9">
        <v>4.2</v>
      </c>
      <c r="J1154" s="9" t="s">
        <v>128</v>
      </c>
    </row>
    <row r="1155" spans="1:11" x14ac:dyDescent="0.2">
      <c r="A1155" s="9">
        <v>4183</v>
      </c>
      <c r="B1155" s="9" t="s">
        <v>43</v>
      </c>
      <c r="C1155" s="9" t="s">
        <v>95</v>
      </c>
      <c r="D1155" s="9">
        <v>4</v>
      </c>
      <c r="E1155" s="9">
        <v>3</v>
      </c>
      <c r="F1155" s="9">
        <v>2.1</v>
      </c>
      <c r="G1155" s="9">
        <v>2.9</v>
      </c>
    </row>
    <row r="1156" spans="1:11" x14ac:dyDescent="0.2">
      <c r="A1156" s="9">
        <v>4184</v>
      </c>
      <c r="B1156" s="9" t="s">
        <v>70</v>
      </c>
      <c r="C1156" s="9" t="s">
        <v>95</v>
      </c>
      <c r="D1156" s="9">
        <v>4</v>
      </c>
      <c r="E1156" s="9">
        <v>3</v>
      </c>
      <c r="F1156" s="9">
        <v>1.3</v>
      </c>
      <c r="G1156" s="9">
        <v>2.1</v>
      </c>
    </row>
    <row r="1157" spans="1:11" x14ac:dyDescent="0.2">
      <c r="A1157" s="9">
        <v>4185</v>
      </c>
      <c r="B1157" s="9" t="s">
        <v>40</v>
      </c>
      <c r="C1157" s="9" t="s">
        <v>95</v>
      </c>
      <c r="D1157" s="9">
        <v>4</v>
      </c>
      <c r="E1157" s="9">
        <v>3</v>
      </c>
      <c r="F1157" s="9">
        <v>1.2</v>
      </c>
      <c r="G1157" s="9">
        <v>0.5</v>
      </c>
    </row>
    <row r="1158" spans="1:11" x14ac:dyDescent="0.2">
      <c r="A1158" s="9">
        <v>4186</v>
      </c>
      <c r="B1158" s="9" t="s">
        <v>47</v>
      </c>
      <c r="C1158" s="9" t="s">
        <v>95</v>
      </c>
      <c r="D1158" s="9">
        <v>4</v>
      </c>
      <c r="E1158" s="9">
        <v>4</v>
      </c>
      <c r="F1158" s="9">
        <v>4.2</v>
      </c>
      <c r="G1158" s="9">
        <v>1.6</v>
      </c>
    </row>
    <row r="1159" spans="1:11" x14ac:dyDescent="0.2">
      <c r="A1159" s="9">
        <v>4187</v>
      </c>
      <c r="B1159" s="9" t="s">
        <v>51</v>
      </c>
      <c r="C1159" s="9" t="s">
        <v>95</v>
      </c>
      <c r="D1159" s="9">
        <v>4</v>
      </c>
      <c r="E1159" s="9">
        <v>4</v>
      </c>
      <c r="F1159" s="9">
        <v>3.6</v>
      </c>
      <c r="G1159" s="9">
        <v>1.7</v>
      </c>
      <c r="K1159" s="9" t="s">
        <v>131</v>
      </c>
    </row>
    <row r="1160" spans="1:11" x14ac:dyDescent="0.2">
      <c r="A1160" s="9">
        <v>4188</v>
      </c>
      <c r="B1160" s="9" t="s">
        <v>44</v>
      </c>
      <c r="C1160" s="9" t="s">
        <v>95</v>
      </c>
      <c r="D1160" s="9">
        <v>4</v>
      </c>
      <c r="E1160" s="9">
        <v>4</v>
      </c>
      <c r="F1160" s="9">
        <v>4</v>
      </c>
      <c r="G1160" s="9">
        <v>1.7</v>
      </c>
    </row>
    <row r="1161" spans="1:11" x14ac:dyDescent="0.2">
      <c r="A1161" s="9">
        <v>4189</v>
      </c>
      <c r="B1161" s="9" t="s">
        <v>51</v>
      </c>
      <c r="C1161" s="9" t="s">
        <v>95</v>
      </c>
      <c r="D1161" s="9">
        <v>4</v>
      </c>
      <c r="E1161" s="9">
        <v>4</v>
      </c>
      <c r="F1161" s="9">
        <v>2.5</v>
      </c>
      <c r="G1161" s="9">
        <v>1</v>
      </c>
    </row>
    <row r="1162" spans="1:11" x14ac:dyDescent="0.2">
      <c r="A1162" s="9">
        <v>4190</v>
      </c>
      <c r="B1162" s="9" t="s">
        <v>49</v>
      </c>
      <c r="C1162" s="9" t="s">
        <v>95</v>
      </c>
      <c r="D1162" s="9">
        <v>4</v>
      </c>
      <c r="E1162" s="9">
        <v>4</v>
      </c>
      <c r="F1162" s="9">
        <v>2.7</v>
      </c>
      <c r="G1162" s="9">
        <v>1.2</v>
      </c>
    </row>
    <row r="1163" spans="1:11" x14ac:dyDescent="0.2">
      <c r="A1163" s="9">
        <v>4191</v>
      </c>
      <c r="B1163" s="9" t="s">
        <v>40</v>
      </c>
      <c r="C1163" s="9" t="s">
        <v>95</v>
      </c>
      <c r="D1163" s="9">
        <v>4</v>
      </c>
      <c r="E1163" s="9">
        <v>4</v>
      </c>
      <c r="F1163" s="9">
        <v>3</v>
      </c>
      <c r="G1163" s="9">
        <v>2.1</v>
      </c>
    </row>
    <row r="1164" spans="1:11" x14ac:dyDescent="0.2">
      <c r="A1164" s="9">
        <v>4192</v>
      </c>
      <c r="B1164" s="9" t="s">
        <v>40</v>
      </c>
      <c r="C1164" s="9" t="s">
        <v>95</v>
      </c>
      <c r="D1164" s="9">
        <v>4</v>
      </c>
      <c r="E1164" s="9">
        <v>4</v>
      </c>
      <c r="F1164" s="9">
        <v>3.7</v>
      </c>
      <c r="G1164" s="9">
        <v>2.5</v>
      </c>
    </row>
    <row r="1165" spans="1:11" x14ac:dyDescent="0.2">
      <c r="A1165" s="9">
        <v>4193</v>
      </c>
      <c r="B1165" s="9" t="s">
        <v>47</v>
      </c>
      <c r="C1165" s="9" t="s">
        <v>95</v>
      </c>
      <c r="D1165" s="9">
        <v>4</v>
      </c>
      <c r="E1165" s="9">
        <v>4</v>
      </c>
      <c r="F1165" s="9">
        <v>0.8</v>
      </c>
      <c r="G1165" s="9">
        <v>0.5</v>
      </c>
    </row>
    <row r="1166" spans="1:11" x14ac:dyDescent="0.2">
      <c r="A1166" s="9">
        <v>4194</v>
      </c>
      <c r="B1166" s="9" t="s">
        <v>49</v>
      </c>
      <c r="C1166" s="9" t="s">
        <v>95</v>
      </c>
      <c r="D1166" s="9">
        <v>4</v>
      </c>
      <c r="E1166" s="9">
        <v>4</v>
      </c>
      <c r="F1166" s="9">
        <v>2.9</v>
      </c>
      <c r="G1166" s="9">
        <v>2.5</v>
      </c>
    </row>
    <row r="1167" spans="1:11" x14ac:dyDescent="0.2">
      <c r="A1167" s="9">
        <v>4195</v>
      </c>
      <c r="B1167" s="9" t="s">
        <v>40</v>
      </c>
      <c r="C1167" s="9" t="s">
        <v>95</v>
      </c>
      <c r="D1167" s="9">
        <v>4</v>
      </c>
      <c r="E1167" s="9">
        <v>4</v>
      </c>
      <c r="F1167" s="9">
        <v>1.2</v>
      </c>
      <c r="G1167" s="9">
        <v>2.5</v>
      </c>
      <c r="J1167" s="9" t="s">
        <v>128</v>
      </c>
    </row>
    <row r="1168" spans="1:11" x14ac:dyDescent="0.2">
      <c r="A1168" s="9">
        <v>4197</v>
      </c>
      <c r="B1168" s="9" t="s">
        <v>77</v>
      </c>
      <c r="C1168" s="9" t="s">
        <v>95</v>
      </c>
      <c r="D1168" s="9">
        <v>4</v>
      </c>
      <c r="E1168" s="9">
        <v>4</v>
      </c>
      <c r="F1168" s="9">
        <v>1.2</v>
      </c>
      <c r="G1168" s="9">
        <v>2.6</v>
      </c>
    </row>
    <row r="1169" spans="1:11" x14ac:dyDescent="0.2">
      <c r="A1169" s="9">
        <v>4198</v>
      </c>
      <c r="B1169" s="9" t="s">
        <v>53</v>
      </c>
      <c r="C1169" s="9" t="s">
        <v>95</v>
      </c>
      <c r="D1169" s="9">
        <v>4</v>
      </c>
      <c r="E1169" s="9">
        <v>4</v>
      </c>
      <c r="F1169" s="9">
        <v>1</v>
      </c>
      <c r="G1169" s="9">
        <v>3</v>
      </c>
    </row>
    <row r="1170" spans="1:11" x14ac:dyDescent="0.2">
      <c r="A1170" s="9">
        <v>4199</v>
      </c>
      <c r="B1170" s="9" t="s">
        <v>97</v>
      </c>
      <c r="C1170" s="9" t="s">
        <v>95</v>
      </c>
      <c r="D1170" s="9">
        <v>4</v>
      </c>
      <c r="E1170" s="9">
        <v>4</v>
      </c>
      <c r="F1170" s="9">
        <v>0.7</v>
      </c>
      <c r="G1170" s="9">
        <v>4.0999999999999996</v>
      </c>
    </row>
    <row r="1171" spans="1:11" x14ac:dyDescent="0.2">
      <c r="A1171" s="9">
        <v>4200</v>
      </c>
      <c r="B1171" s="9" t="s">
        <v>53</v>
      </c>
      <c r="C1171" s="9" t="s">
        <v>95</v>
      </c>
      <c r="D1171" s="9">
        <v>4</v>
      </c>
      <c r="E1171" s="9">
        <v>4</v>
      </c>
      <c r="F1171" s="9">
        <v>0.2</v>
      </c>
      <c r="G1171" s="9">
        <v>4.9000000000000004</v>
      </c>
    </row>
    <row r="1172" spans="1:11" x14ac:dyDescent="0.2">
      <c r="A1172" s="9">
        <v>4201</v>
      </c>
      <c r="B1172" s="9" t="s">
        <v>53</v>
      </c>
      <c r="C1172" s="9" t="s">
        <v>95</v>
      </c>
      <c r="D1172" s="9">
        <v>4</v>
      </c>
      <c r="E1172" s="9">
        <v>4</v>
      </c>
      <c r="F1172" s="9">
        <v>2.2000000000000002</v>
      </c>
      <c r="G1172" s="9">
        <v>3.9</v>
      </c>
    </row>
    <row r="1173" spans="1:11" x14ac:dyDescent="0.2">
      <c r="A1173" s="9">
        <v>4202</v>
      </c>
      <c r="B1173" s="9" t="s">
        <v>53</v>
      </c>
      <c r="C1173" s="9" t="s">
        <v>95</v>
      </c>
      <c r="D1173" s="9">
        <v>4</v>
      </c>
      <c r="E1173" s="9">
        <v>4</v>
      </c>
      <c r="F1173" s="9">
        <v>2.5</v>
      </c>
      <c r="G1173" s="9">
        <v>0.5</v>
      </c>
    </row>
    <row r="1174" spans="1:11" x14ac:dyDescent="0.2">
      <c r="A1174" s="9">
        <v>4203</v>
      </c>
      <c r="B1174" s="9" t="s">
        <v>67</v>
      </c>
      <c r="C1174" s="9" t="s">
        <v>95</v>
      </c>
      <c r="D1174" s="9">
        <v>4</v>
      </c>
      <c r="E1174" s="9">
        <v>4</v>
      </c>
      <c r="F1174" s="9">
        <v>3</v>
      </c>
      <c r="G1174" s="9">
        <v>4.5999999999999996</v>
      </c>
    </row>
    <row r="1175" spans="1:11" x14ac:dyDescent="0.2">
      <c r="A1175" s="9">
        <v>4204</v>
      </c>
      <c r="B1175" s="9" t="s">
        <v>40</v>
      </c>
      <c r="C1175" s="9" t="s">
        <v>95</v>
      </c>
      <c r="D1175" s="9">
        <v>4</v>
      </c>
      <c r="E1175" s="9">
        <v>4</v>
      </c>
      <c r="F1175" s="9">
        <v>2.2999999999999998</v>
      </c>
      <c r="G1175" s="9">
        <v>4.9000000000000004</v>
      </c>
      <c r="J1175" s="9" t="s">
        <v>128</v>
      </c>
    </row>
    <row r="1176" spans="1:11" x14ac:dyDescent="0.2">
      <c r="A1176" s="9">
        <v>4205</v>
      </c>
      <c r="B1176" s="9" t="s">
        <v>44</v>
      </c>
      <c r="C1176" s="9" t="s">
        <v>95</v>
      </c>
      <c r="D1176" s="9">
        <v>5</v>
      </c>
      <c r="E1176" s="9">
        <v>1</v>
      </c>
      <c r="F1176" s="9">
        <v>1</v>
      </c>
      <c r="G1176" s="9">
        <v>5</v>
      </c>
    </row>
    <row r="1177" spans="1:11" x14ac:dyDescent="0.2">
      <c r="A1177" s="9">
        <v>4206</v>
      </c>
      <c r="B1177" s="9" t="s">
        <v>40</v>
      </c>
      <c r="C1177" s="9" t="s">
        <v>95</v>
      </c>
      <c r="D1177" s="9">
        <v>5</v>
      </c>
      <c r="E1177" s="9">
        <v>1</v>
      </c>
      <c r="F1177" s="9">
        <v>0.8</v>
      </c>
      <c r="G1177" s="9">
        <v>3.7</v>
      </c>
      <c r="K1177" s="9" t="s">
        <v>131</v>
      </c>
    </row>
    <row r="1178" spans="1:11" x14ac:dyDescent="0.2">
      <c r="A1178" s="9">
        <v>4207</v>
      </c>
      <c r="B1178" s="9" t="s">
        <v>40</v>
      </c>
      <c r="C1178" s="9" t="s">
        <v>95</v>
      </c>
      <c r="D1178" s="9">
        <v>5</v>
      </c>
      <c r="E1178" s="9">
        <v>1</v>
      </c>
      <c r="F1178" s="9">
        <v>4.2</v>
      </c>
      <c r="G1178" s="9">
        <v>4.5</v>
      </c>
    </row>
    <row r="1179" spans="1:11" x14ac:dyDescent="0.2">
      <c r="A1179" s="9">
        <v>4208</v>
      </c>
      <c r="B1179" s="9" t="s">
        <v>40</v>
      </c>
      <c r="C1179" s="9" t="s">
        <v>95</v>
      </c>
      <c r="D1179" s="9">
        <v>5</v>
      </c>
      <c r="E1179" s="9">
        <v>1</v>
      </c>
      <c r="F1179" s="9">
        <v>0.4</v>
      </c>
      <c r="G1179" s="9">
        <v>4.5999999999999996</v>
      </c>
      <c r="J1179" s="9" t="s">
        <v>128</v>
      </c>
    </row>
    <row r="1180" spans="1:11" x14ac:dyDescent="0.2">
      <c r="A1180" s="9">
        <v>4209</v>
      </c>
      <c r="B1180" s="9" t="s">
        <v>40</v>
      </c>
      <c r="C1180" s="9" t="s">
        <v>95</v>
      </c>
      <c r="D1180" s="9">
        <v>5</v>
      </c>
      <c r="E1180" s="9">
        <v>1</v>
      </c>
      <c r="F1180" s="9">
        <v>4</v>
      </c>
      <c r="G1180" s="9">
        <v>0.8</v>
      </c>
      <c r="J1180" s="9" t="s">
        <v>128</v>
      </c>
    </row>
    <row r="1181" spans="1:11" x14ac:dyDescent="0.2">
      <c r="A1181" s="9">
        <v>4210</v>
      </c>
      <c r="B1181" s="9" t="s">
        <v>72</v>
      </c>
      <c r="C1181" s="9" t="s">
        <v>95</v>
      </c>
      <c r="D1181" s="9">
        <v>5</v>
      </c>
      <c r="E1181" s="9">
        <v>1</v>
      </c>
      <c r="F1181" s="9">
        <v>0.1</v>
      </c>
      <c r="G1181" s="9">
        <v>1.7</v>
      </c>
    </row>
    <row r="1182" spans="1:11" x14ac:dyDescent="0.2">
      <c r="A1182" s="9">
        <v>4211</v>
      </c>
      <c r="B1182" s="9" t="s">
        <v>40</v>
      </c>
      <c r="C1182" s="9" t="s">
        <v>95</v>
      </c>
      <c r="D1182" s="9">
        <v>5</v>
      </c>
      <c r="E1182" s="9">
        <v>1</v>
      </c>
      <c r="F1182" s="9">
        <v>0.1</v>
      </c>
      <c r="G1182" s="9">
        <v>1</v>
      </c>
      <c r="J1182" s="9" t="s">
        <v>128</v>
      </c>
    </row>
    <row r="1183" spans="1:11" x14ac:dyDescent="0.2">
      <c r="A1183" s="9">
        <v>4212</v>
      </c>
      <c r="B1183" s="9" t="s">
        <v>40</v>
      </c>
      <c r="C1183" s="9" t="s">
        <v>95</v>
      </c>
      <c r="D1183" s="9">
        <v>5</v>
      </c>
      <c r="E1183" s="9">
        <v>1</v>
      </c>
      <c r="F1183" s="9">
        <v>0.4</v>
      </c>
      <c r="G1183" s="9">
        <v>1.6</v>
      </c>
    </row>
    <row r="1184" spans="1:11" x14ac:dyDescent="0.2">
      <c r="A1184" s="9">
        <v>4213</v>
      </c>
      <c r="B1184" s="9" t="s">
        <v>49</v>
      </c>
      <c r="C1184" s="9" t="s">
        <v>95</v>
      </c>
      <c r="D1184" s="9">
        <v>5</v>
      </c>
      <c r="E1184" s="9">
        <v>2</v>
      </c>
      <c r="F1184" s="9">
        <v>0.2</v>
      </c>
      <c r="G1184" s="9">
        <v>4</v>
      </c>
    </row>
    <row r="1185" spans="1:10" x14ac:dyDescent="0.2">
      <c r="A1185" s="9">
        <v>4214</v>
      </c>
      <c r="B1185" s="9" t="s">
        <v>53</v>
      </c>
      <c r="C1185" s="9" t="s">
        <v>95</v>
      </c>
      <c r="D1185" s="9">
        <v>5</v>
      </c>
      <c r="E1185" s="9">
        <v>2</v>
      </c>
      <c r="F1185" s="9">
        <v>1.2</v>
      </c>
      <c r="G1185" s="9">
        <v>1.1000000000000001</v>
      </c>
    </row>
    <row r="1186" spans="1:10" x14ac:dyDescent="0.2">
      <c r="A1186" s="9">
        <v>4215</v>
      </c>
      <c r="B1186" s="9" t="s">
        <v>53</v>
      </c>
      <c r="C1186" s="9" t="s">
        <v>95</v>
      </c>
      <c r="D1186" s="9">
        <v>5</v>
      </c>
      <c r="E1186" s="9">
        <v>2</v>
      </c>
      <c r="F1186" s="9">
        <v>1.1000000000000001</v>
      </c>
      <c r="G1186" s="9">
        <v>0.7</v>
      </c>
    </row>
    <row r="1187" spans="1:10" x14ac:dyDescent="0.2">
      <c r="A1187" s="9">
        <v>4216</v>
      </c>
      <c r="B1187" s="9" t="s">
        <v>47</v>
      </c>
      <c r="C1187" s="9" t="s">
        <v>95</v>
      </c>
      <c r="D1187" s="9">
        <v>5</v>
      </c>
      <c r="E1187" s="9">
        <v>3</v>
      </c>
      <c r="F1187" s="9">
        <v>3</v>
      </c>
      <c r="G1187" s="9">
        <v>4</v>
      </c>
    </row>
    <row r="1188" spans="1:10" x14ac:dyDescent="0.2">
      <c r="A1188" s="9">
        <v>4217</v>
      </c>
      <c r="B1188" s="9" t="s">
        <v>56</v>
      </c>
      <c r="C1188" s="9" t="s">
        <v>95</v>
      </c>
      <c r="D1188" s="9">
        <v>5</v>
      </c>
      <c r="E1188" s="9">
        <v>3</v>
      </c>
      <c r="F1188" s="9">
        <v>1.6</v>
      </c>
      <c r="G1188" s="9">
        <v>2.5</v>
      </c>
    </row>
    <row r="1189" spans="1:10" x14ac:dyDescent="0.2">
      <c r="A1189" s="9">
        <v>4218</v>
      </c>
      <c r="B1189" s="9" t="s">
        <v>40</v>
      </c>
      <c r="C1189" s="9" t="s">
        <v>95</v>
      </c>
      <c r="D1189" s="9">
        <v>5</v>
      </c>
      <c r="E1189" s="9">
        <v>3</v>
      </c>
      <c r="F1189" s="9">
        <v>1.5</v>
      </c>
      <c r="G1189" s="9">
        <v>2.7</v>
      </c>
      <c r="J1189" s="9" t="s">
        <v>128</v>
      </c>
    </row>
    <row r="1190" spans="1:10" x14ac:dyDescent="0.2">
      <c r="A1190" s="9">
        <v>4219</v>
      </c>
      <c r="B1190" s="9" t="s">
        <v>53</v>
      </c>
      <c r="C1190" s="9" t="s">
        <v>95</v>
      </c>
      <c r="D1190" s="9">
        <v>5</v>
      </c>
      <c r="E1190" s="9">
        <v>3</v>
      </c>
      <c r="F1190" s="9">
        <v>4.4000000000000004</v>
      </c>
      <c r="G1190" s="9">
        <v>0.5</v>
      </c>
    </row>
    <row r="1191" spans="1:10" x14ac:dyDescent="0.2">
      <c r="A1191" s="9">
        <v>4220</v>
      </c>
      <c r="B1191" s="9" t="s">
        <v>57</v>
      </c>
      <c r="C1191" s="9" t="s">
        <v>95</v>
      </c>
      <c r="D1191" s="9">
        <v>5</v>
      </c>
      <c r="E1191" s="9">
        <v>3</v>
      </c>
      <c r="F1191" s="9">
        <v>0.7</v>
      </c>
      <c r="G1191" s="9">
        <v>2.2999999999999998</v>
      </c>
    </row>
    <row r="1192" spans="1:10" x14ac:dyDescent="0.2">
      <c r="A1192" s="9">
        <v>4221</v>
      </c>
      <c r="B1192" s="9" t="s">
        <v>53</v>
      </c>
      <c r="C1192" s="9" t="s">
        <v>95</v>
      </c>
      <c r="D1192" s="9">
        <v>5</v>
      </c>
      <c r="E1192" s="9">
        <v>3</v>
      </c>
      <c r="F1192" s="9">
        <v>0.4</v>
      </c>
      <c r="G1192" s="9">
        <v>1.7</v>
      </c>
    </row>
    <row r="1193" spans="1:10" x14ac:dyDescent="0.2">
      <c r="A1193" s="9">
        <v>4222</v>
      </c>
      <c r="B1193" s="9" t="s">
        <v>40</v>
      </c>
      <c r="C1193" s="9" t="s">
        <v>95</v>
      </c>
      <c r="D1193" s="9">
        <v>5</v>
      </c>
      <c r="E1193" s="9">
        <v>3</v>
      </c>
      <c r="F1193" s="9">
        <v>0.4</v>
      </c>
      <c r="G1193" s="9">
        <v>3.1</v>
      </c>
    </row>
    <row r="1194" spans="1:10" x14ac:dyDescent="0.2">
      <c r="A1194" s="9">
        <v>4223</v>
      </c>
      <c r="B1194" s="9" t="s">
        <v>47</v>
      </c>
      <c r="C1194" s="9" t="s">
        <v>95</v>
      </c>
      <c r="D1194" s="9">
        <v>5</v>
      </c>
      <c r="E1194" s="9">
        <v>3</v>
      </c>
      <c r="F1194" s="9">
        <v>0.6</v>
      </c>
      <c r="G1194" s="9">
        <v>3</v>
      </c>
    </row>
    <row r="1195" spans="1:10" x14ac:dyDescent="0.2">
      <c r="A1195" s="9">
        <v>4224</v>
      </c>
      <c r="B1195" s="9" t="s">
        <v>40</v>
      </c>
      <c r="C1195" s="9" t="s">
        <v>95</v>
      </c>
      <c r="D1195" s="9">
        <v>5</v>
      </c>
      <c r="E1195" s="9">
        <v>4</v>
      </c>
      <c r="F1195" s="9">
        <v>4.5</v>
      </c>
      <c r="G1195" s="9">
        <v>2.5</v>
      </c>
      <c r="J1195" s="9" t="s">
        <v>128</v>
      </c>
    </row>
    <row r="1196" spans="1:10" x14ac:dyDescent="0.2">
      <c r="A1196" s="9">
        <v>4225</v>
      </c>
      <c r="B1196" s="9" t="s">
        <v>53</v>
      </c>
      <c r="C1196" s="9" t="s">
        <v>95</v>
      </c>
      <c r="D1196" s="9">
        <v>5</v>
      </c>
      <c r="E1196" s="9">
        <v>4</v>
      </c>
      <c r="F1196" s="9">
        <v>2.9</v>
      </c>
      <c r="G1196" s="9">
        <v>1.3</v>
      </c>
    </row>
    <row r="1197" spans="1:10" x14ac:dyDescent="0.2">
      <c r="A1197" s="9">
        <v>4226</v>
      </c>
      <c r="B1197" s="9" t="s">
        <v>53</v>
      </c>
      <c r="C1197" s="9" t="s">
        <v>95</v>
      </c>
      <c r="D1197" s="9">
        <v>5</v>
      </c>
      <c r="E1197" s="9">
        <v>4</v>
      </c>
      <c r="F1197" s="9">
        <v>1.7</v>
      </c>
      <c r="G1197" s="9">
        <v>0.8</v>
      </c>
    </row>
    <row r="1198" spans="1:10" x14ac:dyDescent="0.2">
      <c r="A1198" s="9">
        <v>4227</v>
      </c>
      <c r="B1198" s="9" t="s">
        <v>53</v>
      </c>
      <c r="C1198" s="9" t="s">
        <v>95</v>
      </c>
      <c r="D1198" s="9">
        <v>5</v>
      </c>
      <c r="E1198" s="9">
        <v>4</v>
      </c>
      <c r="F1198" s="9">
        <v>2.6</v>
      </c>
      <c r="G1198" s="9">
        <v>2.8</v>
      </c>
    </row>
    <row r="1199" spans="1:10" x14ac:dyDescent="0.2">
      <c r="A1199" s="9">
        <v>4228</v>
      </c>
      <c r="B1199" s="9" t="s">
        <v>53</v>
      </c>
      <c r="C1199" s="9" t="s">
        <v>95</v>
      </c>
      <c r="D1199" s="9">
        <v>5</v>
      </c>
      <c r="E1199" s="9">
        <v>4</v>
      </c>
      <c r="F1199" s="9">
        <v>2.2999999999999998</v>
      </c>
      <c r="G1199" s="9">
        <v>2.8</v>
      </c>
    </row>
    <row r="1200" spans="1:10" x14ac:dyDescent="0.2">
      <c r="A1200" s="9">
        <v>4229</v>
      </c>
      <c r="B1200" s="9" t="s">
        <v>40</v>
      </c>
      <c r="C1200" s="9" t="s">
        <v>95</v>
      </c>
      <c r="D1200" s="9">
        <v>5</v>
      </c>
      <c r="E1200" s="9">
        <v>4</v>
      </c>
      <c r="F1200" s="9">
        <v>3.4</v>
      </c>
      <c r="G1200" s="9">
        <v>3</v>
      </c>
    </row>
    <row r="1201" spans="1:11" x14ac:dyDescent="0.2">
      <c r="A1201" s="9">
        <v>4230</v>
      </c>
      <c r="B1201" s="9" t="s">
        <v>53</v>
      </c>
      <c r="C1201" s="9" t="s">
        <v>95</v>
      </c>
      <c r="D1201" s="9">
        <v>5</v>
      </c>
      <c r="E1201" s="9">
        <v>4</v>
      </c>
      <c r="F1201" s="9">
        <v>3.4</v>
      </c>
      <c r="G1201" s="9">
        <v>3.8</v>
      </c>
    </row>
    <row r="1202" spans="1:11" x14ac:dyDescent="0.2">
      <c r="A1202" s="9">
        <v>4232</v>
      </c>
      <c r="B1202" s="9" t="s">
        <v>40</v>
      </c>
      <c r="C1202" s="9" t="s">
        <v>95</v>
      </c>
      <c r="D1202" s="9">
        <v>5</v>
      </c>
      <c r="E1202" s="9">
        <v>4</v>
      </c>
      <c r="F1202" s="9">
        <v>3.8</v>
      </c>
      <c r="G1202" s="9">
        <v>4.8</v>
      </c>
      <c r="J1202" s="9" t="s">
        <v>128</v>
      </c>
    </row>
    <row r="1203" spans="1:11" x14ac:dyDescent="0.2">
      <c r="A1203" s="9">
        <v>4233</v>
      </c>
      <c r="B1203" s="9" t="s">
        <v>40</v>
      </c>
      <c r="C1203" s="9" t="s">
        <v>95</v>
      </c>
      <c r="D1203" s="9">
        <v>6</v>
      </c>
      <c r="E1203" s="9">
        <v>1</v>
      </c>
      <c r="F1203" s="9">
        <v>0.1</v>
      </c>
      <c r="G1203" s="9">
        <v>4.9000000000000004</v>
      </c>
    </row>
    <row r="1204" spans="1:11" x14ac:dyDescent="0.2">
      <c r="A1204" s="9">
        <v>4234</v>
      </c>
      <c r="B1204" s="9" t="s">
        <v>40</v>
      </c>
      <c r="C1204" s="9" t="s">
        <v>95</v>
      </c>
      <c r="D1204" s="9">
        <v>6</v>
      </c>
      <c r="E1204" s="9">
        <v>1</v>
      </c>
      <c r="F1204" s="9">
        <v>1.1000000000000001</v>
      </c>
      <c r="G1204" s="9">
        <v>4.5999999999999996</v>
      </c>
    </row>
    <row r="1205" spans="1:11" x14ac:dyDescent="0.2">
      <c r="A1205" s="9">
        <v>4235</v>
      </c>
      <c r="B1205" s="9" t="s">
        <v>47</v>
      </c>
      <c r="C1205" s="9" t="s">
        <v>95</v>
      </c>
      <c r="D1205" s="9">
        <v>6</v>
      </c>
      <c r="E1205" s="9">
        <v>1</v>
      </c>
      <c r="F1205" s="9">
        <v>0.4</v>
      </c>
      <c r="G1205" s="9">
        <v>3.8</v>
      </c>
    </row>
    <row r="1206" spans="1:11" x14ac:dyDescent="0.2">
      <c r="A1206" s="9">
        <v>4236</v>
      </c>
      <c r="B1206" s="9" t="s">
        <v>40</v>
      </c>
      <c r="C1206" s="9" t="s">
        <v>95</v>
      </c>
      <c r="D1206" s="9">
        <v>6</v>
      </c>
      <c r="E1206" s="9">
        <v>1</v>
      </c>
      <c r="F1206" s="9">
        <v>1.4</v>
      </c>
      <c r="G1206" s="9">
        <v>3</v>
      </c>
    </row>
    <row r="1207" spans="1:11" x14ac:dyDescent="0.2">
      <c r="A1207" s="9">
        <v>4237</v>
      </c>
      <c r="B1207" s="9" t="s">
        <v>40</v>
      </c>
      <c r="C1207" s="9" t="s">
        <v>95</v>
      </c>
      <c r="D1207" s="9">
        <v>6</v>
      </c>
      <c r="E1207" s="9">
        <v>1</v>
      </c>
      <c r="F1207" s="9">
        <v>1.8</v>
      </c>
      <c r="G1207" s="9">
        <v>2.9</v>
      </c>
    </row>
    <row r="1208" spans="1:11" x14ac:dyDescent="0.2">
      <c r="A1208" s="9">
        <v>4238</v>
      </c>
      <c r="B1208" s="9" t="s">
        <v>72</v>
      </c>
      <c r="C1208" s="9" t="s">
        <v>95</v>
      </c>
      <c r="D1208" s="9">
        <v>6</v>
      </c>
      <c r="E1208" s="9">
        <v>1</v>
      </c>
      <c r="F1208" s="9">
        <v>1.3</v>
      </c>
      <c r="G1208" s="9">
        <v>2.1</v>
      </c>
    </row>
    <row r="1209" spans="1:11" x14ac:dyDescent="0.2">
      <c r="A1209" s="9">
        <v>4239</v>
      </c>
      <c r="B1209" s="9" t="s">
        <v>53</v>
      </c>
      <c r="C1209" s="9" t="s">
        <v>95</v>
      </c>
      <c r="D1209" s="9">
        <v>6</v>
      </c>
      <c r="E1209" s="9">
        <v>1</v>
      </c>
      <c r="F1209" s="9">
        <v>3.5</v>
      </c>
      <c r="G1209" s="9">
        <v>1.9</v>
      </c>
      <c r="K1209" s="9" t="s">
        <v>131</v>
      </c>
    </row>
    <row r="1210" spans="1:11" x14ac:dyDescent="0.2">
      <c r="A1210" s="9">
        <v>4240</v>
      </c>
      <c r="B1210" s="9" t="s">
        <v>40</v>
      </c>
      <c r="C1210" s="9" t="s">
        <v>95</v>
      </c>
      <c r="D1210" s="9">
        <v>6</v>
      </c>
      <c r="E1210" s="9">
        <v>1</v>
      </c>
      <c r="F1210" s="9">
        <v>0.5</v>
      </c>
      <c r="G1210" s="9">
        <v>1.4</v>
      </c>
      <c r="J1210" s="9" t="s">
        <v>128</v>
      </c>
    </row>
    <row r="1211" spans="1:11" x14ac:dyDescent="0.2">
      <c r="A1211" s="9">
        <v>4241</v>
      </c>
      <c r="B1211" s="9" t="s">
        <v>53</v>
      </c>
      <c r="C1211" s="9" t="s">
        <v>95</v>
      </c>
      <c r="D1211" s="9">
        <v>6</v>
      </c>
      <c r="E1211" s="9">
        <v>1</v>
      </c>
      <c r="F1211" s="9">
        <v>1.2</v>
      </c>
      <c r="G1211" s="9">
        <v>1.7</v>
      </c>
    </row>
    <row r="1212" spans="1:11" x14ac:dyDescent="0.2">
      <c r="A1212" s="9">
        <v>4242</v>
      </c>
      <c r="B1212" s="9" t="s">
        <v>45</v>
      </c>
      <c r="C1212" s="9" t="s">
        <v>95</v>
      </c>
      <c r="D1212" s="9">
        <v>6</v>
      </c>
      <c r="E1212" s="9">
        <v>2</v>
      </c>
      <c r="F1212" s="9">
        <v>2.5</v>
      </c>
      <c r="G1212" s="9">
        <v>3</v>
      </c>
    </row>
    <row r="1213" spans="1:11" x14ac:dyDescent="0.2">
      <c r="A1213" s="9">
        <v>4243</v>
      </c>
      <c r="B1213" s="9" t="s">
        <v>47</v>
      </c>
      <c r="C1213" s="9" t="s">
        <v>95</v>
      </c>
      <c r="D1213" s="9">
        <v>6</v>
      </c>
      <c r="E1213" s="9">
        <v>2</v>
      </c>
      <c r="F1213" s="9">
        <v>3.5</v>
      </c>
      <c r="G1213" s="9">
        <v>3.4</v>
      </c>
    </row>
    <row r="1214" spans="1:11" x14ac:dyDescent="0.2">
      <c r="A1214" s="9">
        <v>4244</v>
      </c>
      <c r="B1214" s="9" t="s">
        <v>48</v>
      </c>
      <c r="C1214" s="9" t="s">
        <v>95</v>
      </c>
      <c r="D1214" s="9">
        <v>6</v>
      </c>
      <c r="E1214" s="9">
        <v>2</v>
      </c>
      <c r="F1214" s="9">
        <v>3.9</v>
      </c>
      <c r="G1214" s="9">
        <v>2.2000000000000002</v>
      </c>
    </row>
    <row r="1215" spans="1:11" x14ac:dyDescent="0.2">
      <c r="A1215" s="9">
        <v>4245</v>
      </c>
      <c r="B1215" s="9" t="s">
        <v>43</v>
      </c>
      <c r="C1215" s="9" t="s">
        <v>95</v>
      </c>
      <c r="D1215" s="9">
        <v>6</v>
      </c>
      <c r="E1215" s="9">
        <v>3</v>
      </c>
      <c r="F1215" s="9">
        <v>2</v>
      </c>
      <c r="G1215" s="9">
        <v>4.7</v>
      </c>
    </row>
    <row r="1216" spans="1:11" x14ac:dyDescent="0.2">
      <c r="A1216" s="9">
        <v>4246</v>
      </c>
      <c r="B1216" s="9" t="s">
        <v>47</v>
      </c>
      <c r="C1216" s="9" t="s">
        <v>95</v>
      </c>
      <c r="D1216" s="9">
        <v>6</v>
      </c>
      <c r="E1216" s="9">
        <v>3</v>
      </c>
      <c r="F1216" s="9">
        <v>2.8</v>
      </c>
      <c r="G1216" s="9">
        <v>3.3</v>
      </c>
    </row>
    <row r="1217" spans="1:11" x14ac:dyDescent="0.2">
      <c r="A1217" s="9">
        <v>4247</v>
      </c>
      <c r="B1217" s="9" t="s">
        <v>44</v>
      </c>
      <c r="C1217" s="9" t="s">
        <v>95</v>
      </c>
      <c r="D1217" s="9">
        <v>6</v>
      </c>
      <c r="E1217" s="9">
        <v>3</v>
      </c>
      <c r="F1217" s="9">
        <v>1.9</v>
      </c>
      <c r="G1217" s="9">
        <v>0.9</v>
      </c>
    </row>
    <row r="1218" spans="1:11" x14ac:dyDescent="0.2">
      <c r="A1218" s="9">
        <v>4248</v>
      </c>
      <c r="B1218" s="9" t="s">
        <v>40</v>
      </c>
      <c r="C1218" s="9" t="s">
        <v>95</v>
      </c>
      <c r="D1218" s="9">
        <v>6</v>
      </c>
      <c r="E1218" s="9">
        <v>3</v>
      </c>
      <c r="F1218" s="9">
        <v>2.7</v>
      </c>
      <c r="G1218" s="9">
        <v>2.1</v>
      </c>
      <c r="J1218" s="9" t="s">
        <v>128</v>
      </c>
    </row>
    <row r="1219" spans="1:11" x14ac:dyDescent="0.2">
      <c r="A1219" s="9">
        <v>4249</v>
      </c>
      <c r="B1219" s="9" t="s">
        <v>40</v>
      </c>
      <c r="C1219" s="9" t="s">
        <v>95</v>
      </c>
      <c r="D1219" s="9">
        <v>6</v>
      </c>
      <c r="E1219" s="9">
        <v>3</v>
      </c>
      <c r="F1219" s="9">
        <v>0.9</v>
      </c>
      <c r="G1219" s="9">
        <v>0.8</v>
      </c>
    </row>
    <row r="1220" spans="1:11" x14ac:dyDescent="0.2">
      <c r="A1220" s="9">
        <v>4250</v>
      </c>
      <c r="B1220" s="9" t="s">
        <v>70</v>
      </c>
      <c r="C1220" s="9" t="s">
        <v>95</v>
      </c>
      <c r="D1220" s="9">
        <v>6</v>
      </c>
      <c r="E1220" s="9">
        <v>3</v>
      </c>
      <c r="F1220" s="9">
        <v>0.1</v>
      </c>
      <c r="G1220" s="9">
        <v>3.7</v>
      </c>
    </row>
    <row r="1221" spans="1:11" x14ac:dyDescent="0.2">
      <c r="A1221" s="9">
        <v>4251</v>
      </c>
      <c r="B1221" s="9" t="s">
        <v>53</v>
      </c>
      <c r="C1221" s="9" t="s">
        <v>95</v>
      </c>
      <c r="D1221" s="9">
        <v>6</v>
      </c>
      <c r="E1221" s="9">
        <v>4</v>
      </c>
      <c r="F1221" s="9">
        <v>4.7</v>
      </c>
      <c r="G1221" s="9">
        <v>1</v>
      </c>
    </row>
    <row r="1222" spans="1:11" x14ac:dyDescent="0.2">
      <c r="A1222" s="9">
        <v>4252</v>
      </c>
      <c r="B1222" s="9" t="s">
        <v>53</v>
      </c>
      <c r="C1222" s="9" t="s">
        <v>95</v>
      </c>
      <c r="D1222" s="9">
        <v>6</v>
      </c>
      <c r="E1222" s="9">
        <v>4</v>
      </c>
      <c r="F1222" s="9">
        <v>4.8</v>
      </c>
      <c r="G1222" s="9">
        <v>0.6</v>
      </c>
    </row>
    <row r="1223" spans="1:11" x14ac:dyDescent="0.2">
      <c r="A1223" s="9">
        <v>4253</v>
      </c>
      <c r="B1223" s="9" t="s">
        <v>44</v>
      </c>
      <c r="C1223" s="9" t="s">
        <v>95</v>
      </c>
      <c r="D1223" s="9">
        <v>6</v>
      </c>
      <c r="E1223" s="9">
        <v>4</v>
      </c>
      <c r="F1223" s="9">
        <v>3</v>
      </c>
      <c r="G1223" s="9">
        <v>1.2</v>
      </c>
    </row>
    <row r="1224" spans="1:11" x14ac:dyDescent="0.2">
      <c r="A1224" s="9">
        <v>4254</v>
      </c>
      <c r="B1224" s="9" t="s">
        <v>43</v>
      </c>
      <c r="C1224" s="9" t="s">
        <v>95</v>
      </c>
      <c r="D1224" s="9">
        <v>6</v>
      </c>
      <c r="E1224" s="9">
        <v>4</v>
      </c>
      <c r="F1224" s="9">
        <v>2.8</v>
      </c>
      <c r="G1224" s="9">
        <v>1.8</v>
      </c>
    </row>
    <row r="1225" spans="1:11" x14ac:dyDescent="0.2">
      <c r="A1225" s="9">
        <v>4255</v>
      </c>
      <c r="B1225" s="9" t="s">
        <v>40</v>
      </c>
      <c r="C1225" s="9" t="s">
        <v>95</v>
      </c>
      <c r="D1225" s="9">
        <v>6</v>
      </c>
      <c r="E1225" s="9">
        <v>4</v>
      </c>
      <c r="F1225" s="9">
        <v>0</v>
      </c>
      <c r="G1225" s="9">
        <v>0.3</v>
      </c>
    </row>
    <row r="1226" spans="1:11" x14ac:dyDescent="0.2">
      <c r="A1226" s="9">
        <v>4256</v>
      </c>
      <c r="B1226" s="9" t="s">
        <v>45</v>
      </c>
      <c r="C1226" s="9" t="s">
        <v>95</v>
      </c>
      <c r="D1226" s="9">
        <v>6</v>
      </c>
      <c r="E1226" s="9">
        <v>4</v>
      </c>
      <c r="F1226" s="9">
        <v>3.8</v>
      </c>
      <c r="G1226" s="9">
        <v>3.8</v>
      </c>
      <c r="K1226" s="9" t="s">
        <v>131</v>
      </c>
    </row>
    <row r="1227" spans="1:11" x14ac:dyDescent="0.2">
      <c r="A1227" s="9">
        <v>4257</v>
      </c>
      <c r="B1227" s="9" t="s">
        <v>40</v>
      </c>
      <c r="C1227" s="9" t="s">
        <v>95</v>
      </c>
      <c r="D1227" s="9">
        <v>7</v>
      </c>
      <c r="E1227" s="9">
        <v>1</v>
      </c>
      <c r="F1227" s="9">
        <v>1.6</v>
      </c>
      <c r="G1227" s="9">
        <v>3.5</v>
      </c>
      <c r="J1227" s="9" t="s">
        <v>128</v>
      </c>
    </row>
    <row r="1228" spans="1:11" x14ac:dyDescent="0.2">
      <c r="A1228" s="9">
        <v>4258</v>
      </c>
      <c r="B1228" s="9" t="s">
        <v>40</v>
      </c>
      <c r="C1228" s="9" t="s">
        <v>95</v>
      </c>
      <c r="D1228" s="9">
        <v>7</v>
      </c>
      <c r="E1228" s="9">
        <v>1</v>
      </c>
      <c r="F1228" s="9">
        <v>1</v>
      </c>
      <c r="G1228" s="9">
        <v>2.5</v>
      </c>
      <c r="J1228" s="9" t="s">
        <v>128</v>
      </c>
    </row>
    <row r="1229" spans="1:11" x14ac:dyDescent="0.2">
      <c r="A1229" s="9">
        <v>4259</v>
      </c>
      <c r="B1229" s="9" t="s">
        <v>47</v>
      </c>
      <c r="C1229" s="9" t="s">
        <v>95</v>
      </c>
      <c r="D1229" s="9">
        <v>7</v>
      </c>
      <c r="E1229" s="9">
        <v>1</v>
      </c>
      <c r="F1229" s="9">
        <v>3.5</v>
      </c>
      <c r="G1229" s="9">
        <v>4.8</v>
      </c>
    </row>
    <row r="1230" spans="1:11" x14ac:dyDescent="0.2">
      <c r="A1230" s="9">
        <v>4260</v>
      </c>
      <c r="B1230" s="9" t="s">
        <v>40</v>
      </c>
      <c r="C1230" s="9" t="s">
        <v>95</v>
      </c>
      <c r="D1230" s="9">
        <v>7</v>
      </c>
      <c r="E1230" s="9">
        <v>1</v>
      </c>
      <c r="F1230" s="9">
        <v>3.1</v>
      </c>
      <c r="G1230" s="9">
        <v>3</v>
      </c>
      <c r="J1230" s="9" t="s">
        <v>128</v>
      </c>
    </row>
    <row r="1231" spans="1:11" x14ac:dyDescent="0.2">
      <c r="A1231" s="9">
        <v>4261</v>
      </c>
      <c r="B1231" s="9" t="s">
        <v>45</v>
      </c>
      <c r="C1231" s="9" t="s">
        <v>95</v>
      </c>
      <c r="D1231" s="9">
        <v>7</v>
      </c>
      <c r="E1231" s="9">
        <v>1</v>
      </c>
      <c r="F1231" s="9">
        <v>4.0999999999999996</v>
      </c>
      <c r="G1231" s="9">
        <v>2.5</v>
      </c>
    </row>
    <row r="1232" spans="1:11" x14ac:dyDescent="0.2">
      <c r="A1232" s="9">
        <v>4262</v>
      </c>
      <c r="B1232" s="9" t="s">
        <v>75</v>
      </c>
      <c r="C1232" s="9" t="s">
        <v>95</v>
      </c>
      <c r="D1232" s="9">
        <v>7</v>
      </c>
      <c r="E1232" s="9">
        <v>1</v>
      </c>
      <c r="F1232" s="9">
        <v>4.4000000000000004</v>
      </c>
      <c r="G1232" s="9">
        <v>2.2999999999999998</v>
      </c>
    </row>
    <row r="1233" spans="1:11" x14ac:dyDescent="0.2">
      <c r="A1233" s="9">
        <v>4263</v>
      </c>
      <c r="B1233" s="9" t="s">
        <v>40</v>
      </c>
      <c r="C1233" s="9" t="s">
        <v>95</v>
      </c>
      <c r="D1233" s="9">
        <v>7</v>
      </c>
      <c r="E1233" s="9">
        <v>1</v>
      </c>
      <c r="F1233" s="9">
        <v>3</v>
      </c>
      <c r="G1233" s="9">
        <v>0</v>
      </c>
      <c r="K1233" s="9" t="s">
        <v>131</v>
      </c>
    </row>
    <row r="1234" spans="1:11" x14ac:dyDescent="0.2">
      <c r="A1234" s="9">
        <v>4264</v>
      </c>
      <c r="B1234" s="9" t="s">
        <v>53</v>
      </c>
      <c r="C1234" s="9" t="s">
        <v>95</v>
      </c>
      <c r="D1234" s="9">
        <v>7</v>
      </c>
      <c r="E1234" s="9">
        <v>1</v>
      </c>
      <c r="F1234" s="9">
        <v>3.4</v>
      </c>
      <c r="G1234" s="9">
        <v>0.1</v>
      </c>
      <c r="K1234" s="9" t="s">
        <v>257</v>
      </c>
    </row>
    <row r="1235" spans="1:11" x14ac:dyDescent="0.2">
      <c r="A1235" s="9">
        <v>4265</v>
      </c>
      <c r="B1235" s="9" t="s">
        <v>69</v>
      </c>
      <c r="C1235" s="9" t="s">
        <v>95</v>
      </c>
      <c r="D1235" s="9">
        <v>7</v>
      </c>
      <c r="E1235" s="9">
        <v>2</v>
      </c>
      <c r="F1235" s="9">
        <v>0.1</v>
      </c>
      <c r="G1235" s="9">
        <v>2.8</v>
      </c>
    </row>
    <row r="1236" spans="1:11" x14ac:dyDescent="0.2">
      <c r="A1236" s="9">
        <v>4266</v>
      </c>
      <c r="B1236" s="9" t="s">
        <v>40</v>
      </c>
      <c r="C1236" s="9" t="s">
        <v>95</v>
      </c>
      <c r="D1236" s="9">
        <v>7</v>
      </c>
      <c r="E1236" s="9">
        <v>2</v>
      </c>
      <c r="F1236" s="9">
        <v>0.8</v>
      </c>
      <c r="G1236" s="9">
        <v>2.7</v>
      </c>
    </row>
    <row r="1237" spans="1:11" x14ac:dyDescent="0.2">
      <c r="A1237" s="9">
        <v>4267</v>
      </c>
      <c r="B1237" s="9" t="s">
        <v>53</v>
      </c>
      <c r="C1237" s="9" t="s">
        <v>95</v>
      </c>
      <c r="D1237" s="9">
        <v>7</v>
      </c>
      <c r="E1237" s="9">
        <v>2</v>
      </c>
      <c r="F1237" s="9">
        <v>0.5</v>
      </c>
      <c r="G1237" s="9">
        <v>3.6</v>
      </c>
    </row>
    <row r="1238" spans="1:11" x14ac:dyDescent="0.2">
      <c r="A1238" s="9">
        <v>4268</v>
      </c>
      <c r="B1238" s="9" t="s">
        <v>40</v>
      </c>
      <c r="C1238" s="9" t="s">
        <v>95</v>
      </c>
      <c r="D1238" s="9">
        <v>7</v>
      </c>
      <c r="E1238" s="9">
        <v>2</v>
      </c>
      <c r="F1238" s="9">
        <v>1.1000000000000001</v>
      </c>
      <c r="G1238" s="9">
        <v>3.1</v>
      </c>
      <c r="J1238" s="9" t="s">
        <v>128</v>
      </c>
    </row>
    <row r="1239" spans="1:11" x14ac:dyDescent="0.2">
      <c r="A1239" s="9">
        <v>4269</v>
      </c>
      <c r="B1239" s="9" t="s">
        <v>56</v>
      </c>
      <c r="C1239" s="9" t="s">
        <v>95</v>
      </c>
      <c r="D1239" s="9">
        <v>7</v>
      </c>
      <c r="E1239" s="9">
        <v>2</v>
      </c>
      <c r="F1239" s="9">
        <v>1.8</v>
      </c>
      <c r="G1239" s="9">
        <v>3.9</v>
      </c>
    </row>
    <row r="1240" spans="1:11" x14ac:dyDescent="0.2">
      <c r="A1240" s="9">
        <v>4270</v>
      </c>
      <c r="B1240" s="9" t="s">
        <v>84</v>
      </c>
      <c r="C1240" s="9" t="s">
        <v>95</v>
      </c>
      <c r="D1240" s="9">
        <v>7</v>
      </c>
      <c r="E1240" s="9">
        <v>2</v>
      </c>
      <c r="F1240" s="9">
        <v>3.5</v>
      </c>
      <c r="G1240" s="9">
        <v>3</v>
      </c>
    </row>
    <row r="1241" spans="1:11" x14ac:dyDescent="0.2">
      <c r="A1241" s="9">
        <v>4271</v>
      </c>
      <c r="B1241" s="9" t="s">
        <v>53</v>
      </c>
      <c r="C1241" s="9" t="s">
        <v>95</v>
      </c>
      <c r="D1241" s="9">
        <v>7</v>
      </c>
      <c r="E1241" s="9">
        <v>2</v>
      </c>
      <c r="F1241" s="9">
        <v>5</v>
      </c>
      <c r="G1241" s="9">
        <v>2.8</v>
      </c>
    </row>
    <row r="1242" spans="1:11" x14ac:dyDescent="0.2">
      <c r="A1242" s="9">
        <v>4272</v>
      </c>
      <c r="B1242" s="9" t="s">
        <v>53</v>
      </c>
      <c r="C1242" s="9" t="s">
        <v>95</v>
      </c>
      <c r="D1242" s="9">
        <v>7</v>
      </c>
      <c r="E1242" s="9">
        <v>2</v>
      </c>
      <c r="F1242" s="9">
        <v>4.8</v>
      </c>
      <c r="G1242" s="9">
        <v>3.7</v>
      </c>
    </row>
    <row r="1243" spans="1:11" x14ac:dyDescent="0.2">
      <c r="A1243" s="9">
        <v>4273</v>
      </c>
      <c r="B1243" s="9" t="s">
        <v>43</v>
      </c>
      <c r="C1243" s="9" t="s">
        <v>95</v>
      </c>
      <c r="D1243" s="9">
        <v>7</v>
      </c>
      <c r="E1243" s="9">
        <v>2</v>
      </c>
      <c r="F1243" s="9">
        <v>5</v>
      </c>
      <c r="G1243" s="9">
        <v>2</v>
      </c>
    </row>
    <row r="1244" spans="1:11" x14ac:dyDescent="0.2">
      <c r="A1244" s="9">
        <v>4274</v>
      </c>
      <c r="B1244" s="9" t="s">
        <v>57</v>
      </c>
      <c r="C1244" s="9" t="s">
        <v>95</v>
      </c>
      <c r="D1244" s="9">
        <v>7</v>
      </c>
      <c r="E1244" s="9">
        <v>2</v>
      </c>
      <c r="F1244" s="9">
        <v>3.1</v>
      </c>
      <c r="G1244" s="9">
        <v>0.8</v>
      </c>
    </row>
    <row r="1245" spans="1:11" x14ac:dyDescent="0.2">
      <c r="A1245" s="9">
        <v>4275</v>
      </c>
      <c r="B1245" s="9" t="s">
        <v>40</v>
      </c>
      <c r="C1245" s="9" t="s">
        <v>95</v>
      </c>
      <c r="D1245" s="9">
        <v>7</v>
      </c>
      <c r="E1245" s="9">
        <v>2</v>
      </c>
      <c r="F1245" s="9">
        <v>2.4</v>
      </c>
      <c r="G1245" s="9">
        <v>1.4</v>
      </c>
    </row>
    <row r="1246" spans="1:11" x14ac:dyDescent="0.2">
      <c r="A1246" s="9">
        <v>4276</v>
      </c>
      <c r="B1246" s="9" t="s">
        <v>72</v>
      </c>
      <c r="C1246" s="9" t="s">
        <v>95</v>
      </c>
      <c r="D1246" s="9">
        <v>7</v>
      </c>
      <c r="E1246" s="9">
        <v>3</v>
      </c>
      <c r="F1246" s="9">
        <v>4</v>
      </c>
      <c r="G1246" s="9">
        <v>4.5</v>
      </c>
    </row>
    <row r="1247" spans="1:11" x14ac:dyDescent="0.2">
      <c r="A1247" s="9">
        <v>4277</v>
      </c>
      <c r="B1247" s="9" t="s">
        <v>53</v>
      </c>
      <c r="C1247" s="9" t="s">
        <v>95</v>
      </c>
      <c r="D1247" s="9">
        <v>7</v>
      </c>
      <c r="E1247" s="9">
        <v>3</v>
      </c>
      <c r="F1247" s="9">
        <v>4.7</v>
      </c>
      <c r="G1247" s="9">
        <v>4.5</v>
      </c>
    </row>
    <row r="1248" spans="1:11" x14ac:dyDescent="0.2">
      <c r="A1248" s="9">
        <v>4278</v>
      </c>
      <c r="B1248" s="9" t="s">
        <v>47</v>
      </c>
      <c r="C1248" s="9" t="s">
        <v>95</v>
      </c>
      <c r="D1248" s="9">
        <v>7</v>
      </c>
      <c r="E1248" s="9">
        <v>3</v>
      </c>
      <c r="F1248" s="9">
        <v>3.2</v>
      </c>
      <c r="G1248" s="9">
        <v>1.6</v>
      </c>
    </row>
    <row r="1249" spans="1:11" x14ac:dyDescent="0.2">
      <c r="A1249" s="9">
        <v>4279</v>
      </c>
      <c r="B1249" s="9" t="s">
        <v>40</v>
      </c>
      <c r="C1249" s="9" t="s">
        <v>95</v>
      </c>
      <c r="D1249" s="9">
        <v>7</v>
      </c>
      <c r="E1249" s="9">
        <v>3</v>
      </c>
      <c r="F1249" s="9">
        <v>3.3</v>
      </c>
      <c r="G1249" s="9">
        <v>2.5</v>
      </c>
    </row>
    <row r="1250" spans="1:11" x14ac:dyDescent="0.2">
      <c r="A1250" s="9">
        <v>4280</v>
      </c>
      <c r="B1250" s="9" t="s">
        <v>53</v>
      </c>
      <c r="C1250" s="9" t="s">
        <v>95</v>
      </c>
      <c r="D1250" s="9">
        <v>7</v>
      </c>
      <c r="E1250" s="9">
        <v>3</v>
      </c>
      <c r="F1250" s="9">
        <v>4.0999999999999996</v>
      </c>
      <c r="G1250" s="9">
        <v>1.5</v>
      </c>
    </row>
    <row r="1251" spans="1:11" x14ac:dyDescent="0.2">
      <c r="A1251" s="9">
        <v>4281</v>
      </c>
      <c r="B1251" s="9" t="s">
        <v>40</v>
      </c>
      <c r="C1251" s="9" t="s">
        <v>95</v>
      </c>
      <c r="D1251" s="9">
        <v>7</v>
      </c>
      <c r="E1251" s="9">
        <v>3</v>
      </c>
      <c r="F1251" s="9">
        <v>4.5</v>
      </c>
      <c r="G1251" s="9">
        <v>1</v>
      </c>
    </row>
    <row r="1252" spans="1:11" x14ac:dyDescent="0.2">
      <c r="A1252" s="9">
        <v>4282</v>
      </c>
      <c r="B1252" s="9" t="s">
        <v>45</v>
      </c>
      <c r="C1252" s="9" t="s">
        <v>95</v>
      </c>
      <c r="D1252" s="9">
        <v>7</v>
      </c>
      <c r="E1252" s="9">
        <v>3</v>
      </c>
      <c r="F1252" s="9">
        <v>3</v>
      </c>
      <c r="G1252" s="9">
        <v>1.2</v>
      </c>
    </row>
    <row r="1253" spans="1:11" x14ac:dyDescent="0.2">
      <c r="A1253" s="9">
        <v>4283</v>
      </c>
      <c r="B1253" s="9" t="s">
        <v>45</v>
      </c>
      <c r="C1253" s="9" t="s">
        <v>95</v>
      </c>
      <c r="D1253" s="9">
        <v>7</v>
      </c>
      <c r="E1253" s="9">
        <v>3</v>
      </c>
      <c r="F1253" s="9">
        <v>3</v>
      </c>
      <c r="G1253" s="9">
        <v>1.3</v>
      </c>
      <c r="K1253" s="9" t="s">
        <v>131</v>
      </c>
    </row>
    <row r="1254" spans="1:11" x14ac:dyDescent="0.2">
      <c r="A1254" s="9">
        <v>4284</v>
      </c>
      <c r="B1254" s="9" t="s">
        <v>49</v>
      </c>
      <c r="C1254" s="9" t="s">
        <v>95</v>
      </c>
      <c r="D1254" s="9">
        <v>7</v>
      </c>
      <c r="E1254" s="9">
        <v>3</v>
      </c>
      <c r="F1254" s="9">
        <v>1.9</v>
      </c>
      <c r="G1254" s="9">
        <v>0.8</v>
      </c>
    </row>
    <row r="1255" spans="1:11" x14ac:dyDescent="0.2">
      <c r="A1255" s="9">
        <v>4285</v>
      </c>
      <c r="B1255" s="9" t="s">
        <v>40</v>
      </c>
      <c r="C1255" s="9" t="s">
        <v>95</v>
      </c>
      <c r="D1255" s="9">
        <v>7</v>
      </c>
      <c r="E1255" s="9">
        <v>3</v>
      </c>
      <c r="F1255" s="9">
        <v>3.2</v>
      </c>
      <c r="G1255" s="9">
        <v>2.7</v>
      </c>
    </row>
    <row r="1256" spans="1:11" x14ac:dyDescent="0.2">
      <c r="A1256" s="9">
        <v>4286</v>
      </c>
      <c r="B1256" s="9" t="s">
        <v>40</v>
      </c>
      <c r="C1256" s="9" t="s">
        <v>95</v>
      </c>
      <c r="D1256" s="9">
        <v>7</v>
      </c>
      <c r="E1256" s="9">
        <v>3</v>
      </c>
      <c r="F1256" s="9">
        <v>0.7</v>
      </c>
      <c r="G1256" s="9">
        <v>0.8</v>
      </c>
      <c r="J1256" s="9" t="s">
        <v>128</v>
      </c>
      <c r="K1256" s="9" t="s">
        <v>131</v>
      </c>
    </row>
    <row r="1257" spans="1:11" x14ac:dyDescent="0.2">
      <c r="A1257" s="9">
        <v>4288</v>
      </c>
      <c r="B1257" s="9" t="s">
        <v>56</v>
      </c>
      <c r="C1257" s="9" t="s">
        <v>95</v>
      </c>
      <c r="D1257" s="9">
        <v>7</v>
      </c>
      <c r="E1257" s="9">
        <v>3</v>
      </c>
      <c r="F1257" s="9">
        <v>0.8</v>
      </c>
      <c r="G1257" s="9">
        <v>3.7</v>
      </c>
    </row>
    <row r="1258" spans="1:11" x14ac:dyDescent="0.2">
      <c r="A1258" s="9">
        <v>4289</v>
      </c>
      <c r="B1258" s="9" t="s">
        <v>54</v>
      </c>
      <c r="C1258" s="9" t="s">
        <v>95</v>
      </c>
      <c r="D1258" s="9">
        <v>7</v>
      </c>
      <c r="E1258" s="9">
        <v>4</v>
      </c>
      <c r="F1258" s="9">
        <v>4.5</v>
      </c>
      <c r="G1258" s="9">
        <v>3.2</v>
      </c>
      <c r="K1258" s="9" t="s">
        <v>142</v>
      </c>
    </row>
    <row r="1259" spans="1:11" x14ac:dyDescent="0.2">
      <c r="A1259" s="9">
        <v>4290</v>
      </c>
      <c r="B1259" s="9" t="s">
        <v>40</v>
      </c>
      <c r="C1259" s="9" t="s">
        <v>95</v>
      </c>
      <c r="D1259" s="9">
        <v>7</v>
      </c>
      <c r="E1259" s="9">
        <v>4</v>
      </c>
      <c r="F1259" s="9">
        <v>0.3</v>
      </c>
      <c r="G1259" s="9">
        <v>2.2000000000000002</v>
      </c>
      <c r="K1259" s="9" t="s">
        <v>125</v>
      </c>
    </row>
    <row r="1260" spans="1:11" x14ac:dyDescent="0.2">
      <c r="A1260" s="9">
        <v>4291</v>
      </c>
      <c r="B1260" s="9" t="s">
        <v>72</v>
      </c>
      <c r="C1260" s="9" t="s">
        <v>95</v>
      </c>
      <c r="D1260" s="9">
        <v>7</v>
      </c>
      <c r="E1260" s="9">
        <v>4</v>
      </c>
      <c r="F1260" s="9">
        <v>0.8</v>
      </c>
      <c r="G1260" s="9">
        <v>3.3</v>
      </c>
      <c r="K1260" s="9" t="s">
        <v>131</v>
      </c>
    </row>
    <row r="1261" spans="1:11" x14ac:dyDescent="0.2">
      <c r="A1261" s="9">
        <v>4292</v>
      </c>
      <c r="B1261" s="9" t="s">
        <v>40</v>
      </c>
      <c r="C1261" s="9" t="s">
        <v>95</v>
      </c>
      <c r="D1261" s="9">
        <v>7</v>
      </c>
      <c r="E1261" s="9">
        <v>4</v>
      </c>
      <c r="F1261" s="9">
        <v>3.3</v>
      </c>
      <c r="G1261" s="9">
        <v>4.7</v>
      </c>
      <c r="J1261" s="9" t="s">
        <v>128</v>
      </c>
    </row>
    <row r="1262" spans="1:11" x14ac:dyDescent="0.2">
      <c r="A1262" s="9">
        <v>4294</v>
      </c>
      <c r="B1262" s="9" t="s">
        <v>70</v>
      </c>
      <c r="C1262" s="9" t="s">
        <v>95</v>
      </c>
      <c r="D1262" s="9">
        <v>8</v>
      </c>
      <c r="E1262" s="9">
        <v>1</v>
      </c>
      <c r="F1262" s="9">
        <v>0.7</v>
      </c>
      <c r="G1262" s="9">
        <v>4.8</v>
      </c>
    </row>
    <row r="1263" spans="1:11" x14ac:dyDescent="0.2">
      <c r="A1263" s="9">
        <v>4295</v>
      </c>
      <c r="B1263" s="9" t="s">
        <v>70</v>
      </c>
      <c r="C1263" s="9" t="s">
        <v>95</v>
      </c>
      <c r="D1263" s="9">
        <v>8</v>
      </c>
      <c r="E1263" s="9">
        <v>1</v>
      </c>
      <c r="F1263" s="9">
        <v>1.4</v>
      </c>
      <c r="G1263" s="9">
        <v>4.8</v>
      </c>
    </row>
    <row r="1264" spans="1:11" x14ac:dyDescent="0.2">
      <c r="A1264" s="9">
        <v>4296</v>
      </c>
      <c r="B1264" s="9" t="s">
        <v>54</v>
      </c>
      <c r="C1264" s="9" t="s">
        <v>95</v>
      </c>
      <c r="D1264" s="9">
        <v>8</v>
      </c>
      <c r="E1264" s="9">
        <v>1</v>
      </c>
      <c r="F1264" s="9">
        <v>1.6</v>
      </c>
      <c r="G1264" s="9">
        <v>3.1</v>
      </c>
    </row>
    <row r="1265" spans="1:10" x14ac:dyDescent="0.2">
      <c r="A1265" s="9">
        <v>4297</v>
      </c>
      <c r="B1265" s="9" t="s">
        <v>56</v>
      </c>
      <c r="C1265" s="9" t="s">
        <v>95</v>
      </c>
      <c r="D1265" s="9">
        <v>8</v>
      </c>
      <c r="E1265" s="9">
        <v>1</v>
      </c>
      <c r="F1265" s="9">
        <v>3.7</v>
      </c>
      <c r="G1265" s="9">
        <v>3</v>
      </c>
    </row>
    <row r="1266" spans="1:10" x14ac:dyDescent="0.2">
      <c r="A1266" s="9">
        <v>4298</v>
      </c>
      <c r="B1266" s="9" t="s">
        <v>47</v>
      </c>
      <c r="C1266" s="9" t="s">
        <v>95</v>
      </c>
      <c r="D1266" s="9">
        <v>8</v>
      </c>
      <c r="E1266" s="9">
        <v>1</v>
      </c>
      <c r="F1266" s="9">
        <v>4.5</v>
      </c>
      <c r="G1266" s="9">
        <v>2.6</v>
      </c>
    </row>
    <row r="1267" spans="1:10" x14ac:dyDescent="0.2">
      <c r="A1267" s="9">
        <v>4299</v>
      </c>
      <c r="B1267" s="9" t="s">
        <v>53</v>
      </c>
      <c r="C1267" s="9" t="s">
        <v>95</v>
      </c>
      <c r="D1267" s="9">
        <v>8</v>
      </c>
      <c r="E1267" s="9">
        <v>1</v>
      </c>
      <c r="F1267" s="9">
        <v>2.1</v>
      </c>
      <c r="G1267" s="9">
        <v>2.2999999999999998</v>
      </c>
    </row>
    <row r="1268" spans="1:10" x14ac:dyDescent="0.2">
      <c r="A1268" s="9">
        <v>4300</v>
      </c>
      <c r="B1268" s="9" t="s">
        <v>53</v>
      </c>
      <c r="C1268" s="9" t="s">
        <v>95</v>
      </c>
      <c r="D1268" s="9">
        <v>8</v>
      </c>
      <c r="E1268" s="9">
        <v>1</v>
      </c>
      <c r="F1268" s="9">
        <v>1.8</v>
      </c>
      <c r="G1268" s="9">
        <v>2.5</v>
      </c>
    </row>
    <row r="1269" spans="1:10" x14ac:dyDescent="0.2">
      <c r="A1269" s="9">
        <v>4301</v>
      </c>
      <c r="B1269" s="9" t="s">
        <v>53</v>
      </c>
      <c r="C1269" s="9" t="s">
        <v>95</v>
      </c>
      <c r="D1269" s="9">
        <v>8</v>
      </c>
      <c r="E1269" s="9">
        <v>1</v>
      </c>
      <c r="F1269" s="9">
        <v>0.4</v>
      </c>
      <c r="G1269" s="9">
        <v>2.1</v>
      </c>
    </row>
    <row r="1270" spans="1:10" x14ac:dyDescent="0.2">
      <c r="A1270" s="9">
        <v>4302</v>
      </c>
      <c r="B1270" s="9" t="s">
        <v>53</v>
      </c>
      <c r="C1270" s="9" t="s">
        <v>95</v>
      </c>
      <c r="D1270" s="9">
        <v>8</v>
      </c>
      <c r="E1270" s="9">
        <v>1</v>
      </c>
      <c r="F1270" s="9">
        <v>1.2</v>
      </c>
      <c r="G1270" s="9">
        <v>1.6</v>
      </c>
    </row>
    <row r="1271" spans="1:10" x14ac:dyDescent="0.2">
      <c r="A1271" s="9">
        <v>4303</v>
      </c>
      <c r="B1271" s="9" t="s">
        <v>53</v>
      </c>
      <c r="C1271" s="9" t="s">
        <v>95</v>
      </c>
      <c r="D1271" s="9">
        <v>8</v>
      </c>
      <c r="E1271" s="9">
        <v>1</v>
      </c>
      <c r="F1271" s="9">
        <v>2.1</v>
      </c>
      <c r="G1271" s="9">
        <v>1.9</v>
      </c>
    </row>
    <row r="1272" spans="1:10" x14ac:dyDescent="0.2">
      <c r="A1272" s="9">
        <v>4304</v>
      </c>
      <c r="B1272" s="9" t="s">
        <v>53</v>
      </c>
      <c r="C1272" s="9" t="s">
        <v>95</v>
      </c>
      <c r="D1272" s="9">
        <v>8</v>
      </c>
      <c r="E1272" s="9">
        <v>1</v>
      </c>
      <c r="F1272" s="9">
        <v>2</v>
      </c>
      <c r="G1272" s="9">
        <v>2</v>
      </c>
    </row>
    <row r="1273" spans="1:10" x14ac:dyDescent="0.2">
      <c r="A1273" s="9">
        <v>4305</v>
      </c>
      <c r="B1273" s="9" t="s">
        <v>69</v>
      </c>
      <c r="C1273" s="9" t="s">
        <v>95</v>
      </c>
      <c r="D1273" s="9">
        <v>8</v>
      </c>
      <c r="E1273" s="9">
        <v>1</v>
      </c>
      <c r="F1273" s="9">
        <v>2.2000000000000002</v>
      </c>
      <c r="G1273" s="9">
        <v>2</v>
      </c>
    </row>
    <row r="1274" spans="1:10" x14ac:dyDescent="0.2">
      <c r="A1274" s="9">
        <v>4306</v>
      </c>
      <c r="B1274" s="9" t="s">
        <v>47</v>
      </c>
      <c r="C1274" s="9" t="s">
        <v>95</v>
      </c>
      <c r="D1274" s="9">
        <v>8</v>
      </c>
      <c r="E1274" s="9">
        <v>1</v>
      </c>
      <c r="F1274" s="9">
        <v>3.5</v>
      </c>
      <c r="G1274" s="9">
        <v>1.1000000000000001</v>
      </c>
    </row>
    <row r="1275" spans="1:10" x14ac:dyDescent="0.2">
      <c r="A1275" s="9">
        <v>4307</v>
      </c>
      <c r="B1275" s="9" t="s">
        <v>40</v>
      </c>
      <c r="C1275" s="9" t="s">
        <v>95</v>
      </c>
      <c r="D1275" s="9">
        <v>8</v>
      </c>
      <c r="E1275" s="9">
        <v>1</v>
      </c>
      <c r="F1275" s="9">
        <v>3.7</v>
      </c>
      <c r="G1275" s="9">
        <v>2.9</v>
      </c>
      <c r="J1275" s="9" t="s">
        <v>128</v>
      </c>
    </row>
    <row r="1276" spans="1:10" x14ac:dyDescent="0.2">
      <c r="A1276" s="9">
        <v>4308</v>
      </c>
      <c r="B1276" s="9" t="s">
        <v>40</v>
      </c>
      <c r="C1276" s="9" t="s">
        <v>95</v>
      </c>
      <c r="D1276" s="9">
        <v>8</v>
      </c>
      <c r="E1276" s="9">
        <v>2</v>
      </c>
      <c r="F1276" s="9">
        <v>1.1000000000000001</v>
      </c>
      <c r="G1276" s="9">
        <v>4.7</v>
      </c>
    </row>
    <row r="1277" spans="1:10" x14ac:dyDescent="0.2">
      <c r="A1277" s="9">
        <v>4309</v>
      </c>
      <c r="B1277" s="9" t="s">
        <v>40</v>
      </c>
      <c r="C1277" s="9" t="s">
        <v>95</v>
      </c>
      <c r="D1277" s="9">
        <v>8</v>
      </c>
      <c r="E1277" s="9">
        <v>2</v>
      </c>
      <c r="F1277" s="9">
        <v>2.2000000000000002</v>
      </c>
      <c r="G1277" s="9">
        <v>4.5</v>
      </c>
      <c r="J1277" s="9" t="s">
        <v>128</v>
      </c>
    </row>
    <row r="1278" spans="1:10" x14ac:dyDescent="0.2">
      <c r="A1278" s="9">
        <v>4310</v>
      </c>
      <c r="B1278" s="9" t="s">
        <v>47</v>
      </c>
      <c r="C1278" s="9" t="s">
        <v>95</v>
      </c>
      <c r="D1278" s="9">
        <v>8</v>
      </c>
      <c r="E1278" s="9">
        <v>2</v>
      </c>
      <c r="F1278" s="9">
        <v>2.2000000000000002</v>
      </c>
      <c r="G1278" s="9">
        <v>4.5</v>
      </c>
    </row>
    <row r="1279" spans="1:10" x14ac:dyDescent="0.2">
      <c r="A1279" s="9">
        <v>4311</v>
      </c>
      <c r="B1279" s="9" t="s">
        <v>53</v>
      </c>
      <c r="C1279" s="9" t="s">
        <v>95</v>
      </c>
      <c r="D1279" s="9">
        <v>8</v>
      </c>
      <c r="E1279" s="9">
        <v>2</v>
      </c>
      <c r="F1279" s="9">
        <v>3.6</v>
      </c>
      <c r="G1279" s="9">
        <v>3.7</v>
      </c>
    </row>
    <row r="1280" spans="1:10" x14ac:dyDescent="0.2">
      <c r="A1280" s="9">
        <v>4312</v>
      </c>
      <c r="B1280" s="9" t="s">
        <v>53</v>
      </c>
      <c r="C1280" s="9" t="s">
        <v>95</v>
      </c>
      <c r="D1280" s="9">
        <v>8</v>
      </c>
      <c r="E1280" s="9">
        <v>2</v>
      </c>
      <c r="F1280" s="9">
        <v>1.5</v>
      </c>
      <c r="G1280" s="9">
        <v>3</v>
      </c>
    </row>
    <row r="1281" spans="1:11" x14ac:dyDescent="0.2">
      <c r="A1281" s="9">
        <v>4313</v>
      </c>
      <c r="B1281" s="9" t="s">
        <v>53</v>
      </c>
      <c r="C1281" s="9" t="s">
        <v>95</v>
      </c>
      <c r="D1281" s="9">
        <v>8</v>
      </c>
      <c r="E1281" s="9">
        <v>2</v>
      </c>
      <c r="F1281" s="9">
        <v>3.4</v>
      </c>
      <c r="G1281" s="9">
        <v>3.2</v>
      </c>
    </row>
    <row r="1282" spans="1:11" x14ac:dyDescent="0.2">
      <c r="A1282" s="9">
        <v>4314</v>
      </c>
      <c r="B1282" s="9" t="s">
        <v>54</v>
      </c>
      <c r="C1282" s="9" t="s">
        <v>95</v>
      </c>
      <c r="D1282" s="9">
        <v>8</v>
      </c>
      <c r="E1282" s="9">
        <v>2</v>
      </c>
      <c r="F1282" s="9">
        <v>4.4000000000000004</v>
      </c>
      <c r="G1282" s="9">
        <v>3.2</v>
      </c>
    </row>
    <row r="1283" spans="1:11" x14ac:dyDescent="0.2">
      <c r="A1283" s="9">
        <v>4315</v>
      </c>
      <c r="B1283" s="9" t="s">
        <v>43</v>
      </c>
      <c r="C1283" s="9" t="s">
        <v>95</v>
      </c>
      <c r="D1283" s="9">
        <v>8</v>
      </c>
      <c r="E1283" s="9">
        <v>2</v>
      </c>
      <c r="F1283" s="9">
        <v>4</v>
      </c>
      <c r="G1283" s="9">
        <v>2.7</v>
      </c>
    </row>
    <row r="1284" spans="1:11" x14ac:dyDescent="0.2">
      <c r="A1284" s="9">
        <v>4316</v>
      </c>
      <c r="B1284" s="9" t="s">
        <v>40</v>
      </c>
      <c r="C1284" s="9" t="s">
        <v>95</v>
      </c>
      <c r="D1284" s="9">
        <v>8</v>
      </c>
      <c r="E1284" s="9">
        <v>2</v>
      </c>
      <c r="F1284" s="9">
        <v>3.9</v>
      </c>
      <c r="G1284" s="9">
        <v>2.9</v>
      </c>
      <c r="J1284" s="9" t="s">
        <v>128</v>
      </c>
    </row>
    <row r="1285" spans="1:11" x14ac:dyDescent="0.2">
      <c r="A1285" s="9">
        <v>4317</v>
      </c>
      <c r="B1285" s="9" t="s">
        <v>53</v>
      </c>
      <c r="C1285" s="9" t="s">
        <v>95</v>
      </c>
      <c r="D1285" s="9">
        <v>8</v>
      </c>
      <c r="E1285" s="9">
        <v>2</v>
      </c>
      <c r="F1285" s="9">
        <v>2.5</v>
      </c>
      <c r="G1285" s="9">
        <v>2.6</v>
      </c>
    </row>
    <row r="1286" spans="1:11" x14ac:dyDescent="0.2">
      <c r="A1286" s="9">
        <v>4318</v>
      </c>
      <c r="B1286" s="9" t="s">
        <v>50</v>
      </c>
      <c r="C1286" s="9" t="s">
        <v>95</v>
      </c>
      <c r="D1286" s="9">
        <v>8</v>
      </c>
      <c r="E1286" s="9">
        <v>2</v>
      </c>
      <c r="F1286" s="9">
        <v>3.4</v>
      </c>
      <c r="G1286" s="9">
        <v>2.2000000000000002</v>
      </c>
    </row>
    <row r="1287" spans="1:11" x14ac:dyDescent="0.2">
      <c r="A1287" s="9">
        <v>4319</v>
      </c>
      <c r="B1287" s="9" t="s">
        <v>53</v>
      </c>
      <c r="C1287" s="9" t="s">
        <v>95</v>
      </c>
      <c r="D1287" s="9">
        <v>8</v>
      </c>
      <c r="E1287" s="9">
        <v>2</v>
      </c>
      <c r="F1287" s="9">
        <v>4.0999999999999996</v>
      </c>
      <c r="G1287" s="9">
        <v>2.4</v>
      </c>
    </row>
    <row r="1288" spans="1:11" x14ac:dyDescent="0.2">
      <c r="A1288" s="9">
        <v>4320</v>
      </c>
      <c r="B1288" s="9" t="s">
        <v>69</v>
      </c>
      <c r="C1288" s="9" t="s">
        <v>95</v>
      </c>
      <c r="D1288" s="9">
        <v>8</v>
      </c>
      <c r="E1288" s="9">
        <v>2</v>
      </c>
      <c r="F1288" s="9">
        <v>4.5</v>
      </c>
      <c r="G1288" s="9">
        <v>1</v>
      </c>
      <c r="K1288" s="9" t="s">
        <v>131</v>
      </c>
    </row>
    <row r="1289" spans="1:11" x14ac:dyDescent="0.2">
      <c r="A1289" s="9">
        <v>4321</v>
      </c>
      <c r="B1289" s="9" t="s">
        <v>40</v>
      </c>
      <c r="C1289" s="9" t="s">
        <v>95</v>
      </c>
      <c r="D1289" s="9">
        <v>8</v>
      </c>
      <c r="E1289" s="9">
        <v>2</v>
      </c>
      <c r="F1289" s="9">
        <v>4</v>
      </c>
      <c r="G1289" s="9">
        <v>0.3</v>
      </c>
      <c r="J1289" s="9" t="s">
        <v>128</v>
      </c>
    </row>
    <row r="1290" spans="1:11" x14ac:dyDescent="0.2">
      <c r="A1290" s="9">
        <v>4322</v>
      </c>
      <c r="B1290" s="9" t="s">
        <v>54</v>
      </c>
      <c r="C1290" s="9" t="s">
        <v>95</v>
      </c>
      <c r="D1290" s="9">
        <v>8</v>
      </c>
      <c r="E1290" s="9">
        <v>2</v>
      </c>
      <c r="F1290" s="9">
        <v>3</v>
      </c>
      <c r="G1290" s="9">
        <v>0.5</v>
      </c>
    </row>
    <row r="1291" spans="1:11" x14ac:dyDescent="0.2">
      <c r="A1291" s="9">
        <v>4323</v>
      </c>
      <c r="B1291" s="9" t="s">
        <v>53</v>
      </c>
      <c r="C1291" s="9" t="s">
        <v>95</v>
      </c>
      <c r="D1291" s="9">
        <v>8</v>
      </c>
      <c r="E1291" s="9">
        <v>2</v>
      </c>
      <c r="F1291" s="9">
        <v>2.2000000000000002</v>
      </c>
      <c r="G1291" s="9">
        <v>0.3</v>
      </c>
    </row>
    <row r="1292" spans="1:11" x14ac:dyDescent="0.2">
      <c r="A1292" s="9">
        <v>4324</v>
      </c>
      <c r="B1292" s="9" t="s">
        <v>53</v>
      </c>
      <c r="C1292" s="9" t="s">
        <v>95</v>
      </c>
      <c r="D1292" s="9">
        <v>8</v>
      </c>
      <c r="E1292" s="9">
        <v>2</v>
      </c>
      <c r="F1292" s="9">
        <v>1.5</v>
      </c>
      <c r="G1292" s="9">
        <v>0.3</v>
      </c>
      <c r="K1292" s="9" t="s">
        <v>131</v>
      </c>
    </row>
    <row r="1293" spans="1:11" x14ac:dyDescent="0.2">
      <c r="A1293" s="9">
        <v>4325</v>
      </c>
      <c r="B1293" s="9" t="s">
        <v>53</v>
      </c>
      <c r="C1293" s="9" t="s">
        <v>95</v>
      </c>
      <c r="D1293" s="9">
        <v>8</v>
      </c>
      <c r="E1293" s="9">
        <v>2</v>
      </c>
      <c r="F1293" s="9">
        <v>1.9</v>
      </c>
      <c r="G1293" s="9">
        <v>0.9</v>
      </c>
      <c r="K1293" s="9" t="s">
        <v>131</v>
      </c>
    </row>
    <row r="1294" spans="1:11" x14ac:dyDescent="0.2">
      <c r="A1294" s="9">
        <v>4326</v>
      </c>
      <c r="B1294" s="9" t="s">
        <v>40</v>
      </c>
      <c r="C1294" s="9" t="s">
        <v>95</v>
      </c>
      <c r="D1294" s="9">
        <v>8</v>
      </c>
      <c r="E1294" s="9">
        <v>2</v>
      </c>
      <c r="F1294" s="9">
        <v>0.5</v>
      </c>
      <c r="G1294" s="9">
        <v>0.1</v>
      </c>
      <c r="J1294" s="9" t="s">
        <v>128</v>
      </c>
    </row>
    <row r="1295" spans="1:11" x14ac:dyDescent="0.2">
      <c r="A1295" s="9">
        <v>4327</v>
      </c>
      <c r="B1295" s="9" t="s">
        <v>54</v>
      </c>
      <c r="C1295" s="9" t="s">
        <v>95</v>
      </c>
      <c r="D1295" s="9">
        <v>8</v>
      </c>
      <c r="E1295" s="9">
        <v>2</v>
      </c>
      <c r="F1295" s="9">
        <v>0.3</v>
      </c>
      <c r="G1295" s="9">
        <v>1.9</v>
      </c>
    </row>
    <row r="1296" spans="1:11" x14ac:dyDescent="0.2">
      <c r="A1296" s="9">
        <v>4328</v>
      </c>
      <c r="B1296" s="9" t="s">
        <v>92</v>
      </c>
      <c r="C1296" s="9" t="s">
        <v>95</v>
      </c>
      <c r="D1296" s="9">
        <v>8</v>
      </c>
      <c r="E1296" s="9">
        <v>2</v>
      </c>
      <c r="F1296" s="9">
        <v>2.1</v>
      </c>
      <c r="G1296" s="9">
        <v>2.5</v>
      </c>
    </row>
    <row r="1297" spans="1:11" x14ac:dyDescent="0.2">
      <c r="A1297" s="9">
        <v>4329</v>
      </c>
      <c r="B1297" s="9" t="s">
        <v>40</v>
      </c>
      <c r="C1297" s="9" t="s">
        <v>95</v>
      </c>
      <c r="D1297" s="9">
        <v>8</v>
      </c>
      <c r="E1297" s="9">
        <v>2</v>
      </c>
      <c r="F1297" s="9">
        <v>1.3</v>
      </c>
      <c r="G1297" s="9">
        <v>2.5</v>
      </c>
      <c r="J1297" s="9" t="s">
        <v>128</v>
      </c>
    </row>
    <row r="1298" spans="1:11" x14ac:dyDescent="0.2">
      <c r="A1298" s="9">
        <v>4330</v>
      </c>
      <c r="B1298" s="9" t="s">
        <v>53</v>
      </c>
      <c r="C1298" s="9" t="s">
        <v>95</v>
      </c>
      <c r="D1298" s="9">
        <v>8</v>
      </c>
      <c r="E1298" s="9">
        <v>3</v>
      </c>
      <c r="F1298" s="9">
        <v>2.2000000000000002</v>
      </c>
      <c r="G1298" s="9">
        <v>4</v>
      </c>
    </row>
    <row r="1299" spans="1:11" x14ac:dyDescent="0.2">
      <c r="A1299" s="9">
        <v>4331</v>
      </c>
      <c r="B1299" s="9" t="s">
        <v>77</v>
      </c>
      <c r="C1299" s="9" t="s">
        <v>95</v>
      </c>
      <c r="D1299" s="9">
        <v>8</v>
      </c>
      <c r="E1299" s="9">
        <v>3</v>
      </c>
      <c r="F1299" s="9">
        <v>1</v>
      </c>
      <c r="G1299" s="9">
        <v>4.7</v>
      </c>
    </row>
    <row r="1300" spans="1:11" x14ac:dyDescent="0.2">
      <c r="A1300" s="9">
        <v>4332</v>
      </c>
      <c r="B1300" s="9" t="s">
        <v>47</v>
      </c>
      <c r="C1300" s="9" t="s">
        <v>95</v>
      </c>
      <c r="D1300" s="9">
        <v>8</v>
      </c>
      <c r="E1300" s="9">
        <v>3</v>
      </c>
      <c r="F1300" s="9">
        <v>2.8</v>
      </c>
      <c r="G1300" s="9">
        <v>4.5999999999999996</v>
      </c>
    </row>
    <row r="1301" spans="1:11" x14ac:dyDescent="0.2">
      <c r="A1301" s="9">
        <v>4333</v>
      </c>
      <c r="B1301" s="9" t="s">
        <v>40</v>
      </c>
      <c r="C1301" s="9" t="s">
        <v>95</v>
      </c>
      <c r="D1301" s="9">
        <v>8</v>
      </c>
      <c r="E1301" s="9">
        <v>3</v>
      </c>
      <c r="F1301" s="9">
        <v>2.5</v>
      </c>
      <c r="G1301" s="9">
        <v>4</v>
      </c>
      <c r="K1301" s="9" t="s">
        <v>131</v>
      </c>
    </row>
    <row r="1302" spans="1:11" x14ac:dyDescent="0.2">
      <c r="A1302" s="9">
        <v>4334</v>
      </c>
      <c r="B1302" s="9" t="s">
        <v>53</v>
      </c>
      <c r="C1302" s="9" t="s">
        <v>95</v>
      </c>
      <c r="D1302" s="9">
        <v>8</v>
      </c>
      <c r="E1302" s="9">
        <v>3</v>
      </c>
      <c r="F1302" s="9">
        <v>1.3</v>
      </c>
      <c r="G1302" s="9">
        <v>3.1</v>
      </c>
      <c r="K1302" s="9" t="s">
        <v>131</v>
      </c>
    </row>
    <row r="1303" spans="1:11" x14ac:dyDescent="0.2">
      <c r="A1303" s="9">
        <v>4335</v>
      </c>
      <c r="B1303" s="9" t="s">
        <v>53</v>
      </c>
      <c r="C1303" s="9" t="s">
        <v>95</v>
      </c>
      <c r="D1303" s="9">
        <v>8</v>
      </c>
      <c r="E1303" s="9">
        <v>3</v>
      </c>
      <c r="F1303" s="9">
        <v>3.4</v>
      </c>
      <c r="G1303" s="9">
        <v>3.9</v>
      </c>
    </row>
    <row r="1304" spans="1:11" x14ac:dyDescent="0.2">
      <c r="A1304" s="9">
        <v>4336</v>
      </c>
      <c r="B1304" s="9" t="s">
        <v>53</v>
      </c>
      <c r="C1304" s="9" t="s">
        <v>95</v>
      </c>
      <c r="D1304" s="9">
        <v>8</v>
      </c>
      <c r="E1304" s="9">
        <v>3</v>
      </c>
      <c r="F1304" s="9">
        <v>4.2</v>
      </c>
      <c r="G1304" s="9">
        <v>4.5999999999999996</v>
      </c>
      <c r="K1304" s="9" t="s">
        <v>131</v>
      </c>
    </row>
    <row r="1305" spans="1:11" x14ac:dyDescent="0.2">
      <c r="A1305" s="9">
        <v>4337</v>
      </c>
      <c r="B1305" s="9" t="s">
        <v>84</v>
      </c>
      <c r="C1305" s="9" t="s">
        <v>95</v>
      </c>
      <c r="D1305" s="9">
        <v>8</v>
      </c>
      <c r="E1305" s="9">
        <v>3</v>
      </c>
      <c r="F1305" s="9">
        <v>3.7</v>
      </c>
      <c r="G1305" s="9">
        <v>3.4</v>
      </c>
    </row>
    <row r="1306" spans="1:11" x14ac:dyDescent="0.2">
      <c r="A1306" s="9">
        <v>4338</v>
      </c>
      <c r="B1306" s="9" t="s">
        <v>53</v>
      </c>
      <c r="C1306" s="9" t="s">
        <v>95</v>
      </c>
      <c r="D1306" s="9">
        <v>8</v>
      </c>
      <c r="E1306" s="9">
        <v>3</v>
      </c>
      <c r="F1306" s="9">
        <v>2.5</v>
      </c>
      <c r="G1306" s="9">
        <v>3.5</v>
      </c>
    </row>
    <row r="1307" spans="1:11" x14ac:dyDescent="0.2">
      <c r="A1307" s="9">
        <v>4339</v>
      </c>
      <c r="B1307" s="9" t="s">
        <v>96</v>
      </c>
      <c r="C1307" s="9" t="s">
        <v>95</v>
      </c>
      <c r="D1307" s="9">
        <v>8</v>
      </c>
      <c r="E1307" s="9">
        <v>3</v>
      </c>
      <c r="F1307" s="9">
        <v>3.1</v>
      </c>
      <c r="G1307" s="9">
        <v>3.5</v>
      </c>
    </row>
    <row r="1308" spans="1:11" x14ac:dyDescent="0.2">
      <c r="A1308" s="9">
        <v>4340</v>
      </c>
      <c r="B1308" s="9" t="s">
        <v>40</v>
      </c>
      <c r="C1308" s="9" t="s">
        <v>95</v>
      </c>
      <c r="D1308" s="9">
        <v>8</v>
      </c>
      <c r="E1308" s="9">
        <v>3</v>
      </c>
      <c r="F1308" s="9">
        <v>4.5</v>
      </c>
      <c r="G1308" s="9">
        <v>2.8</v>
      </c>
    </row>
    <row r="1309" spans="1:11" x14ac:dyDescent="0.2">
      <c r="A1309" s="9">
        <v>4341</v>
      </c>
      <c r="B1309" s="9" t="s">
        <v>40</v>
      </c>
      <c r="C1309" s="9" t="s">
        <v>95</v>
      </c>
      <c r="D1309" s="9">
        <v>8</v>
      </c>
      <c r="E1309" s="9">
        <v>3</v>
      </c>
      <c r="F1309" s="9">
        <v>3.6</v>
      </c>
      <c r="G1309" s="9">
        <v>2.6</v>
      </c>
    </row>
    <row r="1310" spans="1:11" x14ac:dyDescent="0.2">
      <c r="A1310" s="9">
        <v>4342</v>
      </c>
      <c r="B1310" s="9" t="s">
        <v>40</v>
      </c>
      <c r="C1310" s="9" t="s">
        <v>95</v>
      </c>
      <c r="D1310" s="9">
        <v>8</v>
      </c>
      <c r="E1310" s="9">
        <v>3</v>
      </c>
      <c r="F1310" s="9">
        <v>3.4</v>
      </c>
      <c r="G1310" s="9">
        <v>2.8</v>
      </c>
      <c r="J1310" s="9" t="s">
        <v>128</v>
      </c>
    </row>
    <row r="1311" spans="1:11" x14ac:dyDescent="0.2">
      <c r="A1311" s="9">
        <v>4343</v>
      </c>
      <c r="B1311" s="9" t="s">
        <v>47</v>
      </c>
      <c r="C1311" s="9" t="s">
        <v>95</v>
      </c>
      <c r="D1311" s="9">
        <v>8</v>
      </c>
      <c r="E1311" s="9">
        <v>3</v>
      </c>
      <c r="F1311" s="9">
        <v>4</v>
      </c>
      <c r="G1311" s="9">
        <v>1.3</v>
      </c>
    </row>
    <row r="1312" spans="1:11" x14ac:dyDescent="0.2">
      <c r="A1312" s="9">
        <v>4344</v>
      </c>
      <c r="B1312" s="9" t="s">
        <v>49</v>
      </c>
      <c r="C1312" s="9" t="s">
        <v>95</v>
      </c>
      <c r="D1312" s="9">
        <v>8</v>
      </c>
      <c r="E1312" s="9">
        <v>3</v>
      </c>
      <c r="F1312" s="9">
        <v>4.7</v>
      </c>
      <c r="G1312" s="9">
        <v>0.7</v>
      </c>
    </row>
    <row r="1313" spans="1:11" x14ac:dyDescent="0.2">
      <c r="A1313" s="9">
        <v>4345</v>
      </c>
      <c r="B1313" s="9" t="s">
        <v>40</v>
      </c>
      <c r="C1313" s="9" t="s">
        <v>95</v>
      </c>
      <c r="D1313" s="9">
        <v>8</v>
      </c>
      <c r="E1313" s="9">
        <v>3</v>
      </c>
      <c r="F1313" s="9">
        <v>2.7</v>
      </c>
      <c r="G1313" s="9">
        <v>1.1000000000000001</v>
      </c>
    </row>
    <row r="1314" spans="1:11" x14ac:dyDescent="0.2">
      <c r="A1314" s="9">
        <v>4346</v>
      </c>
      <c r="B1314" s="9" t="s">
        <v>92</v>
      </c>
      <c r="C1314" s="9" t="s">
        <v>95</v>
      </c>
      <c r="D1314" s="9">
        <v>8</v>
      </c>
      <c r="E1314" s="9">
        <v>3</v>
      </c>
      <c r="F1314" s="9">
        <v>2.4</v>
      </c>
      <c r="G1314" s="9">
        <v>1.2</v>
      </c>
      <c r="K1314" s="9" t="s">
        <v>131</v>
      </c>
    </row>
    <row r="1315" spans="1:11" x14ac:dyDescent="0.2">
      <c r="A1315" s="9">
        <v>4347</v>
      </c>
      <c r="B1315" s="9" t="s">
        <v>40</v>
      </c>
      <c r="C1315" s="9" t="s">
        <v>95</v>
      </c>
      <c r="D1315" s="9">
        <v>8</v>
      </c>
      <c r="E1315" s="9">
        <v>3</v>
      </c>
      <c r="F1315" s="9">
        <v>2</v>
      </c>
      <c r="G1315" s="9">
        <v>2.5</v>
      </c>
    </row>
    <row r="1316" spans="1:11" x14ac:dyDescent="0.2">
      <c r="A1316" s="9">
        <v>4348</v>
      </c>
      <c r="B1316" s="9" t="s">
        <v>47</v>
      </c>
      <c r="C1316" s="9" t="s">
        <v>95</v>
      </c>
      <c r="D1316" s="9">
        <v>8</v>
      </c>
      <c r="E1316" s="9">
        <v>3</v>
      </c>
      <c r="F1316" s="9">
        <v>2.4</v>
      </c>
      <c r="G1316" s="9">
        <v>1.5</v>
      </c>
    </row>
    <row r="1317" spans="1:11" x14ac:dyDescent="0.2">
      <c r="A1317" s="9">
        <v>4349</v>
      </c>
      <c r="B1317" s="9" t="s">
        <v>45</v>
      </c>
      <c r="C1317" s="9" t="s">
        <v>95</v>
      </c>
      <c r="D1317" s="9">
        <v>8</v>
      </c>
      <c r="E1317" s="9">
        <v>3</v>
      </c>
      <c r="F1317" s="9">
        <v>0.9</v>
      </c>
      <c r="G1317" s="9">
        <v>2.7</v>
      </c>
    </row>
    <row r="1318" spans="1:11" x14ac:dyDescent="0.2">
      <c r="A1318" s="9">
        <v>4350</v>
      </c>
      <c r="B1318" s="9" t="s">
        <v>48</v>
      </c>
      <c r="C1318" s="9" t="s">
        <v>95</v>
      </c>
      <c r="D1318" s="9">
        <v>8</v>
      </c>
      <c r="E1318" s="9">
        <v>3</v>
      </c>
      <c r="F1318" s="9">
        <v>0.6</v>
      </c>
      <c r="G1318" s="9">
        <v>2.5</v>
      </c>
    </row>
    <row r="1319" spans="1:11" x14ac:dyDescent="0.2">
      <c r="A1319" s="9">
        <v>4351</v>
      </c>
      <c r="B1319" s="9" t="s">
        <v>53</v>
      </c>
      <c r="C1319" s="9" t="s">
        <v>95</v>
      </c>
      <c r="D1319" s="9">
        <v>8</v>
      </c>
      <c r="E1319" s="9">
        <v>4</v>
      </c>
      <c r="F1319" s="9">
        <v>4.9000000000000004</v>
      </c>
      <c r="G1319" s="9">
        <v>2.7</v>
      </c>
      <c r="K1319" s="9" t="s">
        <v>131</v>
      </c>
    </row>
    <row r="1320" spans="1:11" x14ac:dyDescent="0.2">
      <c r="A1320" s="9">
        <v>4352</v>
      </c>
      <c r="B1320" s="9" t="s">
        <v>57</v>
      </c>
      <c r="C1320" s="9" t="s">
        <v>95</v>
      </c>
      <c r="D1320" s="9">
        <v>8</v>
      </c>
      <c r="E1320" s="9">
        <v>4</v>
      </c>
      <c r="F1320" s="9">
        <v>3.2</v>
      </c>
      <c r="G1320" s="9">
        <v>2.6</v>
      </c>
    </row>
    <row r="1321" spans="1:11" x14ac:dyDescent="0.2">
      <c r="A1321" s="9">
        <v>4353</v>
      </c>
      <c r="B1321" s="9" t="s">
        <v>47</v>
      </c>
      <c r="C1321" s="9" t="s">
        <v>95</v>
      </c>
      <c r="D1321" s="9">
        <v>8</v>
      </c>
      <c r="E1321" s="9">
        <v>4</v>
      </c>
      <c r="F1321" s="9">
        <v>2.8</v>
      </c>
      <c r="G1321" s="9">
        <v>2.2000000000000002</v>
      </c>
      <c r="K1321" s="9" t="s">
        <v>131</v>
      </c>
    </row>
    <row r="1322" spans="1:11" x14ac:dyDescent="0.2">
      <c r="A1322" s="9">
        <v>4356</v>
      </c>
      <c r="B1322" s="9" t="s">
        <v>53</v>
      </c>
      <c r="C1322" s="9" t="s">
        <v>95</v>
      </c>
      <c r="D1322" s="9">
        <v>8</v>
      </c>
      <c r="E1322" s="9">
        <v>4</v>
      </c>
      <c r="F1322" s="9">
        <v>4</v>
      </c>
      <c r="G1322" s="9">
        <v>0.9</v>
      </c>
      <c r="K1322" s="9" t="s">
        <v>131</v>
      </c>
    </row>
    <row r="1323" spans="1:11" x14ac:dyDescent="0.2">
      <c r="A1323" s="9">
        <v>4357</v>
      </c>
      <c r="B1323" s="9" t="s">
        <v>53</v>
      </c>
      <c r="C1323" s="9" t="s">
        <v>95</v>
      </c>
      <c r="D1323" s="9">
        <v>8</v>
      </c>
      <c r="E1323" s="9">
        <v>4</v>
      </c>
      <c r="F1323" s="9">
        <v>1.8</v>
      </c>
      <c r="G1323" s="9">
        <v>1.2</v>
      </c>
    </row>
    <row r="1324" spans="1:11" x14ac:dyDescent="0.2">
      <c r="A1324" s="9">
        <v>4358</v>
      </c>
      <c r="B1324" s="9" t="s">
        <v>40</v>
      </c>
      <c r="C1324" s="9" t="s">
        <v>95</v>
      </c>
      <c r="D1324" s="9">
        <v>8</v>
      </c>
      <c r="E1324" s="9">
        <v>4</v>
      </c>
      <c r="F1324" s="9">
        <v>1.7</v>
      </c>
      <c r="G1324" s="9">
        <v>1.5</v>
      </c>
      <c r="K1324" s="9" t="s">
        <v>131</v>
      </c>
    </row>
    <row r="1325" spans="1:11" x14ac:dyDescent="0.2">
      <c r="A1325" s="9">
        <v>4359</v>
      </c>
      <c r="B1325" s="9" t="s">
        <v>40</v>
      </c>
      <c r="C1325" s="9" t="s">
        <v>95</v>
      </c>
      <c r="D1325" s="9">
        <v>8</v>
      </c>
      <c r="E1325" s="9">
        <v>4</v>
      </c>
      <c r="F1325" s="9">
        <v>1.5</v>
      </c>
      <c r="G1325" s="9">
        <v>2.2999999999999998</v>
      </c>
    </row>
    <row r="1326" spans="1:11" x14ac:dyDescent="0.2">
      <c r="A1326" s="9">
        <v>4360</v>
      </c>
      <c r="B1326" s="9" t="s">
        <v>57</v>
      </c>
      <c r="C1326" s="9" t="s">
        <v>95</v>
      </c>
      <c r="D1326" s="9">
        <v>8</v>
      </c>
      <c r="E1326" s="9">
        <v>4</v>
      </c>
      <c r="F1326" s="9">
        <v>1.1000000000000001</v>
      </c>
      <c r="G1326" s="9">
        <v>1.3</v>
      </c>
    </row>
    <row r="1327" spans="1:11" x14ac:dyDescent="0.2">
      <c r="A1327" s="9">
        <v>4361</v>
      </c>
      <c r="B1327" s="9" t="s">
        <v>47</v>
      </c>
      <c r="C1327" s="9" t="s">
        <v>95</v>
      </c>
      <c r="D1327" s="9">
        <v>8</v>
      </c>
      <c r="E1327" s="9">
        <v>4</v>
      </c>
      <c r="F1327" s="9">
        <v>0.4</v>
      </c>
      <c r="G1327" s="9">
        <v>0</v>
      </c>
    </row>
    <row r="1328" spans="1:11" x14ac:dyDescent="0.2">
      <c r="A1328" s="9">
        <v>4362</v>
      </c>
      <c r="B1328" s="9" t="s">
        <v>53</v>
      </c>
      <c r="C1328" s="9" t="s">
        <v>95</v>
      </c>
      <c r="D1328" s="9">
        <v>8</v>
      </c>
      <c r="E1328" s="9">
        <v>4</v>
      </c>
      <c r="F1328" s="9">
        <v>1.8</v>
      </c>
      <c r="G1328" s="9">
        <v>2.6</v>
      </c>
      <c r="K1328" s="9" t="s">
        <v>131</v>
      </c>
    </row>
    <row r="1329" spans="1:11" x14ac:dyDescent="0.2">
      <c r="A1329" s="9">
        <v>4363</v>
      </c>
      <c r="B1329" s="9" t="s">
        <v>40</v>
      </c>
      <c r="C1329" s="9" t="s">
        <v>95</v>
      </c>
      <c r="D1329" s="9">
        <v>8</v>
      </c>
      <c r="E1329" s="9">
        <v>4</v>
      </c>
      <c r="F1329" s="9">
        <v>2.5</v>
      </c>
      <c r="G1329" s="9">
        <v>2.7</v>
      </c>
    </row>
    <row r="1330" spans="1:11" x14ac:dyDescent="0.2">
      <c r="A1330" s="9">
        <v>4364</v>
      </c>
      <c r="B1330" s="9" t="s">
        <v>47</v>
      </c>
      <c r="C1330" s="9" t="s">
        <v>95</v>
      </c>
      <c r="D1330" s="9">
        <v>8</v>
      </c>
      <c r="E1330" s="9">
        <v>4</v>
      </c>
      <c r="F1330" s="9">
        <v>2.2999999999999998</v>
      </c>
      <c r="G1330" s="9">
        <v>3.3</v>
      </c>
    </row>
    <row r="1331" spans="1:11" x14ac:dyDescent="0.2">
      <c r="A1331" s="9">
        <v>4365</v>
      </c>
      <c r="B1331" s="9" t="s">
        <v>92</v>
      </c>
      <c r="C1331" s="9" t="s">
        <v>95</v>
      </c>
      <c r="D1331" s="9">
        <v>8</v>
      </c>
      <c r="E1331" s="9">
        <v>4</v>
      </c>
      <c r="F1331" s="9">
        <v>1.8</v>
      </c>
      <c r="G1331" s="9">
        <v>3.9</v>
      </c>
      <c r="K1331" s="9" t="s">
        <v>131</v>
      </c>
    </row>
    <row r="1332" spans="1:11" x14ac:dyDescent="0.2">
      <c r="A1332" s="9">
        <v>4366</v>
      </c>
      <c r="B1332" s="9" t="s">
        <v>53</v>
      </c>
      <c r="C1332" s="9" t="s">
        <v>95</v>
      </c>
      <c r="D1332" s="9">
        <v>8</v>
      </c>
      <c r="E1332" s="9">
        <v>4</v>
      </c>
      <c r="F1332" s="9">
        <v>0.2</v>
      </c>
      <c r="G1332" s="9">
        <v>5</v>
      </c>
    </row>
    <row r="1333" spans="1:11" x14ac:dyDescent="0.2">
      <c r="A1333" s="9">
        <v>4367</v>
      </c>
      <c r="B1333" s="9" t="s">
        <v>51</v>
      </c>
      <c r="C1333" s="9" t="s">
        <v>95</v>
      </c>
      <c r="D1333" s="9">
        <v>8</v>
      </c>
      <c r="E1333" s="9">
        <v>4</v>
      </c>
      <c r="F1333" s="9">
        <v>0.6</v>
      </c>
      <c r="G1333" s="9">
        <v>5</v>
      </c>
    </row>
    <row r="1334" spans="1:11" x14ac:dyDescent="0.2">
      <c r="A1334" s="9">
        <v>4368</v>
      </c>
      <c r="B1334" s="9" t="s">
        <v>40</v>
      </c>
      <c r="C1334" s="9" t="s">
        <v>95</v>
      </c>
      <c r="D1334" s="9">
        <v>8</v>
      </c>
      <c r="E1334" s="9">
        <v>4</v>
      </c>
      <c r="F1334" s="9">
        <v>4</v>
      </c>
      <c r="G1334" s="9">
        <v>3.8</v>
      </c>
    </row>
    <row r="1335" spans="1:11" x14ac:dyDescent="0.2">
      <c r="A1335" s="9">
        <v>4369</v>
      </c>
      <c r="B1335" s="9" t="s">
        <v>52</v>
      </c>
      <c r="C1335" s="9" t="s">
        <v>95</v>
      </c>
      <c r="D1335" s="9">
        <v>8</v>
      </c>
      <c r="E1335" s="9">
        <v>4</v>
      </c>
      <c r="F1335" s="9">
        <v>4</v>
      </c>
      <c r="G1335" s="9">
        <v>4</v>
      </c>
    </row>
    <row r="1336" spans="1:11" x14ac:dyDescent="0.2">
      <c r="A1336" s="9">
        <v>4370</v>
      </c>
      <c r="B1336" s="9" t="s">
        <v>40</v>
      </c>
      <c r="C1336" s="9" t="s">
        <v>95</v>
      </c>
      <c r="D1336" s="9">
        <v>8</v>
      </c>
      <c r="E1336" s="9">
        <v>4</v>
      </c>
      <c r="F1336" s="9">
        <v>4.5</v>
      </c>
      <c r="G1336" s="9">
        <v>3.5</v>
      </c>
      <c r="J1336" s="9" t="s">
        <v>128</v>
      </c>
    </row>
    <row r="1337" spans="1:11" x14ac:dyDescent="0.2">
      <c r="A1337" s="9">
        <v>4371</v>
      </c>
      <c r="B1337" s="9" t="s">
        <v>40</v>
      </c>
      <c r="C1337" s="9" t="s">
        <v>95</v>
      </c>
      <c r="D1337" s="9">
        <v>8</v>
      </c>
      <c r="E1337" s="9">
        <v>4</v>
      </c>
      <c r="F1337" s="9">
        <v>4.5</v>
      </c>
      <c r="G1337" s="9">
        <v>4</v>
      </c>
    </row>
    <row r="1338" spans="1:11" x14ac:dyDescent="0.2">
      <c r="A1338" s="9">
        <v>4372</v>
      </c>
      <c r="B1338" s="9" t="s">
        <v>72</v>
      </c>
      <c r="C1338" s="9" t="s">
        <v>95</v>
      </c>
      <c r="D1338" s="9">
        <v>8</v>
      </c>
      <c r="E1338" s="9">
        <v>4</v>
      </c>
      <c r="F1338" s="9">
        <v>5</v>
      </c>
      <c r="G1338" s="9">
        <v>3.3</v>
      </c>
      <c r="K1338" s="9" t="s">
        <v>131</v>
      </c>
    </row>
    <row r="1339" spans="1:11" x14ac:dyDescent="0.2">
      <c r="A1339" s="9">
        <v>4373</v>
      </c>
      <c r="B1339" s="9" t="s">
        <v>40</v>
      </c>
      <c r="C1339" s="9" t="s">
        <v>95</v>
      </c>
      <c r="D1339" s="9">
        <v>8</v>
      </c>
      <c r="E1339" s="9">
        <v>4</v>
      </c>
      <c r="F1339" s="9">
        <v>4.2</v>
      </c>
      <c r="G1339" s="9">
        <v>4.0999999999999996</v>
      </c>
    </row>
    <row r="1340" spans="1:11" x14ac:dyDescent="0.2">
      <c r="A1340" s="9">
        <v>4374</v>
      </c>
      <c r="B1340" s="9" t="s">
        <v>70</v>
      </c>
      <c r="C1340" s="9" t="s">
        <v>95</v>
      </c>
      <c r="D1340" s="9">
        <v>9</v>
      </c>
      <c r="E1340" s="9">
        <v>1</v>
      </c>
      <c r="F1340" s="9">
        <v>1.3</v>
      </c>
      <c r="G1340" s="9">
        <v>4.5999999999999996</v>
      </c>
    </row>
    <row r="1341" spans="1:11" x14ac:dyDescent="0.2">
      <c r="A1341" s="9">
        <v>4375</v>
      </c>
      <c r="B1341" s="9" t="s">
        <v>45</v>
      </c>
      <c r="C1341" s="9" t="s">
        <v>95</v>
      </c>
      <c r="D1341" s="9">
        <v>9</v>
      </c>
      <c r="E1341" s="9">
        <v>1</v>
      </c>
      <c r="F1341" s="9">
        <v>2.2999999999999998</v>
      </c>
      <c r="G1341" s="9">
        <v>4.9000000000000004</v>
      </c>
    </row>
    <row r="1342" spans="1:11" x14ac:dyDescent="0.2">
      <c r="A1342" s="9">
        <v>4376</v>
      </c>
      <c r="B1342" s="9" t="s">
        <v>72</v>
      </c>
      <c r="C1342" s="9" t="s">
        <v>95</v>
      </c>
      <c r="D1342" s="9">
        <v>9</v>
      </c>
      <c r="E1342" s="9">
        <v>1</v>
      </c>
      <c r="F1342" s="9">
        <v>2.2000000000000002</v>
      </c>
      <c r="G1342" s="9">
        <v>3.3</v>
      </c>
    </row>
    <row r="1343" spans="1:11" x14ac:dyDescent="0.2">
      <c r="A1343" s="9">
        <v>4377</v>
      </c>
      <c r="B1343" s="9" t="s">
        <v>53</v>
      </c>
      <c r="C1343" s="9" t="s">
        <v>95</v>
      </c>
      <c r="D1343" s="9">
        <v>9</v>
      </c>
      <c r="E1343" s="9">
        <v>1</v>
      </c>
      <c r="F1343" s="9">
        <v>0.1</v>
      </c>
      <c r="G1343" s="9">
        <v>3.3</v>
      </c>
    </row>
    <row r="1344" spans="1:11" x14ac:dyDescent="0.2">
      <c r="A1344" s="9">
        <v>4378</v>
      </c>
      <c r="B1344" s="9" t="s">
        <v>57</v>
      </c>
      <c r="C1344" s="9" t="s">
        <v>95</v>
      </c>
      <c r="D1344" s="9">
        <v>9</v>
      </c>
      <c r="E1344" s="9">
        <v>1</v>
      </c>
      <c r="F1344" s="9">
        <v>4.7</v>
      </c>
      <c r="G1344" s="9">
        <v>4.7</v>
      </c>
    </row>
    <row r="1345" spans="1:11" x14ac:dyDescent="0.2">
      <c r="A1345" s="9">
        <v>4379</v>
      </c>
      <c r="B1345" s="9" t="s">
        <v>53</v>
      </c>
      <c r="C1345" s="9" t="s">
        <v>95</v>
      </c>
      <c r="D1345" s="9">
        <v>9</v>
      </c>
      <c r="E1345" s="9">
        <v>1</v>
      </c>
      <c r="F1345" s="9">
        <v>4.2</v>
      </c>
      <c r="G1345" s="9">
        <v>4.4000000000000004</v>
      </c>
    </row>
    <row r="1346" spans="1:11" x14ac:dyDescent="0.2">
      <c r="A1346" s="9">
        <v>4380</v>
      </c>
      <c r="B1346" s="9" t="s">
        <v>51</v>
      </c>
      <c r="C1346" s="9" t="s">
        <v>95</v>
      </c>
      <c r="D1346" s="9">
        <v>9</v>
      </c>
      <c r="E1346" s="9">
        <v>1</v>
      </c>
      <c r="F1346" s="9">
        <v>4.2</v>
      </c>
      <c r="G1346" s="9">
        <v>3.6</v>
      </c>
    </row>
    <row r="1347" spans="1:11" x14ac:dyDescent="0.2">
      <c r="A1347" s="9">
        <v>4381</v>
      </c>
      <c r="B1347" s="9" t="s">
        <v>53</v>
      </c>
      <c r="C1347" s="9" t="s">
        <v>95</v>
      </c>
      <c r="D1347" s="9">
        <v>9</v>
      </c>
      <c r="E1347" s="9">
        <v>1</v>
      </c>
      <c r="F1347" s="9">
        <v>4.4000000000000004</v>
      </c>
      <c r="G1347" s="9">
        <v>3</v>
      </c>
    </row>
    <row r="1348" spans="1:11" x14ac:dyDescent="0.2">
      <c r="A1348" s="9">
        <v>4382</v>
      </c>
      <c r="B1348" s="9" t="s">
        <v>53</v>
      </c>
      <c r="C1348" s="9" t="s">
        <v>95</v>
      </c>
      <c r="D1348" s="9">
        <v>9</v>
      </c>
      <c r="E1348" s="9">
        <v>1</v>
      </c>
      <c r="F1348" s="9">
        <v>3.2</v>
      </c>
      <c r="G1348" s="9">
        <v>3</v>
      </c>
    </row>
    <row r="1349" spans="1:11" x14ac:dyDescent="0.2">
      <c r="A1349" s="9">
        <v>4383</v>
      </c>
      <c r="B1349" s="9" t="s">
        <v>53</v>
      </c>
      <c r="C1349" s="9" t="s">
        <v>95</v>
      </c>
      <c r="D1349" s="9">
        <v>9</v>
      </c>
      <c r="E1349" s="9">
        <v>1</v>
      </c>
      <c r="F1349" s="9">
        <v>3.3</v>
      </c>
      <c r="G1349" s="9">
        <v>2.8</v>
      </c>
    </row>
    <row r="1350" spans="1:11" x14ac:dyDescent="0.2">
      <c r="A1350" s="9">
        <v>4384</v>
      </c>
      <c r="B1350" s="9" t="s">
        <v>47</v>
      </c>
      <c r="C1350" s="9" t="s">
        <v>95</v>
      </c>
      <c r="D1350" s="9">
        <v>9</v>
      </c>
      <c r="E1350" s="9">
        <v>1</v>
      </c>
      <c r="F1350" s="9">
        <v>3.4</v>
      </c>
      <c r="G1350" s="9">
        <v>2.6</v>
      </c>
    </row>
    <row r="1351" spans="1:11" x14ac:dyDescent="0.2">
      <c r="A1351" s="9">
        <v>4385</v>
      </c>
      <c r="B1351" s="9" t="s">
        <v>53</v>
      </c>
      <c r="C1351" s="9" t="s">
        <v>95</v>
      </c>
      <c r="D1351" s="9">
        <v>9</v>
      </c>
      <c r="E1351" s="9">
        <v>1</v>
      </c>
      <c r="F1351" s="9">
        <v>1.8</v>
      </c>
      <c r="G1351" s="9">
        <v>2.8</v>
      </c>
    </row>
    <row r="1352" spans="1:11" x14ac:dyDescent="0.2">
      <c r="A1352" s="9">
        <v>4386</v>
      </c>
      <c r="B1352" s="9" t="s">
        <v>53</v>
      </c>
      <c r="C1352" s="9" t="s">
        <v>95</v>
      </c>
      <c r="D1352" s="9">
        <v>9</v>
      </c>
      <c r="E1352" s="9">
        <v>1</v>
      </c>
      <c r="F1352" s="9">
        <v>1.8</v>
      </c>
      <c r="G1352" s="9">
        <v>2.6</v>
      </c>
      <c r="K1352" s="9" t="s">
        <v>131</v>
      </c>
    </row>
    <row r="1353" spans="1:11" x14ac:dyDescent="0.2">
      <c r="A1353" s="9">
        <v>4387</v>
      </c>
      <c r="B1353" s="9" t="s">
        <v>53</v>
      </c>
      <c r="C1353" s="9" t="s">
        <v>95</v>
      </c>
      <c r="D1353" s="9">
        <v>9</v>
      </c>
      <c r="E1353" s="9">
        <v>1</v>
      </c>
      <c r="F1353" s="9">
        <v>0</v>
      </c>
      <c r="G1353" s="9">
        <v>2.7</v>
      </c>
    </row>
    <row r="1354" spans="1:11" x14ac:dyDescent="0.2">
      <c r="A1354" s="9">
        <v>4389</v>
      </c>
      <c r="B1354" s="9" t="s">
        <v>45</v>
      </c>
      <c r="C1354" s="9" t="s">
        <v>95</v>
      </c>
      <c r="D1354" s="9">
        <v>9</v>
      </c>
      <c r="E1354" s="9">
        <v>1</v>
      </c>
      <c r="F1354" s="9">
        <v>1.6</v>
      </c>
      <c r="G1354" s="9">
        <v>1.2</v>
      </c>
    </row>
    <row r="1355" spans="1:11" x14ac:dyDescent="0.2">
      <c r="A1355" s="9">
        <v>4390</v>
      </c>
      <c r="B1355" s="9" t="s">
        <v>77</v>
      </c>
      <c r="C1355" s="9" t="s">
        <v>95</v>
      </c>
      <c r="D1355" s="9">
        <v>9</v>
      </c>
      <c r="E1355" s="9">
        <v>1</v>
      </c>
      <c r="F1355" s="9">
        <v>2.1</v>
      </c>
      <c r="G1355" s="9">
        <v>1</v>
      </c>
    </row>
    <row r="1356" spans="1:11" x14ac:dyDescent="0.2">
      <c r="A1356" s="9">
        <v>4391</v>
      </c>
      <c r="B1356" s="9" t="s">
        <v>53</v>
      </c>
      <c r="C1356" s="9" t="s">
        <v>95</v>
      </c>
      <c r="D1356" s="9">
        <v>9</v>
      </c>
      <c r="E1356" s="9">
        <v>1</v>
      </c>
      <c r="F1356" s="9">
        <v>2.2999999999999998</v>
      </c>
      <c r="G1356" s="9">
        <v>1</v>
      </c>
    </row>
    <row r="1357" spans="1:11" x14ac:dyDescent="0.2">
      <c r="A1357" s="9">
        <v>4392</v>
      </c>
      <c r="B1357" s="9" t="s">
        <v>53</v>
      </c>
      <c r="C1357" s="9" t="s">
        <v>95</v>
      </c>
      <c r="D1357" s="9">
        <v>9</v>
      </c>
      <c r="E1357" s="9">
        <v>1</v>
      </c>
      <c r="F1357" s="9">
        <v>2.6</v>
      </c>
      <c r="G1357" s="9">
        <v>1</v>
      </c>
    </row>
    <row r="1358" spans="1:11" x14ac:dyDescent="0.2">
      <c r="A1358" s="9">
        <v>4393</v>
      </c>
      <c r="B1358" s="9" t="s">
        <v>44</v>
      </c>
      <c r="C1358" s="9" t="s">
        <v>95</v>
      </c>
      <c r="D1358" s="9">
        <v>9</v>
      </c>
      <c r="E1358" s="9">
        <v>1</v>
      </c>
      <c r="F1358" s="9">
        <v>2.7</v>
      </c>
      <c r="G1358" s="9">
        <v>1.7</v>
      </c>
    </row>
    <row r="1359" spans="1:11" x14ac:dyDescent="0.2">
      <c r="A1359" s="9">
        <v>4394</v>
      </c>
      <c r="B1359" s="9" t="s">
        <v>53</v>
      </c>
      <c r="C1359" s="9" t="s">
        <v>95</v>
      </c>
      <c r="D1359" s="9">
        <v>9</v>
      </c>
      <c r="E1359" s="9">
        <v>1</v>
      </c>
      <c r="F1359" s="9">
        <v>4.5</v>
      </c>
      <c r="G1359" s="9">
        <v>2.2000000000000002</v>
      </c>
    </row>
    <row r="1360" spans="1:11" x14ac:dyDescent="0.2">
      <c r="A1360" s="9">
        <v>4395</v>
      </c>
      <c r="B1360" s="9" t="s">
        <v>53</v>
      </c>
      <c r="C1360" s="9" t="s">
        <v>95</v>
      </c>
      <c r="D1360" s="9">
        <v>9</v>
      </c>
      <c r="E1360" s="9">
        <v>1</v>
      </c>
      <c r="F1360" s="9">
        <v>3.9</v>
      </c>
      <c r="G1360" s="9">
        <v>2</v>
      </c>
    </row>
    <row r="1361" spans="1:11" x14ac:dyDescent="0.2">
      <c r="A1361" s="9">
        <v>4396</v>
      </c>
      <c r="B1361" s="9" t="s">
        <v>40</v>
      </c>
      <c r="C1361" s="9" t="s">
        <v>95</v>
      </c>
      <c r="D1361" s="9">
        <v>9</v>
      </c>
      <c r="E1361" s="9">
        <v>1</v>
      </c>
      <c r="F1361" s="9">
        <v>4.2</v>
      </c>
      <c r="G1361" s="9">
        <v>1.1000000000000001</v>
      </c>
      <c r="K1361" s="9" t="s">
        <v>162</v>
      </c>
    </row>
    <row r="1362" spans="1:11" x14ac:dyDescent="0.2">
      <c r="A1362" s="9">
        <v>4397</v>
      </c>
      <c r="B1362" s="9" t="s">
        <v>53</v>
      </c>
      <c r="C1362" s="9" t="s">
        <v>95</v>
      </c>
      <c r="D1362" s="9">
        <v>9</v>
      </c>
      <c r="E1362" s="9">
        <v>2</v>
      </c>
      <c r="F1362" s="9">
        <v>1.7</v>
      </c>
      <c r="G1362" s="9">
        <v>3</v>
      </c>
    </row>
    <row r="1363" spans="1:11" x14ac:dyDescent="0.2">
      <c r="A1363" s="9">
        <v>4398</v>
      </c>
      <c r="B1363" s="9" t="s">
        <v>67</v>
      </c>
      <c r="C1363" s="9" t="s">
        <v>95</v>
      </c>
      <c r="D1363" s="9">
        <v>9</v>
      </c>
      <c r="E1363" s="9">
        <v>2</v>
      </c>
      <c r="F1363" s="9">
        <v>1.9</v>
      </c>
      <c r="G1363" s="9">
        <v>4.2</v>
      </c>
    </row>
    <row r="1364" spans="1:11" x14ac:dyDescent="0.2">
      <c r="A1364" s="9">
        <v>4399</v>
      </c>
      <c r="B1364" s="9" t="s">
        <v>53</v>
      </c>
      <c r="C1364" s="9" t="s">
        <v>95</v>
      </c>
      <c r="D1364" s="9">
        <v>9</v>
      </c>
      <c r="E1364" s="9">
        <v>2</v>
      </c>
      <c r="F1364" s="9">
        <v>2.7</v>
      </c>
      <c r="G1364" s="9">
        <v>4.4000000000000004</v>
      </c>
    </row>
    <row r="1365" spans="1:11" x14ac:dyDescent="0.2">
      <c r="A1365" s="9">
        <v>4400</v>
      </c>
      <c r="B1365" s="9" t="s">
        <v>53</v>
      </c>
      <c r="C1365" s="9" t="s">
        <v>95</v>
      </c>
      <c r="D1365" s="9">
        <v>9</v>
      </c>
      <c r="E1365" s="9">
        <v>2</v>
      </c>
      <c r="F1365" s="9">
        <v>3</v>
      </c>
      <c r="G1365" s="9">
        <v>4.2</v>
      </c>
    </row>
    <row r="1366" spans="1:11" x14ac:dyDescent="0.2">
      <c r="A1366" s="9">
        <v>4401</v>
      </c>
      <c r="B1366" s="9" t="s">
        <v>40</v>
      </c>
      <c r="C1366" s="9" t="s">
        <v>95</v>
      </c>
      <c r="D1366" s="9">
        <v>9</v>
      </c>
      <c r="E1366" s="9">
        <v>2</v>
      </c>
      <c r="F1366" s="9">
        <v>4.9000000000000004</v>
      </c>
      <c r="G1366" s="9">
        <v>3.2</v>
      </c>
    </row>
    <row r="1367" spans="1:11" x14ac:dyDescent="0.2">
      <c r="A1367" s="9">
        <v>4402</v>
      </c>
      <c r="B1367" s="9" t="s">
        <v>40</v>
      </c>
      <c r="C1367" s="9" t="s">
        <v>95</v>
      </c>
      <c r="D1367" s="9">
        <v>9</v>
      </c>
      <c r="E1367" s="9">
        <v>2</v>
      </c>
      <c r="F1367" s="9">
        <v>4.2</v>
      </c>
      <c r="G1367" s="9">
        <v>2.5</v>
      </c>
    </row>
    <row r="1368" spans="1:11" x14ac:dyDescent="0.2">
      <c r="A1368" s="9">
        <v>4403</v>
      </c>
      <c r="B1368" s="9" t="s">
        <v>53</v>
      </c>
      <c r="C1368" s="9" t="s">
        <v>95</v>
      </c>
      <c r="D1368" s="9">
        <v>9</v>
      </c>
      <c r="E1368" s="9">
        <v>2</v>
      </c>
      <c r="F1368" s="9">
        <v>3.1</v>
      </c>
      <c r="G1368" s="9">
        <v>2.8</v>
      </c>
    </row>
    <row r="1369" spans="1:11" x14ac:dyDescent="0.2">
      <c r="A1369" s="9">
        <v>4404</v>
      </c>
      <c r="B1369" s="9" t="s">
        <v>53</v>
      </c>
      <c r="C1369" s="9" t="s">
        <v>95</v>
      </c>
      <c r="D1369" s="9">
        <v>9</v>
      </c>
      <c r="E1369" s="9">
        <v>2</v>
      </c>
      <c r="F1369" s="9">
        <v>3</v>
      </c>
      <c r="G1369" s="9">
        <v>3</v>
      </c>
    </row>
    <row r="1370" spans="1:11" x14ac:dyDescent="0.2">
      <c r="A1370" s="9">
        <v>4405</v>
      </c>
      <c r="B1370" s="9" t="s">
        <v>49</v>
      </c>
      <c r="C1370" s="9" t="s">
        <v>95</v>
      </c>
      <c r="D1370" s="9">
        <v>9</v>
      </c>
      <c r="E1370" s="9">
        <v>2</v>
      </c>
      <c r="F1370" s="9">
        <v>3.1</v>
      </c>
      <c r="G1370" s="9">
        <v>2.9</v>
      </c>
    </row>
    <row r="1371" spans="1:11" x14ac:dyDescent="0.2">
      <c r="A1371" s="9">
        <v>4406</v>
      </c>
      <c r="B1371" s="9" t="s">
        <v>53</v>
      </c>
      <c r="C1371" s="9" t="s">
        <v>95</v>
      </c>
      <c r="D1371" s="9">
        <v>9</v>
      </c>
      <c r="E1371" s="9">
        <v>2</v>
      </c>
      <c r="F1371" s="9">
        <v>2.2999999999999998</v>
      </c>
      <c r="G1371" s="9">
        <v>3</v>
      </c>
    </row>
    <row r="1372" spans="1:11" x14ac:dyDescent="0.2">
      <c r="A1372" s="9">
        <v>4407</v>
      </c>
      <c r="B1372" s="9" t="s">
        <v>53</v>
      </c>
      <c r="C1372" s="9" t="s">
        <v>95</v>
      </c>
      <c r="D1372" s="9">
        <v>9</v>
      </c>
      <c r="E1372" s="9">
        <v>2</v>
      </c>
      <c r="F1372" s="9">
        <v>1.5</v>
      </c>
      <c r="G1372" s="9">
        <v>3</v>
      </c>
      <c r="K1372" s="9" t="s">
        <v>131</v>
      </c>
    </row>
    <row r="1373" spans="1:11" x14ac:dyDescent="0.2">
      <c r="A1373" s="9">
        <v>4408</v>
      </c>
      <c r="B1373" s="9" t="s">
        <v>47</v>
      </c>
      <c r="C1373" s="9" t="s">
        <v>95</v>
      </c>
      <c r="D1373" s="9">
        <v>9</v>
      </c>
      <c r="E1373" s="9">
        <v>2</v>
      </c>
      <c r="F1373" s="9">
        <v>1.1000000000000001</v>
      </c>
      <c r="G1373" s="9">
        <v>2.9</v>
      </c>
    </row>
    <row r="1374" spans="1:11" x14ac:dyDescent="0.2">
      <c r="A1374" s="9">
        <v>4409</v>
      </c>
      <c r="B1374" s="9" t="s">
        <v>53</v>
      </c>
      <c r="C1374" s="9" t="s">
        <v>95</v>
      </c>
      <c r="D1374" s="9">
        <v>9</v>
      </c>
      <c r="E1374" s="9">
        <v>2</v>
      </c>
      <c r="F1374" s="9">
        <v>2</v>
      </c>
      <c r="G1374" s="9">
        <v>1.3</v>
      </c>
    </row>
    <row r="1375" spans="1:11" x14ac:dyDescent="0.2">
      <c r="A1375" s="9">
        <v>4410</v>
      </c>
      <c r="B1375" s="9" t="s">
        <v>53</v>
      </c>
      <c r="C1375" s="9" t="s">
        <v>95</v>
      </c>
      <c r="D1375" s="9">
        <v>9</v>
      </c>
      <c r="E1375" s="9">
        <v>2</v>
      </c>
      <c r="F1375" s="9">
        <v>1.8</v>
      </c>
      <c r="G1375" s="9">
        <v>1.3</v>
      </c>
      <c r="K1375" s="9" t="s">
        <v>142</v>
      </c>
    </row>
    <row r="1376" spans="1:11" x14ac:dyDescent="0.2">
      <c r="A1376" s="9">
        <v>4411</v>
      </c>
      <c r="B1376" s="9" t="s">
        <v>53</v>
      </c>
      <c r="C1376" s="9" t="s">
        <v>95</v>
      </c>
      <c r="D1376" s="9">
        <v>9</v>
      </c>
      <c r="E1376" s="9">
        <v>2</v>
      </c>
      <c r="F1376" s="9">
        <v>4.8</v>
      </c>
      <c r="G1376" s="9">
        <v>3</v>
      </c>
    </row>
    <row r="1377" spans="1:11" x14ac:dyDescent="0.2">
      <c r="A1377" s="9">
        <v>4412</v>
      </c>
      <c r="B1377" s="9" t="s">
        <v>70</v>
      </c>
      <c r="C1377" s="9" t="s">
        <v>95</v>
      </c>
      <c r="D1377" s="9">
        <v>9</v>
      </c>
      <c r="E1377" s="9">
        <v>2</v>
      </c>
      <c r="F1377" s="9">
        <v>4.5</v>
      </c>
      <c r="G1377" s="9">
        <v>2.2999999999999998</v>
      </c>
    </row>
    <row r="1378" spans="1:11" x14ac:dyDescent="0.2">
      <c r="A1378" s="9">
        <v>4413</v>
      </c>
      <c r="B1378" s="9" t="s">
        <v>53</v>
      </c>
      <c r="C1378" s="9" t="s">
        <v>95</v>
      </c>
      <c r="D1378" s="9">
        <v>9</v>
      </c>
      <c r="E1378" s="9">
        <v>3</v>
      </c>
      <c r="F1378" s="9">
        <v>2.8</v>
      </c>
      <c r="G1378" s="9">
        <v>2.5</v>
      </c>
    </row>
    <row r="1379" spans="1:11" x14ac:dyDescent="0.2">
      <c r="A1379" s="9">
        <v>4414</v>
      </c>
      <c r="B1379" s="9" t="s">
        <v>40</v>
      </c>
      <c r="C1379" s="9" t="s">
        <v>95</v>
      </c>
      <c r="D1379" s="9">
        <v>9</v>
      </c>
      <c r="E1379" s="9">
        <v>3</v>
      </c>
      <c r="F1379" s="9">
        <v>4.5999999999999996</v>
      </c>
      <c r="G1379" s="9">
        <v>2.8</v>
      </c>
    </row>
    <row r="1380" spans="1:11" x14ac:dyDescent="0.2">
      <c r="A1380" s="9">
        <v>4415</v>
      </c>
      <c r="B1380" s="9" t="s">
        <v>40</v>
      </c>
      <c r="C1380" s="9" t="s">
        <v>95</v>
      </c>
      <c r="D1380" s="9">
        <v>9</v>
      </c>
      <c r="E1380" s="9">
        <v>3</v>
      </c>
      <c r="F1380" s="9">
        <v>4.9000000000000004</v>
      </c>
      <c r="G1380" s="9">
        <v>1</v>
      </c>
    </row>
    <row r="1381" spans="1:11" x14ac:dyDescent="0.2">
      <c r="A1381" s="9">
        <v>4416</v>
      </c>
      <c r="B1381" s="9" t="s">
        <v>53</v>
      </c>
      <c r="C1381" s="9" t="s">
        <v>95</v>
      </c>
      <c r="D1381" s="9">
        <v>9</v>
      </c>
      <c r="E1381" s="9">
        <v>3</v>
      </c>
      <c r="F1381" s="9">
        <v>3</v>
      </c>
      <c r="G1381" s="9">
        <v>1.6</v>
      </c>
    </row>
    <row r="1382" spans="1:11" x14ac:dyDescent="0.2">
      <c r="A1382" s="9">
        <v>4417</v>
      </c>
      <c r="B1382" s="9" t="s">
        <v>53</v>
      </c>
      <c r="C1382" s="9" t="s">
        <v>95</v>
      </c>
      <c r="D1382" s="9">
        <v>9</v>
      </c>
      <c r="E1382" s="9">
        <v>3</v>
      </c>
      <c r="F1382" s="9">
        <v>2.8</v>
      </c>
      <c r="G1382" s="9">
        <v>0.9</v>
      </c>
    </row>
    <row r="1383" spans="1:11" x14ac:dyDescent="0.2">
      <c r="A1383" s="9">
        <v>4418</v>
      </c>
      <c r="B1383" s="9" t="s">
        <v>47</v>
      </c>
      <c r="C1383" s="9" t="s">
        <v>95</v>
      </c>
      <c r="D1383" s="9">
        <v>9</v>
      </c>
      <c r="E1383" s="9">
        <v>3</v>
      </c>
      <c r="F1383" s="9">
        <v>2.1</v>
      </c>
      <c r="G1383" s="9">
        <v>0.5</v>
      </c>
    </row>
    <row r="1384" spans="1:11" x14ac:dyDescent="0.2">
      <c r="A1384" s="9">
        <v>4419</v>
      </c>
      <c r="B1384" s="9" t="s">
        <v>69</v>
      </c>
      <c r="C1384" s="9" t="s">
        <v>95</v>
      </c>
      <c r="D1384" s="9">
        <v>9</v>
      </c>
      <c r="E1384" s="9">
        <v>3</v>
      </c>
      <c r="F1384" s="9">
        <v>1.9</v>
      </c>
      <c r="G1384" s="9">
        <v>0.3</v>
      </c>
      <c r="K1384" s="9" t="s">
        <v>131</v>
      </c>
    </row>
    <row r="1385" spans="1:11" x14ac:dyDescent="0.2">
      <c r="A1385" s="9">
        <v>4420</v>
      </c>
      <c r="B1385" s="9" t="s">
        <v>53</v>
      </c>
      <c r="C1385" s="9" t="s">
        <v>95</v>
      </c>
      <c r="D1385" s="9">
        <v>9</v>
      </c>
      <c r="E1385" s="9">
        <v>3</v>
      </c>
      <c r="F1385" s="9">
        <v>1.2</v>
      </c>
      <c r="G1385" s="9">
        <v>1.5</v>
      </c>
    </row>
    <row r="1386" spans="1:11" x14ac:dyDescent="0.2">
      <c r="A1386" s="9">
        <v>4421</v>
      </c>
      <c r="B1386" s="9" t="s">
        <v>40</v>
      </c>
      <c r="C1386" s="9" t="s">
        <v>95</v>
      </c>
      <c r="D1386" s="9">
        <v>9</v>
      </c>
      <c r="E1386" s="9">
        <v>3</v>
      </c>
      <c r="F1386" s="9">
        <v>1.1000000000000001</v>
      </c>
      <c r="G1386" s="9">
        <v>2.5</v>
      </c>
    </row>
    <row r="1387" spans="1:11" x14ac:dyDescent="0.2">
      <c r="A1387" s="9">
        <v>4422</v>
      </c>
      <c r="B1387" s="9" t="s">
        <v>40</v>
      </c>
      <c r="C1387" s="9" t="s">
        <v>95</v>
      </c>
      <c r="D1387" s="9">
        <v>9</v>
      </c>
      <c r="E1387" s="9">
        <v>3</v>
      </c>
      <c r="F1387" s="9">
        <v>1.1000000000000001</v>
      </c>
      <c r="G1387" s="9">
        <v>3.4</v>
      </c>
      <c r="J1387" s="9" t="s">
        <v>128</v>
      </c>
      <c r="K1387" s="9" t="s">
        <v>131</v>
      </c>
    </row>
    <row r="1388" spans="1:11" x14ac:dyDescent="0.2">
      <c r="A1388" s="9">
        <v>4423</v>
      </c>
      <c r="B1388" s="9" t="s">
        <v>53</v>
      </c>
      <c r="C1388" s="9" t="s">
        <v>95</v>
      </c>
      <c r="D1388" s="9">
        <v>9</v>
      </c>
      <c r="E1388" s="9">
        <v>4</v>
      </c>
      <c r="F1388" s="9">
        <v>4.4000000000000004</v>
      </c>
      <c r="G1388" s="9">
        <v>3</v>
      </c>
    </row>
    <row r="1389" spans="1:11" x14ac:dyDescent="0.2">
      <c r="A1389" s="9">
        <v>4424</v>
      </c>
      <c r="B1389" s="9" t="s">
        <v>53</v>
      </c>
      <c r="C1389" s="9" t="s">
        <v>95</v>
      </c>
      <c r="D1389" s="9">
        <v>9</v>
      </c>
      <c r="E1389" s="9">
        <v>4</v>
      </c>
      <c r="F1389" s="9">
        <v>3.2</v>
      </c>
      <c r="G1389" s="9">
        <v>3</v>
      </c>
      <c r="K1389" s="9" t="s">
        <v>131</v>
      </c>
    </row>
    <row r="1390" spans="1:11" x14ac:dyDescent="0.2">
      <c r="A1390" s="9">
        <v>4425</v>
      </c>
      <c r="B1390" s="9" t="s">
        <v>47</v>
      </c>
      <c r="C1390" s="9" t="s">
        <v>95</v>
      </c>
      <c r="D1390" s="9">
        <v>9</v>
      </c>
      <c r="E1390" s="9">
        <v>4</v>
      </c>
      <c r="F1390" s="9">
        <v>4.2</v>
      </c>
      <c r="G1390" s="9">
        <v>0.2</v>
      </c>
    </row>
    <row r="1391" spans="1:11" x14ac:dyDescent="0.2">
      <c r="A1391" s="9">
        <v>4426</v>
      </c>
      <c r="B1391" s="9" t="s">
        <v>53</v>
      </c>
      <c r="C1391" s="9" t="s">
        <v>95</v>
      </c>
      <c r="D1391" s="9">
        <v>9</v>
      </c>
      <c r="E1391" s="9">
        <v>4</v>
      </c>
      <c r="F1391" s="9">
        <v>1.8</v>
      </c>
      <c r="G1391" s="9">
        <v>2.8</v>
      </c>
    </row>
    <row r="1392" spans="1:11" x14ac:dyDescent="0.2">
      <c r="A1392" s="9">
        <v>4427</v>
      </c>
      <c r="B1392" s="9" t="s">
        <v>47</v>
      </c>
      <c r="C1392" s="9" t="s">
        <v>95</v>
      </c>
      <c r="D1392" s="9">
        <v>9</v>
      </c>
      <c r="E1392" s="9">
        <v>4</v>
      </c>
      <c r="F1392" s="9">
        <v>0.1</v>
      </c>
      <c r="G1392" s="9">
        <v>0.7</v>
      </c>
    </row>
    <row r="1393" spans="1:11" x14ac:dyDescent="0.2">
      <c r="A1393" s="9">
        <v>4428</v>
      </c>
      <c r="B1393" s="9" t="s">
        <v>45</v>
      </c>
      <c r="C1393" s="9" t="s">
        <v>95</v>
      </c>
      <c r="D1393" s="9">
        <v>9</v>
      </c>
      <c r="E1393" s="9">
        <v>4</v>
      </c>
      <c r="F1393" s="9">
        <v>0.9</v>
      </c>
      <c r="G1393" s="9">
        <v>3</v>
      </c>
    </row>
    <row r="1394" spans="1:11" x14ac:dyDescent="0.2">
      <c r="A1394" s="9">
        <v>4429</v>
      </c>
      <c r="B1394" s="9" t="s">
        <v>40</v>
      </c>
      <c r="C1394" s="9" t="s">
        <v>95</v>
      </c>
      <c r="D1394" s="9">
        <v>9</v>
      </c>
      <c r="E1394" s="9">
        <v>4</v>
      </c>
      <c r="F1394" s="9">
        <v>3.2</v>
      </c>
      <c r="G1394" s="9">
        <v>3.1</v>
      </c>
    </row>
    <row r="1395" spans="1:11" x14ac:dyDescent="0.2">
      <c r="A1395" s="9">
        <v>4430</v>
      </c>
      <c r="B1395" s="9" t="s">
        <v>53</v>
      </c>
      <c r="C1395" s="9" t="s">
        <v>95</v>
      </c>
      <c r="D1395" s="9">
        <v>9</v>
      </c>
      <c r="E1395" s="9">
        <v>4</v>
      </c>
      <c r="F1395" s="9">
        <v>0</v>
      </c>
      <c r="G1395" s="9">
        <v>4.4000000000000004</v>
      </c>
    </row>
    <row r="1396" spans="1:11" x14ac:dyDescent="0.2">
      <c r="A1396" s="9">
        <v>4431</v>
      </c>
      <c r="B1396" s="9" t="s">
        <v>53</v>
      </c>
      <c r="C1396" s="9" t="s">
        <v>95</v>
      </c>
      <c r="D1396" s="9">
        <v>9</v>
      </c>
      <c r="E1396" s="9">
        <v>4</v>
      </c>
      <c r="F1396" s="9">
        <v>1.9</v>
      </c>
      <c r="G1396" s="9">
        <v>4.9000000000000004</v>
      </c>
    </row>
    <row r="1397" spans="1:11" x14ac:dyDescent="0.2">
      <c r="A1397" s="9">
        <v>4432</v>
      </c>
      <c r="B1397" s="9" t="s">
        <v>45</v>
      </c>
      <c r="C1397" s="9" t="s">
        <v>95</v>
      </c>
      <c r="D1397" s="9">
        <v>9</v>
      </c>
      <c r="E1397" s="9">
        <v>4</v>
      </c>
      <c r="F1397" s="9">
        <v>3.4</v>
      </c>
      <c r="G1397" s="9">
        <v>4.7</v>
      </c>
    </row>
    <row r="1398" spans="1:11" x14ac:dyDescent="0.2">
      <c r="A1398" s="9">
        <v>4433</v>
      </c>
      <c r="B1398" s="9" t="s">
        <v>40</v>
      </c>
      <c r="C1398" s="9" t="s">
        <v>95</v>
      </c>
      <c r="D1398" s="9">
        <v>10</v>
      </c>
      <c r="E1398" s="9">
        <v>1</v>
      </c>
      <c r="F1398" s="9">
        <v>0</v>
      </c>
      <c r="G1398" s="9">
        <v>3.2</v>
      </c>
    </row>
    <row r="1399" spans="1:11" x14ac:dyDescent="0.2">
      <c r="A1399" s="9">
        <v>4434</v>
      </c>
      <c r="B1399" s="9" t="s">
        <v>87</v>
      </c>
      <c r="C1399" s="9" t="s">
        <v>95</v>
      </c>
      <c r="D1399" s="9">
        <v>10</v>
      </c>
      <c r="E1399" s="9">
        <v>1</v>
      </c>
      <c r="F1399" s="9">
        <v>0.8</v>
      </c>
      <c r="G1399" s="9">
        <v>3.8</v>
      </c>
    </row>
    <row r="1400" spans="1:11" x14ac:dyDescent="0.2">
      <c r="A1400" s="9">
        <v>4435</v>
      </c>
      <c r="B1400" s="9" t="s">
        <v>92</v>
      </c>
      <c r="C1400" s="9" t="s">
        <v>95</v>
      </c>
      <c r="D1400" s="9">
        <v>10</v>
      </c>
      <c r="E1400" s="9">
        <v>1</v>
      </c>
      <c r="F1400" s="9">
        <v>0.8</v>
      </c>
      <c r="G1400" s="9">
        <v>4.9000000000000004</v>
      </c>
      <c r="K1400" s="9" t="s">
        <v>131</v>
      </c>
    </row>
    <row r="1401" spans="1:11" x14ac:dyDescent="0.2">
      <c r="A1401" s="9">
        <v>4436</v>
      </c>
      <c r="B1401" s="9" t="s">
        <v>53</v>
      </c>
      <c r="C1401" s="9" t="s">
        <v>95</v>
      </c>
      <c r="D1401" s="9">
        <v>10</v>
      </c>
      <c r="E1401" s="9">
        <v>1</v>
      </c>
      <c r="F1401" s="9">
        <v>1.2</v>
      </c>
      <c r="G1401" s="9">
        <v>5</v>
      </c>
    </row>
    <row r="1402" spans="1:11" x14ac:dyDescent="0.2">
      <c r="A1402" s="9">
        <v>4437</v>
      </c>
      <c r="B1402" s="9" t="s">
        <v>53</v>
      </c>
      <c r="C1402" s="9" t="s">
        <v>95</v>
      </c>
      <c r="D1402" s="9">
        <v>10</v>
      </c>
      <c r="E1402" s="9">
        <v>1</v>
      </c>
      <c r="F1402" s="9">
        <v>2.1</v>
      </c>
      <c r="G1402" s="9">
        <v>5</v>
      </c>
    </row>
    <row r="1403" spans="1:11" x14ac:dyDescent="0.2">
      <c r="A1403" s="9">
        <v>4438</v>
      </c>
      <c r="B1403" s="9" t="s">
        <v>53</v>
      </c>
      <c r="C1403" s="9" t="s">
        <v>95</v>
      </c>
      <c r="D1403" s="9">
        <v>10</v>
      </c>
      <c r="E1403" s="9">
        <v>1</v>
      </c>
      <c r="F1403" s="9">
        <v>2.5</v>
      </c>
      <c r="G1403" s="9">
        <v>5</v>
      </c>
      <c r="K1403" s="9" t="s">
        <v>148</v>
      </c>
    </row>
    <row r="1404" spans="1:11" x14ac:dyDescent="0.2">
      <c r="A1404" s="9">
        <v>4439</v>
      </c>
      <c r="B1404" s="9" t="s">
        <v>72</v>
      </c>
      <c r="C1404" s="9" t="s">
        <v>95</v>
      </c>
      <c r="D1404" s="9">
        <v>10</v>
      </c>
      <c r="E1404" s="9">
        <v>1</v>
      </c>
      <c r="F1404" s="9">
        <v>2.2999999999999998</v>
      </c>
      <c r="G1404" s="9">
        <v>2.7</v>
      </c>
    </row>
    <row r="1405" spans="1:11" x14ac:dyDescent="0.2">
      <c r="A1405" s="9">
        <v>4440</v>
      </c>
      <c r="B1405" s="9" t="s">
        <v>53</v>
      </c>
      <c r="C1405" s="9" t="s">
        <v>95</v>
      </c>
      <c r="D1405" s="9">
        <v>10</v>
      </c>
      <c r="E1405" s="9">
        <v>1</v>
      </c>
      <c r="F1405" s="9">
        <v>3.7</v>
      </c>
      <c r="G1405" s="9">
        <v>4</v>
      </c>
    </row>
    <row r="1406" spans="1:11" x14ac:dyDescent="0.2">
      <c r="A1406" s="9">
        <v>4441</v>
      </c>
      <c r="B1406" s="9" t="s">
        <v>53</v>
      </c>
      <c r="C1406" s="9" t="s">
        <v>95</v>
      </c>
      <c r="D1406" s="9">
        <v>10</v>
      </c>
      <c r="E1406" s="9">
        <v>1</v>
      </c>
      <c r="F1406" s="9">
        <v>1.8</v>
      </c>
      <c r="G1406" s="9">
        <v>2.8</v>
      </c>
    </row>
    <row r="1407" spans="1:11" x14ac:dyDescent="0.2">
      <c r="A1407" s="9">
        <v>4442</v>
      </c>
      <c r="B1407" s="9" t="s">
        <v>72</v>
      </c>
      <c r="C1407" s="9" t="s">
        <v>95</v>
      </c>
      <c r="D1407" s="9">
        <v>10</v>
      </c>
      <c r="E1407" s="9">
        <v>1</v>
      </c>
      <c r="F1407" s="9">
        <v>0.5</v>
      </c>
      <c r="G1407" s="9">
        <v>3.9</v>
      </c>
    </row>
    <row r="1408" spans="1:11" x14ac:dyDescent="0.2">
      <c r="A1408" s="9">
        <v>4443</v>
      </c>
      <c r="B1408" s="9" t="s">
        <v>70</v>
      </c>
      <c r="C1408" s="9" t="s">
        <v>95</v>
      </c>
      <c r="D1408" s="9">
        <v>10</v>
      </c>
      <c r="E1408" s="9">
        <v>1</v>
      </c>
      <c r="F1408" s="9">
        <v>1.6</v>
      </c>
      <c r="G1408" s="9">
        <v>3</v>
      </c>
    </row>
    <row r="1409" spans="1:11" x14ac:dyDescent="0.2">
      <c r="A1409" s="9">
        <v>4444</v>
      </c>
      <c r="B1409" s="9" t="s">
        <v>53</v>
      </c>
      <c r="C1409" s="9" t="s">
        <v>95</v>
      </c>
      <c r="D1409" s="9">
        <v>10</v>
      </c>
      <c r="E1409" s="9">
        <v>1</v>
      </c>
      <c r="F1409" s="9">
        <v>1</v>
      </c>
      <c r="G1409" s="9">
        <v>2.7</v>
      </c>
      <c r="K1409" s="9" t="s">
        <v>131</v>
      </c>
    </row>
    <row r="1410" spans="1:11" x14ac:dyDescent="0.2">
      <c r="A1410" s="9">
        <v>4445</v>
      </c>
      <c r="B1410" s="9" t="s">
        <v>53</v>
      </c>
      <c r="C1410" s="9" t="s">
        <v>95</v>
      </c>
      <c r="D1410" s="9">
        <v>10</v>
      </c>
      <c r="E1410" s="9">
        <v>1</v>
      </c>
      <c r="F1410" s="9">
        <v>0.5</v>
      </c>
      <c r="G1410" s="9">
        <v>2.5</v>
      </c>
      <c r="K1410" s="9" t="s">
        <v>142</v>
      </c>
    </row>
    <row r="1411" spans="1:11" x14ac:dyDescent="0.2">
      <c r="A1411" s="9">
        <v>4446</v>
      </c>
      <c r="B1411" s="9" t="s">
        <v>49</v>
      </c>
      <c r="C1411" s="9" t="s">
        <v>95</v>
      </c>
      <c r="D1411" s="9">
        <v>10</v>
      </c>
      <c r="E1411" s="9">
        <v>1</v>
      </c>
      <c r="F1411" s="9">
        <v>3.9</v>
      </c>
      <c r="G1411" s="9">
        <v>3</v>
      </c>
    </row>
    <row r="1412" spans="1:11" x14ac:dyDescent="0.2">
      <c r="A1412" s="9">
        <v>4447</v>
      </c>
      <c r="B1412" s="9" t="s">
        <v>53</v>
      </c>
      <c r="C1412" s="9" t="s">
        <v>95</v>
      </c>
      <c r="D1412" s="9">
        <v>10</v>
      </c>
      <c r="E1412" s="9">
        <v>1</v>
      </c>
      <c r="F1412" s="9">
        <v>4.3</v>
      </c>
      <c r="G1412" s="9">
        <v>2.7</v>
      </c>
    </row>
    <row r="1413" spans="1:11" x14ac:dyDescent="0.2">
      <c r="A1413" s="9">
        <v>4448</v>
      </c>
      <c r="B1413" s="9" t="s">
        <v>40</v>
      </c>
      <c r="C1413" s="9" t="s">
        <v>95</v>
      </c>
      <c r="D1413" s="9">
        <v>10</v>
      </c>
      <c r="E1413" s="9">
        <v>1</v>
      </c>
      <c r="F1413" s="9">
        <v>4.8</v>
      </c>
      <c r="G1413" s="9">
        <v>2.5</v>
      </c>
      <c r="J1413" s="9" t="s">
        <v>128</v>
      </c>
    </row>
    <row r="1414" spans="1:11" x14ac:dyDescent="0.2">
      <c r="A1414" s="9">
        <v>4449</v>
      </c>
      <c r="B1414" s="9" t="s">
        <v>53</v>
      </c>
      <c r="C1414" s="9" t="s">
        <v>95</v>
      </c>
      <c r="D1414" s="9">
        <v>10</v>
      </c>
      <c r="E1414" s="9">
        <v>2</v>
      </c>
      <c r="F1414" s="9">
        <v>0.5</v>
      </c>
      <c r="G1414" s="9">
        <v>1.5</v>
      </c>
      <c r="K1414" s="9" t="s">
        <v>142</v>
      </c>
    </row>
    <row r="1415" spans="1:11" x14ac:dyDescent="0.2">
      <c r="A1415" s="9">
        <v>4450</v>
      </c>
      <c r="B1415" s="9" t="s">
        <v>49</v>
      </c>
      <c r="C1415" s="9" t="s">
        <v>95</v>
      </c>
      <c r="D1415" s="9">
        <v>10</v>
      </c>
      <c r="E1415" s="9">
        <v>2</v>
      </c>
      <c r="F1415" s="9">
        <v>2.1</v>
      </c>
      <c r="G1415" s="9">
        <v>2.6</v>
      </c>
    </row>
    <row r="1416" spans="1:11" x14ac:dyDescent="0.2">
      <c r="A1416" s="9">
        <v>4451</v>
      </c>
      <c r="B1416" s="9" t="s">
        <v>40</v>
      </c>
      <c r="C1416" s="9" t="s">
        <v>95</v>
      </c>
      <c r="D1416" s="9">
        <v>10</v>
      </c>
      <c r="E1416" s="9">
        <v>2</v>
      </c>
      <c r="F1416" s="9">
        <v>1.5</v>
      </c>
      <c r="G1416" s="9">
        <v>3</v>
      </c>
    </row>
    <row r="1417" spans="1:11" x14ac:dyDescent="0.2">
      <c r="A1417" s="9">
        <v>4452</v>
      </c>
      <c r="B1417" s="9" t="s">
        <v>53</v>
      </c>
      <c r="C1417" s="9" t="s">
        <v>95</v>
      </c>
      <c r="D1417" s="9">
        <v>10</v>
      </c>
      <c r="E1417" s="9">
        <v>2</v>
      </c>
      <c r="F1417" s="9">
        <v>1.4</v>
      </c>
      <c r="G1417" s="9">
        <v>2.9</v>
      </c>
      <c r="K1417" s="9" t="s">
        <v>131</v>
      </c>
    </row>
    <row r="1418" spans="1:11" x14ac:dyDescent="0.2">
      <c r="A1418" s="9">
        <v>4453</v>
      </c>
      <c r="B1418" s="9" t="s">
        <v>47</v>
      </c>
      <c r="C1418" s="9" t="s">
        <v>95</v>
      </c>
      <c r="D1418" s="9">
        <v>10</v>
      </c>
      <c r="E1418" s="9">
        <v>2</v>
      </c>
      <c r="F1418" s="9">
        <v>0.5</v>
      </c>
      <c r="G1418" s="9">
        <v>3.4</v>
      </c>
    </row>
    <row r="1419" spans="1:11" x14ac:dyDescent="0.2">
      <c r="A1419" s="9">
        <v>4454</v>
      </c>
      <c r="B1419" s="9" t="s">
        <v>87</v>
      </c>
      <c r="C1419" s="9" t="s">
        <v>95</v>
      </c>
      <c r="D1419" s="9">
        <v>10</v>
      </c>
      <c r="E1419" s="9">
        <v>2</v>
      </c>
      <c r="F1419" s="9">
        <v>1.7</v>
      </c>
      <c r="G1419" s="9">
        <v>4.9000000000000004</v>
      </c>
    </row>
    <row r="1420" spans="1:11" x14ac:dyDescent="0.2">
      <c r="A1420" s="9">
        <v>4455</v>
      </c>
      <c r="B1420" s="9" t="s">
        <v>53</v>
      </c>
      <c r="C1420" s="9" t="s">
        <v>95</v>
      </c>
      <c r="D1420" s="9">
        <v>10</v>
      </c>
      <c r="E1420" s="9">
        <v>2</v>
      </c>
      <c r="F1420" s="9">
        <v>2.2000000000000002</v>
      </c>
      <c r="G1420" s="9">
        <v>3.7</v>
      </c>
    </row>
    <row r="1421" spans="1:11" x14ac:dyDescent="0.2">
      <c r="A1421" s="9">
        <v>4456</v>
      </c>
      <c r="B1421" s="9" t="s">
        <v>53</v>
      </c>
      <c r="C1421" s="9" t="s">
        <v>95</v>
      </c>
      <c r="D1421" s="9">
        <v>10</v>
      </c>
      <c r="E1421" s="9">
        <v>2</v>
      </c>
      <c r="F1421" s="9">
        <v>2.1</v>
      </c>
      <c r="G1421" s="9">
        <v>3.9</v>
      </c>
    </row>
    <row r="1422" spans="1:11" x14ac:dyDescent="0.2">
      <c r="A1422" s="9">
        <v>4457</v>
      </c>
      <c r="B1422" s="9" t="s">
        <v>53</v>
      </c>
      <c r="C1422" s="9" t="s">
        <v>95</v>
      </c>
      <c r="D1422" s="9">
        <v>10</v>
      </c>
      <c r="E1422" s="9">
        <v>2</v>
      </c>
      <c r="F1422" s="9">
        <v>2.7</v>
      </c>
      <c r="G1422" s="9">
        <v>3.9</v>
      </c>
    </row>
    <row r="1423" spans="1:11" x14ac:dyDescent="0.2">
      <c r="A1423" s="9">
        <v>4458</v>
      </c>
      <c r="B1423" s="9" t="s">
        <v>53</v>
      </c>
      <c r="C1423" s="9" t="s">
        <v>95</v>
      </c>
      <c r="D1423" s="9">
        <v>10</v>
      </c>
      <c r="E1423" s="9">
        <v>2</v>
      </c>
      <c r="F1423" s="9">
        <v>3</v>
      </c>
      <c r="G1423" s="9">
        <v>3.2</v>
      </c>
    </row>
    <row r="1424" spans="1:11" x14ac:dyDescent="0.2">
      <c r="A1424" s="9">
        <v>4459</v>
      </c>
      <c r="B1424" s="9" t="s">
        <v>40</v>
      </c>
      <c r="C1424" s="9" t="s">
        <v>95</v>
      </c>
      <c r="D1424" s="9">
        <v>10</v>
      </c>
      <c r="E1424" s="9">
        <v>2</v>
      </c>
      <c r="F1424" s="9">
        <v>3</v>
      </c>
      <c r="G1424" s="9">
        <v>3</v>
      </c>
      <c r="J1424" s="9" t="s">
        <v>128</v>
      </c>
    </row>
    <row r="1425" spans="1:11" x14ac:dyDescent="0.2">
      <c r="A1425" s="9">
        <v>4460</v>
      </c>
      <c r="B1425" s="9" t="s">
        <v>53</v>
      </c>
      <c r="C1425" s="9" t="s">
        <v>95</v>
      </c>
      <c r="D1425" s="9">
        <v>10</v>
      </c>
      <c r="E1425" s="9">
        <v>2</v>
      </c>
      <c r="F1425" s="9">
        <v>2.5</v>
      </c>
      <c r="G1425" s="9">
        <v>2.7</v>
      </c>
    </row>
    <row r="1426" spans="1:11" x14ac:dyDescent="0.2">
      <c r="A1426" s="9">
        <v>4461</v>
      </c>
      <c r="B1426" s="9" t="s">
        <v>40</v>
      </c>
      <c r="C1426" s="9" t="s">
        <v>95</v>
      </c>
      <c r="D1426" s="9">
        <v>10</v>
      </c>
      <c r="E1426" s="9">
        <v>2</v>
      </c>
      <c r="F1426" s="9">
        <v>3.8</v>
      </c>
      <c r="G1426" s="9">
        <v>4.8</v>
      </c>
      <c r="J1426" s="9" t="s">
        <v>128</v>
      </c>
    </row>
    <row r="1427" spans="1:11" x14ac:dyDescent="0.2">
      <c r="A1427" s="9">
        <v>4462</v>
      </c>
      <c r="B1427" s="9" t="s">
        <v>54</v>
      </c>
      <c r="C1427" s="9" t="s">
        <v>95</v>
      </c>
      <c r="D1427" s="9">
        <v>10</v>
      </c>
      <c r="E1427" s="9">
        <v>2</v>
      </c>
      <c r="F1427" s="9">
        <v>4.9000000000000004</v>
      </c>
      <c r="G1427" s="9">
        <v>4.4000000000000004</v>
      </c>
    </row>
    <row r="1428" spans="1:11" x14ac:dyDescent="0.2">
      <c r="A1428" s="9">
        <v>4463</v>
      </c>
      <c r="B1428" s="9" t="s">
        <v>72</v>
      </c>
      <c r="C1428" s="9" t="s">
        <v>95</v>
      </c>
      <c r="D1428" s="9">
        <v>10</v>
      </c>
      <c r="E1428" s="9">
        <v>2</v>
      </c>
      <c r="F1428" s="9">
        <v>4.2</v>
      </c>
      <c r="G1428" s="9">
        <v>2.7</v>
      </c>
    </row>
    <row r="1429" spans="1:11" x14ac:dyDescent="0.2">
      <c r="A1429" s="9">
        <v>4464</v>
      </c>
      <c r="B1429" s="9" t="s">
        <v>47</v>
      </c>
      <c r="C1429" s="9" t="s">
        <v>95</v>
      </c>
      <c r="D1429" s="9">
        <v>10</v>
      </c>
      <c r="E1429" s="9">
        <v>3</v>
      </c>
      <c r="F1429" s="9">
        <v>2</v>
      </c>
      <c r="G1429" s="9">
        <v>5</v>
      </c>
    </row>
    <row r="1430" spans="1:11" x14ac:dyDescent="0.2">
      <c r="A1430" s="9">
        <v>4465</v>
      </c>
      <c r="B1430" s="9" t="s">
        <v>53</v>
      </c>
      <c r="C1430" s="9" t="s">
        <v>95</v>
      </c>
      <c r="D1430" s="9">
        <v>10</v>
      </c>
      <c r="E1430" s="9">
        <v>3</v>
      </c>
      <c r="F1430" s="9">
        <v>2.4</v>
      </c>
      <c r="G1430" s="9">
        <v>3.3</v>
      </c>
    </row>
    <row r="1431" spans="1:11" x14ac:dyDescent="0.2">
      <c r="A1431" s="9">
        <v>4466</v>
      </c>
      <c r="B1431" s="9" t="s">
        <v>72</v>
      </c>
      <c r="C1431" s="9" t="s">
        <v>95</v>
      </c>
      <c r="D1431" s="9">
        <v>10</v>
      </c>
      <c r="E1431" s="9">
        <v>3</v>
      </c>
      <c r="F1431" s="9">
        <v>2.6</v>
      </c>
      <c r="G1431" s="9">
        <v>2.8</v>
      </c>
      <c r="K1431" s="9" t="s">
        <v>182</v>
      </c>
    </row>
    <row r="1432" spans="1:11" x14ac:dyDescent="0.2">
      <c r="A1432" s="9">
        <v>4467</v>
      </c>
      <c r="B1432" s="9" t="s">
        <v>45</v>
      </c>
      <c r="C1432" s="9" t="s">
        <v>95</v>
      </c>
      <c r="D1432" s="9">
        <v>10</v>
      </c>
      <c r="E1432" s="9">
        <v>3</v>
      </c>
      <c r="F1432" s="9">
        <v>3.3</v>
      </c>
      <c r="G1432" s="9">
        <v>2.7</v>
      </c>
    </row>
    <row r="1433" spans="1:11" x14ac:dyDescent="0.2">
      <c r="A1433" s="9">
        <v>4468</v>
      </c>
      <c r="B1433" s="9" t="s">
        <v>48</v>
      </c>
      <c r="C1433" s="9" t="s">
        <v>95</v>
      </c>
      <c r="D1433" s="9">
        <v>10</v>
      </c>
      <c r="E1433" s="9">
        <v>3</v>
      </c>
      <c r="F1433" s="9">
        <v>4.5</v>
      </c>
      <c r="G1433" s="9">
        <v>2.5</v>
      </c>
    </row>
    <row r="1434" spans="1:11" x14ac:dyDescent="0.2">
      <c r="A1434" s="9">
        <v>4469</v>
      </c>
      <c r="B1434" s="9" t="s">
        <v>53</v>
      </c>
      <c r="C1434" s="9" t="s">
        <v>95</v>
      </c>
      <c r="D1434" s="9">
        <v>10</v>
      </c>
      <c r="E1434" s="9">
        <v>3</v>
      </c>
      <c r="F1434" s="9">
        <v>3.4</v>
      </c>
      <c r="G1434" s="9">
        <v>1.6</v>
      </c>
    </row>
    <row r="1435" spans="1:11" x14ac:dyDescent="0.2">
      <c r="A1435" s="9">
        <v>4470</v>
      </c>
      <c r="B1435" s="9" t="s">
        <v>47</v>
      </c>
      <c r="C1435" s="9" t="s">
        <v>95</v>
      </c>
      <c r="D1435" s="9">
        <v>10</v>
      </c>
      <c r="E1435" s="9">
        <v>3</v>
      </c>
      <c r="F1435" s="9">
        <v>2.5</v>
      </c>
      <c r="G1435" s="9">
        <v>2</v>
      </c>
    </row>
    <row r="1436" spans="1:11" x14ac:dyDescent="0.2">
      <c r="A1436" s="9">
        <v>4471</v>
      </c>
      <c r="B1436" s="9" t="s">
        <v>53</v>
      </c>
      <c r="C1436" s="9" t="s">
        <v>95</v>
      </c>
      <c r="D1436" s="9">
        <v>10</v>
      </c>
      <c r="E1436" s="9">
        <v>3</v>
      </c>
      <c r="F1436" s="9">
        <v>2.4</v>
      </c>
      <c r="G1436" s="9">
        <v>3</v>
      </c>
    </row>
    <row r="1437" spans="1:11" x14ac:dyDescent="0.2">
      <c r="A1437" s="9">
        <v>4472</v>
      </c>
      <c r="B1437" s="9" t="s">
        <v>43</v>
      </c>
      <c r="C1437" s="9" t="s">
        <v>95</v>
      </c>
      <c r="D1437" s="9">
        <v>10</v>
      </c>
      <c r="E1437" s="9">
        <v>3</v>
      </c>
      <c r="F1437" s="9">
        <v>2.2000000000000002</v>
      </c>
      <c r="G1437" s="9">
        <v>2.7</v>
      </c>
    </row>
    <row r="1438" spans="1:11" x14ac:dyDescent="0.2">
      <c r="A1438" s="9">
        <v>4473</v>
      </c>
      <c r="B1438" s="9" t="s">
        <v>53</v>
      </c>
      <c r="C1438" s="9" t="s">
        <v>95</v>
      </c>
      <c r="D1438" s="9">
        <v>10</v>
      </c>
      <c r="E1438" s="9">
        <v>3</v>
      </c>
      <c r="F1438" s="9">
        <v>2</v>
      </c>
      <c r="G1438" s="9">
        <v>3</v>
      </c>
    </row>
    <row r="1439" spans="1:11" x14ac:dyDescent="0.2">
      <c r="A1439" s="9">
        <v>4474</v>
      </c>
      <c r="B1439" s="9" t="s">
        <v>53</v>
      </c>
      <c r="C1439" s="9" t="s">
        <v>95</v>
      </c>
      <c r="D1439" s="9">
        <v>10</v>
      </c>
      <c r="E1439" s="9">
        <v>3</v>
      </c>
      <c r="F1439" s="9">
        <v>2.5</v>
      </c>
      <c r="G1439" s="9">
        <v>0.9</v>
      </c>
    </row>
    <row r="1440" spans="1:11" x14ac:dyDescent="0.2">
      <c r="A1440" s="9">
        <v>4475</v>
      </c>
      <c r="B1440" s="9" t="s">
        <v>53</v>
      </c>
      <c r="C1440" s="9" t="s">
        <v>95</v>
      </c>
      <c r="D1440" s="9">
        <v>10</v>
      </c>
      <c r="E1440" s="9">
        <v>3</v>
      </c>
      <c r="F1440" s="9">
        <v>3.3</v>
      </c>
      <c r="G1440" s="9">
        <v>0.8</v>
      </c>
    </row>
    <row r="1441" spans="1:11" x14ac:dyDescent="0.2">
      <c r="A1441" s="9">
        <v>4476</v>
      </c>
      <c r="B1441" s="9" t="s">
        <v>43</v>
      </c>
      <c r="C1441" s="9" t="s">
        <v>95</v>
      </c>
      <c r="D1441" s="9">
        <v>10</v>
      </c>
      <c r="E1441" s="9">
        <v>4</v>
      </c>
      <c r="F1441" s="9">
        <v>0.3</v>
      </c>
      <c r="G1441" s="9">
        <v>3</v>
      </c>
    </row>
    <row r="1442" spans="1:11" x14ac:dyDescent="0.2">
      <c r="A1442" s="9">
        <v>4477</v>
      </c>
      <c r="B1442" s="9" t="s">
        <v>40</v>
      </c>
      <c r="C1442" s="9" t="s">
        <v>95</v>
      </c>
      <c r="D1442" s="9">
        <v>10</v>
      </c>
      <c r="E1442" s="9">
        <v>4</v>
      </c>
      <c r="F1442" s="9">
        <v>1.5</v>
      </c>
      <c r="G1442" s="9">
        <v>0.8</v>
      </c>
    </row>
    <row r="1443" spans="1:11" x14ac:dyDescent="0.2">
      <c r="A1443" s="9">
        <v>4478</v>
      </c>
      <c r="B1443" s="9" t="s">
        <v>54</v>
      </c>
      <c r="C1443" s="9" t="s">
        <v>98</v>
      </c>
      <c r="D1443" s="9">
        <v>10</v>
      </c>
      <c r="E1443" s="9">
        <v>1</v>
      </c>
      <c r="F1443" s="9">
        <v>2.9</v>
      </c>
      <c r="G1443" s="9">
        <v>1.6</v>
      </c>
    </row>
    <row r="1444" spans="1:11" x14ac:dyDescent="0.2">
      <c r="A1444" s="9">
        <v>4479</v>
      </c>
      <c r="B1444" s="9" t="s">
        <v>40</v>
      </c>
      <c r="C1444" s="9" t="s">
        <v>98</v>
      </c>
      <c r="D1444" s="9">
        <v>10</v>
      </c>
      <c r="E1444" s="9">
        <v>1</v>
      </c>
      <c r="F1444" s="9">
        <v>2.7</v>
      </c>
      <c r="G1444" s="9">
        <v>1</v>
      </c>
      <c r="K1444" s="9" t="s">
        <v>148</v>
      </c>
    </row>
    <row r="1445" spans="1:11" x14ac:dyDescent="0.2">
      <c r="A1445" s="9">
        <v>4480</v>
      </c>
      <c r="B1445" s="9" t="s">
        <v>92</v>
      </c>
      <c r="C1445" s="9" t="s">
        <v>98</v>
      </c>
      <c r="D1445" s="9">
        <v>10</v>
      </c>
      <c r="E1445" s="9">
        <v>1</v>
      </c>
      <c r="F1445" s="9">
        <v>1.8</v>
      </c>
      <c r="G1445" s="9">
        <v>0.5</v>
      </c>
    </row>
    <row r="1446" spans="1:11" x14ac:dyDescent="0.2">
      <c r="A1446" s="9">
        <v>4481</v>
      </c>
      <c r="B1446" s="9" t="s">
        <v>47</v>
      </c>
      <c r="C1446" s="9" t="s">
        <v>98</v>
      </c>
      <c r="D1446" s="9">
        <v>10</v>
      </c>
      <c r="E1446" s="9">
        <v>1</v>
      </c>
      <c r="F1446" s="9">
        <v>5</v>
      </c>
      <c r="G1446" s="9">
        <v>3.9</v>
      </c>
      <c r="K1446" s="9" t="s">
        <v>131</v>
      </c>
    </row>
    <row r="1447" spans="1:11" x14ac:dyDescent="0.2">
      <c r="A1447" s="9">
        <v>4482</v>
      </c>
      <c r="B1447" s="9" t="s">
        <v>40</v>
      </c>
      <c r="C1447" s="9" t="s">
        <v>98</v>
      </c>
      <c r="D1447" s="9">
        <v>10</v>
      </c>
      <c r="E1447" s="9">
        <v>2</v>
      </c>
      <c r="F1447" s="9">
        <v>1.9</v>
      </c>
      <c r="G1447" s="9">
        <v>3.6</v>
      </c>
    </row>
    <row r="1448" spans="1:11" x14ac:dyDescent="0.2">
      <c r="A1448" s="9">
        <v>4483</v>
      </c>
      <c r="B1448" s="9" t="s">
        <v>53</v>
      </c>
      <c r="C1448" s="9" t="s">
        <v>98</v>
      </c>
      <c r="D1448" s="9">
        <v>10</v>
      </c>
      <c r="E1448" s="9">
        <v>2</v>
      </c>
      <c r="F1448" s="9">
        <v>4</v>
      </c>
      <c r="G1448" s="9">
        <v>5</v>
      </c>
    </row>
    <row r="1449" spans="1:11" x14ac:dyDescent="0.2">
      <c r="A1449" s="9">
        <v>4484</v>
      </c>
      <c r="B1449" s="9" t="s">
        <v>53</v>
      </c>
      <c r="C1449" s="9" t="s">
        <v>98</v>
      </c>
      <c r="D1449" s="9">
        <v>10</v>
      </c>
      <c r="E1449" s="9">
        <v>2</v>
      </c>
      <c r="F1449" s="9">
        <v>4.8</v>
      </c>
      <c r="G1449" s="9">
        <v>4.8</v>
      </c>
    </row>
    <row r="1450" spans="1:11" x14ac:dyDescent="0.2">
      <c r="A1450" s="9">
        <v>4485</v>
      </c>
      <c r="B1450" s="9" t="s">
        <v>47</v>
      </c>
      <c r="C1450" s="9" t="s">
        <v>98</v>
      </c>
      <c r="D1450" s="9">
        <v>10</v>
      </c>
      <c r="E1450" s="9">
        <v>2</v>
      </c>
      <c r="F1450" s="9">
        <v>4.5</v>
      </c>
      <c r="G1450" s="9">
        <v>1.4</v>
      </c>
    </row>
    <row r="1451" spans="1:11" x14ac:dyDescent="0.2">
      <c r="A1451" s="9">
        <v>4486</v>
      </c>
      <c r="B1451" s="9" t="s">
        <v>45</v>
      </c>
      <c r="C1451" s="9" t="s">
        <v>98</v>
      </c>
      <c r="D1451" s="9">
        <v>10</v>
      </c>
      <c r="E1451" s="9">
        <v>2</v>
      </c>
      <c r="F1451" s="9">
        <v>2.9</v>
      </c>
      <c r="G1451" s="9">
        <v>0.8</v>
      </c>
      <c r="K1451" s="9" t="s">
        <v>125</v>
      </c>
    </row>
    <row r="1452" spans="1:11" x14ac:dyDescent="0.2">
      <c r="A1452" s="9">
        <v>4487</v>
      </c>
      <c r="B1452" s="9" t="s">
        <v>53</v>
      </c>
      <c r="C1452" s="9" t="s">
        <v>98</v>
      </c>
      <c r="D1452" s="9">
        <v>10</v>
      </c>
      <c r="E1452" s="9">
        <v>2</v>
      </c>
      <c r="F1452" s="9">
        <v>1.9</v>
      </c>
      <c r="G1452" s="9">
        <v>0.3</v>
      </c>
    </row>
    <row r="1453" spans="1:11" x14ac:dyDescent="0.2">
      <c r="A1453" s="9">
        <v>4488</v>
      </c>
      <c r="B1453" s="9" t="s">
        <v>53</v>
      </c>
      <c r="C1453" s="9" t="s">
        <v>98</v>
      </c>
      <c r="D1453" s="9">
        <v>10</v>
      </c>
      <c r="E1453" s="9">
        <v>2</v>
      </c>
      <c r="F1453" s="9">
        <v>2.2999999999999998</v>
      </c>
      <c r="G1453" s="9">
        <v>0.4</v>
      </c>
    </row>
    <row r="1454" spans="1:11" x14ac:dyDescent="0.2">
      <c r="A1454" s="9">
        <v>4489</v>
      </c>
      <c r="B1454" s="9" t="s">
        <v>40</v>
      </c>
      <c r="C1454" s="9" t="s">
        <v>98</v>
      </c>
      <c r="D1454" s="9">
        <v>10</v>
      </c>
      <c r="E1454" s="9">
        <v>2</v>
      </c>
      <c r="F1454" s="9">
        <v>1.8</v>
      </c>
      <c r="G1454" s="9">
        <v>1.3</v>
      </c>
      <c r="J1454" s="9" t="s">
        <v>128</v>
      </c>
    </row>
    <row r="1455" spans="1:11" x14ac:dyDescent="0.2">
      <c r="A1455" s="9">
        <v>4490</v>
      </c>
      <c r="B1455" s="9" t="s">
        <v>40</v>
      </c>
      <c r="C1455" s="9" t="s">
        <v>98</v>
      </c>
      <c r="D1455" s="9">
        <v>10</v>
      </c>
      <c r="E1455" s="9">
        <v>2</v>
      </c>
      <c r="F1455" s="9">
        <v>2.5</v>
      </c>
      <c r="G1455" s="9">
        <v>1.9</v>
      </c>
      <c r="J1455" s="9" t="s">
        <v>128</v>
      </c>
    </row>
    <row r="1456" spans="1:11" x14ac:dyDescent="0.2">
      <c r="A1456" s="9">
        <v>4491</v>
      </c>
      <c r="B1456" s="9" t="s">
        <v>53</v>
      </c>
      <c r="C1456" s="9" t="s">
        <v>98</v>
      </c>
      <c r="D1456" s="9">
        <v>10</v>
      </c>
      <c r="E1456" s="9">
        <v>2</v>
      </c>
      <c r="F1456" s="9">
        <v>2</v>
      </c>
      <c r="G1456" s="9">
        <v>1</v>
      </c>
      <c r="K1456" s="9" t="s">
        <v>127</v>
      </c>
    </row>
    <row r="1457" spans="1:11" x14ac:dyDescent="0.2">
      <c r="A1457" s="9">
        <v>4492</v>
      </c>
      <c r="B1457" s="9" t="s">
        <v>53</v>
      </c>
      <c r="C1457" s="9" t="s">
        <v>98</v>
      </c>
      <c r="D1457" s="9">
        <v>10</v>
      </c>
      <c r="E1457" s="9">
        <v>2</v>
      </c>
      <c r="F1457" s="9">
        <v>2.5</v>
      </c>
      <c r="G1457" s="9">
        <v>5</v>
      </c>
    </row>
    <row r="1458" spans="1:11" x14ac:dyDescent="0.2">
      <c r="A1458" s="9">
        <v>4493</v>
      </c>
      <c r="B1458" s="9" t="s">
        <v>47</v>
      </c>
      <c r="C1458" s="9" t="s">
        <v>98</v>
      </c>
      <c r="D1458" s="9">
        <v>10</v>
      </c>
      <c r="E1458" s="9">
        <v>3</v>
      </c>
      <c r="F1458" s="9">
        <v>3.8</v>
      </c>
      <c r="G1458" s="9">
        <v>3.8</v>
      </c>
    </row>
    <row r="1459" spans="1:11" x14ac:dyDescent="0.2">
      <c r="A1459" s="9">
        <v>4494</v>
      </c>
      <c r="B1459" s="9" t="s">
        <v>53</v>
      </c>
      <c r="C1459" s="9" t="s">
        <v>98</v>
      </c>
      <c r="D1459" s="9">
        <v>10</v>
      </c>
      <c r="E1459" s="9">
        <v>3</v>
      </c>
      <c r="F1459" s="9">
        <v>3</v>
      </c>
      <c r="G1459" s="9">
        <v>3.5</v>
      </c>
    </row>
    <row r="1460" spans="1:11" x14ac:dyDescent="0.2">
      <c r="A1460" s="9">
        <v>4495</v>
      </c>
      <c r="B1460" s="9" t="s">
        <v>47</v>
      </c>
      <c r="C1460" s="9" t="s">
        <v>98</v>
      </c>
      <c r="D1460" s="9">
        <v>10</v>
      </c>
      <c r="E1460" s="9">
        <v>3</v>
      </c>
      <c r="F1460" s="9">
        <v>2.9</v>
      </c>
      <c r="G1460" s="9">
        <v>2.8</v>
      </c>
    </row>
    <row r="1461" spans="1:11" x14ac:dyDescent="0.2">
      <c r="A1461" s="9">
        <v>4496</v>
      </c>
      <c r="B1461" s="9" t="s">
        <v>45</v>
      </c>
      <c r="C1461" s="9" t="s">
        <v>98</v>
      </c>
      <c r="D1461" s="9">
        <v>10</v>
      </c>
      <c r="E1461" s="9">
        <v>3</v>
      </c>
      <c r="F1461" s="9">
        <v>2.7</v>
      </c>
      <c r="G1461" s="9">
        <v>2.5</v>
      </c>
    </row>
    <row r="1462" spans="1:11" x14ac:dyDescent="0.2">
      <c r="A1462" s="9">
        <v>4497</v>
      </c>
      <c r="B1462" s="9" t="s">
        <v>49</v>
      </c>
      <c r="C1462" s="9" t="s">
        <v>98</v>
      </c>
      <c r="D1462" s="9">
        <v>10</v>
      </c>
      <c r="E1462" s="9">
        <v>3</v>
      </c>
      <c r="F1462" s="9">
        <v>2.1</v>
      </c>
      <c r="G1462" s="9">
        <v>2.6</v>
      </c>
    </row>
    <row r="1463" spans="1:11" x14ac:dyDescent="0.2">
      <c r="A1463" s="9">
        <v>4498</v>
      </c>
      <c r="B1463" s="9" t="s">
        <v>53</v>
      </c>
      <c r="C1463" s="9" t="s">
        <v>98</v>
      </c>
      <c r="D1463" s="9">
        <v>10</v>
      </c>
      <c r="E1463" s="9">
        <v>3</v>
      </c>
      <c r="F1463" s="9">
        <v>0.7</v>
      </c>
      <c r="G1463" s="9">
        <v>3.2</v>
      </c>
      <c r="K1463" s="9" t="s">
        <v>159</v>
      </c>
    </row>
    <row r="1464" spans="1:11" x14ac:dyDescent="0.2">
      <c r="A1464" s="9">
        <v>4499</v>
      </c>
      <c r="B1464" s="9" t="s">
        <v>43</v>
      </c>
      <c r="C1464" s="9" t="s">
        <v>98</v>
      </c>
      <c r="D1464" s="9">
        <v>10</v>
      </c>
      <c r="E1464" s="9">
        <v>3</v>
      </c>
      <c r="F1464" s="9">
        <v>4.5</v>
      </c>
      <c r="G1464" s="9">
        <v>1.6</v>
      </c>
      <c r="K1464" s="9" t="s">
        <v>142</v>
      </c>
    </row>
    <row r="1465" spans="1:11" x14ac:dyDescent="0.2">
      <c r="A1465" s="9">
        <v>4500</v>
      </c>
      <c r="B1465" s="9" t="s">
        <v>59</v>
      </c>
      <c r="C1465" s="9" t="s">
        <v>98</v>
      </c>
      <c r="D1465" s="9">
        <v>10</v>
      </c>
      <c r="E1465" s="9">
        <v>3</v>
      </c>
      <c r="F1465" s="9">
        <v>4</v>
      </c>
      <c r="G1465" s="9">
        <v>1.1000000000000001</v>
      </c>
    </row>
    <row r="1466" spans="1:11" x14ac:dyDescent="0.2">
      <c r="A1466" s="9">
        <v>4501</v>
      </c>
      <c r="B1466" s="9" t="s">
        <v>40</v>
      </c>
      <c r="C1466" s="9" t="s">
        <v>98</v>
      </c>
      <c r="D1466" s="9">
        <v>10</v>
      </c>
      <c r="E1466" s="9">
        <v>3</v>
      </c>
      <c r="F1466" s="9">
        <v>2.2999999999999998</v>
      </c>
      <c r="G1466" s="9">
        <v>0.4</v>
      </c>
    </row>
    <row r="1467" spans="1:11" x14ac:dyDescent="0.2">
      <c r="A1467" s="9">
        <v>4502</v>
      </c>
      <c r="B1467" s="9" t="s">
        <v>72</v>
      </c>
      <c r="C1467" s="9" t="s">
        <v>98</v>
      </c>
      <c r="D1467" s="9">
        <v>10</v>
      </c>
      <c r="E1467" s="9">
        <v>3</v>
      </c>
      <c r="F1467" s="9">
        <v>1.9</v>
      </c>
      <c r="G1467" s="9">
        <v>1</v>
      </c>
    </row>
    <row r="1468" spans="1:11" x14ac:dyDescent="0.2">
      <c r="A1468" s="9">
        <v>4504</v>
      </c>
      <c r="B1468" s="9" t="s">
        <v>49</v>
      </c>
      <c r="C1468" s="9" t="s">
        <v>98</v>
      </c>
      <c r="D1468" s="9">
        <v>10</v>
      </c>
      <c r="E1468" s="9">
        <v>4</v>
      </c>
      <c r="F1468" s="9">
        <v>2.2999999999999998</v>
      </c>
      <c r="G1468" s="9">
        <v>0.4</v>
      </c>
    </row>
    <row r="1469" spans="1:11" x14ac:dyDescent="0.2">
      <c r="A1469" s="9">
        <v>4505</v>
      </c>
      <c r="B1469" s="9" t="s">
        <v>44</v>
      </c>
      <c r="C1469" s="9" t="s">
        <v>98</v>
      </c>
      <c r="D1469" s="9">
        <v>10</v>
      </c>
      <c r="E1469" s="9">
        <v>4</v>
      </c>
      <c r="F1469" s="9">
        <v>1.1000000000000001</v>
      </c>
      <c r="G1469" s="9">
        <v>2.6</v>
      </c>
    </row>
    <row r="1470" spans="1:11" x14ac:dyDescent="0.2">
      <c r="A1470" s="9">
        <v>4506</v>
      </c>
      <c r="B1470" s="9" t="s">
        <v>53</v>
      </c>
      <c r="C1470" s="9" t="s">
        <v>98</v>
      </c>
      <c r="D1470" s="9">
        <v>10</v>
      </c>
      <c r="E1470" s="9">
        <v>4</v>
      </c>
      <c r="F1470" s="9">
        <v>2.8</v>
      </c>
      <c r="G1470" s="9">
        <v>0.6</v>
      </c>
    </row>
    <row r="1471" spans="1:11" x14ac:dyDescent="0.2">
      <c r="A1471" s="9">
        <v>4507</v>
      </c>
      <c r="B1471" s="9" t="s">
        <v>53</v>
      </c>
      <c r="C1471" s="9" t="s">
        <v>98</v>
      </c>
      <c r="D1471" s="9">
        <v>10</v>
      </c>
      <c r="E1471" s="9">
        <v>4</v>
      </c>
      <c r="F1471" s="9">
        <v>1.3</v>
      </c>
      <c r="G1471" s="9">
        <v>3</v>
      </c>
    </row>
    <row r="1472" spans="1:11" x14ac:dyDescent="0.2">
      <c r="A1472" s="9">
        <v>4508</v>
      </c>
      <c r="B1472" s="9" t="s">
        <v>55</v>
      </c>
      <c r="C1472" s="9" t="s">
        <v>98</v>
      </c>
      <c r="D1472" s="9">
        <v>10</v>
      </c>
      <c r="E1472" s="9">
        <v>4</v>
      </c>
      <c r="F1472" s="9">
        <v>2.6</v>
      </c>
      <c r="G1472" s="9">
        <v>3</v>
      </c>
    </row>
    <row r="1473" spans="1:11" x14ac:dyDescent="0.2">
      <c r="A1473" s="9">
        <v>4509</v>
      </c>
      <c r="B1473" s="9" t="s">
        <v>53</v>
      </c>
      <c r="C1473" s="9" t="s">
        <v>98</v>
      </c>
      <c r="D1473" s="9">
        <v>9</v>
      </c>
      <c r="E1473" s="9">
        <v>1</v>
      </c>
      <c r="F1473" s="9">
        <v>1.3</v>
      </c>
      <c r="G1473" s="9">
        <v>0.1</v>
      </c>
    </row>
    <row r="1474" spans="1:11" x14ac:dyDescent="0.2">
      <c r="A1474" s="9">
        <v>4510</v>
      </c>
      <c r="B1474" s="9" t="s">
        <v>40</v>
      </c>
      <c r="C1474" s="9" t="s">
        <v>98</v>
      </c>
      <c r="D1474" s="9">
        <v>9</v>
      </c>
      <c r="E1474" s="9">
        <v>1</v>
      </c>
      <c r="F1474" s="9">
        <v>0.8</v>
      </c>
      <c r="G1474" s="9">
        <v>0.6</v>
      </c>
    </row>
    <row r="1475" spans="1:11" x14ac:dyDescent="0.2">
      <c r="A1475" s="9">
        <v>4511</v>
      </c>
      <c r="B1475" s="9" t="s">
        <v>47</v>
      </c>
      <c r="C1475" s="9" t="s">
        <v>98</v>
      </c>
      <c r="D1475" s="9">
        <v>9</v>
      </c>
      <c r="E1475" s="9">
        <v>1</v>
      </c>
      <c r="F1475" s="9">
        <v>0.1</v>
      </c>
      <c r="G1475" s="9">
        <v>2.1</v>
      </c>
    </row>
    <row r="1476" spans="1:11" x14ac:dyDescent="0.2">
      <c r="A1476" s="9">
        <v>4512</v>
      </c>
      <c r="B1476" s="9" t="s">
        <v>47</v>
      </c>
      <c r="C1476" s="9" t="s">
        <v>98</v>
      </c>
      <c r="D1476" s="9">
        <v>9</v>
      </c>
      <c r="E1476" s="9">
        <v>1</v>
      </c>
      <c r="F1476" s="9">
        <v>1.7</v>
      </c>
      <c r="G1476" s="9">
        <v>3.1</v>
      </c>
      <c r="K1476" s="9" t="s">
        <v>131</v>
      </c>
    </row>
    <row r="1477" spans="1:11" x14ac:dyDescent="0.2">
      <c r="A1477" s="9">
        <v>4513</v>
      </c>
      <c r="B1477" s="9" t="s">
        <v>49</v>
      </c>
      <c r="C1477" s="9" t="s">
        <v>98</v>
      </c>
      <c r="D1477" s="9">
        <v>9</v>
      </c>
      <c r="E1477" s="9">
        <v>1</v>
      </c>
      <c r="F1477" s="9">
        <v>0.5</v>
      </c>
      <c r="G1477" s="9">
        <v>3</v>
      </c>
    </row>
    <row r="1478" spans="1:11" x14ac:dyDescent="0.2">
      <c r="A1478" s="9">
        <v>4514</v>
      </c>
      <c r="B1478" s="9" t="s">
        <v>53</v>
      </c>
      <c r="C1478" s="9" t="s">
        <v>98</v>
      </c>
      <c r="D1478" s="9">
        <v>9</v>
      </c>
      <c r="E1478" s="9">
        <v>1</v>
      </c>
      <c r="F1478" s="9">
        <v>2.8</v>
      </c>
      <c r="G1478" s="9">
        <v>2.9</v>
      </c>
    </row>
    <row r="1479" spans="1:11" x14ac:dyDescent="0.2">
      <c r="A1479" s="9">
        <v>4515</v>
      </c>
      <c r="B1479" s="9" t="s">
        <v>40</v>
      </c>
      <c r="C1479" s="9" t="s">
        <v>98</v>
      </c>
      <c r="D1479" s="9">
        <v>9</v>
      </c>
      <c r="E1479" s="9">
        <v>1</v>
      </c>
      <c r="F1479" s="9">
        <v>1.6</v>
      </c>
      <c r="G1479" s="9">
        <v>3.2</v>
      </c>
      <c r="J1479" s="9" t="s">
        <v>128</v>
      </c>
      <c r="K1479" s="9" t="s">
        <v>125</v>
      </c>
    </row>
    <row r="1480" spans="1:11" x14ac:dyDescent="0.2">
      <c r="A1480" s="9">
        <v>4516</v>
      </c>
      <c r="B1480" s="9" t="s">
        <v>47</v>
      </c>
      <c r="C1480" s="9" t="s">
        <v>98</v>
      </c>
      <c r="D1480" s="9">
        <v>9</v>
      </c>
      <c r="E1480" s="9">
        <v>1</v>
      </c>
      <c r="F1480" s="9">
        <v>2.7</v>
      </c>
      <c r="G1480" s="9">
        <v>2.8</v>
      </c>
    </row>
    <row r="1481" spans="1:11" x14ac:dyDescent="0.2">
      <c r="A1481" s="9">
        <v>4517</v>
      </c>
      <c r="B1481" s="9" t="s">
        <v>51</v>
      </c>
      <c r="C1481" s="9" t="s">
        <v>98</v>
      </c>
      <c r="D1481" s="9">
        <v>9</v>
      </c>
      <c r="E1481" s="9">
        <v>1</v>
      </c>
      <c r="F1481" s="9">
        <v>3</v>
      </c>
      <c r="G1481" s="9">
        <v>3.6</v>
      </c>
    </row>
    <row r="1482" spans="1:11" x14ac:dyDescent="0.2">
      <c r="A1482" s="9">
        <v>4518</v>
      </c>
      <c r="B1482" s="9" t="s">
        <v>53</v>
      </c>
      <c r="C1482" s="9" t="s">
        <v>98</v>
      </c>
      <c r="D1482" s="9">
        <v>9</v>
      </c>
      <c r="E1482" s="9">
        <v>1</v>
      </c>
      <c r="F1482" s="9">
        <v>4.2</v>
      </c>
      <c r="G1482" s="9">
        <v>3.5</v>
      </c>
    </row>
    <row r="1483" spans="1:11" x14ac:dyDescent="0.2">
      <c r="A1483" s="9">
        <v>4519</v>
      </c>
      <c r="B1483" s="9" t="s">
        <v>53</v>
      </c>
      <c r="C1483" s="9" t="s">
        <v>98</v>
      </c>
      <c r="D1483" s="9">
        <v>9</v>
      </c>
      <c r="E1483" s="9">
        <v>1</v>
      </c>
      <c r="F1483" s="9">
        <v>3.4</v>
      </c>
      <c r="G1483" s="9">
        <v>1.8</v>
      </c>
    </row>
    <row r="1484" spans="1:11" x14ac:dyDescent="0.2">
      <c r="A1484" s="9">
        <v>4520</v>
      </c>
      <c r="B1484" s="9" t="s">
        <v>53</v>
      </c>
      <c r="C1484" s="9" t="s">
        <v>98</v>
      </c>
      <c r="D1484" s="9">
        <v>9</v>
      </c>
      <c r="E1484" s="9">
        <v>2</v>
      </c>
      <c r="F1484" s="9">
        <v>0.3</v>
      </c>
      <c r="G1484" s="9">
        <v>1.4</v>
      </c>
    </row>
    <row r="1485" spans="1:11" x14ac:dyDescent="0.2">
      <c r="A1485" s="9">
        <v>4521</v>
      </c>
      <c r="B1485" s="9" t="s">
        <v>53</v>
      </c>
      <c r="C1485" s="9" t="s">
        <v>98</v>
      </c>
      <c r="D1485" s="9">
        <v>9</v>
      </c>
      <c r="E1485" s="9">
        <v>2</v>
      </c>
      <c r="F1485" s="9">
        <v>1</v>
      </c>
      <c r="G1485" s="9">
        <v>1.6</v>
      </c>
    </row>
    <row r="1486" spans="1:11" x14ac:dyDescent="0.2">
      <c r="A1486" s="9">
        <v>4522</v>
      </c>
      <c r="B1486" s="9" t="s">
        <v>53</v>
      </c>
      <c r="C1486" s="9" t="s">
        <v>98</v>
      </c>
      <c r="D1486" s="9">
        <v>9</v>
      </c>
      <c r="E1486" s="9">
        <v>2</v>
      </c>
      <c r="F1486" s="9">
        <v>0.7</v>
      </c>
      <c r="G1486" s="9">
        <v>1.9</v>
      </c>
    </row>
    <row r="1487" spans="1:11" x14ac:dyDescent="0.2">
      <c r="A1487" s="9">
        <v>4523</v>
      </c>
      <c r="B1487" s="9" t="s">
        <v>47</v>
      </c>
      <c r="C1487" s="9" t="s">
        <v>98</v>
      </c>
      <c r="D1487" s="9">
        <v>9</v>
      </c>
      <c r="E1487" s="9">
        <v>2</v>
      </c>
      <c r="F1487" s="9">
        <v>0.2</v>
      </c>
      <c r="G1487" s="9">
        <v>2.2000000000000002</v>
      </c>
    </row>
    <row r="1488" spans="1:11" x14ac:dyDescent="0.2">
      <c r="A1488" s="9">
        <v>4524</v>
      </c>
      <c r="B1488" s="9" t="s">
        <v>48</v>
      </c>
      <c r="C1488" s="9" t="s">
        <v>98</v>
      </c>
      <c r="D1488" s="9">
        <v>9</v>
      </c>
      <c r="E1488" s="9">
        <v>2</v>
      </c>
      <c r="F1488" s="9">
        <v>1.2</v>
      </c>
      <c r="G1488" s="9">
        <v>3.5</v>
      </c>
    </row>
    <row r="1489" spans="1:11" x14ac:dyDescent="0.2">
      <c r="A1489" s="9">
        <v>4525</v>
      </c>
      <c r="B1489" s="9" t="s">
        <v>47</v>
      </c>
      <c r="C1489" s="9" t="s">
        <v>98</v>
      </c>
      <c r="D1489" s="9">
        <v>9</v>
      </c>
      <c r="E1489" s="9">
        <v>2</v>
      </c>
      <c r="F1489" s="9">
        <v>2.5</v>
      </c>
      <c r="G1489" s="9">
        <v>4.7</v>
      </c>
    </row>
    <row r="1490" spans="1:11" x14ac:dyDescent="0.2">
      <c r="A1490" s="9">
        <v>4526</v>
      </c>
      <c r="B1490" s="9" t="s">
        <v>53</v>
      </c>
      <c r="C1490" s="9" t="s">
        <v>98</v>
      </c>
      <c r="D1490" s="9">
        <v>9</v>
      </c>
      <c r="E1490" s="9">
        <v>2</v>
      </c>
      <c r="F1490" s="9">
        <v>0.1</v>
      </c>
      <c r="G1490" s="9">
        <v>4.9000000000000004</v>
      </c>
    </row>
    <row r="1491" spans="1:11" x14ac:dyDescent="0.2">
      <c r="A1491" s="9">
        <v>4527</v>
      </c>
      <c r="B1491" s="9" t="s">
        <v>53</v>
      </c>
      <c r="C1491" s="9" t="s">
        <v>98</v>
      </c>
      <c r="D1491" s="9">
        <v>9</v>
      </c>
      <c r="E1491" s="9">
        <v>2</v>
      </c>
      <c r="F1491" s="9">
        <v>1.3</v>
      </c>
      <c r="G1491" s="9">
        <v>4.2</v>
      </c>
    </row>
    <row r="1492" spans="1:11" x14ac:dyDescent="0.2">
      <c r="A1492" s="9">
        <v>4528</v>
      </c>
      <c r="B1492" s="9" t="s">
        <v>47</v>
      </c>
      <c r="C1492" s="9" t="s">
        <v>98</v>
      </c>
      <c r="D1492" s="9">
        <v>9</v>
      </c>
      <c r="E1492" s="9">
        <v>2</v>
      </c>
      <c r="F1492" s="9">
        <v>2.7</v>
      </c>
      <c r="G1492" s="9">
        <v>4.8</v>
      </c>
    </row>
    <row r="1493" spans="1:11" x14ac:dyDescent="0.2">
      <c r="A1493" s="9">
        <v>4529</v>
      </c>
      <c r="B1493" s="9" t="s">
        <v>53</v>
      </c>
      <c r="C1493" s="9" t="s">
        <v>98</v>
      </c>
      <c r="D1493" s="9">
        <v>9</v>
      </c>
      <c r="E1493" s="9">
        <v>2</v>
      </c>
      <c r="F1493" s="9">
        <v>3</v>
      </c>
      <c r="G1493" s="9">
        <v>3.4</v>
      </c>
    </row>
    <row r="1494" spans="1:11" x14ac:dyDescent="0.2">
      <c r="A1494" s="9">
        <v>4530</v>
      </c>
      <c r="B1494" s="9" t="s">
        <v>53</v>
      </c>
      <c r="C1494" s="9" t="s">
        <v>98</v>
      </c>
      <c r="D1494" s="9">
        <v>9</v>
      </c>
      <c r="E1494" s="9">
        <v>2</v>
      </c>
      <c r="F1494" s="9">
        <v>3.3</v>
      </c>
      <c r="G1494" s="9">
        <v>1.8</v>
      </c>
    </row>
    <row r="1495" spans="1:11" x14ac:dyDescent="0.2">
      <c r="A1495" s="9">
        <v>4531</v>
      </c>
      <c r="B1495" s="9" t="s">
        <v>53</v>
      </c>
      <c r="C1495" s="9" t="s">
        <v>98</v>
      </c>
      <c r="D1495" s="9">
        <v>9</v>
      </c>
      <c r="E1495" s="9">
        <v>2</v>
      </c>
      <c r="F1495" s="9">
        <v>4</v>
      </c>
      <c r="G1495" s="9">
        <v>0.1</v>
      </c>
    </row>
    <row r="1496" spans="1:11" x14ac:dyDescent="0.2">
      <c r="A1496" s="9">
        <v>4532</v>
      </c>
      <c r="B1496" s="9" t="s">
        <v>40</v>
      </c>
      <c r="C1496" s="9" t="s">
        <v>98</v>
      </c>
      <c r="D1496" s="9">
        <v>9</v>
      </c>
      <c r="E1496" s="9">
        <v>2</v>
      </c>
      <c r="F1496" s="9">
        <v>3.2</v>
      </c>
      <c r="G1496" s="9">
        <v>1.8</v>
      </c>
      <c r="J1496" s="9" t="s">
        <v>128</v>
      </c>
    </row>
    <row r="1497" spans="1:11" x14ac:dyDescent="0.2">
      <c r="A1497" s="9">
        <v>4533</v>
      </c>
      <c r="B1497" s="9" t="s">
        <v>53</v>
      </c>
      <c r="C1497" s="9" t="s">
        <v>98</v>
      </c>
      <c r="D1497" s="9">
        <v>9</v>
      </c>
      <c r="E1497" s="9">
        <v>2</v>
      </c>
      <c r="F1497" s="9">
        <v>3.3</v>
      </c>
      <c r="G1497" s="9">
        <v>0.4</v>
      </c>
    </row>
    <row r="1498" spans="1:11" x14ac:dyDescent="0.2">
      <c r="A1498" s="9">
        <v>4534</v>
      </c>
      <c r="B1498" s="9" t="s">
        <v>53</v>
      </c>
      <c r="C1498" s="9" t="s">
        <v>98</v>
      </c>
      <c r="D1498" s="9">
        <v>9</v>
      </c>
      <c r="E1498" s="9">
        <v>2</v>
      </c>
      <c r="F1498" s="9">
        <v>2.9</v>
      </c>
      <c r="G1498" s="9">
        <v>0.4</v>
      </c>
    </row>
    <row r="1499" spans="1:11" x14ac:dyDescent="0.2">
      <c r="A1499" s="9">
        <v>4535</v>
      </c>
      <c r="B1499" s="9" t="s">
        <v>49</v>
      </c>
      <c r="C1499" s="9" t="s">
        <v>98</v>
      </c>
      <c r="D1499" s="9">
        <v>9</v>
      </c>
      <c r="E1499" s="9">
        <v>3</v>
      </c>
      <c r="F1499" s="9">
        <v>2</v>
      </c>
      <c r="G1499" s="9">
        <v>4</v>
      </c>
    </row>
    <row r="1500" spans="1:11" x14ac:dyDescent="0.2">
      <c r="A1500" s="9">
        <v>4536</v>
      </c>
      <c r="B1500" s="9" t="s">
        <v>40</v>
      </c>
      <c r="C1500" s="9" t="s">
        <v>98</v>
      </c>
      <c r="D1500" s="9">
        <v>9</v>
      </c>
      <c r="E1500" s="9">
        <v>3</v>
      </c>
      <c r="F1500" s="9">
        <v>0.7</v>
      </c>
      <c r="G1500" s="9">
        <v>3.8</v>
      </c>
    </row>
    <row r="1501" spans="1:11" x14ac:dyDescent="0.2">
      <c r="A1501" s="9">
        <v>4537</v>
      </c>
      <c r="B1501" s="9" t="s">
        <v>40</v>
      </c>
      <c r="C1501" s="9" t="s">
        <v>98</v>
      </c>
      <c r="D1501" s="9">
        <v>9</v>
      </c>
      <c r="E1501" s="9">
        <v>3</v>
      </c>
      <c r="F1501" s="9">
        <v>0.7</v>
      </c>
      <c r="G1501" s="9">
        <v>3.7</v>
      </c>
    </row>
    <row r="1502" spans="1:11" x14ac:dyDescent="0.2">
      <c r="A1502" s="9">
        <v>4538</v>
      </c>
      <c r="B1502" s="9" t="s">
        <v>53</v>
      </c>
      <c r="C1502" s="9" t="s">
        <v>98</v>
      </c>
      <c r="D1502" s="9">
        <v>9</v>
      </c>
      <c r="E1502" s="9">
        <v>3</v>
      </c>
      <c r="F1502" s="9">
        <v>2.6</v>
      </c>
      <c r="G1502" s="9">
        <v>2.8</v>
      </c>
    </row>
    <row r="1503" spans="1:11" x14ac:dyDescent="0.2">
      <c r="A1503" s="9">
        <v>4540</v>
      </c>
      <c r="B1503" s="9" t="s">
        <v>53</v>
      </c>
      <c r="C1503" s="9" t="s">
        <v>98</v>
      </c>
      <c r="D1503" s="9">
        <v>9</v>
      </c>
      <c r="E1503" s="9">
        <v>3</v>
      </c>
      <c r="F1503" s="9">
        <v>2.5</v>
      </c>
      <c r="G1503" s="9">
        <v>2.1</v>
      </c>
    </row>
    <row r="1504" spans="1:11" x14ac:dyDescent="0.2">
      <c r="A1504" s="9">
        <v>4541</v>
      </c>
      <c r="B1504" s="9" t="s">
        <v>53</v>
      </c>
      <c r="C1504" s="9" t="s">
        <v>98</v>
      </c>
      <c r="D1504" s="9">
        <v>9</v>
      </c>
      <c r="E1504" s="9">
        <v>3</v>
      </c>
      <c r="F1504" s="9">
        <v>4.2</v>
      </c>
      <c r="G1504" s="9">
        <v>2.5</v>
      </c>
      <c r="K1504" s="9" t="s">
        <v>141</v>
      </c>
    </row>
    <row r="1505" spans="1:10" x14ac:dyDescent="0.2">
      <c r="A1505" s="9">
        <v>4542</v>
      </c>
      <c r="B1505" s="9" t="s">
        <v>53</v>
      </c>
      <c r="C1505" s="9" t="s">
        <v>98</v>
      </c>
      <c r="D1505" s="9">
        <v>9</v>
      </c>
      <c r="E1505" s="9">
        <v>3</v>
      </c>
      <c r="F1505" s="9">
        <v>4.8</v>
      </c>
      <c r="G1505" s="9">
        <v>2.2000000000000002</v>
      </c>
    </row>
    <row r="1506" spans="1:10" x14ac:dyDescent="0.2">
      <c r="A1506" s="9">
        <v>4544</v>
      </c>
      <c r="B1506" s="9" t="s">
        <v>40</v>
      </c>
      <c r="C1506" s="9" t="s">
        <v>98</v>
      </c>
      <c r="D1506" s="9">
        <v>9</v>
      </c>
      <c r="E1506" s="9">
        <v>4</v>
      </c>
      <c r="F1506" s="9">
        <v>4.3</v>
      </c>
      <c r="G1506" s="9">
        <v>2.1</v>
      </c>
    </row>
    <row r="1507" spans="1:10" x14ac:dyDescent="0.2">
      <c r="A1507" s="9">
        <v>4545</v>
      </c>
      <c r="B1507" s="9" t="s">
        <v>40</v>
      </c>
      <c r="C1507" s="9" t="s">
        <v>98</v>
      </c>
      <c r="D1507" s="9">
        <v>9</v>
      </c>
      <c r="E1507" s="9">
        <v>4</v>
      </c>
      <c r="F1507" s="9">
        <v>3.2</v>
      </c>
      <c r="G1507" s="9">
        <v>2.2999999999999998</v>
      </c>
    </row>
    <row r="1508" spans="1:10" x14ac:dyDescent="0.2">
      <c r="A1508" s="9">
        <v>4546</v>
      </c>
      <c r="B1508" s="9" t="s">
        <v>53</v>
      </c>
      <c r="C1508" s="9" t="s">
        <v>98</v>
      </c>
      <c r="D1508" s="9">
        <v>9</v>
      </c>
      <c r="E1508" s="9">
        <v>4</v>
      </c>
      <c r="F1508" s="9">
        <v>4.3</v>
      </c>
      <c r="G1508" s="9">
        <v>1.9</v>
      </c>
    </row>
    <row r="1509" spans="1:10" x14ac:dyDescent="0.2">
      <c r="A1509" s="9">
        <v>4547</v>
      </c>
      <c r="B1509" s="9" t="s">
        <v>50</v>
      </c>
      <c r="C1509" s="9" t="s">
        <v>98</v>
      </c>
      <c r="D1509" s="9">
        <v>9</v>
      </c>
      <c r="E1509" s="9">
        <v>4</v>
      </c>
      <c r="F1509" s="9">
        <v>3.9</v>
      </c>
      <c r="G1509" s="9">
        <v>2.1</v>
      </c>
    </row>
    <row r="1510" spans="1:10" x14ac:dyDescent="0.2">
      <c r="A1510" s="9">
        <v>4548</v>
      </c>
      <c r="B1510" s="9" t="s">
        <v>45</v>
      </c>
      <c r="C1510" s="9" t="s">
        <v>98</v>
      </c>
      <c r="D1510" s="9">
        <v>9</v>
      </c>
      <c r="E1510" s="9">
        <v>4</v>
      </c>
      <c r="F1510" s="9">
        <v>3.4</v>
      </c>
      <c r="G1510" s="9">
        <v>2.5</v>
      </c>
    </row>
    <row r="1511" spans="1:10" x14ac:dyDescent="0.2">
      <c r="A1511" s="9">
        <v>4549</v>
      </c>
      <c r="B1511" s="9" t="s">
        <v>53</v>
      </c>
      <c r="C1511" s="9" t="s">
        <v>98</v>
      </c>
      <c r="D1511" s="9">
        <v>9</v>
      </c>
      <c r="E1511" s="9">
        <v>4</v>
      </c>
      <c r="F1511" s="9">
        <v>0.4</v>
      </c>
      <c r="G1511" s="9">
        <v>0.9</v>
      </c>
    </row>
    <row r="1512" spans="1:10" x14ac:dyDescent="0.2">
      <c r="A1512" s="9">
        <v>4550</v>
      </c>
      <c r="B1512" s="9" t="s">
        <v>53</v>
      </c>
      <c r="C1512" s="9" t="s">
        <v>98</v>
      </c>
      <c r="D1512" s="9">
        <v>9</v>
      </c>
      <c r="E1512" s="9">
        <v>4</v>
      </c>
      <c r="F1512" s="9">
        <v>1.6</v>
      </c>
      <c r="G1512" s="9">
        <v>1.9</v>
      </c>
    </row>
    <row r="1513" spans="1:10" x14ac:dyDescent="0.2">
      <c r="A1513" s="9">
        <v>4551</v>
      </c>
      <c r="B1513" s="9" t="s">
        <v>44</v>
      </c>
      <c r="C1513" s="9" t="s">
        <v>98</v>
      </c>
      <c r="D1513" s="9">
        <v>9</v>
      </c>
      <c r="E1513" s="9">
        <v>4</v>
      </c>
      <c r="F1513" s="9">
        <v>1.6</v>
      </c>
      <c r="G1513" s="9">
        <v>3.4</v>
      </c>
    </row>
    <row r="1514" spans="1:10" x14ac:dyDescent="0.2">
      <c r="A1514" s="9">
        <v>4552</v>
      </c>
      <c r="B1514" s="9" t="s">
        <v>53</v>
      </c>
      <c r="C1514" s="9" t="s">
        <v>98</v>
      </c>
      <c r="D1514" s="9">
        <v>9</v>
      </c>
      <c r="E1514" s="9">
        <v>4</v>
      </c>
      <c r="F1514" s="9">
        <v>2.2000000000000002</v>
      </c>
      <c r="G1514" s="9">
        <v>3.1</v>
      </c>
    </row>
    <row r="1515" spans="1:10" x14ac:dyDescent="0.2">
      <c r="A1515" s="9">
        <v>4553</v>
      </c>
      <c r="B1515" s="9" t="s">
        <v>53</v>
      </c>
      <c r="C1515" s="9" t="s">
        <v>98</v>
      </c>
      <c r="D1515" s="9">
        <v>9</v>
      </c>
      <c r="E1515" s="9">
        <v>4</v>
      </c>
      <c r="F1515" s="9">
        <v>1.5</v>
      </c>
      <c r="G1515" s="9">
        <v>3.6</v>
      </c>
    </row>
    <row r="1516" spans="1:10" x14ac:dyDescent="0.2">
      <c r="A1516" s="9">
        <v>4554</v>
      </c>
      <c r="B1516" s="9" t="s">
        <v>53</v>
      </c>
      <c r="C1516" s="9" t="s">
        <v>98</v>
      </c>
      <c r="D1516" s="9">
        <v>9</v>
      </c>
      <c r="E1516" s="9">
        <v>4</v>
      </c>
      <c r="F1516" s="9">
        <v>1.4</v>
      </c>
      <c r="G1516" s="9">
        <v>1.7</v>
      </c>
    </row>
    <row r="1517" spans="1:10" x14ac:dyDescent="0.2">
      <c r="A1517" s="9">
        <v>4555</v>
      </c>
      <c r="B1517" s="9" t="s">
        <v>53</v>
      </c>
      <c r="C1517" s="9" t="s">
        <v>98</v>
      </c>
      <c r="D1517" s="9">
        <v>9</v>
      </c>
      <c r="E1517" s="9">
        <v>4</v>
      </c>
      <c r="F1517" s="9">
        <v>1.1000000000000001</v>
      </c>
      <c r="G1517" s="9">
        <v>3.6</v>
      </c>
    </row>
    <row r="1518" spans="1:10" x14ac:dyDescent="0.2">
      <c r="A1518" s="9">
        <v>4556</v>
      </c>
      <c r="B1518" s="9" t="s">
        <v>53</v>
      </c>
      <c r="C1518" s="9" t="s">
        <v>98</v>
      </c>
      <c r="D1518" s="9">
        <v>9</v>
      </c>
      <c r="E1518" s="9">
        <v>4</v>
      </c>
      <c r="F1518" s="9">
        <v>0.3</v>
      </c>
      <c r="G1518" s="9">
        <v>3.7</v>
      </c>
    </row>
    <row r="1519" spans="1:10" x14ac:dyDescent="0.2">
      <c r="A1519" s="9">
        <v>4557</v>
      </c>
      <c r="B1519" s="9" t="s">
        <v>53</v>
      </c>
      <c r="C1519" s="9" t="s">
        <v>98</v>
      </c>
      <c r="D1519" s="9">
        <v>9</v>
      </c>
      <c r="E1519" s="9">
        <v>4</v>
      </c>
      <c r="F1519" s="9">
        <v>0.8</v>
      </c>
      <c r="G1519" s="9">
        <v>3.6</v>
      </c>
    </row>
    <row r="1520" spans="1:10" x14ac:dyDescent="0.2">
      <c r="A1520" s="9">
        <v>4558</v>
      </c>
      <c r="B1520" s="9" t="s">
        <v>40</v>
      </c>
      <c r="C1520" s="9" t="s">
        <v>98</v>
      </c>
      <c r="D1520" s="9">
        <v>8</v>
      </c>
      <c r="E1520" s="9">
        <v>1</v>
      </c>
      <c r="F1520" s="9">
        <v>0.7</v>
      </c>
      <c r="G1520" s="9">
        <v>2.2999999999999998</v>
      </c>
      <c r="J1520" s="9" t="s">
        <v>128</v>
      </c>
    </row>
    <row r="1521" spans="1:11" x14ac:dyDescent="0.2">
      <c r="A1521" s="9">
        <v>4559</v>
      </c>
      <c r="B1521" s="9" t="s">
        <v>72</v>
      </c>
      <c r="C1521" s="9" t="s">
        <v>98</v>
      </c>
      <c r="D1521" s="9">
        <v>8</v>
      </c>
      <c r="E1521" s="9">
        <v>1</v>
      </c>
      <c r="F1521" s="9">
        <v>0.4</v>
      </c>
      <c r="G1521" s="9">
        <v>2.7</v>
      </c>
    </row>
    <row r="1522" spans="1:11" x14ac:dyDescent="0.2">
      <c r="A1522" s="9">
        <v>4560</v>
      </c>
      <c r="B1522" s="9" t="s">
        <v>40</v>
      </c>
      <c r="C1522" s="9" t="s">
        <v>98</v>
      </c>
      <c r="D1522" s="9">
        <v>8</v>
      </c>
      <c r="E1522" s="9">
        <v>1</v>
      </c>
      <c r="F1522" s="9">
        <v>2</v>
      </c>
      <c r="G1522" s="9">
        <v>3</v>
      </c>
    </row>
    <row r="1523" spans="1:11" x14ac:dyDescent="0.2">
      <c r="A1523" s="9">
        <v>4561</v>
      </c>
      <c r="B1523" s="9" t="s">
        <v>40</v>
      </c>
      <c r="C1523" s="9" t="s">
        <v>98</v>
      </c>
      <c r="D1523" s="9">
        <v>8</v>
      </c>
      <c r="E1523" s="9">
        <v>1</v>
      </c>
      <c r="F1523" s="9">
        <v>2</v>
      </c>
      <c r="G1523" s="9">
        <v>2.8</v>
      </c>
      <c r="J1523" s="9" t="s">
        <v>128</v>
      </c>
    </row>
    <row r="1524" spans="1:11" x14ac:dyDescent="0.2">
      <c r="A1524" s="9">
        <v>4562</v>
      </c>
      <c r="B1524" s="9" t="s">
        <v>40</v>
      </c>
      <c r="C1524" s="9" t="s">
        <v>98</v>
      </c>
      <c r="D1524" s="9">
        <v>8</v>
      </c>
      <c r="E1524" s="9">
        <v>1</v>
      </c>
      <c r="F1524" s="9">
        <v>4.9000000000000004</v>
      </c>
      <c r="G1524" s="9">
        <v>3.1</v>
      </c>
    </row>
    <row r="1525" spans="1:11" x14ac:dyDescent="0.2">
      <c r="A1525" s="9">
        <v>4563</v>
      </c>
      <c r="B1525" s="9" t="s">
        <v>40</v>
      </c>
      <c r="C1525" s="9" t="s">
        <v>98</v>
      </c>
      <c r="D1525" s="9">
        <v>8</v>
      </c>
      <c r="E1525" s="9">
        <v>1</v>
      </c>
      <c r="F1525" s="9">
        <v>3.8</v>
      </c>
      <c r="G1525" s="9">
        <v>2.2999999999999998</v>
      </c>
    </row>
    <row r="1526" spans="1:11" x14ac:dyDescent="0.2">
      <c r="A1526" s="9">
        <v>4564</v>
      </c>
      <c r="B1526" s="9" t="s">
        <v>40</v>
      </c>
      <c r="C1526" s="9" t="s">
        <v>98</v>
      </c>
      <c r="D1526" s="9">
        <v>8</v>
      </c>
      <c r="E1526" s="9">
        <v>1</v>
      </c>
      <c r="F1526" s="9">
        <v>3.3</v>
      </c>
      <c r="G1526" s="9">
        <v>2.1</v>
      </c>
      <c r="J1526" s="9" t="s">
        <v>128</v>
      </c>
    </row>
    <row r="1527" spans="1:11" x14ac:dyDescent="0.2">
      <c r="A1527" s="9">
        <v>4565</v>
      </c>
      <c r="B1527" s="9" t="s">
        <v>47</v>
      </c>
      <c r="C1527" s="9" t="s">
        <v>98</v>
      </c>
      <c r="D1527" s="9">
        <v>8</v>
      </c>
      <c r="E1527" s="9">
        <v>1</v>
      </c>
      <c r="F1527" s="9">
        <v>2.5</v>
      </c>
      <c r="G1527" s="9">
        <v>0.8</v>
      </c>
    </row>
    <row r="1528" spans="1:11" x14ac:dyDescent="0.2">
      <c r="A1528" s="9">
        <v>4566</v>
      </c>
      <c r="B1528" s="9" t="s">
        <v>53</v>
      </c>
      <c r="C1528" s="9" t="s">
        <v>98</v>
      </c>
      <c r="D1528" s="9">
        <v>8</v>
      </c>
      <c r="E1528" s="9">
        <v>2</v>
      </c>
      <c r="F1528" s="9">
        <v>1.5</v>
      </c>
      <c r="G1528" s="9">
        <v>2.2000000000000002</v>
      </c>
    </row>
    <row r="1529" spans="1:11" x14ac:dyDescent="0.2">
      <c r="A1529" s="9">
        <v>4567</v>
      </c>
      <c r="B1529" s="9" t="s">
        <v>53</v>
      </c>
      <c r="C1529" s="9" t="s">
        <v>98</v>
      </c>
      <c r="D1529" s="9">
        <v>8</v>
      </c>
      <c r="E1529" s="9">
        <v>2</v>
      </c>
      <c r="F1529" s="9">
        <v>1.3</v>
      </c>
      <c r="G1529" s="9">
        <v>2.6</v>
      </c>
    </row>
    <row r="1530" spans="1:11" x14ac:dyDescent="0.2">
      <c r="A1530" s="9">
        <v>4568</v>
      </c>
      <c r="B1530" s="9" t="s">
        <v>53</v>
      </c>
      <c r="C1530" s="9" t="s">
        <v>98</v>
      </c>
      <c r="D1530" s="9">
        <v>8</v>
      </c>
      <c r="E1530" s="9">
        <v>2</v>
      </c>
      <c r="F1530" s="9">
        <v>0.8</v>
      </c>
      <c r="G1530" s="9">
        <v>2.6</v>
      </c>
    </row>
    <row r="1531" spans="1:11" x14ac:dyDescent="0.2">
      <c r="A1531" s="9">
        <v>4569</v>
      </c>
      <c r="B1531" s="9" t="s">
        <v>53</v>
      </c>
      <c r="C1531" s="9" t="s">
        <v>98</v>
      </c>
      <c r="D1531" s="9">
        <v>8</v>
      </c>
      <c r="E1531" s="9">
        <v>2</v>
      </c>
      <c r="F1531" s="9">
        <v>1</v>
      </c>
      <c r="G1531" s="9">
        <v>3</v>
      </c>
    </row>
    <row r="1532" spans="1:11" x14ac:dyDescent="0.2">
      <c r="A1532" s="9">
        <v>4570</v>
      </c>
      <c r="B1532" s="9" t="s">
        <v>53</v>
      </c>
      <c r="C1532" s="9" t="s">
        <v>98</v>
      </c>
      <c r="D1532" s="9">
        <v>8</v>
      </c>
      <c r="E1532" s="9">
        <v>2</v>
      </c>
      <c r="F1532" s="9">
        <v>1.5</v>
      </c>
      <c r="G1532" s="9">
        <v>3</v>
      </c>
    </row>
    <row r="1533" spans="1:11" x14ac:dyDescent="0.2">
      <c r="A1533" s="9">
        <v>4571</v>
      </c>
      <c r="B1533" s="9" t="s">
        <v>47</v>
      </c>
      <c r="C1533" s="9" t="s">
        <v>98</v>
      </c>
      <c r="D1533" s="9">
        <v>8</v>
      </c>
      <c r="E1533" s="9">
        <v>2</v>
      </c>
      <c r="F1533" s="9">
        <v>1.8</v>
      </c>
      <c r="G1533" s="9">
        <v>2.7</v>
      </c>
      <c r="K1533" s="9" t="s">
        <v>131</v>
      </c>
    </row>
    <row r="1534" spans="1:11" x14ac:dyDescent="0.2">
      <c r="A1534" s="9">
        <v>4572</v>
      </c>
      <c r="B1534" s="9" t="s">
        <v>53</v>
      </c>
      <c r="C1534" s="9" t="s">
        <v>98</v>
      </c>
      <c r="D1534" s="9">
        <v>8</v>
      </c>
      <c r="E1534" s="9">
        <v>2</v>
      </c>
      <c r="F1534" s="9">
        <v>2.2000000000000002</v>
      </c>
      <c r="G1534" s="9">
        <v>2.6</v>
      </c>
    </row>
    <row r="1535" spans="1:11" x14ac:dyDescent="0.2">
      <c r="A1535" s="9">
        <v>4573</v>
      </c>
      <c r="B1535" s="9" t="s">
        <v>53</v>
      </c>
      <c r="C1535" s="9" t="s">
        <v>98</v>
      </c>
      <c r="D1535" s="9">
        <v>8</v>
      </c>
      <c r="E1535" s="9">
        <v>2</v>
      </c>
      <c r="F1535" s="9">
        <v>1.7</v>
      </c>
      <c r="G1535" s="9">
        <v>3.4</v>
      </c>
    </row>
    <row r="1536" spans="1:11" x14ac:dyDescent="0.2">
      <c r="A1536" s="9">
        <v>4574</v>
      </c>
      <c r="B1536" s="9" t="s">
        <v>44</v>
      </c>
      <c r="C1536" s="9" t="s">
        <v>98</v>
      </c>
      <c r="D1536" s="9">
        <v>8</v>
      </c>
      <c r="E1536" s="9">
        <v>2</v>
      </c>
      <c r="F1536" s="9">
        <v>1.1000000000000001</v>
      </c>
      <c r="G1536" s="9">
        <v>4</v>
      </c>
    </row>
    <row r="1537" spans="1:11" x14ac:dyDescent="0.2">
      <c r="A1537" s="9">
        <v>4575</v>
      </c>
      <c r="B1537" s="9" t="s">
        <v>53</v>
      </c>
      <c r="C1537" s="9" t="s">
        <v>98</v>
      </c>
      <c r="D1537" s="9">
        <v>8</v>
      </c>
      <c r="E1537" s="9">
        <v>2</v>
      </c>
      <c r="F1537" s="9">
        <v>1.7</v>
      </c>
      <c r="G1537" s="9">
        <v>1.9</v>
      </c>
    </row>
    <row r="1538" spans="1:11" x14ac:dyDescent="0.2">
      <c r="A1538" s="9">
        <v>4576</v>
      </c>
      <c r="B1538" s="9" t="s">
        <v>47</v>
      </c>
      <c r="C1538" s="9" t="s">
        <v>98</v>
      </c>
      <c r="D1538" s="9">
        <v>8</v>
      </c>
      <c r="E1538" s="9">
        <v>2</v>
      </c>
      <c r="F1538" s="9">
        <v>2</v>
      </c>
      <c r="G1538" s="9">
        <v>0.2</v>
      </c>
    </row>
    <row r="1539" spans="1:11" x14ac:dyDescent="0.2">
      <c r="A1539" s="9">
        <v>4577</v>
      </c>
      <c r="B1539" s="9" t="s">
        <v>47</v>
      </c>
      <c r="C1539" s="9" t="s">
        <v>98</v>
      </c>
      <c r="D1539" s="9">
        <v>8</v>
      </c>
      <c r="E1539" s="9">
        <v>2</v>
      </c>
      <c r="F1539" s="9">
        <v>2.7</v>
      </c>
      <c r="G1539" s="9">
        <v>1.4</v>
      </c>
      <c r="K1539" s="9" t="s">
        <v>131</v>
      </c>
    </row>
    <row r="1540" spans="1:11" x14ac:dyDescent="0.2">
      <c r="A1540" s="9">
        <v>4578</v>
      </c>
      <c r="B1540" s="9" t="s">
        <v>40</v>
      </c>
      <c r="C1540" s="9" t="s">
        <v>98</v>
      </c>
      <c r="D1540" s="9">
        <v>8</v>
      </c>
      <c r="E1540" s="9">
        <v>2</v>
      </c>
      <c r="F1540" s="9">
        <v>4</v>
      </c>
      <c r="G1540" s="9">
        <v>4.7</v>
      </c>
    </row>
    <row r="1541" spans="1:11" x14ac:dyDescent="0.2">
      <c r="A1541" s="9">
        <v>4579</v>
      </c>
      <c r="B1541" s="9" t="s">
        <v>47</v>
      </c>
      <c r="C1541" s="9" t="s">
        <v>98</v>
      </c>
      <c r="D1541" s="9">
        <v>8</v>
      </c>
      <c r="E1541" s="9">
        <v>2</v>
      </c>
      <c r="F1541" s="9">
        <v>4.5999999999999996</v>
      </c>
      <c r="G1541" s="9">
        <v>3.3</v>
      </c>
    </row>
    <row r="1542" spans="1:11" x14ac:dyDescent="0.2">
      <c r="A1542" s="9">
        <v>4580</v>
      </c>
      <c r="B1542" s="9" t="s">
        <v>53</v>
      </c>
      <c r="C1542" s="9" t="s">
        <v>98</v>
      </c>
      <c r="D1542" s="9">
        <v>8</v>
      </c>
      <c r="E1542" s="9">
        <v>2</v>
      </c>
      <c r="F1542" s="9">
        <v>2.2999999999999998</v>
      </c>
      <c r="G1542" s="9">
        <v>3</v>
      </c>
    </row>
    <row r="1543" spans="1:11" x14ac:dyDescent="0.2">
      <c r="A1543" s="9">
        <v>4581</v>
      </c>
      <c r="B1543" s="9" t="s">
        <v>53</v>
      </c>
      <c r="C1543" s="9" t="s">
        <v>98</v>
      </c>
      <c r="D1543" s="9">
        <v>8</v>
      </c>
      <c r="E1543" s="9">
        <v>2</v>
      </c>
      <c r="F1543" s="9">
        <v>2.5</v>
      </c>
      <c r="G1543" s="9">
        <v>2.7</v>
      </c>
    </row>
    <row r="1544" spans="1:11" x14ac:dyDescent="0.2">
      <c r="A1544" s="9">
        <v>4582</v>
      </c>
      <c r="B1544" s="9" t="s">
        <v>53</v>
      </c>
      <c r="C1544" s="9" t="s">
        <v>98</v>
      </c>
      <c r="D1544" s="9">
        <v>8</v>
      </c>
      <c r="E1544" s="9">
        <v>2</v>
      </c>
      <c r="F1544" s="9">
        <v>2.7</v>
      </c>
      <c r="G1544" s="9">
        <v>2.6</v>
      </c>
    </row>
    <row r="1545" spans="1:11" x14ac:dyDescent="0.2">
      <c r="A1545" s="9">
        <v>4583</v>
      </c>
      <c r="B1545" s="9" t="s">
        <v>53</v>
      </c>
      <c r="C1545" s="9" t="s">
        <v>98</v>
      </c>
      <c r="D1545" s="9">
        <v>8</v>
      </c>
      <c r="E1545" s="9">
        <v>2</v>
      </c>
      <c r="F1545" s="9">
        <v>3.4</v>
      </c>
      <c r="G1545" s="9">
        <v>3</v>
      </c>
    </row>
    <row r="1546" spans="1:11" x14ac:dyDescent="0.2">
      <c r="A1546" s="9">
        <v>4584</v>
      </c>
      <c r="B1546" s="9" t="s">
        <v>69</v>
      </c>
      <c r="C1546" s="9" t="s">
        <v>98</v>
      </c>
      <c r="D1546" s="9">
        <v>8</v>
      </c>
      <c r="E1546" s="9">
        <v>3</v>
      </c>
      <c r="F1546" s="9">
        <v>3.9</v>
      </c>
      <c r="G1546" s="9">
        <v>4.7</v>
      </c>
    </row>
    <row r="1547" spans="1:11" x14ac:dyDescent="0.2">
      <c r="A1547" s="9">
        <v>4585</v>
      </c>
      <c r="B1547" s="9" t="s">
        <v>53</v>
      </c>
      <c r="C1547" s="9" t="s">
        <v>98</v>
      </c>
      <c r="D1547" s="9">
        <v>8</v>
      </c>
      <c r="E1547" s="9">
        <v>3</v>
      </c>
      <c r="F1547" s="9">
        <v>3.7</v>
      </c>
      <c r="G1547" s="9">
        <v>3.4</v>
      </c>
    </row>
    <row r="1548" spans="1:11" x14ac:dyDescent="0.2">
      <c r="A1548" s="9">
        <v>4586</v>
      </c>
      <c r="B1548" s="9" t="s">
        <v>49</v>
      </c>
      <c r="C1548" s="9" t="s">
        <v>98</v>
      </c>
      <c r="D1548" s="9">
        <v>8</v>
      </c>
      <c r="E1548" s="9">
        <v>3</v>
      </c>
      <c r="F1548" s="9">
        <v>3.9</v>
      </c>
      <c r="G1548" s="9">
        <v>2.8</v>
      </c>
    </row>
    <row r="1549" spans="1:11" x14ac:dyDescent="0.2">
      <c r="A1549" s="9">
        <v>4587</v>
      </c>
      <c r="B1549" s="9" t="s">
        <v>40</v>
      </c>
      <c r="C1549" s="9" t="s">
        <v>98</v>
      </c>
      <c r="D1549" s="9">
        <v>8</v>
      </c>
      <c r="E1549" s="9">
        <v>3</v>
      </c>
      <c r="F1549" s="9">
        <v>1.9</v>
      </c>
      <c r="G1549" s="9">
        <v>3.9</v>
      </c>
      <c r="K1549" s="9" t="s">
        <v>142</v>
      </c>
    </row>
    <row r="1550" spans="1:11" x14ac:dyDescent="0.2">
      <c r="A1550" s="9">
        <v>4588</v>
      </c>
      <c r="B1550" s="9" t="s">
        <v>40</v>
      </c>
      <c r="C1550" s="9" t="s">
        <v>98</v>
      </c>
      <c r="D1550" s="9">
        <v>8</v>
      </c>
      <c r="E1550" s="9">
        <v>3</v>
      </c>
      <c r="F1550" s="9">
        <v>0.5</v>
      </c>
      <c r="G1550" s="9">
        <v>4.2</v>
      </c>
    </row>
    <row r="1551" spans="1:11" x14ac:dyDescent="0.2">
      <c r="A1551" s="9">
        <v>4589</v>
      </c>
      <c r="B1551" s="9" t="s">
        <v>44</v>
      </c>
      <c r="C1551" s="9" t="s">
        <v>98</v>
      </c>
      <c r="D1551" s="9">
        <v>8</v>
      </c>
      <c r="E1551" s="9">
        <v>3</v>
      </c>
      <c r="F1551" s="9">
        <v>0.4</v>
      </c>
      <c r="G1551" s="9">
        <v>4.5999999999999996</v>
      </c>
    </row>
    <row r="1552" spans="1:11" x14ac:dyDescent="0.2">
      <c r="A1552" s="9">
        <v>4590</v>
      </c>
      <c r="B1552" s="9" t="s">
        <v>72</v>
      </c>
      <c r="C1552" s="9" t="s">
        <v>98</v>
      </c>
      <c r="D1552" s="9">
        <v>8</v>
      </c>
      <c r="E1552" s="9">
        <v>3</v>
      </c>
      <c r="F1552" s="9">
        <v>3.7</v>
      </c>
      <c r="G1552" s="9">
        <v>0.9</v>
      </c>
    </row>
    <row r="1553" spans="1:11" x14ac:dyDescent="0.2">
      <c r="A1553" s="9">
        <v>4591</v>
      </c>
      <c r="B1553" s="9" t="s">
        <v>53</v>
      </c>
      <c r="C1553" s="9" t="s">
        <v>98</v>
      </c>
      <c r="D1553" s="9">
        <v>8</v>
      </c>
      <c r="E1553" s="9">
        <v>3</v>
      </c>
      <c r="F1553" s="9">
        <v>3</v>
      </c>
      <c r="G1553" s="9">
        <v>1.3</v>
      </c>
    </row>
    <row r="1554" spans="1:11" x14ac:dyDescent="0.2">
      <c r="A1554" s="9">
        <v>4592</v>
      </c>
      <c r="B1554" s="9" t="s">
        <v>53</v>
      </c>
      <c r="C1554" s="9" t="s">
        <v>98</v>
      </c>
      <c r="D1554" s="9">
        <v>8</v>
      </c>
      <c r="E1554" s="9">
        <v>3</v>
      </c>
      <c r="F1554" s="9">
        <v>1.3</v>
      </c>
      <c r="G1554" s="9">
        <v>1</v>
      </c>
    </row>
    <row r="1555" spans="1:11" x14ac:dyDescent="0.2">
      <c r="A1555" s="9">
        <v>4593</v>
      </c>
      <c r="B1555" s="9" t="s">
        <v>40</v>
      </c>
      <c r="C1555" s="9" t="s">
        <v>98</v>
      </c>
      <c r="D1555" s="9">
        <v>8</v>
      </c>
      <c r="E1555" s="9">
        <v>4</v>
      </c>
      <c r="F1555" s="9">
        <v>4</v>
      </c>
      <c r="G1555" s="9">
        <v>0.5</v>
      </c>
    </row>
    <row r="1556" spans="1:11" x14ac:dyDescent="0.2">
      <c r="A1556" s="9">
        <v>4595</v>
      </c>
      <c r="B1556" s="9" t="s">
        <v>53</v>
      </c>
      <c r="C1556" s="9" t="s">
        <v>98</v>
      </c>
      <c r="D1556" s="9">
        <v>8</v>
      </c>
      <c r="E1556" s="9">
        <v>4</v>
      </c>
      <c r="F1556" s="9">
        <v>0.5</v>
      </c>
      <c r="G1556" s="9">
        <v>3.6</v>
      </c>
    </row>
    <row r="1557" spans="1:11" x14ac:dyDescent="0.2">
      <c r="A1557" s="9">
        <v>4596</v>
      </c>
      <c r="B1557" s="9" t="s">
        <v>40</v>
      </c>
      <c r="C1557" s="9" t="s">
        <v>98</v>
      </c>
      <c r="D1557" s="9">
        <v>8</v>
      </c>
      <c r="E1557" s="9">
        <v>4</v>
      </c>
      <c r="F1557" s="9">
        <v>0.8</v>
      </c>
      <c r="G1557" s="9">
        <v>3.4</v>
      </c>
    </row>
    <row r="1558" spans="1:11" x14ac:dyDescent="0.2">
      <c r="A1558" s="9">
        <v>4597</v>
      </c>
      <c r="B1558" s="9" t="s">
        <v>40</v>
      </c>
      <c r="C1558" s="9" t="s">
        <v>98</v>
      </c>
      <c r="D1558" s="9">
        <v>7</v>
      </c>
      <c r="E1558" s="9">
        <v>1</v>
      </c>
      <c r="F1558" s="9">
        <v>3.4</v>
      </c>
      <c r="G1558" s="9">
        <v>2.5</v>
      </c>
      <c r="K1558" s="9" t="s">
        <v>189</v>
      </c>
    </row>
    <row r="1559" spans="1:11" x14ac:dyDescent="0.2">
      <c r="A1559" s="9">
        <v>4598</v>
      </c>
      <c r="B1559" s="9" t="s">
        <v>40</v>
      </c>
      <c r="C1559" s="9" t="s">
        <v>98</v>
      </c>
      <c r="D1559" s="9">
        <v>7</v>
      </c>
      <c r="E1559" s="9">
        <v>1</v>
      </c>
      <c r="F1559" s="9">
        <v>1.9</v>
      </c>
      <c r="G1559" s="9">
        <v>3.5</v>
      </c>
    </row>
    <row r="1560" spans="1:11" x14ac:dyDescent="0.2">
      <c r="A1560" s="9">
        <v>4599</v>
      </c>
      <c r="B1560" s="9" t="s">
        <v>40</v>
      </c>
      <c r="C1560" s="9" t="s">
        <v>98</v>
      </c>
      <c r="D1560" s="9">
        <v>7</v>
      </c>
      <c r="E1560" s="9">
        <v>1</v>
      </c>
      <c r="F1560" s="9">
        <v>2.6</v>
      </c>
      <c r="G1560" s="9">
        <v>4</v>
      </c>
    </row>
    <row r="1561" spans="1:11" x14ac:dyDescent="0.2">
      <c r="A1561" s="9">
        <v>4600</v>
      </c>
      <c r="B1561" s="9" t="s">
        <v>53</v>
      </c>
      <c r="C1561" s="9" t="s">
        <v>98</v>
      </c>
      <c r="D1561" s="9">
        <v>7</v>
      </c>
      <c r="E1561" s="9">
        <v>1</v>
      </c>
      <c r="F1561" s="9">
        <v>3</v>
      </c>
      <c r="G1561" s="9">
        <v>4</v>
      </c>
      <c r="K1561" s="9" t="s">
        <v>131</v>
      </c>
    </row>
    <row r="1562" spans="1:11" x14ac:dyDescent="0.2">
      <c r="A1562" s="9">
        <v>4601</v>
      </c>
      <c r="B1562" s="9" t="s">
        <v>53</v>
      </c>
      <c r="C1562" s="9" t="s">
        <v>98</v>
      </c>
      <c r="D1562" s="9">
        <v>7</v>
      </c>
      <c r="E1562" s="9">
        <v>1</v>
      </c>
      <c r="F1562" s="9">
        <v>3</v>
      </c>
      <c r="G1562" s="9">
        <v>4.8</v>
      </c>
    </row>
    <row r="1563" spans="1:11" x14ac:dyDescent="0.2">
      <c r="A1563" s="9">
        <v>4602</v>
      </c>
      <c r="B1563" s="9" t="s">
        <v>44</v>
      </c>
      <c r="C1563" s="9" t="s">
        <v>98</v>
      </c>
      <c r="D1563" s="9">
        <v>7</v>
      </c>
      <c r="E1563" s="9">
        <v>1</v>
      </c>
      <c r="F1563" s="9">
        <v>3.1</v>
      </c>
      <c r="G1563" s="9">
        <v>4.2</v>
      </c>
    </row>
    <row r="1564" spans="1:11" x14ac:dyDescent="0.2">
      <c r="A1564" s="9">
        <v>4603</v>
      </c>
      <c r="B1564" s="9" t="s">
        <v>72</v>
      </c>
      <c r="C1564" s="9" t="s">
        <v>98</v>
      </c>
      <c r="D1564" s="9">
        <v>7</v>
      </c>
      <c r="E1564" s="9">
        <v>1</v>
      </c>
      <c r="F1564" s="9">
        <v>3.2</v>
      </c>
      <c r="G1564" s="9">
        <v>4.8</v>
      </c>
    </row>
    <row r="1565" spans="1:11" x14ac:dyDescent="0.2">
      <c r="A1565" s="9">
        <v>4604</v>
      </c>
      <c r="B1565" s="9" t="s">
        <v>40</v>
      </c>
      <c r="C1565" s="9" t="s">
        <v>98</v>
      </c>
      <c r="D1565" s="9">
        <v>7</v>
      </c>
      <c r="E1565" s="9">
        <v>1</v>
      </c>
      <c r="F1565" s="9">
        <v>3.6</v>
      </c>
      <c r="G1565" s="9">
        <v>4.2</v>
      </c>
      <c r="J1565" s="9" t="s">
        <v>128</v>
      </c>
    </row>
    <row r="1566" spans="1:11" x14ac:dyDescent="0.2">
      <c r="A1566" s="9">
        <v>4605</v>
      </c>
      <c r="B1566" s="9" t="s">
        <v>40</v>
      </c>
      <c r="C1566" s="9" t="s">
        <v>98</v>
      </c>
      <c r="D1566" s="9">
        <v>7</v>
      </c>
      <c r="E1566" s="9">
        <v>1</v>
      </c>
      <c r="F1566" s="9">
        <v>4.0999999999999996</v>
      </c>
      <c r="G1566" s="9">
        <v>4.7</v>
      </c>
    </row>
    <row r="1567" spans="1:11" x14ac:dyDescent="0.2">
      <c r="A1567" s="9">
        <v>4606</v>
      </c>
      <c r="B1567" s="9" t="s">
        <v>40</v>
      </c>
      <c r="C1567" s="9" t="s">
        <v>98</v>
      </c>
      <c r="D1567" s="9">
        <v>7</v>
      </c>
      <c r="E1567" s="9">
        <v>1</v>
      </c>
      <c r="F1567" s="9">
        <v>4.4000000000000004</v>
      </c>
      <c r="G1567" s="9">
        <v>4.9000000000000004</v>
      </c>
      <c r="K1567" s="9" t="s">
        <v>131</v>
      </c>
    </row>
    <row r="1568" spans="1:11" x14ac:dyDescent="0.2">
      <c r="A1568" s="9">
        <v>4607</v>
      </c>
      <c r="B1568" s="9" t="s">
        <v>40</v>
      </c>
      <c r="C1568" s="9" t="s">
        <v>98</v>
      </c>
      <c r="D1568" s="9">
        <v>7</v>
      </c>
      <c r="E1568" s="9">
        <v>1</v>
      </c>
      <c r="F1568" s="9">
        <v>4.5</v>
      </c>
      <c r="G1568" s="9">
        <v>4</v>
      </c>
      <c r="J1568" s="9" t="s">
        <v>128</v>
      </c>
    </row>
    <row r="1569" spans="1:11" x14ac:dyDescent="0.2">
      <c r="A1569" s="9">
        <v>4608</v>
      </c>
      <c r="B1569" s="9" t="s">
        <v>40</v>
      </c>
      <c r="C1569" s="9" t="s">
        <v>98</v>
      </c>
      <c r="D1569" s="9">
        <v>7</v>
      </c>
      <c r="E1569" s="9">
        <v>1</v>
      </c>
      <c r="F1569" s="9">
        <v>3.5</v>
      </c>
      <c r="G1569" s="9">
        <v>3.3</v>
      </c>
      <c r="J1569" s="9" t="s">
        <v>128</v>
      </c>
    </row>
    <row r="1570" spans="1:11" x14ac:dyDescent="0.2">
      <c r="A1570" s="9">
        <v>4609</v>
      </c>
      <c r="B1570" s="9" t="s">
        <v>40</v>
      </c>
      <c r="C1570" s="9" t="s">
        <v>98</v>
      </c>
      <c r="D1570" s="9">
        <v>7</v>
      </c>
      <c r="E1570" s="9">
        <v>1</v>
      </c>
      <c r="F1570" s="9">
        <v>4.8</v>
      </c>
      <c r="G1570" s="9">
        <v>3.4</v>
      </c>
    </row>
    <row r="1571" spans="1:11" x14ac:dyDescent="0.2">
      <c r="A1571" s="9">
        <v>4610</v>
      </c>
      <c r="B1571" s="9" t="s">
        <v>44</v>
      </c>
      <c r="C1571" s="9" t="s">
        <v>98</v>
      </c>
      <c r="D1571" s="9">
        <v>7</v>
      </c>
      <c r="E1571" s="9">
        <v>1</v>
      </c>
      <c r="F1571" s="9">
        <v>3.2</v>
      </c>
      <c r="G1571" s="9">
        <v>3.6</v>
      </c>
    </row>
    <row r="1572" spans="1:11" x14ac:dyDescent="0.2">
      <c r="A1572" s="9">
        <v>4611</v>
      </c>
      <c r="B1572" s="9" t="s">
        <v>40</v>
      </c>
      <c r="C1572" s="9" t="s">
        <v>98</v>
      </c>
      <c r="D1572" s="9">
        <v>7</v>
      </c>
      <c r="E1572" s="9">
        <v>1</v>
      </c>
      <c r="F1572" s="9">
        <v>4</v>
      </c>
      <c r="G1572" s="9">
        <v>2.7</v>
      </c>
      <c r="K1572" s="9" t="s">
        <v>148</v>
      </c>
    </row>
    <row r="1573" spans="1:11" x14ac:dyDescent="0.2">
      <c r="A1573" s="9">
        <v>4612</v>
      </c>
      <c r="B1573" s="9" t="s">
        <v>40</v>
      </c>
      <c r="C1573" s="9" t="s">
        <v>98</v>
      </c>
      <c r="D1573" s="9">
        <v>7</v>
      </c>
      <c r="E1573" s="9">
        <v>1</v>
      </c>
      <c r="F1573" s="9">
        <v>3.8</v>
      </c>
      <c r="G1573" s="9">
        <v>2.4</v>
      </c>
      <c r="J1573" s="9" t="s">
        <v>128</v>
      </c>
    </row>
    <row r="1574" spans="1:11" x14ac:dyDescent="0.2">
      <c r="A1574" s="9">
        <v>4613</v>
      </c>
      <c r="B1574" s="9" t="s">
        <v>40</v>
      </c>
      <c r="C1574" s="9" t="s">
        <v>98</v>
      </c>
      <c r="D1574" s="9">
        <v>7</v>
      </c>
      <c r="E1574" s="9">
        <v>1</v>
      </c>
      <c r="F1574" s="9">
        <v>3.6</v>
      </c>
      <c r="G1574" s="9">
        <v>2.2999999999999998</v>
      </c>
      <c r="J1574" s="9" t="s">
        <v>128</v>
      </c>
      <c r="K1574" s="9" t="s">
        <v>131</v>
      </c>
    </row>
    <row r="1575" spans="1:11" x14ac:dyDescent="0.2">
      <c r="A1575" s="9">
        <v>4614</v>
      </c>
      <c r="B1575" s="9" t="s">
        <v>40</v>
      </c>
      <c r="C1575" s="9" t="s">
        <v>98</v>
      </c>
      <c r="D1575" s="9">
        <v>7</v>
      </c>
      <c r="E1575" s="9">
        <v>1</v>
      </c>
      <c r="F1575" s="9">
        <v>3.5</v>
      </c>
      <c r="G1575" s="9">
        <v>2.2999999999999998</v>
      </c>
      <c r="J1575" s="9" t="s">
        <v>128</v>
      </c>
    </row>
    <row r="1576" spans="1:11" x14ac:dyDescent="0.2">
      <c r="A1576" s="9">
        <v>4615</v>
      </c>
      <c r="B1576" s="9" t="s">
        <v>53</v>
      </c>
      <c r="C1576" s="9" t="s">
        <v>98</v>
      </c>
      <c r="D1576" s="9">
        <v>7</v>
      </c>
      <c r="E1576" s="9">
        <v>1</v>
      </c>
      <c r="F1576" s="9">
        <v>3.1</v>
      </c>
      <c r="G1576" s="9">
        <v>2</v>
      </c>
      <c r="K1576" s="9" t="s">
        <v>131</v>
      </c>
    </row>
    <row r="1577" spans="1:11" x14ac:dyDescent="0.2">
      <c r="A1577" s="9">
        <v>4616</v>
      </c>
      <c r="B1577" s="9" t="s">
        <v>47</v>
      </c>
      <c r="C1577" s="9" t="s">
        <v>98</v>
      </c>
      <c r="D1577" s="9">
        <v>7</v>
      </c>
      <c r="E1577" s="9">
        <v>1</v>
      </c>
      <c r="F1577" s="9">
        <v>3.4</v>
      </c>
      <c r="G1577" s="9">
        <v>1.6</v>
      </c>
    </row>
    <row r="1578" spans="1:11" x14ac:dyDescent="0.2">
      <c r="A1578" s="9">
        <v>4617</v>
      </c>
      <c r="B1578" s="9" t="s">
        <v>40</v>
      </c>
      <c r="C1578" s="9" t="s">
        <v>98</v>
      </c>
      <c r="D1578" s="9">
        <v>7</v>
      </c>
      <c r="E1578" s="9">
        <v>1</v>
      </c>
      <c r="F1578" s="9">
        <v>1.7</v>
      </c>
      <c r="G1578" s="9">
        <v>1.9</v>
      </c>
      <c r="K1578" s="8" t="s">
        <v>144</v>
      </c>
    </row>
    <row r="1579" spans="1:11" x14ac:dyDescent="0.2">
      <c r="A1579" s="9">
        <v>4618</v>
      </c>
      <c r="B1579" s="9" t="s">
        <v>53</v>
      </c>
      <c r="C1579" s="9" t="s">
        <v>98</v>
      </c>
      <c r="D1579" s="9">
        <v>7</v>
      </c>
      <c r="E1579" s="9">
        <v>1</v>
      </c>
      <c r="F1579" s="9">
        <v>0.4</v>
      </c>
      <c r="G1579" s="9">
        <v>0.8</v>
      </c>
      <c r="K1579" s="9" t="s">
        <v>148</v>
      </c>
    </row>
    <row r="1580" spans="1:11" x14ac:dyDescent="0.2">
      <c r="A1580" s="9">
        <v>4619</v>
      </c>
      <c r="B1580" s="9" t="s">
        <v>70</v>
      </c>
      <c r="C1580" s="9" t="s">
        <v>98</v>
      </c>
      <c r="D1580" s="9">
        <v>7</v>
      </c>
      <c r="E1580" s="9">
        <v>1</v>
      </c>
      <c r="F1580" s="9">
        <v>3.3</v>
      </c>
      <c r="G1580" s="9">
        <v>0.7</v>
      </c>
      <c r="K1580" s="9" t="s">
        <v>131</v>
      </c>
    </row>
    <row r="1581" spans="1:11" x14ac:dyDescent="0.2">
      <c r="A1581" s="9">
        <v>4620</v>
      </c>
      <c r="B1581" s="9" t="s">
        <v>40</v>
      </c>
      <c r="C1581" s="9" t="s">
        <v>98</v>
      </c>
      <c r="D1581" s="9">
        <v>7</v>
      </c>
      <c r="E1581" s="9">
        <v>1</v>
      </c>
      <c r="F1581" s="9">
        <v>4.2</v>
      </c>
      <c r="G1581" s="9">
        <v>0.4</v>
      </c>
    </row>
    <row r="1582" spans="1:11" x14ac:dyDescent="0.2">
      <c r="A1582" s="9">
        <v>4621</v>
      </c>
      <c r="B1582" s="9" t="s">
        <v>40</v>
      </c>
      <c r="C1582" s="9" t="s">
        <v>98</v>
      </c>
      <c r="D1582" s="9">
        <v>7</v>
      </c>
      <c r="E1582" s="9">
        <v>2</v>
      </c>
      <c r="F1582" s="9">
        <v>0.5</v>
      </c>
      <c r="G1582" s="9">
        <v>1.2</v>
      </c>
      <c r="J1582" s="9" t="s">
        <v>128</v>
      </c>
    </row>
    <row r="1583" spans="1:11" x14ac:dyDescent="0.2">
      <c r="A1583" s="9">
        <v>4622</v>
      </c>
      <c r="B1583" s="9" t="s">
        <v>53</v>
      </c>
      <c r="C1583" s="9" t="s">
        <v>98</v>
      </c>
      <c r="D1583" s="9">
        <v>7</v>
      </c>
      <c r="E1583" s="9">
        <v>2</v>
      </c>
      <c r="F1583" s="9">
        <v>0.1</v>
      </c>
      <c r="G1583" s="9">
        <v>2.2999999999999998</v>
      </c>
    </row>
    <row r="1584" spans="1:11" x14ac:dyDescent="0.2">
      <c r="A1584" s="9">
        <v>4623</v>
      </c>
      <c r="B1584" s="9" t="s">
        <v>40</v>
      </c>
      <c r="C1584" s="9" t="s">
        <v>98</v>
      </c>
      <c r="D1584" s="9">
        <v>7</v>
      </c>
      <c r="E1584" s="9">
        <v>2</v>
      </c>
      <c r="F1584" s="9">
        <v>1.8</v>
      </c>
      <c r="G1584" s="9">
        <v>1.5</v>
      </c>
      <c r="J1584" s="9" t="s">
        <v>128</v>
      </c>
    </row>
    <row r="1585" spans="1:11" x14ac:dyDescent="0.2">
      <c r="A1585" s="9">
        <v>4624</v>
      </c>
      <c r="B1585" s="9" t="s">
        <v>53</v>
      </c>
      <c r="C1585" s="9" t="s">
        <v>98</v>
      </c>
      <c r="D1585" s="9">
        <v>7</v>
      </c>
      <c r="E1585" s="9">
        <v>2</v>
      </c>
      <c r="F1585" s="9">
        <v>2</v>
      </c>
      <c r="G1585" s="9">
        <v>1.8</v>
      </c>
      <c r="K1585" s="9" t="s">
        <v>131</v>
      </c>
    </row>
    <row r="1586" spans="1:11" x14ac:dyDescent="0.2">
      <c r="A1586" s="9">
        <v>4625</v>
      </c>
      <c r="B1586" s="9" t="s">
        <v>40</v>
      </c>
      <c r="C1586" s="9" t="s">
        <v>98</v>
      </c>
      <c r="D1586" s="9">
        <v>7</v>
      </c>
      <c r="E1586" s="9">
        <v>2</v>
      </c>
      <c r="F1586" s="9">
        <v>0.4</v>
      </c>
      <c r="G1586" s="9">
        <v>3</v>
      </c>
      <c r="K1586" s="9" t="s">
        <v>258</v>
      </c>
    </row>
    <row r="1587" spans="1:11" x14ac:dyDescent="0.2">
      <c r="A1587" s="9">
        <v>4626</v>
      </c>
      <c r="B1587" s="9" t="s">
        <v>40</v>
      </c>
      <c r="C1587" s="9" t="s">
        <v>98</v>
      </c>
      <c r="D1587" s="9">
        <v>7</v>
      </c>
      <c r="E1587" s="9">
        <v>2</v>
      </c>
      <c r="F1587" s="9">
        <v>2.4</v>
      </c>
      <c r="G1587" s="9">
        <v>3.8</v>
      </c>
    </row>
    <row r="1588" spans="1:11" x14ac:dyDescent="0.2">
      <c r="A1588" s="9">
        <v>4627</v>
      </c>
      <c r="B1588" s="9" t="s">
        <v>103</v>
      </c>
      <c r="C1588" s="9" t="s">
        <v>98</v>
      </c>
      <c r="D1588" s="9">
        <v>7</v>
      </c>
      <c r="E1588" s="9">
        <v>2</v>
      </c>
      <c r="F1588" s="9">
        <v>2.2000000000000002</v>
      </c>
      <c r="G1588" s="9">
        <v>3.7</v>
      </c>
    </row>
    <row r="1589" spans="1:11" x14ac:dyDescent="0.2">
      <c r="A1589" s="9">
        <v>4628</v>
      </c>
      <c r="B1589" s="9" t="s">
        <v>53</v>
      </c>
      <c r="C1589" s="9" t="s">
        <v>98</v>
      </c>
      <c r="D1589" s="9">
        <v>7</v>
      </c>
      <c r="E1589" s="9">
        <v>2</v>
      </c>
      <c r="F1589" s="9">
        <v>3.3</v>
      </c>
      <c r="G1589" s="9">
        <v>2.6</v>
      </c>
    </row>
    <row r="1590" spans="1:11" x14ac:dyDescent="0.2">
      <c r="A1590" s="9">
        <v>4629</v>
      </c>
      <c r="B1590" s="9" t="s">
        <v>40</v>
      </c>
      <c r="C1590" s="9" t="s">
        <v>98</v>
      </c>
      <c r="D1590" s="9">
        <v>7</v>
      </c>
      <c r="E1590" s="9">
        <v>2</v>
      </c>
      <c r="F1590" s="9">
        <v>3.8</v>
      </c>
      <c r="G1590" s="9">
        <v>4</v>
      </c>
    </row>
    <row r="1591" spans="1:11" x14ac:dyDescent="0.2">
      <c r="A1591" s="9">
        <v>4630</v>
      </c>
      <c r="B1591" s="9" t="s">
        <v>43</v>
      </c>
      <c r="C1591" s="9" t="s">
        <v>98</v>
      </c>
      <c r="D1591" s="9">
        <v>7</v>
      </c>
      <c r="E1591" s="9">
        <v>2</v>
      </c>
      <c r="F1591" s="9">
        <v>4.5</v>
      </c>
      <c r="G1591" s="9">
        <v>3.9</v>
      </c>
      <c r="K1591" s="9" t="s">
        <v>131</v>
      </c>
    </row>
    <row r="1592" spans="1:11" x14ac:dyDescent="0.2">
      <c r="A1592" s="9">
        <v>4631</v>
      </c>
      <c r="B1592" s="9" t="s">
        <v>47</v>
      </c>
      <c r="C1592" s="9" t="s">
        <v>98</v>
      </c>
      <c r="D1592" s="9">
        <v>7</v>
      </c>
      <c r="E1592" s="9">
        <v>2</v>
      </c>
      <c r="F1592" s="9">
        <v>4.3</v>
      </c>
      <c r="G1592" s="9">
        <v>2.5</v>
      </c>
      <c r="K1592" s="9" t="s">
        <v>131</v>
      </c>
    </row>
    <row r="1593" spans="1:11" x14ac:dyDescent="0.2">
      <c r="A1593" s="9">
        <v>4632</v>
      </c>
      <c r="B1593" s="9" t="s">
        <v>40</v>
      </c>
      <c r="C1593" s="9" t="s">
        <v>98</v>
      </c>
      <c r="D1593" s="9">
        <v>7</v>
      </c>
      <c r="E1593" s="9">
        <v>2</v>
      </c>
      <c r="F1593" s="9">
        <v>3.7</v>
      </c>
      <c r="G1593" s="9">
        <v>2.2999999999999998</v>
      </c>
    </row>
    <row r="1594" spans="1:11" x14ac:dyDescent="0.2">
      <c r="A1594" s="9">
        <v>4633</v>
      </c>
      <c r="B1594" s="9" t="s">
        <v>50</v>
      </c>
      <c r="C1594" s="9" t="s">
        <v>98</v>
      </c>
      <c r="D1594" s="9">
        <v>7</v>
      </c>
      <c r="E1594" s="9">
        <v>2</v>
      </c>
      <c r="F1594" s="9">
        <v>4.4000000000000004</v>
      </c>
      <c r="G1594" s="9">
        <v>1.6</v>
      </c>
    </row>
    <row r="1595" spans="1:11" x14ac:dyDescent="0.2">
      <c r="A1595" s="9">
        <v>4634</v>
      </c>
      <c r="B1595" s="9" t="s">
        <v>47</v>
      </c>
      <c r="C1595" s="9" t="s">
        <v>98</v>
      </c>
      <c r="D1595" s="9">
        <v>7</v>
      </c>
      <c r="E1595" s="9">
        <v>2</v>
      </c>
      <c r="F1595" s="9">
        <v>4.5999999999999996</v>
      </c>
      <c r="G1595" s="9">
        <v>1.4</v>
      </c>
    </row>
    <row r="1596" spans="1:11" x14ac:dyDescent="0.2">
      <c r="A1596" s="9">
        <v>4635</v>
      </c>
      <c r="B1596" s="9" t="s">
        <v>53</v>
      </c>
      <c r="C1596" s="9" t="s">
        <v>98</v>
      </c>
      <c r="D1596" s="9">
        <v>7</v>
      </c>
      <c r="E1596" s="9">
        <v>2</v>
      </c>
      <c r="F1596" s="9">
        <v>4.5999999999999996</v>
      </c>
      <c r="G1596" s="9">
        <v>1.2</v>
      </c>
    </row>
    <row r="1597" spans="1:11" x14ac:dyDescent="0.2">
      <c r="A1597" s="9">
        <v>4636</v>
      </c>
      <c r="B1597" s="9" t="s">
        <v>53</v>
      </c>
      <c r="C1597" s="9" t="s">
        <v>98</v>
      </c>
      <c r="D1597" s="9">
        <v>7</v>
      </c>
      <c r="E1597" s="9">
        <v>2</v>
      </c>
      <c r="F1597" s="9">
        <v>3</v>
      </c>
      <c r="G1597" s="9">
        <v>2.5</v>
      </c>
      <c r="K1597" s="9" t="s">
        <v>142</v>
      </c>
    </row>
    <row r="1598" spans="1:11" x14ac:dyDescent="0.2">
      <c r="A1598" s="9">
        <v>4637</v>
      </c>
      <c r="B1598" s="9" t="s">
        <v>40</v>
      </c>
      <c r="C1598" s="9" t="s">
        <v>98</v>
      </c>
      <c r="D1598" s="9">
        <v>7</v>
      </c>
      <c r="E1598" s="9">
        <v>2</v>
      </c>
      <c r="F1598" s="9">
        <v>2.6</v>
      </c>
      <c r="G1598" s="9">
        <v>1.6</v>
      </c>
    </row>
    <row r="1599" spans="1:11" x14ac:dyDescent="0.2">
      <c r="A1599" s="9">
        <v>4638</v>
      </c>
      <c r="B1599" s="9" t="s">
        <v>53</v>
      </c>
      <c r="C1599" s="9" t="s">
        <v>98</v>
      </c>
      <c r="D1599" s="9">
        <v>7</v>
      </c>
      <c r="E1599" s="9">
        <v>2</v>
      </c>
      <c r="F1599" s="9">
        <v>2.7</v>
      </c>
      <c r="G1599" s="9">
        <v>0.7</v>
      </c>
    </row>
    <row r="1600" spans="1:11" x14ac:dyDescent="0.2">
      <c r="A1600" s="9">
        <v>4639</v>
      </c>
      <c r="B1600" s="9" t="s">
        <v>40</v>
      </c>
      <c r="C1600" s="9" t="s">
        <v>98</v>
      </c>
      <c r="D1600" s="9">
        <v>7</v>
      </c>
      <c r="E1600" s="9">
        <v>2</v>
      </c>
      <c r="F1600" s="9">
        <v>2.8</v>
      </c>
      <c r="G1600" s="9">
        <v>1.2</v>
      </c>
    </row>
    <row r="1601" spans="1:11" x14ac:dyDescent="0.2">
      <c r="A1601" s="9">
        <v>4641</v>
      </c>
      <c r="B1601" s="9" t="s">
        <v>77</v>
      </c>
      <c r="C1601" s="9" t="s">
        <v>98</v>
      </c>
      <c r="D1601" s="9">
        <v>7</v>
      </c>
      <c r="E1601" s="9">
        <v>3</v>
      </c>
      <c r="F1601" s="9">
        <v>2.9</v>
      </c>
      <c r="G1601" s="9">
        <v>4.2</v>
      </c>
    </row>
    <row r="1602" spans="1:11" x14ac:dyDescent="0.2">
      <c r="A1602" s="9">
        <v>4643</v>
      </c>
      <c r="B1602" s="9" t="s">
        <v>72</v>
      </c>
      <c r="C1602" s="9" t="s">
        <v>98</v>
      </c>
      <c r="D1602" s="9">
        <v>7</v>
      </c>
      <c r="E1602" s="9">
        <v>3</v>
      </c>
      <c r="F1602" s="9">
        <v>2.7</v>
      </c>
      <c r="G1602" s="9">
        <v>4.7</v>
      </c>
    </row>
    <row r="1603" spans="1:11" x14ac:dyDescent="0.2">
      <c r="A1603" s="9">
        <v>4644</v>
      </c>
      <c r="B1603" s="9" t="s">
        <v>53</v>
      </c>
      <c r="C1603" s="9" t="s">
        <v>98</v>
      </c>
      <c r="D1603" s="9">
        <v>7</v>
      </c>
      <c r="E1603" s="9">
        <v>3</v>
      </c>
      <c r="F1603" s="9">
        <v>3.5</v>
      </c>
      <c r="G1603" s="9">
        <v>5</v>
      </c>
    </row>
    <row r="1604" spans="1:11" x14ac:dyDescent="0.2">
      <c r="A1604" s="9">
        <v>4645</v>
      </c>
      <c r="B1604" s="9" t="s">
        <v>40</v>
      </c>
      <c r="C1604" s="9" t="s">
        <v>98</v>
      </c>
      <c r="D1604" s="9">
        <v>7</v>
      </c>
      <c r="E1604" s="9">
        <v>3</v>
      </c>
      <c r="F1604" s="9">
        <v>3.5</v>
      </c>
      <c r="G1604" s="9">
        <v>3.1</v>
      </c>
    </row>
    <row r="1605" spans="1:11" x14ac:dyDescent="0.2">
      <c r="A1605" s="9">
        <v>4646</v>
      </c>
      <c r="B1605" s="9" t="s">
        <v>53</v>
      </c>
      <c r="C1605" s="9" t="s">
        <v>98</v>
      </c>
      <c r="D1605" s="9">
        <v>7</v>
      </c>
      <c r="E1605" s="9">
        <v>3</v>
      </c>
      <c r="F1605" s="9">
        <v>4.5</v>
      </c>
      <c r="G1605" s="9">
        <v>3.6</v>
      </c>
    </row>
    <row r="1606" spans="1:11" x14ac:dyDescent="0.2">
      <c r="A1606" s="9">
        <v>4647</v>
      </c>
      <c r="B1606" s="9" t="s">
        <v>40</v>
      </c>
      <c r="C1606" s="9" t="s">
        <v>98</v>
      </c>
      <c r="D1606" s="9">
        <v>7</v>
      </c>
      <c r="E1606" s="9">
        <v>3</v>
      </c>
      <c r="F1606" s="9">
        <v>4</v>
      </c>
      <c r="G1606" s="9">
        <v>2.7</v>
      </c>
      <c r="K1606" s="9" t="s">
        <v>131</v>
      </c>
    </row>
    <row r="1607" spans="1:11" x14ac:dyDescent="0.2">
      <c r="A1607" s="9">
        <v>4648</v>
      </c>
      <c r="B1607" s="9" t="s">
        <v>40</v>
      </c>
      <c r="C1607" s="9" t="s">
        <v>98</v>
      </c>
      <c r="D1607" s="9">
        <v>7</v>
      </c>
      <c r="E1607" s="9">
        <v>3</v>
      </c>
      <c r="F1607" s="9">
        <v>4</v>
      </c>
      <c r="G1607" s="9">
        <v>2.2000000000000002</v>
      </c>
      <c r="K1607" s="9" t="s">
        <v>148</v>
      </c>
    </row>
    <row r="1608" spans="1:11" x14ac:dyDescent="0.2">
      <c r="A1608" s="9">
        <v>4649</v>
      </c>
      <c r="B1608" s="9" t="s">
        <v>72</v>
      </c>
      <c r="C1608" s="9" t="s">
        <v>98</v>
      </c>
      <c r="D1608" s="9">
        <v>7</v>
      </c>
      <c r="E1608" s="9">
        <v>3</v>
      </c>
      <c r="F1608" s="9">
        <v>0.9</v>
      </c>
      <c r="G1608" s="9">
        <v>4</v>
      </c>
    </row>
    <row r="1609" spans="1:11" x14ac:dyDescent="0.2">
      <c r="A1609" s="9">
        <v>4650</v>
      </c>
      <c r="B1609" s="9" t="s">
        <v>40</v>
      </c>
      <c r="C1609" s="9" t="s">
        <v>98</v>
      </c>
      <c r="D1609" s="9">
        <v>7</v>
      </c>
      <c r="E1609" s="9">
        <v>3</v>
      </c>
      <c r="F1609" s="9">
        <v>1.5</v>
      </c>
      <c r="G1609" s="9">
        <v>4.0999999999999996</v>
      </c>
      <c r="J1609" s="9" t="s">
        <v>128</v>
      </c>
    </row>
    <row r="1610" spans="1:11" x14ac:dyDescent="0.2">
      <c r="A1610" s="9">
        <v>4651</v>
      </c>
      <c r="B1610" s="9" t="s">
        <v>103</v>
      </c>
      <c r="C1610" s="9" t="s">
        <v>98</v>
      </c>
      <c r="D1610" s="9">
        <v>7</v>
      </c>
      <c r="E1610" s="9">
        <v>3</v>
      </c>
      <c r="F1610" s="9">
        <v>1.6</v>
      </c>
      <c r="G1610" s="9">
        <v>5</v>
      </c>
      <c r="K1610" s="9" t="s">
        <v>131</v>
      </c>
    </row>
    <row r="1611" spans="1:11" x14ac:dyDescent="0.2">
      <c r="A1611" s="9">
        <v>4652</v>
      </c>
      <c r="B1611" s="9" t="s">
        <v>53</v>
      </c>
      <c r="C1611" s="9" t="s">
        <v>98</v>
      </c>
      <c r="D1611" s="9">
        <v>7</v>
      </c>
      <c r="E1611" s="9">
        <v>3</v>
      </c>
      <c r="F1611" s="9">
        <v>1.3</v>
      </c>
      <c r="G1611" s="9">
        <v>5</v>
      </c>
    </row>
    <row r="1612" spans="1:11" x14ac:dyDescent="0.2">
      <c r="A1612" s="9">
        <v>4653</v>
      </c>
      <c r="B1612" s="9" t="s">
        <v>40</v>
      </c>
      <c r="C1612" s="9" t="s">
        <v>98</v>
      </c>
      <c r="D1612" s="9">
        <v>7</v>
      </c>
      <c r="E1612" s="9">
        <v>4</v>
      </c>
      <c r="F1612" s="9">
        <v>2.8</v>
      </c>
      <c r="G1612" s="9">
        <v>4.4000000000000004</v>
      </c>
    </row>
    <row r="1613" spans="1:11" x14ac:dyDescent="0.2">
      <c r="A1613" s="9">
        <v>4654</v>
      </c>
      <c r="B1613" s="9" t="s">
        <v>40</v>
      </c>
      <c r="C1613" s="9" t="s">
        <v>98</v>
      </c>
      <c r="D1613" s="9">
        <v>7</v>
      </c>
      <c r="E1613" s="9">
        <v>4</v>
      </c>
      <c r="F1613" s="9">
        <v>2.5</v>
      </c>
      <c r="G1613" s="9">
        <v>2.2999999999999998</v>
      </c>
    </row>
    <row r="1614" spans="1:11" x14ac:dyDescent="0.2">
      <c r="A1614" s="9">
        <v>4655</v>
      </c>
      <c r="B1614" s="9" t="s">
        <v>72</v>
      </c>
      <c r="C1614" s="9" t="s">
        <v>98</v>
      </c>
      <c r="D1614" s="9">
        <v>7</v>
      </c>
      <c r="E1614" s="9">
        <v>4</v>
      </c>
      <c r="F1614" s="9">
        <v>2.2999999999999998</v>
      </c>
      <c r="G1614" s="9">
        <v>3.2</v>
      </c>
    </row>
    <row r="1615" spans="1:11" x14ac:dyDescent="0.2">
      <c r="A1615" s="9">
        <v>4656</v>
      </c>
      <c r="B1615" s="9" t="s">
        <v>51</v>
      </c>
      <c r="C1615" s="9" t="s">
        <v>98</v>
      </c>
      <c r="D1615" s="9">
        <v>7</v>
      </c>
      <c r="E1615" s="9">
        <v>4</v>
      </c>
      <c r="F1615" s="9">
        <v>1.6</v>
      </c>
      <c r="G1615" s="9">
        <v>4</v>
      </c>
    </row>
    <row r="1616" spans="1:11" x14ac:dyDescent="0.2">
      <c r="A1616" s="9">
        <v>4657</v>
      </c>
      <c r="B1616" s="9" t="s">
        <v>47</v>
      </c>
      <c r="C1616" s="9" t="s">
        <v>98</v>
      </c>
      <c r="D1616" s="9">
        <v>7</v>
      </c>
      <c r="E1616" s="9">
        <v>4</v>
      </c>
      <c r="F1616" s="9">
        <v>1.2</v>
      </c>
      <c r="G1616" s="9">
        <v>2.6</v>
      </c>
    </row>
    <row r="1617" spans="1:11" x14ac:dyDescent="0.2">
      <c r="A1617" s="9">
        <v>4658</v>
      </c>
      <c r="B1617" s="9" t="s">
        <v>40</v>
      </c>
      <c r="C1617" s="9" t="s">
        <v>98</v>
      </c>
      <c r="D1617" s="9">
        <v>7</v>
      </c>
      <c r="E1617" s="9">
        <v>4</v>
      </c>
      <c r="F1617" s="9">
        <v>2.2999999999999998</v>
      </c>
      <c r="G1617" s="9">
        <v>4.5</v>
      </c>
    </row>
    <row r="1618" spans="1:11" x14ac:dyDescent="0.2">
      <c r="A1618" s="9">
        <v>4659</v>
      </c>
      <c r="B1618" s="9" t="s">
        <v>40</v>
      </c>
      <c r="C1618" s="9" t="s">
        <v>98</v>
      </c>
      <c r="D1618" s="9">
        <v>6</v>
      </c>
      <c r="E1618" s="9">
        <v>1</v>
      </c>
      <c r="F1618" s="9">
        <v>1.5</v>
      </c>
      <c r="G1618" s="9">
        <v>2</v>
      </c>
      <c r="J1618" s="9" t="s">
        <v>128</v>
      </c>
    </row>
    <row r="1619" spans="1:11" x14ac:dyDescent="0.2">
      <c r="A1619" s="9">
        <v>4660</v>
      </c>
      <c r="B1619" s="9" t="s">
        <v>47</v>
      </c>
      <c r="C1619" s="9" t="s">
        <v>98</v>
      </c>
      <c r="D1619" s="9">
        <v>6</v>
      </c>
      <c r="E1619" s="9">
        <v>1</v>
      </c>
      <c r="F1619" s="9">
        <v>0.1</v>
      </c>
      <c r="G1619" s="9">
        <v>2</v>
      </c>
    </row>
    <row r="1620" spans="1:11" x14ac:dyDescent="0.2">
      <c r="A1620" s="9">
        <v>4661</v>
      </c>
      <c r="B1620" s="9" t="s">
        <v>92</v>
      </c>
      <c r="C1620" s="9" t="s">
        <v>98</v>
      </c>
      <c r="D1620" s="9">
        <v>6</v>
      </c>
      <c r="E1620" s="9">
        <v>1</v>
      </c>
      <c r="F1620" s="9">
        <v>2.6</v>
      </c>
      <c r="G1620" s="9">
        <v>2.8</v>
      </c>
      <c r="K1620" s="9" t="s">
        <v>131</v>
      </c>
    </row>
    <row r="1621" spans="1:11" x14ac:dyDescent="0.2">
      <c r="A1621" s="9">
        <v>4662</v>
      </c>
      <c r="B1621" s="9" t="s">
        <v>92</v>
      </c>
      <c r="C1621" s="9" t="s">
        <v>98</v>
      </c>
      <c r="D1621" s="9">
        <v>6</v>
      </c>
      <c r="E1621" s="9">
        <v>1</v>
      </c>
      <c r="F1621" s="9">
        <v>2.1</v>
      </c>
      <c r="G1621" s="9">
        <v>3.8</v>
      </c>
      <c r="K1621" s="9" t="s">
        <v>131</v>
      </c>
    </row>
    <row r="1622" spans="1:11" x14ac:dyDescent="0.2">
      <c r="A1622" s="9">
        <v>4663</v>
      </c>
      <c r="B1622" s="9" t="s">
        <v>47</v>
      </c>
      <c r="C1622" s="9" t="s">
        <v>98</v>
      </c>
      <c r="D1622" s="9">
        <v>6</v>
      </c>
      <c r="E1622" s="9">
        <v>1</v>
      </c>
      <c r="F1622" s="9">
        <v>1.8</v>
      </c>
      <c r="G1622" s="9">
        <v>3.1</v>
      </c>
    </row>
    <row r="1623" spans="1:11" x14ac:dyDescent="0.2">
      <c r="A1623" s="9">
        <v>4664</v>
      </c>
      <c r="B1623" s="9" t="s">
        <v>70</v>
      </c>
      <c r="C1623" s="9" t="s">
        <v>98</v>
      </c>
      <c r="D1623" s="9">
        <v>6</v>
      </c>
      <c r="E1623" s="9">
        <v>1</v>
      </c>
      <c r="F1623" s="9">
        <v>1.9</v>
      </c>
      <c r="G1623" s="9">
        <v>4.4000000000000004</v>
      </c>
    </row>
    <row r="1624" spans="1:11" x14ac:dyDescent="0.2">
      <c r="A1624" s="9">
        <v>4665</v>
      </c>
      <c r="B1624" s="9" t="s">
        <v>48</v>
      </c>
      <c r="C1624" s="9" t="s">
        <v>98</v>
      </c>
      <c r="D1624" s="9">
        <v>6</v>
      </c>
      <c r="E1624" s="9">
        <v>1</v>
      </c>
      <c r="F1624" s="9">
        <v>2</v>
      </c>
      <c r="G1624" s="9">
        <v>4.3</v>
      </c>
    </row>
    <row r="1625" spans="1:11" x14ac:dyDescent="0.2">
      <c r="A1625" s="9">
        <v>4666</v>
      </c>
      <c r="B1625" s="9" t="s">
        <v>53</v>
      </c>
      <c r="C1625" s="9" t="s">
        <v>98</v>
      </c>
      <c r="D1625" s="9">
        <v>6</v>
      </c>
      <c r="E1625" s="9">
        <v>1</v>
      </c>
      <c r="F1625" s="9">
        <v>3.7</v>
      </c>
      <c r="G1625" s="9">
        <v>4.9000000000000004</v>
      </c>
    </row>
    <row r="1626" spans="1:11" x14ac:dyDescent="0.2">
      <c r="A1626" s="9">
        <v>4667</v>
      </c>
      <c r="B1626" s="9" t="s">
        <v>53</v>
      </c>
      <c r="C1626" s="9" t="s">
        <v>98</v>
      </c>
      <c r="D1626" s="9">
        <v>6</v>
      </c>
      <c r="E1626" s="9">
        <v>1</v>
      </c>
      <c r="F1626" s="9">
        <v>3.8</v>
      </c>
      <c r="G1626" s="9">
        <v>3</v>
      </c>
    </row>
    <row r="1627" spans="1:11" x14ac:dyDescent="0.2">
      <c r="A1627" s="9">
        <v>4668</v>
      </c>
      <c r="B1627" s="9" t="s">
        <v>72</v>
      </c>
      <c r="C1627" s="9" t="s">
        <v>98</v>
      </c>
      <c r="D1627" s="9">
        <v>6</v>
      </c>
      <c r="E1627" s="9">
        <v>1</v>
      </c>
      <c r="F1627" s="9">
        <v>4.5</v>
      </c>
      <c r="G1627" s="9">
        <v>3</v>
      </c>
    </row>
    <row r="1628" spans="1:11" x14ac:dyDescent="0.2">
      <c r="A1628" s="9">
        <v>4669</v>
      </c>
      <c r="B1628" s="9" t="s">
        <v>53</v>
      </c>
      <c r="C1628" s="9" t="s">
        <v>98</v>
      </c>
      <c r="D1628" s="9">
        <v>6</v>
      </c>
      <c r="E1628" s="9">
        <v>1</v>
      </c>
      <c r="F1628" s="9">
        <v>4.4000000000000004</v>
      </c>
      <c r="G1628" s="9">
        <v>2.5</v>
      </c>
    </row>
    <row r="1629" spans="1:11" x14ac:dyDescent="0.2">
      <c r="A1629" s="9">
        <v>4670</v>
      </c>
      <c r="B1629" s="9" t="s">
        <v>40</v>
      </c>
      <c r="C1629" s="9" t="s">
        <v>98</v>
      </c>
      <c r="D1629" s="9">
        <v>6</v>
      </c>
      <c r="E1629" s="9">
        <v>1</v>
      </c>
      <c r="F1629" s="9">
        <v>4.5</v>
      </c>
      <c r="G1629" s="9">
        <v>2</v>
      </c>
      <c r="J1629" s="9" t="s">
        <v>128</v>
      </c>
    </row>
    <row r="1630" spans="1:11" x14ac:dyDescent="0.2">
      <c r="A1630" s="9">
        <v>4671</v>
      </c>
      <c r="B1630" s="9" t="s">
        <v>40</v>
      </c>
      <c r="C1630" s="9" t="s">
        <v>98</v>
      </c>
      <c r="D1630" s="9">
        <v>6</v>
      </c>
      <c r="E1630" s="9">
        <v>1</v>
      </c>
      <c r="F1630" s="9">
        <v>4.7</v>
      </c>
      <c r="G1630" s="9">
        <v>2.1</v>
      </c>
      <c r="J1630" s="9" t="s">
        <v>128</v>
      </c>
    </row>
    <row r="1631" spans="1:11" x14ac:dyDescent="0.2">
      <c r="A1631" s="9">
        <v>4672</v>
      </c>
      <c r="B1631" s="9" t="s">
        <v>47</v>
      </c>
      <c r="C1631" s="9" t="s">
        <v>98</v>
      </c>
      <c r="D1631" s="9">
        <v>6</v>
      </c>
      <c r="E1631" s="9">
        <v>2</v>
      </c>
      <c r="F1631" s="9">
        <v>1.2</v>
      </c>
      <c r="G1631" s="9">
        <v>0.4</v>
      </c>
    </row>
    <row r="1632" spans="1:11" x14ac:dyDescent="0.2">
      <c r="A1632" s="9">
        <v>4673</v>
      </c>
      <c r="B1632" s="9" t="s">
        <v>49</v>
      </c>
      <c r="C1632" s="9" t="s">
        <v>98</v>
      </c>
      <c r="D1632" s="9">
        <v>6</v>
      </c>
      <c r="E1632" s="9">
        <v>2</v>
      </c>
      <c r="F1632" s="9">
        <v>1.1000000000000001</v>
      </c>
      <c r="G1632" s="9">
        <v>0.7</v>
      </c>
    </row>
    <row r="1633" spans="1:11" x14ac:dyDescent="0.2">
      <c r="A1633" s="9">
        <v>4674</v>
      </c>
      <c r="B1633" s="9" t="s">
        <v>53</v>
      </c>
      <c r="C1633" s="9" t="s">
        <v>98</v>
      </c>
      <c r="D1633" s="9">
        <v>6</v>
      </c>
      <c r="E1633" s="9">
        <v>2</v>
      </c>
      <c r="F1633" s="9">
        <v>1.2</v>
      </c>
      <c r="G1633" s="9">
        <v>0.5</v>
      </c>
    </row>
    <row r="1634" spans="1:11" x14ac:dyDescent="0.2">
      <c r="A1634" s="9">
        <v>4676</v>
      </c>
      <c r="B1634" s="9" t="s">
        <v>57</v>
      </c>
      <c r="C1634" s="9" t="s">
        <v>98</v>
      </c>
      <c r="D1634" s="9">
        <v>6</v>
      </c>
      <c r="E1634" s="9">
        <v>2</v>
      </c>
      <c r="F1634" s="9">
        <v>0.8</v>
      </c>
      <c r="G1634" s="9">
        <v>2.6</v>
      </c>
    </row>
    <row r="1635" spans="1:11" x14ac:dyDescent="0.2">
      <c r="A1635" s="9">
        <v>4677</v>
      </c>
      <c r="B1635" s="9" t="s">
        <v>40</v>
      </c>
      <c r="C1635" s="9" t="s">
        <v>98</v>
      </c>
      <c r="D1635" s="9">
        <v>6</v>
      </c>
      <c r="E1635" s="9">
        <v>2</v>
      </c>
      <c r="F1635" s="9">
        <v>2.4</v>
      </c>
      <c r="G1635" s="9">
        <v>1.4</v>
      </c>
      <c r="J1635" s="9" t="s">
        <v>128</v>
      </c>
    </row>
    <row r="1636" spans="1:11" x14ac:dyDescent="0.2">
      <c r="A1636" s="9">
        <v>4678</v>
      </c>
      <c r="B1636" s="9" t="s">
        <v>40</v>
      </c>
      <c r="C1636" s="9" t="s">
        <v>98</v>
      </c>
      <c r="D1636" s="9">
        <v>6</v>
      </c>
      <c r="E1636" s="9">
        <v>2</v>
      </c>
      <c r="F1636" s="9">
        <v>1.8</v>
      </c>
      <c r="G1636" s="9">
        <v>1.9</v>
      </c>
    </row>
    <row r="1637" spans="1:11" x14ac:dyDescent="0.2">
      <c r="A1637" s="9">
        <v>4679</v>
      </c>
      <c r="B1637" s="9" t="s">
        <v>40</v>
      </c>
      <c r="C1637" s="9" t="s">
        <v>98</v>
      </c>
      <c r="D1637" s="9">
        <v>6</v>
      </c>
      <c r="E1637" s="9">
        <v>2</v>
      </c>
      <c r="F1637" s="9">
        <v>1.9</v>
      </c>
      <c r="G1637" s="9">
        <v>2</v>
      </c>
      <c r="J1637" s="9" t="s">
        <v>128</v>
      </c>
    </row>
    <row r="1638" spans="1:11" x14ac:dyDescent="0.2">
      <c r="A1638" s="9">
        <v>4680</v>
      </c>
      <c r="B1638" s="9" t="s">
        <v>53</v>
      </c>
      <c r="C1638" s="9" t="s">
        <v>98</v>
      </c>
      <c r="D1638" s="9">
        <v>6</v>
      </c>
      <c r="E1638" s="9">
        <v>2</v>
      </c>
      <c r="F1638" s="9">
        <v>2.5</v>
      </c>
      <c r="G1638" s="9">
        <v>3</v>
      </c>
      <c r="K1638" s="9" t="s">
        <v>186</v>
      </c>
    </row>
    <row r="1639" spans="1:11" x14ac:dyDescent="0.2">
      <c r="A1639" s="9">
        <v>4681</v>
      </c>
      <c r="B1639" s="9" t="s">
        <v>40</v>
      </c>
      <c r="C1639" s="9" t="s">
        <v>98</v>
      </c>
      <c r="D1639" s="9">
        <v>6</v>
      </c>
      <c r="E1639" s="9">
        <v>2</v>
      </c>
      <c r="F1639" s="9">
        <v>2.6</v>
      </c>
      <c r="G1639" s="9">
        <v>2.9</v>
      </c>
      <c r="K1639" s="9" t="s">
        <v>187</v>
      </c>
    </row>
    <row r="1640" spans="1:11" x14ac:dyDescent="0.2">
      <c r="A1640" s="9">
        <v>4682</v>
      </c>
      <c r="B1640" s="9" t="s">
        <v>57</v>
      </c>
      <c r="C1640" s="9" t="s">
        <v>98</v>
      </c>
      <c r="D1640" s="9">
        <v>6</v>
      </c>
      <c r="E1640" s="9">
        <v>2</v>
      </c>
      <c r="F1640" s="9">
        <v>2.2999999999999998</v>
      </c>
      <c r="G1640" s="9">
        <v>3.3</v>
      </c>
      <c r="K1640" s="9" t="s">
        <v>131</v>
      </c>
    </row>
    <row r="1641" spans="1:11" x14ac:dyDescent="0.2">
      <c r="A1641" s="9">
        <v>4683</v>
      </c>
      <c r="B1641" s="9" t="s">
        <v>53</v>
      </c>
      <c r="C1641" s="9" t="s">
        <v>98</v>
      </c>
      <c r="D1641" s="9">
        <v>6</v>
      </c>
      <c r="E1641" s="9">
        <v>2</v>
      </c>
      <c r="F1641" s="9">
        <v>1.5</v>
      </c>
      <c r="G1641" s="9">
        <v>2.7</v>
      </c>
    </row>
    <row r="1642" spans="1:11" x14ac:dyDescent="0.2">
      <c r="A1642" s="9">
        <v>4684</v>
      </c>
      <c r="B1642" s="9" t="s">
        <v>77</v>
      </c>
      <c r="C1642" s="9" t="s">
        <v>98</v>
      </c>
      <c r="D1642" s="9">
        <v>6</v>
      </c>
      <c r="E1642" s="9">
        <v>2</v>
      </c>
      <c r="F1642" s="9">
        <v>4.3</v>
      </c>
      <c r="G1642" s="9">
        <v>3.5</v>
      </c>
      <c r="K1642" s="9" t="s">
        <v>131</v>
      </c>
    </row>
    <row r="1643" spans="1:11" x14ac:dyDescent="0.2">
      <c r="A1643" s="9">
        <v>4685</v>
      </c>
      <c r="B1643" s="9" t="s">
        <v>40</v>
      </c>
      <c r="C1643" s="9" t="s">
        <v>98</v>
      </c>
      <c r="D1643" s="9">
        <v>6</v>
      </c>
      <c r="E1643" s="9">
        <v>2</v>
      </c>
      <c r="F1643" s="9">
        <v>1.9</v>
      </c>
      <c r="G1643" s="9">
        <v>3.9</v>
      </c>
    </row>
    <row r="1644" spans="1:11" x14ac:dyDescent="0.2">
      <c r="A1644" s="9">
        <v>4686</v>
      </c>
      <c r="B1644" s="9" t="s">
        <v>45</v>
      </c>
      <c r="C1644" s="9" t="s">
        <v>98</v>
      </c>
      <c r="D1644" s="9">
        <v>6</v>
      </c>
      <c r="E1644" s="9">
        <v>2</v>
      </c>
      <c r="F1644" s="9">
        <v>1.3</v>
      </c>
      <c r="G1644" s="9">
        <v>4.8</v>
      </c>
    </row>
    <row r="1645" spans="1:11" x14ac:dyDescent="0.2">
      <c r="A1645" s="9">
        <v>4687</v>
      </c>
      <c r="B1645" s="9" t="s">
        <v>53</v>
      </c>
      <c r="C1645" s="9" t="s">
        <v>98</v>
      </c>
      <c r="D1645" s="9">
        <v>6</v>
      </c>
      <c r="E1645" s="9">
        <v>2</v>
      </c>
      <c r="F1645" s="9">
        <v>2.8</v>
      </c>
      <c r="G1645" s="9">
        <v>3.7</v>
      </c>
    </row>
    <row r="1646" spans="1:11" x14ac:dyDescent="0.2">
      <c r="A1646" s="9">
        <v>4688</v>
      </c>
      <c r="B1646" s="9" t="s">
        <v>40</v>
      </c>
      <c r="C1646" s="9" t="s">
        <v>98</v>
      </c>
      <c r="D1646" s="9">
        <v>6</v>
      </c>
      <c r="E1646" s="9">
        <v>2</v>
      </c>
      <c r="F1646" s="9">
        <v>4.5999999999999996</v>
      </c>
      <c r="G1646" s="9">
        <v>3</v>
      </c>
    </row>
    <row r="1647" spans="1:11" x14ac:dyDescent="0.2">
      <c r="A1647" s="9">
        <v>4689</v>
      </c>
      <c r="B1647" s="9" t="s">
        <v>47</v>
      </c>
      <c r="C1647" s="9" t="s">
        <v>98</v>
      </c>
      <c r="D1647" s="9">
        <v>6</v>
      </c>
      <c r="E1647" s="9">
        <v>3</v>
      </c>
      <c r="F1647" s="9">
        <v>4</v>
      </c>
      <c r="G1647" s="9">
        <v>5</v>
      </c>
      <c r="K1647" s="9" t="s">
        <v>131</v>
      </c>
    </row>
    <row r="1648" spans="1:11" x14ac:dyDescent="0.2">
      <c r="A1648" s="9">
        <v>4690</v>
      </c>
      <c r="B1648" s="9" t="s">
        <v>53</v>
      </c>
      <c r="C1648" s="9" t="s">
        <v>98</v>
      </c>
      <c r="D1648" s="9">
        <v>6</v>
      </c>
      <c r="E1648" s="9">
        <v>3</v>
      </c>
      <c r="F1648" s="9">
        <v>4.9000000000000004</v>
      </c>
      <c r="G1648" s="9">
        <v>5</v>
      </c>
    </row>
    <row r="1649" spans="1:11" x14ac:dyDescent="0.2">
      <c r="A1649" s="9">
        <v>4691</v>
      </c>
      <c r="B1649" s="9" t="s">
        <v>40</v>
      </c>
      <c r="C1649" s="9" t="s">
        <v>98</v>
      </c>
      <c r="D1649" s="9">
        <v>6</v>
      </c>
      <c r="E1649" s="9">
        <v>3</v>
      </c>
      <c r="F1649" s="9">
        <v>4.4000000000000004</v>
      </c>
      <c r="G1649" s="9">
        <v>3.8</v>
      </c>
      <c r="J1649" s="9" t="s">
        <v>128</v>
      </c>
    </row>
    <row r="1650" spans="1:11" x14ac:dyDescent="0.2">
      <c r="A1650" s="9">
        <v>4692</v>
      </c>
      <c r="B1650" s="9" t="s">
        <v>40</v>
      </c>
      <c r="C1650" s="9" t="s">
        <v>98</v>
      </c>
      <c r="D1650" s="9">
        <v>6</v>
      </c>
      <c r="E1650" s="9">
        <v>3</v>
      </c>
      <c r="F1650" s="9">
        <v>2.4</v>
      </c>
      <c r="G1650" s="9">
        <v>4</v>
      </c>
    </row>
    <row r="1651" spans="1:11" x14ac:dyDescent="0.2">
      <c r="A1651" s="9">
        <v>4693</v>
      </c>
      <c r="B1651" s="9" t="s">
        <v>56</v>
      </c>
      <c r="C1651" s="9" t="s">
        <v>98</v>
      </c>
      <c r="D1651" s="9">
        <v>6</v>
      </c>
      <c r="E1651" s="9">
        <v>3</v>
      </c>
      <c r="F1651" s="9">
        <v>0.7</v>
      </c>
      <c r="G1651" s="9">
        <v>3.3</v>
      </c>
    </row>
    <row r="1652" spans="1:11" x14ac:dyDescent="0.2">
      <c r="A1652" s="9">
        <v>4694</v>
      </c>
      <c r="B1652" s="9" t="s">
        <v>40</v>
      </c>
      <c r="C1652" s="9" t="s">
        <v>98</v>
      </c>
      <c r="D1652" s="9">
        <v>6</v>
      </c>
      <c r="E1652" s="9">
        <v>3</v>
      </c>
      <c r="F1652" s="9">
        <v>2.2000000000000002</v>
      </c>
      <c r="G1652" s="9">
        <v>2.2999999999999998</v>
      </c>
    </row>
    <row r="1653" spans="1:11" x14ac:dyDescent="0.2">
      <c r="A1653" s="9">
        <v>4695</v>
      </c>
      <c r="B1653" s="9" t="s">
        <v>72</v>
      </c>
      <c r="C1653" s="9" t="s">
        <v>98</v>
      </c>
      <c r="D1653" s="9">
        <v>6</v>
      </c>
      <c r="E1653" s="9">
        <v>3</v>
      </c>
      <c r="F1653" s="9">
        <v>3.9</v>
      </c>
      <c r="G1653" s="9">
        <v>3</v>
      </c>
    </row>
    <row r="1654" spans="1:11" x14ac:dyDescent="0.2">
      <c r="A1654" s="9">
        <v>4696</v>
      </c>
      <c r="B1654" s="9" t="s">
        <v>44</v>
      </c>
      <c r="C1654" s="9" t="s">
        <v>98</v>
      </c>
      <c r="D1654" s="9">
        <v>6</v>
      </c>
      <c r="E1654" s="9">
        <v>3</v>
      </c>
      <c r="F1654" s="9">
        <v>3.9</v>
      </c>
      <c r="G1654" s="9">
        <v>2.2999999999999998</v>
      </c>
    </row>
    <row r="1655" spans="1:11" x14ac:dyDescent="0.2">
      <c r="A1655" s="9">
        <v>4697</v>
      </c>
      <c r="B1655" s="9" t="s">
        <v>40</v>
      </c>
      <c r="C1655" s="9" t="s">
        <v>98</v>
      </c>
      <c r="D1655" s="9">
        <v>6</v>
      </c>
      <c r="E1655" s="9">
        <v>3</v>
      </c>
      <c r="F1655" s="9">
        <v>3.5</v>
      </c>
      <c r="G1655" s="9">
        <v>0.8</v>
      </c>
      <c r="K1655" s="9" t="s">
        <v>142</v>
      </c>
    </row>
    <row r="1656" spans="1:11" x14ac:dyDescent="0.2">
      <c r="A1656" s="9">
        <v>4698</v>
      </c>
      <c r="B1656" s="9" t="s">
        <v>40</v>
      </c>
      <c r="C1656" s="9" t="s">
        <v>98</v>
      </c>
      <c r="D1656" s="9">
        <v>6</v>
      </c>
      <c r="E1656" s="9">
        <v>4</v>
      </c>
      <c r="F1656" s="9">
        <v>3.3</v>
      </c>
      <c r="G1656" s="9">
        <v>1.9</v>
      </c>
    </row>
    <row r="1657" spans="1:11" x14ac:dyDescent="0.2">
      <c r="A1657" s="9">
        <v>4699</v>
      </c>
      <c r="B1657" s="9" t="s">
        <v>53</v>
      </c>
      <c r="C1657" s="9" t="s">
        <v>98</v>
      </c>
      <c r="D1657" s="9">
        <v>6</v>
      </c>
      <c r="E1657" s="9">
        <v>4</v>
      </c>
      <c r="F1657" s="9">
        <v>3.3</v>
      </c>
      <c r="G1657" s="9">
        <v>2.7</v>
      </c>
    </row>
    <row r="1658" spans="1:11" x14ac:dyDescent="0.2">
      <c r="A1658" s="9">
        <v>4700</v>
      </c>
      <c r="B1658" s="9" t="s">
        <v>45</v>
      </c>
      <c r="C1658" s="9" t="s">
        <v>98</v>
      </c>
      <c r="D1658" s="9">
        <v>6</v>
      </c>
      <c r="E1658" s="9">
        <v>4</v>
      </c>
      <c r="F1658" s="9">
        <v>1.8</v>
      </c>
      <c r="G1658" s="9">
        <v>2</v>
      </c>
    </row>
    <row r="1659" spans="1:11" x14ac:dyDescent="0.2">
      <c r="A1659" s="9">
        <v>4701</v>
      </c>
      <c r="B1659" s="9" t="s">
        <v>53</v>
      </c>
      <c r="C1659" s="9" t="s">
        <v>98</v>
      </c>
      <c r="D1659" s="9">
        <v>6</v>
      </c>
      <c r="E1659" s="9">
        <v>4</v>
      </c>
      <c r="F1659" s="9">
        <v>2</v>
      </c>
      <c r="G1659" s="9">
        <v>1.4</v>
      </c>
    </row>
    <row r="1660" spans="1:11" x14ac:dyDescent="0.2">
      <c r="A1660" s="9">
        <v>4702</v>
      </c>
      <c r="B1660" s="9" t="s">
        <v>53</v>
      </c>
      <c r="C1660" s="9" t="s">
        <v>98</v>
      </c>
      <c r="D1660" s="9">
        <v>6</v>
      </c>
      <c r="E1660" s="9">
        <v>4</v>
      </c>
      <c r="F1660" s="9">
        <v>1.7</v>
      </c>
      <c r="G1660" s="9">
        <v>1.3</v>
      </c>
    </row>
    <row r="1661" spans="1:11" x14ac:dyDescent="0.2">
      <c r="A1661" s="9">
        <v>4703</v>
      </c>
      <c r="B1661" s="9" t="s">
        <v>40</v>
      </c>
      <c r="C1661" s="9" t="s">
        <v>98</v>
      </c>
      <c r="D1661" s="9">
        <v>6</v>
      </c>
      <c r="E1661" s="9">
        <v>4</v>
      </c>
      <c r="F1661" s="9">
        <v>1</v>
      </c>
      <c r="G1661" s="9">
        <v>2</v>
      </c>
    </row>
    <row r="1662" spans="1:11" x14ac:dyDescent="0.2">
      <c r="A1662" s="9">
        <v>4704</v>
      </c>
      <c r="B1662" s="9" t="s">
        <v>53</v>
      </c>
      <c r="C1662" s="9" t="s">
        <v>98</v>
      </c>
      <c r="D1662" s="9">
        <v>6</v>
      </c>
      <c r="E1662" s="9">
        <v>4</v>
      </c>
      <c r="F1662" s="9">
        <v>1.3</v>
      </c>
      <c r="G1662" s="9">
        <v>2.9</v>
      </c>
    </row>
    <row r="1663" spans="1:11" x14ac:dyDescent="0.2">
      <c r="A1663" s="9">
        <v>4705</v>
      </c>
      <c r="B1663" s="9" t="s">
        <v>40</v>
      </c>
      <c r="C1663" s="9" t="s">
        <v>98</v>
      </c>
      <c r="D1663" s="9">
        <v>6</v>
      </c>
      <c r="E1663" s="9">
        <v>4</v>
      </c>
      <c r="F1663" s="9">
        <v>2.6</v>
      </c>
      <c r="G1663" s="9">
        <v>4.4000000000000004</v>
      </c>
    </row>
    <row r="1664" spans="1:11" x14ac:dyDescent="0.2">
      <c r="A1664" s="9">
        <v>4706</v>
      </c>
      <c r="B1664" s="9" t="s">
        <v>40</v>
      </c>
      <c r="C1664" s="9" t="s">
        <v>98</v>
      </c>
      <c r="D1664" s="9">
        <v>6</v>
      </c>
      <c r="E1664" s="9">
        <v>4</v>
      </c>
      <c r="F1664" s="9">
        <v>4.2</v>
      </c>
      <c r="G1664" s="9">
        <v>4.8</v>
      </c>
    </row>
    <row r="1665" spans="1:10" x14ac:dyDescent="0.2">
      <c r="A1665" s="9">
        <v>4707</v>
      </c>
      <c r="B1665" s="9" t="s">
        <v>53</v>
      </c>
      <c r="C1665" s="9" t="s">
        <v>98</v>
      </c>
      <c r="D1665" s="9">
        <v>5</v>
      </c>
      <c r="E1665" s="9">
        <v>1</v>
      </c>
      <c r="F1665" s="9">
        <v>0.4</v>
      </c>
      <c r="G1665" s="9">
        <v>4</v>
      </c>
    </row>
    <row r="1666" spans="1:10" x14ac:dyDescent="0.2">
      <c r="A1666" s="9">
        <v>4708</v>
      </c>
      <c r="B1666" s="9" t="s">
        <v>45</v>
      </c>
      <c r="C1666" s="9" t="s">
        <v>98</v>
      </c>
      <c r="D1666" s="9">
        <v>5</v>
      </c>
      <c r="E1666" s="9">
        <v>1</v>
      </c>
      <c r="F1666" s="9">
        <v>2</v>
      </c>
      <c r="G1666" s="9">
        <v>4.3</v>
      </c>
    </row>
    <row r="1667" spans="1:10" x14ac:dyDescent="0.2">
      <c r="A1667" s="9">
        <v>4709</v>
      </c>
      <c r="B1667" s="9" t="s">
        <v>40</v>
      </c>
      <c r="C1667" s="9" t="s">
        <v>98</v>
      </c>
      <c r="D1667" s="9">
        <v>5</v>
      </c>
      <c r="E1667" s="9">
        <v>1</v>
      </c>
      <c r="F1667" s="9">
        <v>1.4</v>
      </c>
      <c r="G1667" s="9">
        <v>1.4</v>
      </c>
    </row>
    <row r="1668" spans="1:10" x14ac:dyDescent="0.2">
      <c r="A1668" s="9">
        <v>4710</v>
      </c>
      <c r="B1668" s="9" t="s">
        <v>47</v>
      </c>
      <c r="C1668" s="9" t="s">
        <v>98</v>
      </c>
      <c r="D1668" s="9">
        <v>5</v>
      </c>
      <c r="E1668" s="9">
        <v>1</v>
      </c>
      <c r="F1668" s="9">
        <v>2.5</v>
      </c>
      <c r="G1668" s="9">
        <v>1.8</v>
      </c>
    </row>
    <row r="1669" spans="1:10" x14ac:dyDescent="0.2">
      <c r="A1669" s="9">
        <v>4711</v>
      </c>
      <c r="B1669" s="9" t="s">
        <v>40</v>
      </c>
      <c r="C1669" s="9" t="s">
        <v>98</v>
      </c>
      <c r="D1669" s="9">
        <v>5</v>
      </c>
      <c r="E1669" s="9">
        <v>1</v>
      </c>
      <c r="F1669" s="9">
        <v>3.2</v>
      </c>
      <c r="G1669" s="9">
        <v>0.8</v>
      </c>
      <c r="J1669" s="9" t="s">
        <v>128</v>
      </c>
    </row>
    <row r="1670" spans="1:10" x14ac:dyDescent="0.2">
      <c r="A1670" s="9">
        <v>4712</v>
      </c>
      <c r="B1670" s="9" t="s">
        <v>53</v>
      </c>
      <c r="C1670" s="9" t="s">
        <v>98</v>
      </c>
      <c r="D1670" s="9">
        <v>5</v>
      </c>
      <c r="E1670" s="9">
        <v>1</v>
      </c>
      <c r="F1670" s="9">
        <v>3.6</v>
      </c>
      <c r="G1670" s="9">
        <v>3.4</v>
      </c>
    </row>
    <row r="1671" spans="1:10" x14ac:dyDescent="0.2">
      <c r="A1671" s="9">
        <v>4713</v>
      </c>
      <c r="B1671" s="9" t="s">
        <v>53</v>
      </c>
      <c r="C1671" s="9" t="s">
        <v>98</v>
      </c>
      <c r="D1671" s="9">
        <v>5</v>
      </c>
      <c r="E1671" s="9">
        <v>1</v>
      </c>
      <c r="F1671" s="9">
        <v>3.1</v>
      </c>
      <c r="G1671" s="9">
        <v>3.9</v>
      </c>
    </row>
    <row r="1672" spans="1:10" x14ac:dyDescent="0.2">
      <c r="A1672" s="9">
        <v>4714</v>
      </c>
      <c r="B1672" s="9" t="s">
        <v>101</v>
      </c>
      <c r="C1672" s="9" t="s">
        <v>98</v>
      </c>
      <c r="D1672" s="9">
        <v>5</v>
      </c>
      <c r="E1672" s="9">
        <v>1</v>
      </c>
      <c r="F1672" s="9">
        <v>4.8</v>
      </c>
      <c r="G1672" s="9">
        <v>4.3</v>
      </c>
    </row>
    <row r="1673" spans="1:10" x14ac:dyDescent="0.2">
      <c r="A1673" s="9">
        <v>4715</v>
      </c>
      <c r="B1673" s="9" t="s">
        <v>40</v>
      </c>
      <c r="C1673" s="9" t="s">
        <v>98</v>
      </c>
      <c r="D1673" s="9">
        <v>5</v>
      </c>
      <c r="E1673" s="9">
        <v>2</v>
      </c>
      <c r="F1673" s="9">
        <v>3.3</v>
      </c>
      <c r="G1673" s="9">
        <v>4.4000000000000004</v>
      </c>
      <c r="J1673" s="9" t="s">
        <v>128</v>
      </c>
    </row>
    <row r="1674" spans="1:10" x14ac:dyDescent="0.2">
      <c r="A1674" s="9">
        <v>4716</v>
      </c>
      <c r="B1674" s="9" t="s">
        <v>47</v>
      </c>
      <c r="C1674" s="9" t="s">
        <v>98</v>
      </c>
      <c r="D1674" s="9">
        <v>5</v>
      </c>
      <c r="E1674" s="9">
        <v>2</v>
      </c>
      <c r="F1674" s="9">
        <v>3.2</v>
      </c>
      <c r="G1674" s="9">
        <v>4.3</v>
      </c>
    </row>
    <row r="1675" spans="1:10" x14ac:dyDescent="0.2">
      <c r="A1675" s="9">
        <v>4717</v>
      </c>
      <c r="B1675" s="9" t="s">
        <v>40</v>
      </c>
      <c r="C1675" s="9" t="s">
        <v>98</v>
      </c>
      <c r="D1675" s="9">
        <v>5</v>
      </c>
      <c r="E1675" s="9">
        <v>2</v>
      </c>
      <c r="F1675" s="9">
        <v>3.9</v>
      </c>
      <c r="G1675" s="9">
        <v>5</v>
      </c>
      <c r="J1675" s="9" t="s">
        <v>128</v>
      </c>
    </row>
    <row r="1676" spans="1:10" x14ac:dyDescent="0.2">
      <c r="A1676" s="9">
        <v>4718</v>
      </c>
      <c r="B1676" s="9" t="s">
        <v>53</v>
      </c>
      <c r="C1676" s="9" t="s">
        <v>98</v>
      </c>
      <c r="D1676" s="9">
        <v>5</v>
      </c>
      <c r="E1676" s="9">
        <v>2</v>
      </c>
      <c r="F1676" s="9">
        <v>2</v>
      </c>
      <c r="G1676" s="9">
        <v>2</v>
      </c>
    </row>
    <row r="1677" spans="1:10" x14ac:dyDescent="0.2">
      <c r="A1677" s="9">
        <v>4719</v>
      </c>
      <c r="B1677" s="9" t="s">
        <v>40</v>
      </c>
      <c r="C1677" s="9" t="s">
        <v>98</v>
      </c>
      <c r="D1677" s="9">
        <v>5</v>
      </c>
      <c r="E1677" s="9">
        <v>2</v>
      </c>
      <c r="F1677" s="9">
        <v>3.5</v>
      </c>
      <c r="G1677" s="9">
        <v>3.4</v>
      </c>
    </row>
    <row r="1678" spans="1:10" x14ac:dyDescent="0.2">
      <c r="A1678" s="9">
        <v>4720</v>
      </c>
      <c r="B1678" s="9" t="s">
        <v>72</v>
      </c>
      <c r="C1678" s="9" t="s">
        <v>98</v>
      </c>
      <c r="D1678" s="9">
        <v>5</v>
      </c>
      <c r="E1678" s="9">
        <v>2</v>
      </c>
      <c r="F1678" s="9">
        <v>2.2999999999999998</v>
      </c>
      <c r="G1678" s="9">
        <v>1.3</v>
      </c>
    </row>
    <row r="1679" spans="1:10" x14ac:dyDescent="0.2">
      <c r="A1679" s="9">
        <v>4721</v>
      </c>
      <c r="B1679" s="9" t="s">
        <v>77</v>
      </c>
      <c r="C1679" s="9" t="s">
        <v>98</v>
      </c>
      <c r="D1679" s="9">
        <v>5</v>
      </c>
      <c r="E1679" s="9">
        <v>3</v>
      </c>
      <c r="F1679" s="9">
        <v>3.9</v>
      </c>
      <c r="G1679" s="9">
        <v>4.2</v>
      </c>
    </row>
    <row r="1680" spans="1:10" x14ac:dyDescent="0.2">
      <c r="A1680" s="9">
        <v>4722</v>
      </c>
      <c r="B1680" s="9" t="s">
        <v>53</v>
      </c>
      <c r="C1680" s="9" t="s">
        <v>98</v>
      </c>
      <c r="D1680" s="9">
        <v>5</v>
      </c>
      <c r="E1680" s="9">
        <v>3</v>
      </c>
      <c r="F1680" s="9">
        <v>4.8</v>
      </c>
      <c r="G1680" s="9">
        <v>4.5</v>
      </c>
    </row>
    <row r="1681" spans="1:11" x14ac:dyDescent="0.2">
      <c r="A1681" s="9">
        <v>4723</v>
      </c>
      <c r="B1681" s="9" t="s">
        <v>40</v>
      </c>
      <c r="C1681" s="9" t="s">
        <v>98</v>
      </c>
      <c r="D1681" s="9">
        <v>5</v>
      </c>
      <c r="E1681" s="9">
        <v>3</v>
      </c>
      <c r="F1681" s="9">
        <v>3.1</v>
      </c>
      <c r="G1681" s="9">
        <v>3.2</v>
      </c>
      <c r="J1681" s="9" t="s">
        <v>128</v>
      </c>
    </row>
    <row r="1682" spans="1:11" x14ac:dyDescent="0.2">
      <c r="A1682" s="9">
        <v>4724</v>
      </c>
      <c r="B1682" s="9" t="s">
        <v>40</v>
      </c>
      <c r="C1682" s="9" t="s">
        <v>98</v>
      </c>
      <c r="D1682" s="9">
        <v>5</v>
      </c>
      <c r="E1682" s="9">
        <v>3</v>
      </c>
      <c r="F1682" s="9">
        <v>3.7</v>
      </c>
      <c r="G1682" s="9">
        <v>2.5</v>
      </c>
      <c r="K1682" s="9" t="s">
        <v>159</v>
      </c>
    </row>
    <row r="1683" spans="1:11" x14ac:dyDescent="0.2">
      <c r="A1683" s="9">
        <v>4725</v>
      </c>
      <c r="B1683" s="9" t="s">
        <v>40</v>
      </c>
      <c r="C1683" s="9" t="s">
        <v>98</v>
      </c>
      <c r="D1683" s="9">
        <v>5</v>
      </c>
      <c r="E1683" s="9">
        <v>3</v>
      </c>
      <c r="F1683" s="9">
        <v>1.7</v>
      </c>
      <c r="G1683" s="9">
        <v>2</v>
      </c>
    </row>
    <row r="1684" spans="1:11" x14ac:dyDescent="0.2">
      <c r="A1684" s="9">
        <v>4726</v>
      </c>
      <c r="B1684" s="9" t="s">
        <v>53</v>
      </c>
      <c r="C1684" s="9" t="s">
        <v>98</v>
      </c>
      <c r="D1684" s="9">
        <v>5</v>
      </c>
      <c r="E1684" s="9">
        <v>3</v>
      </c>
      <c r="F1684" s="9">
        <v>1.3</v>
      </c>
      <c r="G1684" s="9">
        <v>0.8</v>
      </c>
    </row>
    <row r="1685" spans="1:11" x14ac:dyDescent="0.2">
      <c r="A1685" s="9">
        <v>4727</v>
      </c>
      <c r="B1685" s="9" t="s">
        <v>53</v>
      </c>
      <c r="C1685" s="9" t="s">
        <v>98</v>
      </c>
      <c r="D1685" s="9">
        <v>5</v>
      </c>
      <c r="E1685" s="9">
        <v>3</v>
      </c>
      <c r="F1685" s="9">
        <v>0.5</v>
      </c>
      <c r="G1685" s="9">
        <v>2.5</v>
      </c>
    </row>
    <row r="1686" spans="1:11" x14ac:dyDescent="0.2">
      <c r="A1686" s="9">
        <v>4728</v>
      </c>
      <c r="B1686" s="9" t="s">
        <v>40</v>
      </c>
      <c r="C1686" s="9" t="s">
        <v>98</v>
      </c>
      <c r="D1686" s="9">
        <v>5</v>
      </c>
      <c r="E1686" s="9">
        <v>4</v>
      </c>
      <c r="F1686" s="9">
        <v>4.2</v>
      </c>
      <c r="G1686" s="9">
        <v>0.8</v>
      </c>
    </row>
    <row r="1687" spans="1:11" x14ac:dyDescent="0.2">
      <c r="A1687" s="9">
        <v>4729</v>
      </c>
      <c r="B1687" s="9" t="s">
        <v>53</v>
      </c>
      <c r="C1687" s="9" t="s">
        <v>98</v>
      </c>
      <c r="D1687" s="9">
        <v>5</v>
      </c>
      <c r="E1687" s="9">
        <v>4</v>
      </c>
      <c r="F1687" s="9">
        <v>3.2</v>
      </c>
      <c r="G1687" s="9">
        <v>0.8</v>
      </c>
    </row>
    <row r="1688" spans="1:11" x14ac:dyDescent="0.2">
      <c r="A1688" s="9">
        <v>4730</v>
      </c>
      <c r="B1688" s="9" t="s">
        <v>72</v>
      </c>
      <c r="C1688" s="9" t="s">
        <v>98</v>
      </c>
      <c r="D1688" s="9">
        <v>5</v>
      </c>
      <c r="E1688" s="9">
        <v>4</v>
      </c>
      <c r="F1688" s="9">
        <v>2</v>
      </c>
      <c r="G1688" s="9">
        <v>1</v>
      </c>
    </row>
    <row r="1689" spans="1:11" x14ac:dyDescent="0.2">
      <c r="A1689" s="9">
        <v>4731</v>
      </c>
      <c r="B1689" s="9" t="s">
        <v>53</v>
      </c>
      <c r="C1689" s="9" t="s">
        <v>98</v>
      </c>
      <c r="D1689" s="9">
        <v>5</v>
      </c>
      <c r="E1689" s="9">
        <v>4</v>
      </c>
      <c r="F1689" s="9">
        <v>1.3</v>
      </c>
      <c r="G1689" s="9">
        <v>0.1</v>
      </c>
    </row>
    <row r="1690" spans="1:11" x14ac:dyDescent="0.2">
      <c r="A1690" s="9">
        <v>4732</v>
      </c>
      <c r="B1690" s="9" t="s">
        <v>40</v>
      </c>
      <c r="C1690" s="9" t="s">
        <v>98</v>
      </c>
      <c r="D1690" s="9">
        <v>5</v>
      </c>
      <c r="E1690" s="9">
        <v>4</v>
      </c>
      <c r="F1690" s="9">
        <v>1.5</v>
      </c>
      <c r="G1690" s="9">
        <v>1.5</v>
      </c>
      <c r="J1690" s="9" t="s">
        <v>128</v>
      </c>
    </row>
    <row r="1691" spans="1:11" x14ac:dyDescent="0.2">
      <c r="A1691" s="9">
        <v>4734</v>
      </c>
      <c r="B1691" s="9" t="s">
        <v>40</v>
      </c>
      <c r="C1691" s="9" t="s">
        <v>98</v>
      </c>
      <c r="D1691" s="9">
        <v>5</v>
      </c>
      <c r="E1691" s="9">
        <v>4</v>
      </c>
      <c r="F1691" s="9">
        <v>0.5</v>
      </c>
      <c r="G1691" s="9">
        <v>2.7</v>
      </c>
    </row>
    <row r="1692" spans="1:11" x14ac:dyDescent="0.2">
      <c r="A1692" s="9">
        <v>4735</v>
      </c>
      <c r="B1692" s="9" t="s">
        <v>66</v>
      </c>
      <c r="C1692" s="9" t="s">
        <v>98</v>
      </c>
      <c r="D1692" s="9">
        <v>5</v>
      </c>
      <c r="E1692" s="9">
        <v>4</v>
      </c>
      <c r="F1692" s="9">
        <v>0.8</v>
      </c>
      <c r="G1692" s="9">
        <v>2.7</v>
      </c>
    </row>
    <row r="1693" spans="1:11" x14ac:dyDescent="0.2">
      <c r="A1693" s="9">
        <v>4736</v>
      </c>
      <c r="B1693" s="9" t="s">
        <v>72</v>
      </c>
      <c r="C1693" s="9" t="s">
        <v>98</v>
      </c>
      <c r="D1693" s="9">
        <v>5</v>
      </c>
      <c r="E1693" s="9">
        <v>4</v>
      </c>
      <c r="F1693" s="9">
        <v>2</v>
      </c>
      <c r="G1693" s="9">
        <v>2.5</v>
      </c>
    </row>
    <row r="1694" spans="1:11" x14ac:dyDescent="0.2">
      <c r="A1694" s="9">
        <v>4737</v>
      </c>
      <c r="B1694" s="9" t="s">
        <v>40</v>
      </c>
      <c r="C1694" s="9" t="s">
        <v>98</v>
      </c>
      <c r="D1694" s="9">
        <v>5</v>
      </c>
      <c r="E1694" s="9">
        <v>4</v>
      </c>
      <c r="F1694" s="9">
        <v>2.2999999999999998</v>
      </c>
      <c r="G1694" s="9">
        <v>3.5</v>
      </c>
    </row>
    <row r="1695" spans="1:11" x14ac:dyDescent="0.2">
      <c r="A1695" s="9">
        <v>4738</v>
      </c>
      <c r="B1695" s="9" t="s">
        <v>56</v>
      </c>
      <c r="C1695" s="9" t="s">
        <v>98</v>
      </c>
      <c r="D1695" s="9">
        <v>5</v>
      </c>
      <c r="E1695" s="9">
        <v>4</v>
      </c>
      <c r="F1695" s="9">
        <v>2.7</v>
      </c>
      <c r="G1695" s="9">
        <v>4.5</v>
      </c>
    </row>
    <row r="1696" spans="1:11" x14ac:dyDescent="0.2">
      <c r="A1696" s="9">
        <v>4739</v>
      </c>
      <c r="B1696" s="9" t="s">
        <v>45</v>
      </c>
      <c r="C1696" s="9" t="s">
        <v>98</v>
      </c>
      <c r="D1696" s="9">
        <v>4</v>
      </c>
      <c r="E1696" s="9">
        <v>1</v>
      </c>
      <c r="F1696" s="9">
        <v>0.4</v>
      </c>
      <c r="G1696" s="9">
        <v>4.5999999999999996</v>
      </c>
    </row>
    <row r="1697" spans="1:11" x14ac:dyDescent="0.2">
      <c r="A1697" s="9">
        <v>4740</v>
      </c>
      <c r="B1697" s="9" t="s">
        <v>40</v>
      </c>
      <c r="C1697" s="9" t="s">
        <v>98</v>
      </c>
      <c r="D1697" s="9">
        <v>4</v>
      </c>
      <c r="E1697" s="9">
        <v>1</v>
      </c>
      <c r="F1697" s="9">
        <v>1</v>
      </c>
      <c r="G1697" s="9">
        <v>4.5999999999999996</v>
      </c>
    </row>
    <row r="1698" spans="1:11" x14ac:dyDescent="0.2">
      <c r="A1698" s="9">
        <v>4741</v>
      </c>
      <c r="B1698" s="9" t="s">
        <v>47</v>
      </c>
      <c r="C1698" s="9" t="s">
        <v>98</v>
      </c>
      <c r="D1698" s="9">
        <v>4</v>
      </c>
      <c r="E1698" s="9">
        <v>1</v>
      </c>
      <c r="F1698" s="9">
        <v>0.4</v>
      </c>
      <c r="G1698" s="9">
        <v>3.2</v>
      </c>
    </row>
    <row r="1699" spans="1:11" x14ac:dyDescent="0.2">
      <c r="A1699" s="9">
        <v>4742</v>
      </c>
      <c r="B1699" s="9" t="s">
        <v>48</v>
      </c>
      <c r="C1699" s="9" t="s">
        <v>98</v>
      </c>
      <c r="D1699" s="9">
        <v>4</v>
      </c>
      <c r="E1699" s="9">
        <v>1</v>
      </c>
      <c r="F1699" s="9">
        <v>0.8</v>
      </c>
      <c r="G1699" s="9">
        <v>2.1</v>
      </c>
      <c r="K1699" s="9" t="s">
        <v>131</v>
      </c>
    </row>
    <row r="1700" spans="1:11" x14ac:dyDescent="0.2">
      <c r="A1700" s="9">
        <v>4743</v>
      </c>
      <c r="B1700" s="9" t="s">
        <v>45</v>
      </c>
      <c r="C1700" s="9" t="s">
        <v>98</v>
      </c>
      <c r="D1700" s="9">
        <v>4</v>
      </c>
      <c r="E1700" s="9">
        <v>1</v>
      </c>
      <c r="F1700" s="9">
        <v>0.5</v>
      </c>
      <c r="G1700" s="9">
        <v>1.4</v>
      </c>
    </row>
    <row r="1701" spans="1:11" x14ac:dyDescent="0.2">
      <c r="A1701" s="9">
        <v>4744</v>
      </c>
      <c r="B1701" s="9" t="s">
        <v>47</v>
      </c>
      <c r="C1701" s="9" t="s">
        <v>98</v>
      </c>
      <c r="D1701" s="9">
        <v>4</v>
      </c>
      <c r="E1701" s="9">
        <v>1</v>
      </c>
      <c r="F1701" s="9">
        <v>2.9</v>
      </c>
      <c r="G1701" s="9">
        <v>2.5</v>
      </c>
    </row>
    <row r="1702" spans="1:11" x14ac:dyDescent="0.2">
      <c r="A1702" s="9">
        <v>4745</v>
      </c>
      <c r="B1702" s="9" t="s">
        <v>44</v>
      </c>
      <c r="C1702" s="9" t="s">
        <v>98</v>
      </c>
      <c r="D1702" s="9">
        <v>4</v>
      </c>
      <c r="E1702" s="9">
        <v>1</v>
      </c>
      <c r="F1702" s="9">
        <v>4.2</v>
      </c>
      <c r="G1702" s="9">
        <v>3.8</v>
      </c>
    </row>
    <row r="1703" spans="1:11" x14ac:dyDescent="0.2">
      <c r="A1703" s="9">
        <v>4746</v>
      </c>
      <c r="B1703" s="9" t="s">
        <v>51</v>
      </c>
      <c r="C1703" s="9" t="s">
        <v>98</v>
      </c>
      <c r="D1703" s="9">
        <v>4</v>
      </c>
      <c r="E1703" s="9">
        <v>1</v>
      </c>
      <c r="F1703" s="9">
        <v>3.8</v>
      </c>
      <c r="G1703" s="9">
        <v>3.2</v>
      </c>
    </row>
    <row r="1704" spans="1:11" x14ac:dyDescent="0.2">
      <c r="A1704" s="9">
        <v>4747</v>
      </c>
      <c r="B1704" s="9" t="s">
        <v>40</v>
      </c>
      <c r="C1704" s="9" t="s">
        <v>98</v>
      </c>
      <c r="D1704" s="9">
        <v>4</v>
      </c>
      <c r="E1704" s="9">
        <v>1</v>
      </c>
      <c r="F1704" s="9">
        <v>4.5</v>
      </c>
      <c r="G1704" s="9">
        <v>1.1000000000000001</v>
      </c>
      <c r="J1704" s="9" t="s">
        <v>128</v>
      </c>
    </row>
    <row r="1705" spans="1:11" x14ac:dyDescent="0.2">
      <c r="A1705" s="9">
        <v>4748</v>
      </c>
      <c r="B1705" s="9" t="s">
        <v>40</v>
      </c>
      <c r="C1705" s="9" t="s">
        <v>98</v>
      </c>
      <c r="D1705" s="9">
        <v>4</v>
      </c>
      <c r="E1705" s="9">
        <v>2</v>
      </c>
      <c r="F1705" s="9">
        <v>0.8</v>
      </c>
      <c r="G1705" s="9">
        <v>1.6</v>
      </c>
    </row>
    <row r="1706" spans="1:11" x14ac:dyDescent="0.2">
      <c r="A1706" s="9">
        <v>4749</v>
      </c>
      <c r="B1706" s="9" t="s">
        <v>40</v>
      </c>
      <c r="C1706" s="9" t="s">
        <v>98</v>
      </c>
      <c r="D1706" s="9">
        <v>4</v>
      </c>
      <c r="E1706" s="9">
        <v>2</v>
      </c>
      <c r="F1706" s="9">
        <v>0.7</v>
      </c>
      <c r="G1706" s="9">
        <v>2.2000000000000002</v>
      </c>
    </row>
    <row r="1707" spans="1:11" x14ac:dyDescent="0.2">
      <c r="A1707" s="9">
        <v>4750</v>
      </c>
      <c r="B1707" s="9" t="s">
        <v>40</v>
      </c>
      <c r="C1707" s="9" t="s">
        <v>98</v>
      </c>
      <c r="D1707" s="9">
        <v>4</v>
      </c>
      <c r="E1707" s="9">
        <v>2</v>
      </c>
      <c r="F1707" s="9">
        <v>2.2000000000000002</v>
      </c>
      <c r="G1707" s="9">
        <v>1.1000000000000001</v>
      </c>
    </row>
    <row r="1708" spans="1:11" x14ac:dyDescent="0.2">
      <c r="A1708" s="9">
        <v>4751</v>
      </c>
      <c r="B1708" s="9" t="s">
        <v>43</v>
      </c>
      <c r="C1708" s="9" t="s">
        <v>98</v>
      </c>
      <c r="D1708" s="9">
        <v>4</v>
      </c>
      <c r="E1708" s="9">
        <v>2</v>
      </c>
      <c r="F1708" s="9">
        <v>2.5</v>
      </c>
      <c r="G1708" s="9">
        <v>2</v>
      </c>
    </row>
    <row r="1709" spans="1:11" x14ac:dyDescent="0.2">
      <c r="A1709" s="9">
        <v>4752</v>
      </c>
      <c r="B1709" s="9" t="s">
        <v>40</v>
      </c>
      <c r="C1709" s="9" t="s">
        <v>98</v>
      </c>
      <c r="D1709" s="9">
        <v>4</v>
      </c>
      <c r="E1709" s="9">
        <v>2</v>
      </c>
      <c r="F1709" s="9">
        <v>0.5</v>
      </c>
      <c r="G1709" s="9">
        <v>3.5</v>
      </c>
      <c r="J1709" s="9" t="s">
        <v>128</v>
      </c>
    </row>
    <row r="1710" spans="1:11" x14ac:dyDescent="0.2">
      <c r="A1710" s="9">
        <v>4753</v>
      </c>
      <c r="B1710" s="9" t="s">
        <v>40</v>
      </c>
      <c r="C1710" s="9" t="s">
        <v>98</v>
      </c>
      <c r="D1710" s="9">
        <v>4</v>
      </c>
      <c r="E1710" s="9">
        <v>2</v>
      </c>
      <c r="F1710" s="9">
        <v>1.2</v>
      </c>
      <c r="G1710" s="9">
        <v>5</v>
      </c>
    </row>
    <row r="1711" spans="1:11" x14ac:dyDescent="0.2">
      <c r="A1711" s="9">
        <v>4754</v>
      </c>
      <c r="B1711" s="9" t="s">
        <v>70</v>
      </c>
      <c r="C1711" s="9" t="s">
        <v>98</v>
      </c>
      <c r="D1711" s="9">
        <v>4</v>
      </c>
      <c r="E1711" s="9">
        <v>2</v>
      </c>
      <c r="F1711" s="9">
        <v>2</v>
      </c>
      <c r="G1711" s="9">
        <v>4.2</v>
      </c>
    </row>
    <row r="1712" spans="1:11" x14ac:dyDescent="0.2">
      <c r="A1712" s="9">
        <v>4755</v>
      </c>
      <c r="B1712" s="9" t="s">
        <v>47</v>
      </c>
      <c r="C1712" s="9" t="s">
        <v>98</v>
      </c>
      <c r="D1712" s="9">
        <v>4</v>
      </c>
      <c r="E1712" s="9">
        <v>2</v>
      </c>
      <c r="F1712" s="9">
        <v>3.2</v>
      </c>
      <c r="G1712" s="9">
        <v>4</v>
      </c>
    </row>
    <row r="1713" spans="1:10" x14ac:dyDescent="0.2">
      <c r="A1713" s="9">
        <v>4756</v>
      </c>
      <c r="B1713" s="9" t="s">
        <v>72</v>
      </c>
      <c r="C1713" s="9" t="s">
        <v>98</v>
      </c>
      <c r="D1713" s="9">
        <v>4</v>
      </c>
      <c r="E1713" s="9">
        <v>2</v>
      </c>
      <c r="F1713" s="9">
        <v>3.2</v>
      </c>
      <c r="G1713" s="9">
        <v>3.2</v>
      </c>
    </row>
    <row r="1714" spans="1:10" x14ac:dyDescent="0.2">
      <c r="A1714" s="9">
        <v>4757</v>
      </c>
      <c r="B1714" s="9" t="s">
        <v>40</v>
      </c>
      <c r="C1714" s="9" t="s">
        <v>98</v>
      </c>
      <c r="D1714" s="9">
        <v>4</v>
      </c>
      <c r="E1714" s="9">
        <v>2</v>
      </c>
      <c r="F1714" s="9">
        <v>3.7</v>
      </c>
      <c r="G1714" s="9">
        <v>3.1</v>
      </c>
    </row>
    <row r="1715" spans="1:10" x14ac:dyDescent="0.2">
      <c r="A1715" s="9">
        <v>4758</v>
      </c>
      <c r="B1715" s="9" t="s">
        <v>40</v>
      </c>
      <c r="C1715" s="9" t="s">
        <v>98</v>
      </c>
      <c r="D1715" s="9">
        <v>4</v>
      </c>
      <c r="E1715" s="9">
        <v>2</v>
      </c>
      <c r="F1715" s="9">
        <v>4.5</v>
      </c>
      <c r="G1715" s="9">
        <v>2.2999999999999998</v>
      </c>
      <c r="J1715" s="9" t="s">
        <v>128</v>
      </c>
    </row>
    <row r="1716" spans="1:10" x14ac:dyDescent="0.2">
      <c r="A1716" s="9">
        <v>4759</v>
      </c>
      <c r="B1716" s="9" t="s">
        <v>49</v>
      </c>
      <c r="C1716" s="9" t="s">
        <v>98</v>
      </c>
      <c r="D1716" s="9">
        <v>4</v>
      </c>
      <c r="E1716" s="9">
        <v>2</v>
      </c>
      <c r="F1716" s="9">
        <v>3</v>
      </c>
      <c r="G1716" s="9">
        <v>0.6</v>
      </c>
    </row>
    <row r="1717" spans="1:10" x14ac:dyDescent="0.2">
      <c r="A1717" s="9">
        <v>4760</v>
      </c>
      <c r="B1717" s="9" t="s">
        <v>47</v>
      </c>
      <c r="C1717" s="9" t="s">
        <v>98</v>
      </c>
      <c r="D1717" s="9">
        <v>4</v>
      </c>
      <c r="E1717" s="9">
        <v>2</v>
      </c>
      <c r="F1717" s="9">
        <v>4.5999999999999996</v>
      </c>
      <c r="G1717" s="9">
        <v>0.4</v>
      </c>
    </row>
    <row r="1718" spans="1:10" x14ac:dyDescent="0.2">
      <c r="A1718" s="9">
        <v>4761</v>
      </c>
      <c r="B1718" s="9" t="s">
        <v>40</v>
      </c>
      <c r="C1718" s="9" t="s">
        <v>98</v>
      </c>
      <c r="D1718" s="9">
        <v>4</v>
      </c>
      <c r="E1718" s="9">
        <v>3</v>
      </c>
      <c r="F1718" s="9">
        <v>2.6</v>
      </c>
      <c r="G1718" s="9">
        <v>4</v>
      </c>
      <c r="J1718" s="9" t="s">
        <v>128</v>
      </c>
    </row>
    <row r="1719" spans="1:10" x14ac:dyDescent="0.2">
      <c r="A1719" s="9">
        <v>4762</v>
      </c>
      <c r="B1719" s="9" t="s">
        <v>57</v>
      </c>
      <c r="C1719" s="9" t="s">
        <v>98</v>
      </c>
      <c r="D1719" s="9">
        <v>4</v>
      </c>
      <c r="E1719" s="9">
        <v>3</v>
      </c>
      <c r="F1719" s="9">
        <v>1.2</v>
      </c>
      <c r="G1719" s="9">
        <v>4.3</v>
      </c>
    </row>
    <row r="1720" spans="1:10" x14ac:dyDescent="0.2">
      <c r="A1720" s="9">
        <v>4763</v>
      </c>
      <c r="B1720" s="9" t="s">
        <v>44</v>
      </c>
      <c r="C1720" s="9" t="s">
        <v>98</v>
      </c>
      <c r="D1720" s="9">
        <v>4</v>
      </c>
      <c r="E1720" s="9">
        <v>3</v>
      </c>
      <c r="F1720" s="9">
        <v>0.9</v>
      </c>
      <c r="G1720" s="9">
        <v>3.2</v>
      </c>
    </row>
    <row r="1721" spans="1:10" x14ac:dyDescent="0.2">
      <c r="A1721" s="9">
        <v>4764</v>
      </c>
      <c r="B1721" s="9" t="s">
        <v>53</v>
      </c>
      <c r="C1721" s="9" t="s">
        <v>98</v>
      </c>
      <c r="D1721" s="9">
        <v>4</v>
      </c>
      <c r="E1721" s="9">
        <v>3</v>
      </c>
      <c r="F1721" s="9">
        <v>3.2</v>
      </c>
      <c r="G1721" s="9">
        <v>1.9</v>
      </c>
    </row>
    <row r="1722" spans="1:10" x14ac:dyDescent="0.2">
      <c r="A1722" s="9">
        <v>4765</v>
      </c>
      <c r="B1722" s="9" t="s">
        <v>45</v>
      </c>
      <c r="C1722" s="9" t="s">
        <v>98</v>
      </c>
      <c r="D1722" s="9">
        <v>4</v>
      </c>
      <c r="E1722" s="9">
        <v>3</v>
      </c>
      <c r="F1722" s="9">
        <v>4.8</v>
      </c>
      <c r="G1722" s="9">
        <v>1.9</v>
      </c>
    </row>
    <row r="1723" spans="1:10" x14ac:dyDescent="0.2">
      <c r="A1723" s="9">
        <v>4766</v>
      </c>
      <c r="B1723" s="9" t="s">
        <v>53</v>
      </c>
      <c r="C1723" s="9" t="s">
        <v>98</v>
      </c>
      <c r="D1723" s="9">
        <v>4</v>
      </c>
      <c r="E1723" s="9">
        <v>3</v>
      </c>
      <c r="F1723" s="9">
        <v>3.8</v>
      </c>
      <c r="G1723" s="9">
        <v>0.9</v>
      </c>
    </row>
    <row r="1724" spans="1:10" x14ac:dyDescent="0.2">
      <c r="A1724" s="9">
        <v>4767</v>
      </c>
      <c r="B1724" s="9" t="s">
        <v>45</v>
      </c>
      <c r="C1724" s="9" t="s">
        <v>98</v>
      </c>
      <c r="D1724" s="9">
        <v>4</v>
      </c>
      <c r="E1724" s="9">
        <v>3</v>
      </c>
      <c r="F1724" s="9">
        <v>1.2</v>
      </c>
      <c r="G1724" s="9">
        <v>0.9</v>
      </c>
    </row>
    <row r="1725" spans="1:10" x14ac:dyDescent="0.2">
      <c r="A1725" s="9">
        <v>4768</v>
      </c>
      <c r="B1725" s="9" t="s">
        <v>47</v>
      </c>
      <c r="C1725" s="9" t="s">
        <v>98</v>
      </c>
      <c r="D1725" s="9">
        <v>4</v>
      </c>
      <c r="E1725" s="9">
        <v>4</v>
      </c>
      <c r="F1725" s="9">
        <v>4</v>
      </c>
      <c r="G1725" s="9">
        <v>3.9</v>
      </c>
    </row>
    <row r="1726" spans="1:10" x14ac:dyDescent="0.2">
      <c r="A1726" s="9">
        <v>4769</v>
      </c>
      <c r="B1726" s="9" t="s">
        <v>90</v>
      </c>
      <c r="C1726" s="9" t="s">
        <v>98</v>
      </c>
      <c r="D1726" s="9">
        <v>4</v>
      </c>
      <c r="E1726" s="9">
        <v>4</v>
      </c>
      <c r="F1726" s="9">
        <v>3.1</v>
      </c>
      <c r="G1726" s="9">
        <v>3.8</v>
      </c>
    </row>
    <row r="1727" spans="1:10" x14ac:dyDescent="0.2">
      <c r="A1727" s="9">
        <v>4770</v>
      </c>
      <c r="B1727" s="9" t="s">
        <v>49</v>
      </c>
      <c r="C1727" s="9" t="s">
        <v>98</v>
      </c>
      <c r="D1727" s="9">
        <v>4</v>
      </c>
      <c r="E1727" s="9">
        <v>4</v>
      </c>
      <c r="F1727" s="9">
        <v>3.3</v>
      </c>
      <c r="G1727" s="9">
        <v>2.5</v>
      </c>
    </row>
    <row r="1728" spans="1:10" x14ac:dyDescent="0.2">
      <c r="A1728" s="9">
        <v>4771</v>
      </c>
      <c r="B1728" s="9" t="s">
        <v>53</v>
      </c>
      <c r="C1728" s="9" t="s">
        <v>98</v>
      </c>
      <c r="D1728" s="9">
        <v>4</v>
      </c>
      <c r="E1728" s="9">
        <v>4</v>
      </c>
      <c r="F1728" s="9">
        <v>2.7</v>
      </c>
      <c r="G1728" s="9">
        <v>2.5</v>
      </c>
    </row>
    <row r="1729" spans="1:11" x14ac:dyDescent="0.2">
      <c r="A1729" s="9">
        <v>4772</v>
      </c>
      <c r="B1729" s="9" t="s">
        <v>53</v>
      </c>
      <c r="C1729" s="9" t="s">
        <v>98</v>
      </c>
      <c r="D1729" s="9">
        <v>4</v>
      </c>
      <c r="E1729" s="9">
        <v>4</v>
      </c>
      <c r="F1729" s="9">
        <v>2.5</v>
      </c>
      <c r="G1729" s="9">
        <v>2.5</v>
      </c>
    </row>
    <row r="1730" spans="1:11" x14ac:dyDescent="0.2">
      <c r="A1730" s="9">
        <v>4773</v>
      </c>
      <c r="B1730" s="9" t="s">
        <v>54</v>
      </c>
      <c r="C1730" s="9" t="s">
        <v>98</v>
      </c>
      <c r="D1730" s="9">
        <v>4</v>
      </c>
      <c r="E1730" s="9">
        <v>4</v>
      </c>
      <c r="F1730" s="9">
        <v>2.6</v>
      </c>
      <c r="G1730" s="9">
        <v>2</v>
      </c>
    </row>
    <row r="1731" spans="1:11" x14ac:dyDescent="0.2">
      <c r="A1731" s="9">
        <v>4774</v>
      </c>
      <c r="B1731" s="9" t="s">
        <v>53</v>
      </c>
      <c r="C1731" s="9" t="s">
        <v>98</v>
      </c>
      <c r="D1731" s="9">
        <v>4</v>
      </c>
      <c r="E1731" s="9">
        <v>4</v>
      </c>
      <c r="F1731" s="9">
        <v>2.1</v>
      </c>
      <c r="G1731" s="9">
        <v>2.2999999999999998</v>
      </c>
    </row>
    <row r="1732" spans="1:11" x14ac:dyDescent="0.2">
      <c r="A1732" s="9">
        <v>4775</v>
      </c>
      <c r="B1732" s="9" t="s">
        <v>54</v>
      </c>
      <c r="C1732" s="9" t="s">
        <v>98</v>
      </c>
      <c r="D1732" s="9">
        <v>4</v>
      </c>
      <c r="E1732" s="9">
        <v>4</v>
      </c>
      <c r="F1732" s="9">
        <v>2.5</v>
      </c>
      <c r="G1732" s="9">
        <v>1.8</v>
      </c>
    </row>
    <row r="1733" spans="1:11" x14ac:dyDescent="0.2">
      <c r="A1733" s="9">
        <v>4776</v>
      </c>
      <c r="B1733" s="9" t="s">
        <v>56</v>
      </c>
      <c r="C1733" s="9" t="s">
        <v>98</v>
      </c>
      <c r="D1733" s="9">
        <v>4</v>
      </c>
      <c r="E1733" s="9">
        <v>4</v>
      </c>
      <c r="F1733" s="9">
        <v>2</v>
      </c>
      <c r="G1733" s="9">
        <v>1.6</v>
      </c>
    </row>
    <row r="1734" spans="1:11" x14ac:dyDescent="0.2">
      <c r="A1734" s="9">
        <v>4777</v>
      </c>
      <c r="B1734" s="9" t="s">
        <v>53</v>
      </c>
      <c r="C1734" s="9" t="s">
        <v>98</v>
      </c>
      <c r="D1734" s="9">
        <v>4</v>
      </c>
      <c r="E1734" s="9">
        <v>4</v>
      </c>
      <c r="F1734" s="9">
        <v>2</v>
      </c>
      <c r="G1734" s="9">
        <v>2.8</v>
      </c>
    </row>
    <row r="1735" spans="1:11" x14ac:dyDescent="0.2">
      <c r="A1735" s="9">
        <v>4778</v>
      </c>
      <c r="B1735" s="9" t="s">
        <v>53</v>
      </c>
      <c r="C1735" s="9" t="s">
        <v>98</v>
      </c>
      <c r="D1735" s="9">
        <v>4</v>
      </c>
      <c r="E1735" s="9">
        <v>4</v>
      </c>
      <c r="F1735" s="9">
        <v>1</v>
      </c>
      <c r="G1735" s="9">
        <v>2.6</v>
      </c>
    </row>
    <row r="1736" spans="1:11" x14ac:dyDescent="0.2">
      <c r="A1736" s="9">
        <v>4779</v>
      </c>
      <c r="B1736" s="9" t="s">
        <v>40</v>
      </c>
      <c r="C1736" s="9" t="s">
        <v>98</v>
      </c>
      <c r="D1736" s="9">
        <v>4</v>
      </c>
      <c r="E1736" s="9">
        <v>4</v>
      </c>
      <c r="F1736" s="9">
        <v>1.1000000000000001</v>
      </c>
      <c r="G1736" s="9">
        <v>3.8</v>
      </c>
      <c r="J1736" s="9" t="s">
        <v>128</v>
      </c>
    </row>
    <row r="1737" spans="1:11" x14ac:dyDescent="0.2">
      <c r="A1737" s="9">
        <v>4780</v>
      </c>
      <c r="B1737" s="9" t="s">
        <v>53</v>
      </c>
      <c r="C1737" s="9" t="s">
        <v>98</v>
      </c>
      <c r="D1737" s="9">
        <v>4</v>
      </c>
      <c r="E1737" s="9">
        <v>4</v>
      </c>
      <c r="F1737" s="9">
        <v>0.8</v>
      </c>
      <c r="G1737" s="9">
        <v>4.2</v>
      </c>
    </row>
    <row r="1738" spans="1:11" x14ac:dyDescent="0.2">
      <c r="A1738" s="9">
        <v>4781</v>
      </c>
      <c r="B1738" s="9" t="s">
        <v>53</v>
      </c>
      <c r="C1738" s="9" t="s">
        <v>98</v>
      </c>
      <c r="D1738" s="9">
        <v>4</v>
      </c>
      <c r="E1738" s="9">
        <v>4</v>
      </c>
      <c r="F1738" s="9">
        <v>1.2</v>
      </c>
      <c r="G1738" s="9">
        <v>4.7</v>
      </c>
    </row>
    <row r="1739" spans="1:11" x14ac:dyDescent="0.2">
      <c r="A1739" s="9">
        <v>4782</v>
      </c>
      <c r="B1739" s="9" t="s">
        <v>53</v>
      </c>
      <c r="C1739" s="9" t="s">
        <v>98</v>
      </c>
      <c r="D1739" s="9">
        <v>3</v>
      </c>
      <c r="E1739" s="9">
        <v>1</v>
      </c>
      <c r="F1739" s="9">
        <v>0.5</v>
      </c>
      <c r="G1739" s="9">
        <v>4.2</v>
      </c>
    </row>
    <row r="1740" spans="1:11" x14ac:dyDescent="0.2">
      <c r="A1740" s="9">
        <v>4783</v>
      </c>
      <c r="B1740" s="9" t="s">
        <v>53</v>
      </c>
      <c r="C1740" s="9" t="s">
        <v>98</v>
      </c>
      <c r="D1740" s="9">
        <v>3</v>
      </c>
      <c r="E1740" s="9">
        <v>1</v>
      </c>
      <c r="F1740" s="9">
        <v>1.2</v>
      </c>
      <c r="G1740" s="9">
        <v>4.9000000000000004</v>
      </c>
    </row>
    <row r="1741" spans="1:11" x14ac:dyDescent="0.2">
      <c r="A1741" s="9">
        <v>4784</v>
      </c>
      <c r="B1741" s="9" t="s">
        <v>40</v>
      </c>
      <c r="C1741" s="9" t="s">
        <v>98</v>
      </c>
      <c r="D1741" s="9">
        <v>3</v>
      </c>
      <c r="E1741" s="9">
        <v>1</v>
      </c>
      <c r="F1741" s="9">
        <v>1.2</v>
      </c>
      <c r="G1741" s="9">
        <v>2.2999999999999998</v>
      </c>
    </row>
    <row r="1742" spans="1:11" x14ac:dyDescent="0.2">
      <c r="A1742" s="9">
        <v>4785</v>
      </c>
      <c r="B1742" s="9" t="s">
        <v>72</v>
      </c>
      <c r="C1742" s="9" t="s">
        <v>98</v>
      </c>
      <c r="D1742" s="9">
        <v>3</v>
      </c>
      <c r="E1742" s="9">
        <v>1</v>
      </c>
      <c r="F1742" s="9">
        <v>0.5</v>
      </c>
      <c r="G1742" s="9">
        <v>0.7</v>
      </c>
    </row>
    <row r="1743" spans="1:11" x14ac:dyDescent="0.2">
      <c r="A1743" s="9">
        <v>4786</v>
      </c>
      <c r="B1743" s="9" t="s">
        <v>40</v>
      </c>
      <c r="C1743" s="9" t="s">
        <v>98</v>
      </c>
      <c r="D1743" s="9">
        <v>3</v>
      </c>
      <c r="E1743" s="9">
        <v>1</v>
      </c>
      <c r="F1743" s="9">
        <v>0.2</v>
      </c>
      <c r="G1743" s="9">
        <v>0.3</v>
      </c>
      <c r="J1743" s="9" t="s">
        <v>128</v>
      </c>
    </row>
    <row r="1744" spans="1:11" x14ac:dyDescent="0.2">
      <c r="A1744" s="9">
        <v>4787</v>
      </c>
      <c r="B1744" s="9" t="s">
        <v>40</v>
      </c>
      <c r="C1744" s="9" t="s">
        <v>98</v>
      </c>
      <c r="D1744" s="9">
        <v>3</v>
      </c>
      <c r="E1744" s="9">
        <v>1</v>
      </c>
      <c r="F1744" s="9">
        <v>4.8</v>
      </c>
      <c r="G1744" s="9">
        <v>1.2</v>
      </c>
      <c r="K1744" s="9" t="s">
        <v>131</v>
      </c>
    </row>
    <row r="1745" spans="1:7" x14ac:dyDescent="0.2">
      <c r="A1745" s="9">
        <v>4788</v>
      </c>
      <c r="B1745" s="9" t="s">
        <v>53</v>
      </c>
      <c r="C1745" s="9" t="s">
        <v>98</v>
      </c>
      <c r="D1745" s="9">
        <v>3</v>
      </c>
      <c r="E1745" s="9">
        <v>1</v>
      </c>
      <c r="F1745" s="9">
        <v>4.5</v>
      </c>
      <c r="G1745" s="9">
        <v>3.3</v>
      </c>
    </row>
    <row r="1746" spans="1:7" x14ac:dyDescent="0.2">
      <c r="A1746" s="9">
        <v>4789</v>
      </c>
      <c r="B1746" s="9" t="s">
        <v>53</v>
      </c>
      <c r="C1746" s="9" t="s">
        <v>98</v>
      </c>
      <c r="D1746" s="9">
        <v>3</v>
      </c>
      <c r="E1746" s="9">
        <v>1</v>
      </c>
      <c r="F1746" s="9">
        <v>4.7</v>
      </c>
      <c r="G1746" s="9">
        <v>3.2</v>
      </c>
    </row>
    <row r="1747" spans="1:7" x14ac:dyDescent="0.2">
      <c r="A1747" s="9">
        <v>4790</v>
      </c>
      <c r="B1747" s="9" t="s">
        <v>51</v>
      </c>
      <c r="C1747" s="9" t="s">
        <v>98</v>
      </c>
      <c r="D1747" s="9">
        <v>3</v>
      </c>
      <c r="E1747" s="9">
        <v>1</v>
      </c>
      <c r="F1747" s="9">
        <v>4.3</v>
      </c>
      <c r="G1747" s="9">
        <v>3.8</v>
      </c>
    </row>
    <row r="1748" spans="1:7" x14ac:dyDescent="0.2">
      <c r="A1748" s="9">
        <v>4791</v>
      </c>
      <c r="B1748" s="9" t="s">
        <v>53</v>
      </c>
      <c r="C1748" s="9" t="s">
        <v>98</v>
      </c>
      <c r="D1748" s="9">
        <v>3</v>
      </c>
      <c r="E1748" s="9">
        <v>1</v>
      </c>
      <c r="F1748" s="9">
        <v>4.3</v>
      </c>
      <c r="G1748" s="9">
        <v>4.5</v>
      </c>
    </row>
    <row r="1749" spans="1:7" x14ac:dyDescent="0.2">
      <c r="A1749" s="9">
        <v>4792</v>
      </c>
      <c r="B1749" s="9" t="s">
        <v>53</v>
      </c>
      <c r="C1749" s="9" t="s">
        <v>98</v>
      </c>
      <c r="D1749" s="9">
        <v>3</v>
      </c>
      <c r="E1749" s="9">
        <v>1</v>
      </c>
      <c r="F1749" s="9">
        <v>4.4000000000000004</v>
      </c>
      <c r="G1749" s="9">
        <v>4.2</v>
      </c>
    </row>
    <row r="1750" spans="1:7" x14ac:dyDescent="0.2">
      <c r="A1750" s="9">
        <v>4793</v>
      </c>
      <c r="B1750" s="9" t="s">
        <v>53</v>
      </c>
      <c r="C1750" s="9" t="s">
        <v>98</v>
      </c>
      <c r="D1750" s="9">
        <v>3</v>
      </c>
      <c r="E1750" s="9">
        <v>1</v>
      </c>
      <c r="F1750" s="9">
        <v>3.9</v>
      </c>
      <c r="G1750" s="9">
        <v>4.0999999999999996</v>
      </c>
    </row>
    <row r="1751" spans="1:7" x14ac:dyDescent="0.2">
      <c r="A1751" s="9">
        <v>4794</v>
      </c>
      <c r="B1751" s="9" t="s">
        <v>53</v>
      </c>
      <c r="C1751" s="9" t="s">
        <v>98</v>
      </c>
      <c r="D1751" s="9">
        <v>3</v>
      </c>
      <c r="E1751" s="9">
        <v>1</v>
      </c>
      <c r="F1751" s="9">
        <v>2.9</v>
      </c>
      <c r="G1751" s="9">
        <v>4.5</v>
      </c>
    </row>
    <row r="1752" spans="1:7" x14ac:dyDescent="0.2">
      <c r="A1752" s="9">
        <v>4795</v>
      </c>
      <c r="B1752" s="9" t="s">
        <v>45</v>
      </c>
      <c r="C1752" s="9" t="s">
        <v>98</v>
      </c>
      <c r="D1752" s="9">
        <v>3</v>
      </c>
      <c r="E1752" s="9">
        <v>1</v>
      </c>
      <c r="F1752" s="9">
        <v>3</v>
      </c>
      <c r="G1752" s="9">
        <v>4.9000000000000004</v>
      </c>
    </row>
    <row r="1753" spans="1:7" x14ac:dyDescent="0.2">
      <c r="A1753" s="9">
        <v>4796</v>
      </c>
      <c r="B1753" s="9" t="s">
        <v>93</v>
      </c>
      <c r="C1753" s="9" t="s">
        <v>98</v>
      </c>
      <c r="D1753" s="9">
        <v>3</v>
      </c>
      <c r="E1753" s="9">
        <v>2</v>
      </c>
      <c r="F1753" s="9">
        <v>0.4</v>
      </c>
      <c r="G1753" s="9">
        <v>4.3</v>
      </c>
    </row>
    <row r="1754" spans="1:7" x14ac:dyDescent="0.2">
      <c r="A1754" s="9">
        <v>4797</v>
      </c>
      <c r="B1754" s="9" t="s">
        <v>53</v>
      </c>
      <c r="C1754" s="9" t="s">
        <v>98</v>
      </c>
      <c r="D1754" s="9">
        <v>3</v>
      </c>
      <c r="E1754" s="9">
        <v>2</v>
      </c>
      <c r="F1754" s="9">
        <v>0.3</v>
      </c>
      <c r="G1754" s="9">
        <v>4</v>
      </c>
    </row>
    <row r="1755" spans="1:7" x14ac:dyDescent="0.2">
      <c r="A1755" s="9">
        <v>4798</v>
      </c>
      <c r="B1755" s="9" t="s">
        <v>53</v>
      </c>
      <c r="C1755" s="9" t="s">
        <v>98</v>
      </c>
      <c r="D1755" s="9">
        <v>3</v>
      </c>
      <c r="E1755" s="9">
        <v>2</v>
      </c>
      <c r="F1755" s="9">
        <v>1.1000000000000001</v>
      </c>
      <c r="G1755" s="9">
        <v>3.3</v>
      </c>
    </row>
    <row r="1756" spans="1:7" x14ac:dyDescent="0.2">
      <c r="A1756" s="9">
        <v>4799</v>
      </c>
      <c r="B1756" s="9" t="s">
        <v>49</v>
      </c>
      <c r="C1756" s="9" t="s">
        <v>98</v>
      </c>
      <c r="D1756" s="9">
        <v>3</v>
      </c>
      <c r="E1756" s="9">
        <v>2</v>
      </c>
      <c r="F1756" s="9">
        <v>0.7</v>
      </c>
      <c r="G1756" s="9">
        <v>1.6</v>
      </c>
    </row>
    <row r="1757" spans="1:7" x14ac:dyDescent="0.2">
      <c r="A1757" s="9">
        <v>4800</v>
      </c>
      <c r="B1757" s="9" t="s">
        <v>70</v>
      </c>
      <c r="C1757" s="9" t="s">
        <v>98</v>
      </c>
      <c r="D1757" s="9">
        <v>3</v>
      </c>
      <c r="E1757" s="9">
        <v>2</v>
      </c>
      <c r="F1757" s="9">
        <v>1.8</v>
      </c>
      <c r="G1757" s="9">
        <v>0.6</v>
      </c>
    </row>
    <row r="1758" spans="1:7" x14ac:dyDescent="0.2">
      <c r="A1758" s="9">
        <v>4801</v>
      </c>
      <c r="B1758" s="9" t="s">
        <v>40</v>
      </c>
      <c r="C1758" s="9" t="s">
        <v>98</v>
      </c>
      <c r="D1758" s="9">
        <v>3</v>
      </c>
      <c r="E1758" s="9">
        <v>2</v>
      </c>
      <c r="F1758" s="9">
        <v>2</v>
      </c>
      <c r="G1758" s="9">
        <v>2.4</v>
      </c>
    </row>
    <row r="1759" spans="1:7" x14ac:dyDescent="0.2">
      <c r="A1759" s="9">
        <v>4802</v>
      </c>
      <c r="B1759" s="9" t="s">
        <v>45</v>
      </c>
      <c r="C1759" s="9" t="s">
        <v>98</v>
      </c>
      <c r="D1759" s="9">
        <v>3</v>
      </c>
      <c r="E1759" s="9">
        <v>2</v>
      </c>
      <c r="F1759" s="9">
        <v>2.8</v>
      </c>
      <c r="G1759" s="9">
        <v>3.2</v>
      </c>
    </row>
    <row r="1760" spans="1:7" x14ac:dyDescent="0.2">
      <c r="A1760" s="9">
        <v>4803</v>
      </c>
      <c r="B1760" s="9" t="s">
        <v>40</v>
      </c>
      <c r="C1760" s="9" t="s">
        <v>98</v>
      </c>
      <c r="D1760" s="9">
        <v>3</v>
      </c>
      <c r="E1760" s="9">
        <v>2</v>
      </c>
      <c r="F1760" s="9">
        <v>2.5</v>
      </c>
      <c r="G1760" s="9">
        <v>4.2</v>
      </c>
    </row>
    <row r="1761" spans="1:7" x14ac:dyDescent="0.2">
      <c r="A1761" s="9">
        <v>4804</v>
      </c>
      <c r="B1761" s="9" t="s">
        <v>93</v>
      </c>
      <c r="C1761" s="9" t="s">
        <v>98</v>
      </c>
      <c r="D1761" s="9">
        <v>3</v>
      </c>
      <c r="E1761" s="9">
        <v>2</v>
      </c>
      <c r="F1761" s="9">
        <v>2.6</v>
      </c>
      <c r="G1761" s="9">
        <v>4</v>
      </c>
    </row>
    <row r="1762" spans="1:7" x14ac:dyDescent="0.2">
      <c r="A1762" s="9">
        <v>4805</v>
      </c>
      <c r="B1762" s="9" t="s">
        <v>40</v>
      </c>
      <c r="C1762" s="9" t="s">
        <v>98</v>
      </c>
      <c r="D1762" s="9">
        <v>3</v>
      </c>
      <c r="E1762" s="9">
        <v>2</v>
      </c>
      <c r="F1762" s="9">
        <v>3</v>
      </c>
      <c r="G1762" s="9">
        <v>4.5999999999999996</v>
      </c>
    </row>
    <row r="1763" spans="1:7" x14ac:dyDescent="0.2">
      <c r="A1763" s="9">
        <v>4806</v>
      </c>
      <c r="B1763" s="9" t="s">
        <v>77</v>
      </c>
      <c r="C1763" s="9" t="s">
        <v>98</v>
      </c>
      <c r="D1763" s="9">
        <v>3</v>
      </c>
      <c r="E1763" s="9">
        <v>2</v>
      </c>
      <c r="F1763" s="9">
        <v>3.5</v>
      </c>
      <c r="G1763" s="9">
        <v>3.5</v>
      </c>
    </row>
    <row r="1764" spans="1:7" x14ac:dyDescent="0.2">
      <c r="A1764" s="9">
        <v>4807</v>
      </c>
      <c r="B1764" s="9" t="s">
        <v>47</v>
      </c>
      <c r="C1764" s="9" t="s">
        <v>98</v>
      </c>
      <c r="D1764" s="9">
        <v>3</v>
      </c>
      <c r="E1764" s="9">
        <v>2</v>
      </c>
      <c r="F1764" s="9">
        <v>4.0999999999999996</v>
      </c>
      <c r="G1764" s="9">
        <v>4.2</v>
      </c>
    </row>
    <row r="1765" spans="1:7" x14ac:dyDescent="0.2">
      <c r="A1765" s="9">
        <v>4808</v>
      </c>
      <c r="B1765" s="9" t="s">
        <v>47</v>
      </c>
      <c r="C1765" s="9" t="s">
        <v>98</v>
      </c>
      <c r="D1765" s="9">
        <v>3</v>
      </c>
      <c r="E1765" s="9">
        <v>2</v>
      </c>
      <c r="F1765" s="9">
        <v>3.7</v>
      </c>
      <c r="G1765" s="9">
        <v>2.1</v>
      </c>
    </row>
    <row r="1766" spans="1:7" x14ac:dyDescent="0.2">
      <c r="A1766" s="9">
        <v>4809</v>
      </c>
      <c r="B1766" s="9" t="s">
        <v>53</v>
      </c>
      <c r="C1766" s="9" t="s">
        <v>98</v>
      </c>
      <c r="D1766" s="9">
        <v>3</v>
      </c>
      <c r="E1766" s="9">
        <v>2</v>
      </c>
      <c r="F1766" s="9">
        <v>4.0999999999999996</v>
      </c>
      <c r="G1766" s="9">
        <v>2.2999999999999998</v>
      </c>
    </row>
    <row r="1767" spans="1:7" x14ac:dyDescent="0.2">
      <c r="A1767" s="9">
        <v>4810</v>
      </c>
      <c r="B1767" s="9" t="s">
        <v>53</v>
      </c>
      <c r="C1767" s="9" t="s">
        <v>98</v>
      </c>
      <c r="D1767" s="9">
        <v>3</v>
      </c>
      <c r="E1767" s="9">
        <v>3</v>
      </c>
      <c r="F1767" s="9">
        <v>4.9000000000000004</v>
      </c>
      <c r="G1767" s="9">
        <v>5</v>
      </c>
    </row>
    <row r="1768" spans="1:7" x14ac:dyDescent="0.2">
      <c r="A1768" s="9">
        <v>4811</v>
      </c>
      <c r="B1768" s="9" t="s">
        <v>53</v>
      </c>
      <c r="C1768" s="9" t="s">
        <v>98</v>
      </c>
      <c r="D1768" s="9">
        <v>3</v>
      </c>
      <c r="E1768" s="9">
        <v>3</v>
      </c>
      <c r="F1768" s="9">
        <v>2.2999999999999998</v>
      </c>
      <c r="G1768" s="9">
        <v>3.5</v>
      </c>
    </row>
    <row r="1769" spans="1:7" x14ac:dyDescent="0.2">
      <c r="A1769" s="9">
        <v>4812</v>
      </c>
      <c r="B1769" s="9" t="s">
        <v>53</v>
      </c>
      <c r="C1769" s="9" t="s">
        <v>98</v>
      </c>
      <c r="D1769" s="9">
        <v>3</v>
      </c>
      <c r="E1769" s="9">
        <v>3</v>
      </c>
      <c r="F1769" s="9">
        <v>3</v>
      </c>
      <c r="G1769" s="9">
        <v>2.5</v>
      </c>
    </row>
    <row r="1770" spans="1:7" x14ac:dyDescent="0.2">
      <c r="A1770" s="9">
        <v>4813</v>
      </c>
      <c r="B1770" s="9" t="s">
        <v>44</v>
      </c>
      <c r="C1770" s="9" t="s">
        <v>98</v>
      </c>
      <c r="D1770" s="9">
        <v>3</v>
      </c>
      <c r="E1770" s="9">
        <v>3</v>
      </c>
      <c r="F1770" s="9">
        <v>4.7</v>
      </c>
      <c r="G1770" s="9">
        <v>1.5</v>
      </c>
    </row>
    <row r="1771" spans="1:7" x14ac:dyDescent="0.2">
      <c r="A1771" s="9">
        <v>4814</v>
      </c>
      <c r="B1771" s="9" t="s">
        <v>72</v>
      </c>
      <c r="C1771" s="9" t="s">
        <v>98</v>
      </c>
      <c r="D1771" s="9">
        <v>3</v>
      </c>
      <c r="E1771" s="9">
        <v>3</v>
      </c>
      <c r="F1771" s="9">
        <v>4.2</v>
      </c>
      <c r="G1771" s="9">
        <v>0.7</v>
      </c>
    </row>
    <row r="1772" spans="1:7" x14ac:dyDescent="0.2">
      <c r="A1772" s="9">
        <v>4815</v>
      </c>
      <c r="B1772" s="9" t="s">
        <v>53</v>
      </c>
      <c r="C1772" s="9" t="s">
        <v>98</v>
      </c>
      <c r="D1772" s="9">
        <v>3</v>
      </c>
      <c r="E1772" s="9">
        <v>3</v>
      </c>
      <c r="F1772" s="9">
        <v>3</v>
      </c>
      <c r="G1772" s="9">
        <v>0.8</v>
      </c>
    </row>
    <row r="1773" spans="1:7" x14ac:dyDescent="0.2">
      <c r="A1773" s="9">
        <v>4817</v>
      </c>
      <c r="B1773" s="9" t="s">
        <v>45</v>
      </c>
      <c r="C1773" s="9" t="s">
        <v>98</v>
      </c>
      <c r="D1773" s="9">
        <v>3</v>
      </c>
      <c r="E1773" s="9">
        <v>3</v>
      </c>
      <c r="F1773" s="9">
        <v>2</v>
      </c>
      <c r="G1773" s="9">
        <v>0.3</v>
      </c>
    </row>
    <row r="1774" spans="1:7" x14ac:dyDescent="0.2">
      <c r="A1774" s="9">
        <v>4818</v>
      </c>
      <c r="B1774" s="9" t="s">
        <v>53</v>
      </c>
      <c r="C1774" s="9" t="s">
        <v>98</v>
      </c>
      <c r="D1774" s="9">
        <v>3</v>
      </c>
      <c r="E1774" s="9">
        <v>3</v>
      </c>
      <c r="F1774" s="9">
        <v>2.2000000000000002</v>
      </c>
      <c r="G1774" s="9">
        <v>1.7</v>
      </c>
    </row>
    <row r="1775" spans="1:7" x14ac:dyDescent="0.2">
      <c r="A1775" s="9">
        <v>4819</v>
      </c>
      <c r="B1775" s="9" t="s">
        <v>53</v>
      </c>
      <c r="C1775" s="9" t="s">
        <v>98</v>
      </c>
      <c r="D1775" s="9">
        <v>3</v>
      </c>
      <c r="E1775" s="9">
        <v>3</v>
      </c>
      <c r="F1775" s="9">
        <v>1.9</v>
      </c>
      <c r="G1775" s="9">
        <v>1.8</v>
      </c>
    </row>
    <row r="1776" spans="1:7" x14ac:dyDescent="0.2">
      <c r="A1776" s="9">
        <v>4820</v>
      </c>
      <c r="B1776" s="9" t="s">
        <v>53</v>
      </c>
      <c r="C1776" s="9" t="s">
        <v>98</v>
      </c>
      <c r="D1776" s="9">
        <v>3</v>
      </c>
      <c r="E1776" s="9">
        <v>3</v>
      </c>
      <c r="F1776" s="9">
        <v>1.1000000000000001</v>
      </c>
      <c r="G1776" s="9">
        <v>0.9</v>
      </c>
    </row>
    <row r="1777" spans="1:11" x14ac:dyDescent="0.2">
      <c r="A1777" s="9">
        <v>4821</v>
      </c>
      <c r="B1777" s="9" t="s">
        <v>53</v>
      </c>
      <c r="C1777" s="9" t="s">
        <v>98</v>
      </c>
      <c r="D1777" s="9">
        <v>3</v>
      </c>
      <c r="E1777" s="9">
        <v>3</v>
      </c>
      <c r="F1777" s="9">
        <v>0.5</v>
      </c>
      <c r="G1777" s="9">
        <v>0.9</v>
      </c>
      <c r="K1777" s="9" t="s">
        <v>129</v>
      </c>
    </row>
    <row r="1778" spans="1:11" x14ac:dyDescent="0.2">
      <c r="A1778" s="9">
        <v>4822</v>
      </c>
      <c r="B1778" s="9" t="s">
        <v>53</v>
      </c>
      <c r="C1778" s="9" t="s">
        <v>98</v>
      </c>
      <c r="D1778" s="9">
        <v>3</v>
      </c>
      <c r="E1778" s="9">
        <v>3</v>
      </c>
      <c r="F1778" s="9">
        <v>0.3</v>
      </c>
      <c r="G1778" s="9">
        <v>3.3</v>
      </c>
    </row>
    <row r="1779" spans="1:11" x14ac:dyDescent="0.2">
      <c r="A1779" s="9">
        <v>4823</v>
      </c>
      <c r="B1779" s="9" t="s">
        <v>53</v>
      </c>
      <c r="C1779" s="9" t="s">
        <v>98</v>
      </c>
      <c r="D1779" s="9">
        <v>3</v>
      </c>
      <c r="E1779" s="9">
        <v>4</v>
      </c>
      <c r="F1779" s="9">
        <v>4.8</v>
      </c>
      <c r="G1779" s="9">
        <v>2</v>
      </c>
    </row>
    <row r="1780" spans="1:11" x14ac:dyDescent="0.2">
      <c r="A1780" s="9">
        <v>4824</v>
      </c>
      <c r="B1780" s="9" t="s">
        <v>54</v>
      </c>
      <c r="C1780" s="9" t="s">
        <v>98</v>
      </c>
      <c r="D1780" s="9">
        <v>3</v>
      </c>
      <c r="E1780" s="9">
        <v>4</v>
      </c>
      <c r="F1780" s="9">
        <v>4.7</v>
      </c>
      <c r="G1780" s="9">
        <v>2.1</v>
      </c>
    </row>
    <row r="1781" spans="1:11" x14ac:dyDescent="0.2">
      <c r="A1781" s="9">
        <v>4825</v>
      </c>
      <c r="B1781" s="9" t="s">
        <v>54</v>
      </c>
      <c r="C1781" s="9" t="s">
        <v>98</v>
      </c>
      <c r="D1781" s="9">
        <v>3</v>
      </c>
      <c r="E1781" s="9">
        <v>4</v>
      </c>
      <c r="F1781" s="9">
        <v>4.7</v>
      </c>
      <c r="G1781" s="9">
        <v>2.2999999999999998</v>
      </c>
      <c r="K1781" s="9" t="s">
        <v>131</v>
      </c>
    </row>
    <row r="1782" spans="1:11" x14ac:dyDescent="0.2">
      <c r="A1782" s="9">
        <v>4826</v>
      </c>
      <c r="B1782" s="9" t="s">
        <v>67</v>
      </c>
      <c r="C1782" s="9" t="s">
        <v>98</v>
      </c>
      <c r="D1782" s="9">
        <v>3</v>
      </c>
      <c r="E1782" s="9">
        <v>4</v>
      </c>
      <c r="F1782" s="9">
        <v>2.2999999999999998</v>
      </c>
      <c r="G1782" s="9">
        <v>3.3</v>
      </c>
    </row>
    <row r="1783" spans="1:11" x14ac:dyDescent="0.2">
      <c r="A1783" s="9">
        <v>4827</v>
      </c>
      <c r="B1783" s="9" t="s">
        <v>40</v>
      </c>
      <c r="C1783" s="9" t="s">
        <v>98</v>
      </c>
      <c r="D1783" s="9">
        <v>3</v>
      </c>
      <c r="E1783" s="9">
        <v>4</v>
      </c>
      <c r="F1783" s="9">
        <v>2.8</v>
      </c>
      <c r="G1783" s="9">
        <v>1.8</v>
      </c>
    </row>
    <row r="1784" spans="1:11" x14ac:dyDescent="0.2">
      <c r="A1784" s="9">
        <v>4828</v>
      </c>
      <c r="B1784" s="9" t="s">
        <v>53</v>
      </c>
      <c r="C1784" s="9" t="s">
        <v>98</v>
      </c>
      <c r="D1784" s="9">
        <v>3</v>
      </c>
      <c r="E1784" s="9">
        <v>4</v>
      </c>
      <c r="F1784" s="9">
        <v>4</v>
      </c>
      <c r="G1784" s="9">
        <v>1.1000000000000001</v>
      </c>
    </row>
    <row r="1785" spans="1:11" x14ac:dyDescent="0.2">
      <c r="A1785" s="9">
        <v>4829</v>
      </c>
      <c r="B1785" s="9" t="s">
        <v>40</v>
      </c>
      <c r="C1785" s="9" t="s">
        <v>98</v>
      </c>
      <c r="D1785" s="9">
        <v>3</v>
      </c>
      <c r="E1785" s="9">
        <v>4</v>
      </c>
      <c r="F1785" s="9">
        <v>3.3</v>
      </c>
      <c r="G1785" s="9">
        <v>0.4</v>
      </c>
      <c r="J1785" s="9" t="s">
        <v>128</v>
      </c>
      <c r="K1785" s="9" t="s">
        <v>125</v>
      </c>
    </row>
    <row r="1786" spans="1:11" x14ac:dyDescent="0.2">
      <c r="A1786" s="9">
        <v>4830</v>
      </c>
      <c r="B1786" s="9" t="s">
        <v>53</v>
      </c>
      <c r="C1786" s="9" t="s">
        <v>98</v>
      </c>
      <c r="D1786" s="9">
        <v>3</v>
      </c>
      <c r="E1786" s="9">
        <v>4</v>
      </c>
      <c r="F1786" s="9">
        <v>2.6</v>
      </c>
      <c r="G1786" s="9">
        <v>1</v>
      </c>
    </row>
    <row r="1787" spans="1:11" x14ac:dyDescent="0.2">
      <c r="A1787" s="9">
        <v>4831</v>
      </c>
      <c r="B1787" s="9" t="s">
        <v>45</v>
      </c>
      <c r="C1787" s="9" t="s">
        <v>98</v>
      </c>
      <c r="D1787" s="9">
        <v>3</v>
      </c>
      <c r="E1787" s="9">
        <v>4</v>
      </c>
      <c r="F1787" s="9">
        <v>0.8</v>
      </c>
      <c r="G1787" s="9">
        <v>2.7</v>
      </c>
    </row>
    <row r="1788" spans="1:11" x14ac:dyDescent="0.2">
      <c r="A1788" s="9">
        <v>4832</v>
      </c>
      <c r="B1788" s="9" t="s">
        <v>101</v>
      </c>
      <c r="C1788" s="9" t="s">
        <v>98</v>
      </c>
      <c r="D1788" s="9">
        <v>3</v>
      </c>
      <c r="E1788" s="9">
        <v>4</v>
      </c>
      <c r="F1788" s="9">
        <v>3</v>
      </c>
      <c r="G1788" s="9">
        <v>3.4</v>
      </c>
    </row>
    <row r="1789" spans="1:11" x14ac:dyDescent="0.2">
      <c r="A1789" s="9">
        <v>4833</v>
      </c>
      <c r="B1789" s="9" t="s">
        <v>56</v>
      </c>
      <c r="C1789" s="9" t="s">
        <v>98</v>
      </c>
      <c r="D1789" s="9">
        <v>3</v>
      </c>
      <c r="E1789" s="9">
        <v>4</v>
      </c>
      <c r="F1789" s="9">
        <v>1.6</v>
      </c>
      <c r="G1789" s="9">
        <v>4.8</v>
      </c>
    </row>
    <row r="1790" spans="1:11" x14ac:dyDescent="0.2">
      <c r="A1790" s="9">
        <v>4834</v>
      </c>
      <c r="B1790" s="9" t="s">
        <v>40</v>
      </c>
      <c r="C1790" s="9" t="s">
        <v>98</v>
      </c>
      <c r="D1790" s="9">
        <v>2</v>
      </c>
      <c r="E1790" s="9">
        <v>1</v>
      </c>
      <c r="F1790" s="9">
        <v>1.5</v>
      </c>
      <c r="G1790" s="9">
        <v>4.2</v>
      </c>
      <c r="K1790" s="9" t="s">
        <v>131</v>
      </c>
    </row>
    <row r="1791" spans="1:11" x14ac:dyDescent="0.2">
      <c r="A1791" s="9">
        <v>4835</v>
      </c>
      <c r="B1791" s="9" t="s">
        <v>40</v>
      </c>
      <c r="C1791" s="9" t="s">
        <v>98</v>
      </c>
      <c r="D1791" s="9">
        <v>2</v>
      </c>
      <c r="E1791" s="9">
        <v>1</v>
      </c>
      <c r="F1791" s="9">
        <v>2.2999999999999998</v>
      </c>
      <c r="G1791" s="9">
        <v>4.7</v>
      </c>
      <c r="K1791" s="9" t="s">
        <v>131</v>
      </c>
    </row>
    <row r="1792" spans="1:11" x14ac:dyDescent="0.2">
      <c r="A1792" s="9">
        <v>4836</v>
      </c>
      <c r="B1792" s="9" t="s">
        <v>53</v>
      </c>
      <c r="C1792" s="9" t="s">
        <v>98</v>
      </c>
      <c r="D1792" s="9">
        <v>2</v>
      </c>
      <c r="E1792" s="9">
        <v>1</v>
      </c>
      <c r="F1792" s="9">
        <v>3.5</v>
      </c>
      <c r="G1792" s="9">
        <v>4.2</v>
      </c>
    </row>
    <row r="1793" spans="1:11" x14ac:dyDescent="0.2">
      <c r="A1793" s="9">
        <v>4837</v>
      </c>
      <c r="B1793" s="9" t="s">
        <v>56</v>
      </c>
      <c r="C1793" s="9" t="s">
        <v>98</v>
      </c>
      <c r="D1793" s="9">
        <v>2</v>
      </c>
      <c r="E1793" s="9">
        <v>1</v>
      </c>
      <c r="F1793" s="9">
        <v>4.2</v>
      </c>
      <c r="G1793" s="9">
        <v>4</v>
      </c>
      <c r="K1793" s="9" t="s">
        <v>131</v>
      </c>
    </row>
    <row r="1794" spans="1:11" x14ac:dyDescent="0.2">
      <c r="A1794" s="9">
        <v>4838</v>
      </c>
      <c r="B1794" s="9" t="s">
        <v>56</v>
      </c>
      <c r="C1794" s="9" t="s">
        <v>98</v>
      </c>
      <c r="D1794" s="9">
        <v>2</v>
      </c>
      <c r="E1794" s="9">
        <v>1</v>
      </c>
      <c r="F1794" s="9">
        <v>4.9000000000000004</v>
      </c>
      <c r="G1794" s="9">
        <v>4.4000000000000004</v>
      </c>
    </row>
    <row r="1795" spans="1:11" x14ac:dyDescent="0.2">
      <c r="A1795" s="9">
        <v>4839</v>
      </c>
      <c r="B1795" s="9" t="s">
        <v>53</v>
      </c>
      <c r="C1795" s="9" t="s">
        <v>98</v>
      </c>
      <c r="D1795" s="9">
        <v>2</v>
      </c>
      <c r="E1795" s="9">
        <v>1</v>
      </c>
      <c r="F1795" s="9">
        <v>4.2</v>
      </c>
      <c r="G1795" s="9">
        <v>1.3</v>
      </c>
    </row>
    <row r="1796" spans="1:11" x14ac:dyDescent="0.2">
      <c r="A1796" s="9">
        <v>4840</v>
      </c>
      <c r="B1796" s="9" t="s">
        <v>53</v>
      </c>
      <c r="C1796" s="9" t="s">
        <v>98</v>
      </c>
      <c r="D1796" s="9">
        <v>2</v>
      </c>
      <c r="E1796" s="9">
        <v>1</v>
      </c>
      <c r="F1796" s="9">
        <v>3.8</v>
      </c>
      <c r="G1796" s="9">
        <v>0.6</v>
      </c>
    </row>
    <row r="1797" spans="1:11" x14ac:dyDescent="0.2">
      <c r="A1797" s="9">
        <v>4841</v>
      </c>
      <c r="B1797" s="9" t="s">
        <v>53</v>
      </c>
      <c r="C1797" s="9" t="s">
        <v>98</v>
      </c>
      <c r="D1797" s="9">
        <v>2</v>
      </c>
      <c r="E1797" s="9">
        <v>1</v>
      </c>
      <c r="F1797" s="9">
        <v>3.4</v>
      </c>
      <c r="G1797" s="9">
        <v>1.3</v>
      </c>
    </row>
    <row r="1798" spans="1:11" x14ac:dyDescent="0.2">
      <c r="A1798" s="9">
        <v>4842</v>
      </c>
      <c r="B1798" s="9" t="s">
        <v>100</v>
      </c>
      <c r="C1798" s="9" t="s">
        <v>98</v>
      </c>
      <c r="D1798" s="9">
        <v>2</v>
      </c>
      <c r="E1798" s="9">
        <v>1</v>
      </c>
      <c r="F1798" s="9">
        <v>2.5</v>
      </c>
      <c r="G1798" s="9">
        <v>2</v>
      </c>
    </row>
    <row r="1799" spans="1:11" x14ac:dyDescent="0.2">
      <c r="A1799" s="9">
        <v>4843</v>
      </c>
      <c r="B1799" s="9" t="s">
        <v>48</v>
      </c>
      <c r="C1799" s="9" t="s">
        <v>98</v>
      </c>
      <c r="D1799" s="9">
        <v>2</v>
      </c>
      <c r="E1799" s="9">
        <v>1</v>
      </c>
      <c r="F1799" s="9">
        <v>1.1000000000000001</v>
      </c>
      <c r="G1799" s="9">
        <v>1</v>
      </c>
    </row>
    <row r="1800" spans="1:11" x14ac:dyDescent="0.2">
      <c r="A1800" s="9">
        <v>4844</v>
      </c>
      <c r="B1800" s="9" t="s">
        <v>53</v>
      </c>
      <c r="C1800" s="9" t="s">
        <v>98</v>
      </c>
      <c r="D1800" s="9">
        <v>2</v>
      </c>
      <c r="E1800" s="9">
        <v>1</v>
      </c>
      <c r="F1800" s="9">
        <v>1</v>
      </c>
      <c r="G1800" s="9">
        <v>0.8</v>
      </c>
    </row>
    <row r="1801" spans="1:11" x14ac:dyDescent="0.2">
      <c r="A1801" s="9">
        <v>4845</v>
      </c>
      <c r="B1801" s="9" t="s">
        <v>40</v>
      </c>
      <c r="C1801" s="9" t="s">
        <v>98</v>
      </c>
      <c r="D1801" s="9">
        <v>2</v>
      </c>
      <c r="E1801" s="9">
        <v>1</v>
      </c>
      <c r="F1801" s="9">
        <v>4.2</v>
      </c>
      <c r="G1801" s="9">
        <v>0.3</v>
      </c>
      <c r="J1801" s="9" t="s">
        <v>128</v>
      </c>
    </row>
    <row r="1802" spans="1:11" x14ac:dyDescent="0.2">
      <c r="A1802" s="9">
        <v>4846</v>
      </c>
      <c r="B1802" s="9" t="s">
        <v>44</v>
      </c>
      <c r="C1802" s="9" t="s">
        <v>98</v>
      </c>
      <c r="D1802" s="9">
        <v>2</v>
      </c>
      <c r="E1802" s="9">
        <v>2</v>
      </c>
      <c r="F1802" s="9">
        <v>0.3</v>
      </c>
      <c r="G1802" s="9">
        <v>1.5</v>
      </c>
    </row>
    <row r="1803" spans="1:11" x14ac:dyDescent="0.2">
      <c r="A1803" s="9">
        <v>4847</v>
      </c>
      <c r="B1803" s="9" t="s">
        <v>53</v>
      </c>
      <c r="C1803" s="9" t="s">
        <v>98</v>
      </c>
      <c r="D1803" s="9">
        <v>2</v>
      </c>
      <c r="E1803" s="9">
        <v>2</v>
      </c>
      <c r="F1803" s="9">
        <v>0.8</v>
      </c>
      <c r="G1803" s="9">
        <v>1.3</v>
      </c>
    </row>
    <row r="1804" spans="1:11" x14ac:dyDescent="0.2">
      <c r="A1804" s="9">
        <v>4848</v>
      </c>
      <c r="B1804" s="9" t="s">
        <v>53</v>
      </c>
      <c r="C1804" s="9" t="s">
        <v>98</v>
      </c>
      <c r="D1804" s="9">
        <v>2</v>
      </c>
      <c r="E1804" s="9">
        <v>2</v>
      </c>
      <c r="F1804" s="9">
        <v>1.5</v>
      </c>
      <c r="G1804" s="9">
        <v>0.1</v>
      </c>
    </row>
    <row r="1805" spans="1:11" x14ac:dyDescent="0.2">
      <c r="A1805" s="9">
        <v>4849</v>
      </c>
      <c r="B1805" s="9" t="s">
        <v>53</v>
      </c>
      <c r="C1805" s="9" t="s">
        <v>98</v>
      </c>
      <c r="D1805" s="9">
        <v>2</v>
      </c>
      <c r="E1805" s="9">
        <v>2</v>
      </c>
      <c r="F1805" s="9">
        <v>2.7</v>
      </c>
      <c r="G1805" s="9">
        <v>1.2</v>
      </c>
    </row>
    <row r="1806" spans="1:11" x14ac:dyDescent="0.2">
      <c r="A1806" s="9">
        <v>4850</v>
      </c>
      <c r="B1806" s="9" t="s">
        <v>51</v>
      </c>
      <c r="C1806" s="9" t="s">
        <v>98</v>
      </c>
      <c r="D1806" s="9">
        <v>2</v>
      </c>
      <c r="E1806" s="9">
        <v>2</v>
      </c>
      <c r="F1806" s="9">
        <v>2.5</v>
      </c>
      <c r="G1806" s="9">
        <v>1.8</v>
      </c>
    </row>
    <row r="1807" spans="1:11" x14ac:dyDescent="0.2">
      <c r="A1807" s="9">
        <v>4851</v>
      </c>
      <c r="B1807" s="9" t="s">
        <v>52</v>
      </c>
      <c r="C1807" s="9" t="s">
        <v>98</v>
      </c>
      <c r="D1807" s="9">
        <v>2</v>
      </c>
      <c r="E1807" s="9">
        <v>2</v>
      </c>
      <c r="F1807" s="9">
        <v>1.8</v>
      </c>
      <c r="G1807" s="9">
        <v>1.8</v>
      </c>
    </row>
    <row r="1808" spans="1:11" x14ac:dyDescent="0.2">
      <c r="A1808" s="9">
        <v>4852</v>
      </c>
      <c r="B1808" s="9" t="s">
        <v>53</v>
      </c>
      <c r="C1808" s="9" t="s">
        <v>98</v>
      </c>
      <c r="D1808" s="9">
        <v>2</v>
      </c>
      <c r="E1808" s="9">
        <v>2</v>
      </c>
      <c r="F1808" s="9">
        <v>2.5</v>
      </c>
      <c r="G1808" s="9">
        <v>3.8</v>
      </c>
    </row>
    <row r="1809" spans="1:7" x14ac:dyDescent="0.2">
      <c r="A1809" s="9">
        <v>4853</v>
      </c>
      <c r="B1809" s="9" t="s">
        <v>53</v>
      </c>
      <c r="C1809" s="9" t="s">
        <v>98</v>
      </c>
      <c r="D1809" s="9">
        <v>2</v>
      </c>
      <c r="E1809" s="9">
        <v>2</v>
      </c>
      <c r="F1809" s="9">
        <v>3.6</v>
      </c>
      <c r="G1809" s="9">
        <v>4.8</v>
      </c>
    </row>
    <row r="1810" spans="1:7" x14ac:dyDescent="0.2">
      <c r="A1810" s="9">
        <v>4854</v>
      </c>
      <c r="B1810" s="9" t="s">
        <v>53</v>
      </c>
      <c r="C1810" s="9" t="s">
        <v>98</v>
      </c>
      <c r="D1810" s="9">
        <v>2</v>
      </c>
      <c r="E1810" s="9">
        <v>2</v>
      </c>
      <c r="F1810" s="9">
        <v>4.5999999999999996</v>
      </c>
      <c r="G1810" s="9">
        <v>5</v>
      </c>
    </row>
    <row r="1811" spans="1:7" x14ac:dyDescent="0.2">
      <c r="A1811" s="9">
        <v>4855</v>
      </c>
      <c r="B1811" s="9" t="s">
        <v>53</v>
      </c>
      <c r="C1811" s="9" t="s">
        <v>98</v>
      </c>
      <c r="D1811" s="9">
        <v>2</v>
      </c>
      <c r="E1811" s="9">
        <v>2</v>
      </c>
      <c r="F1811" s="9">
        <v>3.4</v>
      </c>
      <c r="G1811" s="9">
        <v>2.8</v>
      </c>
    </row>
    <row r="1812" spans="1:7" x14ac:dyDescent="0.2">
      <c r="A1812" s="9">
        <v>4856</v>
      </c>
      <c r="B1812" s="9" t="s">
        <v>53</v>
      </c>
      <c r="C1812" s="9" t="s">
        <v>98</v>
      </c>
      <c r="D1812" s="9">
        <v>2</v>
      </c>
      <c r="E1812" s="9">
        <v>3</v>
      </c>
      <c r="F1812" s="9">
        <v>3.2</v>
      </c>
      <c r="G1812" s="9">
        <v>3.8</v>
      </c>
    </row>
    <row r="1813" spans="1:7" x14ac:dyDescent="0.2">
      <c r="A1813" s="9">
        <v>4857</v>
      </c>
      <c r="B1813" s="9" t="s">
        <v>53</v>
      </c>
      <c r="C1813" s="9" t="s">
        <v>98</v>
      </c>
      <c r="D1813" s="9">
        <v>2</v>
      </c>
      <c r="E1813" s="9">
        <v>3</v>
      </c>
      <c r="F1813" s="9">
        <v>2.1</v>
      </c>
      <c r="G1813" s="9">
        <v>4</v>
      </c>
    </row>
    <row r="1814" spans="1:7" x14ac:dyDescent="0.2">
      <c r="A1814" s="9">
        <v>4858</v>
      </c>
      <c r="B1814" s="9" t="s">
        <v>53</v>
      </c>
      <c r="C1814" s="9" t="s">
        <v>98</v>
      </c>
      <c r="D1814" s="9">
        <v>2</v>
      </c>
      <c r="E1814" s="9">
        <v>3</v>
      </c>
      <c r="F1814" s="9">
        <v>2.6</v>
      </c>
      <c r="G1814" s="9">
        <v>3.8</v>
      </c>
    </row>
    <row r="1815" spans="1:7" x14ac:dyDescent="0.2">
      <c r="A1815" s="9">
        <v>4859</v>
      </c>
      <c r="B1815" s="9" t="s">
        <v>47</v>
      </c>
      <c r="C1815" s="9" t="s">
        <v>98</v>
      </c>
      <c r="D1815" s="9">
        <v>2</v>
      </c>
      <c r="E1815" s="9">
        <v>3</v>
      </c>
      <c r="F1815" s="9">
        <v>1.7</v>
      </c>
      <c r="G1815" s="9">
        <v>3.7</v>
      </c>
    </row>
    <row r="1816" spans="1:7" x14ac:dyDescent="0.2">
      <c r="A1816" s="9">
        <v>4860</v>
      </c>
      <c r="B1816" s="9" t="s">
        <v>53</v>
      </c>
      <c r="C1816" s="9" t="s">
        <v>98</v>
      </c>
      <c r="D1816" s="9">
        <v>2</v>
      </c>
      <c r="E1816" s="9">
        <v>3</v>
      </c>
      <c r="F1816" s="9">
        <v>1.6</v>
      </c>
      <c r="G1816" s="9">
        <v>3.5</v>
      </c>
    </row>
    <row r="1817" spans="1:7" x14ac:dyDescent="0.2">
      <c r="A1817" s="9">
        <v>4861</v>
      </c>
      <c r="B1817" s="9" t="s">
        <v>53</v>
      </c>
      <c r="C1817" s="9" t="s">
        <v>98</v>
      </c>
      <c r="D1817" s="9">
        <v>2</v>
      </c>
      <c r="E1817" s="9">
        <v>3</v>
      </c>
      <c r="F1817" s="9">
        <v>0.9</v>
      </c>
      <c r="G1817" s="9">
        <v>3.8</v>
      </c>
    </row>
    <row r="1818" spans="1:7" x14ac:dyDescent="0.2">
      <c r="A1818" s="9">
        <v>4862</v>
      </c>
      <c r="B1818" s="9" t="s">
        <v>45</v>
      </c>
      <c r="C1818" s="9" t="s">
        <v>98</v>
      </c>
      <c r="D1818" s="9">
        <v>2</v>
      </c>
      <c r="E1818" s="9">
        <v>3</v>
      </c>
      <c r="F1818" s="9">
        <v>1.2</v>
      </c>
      <c r="G1818" s="9">
        <v>2.5</v>
      </c>
    </row>
    <row r="1819" spans="1:7" x14ac:dyDescent="0.2">
      <c r="A1819" s="9">
        <v>4863</v>
      </c>
      <c r="B1819" s="9" t="s">
        <v>53</v>
      </c>
      <c r="C1819" s="9" t="s">
        <v>98</v>
      </c>
      <c r="D1819" s="9">
        <v>2</v>
      </c>
      <c r="E1819" s="9">
        <v>3</v>
      </c>
      <c r="F1819" s="9">
        <v>1.8</v>
      </c>
      <c r="G1819" s="9">
        <v>3.1</v>
      </c>
    </row>
    <row r="1820" spans="1:7" x14ac:dyDescent="0.2">
      <c r="A1820" s="9">
        <v>4864</v>
      </c>
      <c r="B1820" s="9" t="s">
        <v>53</v>
      </c>
      <c r="C1820" s="9" t="s">
        <v>98</v>
      </c>
      <c r="D1820" s="9">
        <v>2</v>
      </c>
      <c r="E1820" s="9">
        <v>3</v>
      </c>
      <c r="F1820" s="9">
        <v>3.7</v>
      </c>
      <c r="G1820" s="9">
        <v>2.6</v>
      </c>
    </row>
    <row r="1821" spans="1:7" x14ac:dyDescent="0.2">
      <c r="A1821" s="9">
        <v>4865</v>
      </c>
      <c r="B1821" s="9" t="s">
        <v>53</v>
      </c>
      <c r="C1821" s="9" t="s">
        <v>98</v>
      </c>
      <c r="D1821" s="9">
        <v>2</v>
      </c>
      <c r="E1821" s="9">
        <v>3</v>
      </c>
      <c r="F1821" s="9">
        <v>1.7</v>
      </c>
      <c r="G1821" s="9">
        <v>2.5</v>
      </c>
    </row>
    <row r="1822" spans="1:7" x14ac:dyDescent="0.2">
      <c r="A1822" s="9">
        <v>4866</v>
      </c>
      <c r="B1822" s="9" t="s">
        <v>40</v>
      </c>
      <c r="C1822" s="9" t="s">
        <v>98</v>
      </c>
      <c r="D1822" s="9">
        <v>2</v>
      </c>
      <c r="E1822" s="9">
        <v>3</v>
      </c>
      <c r="F1822" s="9">
        <v>3.4</v>
      </c>
      <c r="G1822" s="9">
        <v>2.5</v>
      </c>
    </row>
    <row r="1823" spans="1:7" x14ac:dyDescent="0.2">
      <c r="A1823" s="9">
        <v>4867</v>
      </c>
      <c r="B1823" s="9" t="s">
        <v>70</v>
      </c>
      <c r="C1823" s="9" t="s">
        <v>98</v>
      </c>
      <c r="D1823" s="9">
        <v>2</v>
      </c>
      <c r="E1823" s="9">
        <v>3</v>
      </c>
      <c r="F1823" s="9">
        <v>4</v>
      </c>
      <c r="G1823" s="9">
        <v>2.5</v>
      </c>
    </row>
    <row r="1824" spans="1:7" x14ac:dyDescent="0.2">
      <c r="A1824" s="9">
        <v>4868</v>
      </c>
      <c r="B1824" s="9" t="s">
        <v>40</v>
      </c>
      <c r="C1824" s="9" t="s">
        <v>98</v>
      </c>
      <c r="D1824" s="9">
        <v>2</v>
      </c>
      <c r="E1824" s="9">
        <v>3</v>
      </c>
      <c r="F1824" s="9">
        <v>3.8</v>
      </c>
      <c r="G1824" s="9">
        <v>2.1</v>
      </c>
    </row>
    <row r="1825" spans="1:11" x14ac:dyDescent="0.2">
      <c r="A1825" s="9">
        <v>4869</v>
      </c>
      <c r="B1825" s="9" t="s">
        <v>45</v>
      </c>
      <c r="C1825" s="9" t="s">
        <v>98</v>
      </c>
      <c r="D1825" s="9">
        <v>2</v>
      </c>
      <c r="E1825" s="9">
        <v>3</v>
      </c>
      <c r="F1825" s="9">
        <v>3.1</v>
      </c>
      <c r="G1825" s="9">
        <v>1</v>
      </c>
    </row>
    <row r="1826" spans="1:11" x14ac:dyDescent="0.2">
      <c r="A1826" s="9">
        <v>4870</v>
      </c>
      <c r="B1826" s="9" t="s">
        <v>40</v>
      </c>
      <c r="C1826" s="9" t="s">
        <v>98</v>
      </c>
      <c r="D1826" s="9">
        <v>2</v>
      </c>
      <c r="E1826" s="9">
        <v>3</v>
      </c>
      <c r="F1826" s="9">
        <v>3.6</v>
      </c>
      <c r="G1826" s="9">
        <v>1</v>
      </c>
      <c r="K1826" s="9" t="s">
        <v>253</v>
      </c>
    </row>
    <row r="1827" spans="1:11" x14ac:dyDescent="0.2">
      <c r="A1827" s="9">
        <v>4871</v>
      </c>
      <c r="B1827" s="9" t="s">
        <v>53</v>
      </c>
      <c r="C1827" s="9" t="s">
        <v>98</v>
      </c>
      <c r="D1827" s="9">
        <v>2</v>
      </c>
      <c r="E1827" s="9">
        <v>3</v>
      </c>
      <c r="F1827" s="9">
        <v>3</v>
      </c>
      <c r="G1827" s="9">
        <v>1.3</v>
      </c>
    </row>
    <row r="1828" spans="1:11" x14ac:dyDescent="0.2">
      <c r="A1828" s="9">
        <v>4872</v>
      </c>
      <c r="B1828" s="9" t="s">
        <v>40</v>
      </c>
      <c r="C1828" s="9" t="s">
        <v>98</v>
      </c>
      <c r="D1828" s="9">
        <v>2</v>
      </c>
      <c r="E1828" s="9">
        <v>3</v>
      </c>
      <c r="F1828" s="9">
        <v>1.4</v>
      </c>
      <c r="G1828" s="9">
        <v>0.8</v>
      </c>
      <c r="J1828" s="9" t="s">
        <v>128</v>
      </c>
    </row>
    <row r="1829" spans="1:11" x14ac:dyDescent="0.2">
      <c r="A1829" s="9">
        <v>4873</v>
      </c>
      <c r="B1829" s="9" t="s">
        <v>70</v>
      </c>
      <c r="C1829" s="9" t="s">
        <v>98</v>
      </c>
      <c r="D1829" s="9">
        <v>2</v>
      </c>
      <c r="E1829" s="9">
        <v>3</v>
      </c>
      <c r="F1829" s="9">
        <v>1.2</v>
      </c>
      <c r="G1829" s="9">
        <v>1.2</v>
      </c>
    </row>
    <row r="1830" spans="1:11" x14ac:dyDescent="0.2">
      <c r="A1830" s="9">
        <v>4874</v>
      </c>
      <c r="B1830" s="9" t="s">
        <v>40</v>
      </c>
      <c r="C1830" s="9" t="s">
        <v>98</v>
      </c>
      <c r="D1830" s="9">
        <v>2</v>
      </c>
      <c r="E1830" s="9">
        <v>3</v>
      </c>
      <c r="F1830" s="9">
        <v>1.2</v>
      </c>
      <c r="G1830" s="9">
        <v>0.6</v>
      </c>
    </row>
    <row r="1831" spans="1:11" x14ac:dyDescent="0.2">
      <c r="A1831" s="9">
        <v>4875</v>
      </c>
      <c r="B1831" s="9" t="s">
        <v>72</v>
      </c>
      <c r="C1831" s="9" t="s">
        <v>98</v>
      </c>
      <c r="D1831" s="9">
        <v>2</v>
      </c>
      <c r="E1831" s="9">
        <v>3</v>
      </c>
      <c r="F1831" s="9">
        <v>0.3</v>
      </c>
      <c r="G1831" s="9">
        <v>1.9</v>
      </c>
    </row>
    <row r="1832" spans="1:11" x14ac:dyDescent="0.2">
      <c r="A1832" s="9">
        <v>4876</v>
      </c>
      <c r="B1832" s="9" t="s">
        <v>40</v>
      </c>
      <c r="C1832" s="9" t="s">
        <v>98</v>
      </c>
      <c r="D1832" s="9">
        <v>2</v>
      </c>
      <c r="E1832" s="9">
        <v>3</v>
      </c>
      <c r="F1832" s="9">
        <v>0.1</v>
      </c>
      <c r="G1832" s="9">
        <v>0.8</v>
      </c>
      <c r="J1832" s="9" t="s">
        <v>128</v>
      </c>
    </row>
    <row r="1833" spans="1:11" x14ac:dyDescent="0.2">
      <c r="A1833" s="9">
        <v>4877</v>
      </c>
      <c r="B1833" s="9" t="s">
        <v>40</v>
      </c>
      <c r="C1833" s="9" t="s">
        <v>98</v>
      </c>
      <c r="D1833" s="9">
        <v>2</v>
      </c>
      <c r="E1833" s="9">
        <v>4</v>
      </c>
      <c r="F1833" s="9">
        <v>4.7</v>
      </c>
      <c r="G1833" s="9">
        <v>0.9</v>
      </c>
    </row>
    <row r="1834" spans="1:11" x14ac:dyDescent="0.2">
      <c r="A1834" s="9">
        <v>4878</v>
      </c>
      <c r="B1834" s="9" t="s">
        <v>53</v>
      </c>
      <c r="C1834" s="9" t="s">
        <v>98</v>
      </c>
      <c r="D1834" s="9">
        <v>2</v>
      </c>
      <c r="E1834" s="9">
        <v>4</v>
      </c>
      <c r="F1834" s="9">
        <v>3.6</v>
      </c>
      <c r="G1834" s="9">
        <v>0.7</v>
      </c>
    </row>
    <row r="1835" spans="1:11" x14ac:dyDescent="0.2">
      <c r="A1835" s="9">
        <v>4879</v>
      </c>
      <c r="B1835" s="9" t="s">
        <v>40</v>
      </c>
      <c r="C1835" s="9" t="s">
        <v>98</v>
      </c>
      <c r="D1835" s="9">
        <v>2</v>
      </c>
      <c r="E1835" s="9">
        <v>4</v>
      </c>
      <c r="F1835" s="9">
        <v>3.8</v>
      </c>
      <c r="G1835" s="9">
        <v>1.6</v>
      </c>
    </row>
    <row r="1836" spans="1:11" x14ac:dyDescent="0.2">
      <c r="A1836" s="9">
        <v>4880</v>
      </c>
      <c r="B1836" s="9" t="s">
        <v>47</v>
      </c>
      <c r="C1836" s="9" t="s">
        <v>98</v>
      </c>
      <c r="D1836" s="9">
        <v>2</v>
      </c>
      <c r="E1836" s="9">
        <v>4</v>
      </c>
      <c r="F1836" s="9">
        <v>3.4</v>
      </c>
      <c r="G1836" s="9">
        <v>2.2999999999999998</v>
      </c>
      <c r="K1836" s="9" t="s">
        <v>131</v>
      </c>
    </row>
    <row r="1837" spans="1:11" x14ac:dyDescent="0.2">
      <c r="A1837" s="9">
        <v>4881</v>
      </c>
      <c r="B1837" s="9" t="s">
        <v>40</v>
      </c>
      <c r="C1837" s="9" t="s">
        <v>98</v>
      </c>
      <c r="D1837" s="9">
        <v>2</v>
      </c>
      <c r="E1837" s="9">
        <v>4</v>
      </c>
      <c r="F1837" s="9">
        <v>0.3</v>
      </c>
      <c r="G1837" s="9">
        <v>2.6</v>
      </c>
      <c r="K1837" s="9" t="s">
        <v>131</v>
      </c>
    </row>
    <row r="1838" spans="1:11" x14ac:dyDescent="0.2">
      <c r="A1838" s="9">
        <v>4882</v>
      </c>
      <c r="B1838" s="9" t="s">
        <v>40</v>
      </c>
      <c r="C1838" s="9" t="s">
        <v>98</v>
      </c>
      <c r="D1838" s="9">
        <v>2</v>
      </c>
      <c r="E1838" s="9">
        <v>4</v>
      </c>
      <c r="F1838" s="9">
        <v>1.5</v>
      </c>
      <c r="G1838" s="9">
        <v>2.6</v>
      </c>
    </row>
    <row r="1839" spans="1:11" x14ac:dyDescent="0.2">
      <c r="A1839" s="9">
        <v>4883</v>
      </c>
      <c r="B1839" s="9" t="s">
        <v>53</v>
      </c>
      <c r="C1839" s="9" t="s">
        <v>98</v>
      </c>
      <c r="D1839" s="9">
        <v>2</v>
      </c>
      <c r="E1839" s="9">
        <v>4</v>
      </c>
      <c r="F1839" s="9">
        <v>1.8</v>
      </c>
      <c r="G1839" s="9">
        <v>4</v>
      </c>
    </row>
    <row r="1840" spans="1:11" x14ac:dyDescent="0.2">
      <c r="A1840" s="9">
        <v>4884</v>
      </c>
      <c r="B1840" s="9" t="s">
        <v>53</v>
      </c>
      <c r="C1840" s="9" t="s">
        <v>98</v>
      </c>
      <c r="D1840" s="9">
        <v>2</v>
      </c>
      <c r="E1840" s="9">
        <v>4</v>
      </c>
      <c r="F1840" s="9">
        <v>1</v>
      </c>
      <c r="G1840" s="9">
        <v>4.2</v>
      </c>
    </row>
    <row r="1841" spans="1:11" x14ac:dyDescent="0.2">
      <c r="A1841" s="9">
        <v>4885</v>
      </c>
      <c r="B1841" s="9" t="s">
        <v>53</v>
      </c>
      <c r="C1841" s="9" t="s">
        <v>98</v>
      </c>
      <c r="D1841" s="9">
        <v>2</v>
      </c>
      <c r="E1841" s="9">
        <v>4</v>
      </c>
      <c r="F1841" s="9">
        <v>2.2000000000000002</v>
      </c>
      <c r="G1841" s="9">
        <v>4.2</v>
      </c>
    </row>
    <row r="1842" spans="1:11" x14ac:dyDescent="0.2">
      <c r="A1842" s="9">
        <v>4886</v>
      </c>
      <c r="B1842" s="9" t="s">
        <v>45</v>
      </c>
      <c r="C1842" s="9" t="s">
        <v>98</v>
      </c>
      <c r="D1842" s="9">
        <v>2</v>
      </c>
      <c r="E1842" s="9">
        <v>4</v>
      </c>
      <c r="F1842" s="9">
        <v>2.2000000000000002</v>
      </c>
      <c r="G1842" s="9">
        <v>4</v>
      </c>
    </row>
    <row r="1843" spans="1:11" x14ac:dyDescent="0.2">
      <c r="A1843" s="9">
        <v>4887</v>
      </c>
      <c r="B1843" s="9" t="s">
        <v>53</v>
      </c>
      <c r="C1843" s="9" t="s">
        <v>98</v>
      </c>
      <c r="D1843" s="9">
        <v>2</v>
      </c>
      <c r="E1843" s="9">
        <v>4</v>
      </c>
      <c r="F1843" s="9">
        <v>3.1</v>
      </c>
      <c r="G1843" s="9">
        <v>4</v>
      </c>
    </row>
    <row r="1844" spans="1:11" x14ac:dyDescent="0.2">
      <c r="A1844" s="9">
        <v>4888</v>
      </c>
      <c r="B1844" s="9" t="s">
        <v>53</v>
      </c>
      <c r="C1844" s="9" t="s">
        <v>98</v>
      </c>
      <c r="D1844" s="9">
        <v>2</v>
      </c>
      <c r="E1844" s="9">
        <v>4</v>
      </c>
      <c r="F1844" s="9">
        <v>3.9</v>
      </c>
      <c r="G1844" s="9">
        <v>4.5999999999999996</v>
      </c>
    </row>
    <row r="1845" spans="1:11" x14ac:dyDescent="0.2">
      <c r="A1845" s="9">
        <v>4889</v>
      </c>
      <c r="B1845" s="9" t="s">
        <v>53</v>
      </c>
      <c r="C1845" s="9" t="s">
        <v>98</v>
      </c>
      <c r="D1845" s="9">
        <v>2</v>
      </c>
      <c r="E1845" s="9">
        <v>4</v>
      </c>
      <c r="F1845" s="9">
        <v>3.6</v>
      </c>
      <c r="G1845" s="9">
        <v>5</v>
      </c>
    </row>
    <row r="1846" spans="1:11" x14ac:dyDescent="0.2">
      <c r="A1846" s="9">
        <v>4890</v>
      </c>
      <c r="B1846" s="9" t="s">
        <v>44</v>
      </c>
      <c r="C1846" s="9" t="s">
        <v>98</v>
      </c>
      <c r="D1846" s="9">
        <v>1</v>
      </c>
      <c r="E1846" s="9">
        <v>1</v>
      </c>
      <c r="F1846" s="9">
        <v>0.9</v>
      </c>
      <c r="G1846" s="9">
        <v>2.9</v>
      </c>
    </row>
    <row r="1847" spans="1:11" x14ac:dyDescent="0.2">
      <c r="A1847" s="9">
        <v>4891</v>
      </c>
      <c r="B1847" s="9" t="s">
        <v>40</v>
      </c>
      <c r="C1847" s="9" t="s">
        <v>98</v>
      </c>
      <c r="D1847" s="9">
        <v>1</v>
      </c>
      <c r="E1847" s="9">
        <v>1</v>
      </c>
      <c r="F1847" s="9">
        <v>0.5</v>
      </c>
      <c r="G1847" s="9">
        <v>3.5</v>
      </c>
    </row>
    <row r="1848" spans="1:11" x14ac:dyDescent="0.2">
      <c r="A1848" s="9">
        <v>4892</v>
      </c>
      <c r="B1848" s="9" t="s">
        <v>45</v>
      </c>
      <c r="C1848" s="9" t="s">
        <v>98</v>
      </c>
      <c r="D1848" s="9">
        <v>1</v>
      </c>
      <c r="E1848" s="9">
        <v>1</v>
      </c>
      <c r="F1848" s="9">
        <v>0.7</v>
      </c>
      <c r="G1848" s="9">
        <v>4</v>
      </c>
    </row>
    <row r="1849" spans="1:11" x14ac:dyDescent="0.2">
      <c r="A1849" s="9">
        <v>4893</v>
      </c>
      <c r="B1849" s="9" t="s">
        <v>47</v>
      </c>
      <c r="C1849" s="9" t="s">
        <v>98</v>
      </c>
      <c r="D1849" s="9">
        <v>1</v>
      </c>
      <c r="E1849" s="9">
        <v>1</v>
      </c>
      <c r="F1849" s="9">
        <v>0.9</v>
      </c>
      <c r="G1849" s="9">
        <v>4.2</v>
      </c>
    </row>
    <row r="1850" spans="1:11" x14ac:dyDescent="0.2">
      <c r="A1850" s="9">
        <v>4894</v>
      </c>
      <c r="B1850" s="9" t="s">
        <v>40</v>
      </c>
      <c r="C1850" s="9" t="s">
        <v>98</v>
      </c>
      <c r="D1850" s="9">
        <v>1</v>
      </c>
      <c r="E1850" s="9">
        <v>1</v>
      </c>
      <c r="F1850" s="9">
        <v>0.5</v>
      </c>
      <c r="G1850" s="9">
        <v>4.5999999999999996</v>
      </c>
      <c r="J1850" s="9" t="s">
        <v>128</v>
      </c>
    </row>
    <row r="1851" spans="1:11" x14ac:dyDescent="0.2">
      <c r="A1851" s="9">
        <v>4895</v>
      </c>
      <c r="B1851" s="9" t="s">
        <v>40</v>
      </c>
      <c r="C1851" s="9" t="s">
        <v>98</v>
      </c>
      <c r="D1851" s="9">
        <v>1</v>
      </c>
      <c r="E1851" s="9">
        <v>1</v>
      </c>
      <c r="F1851" s="9">
        <v>0.6</v>
      </c>
      <c r="G1851" s="9">
        <v>4.9000000000000004</v>
      </c>
      <c r="J1851" s="9" t="s">
        <v>128</v>
      </c>
    </row>
    <row r="1852" spans="1:11" x14ac:dyDescent="0.2">
      <c r="A1852" s="9">
        <v>4896</v>
      </c>
      <c r="B1852" s="9" t="s">
        <v>40</v>
      </c>
      <c r="C1852" s="9" t="s">
        <v>98</v>
      </c>
      <c r="D1852" s="9">
        <v>1</v>
      </c>
      <c r="E1852" s="9">
        <v>1</v>
      </c>
      <c r="F1852" s="9">
        <v>1</v>
      </c>
      <c r="G1852" s="9">
        <v>4.8</v>
      </c>
      <c r="K1852" s="9" t="s">
        <v>131</v>
      </c>
    </row>
    <row r="1853" spans="1:11" x14ac:dyDescent="0.2">
      <c r="A1853" s="9">
        <v>4897</v>
      </c>
      <c r="B1853" s="9" t="s">
        <v>90</v>
      </c>
      <c r="C1853" s="9" t="s">
        <v>98</v>
      </c>
      <c r="D1853" s="9">
        <v>1</v>
      </c>
      <c r="E1853" s="9">
        <v>1</v>
      </c>
      <c r="F1853" s="9">
        <v>1.6</v>
      </c>
      <c r="G1853" s="9">
        <v>4.2</v>
      </c>
    </row>
    <row r="1854" spans="1:11" x14ac:dyDescent="0.2">
      <c r="A1854" s="9">
        <v>4898</v>
      </c>
      <c r="B1854" s="9" t="s">
        <v>40</v>
      </c>
      <c r="C1854" s="9" t="s">
        <v>98</v>
      </c>
      <c r="D1854" s="9">
        <v>1</v>
      </c>
      <c r="E1854" s="9">
        <v>1</v>
      </c>
      <c r="F1854" s="9">
        <v>1.8</v>
      </c>
      <c r="G1854" s="9">
        <v>4</v>
      </c>
      <c r="J1854" s="9" t="s">
        <v>128</v>
      </c>
    </row>
    <row r="1855" spans="1:11" x14ac:dyDescent="0.2">
      <c r="A1855" s="9">
        <v>4899</v>
      </c>
      <c r="B1855" s="9" t="s">
        <v>40</v>
      </c>
      <c r="C1855" s="9" t="s">
        <v>98</v>
      </c>
      <c r="D1855" s="9">
        <v>1</v>
      </c>
      <c r="E1855" s="9">
        <v>1</v>
      </c>
      <c r="F1855" s="9">
        <v>1.9</v>
      </c>
      <c r="G1855" s="9">
        <v>4.2</v>
      </c>
    </row>
    <row r="1856" spans="1:11" x14ac:dyDescent="0.2">
      <c r="A1856" s="9">
        <v>4901</v>
      </c>
      <c r="B1856" s="9" t="s">
        <v>53</v>
      </c>
      <c r="C1856" s="9" t="s">
        <v>98</v>
      </c>
      <c r="D1856" s="9">
        <v>1</v>
      </c>
      <c r="E1856" s="9">
        <v>1</v>
      </c>
      <c r="F1856" s="9">
        <v>2.2999999999999998</v>
      </c>
      <c r="G1856" s="9">
        <v>3.8</v>
      </c>
    </row>
    <row r="1857" spans="1:11" x14ac:dyDescent="0.2">
      <c r="A1857" s="9">
        <v>4902</v>
      </c>
      <c r="B1857" s="9" t="s">
        <v>53</v>
      </c>
      <c r="C1857" s="9" t="s">
        <v>98</v>
      </c>
      <c r="D1857" s="9">
        <v>1</v>
      </c>
      <c r="E1857" s="9">
        <v>1</v>
      </c>
      <c r="F1857" s="9">
        <v>2.5</v>
      </c>
      <c r="G1857" s="9">
        <v>3.5</v>
      </c>
    </row>
    <row r="1858" spans="1:11" x14ac:dyDescent="0.2">
      <c r="A1858" s="9">
        <v>4903</v>
      </c>
      <c r="B1858" s="9" t="s">
        <v>47</v>
      </c>
      <c r="C1858" s="9" t="s">
        <v>98</v>
      </c>
      <c r="D1858" s="9">
        <v>1</v>
      </c>
      <c r="E1858" s="9">
        <v>1</v>
      </c>
      <c r="F1858" s="9">
        <v>3</v>
      </c>
      <c r="G1858" s="9">
        <v>3.4</v>
      </c>
    </row>
    <row r="1859" spans="1:11" x14ac:dyDescent="0.2">
      <c r="A1859" s="9">
        <v>4904</v>
      </c>
      <c r="B1859" s="9" t="s">
        <v>47</v>
      </c>
      <c r="C1859" s="9" t="s">
        <v>98</v>
      </c>
      <c r="D1859" s="9">
        <v>1</v>
      </c>
      <c r="E1859" s="9">
        <v>1</v>
      </c>
      <c r="F1859" s="9">
        <v>3.3</v>
      </c>
      <c r="G1859" s="9">
        <v>4.7</v>
      </c>
    </row>
    <row r="1860" spans="1:11" x14ac:dyDescent="0.2">
      <c r="A1860" s="9">
        <v>4905</v>
      </c>
      <c r="B1860" s="9" t="s">
        <v>53</v>
      </c>
      <c r="C1860" s="9" t="s">
        <v>98</v>
      </c>
      <c r="D1860" s="9">
        <v>1</v>
      </c>
      <c r="E1860" s="9">
        <v>1</v>
      </c>
      <c r="F1860" s="9">
        <v>3.6</v>
      </c>
      <c r="G1860" s="9">
        <v>4</v>
      </c>
    </row>
    <row r="1861" spans="1:11" x14ac:dyDescent="0.2">
      <c r="A1861" s="9">
        <v>4906</v>
      </c>
      <c r="B1861" s="9" t="s">
        <v>82</v>
      </c>
      <c r="C1861" s="9" t="s">
        <v>98</v>
      </c>
      <c r="D1861" s="9">
        <v>1</v>
      </c>
      <c r="E1861" s="9">
        <v>1</v>
      </c>
      <c r="F1861" s="9">
        <v>4.0999999999999996</v>
      </c>
      <c r="G1861" s="9">
        <v>4</v>
      </c>
    </row>
    <row r="1862" spans="1:11" x14ac:dyDescent="0.2">
      <c r="A1862" s="9">
        <v>4907</v>
      </c>
      <c r="B1862" s="9" t="s">
        <v>53</v>
      </c>
      <c r="C1862" s="9" t="s">
        <v>98</v>
      </c>
      <c r="D1862" s="9">
        <v>1</v>
      </c>
      <c r="E1862" s="9">
        <v>1</v>
      </c>
      <c r="F1862" s="9">
        <v>4.3</v>
      </c>
      <c r="G1862" s="9">
        <v>3.7</v>
      </c>
    </row>
    <row r="1863" spans="1:11" x14ac:dyDescent="0.2">
      <c r="A1863" s="9">
        <v>4908</v>
      </c>
      <c r="B1863" s="9" t="s">
        <v>53</v>
      </c>
      <c r="C1863" s="9" t="s">
        <v>98</v>
      </c>
      <c r="D1863" s="9">
        <v>1</v>
      </c>
      <c r="E1863" s="9">
        <v>1</v>
      </c>
      <c r="F1863" s="9">
        <v>4.7</v>
      </c>
      <c r="G1863" s="9">
        <v>3.3</v>
      </c>
    </row>
    <row r="1864" spans="1:11" x14ac:dyDescent="0.2">
      <c r="A1864" s="9">
        <v>4909</v>
      </c>
      <c r="B1864" s="9" t="s">
        <v>53</v>
      </c>
      <c r="C1864" s="9" t="s">
        <v>98</v>
      </c>
      <c r="D1864" s="9">
        <v>1</v>
      </c>
      <c r="E1864" s="9">
        <v>1</v>
      </c>
      <c r="F1864" s="9">
        <v>4.2</v>
      </c>
      <c r="G1864" s="9">
        <v>2.6</v>
      </c>
    </row>
    <row r="1865" spans="1:11" x14ac:dyDescent="0.2">
      <c r="A1865" s="9">
        <v>4910</v>
      </c>
      <c r="B1865" s="9" t="s">
        <v>53</v>
      </c>
      <c r="C1865" s="9" t="s">
        <v>98</v>
      </c>
      <c r="D1865" s="9">
        <v>1</v>
      </c>
      <c r="E1865" s="9">
        <v>1</v>
      </c>
      <c r="F1865" s="9">
        <v>4.4000000000000004</v>
      </c>
      <c r="G1865" s="9">
        <v>2.2999999999999998</v>
      </c>
    </row>
    <row r="1866" spans="1:11" x14ac:dyDescent="0.2">
      <c r="A1866" s="9">
        <v>4911</v>
      </c>
      <c r="B1866" s="9" t="s">
        <v>48</v>
      </c>
      <c r="C1866" s="9" t="s">
        <v>98</v>
      </c>
      <c r="D1866" s="9">
        <v>1</v>
      </c>
      <c r="E1866" s="9">
        <v>1</v>
      </c>
      <c r="F1866" s="9">
        <v>4.5</v>
      </c>
      <c r="G1866" s="9">
        <v>1.3</v>
      </c>
      <c r="K1866" s="9" t="s">
        <v>159</v>
      </c>
    </row>
    <row r="1867" spans="1:11" x14ac:dyDescent="0.2">
      <c r="A1867" s="9">
        <v>4912</v>
      </c>
      <c r="B1867" s="9" t="s">
        <v>40</v>
      </c>
      <c r="C1867" s="9" t="s">
        <v>98</v>
      </c>
      <c r="D1867" s="9">
        <v>1</v>
      </c>
      <c r="E1867" s="9">
        <v>1</v>
      </c>
      <c r="F1867" s="9">
        <v>4.2</v>
      </c>
      <c r="G1867" s="9">
        <v>1</v>
      </c>
    </row>
    <row r="1868" spans="1:11" x14ac:dyDescent="0.2">
      <c r="A1868" s="9">
        <v>4913</v>
      </c>
      <c r="B1868" s="9" t="s">
        <v>51</v>
      </c>
      <c r="C1868" s="9" t="s">
        <v>98</v>
      </c>
      <c r="D1868" s="9">
        <v>1</v>
      </c>
      <c r="E1868" s="9">
        <v>1</v>
      </c>
      <c r="F1868" s="9">
        <v>2.6</v>
      </c>
      <c r="G1868" s="9">
        <v>1.3</v>
      </c>
    </row>
    <row r="1869" spans="1:11" x14ac:dyDescent="0.2">
      <c r="A1869" s="9">
        <v>4914</v>
      </c>
      <c r="B1869" s="9" t="s">
        <v>45</v>
      </c>
      <c r="C1869" s="9" t="s">
        <v>98</v>
      </c>
      <c r="D1869" s="9">
        <v>1</v>
      </c>
      <c r="E1869" s="9">
        <v>1</v>
      </c>
      <c r="F1869" s="9">
        <v>2.4</v>
      </c>
      <c r="G1869" s="9">
        <v>1</v>
      </c>
    </row>
    <row r="1870" spans="1:11" x14ac:dyDescent="0.2">
      <c r="A1870" s="9">
        <v>4915</v>
      </c>
      <c r="B1870" s="9" t="s">
        <v>86</v>
      </c>
      <c r="C1870" s="9" t="s">
        <v>98</v>
      </c>
      <c r="D1870" s="9">
        <v>1</v>
      </c>
      <c r="E1870" s="9">
        <v>1</v>
      </c>
      <c r="F1870" s="9">
        <v>4</v>
      </c>
      <c r="G1870" s="9">
        <v>0.9</v>
      </c>
    </row>
    <row r="1871" spans="1:11" x14ac:dyDescent="0.2">
      <c r="A1871" s="9">
        <v>4916</v>
      </c>
      <c r="B1871" s="9" t="s">
        <v>47</v>
      </c>
      <c r="C1871" s="9" t="s">
        <v>98</v>
      </c>
      <c r="D1871" s="9">
        <v>1</v>
      </c>
      <c r="E1871" s="9">
        <v>2</v>
      </c>
      <c r="F1871" s="9">
        <v>0.5</v>
      </c>
      <c r="G1871" s="9">
        <v>0.8</v>
      </c>
    </row>
    <row r="1872" spans="1:11" x14ac:dyDescent="0.2">
      <c r="A1872" s="9">
        <v>4917</v>
      </c>
      <c r="B1872" s="9" t="s">
        <v>54</v>
      </c>
      <c r="C1872" s="9" t="s">
        <v>98</v>
      </c>
      <c r="D1872" s="9">
        <v>1</v>
      </c>
      <c r="E1872" s="9">
        <v>2</v>
      </c>
      <c r="F1872" s="9">
        <v>0.4</v>
      </c>
      <c r="G1872" s="9">
        <v>1.5</v>
      </c>
    </row>
    <row r="1873" spans="1:11" x14ac:dyDescent="0.2">
      <c r="A1873" s="9">
        <v>4918</v>
      </c>
      <c r="B1873" s="9" t="s">
        <v>45</v>
      </c>
      <c r="C1873" s="9" t="s">
        <v>98</v>
      </c>
      <c r="D1873" s="9">
        <v>1</v>
      </c>
      <c r="E1873" s="9">
        <v>2</v>
      </c>
      <c r="F1873" s="9">
        <v>0.3</v>
      </c>
      <c r="G1873" s="9">
        <v>2.7</v>
      </c>
    </row>
    <row r="1874" spans="1:11" x14ac:dyDescent="0.2">
      <c r="A1874" s="9">
        <v>4919</v>
      </c>
      <c r="B1874" s="9" t="s">
        <v>52</v>
      </c>
      <c r="C1874" s="9" t="s">
        <v>98</v>
      </c>
      <c r="D1874" s="9">
        <v>1</v>
      </c>
      <c r="E1874" s="9">
        <v>2</v>
      </c>
      <c r="F1874" s="9">
        <v>0.4</v>
      </c>
      <c r="G1874" s="9">
        <v>3.4</v>
      </c>
    </row>
    <row r="1875" spans="1:11" x14ac:dyDescent="0.2">
      <c r="A1875" s="9">
        <v>4920</v>
      </c>
      <c r="B1875" s="9" t="s">
        <v>53</v>
      </c>
      <c r="C1875" s="9" t="s">
        <v>98</v>
      </c>
      <c r="D1875" s="9">
        <v>1</v>
      </c>
      <c r="E1875" s="9">
        <v>2</v>
      </c>
      <c r="F1875" s="9">
        <v>1.2</v>
      </c>
      <c r="G1875" s="9">
        <v>4.8</v>
      </c>
    </row>
    <row r="1876" spans="1:11" x14ac:dyDescent="0.2">
      <c r="A1876" s="9">
        <v>4921</v>
      </c>
      <c r="B1876" s="9" t="s">
        <v>47</v>
      </c>
      <c r="C1876" s="9" t="s">
        <v>98</v>
      </c>
      <c r="D1876" s="9">
        <v>1</v>
      </c>
      <c r="E1876" s="9">
        <v>2</v>
      </c>
      <c r="F1876" s="9">
        <v>2.1</v>
      </c>
      <c r="G1876" s="9">
        <v>4</v>
      </c>
    </row>
    <row r="1877" spans="1:11" x14ac:dyDescent="0.2">
      <c r="A1877" s="9">
        <v>4922</v>
      </c>
      <c r="B1877" s="9" t="s">
        <v>52</v>
      </c>
      <c r="C1877" s="9" t="s">
        <v>98</v>
      </c>
      <c r="D1877" s="9">
        <v>1</v>
      </c>
      <c r="E1877" s="9">
        <v>2</v>
      </c>
      <c r="F1877" s="9">
        <v>2.5</v>
      </c>
      <c r="G1877" s="9">
        <v>4.5</v>
      </c>
    </row>
    <row r="1878" spans="1:11" x14ac:dyDescent="0.2">
      <c r="A1878" s="9">
        <v>4923</v>
      </c>
      <c r="B1878" s="9" t="s">
        <v>49</v>
      </c>
      <c r="C1878" s="9" t="s">
        <v>98</v>
      </c>
      <c r="D1878" s="9">
        <v>1</v>
      </c>
      <c r="E1878" s="9">
        <v>2</v>
      </c>
      <c r="F1878" s="9">
        <v>3.9</v>
      </c>
      <c r="G1878" s="9">
        <v>4.5</v>
      </c>
      <c r="K1878" s="9" t="s">
        <v>131</v>
      </c>
    </row>
    <row r="1879" spans="1:11" x14ac:dyDescent="0.2">
      <c r="A1879" s="9">
        <v>4924</v>
      </c>
      <c r="B1879" s="9" t="s">
        <v>53</v>
      </c>
      <c r="C1879" s="9" t="s">
        <v>98</v>
      </c>
      <c r="D1879" s="9">
        <v>1</v>
      </c>
      <c r="E1879" s="9">
        <v>2</v>
      </c>
      <c r="F1879" s="9">
        <v>3.8</v>
      </c>
      <c r="G1879" s="9">
        <v>4.3</v>
      </c>
    </row>
    <row r="1880" spans="1:11" x14ac:dyDescent="0.2">
      <c r="A1880" s="9">
        <v>4925</v>
      </c>
      <c r="B1880" s="9" t="s">
        <v>40</v>
      </c>
      <c r="C1880" s="9" t="s">
        <v>98</v>
      </c>
      <c r="D1880" s="9">
        <v>1</v>
      </c>
      <c r="E1880" s="9">
        <v>2</v>
      </c>
      <c r="F1880" s="9">
        <v>0.5</v>
      </c>
      <c r="G1880" s="9">
        <v>3.7</v>
      </c>
      <c r="J1880" s="9" t="s">
        <v>128</v>
      </c>
      <c r="K1880" s="9" t="s">
        <v>131</v>
      </c>
    </row>
    <row r="1881" spans="1:11" x14ac:dyDescent="0.2">
      <c r="A1881" s="9">
        <v>4926</v>
      </c>
      <c r="B1881" s="9" t="s">
        <v>54</v>
      </c>
      <c r="C1881" s="9" t="s">
        <v>98</v>
      </c>
      <c r="D1881" s="9">
        <v>1</v>
      </c>
      <c r="E1881" s="9">
        <v>2</v>
      </c>
      <c r="F1881" s="9">
        <v>3.8</v>
      </c>
      <c r="G1881" s="9">
        <v>3.8</v>
      </c>
    </row>
    <row r="1882" spans="1:11" x14ac:dyDescent="0.2">
      <c r="A1882" s="9">
        <v>4927</v>
      </c>
      <c r="B1882" s="9" t="s">
        <v>57</v>
      </c>
      <c r="C1882" s="9" t="s">
        <v>98</v>
      </c>
      <c r="D1882" s="9">
        <v>1</v>
      </c>
      <c r="E1882" s="9">
        <v>2</v>
      </c>
      <c r="F1882" s="9">
        <v>3.7</v>
      </c>
      <c r="G1882" s="9">
        <v>2.9</v>
      </c>
    </row>
    <row r="1883" spans="1:11" x14ac:dyDescent="0.2">
      <c r="A1883" s="9">
        <v>4928</v>
      </c>
      <c r="B1883" s="9" t="s">
        <v>51</v>
      </c>
      <c r="C1883" s="9" t="s">
        <v>98</v>
      </c>
      <c r="D1883" s="9">
        <v>1</v>
      </c>
      <c r="E1883" s="9">
        <v>2</v>
      </c>
      <c r="F1883" s="9">
        <v>1.9</v>
      </c>
      <c r="G1883" s="9">
        <v>2.8</v>
      </c>
    </row>
    <row r="1884" spans="1:11" x14ac:dyDescent="0.2">
      <c r="A1884" s="9">
        <v>4929</v>
      </c>
      <c r="B1884" s="9" t="s">
        <v>40</v>
      </c>
      <c r="C1884" s="9" t="s">
        <v>98</v>
      </c>
      <c r="D1884" s="9">
        <v>1</v>
      </c>
      <c r="E1884" s="9">
        <v>2</v>
      </c>
      <c r="F1884" s="9">
        <v>3.3</v>
      </c>
      <c r="G1884" s="9">
        <v>2.6</v>
      </c>
    </row>
    <row r="1885" spans="1:11" x14ac:dyDescent="0.2">
      <c r="A1885" s="9">
        <v>4930</v>
      </c>
      <c r="B1885" s="9" t="s">
        <v>44</v>
      </c>
      <c r="C1885" s="9" t="s">
        <v>98</v>
      </c>
      <c r="D1885" s="9">
        <v>1</v>
      </c>
      <c r="E1885" s="9">
        <v>2</v>
      </c>
      <c r="F1885" s="9">
        <v>4.3</v>
      </c>
      <c r="G1885" s="9">
        <v>0.9</v>
      </c>
    </row>
    <row r="1886" spans="1:11" x14ac:dyDescent="0.2">
      <c r="A1886" s="9">
        <v>4931</v>
      </c>
      <c r="B1886" s="9" t="s">
        <v>40</v>
      </c>
      <c r="C1886" s="9" t="s">
        <v>98</v>
      </c>
      <c r="D1886" s="9">
        <v>1</v>
      </c>
      <c r="E1886" s="9">
        <v>2</v>
      </c>
      <c r="F1886" s="9">
        <v>2.6</v>
      </c>
      <c r="G1886" s="9">
        <v>1</v>
      </c>
      <c r="J1886" s="9" t="s">
        <v>128</v>
      </c>
    </row>
    <row r="1887" spans="1:11" x14ac:dyDescent="0.2">
      <c r="A1887" s="9">
        <v>4932</v>
      </c>
      <c r="B1887" s="9" t="s">
        <v>45</v>
      </c>
      <c r="C1887" s="9" t="s">
        <v>98</v>
      </c>
      <c r="D1887" s="9">
        <v>1</v>
      </c>
      <c r="E1887" s="9">
        <v>3</v>
      </c>
      <c r="F1887" s="9">
        <v>4</v>
      </c>
      <c r="G1887" s="9">
        <v>3.8</v>
      </c>
    </row>
    <row r="1888" spans="1:11" x14ac:dyDescent="0.2">
      <c r="A1888" s="9">
        <v>4933</v>
      </c>
      <c r="B1888" s="9" t="s">
        <v>40</v>
      </c>
      <c r="C1888" s="9" t="s">
        <v>98</v>
      </c>
      <c r="D1888" s="9">
        <v>1</v>
      </c>
      <c r="E1888" s="9">
        <v>3</v>
      </c>
      <c r="F1888" s="9">
        <v>3.4</v>
      </c>
      <c r="G1888" s="9">
        <v>4.4000000000000004</v>
      </c>
      <c r="J1888" s="9" t="s">
        <v>128</v>
      </c>
    </row>
    <row r="1889" spans="1:10" x14ac:dyDescent="0.2">
      <c r="A1889" s="9">
        <v>4934</v>
      </c>
      <c r="B1889" s="9" t="s">
        <v>40</v>
      </c>
      <c r="C1889" s="9" t="s">
        <v>98</v>
      </c>
      <c r="D1889" s="9">
        <v>1</v>
      </c>
      <c r="E1889" s="9">
        <v>3</v>
      </c>
      <c r="F1889" s="9">
        <v>3</v>
      </c>
      <c r="G1889" s="9">
        <v>3.9</v>
      </c>
    </row>
    <row r="1890" spans="1:10" x14ac:dyDescent="0.2">
      <c r="A1890" s="9">
        <v>4935</v>
      </c>
      <c r="B1890" s="9" t="s">
        <v>47</v>
      </c>
      <c r="C1890" s="9" t="s">
        <v>98</v>
      </c>
      <c r="D1890" s="9">
        <v>1</v>
      </c>
      <c r="E1890" s="9">
        <v>3</v>
      </c>
      <c r="F1890" s="9">
        <v>4.2</v>
      </c>
      <c r="G1890" s="9">
        <v>2.2999999999999998</v>
      </c>
    </row>
    <row r="1891" spans="1:10" x14ac:dyDescent="0.2">
      <c r="A1891" s="9">
        <v>4936</v>
      </c>
      <c r="B1891" s="9" t="s">
        <v>40</v>
      </c>
      <c r="C1891" s="9" t="s">
        <v>98</v>
      </c>
      <c r="D1891" s="9">
        <v>1</v>
      </c>
      <c r="E1891" s="9">
        <v>3</v>
      </c>
      <c r="F1891" s="9">
        <v>3.7</v>
      </c>
      <c r="G1891" s="9">
        <v>1.8</v>
      </c>
    </row>
    <row r="1892" spans="1:10" x14ac:dyDescent="0.2">
      <c r="A1892" s="9">
        <v>4937</v>
      </c>
      <c r="B1892" s="9" t="s">
        <v>45</v>
      </c>
      <c r="C1892" s="9" t="s">
        <v>98</v>
      </c>
      <c r="D1892" s="9">
        <v>1</v>
      </c>
      <c r="E1892" s="9">
        <v>3</v>
      </c>
      <c r="F1892" s="9">
        <v>4.4000000000000004</v>
      </c>
      <c r="G1892" s="9">
        <v>0.7</v>
      </c>
    </row>
    <row r="1893" spans="1:10" x14ac:dyDescent="0.2">
      <c r="A1893" s="9">
        <v>4938</v>
      </c>
      <c r="B1893" s="9" t="s">
        <v>44</v>
      </c>
      <c r="C1893" s="9" t="s">
        <v>98</v>
      </c>
      <c r="D1893" s="9">
        <v>1</v>
      </c>
      <c r="E1893" s="9">
        <v>3</v>
      </c>
      <c r="F1893" s="9">
        <v>1.8</v>
      </c>
      <c r="G1893" s="9">
        <v>1</v>
      </c>
    </row>
    <row r="1894" spans="1:10" x14ac:dyDescent="0.2">
      <c r="A1894" s="9">
        <v>4939</v>
      </c>
      <c r="B1894" s="9" t="s">
        <v>40</v>
      </c>
      <c r="C1894" s="9" t="s">
        <v>98</v>
      </c>
      <c r="D1894" s="9">
        <v>1</v>
      </c>
      <c r="E1894" s="9">
        <v>3</v>
      </c>
      <c r="F1894" s="9">
        <v>1.4</v>
      </c>
      <c r="G1894" s="9">
        <v>0.3</v>
      </c>
      <c r="J1894" s="9" t="s">
        <v>128</v>
      </c>
    </row>
    <row r="1895" spans="1:10" x14ac:dyDescent="0.2">
      <c r="A1895" s="9">
        <v>4940</v>
      </c>
      <c r="B1895" s="9" t="s">
        <v>40</v>
      </c>
      <c r="C1895" s="9" t="s">
        <v>98</v>
      </c>
      <c r="D1895" s="9">
        <v>1</v>
      </c>
      <c r="E1895" s="9">
        <v>3</v>
      </c>
      <c r="F1895" s="9">
        <v>1.2</v>
      </c>
      <c r="G1895" s="9">
        <v>1.5</v>
      </c>
      <c r="J1895" s="9" t="s">
        <v>128</v>
      </c>
    </row>
    <row r="1896" spans="1:10" x14ac:dyDescent="0.2">
      <c r="A1896" s="9">
        <v>4941</v>
      </c>
      <c r="B1896" s="9" t="s">
        <v>42</v>
      </c>
      <c r="C1896" s="9" t="s">
        <v>98</v>
      </c>
      <c r="D1896" s="9">
        <v>1</v>
      </c>
      <c r="E1896" s="9">
        <v>3</v>
      </c>
      <c r="F1896" s="9">
        <v>0.4</v>
      </c>
      <c r="G1896" s="9">
        <v>1.3</v>
      </c>
    </row>
    <row r="1897" spans="1:10" x14ac:dyDescent="0.2">
      <c r="A1897" s="9">
        <v>4942</v>
      </c>
      <c r="B1897" s="9" t="s">
        <v>45</v>
      </c>
      <c r="C1897" s="9" t="s">
        <v>98</v>
      </c>
      <c r="D1897" s="9">
        <v>1</v>
      </c>
      <c r="E1897" s="9">
        <v>3</v>
      </c>
      <c r="F1897" s="9">
        <v>1</v>
      </c>
      <c r="G1897" s="9">
        <v>3</v>
      </c>
    </row>
    <row r="1898" spans="1:10" x14ac:dyDescent="0.2">
      <c r="A1898" s="9">
        <v>4943</v>
      </c>
      <c r="B1898" s="9" t="s">
        <v>40</v>
      </c>
      <c r="C1898" s="9" t="s">
        <v>98</v>
      </c>
      <c r="D1898" s="9">
        <v>1</v>
      </c>
      <c r="E1898" s="9">
        <v>3</v>
      </c>
      <c r="F1898" s="9">
        <v>1.1000000000000001</v>
      </c>
      <c r="G1898" s="9">
        <v>3.9</v>
      </c>
    </row>
    <row r="1899" spans="1:10" x14ac:dyDescent="0.2">
      <c r="A1899" s="9">
        <v>4944</v>
      </c>
      <c r="B1899" s="9" t="s">
        <v>47</v>
      </c>
      <c r="C1899" s="9" t="s">
        <v>98</v>
      </c>
      <c r="D1899" s="9">
        <v>1</v>
      </c>
      <c r="E1899" s="9">
        <v>3</v>
      </c>
      <c r="F1899" s="9">
        <v>1</v>
      </c>
      <c r="G1899" s="9">
        <v>3.5</v>
      </c>
    </row>
    <row r="1900" spans="1:10" x14ac:dyDescent="0.2">
      <c r="A1900" s="9">
        <v>4945</v>
      </c>
      <c r="B1900" s="9" t="s">
        <v>40</v>
      </c>
      <c r="C1900" s="9" t="s">
        <v>98</v>
      </c>
      <c r="D1900" s="9">
        <v>1</v>
      </c>
      <c r="E1900" s="9">
        <v>4</v>
      </c>
      <c r="F1900" s="9">
        <v>4.9000000000000004</v>
      </c>
      <c r="G1900" s="9">
        <v>3.9</v>
      </c>
      <c r="J1900" s="9" t="s">
        <v>128</v>
      </c>
    </row>
    <row r="1901" spans="1:10" x14ac:dyDescent="0.2">
      <c r="A1901" s="9">
        <v>4946</v>
      </c>
      <c r="B1901" s="9" t="s">
        <v>40</v>
      </c>
      <c r="C1901" s="9" t="s">
        <v>98</v>
      </c>
      <c r="D1901" s="9">
        <v>1</v>
      </c>
      <c r="E1901" s="9">
        <v>4</v>
      </c>
      <c r="F1901" s="9">
        <v>4.5999999999999996</v>
      </c>
      <c r="G1901" s="9">
        <v>4</v>
      </c>
      <c r="J1901" s="9" t="s">
        <v>128</v>
      </c>
    </row>
    <row r="1902" spans="1:10" x14ac:dyDescent="0.2">
      <c r="A1902" s="9">
        <v>4947</v>
      </c>
      <c r="B1902" s="9" t="s">
        <v>72</v>
      </c>
      <c r="C1902" s="9" t="s">
        <v>98</v>
      </c>
      <c r="D1902" s="9">
        <v>1</v>
      </c>
      <c r="E1902" s="9">
        <v>4</v>
      </c>
      <c r="F1902" s="9">
        <v>4.5999999999999996</v>
      </c>
      <c r="G1902" s="9">
        <v>4.9000000000000004</v>
      </c>
    </row>
    <row r="1903" spans="1:10" x14ac:dyDescent="0.2">
      <c r="A1903" s="9">
        <v>4948</v>
      </c>
      <c r="B1903" s="9" t="s">
        <v>40</v>
      </c>
      <c r="C1903" s="9" t="s">
        <v>98</v>
      </c>
      <c r="D1903" s="9">
        <v>1</v>
      </c>
      <c r="E1903" s="9">
        <v>4</v>
      </c>
      <c r="F1903" s="9">
        <v>4.2</v>
      </c>
      <c r="G1903" s="9">
        <v>4.3</v>
      </c>
    </row>
    <row r="1904" spans="1:10" x14ac:dyDescent="0.2">
      <c r="A1904" s="9">
        <v>4949</v>
      </c>
      <c r="B1904" s="9" t="s">
        <v>53</v>
      </c>
      <c r="C1904" s="9" t="s">
        <v>98</v>
      </c>
      <c r="D1904" s="9">
        <v>1</v>
      </c>
      <c r="E1904" s="9">
        <v>4</v>
      </c>
      <c r="F1904" s="9">
        <v>4</v>
      </c>
      <c r="G1904" s="9">
        <v>3.9</v>
      </c>
    </row>
    <row r="1905" spans="1:11" x14ac:dyDescent="0.2">
      <c r="A1905" s="9">
        <v>4950</v>
      </c>
      <c r="B1905" s="9" t="s">
        <v>45</v>
      </c>
      <c r="C1905" s="9" t="s">
        <v>98</v>
      </c>
      <c r="D1905" s="9">
        <v>1</v>
      </c>
      <c r="E1905" s="9">
        <v>4</v>
      </c>
      <c r="F1905" s="9">
        <v>3.7</v>
      </c>
      <c r="G1905" s="9">
        <v>4.5</v>
      </c>
    </row>
    <row r="1906" spans="1:11" x14ac:dyDescent="0.2">
      <c r="A1906" s="9">
        <v>4951</v>
      </c>
      <c r="B1906" s="9" t="s">
        <v>40</v>
      </c>
      <c r="C1906" s="9" t="s">
        <v>98</v>
      </c>
      <c r="D1906" s="9">
        <v>1</v>
      </c>
      <c r="E1906" s="9">
        <v>4</v>
      </c>
      <c r="F1906" s="9">
        <v>3.2</v>
      </c>
      <c r="G1906" s="9">
        <v>4.9000000000000004</v>
      </c>
    </row>
    <row r="1907" spans="1:11" x14ac:dyDescent="0.2">
      <c r="A1907" s="9">
        <v>4952</v>
      </c>
      <c r="B1907" s="9" t="s">
        <v>47</v>
      </c>
      <c r="C1907" s="9" t="s">
        <v>98</v>
      </c>
      <c r="D1907" s="9">
        <v>1</v>
      </c>
      <c r="E1907" s="9">
        <v>4</v>
      </c>
      <c r="F1907" s="9">
        <v>3.2</v>
      </c>
      <c r="G1907" s="9">
        <v>4</v>
      </c>
    </row>
    <row r="1908" spans="1:11" x14ac:dyDescent="0.2">
      <c r="A1908" s="9">
        <v>4953</v>
      </c>
      <c r="B1908" s="9" t="s">
        <v>47</v>
      </c>
      <c r="C1908" s="9" t="s">
        <v>98</v>
      </c>
      <c r="D1908" s="9">
        <v>1</v>
      </c>
      <c r="E1908" s="9">
        <v>4</v>
      </c>
      <c r="F1908" s="9">
        <v>3.3</v>
      </c>
      <c r="G1908" s="9">
        <v>2.2000000000000002</v>
      </c>
    </row>
    <row r="1909" spans="1:11" x14ac:dyDescent="0.2">
      <c r="A1909" s="9">
        <v>4954</v>
      </c>
      <c r="B1909" s="9" t="s">
        <v>40</v>
      </c>
      <c r="C1909" s="9" t="s">
        <v>98</v>
      </c>
      <c r="D1909" s="9">
        <v>1</v>
      </c>
      <c r="E1909" s="9">
        <v>4</v>
      </c>
      <c r="F1909" s="9">
        <v>2.5</v>
      </c>
      <c r="G1909" s="9">
        <v>0.7</v>
      </c>
    </row>
    <row r="1910" spans="1:11" x14ac:dyDescent="0.2">
      <c r="A1910" s="9">
        <v>4955</v>
      </c>
      <c r="B1910" s="9" t="s">
        <v>40</v>
      </c>
      <c r="C1910" s="9" t="s">
        <v>98</v>
      </c>
      <c r="D1910" s="9">
        <v>1</v>
      </c>
      <c r="E1910" s="9">
        <v>4</v>
      </c>
      <c r="F1910" s="9">
        <v>1.3</v>
      </c>
      <c r="G1910" s="9">
        <v>1.4</v>
      </c>
    </row>
    <row r="1911" spans="1:11" x14ac:dyDescent="0.2">
      <c r="A1911" s="9">
        <v>4956</v>
      </c>
      <c r="B1911" s="9" t="s">
        <v>47</v>
      </c>
      <c r="C1911" s="9" t="s">
        <v>105</v>
      </c>
      <c r="D1911" s="9">
        <v>1</v>
      </c>
      <c r="E1911" s="9">
        <v>1</v>
      </c>
      <c r="F1911" s="9">
        <v>0.8</v>
      </c>
      <c r="G1911" s="9">
        <v>4.7</v>
      </c>
    </row>
    <row r="1912" spans="1:11" x14ac:dyDescent="0.2">
      <c r="A1912" s="9">
        <v>4957</v>
      </c>
      <c r="B1912" s="9" t="s">
        <v>53</v>
      </c>
      <c r="C1912" s="9" t="s">
        <v>105</v>
      </c>
      <c r="D1912" s="9">
        <v>1</v>
      </c>
      <c r="E1912" s="9">
        <v>1</v>
      </c>
      <c r="F1912" s="9">
        <v>1.2</v>
      </c>
      <c r="G1912" s="9">
        <v>4.0999999999999996</v>
      </c>
    </row>
    <row r="1913" spans="1:11" x14ac:dyDescent="0.2">
      <c r="A1913" s="9">
        <v>4958</v>
      </c>
      <c r="B1913" s="9" t="s">
        <v>40</v>
      </c>
      <c r="C1913" s="9" t="s">
        <v>105</v>
      </c>
      <c r="D1913" s="9">
        <v>1</v>
      </c>
      <c r="E1913" s="9">
        <v>1</v>
      </c>
      <c r="F1913" s="9">
        <v>1.4</v>
      </c>
      <c r="G1913" s="9">
        <v>3.7</v>
      </c>
      <c r="J1913" s="9" t="s">
        <v>128</v>
      </c>
      <c r="K1913" s="9" t="s">
        <v>159</v>
      </c>
    </row>
    <row r="1914" spans="1:11" x14ac:dyDescent="0.2">
      <c r="A1914" s="9">
        <v>4959</v>
      </c>
      <c r="B1914" s="9" t="s">
        <v>56</v>
      </c>
      <c r="C1914" s="9" t="s">
        <v>105</v>
      </c>
      <c r="D1914" s="9">
        <v>1</v>
      </c>
      <c r="E1914" s="9">
        <v>1</v>
      </c>
      <c r="F1914" s="9">
        <v>1.7</v>
      </c>
      <c r="G1914" s="9">
        <v>3</v>
      </c>
    </row>
    <row r="1915" spans="1:11" x14ac:dyDescent="0.2">
      <c r="A1915" s="9">
        <v>4960</v>
      </c>
      <c r="B1915" s="9" t="s">
        <v>40</v>
      </c>
      <c r="C1915" s="9" t="s">
        <v>105</v>
      </c>
      <c r="D1915" s="9">
        <v>1</v>
      </c>
      <c r="E1915" s="9">
        <v>1</v>
      </c>
      <c r="F1915" s="9">
        <v>2.6</v>
      </c>
      <c r="G1915" s="9">
        <v>3.5</v>
      </c>
      <c r="J1915" s="9" t="s">
        <v>128</v>
      </c>
    </row>
    <row r="1916" spans="1:11" x14ac:dyDescent="0.2">
      <c r="A1916" s="9">
        <v>4961</v>
      </c>
      <c r="B1916" s="9" t="s">
        <v>54</v>
      </c>
      <c r="C1916" s="9" t="s">
        <v>105</v>
      </c>
      <c r="D1916" s="9">
        <v>1</v>
      </c>
      <c r="E1916" s="9">
        <v>1</v>
      </c>
      <c r="F1916" s="9">
        <v>1.9</v>
      </c>
      <c r="G1916" s="9">
        <v>4.4000000000000004</v>
      </c>
    </row>
    <row r="1917" spans="1:11" x14ac:dyDescent="0.2">
      <c r="A1917" s="9">
        <v>4962</v>
      </c>
      <c r="B1917" s="9" t="s">
        <v>45</v>
      </c>
      <c r="C1917" s="9" t="s">
        <v>105</v>
      </c>
      <c r="D1917" s="9">
        <v>1</v>
      </c>
      <c r="E1917" s="9">
        <v>1</v>
      </c>
      <c r="F1917" s="9">
        <v>3.1</v>
      </c>
      <c r="G1917" s="9">
        <v>4</v>
      </c>
    </row>
    <row r="1918" spans="1:11" x14ac:dyDescent="0.2">
      <c r="A1918" s="9">
        <v>4963</v>
      </c>
      <c r="B1918" s="9" t="s">
        <v>47</v>
      </c>
      <c r="C1918" s="9" t="s">
        <v>105</v>
      </c>
      <c r="D1918" s="9">
        <v>1</v>
      </c>
      <c r="E1918" s="9">
        <v>1</v>
      </c>
      <c r="F1918" s="9">
        <v>3.1</v>
      </c>
      <c r="G1918" s="9">
        <v>4.8</v>
      </c>
    </row>
    <row r="1919" spans="1:11" x14ac:dyDescent="0.2">
      <c r="A1919" s="9">
        <v>4964</v>
      </c>
      <c r="B1919" s="9" t="s">
        <v>53</v>
      </c>
      <c r="C1919" s="9" t="s">
        <v>105</v>
      </c>
      <c r="D1919" s="9">
        <v>1</v>
      </c>
      <c r="E1919" s="9">
        <v>1</v>
      </c>
      <c r="F1919" s="9">
        <v>3.8</v>
      </c>
      <c r="G1919" s="9">
        <v>4.8</v>
      </c>
    </row>
    <row r="1920" spans="1:11" x14ac:dyDescent="0.2">
      <c r="A1920" s="9">
        <v>4965</v>
      </c>
      <c r="B1920" s="9" t="s">
        <v>54</v>
      </c>
      <c r="C1920" s="9" t="s">
        <v>105</v>
      </c>
      <c r="D1920" s="9">
        <v>1</v>
      </c>
      <c r="E1920" s="9">
        <v>1</v>
      </c>
      <c r="F1920" s="9">
        <v>2.9</v>
      </c>
      <c r="G1920" s="9">
        <v>0.9</v>
      </c>
    </row>
    <row r="1921" spans="1:11" x14ac:dyDescent="0.2">
      <c r="A1921" s="9">
        <v>4966</v>
      </c>
      <c r="B1921" s="9" t="s">
        <v>40</v>
      </c>
      <c r="C1921" s="9" t="s">
        <v>105</v>
      </c>
      <c r="D1921" s="9">
        <v>1</v>
      </c>
      <c r="E1921" s="9">
        <v>1</v>
      </c>
      <c r="F1921" s="9">
        <v>4.5999999999999996</v>
      </c>
      <c r="G1921" s="9">
        <v>2.5</v>
      </c>
      <c r="J1921" s="9" t="s">
        <v>128</v>
      </c>
    </row>
    <row r="1922" spans="1:11" x14ac:dyDescent="0.2">
      <c r="A1922" s="9">
        <v>4968</v>
      </c>
      <c r="B1922" s="9" t="s">
        <v>40</v>
      </c>
      <c r="C1922" s="9" t="s">
        <v>105</v>
      </c>
      <c r="D1922" s="9">
        <v>1</v>
      </c>
      <c r="E1922" s="9">
        <v>1</v>
      </c>
      <c r="F1922" s="9">
        <v>0.1</v>
      </c>
      <c r="G1922" s="9">
        <v>2.6</v>
      </c>
      <c r="J1922" s="9" t="s">
        <v>128</v>
      </c>
    </row>
    <row r="1923" spans="1:11" x14ac:dyDescent="0.2">
      <c r="A1923" s="9">
        <v>4969</v>
      </c>
      <c r="B1923" s="9" t="s">
        <v>40</v>
      </c>
      <c r="C1923" s="9" t="s">
        <v>105</v>
      </c>
      <c r="D1923" s="9">
        <v>1</v>
      </c>
      <c r="E1923" s="9">
        <v>1</v>
      </c>
      <c r="F1923" s="9">
        <v>1.2</v>
      </c>
      <c r="G1923" s="9">
        <v>2</v>
      </c>
      <c r="J1923" s="9" t="s">
        <v>128</v>
      </c>
    </row>
    <row r="1924" spans="1:11" x14ac:dyDescent="0.2">
      <c r="A1924" s="9">
        <v>4970</v>
      </c>
      <c r="B1924" s="9" t="s">
        <v>72</v>
      </c>
      <c r="C1924" s="9" t="s">
        <v>105</v>
      </c>
      <c r="D1924" s="9">
        <v>1</v>
      </c>
      <c r="E1924" s="9">
        <v>1</v>
      </c>
      <c r="F1924" s="9">
        <v>0.5</v>
      </c>
      <c r="G1924" s="9">
        <v>2.6</v>
      </c>
    </row>
    <row r="1925" spans="1:11" x14ac:dyDescent="0.2">
      <c r="A1925" s="9">
        <v>4971</v>
      </c>
      <c r="B1925" s="9" t="s">
        <v>53</v>
      </c>
      <c r="C1925" s="9" t="s">
        <v>105</v>
      </c>
      <c r="D1925" s="9">
        <v>1</v>
      </c>
      <c r="E1925" s="9">
        <v>1</v>
      </c>
      <c r="F1925" s="9">
        <v>1.6</v>
      </c>
      <c r="G1925" s="9">
        <v>2.6</v>
      </c>
    </row>
    <row r="1926" spans="1:11" x14ac:dyDescent="0.2">
      <c r="A1926" s="9">
        <v>4973</v>
      </c>
      <c r="B1926" s="9" t="s">
        <v>40</v>
      </c>
      <c r="C1926" s="9" t="s">
        <v>105</v>
      </c>
      <c r="D1926" s="9">
        <v>1</v>
      </c>
      <c r="E1926" s="9">
        <v>1</v>
      </c>
      <c r="F1926" s="9">
        <v>1.7</v>
      </c>
      <c r="G1926" s="9">
        <v>0.4</v>
      </c>
    </row>
    <row r="1927" spans="1:11" x14ac:dyDescent="0.2">
      <c r="A1927" s="9">
        <v>4975</v>
      </c>
      <c r="B1927" s="9" t="s">
        <v>53</v>
      </c>
      <c r="C1927" s="9" t="s">
        <v>105</v>
      </c>
      <c r="D1927" s="9">
        <v>1</v>
      </c>
      <c r="E1927" s="9">
        <v>1</v>
      </c>
      <c r="F1927" s="9">
        <v>4.0999999999999996</v>
      </c>
      <c r="G1927" s="9">
        <v>1.1000000000000001</v>
      </c>
    </row>
    <row r="1928" spans="1:11" x14ac:dyDescent="0.2">
      <c r="A1928" s="9">
        <v>4977</v>
      </c>
      <c r="B1928" s="9" t="s">
        <v>40</v>
      </c>
      <c r="C1928" s="9" t="s">
        <v>105</v>
      </c>
      <c r="D1928" s="9">
        <v>1</v>
      </c>
      <c r="E1928" s="9">
        <v>1</v>
      </c>
      <c r="F1928" s="9">
        <v>4.4000000000000004</v>
      </c>
      <c r="G1928" s="9">
        <v>0.5</v>
      </c>
      <c r="J1928" s="9" t="s">
        <v>128</v>
      </c>
    </row>
    <row r="1929" spans="1:11" x14ac:dyDescent="0.2">
      <c r="A1929" s="9">
        <v>4978</v>
      </c>
      <c r="B1929" s="9" t="s">
        <v>40</v>
      </c>
      <c r="C1929" s="9" t="s">
        <v>105</v>
      </c>
      <c r="D1929" s="9">
        <v>1</v>
      </c>
      <c r="E1929" s="9">
        <v>1</v>
      </c>
      <c r="F1929" s="9">
        <v>4.5</v>
      </c>
      <c r="G1929" s="9">
        <v>1.1000000000000001</v>
      </c>
      <c r="J1929" s="9" t="s">
        <v>128</v>
      </c>
    </row>
    <row r="1930" spans="1:11" x14ac:dyDescent="0.2">
      <c r="A1930" s="9">
        <v>4980</v>
      </c>
      <c r="B1930" s="9" t="s">
        <v>47</v>
      </c>
      <c r="C1930" s="9" t="s">
        <v>105</v>
      </c>
      <c r="D1930" s="9">
        <v>1</v>
      </c>
      <c r="E1930" s="9">
        <v>2</v>
      </c>
      <c r="F1930" s="9">
        <v>1</v>
      </c>
      <c r="G1930" s="9">
        <v>0.5</v>
      </c>
    </row>
    <row r="1931" spans="1:11" x14ac:dyDescent="0.2">
      <c r="A1931" s="9">
        <v>4981</v>
      </c>
      <c r="B1931" s="9" t="s">
        <v>57</v>
      </c>
      <c r="C1931" s="9" t="s">
        <v>105</v>
      </c>
      <c r="D1931" s="9">
        <v>1</v>
      </c>
      <c r="E1931" s="9">
        <v>2</v>
      </c>
      <c r="F1931" s="9">
        <v>1.3</v>
      </c>
      <c r="G1931" s="9">
        <v>0.7</v>
      </c>
    </row>
    <row r="1932" spans="1:11" x14ac:dyDescent="0.2">
      <c r="A1932" s="9">
        <v>4982</v>
      </c>
      <c r="B1932" s="9" t="s">
        <v>45</v>
      </c>
      <c r="C1932" s="9" t="s">
        <v>105</v>
      </c>
      <c r="D1932" s="9">
        <v>1</v>
      </c>
      <c r="E1932" s="9">
        <v>2</v>
      </c>
      <c r="F1932" s="9">
        <v>1.7</v>
      </c>
      <c r="G1932" s="9">
        <v>2.1</v>
      </c>
    </row>
    <row r="1933" spans="1:11" x14ac:dyDescent="0.2">
      <c r="A1933" s="9">
        <v>4983</v>
      </c>
      <c r="B1933" s="9" t="s">
        <v>44</v>
      </c>
      <c r="C1933" s="9" t="s">
        <v>105</v>
      </c>
      <c r="D1933" s="9">
        <v>1</v>
      </c>
      <c r="E1933" s="9">
        <v>2</v>
      </c>
      <c r="F1933" s="9">
        <v>2.5</v>
      </c>
      <c r="G1933" s="9">
        <v>1.7</v>
      </c>
      <c r="K1933" s="9" t="s">
        <v>129</v>
      </c>
    </row>
    <row r="1934" spans="1:11" x14ac:dyDescent="0.2">
      <c r="A1934" s="9">
        <v>4984</v>
      </c>
      <c r="B1934" s="9" t="s">
        <v>51</v>
      </c>
      <c r="C1934" s="9" t="s">
        <v>105</v>
      </c>
      <c r="D1934" s="9">
        <v>1</v>
      </c>
      <c r="E1934" s="9">
        <v>2</v>
      </c>
      <c r="F1934" s="9">
        <v>3.8</v>
      </c>
      <c r="G1934" s="9">
        <v>2.2999999999999998</v>
      </c>
    </row>
    <row r="1935" spans="1:11" x14ac:dyDescent="0.2">
      <c r="A1935" s="9">
        <v>4985</v>
      </c>
      <c r="B1935" s="9" t="s">
        <v>57</v>
      </c>
      <c r="C1935" s="9" t="s">
        <v>105</v>
      </c>
      <c r="D1935" s="9">
        <v>1</v>
      </c>
      <c r="E1935" s="9">
        <v>2</v>
      </c>
      <c r="F1935" s="9">
        <v>1.1000000000000001</v>
      </c>
      <c r="G1935" s="9">
        <v>2.6</v>
      </c>
    </row>
    <row r="1936" spans="1:11" x14ac:dyDescent="0.2">
      <c r="A1936" s="9">
        <v>4986</v>
      </c>
      <c r="B1936" s="9" t="s">
        <v>47</v>
      </c>
      <c r="C1936" s="9" t="s">
        <v>105</v>
      </c>
      <c r="D1936" s="9">
        <v>1</v>
      </c>
      <c r="E1936" s="9">
        <v>2</v>
      </c>
      <c r="F1936" s="9">
        <v>2.8</v>
      </c>
      <c r="G1936" s="9">
        <v>2.5</v>
      </c>
    </row>
    <row r="1937" spans="1:10" x14ac:dyDescent="0.2">
      <c r="A1937" s="9">
        <v>4987</v>
      </c>
      <c r="B1937" s="9" t="s">
        <v>53</v>
      </c>
      <c r="C1937" s="9" t="s">
        <v>105</v>
      </c>
      <c r="D1937" s="9">
        <v>1</v>
      </c>
      <c r="E1937" s="9">
        <v>2</v>
      </c>
      <c r="F1937" s="9">
        <v>3.9</v>
      </c>
      <c r="G1937" s="9">
        <v>3.2</v>
      </c>
    </row>
    <row r="1938" spans="1:10" x14ac:dyDescent="0.2">
      <c r="A1938" s="9">
        <v>4988</v>
      </c>
      <c r="B1938" s="9" t="s">
        <v>48</v>
      </c>
      <c r="C1938" s="9" t="s">
        <v>105</v>
      </c>
      <c r="D1938" s="9">
        <v>1</v>
      </c>
      <c r="E1938" s="9">
        <v>2</v>
      </c>
      <c r="F1938" s="9">
        <v>4.0999999999999996</v>
      </c>
      <c r="G1938" s="9">
        <v>3.6</v>
      </c>
    </row>
    <row r="1939" spans="1:10" x14ac:dyDescent="0.2">
      <c r="A1939" s="9">
        <v>4989</v>
      </c>
      <c r="B1939" s="9" t="s">
        <v>53</v>
      </c>
      <c r="C1939" s="9" t="s">
        <v>105</v>
      </c>
      <c r="D1939" s="9">
        <v>1</v>
      </c>
      <c r="E1939" s="9">
        <v>2</v>
      </c>
      <c r="F1939" s="9">
        <v>4.7</v>
      </c>
      <c r="G1939" s="9">
        <v>3.7</v>
      </c>
    </row>
    <row r="1940" spans="1:10" x14ac:dyDescent="0.2">
      <c r="A1940" s="9">
        <v>4990</v>
      </c>
      <c r="B1940" s="9" t="s">
        <v>53</v>
      </c>
      <c r="C1940" s="9" t="s">
        <v>105</v>
      </c>
      <c r="D1940" s="9">
        <v>1</v>
      </c>
      <c r="E1940" s="9">
        <v>2</v>
      </c>
      <c r="F1940" s="9">
        <v>4</v>
      </c>
      <c r="G1940" s="9">
        <v>4.2</v>
      </c>
    </row>
    <row r="1941" spans="1:10" x14ac:dyDescent="0.2">
      <c r="A1941" s="9">
        <v>4991</v>
      </c>
      <c r="B1941" s="9" t="s">
        <v>47</v>
      </c>
      <c r="C1941" s="9" t="s">
        <v>105</v>
      </c>
      <c r="D1941" s="9">
        <v>1</v>
      </c>
      <c r="E1941" s="9">
        <v>2</v>
      </c>
      <c r="F1941" s="9">
        <v>2.7</v>
      </c>
      <c r="G1941" s="9">
        <v>3</v>
      </c>
    </row>
    <row r="1942" spans="1:10" x14ac:dyDescent="0.2">
      <c r="A1942" s="9">
        <v>4992</v>
      </c>
      <c r="B1942" s="9" t="s">
        <v>53</v>
      </c>
      <c r="C1942" s="9" t="s">
        <v>105</v>
      </c>
      <c r="D1942" s="9">
        <v>1</v>
      </c>
      <c r="E1942" s="9">
        <v>2</v>
      </c>
      <c r="F1942" s="9">
        <v>2.7</v>
      </c>
      <c r="G1942" s="9">
        <v>4.8</v>
      </c>
    </row>
    <row r="1943" spans="1:10" x14ac:dyDescent="0.2">
      <c r="A1943" s="9">
        <v>4993</v>
      </c>
      <c r="B1943" s="9" t="s">
        <v>40</v>
      </c>
      <c r="C1943" s="9" t="s">
        <v>105</v>
      </c>
      <c r="D1943" s="9">
        <v>1</v>
      </c>
      <c r="E1943" s="9">
        <v>2</v>
      </c>
      <c r="F1943" s="9">
        <v>0.6</v>
      </c>
      <c r="G1943" s="9">
        <v>4</v>
      </c>
    </row>
    <row r="1944" spans="1:10" x14ac:dyDescent="0.2">
      <c r="A1944" s="9">
        <v>4994</v>
      </c>
      <c r="B1944" s="9" t="s">
        <v>40</v>
      </c>
      <c r="C1944" s="9" t="s">
        <v>105</v>
      </c>
      <c r="D1944" s="9">
        <v>1</v>
      </c>
      <c r="E1944" s="9">
        <v>2</v>
      </c>
      <c r="F1944" s="9">
        <v>0.1</v>
      </c>
      <c r="G1944" s="9">
        <v>4.5999999999999996</v>
      </c>
    </row>
    <row r="1945" spans="1:10" x14ac:dyDescent="0.2">
      <c r="A1945" s="9">
        <v>4995</v>
      </c>
      <c r="B1945" s="9" t="s">
        <v>54</v>
      </c>
      <c r="C1945" s="9" t="s">
        <v>105</v>
      </c>
      <c r="D1945" s="9">
        <v>1</v>
      </c>
      <c r="E1945" s="9">
        <v>3</v>
      </c>
      <c r="F1945" s="9">
        <v>4.2</v>
      </c>
      <c r="G1945" s="9">
        <v>5</v>
      </c>
    </row>
    <row r="1946" spans="1:10" x14ac:dyDescent="0.2">
      <c r="A1946" s="9">
        <v>4996</v>
      </c>
      <c r="B1946" s="9" t="s">
        <v>53</v>
      </c>
      <c r="C1946" s="9" t="s">
        <v>105</v>
      </c>
      <c r="D1946" s="9">
        <v>1</v>
      </c>
      <c r="E1946" s="9">
        <v>3</v>
      </c>
      <c r="F1946" s="9">
        <v>3</v>
      </c>
      <c r="G1946" s="9">
        <v>4.7</v>
      </c>
    </row>
    <row r="1947" spans="1:10" x14ac:dyDescent="0.2">
      <c r="A1947" s="9">
        <v>4997</v>
      </c>
      <c r="B1947" s="9" t="s">
        <v>53</v>
      </c>
      <c r="C1947" s="9" t="s">
        <v>105</v>
      </c>
      <c r="D1947" s="9">
        <v>1</v>
      </c>
      <c r="E1947" s="9">
        <v>3</v>
      </c>
      <c r="F1947" s="9">
        <v>2</v>
      </c>
      <c r="G1947" s="9">
        <v>4.7</v>
      </c>
    </row>
    <row r="1948" spans="1:10" x14ac:dyDescent="0.2">
      <c r="A1948" s="9">
        <v>4998</v>
      </c>
      <c r="B1948" s="9" t="s">
        <v>40</v>
      </c>
      <c r="C1948" s="9" t="s">
        <v>105</v>
      </c>
      <c r="D1948" s="9">
        <v>1</v>
      </c>
      <c r="E1948" s="9">
        <v>3</v>
      </c>
      <c r="F1948" s="9">
        <v>2</v>
      </c>
      <c r="G1948" s="9">
        <v>4</v>
      </c>
      <c r="J1948" s="9" t="s">
        <v>128</v>
      </c>
    </row>
    <row r="1949" spans="1:10" x14ac:dyDescent="0.2">
      <c r="A1949" s="9">
        <v>4999</v>
      </c>
      <c r="B1949" s="9" t="s">
        <v>67</v>
      </c>
      <c r="C1949" s="9" t="s">
        <v>105</v>
      </c>
      <c r="D1949" s="9">
        <v>1</v>
      </c>
      <c r="E1949" s="9">
        <v>3</v>
      </c>
      <c r="F1949" s="9">
        <v>2</v>
      </c>
      <c r="G1949" s="9">
        <v>3.5</v>
      </c>
    </row>
    <row r="1950" spans="1:10" x14ac:dyDescent="0.2">
      <c r="A1950" s="9">
        <v>5000</v>
      </c>
      <c r="B1950" s="9" t="s">
        <v>40</v>
      </c>
      <c r="C1950" s="9" t="s">
        <v>105</v>
      </c>
      <c r="D1950" s="9">
        <v>1</v>
      </c>
      <c r="E1950" s="9">
        <v>3</v>
      </c>
      <c r="F1950" s="9">
        <v>1.7</v>
      </c>
      <c r="G1950" s="9">
        <v>4</v>
      </c>
    </row>
    <row r="1951" spans="1:10" x14ac:dyDescent="0.2">
      <c r="A1951" s="9">
        <v>5001</v>
      </c>
      <c r="B1951" s="9" t="s">
        <v>40</v>
      </c>
      <c r="C1951" s="9" t="s">
        <v>105</v>
      </c>
      <c r="D1951" s="9">
        <v>1</v>
      </c>
      <c r="E1951" s="9">
        <v>3</v>
      </c>
      <c r="F1951" s="9">
        <v>1</v>
      </c>
      <c r="G1951" s="9">
        <v>4.0999999999999996</v>
      </c>
    </row>
    <row r="1952" spans="1:10" x14ac:dyDescent="0.2">
      <c r="A1952" s="9">
        <v>5002</v>
      </c>
      <c r="B1952" s="9" t="s">
        <v>47</v>
      </c>
      <c r="C1952" s="9" t="s">
        <v>105</v>
      </c>
      <c r="D1952" s="9">
        <v>1</v>
      </c>
      <c r="E1952" s="9">
        <v>3</v>
      </c>
      <c r="F1952" s="9">
        <v>1.1000000000000001</v>
      </c>
      <c r="G1952" s="9">
        <v>3</v>
      </c>
    </row>
    <row r="1953" spans="1:11" x14ac:dyDescent="0.2">
      <c r="A1953" s="9">
        <v>5003</v>
      </c>
      <c r="B1953" s="9" t="s">
        <v>40</v>
      </c>
      <c r="C1953" s="9" t="s">
        <v>105</v>
      </c>
      <c r="D1953" s="9">
        <v>1</v>
      </c>
      <c r="E1953" s="9">
        <v>4</v>
      </c>
      <c r="F1953" s="9">
        <v>4.7</v>
      </c>
      <c r="G1953" s="9">
        <v>1.3</v>
      </c>
      <c r="K1953" s="9" t="s">
        <v>131</v>
      </c>
    </row>
    <row r="1954" spans="1:11" x14ac:dyDescent="0.2">
      <c r="A1954" s="9">
        <v>5004</v>
      </c>
      <c r="B1954" s="9" t="s">
        <v>53</v>
      </c>
      <c r="C1954" s="9" t="s">
        <v>105</v>
      </c>
      <c r="D1954" s="9">
        <v>1</v>
      </c>
      <c r="E1954" s="9">
        <v>4</v>
      </c>
      <c r="F1954" s="9">
        <v>4.4000000000000004</v>
      </c>
      <c r="G1954" s="9">
        <v>2.1</v>
      </c>
      <c r="K1954" s="9" t="s">
        <v>131</v>
      </c>
    </row>
    <row r="1955" spans="1:11" x14ac:dyDescent="0.2">
      <c r="A1955" s="9">
        <v>5005</v>
      </c>
      <c r="B1955" s="9" t="s">
        <v>48</v>
      </c>
      <c r="C1955" s="9" t="s">
        <v>105</v>
      </c>
      <c r="D1955" s="9">
        <v>1</v>
      </c>
      <c r="E1955" s="9">
        <v>4</v>
      </c>
      <c r="F1955" s="9">
        <v>3.6</v>
      </c>
      <c r="G1955" s="9">
        <v>1.9</v>
      </c>
    </row>
    <row r="1956" spans="1:11" x14ac:dyDescent="0.2">
      <c r="A1956" s="9">
        <v>5006</v>
      </c>
      <c r="B1956" s="9" t="s">
        <v>53</v>
      </c>
      <c r="C1956" s="9" t="s">
        <v>105</v>
      </c>
      <c r="D1956" s="9">
        <v>1</v>
      </c>
      <c r="E1956" s="9">
        <v>4</v>
      </c>
      <c r="F1956" s="9">
        <v>2.2000000000000002</v>
      </c>
      <c r="G1956" s="9">
        <v>0.6</v>
      </c>
      <c r="K1956" s="9" t="s">
        <v>148</v>
      </c>
    </row>
    <row r="1957" spans="1:11" x14ac:dyDescent="0.2">
      <c r="A1957" s="9">
        <v>5007</v>
      </c>
      <c r="B1957" s="9" t="s">
        <v>40</v>
      </c>
      <c r="C1957" s="9" t="s">
        <v>105</v>
      </c>
      <c r="D1957" s="9">
        <v>1</v>
      </c>
      <c r="E1957" s="9">
        <v>4</v>
      </c>
      <c r="F1957" s="9">
        <v>1.8</v>
      </c>
      <c r="G1957" s="9">
        <v>1.6</v>
      </c>
    </row>
    <row r="1958" spans="1:11" x14ac:dyDescent="0.2">
      <c r="A1958" s="9">
        <v>5008</v>
      </c>
      <c r="B1958" s="9" t="s">
        <v>40</v>
      </c>
      <c r="C1958" s="9" t="s">
        <v>105</v>
      </c>
      <c r="D1958" s="9">
        <v>1</v>
      </c>
      <c r="E1958" s="9">
        <v>4</v>
      </c>
      <c r="F1958" s="9">
        <v>1.8</v>
      </c>
      <c r="G1958" s="9">
        <v>3.8</v>
      </c>
      <c r="J1958" s="9" t="s">
        <v>128</v>
      </c>
    </row>
    <row r="1959" spans="1:11" x14ac:dyDescent="0.2">
      <c r="A1959" s="9">
        <v>5009</v>
      </c>
      <c r="B1959" s="9" t="s">
        <v>40</v>
      </c>
      <c r="C1959" s="9" t="s">
        <v>105</v>
      </c>
      <c r="D1959" s="9">
        <v>1</v>
      </c>
      <c r="E1959" s="9">
        <v>4</v>
      </c>
      <c r="F1959" s="9">
        <v>3.2</v>
      </c>
      <c r="G1959" s="9">
        <v>2.5</v>
      </c>
    </row>
    <row r="1960" spans="1:11" x14ac:dyDescent="0.2">
      <c r="A1960" s="9">
        <v>5010</v>
      </c>
      <c r="B1960" s="9" t="s">
        <v>44</v>
      </c>
      <c r="C1960" s="9" t="s">
        <v>105</v>
      </c>
      <c r="D1960" s="9">
        <v>1</v>
      </c>
      <c r="E1960" s="9">
        <v>4</v>
      </c>
      <c r="F1960" s="9">
        <v>3.7</v>
      </c>
      <c r="G1960" s="9">
        <v>2.4</v>
      </c>
    </row>
    <row r="1961" spans="1:11" x14ac:dyDescent="0.2">
      <c r="A1961" s="9">
        <v>5011</v>
      </c>
      <c r="B1961" s="9" t="s">
        <v>54</v>
      </c>
      <c r="C1961" s="9" t="s">
        <v>105</v>
      </c>
      <c r="D1961" s="9">
        <v>1</v>
      </c>
      <c r="E1961" s="9">
        <v>4</v>
      </c>
      <c r="F1961" s="9">
        <v>3.3</v>
      </c>
      <c r="G1961" s="9">
        <v>3.8</v>
      </c>
    </row>
    <row r="1962" spans="1:11" x14ac:dyDescent="0.2">
      <c r="A1962" s="9">
        <v>5012</v>
      </c>
      <c r="B1962" s="9" t="s">
        <v>56</v>
      </c>
      <c r="C1962" s="9" t="s">
        <v>105</v>
      </c>
      <c r="D1962" s="9">
        <v>1</v>
      </c>
      <c r="E1962" s="9">
        <v>4</v>
      </c>
      <c r="F1962" s="9">
        <v>0.5</v>
      </c>
      <c r="G1962" s="9">
        <v>0.9</v>
      </c>
    </row>
    <row r="1963" spans="1:11" x14ac:dyDescent="0.2">
      <c r="A1963" s="9">
        <v>5013</v>
      </c>
      <c r="B1963" s="9" t="s">
        <v>53</v>
      </c>
      <c r="C1963" s="9" t="s">
        <v>105</v>
      </c>
      <c r="D1963" s="9">
        <v>1</v>
      </c>
      <c r="E1963" s="9">
        <v>4</v>
      </c>
      <c r="F1963" s="9">
        <v>0.5</v>
      </c>
      <c r="G1963" s="9">
        <v>1.8</v>
      </c>
    </row>
    <row r="1964" spans="1:11" x14ac:dyDescent="0.2">
      <c r="A1964" s="9">
        <v>5014</v>
      </c>
      <c r="B1964" s="9" t="s">
        <v>40</v>
      </c>
      <c r="C1964" s="9" t="s">
        <v>105</v>
      </c>
      <c r="D1964" s="9">
        <v>1</v>
      </c>
      <c r="E1964" s="9">
        <v>4</v>
      </c>
      <c r="F1964" s="9">
        <v>0.9</v>
      </c>
      <c r="G1964" s="9">
        <v>5</v>
      </c>
    </row>
    <row r="1965" spans="1:11" x14ac:dyDescent="0.2">
      <c r="A1965" s="9">
        <v>5015</v>
      </c>
      <c r="B1965" s="9" t="s">
        <v>47</v>
      </c>
      <c r="C1965" s="9" t="s">
        <v>105</v>
      </c>
      <c r="D1965" s="9">
        <v>1</v>
      </c>
      <c r="E1965" s="9">
        <v>4</v>
      </c>
      <c r="F1965" s="9">
        <v>3.4</v>
      </c>
      <c r="G1965" s="9">
        <v>4.8</v>
      </c>
    </row>
    <row r="1966" spans="1:11" x14ac:dyDescent="0.2">
      <c r="A1966" s="9">
        <v>5016</v>
      </c>
      <c r="B1966" s="9" t="s">
        <v>49</v>
      </c>
      <c r="C1966" s="9" t="s">
        <v>105</v>
      </c>
      <c r="D1966" s="9">
        <v>2</v>
      </c>
      <c r="E1966" s="9">
        <v>1</v>
      </c>
      <c r="F1966" s="9">
        <v>0.4</v>
      </c>
      <c r="G1966" s="9">
        <v>3.6</v>
      </c>
    </row>
    <row r="1967" spans="1:11" x14ac:dyDescent="0.2">
      <c r="A1967" s="9">
        <v>5017</v>
      </c>
      <c r="B1967" s="9" t="s">
        <v>53</v>
      </c>
      <c r="C1967" s="9" t="s">
        <v>105</v>
      </c>
      <c r="D1967" s="9">
        <v>2</v>
      </c>
      <c r="E1967" s="9">
        <v>1</v>
      </c>
      <c r="F1967" s="9">
        <v>0.1</v>
      </c>
      <c r="G1967" s="9">
        <v>0.8</v>
      </c>
      <c r="K1967" s="9" t="s">
        <v>142</v>
      </c>
    </row>
    <row r="1968" spans="1:11" x14ac:dyDescent="0.2">
      <c r="A1968" s="9">
        <v>5018</v>
      </c>
      <c r="B1968" s="9" t="s">
        <v>57</v>
      </c>
      <c r="C1968" s="9" t="s">
        <v>105</v>
      </c>
      <c r="D1968" s="9">
        <v>2</v>
      </c>
      <c r="E1968" s="9">
        <v>1</v>
      </c>
      <c r="F1968" s="9">
        <v>1</v>
      </c>
      <c r="G1968" s="9">
        <v>1</v>
      </c>
    </row>
    <row r="1969" spans="1:10" x14ac:dyDescent="0.2">
      <c r="A1969" s="9">
        <v>5020</v>
      </c>
      <c r="B1969" s="9" t="s">
        <v>45</v>
      </c>
      <c r="C1969" s="9" t="s">
        <v>105</v>
      </c>
      <c r="D1969" s="9">
        <v>2</v>
      </c>
      <c r="E1969" s="9">
        <v>1</v>
      </c>
      <c r="F1969" s="9">
        <v>2</v>
      </c>
      <c r="G1969" s="9">
        <v>0.8</v>
      </c>
    </row>
    <row r="1970" spans="1:10" x14ac:dyDescent="0.2">
      <c r="A1970" s="9">
        <v>5021</v>
      </c>
      <c r="B1970" s="9" t="s">
        <v>53</v>
      </c>
      <c r="C1970" s="9" t="s">
        <v>105</v>
      </c>
      <c r="D1970" s="9">
        <v>2</v>
      </c>
      <c r="E1970" s="9">
        <v>1</v>
      </c>
      <c r="F1970" s="9">
        <v>2</v>
      </c>
      <c r="G1970" s="9">
        <v>2.2000000000000002</v>
      </c>
    </row>
    <row r="1971" spans="1:10" x14ac:dyDescent="0.2">
      <c r="A1971" s="9">
        <v>5022</v>
      </c>
      <c r="B1971" s="9" t="s">
        <v>52</v>
      </c>
      <c r="C1971" s="9" t="s">
        <v>105</v>
      </c>
      <c r="D1971" s="9">
        <v>2</v>
      </c>
      <c r="E1971" s="9">
        <v>1</v>
      </c>
      <c r="F1971" s="9">
        <v>2.1</v>
      </c>
      <c r="G1971" s="9">
        <v>2.5</v>
      </c>
    </row>
    <row r="1972" spans="1:10" x14ac:dyDescent="0.2">
      <c r="A1972" s="9">
        <v>5023</v>
      </c>
      <c r="B1972" s="9" t="s">
        <v>56</v>
      </c>
      <c r="C1972" s="9" t="s">
        <v>105</v>
      </c>
      <c r="D1972" s="9">
        <v>2</v>
      </c>
      <c r="E1972" s="9">
        <v>1</v>
      </c>
      <c r="F1972" s="9">
        <v>3</v>
      </c>
      <c r="G1972" s="9">
        <v>2.8</v>
      </c>
    </row>
    <row r="1973" spans="1:10" x14ac:dyDescent="0.2">
      <c r="A1973" s="9">
        <v>5024</v>
      </c>
      <c r="B1973" s="9" t="s">
        <v>54</v>
      </c>
      <c r="C1973" s="9" t="s">
        <v>105</v>
      </c>
      <c r="D1973" s="9">
        <v>2</v>
      </c>
      <c r="E1973" s="9">
        <v>1</v>
      </c>
      <c r="F1973" s="9">
        <v>3.5</v>
      </c>
      <c r="G1973" s="9">
        <v>4</v>
      </c>
    </row>
    <row r="1974" spans="1:10" x14ac:dyDescent="0.2">
      <c r="A1974" s="9">
        <v>5025</v>
      </c>
      <c r="B1974" s="9" t="s">
        <v>40</v>
      </c>
      <c r="C1974" s="9" t="s">
        <v>105</v>
      </c>
      <c r="D1974" s="9">
        <v>2</v>
      </c>
      <c r="E1974" s="9">
        <v>1</v>
      </c>
      <c r="F1974" s="9">
        <v>3.4</v>
      </c>
      <c r="G1974" s="9">
        <v>3.9</v>
      </c>
      <c r="J1974" s="9" t="s">
        <v>128</v>
      </c>
    </row>
    <row r="1975" spans="1:10" x14ac:dyDescent="0.2">
      <c r="A1975" s="9">
        <v>5026</v>
      </c>
      <c r="B1975" s="9" t="s">
        <v>45</v>
      </c>
      <c r="C1975" s="9" t="s">
        <v>105</v>
      </c>
      <c r="D1975" s="9">
        <v>2</v>
      </c>
      <c r="E1975" s="9">
        <v>1</v>
      </c>
      <c r="F1975" s="9">
        <v>3</v>
      </c>
      <c r="G1975" s="9">
        <v>5</v>
      </c>
    </row>
    <row r="1976" spans="1:10" x14ac:dyDescent="0.2">
      <c r="A1976" s="9">
        <v>5027</v>
      </c>
      <c r="B1976" s="9" t="s">
        <v>48</v>
      </c>
      <c r="C1976" s="9" t="s">
        <v>105</v>
      </c>
      <c r="D1976" s="9">
        <v>2</v>
      </c>
      <c r="E1976" s="9">
        <v>2</v>
      </c>
      <c r="F1976" s="9">
        <v>0.2</v>
      </c>
      <c r="G1976" s="9">
        <v>3.2</v>
      </c>
    </row>
    <row r="1977" spans="1:10" x14ac:dyDescent="0.2">
      <c r="A1977" s="9">
        <v>5028</v>
      </c>
      <c r="B1977" s="9" t="s">
        <v>53</v>
      </c>
      <c r="C1977" s="9" t="s">
        <v>105</v>
      </c>
      <c r="D1977" s="9">
        <v>2</v>
      </c>
      <c r="E1977" s="9">
        <v>2</v>
      </c>
      <c r="F1977" s="9">
        <v>1.2</v>
      </c>
      <c r="G1977" s="9">
        <v>3.8</v>
      </c>
    </row>
    <row r="1978" spans="1:10" x14ac:dyDescent="0.2">
      <c r="A1978" s="9">
        <v>5029</v>
      </c>
      <c r="B1978" s="9" t="s">
        <v>53</v>
      </c>
      <c r="C1978" s="9" t="s">
        <v>105</v>
      </c>
      <c r="D1978" s="9">
        <v>2</v>
      </c>
      <c r="E1978" s="9">
        <v>2</v>
      </c>
      <c r="F1978" s="9">
        <v>1.8</v>
      </c>
      <c r="G1978" s="9">
        <v>2.8</v>
      </c>
    </row>
    <row r="1979" spans="1:10" x14ac:dyDescent="0.2">
      <c r="A1979" s="9">
        <v>5030</v>
      </c>
      <c r="B1979" s="9" t="s">
        <v>40</v>
      </c>
      <c r="C1979" s="9" t="s">
        <v>105</v>
      </c>
      <c r="D1979" s="9">
        <v>2</v>
      </c>
      <c r="E1979" s="9">
        <v>2</v>
      </c>
      <c r="F1979" s="9">
        <v>0.5</v>
      </c>
      <c r="G1979" s="9">
        <v>4.4000000000000004</v>
      </c>
      <c r="J1979" s="9" t="s">
        <v>128</v>
      </c>
    </row>
    <row r="1980" spans="1:10" x14ac:dyDescent="0.2">
      <c r="A1980" s="9">
        <v>5031</v>
      </c>
      <c r="B1980" s="9" t="s">
        <v>45</v>
      </c>
      <c r="C1980" s="9" t="s">
        <v>105</v>
      </c>
      <c r="D1980" s="9">
        <v>2</v>
      </c>
      <c r="E1980" s="9">
        <v>2</v>
      </c>
      <c r="F1980" s="9">
        <v>3</v>
      </c>
      <c r="G1980" s="9">
        <v>3</v>
      </c>
    </row>
    <row r="1981" spans="1:10" x14ac:dyDescent="0.2">
      <c r="A1981" s="9">
        <v>5032</v>
      </c>
      <c r="B1981" s="9" t="s">
        <v>47</v>
      </c>
      <c r="C1981" s="9" t="s">
        <v>105</v>
      </c>
      <c r="D1981" s="9">
        <v>2</v>
      </c>
      <c r="E1981" s="9">
        <v>2</v>
      </c>
      <c r="F1981" s="9">
        <v>2.2999999999999998</v>
      </c>
      <c r="G1981" s="9">
        <v>3.2</v>
      </c>
    </row>
    <row r="1982" spans="1:10" x14ac:dyDescent="0.2">
      <c r="A1982" s="9">
        <v>5033</v>
      </c>
      <c r="B1982" s="9" t="s">
        <v>40</v>
      </c>
      <c r="C1982" s="9" t="s">
        <v>105</v>
      </c>
      <c r="D1982" s="9">
        <v>2</v>
      </c>
      <c r="E1982" s="9">
        <v>2</v>
      </c>
      <c r="F1982" s="9">
        <v>1.7</v>
      </c>
      <c r="G1982" s="9">
        <v>4.7</v>
      </c>
      <c r="J1982" s="9" t="s">
        <v>128</v>
      </c>
    </row>
    <row r="1983" spans="1:10" x14ac:dyDescent="0.2">
      <c r="A1983" s="9">
        <v>5034</v>
      </c>
      <c r="B1983" s="9" t="s">
        <v>53</v>
      </c>
      <c r="C1983" s="9" t="s">
        <v>105</v>
      </c>
      <c r="D1983" s="9">
        <v>2</v>
      </c>
      <c r="E1983" s="9">
        <v>2</v>
      </c>
      <c r="F1983" s="9">
        <v>3.3</v>
      </c>
      <c r="G1983" s="9">
        <v>5</v>
      </c>
    </row>
    <row r="1984" spans="1:10" x14ac:dyDescent="0.2">
      <c r="A1984" s="9">
        <v>5035</v>
      </c>
      <c r="B1984" s="9" t="s">
        <v>53</v>
      </c>
      <c r="C1984" s="9" t="s">
        <v>105</v>
      </c>
      <c r="D1984" s="9">
        <v>2</v>
      </c>
      <c r="E1984" s="9">
        <v>2</v>
      </c>
      <c r="F1984" s="9">
        <v>3.8</v>
      </c>
      <c r="G1984" s="9">
        <v>2.8</v>
      </c>
    </row>
    <row r="1985" spans="1:11" x14ac:dyDescent="0.2">
      <c r="A1985" s="9">
        <v>5036</v>
      </c>
      <c r="B1985" s="9" t="s">
        <v>53</v>
      </c>
      <c r="C1985" s="9" t="s">
        <v>105</v>
      </c>
      <c r="D1985" s="9">
        <v>2</v>
      </c>
      <c r="E1985" s="9">
        <v>2</v>
      </c>
      <c r="F1985" s="9">
        <v>4.8</v>
      </c>
      <c r="G1985" s="9">
        <v>2.6</v>
      </c>
    </row>
    <row r="1986" spans="1:11" x14ac:dyDescent="0.2">
      <c r="A1986" s="9">
        <v>5037</v>
      </c>
      <c r="B1986" s="9" t="s">
        <v>53</v>
      </c>
      <c r="C1986" s="9" t="s">
        <v>105</v>
      </c>
      <c r="D1986" s="9">
        <v>2</v>
      </c>
      <c r="E1986" s="9">
        <v>2</v>
      </c>
      <c r="F1986" s="9">
        <v>2.2999999999999998</v>
      </c>
      <c r="G1986" s="9">
        <v>2.6</v>
      </c>
    </row>
    <row r="1987" spans="1:11" x14ac:dyDescent="0.2">
      <c r="A1987" s="9">
        <v>5038</v>
      </c>
      <c r="B1987" s="9" t="s">
        <v>47</v>
      </c>
      <c r="C1987" s="9" t="s">
        <v>105</v>
      </c>
      <c r="D1987" s="9">
        <v>2</v>
      </c>
      <c r="E1987" s="9">
        <v>3</v>
      </c>
      <c r="F1987" s="9">
        <v>4.0999999999999996</v>
      </c>
      <c r="G1987" s="9">
        <v>3.5</v>
      </c>
    </row>
    <row r="1988" spans="1:11" x14ac:dyDescent="0.2">
      <c r="A1988" s="9">
        <v>5039</v>
      </c>
      <c r="B1988" s="9" t="s">
        <v>53</v>
      </c>
      <c r="C1988" s="9" t="s">
        <v>105</v>
      </c>
      <c r="D1988" s="9">
        <v>2</v>
      </c>
      <c r="E1988" s="9">
        <v>3</v>
      </c>
      <c r="F1988" s="9">
        <v>4.5999999999999996</v>
      </c>
      <c r="G1988" s="9">
        <v>4</v>
      </c>
      <c r="K1988" s="9" t="s">
        <v>131</v>
      </c>
    </row>
    <row r="1989" spans="1:11" x14ac:dyDescent="0.2">
      <c r="A1989" s="9">
        <v>5040</v>
      </c>
      <c r="B1989" s="9" t="s">
        <v>40</v>
      </c>
      <c r="C1989" s="9" t="s">
        <v>105</v>
      </c>
      <c r="D1989" s="9">
        <v>2</v>
      </c>
      <c r="E1989" s="9">
        <v>3</v>
      </c>
      <c r="F1989" s="9">
        <v>3</v>
      </c>
      <c r="G1989" s="9">
        <v>4.8</v>
      </c>
      <c r="J1989" s="9" t="s">
        <v>128</v>
      </c>
    </row>
    <row r="1990" spans="1:11" x14ac:dyDescent="0.2">
      <c r="A1990" s="9">
        <v>5041</v>
      </c>
      <c r="B1990" s="9" t="s">
        <v>70</v>
      </c>
      <c r="C1990" s="9" t="s">
        <v>105</v>
      </c>
      <c r="D1990" s="9">
        <v>2</v>
      </c>
      <c r="E1990" s="9">
        <v>3</v>
      </c>
      <c r="F1990" s="9">
        <v>3.4</v>
      </c>
      <c r="G1990" s="9">
        <v>4</v>
      </c>
    </row>
    <row r="1991" spans="1:11" x14ac:dyDescent="0.2">
      <c r="A1991" s="9">
        <v>5042</v>
      </c>
      <c r="B1991" s="9" t="s">
        <v>40</v>
      </c>
      <c r="C1991" s="9" t="s">
        <v>105</v>
      </c>
      <c r="D1991" s="9">
        <v>2</v>
      </c>
      <c r="E1991" s="9">
        <v>3</v>
      </c>
      <c r="F1991" s="9">
        <v>3.5</v>
      </c>
      <c r="G1991" s="9">
        <v>3.6</v>
      </c>
      <c r="J1991" s="9" t="s">
        <v>128</v>
      </c>
    </row>
    <row r="1992" spans="1:11" x14ac:dyDescent="0.2">
      <c r="A1992" s="9">
        <v>5043</v>
      </c>
      <c r="B1992" s="9" t="s">
        <v>40</v>
      </c>
      <c r="C1992" s="9" t="s">
        <v>105</v>
      </c>
      <c r="D1992" s="9">
        <v>2</v>
      </c>
      <c r="E1992" s="9">
        <v>3</v>
      </c>
      <c r="F1992" s="9">
        <v>3.2</v>
      </c>
      <c r="G1992" s="9">
        <v>3.9</v>
      </c>
      <c r="K1992" s="9" t="s">
        <v>131</v>
      </c>
    </row>
    <row r="1993" spans="1:11" x14ac:dyDescent="0.2">
      <c r="A1993" s="9">
        <v>5044</v>
      </c>
      <c r="B1993" s="9" t="s">
        <v>53</v>
      </c>
      <c r="C1993" s="9" t="s">
        <v>105</v>
      </c>
      <c r="D1993" s="9">
        <v>2</v>
      </c>
      <c r="E1993" s="9">
        <v>3</v>
      </c>
      <c r="F1993" s="9">
        <v>4.5999999999999996</v>
      </c>
      <c r="G1993" s="9">
        <v>1.5</v>
      </c>
    </row>
    <row r="1994" spans="1:11" x14ac:dyDescent="0.2">
      <c r="A1994" s="9">
        <v>5045</v>
      </c>
      <c r="B1994" s="9" t="s">
        <v>53</v>
      </c>
      <c r="C1994" s="9" t="s">
        <v>105</v>
      </c>
      <c r="D1994" s="9">
        <v>2</v>
      </c>
      <c r="E1994" s="9">
        <v>3</v>
      </c>
      <c r="F1994" s="9">
        <v>4.7</v>
      </c>
      <c r="G1994" s="9">
        <v>1</v>
      </c>
    </row>
    <row r="1995" spans="1:11" x14ac:dyDescent="0.2">
      <c r="A1995" s="9">
        <v>5046</v>
      </c>
      <c r="B1995" s="9" t="s">
        <v>48</v>
      </c>
      <c r="C1995" s="9" t="s">
        <v>105</v>
      </c>
      <c r="D1995" s="9">
        <v>2</v>
      </c>
      <c r="E1995" s="9">
        <v>3</v>
      </c>
      <c r="F1995" s="9">
        <v>3</v>
      </c>
      <c r="G1995" s="9">
        <v>1.6</v>
      </c>
    </row>
    <row r="1996" spans="1:11" x14ac:dyDescent="0.2">
      <c r="A1996" s="9">
        <v>5047</v>
      </c>
      <c r="B1996" s="9" t="s">
        <v>45</v>
      </c>
      <c r="C1996" s="9" t="s">
        <v>105</v>
      </c>
      <c r="D1996" s="9">
        <v>2</v>
      </c>
      <c r="E1996" s="9">
        <v>3</v>
      </c>
      <c r="F1996" s="9">
        <v>1.6</v>
      </c>
      <c r="G1996" s="9">
        <v>2.4</v>
      </c>
    </row>
    <row r="1997" spans="1:11" x14ac:dyDescent="0.2">
      <c r="A1997" s="9">
        <v>5048</v>
      </c>
      <c r="B1997" s="9" t="s">
        <v>47</v>
      </c>
      <c r="C1997" s="9" t="s">
        <v>105</v>
      </c>
      <c r="D1997" s="9">
        <v>2</v>
      </c>
      <c r="E1997" s="9">
        <v>3</v>
      </c>
      <c r="F1997" s="9">
        <v>1.1000000000000001</v>
      </c>
      <c r="G1997" s="9">
        <v>2.9</v>
      </c>
    </row>
    <row r="1998" spans="1:11" x14ac:dyDescent="0.2">
      <c r="A1998" s="9">
        <v>5049</v>
      </c>
      <c r="B1998" s="9" t="s">
        <v>40</v>
      </c>
      <c r="C1998" s="9" t="s">
        <v>105</v>
      </c>
      <c r="D1998" s="9">
        <v>2</v>
      </c>
      <c r="E1998" s="9">
        <v>3</v>
      </c>
      <c r="F1998" s="9">
        <v>0.6</v>
      </c>
      <c r="G1998" s="9">
        <v>2.6</v>
      </c>
    </row>
    <row r="1999" spans="1:11" x14ac:dyDescent="0.2">
      <c r="A1999" s="9">
        <v>5050</v>
      </c>
      <c r="B1999" s="9" t="s">
        <v>53</v>
      </c>
      <c r="C1999" s="9" t="s">
        <v>105</v>
      </c>
      <c r="D1999" s="9">
        <v>2</v>
      </c>
      <c r="E1999" s="9">
        <v>3</v>
      </c>
      <c r="F1999" s="9">
        <v>0.1</v>
      </c>
      <c r="G1999" s="9">
        <v>4.7</v>
      </c>
    </row>
    <row r="2000" spans="1:11" x14ac:dyDescent="0.2">
      <c r="A2000" s="9">
        <v>5051</v>
      </c>
      <c r="B2000" s="9" t="s">
        <v>53</v>
      </c>
      <c r="C2000" s="9" t="s">
        <v>105</v>
      </c>
      <c r="D2000" s="9">
        <v>2</v>
      </c>
      <c r="E2000" s="9">
        <v>4</v>
      </c>
      <c r="F2000" s="9">
        <v>3.3</v>
      </c>
      <c r="G2000" s="9">
        <v>4.9000000000000004</v>
      </c>
    </row>
    <row r="2001" spans="1:11" x14ac:dyDescent="0.2">
      <c r="A2001" s="9">
        <v>5052</v>
      </c>
      <c r="B2001" s="9" t="s">
        <v>53</v>
      </c>
      <c r="C2001" s="9" t="s">
        <v>105</v>
      </c>
      <c r="D2001" s="9">
        <v>2</v>
      </c>
      <c r="E2001" s="9">
        <v>4</v>
      </c>
      <c r="F2001" s="9">
        <v>2.9</v>
      </c>
      <c r="G2001" s="9">
        <v>4.2</v>
      </c>
    </row>
    <row r="2002" spans="1:11" x14ac:dyDescent="0.2">
      <c r="A2002" s="9">
        <v>5053</v>
      </c>
      <c r="B2002" s="9" t="s">
        <v>57</v>
      </c>
      <c r="C2002" s="9" t="s">
        <v>105</v>
      </c>
      <c r="D2002" s="9">
        <v>2</v>
      </c>
      <c r="E2002" s="9">
        <v>4</v>
      </c>
      <c r="F2002" s="9">
        <v>1.6</v>
      </c>
      <c r="G2002" s="9">
        <v>4.2</v>
      </c>
    </row>
    <row r="2003" spans="1:11" x14ac:dyDescent="0.2">
      <c r="A2003" s="9">
        <v>5054</v>
      </c>
      <c r="B2003" s="9" t="s">
        <v>47</v>
      </c>
      <c r="C2003" s="9" t="s">
        <v>105</v>
      </c>
      <c r="D2003" s="9">
        <v>2</v>
      </c>
      <c r="E2003" s="9">
        <v>4</v>
      </c>
      <c r="F2003" s="9">
        <v>0.5</v>
      </c>
      <c r="G2003" s="9">
        <v>4.3</v>
      </c>
    </row>
    <row r="2004" spans="1:11" x14ac:dyDescent="0.2">
      <c r="A2004" s="9">
        <v>5055</v>
      </c>
      <c r="B2004" s="9" t="s">
        <v>53</v>
      </c>
      <c r="C2004" s="9" t="s">
        <v>105</v>
      </c>
      <c r="D2004" s="9">
        <v>2</v>
      </c>
      <c r="E2004" s="9">
        <v>4</v>
      </c>
      <c r="F2004" s="9">
        <v>0.5</v>
      </c>
      <c r="G2004" s="9">
        <v>4</v>
      </c>
    </row>
    <row r="2005" spans="1:11" x14ac:dyDescent="0.2">
      <c r="A2005" s="9">
        <v>5056</v>
      </c>
      <c r="B2005" s="9" t="s">
        <v>47</v>
      </c>
      <c r="C2005" s="9" t="s">
        <v>105</v>
      </c>
      <c r="D2005" s="9">
        <v>2</v>
      </c>
      <c r="E2005" s="9">
        <v>4</v>
      </c>
      <c r="F2005" s="9">
        <v>1</v>
      </c>
      <c r="G2005" s="9">
        <v>3.6</v>
      </c>
    </row>
    <row r="2006" spans="1:11" x14ac:dyDescent="0.2">
      <c r="A2006" s="9">
        <v>5057</v>
      </c>
      <c r="B2006" s="9" t="s">
        <v>47</v>
      </c>
      <c r="C2006" s="9" t="s">
        <v>105</v>
      </c>
      <c r="D2006" s="9">
        <v>2</v>
      </c>
      <c r="E2006" s="9">
        <v>4</v>
      </c>
      <c r="F2006" s="9">
        <v>2.7</v>
      </c>
      <c r="G2006" s="9">
        <v>2.5</v>
      </c>
    </row>
    <row r="2007" spans="1:11" x14ac:dyDescent="0.2">
      <c r="A2007" s="9">
        <v>5058</v>
      </c>
      <c r="B2007" s="9" t="s">
        <v>40</v>
      </c>
      <c r="C2007" s="9" t="s">
        <v>105</v>
      </c>
      <c r="D2007" s="9">
        <v>2</v>
      </c>
      <c r="E2007" s="9">
        <v>4</v>
      </c>
      <c r="F2007" s="9">
        <v>2.9</v>
      </c>
      <c r="G2007" s="9">
        <v>2.5</v>
      </c>
    </row>
    <row r="2008" spans="1:11" x14ac:dyDescent="0.2">
      <c r="A2008" s="9">
        <v>5059</v>
      </c>
      <c r="B2008" s="9" t="s">
        <v>57</v>
      </c>
      <c r="C2008" s="9" t="s">
        <v>105</v>
      </c>
      <c r="D2008" s="9">
        <v>2</v>
      </c>
      <c r="E2008" s="9">
        <v>4</v>
      </c>
      <c r="F2008" s="9">
        <v>4.3</v>
      </c>
      <c r="G2008" s="9">
        <v>0.6</v>
      </c>
    </row>
    <row r="2009" spans="1:11" x14ac:dyDescent="0.2">
      <c r="A2009" s="9">
        <v>5060</v>
      </c>
      <c r="B2009" s="9" t="s">
        <v>40</v>
      </c>
      <c r="C2009" s="9" t="s">
        <v>105</v>
      </c>
      <c r="D2009" s="9">
        <v>3</v>
      </c>
      <c r="E2009" s="9">
        <v>1</v>
      </c>
      <c r="F2009" s="9">
        <v>0.2</v>
      </c>
      <c r="G2009" s="9">
        <v>1.3</v>
      </c>
    </row>
    <row r="2010" spans="1:11" x14ac:dyDescent="0.2">
      <c r="A2010" s="9">
        <v>5061</v>
      </c>
      <c r="B2010" s="9" t="s">
        <v>40</v>
      </c>
      <c r="C2010" s="9" t="s">
        <v>105</v>
      </c>
      <c r="D2010" s="9">
        <v>3</v>
      </c>
      <c r="E2010" s="9">
        <v>1</v>
      </c>
      <c r="F2010" s="9">
        <v>1.6</v>
      </c>
      <c r="G2010" s="9">
        <v>0.5</v>
      </c>
    </row>
    <row r="2011" spans="1:11" x14ac:dyDescent="0.2">
      <c r="A2011" s="9">
        <v>5062</v>
      </c>
      <c r="B2011" s="9" t="s">
        <v>53</v>
      </c>
      <c r="C2011" s="9" t="s">
        <v>105</v>
      </c>
      <c r="D2011" s="9">
        <v>3</v>
      </c>
      <c r="E2011" s="9">
        <v>1</v>
      </c>
      <c r="F2011" s="9">
        <v>2.5</v>
      </c>
      <c r="G2011" s="9">
        <v>1</v>
      </c>
      <c r="K2011" s="9" t="s">
        <v>131</v>
      </c>
    </row>
    <row r="2012" spans="1:11" x14ac:dyDescent="0.2">
      <c r="A2012" s="9">
        <v>5063</v>
      </c>
      <c r="B2012" s="9" t="s">
        <v>53</v>
      </c>
      <c r="C2012" s="9" t="s">
        <v>105</v>
      </c>
      <c r="D2012" s="9">
        <v>3</v>
      </c>
      <c r="E2012" s="9">
        <v>1</v>
      </c>
      <c r="F2012" s="9">
        <v>2.6</v>
      </c>
      <c r="G2012" s="9">
        <v>2.5</v>
      </c>
    </row>
    <row r="2013" spans="1:11" x14ac:dyDescent="0.2">
      <c r="A2013" s="9">
        <v>5064</v>
      </c>
      <c r="B2013" s="9" t="s">
        <v>84</v>
      </c>
      <c r="C2013" s="9" t="s">
        <v>105</v>
      </c>
      <c r="D2013" s="9">
        <v>3</v>
      </c>
      <c r="E2013" s="9">
        <v>1</v>
      </c>
      <c r="F2013" s="9">
        <v>4</v>
      </c>
      <c r="G2013" s="9">
        <v>2.6</v>
      </c>
    </row>
    <row r="2014" spans="1:11" x14ac:dyDescent="0.2">
      <c r="A2014" s="9">
        <v>5065</v>
      </c>
      <c r="B2014" s="9" t="s">
        <v>47</v>
      </c>
      <c r="C2014" s="9" t="s">
        <v>105</v>
      </c>
      <c r="D2014" s="9">
        <v>3</v>
      </c>
      <c r="E2014" s="9">
        <v>1</v>
      </c>
      <c r="F2014" s="9">
        <v>4.3</v>
      </c>
      <c r="G2014" s="9">
        <v>2.2000000000000002</v>
      </c>
    </row>
    <row r="2015" spans="1:11" x14ac:dyDescent="0.2">
      <c r="A2015" s="9">
        <v>5066</v>
      </c>
      <c r="B2015" s="9" t="s">
        <v>56</v>
      </c>
      <c r="C2015" s="9" t="s">
        <v>105</v>
      </c>
      <c r="D2015" s="9">
        <v>3</v>
      </c>
      <c r="E2015" s="9">
        <v>1</v>
      </c>
      <c r="F2015" s="9">
        <v>4.4000000000000004</v>
      </c>
      <c r="G2015" s="9">
        <v>3.1</v>
      </c>
    </row>
    <row r="2016" spans="1:11" x14ac:dyDescent="0.2">
      <c r="A2016" s="9">
        <v>5067</v>
      </c>
      <c r="B2016" s="9" t="s">
        <v>44</v>
      </c>
      <c r="C2016" s="9" t="s">
        <v>105</v>
      </c>
      <c r="D2016" s="9">
        <v>3</v>
      </c>
      <c r="E2016" s="9">
        <v>1</v>
      </c>
      <c r="F2016" s="9">
        <v>0.5</v>
      </c>
      <c r="G2016" s="9">
        <v>4.5</v>
      </c>
    </row>
    <row r="2017" spans="1:7" x14ac:dyDescent="0.2">
      <c r="A2017" s="9">
        <v>5068</v>
      </c>
      <c r="B2017" s="9" t="s">
        <v>53</v>
      </c>
      <c r="C2017" s="9" t="s">
        <v>105</v>
      </c>
      <c r="D2017" s="9">
        <v>3</v>
      </c>
      <c r="E2017" s="9">
        <v>1</v>
      </c>
      <c r="F2017" s="9">
        <v>0.4</v>
      </c>
      <c r="G2017" s="9">
        <v>5</v>
      </c>
    </row>
    <row r="2018" spans="1:7" x14ac:dyDescent="0.2">
      <c r="A2018" s="9">
        <v>5069</v>
      </c>
      <c r="B2018" s="9" t="s">
        <v>53</v>
      </c>
      <c r="C2018" s="9" t="s">
        <v>105</v>
      </c>
      <c r="D2018" s="9">
        <v>3</v>
      </c>
      <c r="E2018" s="9">
        <v>1</v>
      </c>
      <c r="F2018" s="9">
        <v>4</v>
      </c>
      <c r="G2018" s="9">
        <v>3.7</v>
      </c>
    </row>
    <row r="2019" spans="1:7" x14ac:dyDescent="0.2">
      <c r="A2019" s="9">
        <v>5070</v>
      </c>
      <c r="B2019" s="9" t="s">
        <v>47</v>
      </c>
      <c r="C2019" s="9" t="s">
        <v>105</v>
      </c>
      <c r="D2019" s="9">
        <v>3</v>
      </c>
      <c r="E2019" s="9">
        <v>2</v>
      </c>
      <c r="F2019" s="9">
        <v>2.7</v>
      </c>
      <c r="G2019" s="9">
        <v>3.6</v>
      </c>
    </row>
    <row r="2020" spans="1:7" x14ac:dyDescent="0.2">
      <c r="A2020" s="9">
        <v>5071</v>
      </c>
      <c r="B2020" s="9" t="s">
        <v>47</v>
      </c>
      <c r="C2020" s="9" t="s">
        <v>105</v>
      </c>
      <c r="D2020" s="9">
        <v>3</v>
      </c>
      <c r="E2020" s="9">
        <v>2</v>
      </c>
      <c r="F2020" s="9">
        <v>2.7</v>
      </c>
      <c r="G2020" s="9">
        <v>3.9</v>
      </c>
    </row>
    <row r="2021" spans="1:7" x14ac:dyDescent="0.2">
      <c r="A2021" s="9">
        <v>5072</v>
      </c>
      <c r="B2021" s="9" t="s">
        <v>53</v>
      </c>
      <c r="C2021" s="9" t="s">
        <v>105</v>
      </c>
      <c r="D2021" s="9">
        <v>3</v>
      </c>
      <c r="E2021" s="9">
        <v>2</v>
      </c>
      <c r="F2021" s="9">
        <v>4.5</v>
      </c>
      <c r="G2021" s="9">
        <v>4.7</v>
      </c>
    </row>
    <row r="2022" spans="1:7" x14ac:dyDescent="0.2">
      <c r="A2022" s="9">
        <v>5073</v>
      </c>
      <c r="B2022" s="9" t="s">
        <v>53</v>
      </c>
      <c r="C2022" s="9" t="s">
        <v>105</v>
      </c>
      <c r="D2022" s="9">
        <v>3</v>
      </c>
      <c r="E2022" s="9">
        <v>2</v>
      </c>
      <c r="F2022" s="9">
        <v>4.8</v>
      </c>
      <c r="G2022" s="9">
        <v>3.8</v>
      </c>
    </row>
    <row r="2023" spans="1:7" x14ac:dyDescent="0.2">
      <c r="A2023" s="9">
        <v>5074</v>
      </c>
      <c r="B2023" s="9" t="s">
        <v>53</v>
      </c>
      <c r="C2023" s="9" t="s">
        <v>105</v>
      </c>
      <c r="D2023" s="9">
        <v>3</v>
      </c>
      <c r="E2023" s="9">
        <v>2</v>
      </c>
      <c r="F2023" s="9">
        <v>3.1</v>
      </c>
      <c r="G2023" s="9">
        <v>2.8</v>
      </c>
    </row>
    <row r="2024" spans="1:7" x14ac:dyDescent="0.2">
      <c r="A2024" s="9">
        <v>5075</v>
      </c>
      <c r="B2024" s="9" t="s">
        <v>47</v>
      </c>
      <c r="C2024" s="9" t="s">
        <v>105</v>
      </c>
      <c r="D2024" s="9">
        <v>3</v>
      </c>
      <c r="E2024" s="9">
        <v>2</v>
      </c>
      <c r="F2024" s="9">
        <v>4</v>
      </c>
      <c r="G2024" s="9">
        <v>2.2000000000000002</v>
      </c>
    </row>
    <row r="2025" spans="1:7" x14ac:dyDescent="0.2">
      <c r="A2025" s="9">
        <v>5076</v>
      </c>
      <c r="B2025" s="9" t="s">
        <v>53</v>
      </c>
      <c r="C2025" s="9" t="s">
        <v>105</v>
      </c>
      <c r="D2025" s="9">
        <v>3</v>
      </c>
      <c r="E2025" s="9">
        <v>2</v>
      </c>
      <c r="F2025" s="9">
        <v>3.6</v>
      </c>
      <c r="G2025" s="9">
        <v>2</v>
      </c>
    </row>
    <row r="2026" spans="1:7" x14ac:dyDescent="0.2">
      <c r="A2026" s="9">
        <v>5077</v>
      </c>
      <c r="B2026" s="9" t="s">
        <v>53</v>
      </c>
      <c r="C2026" s="9" t="s">
        <v>105</v>
      </c>
      <c r="D2026" s="9">
        <v>3</v>
      </c>
      <c r="E2026" s="9">
        <v>2</v>
      </c>
      <c r="F2026" s="9">
        <v>1.4</v>
      </c>
      <c r="G2026" s="9">
        <v>2.5</v>
      </c>
    </row>
    <row r="2027" spans="1:7" x14ac:dyDescent="0.2">
      <c r="A2027" s="9">
        <v>5078</v>
      </c>
      <c r="B2027" s="9" t="s">
        <v>49</v>
      </c>
      <c r="C2027" s="9" t="s">
        <v>105</v>
      </c>
      <c r="D2027" s="9">
        <v>3</v>
      </c>
      <c r="E2027" s="9">
        <v>2</v>
      </c>
      <c r="F2027" s="9">
        <v>0.6</v>
      </c>
      <c r="G2027" s="9">
        <v>1.5</v>
      </c>
    </row>
    <row r="2028" spans="1:7" x14ac:dyDescent="0.2">
      <c r="A2028" s="9">
        <v>5079</v>
      </c>
      <c r="B2028" s="9" t="s">
        <v>44</v>
      </c>
      <c r="C2028" s="9" t="s">
        <v>105</v>
      </c>
      <c r="D2028" s="9">
        <v>3</v>
      </c>
      <c r="E2028" s="9">
        <v>2</v>
      </c>
      <c r="F2028" s="9">
        <v>1.2</v>
      </c>
      <c r="G2028" s="9">
        <v>1</v>
      </c>
    </row>
    <row r="2029" spans="1:7" x14ac:dyDescent="0.2">
      <c r="A2029" s="9">
        <v>5080</v>
      </c>
      <c r="B2029" s="9" t="s">
        <v>53</v>
      </c>
      <c r="C2029" s="9" t="s">
        <v>105</v>
      </c>
      <c r="D2029" s="9">
        <v>3</v>
      </c>
      <c r="E2029" s="9">
        <v>2</v>
      </c>
      <c r="F2029" s="9">
        <v>1</v>
      </c>
      <c r="G2029" s="9">
        <v>0.5</v>
      </c>
    </row>
    <row r="2030" spans="1:7" x14ac:dyDescent="0.2">
      <c r="A2030" s="9">
        <v>5081</v>
      </c>
      <c r="B2030" s="9" t="s">
        <v>53</v>
      </c>
      <c r="C2030" s="9" t="s">
        <v>105</v>
      </c>
      <c r="D2030" s="9">
        <v>3</v>
      </c>
      <c r="E2030" s="9">
        <v>2</v>
      </c>
      <c r="F2030" s="9">
        <v>2.2000000000000002</v>
      </c>
      <c r="G2030" s="9">
        <v>1.2</v>
      </c>
    </row>
    <row r="2031" spans="1:7" x14ac:dyDescent="0.2">
      <c r="A2031" s="9">
        <v>5082</v>
      </c>
      <c r="B2031" s="9" t="s">
        <v>47</v>
      </c>
      <c r="C2031" s="9" t="s">
        <v>105</v>
      </c>
      <c r="D2031" s="9">
        <v>3</v>
      </c>
      <c r="E2031" s="9">
        <v>2</v>
      </c>
      <c r="F2031" s="9">
        <v>3.6</v>
      </c>
      <c r="G2031" s="9">
        <v>1.3</v>
      </c>
    </row>
    <row r="2032" spans="1:7" x14ac:dyDescent="0.2">
      <c r="A2032" s="9">
        <v>5083</v>
      </c>
      <c r="B2032" s="9" t="s">
        <v>47</v>
      </c>
      <c r="C2032" s="9" t="s">
        <v>105</v>
      </c>
      <c r="D2032" s="9">
        <v>3</v>
      </c>
      <c r="E2032" s="9">
        <v>2</v>
      </c>
      <c r="F2032" s="9">
        <v>3.6</v>
      </c>
      <c r="G2032" s="9">
        <v>0.9</v>
      </c>
    </row>
    <row r="2033" spans="1:11" x14ac:dyDescent="0.2">
      <c r="A2033" s="9">
        <v>5084</v>
      </c>
      <c r="B2033" s="9" t="s">
        <v>56</v>
      </c>
      <c r="C2033" s="9" t="s">
        <v>105</v>
      </c>
      <c r="D2033" s="9">
        <v>3</v>
      </c>
      <c r="E2033" s="9">
        <v>3</v>
      </c>
      <c r="F2033" s="9">
        <v>4.5</v>
      </c>
      <c r="G2033" s="9">
        <v>4</v>
      </c>
    </row>
    <row r="2034" spans="1:11" x14ac:dyDescent="0.2">
      <c r="A2034" s="9">
        <v>5085</v>
      </c>
      <c r="B2034" s="9" t="s">
        <v>45</v>
      </c>
      <c r="C2034" s="9" t="s">
        <v>105</v>
      </c>
      <c r="D2034" s="9">
        <v>3</v>
      </c>
      <c r="E2034" s="9">
        <v>3</v>
      </c>
      <c r="F2034" s="9">
        <v>3.6</v>
      </c>
      <c r="G2034" s="9">
        <v>3.8</v>
      </c>
    </row>
    <row r="2035" spans="1:11" x14ac:dyDescent="0.2">
      <c r="A2035" s="9">
        <v>5086</v>
      </c>
      <c r="B2035" s="9" t="s">
        <v>53</v>
      </c>
      <c r="C2035" s="9" t="s">
        <v>105</v>
      </c>
      <c r="D2035" s="9">
        <v>3</v>
      </c>
      <c r="E2035" s="9">
        <v>3</v>
      </c>
      <c r="F2035" s="9">
        <v>2.7</v>
      </c>
      <c r="G2035" s="9">
        <v>3.6</v>
      </c>
    </row>
    <row r="2036" spans="1:11" x14ac:dyDescent="0.2">
      <c r="A2036" s="9">
        <v>5087</v>
      </c>
      <c r="B2036" s="9" t="s">
        <v>53</v>
      </c>
      <c r="C2036" s="9" t="s">
        <v>105</v>
      </c>
      <c r="D2036" s="9">
        <v>3</v>
      </c>
      <c r="E2036" s="9">
        <v>3</v>
      </c>
      <c r="F2036" s="9">
        <v>1.8</v>
      </c>
      <c r="G2036" s="9">
        <v>4.7</v>
      </c>
    </row>
    <row r="2037" spans="1:11" x14ac:dyDescent="0.2">
      <c r="A2037" s="9">
        <v>5088</v>
      </c>
      <c r="B2037" s="9" t="s">
        <v>53</v>
      </c>
      <c r="C2037" s="9" t="s">
        <v>105</v>
      </c>
      <c r="D2037" s="9">
        <v>3</v>
      </c>
      <c r="E2037" s="9">
        <v>3</v>
      </c>
      <c r="F2037" s="9">
        <v>0.7</v>
      </c>
      <c r="G2037" s="9">
        <v>4.0999999999999996</v>
      </c>
      <c r="K2037" s="9" t="s">
        <v>142</v>
      </c>
    </row>
    <row r="2038" spans="1:11" x14ac:dyDescent="0.2">
      <c r="A2038" s="9">
        <v>5089</v>
      </c>
      <c r="B2038" s="9" t="s">
        <v>40</v>
      </c>
      <c r="C2038" s="9" t="s">
        <v>105</v>
      </c>
      <c r="D2038" s="9">
        <v>3</v>
      </c>
      <c r="E2038" s="9">
        <v>3</v>
      </c>
      <c r="F2038" s="9">
        <v>0.4</v>
      </c>
      <c r="G2038" s="9">
        <v>3.8</v>
      </c>
      <c r="J2038" s="9" t="s">
        <v>128</v>
      </c>
    </row>
    <row r="2039" spans="1:11" x14ac:dyDescent="0.2">
      <c r="A2039" s="9">
        <v>5090</v>
      </c>
      <c r="B2039" s="9" t="s">
        <v>53</v>
      </c>
      <c r="C2039" s="9" t="s">
        <v>105</v>
      </c>
      <c r="D2039" s="9">
        <v>3</v>
      </c>
      <c r="E2039" s="9">
        <v>3</v>
      </c>
      <c r="F2039" s="9">
        <v>0.1</v>
      </c>
      <c r="G2039" s="9">
        <v>3.5</v>
      </c>
      <c r="K2039" s="9" t="s">
        <v>131</v>
      </c>
    </row>
    <row r="2040" spans="1:11" x14ac:dyDescent="0.2">
      <c r="A2040" s="9">
        <v>5091</v>
      </c>
      <c r="B2040" s="9" t="s">
        <v>53</v>
      </c>
      <c r="C2040" s="9" t="s">
        <v>105</v>
      </c>
      <c r="D2040" s="9">
        <v>3</v>
      </c>
      <c r="E2040" s="9">
        <v>3</v>
      </c>
      <c r="F2040" s="9">
        <v>3.5</v>
      </c>
      <c r="G2040" s="9">
        <v>1.8</v>
      </c>
    </row>
    <row r="2041" spans="1:11" x14ac:dyDescent="0.2">
      <c r="A2041" s="9">
        <v>5092</v>
      </c>
      <c r="B2041" s="9" t="s">
        <v>40</v>
      </c>
      <c r="C2041" s="9" t="s">
        <v>105</v>
      </c>
      <c r="D2041" s="9">
        <v>3</v>
      </c>
      <c r="E2041" s="9">
        <v>3</v>
      </c>
      <c r="F2041" s="9">
        <v>4.0999999999999996</v>
      </c>
      <c r="G2041" s="9">
        <v>1</v>
      </c>
      <c r="J2041" s="9" t="s">
        <v>128</v>
      </c>
    </row>
    <row r="2042" spans="1:11" x14ac:dyDescent="0.2">
      <c r="A2042" s="9">
        <v>5093</v>
      </c>
      <c r="B2042" s="9" t="s">
        <v>53</v>
      </c>
      <c r="C2042" s="9" t="s">
        <v>105</v>
      </c>
      <c r="D2042" s="9">
        <v>3</v>
      </c>
      <c r="E2042" s="9">
        <v>3</v>
      </c>
      <c r="F2042" s="9">
        <v>0.2</v>
      </c>
      <c r="G2042" s="9">
        <v>1.5</v>
      </c>
    </row>
    <row r="2043" spans="1:11" x14ac:dyDescent="0.2">
      <c r="A2043" s="9">
        <v>5094</v>
      </c>
      <c r="B2043" s="9" t="s">
        <v>53</v>
      </c>
      <c r="C2043" s="9" t="s">
        <v>105</v>
      </c>
      <c r="D2043" s="9">
        <v>3</v>
      </c>
      <c r="E2043" s="9">
        <v>3</v>
      </c>
      <c r="F2043" s="9">
        <v>1.3</v>
      </c>
      <c r="G2043" s="9">
        <v>1.7</v>
      </c>
    </row>
    <row r="2044" spans="1:11" x14ac:dyDescent="0.2">
      <c r="A2044" s="9">
        <v>5095</v>
      </c>
      <c r="B2044" s="9" t="s">
        <v>53</v>
      </c>
      <c r="C2044" s="9" t="s">
        <v>105</v>
      </c>
      <c r="D2044" s="9">
        <v>3</v>
      </c>
      <c r="E2044" s="9">
        <v>3</v>
      </c>
      <c r="F2044" s="9">
        <v>0.1</v>
      </c>
      <c r="G2044" s="9">
        <v>1.6</v>
      </c>
    </row>
    <row r="2045" spans="1:11" x14ac:dyDescent="0.2">
      <c r="A2045" s="9">
        <v>5096</v>
      </c>
      <c r="B2045" s="9" t="s">
        <v>53</v>
      </c>
      <c r="C2045" s="9" t="s">
        <v>105</v>
      </c>
      <c r="D2045" s="9">
        <v>3</v>
      </c>
      <c r="E2045" s="9">
        <v>3</v>
      </c>
      <c r="F2045" s="9">
        <v>0.9</v>
      </c>
      <c r="G2045" s="9">
        <v>2</v>
      </c>
    </row>
    <row r="2046" spans="1:11" x14ac:dyDescent="0.2">
      <c r="A2046" s="9">
        <v>5097</v>
      </c>
      <c r="B2046" s="9" t="s">
        <v>40</v>
      </c>
      <c r="C2046" s="9" t="s">
        <v>105</v>
      </c>
      <c r="D2046" s="9">
        <v>3</v>
      </c>
      <c r="E2046" s="9">
        <v>4</v>
      </c>
      <c r="F2046" s="9">
        <v>4.7</v>
      </c>
      <c r="G2046" s="9">
        <v>0.4</v>
      </c>
      <c r="J2046" s="9" t="s">
        <v>128</v>
      </c>
    </row>
    <row r="2047" spans="1:11" x14ac:dyDescent="0.2">
      <c r="A2047" s="9">
        <v>5098</v>
      </c>
      <c r="B2047" s="9" t="s">
        <v>53</v>
      </c>
      <c r="C2047" s="9" t="s">
        <v>105</v>
      </c>
      <c r="D2047" s="9">
        <v>3</v>
      </c>
      <c r="E2047" s="9">
        <v>4</v>
      </c>
      <c r="F2047" s="9">
        <v>4.9000000000000004</v>
      </c>
      <c r="G2047" s="9">
        <v>1.6</v>
      </c>
    </row>
    <row r="2048" spans="1:11" x14ac:dyDescent="0.2">
      <c r="A2048" s="9">
        <v>5099</v>
      </c>
      <c r="B2048" s="9" t="s">
        <v>47</v>
      </c>
      <c r="C2048" s="9" t="s">
        <v>105</v>
      </c>
      <c r="D2048" s="9">
        <v>3</v>
      </c>
      <c r="E2048" s="9">
        <v>4</v>
      </c>
      <c r="F2048" s="9">
        <v>4.0999999999999996</v>
      </c>
      <c r="G2048" s="9">
        <v>2.1</v>
      </c>
    </row>
    <row r="2049" spans="1:11" x14ac:dyDescent="0.2">
      <c r="A2049" s="9">
        <v>5100</v>
      </c>
      <c r="B2049" s="9" t="s">
        <v>53</v>
      </c>
      <c r="C2049" s="9" t="s">
        <v>105</v>
      </c>
      <c r="D2049" s="9">
        <v>3</v>
      </c>
      <c r="E2049" s="9">
        <v>4</v>
      </c>
      <c r="F2049" s="9">
        <v>3.9</v>
      </c>
      <c r="G2049" s="9">
        <v>2.6</v>
      </c>
    </row>
    <row r="2050" spans="1:11" x14ac:dyDescent="0.2">
      <c r="A2050" s="9">
        <v>5101</v>
      </c>
      <c r="B2050" s="9" t="s">
        <v>40</v>
      </c>
      <c r="C2050" s="9" t="s">
        <v>105</v>
      </c>
      <c r="D2050" s="9">
        <v>3</v>
      </c>
      <c r="E2050" s="9">
        <v>4</v>
      </c>
      <c r="F2050" s="9">
        <v>4</v>
      </c>
      <c r="G2050" s="9">
        <v>2.6</v>
      </c>
    </row>
    <row r="2051" spans="1:11" x14ac:dyDescent="0.2">
      <c r="A2051" s="9">
        <v>5102</v>
      </c>
      <c r="B2051" s="9" t="s">
        <v>45</v>
      </c>
      <c r="C2051" s="9" t="s">
        <v>105</v>
      </c>
      <c r="D2051" s="9">
        <v>3</v>
      </c>
      <c r="E2051" s="9">
        <v>4</v>
      </c>
      <c r="F2051" s="9">
        <v>2</v>
      </c>
      <c r="G2051" s="9">
        <v>2</v>
      </c>
    </row>
    <row r="2052" spans="1:11" x14ac:dyDescent="0.2">
      <c r="A2052" s="9">
        <v>5103</v>
      </c>
      <c r="B2052" s="9" t="s">
        <v>45</v>
      </c>
      <c r="C2052" s="9" t="s">
        <v>105</v>
      </c>
      <c r="D2052" s="9">
        <v>3</v>
      </c>
      <c r="E2052" s="9">
        <v>4</v>
      </c>
      <c r="F2052" s="9">
        <v>2</v>
      </c>
      <c r="G2052" s="9">
        <v>1.9</v>
      </c>
    </row>
    <row r="2053" spans="1:11" x14ac:dyDescent="0.2">
      <c r="A2053" s="9">
        <v>5104</v>
      </c>
      <c r="B2053" s="9" t="s">
        <v>53</v>
      </c>
      <c r="C2053" s="9" t="s">
        <v>105</v>
      </c>
      <c r="D2053" s="9">
        <v>3</v>
      </c>
      <c r="E2053" s="9">
        <v>4</v>
      </c>
      <c r="F2053" s="9">
        <v>2.2999999999999998</v>
      </c>
      <c r="G2053" s="9">
        <v>2.2999999999999998</v>
      </c>
    </row>
    <row r="2054" spans="1:11" x14ac:dyDescent="0.2">
      <c r="A2054" s="9">
        <v>5105</v>
      </c>
      <c r="B2054" s="9" t="s">
        <v>53</v>
      </c>
      <c r="C2054" s="9" t="s">
        <v>105</v>
      </c>
      <c r="D2054" s="9">
        <v>3</v>
      </c>
      <c r="E2054" s="9">
        <v>4</v>
      </c>
      <c r="F2054" s="9">
        <v>0.5</v>
      </c>
      <c r="G2054" s="9">
        <v>2.5</v>
      </c>
    </row>
    <row r="2055" spans="1:11" x14ac:dyDescent="0.2">
      <c r="A2055" s="9">
        <v>5106</v>
      </c>
      <c r="B2055" s="9" t="s">
        <v>52</v>
      </c>
      <c r="C2055" s="9" t="s">
        <v>105</v>
      </c>
      <c r="D2055" s="9">
        <v>3</v>
      </c>
      <c r="E2055" s="9">
        <v>4</v>
      </c>
      <c r="F2055" s="9">
        <v>1.8</v>
      </c>
      <c r="G2055" s="9">
        <v>2.8</v>
      </c>
    </row>
    <row r="2056" spans="1:11" x14ac:dyDescent="0.2">
      <c r="A2056" s="9">
        <v>5107</v>
      </c>
      <c r="B2056" s="9" t="s">
        <v>53</v>
      </c>
      <c r="C2056" s="9" t="s">
        <v>105</v>
      </c>
      <c r="D2056" s="9">
        <v>3</v>
      </c>
      <c r="E2056" s="9">
        <v>4</v>
      </c>
      <c r="F2056" s="9">
        <v>1.4</v>
      </c>
      <c r="G2056" s="9">
        <v>2.6</v>
      </c>
    </row>
    <row r="2057" spans="1:11" x14ac:dyDescent="0.2">
      <c r="A2057" s="9">
        <v>5108</v>
      </c>
      <c r="B2057" s="9" t="s">
        <v>47</v>
      </c>
      <c r="C2057" s="9" t="s">
        <v>105</v>
      </c>
      <c r="D2057" s="9">
        <v>3</v>
      </c>
      <c r="E2057" s="9">
        <v>4</v>
      </c>
      <c r="F2057" s="9">
        <v>2.1</v>
      </c>
      <c r="G2057" s="9">
        <v>3.2</v>
      </c>
    </row>
    <row r="2058" spans="1:11" x14ac:dyDescent="0.2">
      <c r="A2058" s="9">
        <v>5109</v>
      </c>
      <c r="B2058" s="9" t="s">
        <v>40</v>
      </c>
      <c r="C2058" s="9" t="s">
        <v>105</v>
      </c>
      <c r="D2058" s="9">
        <v>3</v>
      </c>
      <c r="E2058" s="9">
        <v>4</v>
      </c>
      <c r="F2058" s="9">
        <v>1.8</v>
      </c>
      <c r="G2058" s="9">
        <v>5</v>
      </c>
    </row>
    <row r="2059" spans="1:11" x14ac:dyDescent="0.2">
      <c r="A2059" s="9">
        <v>5110</v>
      </c>
      <c r="B2059" s="9" t="s">
        <v>53</v>
      </c>
      <c r="C2059" s="9" t="s">
        <v>105</v>
      </c>
      <c r="D2059" s="9">
        <v>3</v>
      </c>
      <c r="E2059" s="9">
        <v>4</v>
      </c>
      <c r="F2059" s="9">
        <v>4.2</v>
      </c>
      <c r="G2059" s="9">
        <v>4.5999999999999996</v>
      </c>
    </row>
    <row r="2060" spans="1:11" x14ac:dyDescent="0.2">
      <c r="A2060" s="9">
        <v>5111</v>
      </c>
      <c r="B2060" s="9" t="s">
        <v>53</v>
      </c>
      <c r="C2060" s="9" t="s">
        <v>105</v>
      </c>
      <c r="D2060" s="9">
        <v>3</v>
      </c>
      <c r="E2060" s="9">
        <v>4</v>
      </c>
      <c r="F2060" s="9">
        <v>4.3</v>
      </c>
      <c r="G2060" s="9">
        <v>3.9</v>
      </c>
    </row>
    <row r="2061" spans="1:11" x14ac:dyDescent="0.2">
      <c r="A2061" s="9">
        <v>5112</v>
      </c>
      <c r="B2061" s="9" t="s">
        <v>53</v>
      </c>
      <c r="C2061" s="9" t="s">
        <v>105</v>
      </c>
      <c r="D2061" s="9">
        <v>4</v>
      </c>
      <c r="E2061" s="9">
        <v>1</v>
      </c>
      <c r="F2061" s="9">
        <v>0</v>
      </c>
      <c r="G2061" s="9">
        <v>1.2</v>
      </c>
    </row>
    <row r="2062" spans="1:11" x14ac:dyDescent="0.2">
      <c r="A2062" s="9">
        <v>5113</v>
      </c>
      <c r="B2062" s="9" t="s">
        <v>53</v>
      </c>
      <c r="C2062" s="9" t="s">
        <v>105</v>
      </c>
      <c r="D2062" s="9">
        <v>4</v>
      </c>
      <c r="E2062" s="9">
        <v>1</v>
      </c>
      <c r="F2062" s="9">
        <v>0.4</v>
      </c>
      <c r="G2062" s="9">
        <v>2.7</v>
      </c>
      <c r="K2062" s="9" t="s">
        <v>148</v>
      </c>
    </row>
    <row r="2063" spans="1:11" x14ac:dyDescent="0.2">
      <c r="A2063" s="9">
        <v>5114</v>
      </c>
      <c r="B2063" s="9" t="s">
        <v>53</v>
      </c>
      <c r="C2063" s="9" t="s">
        <v>105</v>
      </c>
      <c r="D2063" s="9">
        <v>4</v>
      </c>
      <c r="E2063" s="9">
        <v>1</v>
      </c>
      <c r="F2063" s="9">
        <v>0.7</v>
      </c>
      <c r="G2063" s="9">
        <v>2.5</v>
      </c>
    </row>
    <row r="2064" spans="1:11" x14ac:dyDescent="0.2">
      <c r="A2064" s="9">
        <v>5115</v>
      </c>
      <c r="B2064" s="9" t="s">
        <v>44</v>
      </c>
      <c r="C2064" s="9" t="s">
        <v>105</v>
      </c>
      <c r="D2064" s="9">
        <v>4</v>
      </c>
      <c r="E2064" s="9">
        <v>1</v>
      </c>
      <c r="F2064" s="9">
        <v>0.6</v>
      </c>
      <c r="G2064" s="9">
        <v>2.7</v>
      </c>
    </row>
    <row r="2065" spans="1:11" x14ac:dyDescent="0.2">
      <c r="A2065" s="9">
        <v>5116</v>
      </c>
      <c r="B2065" s="9" t="s">
        <v>53</v>
      </c>
      <c r="C2065" s="9" t="s">
        <v>105</v>
      </c>
      <c r="D2065" s="9">
        <v>4</v>
      </c>
      <c r="E2065" s="9">
        <v>1</v>
      </c>
      <c r="F2065" s="9">
        <v>1</v>
      </c>
      <c r="G2065" s="9">
        <v>2.7</v>
      </c>
    </row>
    <row r="2066" spans="1:11" x14ac:dyDescent="0.2">
      <c r="A2066" s="9">
        <v>5117</v>
      </c>
      <c r="B2066" s="9" t="s">
        <v>87</v>
      </c>
      <c r="C2066" s="9" t="s">
        <v>105</v>
      </c>
      <c r="D2066" s="9">
        <v>4</v>
      </c>
      <c r="E2066" s="9">
        <v>1</v>
      </c>
      <c r="F2066" s="9">
        <v>2</v>
      </c>
      <c r="G2066" s="9">
        <v>1.8</v>
      </c>
    </row>
    <row r="2067" spans="1:11" x14ac:dyDescent="0.2">
      <c r="A2067" s="9">
        <v>5118</v>
      </c>
      <c r="B2067" s="9" t="s">
        <v>40</v>
      </c>
      <c r="C2067" s="9" t="s">
        <v>105</v>
      </c>
      <c r="D2067" s="9">
        <v>4</v>
      </c>
      <c r="E2067" s="9">
        <v>1</v>
      </c>
      <c r="F2067" s="9">
        <v>2.5</v>
      </c>
      <c r="G2067" s="9">
        <v>1.4</v>
      </c>
    </row>
    <row r="2068" spans="1:11" x14ac:dyDescent="0.2">
      <c r="A2068" s="9">
        <v>5119</v>
      </c>
      <c r="B2068" s="9" t="s">
        <v>53</v>
      </c>
      <c r="C2068" s="9" t="s">
        <v>105</v>
      </c>
      <c r="D2068" s="9">
        <v>4</v>
      </c>
      <c r="E2068" s="9">
        <v>1</v>
      </c>
      <c r="F2068" s="9">
        <v>1.4</v>
      </c>
      <c r="G2068" s="9">
        <v>3.4</v>
      </c>
    </row>
    <row r="2069" spans="1:11" x14ac:dyDescent="0.2">
      <c r="A2069" s="9">
        <v>5120</v>
      </c>
      <c r="B2069" s="9" t="s">
        <v>53</v>
      </c>
      <c r="C2069" s="9" t="s">
        <v>105</v>
      </c>
      <c r="D2069" s="9">
        <v>4</v>
      </c>
      <c r="E2069" s="9">
        <v>1</v>
      </c>
      <c r="F2069" s="9">
        <v>1.9</v>
      </c>
      <c r="G2069" s="9">
        <v>4</v>
      </c>
    </row>
    <row r="2070" spans="1:11" x14ac:dyDescent="0.2">
      <c r="A2070" s="9">
        <v>5121</v>
      </c>
      <c r="B2070" s="9" t="s">
        <v>49</v>
      </c>
      <c r="C2070" s="9" t="s">
        <v>105</v>
      </c>
      <c r="D2070" s="9">
        <v>4</v>
      </c>
      <c r="E2070" s="9">
        <v>1</v>
      </c>
      <c r="F2070" s="9">
        <v>2.9</v>
      </c>
      <c r="G2070" s="9">
        <v>3.6</v>
      </c>
    </row>
    <row r="2071" spans="1:11" x14ac:dyDescent="0.2">
      <c r="A2071" s="9">
        <v>5122</v>
      </c>
      <c r="B2071" s="9" t="s">
        <v>48</v>
      </c>
      <c r="C2071" s="9" t="s">
        <v>105</v>
      </c>
      <c r="D2071" s="9">
        <v>4</v>
      </c>
      <c r="E2071" s="9">
        <v>1</v>
      </c>
      <c r="F2071" s="9">
        <v>3</v>
      </c>
      <c r="G2071" s="9">
        <v>3.2</v>
      </c>
      <c r="K2071" s="9" t="s">
        <v>131</v>
      </c>
    </row>
    <row r="2072" spans="1:11" x14ac:dyDescent="0.2">
      <c r="A2072" s="9">
        <v>5123</v>
      </c>
      <c r="B2072" s="9" t="s">
        <v>40</v>
      </c>
      <c r="C2072" s="9" t="s">
        <v>105</v>
      </c>
      <c r="D2072" s="9">
        <v>4</v>
      </c>
      <c r="E2072" s="9">
        <v>1</v>
      </c>
      <c r="F2072" s="9">
        <v>4.5999999999999996</v>
      </c>
      <c r="G2072" s="9">
        <v>1.7</v>
      </c>
    </row>
    <row r="2073" spans="1:11" x14ac:dyDescent="0.2">
      <c r="A2073" s="9">
        <v>5124</v>
      </c>
      <c r="B2073" s="9" t="s">
        <v>49</v>
      </c>
      <c r="C2073" s="9" t="s">
        <v>105</v>
      </c>
      <c r="D2073" s="9">
        <v>4</v>
      </c>
      <c r="E2073" s="9">
        <v>2</v>
      </c>
      <c r="F2073" s="9">
        <v>1.1000000000000001</v>
      </c>
      <c r="G2073" s="9">
        <v>3.6</v>
      </c>
    </row>
    <row r="2074" spans="1:11" x14ac:dyDescent="0.2">
      <c r="A2074" s="9">
        <v>5125</v>
      </c>
      <c r="B2074" s="9" t="s">
        <v>40</v>
      </c>
      <c r="C2074" s="9" t="s">
        <v>105</v>
      </c>
      <c r="D2074" s="9">
        <v>4</v>
      </c>
      <c r="E2074" s="9">
        <v>2</v>
      </c>
      <c r="F2074" s="9">
        <v>1.1000000000000001</v>
      </c>
      <c r="G2074" s="9">
        <v>4.5</v>
      </c>
    </row>
    <row r="2075" spans="1:11" x14ac:dyDescent="0.2">
      <c r="A2075" s="9">
        <v>5126</v>
      </c>
      <c r="B2075" s="9" t="s">
        <v>56</v>
      </c>
      <c r="C2075" s="9" t="s">
        <v>105</v>
      </c>
      <c r="D2075" s="9">
        <v>4</v>
      </c>
      <c r="E2075" s="9">
        <v>2</v>
      </c>
      <c r="F2075" s="9">
        <v>2</v>
      </c>
      <c r="G2075" s="9">
        <v>4.5</v>
      </c>
    </row>
    <row r="2076" spans="1:11" x14ac:dyDescent="0.2">
      <c r="A2076" s="9">
        <v>5127</v>
      </c>
      <c r="B2076" s="9" t="s">
        <v>53</v>
      </c>
      <c r="C2076" s="9" t="s">
        <v>105</v>
      </c>
      <c r="D2076" s="9">
        <v>4</v>
      </c>
      <c r="E2076" s="9">
        <v>2</v>
      </c>
      <c r="F2076" s="9">
        <v>3.1</v>
      </c>
      <c r="G2076" s="9">
        <v>3.9</v>
      </c>
    </row>
    <row r="2077" spans="1:11" x14ac:dyDescent="0.2">
      <c r="A2077" s="9">
        <v>5128</v>
      </c>
      <c r="B2077" s="9" t="s">
        <v>53</v>
      </c>
      <c r="C2077" s="9" t="s">
        <v>105</v>
      </c>
      <c r="D2077" s="9">
        <v>4</v>
      </c>
      <c r="E2077" s="9">
        <v>2</v>
      </c>
      <c r="F2077" s="9">
        <v>4</v>
      </c>
      <c r="G2077" s="9">
        <v>3.9</v>
      </c>
    </row>
    <row r="2078" spans="1:11" x14ac:dyDescent="0.2">
      <c r="A2078" s="9">
        <v>5129</v>
      </c>
      <c r="B2078" s="9" t="s">
        <v>53</v>
      </c>
      <c r="C2078" s="9" t="s">
        <v>105</v>
      </c>
      <c r="D2078" s="9">
        <v>4</v>
      </c>
      <c r="E2078" s="9">
        <v>2</v>
      </c>
      <c r="F2078" s="9">
        <v>3.8</v>
      </c>
      <c r="G2078" s="9">
        <v>3.6</v>
      </c>
      <c r="K2078" s="9" t="s">
        <v>148</v>
      </c>
    </row>
    <row r="2079" spans="1:11" x14ac:dyDescent="0.2">
      <c r="A2079" s="9">
        <v>5130</v>
      </c>
      <c r="B2079" s="9" t="s">
        <v>53</v>
      </c>
      <c r="C2079" s="9" t="s">
        <v>105</v>
      </c>
      <c r="D2079" s="9">
        <v>4</v>
      </c>
      <c r="E2079" s="9">
        <v>2</v>
      </c>
      <c r="F2079" s="9">
        <v>3.2</v>
      </c>
      <c r="G2079" s="9">
        <v>3.3</v>
      </c>
    </row>
    <row r="2080" spans="1:11" x14ac:dyDescent="0.2">
      <c r="A2080" s="9">
        <v>5131</v>
      </c>
      <c r="B2080" s="9" t="s">
        <v>40</v>
      </c>
      <c r="C2080" s="9" t="s">
        <v>105</v>
      </c>
      <c r="D2080" s="9">
        <v>4</v>
      </c>
      <c r="E2080" s="9">
        <v>2</v>
      </c>
      <c r="F2080" s="9">
        <v>3.7</v>
      </c>
      <c r="G2080" s="9">
        <v>1.8</v>
      </c>
    </row>
    <row r="2081" spans="1:11" x14ac:dyDescent="0.2">
      <c r="A2081" s="9">
        <v>5132</v>
      </c>
      <c r="B2081" s="9" t="s">
        <v>53</v>
      </c>
      <c r="C2081" s="9" t="s">
        <v>105</v>
      </c>
      <c r="D2081" s="9">
        <v>4</v>
      </c>
      <c r="E2081" s="9">
        <v>2</v>
      </c>
      <c r="F2081" s="9">
        <v>2.2999999999999998</v>
      </c>
      <c r="G2081" s="9">
        <v>2.5</v>
      </c>
    </row>
    <row r="2082" spans="1:11" x14ac:dyDescent="0.2">
      <c r="A2082" s="9">
        <v>5133</v>
      </c>
      <c r="B2082" s="9" t="s">
        <v>53</v>
      </c>
      <c r="C2082" s="9" t="s">
        <v>105</v>
      </c>
      <c r="D2082" s="9">
        <v>4</v>
      </c>
      <c r="E2082" s="9">
        <v>2</v>
      </c>
      <c r="F2082" s="9">
        <v>2.2000000000000002</v>
      </c>
      <c r="G2082" s="9">
        <v>2.7</v>
      </c>
    </row>
    <row r="2083" spans="1:11" x14ac:dyDescent="0.2">
      <c r="A2083" s="9">
        <v>5134</v>
      </c>
      <c r="B2083" s="9" t="s">
        <v>53</v>
      </c>
      <c r="C2083" s="9" t="s">
        <v>105</v>
      </c>
      <c r="D2083" s="9">
        <v>4</v>
      </c>
      <c r="E2083" s="9">
        <v>2</v>
      </c>
      <c r="F2083" s="9">
        <v>1.2</v>
      </c>
      <c r="G2083" s="9">
        <v>2.2999999999999998</v>
      </c>
    </row>
    <row r="2084" spans="1:11" x14ac:dyDescent="0.2">
      <c r="A2084" s="9">
        <v>5135</v>
      </c>
      <c r="B2084" s="9" t="s">
        <v>64</v>
      </c>
      <c r="C2084" s="9" t="s">
        <v>105</v>
      </c>
      <c r="D2084" s="9">
        <v>4</v>
      </c>
      <c r="E2084" s="9">
        <v>2</v>
      </c>
      <c r="F2084" s="9">
        <v>1.5</v>
      </c>
      <c r="G2084" s="9">
        <v>4.8</v>
      </c>
    </row>
    <row r="2085" spans="1:11" x14ac:dyDescent="0.2">
      <c r="A2085" s="9">
        <v>5136</v>
      </c>
      <c r="B2085" s="9" t="s">
        <v>45</v>
      </c>
      <c r="C2085" s="9" t="s">
        <v>105</v>
      </c>
      <c r="D2085" s="9">
        <v>4</v>
      </c>
      <c r="E2085" s="9">
        <v>2</v>
      </c>
      <c r="F2085" s="9">
        <v>3.1</v>
      </c>
      <c r="G2085" s="9">
        <v>0.7</v>
      </c>
    </row>
    <row r="2086" spans="1:11" x14ac:dyDescent="0.2">
      <c r="A2086" s="9">
        <v>5137</v>
      </c>
      <c r="B2086" s="9" t="s">
        <v>56</v>
      </c>
      <c r="C2086" s="9" t="s">
        <v>105</v>
      </c>
      <c r="D2086" s="9">
        <v>4</v>
      </c>
      <c r="E2086" s="9">
        <v>3</v>
      </c>
      <c r="F2086" s="9">
        <v>1.3</v>
      </c>
      <c r="G2086" s="9">
        <v>4.4000000000000004</v>
      </c>
    </row>
    <row r="2087" spans="1:11" x14ac:dyDescent="0.2">
      <c r="A2087" s="9">
        <v>5138</v>
      </c>
      <c r="B2087" s="9" t="s">
        <v>40</v>
      </c>
      <c r="C2087" s="9" t="s">
        <v>105</v>
      </c>
      <c r="D2087" s="9">
        <v>4</v>
      </c>
      <c r="E2087" s="9">
        <v>3</v>
      </c>
      <c r="F2087" s="9">
        <v>1.4</v>
      </c>
      <c r="G2087" s="9">
        <v>3.7</v>
      </c>
    </row>
    <row r="2088" spans="1:11" x14ac:dyDescent="0.2">
      <c r="A2088" s="9">
        <v>5139</v>
      </c>
      <c r="B2088" s="9" t="s">
        <v>53</v>
      </c>
      <c r="C2088" s="9" t="s">
        <v>105</v>
      </c>
      <c r="D2088" s="9">
        <v>4</v>
      </c>
      <c r="E2088" s="9">
        <v>3</v>
      </c>
      <c r="F2088" s="9">
        <v>1.4</v>
      </c>
      <c r="G2088" s="9">
        <v>3.7</v>
      </c>
    </row>
    <row r="2089" spans="1:11" x14ac:dyDescent="0.2">
      <c r="A2089" s="9">
        <v>5140</v>
      </c>
      <c r="B2089" s="9" t="s">
        <v>67</v>
      </c>
      <c r="C2089" s="9" t="s">
        <v>105</v>
      </c>
      <c r="D2089" s="9">
        <v>4</v>
      </c>
      <c r="E2089" s="9">
        <v>3</v>
      </c>
      <c r="F2089" s="9">
        <v>2.2999999999999998</v>
      </c>
      <c r="G2089" s="9">
        <v>3.9</v>
      </c>
    </row>
    <row r="2090" spans="1:11" x14ac:dyDescent="0.2">
      <c r="A2090" s="9">
        <v>5141</v>
      </c>
      <c r="B2090" s="9" t="s">
        <v>40</v>
      </c>
      <c r="C2090" s="9" t="s">
        <v>105</v>
      </c>
      <c r="D2090" s="9">
        <v>4</v>
      </c>
      <c r="E2090" s="9">
        <v>3</v>
      </c>
      <c r="F2090" s="9">
        <v>4.2</v>
      </c>
      <c r="G2090" s="9">
        <v>3.3</v>
      </c>
      <c r="J2090" s="9" t="s">
        <v>128</v>
      </c>
    </row>
    <row r="2091" spans="1:11" x14ac:dyDescent="0.2">
      <c r="A2091" s="9">
        <v>5142</v>
      </c>
      <c r="B2091" s="9" t="s">
        <v>40</v>
      </c>
      <c r="C2091" s="9" t="s">
        <v>105</v>
      </c>
      <c r="D2091" s="9">
        <v>4</v>
      </c>
      <c r="E2091" s="9">
        <v>3</v>
      </c>
      <c r="F2091" s="9">
        <v>3.5</v>
      </c>
      <c r="G2091" s="9">
        <v>1</v>
      </c>
    </row>
    <row r="2092" spans="1:11" x14ac:dyDescent="0.2">
      <c r="A2092" s="9">
        <v>5143</v>
      </c>
      <c r="B2092" s="9" t="s">
        <v>47</v>
      </c>
      <c r="C2092" s="9" t="s">
        <v>105</v>
      </c>
      <c r="D2092" s="9">
        <v>4</v>
      </c>
      <c r="E2092" s="9">
        <v>3</v>
      </c>
      <c r="F2092" s="9">
        <v>2.4</v>
      </c>
      <c r="G2092" s="9">
        <v>1.8</v>
      </c>
      <c r="K2092" s="9" t="s">
        <v>131</v>
      </c>
    </row>
    <row r="2093" spans="1:11" x14ac:dyDescent="0.2">
      <c r="A2093" s="9">
        <v>5144</v>
      </c>
      <c r="B2093" s="9" t="s">
        <v>72</v>
      </c>
      <c r="C2093" s="9" t="s">
        <v>105</v>
      </c>
      <c r="D2093" s="9">
        <v>4</v>
      </c>
      <c r="E2093" s="9">
        <v>3</v>
      </c>
      <c r="F2093" s="9">
        <v>1.7</v>
      </c>
      <c r="G2093" s="9">
        <v>1.7</v>
      </c>
    </row>
    <row r="2094" spans="1:11" x14ac:dyDescent="0.2">
      <c r="A2094" s="9">
        <v>5145</v>
      </c>
      <c r="B2094" s="9" t="s">
        <v>50</v>
      </c>
      <c r="C2094" s="9" t="s">
        <v>105</v>
      </c>
      <c r="D2094" s="9">
        <v>4</v>
      </c>
      <c r="E2094" s="9">
        <v>3</v>
      </c>
      <c r="F2094" s="9">
        <v>1.2</v>
      </c>
      <c r="G2094" s="9">
        <v>1.1000000000000001</v>
      </c>
    </row>
    <row r="2095" spans="1:11" x14ac:dyDescent="0.2">
      <c r="A2095" s="9">
        <v>5146</v>
      </c>
      <c r="B2095" s="9" t="s">
        <v>53</v>
      </c>
      <c r="C2095" s="9" t="s">
        <v>105</v>
      </c>
      <c r="D2095" s="9">
        <v>4</v>
      </c>
      <c r="E2095" s="9">
        <v>4</v>
      </c>
      <c r="F2095" s="9">
        <v>4</v>
      </c>
      <c r="G2095" s="9">
        <v>1.4</v>
      </c>
    </row>
    <row r="2096" spans="1:11" x14ac:dyDescent="0.2">
      <c r="A2096" s="9">
        <v>5147</v>
      </c>
      <c r="B2096" s="9" t="s">
        <v>47</v>
      </c>
      <c r="C2096" s="9" t="s">
        <v>105</v>
      </c>
      <c r="D2096" s="9">
        <v>4</v>
      </c>
      <c r="E2096" s="9">
        <v>4</v>
      </c>
      <c r="F2096" s="9">
        <v>2.7</v>
      </c>
      <c r="G2096" s="9">
        <v>1.4</v>
      </c>
    </row>
    <row r="2097" spans="1:11" x14ac:dyDescent="0.2">
      <c r="A2097" s="9">
        <v>5148</v>
      </c>
      <c r="B2097" s="9" t="s">
        <v>40</v>
      </c>
      <c r="C2097" s="9" t="s">
        <v>105</v>
      </c>
      <c r="D2097" s="9">
        <v>4</v>
      </c>
      <c r="E2097" s="9">
        <v>4</v>
      </c>
      <c r="F2097" s="9">
        <v>0.5</v>
      </c>
      <c r="G2097" s="9">
        <v>0.3</v>
      </c>
    </row>
    <row r="2098" spans="1:11" x14ac:dyDescent="0.2">
      <c r="A2098" s="9">
        <v>5149</v>
      </c>
      <c r="B2098" s="9" t="s">
        <v>47</v>
      </c>
      <c r="C2098" s="9" t="s">
        <v>105</v>
      </c>
      <c r="D2098" s="9">
        <v>4</v>
      </c>
      <c r="E2098" s="9">
        <v>4</v>
      </c>
      <c r="F2098" s="9">
        <v>2.6</v>
      </c>
      <c r="G2098" s="9">
        <v>4.5</v>
      </c>
    </row>
    <row r="2099" spans="1:11" x14ac:dyDescent="0.2">
      <c r="A2099" s="9">
        <v>5150</v>
      </c>
      <c r="B2099" s="9" t="s">
        <v>53</v>
      </c>
      <c r="C2099" s="9" t="s">
        <v>105</v>
      </c>
      <c r="D2099" s="9">
        <v>4</v>
      </c>
      <c r="E2099" s="9">
        <v>4</v>
      </c>
      <c r="F2099" s="9">
        <v>2.6</v>
      </c>
      <c r="G2099" s="9">
        <v>4.5</v>
      </c>
      <c r="K2099" s="9" t="s">
        <v>131</v>
      </c>
    </row>
    <row r="2100" spans="1:11" x14ac:dyDescent="0.2">
      <c r="A2100" s="9">
        <v>5151</v>
      </c>
      <c r="B2100" s="9" t="s">
        <v>47</v>
      </c>
      <c r="C2100" s="9" t="s">
        <v>105</v>
      </c>
      <c r="D2100" s="9">
        <v>4</v>
      </c>
      <c r="E2100" s="9">
        <v>4</v>
      </c>
      <c r="F2100" s="9">
        <v>2.1</v>
      </c>
      <c r="G2100" s="9">
        <v>3.5</v>
      </c>
    </row>
    <row r="2101" spans="1:11" x14ac:dyDescent="0.2">
      <c r="A2101" s="9">
        <v>5152</v>
      </c>
      <c r="B2101" s="9" t="s">
        <v>40</v>
      </c>
      <c r="C2101" s="9" t="s">
        <v>105</v>
      </c>
      <c r="D2101" s="9">
        <v>4</v>
      </c>
      <c r="E2101" s="9">
        <v>4</v>
      </c>
      <c r="F2101" s="9">
        <v>2.4</v>
      </c>
      <c r="G2101" s="9">
        <v>4.7</v>
      </c>
    </row>
    <row r="2102" spans="1:11" x14ac:dyDescent="0.2">
      <c r="A2102" s="9">
        <v>5153</v>
      </c>
      <c r="B2102" s="9" t="s">
        <v>53</v>
      </c>
      <c r="C2102" s="9" t="s">
        <v>105</v>
      </c>
      <c r="D2102" s="9">
        <v>4</v>
      </c>
      <c r="E2102" s="9">
        <v>4</v>
      </c>
      <c r="F2102" s="9">
        <v>2.7</v>
      </c>
      <c r="G2102" s="9">
        <v>4.8</v>
      </c>
    </row>
    <row r="2103" spans="1:11" x14ac:dyDescent="0.2">
      <c r="A2103" s="9">
        <v>5154</v>
      </c>
      <c r="B2103" s="9" t="s">
        <v>45</v>
      </c>
      <c r="C2103" s="9" t="s">
        <v>105</v>
      </c>
      <c r="D2103" s="9">
        <v>4</v>
      </c>
      <c r="E2103" s="9">
        <v>4</v>
      </c>
      <c r="F2103" s="9">
        <v>3.3</v>
      </c>
      <c r="G2103" s="9">
        <v>4.0999999999999996</v>
      </c>
    </row>
    <row r="2104" spans="1:11" x14ac:dyDescent="0.2">
      <c r="A2104" s="9">
        <v>5155</v>
      </c>
      <c r="B2104" s="9" t="s">
        <v>53</v>
      </c>
      <c r="C2104" s="9" t="s">
        <v>105</v>
      </c>
      <c r="D2104" s="9">
        <v>5</v>
      </c>
      <c r="E2104" s="9">
        <v>1</v>
      </c>
      <c r="F2104" s="9">
        <v>0</v>
      </c>
      <c r="G2104" s="9">
        <v>4.7</v>
      </c>
    </row>
    <row r="2105" spans="1:11" x14ac:dyDescent="0.2">
      <c r="A2105" s="9">
        <v>5156</v>
      </c>
      <c r="B2105" s="9" t="s">
        <v>53</v>
      </c>
      <c r="C2105" s="9" t="s">
        <v>105</v>
      </c>
      <c r="D2105" s="9">
        <v>5</v>
      </c>
      <c r="E2105" s="9">
        <v>1</v>
      </c>
      <c r="F2105" s="9">
        <v>1.6</v>
      </c>
      <c r="G2105" s="9">
        <v>3.9</v>
      </c>
    </row>
    <row r="2106" spans="1:11" x14ac:dyDescent="0.2">
      <c r="A2106" s="9">
        <v>5157</v>
      </c>
      <c r="B2106" s="9" t="s">
        <v>40</v>
      </c>
      <c r="C2106" s="9" t="s">
        <v>105</v>
      </c>
      <c r="D2106" s="9">
        <v>5</v>
      </c>
      <c r="E2106" s="9">
        <v>1</v>
      </c>
      <c r="F2106" s="9">
        <v>2</v>
      </c>
      <c r="G2106" s="9">
        <v>3.2</v>
      </c>
      <c r="K2106" s="9" t="s">
        <v>131</v>
      </c>
    </row>
    <row r="2107" spans="1:11" x14ac:dyDescent="0.2">
      <c r="A2107" s="9">
        <v>5158</v>
      </c>
      <c r="B2107" s="9" t="s">
        <v>53</v>
      </c>
      <c r="C2107" s="9" t="s">
        <v>105</v>
      </c>
      <c r="D2107" s="9">
        <v>5</v>
      </c>
      <c r="E2107" s="9">
        <v>1</v>
      </c>
      <c r="F2107" s="9">
        <v>2.6</v>
      </c>
      <c r="G2107" s="9">
        <v>4</v>
      </c>
    </row>
    <row r="2108" spans="1:11" x14ac:dyDescent="0.2">
      <c r="A2108" s="9">
        <v>5159</v>
      </c>
      <c r="B2108" s="9" t="s">
        <v>53</v>
      </c>
      <c r="C2108" s="9" t="s">
        <v>105</v>
      </c>
      <c r="D2108" s="9">
        <v>5</v>
      </c>
      <c r="E2108" s="9">
        <v>1</v>
      </c>
      <c r="F2108" s="9">
        <v>2.2999999999999998</v>
      </c>
      <c r="G2108" s="9">
        <v>3.1</v>
      </c>
    </row>
    <row r="2109" spans="1:11" x14ac:dyDescent="0.2">
      <c r="A2109" s="9">
        <v>5160</v>
      </c>
      <c r="B2109" s="9" t="s">
        <v>40</v>
      </c>
      <c r="C2109" s="9" t="s">
        <v>105</v>
      </c>
      <c r="D2109" s="9">
        <v>5</v>
      </c>
      <c r="E2109" s="9">
        <v>1</v>
      </c>
      <c r="F2109" s="9">
        <v>2.6</v>
      </c>
      <c r="G2109" s="9">
        <v>3.3</v>
      </c>
    </row>
    <row r="2110" spans="1:11" x14ac:dyDescent="0.2">
      <c r="A2110" s="9">
        <v>5161</v>
      </c>
      <c r="B2110" s="9" t="s">
        <v>54</v>
      </c>
      <c r="C2110" s="9" t="s">
        <v>105</v>
      </c>
      <c r="D2110" s="9">
        <v>5</v>
      </c>
      <c r="E2110" s="9">
        <v>1</v>
      </c>
      <c r="F2110" s="9">
        <v>2.7</v>
      </c>
      <c r="G2110" s="9">
        <v>4</v>
      </c>
    </row>
    <row r="2111" spans="1:11" x14ac:dyDescent="0.2">
      <c r="A2111" s="9">
        <v>5163</v>
      </c>
      <c r="B2111" s="9" t="s">
        <v>53</v>
      </c>
      <c r="C2111" s="9" t="s">
        <v>105</v>
      </c>
      <c r="D2111" s="9">
        <v>5</v>
      </c>
      <c r="E2111" s="9">
        <v>1</v>
      </c>
      <c r="F2111" s="9">
        <v>4</v>
      </c>
      <c r="G2111" s="9">
        <v>3.8</v>
      </c>
    </row>
    <row r="2112" spans="1:11" x14ac:dyDescent="0.2">
      <c r="A2112" s="9">
        <v>5164</v>
      </c>
      <c r="B2112" s="9" t="s">
        <v>70</v>
      </c>
      <c r="C2112" s="9" t="s">
        <v>105</v>
      </c>
      <c r="D2112" s="9">
        <v>5</v>
      </c>
      <c r="E2112" s="9">
        <v>1</v>
      </c>
      <c r="F2112" s="9">
        <v>3.5</v>
      </c>
      <c r="G2112" s="9">
        <v>3.7</v>
      </c>
    </row>
    <row r="2113" spans="1:11" x14ac:dyDescent="0.2">
      <c r="A2113" s="9">
        <v>5165</v>
      </c>
      <c r="B2113" s="9" t="s">
        <v>53</v>
      </c>
      <c r="C2113" s="9" t="s">
        <v>105</v>
      </c>
      <c r="D2113" s="9">
        <v>5</v>
      </c>
      <c r="E2113" s="9">
        <v>1</v>
      </c>
      <c r="F2113" s="9">
        <v>3.7</v>
      </c>
      <c r="G2113" s="9">
        <v>4.7</v>
      </c>
    </row>
    <row r="2114" spans="1:11" x14ac:dyDescent="0.2">
      <c r="A2114" s="9">
        <v>5166</v>
      </c>
      <c r="B2114" s="9" t="s">
        <v>53</v>
      </c>
      <c r="C2114" s="9" t="s">
        <v>105</v>
      </c>
      <c r="D2114" s="9">
        <v>5</v>
      </c>
      <c r="E2114" s="9">
        <v>1</v>
      </c>
      <c r="F2114" s="9">
        <v>3.7</v>
      </c>
      <c r="G2114" s="9">
        <v>4.5999999999999996</v>
      </c>
    </row>
    <row r="2115" spans="1:11" x14ac:dyDescent="0.2">
      <c r="A2115" s="9">
        <v>5167</v>
      </c>
      <c r="B2115" s="9" t="s">
        <v>53</v>
      </c>
      <c r="C2115" s="9" t="s">
        <v>105</v>
      </c>
      <c r="D2115" s="9">
        <v>5</v>
      </c>
      <c r="E2115" s="9">
        <v>1</v>
      </c>
      <c r="F2115" s="9">
        <v>3.9</v>
      </c>
      <c r="G2115" s="9">
        <v>3.7</v>
      </c>
    </row>
    <row r="2116" spans="1:11" x14ac:dyDescent="0.2">
      <c r="A2116" s="9">
        <v>5168</v>
      </c>
      <c r="B2116" s="9" t="s">
        <v>53</v>
      </c>
      <c r="C2116" s="9" t="s">
        <v>105</v>
      </c>
      <c r="D2116" s="9">
        <v>5</v>
      </c>
      <c r="E2116" s="9">
        <v>1</v>
      </c>
      <c r="F2116" s="9">
        <v>3.9</v>
      </c>
      <c r="G2116" s="9">
        <v>2.4</v>
      </c>
    </row>
    <row r="2117" spans="1:11" x14ac:dyDescent="0.2">
      <c r="A2117" s="9">
        <v>5169</v>
      </c>
      <c r="B2117" s="9" t="s">
        <v>40</v>
      </c>
      <c r="C2117" s="9" t="s">
        <v>105</v>
      </c>
      <c r="D2117" s="9">
        <v>5</v>
      </c>
      <c r="E2117" s="9">
        <v>1</v>
      </c>
      <c r="F2117" s="9">
        <v>4.7</v>
      </c>
      <c r="G2117" s="9">
        <v>1.6</v>
      </c>
    </row>
    <row r="2118" spans="1:11" x14ac:dyDescent="0.2">
      <c r="A2118" s="9">
        <v>5170</v>
      </c>
      <c r="B2118" s="9" t="s">
        <v>40</v>
      </c>
      <c r="C2118" s="9" t="s">
        <v>105</v>
      </c>
      <c r="D2118" s="9">
        <v>5</v>
      </c>
      <c r="E2118" s="9">
        <v>1</v>
      </c>
      <c r="F2118" s="9">
        <v>2.7</v>
      </c>
      <c r="G2118" s="9">
        <v>1.1000000000000001</v>
      </c>
      <c r="K2118" s="9" t="s">
        <v>142</v>
      </c>
    </row>
    <row r="2119" spans="1:11" x14ac:dyDescent="0.2">
      <c r="A2119" s="9">
        <v>5171</v>
      </c>
      <c r="B2119" s="9" t="s">
        <v>53</v>
      </c>
      <c r="C2119" s="9" t="s">
        <v>105</v>
      </c>
      <c r="D2119" s="9">
        <v>5</v>
      </c>
      <c r="E2119" s="9">
        <v>1</v>
      </c>
      <c r="F2119" s="9">
        <v>2</v>
      </c>
      <c r="G2119" s="9">
        <v>2</v>
      </c>
    </row>
    <row r="2120" spans="1:11" x14ac:dyDescent="0.2">
      <c r="A2120" s="9">
        <v>5172</v>
      </c>
      <c r="B2120" s="9" t="s">
        <v>53</v>
      </c>
      <c r="C2120" s="9" t="s">
        <v>105</v>
      </c>
      <c r="D2120" s="9">
        <v>5</v>
      </c>
      <c r="E2120" s="9">
        <v>2</v>
      </c>
      <c r="F2120" s="9">
        <v>0.3</v>
      </c>
      <c r="G2120" s="9">
        <v>2.5</v>
      </c>
    </row>
    <row r="2121" spans="1:11" x14ac:dyDescent="0.2">
      <c r="A2121" s="9">
        <v>5173</v>
      </c>
      <c r="B2121" s="9" t="s">
        <v>53</v>
      </c>
      <c r="C2121" s="9" t="s">
        <v>105</v>
      </c>
      <c r="D2121" s="9">
        <v>5</v>
      </c>
      <c r="E2121" s="9">
        <v>2</v>
      </c>
      <c r="F2121" s="9">
        <v>0.2</v>
      </c>
      <c r="G2121" s="9">
        <v>2.7</v>
      </c>
    </row>
    <row r="2122" spans="1:11" x14ac:dyDescent="0.2">
      <c r="A2122" s="9">
        <v>5174</v>
      </c>
      <c r="B2122" s="9" t="s">
        <v>53</v>
      </c>
      <c r="C2122" s="9" t="s">
        <v>105</v>
      </c>
      <c r="D2122" s="9">
        <v>5</v>
      </c>
      <c r="E2122" s="9">
        <v>2</v>
      </c>
      <c r="F2122" s="9">
        <v>1.2</v>
      </c>
      <c r="G2122" s="9">
        <v>2.6</v>
      </c>
    </row>
    <row r="2123" spans="1:11" x14ac:dyDescent="0.2">
      <c r="A2123" s="9">
        <v>5175</v>
      </c>
      <c r="B2123" s="9" t="s">
        <v>40</v>
      </c>
      <c r="C2123" s="9" t="s">
        <v>105</v>
      </c>
      <c r="D2123" s="9">
        <v>5</v>
      </c>
      <c r="E2123" s="9">
        <v>2</v>
      </c>
      <c r="F2123" s="9">
        <v>2.6</v>
      </c>
      <c r="G2123" s="9">
        <v>4.2</v>
      </c>
    </row>
    <row r="2124" spans="1:11" x14ac:dyDescent="0.2">
      <c r="A2124" s="9">
        <v>5176</v>
      </c>
      <c r="B2124" s="9" t="s">
        <v>53</v>
      </c>
      <c r="C2124" s="9" t="s">
        <v>105</v>
      </c>
      <c r="D2124" s="9">
        <v>5</v>
      </c>
      <c r="E2124" s="9">
        <v>2</v>
      </c>
      <c r="F2124" s="9">
        <v>3.3</v>
      </c>
      <c r="G2124" s="9">
        <v>4.5999999999999996</v>
      </c>
    </row>
    <row r="2125" spans="1:11" x14ac:dyDescent="0.2">
      <c r="A2125" s="9">
        <v>5177</v>
      </c>
      <c r="B2125" s="9" t="s">
        <v>53</v>
      </c>
      <c r="C2125" s="9" t="s">
        <v>105</v>
      </c>
      <c r="D2125" s="9">
        <v>5</v>
      </c>
      <c r="E2125" s="9">
        <v>2</v>
      </c>
      <c r="F2125" s="9">
        <v>3.5</v>
      </c>
      <c r="G2125" s="9">
        <v>2.2000000000000002</v>
      </c>
    </row>
    <row r="2126" spans="1:11" x14ac:dyDescent="0.2">
      <c r="A2126" s="9">
        <v>5178</v>
      </c>
      <c r="B2126" s="9" t="s">
        <v>53</v>
      </c>
      <c r="C2126" s="9" t="s">
        <v>105</v>
      </c>
      <c r="D2126" s="9">
        <v>5</v>
      </c>
      <c r="E2126" s="9">
        <v>2</v>
      </c>
      <c r="F2126" s="9">
        <v>4.0999999999999996</v>
      </c>
      <c r="G2126" s="9">
        <v>2</v>
      </c>
    </row>
    <row r="2127" spans="1:11" x14ac:dyDescent="0.2">
      <c r="A2127" s="9">
        <v>5179</v>
      </c>
      <c r="B2127" s="9" t="s">
        <v>47</v>
      </c>
      <c r="C2127" s="9" t="s">
        <v>105</v>
      </c>
      <c r="D2127" s="9">
        <v>5</v>
      </c>
      <c r="E2127" s="9">
        <v>2</v>
      </c>
      <c r="F2127" s="9">
        <v>4</v>
      </c>
      <c r="G2127" s="9">
        <v>2</v>
      </c>
    </row>
    <row r="2128" spans="1:11" x14ac:dyDescent="0.2">
      <c r="A2128" s="9">
        <v>5180</v>
      </c>
      <c r="B2128" s="9" t="s">
        <v>53</v>
      </c>
      <c r="C2128" s="9" t="s">
        <v>105</v>
      </c>
      <c r="D2128" s="9">
        <v>5</v>
      </c>
      <c r="E2128" s="9">
        <v>2</v>
      </c>
      <c r="F2128" s="9">
        <v>5</v>
      </c>
      <c r="G2128" s="9">
        <v>1.4</v>
      </c>
    </row>
    <row r="2129" spans="1:11" x14ac:dyDescent="0.2">
      <c r="A2129" s="9">
        <v>5181</v>
      </c>
      <c r="B2129" s="9" t="s">
        <v>53</v>
      </c>
      <c r="C2129" s="9" t="s">
        <v>105</v>
      </c>
      <c r="D2129" s="9">
        <v>5</v>
      </c>
      <c r="E2129" s="9">
        <v>2</v>
      </c>
      <c r="F2129" s="9">
        <v>3.4</v>
      </c>
      <c r="G2129" s="9">
        <v>1.6</v>
      </c>
    </row>
    <row r="2130" spans="1:11" x14ac:dyDescent="0.2">
      <c r="A2130" s="9">
        <v>5182</v>
      </c>
      <c r="B2130" s="9" t="s">
        <v>66</v>
      </c>
      <c r="C2130" s="9" t="s">
        <v>105</v>
      </c>
      <c r="D2130" s="9">
        <v>5</v>
      </c>
      <c r="E2130" s="9">
        <v>2</v>
      </c>
      <c r="F2130" s="9">
        <v>5</v>
      </c>
      <c r="G2130" s="9">
        <v>0.7</v>
      </c>
    </row>
    <row r="2131" spans="1:11" x14ac:dyDescent="0.2">
      <c r="A2131" s="9">
        <v>5183</v>
      </c>
      <c r="B2131" s="9" t="s">
        <v>56</v>
      </c>
      <c r="C2131" s="9" t="s">
        <v>105</v>
      </c>
      <c r="D2131" s="9">
        <v>5</v>
      </c>
      <c r="E2131" s="9">
        <v>2</v>
      </c>
      <c r="F2131" s="9">
        <v>1.3</v>
      </c>
      <c r="G2131" s="9">
        <v>1.2</v>
      </c>
    </row>
    <row r="2132" spans="1:11" x14ac:dyDescent="0.2">
      <c r="A2132" s="9">
        <v>5184</v>
      </c>
      <c r="B2132" s="9" t="s">
        <v>44</v>
      </c>
      <c r="C2132" s="9" t="s">
        <v>105</v>
      </c>
      <c r="D2132" s="9">
        <v>5</v>
      </c>
      <c r="E2132" s="9">
        <v>2</v>
      </c>
      <c r="F2132" s="9">
        <v>2.4</v>
      </c>
      <c r="G2132" s="9">
        <v>0.2</v>
      </c>
    </row>
    <row r="2133" spans="1:11" x14ac:dyDescent="0.2">
      <c r="A2133" s="9">
        <v>5185</v>
      </c>
      <c r="B2133" s="9" t="s">
        <v>47</v>
      </c>
      <c r="C2133" s="9" t="s">
        <v>105</v>
      </c>
      <c r="D2133" s="9">
        <v>5</v>
      </c>
      <c r="E2133" s="9">
        <v>3</v>
      </c>
      <c r="F2133" s="9">
        <v>2.6</v>
      </c>
      <c r="G2133" s="9">
        <v>4.8</v>
      </c>
    </row>
    <row r="2134" spans="1:11" x14ac:dyDescent="0.2">
      <c r="A2134" s="9">
        <v>5186</v>
      </c>
      <c r="B2134" s="9" t="s">
        <v>53</v>
      </c>
      <c r="C2134" s="9" t="s">
        <v>105</v>
      </c>
      <c r="D2134" s="9">
        <v>5</v>
      </c>
      <c r="E2134" s="9">
        <v>3</v>
      </c>
      <c r="F2134" s="9">
        <v>3.2</v>
      </c>
      <c r="G2134" s="9">
        <v>4.5999999999999996</v>
      </c>
    </row>
    <row r="2135" spans="1:11" x14ac:dyDescent="0.2">
      <c r="A2135" s="9">
        <v>5187</v>
      </c>
      <c r="B2135" s="9" t="s">
        <v>47</v>
      </c>
      <c r="C2135" s="9" t="s">
        <v>105</v>
      </c>
      <c r="D2135" s="9">
        <v>5</v>
      </c>
      <c r="E2135" s="9">
        <v>3</v>
      </c>
      <c r="F2135" s="9">
        <v>3.6</v>
      </c>
      <c r="G2135" s="9">
        <v>2.4</v>
      </c>
    </row>
    <row r="2136" spans="1:11" x14ac:dyDescent="0.2">
      <c r="A2136" s="9">
        <v>5189</v>
      </c>
      <c r="B2136" s="9" t="s">
        <v>76</v>
      </c>
      <c r="C2136" s="9" t="s">
        <v>105</v>
      </c>
      <c r="D2136" s="9">
        <v>5</v>
      </c>
      <c r="E2136" s="9">
        <v>3</v>
      </c>
      <c r="F2136" s="9">
        <v>0.4</v>
      </c>
      <c r="G2136" s="9">
        <v>3.4</v>
      </c>
    </row>
    <row r="2137" spans="1:11" x14ac:dyDescent="0.2">
      <c r="A2137" s="9">
        <v>5191</v>
      </c>
      <c r="B2137" s="9" t="s">
        <v>47</v>
      </c>
      <c r="C2137" s="9" t="s">
        <v>105</v>
      </c>
      <c r="D2137" s="9">
        <v>5</v>
      </c>
      <c r="E2137" s="9">
        <v>3</v>
      </c>
      <c r="F2137" s="9">
        <v>0.5</v>
      </c>
      <c r="G2137" s="9">
        <v>1.3</v>
      </c>
    </row>
    <row r="2138" spans="1:11" x14ac:dyDescent="0.2">
      <c r="A2138" s="9">
        <v>5192</v>
      </c>
      <c r="B2138" s="9" t="s">
        <v>40</v>
      </c>
      <c r="C2138" s="9" t="s">
        <v>105</v>
      </c>
      <c r="D2138" s="9">
        <v>5</v>
      </c>
      <c r="E2138" s="9">
        <v>4</v>
      </c>
      <c r="F2138" s="9">
        <v>3.9</v>
      </c>
      <c r="G2138" s="9">
        <v>1.4</v>
      </c>
      <c r="K2138" s="9" t="s">
        <v>127</v>
      </c>
    </row>
    <row r="2139" spans="1:11" x14ac:dyDescent="0.2">
      <c r="A2139" s="9">
        <v>5193</v>
      </c>
      <c r="B2139" s="9" t="s">
        <v>40</v>
      </c>
      <c r="C2139" s="9" t="s">
        <v>105</v>
      </c>
      <c r="D2139" s="9">
        <v>5</v>
      </c>
      <c r="E2139" s="9">
        <v>4</v>
      </c>
      <c r="F2139" s="9">
        <v>3.8</v>
      </c>
      <c r="G2139" s="9">
        <v>3.5</v>
      </c>
    </row>
    <row r="2140" spans="1:11" x14ac:dyDescent="0.2">
      <c r="A2140" s="9">
        <v>5194</v>
      </c>
      <c r="B2140" s="9" t="s">
        <v>47</v>
      </c>
      <c r="C2140" s="9" t="s">
        <v>105</v>
      </c>
      <c r="D2140" s="9">
        <v>5</v>
      </c>
      <c r="E2140" s="9">
        <v>4</v>
      </c>
      <c r="F2140" s="9">
        <v>3.9</v>
      </c>
      <c r="G2140" s="9">
        <v>3.5</v>
      </c>
    </row>
    <row r="2141" spans="1:11" x14ac:dyDescent="0.2">
      <c r="A2141" s="9">
        <v>5195</v>
      </c>
      <c r="B2141" s="9" t="s">
        <v>40</v>
      </c>
      <c r="C2141" s="9" t="s">
        <v>105</v>
      </c>
      <c r="D2141" s="9">
        <v>5</v>
      </c>
      <c r="E2141" s="9">
        <v>4</v>
      </c>
      <c r="F2141" s="9">
        <v>3.9</v>
      </c>
      <c r="G2141" s="9">
        <v>4</v>
      </c>
      <c r="K2141" s="9" t="s">
        <v>142</v>
      </c>
    </row>
    <row r="2142" spans="1:11" x14ac:dyDescent="0.2">
      <c r="A2142" s="9">
        <v>5196</v>
      </c>
      <c r="B2142" s="9" t="s">
        <v>40</v>
      </c>
      <c r="C2142" s="9" t="s">
        <v>105</v>
      </c>
      <c r="D2142" s="9">
        <v>5</v>
      </c>
      <c r="E2142" s="9">
        <v>4</v>
      </c>
      <c r="F2142" s="9">
        <v>2.9</v>
      </c>
      <c r="G2142" s="9">
        <v>3.7</v>
      </c>
    </row>
    <row r="2143" spans="1:11" x14ac:dyDescent="0.2">
      <c r="A2143" s="9">
        <v>5197</v>
      </c>
      <c r="B2143" s="9" t="s">
        <v>106</v>
      </c>
      <c r="C2143" s="9" t="s">
        <v>105</v>
      </c>
      <c r="D2143" s="9">
        <v>5</v>
      </c>
      <c r="E2143" s="9">
        <v>4</v>
      </c>
      <c r="F2143" s="9">
        <v>2.4</v>
      </c>
      <c r="G2143" s="9">
        <v>4.0999999999999996</v>
      </c>
    </row>
    <row r="2144" spans="1:11" x14ac:dyDescent="0.2">
      <c r="A2144" s="9">
        <v>5198</v>
      </c>
      <c r="B2144" s="9" t="s">
        <v>47</v>
      </c>
      <c r="C2144" s="9" t="s">
        <v>105</v>
      </c>
      <c r="D2144" s="9">
        <v>5</v>
      </c>
      <c r="E2144" s="9">
        <v>4</v>
      </c>
      <c r="F2144" s="9">
        <v>1.9</v>
      </c>
      <c r="G2144" s="9">
        <v>4.2</v>
      </c>
    </row>
    <row r="2145" spans="1:11" x14ac:dyDescent="0.2">
      <c r="A2145" s="9">
        <v>5199</v>
      </c>
      <c r="B2145" s="9" t="s">
        <v>40</v>
      </c>
      <c r="C2145" s="9" t="s">
        <v>105</v>
      </c>
      <c r="D2145" s="9">
        <v>4</v>
      </c>
      <c r="E2145" s="9">
        <v>2</v>
      </c>
      <c r="F2145" s="9">
        <v>4.5</v>
      </c>
      <c r="G2145" s="9">
        <v>1</v>
      </c>
      <c r="K2145" s="9" t="s">
        <v>125</v>
      </c>
    </row>
    <row r="2146" spans="1:11" x14ac:dyDescent="0.2">
      <c r="A2146" s="9">
        <v>5200</v>
      </c>
      <c r="B2146" s="9" t="s">
        <v>47</v>
      </c>
      <c r="C2146" s="9" t="s">
        <v>105</v>
      </c>
      <c r="D2146" s="9">
        <v>4</v>
      </c>
      <c r="E2146" s="9">
        <v>3</v>
      </c>
      <c r="F2146" s="9">
        <v>3.8</v>
      </c>
      <c r="G2146" s="9">
        <v>4</v>
      </c>
    </row>
    <row r="2147" spans="1:11" x14ac:dyDescent="0.2">
      <c r="A2147" s="9">
        <v>5201</v>
      </c>
      <c r="B2147" s="9" t="s">
        <v>40</v>
      </c>
      <c r="C2147" s="9" t="s">
        <v>105</v>
      </c>
      <c r="D2147" s="9">
        <v>4</v>
      </c>
      <c r="E2147" s="9">
        <v>3</v>
      </c>
      <c r="F2147" s="9">
        <v>4.5</v>
      </c>
      <c r="G2147" s="9">
        <v>0.8</v>
      </c>
      <c r="K2147" s="9" t="s">
        <v>159</v>
      </c>
    </row>
    <row r="2148" spans="1:11" x14ac:dyDescent="0.2">
      <c r="A2148" s="9">
        <v>5202</v>
      </c>
      <c r="B2148" s="9" t="s">
        <v>40</v>
      </c>
      <c r="C2148" s="9" t="s">
        <v>105</v>
      </c>
      <c r="D2148" s="9">
        <v>4</v>
      </c>
      <c r="E2148" s="9">
        <v>3</v>
      </c>
      <c r="F2148" s="9">
        <v>4.9000000000000004</v>
      </c>
      <c r="G2148" s="9">
        <v>0.8</v>
      </c>
    </row>
    <row r="2149" spans="1:11" x14ac:dyDescent="0.2">
      <c r="A2149" s="9">
        <v>5203</v>
      </c>
      <c r="B2149" s="9" t="s">
        <v>47</v>
      </c>
      <c r="C2149" s="9" t="s">
        <v>105</v>
      </c>
      <c r="D2149" s="9">
        <v>5</v>
      </c>
      <c r="E2149" s="9">
        <v>4</v>
      </c>
      <c r="F2149" s="9">
        <v>2.2999999999999998</v>
      </c>
      <c r="G2149" s="9">
        <v>0.9</v>
      </c>
    </row>
    <row r="2150" spans="1:11" x14ac:dyDescent="0.2">
      <c r="A2150" s="9">
        <v>5204</v>
      </c>
      <c r="B2150" s="9" t="s">
        <v>53</v>
      </c>
      <c r="C2150" s="9" t="s">
        <v>105</v>
      </c>
      <c r="D2150" s="9">
        <v>6</v>
      </c>
      <c r="E2150" s="9">
        <v>1</v>
      </c>
      <c r="F2150" s="9">
        <v>2.7</v>
      </c>
      <c r="G2150" s="9">
        <v>4</v>
      </c>
    </row>
    <row r="2151" spans="1:11" x14ac:dyDescent="0.2">
      <c r="A2151" s="9">
        <v>5205</v>
      </c>
      <c r="B2151" s="9" t="s">
        <v>53</v>
      </c>
      <c r="C2151" s="9" t="s">
        <v>105</v>
      </c>
      <c r="D2151" s="9">
        <v>6</v>
      </c>
      <c r="E2151" s="9">
        <v>1</v>
      </c>
      <c r="F2151" s="9">
        <v>2.7</v>
      </c>
      <c r="G2151" s="9">
        <v>3.3</v>
      </c>
    </row>
    <row r="2152" spans="1:11" x14ac:dyDescent="0.2">
      <c r="A2152" s="9">
        <v>5206</v>
      </c>
      <c r="B2152" s="9" t="s">
        <v>53</v>
      </c>
      <c r="C2152" s="9" t="s">
        <v>105</v>
      </c>
      <c r="D2152" s="9">
        <v>6</v>
      </c>
      <c r="E2152" s="9">
        <v>1</v>
      </c>
      <c r="F2152" s="9">
        <v>1.7</v>
      </c>
      <c r="G2152" s="9">
        <v>3</v>
      </c>
    </row>
    <row r="2153" spans="1:11" x14ac:dyDescent="0.2">
      <c r="A2153" s="9">
        <v>5207</v>
      </c>
      <c r="B2153" s="9" t="s">
        <v>53</v>
      </c>
      <c r="C2153" s="9" t="s">
        <v>105</v>
      </c>
      <c r="D2153" s="9">
        <v>6</v>
      </c>
      <c r="E2153" s="9">
        <v>1</v>
      </c>
      <c r="F2153" s="9">
        <v>2.5</v>
      </c>
      <c r="G2153" s="9">
        <v>0.9</v>
      </c>
    </row>
    <row r="2154" spans="1:11" x14ac:dyDescent="0.2">
      <c r="A2154" s="9">
        <v>5208</v>
      </c>
      <c r="B2154" s="9" t="s">
        <v>53</v>
      </c>
      <c r="C2154" s="9" t="s">
        <v>105</v>
      </c>
      <c r="D2154" s="9">
        <v>6</v>
      </c>
      <c r="E2154" s="9">
        <v>1</v>
      </c>
      <c r="F2154" s="9">
        <v>3.8</v>
      </c>
      <c r="G2154" s="9">
        <v>1.8</v>
      </c>
    </row>
    <row r="2155" spans="1:11" x14ac:dyDescent="0.2">
      <c r="A2155" s="9">
        <v>5209</v>
      </c>
      <c r="B2155" s="9" t="s">
        <v>47</v>
      </c>
      <c r="C2155" s="9" t="s">
        <v>105</v>
      </c>
      <c r="D2155" s="9">
        <v>6</v>
      </c>
      <c r="E2155" s="9">
        <v>1</v>
      </c>
      <c r="F2155" s="9">
        <v>3.7</v>
      </c>
      <c r="G2155" s="9">
        <v>3.5</v>
      </c>
    </row>
    <row r="2156" spans="1:11" x14ac:dyDescent="0.2">
      <c r="A2156" s="9">
        <v>5210</v>
      </c>
      <c r="B2156" s="9" t="s">
        <v>47</v>
      </c>
      <c r="C2156" s="9" t="s">
        <v>105</v>
      </c>
      <c r="D2156" s="9">
        <v>6</v>
      </c>
      <c r="E2156" s="9">
        <v>1</v>
      </c>
      <c r="F2156" s="9">
        <v>4.8</v>
      </c>
      <c r="G2156" s="9">
        <v>3.1</v>
      </c>
    </row>
    <row r="2157" spans="1:11" x14ac:dyDescent="0.2">
      <c r="A2157" s="9">
        <v>5211</v>
      </c>
      <c r="B2157" s="9" t="s">
        <v>40</v>
      </c>
      <c r="C2157" s="9" t="s">
        <v>105</v>
      </c>
      <c r="D2157" s="9">
        <v>6</v>
      </c>
      <c r="E2157" s="9">
        <v>2</v>
      </c>
      <c r="F2157" s="9">
        <v>0.5</v>
      </c>
      <c r="G2157" s="9">
        <v>2.5</v>
      </c>
    </row>
    <row r="2158" spans="1:11" x14ac:dyDescent="0.2">
      <c r="A2158" s="9">
        <v>5212</v>
      </c>
      <c r="B2158" s="9" t="s">
        <v>40</v>
      </c>
      <c r="C2158" s="9" t="s">
        <v>105</v>
      </c>
      <c r="D2158" s="9">
        <v>6</v>
      </c>
      <c r="E2158" s="9">
        <v>2</v>
      </c>
      <c r="F2158" s="9">
        <v>0.7</v>
      </c>
      <c r="G2158" s="9">
        <v>4.0999999999999996</v>
      </c>
    </row>
    <row r="2159" spans="1:11" x14ac:dyDescent="0.2">
      <c r="A2159" s="9">
        <v>5213</v>
      </c>
      <c r="B2159" s="9" t="s">
        <v>45</v>
      </c>
      <c r="C2159" s="9" t="s">
        <v>105</v>
      </c>
      <c r="D2159" s="9">
        <v>6</v>
      </c>
      <c r="E2159" s="9">
        <v>2</v>
      </c>
      <c r="F2159" s="9">
        <v>2.7</v>
      </c>
      <c r="G2159" s="9">
        <v>3.7</v>
      </c>
    </row>
    <row r="2160" spans="1:11" x14ac:dyDescent="0.2">
      <c r="A2160" s="9">
        <v>5214</v>
      </c>
      <c r="B2160" s="9" t="s">
        <v>47</v>
      </c>
      <c r="C2160" s="9" t="s">
        <v>105</v>
      </c>
      <c r="D2160" s="9">
        <v>6</v>
      </c>
      <c r="E2160" s="9">
        <v>2</v>
      </c>
      <c r="F2160" s="9">
        <v>3.6</v>
      </c>
      <c r="G2160" s="9">
        <v>5</v>
      </c>
    </row>
    <row r="2161" spans="1:11" x14ac:dyDescent="0.2">
      <c r="A2161" s="9">
        <v>5215</v>
      </c>
      <c r="B2161" s="9" t="s">
        <v>40</v>
      </c>
      <c r="C2161" s="9" t="s">
        <v>105</v>
      </c>
      <c r="D2161" s="9">
        <v>6</v>
      </c>
      <c r="E2161" s="9">
        <v>2</v>
      </c>
      <c r="F2161" s="9">
        <v>3.6</v>
      </c>
      <c r="G2161" s="9">
        <v>3.3</v>
      </c>
      <c r="J2161" s="9" t="s">
        <v>128</v>
      </c>
    </row>
    <row r="2162" spans="1:11" x14ac:dyDescent="0.2">
      <c r="A2162" s="9">
        <v>5216</v>
      </c>
      <c r="B2162" s="9" t="s">
        <v>59</v>
      </c>
      <c r="C2162" s="9" t="s">
        <v>105</v>
      </c>
      <c r="D2162" s="9">
        <v>6</v>
      </c>
      <c r="E2162" s="9">
        <v>2</v>
      </c>
      <c r="F2162" s="9">
        <v>3.5</v>
      </c>
      <c r="G2162" s="9">
        <v>3.5</v>
      </c>
    </row>
    <row r="2163" spans="1:11" x14ac:dyDescent="0.2">
      <c r="A2163" s="9">
        <v>5217</v>
      </c>
      <c r="B2163" s="9" t="s">
        <v>40</v>
      </c>
      <c r="C2163" s="9" t="s">
        <v>105</v>
      </c>
      <c r="D2163" s="9">
        <v>6</v>
      </c>
      <c r="E2163" s="9">
        <v>3</v>
      </c>
      <c r="F2163" s="9">
        <v>1.8</v>
      </c>
      <c r="G2163" s="9">
        <v>4.4000000000000004</v>
      </c>
      <c r="J2163" s="9" t="s">
        <v>128</v>
      </c>
      <c r="K2163" s="9" t="s">
        <v>127</v>
      </c>
    </row>
    <row r="2164" spans="1:11" x14ac:dyDescent="0.2">
      <c r="A2164" s="9">
        <v>5218</v>
      </c>
      <c r="B2164" s="9" t="s">
        <v>40</v>
      </c>
      <c r="C2164" s="9" t="s">
        <v>105</v>
      </c>
      <c r="D2164" s="9">
        <v>6</v>
      </c>
      <c r="E2164" s="9">
        <v>3</v>
      </c>
      <c r="F2164" s="9">
        <v>4.5999999999999996</v>
      </c>
      <c r="G2164" s="9">
        <v>3.7</v>
      </c>
    </row>
    <row r="2165" spans="1:11" x14ac:dyDescent="0.2">
      <c r="A2165" s="9">
        <v>5219</v>
      </c>
      <c r="B2165" s="9" t="s">
        <v>72</v>
      </c>
      <c r="C2165" s="9" t="s">
        <v>105</v>
      </c>
      <c r="D2165" s="9">
        <v>6</v>
      </c>
      <c r="E2165" s="9">
        <v>3</v>
      </c>
      <c r="F2165" s="9">
        <v>4.2</v>
      </c>
      <c r="G2165" s="9">
        <v>3</v>
      </c>
    </row>
    <row r="2166" spans="1:11" x14ac:dyDescent="0.2">
      <c r="A2166" s="9">
        <v>5220</v>
      </c>
      <c r="B2166" s="9" t="s">
        <v>49</v>
      </c>
      <c r="C2166" s="9" t="s">
        <v>105</v>
      </c>
      <c r="D2166" s="9">
        <v>6</v>
      </c>
      <c r="E2166" s="9">
        <v>3</v>
      </c>
      <c r="F2166" s="9">
        <v>4.2</v>
      </c>
      <c r="G2166" s="9">
        <v>2.7</v>
      </c>
    </row>
    <row r="2167" spans="1:11" x14ac:dyDescent="0.2">
      <c r="A2167" s="9">
        <v>5221</v>
      </c>
      <c r="B2167" s="9" t="s">
        <v>47</v>
      </c>
      <c r="C2167" s="9" t="s">
        <v>105</v>
      </c>
      <c r="D2167" s="9">
        <v>6</v>
      </c>
      <c r="E2167" s="9">
        <v>3</v>
      </c>
      <c r="F2167" s="9">
        <v>3.3</v>
      </c>
      <c r="G2167" s="9">
        <v>3.3</v>
      </c>
    </row>
    <row r="2168" spans="1:11" x14ac:dyDescent="0.2">
      <c r="A2168" s="9">
        <v>5222</v>
      </c>
      <c r="B2168" s="9" t="s">
        <v>40</v>
      </c>
      <c r="C2168" s="9" t="s">
        <v>105</v>
      </c>
      <c r="D2168" s="9">
        <v>6</v>
      </c>
      <c r="E2168" s="9">
        <v>3</v>
      </c>
      <c r="F2168" s="9">
        <v>3</v>
      </c>
      <c r="G2168" s="9">
        <v>1.2</v>
      </c>
      <c r="J2168" s="9" t="s">
        <v>128</v>
      </c>
      <c r="K2168" s="9" t="s">
        <v>148</v>
      </c>
    </row>
    <row r="2169" spans="1:11" x14ac:dyDescent="0.2">
      <c r="A2169" s="9">
        <v>5223</v>
      </c>
      <c r="B2169" s="9" t="s">
        <v>40</v>
      </c>
      <c r="C2169" s="9" t="s">
        <v>105</v>
      </c>
      <c r="D2169" s="9">
        <v>6</v>
      </c>
      <c r="E2169" s="9">
        <v>3</v>
      </c>
      <c r="F2169" s="9">
        <v>2.4</v>
      </c>
      <c r="G2169" s="9">
        <v>0.8</v>
      </c>
      <c r="J2169" s="9" t="s">
        <v>128</v>
      </c>
    </row>
    <row r="2170" spans="1:11" x14ac:dyDescent="0.2">
      <c r="A2170" s="9">
        <v>5224</v>
      </c>
      <c r="B2170" s="9" t="s">
        <v>47</v>
      </c>
      <c r="C2170" s="9" t="s">
        <v>105</v>
      </c>
      <c r="D2170" s="9">
        <v>6</v>
      </c>
      <c r="E2170" s="9">
        <v>4</v>
      </c>
      <c r="F2170" s="9">
        <v>2.7</v>
      </c>
      <c r="G2170" s="9">
        <v>0.4</v>
      </c>
    </row>
    <row r="2171" spans="1:11" x14ac:dyDescent="0.2">
      <c r="A2171" s="9">
        <v>5225</v>
      </c>
      <c r="B2171" s="9" t="s">
        <v>40</v>
      </c>
      <c r="C2171" s="9" t="s">
        <v>105</v>
      </c>
      <c r="D2171" s="9">
        <v>6</v>
      </c>
      <c r="E2171" s="9">
        <v>4</v>
      </c>
      <c r="F2171" s="9">
        <v>1</v>
      </c>
      <c r="G2171" s="9">
        <v>1.1000000000000001</v>
      </c>
    </row>
    <row r="2172" spans="1:11" x14ac:dyDescent="0.2">
      <c r="A2172" s="9">
        <v>5226</v>
      </c>
      <c r="B2172" s="9" t="s">
        <v>40</v>
      </c>
      <c r="C2172" s="9" t="s">
        <v>105</v>
      </c>
      <c r="D2172" s="9">
        <v>6</v>
      </c>
      <c r="E2172" s="9">
        <v>4</v>
      </c>
      <c r="F2172" s="9">
        <v>2.5</v>
      </c>
      <c r="G2172" s="9">
        <v>2.5</v>
      </c>
      <c r="J2172" s="9" t="s">
        <v>128</v>
      </c>
    </row>
    <row r="2173" spans="1:11" x14ac:dyDescent="0.2">
      <c r="A2173" s="9">
        <v>5227</v>
      </c>
      <c r="B2173" s="9" t="s">
        <v>40</v>
      </c>
      <c r="C2173" s="9" t="s">
        <v>105</v>
      </c>
      <c r="D2173" s="9">
        <v>6</v>
      </c>
      <c r="E2173" s="9">
        <v>4</v>
      </c>
      <c r="F2173" s="9">
        <v>1.9</v>
      </c>
      <c r="G2173" s="9">
        <v>2.8</v>
      </c>
    </row>
    <row r="2174" spans="1:11" x14ac:dyDescent="0.2">
      <c r="A2174" s="9">
        <v>5228</v>
      </c>
      <c r="B2174" s="9" t="s">
        <v>67</v>
      </c>
      <c r="C2174" s="9" t="s">
        <v>105</v>
      </c>
      <c r="D2174" s="9">
        <v>6</v>
      </c>
      <c r="E2174" s="9">
        <v>4</v>
      </c>
      <c r="F2174" s="9">
        <v>1.2</v>
      </c>
      <c r="G2174" s="9">
        <v>3.8</v>
      </c>
    </row>
    <row r="2175" spans="1:11" x14ac:dyDescent="0.2">
      <c r="A2175" s="9">
        <v>5229</v>
      </c>
      <c r="B2175" s="9" t="s">
        <v>45</v>
      </c>
      <c r="C2175" s="9" t="s">
        <v>105</v>
      </c>
      <c r="D2175" s="9">
        <v>6</v>
      </c>
      <c r="E2175" s="9">
        <v>4</v>
      </c>
      <c r="F2175" s="9">
        <v>2.5</v>
      </c>
      <c r="G2175" s="9">
        <v>4.2</v>
      </c>
    </row>
    <row r="2176" spans="1:11" x14ac:dyDescent="0.2">
      <c r="A2176" s="9">
        <v>5230</v>
      </c>
      <c r="B2176" s="9" t="s">
        <v>42</v>
      </c>
      <c r="C2176" s="9" t="s">
        <v>105</v>
      </c>
      <c r="D2176" s="9">
        <v>6</v>
      </c>
      <c r="E2176" s="9">
        <v>4</v>
      </c>
      <c r="F2176" s="9">
        <v>3</v>
      </c>
      <c r="G2176" s="9">
        <v>3.2</v>
      </c>
    </row>
    <row r="2177" spans="1:11" x14ac:dyDescent="0.2">
      <c r="A2177" s="9">
        <v>5231</v>
      </c>
      <c r="B2177" s="9" t="s">
        <v>47</v>
      </c>
      <c r="C2177" s="9" t="s">
        <v>105</v>
      </c>
      <c r="D2177" s="9">
        <v>6</v>
      </c>
      <c r="E2177" s="9">
        <v>4</v>
      </c>
      <c r="F2177" s="9">
        <v>3.9</v>
      </c>
      <c r="G2177" s="9">
        <v>3.5</v>
      </c>
    </row>
    <row r="2178" spans="1:11" x14ac:dyDescent="0.2">
      <c r="A2178" s="9">
        <v>5232</v>
      </c>
      <c r="B2178" s="9" t="s">
        <v>53</v>
      </c>
      <c r="C2178" s="9" t="s">
        <v>105</v>
      </c>
      <c r="D2178" s="9">
        <v>7</v>
      </c>
      <c r="E2178" s="9">
        <v>1</v>
      </c>
      <c r="F2178" s="9">
        <v>1</v>
      </c>
      <c r="G2178" s="9">
        <v>4.5999999999999996</v>
      </c>
      <c r="K2178" s="9" t="s">
        <v>131</v>
      </c>
    </row>
    <row r="2179" spans="1:11" x14ac:dyDescent="0.2">
      <c r="A2179" s="9">
        <v>5233</v>
      </c>
      <c r="B2179" s="9" t="s">
        <v>47</v>
      </c>
      <c r="C2179" s="9" t="s">
        <v>105</v>
      </c>
      <c r="D2179" s="9">
        <v>7</v>
      </c>
      <c r="E2179" s="9">
        <v>1</v>
      </c>
      <c r="F2179" s="9">
        <v>1.7</v>
      </c>
      <c r="G2179" s="9">
        <v>4.5999999999999996</v>
      </c>
    </row>
    <row r="2180" spans="1:11" x14ac:dyDescent="0.2">
      <c r="A2180" s="9">
        <v>5234</v>
      </c>
      <c r="B2180" s="9" t="s">
        <v>40</v>
      </c>
      <c r="C2180" s="9" t="s">
        <v>105</v>
      </c>
      <c r="D2180" s="9">
        <v>7</v>
      </c>
      <c r="E2180" s="9">
        <v>1</v>
      </c>
      <c r="F2180" s="9">
        <v>1.6</v>
      </c>
      <c r="G2180" s="9">
        <v>3.9</v>
      </c>
      <c r="J2180" s="9" t="s">
        <v>128</v>
      </c>
      <c r="K2180" s="9" t="s">
        <v>131</v>
      </c>
    </row>
    <row r="2181" spans="1:11" x14ac:dyDescent="0.2">
      <c r="A2181" s="9">
        <v>5235</v>
      </c>
      <c r="B2181" s="9" t="s">
        <v>53</v>
      </c>
      <c r="C2181" s="9" t="s">
        <v>105</v>
      </c>
      <c r="D2181" s="9">
        <v>7</v>
      </c>
      <c r="E2181" s="9">
        <v>1</v>
      </c>
      <c r="F2181" s="9">
        <v>1.5</v>
      </c>
      <c r="G2181" s="9">
        <v>4</v>
      </c>
    </row>
    <row r="2182" spans="1:11" x14ac:dyDescent="0.2">
      <c r="A2182" s="9">
        <v>5236</v>
      </c>
      <c r="B2182" s="9" t="s">
        <v>53</v>
      </c>
      <c r="C2182" s="9" t="s">
        <v>105</v>
      </c>
      <c r="D2182" s="9">
        <v>7</v>
      </c>
      <c r="E2182" s="9">
        <v>1</v>
      </c>
      <c r="F2182" s="9">
        <v>0.8</v>
      </c>
      <c r="G2182" s="9">
        <v>3.8</v>
      </c>
    </row>
    <row r="2183" spans="1:11" x14ac:dyDescent="0.2">
      <c r="A2183" s="9">
        <v>5237</v>
      </c>
      <c r="B2183" s="9" t="s">
        <v>40</v>
      </c>
      <c r="C2183" s="9" t="s">
        <v>105</v>
      </c>
      <c r="D2183" s="9">
        <v>7</v>
      </c>
      <c r="E2183" s="9">
        <v>1</v>
      </c>
      <c r="F2183" s="9">
        <v>1</v>
      </c>
      <c r="G2183" s="9">
        <v>2.2000000000000002</v>
      </c>
    </row>
    <row r="2184" spans="1:11" x14ac:dyDescent="0.2">
      <c r="A2184" s="9">
        <v>5238</v>
      </c>
      <c r="B2184" s="9" t="s">
        <v>72</v>
      </c>
      <c r="C2184" s="9" t="s">
        <v>105</v>
      </c>
      <c r="D2184" s="9">
        <v>7</v>
      </c>
      <c r="E2184" s="9">
        <v>1</v>
      </c>
      <c r="F2184" s="9">
        <v>1.7</v>
      </c>
      <c r="G2184" s="9">
        <v>2.5</v>
      </c>
    </row>
    <row r="2185" spans="1:11" x14ac:dyDescent="0.2">
      <c r="A2185" s="9">
        <v>5239</v>
      </c>
      <c r="B2185" s="9" t="s">
        <v>40</v>
      </c>
      <c r="C2185" s="9" t="s">
        <v>105</v>
      </c>
      <c r="D2185" s="9">
        <v>7</v>
      </c>
      <c r="E2185" s="9">
        <v>1</v>
      </c>
      <c r="F2185" s="9">
        <v>2.8</v>
      </c>
      <c r="G2185" s="9">
        <v>1.3</v>
      </c>
    </row>
    <row r="2186" spans="1:11" x14ac:dyDescent="0.2">
      <c r="A2186" s="9">
        <v>5240</v>
      </c>
      <c r="B2186" s="9" t="s">
        <v>40</v>
      </c>
      <c r="C2186" s="9" t="s">
        <v>105</v>
      </c>
      <c r="D2186" s="9">
        <v>7</v>
      </c>
      <c r="E2186" s="9">
        <v>1</v>
      </c>
      <c r="F2186" s="9">
        <v>4.9000000000000004</v>
      </c>
      <c r="G2186" s="9">
        <v>0.8</v>
      </c>
    </row>
    <row r="2187" spans="1:11" x14ac:dyDescent="0.2">
      <c r="A2187" s="9">
        <v>5241</v>
      </c>
      <c r="B2187" s="9" t="s">
        <v>49</v>
      </c>
      <c r="C2187" s="9" t="s">
        <v>105</v>
      </c>
      <c r="D2187" s="9">
        <v>7</v>
      </c>
      <c r="E2187" s="9">
        <v>1</v>
      </c>
      <c r="F2187" s="9">
        <v>4.3</v>
      </c>
      <c r="G2187" s="9">
        <v>2.6</v>
      </c>
    </row>
    <row r="2188" spans="1:11" x14ac:dyDescent="0.2">
      <c r="A2188" s="9">
        <v>5242</v>
      </c>
      <c r="B2188" s="9" t="s">
        <v>40</v>
      </c>
      <c r="C2188" s="9" t="s">
        <v>105</v>
      </c>
      <c r="D2188" s="9">
        <v>7</v>
      </c>
      <c r="E2188" s="9">
        <v>1</v>
      </c>
      <c r="F2188" s="9">
        <v>3.2</v>
      </c>
      <c r="G2188" s="9">
        <v>4.2</v>
      </c>
      <c r="K2188" s="9" t="s">
        <v>131</v>
      </c>
    </row>
    <row r="2189" spans="1:11" x14ac:dyDescent="0.2">
      <c r="A2189" s="9">
        <v>5243</v>
      </c>
      <c r="B2189" s="9" t="s">
        <v>47</v>
      </c>
      <c r="C2189" s="9" t="s">
        <v>105</v>
      </c>
      <c r="D2189" s="9">
        <v>7</v>
      </c>
      <c r="E2189" s="9">
        <v>2</v>
      </c>
      <c r="F2189" s="9">
        <v>0.3</v>
      </c>
      <c r="G2189" s="9">
        <v>2.9</v>
      </c>
    </row>
    <row r="2190" spans="1:11" x14ac:dyDescent="0.2">
      <c r="A2190" s="9">
        <v>5244</v>
      </c>
      <c r="B2190" s="9" t="s">
        <v>40</v>
      </c>
      <c r="C2190" s="9" t="s">
        <v>105</v>
      </c>
      <c r="D2190" s="9">
        <v>7</v>
      </c>
      <c r="E2190" s="9">
        <v>2</v>
      </c>
      <c r="F2190" s="9">
        <v>1.5</v>
      </c>
      <c r="G2190" s="9">
        <v>3.4</v>
      </c>
    </row>
    <row r="2191" spans="1:11" x14ac:dyDescent="0.2">
      <c r="A2191" s="9">
        <v>5245</v>
      </c>
      <c r="B2191" s="9" t="s">
        <v>47</v>
      </c>
      <c r="C2191" s="9" t="s">
        <v>105</v>
      </c>
      <c r="D2191" s="9">
        <v>7</v>
      </c>
      <c r="E2191" s="9">
        <v>2</v>
      </c>
      <c r="F2191" s="9">
        <v>1.3</v>
      </c>
      <c r="G2191" s="9">
        <v>4</v>
      </c>
    </row>
    <row r="2192" spans="1:11" x14ac:dyDescent="0.2">
      <c r="A2192" s="9">
        <v>5246</v>
      </c>
      <c r="B2192" s="9" t="s">
        <v>47</v>
      </c>
      <c r="C2192" s="9" t="s">
        <v>105</v>
      </c>
      <c r="D2192" s="9">
        <v>7</v>
      </c>
      <c r="E2192" s="9">
        <v>2</v>
      </c>
      <c r="F2192" s="9">
        <v>1</v>
      </c>
      <c r="G2192" s="9">
        <v>5</v>
      </c>
    </row>
    <row r="2193" spans="1:11" x14ac:dyDescent="0.2">
      <c r="A2193" s="9">
        <v>5247</v>
      </c>
      <c r="B2193" s="9" t="s">
        <v>40</v>
      </c>
      <c r="C2193" s="9" t="s">
        <v>105</v>
      </c>
      <c r="D2193" s="9">
        <v>7</v>
      </c>
      <c r="E2193" s="9">
        <v>2</v>
      </c>
      <c r="F2193" s="9">
        <v>3.3</v>
      </c>
      <c r="G2193" s="9">
        <v>4.4000000000000004</v>
      </c>
    </row>
    <row r="2194" spans="1:11" x14ac:dyDescent="0.2">
      <c r="A2194" s="9">
        <v>5248</v>
      </c>
      <c r="B2194" s="9" t="s">
        <v>40</v>
      </c>
      <c r="C2194" s="9" t="s">
        <v>105</v>
      </c>
      <c r="D2194" s="9">
        <v>7</v>
      </c>
      <c r="E2194" s="9">
        <v>2</v>
      </c>
      <c r="F2194" s="9">
        <v>3.3</v>
      </c>
      <c r="G2194" s="9">
        <v>2.2000000000000002</v>
      </c>
    </row>
    <row r="2195" spans="1:11" x14ac:dyDescent="0.2">
      <c r="A2195" s="9">
        <v>5249</v>
      </c>
      <c r="B2195" s="9" t="s">
        <v>45</v>
      </c>
      <c r="C2195" s="9" t="s">
        <v>105</v>
      </c>
      <c r="D2195" s="9">
        <v>7</v>
      </c>
      <c r="E2195" s="9">
        <v>2</v>
      </c>
      <c r="F2195" s="9">
        <v>1.2</v>
      </c>
      <c r="G2195" s="9">
        <v>2.4</v>
      </c>
    </row>
    <row r="2196" spans="1:11" x14ac:dyDescent="0.2">
      <c r="A2196" s="9">
        <v>5250</v>
      </c>
      <c r="B2196" s="9" t="s">
        <v>49</v>
      </c>
      <c r="C2196" s="9" t="s">
        <v>105</v>
      </c>
      <c r="D2196" s="9">
        <v>7</v>
      </c>
      <c r="E2196" s="9">
        <v>2</v>
      </c>
      <c r="F2196" s="9">
        <v>0.7</v>
      </c>
      <c r="G2196" s="9">
        <v>1.3</v>
      </c>
    </row>
    <row r="2197" spans="1:11" x14ac:dyDescent="0.2">
      <c r="A2197" s="9">
        <v>5251</v>
      </c>
      <c r="B2197" s="9" t="s">
        <v>67</v>
      </c>
      <c r="C2197" s="9" t="s">
        <v>105</v>
      </c>
      <c r="D2197" s="9">
        <v>7</v>
      </c>
      <c r="E2197" s="9">
        <v>3</v>
      </c>
      <c r="F2197" s="9">
        <v>1.6</v>
      </c>
      <c r="G2197" s="9">
        <v>4.7</v>
      </c>
    </row>
    <row r="2198" spans="1:11" x14ac:dyDescent="0.2">
      <c r="A2198" s="9">
        <v>5252</v>
      </c>
      <c r="B2198" s="9" t="s">
        <v>40</v>
      </c>
      <c r="C2198" s="9" t="s">
        <v>105</v>
      </c>
      <c r="D2198" s="9">
        <v>7</v>
      </c>
      <c r="E2198" s="9">
        <v>3</v>
      </c>
      <c r="F2198" s="9">
        <v>1.1000000000000001</v>
      </c>
      <c r="G2198" s="9">
        <v>3.7</v>
      </c>
      <c r="J2198" s="9" t="s">
        <v>128</v>
      </c>
    </row>
    <row r="2199" spans="1:11" x14ac:dyDescent="0.2">
      <c r="A2199" s="9">
        <v>5253</v>
      </c>
      <c r="B2199" s="9" t="s">
        <v>45</v>
      </c>
      <c r="C2199" s="9" t="s">
        <v>105</v>
      </c>
      <c r="D2199" s="9">
        <v>7</v>
      </c>
      <c r="E2199" s="9">
        <v>3</v>
      </c>
      <c r="F2199" s="9">
        <v>3.5</v>
      </c>
      <c r="G2199" s="9">
        <v>4.5</v>
      </c>
    </row>
    <row r="2200" spans="1:11" x14ac:dyDescent="0.2">
      <c r="A2200" s="9">
        <v>5254</v>
      </c>
      <c r="B2200" s="9" t="s">
        <v>53</v>
      </c>
      <c r="C2200" s="9" t="s">
        <v>105</v>
      </c>
      <c r="D2200" s="9">
        <v>7</v>
      </c>
      <c r="E2200" s="9">
        <v>3</v>
      </c>
      <c r="F2200" s="9">
        <v>3.9</v>
      </c>
      <c r="G2200" s="9">
        <v>4.2</v>
      </c>
    </row>
    <row r="2201" spans="1:11" x14ac:dyDescent="0.2">
      <c r="A2201" s="9">
        <v>5255</v>
      </c>
      <c r="B2201" s="9" t="s">
        <v>53</v>
      </c>
      <c r="C2201" s="9" t="s">
        <v>105</v>
      </c>
      <c r="D2201" s="9">
        <v>7</v>
      </c>
      <c r="E2201" s="9">
        <v>3</v>
      </c>
      <c r="F2201" s="9">
        <v>3.9</v>
      </c>
      <c r="G2201" s="9">
        <v>4</v>
      </c>
    </row>
    <row r="2202" spans="1:11" x14ac:dyDescent="0.2">
      <c r="A2202" s="9">
        <v>5256</v>
      </c>
      <c r="B2202" s="9" t="s">
        <v>53</v>
      </c>
      <c r="C2202" s="9" t="s">
        <v>105</v>
      </c>
      <c r="D2202" s="9">
        <v>7</v>
      </c>
      <c r="E2202" s="9">
        <v>3</v>
      </c>
      <c r="F2202" s="9">
        <v>4.3</v>
      </c>
      <c r="G2202" s="9">
        <v>3.9</v>
      </c>
    </row>
    <row r="2203" spans="1:11" x14ac:dyDescent="0.2">
      <c r="A2203" s="9">
        <v>5257</v>
      </c>
      <c r="B2203" s="9" t="s">
        <v>47</v>
      </c>
      <c r="C2203" s="9" t="s">
        <v>105</v>
      </c>
      <c r="D2203" s="9">
        <v>7</v>
      </c>
      <c r="E2203" s="9">
        <v>3</v>
      </c>
      <c r="F2203" s="9">
        <v>2.4</v>
      </c>
      <c r="G2203" s="9">
        <v>2.6</v>
      </c>
    </row>
    <row r="2204" spans="1:11" x14ac:dyDescent="0.2">
      <c r="A2204" s="9">
        <v>5258</v>
      </c>
      <c r="B2204" s="9" t="s">
        <v>56</v>
      </c>
      <c r="C2204" s="9" t="s">
        <v>105</v>
      </c>
      <c r="D2204" s="9">
        <v>7</v>
      </c>
      <c r="E2204" s="9">
        <v>3</v>
      </c>
      <c r="F2204" s="9">
        <v>1.6</v>
      </c>
      <c r="G2204" s="9">
        <v>2.8</v>
      </c>
    </row>
    <row r="2205" spans="1:11" x14ac:dyDescent="0.2">
      <c r="A2205" s="9">
        <v>5259</v>
      </c>
      <c r="B2205" s="9" t="s">
        <v>45</v>
      </c>
      <c r="C2205" s="9" t="s">
        <v>105</v>
      </c>
      <c r="D2205" s="9">
        <v>7</v>
      </c>
      <c r="E2205" s="9">
        <v>3</v>
      </c>
      <c r="F2205" s="9">
        <v>1</v>
      </c>
      <c r="G2205" s="9">
        <v>2.4</v>
      </c>
      <c r="K2205" s="9" t="s">
        <v>207</v>
      </c>
    </row>
    <row r="2206" spans="1:11" x14ac:dyDescent="0.2">
      <c r="A2206" s="9">
        <v>5260</v>
      </c>
      <c r="B2206" s="9" t="s">
        <v>40</v>
      </c>
      <c r="C2206" s="9" t="s">
        <v>105</v>
      </c>
      <c r="D2206" s="9">
        <v>7</v>
      </c>
      <c r="E2206" s="9">
        <v>3</v>
      </c>
      <c r="F2206" s="9">
        <v>0.7</v>
      </c>
      <c r="G2206" s="9">
        <v>1.5</v>
      </c>
      <c r="J2206" s="9" t="s">
        <v>128</v>
      </c>
    </row>
    <row r="2207" spans="1:11" x14ac:dyDescent="0.2">
      <c r="A2207" s="9">
        <v>5261</v>
      </c>
      <c r="B2207" s="9" t="s">
        <v>53</v>
      </c>
      <c r="C2207" s="9" t="s">
        <v>105</v>
      </c>
      <c r="D2207" s="9">
        <v>7</v>
      </c>
      <c r="E2207" s="9">
        <v>3</v>
      </c>
      <c r="F2207" s="9">
        <v>1.6</v>
      </c>
      <c r="G2207" s="9">
        <v>1.3</v>
      </c>
    </row>
    <row r="2208" spans="1:11" x14ac:dyDescent="0.2">
      <c r="A2208" s="9">
        <v>5262</v>
      </c>
      <c r="B2208" s="9" t="s">
        <v>40</v>
      </c>
      <c r="C2208" s="9" t="s">
        <v>105</v>
      </c>
      <c r="D2208" s="9">
        <v>7</v>
      </c>
      <c r="E2208" s="9">
        <v>4</v>
      </c>
      <c r="F2208" s="9">
        <v>3.2</v>
      </c>
      <c r="G2208" s="9">
        <v>2.6</v>
      </c>
      <c r="J2208" s="9" t="s">
        <v>128</v>
      </c>
    </row>
    <row r="2209" spans="1:10" x14ac:dyDescent="0.2">
      <c r="A2209" s="9">
        <v>5263</v>
      </c>
      <c r="B2209" s="9" t="s">
        <v>72</v>
      </c>
      <c r="C2209" s="9" t="s">
        <v>105</v>
      </c>
      <c r="D2209" s="9">
        <v>7</v>
      </c>
      <c r="E2209" s="9">
        <v>4</v>
      </c>
      <c r="F2209" s="9">
        <v>2.1</v>
      </c>
      <c r="G2209" s="9">
        <v>1.5</v>
      </c>
    </row>
    <row r="2210" spans="1:10" x14ac:dyDescent="0.2">
      <c r="A2210" s="9">
        <v>5264</v>
      </c>
      <c r="B2210" s="9" t="s">
        <v>40</v>
      </c>
      <c r="C2210" s="9" t="s">
        <v>105</v>
      </c>
      <c r="D2210" s="9">
        <v>7</v>
      </c>
      <c r="E2210" s="9">
        <v>4</v>
      </c>
      <c r="F2210" s="9">
        <v>0.3</v>
      </c>
      <c r="G2210" s="9">
        <v>0.5</v>
      </c>
    </row>
    <row r="2211" spans="1:10" x14ac:dyDescent="0.2">
      <c r="A2211" s="9">
        <v>5265</v>
      </c>
      <c r="B2211" s="9" t="s">
        <v>40</v>
      </c>
      <c r="C2211" s="9" t="s">
        <v>105</v>
      </c>
      <c r="D2211" s="9">
        <v>7</v>
      </c>
      <c r="E2211" s="9">
        <v>4</v>
      </c>
      <c r="F2211" s="9">
        <v>0.2</v>
      </c>
      <c r="G2211" s="9">
        <v>3.5</v>
      </c>
      <c r="J2211" s="9" t="s">
        <v>128</v>
      </c>
    </row>
    <row r="2212" spans="1:10" x14ac:dyDescent="0.2">
      <c r="A2212" s="9">
        <v>5266</v>
      </c>
      <c r="B2212" s="9" t="s">
        <v>47</v>
      </c>
      <c r="C2212" s="9" t="s">
        <v>105</v>
      </c>
      <c r="D2212" s="9">
        <v>7</v>
      </c>
      <c r="E2212" s="9">
        <v>4</v>
      </c>
      <c r="F2212" s="9">
        <v>0.2</v>
      </c>
      <c r="G2212" s="9">
        <v>5</v>
      </c>
    </row>
    <row r="2213" spans="1:10" x14ac:dyDescent="0.2">
      <c r="A2213" s="9">
        <v>5267</v>
      </c>
      <c r="B2213" s="9" t="s">
        <v>43</v>
      </c>
      <c r="C2213" s="9" t="s">
        <v>105</v>
      </c>
      <c r="D2213" s="9">
        <v>7</v>
      </c>
      <c r="E2213" s="9">
        <v>4</v>
      </c>
      <c r="F2213" s="9">
        <v>2.8</v>
      </c>
      <c r="G2213" s="9">
        <v>4.5</v>
      </c>
    </row>
    <row r="2214" spans="1:10" x14ac:dyDescent="0.2">
      <c r="A2214" s="9">
        <v>5268</v>
      </c>
      <c r="B2214" s="9" t="s">
        <v>45</v>
      </c>
      <c r="C2214" s="9" t="s">
        <v>105</v>
      </c>
      <c r="D2214" s="9">
        <v>7</v>
      </c>
      <c r="E2214" s="9">
        <v>4</v>
      </c>
      <c r="F2214" s="9">
        <v>3.3</v>
      </c>
      <c r="G2214" s="9">
        <v>3</v>
      </c>
    </row>
    <row r="2215" spans="1:10" x14ac:dyDescent="0.2">
      <c r="A2215" s="9">
        <v>5269</v>
      </c>
      <c r="B2215" s="9" t="s">
        <v>40</v>
      </c>
      <c r="C2215" s="9" t="s">
        <v>105</v>
      </c>
      <c r="D2215" s="9">
        <v>7</v>
      </c>
      <c r="E2215" s="9">
        <v>4</v>
      </c>
      <c r="F2215" s="9">
        <v>4.9000000000000004</v>
      </c>
      <c r="G2215" s="9">
        <v>3.8</v>
      </c>
    </row>
    <row r="2216" spans="1:10" x14ac:dyDescent="0.2">
      <c r="A2216" s="9">
        <v>5270</v>
      </c>
      <c r="B2216" s="9" t="s">
        <v>47</v>
      </c>
      <c r="C2216" s="9" t="s">
        <v>105</v>
      </c>
      <c r="D2216" s="9">
        <v>8</v>
      </c>
      <c r="E2216" s="9">
        <v>1</v>
      </c>
      <c r="F2216" s="9">
        <v>1.1000000000000001</v>
      </c>
      <c r="G2216" s="9">
        <v>2</v>
      </c>
    </row>
    <row r="2217" spans="1:10" x14ac:dyDescent="0.2">
      <c r="A2217" s="9">
        <v>5271</v>
      </c>
      <c r="B2217" s="9" t="s">
        <v>47</v>
      </c>
      <c r="C2217" s="9" t="s">
        <v>105</v>
      </c>
      <c r="D2217" s="9">
        <v>8</v>
      </c>
      <c r="E2217" s="9">
        <v>1</v>
      </c>
      <c r="F2217" s="9">
        <v>0.8</v>
      </c>
      <c r="G2217" s="9">
        <v>3.2</v>
      </c>
    </row>
    <row r="2218" spans="1:10" x14ac:dyDescent="0.2">
      <c r="A2218" s="9">
        <v>5272</v>
      </c>
      <c r="B2218" s="9" t="s">
        <v>53</v>
      </c>
      <c r="C2218" s="9" t="s">
        <v>105</v>
      </c>
      <c r="D2218" s="9">
        <v>8</v>
      </c>
      <c r="E2218" s="9">
        <v>1</v>
      </c>
      <c r="F2218" s="9">
        <v>1.4</v>
      </c>
      <c r="G2218" s="9">
        <v>4.7</v>
      </c>
    </row>
    <row r="2219" spans="1:10" x14ac:dyDescent="0.2">
      <c r="A2219" s="9">
        <v>5274</v>
      </c>
      <c r="B2219" s="9" t="s">
        <v>40</v>
      </c>
      <c r="C2219" s="9" t="s">
        <v>105</v>
      </c>
      <c r="D2219" s="9">
        <v>8</v>
      </c>
      <c r="E2219" s="9">
        <v>1</v>
      </c>
      <c r="F2219" s="9">
        <v>2.1</v>
      </c>
      <c r="G2219" s="9">
        <v>2.5</v>
      </c>
      <c r="J2219" s="9" t="s">
        <v>128</v>
      </c>
    </row>
    <row r="2220" spans="1:10" x14ac:dyDescent="0.2">
      <c r="A2220" s="9">
        <v>5275</v>
      </c>
      <c r="B2220" s="9" t="s">
        <v>40</v>
      </c>
      <c r="C2220" s="9" t="s">
        <v>105</v>
      </c>
      <c r="D2220" s="9">
        <v>8</v>
      </c>
      <c r="E2220" s="9">
        <v>1</v>
      </c>
      <c r="F2220" s="9">
        <v>3.8</v>
      </c>
      <c r="G2220" s="9">
        <v>2</v>
      </c>
    </row>
    <row r="2221" spans="1:10" x14ac:dyDescent="0.2">
      <c r="A2221" s="9">
        <v>5276</v>
      </c>
      <c r="B2221" s="9" t="s">
        <v>40</v>
      </c>
      <c r="C2221" s="9" t="s">
        <v>105</v>
      </c>
      <c r="D2221" s="9">
        <v>8</v>
      </c>
      <c r="E2221" s="9">
        <v>1</v>
      </c>
      <c r="F2221" s="9">
        <v>2.7</v>
      </c>
      <c r="G2221" s="9">
        <v>3.2</v>
      </c>
    </row>
    <row r="2222" spans="1:10" x14ac:dyDescent="0.2">
      <c r="A2222" s="9">
        <v>5277</v>
      </c>
      <c r="B2222" s="9" t="s">
        <v>43</v>
      </c>
      <c r="C2222" s="9" t="s">
        <v>105</v>
      </c>
      <c r="D2222" s="9">
        <v>8</v>
      </c>
      <c r="E2222" s="9">
        <v>1</v>
      </c>
      <c r="F2222" s="9">
        <v>4</v>
      </c>
      <c r="G2222" s="9">
        <v>3</v>
      </c>
    </row>
    <row r="2223" spans="1:10" x14ac:dyDescent="0.2">
      <c r="A2223" s="9">
        <v>5278</v>
      </c>
      <c r="B2223" s="9" t="s">
        <v>44</v>
      </c>
      <c r="C2223" s="9" t="s">
        <v>105</v>
      </c>
      <c r="D2223" s="9">
        <v>8</v>
      </c>
      <c r="E2223" s="9">
        <v>1</v>
      </c>
      <c r="F2223" s="9">
        <v>2.7</v>
      </c>
      <c r="G2223" s="9">
        <v>4.7</v>
      </c>
    </row>
    <row r="2224" spans="1:10" x14ac:dyDescent="0.2">
      <c r="A2224" s="9">
        <v>5279</v>
      </c>
      <c r="B2224" s="9" t="s">
        <v>40</v>
      </c>
      <c r="C2224" s="9" t="s">
        <v>105</v>
      </c>
      <c r="D2224" s="9">
        <v>8</v>
      </c>
      <c r="E2224" s="9">
        <v>2</v>
      </c>
      <c r="F2224" s="9">
        <v>1.4</v>
      </c>
      <c r="G2224" s="9">
        <v>3.1</v>
      </c>
    </row>
    <row r="2225" spans="1:11" x14ac:dyDescent="0.2">
      <c r="A2225" s="9">
        <v>5280</v>
      </c>
      <c r="B2225" s="9" t="s">
        <v>40</v>
      </c>
      <c r="C2225" s="9" t="s">
        <v>105</v>
      </c>
      <c r="D2225" s="9">
        <v>8</v>
      </c>
      <c r="E2225" s="9">
        <v>2</v>
      </c>
      <c r="F2225" s="9">
        <v>2.4</v>
      </c>
      <c r="G2225" s="9">
        <v>4.8</v>
      </c>
      <c r="J2225" s="9" t="s">
        <v>128</v>
      </c>
    </row>
    <row r="2226" spans="1:11" x14ac:dyDescent="0.2">
      <c r="A2226" s="9">
        <v>5281</v>
      </c>
      <c r="B2226" s="9" t="s">
        <v>47</v>
      </c>
      <c r="C2226" s="9" t="s">
        <v>105</v>
      </c>
      <c r="D2226" s="9">
        <v>8</v>
      </c>
      <c r="E2226" s="9">
        <v>2</v>
      </c>
      <c r="F2226" s="9">
        <v>4</v>
      </c>
      <c r="G2226" s="9">
        <v>3.5</v>
      </c>
    </row>
    <row r="2227" spans="1:11" x14ac:dyDescent="0.2">
      <c r="A2227" s="9">
        <v>5282</v>
      </c>
      <c r="B2227" s="9" t="s">
        <v>53</v>
      </c>
      <c r="C2227" s="9" t="s">
        <v>105</v>
      </c>
      <c r="D2227" s="9">
        <v>8</v>
      </c>
      <c r="E2227" s="9">
        <v>3</v>
      </c>
      <c r="F2227" s="9">
        <v>5</v>
      </c>
      <c r="G2227" s="9">
        <v>4.2</v>
      </c>
    </row>
    <row r="2228" spans="1:11" x14ac:dyDescent="0.2">
      <c r="A2228" s="9">
        <v>5283</v>
      </c>
      <c r="B2228" s="9" t="s">
        <v>87</v>
      </c>
      <c r="C2228" s="9" t="s">
        <v>105</v>
      </c>
      <c r="D2228" s="9">
        <v>8</v>
      </c>
      <c r="E2228" s="9">
        <v>3</v>
      </c>
      <c r="F2228" s="9">
        <v>3.7</v>
      </c>
      <c r="G2228" s="9">
        <v>3.9</v>
      </c>
    </row>
    <row r="2229" spans="1:11" x14ac:dyDescent="0.2">
      <c r="A2229" s="9">
        <v>5284</v>
      </c>
      <c r="B2229" s="9" t="s">
        <v>44</v>
      </c>
      <c r="C2229" s="9" t="s">
        <v>105</v>
      </c>
      <c r="D2229" s="9">
        <v>8</v>
      </c>
      <c r="E2229" s="9">
        <v>3</v>
      </c>
      <c r="F2229" s="9">
        <v>3.4</v>
      </c>
      <c r="G2229" s="9">
        <v>3</v>
      </c>
    </row>
    <row r="2230" spans="1:11" x14ac:dyDescent="0.2">
      <c r="A2230" s="9">
        <v>5285</v>
      </c>
      <c r="B2230" s="9" t="s">
        <v>40</v>
      </c>
      <c r="C2230" s="9" t="s">
        <v>105</v>
      </c>
      <c r="D2230" s="9">
        <v>8</v>
      </c>
      <c r="E2230" s="9">
        <v>3</v>
      </c>
      <c r="F2230" s="9">
        <v>4.9000000000000004</v>
      </c>
      <c r="G2230" s="9">
        <v>1.1000000000000001</v>
      </c>
      <c r="K2230" s="9" t="s">
        <v>127</v>
      </c>
    </row>
    <row r="2231" spans="1:11" x14ac:dyDescent="0.2">
      <c r="A2231" s="9">
        <v>5286</v>
      </c>
      <c r="B2231" s="9" t="s">
        <v>40</v>
      </c>
      <c r="C2231" s="9" t="s">
        <v>105</v>
      </c>
      <c r="D2231" s="9">
        <v>8</v>
      </c>
      <c r="E2231" s="9">
        <v>3</v>
      </c>
      <c r="F2231" s="9">
        <v>3.3</v>
      </c>
      <c r="G2231" s="9">
        <v>2</v>
      </c>
    </row>
    <row r="2232" spans="1:11" x14ac:dyDescent="0.2">
      <c r="A2232" s="9">
        <v>5287</v>
      </c>
      <c r="B2232" s="9" t="s">
        <v>40</v>
      </c>
      <c r="C2232" s="9" t="s">
        <v>105</v>
      </c>
      <c r="D2232" s="9">
        <v>8</v>
      </c>
      <c r="E2232" s="9">
        <v>3</v>
      </c>
      <c r="F2232" s="9">
        <v>2.2000000000000002</v>
      </c>
      <c r="G2232" s="9">
        <v>0.2</v>
      </c>
      <c r="J2232" s="9" t="s">
        <v>128</v>
      </c>
    </row>
    <row r="2233" spans="1:11" x14ac:dyDescent="0.2">
      <c r="A2233" s="9">
        <v>5288</v>
      </c>
      <c r="B2233" s="9" t="s">
        <v>48</v>
      </c>
      <c r="C2233" s="9" t="s">
        <v>105</v>
      </c>
      <c r="D2233" s="9">
        <v>8</v>
      </c>
      <c r="E2233" s="9">
        <v>3</v>
      </c>
      <c r="F2233" s="9">
        <v>1.8</v>
      </c>
      <c r="G2233" s="9">
        <v>1.5</v>
      </c>
    </row>
    <row r="2234" spans="1:11" x14ac:dyDescent="0.2">
      <c r="A2234" s="9">
        <v>5289</v>
      </c>
      <c r="B2234" s="9" t="s">
        <v>40</v>
      </c>
      <c r="C2234" s="9" t="s">
        <v>105</v>
      </c>
      <c r="D2234" s="9">
        <v>8</v>
      </c>
      <c r="E2234" s="9">
        <v>3</v>
      </c>
      <c r="F2234" s="9">
        <v>1.1000000000000001</v>
      </c>
      <c r="G2234" s="9">
        <v>0.3</v>
      </c>
      <c r="J2234" s="9" t="s">
        <v>128</v>
      </c>
    </row>
    <row r="2235" spans="1:11" x14ac:dyDescent="0.2">
      <c r="A2235" s="9">
        <v>5290</v>
      </c>
      <c r="B2235" s="9" t="s">
        <v>45</v>
      </c>
      <c r="C2235" s="9" t="s">
        <v>105</v>
      </c>
      <c r="D2235" s="9">
        <v>8</v>
      </c>
      <c r="E2235" s="9">
        <v>3</v>
      </c>
      <c r="F2235" s="9">
        <v>1.4</v>
      </c>
      <c r="G2235" s="9">
        <v>2.4</v>
      </c>
    </row>
    <row r="2236" spans="1:11" x14ac:dyDescent="0.2">
      <c r="A2236" s="9">
        <v>5292</v>
      </c>
      <c r="B2236" s="9" t="s">
        <v>51</v>
      </c>
      <c r="C2236" s="9" t="s">
        <v>105</v>
      </c>
      <c r="D2236" s="9">
        <v>8</v>
      </c>
      <c r="E2236" s="9">
        <v>3</v>
      </c>
      <c r="F2236" s="9">
        <v>0.8</v>
      </c>
      <c r="G2236" s="9">
        <v>4.0999999999999996</v>
      </c>
    </row>
    <row r="2237" spans="1:11" x14ac:dyDescent="0.2">
      <c r="A2237" s="9">
        <v>5293</v>
      </c>
      <c r="B2237" s="9" t="s">
        <v>53</v>
      </c>
      <c r="C2237" s="9" t="s">
        <v>105</v>
      </c>
      <c r="D2237" s="9">
        <v>8</v>
      </c>
      <c r="E2237" s="9">
        <v>3</v>
      </c>
      <c r="F2237" s="9">
        <v>0.5</v>
      </c>
      <c r="G2237" s="9">
        <v>4</v>
      </c>
    </row>
    <row r="2238" spans="1:11" x14ac:dyDescent="0.2">
      <c r="A2238" s="9">
        <v>5294</v>
      </c>
      <c r="B2238" s="9" t="s">
        <v>40</v>
      </c>
      <c r="C2238" s="9" t="s">
        <v>105</v>
      </c>
      <c r="D2238" s="9">
        <v>8</v>
      </c>
      <c r="E2238" s="9">
        <v>4</v>
      </c>
      <c r="F2238" s="9">
        <v>4.5999999999999996</v>
      </c>
      <c r="G2238" s="9">
        <v>2.2999999999999998</v>
      </c>
    </row>
    <row r="2239" spans="1:11" x14ac:dyDescent="0.2">
      <c r="A2239" s="9">
        <v>5295</v>
      </c>
      <c r="B2239" s="9" t="s">
        <v>56</v>
      </c>
      <c r="C2239" s="9" t="s">
        <v>105</v>
      </c>
      <c r="D2239" s="9">
        <v>8</v>
      </c>
      <c r="E2239" s="9">
        <v>4</v>
      </c>
      <c r="F2239" s="9">
        <v>4.3</v>
      </c>
      <c r="G2239" s="9">
        <v>1.3</v>
      </c>
    </row>
    <row r="2240" spans="1:11" x14ac:dyDescent="0.2">
      <c r="A2240" s="9">
        <v>5296</v>
      </c>
      <c r="B2240" s="9" t="s">
        <v>50</v>
      </c>
      <c r="C2240" s="9" t="s">
        <v>105</v>
      </c>
      <c r="D2240" s="9">
        <v>8</v>
      </c>
      <c r="E2240" s="9">
        <v>4</v>
      </c>
      <c r="F2240" s="9">
        <v>4.2</v>
      </c>
      <c r="G2240" s="9">
        <v>0.4</v>
      </c>
    </row>
    <row r="2241" spans="1:10" x14ac:dyDescent="0.2">
      <c r="A2241" s="9">
        <v>5297</v>
      </c>
      <c r="B2241" s="9" t="s">
        <v>47</v>
      </c>
      <c r="C2241" s="9" t="s">
        <v>105</v>
      </c>
      <c r="D2241" s="9">
        <v>8</v>
      </c>
      <c r="E2241" s="9">
        <v>4</v>
      </c>
      <c r="F2241" s="9">
        <v>2.5</v>
      </c>
      <c r="G2241" s="9">
        <v>1</v>
      </c>
    </row>
    <row r="2242" spans="1:10" x14ac:dyDescent="0.2">
      <c r="A2242" s="9">
        <v>5298</v>
      </c>
      <c r="B2242" s="9" t="s">
        <v>40</v>
      </c>
      <c r="C2242" s="9" t="s">
        <v>105</v>
      </c>
      <c r="D2242" s="9">
        <v>8</v>
      </c>
      <c r="E2242" s="9">
        <v>4</v>
      </c>
      <c r="F2242" s="9">
        <v>1.8</v>
      </c>
      <c r="G2242" s="9">
        <v>0.5</v>
      </c>
    </row>
    <row r="2243" spans="1:10" x14ac:dyDescent="0.2">
      <c r="A2243" s="9">
        <v>5299</v>
      </c>
      <c r="B2243" s="9" t="s">
        <v>40</v>
      </c>
      <c r="C2243" s="9" t="s">
        <v>105</v>
      </c>
      <c r="D2243" s="9">
        <v>8</v>
      </c>
      <c r="E2243" s="9">
        <v>4</v>
      </c>
      <c r="F2243" s="9">
        <v>2</v>
      </c>
      <c r="G2243" s="9">
        <v>0.7</v>
      </c>
      <c r="J2243" s="9" t="s">
        <v>128</v>
      </c>
    </row>
    <row r="2244" spans="1:10" x14ac:dyDescent="0.2">
      <c r="A2244" s="9">
        <v>5300</v>
      </c>
      <c r="B2244" s="9" t="s">
        <v>53</v>
      </c>
      <c r="C2244" s="9" t="s">
        <v>105</v>
      </c>
      <c r="D2244" s="9">
        <v>8</v>
      </c>
      <c r="E2244" s="9">
        <v>4</v>
      </c>
      <c r="F2244" s="9">
        <v>1.1000000000000001</v>
      </c>
      <c r="G2244" s="9">
        <v>1.1000000000000001</v>
      </c>
    </row>
    <row r="2245" spans="1:10" x14ac:dyDescent="0.2">
      <c r="A2245" s="9">
        <v>5301</v>
      </c>
      <c r="B2245" s="9" t="s">
        <v>53</v>
      </c>
      <c r="C2245" s="9" t="s">
        <v>105</v>
      </c>
      <c r="D2245" s="9">
        <v>8</v>
      </c>
      <c r="E2245" s="9">
        <v>4</v>
      </c>
      <c r="F2245" s="9">
        <v>1.1000000000000001</v>
      </c>
      <c r="G2245" s="9">
        <v>1.6</v>
      </c>
    </row>
    <row r="2246" spans="1:10" x14ac:dyDescent="0.2">
      <c r="A2246" s="9">
        <v>5302</v>
      </c>
      <c r="B2246" s="9" t="s">
        <v>72</v>
      </c>
      <c r="C2246" s="9" t="s">
        <v>105</v>
      </c>
      <c r="D2246" s="9">
        <v>8</v>
      </c>
      <c r="E2246" s="9">
        <v>4</v>
      </c>
      <c r="F2246" s="9">
        <v>0.6</v>
      </c>
      <c r="G2246" s="9">
        <v>3</v>
      </c>
    </row>
    <row r="2247" spans="1:10" x14ac:dyDescent="0.2">
      <c r="A2247" s="9">
        <v>5303</v>
      </c>
      <c r="B2247" s="9" t="s">
        <v>40</v>
      </c>
      <c r="C2247" s="9" t="s">
        <v>105</v>
      </c>
      <c r="D2247" s="9">
        <v>8</v>
      </c>
      <c r="E2247" s="9">
        <v>4</v>
      </c>
      <c r="F2247" s="9">
        <v>2</v>
      </c>
      <c r="G2247" s="9">
        <v>3.3</v>
      </c>
      <c r="J2247" s="9" t="s">
        <v>128</v>
      </c>
    </row>
    <row r="2248" spans="1:10" x14ac:dyDescent="0.2">
      <c r="A2248" s="9">
        <v>5304</v>
      </c>
      <c r="B2248" s="9" t="s">
        <v>45</v>
      </c>
      <c r="C2248" s="9" t="s">
        <v>105</v>
      </c>
      <c r="D2248" s="9">
        <v>8</v>
      </c>
      <c r="E2248" s="9">
        <v>4</v>
      </c>
      <c r="F2248" s="9">
        <v>1</v>
      </c>
      <c r="G2248" s="9">
        <v>4.8</v>
      </c>
    </row>
    <row r="2249" spans="1:10" x14ac:dyDescent="0.2">
      <c r="A2249" s="9">
        <v>5305</v>
      </c>
      <c r="B2249" s="9" t="s">
        <v>47</v>
      </c>
      <c r="C2249" s="9" t="s">
        <v>105</v>
      </c>
      <c r="D2249" s="9">
        <v>8</v>
      </c>
      <c r="E2249" s="9">
        <v>4</v>
      </c>
      <c r="F2249" s="9">
        <v>1.9</v>
      </c>
      <c r="G2249" s="9">
        <v>4.2</v>
      </c>
    </row>
    <row r="2250" spans="1:10" x14ac:dyDescent="0.2">
      <c r="A2250" s="9">
        <v>5306</v>
      </c>
      <c r="B2250" s="9" t="s">
        <v>40</v>
      </c>
      <c r="C2250" s="9" t="s">
        <v>105</v>
      </c>
      <c r="D2250" s="9">
        <v>8</v>
      </c>
      <c r="E2250" s="9">
        <v>4</v>
      </c>
      <c r="F2250" s="9">
        <v>3</v>
      </c>
      <c r="G2250" s="9">
        <v>3.5</v>
      </c>
      <c r="J2250" s="9" t="s">
        <v>128</v>
      </c>
    </row>
    <row r="2251" spans="1:10" x14ac:dyDescent="0.2">
      <c r="A2251" s="9">
        <v>5307</v>
      </c>
      <c r="B2251" s="9" t="s">
        <v>40</v>
      </c>
      <c r="C2251" s="9" t="s">
        <v>105</v>
      </c>
      <c r="D2251" s="9">
        <v>9</v>
      </c>
      <c r="E2251" s="9">
        <v>1</v>
      </c>
      <c r="F2251" s="9">
        <v>0.1</v>
      </c>
      <c r="G2251" s="9">
        <v>4.8</v>
      </c>
    </row>
    <row r="2252" spans="1:10" x14ac:dyDescent="0.2">
      <c r="A2252" s="9">
        <v>5308</v>
      </c>
      <c r="B2252" s="9" t="s">
        <v>44</v>
      </c>
      <c r="C2252" s="9" t="s">
        <v>105</v>
      </c>
      <c r="D2252" s="9">
        <v>9</v>
      </c>
      <c r="E2252" s="9">
        <v>1</v>
      </c>
      <c r="F2252" s="9">
        <v>1.2</v>
      </c>
      <c r="G2252" s="9">
        <v>2.8</v>
      </c>
    </row>
    <row r="2253" spans="1:10" x14ac:dyDescent="0.2">
      <c r="A2253" s="9">
        <v>5309</v>
      </c>
      <c r="B2253" s="9" t="s">
        <v>40</v>
      </c>
      <c r="C2253" s="9" t="s">
        <v>105</v>
      </c>
      <c r="D2253" s="9">
        <v>9</v>
      </c>
      <c r="E2253" s="9">
        <v>1</v>
      </c>
      <c r="F2253" s="9">
        <v>1.1000000000000001</v>
      </c>
      <c r="G2253" s="9">
        <v>0.2</v>
      </c>
      <c r="J2253" s="9" t="s">
        <v>128</v>
      </c>
    </row>
    <row r="2254" spans="1:10" x14ac:dyDescent="0.2">
      <c r="A2254" s="9">
        <v>5310</v>
      </c>
      <c r="B2254" s="9" t="s">
        <v>49</v>
      </c>
      <c r="C2254" s="9" t="s">
        <v>105</v>
      </c>
      <c r="D2254" s="9">
        <v>9</v>
      </c>
      <c r="E2254" s="9">
        <v>1</v>
      </c>
      <c r="F2254" s="9">
        <v>3.7</v>
      </c>
      <c r="G2254" s="9">
        <v>0.8</v>
      </c>
    </row>
    <row r="2255" spans="1:10" x14ac:dyDescent="0.2">
      <c r="A2255" s="9">
        <v>5311</v>
      </c>
      <c r="B2255" s="9" t="s">
        <v>47</v>
      </c>
      <c r="C2255" s="9" t="s">
        <v>105</v>
      </c>
      <c r="D2255" s="9">
        <v>9</v>
      </c>
      <c r="E2255" s="9">
        <v>1</v>
      </c>
      <c r="F2255" s="9">
        <v>2.8</v>
      </c>
      <c r="G2255" s="9">
        <v>3.3</v>
      </c>
    </row>
    <row r="2256" spans="1:10" x14ac:dyDescent="0.2">
      <c r="A2256" s="9">
        <v>5312</v>
      </c>
      <c r="B2256" s="9" t="s">
        <v>47</v>
      </c>
      <c r="C2256" s="9" t="s">
        <v>105</v>
      </c>
      <c r="D2256" s="9">
        <v>9</v>
      </c>
      <c r="E2256" s="9">
        <v>1</v>
      </c>
      <c r="F2256" s="9">
        <v>3.9</v>
      </c>
      <c r="G2256" s="9">
        <v>3.8</v>
      </c>
    </row>
    <row r="2257" spans="1:11" x14ac:dyDescent="0.2">
      <c r="A2257" s="9">
        <v>5313</v>
      </c>
      <c r="B2257" s="9" t="s">
        <v>40</v>
      </c>
      <c r="C2257" s="9" t="s">
        <v>105</v>
      </c>
      <c r="D2257" s="9">
        <v>9</v>
      </c>
      <c r="E2257" s="9">
        <v>2</v>
      </c>
      <c r="F2257" s="9">
        <v>1.8</v>
      </c>
      <c r="G2257" s="9">
        <v>4.5999999999999996</v>
      </c>
      <c r="K2257" s="9" t="s">
        <v>131</v>
      </c>
    </row>
    <row r="2258" spans="1:11" x14ac:dyDescent="0.2">
      <c r="A2258" s="9">
        <v>5314</v>
      </c>
      <c r="B2258" s="9" t="s">
        <v>43</v>
      </c>
      <c r="C2258" s="9" t="s">
        <v>105</v>
      </c>
      <c r="D2258" s="9">
        <v>9</v>
      </c>
      <c r="E2258" s="9">
        <v>2</v>
      </c>
      <c r="F2258" s="9">
        <v>2.2000000000000002</v>
      </c>
      <c r="G2258" s="9">
        <v>4.5</v>
      </c>
    </row>
    <row r="2259" spans="1:11" x14ac:dyDescent="0.2">
      <c r="A2259" s="9">
        <v>5315</v>
      </c>
      <c r="B2259" s="9" t="s">
        <v>53</v>
      </c>
      <c r="C2259" s="9" t="s">
        <v>105</v>
      </c>
      <c r="D2259" s="9">
        <v>9</v>
      </c>
      <c r="E2259" s="9">
        <v>2</v>
      </c>
      <c r="F2259" s="9">
        <v>3</v>
      </c>
      <c r="G2259" s="9">
        <v>5</v>
      </c>
    </row>
    <row r="2260" spans="1:11" x14ac:dyDescent="0.2">
      <c r="A2260" s="9">
        <v>5316</v>
      </c>
      <c r="B2260" s="9" t="s">
        <v>40</v>
      </c>
      <c r="C2260" s="9" t="s">
        <v>105</v>
      </c>
      <c r="D2260" s="9">
        <v>9</v>
      </c>
      <c r="E2260" s="9">
        <v>2</v>
      </c>
      <c r="F2260" s="9">
        <v>4</v>
      </c>
      <c r="G2260" s="9">
        <v>0.8</v>
      </c>
      <c r="J2260" s="9" t="s">
        <v>128</v>
      </c>
    </row>
    <row r="2261" spans="1:11" x14ac:dyDescent="0.2">
      <c r="A2261" s="9">
        <v>5317</v>
      </c>
      <c r="B2261" s="9" t="s">
        <v>48</v>
      </c>
      <c r="C2261" s="9" t="s">
        <v>105</v>
      </c>
      <c r="D2261" s="9">
        <v>9</v>
      </c>
      <c r="E2261" s="9">
        <v>2</v>
      </c>
      <c r="F2261" s="9">
        <v>2.8</v>
      </c>
      <c r="G2261" s="9">
        <v>2.1</v>
      </c>
    </row>
    <row r="2262" spans="1:11" x14ac:dyDescent="0.2">
      <c r="A2262" s="9">
        <v>5318</v>
      </c>
      <c r="B2262" s="9" t="s">
        <v>53</v>
      </c>
      <c r="C2262" s="9" t="s">
        <v>105</v>
      </c>
      <c r="D2262" s="9">
        <v>9</v>
      </c>
      <c r="E2262" s="9">
        <v>2</v>
      </c>
      <c r="F2262" s="9">
        <v>3</v>
      </c>
      <c r="G2262" s="9">
        <v>1.1000000000000001</v>
      </c>
    </row>
    <row r="2263" spans="1:11" x14ac:dyDescent="0.2">
      <c r="A2263" s="9">
        <v>5319</v>
      </c>
      <c r="B2263" s="9" t="s">
        <v>53</v>
      </c>
      <c r="C2263" s="9" t="s">
        <v>105</v>
      </c>
      <c r="D2263" s="9">
        <v>9</v>
      </c>
      <c r="E2263" s="9">
        <v>3</v>
      </c>
      <c r="F2263" s="9">
        <v>3.7</v>
      </c>
      <c r="G2263" s="9">
        <v>2.4</v>
      </c>
      <c r="K2263" s="9" t="s">
        <v>131</v>
      </c>
    </row>
    <row r="2264" spans="1:11" x14ac:dyDescent="0.2">
      <c r="A2264" s="9">
        <v>5320</v>
      </c>
      <c r="B2264" s="9" t="s">
        <v>53</v>
      </c>
      <c r="C2264" s="9" t="s">
        <v>105</v>
      </c>
      <c r="D2264" s="9">
        <v>9</v>
      </c>
      <c r="E2264" s="9">
        <v>3</v>
      </c>
      <c r="F2264" s="9">
        <v>4.9000000000000004</v>
      </c>
      <c r="G2264" s="9">
        <v>3</v>
      </c>
    </row>
    <row r="2265" spans="1:11" x14ac:dyDescent="0.2">
      <c r="A2265" s="9">
        <v>5321</v>
      </c>
      <c r="B2265" s="9" t="s">
        <v>40</v>
      </c>
      <c r="C2265" s="9" t="s">
        <v>105</v>
      </c>
      <c r="D2265" s="9">
        <v>9</v>
      </c>
      <c r="E2265" s="9">
        <v>3</v>
      </c>
      <c r="F2265" s="9">
        <v>4.5</v>
      </c>
      <c r="G2265" s="9">
        <v>2.4</v>
      </c>
    </row>
    <row r="2266" spans="1:11" x14ac:dyDescent="0.2">
      <c r="A2266" s="9">
        <v>5322</v>
      </c>
      <c r="B2266" s="9" t="s">
        <v>47</v>
      </c>
      <c r="C2266" s="9" t="s">
        <v>105</v>
      </c>
      <c r="D2266" s="9">
        <v>9</v>
      </c>
      <c r="E2266" s="9">
        <v>3</v>
      </c>
      <c r="F2266" s="9">
        <v>4.5999999999999996</v>
      </c>
      <c r="G2266" s="9">
        <v>2</v>
      </c>
      <c r="K2266" s="9" t="s">
        <v>131</v>
      </c>
    </row>
    <row r="2267" spans="1:11" x14ac:dyDescent="0.2">
      <c r="A2267" s="9">
        <v>5323</v>
      </c>
      <c r="B2267" s="9" t="s">
        <v>53</v>
      </c>
      <c r="C2267" s="9" t="s">
        <v>105</v>
      </c>
      <c r="D2267" s="9">
        <v>9</v>
      </c>
      <c r="E2267" s="9">
        <v>3</v>
      </c>
      <c r="F2267" s="9">
        <v>4</v>
      </c>
      <c r="G2267" s="9">
        <v>1.2</v>
      </c>
      <c r="K2267" s="9" t="s">
        <v>131</v>
      </c>
    </row>
    <row r="2268" spans="1:11" x14ac:dyDescent="0.2">
      <c r="A2268" s="9">
        <v>5324</v>
      </c>
      <c r="B2268" s="9" t="s">
        <v>47</v>
      </c>
      <c r="C2268" s="9" t="s">
        <v>105</v>
      </c>
      <c r="D2268" s="9">
        <v>9</v>
      </c>
      <c r="E2268" s="9">
        <v>3</v>
      </c>
      <c r="F2268" s="9">
        <v>4</v>
      </c>
      <c r="G2268" s="9">
        <v>0.3</v>
      </c>
    </row>
    <row r="2269" spans="1:11" x14ac:dyDescent="0.2">
      <c r="A2269" s="9">
        <v>5326</v>
      </c>
      <c r="B2269" s="9" t="s">
        <v>53</v>
      </c>
      <c r="C2269" s="9" t="s">
        <v>105</v>
      </c>
      <c r="D2269" s="9">
        <v>9</v>
      </c>
      <c r="E2269" s="9">
        <v>3</v>
      </c>
      <c r="F2269" s="9">
        <v>3.8</v>
      </c>
      <c r="G2269" s="9">
        <v>1</v>
      </c>
    </row>
    <row r="2270" spans="1:11" x14ac:dyDescent="0.2">
      <c r="A2270" s="9">
        <v>5327</v>
      </c>
      <c r="B2270" s="9" t="s">
        <v>44</v>
      </c>
      <c r="C2270" s="9" t="s">
        <v>105</v>
      </c>
      <c r="D2270" s="9">
        <v>9</v>
      </c>
      <c r="E2270" s="9">
        <v>3</v>
      </c>
      <c r="F2270" s="9">
        <v>1.7</v>
      </c>
      <c r="G2270" s="9">
        <v>2.7</v>
      </c>
    </row>
    <row r="2271" spans="1:11" x14ac:dyDescent="0.2">
      <c r="A2271" s="9">
        <v>5328</v>
      </c>
      <c r="B2271" s="9" t="s">
        <v>53</v>
      </c>
      <c r="C2271" s="9" t="s">
        <v>105</v>
      </c>
      <c r="D2271" s="9">
        <v>9</v>
      </c>
      <c r="E2271" s="9">
        <v>3</v>
      </c>
      <c r="F2271" s="9">
        <v>1.3</v>
      </c>
      <c r="G2271" s="9">
        <v>2.1</v>
      </c>
    </row>
    <row r="2272" spans="1:11" x14ac:dyDescent="0.2">
      <c r="A2272" s="9">
        <v>5330</v>
      </c>
      <c r="B2272" s="9" t="s">
        <v>53</v>
      </c>
      <c r="C2272" s="9" t="s">
        <v>105</v>
      </c>
      <c r="D2272" s="9">
        <v>9</v>
      </c>
      <c r="E2272" s="9">
        <v>3</v>
      </c>
      <c r="F2272" s="9">
        <v>1.5</v>
      </c>
      <c r="G2272" s="9">
        <v>1.2</v>
      </c>
    </row>
    <row r="2273" spans="1:11" x14ac:dyDescent="0.2">
      <c r="A2273" s="9">
        <v>5331</v>
      </c>
      <c r="B2273" s="9" t="s">
        <v>53</v>
      </c>
      <c r="C2273" s="9" t="s">
        <v>105</v>
      </c>
      <c r="D2273" s="9">
        <v>9</v>
      </c>
      <c r="E2273" s="9">
        <v>3</v>
      </c>
      <c r="F2273" s="9">
        <v>1</v>
      </c>
      <c r="G2273" s="9">
        <v>0.5</v>
      </c>
    </row>
    <row r="2274" spans="1:11" x14ac:dyDescent="0.2">
      <c r="A2274" s="9">
        <v>5332</v>
      </c>
      <c r="B2274" s="9" t="s">
        <v>40</v>
      </c>
      <c r="C2274" s="9" t="s">
        <v>105</v>
      </c>
      <c r="D2274" s="9">
        <v>9</v>
      </c>
      <c r="E2274" s="9">
        <v>4</v>
      </c>
      <c r="F2274" s="9">
        <v>4.8</v>
      </c>
      <c r="G2274" s="9">
        <v>1.3</v>
      </c>
    </row>
    <row r="2275" spans="1:11" x14ac:dyDescent="0.2">
      <c r="A2275" s="9">
        <v>5333</v>
      </c>
      <c r="B2275" s="9" t="s">
        <v>53</v>
      </c>
      <c r="C2275" s="9" t="s">
        <v>105</v>
      </c>
      <c r="D2275" s="9">
        <v>9</v>
      </c>
      <c r="E2275" s="9">
        <v>4</v>
      </c>
      <c r="F2275" s="9">
        <v>4.7</v>
      </c>
      <c r="G2275" s="9">
        <v>1</v>
      </c>
    </row>
    <row r="2276" spans="1:11" x14ac:dyDescent="0.2">
      <c r="A2276" s="9">
        <v>5334</v>
      </c>
      <c r="B2276" s="9" t="s">
        <v>53</v>
      </c>
      <c r="C2276" s="9" t="s">
        <v>105</v>
      </c>
      <c r="D2276" s="9">
        <v>9</v>
      </c>
      <c r="E2276" s="9">
        <v>4</v>
      </c>
      <c r="F2276" s="9">
        <v>4</v>
      </c>
      <c r="G2276" s="9">
        <v>0.8</v>
      </c>
    </row>
    <row r="2277" spans="1:11" x14ac:dyDescent="0.2">
      <c r="A2277" s="9">
        <v>5335</v>
      </c>
      <c r="B2277" s="9" t="s">
        <v>53</v>
      </c>
      <c r="C2277" s="9" t="s">
        <v>105</v>
      </c>
      <c r="D2277" s="9">
        <v>9</v>
      </c>
      <c r="E2277" s="9">
        <v>4</v>
      </c>
      <c r="F2277" s="9">
        <v>3.4</v>
      </c>
      <c r="G2277" s="9">
        <v>1.7</v>
      </c>
    </row>
    <row r="2278" spans="1:11" x14ac:dyDescent="0.2">
      <c r="A2278" s="9">
        <v>5336</v>
      </c>
      <c r="B2278" s="9" t="s">
        <v>53</v>
      </c>
      <c r="C2278" s="9" t="s">
        <v>105</v>
      </c>
      <c r="D2278" s="9">
        <v>9</v>
      </c>
      <c r="E2278" s="9">
        <v>4</v>
      </c>
      <c r="F2278" s="9">
        <v>3.1</v>
      </c>
      <c r="G2278" s="9">
        <v>2.5</v>
      </c>
    </row>
    <row r="2279" spans="1:11" x14ac:dyDescent="0.2">
      <c r="A2279" s="9">
        <v>5337</v>
      </c>
      <c r="B2279" s="9" t="s">
        <v>53</v>
      </c>
      <c r="C2279" s="9" t="s">
        <v>105</v>
      </c>
      <c r="D2279" s="9">
        <v>9</v>
      </c>
      <c r="E2279" s="9">
        <v>4</v>
      </c>
      <c r="F2279" s="9">
        <v>3.6</v>
      </c>
      <c r="G2279" s="9">
        <v>2.7</v>
      </c>
    </row>
    <row r="2280" spans="1:11" x14ac:dyDescent="0.2">
      <c r="A2280" s="9">
        <v>5338</v>
      </c>
      <c r="B2280" s="9" t="s">
        <v>54</v>
      </c>
      <c r="C2280" s="9" t="s">
        <v>105</v>
      </c>
      <c r="D2280" s="9">
        <v>9</v>
      </c>
      <c r="E2280" s="9">
        <v>4</v>
      </c>
      <c r="F2280" s="9">
        <v>4.2</v>
      </c>
      <c r="G2280" s="9">
        <v>3.7</v>
      </c>
      <c r="K2280" s="9" t="s">
        <v>131</v>
      </c>
    </row>
    <row r="2281" spans="1:11" x14ac:dyDescent="0.2">
      <c r="A2281" s="9">
        <v>5339</v>
      </c>
      <c r="B2281" s="9" t="s">
        <v>47</v>
      </c>
      <c r="C2281" s="9" t="s">
        <v>105</v>
      </c>
      <c r="D2281" s="9">
        <v>9</v>
      </c>
      <c r="E2281" s="9">
        <v>4</v>
      </c>
      <c r="F2281" s="9">
        <v>1.2</v>
      </c>
      <c r="G2281" s="9">
        <v>2.9</v>
      </c>
    </row>
    <row r="2282" spans="1:11" x14ac:dyDescent="0.2">
      <c r="A2282" s="9">
        <v>5340</v>
      </c>
      <c r="B2282" s="9" t="s">
        <v>40</v>
      </c>
      <c r="C2282" s="9" t="s">
        <v>105</v>
      </c>
      <c r="D2282" s="9">
        <v>9</v>
      </c>
      <c r="E2282" s="9">
        <v>4</v>
      </c>
      <c r="F2282" s="9">
        <v>1.5</v>
      </c>
      <c r="G2282" s="9">
        <v>2.2000000000000002</v>
      </c>
    </row>
    <row r="2283" spans="1:11" x14ac:dyDescent="0.2">
      <c r="A2283" s="9">
        <v>5341</v>
      </c>
      <c r="B2283" s="9" t="s">
        <v>47</v>
      </c>
      <c r="C2283" s="9" t="s">
        <v>105</v>
      </c>
      <c r="D2283" s="9">
        <v>9</v>
      </c>
      <c r="E2283" s="9">
        <v>4</v>
      </c>
      <c r="F2283" s="9">
        <v>1</v>
      </c>
      <c r="G2283" s="9">
        <v>2.2999999999999998</v>
      </c>
    </row>
    <row r="2284" spans="1:11" x14ac:dyDescent="0.2">
      <c r="A2284" s="9">
        <v>5342</v>
      </c>
      <c r="B2284" s="9" t="s">
        <v>43</v>
      </c>
      <c r="C2284" s="9" t="s">
        <v>105</v>
      </c>
      <c r="D2284" s="9">
        <v>10</v>
      </c>
      <c r="E2284" s="9">
        <v>1</v>
      </c>
      <c r="F2284" s="9">
        <v>1</v>
      </c>
      <c r="G2284" s="9">
        <v>4.5</v>
      </c>
    </row>
    <row r="2285" spans="1:11" x14ac:dyDescent="0.2">
      <c r="A2285" s="9">
        <v>5343</v>
      </c>
      <c r="B2285" s="9" t="s">
        <v>53</v>
      </c>
      <c r="C2285" s="9" t="s">
        <v>105</v>
      </c>
      <c r="D2285" s="9">
        <v>10</v>
      </c>
      <c r="E2285" s="9">
        <v>1</v>
      </c>
      <c r="F2285" s="9">
        <v>1.7</v>
      </c>
      <c r="G2285" s="9">
        <v>4.2</v>
      </c>
    </row>
    <row r="2286" spans="1:11" x14ac:dyDescent="0.2">
      <c r="A2286" s="9">
        <v>5344</v>
      </c>
      <c r="B2286" s="9" t="s">
        <v>53</v>
      </c>
      <c r="C2286" s="9" t="s">
        <v>105</v>
      </c>
      <c r="D2286" s="9">
        <v>10</v>
      </c>
      <c r="E2286" s="9">
        <v>1</v>
      </c>
      <c r="F2286" s="9">
        <v>2.8</v>
      </c>
      <c r="G2286" s="9">
        <v>4.2</v>
      </c>
    </row>
    <row r="2287" spans="1:11" x14ac:dyDescent="0.2">
      <c r="A2287" s="9">
        <v>5345</v>
      </c>
      <c r="B2287" s="9" t="s">
        <v>40</v>
      </c>
      <c r="C2287" s="9" t="s">
        <v>105</v>
      </c>
      <c r="D2287" s="9">
        <v>10</v>
      </c>
      <c r="E2287" s="9">
        <v>1</v>
      </c>
      <c r="F2287" s="9">
        <v>3.3</v>
      </c>
      <c r="G2287" s="9">
        <v>3.8</v>
      </c>
    </row>
    <row r="2288" spans="1:11" x14ac:dyDescent="0.2">
      <c r="A2288" s="9">
        <v>5346</v>
      </c>
      <c r="B2288" s="9" t="s">
        <v>45</v>
      </c>
      <c r="C2288" s="9" t="s">
        <v>105</v>
      </c>
      <c r="D2288" s="9">
        <v>10</v>
      </c>
      <c r="E2288" s="9">
        <v>1</v>
      </c>
      <c r="F2288" s="9">
        <v>3.6</v>
      </c>
      <c r="G2288" s="9">
        <v>4.2</v>
      </c>
    </row>
    <row r="2289" spans="1:11" x14ac:dyDescent="0.2">
      <c r="A2289" s="9">
        <v>5347</v>
      </c>
      <c r="B2289" s="9" t="s">
        <v>54</v>
      </c>
      <c r="C2289" s="9" t="s">
        <v>105</v>
      </c>
      <c r="D2289" s="9">
        <v>10</v>
      </c>
      <c r="E2289" s="9">
        <v>1</v>
      </c>
      <c r="F2289" s="9">
        <v>5</v>
      </c>
      <c r="G2289" s="9">
        <v>4.4000000000000004</v>
      </c>
    </row>
    <row r="2290" spans="1:11" x14ac:dyDescent="0.2">
      <c r="A2290" s="9">
        <v>5348</v>
      </c>
      <c r="B2290" s="9" t="s">
        <v>53</v>
      </c>
      <c r="C2290" s="9" t="s">
        <v>105</v>
      </c>
      <c r="D2290" s="9">
        <v>10</v>
      </c>
      <c r="E2290" s="9">
        <v>1</v>
      </c>
      <c r="F2290" s="9">
        <v>4.7</v>
      </c>
      <c r="G2290" s="9">
        <v>2.7</v>
      </c>
    </row>
    <row r="2291" spans="1:11" x14ac:dyDescent="0.2">
      <c r="A2291" s="9">
        <v>5349</v>
      </c>
      <c r="B2291" s="9" t="s">
        <v>53</v>
      </c>
      <c r="C2291" s="9" t="s">
        <v>105</v>
      </c>
      <c r="D2291" s="9">
        <v>10</v>
      </c>
      <c r="E2291" s="9">
        <v>1</v>
      </c>
      <c r="F2291" s="9">
        <v>4</v>
      </c>
      <c r="G2291" s="9">
        <v>2.7</v>
      </c>
    </row>
    <row r="2292" spans="1:11" x14ac:dyDescent="0.2">
      <c r="A2292" s="9">
        <v>5350</v>
      </c>
      <c r="B2292" s="9" t="s">
        <v>44</v>
      </c>
      <c r="C2292" s="9" t="s">
        <v>105</v>
      </c>
      <c r="D2292" s="9">
        <v>10</v>
      </c>
      <c r="E2292" s="9">
        <v>1</v>
      </c>
      <c r="F2292" s="9">
        <v>3</v>
      </c>
      <c r="G2292" s="9">
        <v>2.1</v>
      </c>
    </row>
    <row r="2293" spans="1:11" x14ac:dyDescent="0.2">
      <c r="A2293" s="9">
        <v>5351</v>
      </c>
      <c r="B2293" s="9" t="s">
        <v>72</v>
      </c>
      <c r="C2293" s="9" t="s">
        <v>105</v>
      </c>
      <c r="D2293" s="9">
        <v>10</v>
      </c>
      <c r="E2293" s="9">
        <v>1</v>
      </c>
      <c r="F2293" s="9">
        <v>2.2000000000000002</v>
      </c>
      <c r="G2293" s="9">
        <v>2.4</v>
      </c>
    </row>
    <row r="2294" spans="1:11" x14ac:dyDescent="0.2">
      <c r="A2294" s="9">
        <v>5352</v>
      </c>
      <c r="B2294" s="9" t="s">
        <v>72</v>
      </c>
      <c r="C2294" s="9" t="s">
        <v>105</v>
      </c>
      <c r="D2294" s="9">
        <v>10</v>
      </c>
      <c r="E2294" s="9">
        <v>1</v>
      </c>
      <c r="F2294" s="9">
        <v>1.4</v>
      </c>
      <c r="G2294" s="9">
        <v>2.2000000000000002</v>
      </c>
    </row>
    <row r="2295" spans="1:11" x14ac:dyDescent="0.2">
      <c r="A2295" s="9">
        <v>5353</v>
      </c>
      <c r="B2295" s="9" t="s">
        <v>53</v>
      </c>
      <c r="C2295" s="9" t="s">
        <v>105</v>
      </c>
      <c r="D2295" s="9">
        <v>10</v>
      </c>
      <c r="E2295" s="9">
        <v>1</v>
      </c>
      <c r="F2295" s="9">
        <v>1.4</v>
      </c>
      <c r="G2295" s="9">
        <v>2</v>
      </c>
    </row>
    <row r="2296" spans="1:11" x14ac:dyDescent="0.2">
      <c r="A2296" s="9">
        <v>5354</v>
      </c>
      <c r="B2296" s="9" t="s">
        <v>44</v>
      </c>
      <c r="C2296" s="9" t="s">
        <v>105</v>
      </c>
      <c r="D2296" s="9">
        <v>10</v>
      </c>
      <c r="E2296" s="9">
        <v>1</v>
      </c>
      <c r="F2296" s="9">
        <v>2.4</v>
      </c>
      <c r="G2296" s="9">
        <v>0.8</v>
      </c>
    </row>
    <row r="2297" spans="1:11" x14ac:dyDescent="0.2">
      <c r="A2297" s="9">
        <v>5355</v>
      </c>
      <c r="B2297" s="9" t="s">
        <v>40</v>
      </c>
      <c r="C2297" s="9" t="s">
        <v>105</v>
      </c>
      <c r="D2297" s="9">
        <v>10</v>
      </c>
      <c r="E2297" s="9">
        <v>1</v>
      </c>
      <c r="F2297" s="9">
        <v>4.7</v>
      </c>
      <c r="G2297" s="9">
        <v>0.3</v>
      </c>
      <c r="J2297" s="9" t="s">
        <v>128</v>
      </c>
    </row>
    <row r="2298" spans="1:11" x14ac:dyDescent="0.2">
      <c r="A2298" s="9">
        <v>5356</v>
      </c>
      <c r="B2298" s="9" t="s">
        <v>40</v>
      </c>
      <c r="C2298" s="9" t="s">
        <v>105</v>
      </c>
      <c r="D2298" s="9">
        <v>10</v>
      </c>
      <c r="E2298" s="9">
        <v>2</v>
      </c>
      <c r="F2298" s="9">
        <v>1</v>
      </c>
      <c r="G2298" s="9">
        <v>4.8</v>
      </c>
    </row>
    <row r="2299" spans="1:11" x14ac:dyDescent="0.2">
      <c r="A2299" s="9">
        <v>5357</v>
      </c>
      <c r="B2299" s="9" t="s">
        <v>69</v>
      </c>
      <c r="C2299" s="9" t="s">
        <v>105</v>
      </c>
      <c r="D2299" s="9">
        <v>10</v>
      </c>
      <c r="E2299" s="9">
        <v>1</v>
      </c>
      <c r="F2299" s="9">
        <v>1</v>
      </c>
      <c r="G2299" s="9">
        <v>4.9000000000000004</v>
      </c>
      <c r="K2299" s="9" t="s">
        <v>127</v>
      </c>
    </row>
    <row r="2300" spans="1:11" x14ac:dyDescent="0.2">
      <c r="A2300" s="9">
        <v>5358</v>
      </c>
      <c r="B2300" s="9" t="s">
        <v>53</v>
      </c>
      <c r="C2300" s="9" t="s">
        <v>105</v>
      </c>
      <c r="D2300" s="9">
        <v>10</v>
      </c>
      <c r="E2300" s="9">
        <v>2</v>
      </c>
      <c r="F2300" s="9">
        <v>1.6</v>
      </c>
      <c r="G2300" s="9">
        <v>4.8</v>
      </c>
    </row>
    <row r="2301" spans="1:11" x14ac:dyDescent="0.2">
      <c r="A2301" s="9">
        <v>5359</v>
      </c>
      <c r="B2301" s="9" t="s">
        <v>49</v>
      </c>
      <c r="C2301" s="9" t="s">
        <v>105</v>
      </c>
      <c r="D2301" s="9">
        <v>10</v>
      </c>
      <c r="E2301" s="9">
        <v>2</v>
      </c>
      <c r="F2301" s="9">
        <v>3.2</v>
      </c>
      <c r="G2301" s="9">
        <v>2.7</v>
      </c>
    </row>
    <row r="2302" spans="1:11" x14ac:dyDescent="0.2">
      <c r="A2302" s="9">
        <v>5360</v>
      </c>
      <c r="B2302" s="9" t="s">
        <v>53</v>
      </c>
      <c r="C2302" s="9" t="s">
        <v>105</v>
      </c>
      <c r="D2302" s="9">
        <v>10</v>
      </c>
      <c r="E2302" s="9">
        <v>2</v>
      </c>
      <c r="F2302" s="9">
        <v>2.2999999999999998</v>
      </c>
      <c r="G2302" s="9">
        <v>1.9</v>
      </c>
    </row>
    <row r="2303" spans="1:11" x14ac:dyDescent="0.2">
      <c r="A2303" s="9">
        <v>5361</v>
      </c>
      <c r="B2303" s="9" t="s">
        <v>53</v>
      </c>
      <c r="C2303" s="9" t="s">
        <v>105</v>
      </c>
      <c r="D2303" s="9">
        <v>10</v>
      </c>
      <c r="E2303" s="9">
        <v>2</v>
      </c>
      <c r="F2303" s="9">
        <v>1.9</v>
      </c>
      <c r="G2303" s="9">
        <v>2.2000000000000002</v>
      </c>
    </row>
    <row r="2304" spans="1:11" x14ac:dyDescent="0.2">
      <c r="A2304" s="9">
        <v>5362</v>
      </c>
      <c r="B2304" s="9" t="s">
        <v>53</v>
      </c>
      <c r="C2304" s="9" t="s">
        <v>105</v>
      </c>
      <c r="D2304" s="9">
        <v>10</v>
      </c>
      <c r="E2304" s="9">
        <v>2</v>
      </c>
      <c r="F2304" s="9">
        <v>1.5</v>
      </c>
      <c r="G2304" s="9">
        <v>0.5</v>
      </c>
    </row>
    <row r="2305" spans="1:11" x14ac:dyDescent="0.2">
      <c r="A2305" s="9">
        <v>5363</v>
      </c>
      <c r="B2305" s="9" t="s">
        <v>53</v>
      </c>
      <c r="C2305" s="9" t="s">
        <v>105</v>
      </c>
      <c r="D2305" s="9">
        <v>10</v>
      </c>
      <c r="E2305" s="9">
        <v>2</v>
      </c>
      <c r="F2305" s="9">
        <v>2</v>
      </c>
      <c r="G2305" s="9">
        <v>0.4</v>
      </c>
    </row>
    <row r="2306" spans="1:11" x14ac:dyDescent="0.2">
      <c r="A2306" s="9">
        <v>5364</v>
      </c>
      <c r="B2306" s="9" t="s">
        <v>47</v>
      </c>
      <c r="C2306" s="9" t="s">
        <v>105</v>
      </c>
      <c r="D2306" s="9">
        <v>10</v>
      </c>
      <c r="E2306" s="9">
        <v>2</v>
      </c>
      <c r="F2306" s="9">
        <v>2.2999999999999998</v>
      </c>
      <c r="G2306" s="9">
        <v>0.8</v>
      </c>
    </row>
    <row r="2307" spans="1:11" x14ac:dyDescent="0.2">
      <c r="A2307" s="9">
        <v>5365</v>
      </c>
      <c r="B2307" s="9" t="s">
        <v>40</v>
      </c>
      <c r="C2307" s="9" t="s">
        <v>105</v>
      </c>
      <c r="D2307" s="9">
        <v>10</v>
      </c>
      <c r="E2307" s="9">
        <v>2</v>
      </c>
      <c r="F2307" s="9">
        <v>2.6</v>
      </c>
      <c r="G2307" s="9">
        <v>0.1</v>
      </c>
      <c r="J2307" s="9" t="s">
        <v>128</v>
      </c>
    </row>
    <row r="2308" spans="1:11" x14ac:dyDescent="0.2">
      <c r="A2308" s="9">
        <v>5366</v>
      </c>
      <c r="B2308" s="9" t="s">
        <v>53</v>
      </c>
      <c r="C2308" s="9" t="s">
        <v>105</v>
      </c>
      <c r="D2308" s="9">
        <v>10</v>
      </c>
      <c r="E2308" s="9">
        <v>2</v>
      </c>
      <c r="F2308" s="9">
        <v>3.2</v>
      </c>
      <c r="G2308" s="9">
        <v>1.3</v>
      </c>
    </row>
    <row r="2309" spans="1:11" x14ac:dyDescent="0.2">
      <c r="A2309" s="9">
        <v>5367</v>
      </c>
      <c r="B2309" s="9" t="s">
        <v>53</v>
      </c>
      <c r="C2309" s="9" t="s">
        <v>105</v>
      </c>
      <c r="D2309" s="9">
        <v>10</v>
      </c>
      <c r="E2309" s="9">
        <v>2</v>
      </c>
      <c r="F2309" s="9">
        <v>4.5</v>
      </c>
      <c r="G2309" s="9">
        <v>0.8</v>
      </c>
    </row>
    <row r="2310" spans="1:11" x14ac:dyDescent="0.2">
      <c r="A2310" s="9">
        <v>5368</v>
      </c>
      <c r="B2310" s="9" t="s">
        <v>54</v>
      </c>
      <c r="C2310" s="9" t="s">
        <v>105</v>
      </c>
      <c r="D2310" s="9">
        <v>10</v>
      </c>
      <c r="E2310" s="9">
        <v>3</v>
      </c>
      <c r="F2310" s="9">
        <v>5</v>
      </c>
      <c r="G2310" s="9">
        <v>5</v>
      </c>
    </row>
    <row r="2311" spans="1:11" x14ac:dyDescent="0.2">
      <c r="A2311" s="9">
        <v>5369</v>
      </c>
      <c r="B2311" s="9" t="s">
        <v>40</v>
      </c>
      <c r="C2311" s="9" t="s">
        <v>105</v>
      </c>
      <c r="D2311" s="9">
        <v>10</v>
      </c>
      <c r="E2311" s="9">
        <v>3</v>
      </c>
      <c r="F2311" s="9">
        <v>4.2</v>
      </c>
      <c r="G2311" s="9">
        <v>4.2</v>
      </c>
    </row>
    <row r="2312" spans="1:11" x14ac:dyDescent="0.2">
      <c r="A2312" s="9">
        <v>5370</v>
      </c>
      <c r="B2312" s="9" t="s">
        <v>53</v>
      </c>
      <c r="C2312" s="9" t="s">
        <v>105</v>
      </c>
      <c r="D2312" s="9">
        <v>10</v>
      </c>
      <c r="E2312" s="9">
        <v>3</v>
      </c>
      <c r="F2312" s="9">
        <v>4.9000000000000004</v>
      </c>
      <c r="G2312" s="9">
        <v>3.5</v>
      </c>
    </row>
    <row r="2313" spans="1:11" x14ac:dyDescent="0.2">
      <c r="A2313" s="9">
        <v>5371</v>
      </c>
      <c r="B2313" s="9" t="s">
        <v>40</v>
      </c>
      <c r="C2313" s="9" t="s">
        <v>105</v>
      </c>
      <c r="D2313" s="9">
        <v>10</v>
      </c>
      <c r="E2313" s="9">
        <v>3</v>
      </c>
      <c r="F2313" s="9">
        <v>4.8</v>
      </c>
      <c r="G2313" s="9">
        <v>2.2000000000000002</v>
      </c>
      <c r="J2313" s="9" t="s">
        <v>128</v>
      </c>
    </row>
    <row r="2314" spans="1:11" x14ac:dyDescent="0.2">
      <c r="A2314" s="9">
        <v>5372</v>
      </c>
      <c r="B2314" s="9" t="s">
        <v>50</v>
      </c>
      <c r="C2314" s="9" t="s">
        <v>105</v>
      </c>
      <c r="D2314" s="9">
        <v>10</v>
      </c>
      <c r="E2314" s="9">
        <v>3</v>
      </c>
      <c r="F2314" s="9">
        <v>4.5</v>
      </c>
      <c r="G2314" s="9">
        <v>2</v>
      </c>
    </row>
    <row r="2315" spans="1:11" x14ac:dyDescent="0.2">
      <c r="A2315" s="9">
        <v>5373</v>
      </c>
      <c r="B2315" s="9" t="s">
        <v>87</v>
      </c>
      <c r="C2315" s="9" t="s">
        <v>105</v>
      </c>
      <c r="D2315" s="9">
        <v>10</v>
      </c>
      <c r="E2315" s="9">
        <v>3</v>
      </c>
      <c r="F2315" s="9">
        <v>4.5</v>
      </c>
      <c r="G2315" s="9">
        <v>1.7</v>
      </c>
    </row>
    <row r="2316" spans="1:11" x14ac:dyDescent="0.2">
      <c r="A2316" s="9">
        <v>5374</v>
      </c>
      <c r="B2316" s="9" t="s">
        <v>53</v>
      </c>
      <c r="C2316" s="9" t="s">
        <v>105</v>
      </c>
      <c r="D2316" s="9">
        <v>10</v>
      </c>
      <c r="E2316" s="9">
        <v>3</v>
      </c>
      <c r="F2316" s="9">
        <v>4.5999999999999996</v>
      </c>
      <c r="G2316" s="9">
        <v>0.5</v>
      </c>
    </row>
    <row r="2317" spans="1:11" x14ac:dyDescent="0.2">
      <c r="A2317" s="9">
        <v>5375</v>
      </c>
      <c r="B2317" s="9" t="s">
        <v>53</v>
      </c>
      <c r="C2317" s="9" t="s">
        <v>105</v>
      </c>
      <c r="D2317" s="9">
        <v>10</v>
      </c>
      <c r="E2317" s="9">
        <v>3</v>
      </c>
      <c r="F2317" s="9">
        <v>3.8</v>
      </c>
      <c r="G2317" s="9">
        <v>1.2</v>
      </c>
    </row>
    <row r="2318" spans="1:11" x14ac:dyDescent="0.2">
      <c r="A2318" s="9">
        <v>5376</v>
      </c>
      <c r="B2318" s="9" t="s">
        <v>47</v>
      </c>
      <c r="C2318" s="9" t="s">
        <v>105</v>
      </c>
      <c r="D2318" s="9">
        <v>10</v>
      </c>
      <c r="E2318" s="9">
        <v>3</v>
      </c>
      <c r="F2318" s="9">
        <v>3</v>
      </c>
      <c r="G2318" s="9">
        <v>1.3</v>
      </c>
    </row>
    <row r="2319" spans="1:11" x14ac:dyDescent="0.2">
      <c r="A2319" s="9">
        <v>5377</v>
      </c>
      <c r="B2319" s="9" t="s">
        <v>40</v>
      </c>
      <c r="C2319" s="9" t="s">
        <v>105</v>
      </c>
      <c r="D2319" s="9">
        <v>10</v>
      </c>
      <c r="E2319" s="9">
        <v>3</v>
      </c>
      <c r="F2319" s="9">
        <v>2.8</v>
      </c>
      <c r="G2319" s="9">
        <v>0.8</v>
      </c>
    </row>
    <row r="2320" spans="1:11" x14ac:dyDescent="0.2">
      <c r="A2320" s="9">
        <v>5378</v>
      </c>
      <c r="B2320" s="9" t="s">
        <v>53</v>
      </c>
      <c r="C2320" s="9" t="s">
        <v>105</v>
      </c>
      <c r="D2320" s="9">
        <v>10</v>
      </c>
      <c r="E2320" s="9">
        <v>3</v>
      </c>
      <c r="F2320" s="9">
        <v>2.9</v>
      </c>
      <c r="G2320" s="9">
        <v>2.6</v>
      </c>
      <c r="K2320" s="9" t="s">
        <v>127</v>
      </c>
    </row>
    <row r="2321" spans="1:11" x14ac:dyDescent="0.2">
      <c r="A2321" s="9">
        <v>5379</v>
      </c>
      <c r="B2321" s="9" t="s">
        <v>87</v>
      </c>
      <c r="C2321" s="9" t="s">
        <v>105</v>
      </c>
      <c r="D2321" s="9">
        <v>10</v>
      </c>
      <c r="E2321" s="9">
        <v>3</v>
      </c>
      <c r="F2321" s="9">
        <v>2.4</v>
      </c>
      <c r="G2321" s="9">
        <v>1.2</v>
      </c>
    </row>
    <row r="2322" spans="1:11" x14ac:dyDescent="0.2">
      <c r="A2322" s="9">
        <v>5380</v>
      </c>
      <c r="B2322" s="9" t="s">
        <v>53</v>
      </c>
      <c r="C2322" s="9" t="s">
        <v>105</v>
      </c>
      <c r="D2322" s="9">
        <v>10</v>
      </c>
      <c r="E2322" s="9">
        <v>3</v>
      </c>
      <c r="F2322" s="9">
        <v>2.4</v>
      </c>
      <c r="G2322" s="9">
        <v>2.2999999999999998</v>
      </c>
    </row>
    <row r="2323" spans="1:11" x14ac:dyDescent="0.2">
      <c r="A2323" s="9">
        <v>5381</v>
      </c>
      <c r="B2323" s="9" t="s">
        <v>53</v>
      </c>
      <c r="C2323" s="9" t="s">
        <v>105</v>
      </c>
      <c r="D2323" s="9">
        <v>10</v>
      </c>
      <c r="E2323" s="9">
        <v>3</v>
      </c>
      <c r="F2323" s="9">
        <v>2.6</v>
      </c>
      <c r="G2323" s="9">
        <v>2.8</v>
      </c>
    </row>
    <row r="2324" spans="1:11" x14ac:dyDescent="0.2">
      <c r="A2324" s="9">
        <v>5382</v>
      </c>
      <c r="B2324" s="9" t="s">
        <v>53</v>
      </c>
      <c r="C2324" s="9" t="s">
        <v>105</v>
      </c>
      <c r="D2324" s="9">
        <v>10</v>
      </c>
      <c r="E2324" s="9">
        <v>3</v>
      </c>
      <c r="F2324" s="9">
        <v>2.7</v>
      </c>
      <c r="G2324" s="9">
        <v>3.9</v>
      </c>
    </row>
    <row r="2325" spans="1:11" x14ac:dyDescent="0.2">
      <c r="A2325" s="9">
        <v>5383</v>
      </c>
      <c r="B2325" s="9" t="s">
        <v>53</v>
      </c>
      <c r="C2325" s="9" t="s">
        <v>105</v>
      </c>
      <c r="D2325" s="9">
        <v>10</v>
      </c>
      <c r="E2325" s="9">
        <v>3</v>
      </c>
      <c r="F2325" s="9">
        <v>2.6</v>
      </c>
      <c r="G2325" s="9">
        <v>3.9</v>
      </c>
    </row>
    <row r="2326" spans="1:11" x14ac:dyDescent="0.2">
      <c r="A2326" s="9">
        <v>5384</v>
      </c>
      <c r="B2326" s="9" t="s">
        <v>47</v>
      </c>
      <c r="C2326" s="9" t="s">
        <v>105</v>
      </c>
      <c r="D2326" s="9">
        <v>10</v>
      </c>
      <c r="E2326" s="9">
        <v>3</v>
      </c>
      <c r="F2326" s="9">
        <v>1.6</v>
      </c>
      <c r="G2326" s="9">
        <v>3.9</v>
      </c>
    </row>
    <row r="2327" spans="1:11" x14ac:dyDescent="0.2">
      <c r="A2327" s="9">
        <v>5385</v>
      </c>
      <c r="B2327" s="9" t="s">
        <v>53</v>
      </c>
      <c r="C2327" s="9" t="s">
        <v>105</v>
      </c>
      <c r="D2327" s="9">
        <v>10</v>
      </c>
      <c r="E2327" s="9">
        <v>3</v>
      </c>
      <c r="F2327" s="9">
        <v>2.5</v>
      </c>
      <c r="G2327" s="9">
        <v>4</v>
      </c>
    </row>
    <row r="2328" spans="1:11" x14ac:dyDescent="0.2">
      <c r="A2328" s="9">
        <v>5386</v>
      </c>
      <c r="B2328" s="9" t="s">
        <v>53</v>
      </c>
      <c r="C2328" s="9" t="s">
        <v>105</v>
      </c>
      <c r="D2328" s="9">
        <v>10</v>
      </c>
      <c r="E2328" s="9">
        <v>3</v>
      </c>
      <c r="F2328" s="9">
        <v>3.7</v>
      </c>
      <c r="G2328" s="9">
        <v>4.9000000000000004</v>
      </c>
    </row>
    <row r="2329" spans="1:11" x14ac:dyDescent="0.2">
      <c r="A2329" s="9">
        <v>5387</v>
      </c>
      <c r="B2329" s="9" t="s">
        <v>53</v>
      </c>
      <c r="C2329" s="9" t="s">
        <v>105</v>
      </c>
      <c r="D2329" s="9">
        <v>10</v>
      </c>
      <c r="E2329" s="9">
        <v>3</v>
      </c>
      <c r="F2329" s="9">
        <v>2.2000000000000002</v>
      </c>
      <c r="G2329" s="9">
        <v>5</v>
      </c>
    </row>
    <row r="2330" spans="1:11" x14ac:dyDescent="0.2">
      <c r="A2330" s="9">
        <v>5388</v>
      </c>
      <c r="B2330" s="9" t="s">
        <v>53</v>
      </c>
      <c r="C2330" s="9" t="s">
        <v>105</v>
      </c>
      <c r="D2330" s="9">
        <v>10</v>
      </c>
      <c r="E2330" s="9">
        <v>3</v>
      </c>
      <c r="F2330" s="9">
        <v>1.7</v>
      </c>
      <c r="G2330" s="9">
        <v>1.7</v>
      </c>
    </row>
    <row r="2331" spans="1:11" x14ac:dyDescent="0.2">
      <c r="A2331" s="9">
        <v>5389</v>
      </c>
      <c r="B2331" s="9" t="s">
        <v>53</v>
      </c>
      <c r="C2331" s="9" t="s">
        <v>105</v>
      </c>
      <c r="D2331" s="9">
        <v>10</v>
      </c>
      <c r="E2331" s="9">
        <v>3</v>
      </c>
      <c r="F2331" s="9">
        <v>0.4</v>
      </c>
      <c r="G2331" s="9">
        <v>1.6</v>
      </c>
    </row>
    <row r="2332" spans="1:11" x14ac:dyDescent="0.2">
      <c r="A2332" s="9">
        <v>5390</v>
      </c>
      <c r="B2332" s="9" t="s">
        <v>53</v>
      </c>
      <c r="C2332" s="9" t="s">
        <v>105</v>
      </c>
      <c r="D2332" s="9">
        <v>10</v>
      </c>
      <c r="E2332" s="9">
        <v>3</v>
      </c>
      <c r="F2332" s="9">
        <v>0.3</v>
      </c>
      <c r="G2332" s="9">
        <v>1.5</v>
      </c>
      <c r="K2332" s="9" t="s">
        <v>148</v>
      </c>
    </row>
    <row r="2333" spans="1:11" x14ac:dyDescent="0.2">
      <c r="A2333" s="9">
        <v>5391</v>
      </c>
      <c r="B2333" s="9" t="s">
        <v>49</v>
      </c>
      <c r="C2333" s="9" t="s">
        <v>105</v>
      </c>
      <c r="D2333" s="9">
        <v>10</v>
      </c>
      <c r="E2333" s="9">
        <v>4</v>
      </c>
      <c r="F2333" s="9">
        <v>4.8</v>
      </c>
      <c r="G2333" s="9">
        <v>0.9</v>
      </c>
    </row>
    <row r="2334" spans="1:11" x14ac:dyDescent="0.2">
      <c r="A2334" s="9">
        <v>5392</v>
      </c>
      <c r="B2334" s="9" t="s">
        <v>53</v>
      </c>
      <c r="C2334" s="9" t="s">
        <v>105</v>
      </c>
      <c r="D2334" s="9">
        <v>10</v>
      </c>
      <c r="E2334" s="9">
        <v>4</v>
      </c>
      <c r="F2334" s="9">
        <v>4.9000000000000004</v>
      </c>
      <c r="G2334" s="9">
        <v>4.9000000000000004</v>
      </c>
    </row>
    <row r="2335" spans="1:11" x14ac:dyDescent="0.2">
      <c r="A2335" s="9">
        <v>5393</v>
      </c>
      <c r="B2335" s="9" t="s">
        <v>53</v>
      </c>
      <c r="C2335" s="9" t="s">
        <v>105</v>
      </c>
      <c r="D2335" s="9">
        <v>10</v>
      </c>
      <c r="E2335" s="9">
        <v>4</v>
      </c>
      <c r="F2335" s="9">
        <v>4.4000000000000004</v>
      </c>
      <c r="G2335" s="9">
        <v>5</v>
      </c>
      <c r="K2335" s="9" t="s">
        <v>131</v>
      </c>
    </row>
    <row r="2336" spans="1:11" x14ac:dyDescent="0.2">
      <c r="A2336" s="9">
        <v>5394</v>
      </c>
      <c r="B2336" s="9" t="s">
        <v>53</v>
      </c>
      <c r="C2336" s="9" t="s">
        <v>105</v>
      </c>
      <c r="D2336" s="9">
        <v>10</v>
      </c>
      <c r="E2336" s="9">
        <v>4</v>
      </c>
      <c r="F2336" s="9">
        <v>2.7</v>
      </c>
      <c r="G2336" s="9">
        <v>4</v>
      </c>
    </row>
    <row r="2337" spans="1:11" x14ac:dyDescent="0.2">
      <c r="A2337" s="9">
        <v>5395</v>
      </c>
      <c r="B2337" s="9" t="s">
        <v>53</v>
      </c>
      <c r="C2337" s="9" t="s">
        <v>105</v>
      </c>
      <c r="D2337" s="9">
        <v>10</v>
      </c>
      <c r="E2337" s="9">
        <v>4</v>
      </c>
      <c r="F2337" s="9">
        <v>2.6</v>
      </c>
      <c r="G2337" s="9">
        <v>4.2</v>
      </c>
    </row>
    <row r="2338" spans="1:11" x14ac:dyDescent="0.2">
      <c r="A2338" s="9">
        <v>5396</v>
      </c>
      <c r="B2338" s="9" t="s">
        <v>53</v>
      </c>
      <c r="C2338" s="9" t="s">
        <v>105</v>
      </c>
      <c r="D2338" s="9">
        <v>10</v>
      </c>
      <c r="E2338" s="9">
        <v>4</v>
      </c>
      <c r="F2338" s="9">
        <v>2</v>
      </c>
      <c r="G2338" s="9">
        <v>4.5999999999999996</v>
      </c>
    </row>
    <row r="2339" spans="1:11" x14ac:dyDescent="0.2">
      <c r="A2339" s="9">
        <v>5397</v>
      </c>
      <c r="B2339" s="9" t="s">
        <v>45</v>
      </c>
      <c r="C2339" s="9" t="s">
        <v>105</v>
      </c>
      <c r="D2339" s="9">
        <v>10</v>
      </c>
      <c r="E2339" s="9">
        <v>4</v>
      </c>
      <c r="F2339" s="9">
        <v>1</v>
      </c>
      <c r="G2339" s="9">
        <v>2.7</v>
      </c>
    </row>
    <row r="2340" spans="1:11" x14ac:dyDescent="0.2">
      <c r="A2340" s="9">
        <v>5398</v>
      </c>
      <c r="B2340" s="9" t="s">
        <v>53</v>
      </c>
      <c r="C2340" s="9" t="s">
        <v>105</v>
      </c>
      <c r="D2340" s="9">
        <v>10</v>
      </c>
      <c r="E2340" s="9">
        <v>4</v>
      </c>
      <c r="F2340" s="9">
        <v>1.2</v>
      </c>
      <c r="G2340" s="9">
        <v>1.2</v>
      </c>
      <c r="K2340" s="9" t="s">
        <v>131</v>
      </c>
    </row>
    <row r="2341" spans="1:11" x14ac:dyDescent="0.2">
      <c r="A2341" s="9">
        <v>5399</v>
      </c>
      <c r="B2341" s="9" t="s">
        <v>43</v>
      </c>
      <c r="C2341" s="9" t="s">
        <v>105</v>
      </c>
      <c r="D2341" s="9">
        <v>10</v>
      </c>
      <c r="E2341" s="9">
        <v>4</v>
      </c>
      <c r="F2341" s="9">
        <v>1.3</v>
      </c>
      <c r="G2341" s="9">
        <v>0.4</v>
      </c>
    </row>
    <row r="2342" spans="1:11" x14ac:dyDescent="0.2">
      <c r="A2342" s="9">
        <v>5400</v>
      </c>
      <c r="B2342" s="9" t="s">
        <v>48</v>
      </c>
      <c r="C2342" s="9" t="s">
        <v>108</v>
      </c>
      <c r="D2342" s="9">
        <v>10</v>
      </c>
      <c r="E2342" s="9">
        <v>1</v>
      </c>
      <c r="F2342" s="9">
        <v>0.5</v>
      </c>
      <c r="G2342" s="9">
        <v>4.5</v>
      </c>
    </row>
    <row r="2343" spans="1:11" x14ac:dyDescent="0.2">
      <c r="A2343" s="9">
        <v>5401</v>
      </c>
      <c r="B2343" s="9" t="s">
        <v>53</v>
      </c>
      <c r="C2343" s="9" t="s">
        <v>108</v>
      </c>
      <c r="D2343" s="9">
        <v>10</v>
      </c>
      <c r="E2343" s="9">
        <v>1</v>
      </c>
      <c r="F2343" s="9">
        <v>1.5</v>
      </c>
      <c r="G2343" s="9">
        <v>4.5</v>
      </c>
    </row>
    <row r="2344" spans="1:11" x14ac:dyDescent="0.2">
      <c r="A2344" s="9">
        <v>5402</v>
      </c>
      <c r="B2344" s="9" t="s">
        <v>40</v>
      </c>
      <c r="C2344" s="9" t="s">
        <v>108</v>
      </c>
      <c r="D2344" s="9">
        <v>10</v>
      </c>
      <c r="E2344" s="9">
        <v>1</v>
      </c>
      <c r="F2344" s="9">
        <v>1.2</v>
      </c>
      <c r="G2344" s="9">
        <v>3.7</v>
      </c>
      <c r="J2344" s="9" t="s">
        <v>128</v>
      </c>
    </row>
    <row r="2345" spans="1:11" x14ac:dyDescent="0.2">
      <c r="A2345" s="9">
        <v>5403</v>
      </c>
      <c r="B2345" s="9" t="s">
        <v>40</v>
      </c>
      <c r="C2345" s="9" t="s">
        <v>108</v>
      </c>
      <c r="D2345" s="9">
        <v>10</v>
      </c>
      <c r="E2345" s="9">
        <v>1</v>
      </c>
      <c r="F2345" s="9">
        <v>1.9</v>
      </c>
      <c r="G2345" s="9">
        <v>3.8</v>
      </c>
      <c r="J2345" s="9" t="s">
        <v>128</v>
      </c>
    </row>
    <row r="2346" spans="1:11" x14ac:dyDescent="0.2">
      <c r="A2346" s="9">
        <v>5404</v>
      </c>
      <c r="B2346" s="9" t="s">
        <v>53</v>
      </c>
      <c r="C2346" s="9" t="s">
        <v>108</v>
      </c>
      <c r="D2346" s="9">
        <v>10</v>
      </c>
      <c r="E2346" s="9">
        <v>1</v>
      </c>
      <c r="F2346" s="9">
        <v>0.8</v>
      </c>
      <c r="G2346" s="9">
        <v>3.8</v>
      </c>
    </row>
    <row r="2347" spans="1:11" x14ac:dyDescent="0.2">
      <c r="A2347" s="9">
        <v>5405</v>
      </c>
      <c r="B2347" s="9" t="s">
        <v>40</v>
      </c>
      <c r="C2347" s="9" t="s">
        <v>108</v>
      </c>
      <c r="D2347" s="9">
        <v>10</v>
      </c>
      <c r="E2347" s="9">
        <v>1</v>
      </c>
      <c r="F2347" s="9">
        <v>3.4</v>
      </c>
      <c r="G2347" s="9">
        <v>3</v>
      </c>
      <c r="K2347" s="9" t="s">
        <v>162</v>
      </c>
    </row>
    <row r="2348" spans="1:11" x14ac:dyDescent="0.2">
      <c r="A2348" s="9">
        <v>5406</v>
      </c>
      <c r="B2348" s="9" t="s">
        <v>49</v>
      </c>
      <c r="C2348" s="9" t="s">
        <v>108</v>
      </c>
      <c r="D2348" s="9">
        <v>10</v>
      </c>
      <c r="E2348" s="9">
        <v>1</v>
      </c>
      <c r="F2348" s="9">
        <v>4.2</v>
      </c>
      <c r="G2348" s="9">
        <v>2.1</v>
      </c>
    </row>
    <row r="2349" spans="1:11" x14ac:dyDescent="0.2">
      <c r="A2349" s="9">
        <v>5408</v>
      </c>
      <c r="B2349" s="9" t="s">
        <v>67</v>
      </c>
      <c r="C2349" s="9" t="s">
        <v>108</v>
      </c>
      <c r="D2349" s="9">
        <v>10</v>
      </c>
      <c r="E2349" s="9">
        <v>1</v>
      </c>
      <c r="F2349" s="9">
        <v>2.2000000000000002</v>
      </c>
      <c r="G2349" s="9">
        <v>2.2000000000000002</v>
      </c>
    </row>
    <row r="2350" spans="1:11" x14ac:dyDescent="0.2">
      <c r="A2350" s="9">
        <v>5409</v>
      </c>
      <c r="B2350" s="9" t="s">
        <v>56</v>
      </c>
      <c r="C2350" s="9" t="s">
        <v>108</v>
      </c>
      <c r="D2350" s="9">
        <v>10</v>
      </c>
      <c r="E2350" s="9">
        <v>1</v>
      </c>
      <c r="F2350" s="9">
        <v>3.2</v>
      </c>
      <c r="G2350" s="9">
        <v>1.6</v>
      </c>
    </row>
    <row r="2351" spans="1:11" x14ac:dyDescent="0.2">
      <c r="A2351" s="9">
        <v>5410</v>
      </c>
      <c r="B2351" s="9" t="s">
        <v>53</v>
      </c>
      <c r="C2351" s="9" t="s">
        <v>108</v>
      </c>
      <c r="D2351" s="9">
        <v>10</v>
      </c>
      <c r="E2351" s="9">
        <v>1</v>
      </c>
      <c r="F2351" s="9">
        <v>3.2</v>
      </c>
      <c r="G2351" s="9">
        <v>1.5</v>
      </c>
      <c r="K2351" s="9" t="s">
        <v>131</v>
      </c>
    </row>
    <row r="2352" spans="1:11" x14ac:dyDescent="0.2">
      <c r="A2352" s="9">
        <v>5411</v>
      </c>
      <c r="B2352" s="9" t="s">
        <v>53</v>
      </c>
      <c r="C2352" s="9" t="s">
        <v>108</v>
      </c>
      <c r="D2352" s="9">
        <v>10</v>
      </c>
      <c r="E2352" s="9">
        <v>1</v>
      </c>
      <c r="F2352" s="9">
        <v>3.1</v>
      </c>
      <c r="G2352" s="9">
        <v>1.6</v>
      </c>
    </row>
    <row r="2353" spans="1:11" x14ac:dyDescent="0.2">
      <c r="A2353" s="9">
        <v>5412</v>
      </c>
      <c r="B2353" s="9" t="s">
        <v>43</v>
      </c>
      <c r="C2353" s="9" t="s">
        <v>108</v>
      </c>
      <c r="D2353" s="9">
        <v>10</v>
      </c>
      <c r="E2353" s="9">
        <v>2</v>
      </c>
      <c r="F2353" s="9">
        <v>1.1000000000000001</v>
      </c>
      <c r="G2353" s="9">
        <v>3.7</v>
      </c>
    </row>
    <row r="2354" spans="1:11" x14ac:dyDescent="0.2">
      <c r="A2354" s="9">
        <v>5413</v>
      </c>
      <c r="B2354" s="9" t="s">
        <v>40</v>
      </c>
      <c r="C2354" s="9" t="s">
        <v>108</v>
      </c>
      <c r="D2354" s="9">
        <v>10</v>
      </c>
      <c r="E2354" s="9">
        <v>2</v>
      </c>
      <c r="F2354" s="9">
        <v>1.1000000000000001</v>
      </c>
      <c r="G2354" s="9">
        <v>3.2</v>
      </c>
    </row>
    <row r="2355" spans="1:11" x14ac:dyDescent="0.2">
      <c r="A2355" s="9">
        <v>5414</v>
      </c>
      <c r="B2355" s="9" t="s">
        <v>64</v>
      </c>
      <c r="C2355" s="9" t="s">
        <v>108</v>
      </c>
      <c r="D2355" s="9">
        <v>10</v>
      </c>
      <c r="E2355" s="9">
        <v>2</v>
      </c>
      <c r="F2355" s="9">
        <v>1</v>
      </c>
      <c r="G2355" s="9">
        <v>3.8</v>
      </c>
    </row>
    <row r="2356" spans="1:11" x14ac:dyDescent="0.2">
      <c r="A2356" s="9">
        <v>5415</v>
      </c>
      <c r="B2356" s="9" t="s">
        <v>53</v>
      </c>
      <c r="C2356" s="9" t="s">
        <v>108</v>
      </c>
      <c r="D2356" s="9">
        <v>10</v>
      </c>
      <c r="E2356" s="9">
        <v>2</v>
      </c>
      <c r="F2356" s="9">
        <v>1.1000000000000001</v>
      </c>
      <c r="G2356" s="9">
        <v>5</v>
      </c>
    </row>
    <row r="2357" spans="1:11" x14ac:dyDescent="0.2">
      <c r="A2357" s="9">
        <v>5416</v>
      </c>
      <c r="B2357" s="9" t="s">
        <v>40</v>
      </c>
      <c r="C2357" s="9" t="s">
        <v>108</v>
      </c>
      <c r="D2357" s="9">
        <v>10</v>
      </c>
      <c r="E2357" s="9">
        <v>2</v>
      </c>
      <c r="F2357" s="9">
        <v>2.5</v>
      </c>
      <c r="G2357" s="9">
        <v>3</v>
      </c>
      <c r="K2357" s="9" t="s">
        <v>131</v>
      </c>
    </row>
    <row r="2358" spans="1:11" x14ac:dyDescent="0.2">
      <c r="A2358" s="9">
        <v>5417</v>
      </c>
      <c r="B2358" s="9" t="s">
        <v>53</v>
      </c>
      <c r="C2358" s="9" t="s">
        <v>108</v>
      </c>
      <c r="D2358" s="9">
        <v>10</v>
      </c>
      <c r="E2358" s="9">
        <v>2</v>
      </c>
      <c r="F2358" s="9">
        <v>4.8</v>
      </c>
      <c r="G2358" s="9">
        <v>4.9000000000000004</v>
      </c>
    </row>
    <row r="2359" spans="1:11" x14ac:dyDescent="0.2">
      <c r="A2359" s="9">
        <v>5418</v>
      </c>
      <c r="B2359" s="9" t="s">
        <v>45</v>
      </c>
      <c r="C2359" s="9" t="s">
        <v>108</v>
      </c>
      <c r="D2359" s="9">
        <v>10</v>
      </c>
      <c r="E2359" s="9">
        <v>2</v>
      </c>
      <c r="F2359" s="9">
        <v>5</v>
      </c>
      <c r="G2359" s="9">
        <v>3.4</v>
      </c>
    </row>
    <row r="2360" spans="1:11" x14ac:dyDescent="0.2">
      <c r="A2360" s="9">
        <v>5419</v>
      </c>
      <c r="B2360" s="9" t="s">
        <v>64</v>
      </c>
      <c r="C2360" s="9" t="s">
        <v>108</v>
      </c>
      <c r="D2360" s="9">
        <v>10</v>
      </c>
      <c r="E2360" s="9">
        <v>2</v>
      </c>
      <c r="F2360" s="9">
        <v>3.9</v>
      </c>
      <c r="G2360" s="9">
        <v>3.2</v>
      </c>
      <c r="K2360" s="9" t="s">
        <v>148</v>
      </c>
    </row>
    <row r="2361" spans="1:11" x14ac:dyDescent="0.2">
      <c r="A2361" s="9">
        <v>5420</v>
      </c>
      <c r="B2361" s="9" t="s">
        <v>48</v>
      </c>
      <c r="C2361" s="9" t="s">
        <v>108</v>
      </c>
      <c r="D2361" s="9">
        <v>10</v>
      </c>
      <c r="E2361" s="9">
        <v>2</v>
      </c>
      <c r="F2361" s="9">
        <v>2.5</v>
      </c>
      <c r="G2361" s="9">
        <v>2.4</v>
      </c>
    </row>
    <row r="2362" spans="1:11" x14ac:dyDescent="0.2">
      <c r="A2362" s="9">
        <v>5421</v>
      </c>
      <c r="B2362" s="9" t="s">
        <v>47</v>
      </c>
      <c r="C2362" s="9" t="s">
        <v>108</v>
      </c>
      <c r="D2362" s="9">
        <v>10</v>
      </c>
      <c r="E2362" s="9">
        <v>2</v>
      </c>
      <c r="F2362" s="9">
        <v>2.7</v>
      </c>
      <c r="G2362" s="9">
        <v>2.1</v>
      </c>
    </row>
    <row r="2363" spans="1:11" x14ac:dyDescent="0.2">
      <c r="A2363" s="9">
        <v>5422</v>
      </c>
      <c r="B2363" s="9" t="s">
        <v>40</v>
      </c>
      <c r="C2363" s="9" t="s">
        <v>108</v>
      </c>
      <c r="D2363" s="9">
        <v>10</v>
      </c>
      <c r="E2363" s="9">
        <v>2</v>
      </c>
      <c r="F2363" s="9">
        <v>2.5</v>
      </c>
      <c r="G2363" s="9">
        <v>1.8</v>
      </c>
      <c r="K2363" s="9" t="s">
        <v>131</v>
      </c>
    </row>
    <row r="2364" spans="1:11" x14ac:dyDescent="0.2">
      <c r="A2364" s="9">
        <v>5423</v>
      </c>
      <c r="B2364" s="9" t="s">
        <v>53</v>
      </c>
      <c r="C2364" s="9" t="s">
        <v>108</v>
      </c>
      <c r="D2364" s="9">
        <v>10</v>
      </c>
      <c r="E2364" s="9">
        <v>2</v>
      </c>
      <c r="F2364" s="9">
        <v>2</v>
      </c>
      <c r="G2364" s="9">
        <v>2.2000000000000002</v>
      </c>
    </row>
    <row r="2365" spans="1:11" x14ac:dyDescent="0.2">
      <c r="A2365" s="9">
        <v>5424</v>
      </c>
      <c r="B2365" s="9" t="s">
        <v>53</v>
      </c>
      <c r="C2365" s="9" t="s">
        <v>108</v>
      </c>
      <c r="D2365" s="9">
        <v>10</v>
      </c>
      <c r="E2365" s="9">
        <v>2</v>
      </c>
      <c r="F2365" s="9">
        <v>2.2999999999999998</v>
      </c>
      <c r="G2365" s="9">
        <v>0.4</v>
      </c>
    </row>
    <row r="2366" spans="1:11" x14ac:dyDescent="0.2">
      <c r="A2366" s="9">
        <v>5425</v>
      </c>
      <c r="B2366" s="9" t="s">
        <v>40</v>
      </c>
      <c r="C2366" s="9" t="s">
        <v>108</v>
      </c>
      <c r="D2366" s="9">
        <v>10</v>
      </c>
      <c r="E2366" s="9">
        <v>3</v>
      </c>
      <c r="F2366" s="9">
        <v>0.3</v>
      </c>
      <c r="G2366" s="9">
        <v>5</v>
      </c>
      <c r="J2366" s="9" t="s">
        <v>128</v>
      </c>
    </row>
    <row r="2367" spans="1:11" x14ac:dyDescent="0.2">
      <c r="A2367" s="9">
        <v>5426</v>
      </c>
      <c r="B2367" s="9" t="s">
        <v>40</v>
      </c>
      <c r="C2367" s="9" t="s">
        <v>108</v>
      </c>
      <c r="D2367" s="9">
        <v>10</v>
      </c>
      <c r="E2367" s="9">
        <v>3</v>
      </c>
      <c r="F2367" s="9">
        <v>2.5</v>
      </c>
      <c r="G2367" s="9">
        <v>2.6</v>
      </c>
    </row>
    <row r="2368" spans="1:11" x14ac:dyDescent="0.2">
      <c r="A2368" s="9">
        <v>5427</v>
      </c>
      <c r="B2368" s="9" t="s">
        <v>72</v>
      </c>
      <c r="C2368" s="9" t="s">
        <v>108</v>
      </c>
      <c r="D2368" s="9">
        <v>10</v>
      </c>
      <c r="E2368" s="9">
        <v>3</v>
      </c>
      <c r="F2368" s="9">
        <v>2.5</v>
      </c>
      <c r="G2368" s="9">
        <v>3.4</v>
      </c>
    </row>
    <row r="2369" spans="1:11" x14ac:dyDescent="0.2">
      <c r="A2369" s="9">
        <v>5428</v>
      </c>
      <c r="B2369" s="9" t="s">
        <v>56</v>
      </c>
      <c r="C2369" s="9" t="s">
        <v>108</v>
      </c>
      <c r="D2369" s="9">
        <v>10</v>
      </c>
      <c r="E2369" s="9">
        <v>3</v>
      </c>
      <c r="F2369" s="9">
        <v>2.7</v>
      </c>
      <c r="G2369" s="9">
        <v>4.5</v>
      </c>
    </row>
    <row r="2370" spans="1:11" x14ac:dyDescent="0.2">
      <c r="A2370" s="9">
        <v>5429</v>
      </c>
      <c r="B2370" s="9" t="s">
        <v>40</v>
      </c>
      <c r="C2370" s="9" t="s">
        <v>108</v>
      </c>
      <c r="D2370" s="9">
        <v>10</v>
      </c>
      <c r="E2370" s="9">
        <v>3</v>
      </c>
      <c r="F2370" s="9">
        <v>3.2</v>
      </c>
      <c r="G2370" s="9">
        <v>3.8</v>
      </c>
    </row>
    <row r="2371" spans="1:11" x14ac:dyDescent="0.2">
      <c r="A2371" s="9">
        <v>5430</v>
      </c>
      <c r="B2371" s="9" t="s">
        <v>47</v>
      </c>
      <c r="C2371" s="9" t="s">
        <v>108</v>
      </c>
      <c r="D2371" s="9">
        <v>10</v>
      </c>
      <c r="E2371" s="9">
        <v>3</v>
      </c>
      <c r="F2371" s="9">
        <v>3.8</v>
      </c>
      <c r="G2371" s="9">
        <v>4.5</v>
      </c>
    </row>
    <row r="2372" spans="1:11" x14ac:dyDescent="0.2">
      <c r="A2372" s="9">
        <v>5431</v>
      </c>
      <c r="B2372" s="9" t="s">
        <v>67</v>
      </c>
      <c r="C2372" s="9" t="s">
        <v>108</v>
      </c>
      <c r="D2372" s="9">
        <v>10</v>
      </c>
      <c r="E2372" s="9">
        <v>3</v>
      </c>
      <c r="F2372" s="9">
        <v>4.4000000000000004</v>
      </c>
      <c r="G2372" s="9">
        <v>4</v>
      </c>
    </row>
    <row r="2373" spans="1:11" x14ac:dyDescent="0.2">
      <c r="A2373" s="9">
        <v>5432</v>
      </c>
      <c r="B2373" s="9" t="s">
        <v>45</v>
      </c>
      <c r="C2373" s="9" t="s">
        <v>108</v>
      </c>
      <c r="D2373" s="9">
        <v>10</v>
      </c>
      <c r="E2373" s="9">
        <v>3</v>
      </c>
      <c r="F2373" s="9">
        <v>3.5</v>
      </c>
      <c r="G2373" s="9">
        <v>3.3</v>
      </c>
    </row>
    <row r="2374" spans="1:11" x14ac:dyDescent="0.2">
      <c r="A2374" s="9">
        <v>5433</v>
      </c>
      <c r="B2374" s="9" t="s">
        <v>53</v>
      </c>
      <c r="C2374" s="9" t="s">
        <v>108</v>
      </c>
      <c r="D2374" s="9">
        <v>10</v>
      </c>
      <c r="E2374" s="9">
        <v>3</v>
      </c>
      <c r="F2374" s="9">
        <v>2.7</v>
      </c>
      <c r="G2374" s="9">
        <v>1.6</v>
      </c>
    </row>
    <row r="2375" spans="1:11" x14ac:dyDescent="0.2">
      <c r="A2375" s="9">
        <v>5434</v>
      </c>
      <c r="B2375" s="9" t="s">
        <v>40</v>
      </c>
      <c r="C2375" s="9" t="s">
        <v>108</v>
      </c>
      <c r="D2375" s="9">
        <v>10</v>
      </c>
      <c r="E2375" s="9">
        <v>3</v>
      </c>
      <c r="F2375" s="9">
        <v>2.7</v>
      </c>
      <c r="G2375" s="9">
        <v>1</v>
      </c>
    </row>
    <row r="2376" spans="1:11" x14ac:dyDescent="0.2">
      <c r="A2376" s="9">
        <v>5435</v>
      </c>
      <c r="B2376" s="9" t="s">
        <v>69</v>
      </c>
      <c r="C2376" s="9" t="s">
        <v>108</v>
      </c>
      <c r="D2376" s="9">
        <v>10</v>
      </c>
      <c r="E2376" s="9">
        <v>3</v>
      </c>
      <c r="F2376" s="9">
        <v>4.8</v>
      </c>
      <c r="G2376" s="9">
        <v>0.9</v>
      </c>
    </row>
    <row r="2377" spans="1:11" x14ac:dyDescent="0.2">
      <c r="A2377" s="9">
        <v>5436</v>
      </c>
      <c r="B2377" s="9" t="s">
        <v>40</v>
      </c>
      <c r="C2377" s="9" t="s">
        <v>108</v>
      </c>
      <c r="D2377" s="9">
        <v>10</v>
      </c>
      <c r="E2377" s="9">
        <v>3</v>
      </c>
      <c r="F2377" s="9">
        <v>0.8</v>
      </c>
      <c r="G2377" s="9">
        <v>2</v>
      </c>
    </row>
    <row r="2378" spans="1:11" x14ac:dyDescent="0.2">
      <c r="A2378" s="9">
        <v>5437</v>
      </c>
      <c r="B2378" s="9" t="s">
        <v>40</v>
      </c>
      <c r="C2378" s="9" t="s">
        <v>108</v>
      </c>
      <c r="D2378" s="9">
        <v>10</v>
      </c>
      <c r="E2378" s="9">
        <v>4</v>
      </c>
      <c r="F2378" s="9">
        <v>2</v>
      </c>
      <c r="G2378" s="9">
        <v>1.8</v>
      </c>
    </row>
    <row r="2379" spans="1:11" x14ac:dyDescent="0.2">
      <c r="A2379" s="9">
        <v>5438</v>
      </c>
      <c r="B2379" s="9" t="s">
        <v>40</v>
      </c>
      <c r="C2379" s="9" t="s">
        <v>108</v>
      </c>
      <c r="D2379" s="9">
        <v>10</v>
      </c>
      <c r="E2379" s="9">
        <v>4</v>
      </c>
      <c r="F2379" s="9">
        <v>1.8</v>
      </c>
      <c r="G2379" s="9">
        <v>2.7</v>
      </c>
    </row>
    <row r="2380" spans="1:11" x14ac:dyDescent="0.2">
      <c r="A2380" s="9">
        <v>5439</v>
      </c>
      <c r="B2380" s="9" t="s">
        <v>47</v>
      </c>
      <c r="C2380" s="9" t="s">
        <v>108</v>
      </c>
      <c r="D2380" s="9">
        <v>10</v>
      </c>
      <c r="E2380" s="9">
        <v>4</v>
      </c>
      <c r="F2380" s="9">
        <v>1.5</v>
      </c>
      <c r="G2380" s="9">
        <v>5</v>
      </c>
    </row>
    <row r="2381" spans="1:11" x14ac:dyDescent="0.2">
      <c r="A2381" s="9">
        <v>5440</v>
      </c>
      <c r="B2381" s="9" t="s">
        <v>47</v>
      </c>
      <c r="C2381" s="9" t="s">
        <v>108</v>
      </c>
      <c r="D2381" s="9">
        <v>10</v>
      </c>
      <c r="E2381" s="9">
        <v>4</v>
      </c>
      <c r="F2381" s="9">
        <v>0.6</v>
      </c>
      <c r="G2381" s="9">
        <v>3.5</v>
      </c>
    </row>
    <row r="2382" spans="1:11" x14ac:dyDescent="0.2">
      <c r="A2382" s="9">
        <v>5441</v>
      </c>
      <c r="B2382" s="9" t="s">
        <v>70</v>
      </c>
      <c r="C2382" s="9" t="s">
        <v>108</v>
      </c>
      <c r="D2382" s="9">
        <v>10</v>
      </c>
      <c r="E2382" s="9">
        <v>4</v>
      </c>
      <c r="F2382" s="9">
        <v>0.6</v>
      </c>
      <c r="G2382" s="9">
        <v>0.6</v>
      </c>
      <c r="K2382" s="9" t="s">
        <v>131</v>
      </c>
    </row>
    <row r="2383" spans="1:11" x14ac:dyDescent="0.2">
      <c r="A2383" s="9">
        <v>5442</v>
      </c>
      <c r="B2383" s="9" t="s">
        <v>40</v>
      </c>
      <c r="C2383" s="9" t="s">
        <v>108</v>
      </c>
      <c r="D2383" s="9">
        <v>10</v>
      </c>
      <c r="E2383" s="9">
        <v>4</v>
      </c>
      <c r="F2383" s="9">
        <v>0.6</v>
      </c>
      <c r="G2383" s="9">
        <v>1</v>
      </c>
    </row>
    <row r="2384" spans="1:11" x14ac:dyDescent="0.2">
      <c r="A2384" s="9">
        <v>5443</v>
      </c>
      <c r="B2384" s="9" t="s">
        <v>40</v>
      </c>
      <c r="C2384" s="9" t="s">
        <v>108</v>
      </c>
      <c r="D2384" s="9">
        <v>9</v>
      </c>
      <c r="E2384" s="9">
        <v>1</v>
      </c>
      <c r="F2384" s="9">
        <v>2.2999999999999998</v>
      </c>
      <c r="G2384" s="9">
        <v>3.5</v>
      </c>
      <c r="J2384" s="9" t="s">
        <v>128</v>
      </c>
    </row>
    <row r="2385" spans="1:10" x14ac:dyDescent="0.2">
      <c r="A2385" s="9">
        <v>5444</v>
      </c>
      <c r="B2385" s="9" t="s">
        <v>67</v>
      </c>
      <c r="C2385" s="9" t="s">
        <v>108</v>
      </c>
      <c r="D2385" s="9">
        <v>9</v>
      </c>
      <c r="E2385" s="9">
        <v>1</v>
      </c>
      <c r="F2385" s="9">
        <v>2.5</v>
      </c>
      <c r="G2385" s="9">
        <v>2.8</v>
      </c>
    </row>
    <row r="2386" spans="1:10" x14ac:dyDescent="0.2">
      <c r="A2386" s="9">
        <v>5445</v>
      </c>
      <c r="B2386" s="9" t="s">
        <v>53</v>
      </c>
      <c r="C2386" s="9" t="s">
        <v>108</v>
      </c>
      <c r="D2386" s="9">
        <v>9</v>
      </c>
      <c r="E2386" s="9">
        <v>1</v>
      </c>
      <c r="F2386" s="9">
        <v>1.8</v>
      </c>
      <c r="G2386" s="9">
        <v>2.4</v>
      </c>
    </row>
    <row r="2387" spans="1:10" x14ac:dyDescent="0.2">
      <c r="A2387" s="9">
        <v>5446</v>
      </c>
      <c r="B2387" s="9" t="s">
        <v>45</v>
      </c>
      <c r="C2387" s="9" t="s">
        <v>108</v>
      </c>
      <c r="D2387" s="9">
        <v>9</v>
      </c>
      <c r="E2387" s="9">
        <v>1</v>
      </c>
      <c r="F2387" s="9">
        <v>1.2</v>
      </c>
      <c r="G2387" s="9">
        <v>2.4</v>
      </c>
    </row>
    <row r="2388" spans="1:10" x14ac:dyDescent="0.2">
      <c r="A2388" s="9">
        <v>5447</v>
      </c>
      <c r="B2388" s="9" t="s">
        <v>40</v>
      </c>
      <c r="C2388" s="9" t="s">
        <v>108</v>
      </c>
      <c r="D2388" s="9">
        <v>9</v>
      </c>
      <c r="E2388" s="9">
        <v>1</v>
      </c>
      <c r="F2388" s="9">
        <v>1.2</v>
      </c>
      <c r="G2388" s="9">
        <v>2.2999999999999998</v>
      </c>
      <c r="J2388" s="9" t="s">
        <v>128</v>
      </c>
    </row>
    <row r="2389" spans="1:10" x14ac:dyDescent="0.2">
      <c r="A2389" s="9">
        <v>5448</v>
      </c>
      <c r="B2389" s="9" t="s">
        <v>49</v>
      </c>
      <c r="C2389" s="9" t="s">
        <v>108</v>
      </c>
      <c r="D2389" s="9">
        <v>9</v>
      </c>
      <c r="E2389" s="9">
        <v>1</v>
      </c>
      <c r="F2389" s="9">
        <v>3.4</v>
      </c>
      <c r="G2389" s="9">
        <v>0.3</v>
      </c>
    </row>
    <row r="2390" spans="1:10" x14ac:dyDescent="0.2">
      <c r="A2390" s="9">
        <v>5449</v>
      </c>
      <c r="B2390" s="9" t="s">
        <v>40</v>
      </c>
      <c r="C2390" s="9" t="s">
        <v>108</v>
      </c>
      <c r="D2390" s="9">
        <v>9</v>
      </c>
      <c r="E2390" s="9">
        <v>1</v>
      </c>
      <c r="F2390" s="9">
        <v>3.9</v>
      </c>
      <c r="G2390" s="9">
        <v>0.9</v>
      </c>
      <c r="J2390" s="9" t="s">
        <v>128</v>
      </c>
    </row>
    <row r="2391" spans="1:10" x14ac:dyDescent="0.2">
      <c r="A2391" s="9">
        <v>5450</v>
      </c>
      <c r="B2391" s="9" t="s">
        <v>47</v>
      </c>
      <c r="C2391" s="9" t="s">
        <v>108</v>
      </c>
      <c r="D2391" s="9">
        <v>9</v>
      </c>
      <c r="E2391" s="9">
        <v>1</v>
      </c>
      <c r="F2391" s="9">
        <v>4.4000000000000004</v>
      </c>
      <c r="G2391" s="9">
        <v>1</v>
      </c>
    </row>
    <row r="2392" spans="1:10" x14ac:dyDescent="0.2">
      <c r="A2392" s="9">
        <v>5451</v>
      </c>
      <c r="B2392" s="9" t="s">
        <v>53</v>
      </c>
      <c r="C2392" s="9" t="s">
        <v>108</v>
      </c>
      <c r="D2392" s="9">
        <v>9</v>
      </c>
      <c r="E2392" s="9">
        <v>1</v>
      </c>
      <c r="F2392" s="9">
        <v>3.6</v>
      </c>
      <c r="G2392" s="9">
        <v>2.5</v>
      </c>
    </row>
    <row r="2393" spans="1:10" x14ac:dyDescent="0.2">
      <c r="A2393" s="9">
        <v>5452</v>
      </c>
      <c r="B2393" s="9" t="s">
        <v>53</v>
      </c>
      <c r="C2393" s="9" t="s">
        <v>108</v>
      </c>
      <c r="D2393" s="9">
        <v>9</v>
      </c>
      <c r="E2393" s="9">
        <v>1</v>
      </c>
      <c r="F2393" s="9">
        <v>3.9</v>
      </c>
      <c r="G2393" s="9">
        <v>3</v>
      </c>
    </row>
    <row r="2394" spans="1:10" x14ac:dyDescent="0.2">
      <c r="A2394" s="9">
        <v>5453</v>
      </c>
      <c r="B2394" s="9" t="s">
        <v>49</v>
      </c>
      <c r="C2394" s="9" t="s">
        <v>108</v>
      </c>
      <c r="D2394" s="9">
        <v>9</v>
      </c>
      <c r="E2394" s="9">
        <v>1</v>
      </c>
      <c r="F2394" s="9">
        <v>4.9000000000000004</v>
      </c>
      <c r="G2394" s="9">
        <v>3.3</v>
      </c>
    </row>
    <row r="2395" spans="1:10" x14ac:dyDescent="0.2">
      <c r="A2395" s="9">
        <v>5454</v>
      </c>
      <c r="B2395" s="9" t="s">
        <v>47</v>
      </c>
      <c r="C2395" s="9" t="s">
        <v>108</v>
      </c>
      <c r="D2395" s="9">
        <v>9</v>
      </c>
      <c r="E2395" s="9">
        <v>1</v>
      </c>
      <c r="F2395" s="9">
        <v>3.1</v>
      </c>
      <c r="G2395" s="9">
        <v>3.4</v>
      </c>
    </row>
    <row r="2396" spans="1:10" x14ac:dyDescent="0.2">
      <c r="A2396" s="9">
        <v>5455</v>
      </c>
      <c r="B2396" s="9" t="s">
        <v>53</v>
      </c>
      <c r="C2396" s="9" t="s">
        <v>108</v>
      </c>
      <c r="D2396" s="9">
        <v>9</v>
      </c>
      <c r="E2396" s="9">
        <v>1</v>
      </c>
      <c r="F2396" s="9">
        <v>4.5</v>
      </c>
      <c r="G2396" s="9">
        <v>4.7</v>
      </c>
    </row>
    <row r="2397" spans="1:10" x14ac:dyDescent="0.2">
      <c r="A2397" s="9">
        <v>5456</v>
      </c>
      <c r="B2397" s="9" t="s">
        <v>53</v>
      </c>
      <c r="C2397" s="9" t="s">
        <v>108</v>
      </c>
      <c r="D2397" s="9">
        <v>9</v>
      </c>
      <c r="E2397" s="9">
        <v>2</v>
      </c>
      <c r="F2397" s="9">
        <v>0.3</v>
      </c>
      <c r="G2397" s="9">
        <v>4</v>
      </c>
    </row>
    <row r="2398" spans="1:10" x14ac:dyDescent="0.2">
      <c r="A2398" s="9">
        <v>5457</v>
      </c>
      <c r="B2398" s="9" t="s">
        <v>53</v>
      </c>
      <c r="C2398" s="9" t="s">
        <v>108</v>
      </c>
      <c r="D2398" s="9">
        <v>9</v>
      </c>
      <c r="E2398" s="9">
        <v>2</v>
      </c>
      <c r="F2398" s="9">
        <v>0.5</v>
      </c>
      <c r="G2398" s="9">
        <v>4.4000000000000004</v>
      </c>
    </row>
    <row r="2399" spans="1:10" x14ac:dyDescent="0.2">
      <c r="A2399" s="9">
        <v>5458</v>
      </c>
      <c r="B2399" s="9" t="s">
        <v>53</v>
      </c>
      <c r="C2399" s="9" t="s">
        <v>108</v>
      </c>
      <c r="D2399" s="9">
        <v>9</v>
      </c>
      <c r="E2399" s="9">
        <v>2</v>
      </c>
      <c r="F2399" s="9">
        <v>1.6</v>
      </c>
      <c r="G2399" s="9">
        <v>4.2</v>
      </c>
    </row>
    <row r="2400" spans="1:10" x14ac:dyDescent="0.2">
      <c r="A2400" s="9">
        <v>5459</v>
      </c>
      <c r="B2400" s="9" t="s">
        <v>53</v>
      </c>
      <c r="C2400" s="9" t="s">
        <v>108</v>
      </c>
      <c r="D2400" s="9">
        <v>9</v>
      </c>
      <c r="E2400" s="9">
        <v>2</v>
      </c>
      <c r="F2400" s="9">
        <v>2.6</v>
      </c>
      <c r="G2400" s="9">
        <v>4</v>
      </c>
    </row>
    <row r="2401" spans="1:11" x14ac:dyDescent="0.2">
      <c r="A2401" s="9">
        <v>5461</v>
      </c>
      <c r="B2401" s="9" t="s">
        <v>53</v>
      </c>
      <c r="C2401" s="9" t="s">
        <v>108</v>
      </c>
      <c r="D2401" s="9">
        <v>9</v>
      </c>
      <c r="E2401" s="9">
        <v>2</v>
      </c>
      <c r="F2401" s="9">
        <v>2.6</v>
      </c>
      <c r="G2401" s="9">
        <v>2.7</v>
      </c>
    </row>
    <row r="2402" spans="1:11" x14ac:dyDescent="0.2">
      <c r="A2402" s="9">
        <v>5462</v>
      </c>
      <c r="B2402" s="9" t="s">
        <v>53</v>
      </c>
      <c r="C2402" s="9" t="s">
        <v>108</v>
      </c>
      <c r="D2402" s="9">
        <v>9</v>
      </c>
      <c r="E2402" s="9">
        <v>2</v>
      </c>
      <c r="F2402" s="9">
        <v>3.1</v>
      </c>
      <c r="G2402" s="9">
        <v>3.8</v>
      </c>
    </row>
    <row r="2403" spans="1:11" x14ac:dyDescent="0.2">
      <c r="A2403" s="9">
        <v>5463</v>
      </c>
      <c r="B2403" s="9" t="s">
        <v>45</v>
      </c>
      <c r="C2403" s="9" t="s">
        <v>108</v>
      </c>
      <c r="D2403" s="9">
        <v>9</v>
      </c>
      <c r="E2403" s="9">
        <v>2</v>
      </c>
      <c r="F2403" s="9">
        <v>4.5</v>
      </c>
      <c r="G2403" s="9">
        <v>3.7</v>
      </c>
    </row>
    <row r="2404" spans="1:11" x14ac:dyDescent="0.2">
      <c r="A2404" s="9">
        <v>5464</v>
      </c>
      <c r="B2404" s="9" t="s">
        <v>40</v>
      </c>
      <c r="C2404" s="9" t="s">
        <v>108</v>
      </c>
      <c r="D2404" s="9">
        <v>9</v>
      </c>
      <c r="E2404" s="9">
        <v>2</v>
      </c>
      <c r="F2404" s="9">
        <v>4</v>
      </c>
      <c r="G2404" s="9">
        <v>3</v>
      </c>
      <c r="K2404" s="9" t="s">
        <v>142</v>
      </c>
    </row>
    <row r="2405" spans="1:11" x14ac:dyDescent="0.2">
      <c r="A2405" s="9">
        <v>5465</v>
      </c>
      <c r="B2405" s="9" t="s">
        <v>40</v>
      </c>
      <c r="C2405" s="9" t="s">
        <v>108</v>
      </c>
      <c r="D2405" s="9">
        <v>9</v>
      </c>
      <c r="E2405" s="9">
        <v>2</v>
      </c>
      <c r="F2405" s="9">
        <v>4.5</v>
      </c>
      <c r="G2405" s="9">
        <v>1.4</v>
      </c>
    </row>
    <row r="2406" spans="1:11" x14ac:dyDescent="0.2">
      <c r="A2406" s="9">
        <v>5466</v>
      </c>
      <c r="B2406" s="9" t="s">
        <v>40</v>
      </c>
      <c r="C2406" s="9" t="s">
        <v>108</v>
      </c>
      <c r="D2406" s="9">
        <v>9</v>
      </c>
      <c r="E2406" s="9">
        <v>2</v>
      </c>
      <c r="F2406" s="9">
        <v>3.7</v>
      </c>
      <c r="G2406" s="9">
        <v>1.2</v>
      </c>
    </row>
    <row r="2407" spans="1:11" x14ac:dyDescent="0.2">
      <c r="A2407" s="9">
        <v>5467</v>
      </c>
      <c r="B2407" s="9" t="s">
        <v>53</v>
      </c>
      <c r="C2407" s="9" t="s">
        <v>108</v>
      </c>
      <c r="D2407" s="9">
        <v>9</v>
      </c>
      <c r="E2407" s="9">
        <v>2</v>
      </c>
      <c r="F2407" s="9">
        <v>3.1</v>
      </c>
      <c r="G2407" s="9">
        <v>0.3</v>
      </c>
    </row>
    <row r="2408" spans="1:11" x14ac:dyDescent="0.2">
      <c r="A2408" s="9">
        <v>5468</v>
      </c>
      <c r="B2408" s="9" t="s">
        <v>53</v>
      </c>
      <c r="C2408" s="9" t="s">
        <v>108</v>
      </c>
      <c r="D2408" s="9">
        <v>9</v>
      </c>
      <c r="E2408" s="9">
        <v>2</v>
      </c>
      <c r="F2408" s="9">
        <v>2.1</v>
      </c>
      <c r="G2408" s="9">
        <v>2.4</v>
      </c>
    </row>
    <row r="2409" spans="1:11" x14ac:dyDescent="0.2">
      <c r="A2409" s="9">
        <v>5469</v>
      </c>
      <c r="B2409" s="9" t="s">
        <v>47</v>
      </c>
      <c r="C2409" s="9" t="s">
        <v>108</v>
      </c>
      <c r="D2409" s="9">
        <v>9</v>
      </c>
      <c r="E2409" s="9">
        <v>2</v>
      </c>
      <c r="F2409" s="9">
        <v>1.8</v>
      </c>
      <c r="G2409" s="9">
        <v>1.8</v>
      </c>
    </row>
    <row r="2410" spans="1:11" x14ac:dyDescent="0.2">
      <c r="A2410" s="9">
        <v>5470</v>
      </c>
      <c r="B2410" s="9" t="s">
        <v>53</v>
      </c>
      <c r="C2410" s="9" t="s">
        <v>108</v>
      </c>
      <c r="D2410" s="9">
        <v>9</v>
      </c>
      <c r="E2410" s="9">
        <v>2</v>
      </c>
      <c r="F2410" s="9">
        <v>2.1</v>
      </c>
      <c r="G2410" s="9">
        <v>3</v>
      </c>
    </row>
    <row r="2411" spans="1:11" x14ac:dyDescent="0.2">
      <c r="A2411" s="9">
        <v>5471</v>
      </c>
      <c r="B2411" s="9" t="s">
        <v>72</v>
      </c>
      <c r="C2411" s="9" t="s">
        <v>108</v>
      </c>
      <c r="D2411" s="9">
        <v>9</v>
      </c>
      <c r="E2411" s="9">
        <v>2</v>
      </c>
      <c r="F2411" s="9">
        <v>2.2000000000000002</v>
      </c>
      <c r="G2411" s="9">
        <v>1.5</v>
      </c>
    </row>
    <row r="2412" spans="1:11" x14ac:dyDescent="0.2">
      <c r="A2412" s="9">
        <v>5472</v>
      </c>
      <c r="B2412" s="9" t="s">
        <v>40</v>
      </c>
      <c r="C2412" s="9" t="s">
        <v>108</v>
      </c>
      <c r="D2412" s="9">
        <v>9</v>
      </c>
      <c r="E2412" s="9">
        <v>3</v>
      </c>
      <c r="F2412" s="9">
        <v>0.4</v>
      </c>
      <c r="G2412" s="9">
        <v>5</v>
      </c>
    </row>
    <row r="2413" spans="1:11" x14ac:dyDescent="0.2">
      <c r="A2413" s="9">
        <v>5473</v>
      </c>
      <c r="B2413" s="9" t="s">
        <v>47</v>
      </c>
      <c r="C2413" s="9" t="s">
        <v>108</v>
      </c>
      <c r="D2413" s="9">
        <v>9</v>
      </c>
      <c r="E2413" s="9">
        <v>3</v>
      </c>
      <c r="F2413" s="9">
        <v>0.3</v>
      </c>
      <c r="G2413" s="9">
        <v>5</v>
      </c>
    </row>
    <row r="2414" spans="1:11" x14ac:dyDescent="0.2">
      <c r="A2414" s="9">
        <v>5474</v>
      </c>
      <c r="B2414" s="9" t="s">
        <v>97</v>
      </c>
      <c r="C2414" s="9" t="s">
        <v>108</v>
      </c>
      <c r="D2414" s="9">
        <v>9</v>
      </c>
      <c r="E2414" s="9">
        <v>3</v>
      </c>
      <c r="F2414" s="9">
        <v>1.3</v>
      </c>
      <c r="G2414" s="9">
        <v>4.8</v>
      </c>
    </row>
    <row r="2415" spans="1:11" x14ac:dyDescent="0.2">
      <c r="A2415" s="9">
        <v>5475</v>
      </c>
      <c r="B2415" s="9" t="s">
        <v>45</v>
      </c>
      <c r="C2415" s="9" t="s">
        <v>108</v>
      </c>
      <c r="D2415" s="9">
        <v>9</v>
      </c>
      <c r="E2415" s="9">
        <v>3</v>
      </c>
      <c r="F2415" s="9">
        <v>1.5</v>
      </c>
      <c r="G2415" s="9">
        <v>3.8</v>
      </c>
    </row>
    <row r="2416" spans="1:11" x14ac:dyDescent="0.2">
      <c r="A2416" s="9">
        <v>5476</v>
      </c>
      <c r="B2416" s="9" t="s">
        <v>47</v>
      </c>
      <c r="C2416" s="9" t="s">
        <v>108</v>
      </c>
      <c r="D2416" s="9">
        <v>9</v>
      </c>
      <c r="E2416" s="9">
        <v>3</v>
      </c>
      <c r="F2416" s="9">
        <v>1.3</v>
      </c>
      <c r="G2416" s="9">
        <v>3.7</v>
      </c>
    </row>
    <row r="2417" spans="1:11" x14ac:dyDescent="0.2">
      <c r="A2417" s="9">
        <v>5477</v>
      </c>
      <c r="B2417" s="9" t="s">
        <v>54</v>
      </c>
      <c r="C2417" s="9" t="s">
        <v>108</v>
      </c>
      <c r="D2417" s="9">
        <v>9</v>
      </c>
      <c r="E2417" s="9">
        <v>3</v>
      </c>
      <c r="F2417" s="9">
        <v>1.9</v>
      </c>
      <c r="G2417" s="9">
        <v>3.4</v>
      </c>
    </row>
    <row r="2418" spans="1:11" x14ac:dyDescent="0.2">
      <c r="A2418" s="9">
        <v>5478</v>
      </c>
      <c r="B2418" s="9" t="s">
        <v>40</v>
      </c>
      <c r="C2418" s="9" t="s">
        <v>108</v>
      </c>
      <c r="D2418" s="9">
        <v>9</v>
      </c>
      <c r="E2418" s="9">
        <v>3</v>
      </c>
      <c r="F2418" s="9">
        <v>3.2</v>
      </c>
      <c r="G2418" s="9">
        <v>3.9</v>
      </c>
      <c r="K2418" s="9" t="s">
        <v>136</v>
      </c>
    </row>
    <row r="2419" spans="1:11" x14ac:dyDescent="0.2">
      <c r="A2419" s="9">
        <v>5479</v>
      </c>
      <c r="B2419" s="9" t="s">
        <v>53</v>
      </c>
      <c r="C2419" s="9" t="s">
        <v>108</v>
      </c>
      <c r="D2419" s="9">
        <v>9</v>
      </c>
      <c r="E2419" s="9">
        <v>3</v>
      </c>
      <c r="F2419" s="9">
        <v>3.9</v>
      </c>
      <c r="G2419" s="9">
        <v>1.9</v>
      </c>
    </row>
    <row r="2420" spans="1:11" x14ac:dyDescent="0.2">
      <c r="A2420" s="9">
        <v>5480</v>
      </c>
      <c r="B2420" s="9" t="s">
        <v>53</v>
      </c>
      <c r="C2420" s="9" t="s">
        <v>108</v>
      </c>
      <c r="D2420" s="9">
        <v>9</v>
      </c>
      <c r="E2420" s="9">
        <v>3</v>
      </c>
      <c r="F2420" s="9">
        <v>4.3</v>
      </c>
      <c r="G2420" s="9">
        <v>1.6</v>
      </c>
    </row>
    <row r="2421" spans="1:11" x14ac:dyDescent="0.2">
      <c r="A2421" s="9">
        <v>5481</v>
      </c>
      <c r="B2421" s="9" t="s">
        <v>47</v>
      </c>
      <c r="C2421" s="9" t="s">
        <v>108</v>
      </c>
      <c r="D2421" s="9">
        <v>9</v>
      </c>
      <c r="E2421" s="9">
        <v>3</v>
      </c>
      <c r="F2421" s="9">
        <v>3.5</v>
      </c>
      <c r="G2421" s="9">
        <v>1.3</v>
      </c>
    </row>
    <row r="2422" spans="1:11" x14ac:dyDescent="0.2">
      <c r="A2422" s="9">
        <v>5482</v>
      </c>
      <c r="B2422" s="9" t="s">
        <v>53</v>
      </c>
      <c r="C2422" s="9" t="s">
        <v>108</v>
      </c>
      <c r="D2422" s="9">
        <v>9</v>
      </c>
      <c r="E2422" s="9">
        <v>3</v>
      </c>
      <c r="F2422" s="9">
        <v>3.1</v>
      </c>
      <c r="G2422" s="9">
        <v>3.1</v>
      </c>
    </row>
    <row r="2423" spans="1:11" x14ac:dyDescent="0.2">
      <c r="A2423" s="9">
        <v>5483</v>
      </c>
      <c r="B2423" s="9" t="s">
        <v>47</v>
      </c>
      <c r="C2423" s="9" t="s">
        <v>108</v>
      </c>
      <c r="D2423" s="9">
        <v>9</v>
      </c>
      <c r="E2423" s="9">
        <v>3</v>
      </c>
      <c r="F2423" s="9">
        <v>3</v>
      </c>
      <c r="G2423" s="9">
        <v>2.1</v>
      </c>
    </row>
    <row r="2424" spans="1:11" x14ac:dyDescent="0.2">
      <c r="A2424" s="9">
        <v>5484</v>
      </c>
      <c r="B2424" s="9" t="s">
        <v>40</v>
      </c>
      <c r="C2424" s="9" t="s">
        <v>108</v>
      </c>
      <c r="D2424" s="9">
        <v>9</v>
      </c>
      <c r="E2424" s="9">
        <v>3</v>
      </c>
      <c r="F2424" s="9">
        <v>2.8</v>
      </c>
      <c r="G2424" s="9">
        <v>0.9</v>
      </c>
    </row>
    <row r="2425" spans="1:11" x14ac:dyDescent="0.2">
      <c r="A2425" s="9">
        <v>5485</v>
      </c>
      <c r="B2425" s="9" t="s">
        <v>40</v>
      </c>
      <c r="C2425" s="9" t="s">
        <v>108</v>
      </c>
      <c r="D2425" s="9">
        <v>9</v>
      </c>
      <c r="E2425" s="9">
        <v>3</v>
      </c>
      <c r="F2425" s="9">
        <v>1.7</v>
      </c>
      <c r="G2425" s="9">
        <v>1.9</v>
      </c>
    </row>
    <row r="2426" spans="1:11" x14ac:dyDescent="0.2">
      <c r="A2426" s="9">
        <v>5486</v>
      </c>
      <c r="B2426" s="9" t="s">
        <v>49</v>
      </c>
      <c r="C2426" s="9" t="s">
        <v>108</v>
      </c>
      <c r="D2426" s="9">
        <v>9</v>
      </c>
      <c r="E2426" s="9">
        <v>3</v>
      </c>
      <c r="F2426" s="9">
        <v>1.7</v>
      </c>
      <c r="G2426" s="9">
        <v>1.1000000000000001</v>
      </c>
    </row>
    <row r="2427" spans="1:11" x14ac:dyDescent="0.2">
      <c r="A2427" s="9">
        <v>5487</v>
      </c>
      <c r="B2427" s="9" t="s">
        <v>40</v>
      </c>
      <c r="C2427" s="9" t="s">
        <v>108</v>
      </c>
      <c r="D2427" s="9">
        <v>9</v>
      </c>
      <c r="E2427" s="9">
        <v>3</v>
      </c>
      <c r="F2427" s="9">
        <v>2</v>
      </c>
      <c r="G2427" s="9">
        <v>0.2</v>
      </c>
      <c r="J2427" s="9" t="s">
        <v>128</v>
      </c>
    </row>
    <row r="2428" spans="1:11" x14ac:dyDescent="0.2">
      <c r="A2428" s="9">
        <v>5488</v>
      </c>
      <c r="B2428" s="9" t="s">
        <v>45</v>
      </c>
      <c r="C2428" s="9" t="s">
        <v>108</v>
      </c>
      <c r="D2428" s="9">
        <v>9</v>
      </c>
      <c r="E2428" s="9">
        <v>3</v>
      </c>
      <c r="F2428" s="9">
        <v>1.2</v>
      </c>
      <c r="G2428" s="9">
        <v>0.9</v>
      </c>
    </row>
    <row r="2429" spans="1:11" x14ac:dyDescent="0.2">
      <c r="A2429" s="9">
        <v>5489</v>
      </c>
      <c r="B2429" s="9" t="s">
        <v>53</v>
      </c>
      <c r="C2429" s="9" t="s">
        <v>108</v>
      </c>
      <c r="D2429" s="9">
        <v>9</v>
      </c>
      <c r="E2429" s="9">
        <v>3</v>
      </c>
      <c r="F2429" s="9">
        <v>1.6</v>
      </c>
      <c r="G2429" s="9">
        <v>1.2</v>
      </c>
    </row>
    <row r="2430" spans="1:11" x14ac:dyDescent="0.2">
      <c r="A2430" s="9">
        <v>5490</v>
      </c>
      <c r="B2430" s="9" t="s">
        <v>47</v>
      </c>
      <c r="C2430" s="9" t="s">
        <v>108</v>
      </c>
      <c r="D2430" s="9">
        <v>9</v>
      </c>
      <c r="E2430" s="9">
        <v>3</v>
      </c>
      <c r="F2430" s="9">
        <v>0.5</v>
      </c>
      <c r="G2430" s="9">
        <v>1.9</v>
      </c>
    </row>
    <row r="2431" spans="1:11" x14ac:dyDescent="0.2">
      <c r="A2431" s="9">
        <v>5491</v>
      </c>
      <c r="B2431" s="9" t="s">
        <v>40</v>
      </c>
      <c r="C2431" s="9" t="s">
        <v>108</v>
      </c>
      <c r="D2431" s="9">
        <v>9</v>
      </c>
      <c r="E2431" s="9">
        <v>3</v>
      </c>
      <c r="F2431" s="9">
        <v>0.1</v>
      </c>
      <c r="G2431" s="9">
        <v>2</v>
      </c>
      <c r="J2431" s="9" t="s">
        <v>128</v>
      </c>
    </row>
    <row r="2432" spans="1:11" x14ac:dyDescent="0.2">
      <c r="A2432" s="9">
        <v>5492</v>
      </c>
      <c r="B2432" s="9" t="s">
        <v>53</v>
      </c>
      <c r="C2432" s="9" t="s">
        <v>108</v>
      </c>
      <c r="D2432" s="9">
        <v>9</v>
      </c>
      <c r="E2432" s="9">
        <v>3</v>
      </c>
      <c r="F2432" s="9">
        <v>0.2</v>
      </c>
      <c r="G2432" s="9">
        <v>3.3</v>
      </c>
      <c r="K2432" s="9" t="s">
        <v>148</v>
      </c>
    </row>
    <row r="2433" spans="1:11" x14ac:dyDescent="0.2">
      <c r="A2433" s="9">
        <v>5493</v>
      </c>
      <c r="B2433" s="9" t="s">
        <v>77</v>
      </c>
      <c r="C2433" s="9" t="s">
        <v>108</v>
      </c>
      <c r="D2433" s="9">
        <v>9</v>
      </c>
      <c r="E2433" s="9">
        <v>4</v>
      </c>
      <c r="F2433" s="9">
        <v>4.5</v>
      </c>
      <c r="G2433" s="9">
        <v>0.1</v>
      </c>
    </row>
    <row r="2434" spans="1:11" x14ac:dyDescent="0.2">
      <c r="A2434" s="9">
        <v>5494</v>
      </c>
      <c r="B2434" s="9" t="s">
        <v>53</v>
      </c>
      <c r="C2434" s="9" t="s">
        <v>108</v>
      </c>
      <c r="D2434" s="9">
        <v>9</v>
      </c>
      <c r="E2434" s="9">
        <v>4</v>
      </c>
      <c r="F2434" s="9">
        <v>4.4000000000000004</v>
      </c>
      <c r="G2434" s="9">
        <v>2.2999999999999998</v>
      </c>
    </row>
    <row r="2435" spans="1:11" x14ac:dyDescent="0.2">
      <c r="A2435" s="9">
        <v>5495</v>
      </c>
      <c r="B2435" s="9" t="s">
        <v>40</v>
      </c>
      <c r="C2435" s="9" t="s">
        <v>108</v>
      </c>
      <c r="D2435" s="9">
        <v>9</v>
      </c>
      <c r="E2435" s="9">
        <v>4</v>
      </c>
      <c r="F2435" s="9">
        <v>2.5</v>
      </c>
      <c r="G2435" s="9">
        <v>1.5</v>
      </c>
      <c r="J2435" s="9" t="s">
        <v>128</v>
      </c>
    </row>
    <row r="2436" spans="1:11" x14ac:dyDescent="0.2">
      <c r="A2436" s="9">
        <v>5496</v>
      </c>
      <c r="B2436" s="9" t="s">
        <v>48</v>
      </c>
      <c r="C2436" s="9" t="s">
        <v>108</v>
      </c>
      <c r="D2436" s="9">
        <v>9</v>
      </c>
      <c r="E2436" s="9">
        <v>4</v>
      </c>
      <c r="F2436" s="9">
        <v>2</v>
      </c>
      <c r="G2436" s="9">
        <v>1.1000000000000001</v>
      </c>
    </row>
    <row r="2437" spans="1:11" x14ac:dyDescent="0.2">
      <c r="A2437" s="9">
        <v>5497</v>
      </c>
      <c r="B2437" s="9" t="s">
        <v>47</v>
      </c>
      <c r="C2437" s="9" t="s">
        <v>108</v>
      </c>
      <c r="D2437" s="9">
        <v>9</v>
      </c>
      <c r="E2437" s="9">
        <v>4</v>
      </c>
      <c r="F2437" s="9">
        <v>2</v>
      </c>
      <c r="G2437" s="9">
        <v>1.4</v>
      </c>
      <c r="K2437" s="9" t="s">
        <v>131</v>
      </c>
    </row>
    <row r="2438" spans="1:11" x14ac:dyDescent="0.2">
      <c r="A2438" s="9">
        <v>5498</v>
      </c>
      <c r="B2438" s="9" t="s">
        <v>47</v>
      </c>
      <c r="C2438" s="9" t="s">
        <v>108</v>
      </c>
      <c r="D2438" s="9">
        <v>9</v>
      </c>
      <c r="E2438" s="9">
        <v>4</v>
      </c>
      <c r="F2438" s="9">
        <v>1.5</v>
      </c>
      <c r="G2438" s="9">
        <v>1.8</v>
      </c>
    </row>
    <row r="2439" spans="1:11" x14ac:dyDescent="0.2">
      <c r="A2439" s="9">
        <v>5499</v>
      </c>
      <c r="B2439" s="9" t="s">
        <v>40</v>
      </c>
      <c r="C2439" s="9" t="s">
        <v>108</v>
      </c>
      <c r="D2439" s="9">
        <v>9</v>
      </c>
      <c r="E2439" s="9">
        <v>4</v>
      </c>
      <c r="F2439" s="9">
        <v>1.4</v>
      </c>
      <c r="G2439" s="9">
        <v>3.4</v>
      </c>
      <c r="J2439" s="9" t="s">
        <v>128</v>
      </c>
    </row>
    <row r="2440" spans="1:11" x14ac:dyDescent="0.2">
      <c r="A2440" s="9">
        <v>5500</v>
      </c>
      <c r="B2440" s="9" t="s">
        <v>53</v>
      </c>
      <c r="C2440" s="9" t="s">
        <v>108</v>
      </c>
      <c r="D2440" s="9">
        <v>9</v>
      </c>
      <c r="E2440" s="9">
        <v>4</v>
      </c>
      <c r="F2440" s="9">
        <v>0.8</v>
      </c>
      <c r="G2440" s="9">
        <v>4.2</v>
      </c>
    </row>
    <row r="2441" spans="1:11" x14ac:dyDescent="0.2">
      <c r="A2441" s="9">
        <v>5501</v>
      </c>
      <c r="B2441" s="9" t="s">
        <v>49</v>
      </c>
      <c r="C2441" s="9" t="s">
        <v>108</v>
      </c>
      <c r="D2441" s="9">
        <v>9</v>
      </c>
      <c r="E2441" s="9">
        <v>4</v>
      </c>
      <c r="F2441" s="9">
        <v>1.3</v>
      </c>
      <c r="G2441" s="9">
        <v>3.9</v>
      </c>
    </row>
    <row r="2442" spans="1:11" x14ac:dyDescent="0.2">
      <c r="A2442" s="9">
        <v>5502</v>
      </c>
      <c r="B2442" s="9" t="s">
        <v>56</v>
      </c>
      <c r="C2442" s="9" t="s">
        <v>108</v>
      </c>
      <c r="D2442" s="9">
        <v>9</v>
      </c>
      <c r="E2442" s="9">
        <v>4</v>
      </c>
      <c r="F2442" s="9">
        <v>2.5</v>
      </c>
      <c r="G2442" s="9">
        <v>3.7</v>
      </c>
    </row>
    <row r="2443" spans="1:11" x14ac:dyDescent="0.2">
      <c r="A2443" s="9">
        <v>5503</v>
      </c>
      <c r="B2443" s="9" t="s">
        <v>40</v>
      </c>
      <c r="C2443" s="9" t="s">
        <v>108</v>
      </c>
      <c r="D2443" s="9">
        <v>9</v>
      </c>
      <c r="E2443" s="9">
        <v>4</v>
      </c>
      <c r="F2443" s="9">
        <v>4</v>
      </c>
      <c r="G2443" s="9">
        <v>4.0999999999999996</v>
      </c>
    </row>
    <row r="2444" spans="1:11" x14ac:dyDescent="0.2">
      <c r="A2444" s="9">
        <v>5504</v>
      </c>
      <c r="B2444" s="9" t="s">
        <v>53</v>
      </c>
      <c r="C2444" s="9" t="s">
        <v>108</v>
      </c>
      <c r="D2444" s="9">
        <v>8</v>
      </c>
      <c r="E2444" s="9">
        <v>1</v>
      </c>
      <c r="F2444" s="9">
        <v>1.8</v>
      </c>
      <c r="G2444" s="9">
        <v>4.2</v>
      </c>
    </row>
    <row r="2445" spans="1:11" x14ac:dyDescent="0.2">
      <c r="A2445" s="9">
        <v>5505</v>
      </c>
      <c r="B2445" s="9" t="s">
        <v>67</v>
      </c>
      <c r="C2445" s="9" t="s">
        <v>108</v>
      </c>
      <c r="D2445" s="9">
        <v>8</v>
      </c>
      <c r="E2445" s="9">
        <v>1</v>
      </c>
      <c r="F2445" s="9">
        <v>1.6</v>
      </c>
      <c r="G2445" s="9">
        <v>1.9</v>
      </c>
    </row>
    <row r="2446" spans="1:11" x14ac:dyDescent="0.2">
      <c r="A2446" s="9">
        <v>5506</v>
      </c>
      <c r="B2446" s="9" t="s">
        <v>70</v>
      </c>
      <c r="C2446" s="9" t="s">
        <v>108</v>
      </c>
      <c r="D2446" s="9">
        <v>8</v>
      </c>
      <c r="E2446" s="9">
        <v>1</v>
      </c>
      <c r="F2446" s="9">
        <v>1.6</v>
      </c>
      <c r="G2446" s="9">
        <v>1.9</v>
      </c>
    </row>
    <row r="2447" spans="1:11" x14ac:dyDescent="0.2">
      <c r="A2447" s="9">
        <v>5507</v>
      </c>
      <c r="B2447" s="9" t="s">
        <v>53</v>
      </c>
      <c r="C2447" s="9" t="s">
        <v>108</v>
      </c>
      <c r="D2447" s="9">
        <v>8</v>
      </c>
      <c r="E2447" s="9">
        <v>1</v>
      </c>
      <c r="F2447" s="9">
        <v>0.1</v>
      </c>
      <c r="G2447" s="9">
        <v>0.7</v>
      </c>
    </row>
    <row r="2448" spans="1:11" x14ac:dyDescent="0.2">
      <c r="A2448" s="9">
        <v>5508</v>
      </c>
      <c r="B2448" s="9" t="s">
        <v>53</v>
      </c>
      <c r="C2448" s="9" t="s">
        <v>108</v>
      </c>
      <c r="D2448" s="9">
        <v>8</v>
      </c>
      <c r="E2448" s="9">
        <v>1</v>
      </c>
      <c r="F2448" s="9">
        <v>1.6</v>
      </c>
      <c r="G2448" s="9">
        <v>0.4</v>
      </c>
    </row>
    <row r="2449" spans="1:10" x14ac:dyDescent="0.2">
      <c r="A2449" s="9">
        <v>5509</v>
      </c>
      <c r="B2449" s="9" t="s">
        <v>40</v>
      </c>
      <c r="C2449" s="9" t="s">
        <v>108</v>
      </c>
      <c r="D2449" s="9">
        <v>8</v>
      </c>
      <c r="E2449" s="9">
        <v>1</v>
      </c>
      <c r="F2449" s="9">
        <v>3.2</v>
      </c>
      <c r="G2449" s="9">
        <v>1.8</v>
      </c>
    </row>
    <row r="2450" spans="1:10" x14ac:dyDescent="0.2">
      <c r="A2450" s="9">
        <v>5510</v>
      </c>
      <c r="B2450" s="9" t="s">
        <v>40</v>
      </c>
      <c r="C2450" s="9" t="s">
        <v>108</v>
      </c>
      <c r="D2450" s="9">
        <v>8</v>
      </c>
      <c r="E2450" s="9">
        <v>1</v>
      </c>
      <c r="F2450" s="9">
        <v>4</v>
      </c>
      <c r="G2450" s="9">
        <v>0.8</v>
      </c>
      <c r="J2450" s="9" t="s">
        <v>128</v>
      </c>
    </row>
    <row r="2451" spans="1:10" x14ac:dyDescent="0.2">
      <c r="A2451" s="9">
        <v>5511</v>
      </c>
      <c r="B2451" s="9" t="s">
        <v>47</v>
      </c>
      <c r="C2451" s="9" t="s">
        <v>108</v>
      </c>
      <c r="D2451" s="9">
        <v>8</v>
      </c>
      <c r="E2451" s="9">
        <v>2</v>
      </c>
      <c r="F2451" s="9">
        <v>1.4</v>
      </c>
      <c r="G2451" s="9">
        <v>2</v>
      </c>
    </row>
    <row r="2452" spans="1:10" x14ac:dyDescent="0.2">
      <c r="A2452" s="9">
        <v>5512</v>
      </c>
      <c r="B2452" s="9" t="s">
        <v>40</v>
      </c>
      <c r="C2452" s="9" t="s">
        <v>108</v>
      </c>
      <c r="D2452" s="9">
        <v>8</v>
      </c>
      <c r="E2452" s="9">
        <v>2</v>
      </c>
      <c r="F2452" s="9">
        <v>3.7</v>
      </c>
      <c r="G2452" s="9">
        <v>1.1000000000000001</v>
      </c>
      <c r="J2452" s="9" t="s">
        <v>128</v>
      </c>
    </row>
    <row r="2453" spans="1:10" x14ac:dyDescent="0.2">
      <c r="A2453" s="9">
        <v>5513</v>
      </c>
      <c r="B2453" s="9" t="s">
        <v>49</v>
      </c>
      <c r="C2453" s="9" t="s">
        <v>108</v>
      </c>
      <c r="D2453" s="9">
        <v>8</v>
      </c>
      <c r="E2453" s="9">
        <v>2</v>
      </c>
      <c r="F2453" s="9">
        <v>2.5</v>
      </c>
      <c r="G2453" s="9">
        <v>2.1</v>
      </c>
    </row>
    <row r="2454" spans="1:10" x14ac:dyDescent="0.2">
      <c r="A2454" s="9">
        <v>5514</v>
      </c>
      <c r="B2454" s="9" t="s">
        <v>53</v>
      </c>
      <c r="C2454" s="9" t="s">
        <v>108</v>
      </c>
      <c r="D2454" s="9">
        <v>8</v>
      </c>
      <c r="E2454" s="9">
        <v>2</v>
      </c>
      <c r="F2454" s="9">
        <v>2.9</v>
      </c>
      <c r="G2454" s="9">
        <v>2.1</v>
      </c>
    </row>
    <row r="2455" spans="1:10" x14ac:dyDescent="0.2">
      <c r="A2455" s="9">
        <v>5515</v>
      </c>
      <c r="B2455" s="9" t="s">
        <v>53</v>
      </c>
      <c r="C2455" s="9" t="s">
        <v>108</v>
      </c>
      <c r="D2455" s="9">
        <v>8</v>
      </c>
      <c r="E2455" s="9">
        <v>2</v>
      </c>
      <c r="F2455" s="9">
        <v>2.8</v>
      </c>
      <c r="G2455" s="9">
        <v>3.8</v>
      </c>
    </row>
    <row r="2456" spans="1:10" x14ac:dyDescent="0.2">
      <c r="A2456" s="9">
        <v>5516</v>
      </c>
      <c r="B2456" s="9" t="s">
        <v>47</v>
      </c>
      <c r="C2456" s="9" t="s">
        <v>108</v>
      </c>
      <c r="D2456" s="9">
        <v>8</v>
      </c>
      <c r="E2456" s="9">
        <v>2</v>
      </c>
      <c r="F2456" s="9">
        <v>2.9</v>
      </c>
      <c r="G2456" s="9">
        <v>3.4</v>
      </c>
    </row>
    <row r="2457" spans="1:10" x14ac:dyDescent="0.2">
      <c r="A2457" s="9">
        <v>5517</v>
      </c>
      <c r="B2457" s="9" t="s">
        <v>53</v>
      </c>
      <c r="C2457" s="9" t="s">
        <v>108</v>
      </c>
      <c r="D2457" s="9">
        <v>8</v>
      </c>
      <c r="E2457" s="9">
        <v>2</v>
      </c>
      <c r="F2457" s="9">
        <v>3.1</v>
      </c>
      <c r="G2457" s="9">
        <v>4</v>
      </c>
    </row>
    <row r="2458" spans="1:10" x14ac:dyDescent="0.2">
      <c r="A2458" s="9">
        <v>5518</v>
      </c>
      <c r="B2458" s="9" t="s">
        <v>53</v>
      </c>
      <c r="C2458" s="9" t="s">
        <v>108</v>
      </c>
      <c r="D2458" s="9">
        <v>8</v>
      </c>
      <c r="E2458" s="9">
        <v>2</v>
      </c>
      <c r="F2458" s="9">
        <v>3.4</v>
      </c>
      <c r="G2458" s="9">
        <v>4.0999999999999996</v>
      </c>
    </row>
    <row r="2459" spans="1:10" x14ac:dyDescent="0.2">
      <c r="A2459" s="9">
        <v>5519</v>
      </c>
      <c r="B2459" s="9" t="s">
        <v>77</v>
      </c>
      <c r="C2459" s="9" t="s">
        <v>108</v>
      </c>
      <c r="D2459" s="9">
        <v>8</v>
      </c>
      <c r="E2459" s="9">
        <v>2</v>
      </c>
      <c r="F2459" s="9">
        <v>3.4</v>
      </c>
      <c r="G2459" s="9">
        <v>3.5</v>
      </c>
    </row>
    <row r="2460" spans="1:10" x14ac:dyDescent="0.2">
      <c r="A2460" s="9">
        <v>5520</v>
      </c>
      <c r="B2460" s="9" t="s">
        <v>53</v>
      </c>
      <c r="C2460" s="9" t="s">
        <v>108</v>
      </c>
      <c r="D2460" s="9">
        <v>8</v>
      </c>
      <c r="E2460" s="9">
        <v>2</v>
      </c>
      <c r="F2460" s="9">
        <v>4.7</v>
      </c>
      <c r="G2460" s="9">
        <v>3.4</v>
      </c>
    </row>
    <row r="2461" spans="1:10" x14ac:dyDescent="0.2">
      <c r="A2461" s="9">
        <v>5521</v>
      </c>
      <c r="B2461" s="9" t="s">
        <v>40</v>
      </c>
      <c r="C2461" s="9" t="s">
        <v>108</v>
      </c>
      <c r="D2461" s="9">
        <v>8</v>
      </c>
      <c r="E2461" s="9">
        <v>2</v>
      </c>
      <c r="F2461" s="9">
        <v>4.8</v>
      </c>
      <c r="G2461" s="9">
        <v>2.7</v>
      </c>
      <c r="J2461" s="9" t="s">
        <v>128</v>
      </c>
    </row>
    <row r="2462" spans="1:10" x14ac:dyDescent="0.2">
      <c r="A2462" s="9">
        <v>5522</v>
      </c>
      <c r="B2462" s="9" t="s">
        <v>47</v>
      </c>
      <c r="C2462" s="9" t="s">
        <v>108</v>
      </c>
      <c r="D2462" s="9">
        <v>8</v>
      </c>
      <c r="E2462" s="9">
        <v>2</v>
      </c>
      <c r="F2462" s="9">
        <v>4.9000000000000004</v>
      </c>
      <c r="G2462" s="9">
        <v>0.1</v>
      </c>
    </row>
    <row r="2463" spans="1:10" x14ac:dyDescent="0.2">
      <c r="A2463" s="9">
        <v>5523</v>
      </c>
      <c r="B2463" s="9" t="s">
        <v>54</v>
      </c>
      <c r="C2463" s="9" t="s">
        <v>108</v>
      </c>
      <c r="D2463" s="9">
        <v>8</v>
      </c>
      <c r="E2463" s="9">
        <v>3</v>
      </c>
      <c r="F2463" s="9">
        <v>4.5999999999999996</v>
      </c>
      <c r="G2463" s="9">
        <v>3.3</v>
      </c>
    </row>
    <row r="2464" spans="1:10" x14ac:dyDescent="0.2">
      <c r="A2464" s="9">
        <v>5524</v>
      </c>
      <c r="B2464" s="9" t="s">
        <v>53</v>
      </c>
      <c r="C2464" s="9" t="s">
        <v>108</v>
      </c>
      <c r="D2464" s="9">
        <v>8</v>
      </c>
      <c r="E2464" s="9">
        <v>3</v>
      </c>
      <c r="F2464" s="9">
        <v>4.4000000000000004</v>
      </c>
      <c r="G2464" s="9">
        <v>3.1</v>
      </c>
    </row>
    <row r="2465" spans="1:11" x14ac:dyDescent="0.2">
      <c r="A2465" s="9">
        <v>5525</v>
      </c>
      <c r="B2465" s="9" t="s">
        <v>49</v>
      </c>
      <c r="C2465" s="9" t="s">
        <v>108</v>
      </c>
      <c r="D2465" s="9">
        <v>8</v>
      </c>
      <c r="E2465" s="9">
        <v>3</v>
      </c>
      <c r="F2465" s="9">
        <v>4.5</v>
      </c>
      <c r="G2465" s="9">
        <v>2.7</v>
      </c>
    </row>
    <row r="2466" spans="1:11" x14ac:dyDescent="0.2">
      <c r="A2466" s="9">
        <v>5526</v>
      </c>
      <c r="B2466" s="9" t="s">
        <v>42</v>
      </c>
      <c r="C2466" s="9" t="s">
        <v>108</v>
      </c>
      <c r="D2466" s="9">
        <v>8</v>
      </c>
      <c r="E2466" s="9">
        <v>3</v>
      </c>
      <c r="F2466" s="9">
        <v>3.9</v>
      </c>
      <c r="G2466" s="9">
        <v>3.3</v>
      </c>
    </row>
    <row r="2467" spans="1:11" x14ac:dyDescent="0.2">
      <c r="A2467" s="9">
        <v>5527</v>
      </c>
      <c r="B2467" s="9" t="s">
        <v>75</v>
      </c>
      <c r="C2467" s="9" t="s">
        <v>108</v>
      </c>
      <c r="D2467" s="9">
        <v>8</v>
      </c>
      <c r="E2467" s="9">
        <v>3</v>
      </c>
      <c r="F2467" s="9">
        <v>4</v>
      </c>
      <c r="G2467" s="9">
        <v>2</v>
      </c>
    </row>
    <row r="2468" spans="1:11" x14ac:dyDescent="0.2">
      <c r="A2468" s="9">
        <v>5528</v>
      </c>
      <c r="B2468" s="9" t="s">
        <v>40</v>
      </c>
      <c r="C2468" s="9" t="s">
        <v>108</v>
      </c>
      <c r="D2468" s="9">
        <v>8</v>
      </c>
      <c r="E2468" s="9">
        <v>3</v>
      </c>
      <c r="F2468" s="9">
        <v>4.5</v>
      </c>
      <c r="G2468" s="9">
        <v>4.5999999999999996</v>
      </c>
      <c r="J2468" s="9" t="s">
        <v>128</v>
      </c>
    </row>
    <row r="2469" spans="1:11" x14ac:dyDescent="0.2">
      <c r="A2469" s="9">
        <v>5529</v>
      </c>
      <c r="B2469" s="9" t="s">
        <v>40</v>
      </c>
      <c r="C2469" s="9" t="s">
        <v>108</v>
      </c>
      <c r="D2469" s="9">
        <v>8</v>
      </c>
      <c r="E2469" s="9">
        <v>3</v>
      </c>
      <c r="F2469" s="9">
        <v>2.9</v>
      </c>
      <c r="G2469" s="9">
        <v>1</v>
      </c>
      <c r="J2469" s="9" t="s">
        <v>128</v>
      </c>
    </row>
    <row r="2470" spans="1:11" x14ac:dyDescent="0.2">
      <c r="A2470" s="9">
        <v>5530</v>
      </c>
      <c r="B2470" s="9" t="s">
        <v>53</v>
      </c>
      <c r="C2470" s="9" t="s">
        <v>108</v>
      </c>
      <c r="D2470" s="9">
        <v>8</v>
      </c>
      <c r="E2470" s="9">
        <v>3</v>
      </c>
      <c r="F2470" s="9">
        <v>2.1</v>
      </c>
      <c r="G2470" s="9">
        <v>1.2</v>
      </c>
    </row>
    <row r="2471" spans="1:11" x14ac:dyDescent="0.2">
      <c r="A2471" s="9">
        <v>5531</v>
      </c>
      <c r="B2471" s="9" t="s">
        <v>40</v>
      </c>
      <c r="C2471" s="9" t="s">
        <v>108</v>
      </c>
      <c r="D2471" s="9">
        <v>8</v>
      </c>
      <c r="E2471" s="9">
        <v>3</v>
      </c>
      <c r="F2471" s="9">
        <v>2.2000000000000002</v>
      </c>
      <c r="G2471" s="9">
        <v>1.5</v>
      </c>
      <c r="J2471" s="9" t="s">
        <v>128</v>
      </c>
    </row>
    <row r="2472" spans="1:11" x14ac:dyDescent="0.2">
      <c r="A2472" s="9">
        <v>5532</v>
      </c>
      <c r="B2472" s="9" t="s">
        <v>53</v>
      </c>
      <c r="C2472" s="9" t="s">
        <v>108</v>
      </c>
      <c r="D2472" s="9">
        <v>8</v>
      </c>
      <c r="E2472" s="9">
        <v>3</v>
      </c>
      <c r="F2472" s="9">
        <v>1.2</v>
      </c>
      <c r="G2472" s="9">
        <v>1.2</v>
      </c>
    </row>
    <row r="2473" spans="1:11" x14ac:dyDescent="0.2">
      <c r="A2473" s="9">
        <v>5533</v>
      </c>
      <c r="B2473" s="9" t="s">
        <v>47</v>
      </c>
      <c r="C2473" s="9" t="s">
        <v>108</v>
      </c>
      <c r="D2473" s="9">
        <v>8</v>
      </c>
      <c r="E2473" s="9">
        <v>3</v>
      </c>
      <c r="F2473" s="9">
        <v>0.5</v>
      </c>
      <c r="G2473" s="9">
        <v>2</v>
      </c>
    </row>
    <row r="2474" spans="1:11" x14ac:dyDescent="0.2">
      <c r="A2474" s="9">
        <v>5534</v>
      </c>
      <c r="B2474" s="9" t="s">
        <v>53</v>
      </c>
      <c r="C2474" s="9" t="s">
        <v>108</v>
      </c>
      <c r="D2474" s="9">
        <v>8</v>
      </c>
      <c r="E2474" s="9">
        <v>3</v>
      </c>
      <c r="F2474" s="9">
        <v>1.4</v>
      </c>
      <c r="G2474" s="9">
        <v>2.9</v>
      </c>
    </row>
    <row r="2475" spans="1:11" x14ac:dyDescent="0.2">
      <c r="A2475" s="9">
        <v>5535</v>
      </c>
      <c r="B2475" s="9" t="s">
        <v>53</v>
      </c>
      <c r="C2475" s="9" t="s">
        <v>108</v>
      </c>
      <c r="D2475" s="9">
        <v>8</v>
      </c>
      <c r="E2475" s="9">
        <v>3</v>
      </c>
      <c r="F2475" s="9">
        <v>1.6</v>
      </c>
      <c r="G2475" s="9">
        <v>3.7</v>
      </c>
    </row>
    <row r="2476" spans="1:11" x14ac:dyDescent="0.2">
      <c r="A2476" s="9">
        <v>5536</v>
      </c>
      <c r="B2476" s="9" t="s">
        <v>53</v>
      </c>
      <c r="C2476" s="9" t="s">
        <v>108</v>
      </c>
      <c r="D2476" s="9">
        <v>8</v>
      </c>
      <c r="E2476" s="9">
        <v>3</v>
      </c>
      <c r="F2476" s="9">
        <v>1.6</v>
      </c>
      <c r="G2476" s="9">
        <v>3.8</v>
      </c>
    </row>
    <row r="2477" spans="1:11" x14ac:dyDescent="0.2">
      <c r="A2477" s="9">
        <v>5537</v>
      </c>
      <c r="B2477" s="9" t="s">
        <v>53</v>
      </c>
      <c r="C2477" s="9" t="s">
        <v>108</v>
      </c>
      <c r="D2477" s="9">
        <v>8</v>
      </c>
      <c r="E2477" s="9">
        <v>3</v>
      </c>
      <c r="F2477" s="9">
        <v>1.4</v>
      </c>
      <c r="G2477" s="9">
        <v>4.4000000000000004</v>
      </c>
    </row>
    <row r="2478" spans="1:11" x14ac:dyDescent="0.2">
      <c r="A2478" s="9">
        <v>5538</v>
      </c>
      <c r="B2478" s="9" t="s">
        <v>40</v>
      </c>
      <c r="C2478" s="9" t="s">
        <v>108</v>
      </c>
      <c r="D2478" s="9">
        <v>8</v>
      </c>
      <c r="E2478" s="9">
        <v>4</v>
      </c>
      <c r="F2478" s="9">
        <v>4.5999999999999996</v>
      </c>
      <c r="G2478" s="9">
        <v>3.4</v>
      </c>
      <c r="J2478" s="9" t="s">
        <v>128</v>
      </c>
    </row>
    <row r="2479" spans="1:11" x14ac:dyDescent="0.2">
      <c r="A2479" s="9">
        <v>5539</v>
      </c>
      <c r="B2479" s="9" t="s">
        <v>40</v>
      </c>
      <c r="C2479" s="9" t="s">
        <v>108</v>
      </c>
      <c r="D2479" s="9">
        <v>8</v>
      </c>
      <c r="E2479" s="9">
        <v>4</v>
      </c>
      <c r="F2479" s="9">
        <v>4.8</v>
      </c>
      <c r="G2479" s="9">
        <v>2.8</v>
      </c>
    </row>
    <row r="2480" spans="1:11" x14ac:dyDescent="0.2">
      <c r="A2480" s="9">
        <v>5540</v>
      </c>
      <c r="B2480" s="9" t="s">
        <v>48</v>
      </c>
      <c r="C2480" s="9" t="s">
        <v>108</v>
      </c>
      <c r="D2480" s="9">
        <v>8</v>
      </c>
      <c r="E2480" s="9">
        <v>4</v>
      </c>
      <c r="F2480" s="9">
        <v>4</v>
      </c>
      <c r="G2480" s="9">
        <v>2.6</v>
      </c>
      <c r="K2480" s="9" t="s">
        <v>131</v>
      </c>
    </row>
    <row r="2481" spans="1:11" x14ac:dyDescent="0.2">
      <c r="A2481" s="9">
        <v>5541</v>
      </c>
      <c r="B2481" s="9" t="s">
        <v>70</v>
      </c>
      <c r="C2481" s="9" t="s">
        <v>108</v>
      </c>
      <c r="D2481" s="9">
        <v>8</v>
      </c>
      <c r="E2481" s="9">
        <v>4</v>
      </c>
      <c r="F2481" s="9">
        <v>3.4</v>
      </c>
      <c r="G2481" s="9">
        <v>2.8</v>
      </c>
    </row>
    <row r="2482" spans="1:11" x14ac:dyDescent="0.2">
      <c r="A2482" s="9">
        <v>5542</v>
      </c>
      <c r="B2482" s="9" t="s">
        <v>40</v>
      </c>
      <c r="C2482" s="9" t="s">
        <v>108</v>
      </c>
      <c r="D2482" s="9">
        <v>8</v>
      </c>
      <c r="E2482" s="9">
        <v>4</v>
      </c>
      <c r="F2482" s="9">
        <v>3.1</v>
      </c>
      <c r="G2482" s="9">
        <v>2.5</v>
      </c>
      <c r="K2482" s="9" t="s">
        <v>131</v>
      </c>
    </row>
    <row r="2483" spans="1:11" x14ac:dyDescent="0.2">
      <c r="A2483" s="9">
        <v>5543</v>
      </c>
      <c r="B2483" s="9" t="s">
        <v>47</v>
      </c>
      <c r="C2483" s="9" t="s">
        <v>108</v>
      </c>
      <c r="D2483" s="9">
        <v>8</v>
      </c>
      <c r="E2483" s="9">
        <v>4</v>
      </c>
      <c r="F2483" s="9">
        <v>3.2</v>
      </c>
      <c r="G2483" s="9">
        <v>2.4</v>
      </c>
    </row>
    <row r="2484" spans="1:11" x14ac:dyDescent="0.2">
      <c r="A2484" s="9">
        <v>5544</v>
      </c>
      <c r="B2484" s="9" t="s">
        <v>72</v>
      </c>
      <c r="C2484" s="9" t="s">
        <v>108</v>
      </c>
      <c r="D2484" s="9">
        <v>8</v>
      </c>
      <c r="E2484" s="9">
        <v>4</v>
      </c>
      <c r="F2484" s="9">
        <v>4.5999999999999996</v>
      </c>
      <c r="G2484" s="9">
        <v>0.9</v>
      </c>
    </row>
    <row r="2485" spans="1:11" x14ac:dyDescent="0.2">
      <c r="A2485" s="9">
        <v>5545</v>
      </c>
      <c r="B2485" s="9" t="s">
        <v>47</v>
      </c>
      <c r="C2485" s="9" t="s">
        <v>108</v>
      </c>
      <c r="D2485" s="9">
        <v>8</v>
      </c>
      <c r="E2485" s="9">
        <v>4</v>
      </c>
      <c r="F2485" s="9">
        <v>4</v>
      </c>
      <c r="G2485" s="9">
        <v>0.1</v>
      </c>
    </row>
    <row r="2486" spans="1:11" x14ac:dyDescent="0.2">
      <c r="A2486" s="9">
        <v>5546</v>
      </c>
      <c r="B2486" s="9" t="s">
        <v>43</v>
      </c>
      <c r="C2486" s="9" t="s">
        <v>108</v>
      </c>
      <c r="D2486" s="9">
        <v>8</v>
      </c>
      <c r="E2486" s="9">
        <v>4</v>
      </c>
      <c r="F2486" s="9">
        <v>0.8</v>
      </c>
      <c r="G2486" s="9">
        <v>1.6</v>
      </c>
      <c r="K2486" s="9" t="s">
        <v>131</v>
      </c>
    </row>
    <row r="2487" spans="1:11" x14ac:dyDescent="0.2">
      <c r="A2487" s="9">
        <v>5547</v>
      </c>
      <c r="B2487" s="9" t="s">
        <v>40</v>
      </c>
      <c r="C2487" s="9" t="s">
        <v>108</v>
      </c>
      <c r="D2487" s="9">
        <v>8</v>
      </c>
      <c r="E2487" s="9">
        <v>4</v>
      </c>
      <c r="F2487" s="9">
        <v>1.3</v>
      </c>
      <c r="G2487" s="9">
        <v>2.7</v>
      </c>
    </row>
    <row r="2488" spans="1:11" x14ac:dyDescent="0.2">
      <c r="A2488" s="9">
        <v>5548</v>
      </c>
      <c r="B2488" s="9" t="s">
        <v>53</v>
      </c>
      <c r="C2488" s="9" t="s">
        <v>108</v>
      </c>
      <c r="D2488" s="9">
        <v>8</v>
      </c>
      <c r="E2488" s="9">
        <v>4</v>
      </c>
      <c r="F2488" s="9">
        <v>1.8</v>
      </c>
      <c r="G2488" s="9">
        <v>3</v>
      </c>
    </row>
    <row r="2489" spans="1:11" x14ac:dyDescent="0.2">
      <c r="A2489" s="9">
        <v>5549</v>
      </c>
      <c r="B2489" s="9" t="s">
        <v>40</v>
      </c>
      <c r="C2489" s="9" t="s">
        <v>108</v>
      </c>
      <c r="D2489" s="9">
        <v>8</v>
      </c>
      <c r="E2489" s="9">
        <v>4</v>
      </c>
      <c r="F2489" s="9">
        <v>4.7</v>
      </c>
      <c r="G2489" s="9">
        <v>5</v>
      </c>
      <c r="J2489" s="9" t="s">
        <v>128</v>
      </c>
    </row>
    <row r="2490" spans="1:11" x14ac:dyDescent="0.2">
      <c r="A2490" s="9">
        <v>5550</v>
      </c>
      <c r="B2490" s="9" t="s">
        <v>49</v>
      </c>
      <c r="C2490" s="9" t="s">
        <v>108</v>
      </c>
      <c r="D2490" s="9">
        <v>8</v>
      </c>
      <c r="E2490" s="9">
        <v>4</v>
      </c>
      <c r="F2490" s="9">
        <v>1.2</v>
      </c>
      <c r="G2490" s="9">
        <v>3.9</v>
      </c>
    </row>
    <row r="2491" spans="1:11" x14ac:dyDescent="0.2">
      <c r="A2491" s="9">
        <v>5551</v>
      </c>
      <c r="B2491" s="9" t="s">
        <v>40</v>
      </c>
      <c r="C2491" s="9" t="s">
        <v>108</v>
      </c>
      <c r="D2491" s="9">
        <v>7</v>
      </c>
      <c r="E2491" s="9">
        <v>1</v>
      </c>
      <c r="F2491" s="9">
        <v>0.6</v>
      </c>
      <c r="G2491" s="9">
        <v>3.8</v>
      </c>
    </row>
    <row r="2492" spans="1:11" x14ac:dyDescent="0.2">
      <c r="A2492" s="9">
        <v>5552</v>
      </c>
      <c r="B2492" s="9" t="s">
        <v>87</v>
      </c>
      <c r="C2492" s="9" t="s">
        <v>108</v>
      </c>
      <c r="D2492" s="9">
        <v>7</v>
      </c>
      <c r="E2492" s="9">
        <v>1</v>
      </c>
      <c r="F2492" s="9">
        <v>0.5</v>
      </c>
      <c r="G2492" s="9">
        <v>2.9</v>
      </c>
    </row>
    <row r="2493" spans="1:11" x14ac:dyDescent="0.2">
      <c r="A2493" s="9">
        <v>5553</v>
      </c>
      <c r="B2493" s="9" t="s">
        <v>47</v>
      </c>
      <c r="C2493" s="9" t="s">
        <v>108</v>
      </c>
      <c r="D2493" s="9">
        <v>7</v>
      </c>
      <c r="E2493" s="9">
        <v>1</v>
      </c>
      <c r="F2493" s="9">
        <v>2.6</v>
      </c>
      <c r="G2493" s="9">
        <v>4.5</v>
      </c>
    </row>
    <row r="2494" spans="1:11" x14ac:dyDescent="0.2">
      <c r="A2494" s="9">
        <v>5554</v>
      </c>
      <c r="B2494" s="9" t="s">
        <v>45</v>
      </c>
      <c r="C2494" s="9" t="s">
        <v>108</v>
      </c>
      <c r="D2494" s="9">
        <v>7</v>
      </c>
      <c r="E2494" s="9">
        <v>1</v>
      </c>
      <c r="F2494" s="9">
        <v>2.5</v>
      </c>
      <c r="G2494" s="9">
        <v>3.8</v>
      </c>
    </row>
    <row r="2495" spans="1:11" x14ac:dyDescent="0.2">
      <c r="A2495" s="9">
        <v>5556</v>
      </c>
      <c r="B2495" s="9" t="s">
        <v>53</v>
      </c>
      <c r="C2495" s="9" t="s">
        <v>108</v>
      </c>
      <c r="D2495" s="9">
        <v>7</v>
      </c>
      <c r="E2495" s="9">
        <v>1</v>
      </c>
      <c r="F2495" s="9">
        <v>4.7</v>
      </c>
      <c r="G2495" s="9">
        <v>4.5999999999999996</v>
      </c>
    </row>
    <row r="2496" spans="1:11" x14ac:dyDescent="0.2">
      <c r="A2496" s="9">
        <v>5557</v>
      </c>
      <c r="B2496" s="9" t="s">
        <v>40</v>
      </c>
      <c r="C2496" s="9" t="s">
        <v>108</v>
      </c>
      <c r="D2496" s="9">
        <v>7</v>
      </c>
      <c r="E2496" s="9">
        <v>1</v>
      </c>
      <c r="F2496" s="9">
        <v>4.8</v>
      </c>
      <c r="G2496" s="9">
        <v>2.6</v>
      </c>
      <c r="J2496" s="9" t="s">
        <v>128</v>
      </c>
    </row>
    <row r="2497" spans="1:10" x14ac:dyDescent="0.2">
      <c r="A2497" s="9">
        <v>5558</v>
      </c>
      <c r="B2497" s="9" t="s">
        <v>40</v>
      </c>
      <c r="C2497" s="9" t="s">
        <v>108</v>
      </c>
      <c r="D2497" s="9">
        <v>7</v>
      </c>
      <c r="E2497" s="9">
        <v>1</v>
      </c>
      <c r="F2497" s="9">
        <v>4.5</v>
      </c>
      <c r="G2497" s="9">
        <v>2.2999999999999998</v>
      </c>
      <c r="J2497" s="9" t="s">
        <v>128</v>
      </c>
    </row>
    <row r="2498" spans="1:10" x14ac:dyDescent="0.2">
      <c r="A2498" s="9">
        <v>5559</v>
      </c>
      <c r="B2498" s="9" t="s">
        <v>40</v>
      </c>
      <c r="C2498" s="9" t="s">
        <v>108</v>
      </c>
      <c r="D2498" s="9">
        <v>7</v>
      </c>
      <c r="E2498" s="9">
        <v>1</v>
      </c>
      <c r="F2498" s="9">
        <v>4.3</v>
      </c>
      <c r="G2498" s="9">
        <v>2.2000000000000002</v>
      </c>
      <c r="J2498" s="9" t="s">
        <v>128</v>
      </c>
    </row>
    <row r="2499" spans="1:10" x14ac:dyDescent="0.2">
      <c r="A2499" s="9">
        <v>5560</v>
      </c>
      <c r="B2499" s="9" t="s">
        <v>72</v>
      </c>
      <c r="C2499" s="9" t="s">
        <v>108</v>
      </c>
      <c r="D2499" s="9">
        <v>7</v>
      </c>
      <c r="E2499" s="9">
        <v>1</v>
      </c>
      <c r="F2499" s="9">
        <v>4.0999999999999996</v>
      </c>
      <c r="G2499" s="9">
        <v>1.4</v>
      </c>
    </row>
    <row r="2500" spans="1:10" x14ac:dyDescent="0.2">
      <c r="A2500" s="9">
        <v>5561</v>
      </c>
      <c r="B2500" s="9" t="s">
        <v>47</v>
      </c>
      <c r="C2500" s="9" t="s">
        <v>108</v>
      </c>
      <c r="D2500" s="9">
        <v>7</v>
      </c>
      <c r="E2500" s="9">
        <v>2</v>
      </c>
      <c r="F2500" s="9">
        <v>0.3</v>
      </c>
      <c r="G2500" s="9">
        <v>1.3</v>
      </c>
    </row>
    <row r="2501" spans="1:10" x14ac:dyDescent="0.2">
      <c r="A2501" s="9">
        <v>5562</v>
      </c>
      <c r="B2501" s="9" t="s">
        <v>40</v>
      </c>
      <c r="C2501" s="9" t="s">
        <v>108</v>
      </c>
      <c r="D2501" s="9">
        <v>7</v>
      </c>
      <c r="E2501" s="9">
        <v>2</v>
      </c>
      <c r="F2501" s="9">
        <v>1.7</v>
      </c>
      <c r="G2501" s="9">
        <v>2.4</v>
      </c>
      <c r="J2501" s="9" t="s">
        <v>128</v>
      </c>
    </row>
    <row r="2502" spans="1:10" x14ac:dyDescent="0.2">
      <c r="A2502" s="9">
        <v>5563</v>
      </c>
      <c r="B2502" s="9" t="s">
        <v>53</v>
      </c>
      <c r="C2502" s="9" t="s">
        <v>108</v>
      </c>
      <c r="D2502" s="9">
        <v>7</v>
      </c>
      <c r="E2502" s="9">
        <v>2</v>
      </c>
      <c r="F2502" s="9">
        <v>3</v>
      </c>
      <c r="G2502" s="9">
        <v>2.5</v>
      </c>
    </row>
    <row r="2503" spans="1:10" x14ac:dyDescent="0.2">
      <c r="A2503" s="9">
        <v>5564</v>
      </c>
      <c r="B2503" s="9" t="s">
        <v>54</v>
      </c>
      <c r="C2503" s="9" t="s">
        <v>108</v>
      </c>
      <c r="D2503" s="9">
        <v>7</v>
      </c>
      <c r="E2503" s="9">
        <v>2</v>
      </c>
      <c r="F2503" s="9">
        <v>4</v>
      </c>
      <c r="G2503" s="9">
        <v>2.5</v>
      </c>
    </row>
    <row r="2504" spans="1:10" x14ac:dyDescent="0.2">
      <c r="A2504" s="9">
        <v>5565</v>
      </c>
      <c r="B2504" s="9" t="s">
        <v>40</v>
      </c>
      <c r="C2504" s="9" t="s">
        <v>108</v>
      </c>
      <c r="D2504" s="9">
        <v>7</v>
      </c>
      <c r="E2504" s="9">
        <v>2</v>
      </c>
      <c r="F2504" s="9">
        <v>4.8</v>
      </c>
      <c r="G2504" s="9">
        <v>2.7</v>
      </c>
      <c r="J2504" s="9" t="s">
        <v>128</v>
      </c>
    </row>
    <row r="2505" spans="1:10" x14ac:dyDescent="0.2">
      <c r="A2505" s="9">
        <v>5566</v>
      </c>
      <c r="B2505" s="9" t="s">
        <v>40</v>
      </c>
      <c r="C2505" s="9" t="s">
        <v>108</v>
      </c>
      <c r="D2505" s="9">
        <v>7</v>
      </c>
      <c r="E2505" s="9">
        <v>2</v>
      </c>
      <c r="F2505" s="9">
        <v>3.9</v>
      </c>
      <c r="G2505" s="9">
        <v>2</v>
      </c>
    </row>
    <row r="2506" spans="1:10" x14ac:dyDescent="0.2">
      <c r="A2506" s="9">
        <v>5567</v>
      </c>
      <c r="B2506" s="9" t="s">
        <v>53</v>
      </c>
      <c r="C2506" s="9" t="s">
        <v>108</v>
      </c>
      <c r="D2506" s="9">
        <v>7</v>
      </c>
      <c r="E2506" s="9">
        <v>2</v>
      </c>
      <c r="F2506" s="9">
        <v>2.7</v>
      </c>
      <c r="G2506" s="9">
        <v>0.4</v>
      </c>
    </row>
    <row r="2507" spans="1:10" x14ac:dyDescent="0.2">
      <c r="A2507" s="9">
        <v>5568</v>
      </c>
      <c r="B2507" s="9" t="s">
        <v>77</v>
      </c>
      <c r="C2507" s="9" t="s">
        <v>108</v>
      </c>
      <c r="D2507" s="9">
        <v>7</v>
      </c>
      <c r="E2507" s="9">
        <v>2</v>
      </c>
      <c r="F2507" s="9">
        <v>2.4</v>
      </c>
      <c r="G2507" s="9">
        <v>0.9</v>
      </c>
    </row>
    <row r="2508" spans="1:10" x14ac:dyDescent="0.2">
      <c r="A2508" s="9">
        <v>5569</v>
      </c>
      <c r="B2508" s="9" t="s">
        <v>40</v>
      </c>
      <c r="C2508" s="9" t="s">
        <v>108</v>
      </c>
      <c r="D2508" s="9">
        <v>7</v>
      </c>
      <c r="E2508" s="9">
        <v>3</v>
      </c>
      <c r="F2508" s="9">
        <v>0.5</v>
      </c>
      <c r="G2508" s="9">
        <v>4.9000000000000004</v>
      </c>
    </row>
    <row r="2509" spans="1:10" x14ac:dyDescent="0.2">
      <c r="A2509" s="9">
        <v>5570</v>
      </c>
      <c r="B2509" s="9" t="s">
        <v>45</v>
      </c>
      <c r="C2509" s="9" t="s">
        <v>108</v>
      </c>
      <c r="D2509" s="9">
        <v>7</v>
      </c>
      <c r="E2509" s="9">
        <v>3</v>
      </c>
      <c r="F2509" s="9">
        <v>1.2</v>
      </c>
      <c r="G2509" s="9">
        <v>3.9</v>
      </c>
    </row>
    <row r="2510" spans="1:10" x14ac:dyDescent="0.2">
      <c r="A2510" s="9">
        <v>5571</v>
      </c>
      <c r="B2510" s="9" t="s">
        <v>53</v>
      </c>
      <c r="C2510" s="9" t="s">
        <v>108</v>
      </c>
      <c r="D2510" s="9">
        <v>7</v>
      </c>
      <c r="E2510" s="9">
        <v>3</v>
      </c>
      <c r="F2510" s="9">
        <v>2</v>
      </c>
      <c r="G2510" s="9">
        <v>4</v>
      </c>
    </row>
    <row r="2511" spans="1:10" x14ac:dyDescent="0.2">
      <c r="A2511" s="9">
        <v>5572</v>
      </c>
      <c r="B2511" s="9" t="s">
        <v>40</v>
      </c>
      <c r="C2511" s="9" t="s">
        <v>108</v>
      </c>
      <c r="D2511" s="9">
        <v>7</v>
      </c>
      <c r="E2511" s="9">
        <v>3</v>
      </c>
      <c r="F2511" s="9">
        <v>2.5</v>
      </c>
      <c r="G2511" s="9">
        <v>2.9</v>
      </c>
      <c r="J2511" s="9" t="s">
        <v>128</v>
      </c>
    </row>
    <row r="2512" spans="1:10" x14ac:dyDescent="0.2">
      <c r="A2512" s="9">
        <v>5573</v>
      </c>
      <c r="B2512" s="9" t="s">
        <v>47</v>
      </c>
      <c r="C2512" s="9" t="s">
        <v>108</v>
      </c>
      <c r="D2512" s="9">
        <v>7</v>
      </c>
      <c r="E2512" s="9">
        <v>3</v>
      </c>
      <c r="F2512" s="9">
        <v>4.4000000000000004</v>
      </c>
      <c r="G2512" s="9">
        <v>5</v>
      </c>
    </row>
    <row r="2513" spans="1:11" x14ac:dyDescent="0.2">
      <c r="A2513" s="9">
        <v>5574</v>
      </c>
      <c r="B2513" s="9" t="s">
        <v>53</v>
      </c>
      <c r="C2513" s="9" t="s">
        <v>108</v>
      </c>
      <c r="D2513" s="9">
        <v>7</v>
      </c>
      <c r="E2513" s="9">
        <v>3</v>
      </c>
      <c r="F2513" s="9">
        <v>4.5999999999999996</v>
      </c>
      <c r="G2513" s="9">
        <v>3.5</v>
      </c>
      <c r="K2513" s="9" t="s">
        <v>131</v>
      </c>
    </row>
    <row r="2514" spans="1:11" x14ac:dyDescent="0.2">
      <c r="A2514" s="9">
        <v>5575</v>
      </c>
      <c r="B2514" s="9" t="s">
        <v>47</v>
      </c>
      <c r="C2514" s="9" t="s">
        <v>108</v>
      </c>
      <c r="D2514" s="9">
        <v>7</v>
      </c>
      <c r="E2514" s="9">
        <v>3</v>
      </c>
      <c r="F2514" s="9">
        <v>3.6</v>
      </c>
      <c r="G2514" s="9">
        <v>3</v>
      </c>
      <c r="K2514" s="8" t="s">
        <v>131</v>
      </c>
    </row>
    <row r="2515" spans="1:11" x14ac:dyDescent="0.2">
      <c r="A2515" s="9">
        <v>5576</v>
      </c>
      <c r="B2515" s="9" t="s">
        <v>48</v>
      </c>
      <c r="C2515" s="9" t="s">
        <v>108</v>
      </c>
      <c r="D2515" s="9">
        <v>7</v>
      </c>
      <c r="E2515" s="9">
        <v>3</v>
      </c>
      <c r="F2515" s="9">
        <v>2.7</v>
      </c>
      <c r="G2515" s="9">
        <v>2.2000000000000002</v>
      </c>
    </row>
    <row r="2516" spans="1:11" x14ac:dyDescent="0.2">
      <c r="A2516" s="9">
        <v>5577</v>
      </c>
      <c r="B2516" s="9" t="s">
        <v>53</v>
      </c>
      <c r="C2516" s="9" t="s">
        <v>108</v>
      </c>
      <c r="D2516" s="9">
        <v>7</v>
      </c>
      <c r="E2516" s="9">
        <v>3</v>
      </c>
      <c r="F2516" s="9">
        <v>3.6</v>
      </c>
      <c r="G2516" s="9">
        <v>1.2</v>
      </c>
    </row>
    <row r="2517" spans="1:11" x14ac:dyDescent="0.2">
      <c r="A2517" s="9">
        <v>5578</v>
      </c>
      <c r="B2517" s="9" t="s">
        <v>53</v>
      </c>
      <c r="C2517" s="9" t="s">
        <v>108</v>
      </c>
      <c r="D2517" s="9">
        <v>7</v>
      </c>
      <c r="E2517" s="9">
        <v>3</v>
      </c>
      <c r="F2517" s="9">
        <v>3.8</v>
      </c>
      <c r="G2517" s="9">
        <v>1.2</v>
      </c>
    </row>
    <row r="2518" spans="1:11" x14ac:dyDescent="0.2">
      <c r="A2518" s="9">
        <v>5579</v>
      </c>
      <c r="B2518" s="9" t="s">
        <v>53</v>
      </c>
      <c r="C2518" s="9" t="s">
        <v>108</v>
      </c>
      <c r="D2518" s="9">
        <v>7</v>
      </c>
      <c r="E2518" s="9">
        <v>3</v>
      </c>
      <c r="F2518" s="9">
        <v>4</v>
      </c>
      <c r="G2518" s="9">
        <v>0.6</v>
      </c>
    </row>
    <row r="2519" spans="1:11" x14ac:dyDescent="0.2">
      <c r="A2519" s="9">
        <v>5580</v>
      </c>
      <c r="B2519" s="9" t="s">
        <v>40</v>
      </c>
      <c r="C2519" s="9" t="s">
        <v>108</v>
      </c>
      <c r="D2519" s="9">
        <v>7</v>
      </c>
      <c r="E2519" s="9">
        <v>3</v>
      </c>
      <c r="F2519" s="9">
        <v>4.8</v>
      </c>
      <c r="G2519" s="9">
        <v>0.1</v>
      </c>
    </row>
    <row r="2520" spans="1:11" x14ac:dyDescent="0.2">
      <c r="A2520" s="9">
        <v>5581</v>
      </c>
      <c r="B2520" s="9" t="s">
        <v>43</v>
      </c>
      <c r="C2520" s="9" t="s">
        <v>108</v>
      </c>
      <c r="D2520" s="9">
        <v>7</v>
      </c>
      <c r="E2520" s="9">
        <v>3</v>
      </c>
      <c r="F2520" s="9">
        <v>1.4</v>
      </c>
      <c r="G2520" s="9">
        <v>0.4</v>
      </c>
    </row>
    <row r="2521" spans="1:11" x14ac:dyDescent="0.2">
      <c r="A2521" s="9">
        <v>5582</v>
      </c>
      <c r="B2521" s="9" t="s">
        <v>53</v>
      </c>
      <c r="C2521" s="9" t="s">
        <v>108</v>
      </c>
      <c r="D2521" s="9">
        <v>7</v>
      </c>
      <c r="E2521" s="9">
        <v>4</v>
      </c>
      <c r="F2521" s="9">
        <v>3.9</v>
      </c>
      <c r="G2521" s="9">
        <v>4.9000000000000004</v>
      </c>
    </row>
    <row r="2522" spans="1:11" x14ac:dyDescent="0.2">
      <c r="A2522" s="9">
        <v>5583</v>
      </c>
      <c r="B2522" s="9" t="s">
        <v>53</v>
      </c>
      <c r="C2522" s="9" t="s">
        <v>108</v>
      </c>
      <c r="D2522" s="9">
        <v>7</v>
      </c>
      <c r="E2522" s="9">
        <v>4</v>
      </c>
      <c r="F2522" s="9">
        <v>4</v>
      </c>
      <c r="G2522" s="9">
        <v>4.5</v>
      </c>
    </row>
    <row r="2523" spans="1:11" x14ac:dyDescent="0.2">
      <c r="A2523" s="9">
        <v>5584</v>
      </c>
      <c r="B2523" s="9" t="s">
        <v>53</v>
      </c>
      <c r="C2523" s="9" t="s">
        <v>108</v>
      </c>
      <c r="D2523" s="9">
        <v>7</v>
      </c>
      <c r="E2523" s="9">
        <v>4</v>
      </c>
      <c r="F2523" s="9">
        <v>4.5</v>
      </c>
      <c r="G2523" s="9">
        <v>3.6</v>
      </c>
    </row>
    <row r="2524" spans="1:11" x14ac:dyDescent="0.2">
      <c r="A2524" s="9">
        <v>5585</v>
      </c>
      <c r="B2524" s="9" t="s">
        <v>40</v>
      </c>
      <c r="C2524" s="9" t="s">
        <v>108</v>
      </c>
      <c r="D2524" s="9">
        <v>7</v>
      </c>
      <c r="E2524" s="9">
        <v>4</v>
      </c>
      <c r="F2524" s="9">
        <v>3.6</v>
      </c>
      <c r="G2524" s="9">
        <v>3</v>
      </c>
    </row>
    <row r="2525" spans="1:11" x14ac:dyDescent="0.2">
      <c r="A2525" s="9">
        <v>5586</v>
      </c>
      <c r="B2525" s="9" t="s">
        <v>47</v>
      </c>
      <c r="C2525" s="9" t="s">
        <v>108</v>
      </c>
      <c r="D2525" s="9">
        <v>7</v>
      </c>
      <c r="E2525" s="9">
        <v>4</v>
      </c>
      <c r="F2525" s="9">
        <v>2.4</v>
      </c>
      <c r="G2525" s="9">
        <v>1.9</v>
      </c>
    </row>
    <row r="2526" spans="1:11" x14ac:dyDescent="0.2">
      <c r="A2526" s="9">
        <v>5587</v>
      </c>
      <c r="B2526" s="9" t="s">
        <v>40</v>
      </c>
      <c r="C2526" s="9" t="s">
        <v>108</v>
      </c>
      <c r="D2526" s="9">
        <v>7</v>
      </c>
      <c r="E2526" s="9">
        <v>4</v>
      </c>
      <c r="F2526" s="9">
        <v>0.6</v>
      </c>
      <c r="G2526" s="9">
        <v>3.5</v>
      </c>
    </row>
    <row r="2527" spans="1:11" x14ac:dyDescent="0.2">
      <c r="A2527" s="9">
        <v>5588</v>
      </c>
      <c r="B2527" s="9" t="s">
        <v>54</v>
      </c>
      <c r="C2527" s="9" t="s">
        <v>108</v>
      </c>
      <c r="D2527" s="9">
        <v>6</v>
      </c>
      <c r="E2527" s="9">
        <v>1</v>
      </c>
      <c r="F2527" s="9">
        <v>1.1000000000000001</v>
      </c>
      <c r="G2527" s="9">
        <v>4</v>
      </c>
    </row>
    <row r="2528" spans="1:11" x14ac:dyDescent="0.2">
      <c r="A2528" s="9">
        <v>5589</v>
      </c>
      <c r="B2528" s="9" t="s">
        <v>40</v>
      </c>
      <c r="C2528" s="9" t="s">
        <v>108</v>
      </c>
      <c r="D2528" s="9">
        <v>6</v>
      </c>
      <c r="E2528" s="9">
        <v>1</v>
      </c>
      <c r="F2528" s="9">
        <v>2</v>
      </c>
      <c r="G2528" s="9">
        <v>4.5</v>
      </c>
    </row>
    <row r="2529" spans="1:11" x14ac:dyDescent="0.2">
      <c r="A2529" s="9">
        <v>5590</v>
      </c>
      <c r="B2529" s="9" t="s">
        <v>53</v>
      </c>
      <c r="C2529" s="9" t="s">
        <v>108</v>
      </c>
      <c r="D2529" s="9">
        <v>6</v>
      </c>
      <c r="E2529" s="9">
        <v>1</v>
      </c>
      <c r="F2529" s="9">
        <v>2.4</v>
      </c>
      <c r="G2529" s="9">
        <v>2.2999999999999998</v>
      </c>
    </row>
    <row r="2530" spans="1:11" x14ac:dyDescent="0.2">
      <c r="A2530" s="9">
        <v>5591</v>
      </c>
      <c r="B2530" s="9" t="s">
        <v>53</v>
      </c>
      <c r="C2530" s="9" t="s">
        <v>108</v>
      </c>
      <c r="D2530" s="9">
        <v>6</v>
      </c>
      <c r="E2530" s="9">
        <v>1</v>
      </c>
      <c r="F2530" s="9">
        <v>1.9</v>
      </c>
      <c r="G2530" s="9">
        <v>2.4</v>
      </c>
    </row>
    <row r="2531" spans="1:11" x14ac:dyDescent="0.2">
      <c r="A2531" s="9">
        <v>5592</v>
      </c>
      <c r="B2531" s="9" t="s">
        <v>40</v>
      </c>
      <c r="C2531" s="9" t="s">
        <v>108</v>
      </c>
      <c r="D2531" s="9">
        <v>6</v>
      </c>
      <c r="E2531" s="9">
        <v>1</v>
      </c>
      <c r="F2531" s="9">
        <v>2.4</v>
      </c>
      <c r="G2531" s="9">
        <v>2.5</v>
      </c>
      <c r="J2531" s="9" t="s">
        <v>128</v>
      </c>
    </row>
    <row r="2532" spans="1:11" x14ac:dyDescent="0.2">
      <c r="A2532" s="9">
        <v>5593</v>
      </c>
      <c r="B2532" s="9" t="s">
        <v>53</v>
      </c>
      <c r="C2532" s="9" t="s">
        <v>108</v>
      </c>
      <c r="D2532" s="9">
        <v>6</v>
      </c>
      <c r="E2532" s="9">
        <v>1</v>
      </c>
      <c r="F2532" s="9">
        <v>3.3</v>
      </c>
      <c r="G2532" s="9">
        <v>2.2999999999999998</v>
      </c>
    </row>
    <row r="2533" spans="1:11" x14ac:dyDescent="0.2">
      <c r="A2533" s="9">
        <v>5594</v>
      </c>
      <c r="B2533" s="9" t="s">
        <v>47</v>
      </c>
      <c r="C2533" s="9" t="s">
        <v>108</v>
      </c>
      <c r="D2533" s="9">
        <v>6</v>
      </c>
      <c r="E2533" s="9">
        <v>1</v>
      </c>
      <c r="F2533" s="9">
        <v>3.9</v>
      </c>
      <c r="G2533" s="9">
        <v>4.5</v>
      </c>
      <c r="K2533" s="9" t="s">
        <v>136</v>
      </c>
    </row>
    <row r="2534" spans="1:11" x14ac:dyDescent="0.2">
      <c r="A2534" s="9">
        <v>5595</v>
      </c>
      <c r="B2534" s="9" t="s">
        <v>44</v>
      </c>
      <c r="C2534" s="9" t="s">
        <v>108</v>
      </c>
      <c r="D2534" s="9">
        <v>6</v>
      </c>
      <c r="E2534" s="9">
        <v>2</v>
      </c>
      <c r="F2534" s="9">
        <v>1.3</v>
      </c>
      <c r="G2534" s="9">
        <v>3.5</v>
      </c>
    </row>
    <row r="2535" spans="1:11" x14ac:dyDescent="0.2">
      <c r="A2535" s="9">
        <v>5596</v>
      </c>
      <c r="B2535" s="9" t="s">
        <v>45</v>
      </c>
      <c r="C2535" s="9" t="s">
        <v>108</v>
      </c>
      <c r="D2535" s="9">
        <v>6</v>
      </c>
      <c r="E2535" s="9">
        <v>2</v>
      </c>
      <c r="F2535" s="9">
        <v>1.8</v>
      </c>
      <c r="G2535" s="9">
        <v>3</v>
      </c>
    </row>
    <row r="2536" spans="1:11" x14ac:dyDescent="0.2">
      <c r="A2536" s="9">
        <v>5597</v>
      </c>
      <c r="B2536" s="9" t="s">
        <v>40</v>
      </c>
      <c r="C2536" s="9" t="s">
        <v>108</v>
      </c>
      <c r="D2536" s="9">
        <v>6</v>
      </c>
      <c r="E2536" s="9">
        <v>2</v>
      </c>
      <c r="F2536" s="9">
        <v>1.2</v>
      </c>
      <c r="G2536" s="9">
        <v>1.5</v>
      </c>
    </row>
    <row r="2537" spans="1:11" x14ac:dyDescent="0.2">
      <c r="A2537" s="9">
        <v>5598</v>
      </c>
      <c r="B2537" s="9" t="s">
        <v>40</v>
      </c>
      <c r="C2537" s="9" t="s">
        <v>105</v>
      </c>
      <c r="D2537" s="9">
        <v>6</v>
      </c>
      <c r="E2537" s="9">
        <v>3</v>
      </c>
      <c r="F2537" s="9">
        <v>2.5</v>
      </c>
      <c r="G2537" s="9">
        <v>4.7</v>
      </c>
      <c r="J2537" s="9" t="s">
        <v>128</v>
      </c>
    </row>
    <row r="2538" spans="1:11" x14ac:dyDescent="0.2">
      <c r="A2538" s="9">
        <v>5599</v>
      </c>
      <c r="B2538" s="9" t="s">
        <v>40</v>
      </c>
      <c r="C2538" s="9" t="s">
        <v>108</v>
      </c>
      <c r="D2538" s="9">
        <v>6</v>
      </c>
      <c r="E2538" s="9">
        <v>2</v>
      </c>
      <c r="F2538" s="9">
        <v>4.5</v>
      </c>
      <c r="G2538" s="9">
        <v>3.5</v>
      </c>
      <c r="J2538" s="9" t="s">
        <v>128</v>
      </c>
    </row>
    <row r="2539" spans="1:11" x14ac:dyDescent="0.2">
      <c r="A2539" s="9">
        <v>5600</v>
      </c>
      <c r="B2539" s="9" t="s">
        <v>50</v>
      </c>
      <c r="C2539" s="9" t="s">
        <v>108</v>
      </c>
      <c r="D2539" s="9">
        <v>6</v>
      </c>
      <c r="E2539" s="9">
        <v>2</v>
      </c>
      <c r="F2539" s="9">
        <v>2.9</v>
      </c>
      <c r="G2539" s="9">
        <v>2.1</v>
      </c>
    </row>
    <row r="2540" spans="1:11" x14ac:dyDescent="0.2">
      <c r="A2540" s="9">
        <v>5601</v>
      </c>
      <c r="B2540" s="9" t="s">
        <v>72</v>
      </c>
      <c r="C2540" s="9" t="s">
        <v>108</v>
      </c>
      <c r="D2540" s="9">
        <v>6</v>
      </c>
      <c r="E2540" s="9">
        <v>3</v>
      </c>
      <c r="F2540" s="9">
        <v>2.5</v>
      </c>
      <c r="G2540" s="9">
        <v>5</v>
      </c>
    </row>
    <row r="2541" spans="1:11" x14ac:dyDescent="0.2">
      <c r="A2541" s="9">
        <v>5602</v>
      </c>
      <c r="B2541" s="9" t="s">
        <v>40</v>
      </c>
      <c r="C2541" s="9" t="s">
        <v>108</v>
      </c>
      <c r="D2541" s="9">
        <v>6</v>
      </c>
      <c r="E2541" s="9">
        <v>3</v>
      </c>
      <c r="F2541" s="9">
        <v>2.5</v>
      </c>
      <c r="G2541" s="9">
        <v>4</v>
      </c>
      <c r="J2541" s="9" t="s">
        <v>128</v>
      </c>
    </row>
    <row r="2542" spans="1:11" x14ac:dyDescent="0.2">
      <c r="A2542" s="9">
        <v>5603</v>
      </c>
      <c r="B2542" s="9" t="s">
        <v>54</v>
      </c>
      <c r="C2542" s="9" t="s">
        <v>108</v>
      </c>
      <c r="D2542" s="9">
        <v>6</v>
      </c>
      <c r="E2542" s="9">
        <v>3</v>
      </c>
      <c r="F2542" s="9">
        <v>2.7</v>
      </c>
      <c r="G2542" s="9">
        <v>3.8</v>
      </c>
    </row>
    <row r="2543" spans="1:11" x14ac:dyDescent="0.2">
      <c r="A2543" s="9">
        <v>5604</v>
      </c>
      <c r="B2543" s="9" t="s">
        <v>49</v>
      </c>
      <c r="C2543" s="9" t="s">
        <v>108</v>
      </c>
      <c r="D2543" s="9">
        <v>6</v>
      </c>
      <c r="E2543" s="9">
        <v>3</v>
      </c>
      <c r="F2543" s="9">
        <v>4.5</v>
      </c>
      <c r="G2543" s="9">
        <v>1.3</v>
      </c>
    </row>
    <row r="2544" spans="1:11" x14ac:dyDescent="0.2">
      <c r="A2544" s="9">
        <v>5605</v>
      </c>
      <c r="B2544" s="9" t="s">
        <v>53</v>
      </c>
      <c r="C2544" s="9" t="s">
        <v>108</v>
      </c>
      <c r="D2544" s="9">
        <v>6</v>
      </c>
      <c r="E2544" s="9">
        <v>3</v>
      </c>
      <c r="F2544" s="9">
        <v>4</v>
      </c>
      <c r="G2544" s="9">
        <v>1.2</v>
      </c>
    </row>
    <row r="2545" spans="1:11" x14ac:dyDescent="0.2">
      <c r="A2545" s="9">
        <v>5606</v>
      </c>
      <c r="B2545" s="9" t="s">
        <v>40</v>
      </c>
      <c r="C2545" s="9" t="s">
        <v>108</v>
      </c>
      <c r="D2545" s="9">
        <v>6</v>
      </c>
      <c r="E2545" s="9">
        <v>3</v>
      </c>
      <c r="F2545" s="9">
        <v>1.5</v>
      </c>
      <c r="G2545" s="9">
        <v>2.2000000000000002</v>
      </c>
    </row>
    <row r="2546" spans="1:11" x14ac:dyDescent="0.2">
      <c r="A2546" s="9">
        <v>5607</v>
      </c>
      <c r="B2546" s="9" t="s">
        <v>40</v>
      </c>
      <c r="C2546" s="9" t="s">
        <v>108</v>
      </c>
      <c r="D2546" s="9">
        <v>6</v>
      </c>
      <c r="E2546" s="9">
        <v>3</v>
      </c>
      <c r="F2546" s="9">
        <v>2.2999999999999998</v>
      </c>
      <c r="G2546" s="9">
        <v>2.8</v>
      </c>
      <c r="J2546" s="9" t="s">
        <v>128</v>
      </c>
      <c r="K2546" s="9" t="s">
        <v>131</v>
      </c>
    </row>
    <row r="2547" spans="1:11" x14ac:dyDescent="0.2">
      <c r="A2547" s="9">
        <v>5608</v>
      </c>
      <c r="B2547" s="9" t="s">
        <v>92</v>
      </c>
      <c r="C2547" s="9" t="s">
        <v>108</v>
      </c>
      <c r="D2547" s="9">
        <v>6</v>
      </c>
      <c r="E2547" s="9">
        <v>3</v>
      </c>
      <c r="F2547" s="9">
        <v>0.2</v>
      </c>
      <c r="G2547" s="9">
        <v>3.2</v>
      </c>
      <c r="K2547" s="9" t="s">
        <v>131</v>
      </c>
    </row>
    <row r="2548" spans="1:11" x14ac:dyDescent="0.2">
      <c r="A2548" s="9">
        <v>5609</v>
      </c>
      <c r="B2548" s="9" t="s">
        <v>40</v>
      </c>
      <c r="C2548" s="9" t="s">
        <v>108</v>
      </c>
      <c r="D2548" s="9">
        <v>6</v>
      </c>
      <c r="E2548" s="9">
        <v>3</v>
      </c>
      <c r="F2548" s="9">
        <v>0.2</v>
      </c>
      <c r="G2548" s="9">
        <v>4</v>
      </c>
    </row>
    <row r="2549" spans="1:11" x14ac:dyDescent="0.2">
      <c r="A2549" s="9">
        <v>5610</v>
      </c>
      <c r="B2549" s="9" t="s">
        <v>45</v>
      </c>
      <c r="C2549" s="9" t="s">
        <v>108</v>
      </c>
      <c r="D2549" s="9">
        <v>6</v>
      </c>
      <c r="E2549" s="9">
        <v>4</v>
      </c>
      <c r="F2549" s="9">
        <v>4</v>
      </c>
      <c r="G2549" s="9">
        <v>3.2</v>
      </c>
    </row>
    <row r="2550" spans="1:11" x14ac:dyDescent="0.2">
      <c r="A2550" s="9">
        <v>5611</v>
      </c>
      <c r="B2550" s="9" t="s">
        <v>40</v>
      </c>
      <c r="C2550" s="9" t="s">
        <v>108</v>
      </c>
      <c r="D2550" s="9">
        <v>6</v>
      </c>
      <c r="E2550" s="9">
        <v>4</v>
      </c>
      <c r="F2550" s="9">
        <v>3.5</v>
      </c>
      <c r="G2550" s="9">
        <v>3.9</v>
      </c>
    </row>
    <row r="2551" spans="1:11" x14ac:dyDescent="0.2">
      <c r="A2551" s="9">
        <v>5612</v>
      </c>
      <c r="B2551" s="9" t="s">
        <v>53</v>
      </c>
      <c r="C2551" s="9" t="s">
        <v>108</v>
      </c>
      <c r="D2551" s="9">
        <v>6</v>
      </c>
      <c r="E2551" s="9">
        <v>4</v>
      </c>
      <c r="F2551" s="9">
        <v>3.5</v>
      </c>
      <c r="G2551" s="9">
        <v>1.8</v>
      </c>
    </row>
    <row r="2552" spans="1:11" x14ac:dyDescent="0.2">
      <c r="A2552" s="9">
        <v>5613</v>
      </c>
      <c r="B2552" s="9" t="s">
        <v>53</v>
      </c>
      <c r="C2552" s="9" t="s">
        <v>108</v>
      </c>
      <c r="D2552" s="9">
        <v>6</v>
      </c>
      <c r="E2552" s="9">
        <v>4</v>
      </c>
      <c r="F2552" s="9">
        <v>1.8</v>
      </c>
      <c r="G2552" s="9">
        <v>1.6</v>
      </c>
    </row>
    <row r="2553" spans="1:11" x14ac:dyDescent="0.2">
      <c r="A2553" s="9">
        <v>5614</v>
      </c>
      <c r="B2553" s="9" t="s">
        <v>53</v>
      </c>
      <c r="C2553" s="9" t="s">
        <v>108</v>
      </c>
      <c r="D2553" s="9">
        <v>5</v>
      </c>
      <c r="E2553" s="9">
        <v>1</v>
      </c>
      <c r="F2553" s="9">
        <v>2.5</v>
      </c>
      <c r="G2553" s="9">
        <v>4</v>
      </c>
    </row>
    <row r="2554" spans="1:11" x14ac:dyDescent="0.2">
      <c r="A2554" s="9">
        <v>5615</v>
      </c>
      <c r="B2554" s="9" t="s">
        <v>40</v>
      </c>
      <c r="C2554" s="9" t="s">
        <v>108</v>
      </c>
      <c r="D2554" s="9">
        <v>5</v>
      </c>
      <c r="E2554" s="9">
        <v>1</v>
      </c>
      <c r="F2554" s="9">
        <v>2.2000000000000002</v>
      </c>
      <c r="G2554" s="9">
        <v>0.8</v>
      </c>
    </row>
    <row r="2555" spans="1:11" x14ac:dyDescent="0.2">
      <c r="A2555" s="9">
        <v>5616</v>
      </c>
      <c r="B2555" s="9" t="s">
        <v>45</v>
      </c>
      <c r="C2555" s="9" t="s">
        <v>108</v>
      </c>
      <c r="D2555" s="9">
        <v>5</v>
      </c>
      <c r="E2555" s="9">
        <v>1</v>
      </c>
      <c r="F2555" s="9">
        <v>2.7</v>
      </c>
      <c r="G2555" s="9">
        <v>1.4</v>
      </c>
    </row>
    <row r="2556" spans="1:11" x14ac:dyDescent="0.2">
      <c r="A2556" s="9">
        <v>5617</v>
      </c>
      <c r="B2556" s="9" t="s">
        <v>70</v>
      </c>
      <c r="C2556" s="9" t="s">
        <v>108</v>
      </c>
      <c r="D2556" s="9">
        <v>5</v>
      </c>
      <c r="E2556" s="9">
        <v>1</v>
      </c>
      <c r="F2556" s="9">
        <v>2.2000000000000002</v>
      </c>
      <c r="G2556" s="9">
        <v>0.8</v>
      </c>
    </row>
    <row r="2557" spans="1:11" x14ac:dyDescent="0.2">
      <c r="A2557" s="9">
        <v>5618</v>
      </c>
      <c r="B2557" s="9" t="s">
        <v>40</v>
      </c>
      <c r="C2557" s="9" t="s">
        <v>108</v>
      </c>
      <c r="D2557" s="9">
        <v>5</v>
      </c>
      <c r="E2557" s="9">
        <v>1</v>
      </c>
      <c r="F2557" s="9">
        <v>3.5</v>
      </c>
      <c r="G2557" s="9">
        <v>1</v>
      </c>
    </row>
    <row r="2558" spans="1:11" x14ac:dyDescent="0.2">
      <c r="A2558" s="9">
        <v>5619</v>
      </c>
      <c r="B2558" s="9" t="s">
        <v>40</v>
      </c>
      <c r="C2558" s="9" t="s">
        <v>108</v>
      </c>
      <c r="D2558" s="9">
        <v>5</v>
      </c>
      <c r="E2558" s="9">
        <v>1</v>
      </c>
      <c r="F2558" s="9">
        <v>4.5</v>
      </c>
      <c r="G2558" s="9">
        <v>1.2</v>
      </c>
      <c r="J2558" s="9" t="s">
        <v>128</v>
      </c>
    </row>
    <row r="2559" spans="1:11" x14ac:dyDescent="0.2">
      <c r="A2559" s="9">
        <v>5620</v>
      </c>
      <c r="B2559" s="9" t="s">
        <v>47</v>
      </c>
      <c r="C2559" s="9" t="s">
        <v>108</v>
      </c>
      <c r="D2559" s="9">
        <v>5</v>
      </c>
      <c r="E2559" s="9">
        <v>1</v>
      </c>
      <c r="F2559" s="9">
        <v>3.7</v>
      </c>
      <c r="G2559" s="9">
        <v>2.2000000000000002</v>
      </c>
    </row>
    <row r="2560" spans="1:11" x14ac:dyDescent="0.2">
      <c r="A2560" s="9">
        <v>5621</v>
      </c>
      <c r="B2560" s="9" t="s">
        <v>53</v>
      </c>
      <c r="C2560" s="9" t="s">
        <v>108</v>
      </c>
      <c r="D2560" s="9">
        <v>5</v>
      </c>
      <c r="E2560" s="9">
        <v>1</v>
      </c>
      <c r="F2560" s="9">
        <v>5</v>
      </c>
      <c r="G2560" s="9">
        <v>3</v>
      </c>
    </row>
    <row r="2561" spans="1:11" x14ac:dyDescent="0.2">
      <c r="A2561" s="9">
        <v>5622</v>
      </c>
      <c r="B2561" s="9" t="s">
        <v>50</v>
      </c>
      <c r="C2561" s="9" t="s">
        <v>108</v>
      </c>
      <c r="D2561" s="9">
        <v>5</v>
      </c>
      <c r="E2561" s="9">
        <v>1</v>
      </c>
      <c r="F2561" s="9">
        <v>3.9</v>
      </c>
      <c r="G2561" s="9">
        <v>4.5</v>
      </c>
    </row>
    <row r="2562" spans="1:11" x14ac:dyDescent="0.2">
      <c r="A2562" s="9">
        <v>5623</v>
      </c>
      <c r="B2562" s="9" t="s">
        <v>40</v>
      </c>
      <c r="C2562" s="9" t="s">
        <v>108</v>
      </c>
      <c r="D2562" s="9">
        <v>5</v>
      </c>
      <c r="E2562" s="9">
        <v>1</v>
      </c>
      <c r="F2562" s="9">
        <v>4.2</v>
      </c>
      <c r="G2562" s="9">
        <v>4.5999999999999996</v>
      </c>
    </row>
    <row r="2563" spans="1:11" x14ac:dyDescent="0.2">
      <c r="A2563" s="9">
        <v>5624</v>
      </c>
      <c r="B2563" s="9" t="s">
        <v>47</v>
      </c>
      <c r="C2563" s="9" t="s">
        <v>108</v>
      </c>
      <c r="D2563" s="9">
        <v>5</v>
      </c>
      <c r="E2563" s="9">
        <v>2</v>
      </c>
      <c r="F2563" s="9">
        <v>3.7</v>
      </c>
      <c r="G2563" s="9">
        <v>4</v>
      </c>
    </row>
    <row r="2564" spans="1:11" x14ac:dyDescent="0.2">
      <c r="A2564" s="9">
        <v>5625</v>
      </c>
      <c r="B2564" s="9" t="s">
        <v>64</v>
      </c>
      <c r="C2564" s="9" t="s">
        <v>108</v>
      </c>
      <c r="D2564" s="9">
        <v>5</v>
      </c>
      <c r="E2564" s="9">
        <v>2</v>
      </c>
      <c r="F2564" s="9">
        <v>1.1000000000000001</v>
      </c>
      <c r="G2564" s="9">
        <v>2.2999999999999998</v>
      </c>
    </row>
    <row r="2565" spans="1:11" x14ac:dyDescent="0.2">
      <c r="A2565" s="9">
        <v>5626</v>
      </c>
      <c r="B2565" s="9" t="s">
        <v>47</v>
      </c>
      <c r="C2565" s="9" t="s">
        <v>108</v>
      </c>
      <c r="D2565" s="9">
        <v>5</v>
      </c>
      <c r="E2565" s="9">
        <v>2</v>
      </c>
      <c r="F2565" s="9">
        <v>5</v>
      </c>
      <c r="G2565" s="9">
        <v>1.2</v>
      </c>
    </row>
    <row r="2566" spans="1:11" x14ac:dyDescent="0.2">
      <c r="A2566" s="9">
        <v>5628</v>
      </c>
      <c r="B2566" s="9" t="s">
        <v>43</v>
      </c>
      <c r="C2566" s="9" t="s">
        <v>108</v>
      </c>
      <c r="D2566" s="9">
        <v>5</v>
      </c>
      <c r="E2566" s="9">
        <v>3</v>
      </c>
      <c r="F2566" s="9">
        <v>3.5</v>
      </c>
      <c r="G2566" s="9">
        <v>3.9</v>
      </c>
    </row>
    <row r="2567" spans="1:11" x14ac:dyDescent="0.2">
      <c r="A2567" s="9">
        <v>5629</v>
      </c>
      <c r="B2567" s="9" t="s">
        <v>40</v>
      </c>
      <c r="C2567" s="9" t="s">
        <v>108</v>
      </c>
      <c r="D2567" s="9">
        <v>5</v>
      </c>
      <c r="E2567" s="9">
        <v>3</v>
      </c>
      <c r="F2567" s="9">
        <v>5</v>
      </c>
      <c r="G2567" s="9">
        <v>3</v>
      </c>
      <c r="J2567" s="9" t="s">
        <v>128</v>
      </c>
    </row>
    <row r="2568" spans="1:11" x14ac:dyDescent="0.2">
      <c r="A2568" s="9">
        <v>5630</v>
      </c>
      <c r="B2568" s="9" t="s">
        <v>49</v>
      </c>
      <c r="C2568" s="9" t="s">
        <v>108</v>
      </c>
      <c r="D2568" s="9">
        <v>5</v>
      </c>
      <c r="E2568" s="9">
        <v>3</v>
      </c>
      <c r="F2568" s="9">
        <v>3.4</v>
      </c>
      <c r="G2568" s="9">
        <v>2.2999999999999998</v>
      </c>
    </row>
    <row r="2569" spans="1:11" x14ac:dyDescent="0.2">
      <c r="A2569" s="9">
        <v>5631</v>
      </c>
      <c r="B2569" s="9" t="s">
        <v>45</v>
      </c>
      <c r="C2569" s="9" t="s">
        <v>108</v>
      </c>
      <c r="D2569" s="9">
        <v>5</v>
      </c>
      <c r="E2569" s="9">
        <v>3</v>
      </c>
      <c r="F2569" s="9">
        <v>2.2999999999999998</v>
      </c>
      <c r="G2569" s="9">
        <v>1.2</v>
      </c>
    </row>
    <row r="2570" spans="1:11" x14ac:dyDescent="0.2">
      <c r="A2570" s="9">
        <v>5632</v>
      </c>
      <c r="B2570" s="9" t="s">
        <v>44</v>
      </c>
      <c r="C2570" s="9" t="s">
        <v>108</v>
      </c>
      <c r="D2570" s="9">
        <v>5</v>
      </c>
      <c r="E2570" s="9">
        <v>3</v>
      </c>
      <c r="F2570" s="9">
        <v>2.1</v>
      </c>
      <c r="G2570" s="9">
        <v>1.1000000000000001</v>
      </c>
    </row>
    <row r="2571" spans="1:11" x14ac:dyDescent="0.2">
      <c r="A2571" s="9">
        <v>5633</v>
      </c>
      <c r="B2571" s="9" t="s">
        <v>49</v>
      </c>
      <c r="C2571" s="9" t="s">
        <v>108</v>
      </c>
      <c r="D2571" s="9">
        <v>5</v>
      </c>
      <c r="E2571" s="9">
        <v>4</v>
      </c>
      <c r="F2571" s="9">
        <v>4.0999999999999996</v>
      </c>
      <c r="G2571" s="9">
        <v>1.3</v>
      </c>
    </row>
    <row r="2572" spans="1:11" x14ac:dyDescent="0.2">
      <c r="A2572" s="9">
        <v>5634</v>
      </c>
      <c r="B2572" s="9" t="s">
        <v>40</v>
      </c>
      <c r="C2572" s="9" t="s">
        <v>108</v>
      </c>
      <c r="D2572" s="9">
        <v>5</v>
      </c>
      <c r="E2572" s="9">
        <v>4</v>
      </c>
      <c r="F2572" s="9">
        <v>3.2</v>
      </c>
      <c r="G2572" s="9">
        <v>3</v>
      </c>
      <c r="J2572" s="9" t="s">
        <v>128</v>
      </c>
    </row>
    <row r="2573" spans="1:11" x14ac:dyDescent="0.2">
      <c r="A2573" s="9">
        <v>5635</v>
      </c>
      <c r="B2573" s="9" t="s">
        <v>40</v>
      </c>
      <c r="C2573" s="9" t="s">
        <v>108</v>
      </c>
      <c r="D2573" s="9">
        <v>5</v>
      </c>
      <c r="E2573" s="9">
        <v>4</v>
      </c>
      <c r="F2573" s="9">
        <v>2.6</v>
      </c>
      <c r="G2573" s="9">
        <v>4.7</v>
      </c>
      <c r="K2573" s="9" t="s">
        <v>162</v>
      </c>
    </row>
    <row r="2574" spans="1:11" x14ac:dyDescent="0.2">
      <c r="A2574" s="9">
        <v>5636</v>
      </c>
      <c r="B2574" s="9" t="s">
        <v>53</v>
      </c>
      <c r="C2574" s="9" t="s">
        <v>108</v>
      </c>
      <c r="D2574" s="9">
        <v>5</v>
      </c>
      <c r="E2574" s="9">
        <v>4</v>
      </c>
      <c r="F2574" s="9">
        <v>4</v>
      </c>
      <c r="G2574" s="9">
        <v>4.9000000000000004</v>
      </c>
    </row>
    <row r="2575" spans="1:11" x14ac:dyDescent="0.2">
      <c r="A2575" s="9">
        <v>5637</v>
      </c>
      <c r="B2575" s="9" t="s">
        <v>53</v>
      </c>
      <c r="C2575" s="9" t="s">
        <v>108</v>
      </c>
      <c r="D2575" s="9">
        <v>4</v>
      </c>
      <c r="E2575" s="9">
        <v>1</v>
      </c>
      <c r="F2575" s="9">
        <v>2.2999999999999998</v>
      </c>
      <c r="G2575" s="9">
        <v>4.7</v>
      </c>
      <c r="K2575" s="9" t="s">
        <v>131</v>
      </c>
    </row>
    <row r="2576" spans="1:11" x14ac:dyDescent="0.2">
      <c r="A2576" s="9">
        <v>5638</v>
      </c>
      <c r="B2576" s="9" t="s">
        <v>53</v>
      </c>
      <c r="C2576" s="9" t="s">
        <v>108</v>
      </c>
      <c r="D2576" s="9">
        <v>4</v>
      </c>
      <c r="E2576" s="9">
        <v>1</v>
      </c>
      <c r="F2576" s="9">
        <v>3.6</v>
      </c>
      <c r="G2576" s="9">
        <v>5</v>
      </c>
    </row>
    <row r="2577" spans="1:7" x14ac:dyDescent="0.2">
      <c r="A2577" s="9">
        <v>5639</v>
      </c>
      <c r="B2577" s="9" t="s">
        <v>40</v>
      </c>
      <c r="C2577" s="9" t="s">
        <v>108</v>
      </c>
      <c r="D2577" s="9">
        <v>4</v>
      </c>
      <c r="E2577" s="9">
        <v>1</v>
      </c>
      <c r="F2577" s="9">
        <v>4.9000000000000004</v>
      </c>
      <c r="G2577" s="9">
        <v>4</v>
      </c>
    </row>
    <row r="2578" spans="1:7" x14ac:dyDescent="0.2">
      <c r="A2578" s="9">
        <v>5640</v>
      </c>
      <c r="B2578" s="9" t="s">
        <v>40</v>
      </c>
      <c r="C2578" s="9" t="s">
        <v>108</v>
      </c>
      <c r="D2578" s="9">
        <v>4</v>
      </c>
      <c r="E2578" s="9">
        <v>1</v>
      </c>
      <c r="F2578" s="9">
        <v>3.6</v>
      </c>
      <c r="G2578" s="9">
        <v>3.9</v>
      </c>
    </row>
    <row r="2579" spans="1:7" x14ac:dyDescent="0.2">
      <c r="A2579" s="9">
        <v>5641</v>
      </c>
      <c r="B2579" s="9" t="s">
        <v>53</v>
      </c>
      <c r="C2579" s="9" t="s">
        <v>108</v>
      </c>
      <c r="D2579" s="9">
        <v>4</v>
      </c>
      <c r="E2579" s="9">
        <v>1</v>
      </c>
      <c r="F2579" s="9">
        <v>2.8</v>
      </c>
      <c r="G2579" s="9">
        <v>2.6</v>
      </c>
    </row>
    <row r="2580" spans="1:7" x14ac:dyDescent="0.2">
      <c r="A2580" s="9">
        <v>5642</v>
      </c>
      <c r="B2580" s="9" t="s">
        <v>72</v>
      </c>
      <c r="C2580" s="9" t="s">
        <v>108</v>
      </c>
      <c r="D2580" s="9">
        <v>4</v>
      </c>
      <c r="E2580" s="9">
        <v>1</v>
      </c>
      <c r="F2580" s="9">
        <v>1</v>
      </c>
      <c r="G2580" s="9">
        <v>2.5</v>
      </c>
    </row>
    <row r="2581" spans="1:7" x14ac:dyDescent="0.2">
      <c r="A2581" s="9">
        <v>5643</v>
      </c>
      <c r="B2581" s="9" t="s">
        <v>53</v>
      </c>
      <c r="C2581" s="9" t="s">
        <v>108</v>
      </c>
      <c r="D2581" s="9">
        <v>4</v>
      </c>
      <c r="E2581" s="9">
        <v>1</v>
      </c>
      <c r="F2581" s="9">
        <v>2.8</v>
      </c>
      <c r="G2581" s="9">
        <v>4.5</v>
      </c>
    </row>
    <row r="2582" spans="1:7" x14ac:dyDescent="0.2">
      <c r="A2582" s="9">
        <v>5644</v>
      </c>
      <c r="B2582" s="9" t="s">
        <v>52</v>
      </c>
      <c r="C2582" s="9" t="s">
        <v>108</v>
      </c>
      <c r="D2582" s="9">
        <v>4</v>
      </c>
      <c r="E2582" s="9">
        <v>1</v>
      </c>
      <c r="F2582" s="9">
        <v>2.7</v>
      </c>
      <c r="G2582" s="9">
        <v>3.5</v>
      </c>
    </row>
    <row r="2583" spans="1:7" x14ac:dyDescent="0.2">
      <c r="A2583" s="9">
        <v>5645</v>
      </c>
      <c r="B2583" s="9" t="s">
        <v>53</v>
      </c>
      <c r="C2583" s="9" t="s">
        <v>108</v>
      </c>
      <c r="D2583" s="9">
        <v>4</v>
      </c>
      <c r="E2583" s="9">
        <v>1</v>
      </c>
      <c r="F2583" s="9">
        <v>3.5</v>
      </c>
      <c r="G2583" s="9">
        <v>1.3</v>
      </c>
    </row>
    <row r="2584" spans="1:7" x14ac:dyDescent="0.2">
      <c r="A2584" s="9">
        <v>5646</v>
      </c>
      <c r="B2584" s="9" t="s">
        <v>53</v>
      </c>
      <c r="C2584" s="9" t="s">
        <v>108</v>
      </c>
      <c r="D2584" s="9">
        <v>4</v>
      </c>
      <c r="E2584" s="9">
        <v>2</v>
      </c>
      <c r="F2584" s="9">
        <v>0.3</v>
      </c>
      <c r="G2584" s="9">
        <v>4.7</v>
      </c>
    </row>
    <row r="2585" spans="1:7" x14ac:dyDescent="0.2">
      <c r="A2585" s="9">
        <v>5647</v>
      </c>
      <c r="B2585" s="9" t="s">
        <v>44</v>
      </c>
      <c r="C2585" s="9" t="s">
        <v>108</v>
      </c>
      <c r="D2585" s="9">
        <v>4</v>
      </c>
      <c r="E2585" s="9">
        <v>2</v>
      </c>
      <c r="F2585" s="9">
        <v>1.6</v>
      </c>
      <c r="G2585" s="9">
        <v>4.8</v>
      </c>
    </row>
    <row r="2586" spans="1:7" x14ac:dyDescent="0.2">
      <c r="A2586" s="9">
        <v>5648</v>
      </c>
      <c r="B2586" s="9" t="s">
        <v>53</v>
      </c>
      <c r="C2586" s="9" t="s">
        <v>108</v>
      </c>
      <c r="D2586" s="9">
        <v>4</v>
      </c>
      <c r="E2586" s="9">
        <v>2</v>
      </c>
      <c r="F2586" s="9">
        <v>2.5</v>
      </c>
      <c r="G2586" s="9">
        <v>4.5999999999999996</v>
      </c>
    </row>
    <row r="2587" spans="1:7" x14ac:dyDescent="0.2">
      <c r="A2587" s="9">
        <v>5649</v>
      </c>
      <c r="B2587" s="9" t="s">
        <v>47</v>
      </c>
      <c r="C2587" s="9" t="s">
        <v>108</v>
      </c>
      <c r="D2587" s="9">
        <v>4</v>
      </c>
      <c r="E2587" s="9">
        <v>2</v>
      </c>
      <c r="F2587" s="9">
        <v>3.9</v>
      </c>
      <c r="G2587" s="9">
        <v>4.5</v>
      </c>
    </row>
    <row r="2588" spans="1:7" x14ac:dyDescent="0.2">
      <c r="A2588" s="9">
        <v>5650</v>
      </c>
      <c r="B2588" s="9" t="s">
        <v>47</v>
      </c>
      <c r="C2588" s="9" t="s">
        <v>108</v>
      </c>
      <c r="D2588" s="9">
        <v>4</v>
      </c>
      <c r="E2588" s="9">
        <v>2</v>
      </c>
      <c r="F2588" s="9">
        <v>4.2</v>
      </c>
      <c r="G2588" s="9">
        <v>4</v>
      </c>
    </row>
    <row r="2589" spans="1:7" x14ac:dyDescent="0.2">
      <c r="A2589" s="9">
        <v>5651</v>
      </c>
      <c r="B2589" s="9" t="s">
        <v>53</v>
      </c>
      <c r="C2589" s="9" t="s">
        <v>108</v>
      </c>
      <c r="D2589" s="9">
        <v>4</v>
      </c>
      <c r="E2589" s="9">
        <v>2</v>
      </c>
      <c r="F2589" s="9">
        <v>4.5</v>
      </c>
      <c r="G2589" s="9">
        <v>4</v>
      </c>
    </row>
    <row r="2590" spans="1:7" x14ac:dyDescent="0.2">
      <c r="A2590" s="9">
        <v>5652</v>
      </c>
      <c r="B2590" s="9" t="s">
        <v>40</v>
      </c>
      <c r="C2590" s="9" t="s">
        <v>108</v>
      </c>
      <c r="D2590" s="9">
        <v>4</v>
      </c>
      <c r="E2590" s="9">
        <v>2</v>
      </c>
      <c r="F2590" s="9">
        <v>0.1</v>
      </c>
      <c r="G2590" s="9">
        <v>2.2000000000000002</v>
      </c>
    </row>
    <row r="2591" spans="1:7" x14ac:dyDescent="0.2">
      <c r="A2591" s="9">
        <v>5653</v>
      </c>
      <c r="B2591" s="9" t="s">
        <v>47</v>
      </c>
      <c r="C2591" s="9" t="s">
        <v>108</v>
      </c>
      <c r="D2591" s="9">
        <v>4</v>
      </c>
      <c r="E2591" s="9">
        <v>2</v>
      </c>
      <c r="F2591" s="9">
        <v>1.2</v>
      </c>
      <c r="G2591" s="9">
        <v>1.6</v>
      </c>
    </row>
    <row r="2592" spans="1:7" x14ac:dyDescent="0.2">
      <c r="A2592" s="9">
        <v>5654</v>
      </c>
      <c r="B2592" s="9" t="s">
        <v>52</v>
      </c>
      <c r="C2592" s="9" t="s">
        <v>108</v>
      </c>
      <c r="D2592" s="9">
        <v>4</v>
      </c>
      <c r="E2592" s="9">
        <v>2</v>
      </c>
      <c r="F2592" s="9">
        <v>4</v>
      </c>
      <c r="G2592" s="9">
        <v>1</v>
      </c>
    </row>
    <row r="2593" spans="1:11" x14ac:dyDescent="0.2">
      <c r="A2593" s="9">
        <v>5655</v>
      </c>
      <c r="B2593" s="9" t="s">
        <v>53</v>
      </c>
      <c r="C2593" s="9" t="s">
        <v>108</v>
      </c>
      <c r="D2593" s="9">
        <v>4</v>
      </c>
      <c r="E2593" s="9">
        <v>3</v>
      </c>
      <c r="F2593" s="9">
        <v>2.7</v>
      </c>
      <c r="G2593" s="9">
        <v>5</v>
      </c>
    </row>
    <row r="2594" spans="1:11" x14ac:dyDescent="0.2">
      <c r="A2594" s="9">
        <v>5656</v>
      </c>
      <c r="B2594" s="9" t="s">
        <v>87</v>
      </c>
      <c r="C2594" s="9" t="s">
        <v>108</v>
      </c>
      <c r="D2594" s="9">
        <v>4</v>
      </c>
      <c r="E2594" s="9">
        <v>3</v>
      </c>
      <c r="F2594" s="9">
        <v>4</v>
      </c>
      <c r="G2594" s="9">
        <v>3.3</v>
      </c>
    </row>
    <row r="2595" spans="1:11" x14ac:dyDescent="0.2">
      <c r="A2595" s="9">
        <v>5657</v>
      </c>
      <c r="B2595" s="9" t="s">
        <v>54</v>
      </c>
      <c r="C2595" s="9" t="s">
        <v>108</v>
      </c>
      <c r="D2595" s="9">
        <v>4</v>
      </c>
      <c r="E2595" s="9">
        <v>3</v>
      </c>
      <c r="F2595" s="9">
        <v>3.9</v>
      </c>
      <c r="G2595" s="9">
        <v>1.8</v>
      </c>
    </row>
    <row r="2596" spans="1:11" x14ac:dyDescent="0.2">
      <c r="A2596" s="9">
        <v>5658</v>
      </c>
      <c r="B2596" s="9" t="s">
        <v>40</v>
      </c>
      <c r="C2596" s="9" t="s">
        <v>108</v>
      </c>
      <c r="D2596" s="9">
        <v>4</v>
      </c>
      <c r="E2596" s="9">
        <v>3</v>
      </c>
      <c r="F2596" s="9">
        <v>2.6</v>
      </c>
      <c r="G2596" s="9">
        <v>0.9</v>
      </c>
      <c r="J2596" s="9" t="s">
        <v>128</v>
      </c>
    </row>
    <row r="2597" spans="1:11" x14ac:dyDescent="0.2">
      <c r="A2597" s="9">
        <v>5659</v>
      </c>
      <c r="B2597" s="9" t="s">
        <v>72</v>
      </c>
      <c r="C2597" s="9" t="s">
        <v>108</v>
      </c>
      <c r="D2597" s="9">
        <v>4</v>
      </c>
      <c r="E2597" s="9">
        <v>3</v>
      </c>
      <c r="F2597" s="9">
        <v>1.8</v>
      </c>
      <c r="G2597" s="9">
        <v>0.9</v>
      </c>
      <c r="K2597" s="9" t="s">
        <v>131</v>
      </c>
    </row>
    <row r="2598" spans="1:11" x14ac:dyDescent="0.2">
      <c r="A2598" s="9">
        <v>5660</v>
      </c>
      <c r="B2598" s="9" t="s">
        <v>57</v>
      </c>
      <c r="C2598" s="9" t="s">
        <v>108</v>
      </c>
      <c r="D2598" s="9">
        <v>4</v>
      </c>
      <c r="E2598" s="9">
        <v>4</v>
      </c>
      <c r="F2598" s="9">
        <v>4.5</v>
      </c>
      <c r="G2598" s="9">
        <v>4.5</v>
      </c>
    </row>
    <row r="2599" spans="1:11" x14ac:dyDescent="0.2">
      <c r="A2599" s="9">
        <v>5661</v>
      </c>
      <c r="B2599" s="9" t="s">
        <v>52</v>
      </c>
      <c r="C2599" s="9" t="s">
        <v>108</v>
      </c>
      <c r="D2599" s="9">
        <v>4</v>
      </c>
      <c r="E2599" s="9">
        <v>4</v>
      </c>
      <c r="F2599" s="9">
        <v>3.8</v>
      </c>
      <c r="G2599" s="9">
        <v>4.5</v>
      </c>
      <c r="K2599" s="9" t="s">
        <v>131</v>
      </c>
    </row>
    <row r="2600" spans="1:11" x14ac:dyDescent="0.2">
      <c r="A2600" s="9">
        <v>5662</v>
      </c>
      <c r="B2600" s="9" t="s">
        <v>43</v>
      </c>
      <c r="C2600" s="9" t="s">
        <v>108</v>
      </c>
      <c r="D2600" s="9">
        <v>4</v>
      </c>
      <c r="E2600" s="9">
        <v>4</v>
      </c>
      <c r="F2600" s="9">
        <v>3</v>
      </c>
      <c r="G2600" s="9">
        <v>2.6</v>
      </c>
    </row>
    <row r="2601" spans="1:11" x14ac:dyDescent="0.2">
      <c r="A2601" s="9">
        <v>5663</v>
      </c>
      <c r="B2601" s="9" t="s">
        <v>49</v>
      </c>
      <c r="C2601" s="9" t="s">
        <v>108</v>
      </c>
      <c r="D2601" s="9">
        <v>4</v>
      </c>
      <c r="E2601" s="9">
        <v>4</v>
      </c>
      <c r="F2601" s="9">
        <v>2.7</v>
      </c>
      <c r="G2601" s="9">
        <v>3.3</v>
      </c>
      <c r="K2601" s="9" t="s">
        <v>131</v>
      </c>
    </row>
    <row r="2602" spans="1:11" x14ac:dyDescent="0.2">
      <c r="A2602" s="9">
        <v>5664</v>
      </c>
      <c r="B2602" s="9" t="s">
        <v>40</v>
      </c>
      <c r="C2602" s="9" t="s">
        <v>108</v>
      </c>
      <c r="D2602" s="9">
        <v>4</v>
      </c>
      <c r="E2602" s="9">
        <v>4</v>
      </c>
      <c r="F2602" s="9">
        <v>2</v>
      </c>
      <c r="G2602" s="9">
        <v>2.2999999999999998</v>
      </c>
    </row>
    <row r="2603" spans="1:11" x14ac:dyDescent="0.2">
      <c r="A2603" s="9">
        <v>5665</v>
      </c>
      <c r="B2603" s="9" t="s">
        <v>44</v>
      </c>
      <c r="C2603" s="9" t="s">
        <v>108</v>
      </c>
      <c r="D2603" s="9">
        <v>4</v>
      </c>
      <c r="E2603" s="9">
        <v>4</v>
      </c>
      <c r="F2603" s="9">
        <v>1.6</v>
      </c>
      <c r="G2603" s="9">
        <v>2.2000000000000002</v>
      </c>
    </row>
    <row r="2604" spans="1:11" x14ac:dyDescent="0.2">
      <c r="A2604" s="9">
        <v>5666</v>
      </c>
      <c r="B2604" s="9" t="s">
        <v>40</v>
      </c>
      <c r="C2604" s="9" t="s">
        <v>108</v>
      </c>
      <c r="D2604" s="9">
        <v>4</v>
      </c>
      <c r="E2604" s="9">
        <v>4</v>
      </c>
      <c r="F2604" s="9">
        <v>2.6</v>
      </c>
      <c r="G2604" s="9">
        <v>1</v>
      </c>
    </row>
    <row r="2605" spans="1:11" x14ac:dyDescent="0.2">
      <c r="A2605" s="9">
        <v>5667</v>
      </c>
      <c r="B2605" s="9" t="s">
        <v>47</v>
      </c>
      <c r="C2605" s="9" t="s">
        <v>108</v>
      </c>
      <c r="D2605" s="9">
        <v>3</v>
      </c>
      <c r="E2605" s="9">
        <v>1</v>
      </c>
      <c r="F2605" s="9">
        <v>1.2</v>
      </c>
      <c r="G2605" s="9">
        <v>5</v>
      </c>
    </row>
    <row r="2606" spans="1:11" x14ac:dyDescent="0.2">
      <c r="A2606" s="9">
        <v>5668</v>
      </c>
      <c r="B2606" s="9" t="s">
        <v>44</v>
      </c>
      <c r="C2606" s="9" t="s">
        <v>108</v>
      </c>
      <c r="D2606" s="9">
        <v>3</v>
      </c>
      <c r="E2606" s="9">
        <v>1</v>
      </c>
      <c r="F2606" s="9">
        <v>3.5</v>
      </c>
      <c r="G2606" s="9">
        <v>3.8</v>
      </c>
    </row>
    <row r="2607" spans="1:11" x14ac:dyDescent="0.2">
      <c r="A2607" s="9">
        <v>5669</v>
      </c>
      <c r="B2607" s="9" t="s">
        <v>40</v>
      </c>
      <c r="C2607" s="9" t="s">
        <v>108</v>
      </c>
      <c r="D2607" s="9">
        <v>3</v>
      </c>
      <c r="E2607" s="9">
        <v>1</v>
      </c>
      <c r="F2607" s="9">
        <v>3.8</v>
      </c>
      <c r="G2607" s="9">
        <v>4.8</v>
      </c>
      <c r="K2607" s="9" t="s">
        <v>131</v>
      </c>
    </row>
    <row r="2608" spans="1:11" x14ac:dyDescent="0.2">
      <c r="A2608" s="9">
        <v>5670</v>
      </c>
      <c r="B2608" s="9" t="s">
        <v>44</v>
      </c>
      <c r="C2608" s="9" t="s">
        <v>108</v>
      </c>
      <c r="D2608" s="9">
        <v>3</v>
      </c>
      <c r="E2608" s="9">
        <v>1</v>
      </c>
      <c r="F2608" s="9">
        <v>2.8</v>
      </c>
      <c r="G2608" s="9">
        <v>2.4</v>
      </c>
    </row>
    <row r="2609" spans="1:10" x14ac:dyDescent="0.2">
      <c r="A2609" s="9">
        <v>5671</v>
      </c>
      <c r="B2609" s="9" t="s">
        <v>49</v>
      </c>
      <c r="C2609" s="9" t="s">
        <v>108</v>
      </c>
      <c r="D2609" s="9">
        <v>3</v>
      </c>
      <c r="E2609" s="9">
        <v>1</v>
      </c>
      <c r="F2609" s="9">
        <v>1.4</v>
      </c>
      <c r="G2609" s="9">
        <v>2.5</v>
      </c>
    </row>
    <row r="2610" spans="1:10" x14ac:dyDescent="0.2">
      <c r="A2610" s="9">
        <v>5672</v>
      </c>
      <c r="B2610" s="9" t="s">
        <v>40</v>
      </c>
      <c r="C2610" s="9" t="s">
        <v>108</v>
      </c>
      <c r="D2610" s="9">
        <v>3</v>
      </c>
      <c r="E2610" s="9">
        <v>1</v>
      </c>
      <c r="F2610" s="9">
        <v>1</v>
      </c>
      <c r="G2610" s="9">
        <v>3</v>
      </c>
    </row>
    <row r="2611" spans="1:10" x14ac:dyDescent="0.2">
      <c r="A2611" s="9">
        <v>5673</v>
      </c>
      <c r="B2611" s="9" t="s">
        <v>40</v>
      </c>
      <c r="C2611" s="9" t="s">
        <v>108</v>
      </c>
      <c r="D2611" s="9">
        <v>3</v>
      </c>
      <c r="E2611" s="9">
        <v>1</v>
      </c>
      <c r="F2611" s="9">
        <v>0.3</v>
      </c>
      <c r="G2611" s="9">
        <v>2.2999999999999998</v>
      </c>
    </row>
    <row r="2612" spans="1:10" x14ac:dyDescent="0.2">
      <c r="A2612" s="9">
        <v>5674</v>
      </c>
      <c r="B2612" s="9" t="s">
        <v>87</v>
      </c>
      <c r="C2612" s="9" t="s">
        <v>108</v>
      </c>
      <c r="D2612" s="9">
        <v>3</v>
      </c>
      <c r="E2612" s="9">
        <v>1</v>
      </c>
      <c r="F2612" s="9">
        <v>0.3</v>
      </c>
      <c r="G2612" s="9">
        <v>0.8</v>
      </c>
    </row>
    <row r="2613" spans="1:10" x14ac:dyDescent="0.2">
      <c r="A2613" s="9">
        <v>5675</v>
      </c>
      <c r="B2613" s="9" t="s">
        <v>53</v>
      </c>
      <c r="C2613" s="9" t="s">
        <v>108</v>
      </c>
      <c r="D2613" s="9">
        <v>3</v>
      </c>
      <c r="E2613" s="9">
        <v>1</v>
      </c>
      <c r="F2613" s="9">
        <v>1.3</v>
      </c>
      <c r="G2613" s="9">
        <v>1.3</v>
      </c>
    </row>
    <row r="2614" spans="1:10" x14ac:dyDescent="0.2">
      <c r="A2614" s="9">
        <v>5676</v>
      </c>
      <c r="B2614" s="9" t="s">
        <v>40</v>
      </c>
      <c r="C2614" s="9" t="s">
        <v>108</v>
      </c>
      <c r="D2614" s="9">
        <v>3</v>
      </c>
      <c r="E2614" s="9">
        <v>1</v>
      </c>
      <c r="F2614" s="9">
        <v>1.1000000000000001</v>
      </c>
      <c r="G2614" s="9">
        <v>1.3</v>
      </c>
    </row>
    <row r="2615" spans="1:10" x14ac:dyDescent="0.2">
      <c r="A2615" s="9">
        <v>5677</v>
      </c>
      <c r="B2615" s="9" t="s">
        <v>45</v>
      </c>
      <c r="C2615" s="9" t="s">
        <v>108</v>
      </c>
      <c r="D2615" s="9">
        <v>3</v>
      </c>
      <c r="E2615" s="9">
        <v>1</v>
      </c>
      <c r="F2615" s="9">
        <v>3</v>
      </c>
      <c r="G2615" s="9">
        <v>0.5</v>
      </c>
    </row>
    <row r="2616" spans="1:10" x14ac:dyDescent="0.2">
      <c r="A2616" s="9">
        <v>5678</v>
      </c>
      <c r="B2616" s="9" t="s">
        <v>53</v>
      </c>
      <c r="C2616" s="9" t="s">
        <v>108</v>
      </c>
      <c r="D2616" s="9">
        <v>3</v>
      </c>
      <c r="E2616" s="9">
        <v>1</v>
      </c>
      <c r="F2616" s="9">
        <v>3.1</v>
      </c>
      <c r="G2616" s="9">
        <v>0.5</v>
      </c>
    </row>
    <row r="2617" spans="1:10" x14ac:dyDescent="0.2">
      <c r="A2617" s="9">
        <v>5679</v>
      </c>
      <c r="B2617" s="9" t="s">
        <v>47</v>
      </c>
      <c r="C2617" s="9" t="s">
        <v>108</v>
      </c>
      <c r="D2617" s="9">
        <v>3</v>
      </c>
      <c r="E2617" s="9">
        <v>2</v>
      </c>
      <c r="F2617" s="9">
        <v>0.8</v>
      </c>
      <c r="G2617" s="9">
        <v>2.6</v>
      </c>
    </row>
    <row r="2618" spans="1:10" x14ac:dyDescent="0.2">
      <c r="A2618" s="9">
        <v>5680</v>
      </c>
      <c r="B2618" s="9" t="s">
        <v>40</v>
      </c>
      <c r="C2618" s="9" t="s">
        <v>108</v>
      </c>
      <c r="D2618" s="9">
        <v>3</v>
      </c>
      <c r="E2618" s="9">
        <v>2</v>
      </c>
      <c r="F2618" s="9">
        <v>2.6</v>
      </c>
      <c r="G2618" s="9">
        <v>3</v>
      </c>
    </row>
    <row r="2619" spans="1:10" x14ac:dyDescent="0.2">
      <c r="A2619" s="9">
        <v>5681</v>
      </c>
      <c r="B2619" s="9" t="s">
        <v>53</v>
      </c>
      <c r="C2619" s="9" t="s">
        <v>108</v>
      </c>
      <c r="D2619" s="9">
        <v>3</v>
      </c>
      <c r="E2619" s="9">
        <v>2</v>
      </c>
      <c r="F2619" s="9">
        <v>0.4</v>
      </c>
      <c r="G2619" s="9">
        <v>5</v>
      </c>
    </row>
    <row r="2620" spans="1:10" x14ac:dyDescent="0.2">
      <c r="A2620" s="9">
        <v>5682</v>
      </c>
      <c r="B2620" s="9" t="s">
        <v>53</v>
      </c>
      <c r="C2620" s="9" t="s">
        <v>108</v>
      </c>
      <c r="D2620" s="9">
        <v>3</v>
      </c>
      <c r="E2620" s="9">
        <v>2</v>
      </c>
      <c r="F2620" s="9">
        <v>2</v>
      </c>
      <c r="G2620" s="9">
        <v>4</v>
      </c>
    </row>
    <row r="2621" spans="1:10" x14ac:dyDescent="0.2">
      <c r="A2621" s="9">
        <v>5684</v>
      </c>
      <c r="B2621" s="9" t="s">
        <v>40</v>
      </c>
      <c r="C2621" s="9" t="s">
        <v>108</v>
      </c>
      <c r="D2621" s="9">
        <v>3</v>
      </c>
      <c r="E2621" s="9">
        <v>2</v>
      </c>
      <c r="F2621" s="9">
        <v>2.4</v>
      </c>
      <c r="G2621" s="9">
        <v>2.6</v>
      </c>
      <c r="J2621" s="9" t="s">
        <v>128</v>
      </c>
    </row>
    <row r="2622" spans="1:10" x14ac:dyDescent="0.2">
      <c r="A2622" s="9">
        <v>5685</v>
      </c>
      <c r="B2622" s="9" t="s">
        <v>40</v>
      </c>
      <c r="C2622" s="9" t="s">
        <v>108</v>
      </c>
      <c r="D2622" s="9">
        <v>3</v>
      </c>
      <c r="E2622" s="9">
        <v>2</v>
      </c>
      <c r="F2622" s="9">
        <v>2.4</v>
      </c>
      <c r="G2622" s="9">
        <v>2.7</v>
      </c>
      <c r="J2622" s="9" t="s">
        <v>128</v>
      </c>
    </row>
    <row r="2623" spans="1:10" x14ac:dyDescent="0.2">
      <c r="A2623" s="9">
        <v>5686</v>
      </c>
      <c r="B2623" s="9" t="s">
        <v>40</v>
      </c>
      <c r="C2623" s="9" t="s">
        <v>108</v>
      </c>
      <c r="D2623" s="9">
        <v>3</v>
      </c>
      <c r="E2623" s="9">
        <v>2</v>
      </c>
      <c r="F2623" s="9">
        <v>2.7</v>
      </c>
      <c r="G2623" s="9">
        <v>1</v>
      </c>
    </row>
    <row r="2624" spans="1:10" x14ac:dyDescent="0.2">
      <c r="A2624" s="9">
        <v>5687</v>
      </c>
      <c r="B2624" s="9" t="s">
        <v>40</v>
      </c>
      <c r="C2624" s="9" t="s">
        <v>108</v>
      </c>
      <c r="D2624" s="9">
        <v>3</v>
      </c>
      <c r="E2624" s="9">
        <v>2</v>
      </c>
      <c r="F2624" s="9">
        <v>2.5</v>
      </c>
      <c r="G2624" s="9">
        <v>2.5</v>
      </c>
      <c r="J2624" s="9" t="s">
        <v>128</v>
      </c>
    </row>
    <row r="2625" spans="1:11" x14ac:dyDescent="0.2">
      <c r="A2625" s="9">
        <v>5688</v>
      </c>
      <c r="B2625" s="9" t="s">
        <v>40</v>
      </c>
      <c r="C2625" s="9" t="s">
        <v>108</v>
      </c>
      <c r="D2625" s="9">
        <v>3</v>
      </c>
      <c r="E2625" s="9">
        <v>2</v>
      </c>
      <c r="F2625" s="9">
        <v>2.6</v>
      </c>
      <c r="G2625" s="9">
        <v>2.7</v>
      </c>
      <c r="J2625" s="9" t="s">
        <v>128</v>
      </c>
    </row>
    <row r="2626" spans="1:11" x14ac:dyDescent="0.2">
      <c r="A2626" s="9">
        <v>5689</v>
      </c>
      <c r="B2626" s="9" t="s">
        <v>45</v>
      </c>
      <c r="C2626" s="9" t="s">
        <v>108</v>
      </c>
      <c r="D2626" s="9">
        <v>3</v>
      </c>
      <c r="E2626" s="9">
        <v>2</v>
      </c>
      <c r="F2626" s="9">
        <v>3</v>
      </c>
      <c r="G2626" s="9">
        <v>3.5</v>
      </c>
    </row>
    <row r="2627" spans="1:11" x14ac:dyDescent="0.2">
      <c r="A2627" s="9">
        <v>5690</v>
      </c>
      <c r="B2627" s="9" t="s">
        <v>53</v>
      </c>
      <c r="C2627" s="9" t="s">
        <v>108</v>
      </c>
      <c r="D2627" s="9">
        <v>3</v>
      </c>
      <c r="E2627" s="9">
        <v>2</v>
      </c>
      <c r="F2627" s="9">
        <v>3.2</v>
      </c>
      <c r="G2627" s="9">
        <v>3.6</v>
      </c>
    </row>
    <row r="2628" spans="1:11" x14ac:dyDescent="0.2">
      <c r="A2628" s="9">
        <v>5691</v>
      </c>
      <c r="B2628" s="9" t="s">
        <v>47</v>
      </c>
      <c r="C2628" s="9" t="s">
        <v>108</v>
      </c>
      <c r="D2628" s="9">
        <v>3</v>
      </c>
      <c r="E2628" s="9">
        <v>2</v>
      </c>
      <c r="F2628" s="9">
        <v>3.2</v>
      </c>
      <c r="G2628" s="9">
        <v>3.8</v>
      </c>
    </row>
    <row r="2629" spans="1:11" x14ac:dyDescent="0.2">
      <c r="A2629" s="9">
        <v>5692</v>
      </c>
      <c r="B2629" s="9" t="s">
        <v>53</v>
      </c>
      <c r="C2629" s="9" t="s">
        <v>108</v>
      </c>
      <c r="D2629" s="9">
        <v>3</v>
      </c>
      <c r="E2629" s="9">
        <v>2</v>
      </c>
      <c r="F2629" s="9">
        <v>3.6</v>
      </c>
      <c r="G2629" s="9">
        <v>4.5999999999999996</v>
      </c>
    </row>
    <row r="2630" spans="1:11" x14ac:dyDescent="0.2">
      <c r="A2630" s="9">
        <v>5693</v>
      </c>
      <c r="B2630" s="9" t="s">
        <v>45</v>
      </c>
      <c r="C2630" s="9" t="s">
        <v>108</v>
      </c>
      <c r="D2630" s="9">
        <v>3</v>
      </c>
      <c r="E2630" s="9">
        <v>2</v>
      </c>
      <c r="F2630" s="9">
        <v>4</v>
      </c>
      <c r="G2630" s="9">
        <v>5</v>
      </c>
    </row>
    <row r="2631" spans="1:11" x14ac:dyDescent="0.2">
      <c r="A2631" s="9">
        <v>5694</v>
      </c>
      <c r="B2631" s="9" t="s">
        <v>53</v>
      </c>
      <c r="C2631" s="9" t="s">
        <v>108</v>
      </c>
      <c r="D2631" s="9">
        <v>3</v>
      </c>
      <c r="E2631" s="9">
        <v>2</v>
      </c>
      <c r="F2631" s="9">
        <v>4.4000000000000004</v>
      </c>
      <c r="G2631" s="9">
        <v>5</v>
      </c>
    </row>
    <row r="2632" spans="1:11" x14ac:dyDescent="0.2">
      <c r="A2632" s="9">
        <v>5695</v>
      </c>
      <c r="B2632" s="9" t="s">
        <v>40</v>
      </c>
      <c r="C2632" s="9" t="s">
        <v>108</v>
      </c>
      <c r="D2632" s="9">
        <v>3</v>
      </c>
      <c r="E2632" s="9">
        <v>2</v>
      </c>
      <c r="F2632" s="9">
        <v>3.9</v>
      </c>
      <c r="G2632" s="9">
        <v>3.4</v>
      </c>
    </row>
    <row r="2633" spans="1:11" x14ac:dyDescent="0.2">
      <c r="A2633" s="9">
        <v>5696</v>
      </c>
      <c r="B2633" s="9" t="s">
        <v>40</v>
      </c>
      <c r="C2633" s="9" t="s">
        <v>108</v>
      </c>
      <c r="D2633" s="9">
        <v>3</v>
      </c>
      <c r="E2633" s="9">
        <v>2</v>
      </c>
      <c r="F2633" s="9">
        <v>4.5</v>
      </c>
      <c r="G2633" s="9">
        <v>3.4</v>
      </c>
      <c r="J2633" s="9" t="s">
        <v>128</v>
      </c>
    </row>
    <row r="2634" spans="1:11" x14ac:dyDescent="0.2">
      <c r="A2634" s="9">
        <v>5697</v>
      </c>
      <c r="B2634" s="9" t="s">
        <v>47</v>
      </c>
      <c r="C2634" s="9" t="s">
        <v>108</v>
      </c>
      <c r="D2634" s="9">
        <v>3</v>
      </c>
      <c r="E2634" s="9">
        <v>2</v>
      </c>
      <c r="F2634" s="9">
        <v>4</v>
      </c>
      <c r="G2634" s="9">
        <v>2.5</v>
      </c>
    </row>
    <row r="2635" spans="1:11" x14ac:dyDescent="0.2">
      <c r="A2635" s="9">
        <v>5699</v>
      </c>
      <c r="B2635" s="9" t="s">
        <v>40</v>
      </c>
      <c r="C2635" s="9" t="s">
        <v>108</v>
      </c>
      <c r="D2635" s="9">
        <v>3</v>
      </c>
      <c r="E2635" s="9">
        <v>3</v>
      </c>
      <c r="F2635" s="9">
        <v>2.7</v>
      </c>
      <c r="G2635" s="9">
        <v>3.9</v>
      </c>
      <c r="K2635" s="9" t="s">
        <v>131</v>
      </c>
    </row>
    <row r="2636" spans="1:11" x14ac:dyDescent="0.2">
      <c r="A2636" s="9">
        <v>5700</v>
      </c>
      <c r="B2636" s="9" t="s">
        <v>40</v>
      </c>
      <c r="C2636" s="9" t="s">
        <v>108</v>
      </c>
      <c r="D2636" s="9">
        <v>3</v>
      </c>
      <c r="E2636" s="9">
        <v>3</v>
      </c>
      <c r="F2636" s="9">
        <v>2.5</v>
      </c>
      <c r="G2636" s="9">
        <v>3.8</v>
      </c>
      <c r="J2636" s="9" t="s">
        <v>128</v>
      </c>
    </row>
    <row r="2637" spans="1:11" x14ac:dyDescent="0.2">
      <c r="A2637" s="9">
        <v>5701</v>
      </c>
      <c r="B2637" s="9" t="s">
        <v>53</v>
      </c>
      <c r="C2637" s="9" t="s">
        <v>108</v>
      </c>
      <c r="D2637" s="9">
        <v>3</v>
      </c>
      <c r="E2637" s="9">
        <v>3</v>
      </c>
      <c r="F2637" s="9">
        <v>2.2999999999999998</v>
      </c>
      <c r="G2637" s="9">
        <v>4.2</v>
      </c>
    </row>
    <row r="2638" spans="1:11" x14ac:dyDescent="0.2">
      <c r="A2638" s="9">
        <v>5702</v>
      </c>
      <c r="B2638" s="9" t="s">
        <v>59</v>
      </c>
      <c r="C2638" s="9" t="s">
        <v>108</v>
      </c>
      <c r="D2638" s="9">
        <v>3</v>
      </c>
      <c r="E2638" s="9">
        <v>3</v>
      </c>
      <c r="F2638" s="9">
        <v>3.8</v>
      </c>
      <c r="G2638" s="9">
        <v>3.5</v>
      </c>
    </row>
    <row r="2639" spans="1:11" x14ac:dyDescent="0.2">
      <c r="A2639" s="9">
        <v>5703</v>
      </c>
      <c r="B2639" s="9" t="s">
        <v>40</v>
      </c>
      <c r="C2639" s="9" t="s">
        <v>108</v>
      </c>
      <c r="D2639" s="9">
        <v>3</v>
      </c>
      <c r="E2639" s="9">
        <v>3</v>
      </c>
      <c r="F2639" s="9">
        <v>4.2</v>
      </c>
      <c r="G2639" s="9">
        <v>2</v>
      </c>
      <c r="J2639" s="9" t="s">
        <v>128</v>
      </c>
    </row>
    <row r="2640" spans="1:11" x14ac:dyDescent="0.2">
      <c r="A2640" s="9">
        <v>5705</v>
      </c>
      <c r="B2640" s="9" t="s">
        <v>40</v>
      </c>
      <c r="C2640" s="9" t="s">
        <v>108</v>
      </c>
      <c r="D2640" s="9">
        <v>3</v>
      </c>
      <c r="E2640" s="9">
        <v>3</v>
      </c>
      <c r="F2640" s="9">
        <v>3.9</v>
      </c>
      <c r="G2640" s="9">
        <v>0.1</v>
      </c>
      <c r="J2640" s="9" t="s">
        <v>128</v>
      </c>
    </row>
    <row r="2641" spans="1:10" x14ac:dyDescent="0.2">
      <c r="A2641" s="9">
        <v>5706</v>
      </c>
      <c r="B2641" s="9" t="s">
        <v>48</v>
      </c>
      <c r="C2641" s="9" t="s">
        <v>108</v>
      </c>
      <c r="D2641" s="9">
        <v>3</v>
      </c>
      <c r="E2641" s="9">
        <v>3</v>
      </c>
      <c r="F2641" s="9">
        <v>3.2</v>
      </c>
      <c r="G2641" s="9">
        <v>1</v>
      </c>
    </row>
    <row r="2642" spans="1:10" x14ac:dyDescent="0.2">
      <c r="A2642" s="9">
        <v>5707</v>
      </c>
      <c r="B2642" s="9" t="s">
        <v>53</v>
      </c>
      <c r="C2642" s="9" t="s">
        <v>108</v>
      </c>
      <c r="D2642" s="9">
        <v>3</v>
      </c>
      <c r="E2642" s="9">
        <v>3</v>
      </c>
      <c r="F2642" s="9">
        <v>3</v>
      </c>
      <c r="G2642" s="9">
        <v>1.3</v>
      </c>
    </row>
    <row r="2643" spans="1:10" x14ac:dyDescent="0.2">
      <c r="A2643" s="9">
        <v>5708</v>
      </c>
      <c r="B2643" s="9" t="s">
        <v>44</v>
      </c>
      <c r="C2643" s="9" t="s">
        <v>108</v>
      </c>
      <c r="D2643" s="9">
        <v>3</v>
      </c>
      <c r="E2643" s="9">
        <v>3</v>
      </c>
      <c r="F2643" s="9">
        <v>3</v>
      </c>
      <c r="G2643" s="9">
        <v>1.9</v>
      </c>
    </row>
    <row r="2644" spans="1:10" x14ac:dyDescent="0.2">
      <c r="A2644" s="9">
        <v>5709</v>
      </c>
      <c r="B2644" s="9" t="s">
        <v>53</v>
      </c>
      <c r="C2644" s="9" t="s">
        <v>108</v>
      </c>
      <c r="D2644" s="9">
        <v>3</v>
      </c>
      <c r="E2644" s="9">
        <v>3</v>
      </c>
      <c r="F2644" s="9">
        <v>2.7</v>
      </c>
      <c r="G2644" s="9">
        <v>1.5</v>
      </c>
    </row>
    <row r="2645" spans="1:10" x14ac:dyDescent="0.2">
      <c r="A2645" s="9">
        <v>5710</v>
      </c>
      <c r="B2645" s="9" t="s">
        <v>53</v>
      </c>
      <c r="C2645" s="9" t="s">
        <v>108</v>
      </c>
      <c r="D2645" s="9">
        <v>3</v>
      </c>
      <c r="E2645" s="9">
        <v>3</v>
      </c>
      <c r="F2645" s="9">
        <v>2</v>
      </c>
      <c r="G2645" s="9">
        <v>1.9</v>
      </c>
    </row>
    <row r="2646" spans="1:10" x14ac:dyDescent="0.2">
      <c r="A2646" s="9">
        <v>5711</v>
      </c>
      <c r="B2646" s="9" t="s">
        <v>40</v>
      </c>
      <c r="C2646" s="9" t="s">
        <v>108</v>
      </c>
      <c r="D2646" s="9">
        <v>3</v>
      </c>
      <c r="E2646" s="9">
        <v>3</v>
      </c>
      <c r="F2646" s="9">
        <v>0.7</v>
      </c>
      <c r="G2646" s="9">
        <v>0.8</v>
      </c>
      <c r="J2646" s="9" t="s">
        <v>128</v>
      </c>
    </row>
    <row r="2647" spans="1:10" x14ac:dyDescent="0.2">
      <c r="A2647" s="9">
        <v>5712</v>
      </c>
      <c r="B2647" s="9" t="s">
        <v>53</v>
      </c>
      <c r="C2647" s="9" t="s">
        <v>108</v>
      </c>
      <c r="D2647" s="9">
        <v>3</v>
      </c>
      <c r="E2647" s="9">
        <v>3</v>
      </c>
      <c r="F2647" s="9">
        <v>0.8</v>
      </c>
      <c r="G2647" s="9">
        <v>1.4</v>
      </c>
    </row>
    <row r="2648" spans="1:10" x14ac:dyDescent="0.2">
      <c r="A2648" s="9">
        <v>5713</v>
      </c>
      <c r="B2648" s="9" t="s">
        <v>53</v>
      </c>
      <c r="C2648" s="9" t="s">
        <v>108</v>
      </c>
      <c r="D2648" s="9">
        <v>3</v>
      </c>
      <c r="E2648" s="9">
        <v>3</v>
      </c>
      <c r="F2648" s="9">
        <v>1</v>
      </c>
      <c r="G2648" s="9">
        <v>2.4</v>
      </c>
    </row>
    <row r="2649" spans="1:10" x14ac:dyDescent="0.2">
      <c r="A2649" s="9">
        <v>5714</v>
      </c>
      <c r="B2649" s="9" t="s">
        <v>53</v>
      </c>
      <c r="C2649" s="9" t="s">
        <v>108</v>
      </c>
      <c r="D2649" s="9">
        <v>3</v>
      </c>
      <c r="E2649" s="9">
        <v>3</v>
      </c>
      <c r="F2649" s="9">
        <v>1.4</v>
      </c>
      <c r="G2649" s="9">
        <v>2.2000000000000002</v>
      </c>
    </row>
    <row r="2650" spans="1:10" x14ac:dyDescent="0.2">
      <c r="A2650" s="9">
        <v>5715</v>
      </c>
      <c r="B2650" s="9" t="s">
        <v>40</v>
      </c>
      <c r="C2650" s="9" t="s">
        <v>108</v>
      </c>
      <c r="D2650" s="9">
        <v>3</v>
      </c>
      <c r="E2650" s="9">
        <v>3</v>
      </c>
      <c r="F2650" s="9">
        <v>2</v>
      </c>
      <c r="G2650" s="9">
        <v>2.6</v>
      </c>
    </row>
    <row r="2651" spans="1:10" x14ac:dyDescent="0.2">
      <c r="A2651" s="9">
        <v>5716</v>
      </c>
      <c r="B2651" s="9" t="s">
        <v>40</v>
      </c>
      <c r="C2651" s="9" t="s">
        <v>108</v>
      </c>
      <c r="D2651" s="9">
        <v>3</v>
      </c>
      <c r="E2651" s="9">
        <v>3</v>
      </c>
      <c r="F2651" s="9">
        <v>1.1000000000000001</v>
      </c>
      <c r="G2651" s="9">
        <v>3.8</v>
      </c>
      <c r="J2651" s="9" t="s">
        <v>128</v>
      </c>
    </row>
    <row r="2652" spans="1:10" x14ac:dyDescent="0.2">
      <c r="A2652" s="9">
        <v>5717</v>
      </c>
      <c r="B2652" s="9" t="s">
        <v>53</v>
      </c>
      <c r="C2652" s="9" t="s">
        <v>108</v>
      </c>
      <c r="D2652" s="9">
        <v>3</v>
      </c>
      <c r="E2652" s="9">
        <v>3</v>
      </c>
      <c r="F2652" s="9">
        <v>0.1</v>
      </c>
      <c r="G2652" s="9">
        <v>3.7</v>
      </c>
    </row>
    <row r="2653" spans="1:10" x14ac:dyDescent="0.2">
      <c r="A2653" s="9">
        <v>5718</v>
      </c>
      <c r="B2653" s="9" t="s">
        <v>72</v>
      </c>
      <c r="C2653" s="9" t="s">
        <v>108</v>
      </c>
      <c r="D2653" s="9">
        <v>3</v>
      </c>
      <c r="E2653" s="9">
        <v>4</v>
      </c>
      <c r="F2653" s="9">
        <v>4.0999999999999996</v>
      </c>
      <c r="G2653" s="9">
        <v>4</v>
      </c>
    </row>
    <row r="2654" spans="1:10" x14ac:dyDescent="0.2">
      <c r="A2654" s="9">
        <v>5719</v>
      </c>
      <c r="B2654" s="9" t="s">
        <v>56</v>
      </c>
      <c r="C2654" s="9" t="s">
        <v>108</v>
      </c>
      <c r="D2654" s="9">
        <v>3</v>
      </c>
      <c r="E2654" s="9">
        <v>4</v>
      </c>
      <c r="F2654" s="9">
        <v>4.2</v>
      </c>
      <c r="G2654" s="9">
        <v>3.7</v>
      </c>
    </row>
    <row r="2655" spans="1:10" x14ac:dyDescent="0.2">
      <c r="A2655" s="9">
        <v>5720</v>
      </c>
      <c r="B2655" s="9" t="s">
        <v>53</v>
      </c>
      <c r="C2655" s="9" t="s">
        <v>108</v>
      </c>
      <c r="D2655" s="9">
        <v>3</v>
      </c>
      <c r="E2655" s="9">
        <v>4</v>
      </c>
      <c r="F2655" s="9">
        <v>5</v>
      </c>
      <c r="G2655" s="9">
        <v>3.2</v>
      </c>
    </row>
    <row r="2656" spans="1:10" x14ac:dyDescent="0.2">
      <c r="A2656" s="9">
        <v>5721</v>
      </c>
      <c r="B2656" s="9" t="s">
        <v>40</v>
      </c>
      <c r="C2656" s="9" t="s">
        <v>108</v>
      </c>
      <c r="D2656" s="9">
        <v>3</v>
      </c>
      <c r="E2656" s="9">
        <v>4</v>
      </c>
      <c r="F2656" s="9">
        <v>3.6</v>
      </c>
      <c r="G2656" s="9">
        <v>0.9</v>
      </c>
    </row>
    <row r="2657" spans="1:11" x14ac:dyDescent="0.2">
      <c r="A2657" s="9">
        <v>5722</v>
      </c>
      <c r="B2657" s="9" t="s">
        <v>40</v>
      </c>
      <c r="C2657" s="9" t="s">
        <v>108</v>
      </c>
      <c r="D2657" s="9">
        <v>3</v>
      </c>
      <c r="E2657" s="9">
        <v>4</v>
      </c>
      <c r="F2657" s="9">
        <v>2.4</v>
      </c>
      <c r="G2657" s="9">
        <v>1</v>
      </c>
    </row>
    <row r="2658" spans="1:11" x14ac:dyDescent="0.2">
      <c r="A2658" s="9">
        <v>5723</v>
      </c>
      <c r="B2658" s="9" t="s">
        <v>67</v>
      </c>
      <c r="C2658" s="9" t="s">
        <v>108</v>
      </c>
      <c r="D2658" s="9">
        <v>3</v>
      </c>
      <c r="E2658" s="9">
        <v>4</v>
      </c>
      <c r="F2658" s="9">
        <v>1.6</v>
      </c>
      <c r="G2658" s="9">
        <v>0.7</v>
      </c>
    </row>
    <row r="2659" spans="1:11" x14ac:dyDescent="0.2">
      <c r="A2659" s="9">
        <v>5724</v>
      </c>
      <c r="B2659" s="9" t="s">
        <v>45</v>
      </c>
      <c r="C2659" s="9" t="s">
        <v>108</v>
      </c>
      <c r="D2659" s="9">
        <v>3</v>
      </c>
      <c r="E2659" s="9">
        <v>4</v>
      </c>
      <c r="F2659" s="9">
        <v>1</v>
      </c>
      <c r="G2659" s="9">
        <v>0.4</v>
      </c>
    </row>
    <row r="2660" spans="1:11" x14ac:dyDescent="0.2">
      <c r="A2660" s="9">
        <v>5725</v>
      </c>
      <c r="B2660" s="9" t="s">
        <v>40</v>
      </c>
      <c r="C2660" s="9" t="s">
        <v>108</v>
      </c>
      <c r="D2660" s="9">
        <v>3</v>
      </c>
      <c r="E2660" s="9">
        <v>4</v>
      </c>
      <c r="F2660" s="9">
        <v>0.4</v>
      </c>
      <c r="G2660" s="9">
        <v>0.3</v>
      </c>
    </row>
    <row r="2661" spans="1:11" x14ac:dyDescent="0.2">
      <c r="A2661" s="9">
        <v>5726</v>
      </c>
      <c r="B2661" s="9" t="s">
        <v>40</v>
      </c>
      <c r="C2661" s="9" t="s">
        <v>108</v>
      </c>
      <c r="D2661" s="9">
        <v>3</v>
      </c>
      <c r="E2661" s="9">
        <v>4</v>
      </c>
      <c r="F2661" s="9">
        <v>1.8</v>
      </c>
      <c r="G2661" s="9">
        <v>1.2</v>
      </c>
    </row>
    <row r="2662" spans="1:11" x14ac:dyDescent="0.2">
      <c r="A2662" s="9">
        <v>5727</v>
      </c>
      <c r="B2662" s="9" t="s">
        <v>57</v>
      </c>
      <c r="C2662" s="9" t="s">
        <v>108</v>
      </c>
      <c r="D2662" s="9">
        <v>3</v>
      </c>
      <c r="E2662" s="9">
        <v>4</v>
      </c>
      <c r="F2662" s="9">
        <v>0.9</v>
      </c>
      <c r="G2662" s="9">
        <v>2.7</v>
      </c>
    </row>
    <row r="2663" spans="1:11" x14ac:dyDescent="0.2">
      <c r="A2663" s="9">
        <v>5728</v>
      </c>
      <c r="B2663" s="9" t="s">
        <v>72</v>
      </c>
      <c r="C2663" s="9" t="s">
        <v>108</v>
      </c>
      <c r="D2663" s="9">
        <v>3</v>
      </c>
      <c r="E2663" s="9">
        <v>4</v>
      </c>
      <c r="F2663" s="9">
        <v>2.2000000000000002</v>
      </c>
      <c r="G2663" s="9">
        <v>3.5</v>
      </c>
    </row>
    <row r="2664" spans="1:11" x14ac:dyDescent="0.2">
      <c r="A2664" s="9">
        <v>5729</v>
      </c>
      <c r="B2664" s="9" t="s">
        <v>47</v>
      </c>
      <c r="C2664" s="9" t="s">
        <v>108</v>
      </c>
      <c r="D2664" s="9">
        <v>3</v>
      </c>
      <c r="E2664" s="9">
        <v>4</v>
      </c>
      <c r="F2664" s="9">
        <v>2.1</v>
      </c>
      <c r="G2664" s="9">
        <v>3.6</v>
      </c>
    </row>
    <row r="2665" spans="1:11" x14ac:dyDescent="0.2">
      <c r="A2665" s="9">
        <v>5730</v>
      </c>
      <c r="B2665" s="9" t="s">
        <v>57</v>
      </c>
      <c r="C2665" s="9" t="s">
        <v>108</v>
      </c>
      <c r="D2665" s="9">
        <v>3</v>
      </c>
      <c r="E2665" s="9">
        <v>4</v>
      </c>
      <c r="F2665" s="9">
        <v>2.8</v>
      </c>
      <c r="G2665" s="9">
        <v>3.4</v>
      </c>
    </row>
    <row r="2666" spans="1:11" x14ac:dyDescent="0.2">
      <c r="A2666" s="9">
        <v>5731</v>
      </c>
      <c r="B2666" s="9" t="s">
        <v>40</v>
      </c>
      <c r="C2666" s="9" t="s">
        <v>108</v>
      </c>
      <c r="D2666" s="9">
        <v>3</v>
      </c>
      <c r="E2666" s="9">
        <v>4</v>
      </c>
      <c r="F2666" s="9">
        <v>3</v>
      </c>
      <c r="G2666" s="9">
        <v>3.9</v>
      </c>
      <c r="K2666" s="9" t="s">
        <v>162</v>
      </c>
    </row>
    <row r="2667" spans="1:11" x14ac:dyDescent="0.2">
      <c r="A2667" s="9">
        <v>5732</v>
      </c>
      <c r="B2667" s="9" t="s">
        <v>45</v>
      </c>
      <c r="C2667" s="9" t="s">
        <v>108</v>
      </c>
      <c r="D2667" s="9">
        <v>3</v>
      </c>
      <c r="E2667" s="9">
        <v>4</v>
      </c>
      <c r="F2667" s="9">
        <v>0.4</v>
      </c>
      <c r="G2667" s="9">
        <v>4.2</v>
      </c>
    </row>
    <row r="2668" spans="1:11" x14ac:dyDescent="0.2">
      <c r="A2668" s="9">
        <v>5733</v>
      </c>
      <c r="B2668" s="9" t="s">
        <v>40</v>
      </c>
      <c r="C2668" s="9" t="s">
        <v>108</v>
      </c>
      <c r="D2668" s="9">
        <v>2</v>
      </c>
      <c r="E2668" s="9">
        <v>1</v>
      </c>
      <c r="F2668" s="9">
        <v>2.8</v>
      </c>
      <c r="G2668" s="9">
        <v>2.8</v>
      </c>
    </row>
    <row r="2669" spans="1:11" x14ac:dyDescent="0.2">
      <c r="A2669" s="9">
        <v>5734</v>
      </c>
      <c r="B2669" s="9" t="s">
        <v>53</v>
      </c>
      <c r="C2669" s="9" t="s">
        <v>108</v>
      </c>
      <c r="D2669" s="9">
        <v>2</v>
      </c>
      <c r="E2669" s="9">
        <v>1</v>
      </c>
      <c r="F2669" s="9">
        <v>2.8</v>
      </c>
      <c r="G2669" s="9">
        <v>4.5</v>
      </c>
    </row>
    <row r="2670" spans="1:11" x14ac:dyDescent="0.2">
      <c r="A2670" s="9">
        <v>5735</v>
      </c>
      <c r="B2670" s="9" t="s">
        <v>40</v>
      </c>
      <c r="C2670" s="9" t="s">
        <v>108</v>
      </c>
      <c r="D2670" s="9">
        <v>2</v>
      </c>
      <c r="E2670" s="9">
        <v>1</v>
      </c>
      <c r="F2670" s="9">
        <v>2.4</v>
      </c>
      <c r="G2670" s="9">
        <v>4.9000000000000004</v>
      </c>
    </row>
    <row r="2671" spans="1:11" x14ac:dyDescent="0.2">
      <c r="A2671" s="9">
        <v>5736</v>
      </c>
      <c r="B2671" s="9" t="s">
        <v>48</v>
      </c>
      <c r="C2671" s="9" t="s">
        <v>108</v>
      </c>
      <c r="D2671" s="9">
        <v>2</v>
      </c>
      <c r="E2671" s="9">
        <v>1</v>
      </c>
      <c r="F2671" s="9">
        <v>3.8</v>
      </c>
      <c r="G2671" s="9">
        <v>3.8</v>
      </c>
      <c r="K2671" s="9" t="s">
        <v>131</v>
      </c>
    </row>
    <row r="2672" spans="1:11" x14ac:dyDescent="0.2">
      <c r="A2672" s="9">
        <v>5737</v>
      </c>
      <c r="B2672" s="9" t="s">
        <v>48</v>
      </c>
      <c r="C2672" s="9" t="s">
        <v>108</v>
      </c>
      <c r="D2672" s="9">
        <v>2</v>
      </c>
      <c r="E2672" s="9">
        <v>1</v>
      </c>
      <c r="F2672" s="9">
        <v>2.2999999999999998</v>
      </c>
      <c r="G2672" s="9">
        <v>4.5999999999999996</v>
      </c>
    </row>
    <row r="2673" spans="1:11" x14ac:dyDescent="0.2">
      <c r="A2673" s="9">
        <v>5738</v>
      </c>
      <c r="B2673" s="9" t="s">
        <v>40</v>
      </c>
      <c r="C2673" s="9" t="s">
        <v>108</v>
      </c>
      <c r="D2673" s="9">
        <v>2</v>
      </c>
      <c r="E2673" s="9">
        <v>2</v>
      </c>
      <c r="F2673" s="9">
        <v>0.6</v>
      </c>
      <c r="G2673" s="9">
        <v>4</v>
      </c>
    </row>
    <row r="2674" spans="1:11" x14ac:dyDescent="0.2">
      <c r="A2674" s="9">
        <v>5739</v>
      </c>
      <c r="B2674" s="9" t="s">
        <v>40</v>
      </c>
      <c r="C2674" s="9" t="s">
        <v>108</v>
      </c>
      <c r="D2674" s="9">
        <v>2</v>
      </c>
      <c r="E2674" s="9">
        <v>2</v>
      </c>
      <c r="F2674" s="9">
        <v>2.5</v>
      </c>
      <c r="G2674" s="9">
        <v>4</v>
      </c>
      <c r="J2674" s="9" t="s">
        <v>128</v>
      </c>
    </row>
    <row r="2675" spans="1:11" x14ac:dyDescent="0.2">
      <c r="A2675" s="9">
        <v>5740</v>
      </c>
      <c r="B2675" s="9" t="s">
        <v>47</v>
      </c>
      <c r="C2675" s="9" t="s">
        <v>108</v>
      </c>
      <c r="D2675" s="9">
        <v>2</v>
      </c>
      <c r="E2675" s="9">
        <v>2</v>
      </c>
      <c r="F2675" s="9">
        <v>3.9</v>
      </c>
      <c r="G2675" s="9">
        <v>4.9000000000000004</v>
      </c>
    </row>
    <row r="2676" spans="1:11" x14ac:dyDescent="0.2">
      <c r="A2676" s="9">
        <v>5741</v>
      </c>
      <c r="B2676" s="9" t="s">
        <v>51</v>
      </c>
      <c r="C2676" s="9" t="s">
        <v>108</v>
      </c>
      <c r="D2676" s="9">
        <v>2</v>
      </c>
      <c r="E2676" s="9">
        <v>2</v>
      </c>
      <c r="F2676" s="9">
        <v>3.1</v>
      </c>
      <c r="G2676" s="9">
        <v>1.9</v>
      </c>
      <c r="K2676" s="9" t="s">
        <v>131</v>
      </c>
    </row>
    <row r="2677" spans="1:11" x14ac:dyDescent="0.2">
      <c r="A2677" s="9">
        <v>5742</v>
      </c>
      <c r="B2677" s="9" t="s">
        <v>54</v>
      </c>
      <c r="C2677" s="9" t="s">
        <v>108</v>
      </c>
      <c r="D2677" s="9">
        <v>2</v>
      </c>
      <c r="E2677" s="9">
        <v>2</v>
      </c>
      <c r="F2677" s="9">
        <v>2</v>
      </c>
      <c r="G2677" s="9">
        <v>2.4</v>
      </c>
    </row>
    <row r="2678" spans="1:11" x14ac:dyDescent="0.2">
      <c r="A2678" s="9">
        <v>5743</v>
      </c>
      <c r="B2678" s="9" t="s">
        <v>40</v>
      </c>
      <c r="C2678" s="9" t="s">
        <v>108</v>
      </c>
      <c r="D2678" s="9">
        <v>2</v>
      </c>
      <c r="E2678" s="9">
        <v>2</v>
      </c>
      <c r="F2678" s="9">
        <v>1.2</v>
      </c>
      <c r="G2678" s="9">
        <v>2.5</v>
      </c>
    </row>
    <row r="2679" spans="1:11" x14ac:dyDescent="0.2">
      <c r="A2679" s="9">
        <v>5744</v>
      </c>
      <c r="B2679" s="9" t="s">
        <v>40</v>
      </c>
      <c r="C2679" s="9" t="s">
        <v>108</v>
      </c>
      <c r="D2679" s="9">
        <v>2</v>
      </c>
      <c r="E2679" s="9">
        <v>2</v>
      </c>
      <c r="F2679" s="9">
        <v>0.5</v>
      </c>
      <c r="G2679" s="9">
        <v>2.5</v>
      </c>
      <c r="K2679" s="9" t="s">
        <v>131</v>
      </c>
    </row>
    <row r="2680" spans="1:11" x14ac:dyDescent="0.2">
      <c r="A2680" s="9">
        <v>5745</v>
      </c>
      <c r="B2680" s="9" t="s">
        <v>54</v>
      </c>
      <c r="C2680" s="9" t="s">
        <v>108</v>
      </c>
      <c r="D2680" s="9">
        <v>2</v>
      </c>
      <c r="E2680" s="9">
        <v>2</v>
      </c>
      <c r="F2680" s="9">
        <v>1.8</v>
      </c>
      <c r="G2680" s="9">
        <v>2.2999999999999998</v>
      </c>
      <c r="K2680" s="9" t="s">
        <v>131</v>
      </c>
    </row>
    <row r="2681" spans="1:11" x14ac:dyDescent="0.2">
      <c r="A2681" s="9">
        <v>5746</v>
      </c>
      <c r="B2681" s="9" t="s">
        <v>54</v>
      </c>
      <c r="C2681" s="9" t="s">
        <v>108</v>
      </c>
      <c r="D2681" s="9">
        <v>2</v>
      </c>
      <c r="E2681" s="9">
        <v>2</v>
      </c>
      <c r="F2681" s="9">
        <v>1.1000000000000001</v>
      </c>
      <c r="G2681" s="9">
        <v>1.5</v>
      </c>
    </row>
    <row r="2682" spans="1:11" x14ac:dyDescent="0.2">
      <c r="A2682" s="9">
        <v>5747</v>
      </c>
      <c r="B2682" s="9" t="s">
        <v>52</v>
      </c>
      <c r="C2682" s="9" t="s">
        <v>108</v>
      </c>
      <c r="D2682" s="9">
        <v>2</v>
      </c>
      <c r="E2682" s="9">
        <v>2</v>
      </c>
      <c r="F2682" s="9">
        <v>1.1000000000000001</v>
      </c>
      <c r="G2682" s="9">
        <v>0.6</v>
      </c>
    </row>
    <row r="2683" spans="1:11" x14ac:dyDescent="0.2">
      <c r="A2683" s="9">
        <v>5748</v>
      </c>
      <c r="B2683" s="9" t="s">
        <v>53</v>
      </c>
      <c r="C2683" s="9" t="s">
        <v>108</v>
      </c>
      <c r="D2683" s="9">
        <v>2</v>
      </c>
      <c r="E2683" s="9">
        <v>2</v>
      </c>
      <c r="F2683" s="9">
        <v>0.9</v>
      </c>
      <c r="G2683" s="9">
        <v>1</v>
      </c>
      <c r="K2683" s="9" t="s">
        <v>131</v>
      </c>
    </row>
    <row r="2684" spans="1:11" x14ac:dyDescent="0.2">
      <c r="A2684" s="9">
        <v>5749</v>
      </c>
      <c r="B2684" s="9" t="s">
        <v>40</v>
      </c>
      <c r="C2684" s="9" t="s">
        <v>108</v>
      </c>
      <c r="D2684" s="9">
        <v>2</v>
      </c>
      <c r="E2684" s="9">
        <v>3</v>
      </c>
      <c r="F2684" s="9">
        <v>1.8</v>
      </c>
      <c r="G2684" s="9">
        <v>3.9</v>
      </c>
      <c r="K2684" s="9" t="s">
        <v>136</v>
      </c>
    </row>
    <row r="2685" spans="1:11" x14ac:dyDescent="0.2">
      <c r="A2685" s="9">
        <v>5750</v>
      </c>
      <c r="B2685" s="9" t="s">
        <v>40</v>
      </c>
      <c r="C2685" s="9" t="s">
        <v>108</v>
      </c>
      <c r="D2685" s="9">
        <v>2</v>
      </c>
      <c r="E2685" s="9">
        <v>3</v>
      </c>
      <c r="F2685" s="9">
        <v>2.2999999999999998</v>
      </c>
      <c r="G2685" s="9">
        <v>3.6</v>
      </c>
      <c r="K2685" s="9" t="s">
        <v>148</v>
      </c>
    </row>
    <row r="2686" spans="1:11" x14ac:dyDescent="0.2">
      <c r="A2686" s="9">
        <v>5751</v>
      </c>
      <c r="B2686" s="9" t="s">
        <v>40</v>
      </c>
      <c r="C2686" s="9" t="s">
        <v>108</v>
      </c>
      <c r="D2686" s="9">
        <v>2</v>
      </c>
      <c r="E2686" s="9">
        <v>3</v>
      </c>
      <c r="F2686" s="9">
        <v>2.6</v>
      </c>
      <c r="G2686" s="9">
        <v>3.4</v>
      </c>
      <c r="K2686" s="9" t="s">
        <v>131</v>
      </c>
    </row>
    <row r="2687" spans="1:11" x14ac:dyDescent="0.2">
      <c r="A2687" s="9">
        <v>5752</v>
      </c>
      <c r="B2687" s="9" t="s">
        <v>40</v>
      </c>
      <c r="C2687" s="9" t="s">
        <v>108</v>
      </c>
      <c r="D2687" s="9">
        <v>2</v>
      </c>
      <c r="E2687" s="9">
        <v>3</v>
      </c>
      <c r="F2687" s="9">
        <v>2.4</v>
      </c>
      <c r="G2687" s="9">
        <v>4.5999999999999996</v>
      </c>
    </row>
    <row r="2688" spans="1:11" x14ac:dyDescent="0.2">
      <c r="A2688" s="9">
        <v>5753</v>
      </c>
      <c r="B2688" s="9" t="s">
        <v>53</v>
      </c>
      <c r="C2688" s="9" t="s">
        <v>108</v>
      </c>
      <c r="D2688" s="9">
        <v>2</v>
      </c>
      <c r="E2688" s="9">
        <v>3</v>
      </c>
      <c r="F2688" s="9">
        <v>3.8</v>
      </c>
      <c r="G2688" s="9">
        <v>4.8</v>
      </c>
      <c r="K2688" s="9" t="s">
        <v>131</v>
      </c>
    </row>
    <row r="2689" spans="1:11" x14ac:dyDescent="0.2">
      <c r="A2689" s="9">
        <v>5754</v>
      </c>
      <c r="B2689" s="9" t="s">
        <v>54</v>
      </c>
      <c r="C2689" s="9" t="s">
        <v>108</v>
      </c>
      <c r="D2689" s="9">
        <v>2</v>
      </c>
      <c r="E2689" s="9">
        <v>3</v>
      </c>
      <c r="F2689" s="9">
        <v>2.7</v>
      </c>
      <c r="G2689" s="9">
        <v>2.4</v>
      </c>
    </row>
    <row r="2690" spans="1:11" x14ac:dyDescent="0.2">
      <c r="A2690" s="9">
        <v>5755</v>
      </c>
      <c r="B2690" s="9" t="s">
        <v>53</v>
      </c>
      <c r="C2690" s="9" t="s">
        <v>108</v>
      </c>
      <c r="D2690" s="9">
        <v>2</v>
      </c>
      <c r="E2690" s="9">
        <v>3</v>
      </c>
      <c r="F2690" s="9">
        <v>3.9</v>
      </c>
      <c r="G2690" s="9">
        <v>0.6</v>
      </c>
    </row>
    <row r="2691" spans="1:11" x14ac:dyDescent="0.2">
      <c r="A2691" s="9">
        <v>5756</v>
      </c>
      <c r="B2691" s="9" t="s">
        <v>40</v>
      </c>
      <c r="C2691" s="9" t="s">
        <v>108</v>
      </c>
      <c r="D2691" s="9">
        <v>2</v>
      </c>
      <c r="E2691" s="9">
        <v>3</v>
      </c>
      <c r="F2691" s="9">
        <v>1</v>
      </c>
      <c r="G2691" s="9">
        <v>0.5</v>
      </c>
    </row>
    <row r="2692" spans="1:11" x14ac:dyDescent="0.2">
      <c r="A2692" s="9">
        <v>5757</v>
      </c>
      <c r="B2692" s="9" t="s">
        <v>53</v>
      </c>
      <c r="C2692" s="9" t="s">
        <v>108</v>
      </c>
      <c r="D2692" s="9">
        <v>2</v>
      </c>
      <c r="E2692" s="9">
        <v>3</v>
      </c>
      <c r="F2692" s="9">
        <v>0.3</v>
      </c>
      <c r="G2692" s="9">
        <v>1.6</v>
      </c>
    </row>
    <row r="2693" spans="1:11" x14ac:dyDescent="0.2">
      <c r="A2693" s="9">
        <v>5758</v>
      </c>
      <c r="B2693" s="9" t="s">
        <v>70</v>
      </c>
      <c r="C2693" s="9" t="s">
        <v>108</v>
      </c>
      <c r="D2693" s="9">
        <v>2</v>
      </c>
      <c r="E2693" s="9">
        <v>4</v>
      </c>
      <c r="F2693" s="9">
        <v>1.4</v>
      </c>
      <c r="G2693" s="9">
        <v>1</v>
      </c>
    </row>
    <row r="2694" spans="1:11" x14ac:dyDescent="0.2">
      <c r="A2694" s="9">
        <v>5759</v>
      </c>
      <c r="B2694" s="9" t="s">
        <v>53</v>
      </c>
      <c r="C2694" s="9" t="s">
        <v>108</v>
      </c>
      <c r="D2694" s="9">
        <v>2</v>
      </c>
      <c r="E2694" s="9">
        <v>4</v>
      </c>
      <c r="F2694" s="9">
        <v>1.3</v>
      </c>
      <c r="G2694" s="9">
        <v>0.6</v>
      </c>
    </row>
    <row r="2695" spans="1:11" x14ac:dyDescent="0.2">
      <c r="A2695" s="9">
        <v>5760</v>
      </c>
      <c r="B2695" s="9" t="s">
        <v>53</v>
      </c>
      <c r="C2695" s="9" t="s">
        <v>108</v>
      </c>
      <c r="D2695" s="9">
        <v>2</v>
      </c>
      <c r="E2695" s="9">
        <v>4</v>
      </c>
      <c r="F2695" s="9">
        <v>1</v>
      </c>
      <c r="G2695" s="9">
        <v>1.5</v>
      </c>
    </row>
    <row r="2696" spans="1:11" x14ac:dyDescent="0.2">
      <c r="A2696" s="9">
        <v>5761</v>
      </c>
      <c r="B2696" s="9" t="s">
        <v>53</v>
      </c>
      <c r="C2696" s="9" t="s">
        <v>108</v>
      </c>
      <c r="D2696" s="9">
        <v>2</v>
      </c>
      <c r="E2696" s="9">
        <v>4</v>
      </c>
      <c r="F2696" s="9">
        <v>1.6</v>
      </c>
      <c r="G2696" s="9">
        <v>1.8</v>
      </c>
    </row>
    <row r="2697" spans="1:11" x14ac:dyDescent="0.2">
      <c r="A2697" s="9">
        <v>5762</v>
      </c>
      <c r="B2697" s="9" t="s">
        <v>53</v>
      </c>
      <c r="C2697" s="9" t="s">
        <v>108</v>
      </c>
      <c r="D2697" s="9">
        <v>2</v>
      </c>
      <c r="E2697" s="9">
        <v>4</v>
      </c>
      <c r="F2697" s="9">
        <v>1.3</v>
      </c>
      <c r="G2697" s="9">
        <v>1.7</v>
      </c>
    </row>
    <row r="2698" spans="1:11" x14ac:dyDescent="0.2">
      <c r="A2698" s="9">
        <v>5763</v>
      </c>
      <c r="B2698" s="9" t="s">
        <v>67</v>
      </c>
      <c r="C2698" s="9" t="s">
        <v>108</v>
      </c>
      <c r="D2698" s="9">
        <v>2</v>
      </c>
      <c r="E2698" s="9">
        <v>4</v>
      </c>
      <c r="F2698" s="9">
        <v>0.9</v>
      </c>
      <c r="G2698" s="9">
        <v>2.5</v>
      </c>
    </row>
    <row r="2699" spans="1:11" x14ac:dyDescent="0.2">
      <c r="A2699" s="9">
        <v>5764</v>
      </c>
      <c r="B2699" s="9" t="s">
        <v>53</v>
      </c>
      <c r="C2699" s="9" t="s">
        <v>108</v>
      </c>
      <c r="D2699" s="9">
        <v>2</v>
      </c>
      <c r="E2699" s="9">
        <v>4</v>
      </c>
      <c r="F2699" s="9">
        <v>2.6</v>
      </c>
      <c r="G2699" s="9">
        <v>4.2</v>
      </c>
    </row>
    <row r="2700" spans="1:11" x14ac:dyDescent="0.2">
      <c r="A2700" s="9">
        <v>5765</v>
      </c>
      <c r="B2700" s="9" t="s">
        <v>43</v>
      </c>
      <c r="C2700" s="9" t="s">
        <v>108</v>
      </c>
      <c r="D2700" s="9">
        <v>2</v>
      </c>
      <c r="E2700" s="9">
        <v>4</v>
      </c>
      <c r="F2700" s="9">
        <v>1.9</v>
      </c>
      <c r="G2700" s="9">
        <v>4</v>
      </c>
      <c r="K2700" s="9" t="s">
        <v>131</v>
      </c>
    </row>
    <row r="2701" spans="1:11" x14ac:dyDescent="0.2">
      <c r="A2701" s="9">
        <v>5766</v>
      </c>
      <c r="B2701" s="9" t="s">
        <v>40</v>
      </c>
      <c r="C2701" s="9" t="s">
        <v>108</v>
      </c>
      <c r="D2701" s="9">
        <v>2</v>
      </c>
      <c r="E2701" s="9">
        <v>4</v>
      </c>
      <c r="F2701" s="9">
        <v>0.1</v>
      </c>
      <c r="G2701" s="9">
        <v>4.2</v>
      </c>
    </row>
    <row r="2702" spans="1:11" x14ac:dyDescent="0.2">
      <c r="A2702" s="9">
        <v>5767</v>
      </c>
      <c r="B2702" s="9" t="s">
        <v>53</v>
      </c>
      <c r="C2702" s="9" t="s">
        <v>108</v>
      </c>
      <c r="D2702" s="9">
        <v>1</v>
      </c>
      <c r="E2702" s="9">
        <v>1</v>
      </c>
      <c r="F2702" s="9">
        <v>0.5</v>
      </c>
      <c r="G2702" s="9">
        <v>4.8</v>
      </c>
    </row>
    <row r="2703" spans="1:11" x14ac:dyDescent="0.2">
      <c r="A2703" s="9">
        <v>5768</v>
      </c>
      <c r="B2703" s="9" t="s">
        <v>53</v>
      </c>
      <c r="C2703" s="9" t="s">
        <v>108</v>
      </c>
      <c r="D2703" s="9">
        <v>1</v>
      </c>
      <c r="E2703" s="9">
        <v>1</v>
      </c>
      <c r="F2703" s="9">
        <v>0.4</v>
      </c>
      <c r="G2703" s="9">
        <v>4.5</v>
      </c>
    </row>
    <row r="2704" spans="1:11" x14ac:dyDescent="0.2">
      <c r="A2704" s="9">
        <v>5769</v>
      </c>
      <c r="B2704" s="9" t="s">
        <v>53</v>
      </c>
      <c r="C2704" s="9" t="s">
        <v>108</v>
      </c>
      <c r="D2704" s="9">
        <v>1</v>
      </c>
      <c r="E2704" s="9">
        <v>1</v>
      </c>
      <c r="F2704" s="9">
        <v>0.5</v>
      </c>
      <c r="G2704" s="9">
        <v>4</v>
      </c>
    </row>
    <row r="2705" spans="1:10" x14ac:dyDescent="0.2">
      <c r="A2705" s="9">
        <v>5770</v>
      </c>
      <c r="B2705" s="9" t="s">
        <v>54</v>
      </c>
      <c r="C2705" s="9" t="s">
        <v>108</v>
      </c>
      <c r="D2705" s="9">
        <v>1</v>
      </c>
      <c r="E2705" s="9">
        <v>1</v>
      </c>
      <c r="F2705" s="9">
        <v>2</v>
      </c>
      <c r="G2705" s="9">
        <v>4</v>
      </c>
    </row>
    <row r="2706" spans="1:10" x14ac:dyDescent="0.2">
      <c r="A2706" s="9">
        <v>5771</v>
      </c>
      <c r="B2706" s="9" t="s">
        <v>40</v>
      </c>
      <c r="C2706" s="9" t="s">
        <v>108</v>
      </c>
      <c r="D2706" s="9">
        <v>1</v>
      </c>
      <c r="E2706" s="9">
        <v>2</v>
      </c>
      <c r="F2706" s="9">
        <v>0.9</v>
      </c>
      <c r="G2706" s="9">
        <v>3.2</v>
      </c>
      <c r="J2706" s="9" t="s">
        <v>128</v>
      </c>
    </row>
    <row r="2707" spans="1:10" x14ac:dyDescent="0.2">
      <c r="A2707" s="9">
        <v>5772</v>
      </c>
      <c r="B2707" s="9" t="s">
        <v>40</v>
      </c>
      <c r="C2707" s="9" t="s">
        <v>108</v>
      </c>
      <c r="D2707" s="9">
        <v>1</v>
      </c>
      <c r="E2707" s="9">
        <v>2</v>
      </c>
      <c r="F2707" s="9">
        <v>3.4</v>
      </c>
      <c r="G2707" s="9">
        <v>3.1</v>
      </c>
    </row>
    <row r="2708" spans="1:10" x14ac:dyDescent="0.2">
      <c r="A2708" s="9">
        <v>5773</v>
      </c>
      <c r="B2708" s="9" t="s">
        <v>56</v>
      </c>
      <c r="C2708" s="9" t="s">
        <v>108</v>
      </c>
      <c r="D2708" s="9">
        <v>1</v>
      </c>
      <c r="E2708" s="9">
        <v>2</v>
      </c>
      <c r="F2708" s="9">
        <v>3.2</v>
      </c>
      <c r="G2708" s="9">
        <v>1.8</v>
      </c>
    </row>
    <row r="2709" spans="1:10" x14ac:dyDescent="0.2">
      <c r="A2709" s="9">
        <v>5774</v>
      </c>
      <c r="B2709" s="9" t="s">
        <v>44</v>
      </c>
      <c r="C2709" s="9" t="s">
        <v>108</v>
      </c>
      <c r="D2709" s="9">
        <v>1</v>
      </c>
      <c r="E2709" s="9">
        <v>2</v>
      </c>
      <c r="F2709" s="9">
        <v>3</v>
      </c>
      <c r="G2709" s="9">
        <v>1.4</v>
      </c>
    </row>
    <row r="2710" spans="1:10" x14ac:dyDescent="0.2">
      <c r="A2710" s="9">
        <v>5775</v>
      </c>
      <c r="B2710" s="9" t="s">
        <v>53</v>
      </c>
      <c r="C2710" s="9" t="s">
        <v>108</v>
      </c>
      <c r="D2710" s="9">
        <v>1</v>
      </c>
      <c r="E2710" s="9">
        <v>2</v>
      </c>
      <c r="F2710" s="9">
        <v>3.5</v>
      </c>
      <c r="G2710" s="9">
        <v>1.3</v>
      </c>
    </row>
    <row r="2711" spans="1:10" x14ac:dyDescent="0.2">
      <c r="A2711" s="9">
        <v>5776</v>
      </c>
      <c r="B2711" s="9" t="s">
        <v>40</v>
      </c>
      <c r="C2711" s="9" t="s">
        <v>108</v>
      </c>
      <c r="D2711" s="9">
        <v>1</v>
      </c>
      <c r="E2711" s="9">
        <v>2</v>
      </c>
      <c r="F2711" s="9">
        <v>1.8</v>
      </c>
      <c r="G2711" s="9">
        <v>0.8</v>
      </c>
    </row>
    <row r="2712" spans="1:10" x14ac:dyDescent="0.2">
      <c r="A2712" s="9">
        <v>5777</v>
      </c>
      <c r="B2712" s="9" t="s">
        <v>54</v>
      </c>
      <c r="C2712" s="9" t="s">
        <v>108</v>
      </c>
      <c r="D2712" s="9">
        <v>1</v>
      </c>
      <c r="E2712" s="9">
        <v>2</v>
      </c>
      <c r="F2712" s="9">
        <v>1</v>
      </c>
      <c r="G2712" s="9">
        <v>0.8</v>
      </c>
    </row>
    <row r="2713" spans="1:10" x14ac:dyDescent="0.2">
      <c r="A2713" s="9">
        <v>5778</v>
      </c>
      <c r="B2713" s="9" t="s">
        <v>45</v>
      </c>
      <c r="C2713" s="9" t="s">
        <v>108</v>
      </c>
      <c r="D2713" s="9">
        <v>1</v>
      </c>
      <c r="E2713" s="9">
        <v>3</v>
      </c>
      <c r="F2713" s="9">
        <v>4</v>
      </c>
      <c r="G2713" s="9">
        <v>3.8</v>
      </c>
    </row>
    <row r="2714" spans="1:10" x14ac:dyDescent="0.2">
      <c r="A2714" s="9">
        <v>5779</v>
      </c>
      <c r="B2714" s="9" t="s">
        <v>53</v>
      </c>
      <c r="C2714" s="9" t="s">
        <v>108</v>
      </c>
      <c r="D2714" s="9">
        <v>1</v>
      </c>
      <c r="E2714" s="9">
        <v>3</v>
      </c>
      <c r="F2714" s="9">
        <v>1.2</v>
      </c>
      <c r="G2714" s="9">
        <v>0.9</v>
      </c>
    </row>
    <row r="2715" spans="1:10" x14ac:dyDescent="0.2">
      <c r="A2715" s="9">
        <v>5780</v>
      </c>
      <c r="B2715" s="9" t="s">
        <v>56</v>
      </c>
      <c r="C2715" s="9" t="s">
        <v>108</v>
      </c>
      <c r="D2715" s="9">
        <v>1</v>
      </c>
      <c r="E2715" s="9">
        <v>4</v>
      </c>
      <c r="F2715" s="9">
        <v>4</v>
      </c>
      <c r="G2715" s="9">
        <v>1.2</v>
      </c>
    </row>
    <row r="2716" spans="1:10" x14ac:dyDescent="0.2">
      <c r="A2716" s="9">
        <v>5781</v>
      </c>
      <c r="B2716" s="9" t="s">
        <v>45</v>
      </c>
      <c r="C2716" s="9" t="s">
        <v>108</v>
      </c>
      <c r="D2716" s="9">
        <v>1</v>
      </c>
      <c r="E2716" s="9">
        <v>4</v>
      </c>
      <c r="F2716" s="9">
        <v>1.1000000000000001</v>
      </c>
      <c r="G2716" s="9">
        <v>0.8</v>
      </c>
    </row>
    <row r="2717" spans="1:10" x14ac:dyDescent="0.2">
      <c r="A2717" s="9">
        <v>5782</v>
      </c>
      <c r="B2717" s="9" t="s">
        <v>45</v>
      </c>
      <c r="C2717" s="9" t="s">
        <v>108</v>
      </c>
      <c r="D2717" s="9">
        <v>1</v>
      </c>
      <c r="E2717" s="9">
        <v>4</v>
      </c>
      <c r="F2717" s="9">
        <v>1</v>
      </c>
      <c r="G2717" s="9">
        <v>1.8</v>
      </c>
    </row>
    <row r="2718" spans="1:10" x14ac:dyDescent="0.2">
      <c r="A2718" s="9">
        <v>5783</v>
      </c>
      <c r="B2718" s="9" t="s">
        <v>49</v>
      </c>
      <c r="C2718" s="9" t="s">
        <v>108</v>
      </c>
      <c r="D2718" s="9">
        <v>1</v>
      </c>
      <c r="E2718" s="9">
        <v>4</v>
      </c>
      <c r="F2718" s="9">
        <v>1.7</v>
      </c>
      <c r="G2718" s="9">
        <v>4</v>
      </c>
    </row>
    <row r="2719" spans="1:10" x14ac:dyDescent="0.2">
      <c r="A2719" s="9">
        <v>5784</v>
      </c>
      <c r="B2719" s="9" t="s">
        <v>47</v>
      </c>
      <c r="C2719" s="9" t="s">
        <v>108</v>
      </c>
      <c r="D2719" s="9">
        <v>1</v>
      </c>
      <c r="E2719" s="9">
        <v>4</v>
      </c>
      <c r="F2719" s="9">
        <v>1.9</v>
      </c>
      <c r="G2719" s="9">
        <v>5</v>
      </c>
    </row>
    <row r="2720" spans="1:10" x14ac:dyDescent="0.2">
      <c r="A2720" s="9">
        <v>5785</v>
      </c>
      <c r="B2720" s="9" t="s">
        <v>43</v>
      </c>
      <c r="C2720" s="9" t="s">
        <v>113</v>
      </c>
      <c r="D2720" s="9">
        <v>1</v>
      </c>
      <c r="E2720" s="9">
        <v>1</v>
      </c>
      <c r="F2720" s="9">
        <v>1.8</v>
      </c>
      <c r="G2720" s="9">
        <v>3.2</v>
      </c>
    </row>
    <row r="2721" spans="1:10" x14ac:dyDescent="0.2">
      <c r="A2721" s="9">
        <v>5786</v>
      </c>
      <c r="B2721" s="9" t="s">
        <v>53</v>
      </c>
      <c r="C2721" s="9" t="s">
        <v>113</v>
      </c>
      <c r="D2721" s="9">
        <v>1</v>
      </c>
      <c r="E2721" s="9">
        <v>1</v>
      </c>
      <c r="F2721" s="9">
        <v>0.8</v>
      </c>
      <c r="G2721" s="9">
        <v>2.2999999999999998</v>
      </c>
    </row>
    <row r="2722" spans="1:10" x14ac:dyDescent="0.2">
      <c r="A2722" s="9">
        <v>5787</v>
      </c>
      <c r="B2722" s="9" t="s">
        <v>45</v>
      </c>
      <c r="C2722" s="9" t="s">
        <v>113</v>
      </c>
      <c r="D2722" s="9">
        <v>1</v>
      </c>
      <c r="E2722" s="9">
        <v>1</v>
      </c>
      <c r="F2722" s="9">
        <v>0.7</v>
      </c>
      <c r="G2722" s="9">
        <v>0.8</v>
      </c>
    </row>
    <row r="2723" spans="1:10" x14ac:dyDescent="0.2">
      <c r="A2723" s="9">
        <v>5788</v>
      </c>
      <c r="B2723" s="9" t="s">
        <v>56</v>
      </c>
      <c r="C2723" s="9" t="s">
        <v>113</v>
      </c>
      <c r="D2723" s="9">
        <v>1</v>
      </c>
      <c r="E2723" s="9">
        <v>1</v>
      </c>
      <c r="F2723" s="9">
        <v>4.5</v>
      </c>
      <c r="G2723" s="9">
        <v>2.2000000000000002</v>
      </c>
    </row>
    <row r="2724" spans="1:10" x14ac:dyDescent="0.2">
      <c r="A2724" s="9">
        <v>5789</v>
      </c>
      <c r="B2724" s="9" t="s">
        <v>53</v>
      </c>
      <c r="C2724" s="9" t="s">
        <v>113</v>
      </c>
      <c r="D2724" s="9">
        <v>1</v>
      </c>
      <c r="E2724" s="9">
        <v>1</v>
      </c>
      <c r="F2724" s="9">
        <v>1.7</v>
      </c>
      <c r="G2724" s="9">
        <v>0.1</v>
      </c>
    </row>
    <row r="2725" spans="1:10" x14ac:dyDescent="0.2">
      <c r="A2725" s="9">
        <v>5790</v>
      </c>
      <c r="B2725" s="9" t="s">
        <v>53</v>
      </c>
      <c r="C2725" s="9" t="s">
        <v>113</v>
      </c>
      <c r="D2725" s="9">
        <v>1</v>
      </c>
      <c r="E2725" s="9">
        <v>2</v>
      </c>
      <c r="F2725" s="9">
        <v>1</v>
      </c>
      <c r="G2725" s="9">
        <v>0.8</v>
      </c>
    </row>
    <row r="2726" spans="1:10" x14ac:dyDescent="0.2">
      <c r="A2726" s="9">
        <v>5791</v>
      </c>
      <c r="B2726" s="9" t="s">
        <v>48</v>
      </c>
      <c r="C2726" s="9" t="s">
        <v>113</v>
      </c>
      <c r="D2726" s="9">
        <v>1</v>
      </c>
      <c r="E2726" s="9">
        <v>2</v>
      </c>
      <c r="F2726" s="9">
        <v>2.1</v>
      </c>
      <c r="G2726" s="9">
        <v>1.2</v>
      </c>
    </row>
    <row r="2727" spans="1:10" x14ac:dyDescent="0.2">
      <c r="A2727" s="9">
        <v>5792</v>
      </c>
      <c r="B2727" s="9" t="s">
        <v>40</v>
      </c>
      <c r="C2727" s="9" t="s">
        <v>113</v>
      </c>
      <c r="D2727" s="9">
        <v>1</v>
      </c>
      <c r="E2727" s="9">
        <v>2</v>
      </c>
      <c r="F2727" s="9">
        <v>2.2000000000000002</v>
      </c>
      <c r="G2727" s="9">
        <v>1.5</v>
      </c>
      <c r="J2727" s="9" t="s">
        <v>128</v>
      </c>
    </row>
    <row r="2728" spans="1:10" x14ac:dyDescent="0.2">
      <c r="A2728" s="9">
        <v>5793</v>
      </c>
      <c r="B2728" s="9" t="s">
        <v>53</v>
      </c>
      <c r="C2728" s="9" t="s">
        <v>113</v>
      </c>
      <c r="D2728" s="9">
        <v>1</v>
      </c>
      <c r="E2728" s="9">
        <v>2</v>
      </c>
      <c r="F2728" s="9">
        <v>0.9</v>
      </c>
      <c r="G2728" s="9">
        <v>1</v>
      </c>
    </row>
    <row r="2729" spans="1:10" x14ac:dyDescent="0.2">
      <c r="A2729" s="9">
        <v>5794</v>
      </c>
      <c r="B2729" s="9" t="s">
        <v>45</v>
      </c>
      <c r="C2729" s="9" t="s">
        <v>113</v>
      </c>
      <c r="D2729" s="9">
        <v>1</v>
      </c>
      <c r="E2729" s="9">
        <v>3</v>
      </c>
      <c r="F2729" s="9">
        <v>0.5</v>
      </c>
      <c r="G2729" s="9">
        <v>4.5</v>
      </c>
    </row>
    <row r="2730" spans="1:10" x14ac:dyDescent="0.2">
      <c r="A2730" s="9">
        <v>5795</v>
      </c>
      <c r="B2730" s="9" t="s">
        <v>45</v>
      </c>
      <c r="C2730" s="9" t="s">
        <v>113</v>
      </c>
      <c r="D2730" s="9">
        <v>1</v>
      </c>
      <c r="E2730" s="9">
        <v>3</v>
      </c>
      <c r="F2730" s="9">
        <v>0.8</v>
      </c>
      <c r="G2730" s="9">
        <v>4.0999999999999996</v>
      </c>
    </row>
    <row r="2731" spans="1:10" x14ac:dyDescent="0.2">
      <c r="A2731" s="9">
        <v>5796</v>
      </c>
      <c r="B2731" s="9" t="s">
        <v>45</v>
      </c>
      <c r="C2731" s="9" t="s">
        <v>113</v>
      </c>
      <c r="D2731" s="9">
        <v>1</v>
      </c>
      <c r="E2731" s="9">
        <v>3</v>
      </c>
      <c r="F2731" s="9">
        <v>3.8</v>
      </c>
      <c r="G2731" s="9">
        <v>4</v>
      </c>
    </row>
    <row r="2732" spans="1:10" x14ac:dyDescent="0.2">
      <c r="A2732" s="9">
        <v>5797</v>
      </c>
      <c r="B2732" s="9" t="s">
        <v>53</v>
      </c>
      <c r="C2732" s="9" t="s">
        <v>113</v>
      </c>
      <c r="D2732" s="9">
        <v>1</v>
      </c>
      <c r="E2732" s="9">
        <v>3</v>
      </c>
      <c r="F2732" s="9">
        <v>0.5</v>
      </c>
      <c r="G2732" s="9">
        <v>1.5</v>
      </c>
    </row>
    <row r="2733" spans="1:10" x14ac:dyDescent="0.2">
      <c r="A2733" s="9">
        <v>5798</v>
      </c>
      <c r="B2733" s="9" t="s">
        <v>53</v>
      </c>
      <c r="C2733" s="9" t="s">
        <v>113</v>
      </c>
      <c r="D2733" s="9">
        <v>1</v>
      </c>
      <c r="E2733" s="9">
        <v>4</v>
      </c>
      <c r="F2733" s="9">
        <v>0.7</v>
      </c>
      <c r="G2733" s="9">
        <v>2.8</v>
      </c>
    </row>
    <row r="2734" spans="1:10" x14ac:dyDescent="0.2">
      <c r="A2734" s="9">
        <v>5799</v>
      </c>
      <c r="B2734" s="9" t="s">
        <v>53</v>
      </c>
      <c r="C2734" s="9" t="s">
        <v>113</v>
      </c>
      <c r="D2734" s="9">
        <v>1</v>
      </c>
      <c r="E2734" s="9">
        <v>4</v>
      </c>
      <c r="F2734" s="9">
        <v>1.1000000000000001</v>
      </c>
      <c r="G2734" s="9">
        <v>4</v>
      </c>
    </row>
    <row r="2735" spans="1:10" x14ac:dyDescent="0.2">
      <c r="A2735" s="9">
        <v>5800</v>
      </c>
      <c r="B2735" s="9" t="s">
        <v>40</v>
      </c>
      <c r="C2735" s="9" t="s">
        <v>113</v>
      </c>
      <c r="D2735" s="9">
        <v>1</v>
      </c>
      <c r="E2735" s="9">
        <v>4</v>
      </c>
      <c r="F2735" s="9">
        <v>1.2</v>
      </c>
      <c r="G2735" s="9">
        <v>3.9</v>
      </c>
      <c r="J2735" s="9" t="s">
        <v>128</v>
      </c>
    </row>
    <row r="2736" spans="1:10" x14ac:dyDescent="0.2">
      <c r="A2736" s="9">
        <v>5801</v>
      </c>
      <c r="B2736" s="9" t="s">
        <v>40</v>
      </c>
      <c r="C2736" s="9" t="s">
        <v>113</v>
      </c>
      <c r="D2736" s="9">
        <v>1</v>
      </c>
      <c r="E2736" s="9">
        <v>4</v>
      </c>
      <c r="F2736" s="9">
        <v>1.6</v>
      </c>
      <c r="G2736" s="9">
        <v>4.2</v>
      </c>
      <c r="J2736" s="9" t="s">
        <v>128</v>
      </c>
    </row>
    <row r="2737" spans="1:11" x14ac:dyDescent="0.2">
      <c r="A2737" s="9">
        <v>5802</v>
      </c>
      <c r="B2737" s="9" t="s">
        <v>53</v>
      </c>
      <c r="C2737" s="9" t="s">
        <v>113</v>
      </c>
      <c r="D2737" s="9">
        <v>1</v>
      </c>
      <c r="E2737" s="9">
        <v>4</v>
      </c>
      <c r="F2737" s="9">
        <v>1.8</v>
      </c>
      <c r="G2737" s="9">
        <v>4.5</v>
      </c>
    </row>
    <row r="2738" spans="1:11" x14ac:dyDescent="0.2">
      <c r="A2738" s="9">
        <v>5803</v>
      </c>
      <c r="B2738" s="9" t="s">
        <v>47</v>
      </c>
      <c r="C2738" s="9" t="s">
        <v>113</v>
      </c>
      <c r="D2738" s="9">
        <v>1</v>
      </c>
      <c r="E2738" s="9">
        <v>4</v>
      </c>
      <c r="F2738" s="9">
        <v>2.1</v>
      </c>
      <c r="G2738" s="9">
        <v>3.8</v>
      </c>
      <c r="K2738" s="9" t="s">
        <v>131</v>
      </c>
    </row>
    <row r="2739" spans="1:11" x14ac:dyDescent="0.2">
      <c r="A2739" s="9">
        <v>5804</v>
      </c>
      <c r="B2739" s="9" t="s">
        <v>53</v>
      </c>
      <c r="C2739" s="9" t="s">
        <v>113</v>
      </c>
      <c r="D2739" s="9">
        <v>1</v>
      </c>
      <c r="E2739" s="9">
        <v>4</v>
      </c>
      <c r="F2739" s="9">
        <v>4.5</v>
      </c>
      <c r="G2739" s="9">
        <v>5</v>
      </c>
    </row>
    <row r="2740" spans="1:11" x14ac:dyDescent="0.2">
      <c r="A2740" s="9">
        <v>5805</v>
      </c>
      <c r="B2740" s="9" t="s">
        <v>40</v>
      </c>
      <c r="C2740" s="9" t="s">
        <v>113</v>
      </c>
      <c r="D2740" s="9">
        <v>2</v>
      </c>
      <c r="E2740" s="9">
        <v>1</v>
      </c>
      <c r="F2740" s="9">
        <v>0.6</v>
      </c>
      <c r="G2740" s="9">
        <v>3.7</v>
      </c>
    </row>
    <row r="2741" spans="1:11" x14ac:dyDescent="0.2">
      <c r="A2741" s="9">
        <v>5806</v>
      </c>
      <c r="B2741" s="9" t="s">
        <v>54</v>
      </c>
      <c r="C2741" s="9" t="s">
        <v>113</v>
      </c>
      <c r="D2741" s="9">
        <v>2</v>
      </c>
      <c r="E2741" s="9">
        <v>1</v>
      </c>
      <c r="F2741" s="9">
        <v>2.2999999999999998</v>
      </c>
      <c r="G2741" s="9">
        <v>4.5</v>
      </c>
    </row>
    <row r="2742" spans="1:11" x14ac:dyDescent="0.2">
      <c r="A2742" s="9">
        <v>5807</v>
      </c>
      <c r="B2742" s="9" t="s">
        <v>53</v>
      </c>
      <c r="C2742" s="9" t="s">
        <v>113</v>
      </c>
      <c r="D2742" s="9">
        <v>2</v>
      </c>
      <c r="E2742" s="9">
        <v>1</v>
      </c>
      <c r="F2742" s="9">
        <v>0.6</v>
      </c>
      <c r="G2742" s="9">
        <v>3.7</v>
      </c>
    </row>
    <row r="2743" spans="1:11" x14ac:dyDescent="0.2">
      <c r="A2743" s="9">
        <v>5808</v>
      </c>
      <c r="B2743" s="9" t="s">
        <v>47</v>
      </c>
      <c r="C2743" s="9" t="s">
        <v>113</v>
      </c>
      <c r="D2743" s="9">
        <v>2</v>
      </c>
      <c r="E2743" s="9">
        <v>1</v>
      </c>
      <c r="F2743" s="9">
        <v>2.7</v>
      </c>
      <c r="G2743" s="9">
        <v>5</v>
      </c>
    </row>
    <row r="2744" spans="1:11" x14ac:dyDescent="0.2">
      <c r="A2744" s="9">
        <v>5809</v>
      </c>
      <c r="B2744" s="9" t="s">
        <v>40</v>
      </c>
      <c r="C2744" s="9" t="s">
        <v>113</v>
      </c>
      <c r="D2744" s="9">
        <v>2</v>
      </c>
      <c r="E2744" s="9">
        <v>1</v>
      </c>
      <c r="F2744" s="9">
        <v>4</v>
      </c>
      <c r="G2744" s="9">
        <v>4</v>
      </c>
      <c r="J2744" s="9" t="s">
        <v>128</v>
      </c>
    </row>
    <row r="2745" spans="1:11" x14ac:dyDescent="0.2">
      <c r="A2745" s="9">
        <v>5810</v>
      </c>
      <c r="B2745" s="9" t="s">
        <v>53</v>
      </c>
      <c r="C2745" s="9" t="s">
        <v>113</v>
      </c>
      <c r="D2745" s="9">
        <v>2</v>
      </c>
      <c r="E2745" s="9">
        <v>1</v>
      </c>
      <c r="F2745" s="9">
        <v>4</v>
      </c>
      <c r="G2745" s="9">
        <v>4.2</v>
      </c>
    </row>
    <row r="2746" spans="1:11" x14ac:dyDescent="0.2">
      <c r="A2746" s="9">
        <v>5811</v>
      </c>
      <c r="B2746" s="9" t="s">
        <v>47</v>
      </c>
      <c r="C2746" s="9" t="s">
        <v>113</v>
      </c>
      <c r="D2746" s="9">
        <v>2</v>
      </c>
      <c r="E2746" s="9">
        <v>1</v>
      </c>
      <c r="F2746" s="9">
        <v>3</v>
      </c>
      <c r="G2746" s="9">
        <v>2.5</v>
      </c>
    </row>
    <row r="2747" spans="1:11" x14ac:dyDescent="0.2">
      <c r="A2747" s="9">
        <v>5812</v>
      </c>
      <c r="B2747" s="9" t="s">
        <v>40</v>
      </c>
      <c r="C2747" s="9" t="s">
        <v>113</v>
      </c>
      <c r="D2747" s="9">
        <v>2</v>
      </c>
      <c r="E2747" s="9">
        <v>1</v>
      </c>
      <c r="F2747" s="9">
        <v>3</v>
      </c>
      <c r="G2747" s="9">
        <v>2.2000000000000002</v>
      </c>
      <c r="J2747" s="9" t="s">
        <v>128</v>
      </c>
    </row>
    <row r="2748" spans="1:11" x14ac:dyDescent="0.2">
      <c r="A2748" s="9">
        <v>5813</v>
      </c>
      <c r="B2748" s="9" t="s">
        <v>40</v>
      </c>
      <c r="C2748" s="9" t="s">
        <v>113</v>
      </c>
      <c r="D2748" s="9">
        <v>2</v>
      </c>
      <c r="E2748" s="9">
        <v>1</v>
      </c>
      <c r="F2748" s="9">
        <v>1.7</v>
      </c>
      <c r="G2748" s="9">
        <v>2.4</v>
      </c>
    </row>
    <row r="2749" spans="1:11" x14ac:dyDescent="0.2">
      <c r="A2749" s="9">
        <v>5814</v>
      </c>
      <c r="B2749" s="9" t="s">
        <v>40</v>
      </c>
      <c r="C2749" s="9" t="s">
        <v>113</v>
      </c>
      <c r="D2749" s="9">
        <v>2</v>
      </c>
      <c r="E2749" s="9">
        <v>1</v>
      </c>
      <c r="F2749" s="9">
        <v>1.9</v>
      </c>
      <c r="G2749" s="9">
        <v>1.7</v>
      </c>
      <c r="J2749" s="9" t="s">
        <v>128</v>
      </c>
    </row>
    <row r="2750" spans="1:11" x14ac:dyDescent="0.2">
      <c r="A2750" s="9">
        <v>5815</v>
      </c>
      <c r="B2750" s="9" t="s">
        <v>40</v>
      </c>
      <c r="C2750" s="9" t="s">
        <v>113</v>
      </c>
      <c r="D2750" s="9">
        <v>2</v>
      </c>
      <c r="E2750" s="9">
        <v>1</v>
      </c>
      <c r="F2750" s="9">
        <v>1.5</v>
      </c>
      <c r="G2750" s="9">
        <v>2</v>
      </c>
      <c r="J2750" s="9" t="s">
        <v>128</v>
      </c>
    </row>
    <row r="2751" spans="1:11" x14ac:dyDescent="0.2">
      <c r="A2751" s="9">
        <v>5816</v>
      </c>
      <c r="B2751" s="9" t="s">
        <v>54</v>
      </c>
      <c r="C2751" s="9" t="s">
        <v>113</v>
      </c>
      <c r="D2751" s="9">
        <v>2</v>
      </c>
      <c r="E2751" s="9">
        <v>1</v>
      </c>
      <c r="F2751" s="9">
        <v>1</v>
      </c>
      <c r="G2751" s="9">
        <v>2.2000000000000002</v>
      </c>
    </row>
    <row r="2752" spans="1:11" x14ac:dyDescent="0.2">
      <c r="A2752" s="9">
        <v>5817</v>
      </c>
      <c r="B2752" s="9" t="s">
        <v>40</v>
      </c>
      <c r="C2752" s="9" t="s">
        <v>113</v>
      </c>
      <c r="D2752" s="9">
        <v>2</v>
      </c>
      <c r="E2752" s="9">
        <v>2</v>
      </c>
      <c r="F2752" s="9">
        <v>3.9</v>
      </c>
      <c r="G2752" s="9">
        <v>4.9000000000000004</v>
      </c>
    </row>
    <row r="2753" spans="1:11" x14ac:dyDescent="0.2">
      <c r="A2753" s="9">
        <v>5818</v>
      </c>
      <c r="B2753" s="9" t="s">
        <v>44</v>
      </c>
      <c r="C2753" s="9" t="s">
        <v>113</v>
      </c>
      <c r="D2753" s="9">
        <v>2</v>
      </c>
      <c r="E2753" s="9">
        <v>2</v>
      </c>
      <c r="F2753" s="9">
        <v>3.8</v>
      </c>
      <c r="G2753" s="9">
        <v>3.6</v>
      </c>
    </row>
    <row r="2754" spans="1:11" x14ac:dyDescent="0.2">
      <c r="A2754" s="9">
        <v>5819</v>
      </c>
      <c r="B2754" s="9" t="s">
        <v>45</v>
      </c>
      <c r="C2754" s="9" t="s">
        <v>113</v>
      </c>
      <c r="D2754" s="9">
        <v>2</v>
      </c>
      <c r="E2754" s="9">
        <v>2</v>
      </c>
      <c r="F2754" s="9">
        <v>2.8</v>
      </c>
      <c r="G2754" s="9">
        <v>2.8</v>
      </c>
    </row>
    <row r="2755" spans="1:11" x14ac:dyDescent="0.2">
      <c r="A2755" s="9">
        <v>5820</v>
      </c>
      <c r="B2755" s="9" t="s">
        <v>40</v>
      </c>
      <c r="C2755" s="9" t="s">
        <v>113</v>
      </c>
      <c r="D2755" s="9">
        <v>2</v>
      </c>
      <c r="E2755" s="9">
        <v>2</v>
      </c>
      <c r="F2755" s="9">
        <v>3.3</v>
      </c>
      <c r="G2755" s="9">
        <v>2.7</v>
      </c>
      <c r="J2755" s="9" t="s">
        <v>128</v>
      </c>
    </row>
    <row r="2756" spans="1:11" x14ac:dyDescent="0.2">
      <c r="A2756" s="9">
        <v>5821</v>
      </c>
      <c r="B2756" s="9" t="s">
        <v>53</v>
      </c>
      <c r="C2756" s="9" t="s">
        <v>113</v>
      </c>
      <c r="D2756" s="9">
        <v>2</v>
      </c>
      <c r="E2756" s="9">
        <v>2</v>
      </c>
      <c r="F2756" s="9">
        <v>3.7</v>
      </c>
      <c r="G2756" s="9">
        <v>3.7</v>
      </c>
    </row>
    <row r="2757" spans="1:11" x14ac:dyDescent="0.2">
      <c r="A2757" s="9">
        <v>5822</v>
      </c>
      <c r="B2757" s="9" t="s">
        <v>53</v>
      </c>
      <c r="C2757" s="9" t="s">
        <v>113</v>
      </c>
      <c r="D2757" s="9">
        <v>2</v>
      </c>
      <c r="E2757" s="9">
        <v>2</v>
      </c>
      <c r="F2757" s="9">
        <v>4</v>
      </c>
      <c r="G2757" s="9">
        <v>2.2000000000000002</v>
      </c>
    </row>
    <row r="2758" spans="1:11" x14ac:dyDescent="0.2">
      <c r="A2758" s="9">
        <v>5823</v>
      </c>
      <c r="B2758" s="9" t="s">
        <v>43</v>
      </c>
      <c r="C2758" s="9" t="s">
        <v>113</v>
      </c>
      <c r="D2758" s="9">
        <v>2</v>
      </c>
      <c r="E2758" s="9">
        <v>2</v>
      </c>
      <c r="F2758" s="9">
        <v>2.2000000000000002</v>
      </c>
      <c r="G2758" s="9">
        <v>1.2</v>
      </c>
    </row>
    <row r="2759" spans="1:11" x14ac:dyDescent="0.2">
      <c r="A2759" s="9">
        <v>5824</v>
      </c>
      <c r="B2759" s="9" t="s">
        <v>48</v>
      </c>
      <c r="C2759" s="9" t="s">
        <v>113</v>
      </c>
      <c r="D2759" s="9">
        <v>2</v>
      </c>
      <c r="E2759" s="9">
        <v>3</v>
      </c>
      <c r="F2759" s="9">
        <v>1.5</v>
      </c>
      <c r="G2759" s="9">
        <v>0.4</v>
      </c>
    </row>
    <row r="2760" spans="1:11" x14ac:dyDescent="0.2">
      <c r="A2760" s="9">
        <v>5825</v>
      </c>
      <c r="B2760" s="9" t="s">
        <v>57</v>
      </c>
      <c r="C2760" s="9" t="s">
        <v>113</v>
      </c>
      <c r="D2760" s="9">
        <v>2</v>
      </c>
      <c r="E2760" s="9">
        <v>4</v>
      </c>
      <c r="F2760" s="9">
        <v>3.7</v>
      </c>
      <c r="G2760" s="9">
        <v>1.3</v>
      </c>
    </row>
    <row r="2761" spans="1:11" x14ac:dyDescent="0.2">
      <c r="A2761" s="9">
        <v>5826</v>
      </c>
      <c r="B2761" s="9" t="s">
        <v>40</v>
      </c>
      <c r="C2761" s="9" t="s">
        <v>113</v>
      </c>
      <c r="D2761" s="9">
        <v>2</v>
      </c>
      <c r="E2761" s="9">
        <v>4</v>
      </c>
      <c r="F2761" s="9">
        <v>3.3</v>
      </c>
      <c r="G2761" s="9">
        <v>0.3</v>
      </c>
      <c r="J2761" s="9" t="s">
        <v>128</v>
      </c>
    </row>
    <row r="2762" spans="1:11" x14ac:dyDescent="0.2">
      <c r="A2762" s="9">
        <v>5827</v>
      </c>
      <c r="B2762" s="9" t="s">
        <v>40</v>
      </c>
      <c r="C2762" s="9" t="s">
        <v>113</v>
      </c>
      <c r="D2762" s="9">
        <v>2</v>
      </c>
      <c r="E2762" s="9">
        <v>4</v>
      </c>
      <c r="F2762" s="9">
        <v>2.2999999999999998</v>
      </c>
      <c r="G2762" s="9">
        <v>2</v>
      </c>
    </row>
    <row r="2763" spans="1:11" x14ac:dyDescent="0.2">
      <c r="A2763" s="9">
        <v>5828</v>
      </c>
      <c r="B2763" s="9" t="s">
        <v>44</v>
      </c>
      <c r="C2763" s="9" t="s">
        <v>113</v>
      </c>
      <c r="D2763" s="9">
        <v>2</v>
      </c>
      <c r="E2763" s="9">
        <v>4</v>
      </c>
      <c r="F2763" s="9">
        <v>1</v>
      </c>
      <c r="G2763" s="9">
        <v>1.9</v>
      </c>
    </row>
    <row r="2764" spans="1:11" x14ac:dyDescent="0.2">
      <c r="A2764" s="9">
        <v>5829</v>
      </c>
      <c r="B2764" s="9" t="s">
        <v>40</v>
      </c>
      <c r="C2764" s="9" t="s">
        <v>113</v>
      </c>
      <c r="D2764" s="9">
        <v>2</v>
      </c>
      <c r="E2764" s="9">
        <v>4</v>
      </c>
      <c r="F2764" s="9">
        <v>3.4</v>
      </c>
      <c r="G2764" s="9">
        <v>4</v>
      </c>
    </row>
    <row r="2765" spans="1:11" x14ac:dyDescent="0.2">
      <c r="A2765" s="9">
        <v>5831</v>
      </c>
      <c r="B2765" s="9" t="s">
        <v>40</v>
      </c>
      <c r="C2765" s="9" t="s">
        <v>113</v>
      </c>
      <c r="D2765" s="9">
        <v>3</v>
      </c>
      <c r="E2765" s="9">
        <v>1</v>
      </c>
      <c r="F2765" s="9">
        <v>1.3</v>
      </c>
      <c r="G2765" s="9">
        <v>2.8</v>
      </c>
      <c r="J2765" s="9" t="s">
        <v>128</v>
      </c>
      <c r="K2765" s="9" t="s">
        <v>148</v>
      </c>
    </row>
    <row r="2766" spans="1:11" x14ac:dyDescent="0.2">
      <c r="A2766" s="9">
        <v>5832</v>
      </c>
      <c r="B2766" s="9" t="s">
        <v>72</v>
      </c>
      <c r="C2766" s="9" t="s">
        <v>113</v>
      </c>
      <c r="D2766" s="9">
        <v>3</v>
      </c>
      <c r="E2766" s="9">
        <v>1</v>
      </c>
      <c r="F2766" s="9">
        <v>0.2</v>
      </c>
      <c r="G2766" s="9">
        <v>3.6</v>
      </c>
    </row>
    <row r="2767" spans="1:11" x14ac:dyDescent="0.2">
      <c r="A2767" s="9">
        <v>5833</v>
      </c>
      <c r="B2767" s="9" t="s">
        <v>40</v>
      </c>
      <c r="C2767" s="9" t="s">
        <v>113</v>
      </c>
      <c r="D2767" s="9">
        <v>3</v>
      </c>
      <c r="E2767" s="9">
        <v>1</v>
      </c>
      <c r="F2767" s="9">
        <v>1.7</v>
      </c>
      <c r="G2767" s="9">
        <v>4</v>
      </c>
      <c r="K2767" s="9" t="s">
        <v>136</v>
      </c>
    </row>
    <row r="2768" spans="1:11" x14ac:dyDescent="0.2">
      <c r="A2768" s="9">
        <v>5834</v>
      </c>
      <c r="B2768" s="9" t="s">
        <v>40</v>
      </c>
      <c r="C2768" s="9" t="s">
        <v>113</v>
      </c>
      <c r="D2768" s="9">
        <v>3</v>
      </c>
      <c r="E2768" s="9">
        <v>1</v>
      </c>
      <c r="F2768" s="9">
        <v>2.1</v>
      </c>
      <c r="G2768" s="9">
        <v>3.9</v>
      </c>
      <c r="J2768" s="9" t="s">
        <v>128</v>
      </c>
    </row>
    <row r="2769" spans="1:11" x14ac:dyDescent="0.2">
      <c r="A2769" s="9">
        <v>5835</v>
      </c>
      <c r="B2769" s="9" t="s">
        <v>40</v>
      </c>
      <c r="C2769" s="9" t="s">
        <v>113</v>
      </c>
      <c r="D2769" s="9">
        <v>3</v>
      </c>
      <c r="E2769" s="9">
        <v>1</v>
      </c>
      <c r="F2769" s="9">
        <v>2.2999999999999998</v>
      </c>
      <c r="G2769" s="9">
        <v>4.5</v>
      </c>
      <c r="K2769" s="9" t="s">
        <v>136</v>
      </c>
    </row>
    <row r="2770" spans="1:11" x14ac:dyDescent="0.2">
      <c r="A2770" s="9">
        <v>5836</v>
      </c>
      <c r="B2770" s="9" t="s">
        <v>40</v>
      </c>
      <c r="C2770" s="9" t="s">
        <v>113</v>
      </c>
      <c r="D2770" s="9">
        <v>3</v>
      </c>
      <c r="E2770" s="9">
        <v>1</v>
      </c>
      <c r="F2770" s="9">
        <v>2.5</v>
      </c>
      <c r="G2770" s="9">
        <v>3</v>
      </c>
    </row>
    <row r="2771" spans="1:11" x14ac:dyDescent="0.2">
      <c r="A2771" s="9">
        <v>5837</v>
      </c>
      <c r="B2771" s="9" t="s">
        <v>40</v>
      </c>
      <c r="C2771" s="9" t="s">
        <v>113</v>
      </c>
      <c r="D2771" s="9">
        <v>3</v>
      </c>
      <c r="E2771" s="9">
        <v>1</v>
      </c>
      <c r="F2771" s="9">
        <v>2.8</v>
      </c>
      <c r="G2771" s="9">
        <v>3.5</v>
      </c>
      <c r="J2771" s="9" t="s">
        <v>128</v>
      </c>
    </row>
    <row r="2772" spans="1:11" x14ac:dyDescent="0.2">
      <c r="A2772" s="9">
        <v>5838</v>
      </c>
      <c r="B2772" s="9" t="s">
        <v>40</v>
      </c>
      <c r="C2772" s="9" t="s">
        <v>113</v>
      </c>
      <c r="D2772" s="9">
        <v>3</v>
      </c>
      <c r="E2772" s="9">
        <v>1</v>
      </c>
      <c r="F2772" s="9">
        <v>3.4</v>
      </c>
      <c r="G2772" s="9">
        <v>4.0999999999999996</v>
      </c>
      <c r="J2772" s="9" t="s">
        <v>128</v>
      </c>
    </row>
    <row r="2773" spans="1:11" x14ac:dyDescent="0.2">
      <c r="A2773" s="9">
        <v>5839</v>
      </c>
      <c r="B2773" s="9" t="s">
        <v>45</v>
      </c>
      <c r="C2773" s="9" t="s">
        <v>113</v>
      </c>
      <c r="D2773" s="9">
        <v>3</v>
      </c>
      <c r="E2773" s="9">
        <v>1</v>
      </c>
      <c r="F2773" s="9">
        <v>3.5</v>
      </c>
      <c r="G2773" s="9">
        <v>4.2</v>
      </c>
    </row>
    <row r="2774" spans="1:11" x14ac:dyDescent="0.2">
      <c r="A2774" s="9">
        <v>5840</v>
      </c>
      <c r="B2774" s="9" t="s">
        <v>64</v>
      </c>
      <c r="C2774" s="9" t="s">
        <v>113</v>
      </c>
      <c r="D2774" s="9">
        <v>3</v>
      </c>
      <c r="E2774" s="9">
        <v>1</v>
      </c>
      <c r="F2774" s="9">
        <v>3.8</v>
      </c>
      <c r="G2774" s="9">
        <v>4.5</v>
      </c>
    </row>
    <row r="2775" spans="1:11" x14ac:dyDescent="0.2">
      <c r="A2775" s="9">
        <v>5841</v>
      </c>
      <c r="B2775" s="9" t="s">
        <v>40</v>
      </c>
      <c r="C2775" s="9" t="s">
        <v>113</v>
      </c>
      <c r="D2775" s="9">
        <v>3</v>
      </c>
      <c r="E2775" s="9">
        <v>1</v>
      </c>
      <c r="F2775" s="9">
        <v>4</v>
      </c>
      <c r="G2775" s="9">
        <v>4.0999999999999996</v>
      </c>
      <c r="J2775" s="9" t="s">
        <v>128</v>
      </c>
    </row>
    <row r="2776" spans="1:11" x14ac:dyDescent="0.2">
      <c r="A2776" s="9">
        <v>5842</v>
      </c>
      <c r="B2776" s="9" t="s">
        <v>40</v>
      </c>
      <c r="C2776" s="9" t="s">
        <v>113</v>
      </c>
      <c r="D2776" s="9">
        <v>3</v>
      </c>
      <c r="E2776" s="9">
        <v>1</v>
      </c>
      <c r="F2776" s="9">
        <v>4.5</v>
      </c>
      <c r="G2776" s="9">
        <v>3</v>
      </c>
    </row>
    <row r="2777" spans="1:11" x14ac:dyDescent="0.2">
      <c r="A2777" s="9">
        <v>5843</v>
      </c>
      <c r="B2777" s="9" t="s">
        <v>40</v>
      </c>
      <c r="C2777" s="9" t="s">
        <v>113</v>
      </c>
      <c r="D2777" s="9">
        <v>3</v>
      </c>
      <c r="E2777" s="9">
        <v>2</v>
      </c>
      <c r="F2777" s="9">
        <v>1.3</v>
      </c>
      <c r="G2777" s="9">
        <v>3.2</v>
      </c>
    </row>
    <row r="2778" spans="1:11" x14ac:dyDescent="0.2">
      <c r="A2778" s="9">
        <v>5844</v>
      </c>
      <c r="B2778" s="9" t="s">
        <v>47</v>
      </c>
      <c r="C2778" s="9" t="s">
        <v>113</v>
      </c>
      <c r="D2778" s="9">
        <v>3</v>
      </c>
      <c r="E2778" s="9">
        <v>2</v>
      </c>
      <c r="F2778" s="9">
        <v>2.2000000000000002</v>
      </c>
      <c r="G2778" s="9">
        <v>2.8</v>
      </c>
    </row>
    <row r="2779" spans="1:11" x14ac:dyDescent="0.2">
      <c r="A2779" s="9">
        <v>5845</v>
      </c>
      <c r="B2779" s="9" t="s">
        <v>53</v>
      </c>
      <c r="C2779" s="9" t="s">
        <v>113</v>
      </c>
      <c r="D2779" s="9">
        <v>3</v>
      </c>
      <c r="E2779" s="9">
        <v>2</v>
      </c>
      <c r="F2779" s="9">
        <v>3</v>
      </c>
      <c r="G2779" s="9">
        <v>4.5</v>
      </c>
    </row>
    <row r="2780" spans="1:11" x14ac:dyDescent="0.2">
      <c r="A2780" s="9">
        <v>5846</v>
      </c>
      <c r="B2780" s="9" t="s">
        <v>40</v>
      </c>
      <c r="C2780" s="9" t="s">
        <v>113</v>
      </c>
      <c r="D2780" s="9">
        <v>3</v>
      </c>
      <c r="E2780" s="9">
        <v>2</v>
      </c>
      <c r="F2780" s="9">
        <v>3</v>
      </c>
      <c r="G2780" s="9">
        <v>2.8</v>
      </c>
    </row>
    <row r="2781" spans="1:11" x14ac:dyDescent="0.2">
      <c r="A2781" s="9">
        <v>5847</v>
      </c>
      <c r="B2781" s="9" t="s">
        <v>54</v>
      </c>
      <c r="C2781" s="9" t="s">
        <v>113</v>
      </c>
      <c r="D2781" s="9">
        <v>3</v>
      </c>
      <c r="E2781" s="9">
        <v>2</v>
      </c>
      <c r="F2781" s="9">
        <v>4.5</v>
      </c>
      <c r="G2781" s="9">
        <v>3.8</v>
      </c>
    </row>
    <row r="2782" spans="1:11" x14ac:dyDescent="0.2">
      <c r="A2782" s="9">
        <v>5848</v>
      </c>
      <c r="B2782" s="9" t="s">
        <v>53</v>
      </c>
      <c r="C2782" s="9" t="s">
        <v>113</v>
      </c>
      <c r="D2782" s="9">
        <v>3</v>
      </c>
      <c r="E2782" s="9">
        <v>2</v>
      </c>
      <c r="F2782" s="9">
        <v>4.2</v>
      </c>
      <c r="G2782" s="9">
        <v>1.5</v>
      </c>
    </row>
    <row r="2783" spans="1:11" x14ac:dyDescent="0.2">
      <c r="A2783" s="9">
        <v>5849</v>
      </c>
      <c r="B2783" s="9" t="s">
        <v>53</v>
      </c>
      <c r="C2783" s="9" t="s">
        <v>113</v>
      </c>
      <c r="D2783" s="9">
        <v>3</v>
      </c>
      <c r="E2783" s="9">
        <v>2</v>
      </c>
      <c r="F2783" s="9">
        <v>4.0999999999999996</v>
      </c>
      <c r="G2783" s="9">
        <v>1.2</v>
      </c>
    </row>
    <row r="2784" spans="1:11" x14ac:dyDescent="0.2">
      <c r="A2784" s="9">
        <v>5850</v>
      </c>
      <c r="B2784" s="9" t="s">
        <v>48</v>
      </c>
      <c r="C2784" s="9" t="s">
        <v>113</v>
      </c>
      <c r="D2784" s="9">
        <v>3</v>
      </c>
      <c r="E2784" s="9">
        <v>2</v>
      </c>
      <c r="F2784" s="9">
        <v>4.5</v>
      </c>
      <c r="G2784" s="9">
        <v>0.6</v>
      </c>
    </row>
    <row r="2785" spans="1:11" x14ac:dyDescent="0.2">
      <c r="A2785" s="9">
        <v>5851</v>
      </c>
      <c r="B2785" s="9" t="s">
        <v>50</v>
      </c>
      <c r="C2785" s="9" t="s">
        <v>113</v>
      </c>
      <c r="D2785" s="9">
        <v>3</v>
      </c>
      <c r="E2785" s="9">
        <v>2</v>
      </c>
      <c r="F2785" s="9">
        <v>3.2</v>
      </c>
      <c r="G2785" s="9">
        <v>0.1</v>
      </c>
    </row>
    <row r="2786" spans="1:11" x14ac:dyDescent="0.2">
      <c r="A2786" s="9">
        <v>5852</v>
      </c>
      <c r="B2786" s="9" t="s">
        <v>40</v>
      </c>
      <c r="C2786" s="9" t="s">
        <v>113</v>
      </c>
      <c r="D2786" s="9">
        <v>3</v>
      </c>
      <c r="E2786" s="9">
        <v>2</v>
      </c>
      <c r="F2786" s="9">
        <v>1.5</v>
      </c>
      <c r="G2786" s="9">
        <v>0.8</v>
      </c>
    </row>
    <row r="2787" spans="1:11" x14ac:dyDescent="0.2">
      <c r="A2787" s="9">
        <v>5853</v>
      </c>
      <c r="B2787" s="9" t="s">
        <v>44</v>
      </c>
      <c r="C2787" s="9" t="s">
        <v>113</v>
      </c>
      <c r="D2787" s="9">
        <v>3</v>
      </c>
      <c r="E2787" s="9">
        <v>2</v>
      </c>
      <c r="F2787" s="9">
        <v>0.6</v>
      </c>
      <c r="G2787" s="9">
        <v>1.2</v>
      </c>
    </row>
    <row r="2788" spans="1:11" x14ac:dyDescent="0.2">
      <c r="A2788" s="9">
        <v>5854</v>
      </c>
      <c r="B2788" s="9" t="s">
        <v>40</v>
      </c>
      <c r="C2788" s="9" t="s">
        <v>113</v>
      </c>
      <c r="D2788" s="9">
        <v>3</v>
      </c>
      <c r="E2788" s="9">
        <v>3</v>
      </c>
      <c r="F2788" s="9">
        <v>2.9</v>
      </c>
      <c r="G2788" s="9">
        <v>4.5</v>
      </c>
    </row>
    <row r="2789" spans="1:11" x14ac:dyDescent="0.2">
      <c r="A2789" s="9">
        <v>5855</v>
      </c>
      <c r="B2789" s="9" t="s">
        <v>40</v>
      </c>
      <c r="C2789" s="9" t="s">
        <v>113</v>
      </c>
      <c r="D2789" s="9">
        <v>3</v>
      </c>
      <c r="E2789" s="9">
        <v>3</v>
      </c>
      <c r="F2789" s="9">
        <v>3.5</v>
      </c>
      <c r="G2789" s="9">
        <v>4.5</v>
      </c>
      <c r="J2789" s="9" t="s">
        <v>128</v>
      </c>
    </row>
    <row r="2790" spans="1:11" x14ac:dyDescent="0.2">
      <c r="A2790" s="9">
        <v>5856</v>
      </c>
      <c r="B2790" s="9" t="s">
        <v>52</v>
      </c>
      <c r="C2790" s="9" t="s">
        <v>113</v>
      </c>
      <c r="D2790" s="9">
        <v>3</v>
      </c>
      <c r="E2790" s="9">
        <v>3</v>
      </c>
      <c r="F2790" s="9">
        <v>3</v>
      </c>
      <c r="G2790" s="9">
        <v>4.2</v>
      </c>
    </row>
    <row r="2791" spans="1:11" x14ac:dyDescent="0.2">
      <c r="A2791" s="9">
        <v>5857</v>
      </c>
      <c r="B2791" s="9" t="s">
        <v>40</v>
      </c>
      <c r="C2791" s="9" t="s">
        <v>113</v>
      </c>
      <c r="D2791" s="9">
        <v>3</v>
      </c>
      <c r="E2791" s="9">
        <v>3</v>
      </c>
      <c r="F2791" s="9">
        <v>3.1</v>
      </c>
      <c r="G2791" s="9">
        <v>4</v>
      </c>
    </row>
    <row r="2792" spans="1:11" x14ac:dyDescent="0.2">
      <c r="A2792" s="9">
        <v>5858</v>
      </c>
      <c r="B2792" s="9" t="s">
        <v>53</v>
      </c>
      <c r="C2792" s="9" t="s">
        <v>113</v>
      </c>
      <c r="D2792" s="9">
        <v>3</v>
      </c>
      <c r="E2792" s="9">
        <v>3</v>
      </c>
      <c r="F2792" s="9">
        <v>3.1</v>
      </c>
      <c r="G2792" s="9">
        <v>4</v>
      </c>
    </row>
    <row r="2793" spans="1:11" x14ac:dyDescent="0.2">
      <c r="A2793" s="9">
        <v>5859</v>
      </c>
      <c r="B2793" s="9" t="s">
        <v>40</v>
      </c>
      <c r="C2793" s="9" t="s">
        <v>113</v>
      </c>
      <c r="D2793" s="9">
        <v>3</v>
      </c>
      <c r="E2793" s="9">
        <v>3</v>
      </c>
      <c r="F2793" s="9">
        <v>3.9</v>
      </c>
      <c r="G2793" s="9">
        <v>2.2999999999999998</v>
      </c>
      <c r="J2793" s="9" t="s">
        <v>128</v>
      </c>
    </row>
    <row r="2794" spans="1:11" x14ac:dyDescent="0.2">
      <c r="A2794" s="9">
        <v>5860</v>
      </c>
      <c r="B2794" s="9" t="s">
        <v>45</v>
      </c>
      <c r="C2794" s="9" t="s">
        <v>113</v>
      </c>
      <c r="D2794" s="9">
        <v>3</v>
      </c>
      <c r="E2794" s="9">
        <v>3</v>
      </c>
      <c r="F2794" s="9">
        <v>3</v>
      </c>
      <c r="G2794" s="9">
        <v>1.5</v>
      </c>
    </row>
    <row r="2795" spans="1:11" x14ac:dyDescent="0.2">
      <c r="A2795" s="9">
        <v>5861</v>
      </c>
      <c r="B2795" s="9" t="s">
        <v>57</v>
      </c>
      <c r="C2795" s="9" t="s">
        <v>113</v>
      </c>
      <c r="D2795" s="9">
        <v>3</v>
      </c>
      <c r="E2795" s="9">
        <v>3</v>
      </c>
      <c r="F2795" s="9">
        <v>1.8</v>
      </c>
      <c r="G2795" s="9">
        <v>3.5</v>
      </c>
    </row>
    <row r="2796" spans="1:11" x14ac:dyDescent="0.2">
      <c r="A2796" s="9">
        <v>5862</v>
      </c>
      <c r="B2796" s="9" t="s">
        <v>53</v>
      </c>
      <c r="C2796" s="9" t="s">
        <v>113</v>
      </c>
      <c r="D2796" s="9">
        <v>3</v>
      </c>
      <c r="E2796" s="9">
        <v>3</v>
      </c>
      <c r="F2796" s="9">
        <v>1</v>
      </c>
      <c r="G2796" s="9">
        <v>1</v>
      </c>
      <c r="K2796" s="9" t="s">
        <v>131</v>
      </c>
    </row>
    <row r="2797" spans="1:11" x14ac:dyDescent="0.2">
      <c r="A2797" s="9">
        <v>5863</v>
      </c>
      <c r="B2797" s="9" t="s">
        <v>44</v>
      </c>
      <c r="C2797" s="9" t="s">
        <v>113</v>
      </c>
      <c r="D2797" s="9">
        <v>3</v>
      </c>
      <c r="E2797" s="9">
        <v>3</v>
      </c>
      <c r="F2797" s="9">
        <v>0.3</v>
      </c>
      <c r="G2797" s="9">
        <v>1.1000000000000001</v>
      </c>
    </row>
    <row r="2798" spans="1:11" x14ac:dyDescent="0.2">
      <c r="A2798" s="9">
        <v>5865</v>
      </c>
      <c r="B2798" s="9" t="s">
        <v>40</v>
      </c>
      <c r="C2798" s="9" t="s">
        <v>113</v>
      </c>
      <c r="D2798" s="9">
        <v>3</v>
      </c>
      <c r="E2798" s="9">
        <v>4</v>
      </c>
      <c r="F2798" s="9">
        <v>2.8</v>
      </c>
      <c r="G2798" s="9">
        <v>3.7</v>
      </c>
      <c r="J2798" s="9" t="s">
        <v>128</v>
      </c>
    </row>
    <row r="2799" spans="1:11" x14ac:dyDescent="0.2">
      <c r="A2799" s="9">
        <v>5866</v>
      </c>
      <c r="B2799" s="9" t="s">
        <v>45</v>
      </c>
      <c r="C2799" s="9" t="s">
        <v>113</v>
      </c>
      <c r="D2799" s="9">
        <v>3</v>
      </c>
      <c r="E2799" s="9">
        <v>4</v>
      </c>
      <c r="F2799" s="9">
        <v>2.7</v>
      </c>
      <c r="G2799" s="9">
        <v>4.7</v>
      </c>
    </row>
    <row r="2800" spans="1:11" x14ac:dyDescent="0.2">
      <c r="A2800" s="9">
        <v>5867</v>
      </c>
      <c r="B2800" s="9" t="s">
        <v>40</v>
      </c>
      <c r="C2800" s="9" t="s">
        <v>113</v>
      </c>
      <c r="D2800" s="9">
        <v>3</v>
      </c>
      <c r="E2800" s="9">
        <v>4</v>
      </c>
      <c r="F2800" s="9">
        <v>2</v>
      </c>
      <c r="G2800" s="9">
        <v>4.5</v>
      </c>
      <c r="J2800" s="9" t="s">
        <v>128</v>
      </c>
    </row>
    <row r="2801" spans="1:11" x14ac:dyDescent="0.2">
      <c r="A2801" s="9">
        <v>5868</v>
      </c>
      <c r="B2801" s="9" t="s">
        <v>53</v>
      </c>
      <c r="C2801" s="9" t="s">
        <v>113</v>
      </c>
      <c r="D2801" s="9">
        <v>4</v>
      </c>
      <c r="E2801" s="9">
        <v>1</v>
      </c>
      <c r="F2801" s="9">
        <v>0.1</v>
      </c>
      <c r="G2801" s="9">
        <v>1.7</v>
      </c>
    </row>
    <row r="2802" spans="1:11" x14ac:dyDescent="0.2">
      <c r="A2802" s="9">
        <v>5869</v>
      </c>
      <c r="B2802" s="9" t="s">
        <v>47</v>
      </c>
      <c r="C2802" s="9" t="s">
        <v>113</v>
      </c>
      <c r="D2802" s="9">
        <v>4</v>
      </c>
      <c r="E2802" s="9">
        <v>1</v>
      </c>
      <c r="F2802" s="9">
        <v>0.8</v>
      </c>
      <c r="G2802" s="9">
        <v>2.5</v>
      </c>
    </row>
    <row r="2803" spans="1:11" x14ac:dyDescent="0.2">
      <c r="A2803" s="9">
        <v>5870</v>
      </c>
      <c r="B2803" s="9" t="s">
        <v>40</v>
      </c>
      <c r="C2803" s="9" t="s">
        <v>113</v>
      </c>
      <c r="D2803" s="9">
        <v>4</v>
      </c>
      <c r="E2803" s="9">
        <v>1</v>
      </c>
      <c r="F2803" s="9">
        <v>1.8</v>
      </c>
      <c r="G2803" s="9">
        <v>0.8</v>
      </c>
      <c r="J2803" s="9" t="s">
        <v>128</v>
      </c>
    </row>
    <row r="2804" spans="1:11" x14ac:dyDescent="0.2">
      <c r="A2804" s="9">
        <v>5871</v>
      </c>
      <c r="B2804" s="9" t="s">
        <v>40</v>
      </c>
      <c r="C2804" s="9" t="s">
        <v>113</v>
      </c>
      <c r="D2804" s="9">
        <v>4</v>
      </c>
      <c r="E2804" s="9">
        <v>1</v>
      </c>
      <c r="F2804" s="9">
        <v>1.9</v>
      </c>
      <c r="G2804" s="9">
        <v>1.8</v>
      </c>
    </row>
    <row r="2805" spans="1:11" x14ac:dyDescent="0.2">
      <c r="A2805" s="9">
        <v>5872</v>
      </c>
      <c r="B2805" s="9" t="s">
        <v>56</v>
      </c>
      <c r="C2805" s="9" t="s">
        <v>113</v>
      </c>
      <c r="D2805" s="9">
        <v>4</v>
      </c>
      <c r="E2805" s="9">
        <v>1</v>
      </c>
      <c r="F2805" s="9">
        <v>1.7</v>
      </c>
      <c r="G2805" s="9">
        <v>4.8</v>
      </c>
    </row>
    <row r="2806" spans="1:11" x14ac:dyDescent="0.2">
      <c r="A2806" s="9">
        <v>5873</v>
      </c>
      <c r="B2806" s="9" t="s">
        <v>47</v>
      </c>
      <c r="C2806" s="9" t="s">
        <v>113</v>
      </c>
      <c r="D2806" s="9">
        <v>4</v>
      </c>
      <c r="E2806" s="9">
        <v>1</v>
      </c>
      <c r="F2806" s="9">
        <v>3.7</v>
      </c>
      <c r="G2806" s="9">
        <v>3.8</v>
      </c>
    </row>
    <row r="2807" spans="1:11" x14ac:dyDescent="0.2">
      <c r="A2807" s="9">
        <v>5874</v>
      </c>
      <c r="B2807" s="9" t="s">
        <v>45</v>
      </c>
      <c r="C2807" s="9" t="s">
        <v>113</v>
      </c>
      <c r="D2807" s="9">
        <v>4</v>
      </c>
      <c r="E2807" s="9">
        <v>1</v>
      </c>
      <c r="F2807" s="9">
        <v>4.8</v>
      </c>
      <c r="G2807" s="9">
        <v>2.5</v>
      </c>
    </row>
    <row r="2808" spans="1:11" x14ac:dyDescent="0.2">
      <c r="A2808" s="9">
        <v>5876</v>
      </c>
      <c r="B2808" s="9" t="s">
        <v>53</v>
      </c>
      <c r="C2808" s="9" t="s">
        <v>113</v>
      </c>
      <c r="D2808" s="9">
        <v>4</v>
      </c>
      <c r="E2808" s="9">
        <v>2</v>
      </c>
      <c r="F2808" s="9">
        <v>2.1</v>
      </c>
      <c r="G2808" s="9">
        <v>4.7</v>
      </c>
    </row>
    <row r="2809" spans="1:11" x14ac:dyDescent="0.2">
      <c r="A2809" s="9">
        <v>5877</v>
      </c>
      <c r="B2809" s="9" t="s">
        <v>40</v>
      </c>
      <c r="C2809" s="9" t="s">
        <v>113</v>
      </c>
      <c r="D2809" s="9">
        <v>4</v>
      </c>
      <c r="E2809" s="9">
        <v>2</v>
      </c>
      <c r="F2809" s="9">
        <v>4.7</v>
      </c>
      <c r="G2809" s="9">
        <v>4</v>
      </c>
    </row>
    <row r="2810" spans="1:11" x14ac:dyDescent="0.2">
      <c r="A2810" s="9">
        <v>5878</v>
      </c>
      <c r="B2810" s="9" t="s">
        <v>40</v>
      </c>
      <c r="C2810" s="9" t="s">
        <v>113</v>
      </c>
      <c r="D2810" s="9">
        <v>4</v>
      </c>
      <c r="E2810" s="9">
        <v>2</v>
      </c>
      <c r="F2810" s="9">
        <v>3</v>
      </c>
      <c r="G2810" s="9">
        <v>2.8</v>
      </c>
    </row>
    <row r="2811" spans="1:11" x14ac:dyDescent="0.2">
      <c r="A2811" s="9">
        <v>5880</v>
      </c>
      <c r="B2811" s="9" t="s">
        <v>40</v>
      </c>
      <c r="C2811" s="9" t="s">
        <v>113</v>
      </c>
      <c r="D2811" s="9">
        <v>4</v>
      </c>
      <c r="E2811" s="9">
        <v>2</v>
      </c>
      <c r="F2811" s="9">
        <v>3.2</v>
      </c>
      <c r="G2811" s="9">
        <v>0.4</v>
      </c>
      <c r="J2811" s="9" t="s">
        <v>128</v>
      </c>
    </row>
    <row r="2812" spans="1:11" x14ac:dyDescent="0.2">
      <c r="A2812" s="9">
        <v>5881</v>
      </c>
      <c r="B2812" s="9" t="s">
        <v>59</v>
      </c>
      <c r="C2812" s="9" t="s">
        <v>113</v>
      </c>
      <c r="D2812" s="9">
        <v>4</v>
      </c>
      <c r="E2812" s="9">
        <v>2</v>
      </c>
      <c r="F2812" s="9">
        <v>1.1000000000000001</v>
      </c>
      <c r="G2812" s="9">
        <v>1</v>
      </c>
    </row>
    <row r="2813" spans="1:11" x14ac:dyDescent="0.2">
      <c r="A2813" s="9">
        <v>5882</v>
      </c>
      <c r="B2813" s="9" t="s">
        <v>47</v>
      </c>
      <c r="C2813" s="9" t="s">
        <v>113</v>
      </c>
      <c r="D2813" s="9">
        <v>4</v>
      </c>
      <c r="E2813" s="9">
        <v>3</v>
      </c>
      <c r="F2813" s="9">
        <v>1.2</v>
      </c>
      <c r="G2813" s="9">
        <v>5</v>
      </c>
      <c r="K2813" s="9" t="s">
        <v>131</v>
      </c>
    </row>
    <row r="2814" spans="1:11" x14ac:dyDescent="0.2">
      <c r="A2814" s="9">
        <v>5883</v>
      </c>
      <c r="B2814" s="9" t="s">
        <v>40</v>
      </c>
      <c r="C2814" s="9" t="s">
        <v>113</v>
      </c>
      <c r="D2814" s="9">
        <v>4</v>
      </c>
      <c r="E2814" s="9">
        <v>3</v>
      </c>
      <c r="F2814" s="9">
        <v>1.9</v>
      </c>
      <c r="G2814" s="9">
        <v>4.5</v>
      </c>
      <c r="K2814" s="9" t="s">
        <v>125</v>
      </c>
    </row>
    <row r="2815" spans="1:11" x14ac:dyDescent="0.2">
      <c r="A2815" s="9">
        <v>5884</v>
      </c>
      <c r="B2815" s="9" t="s">
        <v>67</v>
      </c>
      <c r="C2815" s="9" t="s">
        <v>113</v>
      </c>
      <c r="D2815" s="9">
        <v>4</v>
      </c>
      <c r="E2815" s="9">
        <v>3</v>
      </c>
      <c r="F2815" s="9">
        <v>2.5</v>
      </c>
      <c r="G2815" s="9">
        <v>2</v>
      </c>
    </row>
    <row r="2816" spans="1:11" x14ac:dyDescent="0.2">
      <c r="A2816" s="9">
        <v>5885</v>
      </c>
      <c r="B2816" s="9" t="s">
        <v>40</v>
      </c>
      <c r="C2816" s="9" t="s">
        <v>113</v>
      </c>
      <c r="D2816" s="9">
        <v>4</v>
      </c>
      <c r="E2816" s="9">
        <v>3</v>
      </c>
      <c r="F2816" s="9">
        <v>1</v>
      </c>
      <c r="G2816" s="9">
        <v>1.5</v>
      </c>
      <c r="J2816" s="9" t="s">
        <v>128</v>
      </c>
    </row>
    <row r="2817" spans="1:11" x14ac:dyDescent="0.2">
      <c r="A2817" s="9">
        <v>5886</v>
      </c>
      <c r="B2817" s="9" t="s">
        <v>47</v>
      </c>
      <c r="C2817" s="9" t="s">
        <v>113</v>
      </c>
      <c r="D2817" s="9">
        <v>4</v>
      </c>
      <c r="E2817" s="9">
        <v>3</v>
      </c>
      <c r="F2817" s="9">
        <v>0.9</v>
      </c>
      <c r="G2817" s="9">
        <v>0.8</v>
      </c>
    </row>
    <row r="2818" spans="1:11" x14ac:dyDescent="0.2">
      <c r="A2818" s="9">
        <v>5887</v>
      </c>
      <c r="B2818" s="9" t="s">
        <v>40</v>
      </c>
      <c r="C2818" s="9" t="s">
        <v>113</v>
      </c>
      <c r="D2818" s="9">
        <v>4</v>
      </c>
      <c r="E2818" s="9">
        <v>3</v>
      </c>
      <c r="F2818" s="9">
        <v>0.3</v>
      </c>
      <c r="G2818" s="9">
        <v>2.2999999999999998</v>
      </c>
      <c r="K2818" s="9" t="s">
        <v>125</v>
      </c>
    </row>
    <row r="2819" spans="1:11" x14ac:dyDescent="0.2">
      <c r="A2819" s="9">
        <v>5888</v>
      </c>
      <c r="B2819" s="9" t="s">
        <v>40</v>
      </c>
      <c r="C2819" s="9" t="s">
        <v>113</v>
      </c>
      <c r="D2819" s="9">
        <v>4</v>
      </c>
      <c r="E2819" s="9">
        <v>4</v>
      </c>
      <c r="F2819" s="9">
        <v>4.4000000000000004</v>
      </c>
      <c r="G2819" s="9">
        <v>3.9</v>
      </c>
    </row>
    <row r="2820" spans="1:11" x14ac:dyDescent="0.2">
      <c r="A2820" s="9">
        <v>5889</v>
      </c>
      <c r="B2820" s="9" t="s">
        <v>72</v>
      </c>
      <c r="C2820" s="9" t="s">
        <v>113</v>
      </c>
      <c r="D2820" s="9">
        <v>4</v>
      </c>
      <c r="E2820" s="9">
        <v>4</v>
      </c>
      <c r="F2820" s="9">
        <v>3.9</v>
      </c>
      <c r="G2820" s="9">
        <v>3.3</v>
      </c>
    </row>
    <row r="2821" spans="1:11" x14ac:dyDescent="0.2">
      <c r="A2821" s="9">
        <v>5890</v>
      </c>
      <c r="B2821" s="9" t="s">
        <v>49</v>
      </c>
      <c r="C2821" s="9" t="s">
        <v>113</v>
      </c>
      <c r="D2821" s="9">
        <v>4</v>
      </c>
      <c r="E2821" s="9">
        <v>4</v>
      </c>
      <c r="F2821" s="9">
        <v>3.1</v>
      </c>
      <c r="G2821" s="9">
        <v>3.5</v>
      </c>
    </row>
    <row r="2822" spans="1:11" x14ac:dyDescent="0.2">
      <c r="A2822" s="9">
        <v>5891</v>
      </c>
      <c r="B2822" s="9" t="s">
        <v>40</v>
      </c>
      <c r="C2822" s="9" t="s">
        <v>113</v>
      </c>
      <c r="D2822" s="9">
        <v>4</v>
      </c>
      <c r="E2822" s="9">
        <v>4</v>
      </c>
      <c r="F2822" s="9">
        <v>3.5</v>
      </c>
      <c r="G2822" s="9">
        <v>4.8</v>
      </c>
      <c r="J2822" s="9" t="s">
        <v>128</v>
      </c>
    </row>
    <row r="2823" spans="1:11" x14ac:dyDescent="0.2">
      <c r="A2823" s="9">
        <v>5892</v>
      </c>
      <c r="B2823" s="9" t="s">
        <v>69</v>
      </c>
      <c r="C2823" s="9" t="s">
        <v>113</v>
      </c>
      <c r="D2823" s="9">
        <v>4</v>
      </c>
      <c r="E2823" s="9">
        <v>4</v>
      </c>
      <c r="F2823" s="9">
        <v>2.5</v>
      </c>
      <c r="G2823" s="9">
        <v>3.5</v>
      </c>
    </row>
    <row r="2824" spans="1:11" x14ac:dyDescent="0.2">
      <c r="A2824" s="9">
        <v>5893</v>
      </c>
      <c r="B2824" s="9" t="s">
        <v>40</v>
      </c>
      <c r="C2824" s="9" t="s">
        <v>113</v>
      </c>
      <c r="D2824" s="9">
        <v>4</v>
      </c>
      <c r="E2824" s="9">
        <v>4</v>
      </c>
      <c r="F2824" s="9">
        <v>1.3</v>
      </c>
      <c r="G2824" s="9">
        <v>3.1</v>
      </c>
    </row>
    <row r="2825" spans="1:11" x14ac:dyDescent="0.2">
      <c r="A2825" s="9">
        <v>5894</v>
      </c>
      <c r="B2825" s="9" t="s">
        <v>40</v>
      </c>
      <c r="C2825" s="9" t="s">
        <v>113</v>
      </c>
      <c r="D2825" s="9">
        <v>4</v>
      </c>
      <c r="E2825" s="9">
        <v>4</v>
      </c>
      <c r="F2825" s="9">
        <v>0.1</v>
      </c>
      <c r="G2825" s="9">
        <v>2.6</v>
      </c>
      <c r="J2825" s="9" t="s">
        <v>128</v>
      </c>
    </row>
    <row r="2826" spans="1:11" x14ac:dyDescent="0.2">
      <c r="A2826" s="9">
        <v>5895</v>
      </c>
      <c r="B2826" s="9" t="s">
        <v>48</v>
      </c>
      <c r="C2826" s="9" t="s">
        <v>113</v>
      </c>
      <c r="D2826" s="9">
        <v>4</v>
      </c>
      <c r="E2826" s="9">
        <v>4</v>
      </c>
      <c r="F2826" s="9">
        <v>2.2000000000000002</v>
      </c>
      <c r="G2826" s="9">
        <v>4.5</v>
      </c>
      <c r="K2826" s="8" t="s">
        <v>131</v>
      </c>
    </row>
    <row r="2827" spans="1:11" x14ac:dyDescent="0.2">
      <c r="A2827" s="9">
        <v>5896</v>
      </c>
      <c r="B2827" s="9" t="s">
        <v>43</v>
      </c>
      <c r="C2827" s="9" t="s">
        <v>113</v>
      </c>
      <c r="D2827" s="9">
        <v>4</v>
      </c>
      <c r="E2827" s="9">
        <v>4</v>
      </c>
      <c r="F2827" s="9">
        <v>1.4</v>
      </c>
      <c r="G2827" s="9">
        <v>4.5</v>
      </c>
    </row>
    <row r="2828" spans="1:11" x14ac:dyDescent="0.2">
      <c r="A2828" s="9">
        <v>5897</v>
      </c>
      <c r="B2828" s="9" t="s">
        <v>40</v>
      </c>
      <c r="C2828" s="9" t="s">
        <v>113</v>
      </c>
      <c r="D2828" s="9">
        <v>5</v>
      </c>
      <c r="E2828" s="9">
        <v>1</v>
      </c>
      <c r="F2828" s="9">
        <v>0.5</v>
      </c>
      <c r="G2828" s="9">
        <v>3.4</v>
      </c>
    </row>
    <row r="2829" spans="1:11" x14ac:dyDescent="0.2">
      <c r="A2829" s="9">
        <v>5898</v>
      </c>
      <c r="B2829" s="9" t="s">
        <v>44</v>
      </c>
      <c r="C2829" s="9" t="s">
        <v>113</v>
      </c>
      <c r="D2829" s="9">
        <v>5</v>
      </c>
      <c r="E2829" s="9">
        <v>1</v>
      </c>
      <c r="F2829" s="9">
        <v>4.5</v>
      </c>
      <c r="G2829" s="9">
        <v>4.5</v>
      </c>
    </row>
    <row r="2830" spans="1:11" x14ac:dyDescent="0.2">
      <c r="A2830" s="9">
        <v>5899</v>
      </c>
      <c r="B2830" s="9" t="s">
        <v>40</v>
      </c>
      <c r="C2830" s="9" t="s">
        <v>113</v>
      </c>
      <c r="D2830" s="9">
        <v>5</v>
      </c>
      <c r="E2830" s="9">
        <v>1</v>
      </c>
      <c r="F2830" s="9">
        <v>4.9000000000000004</v>
      </c>
      <c r="G2830" s="9">
        <v>2.2000000000000002</v>
      </c>
    </row>
    <row r="2831" spans="1:11" x14ac:dyDescent="0.2">
      <c r="A2831" s="9">
        <v>5900</v>
      </c>
      <c r="B2831" s="9" t="s">
        <v>40</v>
      </c>
      <c r="C2831" s="9" t="s">
        <v>113</v>
      </c>
      <c r="D2831" s="9">
        <v>5</v>
      </c>
      <c r="E2831" s="9">
        <v>2</v>
      </c>
      <c r="F2831" s="9">
        <v>3.8</v>
      </c>
      <c r="G2831" s="9">
        <v>0.4</v>
      </c>
      <c r="J2831" s="9" t="s">
        <v>128</v>
      </c>
    </row>
    <row r="2832" spans="1:11" x14ac:dyDescent="0.2">
      <c r="A2832" s="9">
        <v>5901</v>
      </c>
      <c r="B2832" s="9" t="s">
        <v>72</v>
      </c>
      <c r="C2832" s="9" t="s">
        <v>113</v>
      </c>
      <c r="D2832" s="9">
        <v>5</v>
      </c>
      <c r="E2832" s="9">
        <v>2</v>
      </c>
      <c r="F2832" s="9">
        <v>2.5</v>
      </c>
      <c r="G2832" s="9">
        <v>1.4</v>
      </c>
    </row>
    <row r="2833" spans="1:7" x14ac:dyDescent="0.2">
      <c r="A2833" s="9">
        <v>5902</v>
      </c>
      <c r="B2833" s="9" t="s">
        <v>43</v>
      </c>
      <c r="C2833" s="9" t="s">
        <v>113</v>
      </c>
      <c r="D2833" s="9">
        <v>5</v>
      </c>
      <c r="E2833" s="9">
        <v>2</v>
      </c>
      <c r="F2833" s="9">
        <v>1.3</v>
      </c>
      <c r="G2833" s="9">
        <v>1.2</v>
      </c>
    </row>
    <row r="2834" spans="1:7" x14ac:dyDescent="0.2">
      <c r="A2834" s="9">
        <v>5903</v>
      </c>
      <c r="B2834" s="9" t="s">
        <v>43</v>
      </c>
      <c r="C2834" s="9" t="s">
        <v>113</v>
      </c>
      <c r="D2834" s="9">
        <v>5</v>
      </c>
      <c r="E2834" s="9">
        <v>2</v>
      </c>
      <c r="F2834" s="9">
        <v>0.4</v>
      </c>
      <c r="G2834" s="9">
        <v>1</v>
      </c>
    </row>
    <row r="2835" spans="1:7" x14ac:dyDescent="0.2">
      <c r="A2835" s="9">
        <v>5904</v>
      </c>
      <c r="B2835" s="9" t="s">
        <v>40</v>
      </c>
      <c r="C2835" s="9" t="s">
        <v>113</v>
      </c>
      <c r="D2835" s="9">
        <v>5</v>
      </c>
      <c r="E2835" s="9">
        <v>3</v>
      </c>
      <c r="F2835" s="9">
        <v>2.5</v>
      </c>
      <c r="G2835" s="9">
        <v>4.2</v>
      </c>
    </row>
    <row r="2836" spans="1:7" x14ac:dyDescent="0.2">
      <c r="A2836" s="9">
        <v>5905</v>
      </c>
      <c r="B2836" s="9" t="s">
        <v>49</v>
      </c>
      <c r="C2836" s="9" t="s">
        <v>113</v>
      </c>
      <c r="D2836" s="9">
        <v>5</v>
      </c>
      <c r="E2836" s="9">
        <v>3</v>
      </c>
      <c r="F2836" s="9">
        <v>4</v>
      </c>
      <c r="G2836" s="9">
        <v>4</v>
      </c>
    </row>
    <row r="2837" spans="1:7" x14ac:dyDescent="0.2">
      <c r="A2837" s="9">
        <v>5906</v>
      </c>
      <c r="B2837" s="9" t="s">
        <v>47</v>
      </c>
      <c r="C2837" s="9" t="s">
        <v>113</v>
      </c>
      <c r="D2837" s="9">
        <v>5</v>
      </c>
      <c r="E2837" s="9">
        <v>3</v>
      </c>
      <c r="F2837" s="9">
        <v>3.5</v>
      </c>
      <c r="G2837" s="9">
        <v>3.4</v>
      </c>
    </row>
    <row r="2838" spans="1:7" x14ac:dyDescent="0.2">
      <c r="A2838" s="9">
        <v>5907</v>
      </c>
      <c r="B2838" s="9" t="s">
        <v>40</v>
      </c>
      <c r="C2838" s="9" t="s">
        <v>113</v>
      </c>
      <c r="D2838" s="9">
        <v>5</v>
      </c>
      <c r="E2838" s="9">
        <v>3</v>
      </c>
      <c r="F2838" s="9">
        <v>3.1</v>
      </c>
      <c r="G2838" s="9">
        <v>2</v>
      </c>
    </row>
    <row r="2839" spans="1:7" x14ac:dyDescent="0.2">
      <c r="A2839" s="9">
        <v>5908</v>
      </c>
      <c r="B2839" s="9" t="s">
        <v>47</v>
      </c>
      <c r="C2839" s="9" t="s">
        <v>113</v>
      </c>
      <c r="D2839" s="9">
        <v>5</v>
      </c>
      <c r="E2839" s="9">
        <v>3</v>
      </c>
      <c r="F2839" s="9">
        <v>0.9</v>
      </c>
      <c r="G2839" s="9">
        <v>2.5</v>
      </c>
    </row>
    <row r="2840" spans="1:7" x14ac:dyDescent="0.2">
      <c r="A2840" s="9">
        <v>5909</v>
      </c>
      <c r="B2840" s="9" t="s">
        <v>53</v>
      </c>
      <c r="C2840" s="9" t="s">
        <v>113</v>
      </c>
      <c r="D2840" s="9">
        <v>5</v>
      </c>
      <c r="E2840" s="9">
        <v>4</v>
      </c>
      <c r="F2840" s="9">
        <v>3.7</v>
      </c>
      <c r="G2840" s="9">
        <v>2.1</v>
      </c>
    </row>
    <row r="2841" spans="1:7" x14ac:dyDescent="0.2">
      <c r="A2841" s="9">
        <v>5910</v>
      </c>
      <c r="B2841" s="9" t="s">
        <v>53</v>
      </c>
      <c r="C2841" s="9" t="s">
        <v>113</v>
      </c>
      <c r="D2841" s="9">
        <v>5</v>
      </c>
      <c r="E2841" s="9">
        <v>4</v>
      </c>
      <c r="F2841" s="9">
        <v>3</v>
      </c>
      <c r="G2841" s="9">
        <v>2.6</v>
      </c>
    </row>
    <row r="2842" spans="1:7" x14ac:dyDescent="0.2">
      <c r="A2842" s="9">
        <v>5911</v>
      </c>
      <c r="B2842" s="9" t="s">
        <v>53</v>
      </c>
      <c r="C2842" s="9" t="s">
        <v>113</v>
      </c>
      <c r="D2842" s="9">
        <v>5</v>
      </c>
      <c r="E2842" s="9">
        <v>4</v>
      </c>
      <c r="F2842" s="9">
        <v>3.6</v>
      </c>
      <c r="G2842" s="9">
        <v>2.7</v>
      </c>
    </row>
    <row r="2843" spans="1:7" x14ac:dyDescent="0.2">
      <c r="A2843" s="9">
        <v>5912</v>
      </c>
      <c r="B2843" s="9" t="s">
        <v>53</v>
      </c>
      <c r="C2843" s="9" t="s">
        <v>113</v>
      </c>
      <c r="D2843" s="9">
        <v>5</v>
      </c>
      <c r="E2843" s="9">
        <v>4</v>
      </c>
      <c r="F2843" s="9">
        <v>4.0999999999999996</v>
      </c>
      <c r="G2843" s="9">
        <v>3</v>
      </c>
    </row>
    <row r="2844" spans="1:7" x14ac:dyDescent="0.2">
      <c r="A2844" s="9">
        <v>5913</v>
      </c>
      <c r="B2844" s="9" t="s">
        <v>47</v>
      </c>
      <c r="C2844" s="9" t="s">
        <v>113</v>
      </c>
      <c r="D2844" s="9">
        <v>5</v>
      </c>
      <c r="E2844" s="9">
        <v>4</v>
      </c>
      <c r="F2844" s="9">
        <v>4.5999999999999996</v>
      </c>
      <c r="G2844" s="9">
        <v>4</v>
      </c>
    </row>
    <row r="2845" spans="1:7" x14ac:dyDescent="0.2">
      <c r="A2845" s="9">
        <v>5914</v>
      </c>
      <c r="B2845" s="9" t="s">
        <v>53</v>
      </c>
      <c r="C2845" s="9" t="s">
        <v>113</v>
      </c>
      <c r="D2845" s="9">
        <v>5</v>
      </c>
      <c r="E2845" s="9">
        <v>4</v>
      </c>
      <c r="F2845" s="9">
        <v>4.5</v>
      </c>
      <c r="G2845" s="9">
        <v>4.2</v>
      </c>
    </row>
    <row r="2846" spans="1:7" x14ac:dyDescent="0.2">
      <c r="A2846" s="9">
        <v>5916</v>
      </c>
      <c r="B2846" s="9" t="s">
        <v>53</v>
      </c>
      <c r="C2846" s="9" t="s">
        <v>113</v>
      </c>
      <c r="D2846" s="9">
        <v>5</v>
      </c>
      <c r="E2846" s="9">
        <v>4</v>
      </c>
      <c r="F2846" s="9">
        <v>3.4</v>
      </c>
      <c r="G2846" s="9">
        <v>4.3</v>
      </c>
    </row>
    <row r="2847" spans="1:7" x14ac:dyDescent="0.2">
      <c r="A2847" s="9">
        <v>5917</v>
      </c>
      <c r="B2847" s="9" t="s">
        <v>53</v>
      </c>
      <c r="C2847" s="9" t="s">
        <v>113</v>
      </c>
      <c r="D2847" s="9">
        <v>5</v>
      </c>
      <c r="E2847" s="9">
        <v>4</v>
      </c>
      <c r="F2847" s="9">
        <v>3.4</v>
      </c>
      <c r="G2847" s="9">
        <v>4.2</v>
      </c>
    </row>
    <row r="2848" spans="1:7" x14ac:dyDescent="0.2">
      <c r="A2848" s="9">
        <v>5918</v>
      </c>
      <c r="B2848" s="9" t="s">
        <v>53</v>
      </c>
      <c r="C2848" s="9" t="s">
        <v>113</v>
      </c>
      <c r="D2848" s="9">
        <v>5</v>
      </c>
      <c r="E2848" s="9">
        <v>4</v>
      </c>
      <c r="F2848" s="9">
        <v>2.1</v>
      </c>
      <c r="G2848" s="9">
        <v>4.0999999999999996</v>
      </c>
    </row>
    <row r="2849" spans="1:11" x14ac:dyDescent="0.2">
      <c r="A2849" s="9">
        <v>5919</v>
      </c>
      <c r="B2849" s="9" t="s">
        <v>47</v>
      </c>
      <c r="C2849" s="9" t="s">
        <v>113</v>
      </c>
      <c r="D2849" s="9">
        <v>5</v>
      </c>
      <c r="E2849" s="9">
        <v>4</v>
      </c>
      <c r="F2849" s="9">
        <v>1.7</v>
      </c>
      <c r="G2849" s="9">
        <v>4.2</v>
      </c>
    </row>
    <row r="2850" spans="1:11" x14ac:dyDescent="0.2">
      <c r="A2850" s="9">
        <v>5920</v>
      </c>
      <c r="B2850" s="9" t="s">
        <v>43</v>
      </c>
      <c r="C2850" s="9" t="s">
        <v>113</v>
      </c>
      <c r="D2850" s="9">
        <v>6</v>
      </c>
      <c r="E2850" s="9">
        <v>1</v>
      </c>
      <c r="F2850" s="9">
        <v>4</v>
      </c>
      <c r="G2850" s="9">
        <v>1</v>
      </c>
    </row>
    <row r="2851" spans="1:11" x14ac:dyDescent="0.2">
      <c r="A2851" s="9">
        <v>5921</v>
      </c>
      <c r="B2851" s="9" t="s">
        <v>40</v>
      </c>
      <c r="C2851" s="9" t="s">
        <v>113</v>
      </c>
      <c r="D2851" s="9">
        <v>6</v>
      </c>
      <c r="E2851" s="9">
        <v>2</v>
      </c>
      <c r="F2851" s="9">
        <v>1.7</v>
      </c>
      <c r="G2851" s="9">
        <v>3.7</v>
      </c>
    </row>
    <row r="2852" spans="1:11" x14ac:dyDescent="0.2">
      <c r="A2852" s="9">
        <v>5922</v>
      </c>
      <c r="B2852" s="9" t="s">
        <v>47</v>
      </c>
      <c r="C2852" s="9" t="s">
        <v>113</v>
      </c>
      <c r="D2852" s="9">
        <v>6</v>
      </c>
      <c r="E2852" s="9">
        <v>2</v>
      </c>
      <c r="F2852" s="9">
        <v>1.1000000000000001</v>
      </c>
      <c r="G2852" s="9">
        <v>4.8</v>
      </c>
    </row>
    <row r="2853" spans="1:11" x14ac:dyDescent="0.2">
      <c r="A2853" s="9">
        <v>5923</v>
      </c>
      <c r="B2853" s="9" t="s">
        <v>53</v>
      </c>
      <c r="C2853" s="9" t="s">
        <v>113</v>
      </c>
      <c r="D2853" s="9">
        <v>6</v>
      </c>
      <c r="E2853" s="9">
        <v>2</v>
      </c>
      <c r="F2853" s="9">
        <v>2.8</v>
      </c>
      <c r="G2853" s="9">
        <v>4</v>
      </c>
      <c r="K2853" s="9" t="s">
        <v>148</v>
      </c>
    </row>
    <row r="2854" spans="1:11" x14ac:dyDescent="0.2">
      <c r="A2854" s="9">
        <v>5924</v>
      </c>
      <c r="B2854" s="9" t="s">
        <v>53</v>
      </c>
      <c r="C2854" s="9" t="s">
        <v>113</v>
      </c>
      <c r="D2854" s="9">
        <v>6</v>
      </c>
      <c r="E2854" s="9">
        <v>2</v>
      </c>
      <c r="F2854" s="9">
        <v>3.9</v>
      </c>
      <c r="G2854" s="9">
        <v>3.8</v>
      </c>
    </row>
    <row r="2855" spans="1:11" x14ac:dyDescent="0.2">
      <c r="A2855" s="9">
        <v>5925</v>
      </c>
      <c r="B2855" s="9" t="s">
        <v>53</v>
      </c>
      <c r="C2855" s="9" t="s">
        <v>113</v>
      </c>
      <c r="D2855" s="9">
        <v>6</v>
      </c>
      <c r="E2855" s="9">
        <v>2</v>
      </c>
      <c r="F2855" s="9">
        <v>4.2</v>
      </c>
      <c r="G2855" s="9">
        <v>1.1000000000000001</v>
      </c>
    </row>
    <row r="2856" spans="1:11" x14ac:dyDescent="0.2">
      <c r="A2856" s="9">
        <v>5926</v>
      </c>
      <c r="B2856" s="9" t="s">
        <v>50</v>
      </c>
      <c r="C2856" s="9" t="s">
        <v>113</v>
      </c>
      <c r="D2856" s="9">
        <v>6</v>
      </c>
      <c r="E2856" s="9">
        <v>2</v>
      </c>
      <c r="F2856" s="9">
        <v>3.6</v>
      </c>
      <c r="G2856" s="9">
        <v>1</v>
      </c>
    </row>
    <row r="2857" spans="1:11" x14ac:dyDescent="0.2">
      <c r="A2857" s="9">
        <v>5927</v>
      </c>
      <c r="B2857" s="9" t="s">
        <v>40</v>
      </c>
      <c r="C2857" s="9" t="s">
        <v>113</v>
      </c>
      <c r="D2857" s="9">
        <v>6</v>
      </c>
      <c r="E2857" s="9">
        <v>2</v>
      </c>
      <c r="F2857" s="9">
        <v>3.8</v>
      </c>
      <c r="G2857" s="9">
        <v>0.6</v>
      </c>
    </row>
    <row r="2858" spans="1:11" x14ac:dyDescent="0.2">
      <c r="A2858" s="9">
        <v>5929</v>
      </c>
      <c r="B2858" s="9" t="s">
        <v>53</v>
      </c>
      <c r="C2858" s="9" t="s">
        <v>113</v>
      </c>
      <c r="D2858" s="9">
        <v>6</v>
      </c>
      <c r="E2858" s="9">
        <v>3</v>
      </c>
      <c r="F2858" s="9">
        <v>4.5</v>
      </c>
      <c r="G2858" s="9">
        <v>0.5</v>
      </c>
    </row>
    <row r="2859" spans="1:11" x14ac:dyDescent="0.2">
      <c r="A2859" s="9">
        <v>5930</v>
      </c>
      <c r="B2859" s="9" t="s">
        <v>48</v>
      </c>
      <c r="C2859" s="9" t="s">
        <v>113</v>
      </c>
      <c r="D2859" s="9">
        <v>6</v>
      </c>
      <c r="E2859" s="9">
        <v>4</v>
      </c>
      <c r="F2859" s="9">
        <v>4.4000000000000004</v>
      </c>
      <c r="G2859" s="9">
        <v>1.6</v>
      </c>
    </row>
    <row r="2860" spans="1:11" x14ac:dyDescent="0.2">
      <c r="A2860" s="9">
        <v>5931</v>
      </c>
      <c r="B2860" s="9" t="s">
        <v>44</v>
      </c>
      <c r="C2860" s="9" t="s">
        <v>113</v>
      </c>
      <c r="D2860" s="9">
        <v>6</v>
      </c>
      <c r="E2860" s="9">
        <v>4</v>
      </c>
      <c r="F2860" s="9">
        <v>4.5</v>
      </c>
      <c r="G2860" s="9">
        <v>2</v>
      </c>
    </row>
    <row r="2861" spans="1:11" x14ac:dyDescent="0.2">
      <c r="A2861" s="9">
        <v>5932</v>
      </c>
      <c r="B2861" s="9" t="s">
        <v>47</v>
      </c>
      <c r="C2861" s="9" t="s">
        <v>113</v>
      </c>
      <c r="D2861" s="9">
        <v>6</v>
      </c>
      <c r="E2861" s="9">
        <v>4</v>
      </c>
      <c r="F2861" s="9">
        <v>3.9</v>
      </c>
      <c r="G2861" s="9">
        <v>2</v>
      </c>
      <c r="K2861" s="9" t="s">
        <v>131</v>
      </c>
    </row>
    <row r="2862" spans="1:11" x14ac:dyDescent="0.2">
      <c r="A2862" s="9">
        <v>5933</v>
      </c>
      <c r="B2862" s="9" t="s">
        <v>49</v>
      </c>
      <c r="C2862" s="9" t="s">
        <v>113</v>
      </c>
      <c r="D2862" s="9">
        <v>6</v>
      </c>
      <c r="E2862" s="9">
        <v>4</v>
      </c>
      <c r="F2862" s="9">
        <v>0.9</v>
      </c>
      <c r="G2862" s="9">
        <v>0.9</v>
      </c>
    </row>
    <row r="2863" spans="1:11" x14ac:dyDescent="0.2">
      <c r="A2863" s="9">
        <v>5934</v>
      </c>
      <c r="B2863" s="9" t="s">
        <v>47</v>
      </c>
      <c r="C2863" s="9" t="s">
        <v>113</v>
      </c>
      <c r="D2863" s="9">
        <v>6</v>
      </c>
      <c r="E2863" s="9">
        <v>4</v>
      </c>
      <c r="F2863" s="9">
        <v>2.6</v>
      </c>
      <c r="G2863" s="9">
        <v>4</v>
      </c>
    </row>
    <row r="2864" spans="1:11" x14ac:dyDescent="0.2">
      <c r="A2864" s="9">
        <v>5935</v>
      </c>
      <c r="B2864" s="9" t="s">
        <v>49</v>
      </c>
      <c r="C2864" s="9" t="s">
        <v>113</v>
      </c>
      <c r="D2864" s="9">
        <v>6</v>
      </c>
      <c r="E2864" s="9">
        <v>4</v>
      </c>
      <c r="F2864" s="9">
        <v>3.2</v>
      </c>
      <c r="G2864" s="9">
        <v>4.2</v>
      </c>
    </row>
    <row r="2865" spans="1:11" x14ac:dyDescent="0.2">
      <c r="A2865" s="9">
        <v>5936</v>
      </c>
      <c r="B2865" s="9" t="s">
        <v>45</v>
      </c>
      <c r="C2865" s="9" t="s">
        <v>113</v>
      </c>
      <c r="D2865" s="9">
        <v>6</v>
      </c>
      <c r="E2865" s="9">
        <v>4</v>
      </c>
      <c r="F2865" s="9">
        <v>4.3</v>
      </c>
      <c r="G2865" s="9">
        <v>5</v>
      </c>
    </row>
    <row r="2866" spans="1:11" x14ac:dyDescent="0.2">
      <c r="A2866" s="9">
        <v>5937</v>
      </c>
      <c r="B2866" s="9" t="s">
        <v>53</v>
      </c>
      <c r="C2866" s="9" t="s">
        <v>113</v>
      </c>
      <c r="D2866" s="9">
        <v>6</v>
      </c>
      <c r="E2866" s="9">
        <v>4</v>
      </c>
      <c r="F2866" s="9">
        <v>4.5</v>
      </c>
      <c r="G2866" s="9">
        <v>3.3</v>
      </c>
    </row>
    <row r="2867" spans="1:11" x14ac:dyDescent="0.2">
      <c r="A2867" s="9">
        <v>5938</v>
      </c>
      <c r="B2867" s="9" t="s">
        <v>53</v>
      </c>
      <c r="C2867" s="9" t="s">
        <v>113</v>
      </c>
      <c r="D2867" s="9">
        <v>7</v>
      </c>
      <c r="E2867" s="9">
        <v>1</v>
      </c>
      <c r="F2867" s="9">
        <v>1.3</v>
      </c>
      <c r="G2867" s="9">
        <v>4.4000000000000004</v>
      </c>
    </row>
    <row r="2868" spans="1:11" x14ac:dyDescent="0.2">
      <c r="A2868" s="9">
        <v>5939</v>
      </c>
      <c r="B2868" s="9" t="s">
        <v>40</v>
      </c>
      <c r="C2868" s="9" t="s">
        <v>113</v>
      </c>
      <c r="D2868" s="9">
        <v>7</v>
      </c>
      <c r="E2868" s="9">
        <v>1</v>
      </c>
      <c r="F2868" s="9">
        <v>2</v>
      </c>
      <c r="G2868" s="9">
        <v>4.0999999999999996</v>
      </c>
      <c r="K2868" s="9" t="s">
        <v>148</v>
      </c>
    </row>
    <row r="2869" spans="1:11" x14ac:dyDescent="0.2">
      <c r="A2869" s="9">
        <v>5940</v>
      </c>
      <c r="B2869" s="9" t="s">
        <v>40</v>
      </c>
      <c r="C2869" s="9" t="s">
        <v>113</v>
      </c>
      <c r="D2869" s="9">
        <v>7</v>
      </c>
      <c r="E2869" s="9">
        <v>1</v>
      </c>
      <c r="F2869" s="9">
        <v>3.2</v>
      </c>
      <c r="G2869" s="9">
        <v>2</v>
      </c>
    </row>
    <row r="2870" spans="1:11" x14ac:dyDescent="0.2">
      <c r="A2870" s="9">
        <v>5941</v>
      </c>
      <c r="B2870" s="9" t="s">
        <v>101</v>
      </c>
      <c r="C2870" s="9" t="s">
        <v>113</v>
      </c>
      <c r="D2870" s="9">
        <v>7</v>
      </c>
      <c r="E2870" s="9">
        <v>1</v>
      </c>
      <c r="F2870" s="9">
        <v>0.5</v>
      </c>
      <c r="G2870" s="9">
        <v>0.5</v>
      </c>
    </row>
    <row r="2871" spans="1:11" x14ac:dyDescent="0.2">
      <c r="A2871" s="9">
        <v>5942</v>
      </c>
      <c r="B2871" s="9" t="s">
        <v>53</v>
      </c>
      <c r="C2871" s="9" t="s">
        <v>113</v>
      </c>
      <c r="D2871" s="9">
        <v>7</v>
      </c>
      <c r="E2871" s="9">
        <v>1</v>
      </c>
      <c r="F2871" s="9">
        <v>1.6</v>
      </c>
      <c r="G2871" s="9">
        <v>0.6</v>
      </c>
    </row>
    <row r="2872" spans="1:11" x14ac:dyDescent="0.2">
      <c r="A2872" s="9">
        <v>5943</v>
      </c>
      <c r="B2872" s="9" t="s">
        <v>54</v>
      </c>
      <c r="C2872" s="9" t="s">
        <v>113</v>
      </c>
      <c r="D2872" s="9">
        <v>7</v>
      </c>
      <c r="E2872" s="9">
        <v>1</v>
      </c>
      <c r="F2872" s="9">
        <v>3.3</v>
      </c>
      <c r="G2872" s="9">
        <v>1.5</v>
      </c>
    </row>
    <row r="2873" spans="1:11" x14ac:dyDescent="0.2">
      <c r="A2873" s="9">
        <v>5944</v>
      </c>
      <c r="B2873" s="9" t="s">
        <v>56</v>
      </c>
      <c r="C2873" s="9" t="s">
        <v>113</v>
      </c>
      <c r="D2873" s="9">
        <v>7</v>
      </c>
      <c r="E2873" s="9">
        <v>1</v>
      </c>
      <c r="F2873" s="9">
        <v>2.9</v>
      </c>
      <c r="G2873" s="9">
        <v>3.1</v>
      </c>
    </row>
    <row r="2874" spans="1:11" x14ac:dyDescent="0.2">
      <c r="A2874" s="9">
        <v>5945</v>
      </c>
      <c r="B2874" s="9" t="s">
        <v>40</v>
      </c>
      <c r="C2874" s="9" t="s">
        <v>113</v>
      </c>
      <c r="D2874" s="9">
        <v>7</v>
      </c>
      <c r="E2874" s="9">
        <v>1</v>
      </c>
      <c r="F2874" s="9">
        <v>4.4000000000000004</v>
      </c>
      <c r="G2874" s="9">
        <v>5</v>
      </c>
      <c r="J2874" s="9" t="s">
        <v>128</v>
      </c>
    </row>
    <row r="2875" spans="1:11" x14ac:dyDescent="0.2">
      <c r="A2875" s="9">
        <v>5946</v>
      </c>
      <c r="B2875" s="9" t="s">
        <v>40</v>
      </c>
      <c r="C2875" s="9" t="s">
        <v>113</v>
      </c>
      <c r="D2875" s="9">
        <v>7</v>
      </c>
      <c r="E2875" s="9">
        <v>1</v>
      </c>
      <c r="F2875" s="9">
        <v>4.2</v>
      </c>
      <c r="G2875" s="9">
        <v>2.4</v>
      </c>
      <c r="J2875" s="9" t="s">
        <v>128</v>
      </c>
    </row>
    <row r="2876" spans="1:11" x14ac:dyDescent="0.2">
      <c r="A2876" s="9">
        <v>5947</v>
      </c>
      <c r="B2876" s="9" t="s">
        <v>40</v>
      </c>
      <c r="C2876" s="9" t="s">
        <v>113</v>
      </c>
      <c r="D2876" s="9">
        <v>7</v>
      </c>
      <c r="E2876" s="9">
        <v>1</v>
      </c>
      <c r="F2876" s="9">
        <v>4.5</v>
      </c>
      <c r="G2876" s="9">
        <v>2.1</v>
      </c>
      <c r="J2876" s="9" t="s">
        <v>128</v>
      </c>
    </row>
    <row r="2877" spans="1:11" x14ac:dyDescent="0.2">
      <c r="A2877" s="9">
        <v>5948</v>
      </c>
      <c r="B2877" s="9" t="s">
        <v>40</v>
      </c>
      <c r="C2877" s="9" t="s">
        <v>113</v>
      </c>
      <c r="D2877" s="9">
        <v>7</v>
      </c>
      <c r="E2877" s="9">
        <v>1</v>
      </c>
      <c r="F2877" s="9">
        <v>4.2</v>
      </c>
      <c r="G2877" s="9">
        <v>1.5</v>
      </c>
      <c r="J2877" s="9" t="s">
        <v>128</v>
      </c>
    </row>
    <row r="2878" spans="1:11" x14ac:dyDescent="0.2">
      <c r="A2878" s="9">
        <v>5949</v>
      </c>
      <c r="B2878" s="9" t="s">
        <v>53</v>
      </c>
      <c r="C2878" s="9" t="s">
        <v>113</v>
      </c>
      <c r="D2878" s="9">
        <v>7</v>
      </c>
      <c r="E2878" s="9">
        <v>2</v>
      </c>
      <c r="F2878" s="9">
        <v>0.1</v>
      </c>
      <c r="G2878" s="9">
        <v>1.4</v>
      </c>
    </row>
    <row r="2879" spans="1:11" x14ac:dyDescent="0.2">
      <c r="A2879" s="9">
        <v>5950</v>
      </c>
      <c r="B2879" s="9" t="s">
        <v>47</v>
      </c>
      <c r="C2879" s="9" t="s">
        <v>113</v>
      </c>
      <c r="D2879" s="9">
        <v>7</v>
      </c>
      <c r="E2879" s="9">
        <v>2</v>
      </c>
      <c r="F2879" s="9">
        <v>1.6</v>
      </c>
      <c r="G2879" s="9">
        <v>0.6</v>
      </c>
    </row>
    <row r="2880" spans="1:11" x14ac:dyDescent="0.2">
      <c r="A2880" s="9">
        <v>5951</v>
      </c>
      <c r="B2880" s="9" t="s">
        <v>40</v>
      </c>
      <c r="C2880" s="9" t="s">
        <v>113</v>
      </c>
      <c r="D2880" s="9">
        <v>7</v>
      </c>
      <c r="E2880" s="9">
        <v>2</v>
      </c>
      <c r="F2880" s="9">
        <v>1.4</v>
      </c>
      <c r="G2880" s="9">
        <v>1.1000000000000001</v>
      </c>
    </row>
    <row r="2881" spans="1:11" x14ac:dyDescent="0.2">
      <c r="A2881" s="9">
        <v>5952</v>
      </c>
      <c r="B2881" s="9" t="s">
        <v>47</v>
      </c>
      <c r="C2881" s="9" t="s">
        <v>113</v>
      </c>
      <c r="D2881" s="9">
        <v>7</v>
      </c>
      <c r="E2881" s="9">
        <v>2</v>
      </c>
      <c r="F2881" s="9">
        <v>0.9</v>
      </c>
      <c r="G2881" s="9">
        <v>1.9</v>
      </c>
    </row>
    <row r="2882" spans="1:11" x14ac:dyDescent="0.2">
      <c r="A2882" s="9">
        <v>5953</v>
      </c>
      <c r="B2882" s="9" t="s">
        <v>40</v>
      </c>
      <c r="C2882" s="9" t="s">
        <v>113</v>
      </c>
      <c r="D2882" s="9">
        <v>7</v>
      </c>
      <c r="E2882" s="9">
        <v>2</v>
      </c>
      <c r="F2882" s="9">
        <v>2.2999999999999998</v>
      </c>
      <c r="G2882" s="9">
        <v>1.4</v>
      </c>
    </row>
    <row r="2883" spans="1:11" x14ac:dyDescent="0.2">
      <c r="A2883" s="9">
        <v>5954</v>
      </c>
      <c r="B2883" s="9" t="s">
        <v>44</v>
      </c>
      <c r="C2883" s="9" t="s">
        <v>113</v>
      </c>
      <c r="D2883" s="9">
        <v>7</v>
      </c>
      <c r="E2883" s="9">
        <v>2</v>
      </c>
      <c r="F2883" s="9">
        <v>1.8</v>
      </c>
      <c r="G2883" s="9">
        <v>2.2999999999999998</v>
      </c>
    </row>
    <row r="2884" spans="1:11" x14ac:dyDescent="0.2">
      <c r="A2884" s="9">
        <v>5955</v>
      </c>
      <c r="B2884" s="9" t="s">
        <v>47</v>
      </c>
      <c r="C2884" s="9" t="s">
        <v>113</v>
      </c>
      <c r="D2884" s="9">
        <v>7</v>
      </c>
      <c r="E2884" s="9">
        <v>2</v>
      </c>
      <c r="F2884" s="9">
        <v>1.8</v>
      </c>
      <c r="G2884" s="9">
        <v>3.9</v>
      </c>
      <c r="K2884" s="9" t="s">
        <v>129</v>
      </c>
    </row>
    <row r="2885" spans="1:11" x14ac:dyDescent="0.2">
      <c r="A2885" s="9">
        <v>5956</v>
      </c>
      <c r="B2885" s="9" t="s">
        <v>48</v>
      </c>
      <c r="C2885" s="9" t="s">
        <v>113</v>
      </c>
      <c r="D2885" s="9">
        <v>7</v>
      </c>
      <c r="E2885" s="9">
        <v>2</v>
      </c>
      <c r="F2885" s="9">
        <v>3.2</v>
      </c>
      <c r="G2885" s="9">
        <v>5</v>
      </c>
    </row>
    <row r="2886" spans="1:11" x14ac:dyDescent="0.2">
      <c r="A2886" s="9">
        <v>5957</v>
      </c>
      <c r="B2886" s="9" t="s">
        <v>47</v>
      </c>
      <c r="C2886" s="9" t="s">
        <v>113</v>
      </c>
      <c r="D2886" s="9">
        <v>7</v>
      </c>
      <c r="E2886" s="9">
        <v>2</v>
      </c>
      <c r="F2886" s="9">
        <v>2.9</v>
      </c>
      <c r="G2886" s="9">
        <v>4</v>
      </c>
    </row>
    <row r="2887" spans="1:11" x14ac:dyDescent="0.2">
      <c r="A2887" s="9">
        <v>5959</v>
      </c>
      <c r="B2887" s="9" t="s">
        <v>54</v>
      </c>
      <c r="C2887" s="9" t="s">
        <v>113</v>
      </c>
      <c r="D2887" s="9">
        <v>7</v>
      </c>
      <c r="E2887" s="9">
        <v>2</v>
      </c>
      <c r="F2887" s="9">
        <v>4.5</v>
      </c>
      <c r="G2887" s="9">
        <v>4.8</v>
      </c>
    </row>
    <row r="2888" spans="1:11" x14ac:dyDescent="0.2">
      <c r="A2888" s="9">
        <v>5960</v>
      </c>
      <c r="B2888" s="9" t="s">
        <v>40</v>
      </c>
      <c r="C2888" s="9" t="s">
        <v>113</v>
      </c>
      <c r="D2888" s="9">
        <v>7</v>
      </c>
      <c r="E2888" s="9">
        <v>2</v>
      </c>
      <c r="F2888" s="9">
        <v>3.9</v>
      </c>
      <c r="G2888" s="9">
        <v>3.7</v>
      </c>
    </row>
    <row r="2889" spans="1:11" x14ac:dyDescent="0.2">
      <c r="A2889" s="9">
        <v>5961</v>
      </c>
      <c r="B2889" s="9" t="s">
        <v>47</v>
      </c>
      <c r="C2889" s="9" t="s">
        <v>113</v>
      </c>
      <c r="D2889" s="9">
        <v>7</v>
      </c>
      <c r="E2889" s="9">
        <v>2</v>
      </c>
      <c r="F2889" s="9">
        <v>3.9</v>
      </c>
      <c r="G2889" s="9">
        <v>3.5</v>
      </c>
      <c r="K2889" s="9" t="s">
        <v>131</v>
      </c>
    </row>
    <row r="2890" spans="1:11" x14ac:dyDescent="0.2">
      <c r="A2890" s="9">
        <v>5962</v>
      </c>
      <c r="B2890" s="9" t="s">
        <v>40</v>
      </c>
      <c r="C2890" s="9" t="s">
        <v>113</v>
      </c>
      <c r="D2890" s="9">
        <v>7</v>
      </c>
      <c r="E2890" s="9">
        <v>2</v>
      </c>
      <c r="F2890" s="9">
        <v>4.8</v>
      </c>
      <c r="G2890" s="9">
        <v>2.7</v>
      </c>
    </row>
    <row r="2891" spans="1:11" x14ac:dyDescent="0.2">
      <c r="A2891" s="9">
        <v>5963</v>
      </c>
      <c r="B2891" s="9" t="s">
        <v>48</v>
      </c>
      <c r="C2891" s="9" t="s">
        <v>113</v>
      </c>
      <c r="D2891" s="9">
        <v>7</v>
      </c>
      <c r="E2891" s="9">
        <v>2</v>
      </c>
      <c r="F2891" s="9">
        <v>4.7</v>
      </c>
      <c r="G2891" s="9">
        <v>0.9</v>
      </c>
    </row>
    <row r="2892" spans="1:11" x14ac:dyDescent="0.2">
      <c r="A2892" s="9">
        <v>5964</v>
      </c>
      <c r="B2892" s="9" t="s">
        <v>45</v>
      </c>
      <c r="C2892" s="9" t="s">
        <v>113</v>
      </c>
      <c r="D2892" s="9">
        <v>7</v>
      </c>
      <c r="E2892" s="9">
        <v>2</v>
      </c>
      <c r="F2892" s="9">
        <v>4</v>
      </c>
      <c r="G2892" s="9">
        <v>0.9</v>
      </c>
    </row>
    <row r="2893" spans="1:11" x14ac:dyDescent="0.2">
      <c r="A2893" s="9">
        <v>5965</v>
      </c>
      <c r="B2893" s="9" t="s">
        <v>40</v>
      </c>
      <c r="C2893" s="9" t="s">
        <v>113</v>
      </c>
      <c r="D2893" s="9">
        <v>7</v>
      </c>
      <c r="E2893" s="9">
        <v>3</v>
      </c>
      <c r="F2893" s="9">
        <v>3.4</v>
      </c>
      <c r="G2893" s="9">
        <v>4.9000000000000004</v>
      </c>
      <c r="J2893" s="9" t="s">
        <v>128</v>
      </c>
    </row>
    <row r="2894" spans="1:11" x14ac:dyDescent="0.2">
      <c r="A2894" s="9">
        <v>5966</v>
      </c>
      <c r="B2894" s="9" t="s">
        <v>47</v>
      </c>
      <c r="C2894" s="9" t="s">
        <v>113</v>
      </c>
      <c r="D2894" s="9">
        <v>7</v>
      </c>
      <c r="E2894" s="9">
        <v>3</v>
      </c>
      <c r="F2894" s="9">
        <v>3.5</v>
      </c>
      <c r="G2894" s="9">
        <v>3.7</v>
      </c>
    </row>
    <row r="2895" spans="1:11" x14ac:dyDescent="0.2">
      <c r="A2895" s="9">
        <v>5967</v>
      </c>
      <c r="B2895" s="9" t="s">
        <v>47</v>
      </c>
      <c r="C2895" s="9" t="s">
        <v>113</v>
      </c>
      <c r="D2895" s="9">
        <v>7</v>
      </c>
      <c r="E2895" s="9">
        <v>3</v>
      </c>
      <c r="F2895" s="9">
        <v>3.5</v>
      </c>
      <c r="G2895" s="9">
        <v>3.3</v>
      </c>
      <c r="K2895" s="9" t="s">
        <v>131</v>
      </c>
    </row>
    <row r="2896" spans="1:11" x14ac:dyDescent="0.2">
      <c r="A2896" s="9">
        <v>5969</v>
      </c>
      <c r="B2896" s="9" t="s">
        <v>40</v>
      </c>
      <c r="C2896" s="9" t="s">
        <v>113</v>
      </c>
      <c r="D2896" s="9">
        <v>7</v>
      </c>
      <c r="E2896" s="9">
        <v>3</v>
      </c>
      <c r="F2896" s="9">
        <v>5</v>
      </c>
      <c r="G2896" s="9">
        <v>2.5</v>
      </c>
      <c r="J2896" s="9" t="s">
        <v>128</v>
      </c>
    </row>
    <row r="2897" spans="1:11" x14ac:dyDescent="0.2">
      <c r="A2897" s="9">
        <v>5970</v>
      </c>
      <c r="B2897" s="9" t="s">
        <v>40</v>
      </c>
      <c r="C2897" s="9" t="s">
        <v>113</v>
      </c>
      <c r="D2897" s="9">
        <v>7</v>
      </c>
      <c r="E2897" s="9">
        <v>3</v>
      </c>
      <c r="F2897" s="9">
        <v>5</v>
      </c>
      <c r="G2897" s="9">
        <v>2.7</v>
      </c>
    </row>
    <row r="2898" spans="1:11" x14ac:dyDescent="0.2">
      <c r="A2898" s="9">
        <v>5971</v>
      </c>
      <c r="B2898" s="9" t="s">
        <v>54</v>
      </c>
      <c r="C2898" s="9" t="s">
        <v>113</v>
      </c>
      <c r="D2898" s="9">
        <v>7</v>
      </c>
      <c r="E2898" s="9">
        <v>3</v>
      </c>
      <c r="F2898" s="9">
        <v>4.3</v>
      </c>
      <c r="G2898" s="9">
        <v>0.7</v>
      </c>
      <c r="K2898" s="9" t="s">
        <v>131</v>
      </c>
    </row>
    <row r="2899" spans="1:11" x14ac:dyDescent="0.2">
      <c r="A2899" s="9">
        <v>5972</v>
      </c>
      <c r="B2899" s="9" t="s">
        <v>47</v>
      </c>
      <c r="C2899" s="9" t="s">
        <v>113</v>
      </c>
      <c r="D2899" s="9">
        <v>7</v>
      </c>
      <c r="E2899" s="9">
        <v>3</v>
      </c>
      <c r="F2899" s="9">
        <v>2.6</v>
      </c>
      <c r="G2899" s="9">
        <v>1.5</v>
      </c>
    </row>
    <row r="2900" spans="1:11" x14ac:dyDescent="0.2">
      <c r="A2900" s="9">
        <v>5973</v>
      </c>
      <c r="B2900" s="9" t="s">
        <v>53</v>
      </c>
      <c r="C2900" s="9" t="s">
        <v>113</v>
      </c>
      <c r="D2900" s="9">
        <v>7</v>
      </c>
      <c r="E2900" s="9">
        <v>3</v>
      </c>
      <c r="F2900" s="9">
        <v>2.5</v>
      </c>
      <c r="G2900" s="9">
        <v>1</v>
      </c>
    </row>
    <row r="2901" spans="1:11" x14ac:dyDescent="0.2">
      <c r="A2901" s="9">
        <v>5974</v>
      </c>
      <c r="B2901" s="9" t="s">
        <v>47</v>
      </c>
      <c r="C2901" s="9" t="s">
        <v>113</v>
      </c>
      <c r="D2901" s="9">
        <v>7</v>
      </c>
      <c r="E2901" s="9">
        <v>3</v>
      </c>
      <c r="F2901" s="9">
        <v>1.6</v>
      </c>
      <c r="G2901" s="9">
        <v>2</v>
      </c>
    </row>
    <row r="2902" spans="1:11" x14ac:dyDescent="0.2">
      <c r="A2902" s="9">
        <v>5975</v>
      </c>
      <c r="B2902" s="9" t="s">
        <v>40</v>
      </c>
      <c r="C2902" s="9" t="s">
        <v>113</v>
      </c>
      <c r="D2902" s="9">
        <v>7</v>
      </c>
      <c r="E2902" s="9">
        <v>3</v>
      </c>
      <c r="F2902" s="9">
        <v>0.3</v>
      </c>
      <c r="G2902" s="9">
        <v>1.6</v>
      </c>
      <c r="J2902" s="9" t="s">
        <v>128</v>
      </c>
    </row>
    <row r="2903" spans="1:11" x14ac:dyDescent="0.2">
      <c r="A2903" s="9">
        <v>5976</v>
      </c>
      <c r="B2903" s="9" t="s">
        <v>40</v>
      </c>
      <c r="C2903" s="9" t="s">
        <v>113</v>
      </c>
      <c r="D2903" s="9">
        <v>7</v>
      </c>
      <c r="E2903" s="9">
        <v>3</v>
      </c>
      <c r="F2903" s="9">
        <v>2.5</v>
      </c>
      <c r="G2903" s="9">
        <v>3.5</v>
      </c>
      <c r="J2903" s="9" t="s">
        <v>128</v>
      </c>
    </row>
    <row r="2904" spans="1:11" x14ac:dyDescent="0.2">
      <c r="A2904" s="9">
        <v>5977</v>
      </c>
      <c r="B2904" s="9" t="s">
        <v>47</v>
      </c>
      <c r="C2904" s="9" t="s">
        <v>113</v>
      </c>
      <c r="D2904" s="9">
        <v>7</v>
      </c>
      <c r="E2904" s="9">
        <v>3</v>
      </c>
      <c r="F2904" s="9">
        <v>2.6</v>
      </c>
      <c r="G2904" s="9">
        <v>4.2</v>
      </c>
    </row>
    <row r="2905" spans="1:11" x14ac:dyDescent="0.2">
      <c r="A2905" s="9">
        <v>5978</v>
      </c>
      <c r="B2905" s="9" t="s">
        <v>40</v>
      </c>
      <c r="C2905" s="9" t="s">
        <v>113</v>
      </c>
      <c r="D2905" s="9">
        <v>7</v>
      </c>
      <c r="E2905" s="9">
        <v>3</v>
      </c>
      <c r="F2905" s="9">
        <v>2.4</v>
      </c>
      <c r="G2905" s="9">
        <v>4.0999999999999996</v>
      </c>
      <c r="J2905" s="9" t="s">
        <v>128</v>
      </c>
    </row>
    <row r="2906" spans="1:11" x14ac:dyDescent="0.2">
      <c r="A2906" s="9">
        <v>5979</v>
      </c>
      <c r="B2906" s="9" t="s">
        <v>93</v>
      </c>
      <c r="C2906" s="9" t="s">
        <v>113</v>
      </c>
      <c r="D2906" s="9">
        <v>7</v>
      </c>
      <c r="E2906" s="9">
        <v>4</v>
      </c>
      <c r="F2906" s="9">
        <v>3.8</v>
      </c>
      <c r="G2906" s="9">
        <v>2.6</v>
      </c>
    </row>
    <row r="2907" spans="1:11" x14ac:dyDescent="0.2">
      <c r="A2907" s="9">
        <v>5980</v>
      </c>
      <c r="B2907" s="9" t="s">
        <v>47</v>
      </c>
      <c r="C2907" s="9" t="s">
        <v>113</v>
      </c>
      <c r="D2907" s="9">
        <v>7</v>
      </c>
      <c r="E2907" s="9">
        <v>4</v>
      </c>
      <c r="F2907" s="9">
        <v>4</v>
      </c>
      <c r="G2907" s="9">
        <v>1.1000000000000001</v>
      </c>
    </row>
    <row r="2908" spans="1:11" x14ac:dyDescent="0.2">
      <c r="A2908" s="9">
        <v>5981</v>
      </c>
      <c r="B2908" s="9" t="s">
        <v>40</v>
      </c>
      <c r="C2908" s="9" t="s">
        <v>113</v>
      </c>
      <c r="D2908" s="9">
        <v>7</v>
      </c>
      <c r="E2908" s="9">
        <v>4</v>
      </c>
      <c r="F2908" s="9">
        <v>4.5</v>
      </c>
      <c r="G2908" s="9">
        <v>0.2</v>
      </c>
    </row>
    <row r="2909" spans="1:11" x14ac:dyDescent="0.2">
      <c r="A2909" s="9">
        <v>5982</v>
      </c>
      <c r="B2909" s="9" t="s">
        <v>48</v>
      </c>
      <c r="C2909" s="9" t="s">
        <v>113</v>
      </c>
      <c r="D2909" s="9">
        <v>7</v>
      </c>
      <c r="E2909" s="9">
        <v>4</v>
      </c>
      <c r="F2909" s="9">
        <v>0.7</v>
      </c>
      <c r="G2909" s="9">
        <v>0.5</v>
      </c>
    </row>
    <row r="2910" spans="1:11" x14ac:dyDescent="0.2">
      <c r="A2910" s="9">
        <v>5984</v>
      </c>
      <c r="B2910" s="9" t="s">
        <v>48</v>
      </c>
      <c r="C2910" s="9" t="s">
        <v>113</v>
      </c>
      <c r="D2910" s="9">
        <v>7</v>
      </c>
      <c r="E2910" s="9">
        <v>4</v>
      </c>
      <c r="F2910" s="9">
        <v>1.4</v>
      </c>
      <c r="G2910" s="9">
        <v>1.8</v>
      </c>
    </row>
    <row r="2911" spans="1:11" x14ac:dyDescent="0.2">
      <c r="A2911" s="9">
        <v>5985</v>
      </c>
      <c r="B2911" s="9" t="s">
        <v>40</v>
      </c>
      <c r="C2911" s="9" t="s">
        <v>113</v>
      </c>
      <c r="D2911" s="9">
        <v>7</v>
      </c>
      <c r="E2911" s="9">
        <v>4</v>
      </c>
      <c r="F2911" s="9">
        <v>0.4</v>
      </c>
      <c r="G2911" s="9">
        <v>1.5</v>
      </c>
      <c r="J2911" s="9" t="s">
        <v>128</v>
      </c>
    </row>
    <row r="2912" spans="1:11" x14ac:dyDescent="0.2">
      <c r="A2912" s="9">
        <v>5986</v>
      </c>
      <c r="B2912" s="9" t="s">
        <v>40</v>
      </c>
      <c r="C2912" s="9" t="s">
        <v>113</v>
      </c>
      <c r="D2912" s="9">
        <v>7</v>
      </c>
      <c r="E2912" s="9">
        <v>4</v>
      </c>
      <c r="F2912" s="9">
        <v>1.3</v>
      </c>
      <c r="G2912" s="9">
        <v>2.6</v>
      </c>
      <c r="J2912" s="9" t="s">
        <v>128</v>
      </c>
    </row>
    <row r="2913" spans="1:11" x14ac:dyDescent="0.2">
      <c r="A2913" s="9">
        <v>5987</v>
      </c>
      <c r="B2913" s="9" t="s">
        <v>45</v>
      </c>
      <c r="C2913" s="9" t="s">
        <v>113</v>
      </c>
      <c r="D2913" s="9">
        <v>7</v>
      </c>
      <c r="E2913" s="9">
        <v>4</v>
      </c>
      <c r="F2913" s="9">
        <v>1.7</v>
      </c>
      <c r="G2913" s="9">
        <v>3.2</v>
      </c>
    </row>
    <row r="2914" spans="1:11" x14ac:dyDescent="0.2">
      <c r="A2914" s="9">
        <v>5988</v>
      </c>
      <c r="B2914" s="9" t="s">
        <v>40</v>
      </c>
      <c r="C2914" s="9" t="s">
        <v>113</v>
      </c>
      <c r="D2914" s="9">
        <v>7</v>
      </c>
      <c r="E2914" s="9">
        <v>4</v>
      </c>
      <c r="F2914" s="9">
        <v>1.3</v>
      </c>
      <c r="G2914" s="9">
        <v>3.6</v>
      </c>
      <c r="J2914" s="9" t="s">
        <v>128</v>
      </c>
    </row>
    <row r="2915" spans="1:11" x14ac:dyDescent="0.2">
      <c r="A2915" s="9">
        <v>5989</v>
      </c>
      <c r="B2915" s="9" t="s">
        <v>40</v>
      </c>
      <c r="C2915" s="9" t="s">
        <v>113</v>
      </c>
      <c r="D2915" s="9">
        <v>7</v>
      </c>
      <c r="E2915" s="9">
        <v>4</v>
      </c>
      <c r="F2915" s="9">
        <v>1.5</v>
      </c>
      <c r="G2915" s="9">
        <v>3.8</v>
      </c>
      <c r="J2915" s="9" t="s">
        <v>128</v>
      </c>
    </row>
    <row r="2916" spans="1:11" x14ac:dyDescent="0.2">
      <c r="A2916" s="9">
        <v>5990</v>
      </c>
      <c r="B2916" s="9" t="s">
        <v>47</v>
      </c>
      <c r="C2916" s="9" t="s">
        <v>113</v>
      </c>
      <c r="D2916" s="9">
        <v>7</v>
      </c>
      <c r="E2916" s="9">
        <v>4</v>
      </c>
      <c r="F2916" s="9">
        <v>2.6</v>
      </c>
      <c r="G2916" s="9">
        <v>3.5</v>
      </c>
    </row>
    <row r="2917" spans="1:11" x14ac:dyDescent="0.2">
      <c r="A2917" s="9">
        <v>5991</v>
      </c>
      <c r="B2917" s="9" t="s">
        <v>53</v>
      </c>
      <c r="C2917" s="9" t="s">
        <v>113</v>
      </c>
      <c r="D2917" s="9">
        <v>7</v>
      </c>
      <c r="E2917" s="9">
        <v>4</v>
      </c>
      <c r="F2917" s="9">
        <v>2.7</v>
      </c>
      <c r="G2917" s="9">
        <v>3.3</v>
      </c>
    </row>
    <row r="2918" spans="1:11" x14ac:dyDescent="0.2">
      <c r="A2918" s="9">
        <v>5992</v>
      </c>
      <c r="B2918" s="9" t="s">
        <v>47</v>
      </c>
      <c r="C2918" s="9" t="s">
        <v>113</v>
      </c>
      <c r="D2918" s="9">
        <v>8</v>
      </c>
      <c r="E2918" s="9">
        <v>1</v>
      </c>
      <c r="F2918" s="9">
        <v>1.3</v>
      </c>
      <c r="G2918" s="9">
        <v>5</v>
      </c>
    </row>
    <row r="2919" spans="1:11" x14ac:dyDescent="0.2">
      <c r="A2919" s="9">
        <v>5993</v>
      </c>
      <c r="B2919" s="9" t="s">
        <v>77</v>
      </c>
      <c r="C2919" s="9" t="s">
        <v>113</v>
      </c>
      <c r="D2919" s="9">
        <v>8</v>
      </c>
      <c r="E2919" s="9">
        <v>1</v>
      </c>
      <c r="F2919" s="9">
        <v>0.7</v>
      </c>
      <c r="G2919" s="9">
        <v>2.7</v>
      </c>
    </row>
    <row r="2920" spans="1:11" x14ac:dyDescent="0.2">
      <c r="A2920" s="9">
        <v>5994</v>
      </c>
      <c r="B2920" s="9" t="s">
        <v>53</v>
      </c>
      <c r="C2920" s="9" t="s">
        <v>113</v>
      </c>
      <c r="D2920" s="9">
        <v>8</v>
      </c>
      <c r="E2920" s="9">
        <v>1</v>
      </c>
      <c r="F2920" s="9">
        <v>0.5</v>
      </c>
      <c r="G2920" s="9">
        <v>2</v>
      </c>
    </row>
    <row r="2921" spans="1:11" x14ac:dyDescent="0.2">
      <c r="A2921" s="9">
        <v>5995</v>
      </c>
      <c r="B2921" s="9" t="s">
        <v>47</v>
      </c>
      <c r="C2921" s="9" t="s">
        <v>113</v>
      </c>
      <c r="D2921" s="9">
        <v>8</v>
      </c>
      <c r="E2921" s="9">
        <v>1</v>
      </c>
      <c r="F2921" s="9">
        <v>0.2</v>
      </c>
      <c r="G2921" s="9">
        <v>1.8</v>
      </c>
    </row>
    <row r="2922" spans="1:11" x14ac:dyDescent="0.2">
      <c r="A2922" s="9">
        <v>5996</v>
      </c>
      <c r="B2922" s="9" t="s">
        <v>45</v>
      </c>
      <c r="C2922" s="9" t="s">
        <v>113</v>
      </c>
      <c r="D2922" s="9">
        <v>8</v>
      </c>
      <c r="E2922" s="9">
        <v>1</v>
      </c>
      <c r="F2922" s="9">
        <v>1.6</v>
      </c>
      <c r="G2922" s="9">
        <v>0.4</v>
      </c>
    </row>
    <row r="2923" spans="1:11" x14ac:dyDescent="0.2">
      <c r="A2923" s="9">
        <v>5997</v>
      </c>
      <c r="B2923" s="9" t="s">
        <v>43</v>
      </c>
      <c r="C2923" s="9" t="s">
        <v>113</v>
      </c>
      <c r="D2923" s="9">
        <v>8</v>
      </c>
      <c r="E2923" s="9">
        <v>1</v>
      </c>
      <c r="F2923" s="9">
        <v>1.9</v>
      </c>
      <c r="G2923" s="9">
        <v>1.3</v>
      </c>
    </row>
    <row r="2924" spans="1:11" x14ac:dyDescent="0.2">
      <c r="A2924" s="9">
        <v>5998</v>
      </c>
      <c r="B2924" s="9" t="s">
        <v>45</v>
      </c>
      <c r="C2924" s="9" t="s">
        <v>113</v>
      </c>
      <c r="D2924" s="9">
        <v>8</v>
      </c>
      <c r="E2924" s="9">
        <v>1</v>
      </c>
      <c r="F2924" s="9">
        <v>2.4</v>
      </c>
      <c r="G2924" s="9">
        <v>0.4</v>
      </c>
    </row>
    <row r="2925" spans="1:11" x14ac:dyDescent="0.2">
      <c r="A2925" s="9">
        <v>5999</v>
      </c>
      <c r="B2925" s="9" t="s">
        <v>76</v>
      </c>
      <c r="C2925" s="9" t="s">
        <v>113</v>
      </c>
      <c r="D2925" s="9">
        <v>8</v>
      </c>
      <c r="E2925" s="9">
        <v>1</v>
      </c>
      <c r="F2925" s="9">
        <v>4</v>
      </c>
      <c r="G2925" s="9">
        <v>0.3</v>
      </c>
      <c r="K2925" s="9" t="s">
        <v>131</v>
      </c>
    </row>
    <row r="2926" spans="1:11" x14ac:dyDescent="0.2">
      <c r="A2926" s="9">
        <v>6000</v>
      </c>
      <c r="B2926" s="9" t="s">
        <v>50</v>
      </c>
      <c r="C2926" s="9" t="s">
        <v>113</v>
      </c>
      <c r="D2926" s="9">
        <v>8</v>
      </c>
      <c r="E2926" s="9">
        <v>1</v>
      </c>
      <c r="F2926" s="9">
        <v>4.2</v>
      </c>
      <c r="G2926" s="9">
        <v>1.4</v>
      </c>
    </row>
    <row r="2927" spans="1:11" x14ac:dyDescent="0.2">
      <c r="A2927" s="9">
        <v>6001</v>
      </c>
      <c r="B2927" s="9" t="s">
        <v>54</v>
      </c>
      <c r="C2927" s="9" t="s">
        <v>113</v>
      </c>
      <c r="D2927" s="9">
        <v>8</v>
      </c>
      <c r="E2927" s="9">
        <v>1</v>
      </c>
      <c r="F2927" s="9">
        <v>4.3</v>
      </c>
      <c r="G2927" s="9">
        <v>2.1</v>
      </c>
    </row>
    <row r="2928" spans="1:11" x14ac:dyDescent="0.2">
      <c r="A2928" s="9">
        <v>6002</v>
      </c>
      <c r="B2928" s="9" t="s">
        <v>54</v>
      </c>
      <c r="C2928" s="9" t="s">
        <v>113</v>
      </c>
      <c r="D2928" s="9">
        <v>8</v>
      </c>
      <c r="E2928" s="9">
        <v>1</v>
      </c>
      <c r="F2928" s="9">
        <v>4</v>
      </c>
      <c r="G2928" s="9">
        <v>2.4</v>
      </c>
      <c r="K2928" s="9" t="s">
        <v>148</v>
      </c>
    </row>
    <row r="2929" spans="1:11" x14ac:dyDescent="0.2">
      <c r="A2929" s="9">
        <v>6003</v>
      </c>
      <c r="B2929" s="9" t="s">
        <v>56</v>
      </c>
      <c r="C2929" s="9" t="s">
        <v>113</v>
      </c>
      <c r="D2929" s="9">
        <v>8</v>
      </c>
      <c r="E2929" s="9">
        <v>2</v>
      </c>
      <c r="F2929" s="9">
        <v>1.5</v>
      </c>
      <c r="G2929" s="9">
        <v>3.3</v>
      </c>
    </row>
    <row r="2930" spans="1:11" x14ac:dyDescent="0.2">
      <c r="A2930" s="9">
        <v>6004</v>
      </c>
      <c r="B2930" s="9" t="s">
        <v>47</v>
      </c>
      <c r="C2930" s="9" t="s">
        <v>113</v>
      </c>
      <c r="D2930" s="9">
        <v>8</v>
      </c>
      <c r="E2930" s="9">
        <v>2</v>
      </c>
      <c r="F2930" s="9">
        <v>2.7</v>
      </c>
      <c r="G2930" s="9">
        <v>5</v>
      </c>
    </row>
    <row r="2931" spans="1:11" x14ac:dyDescent="0.2">
      <c r="A2931" s="9">
        <v>6005</v>
      </c>
      <c r="B2931" s="9" t="s">
        <v>72</v>
      </c>
      <c r="C2931" s="9" t="s">
        <v>113</v>
      </c>
      <c r="D2931" s="9">
        <v>8</v>
      </c>
      <c r="E2931" s="9">
        <v>2</v>
      </c>
      <c r="F2931" s="9">
        <v>2.7</v>
      </c>
      <c r="G2931" s="9">
        <v>3.9</v>
      </c>
    </row>
    <row r="2932" spans="1:11" x14ac:dyDescent="0.2">
      <c r="A2932" s="9">
        <v>6006</v>
      </c>
      <c r="B2932" s="9" t="s">
        <v>53</v>
      </c>
      <c r="C2932" s="9" t="s">
        <v>113</v>
      </c>
      <c r="D2932" s="9">
        <v>8</v>
      </c>
      <c r="E2932" s="9">
        <v>2</v>
      </c>
      <c r="F2932" s="9">
        <v>3.3</v>
      </c>
      <c r="G2932" s="9">
        <v>3.9</v>
      </c>
    </row>
    <row r="2933" spans="1:11" x14ac:dyDescent="0.2">
      <c r="A2933" s="9">
        <v>6007</v>
      </c>
      <c r="B2933" s="9" t="s">
        <v>40</v>
      </c>
      <c r="C2933" s="9" t="s">
        <v>113</v>
      </c>
      <c r="D2933" s="9">
        <v>8</v>
      </c>
      <c r="E2933" s="9">
        <v>2</v>
      </c>
      <c r="F2933" s="9">
        <v>3.2</v>
      </c>
      <c r="G2933" s="9">
        <v>3.6</v>
      </c>
      <c r="K2933" s="9" t="s">
        <v>162</v>
      </c>
    </row>
    <row r="2934" spans="1:11" x14ac:dyDescent="0.2">
      <c r="A2934" s="9">
        <v>6008</v>
      </c>
      <c r="B2934" s="9" t="s">
        <v>47</v>
      </c>
      <c r="C2934" s="9" t="s">
        <v>113</v>
      </c>
      <c r="D2934" s="9">
        <v>8</v>
      </c>
      <c r="E2934" s="9">
        <v>2</v>
      </c>
      <c r="F2934" s="9">
        <v>2.8</v>
      </c>
      <c r="G2934" s="9">
        <v>3.2</v>
      </c>
    </row>
    <row r="2935" spans="1:11" x14ac:dyDescent="0.2">
      <c r="A2935" s="9">
        <v>6009</v>
      </c>
      <c r="B2935" s="9" t="s">
        <v>43</v>
      </c>
      <c r="C2935" s="9" t="s">
        <v>113</v>
      </c>
      <c r="D2935" s="9">
        <v>8</v>
      </c>
      <c r="E2935" s="9">
        <v>2</v>
      </c>
      <c r="F2935" s="9">
        <v>2.7</v>
      </c>
      <c r="G2935" s="9">
        <v>2.5</v>
      </c>
    </row>
    <row r="2936" spans="1:11" x14ac:dyDescent="0.2">
      <c r="A2936" s="9">
        <v>6010</v>
      </c>
      <c r="B2936" s="9" t="s">
        <v>115</v>
      </c>
      <c r="C2936" s="9" t="s">
        <v>113</v>
      </c>
      <c r="D2936" s="9">
        <v>8</v>
      </c>
      <c r="E2936" s="9">
        <v>2</v>
      </c>
      <c r="F2936" s="9">
        <v>4.5999999999999996</v>
      </c>
      <c r="G2936" s="9">
        <v>3.1</v>
      </c>
    </row>
    <row r="2937" spans="1:11" x14ac:dyDescent="0.2">
      <c r="A2937" s="9">
        <v>6011</v>
      </c>
      <c r="B2937" s="9" t="s">
        <v>47</v>
      </c>
      <c r="C2937" s="9" t="s">
        <v>113</v>
      </c>
      <c r="D2937" s="9">
        <v>8</v>
      </c>
      <c r="E2937" s="9">
        <v>2</v>
      </c>
      <c r="F2937" s="9">
        <v>4.0999999999999996</v>
      </c>
      <c r="G2937" s="9">
        <v>1.5</v>
      </c>
    </row>
    <row r="2938" spans="1:11" x14ac:dyDescent="0.2">
      <c r="A2938" s="9">
        <v>6012</v>
      </c>
      <c r="B2938" s="9" t="s">
        <v>53</v>
      </c>
      <c r="C2938" s="9" t="s">
        <v>113</v>
      </c>
      <c r="D2938" s="9">
        <v>8</v>
      </c>
      <c r="E2938" s="9">
        <v>2</v>
      </c>
      <c r="F2938" s="9">
        <v>1.3</v>
      </c>
      <c r="G2938" s="9">
        <v>1.3</v>
      </c>
    </row>
    <row r="2939" spans="1:11" x14ac:dyDescent="0.2">
      <c r="A2939" s="9">
        <v>6013</v>
      </c>
      <c r="B2939" s="9" t="s">
        <v>49</v>
      </c>
      <c r="C2939" s="9" t="s">
        <v>113</v>
      </c>
      <c r="D2939" s="9">
        <v>8</v>
      </c>
      <c r="E2939" s="9">
        <v>3</v>
      </c>
      <c r="F2939" s="9">
        <v>2.5</v>
      </c>
      <c r="G2939" s="9">
        <v>4.8</v>
      </c>
    </row>
    <row r="2940" spans="1:11" x14ac:dyDescent="0.2">
      <c r="A2940" s="9">
        <v>6014</v>
      </c>
      <c r="B2940" s="9" t="s">
        <v>40</v>
      </c>
      <c r="C2940" s="9" t="s">
        <v>113</v>
      </c>
      <c r="D2940" s="9">
        <v>8</v>
      </c>
      <c r="E2940" s="9">
        <v>3</v>
      </c>
      <c r="F2940" s="9">
        <v>3.2</v>
      </c>
      <c r="G2940" s="9">
        <v>3.7</v>
      </c>
      <c r="K2940" s="9" t="s">
        <v>131</v>
      </c>
    </row>
    <row r="2941" spans="1:11" x14ac:dyDescent="0.2">
      <c r="A2941" s="9">
        <v>6015</v>
      </c>
      <c r="B2941" s="9" t="s">
        <v>40</v>
      </c>
      <c r="C2941" s="9" t="s">
        <v>113</v>
      </c>
      <c r="D2941" s="9">
        <v>8</v>
      </c>
      <c r="E2941" s="9">
        <v>3</v>
      </c>
      <c r="F2941" s="9">
        <v>2.7</v>
      </c>
      <c r="G2941" s="9">
        <v>2.9</v>
      </c>
    </row>
    <row r="2942" spans="1:11" x14ac:dyDescent="0.2">
      <c r="A2942" s="9">
        <v>6016</v>
      </c>
      <c r="B2942" s="9" t="s">
        <v>53</v>
      </c>
      <c r="C2942" s="9" t="s">
        <v>113</v>
      </c>
      <c r="D2942" s="9">
        <v>8</v>
      </c>
      <c r="E2942" s="9">
        <v>3</v>
      </c>
      <c r="F2942" s="9">
        <v>3.2</v>
      </c>
      <c r="G2942" s="9">
        <v>2.6</v>
      </c>
    </row>
    <row r="2943" spans="1:11" x14ac:dyDescent="0.2">
      <c r="A2943" s="9">
        <v>6017</v>
      </c>
      <c r="B2943" s="9" t="s">
        <v>40</v>
      </c>
      <c r="C2943" s="9" t="s">
        <v>113</v>
      </c>
      <c r="D2943" s="9">
        <v>8</v>
      </c>
      <c r="E2943" s="9">
        <v>3</v>
      </c>
      <c r="F2943" s="9">
        <v>3.3</v>
      </c>
      <c r="G2943" s="9">
        <v>3.1</v>
      </c>
    </row>
    <row r="2944" spans="1:11" x14ac:dyDescent="0.2">
      <c r="A2944" s="9">
        <v>6018</v>
      </c>
      <c r="B2944" s="9" t="s">
        <v>40</v>
      </c>
      <c r="C2944" s="9" t="s">
        <v>113</v>
      </c>
      <c r="D2944" s="9">
        <v>8</v>
      </c>
      <c r="E2944" s="9">
        <v>3</v>
      </c>
      <c r="F2944" s="9">
        <v>4.3</v>
      </c>
      <c r="G2944" s="9">
        <v>2.9</v>
      </c>
    </row>
    <row r="2945" spans="1:11" x14ac:dyDescent="0.2">
      <c r="A2945" s="9">
        <v>6019</v>
      </c>
      <c r="B2945" s="9" t="s">
        <v>53</v>
      </c>
      <c r="C2945" s="9" t="s">
        <v>113</v>
      </c>
      <c r="D2945" s="9">
        <v>8</v>
      </c>
      <c r="E2945" s="9">
        <v>3</v>
      </c>
      <c r="F2945" s="9">
        <v>4</v>
      </c>
      <c r="G2945" s="9">
        <v>2</v>
      </c>
    </row>
    <row r="2946" spans="1:11" x14ac:dyDescent="0.2">
      <c r="A2946" s="9">
        <v>6020</v>
      </c>
      <c r="B2946" s="9" t="s">
        <v>50</v>
      </c>
      <c r="C2946" s="9" t="s">
        <v>113</v>
      </c>
      <c r="D2946" s="9">
        <v>8</v>
      </c>
      <c r="E2946" s="9">
        <v>3</v>
      </c>
      <c r="F2946" s="9">
        <v>3.7</v>
      </c>
      <c r="G2946" s="9">
        <v>1.4</v>
      </c>
    </row>
    <row r="2947" spans="1:11" x14ac:dyDescent="0.2">
      <c r="A2947" s="9">
        <v>6021</v>
      </c>
      <c r="B2947" s="9" t="s">
        <v>40</v>
      </c>
      <c r="C2947" s="9" t="s">
        <v>113</v>
      </c>
      <c r="D2947" s="9">
        <v>8</v>
      </c>
      <c r="E2947" s="9">
        <v>3</v>
      </c>
      <c r="F2947" s="9">
        <v>2.4</v>
      </c>
      <c r="G2947" s="9">
        <v>2</v>
      </c>
    </row>
    <row r="2948" spans="1:11" x14ac:dyDescent="0.2">
      <c r="A2948" s="9">
        <v>6022</v>
      </c>
      <c r="B2948" s="9" t="s">
        <v>49</v>
      </c>
      <c r="C2948" s="9" t="s">
        <v>113</v>
      </c>
      <c r="D2948" s="9">
        <v>8</v>
      </c>
      <c r="E2948" s="9">
        <v>3</v>
      </c>
      <c r="F2948" s="9">
        <v>1.9</v>
      </c>
      <c r="G2948" s="9">
        <v>1.9</v>
      </c>
    </row>
    <row r="2949" spans="1:11" x14ac:dyDescent="0.2">
      <c r="A2949" s="9">
        <v>6023</v>
      </c>
      <c r="B2949" s="9" t="s">
        <v>67</v>
      </c>
      <c r="C2949" s="9" t="s">
        <v>113</v>
      </c>
      <c r="D2949" s="9">
        <v>8</v>
      </c>
      <c r="E2949" s="9">
        <v>3</v>
      </c>
      <c r="F2949" s="9">
        <v>1.4</v>
      </c>
      <c r="G2949" s="9">
        <v>1.2</v>
      </c>
    </row>
    <row r="2950" spans="1:11" x14ac:dyDescent="0.2">
      <c r="A2950" s="9">
        <v>6024</v>
      </c>
      <c r="B2950" s="9" t="s">
        <v>47</v>
      </c>
      <c r="C2950" s="9" t="s">
        <v>113</v>
      </c>
      <c r="D2950" s="9">
        <v>8</v>
      </c>
      <c r="E2950" s="9">
        <v>3</v>
      </c>
      <c r="F2950" s="9">
        <v>0.7</v>
      </c>
      <c r="G2950" s="9">
        <v>2.2999999999999998</v>
      </c>
    </row>
    <row r="2951" spans="1:11" x14ac:dyDescent="0.2">
      <c r="A2951" s="9">
        <v>6025</v>
      </c>
      <c r="B2951" s="9" t="s">
        <v>45</v>
      </c>
      <c r="C2951" s="9" t="s">
        <v>113</v>
      </c>
      <c r="D2951" s="9">
        <v>8</v>
      </c>
      <c r="E2951" s="9">
        <v>3</v>
      </c>
      <c r="F2951" s="9">
        <v>0.5</v>
      </c>
      <c r="G2951" s="9">
        <v>2.5</v>
      </c>
    </row>
    <row r="2952" spans="1:11" x14ac:dyDescent="0.2">
      <c r="A2952" s="9">
        <v>6026</v>
      </c>
      <c r="B2952" s="9" t="s">
        <v>40</v>
      </c>
      <c r="C2952" s="9" t="s">
        <v>113</v>
      </c>
      <c r="D2952" s="9">
        <v>8</v>
      </c>
      <c r="E2952" s="9">
        <v>3</v>
      </c>
      <c r="F2952" s="9">
        <v>1.1000000000000001</v>
      </c>
      <c r="G2952" s="9">
        <v>2.6</v>
      </c>
    </row>
    <row r="2953" spans="1:11" x14ac:dyDescent="0.2">
      <c r="A2953" s="9">
        <v>6027</v>
      </c>
      <c r="B2953" s="9" t="s">
        <v>47</v>
      </c>
      <c r="C2953" s="9" t="s">
        <v>113</v>
      </c>
      <c r="D2953" s="9">
        <v>8</v>
      </c>
      <c r="E2953" s="9">
        <v>3</v>
      </c>
      <c r="F2953" s="9">
        <v>0.5</v>
      </c>
      <c r="G2953" s="9">
        <v>4.5999999999999996</v>
      </c>
    </row>
    <row r="2954" spans="1:11" x14ac:dyDescent="0.2">
      <c r="A2954" s="9">
        <v>6028</v>
      </c>
      <c r="B2954" s="9" t="s">
        <v>50</v>
      </c>
      <c r="C2954" s="9" t="s">
        <v>113</v>
      </c>
      <c r="D2954" s="9">
        <v>8</v>
      </c>
      <c r="E2954" s="9">
        <v>4</v>
      </c>
      <c r="F2954" s="9">
        <v>4.8</v>
      </c>
      <c r="G2954" s="9">
        <v>4.5999999999999996</v>
      </c>
    </row>
    <row r="2955" spans="1:11" x14ac:dyDescent="0.2">
      <c r="A2955" s="9">
        <v>6029</v>
      </c>
      <c r="B2955" s="9" t="s">
        <v>40</v>
      </c>
      <c r="C2955" s="9" t="s">
        <v>113</v>
      </c>
      <c r="D2955" s="9">
        <v>8</v>
      </c>
      <c r="E2955" s="9">
        <v>4</v>
      </c>
      <c r="F2955" s="9">
        <v>3.6</v>
      </c>
      <c r="G2955" s="9">
        <v>3.8</v>
      </c>
      <c r="K2955" s="9" t="s">
        <v>131</v>
      </c>
    </row>
    <row r="2956" spans="1:11" x14ac:dyDescent="0.2">
      <c r="A2956" s="9">
        <v>6030</v>
      </c>
      <c r="B2956" s="9" t="s">
        <v>50</v>
      </c>
      <c r="C2956" s="9" t="s">
        <v>113</v>
      </c>
      <c r="D2956" s="9">
        <v>8</v>
      </c>
      <c r="E2956" s="9">
        <v>4</v>
      </c>
      <c r="F2956" s="9">
        <v>3.4</v>
      </c>
      <c r="G2956" s="9">
        <v>3.6</v>
      </c>
    </row>
    <row r="2957" spans="1:11" x14ac:dyDescent="0.2">
      <c r="A2957" s="9">
        <v>6031</v>
      </c>
      <c r="B2957" s="9" t="s">
        <v>40</v>
      </c>
      <c r="C2957" s="9" t="s">
        <v>113</v>
      </c>
      <c r="D2957" s="9">
        <v>8</v>
      </c>
      <c r="E2957" s="9">
        <v>4</v>
      </c>
      <c r="F2957" s="9">
        <v>3.9</v>
      </c>
      <c r="G2957" s="9">
        <v>2.4</v>
      </c>
    </row>
    <row r="2958" spans="1:11" x14ac:dyDescent="0.2">
      <c r="A2958" s="9">
        <v>6032</v>
      </c>
      <c r="B2958" s="9" t="s">
        <v>47</v>
      </c>
      <c r="C2958" s="9" t="s">
        <v>113</v>
      </c>
      <c r="D2958" s="9">
        <v>8</v>
      </c>
      <c r="E2958" s="9">
        <v>4</v>
      </c>
      <c r="F2958" s="9">
        <v>3.6</v>
      </c>
      <c r="G2958" s="9">
        <v>2.8</v>
      </c>
    </row>
    <row r="2959" spans="1:11" x14ac:dyDescent="0.2">
      <c r="A2959" s="9">
        <v>6033</v>
      </c>
      <c r="B2959" s="9" t="s">
        <v>45</v>
      </c>
      <c r="C2959" s="9" t="s">
        <v>113</v>
      </c>
      <c r="D2959" s="9">
        <v>8</v>
      </c>
      <c r="E2959" s="9">
        <v>4</v>
      </c>
      <c r="F2959" s="9">
        <v>4.2</v>
      </c>
      <c r="G2959" s="9">
        <v>0.8</v>
      </c>
    </row>
    <row r="2960" spans="1:11" x14ac:dyDescent="0.2">
      <c r="A2960" s="9">
        <v>6034</v>
      </c>
      <c r="B2960" s="9" t="s">
        <v>40</v>
      </c>
      <c r="C2960" s="9" t="s">
        <v>113</v>
      </c>
      <c r="D2960" s="9">
        <v>8</v>
      </c>
      <c r="E2960" s="9">
        <v>4</v>
      </c>
      <c r="F2960" s="9">
        <v>3.7</v>
      </c>
      <c r="G2960" s="9">
        <v>0.5</v>
      </c>
      <c r="J2960" s="9" t="s">
        <v>128</v>
      </c>
    </row>
    <row r="2961" spans="1:11" x14ac:dyDescent="0.2">
      <c r="A2961" s="9">
        <v>6035</v>
      </c>
      <c r="B2961" s="9" t="s">
        <v>43</v>
      </c>
      <c r="C2961" s="9" t="s">
        <v>113</v>
      </c>
      <c r="D2961" s="9">
        <v>8</v>
      </c>
      <c r="E2961" s="9">
        <v>4</v>
      </c>
      <c r="F2961" s="9">
        <v>4.3</v>
      </c>
      <c r="G2961" s="9">
        <v>0.7</v>
      </c>
      <c r="K2961" s="9" t="s">
        <v>131</v>
      </c>
    </row>
    <row r="2962" spans="1:11" x14ac:dyDescent="0.2">
      <c r="A2962" s="9">
        <v>6036</v>
      </c>
      <c r="B2962" s="9" t="s">
        <v>50</v>
      </c>
      <c r="C2962" s="9" t="s">
        <v>113</v>
      </c>
      <c r="D2962" s="9">
        <v>8</v>
      </c>
      <c r="E2962" s="9">
        <v>4</v>
      </c>
      <c r="F2962" s="9">
        <v>1.2</v>
      </c>
      <c r="G2962" s="9">
        <v>1</v>
      </c>
    </row>
    <row r="2963" spans="1:11" x14ac:dyDescent="0.2">
      <c r="A2963" s="9">
        <v>6037</v>
      </c>
      <c r="B2963" s="9" t="s">
        <v>40</v>
      </c>
      <c r="C2963" s="9" t="s">
        <v>113</v>
      </c>
      <c r="D2963" s="9">
        <v>8</v>
      </c>
      <c r="E2963" s="9">
        <v>4</v>
      </c>
      <c r="F2963" s="9">
        <v>2.6</v>
      </c>
      <c r="G2963" s="9">
        <v>0.6</v>
      </c>
      <c r="J2963" s="9" t="s">
        <v>128</v>
      </c>
    </row>
    <row r="2964" spans="1:11" x14ac:dyDescent="0.2">
      <c r="A2964" s="9">
        <v>6038</v>
      </c>
      <c r="B2964" s="9" t="s">
        <v>40</v>
      </c>
      <c r="C2964" s="9" t="s">
        <v>113</v>
      </c>
      <c r="D2964" s="9">
        <v>8</v>
      </c>
      <c r="E2964" s="9">
        <v>4</v>
      </c>
      <c r="F2964" s="9">
        <v>0.1</v>
      </c>
      <c r="G2964" s="9">
        <v>1.4</v>
      </c>
      <c r="J2964" s="9" t="s">
        <v>128</v>
      </c>
    </row>
    <row r="2965" spans="1:11" x14ac:dyDescent="0.2">
      <c r="A2965" s="9">
        <v>6039</v>
      </c>
      <c r="B2965" s="9" t="s">
        <v>53</v>
      </c>
      <c r="C2965" s="9" t="s">
        <v>113</v>
      </c>
      <c r="D2965" s="9">
        <v>8</v>
      </c>
      <c r="E2965" s="9">
        <v>4</v>
      </c>
      <c r="F2965" s="9">
        <v>0.8</v>
      </c>
      <c r="G2965" s="9">
        <v>2</v>
      </c>
    </row>
    <row r="2966" spans="1:11" x14ac:dyDescent="0.2">
      <c r="A2966" s="9">
        <v>6040</v>
      </c>
      <c r="B2966" s="9" t="s">
        <v>40</v>
      </c>
      <c r="C2966" s="9" t="s">
        <v>113</v>
      </c>
      <c r="D2966" s="9">
        <v>8</v>
      </c>
      <c r="E2966" s="9">
        <v>4</v>
      </c>
      <c r="F2966" s="9">
        <v>1.2</v>
      </c>
      <c r="G2966" s="9">
        <v>2.1</v>
      </c>
      <c r="J2966" s="9" t="s">
        <v>128</v>
      </c>
    </row>
    <row r="2967" spans="1:11" x14ac:dyDescent="0.2">
      <c r="A2967" s="9">
        <v>6041</v>
      </c>
      <c r="B2967" s="9" t="s">
        <v>45</v>
      </c>
      <c r="C2967" s="9" t="s">
        <v>113</v>
      </c>
      <c r="D2967" s="9">
        <v>8</v>
      </c>
      <c r="E2967" s="9">
        <v>4</v>
      </c>
      <c r="F2967" s="9">
        <v>1.4</v>
      </c>
      <c r="G2967" s="9">
        <v>3</v>
      </c>
    </row>
    <row r="2968" spans="1:11" x14ac:dyDescent="0.2">
      <c r="A2968" s="9">
        <v>6042</v>
      </c>
      <c r="B2968" s="9" t="s">
        <v>53</v>
      </c>
      <c r="C2968" s="9" t="s">
        <v>113</v>
      </c>
      <c r="D2968" s="9">
        <v>8</v>
      </c>
      <c r="E2968" s="9">
        <v>4</v>
      </c>
      <c r="F2968" s="9">
        <v>1.2</v>
      </c>
      <c r="G2968" s="9">
        <v>3.2</v>
      </c>
    </row>
    <row r="2969" spans="1:11" x14ac:dyDescent="0.2">
      <c r="A2969" s="9">
        <v>6043</v>
      </c>
      <c r="B2969" s="9" t="s">
        <v>47</v>
      </c>
      <c r="C2969" s="9" t="s">
        <v>113</v>
      </c>
      <c r="D2969" s="9">
        <v>8</v>
      </c>
      <c r="E2969" s="9">
        <v>4</v>
      </c>
      <c r="F2969" s="9">
        <v>1.9</v>
      </c>
      <c r="G2969" s="9">
        <v>4</v>
      </c>
    </row>
    <row r="2970" spans="1:11" x14ac:dyDescent="0.2">
      <c r="A2970" s="9">
        <v>6044</v>
      </c>
      <c r="B2970" s="9" t="s">
        <v>40</v>
      </c>
      <c r="C2970" s="9" t="s">
        <v>113</v>
      </c>
      <c r="D2970" s="9">
        <v>8</v>
      </c>
      <c r="E2970" s="9">
        <v>4</v>
      </c>
      <c r="F2970" s="9">
        <v>1</v>
      </c>
      <c r="G2970" s="9">
        <v>3.2</v>
      </c>
      <c r="J2970" s="9" t="s">
        <v>128</v>
      </c>
    </row>
    <row r="2971" spans="1:11" x14ac:dyDescent="0.2">
      <c r="A2971" s="9">
        <v>6045</v>
      </c>
      <c r="B2971" s="9" t="s">
        <v>53</v>
      </c>
      <c r="C2971" s="9" t="s">
        <v>113</v>
      </c>
      <c r="D2971" s="9">
        <v>9</v>
      </c>
      <c r="E2971" s="9">
        <v>1</v>
      </c>
      <c r="F2971" s="9">
        <v>1</v>
      </c>
      <c r="G2971" s="9">
        <v>4.5</v>
      </c>
    </row>
    <row r="2972" spans="1:11" x14ac:dyDescent="0.2">
      <c r="A2972" s="9">
        <v>6046</v>
      </c>
      <c r="B2972" s="9" t="s">
        <v>40</v>
      </c>
      <c r="C2972" s="9" t="s">
        <v>113</v>
      </c>
      <c r="D2972" s="9">
        <v>9</v>
      </c>
      <c r="E2972" s="9">
        <v>1</v>
      </c>
      <c r="F2972" s="9">
        <v>3.5</v>
      </c>
      <c r="G2972" s="9">
        <v>3.4</v>
      </c>
      <c r="K2972" s="9" t="s">
        <v>162</v>
      </c>
    </row>
    <row r="2973" spans="1:11" x14ac:dyDescent="0.2">
      <c r="A2973" s="9">
        <v>6047</v>
      </c>
      <c r="B2973" s="9" t="s">
        <v>40</v>
      </c>
      <c r="C2973" s="9" t="s">
        <v>113</v>
      </c>
      <c r="D2973" s="9">
        <v>9</v>
      </c>
      <c r="E2973" s="9">
        <v>1</v>
      </c>
      <c r="F2973" s="9">
        <v>3.8</v>
      </c>
      <c r="G2973" s="9">
        <v>3.2</v>
      </c>
      <c r="J2973" s="9" t="s">
        <v>128</v>
      </c>
    </row>
    <row r="2974" spans="1:11" x14ac:dyDescent="0.2">
      <c r="A2974" s="9">
        <v>6048</v>
      </c>
      <c r="B2974" s="9" t="s">
        <v>40</v>
      </c>
      <c r="C2974" s="9" t="s">
        <v>113</v>
      </c>
      <c r="D2974" s="9">
        <v>9</v>
      </c>
      <c r="E2974" s="9">
        <v>1</v>
      </c>
      <c r="F2974" s="9">
        <v>3.1</v>
      </c>
      <c r="G2974" s="9">
        <v>3.9</v>
      </c>
      <c r="J2974" s="9" t="s">
        <v>128</v>
      </c>
    </row>
    <row r="2975" spans="1:11" x14ac:dyDescent="0.2">
      <c r="A2975" s="9">
        <v>6049</v>
      </c>
      <c r="B2975" s="9" t="s">
        <v>40</v>
      </c>
      <c r="C2975" s="9" t="s">
        <v>113</v>
      </c>
      <c r="D2975" s="9">
        <v>9</v>
      </c>
      <c r="E2975" s="9">
        <v>1</v>
      </c>
      <c r="F2975" s="9">
        <v>4.9000000000000004</v>
      </c>
      <c r="G2975" s="9">
        <v>3.5</v>
      </c>
      <c r="J2975" s="9" t="s">
        <v>128</v>
      </c>
    </row>
    <row r="2976" spans="1:11" x14ac:dyDescent="0.2">
      <c r="A2976" s="9">
        <v>6050</v>
      </c>
      <c r="B2976" s="9" t="s">
        <v>50</v>
      </c>
      <c r="C2976" s="9" t="s">
        <v>113</v>
      </c>
      <c r="D2976" s="9">
        <v>9</v>
      </c>
      <c r="E2976" s="9">
        <v>1</v>
      </c>
      <c r="F2976" s="9">
        <v>4.3</v>
      </c>
      <c r="G2976" s="9">
        <v>3</v>
      </c>
    </row>
    <row r="2977" spans="1:11" x14ac:dyDescent="0.2">
      <c r="A2977" s="9">
        <v>6051</v>
      </c>
      <c r="B2977" s="9" t="s">
        <v>53</v>
      </c>
      <c r="C2977" s="9" t="s">
        <v>113</v>
      </c>
      <c r="D2977" s="9">
        <v>9</v>
      </c>
      <c r="E2977" s="9">
        <v>1</v>
      </c>
      <c r="F2977" s="9">
        <v>4</v>
      </c>
      <c r="G2977" s="9">
        <v>2.1</v>
      </c>
    </row>
    <row r="2978" spans="1:11" x14ac:dyDescent="0.2">
      <c r="A2978" s="9">
        <v>6052</v>
      </c>
      <c r="B2978" s="9" t="s">
        <v>57</v>
      </c>
      <c r="C2978" s="9" t="s">
        <v>113</v>
      </c>
      <c r="D2978" s="9">
        <v>9</v>
      </c>
      <c r="E2978" s="9">
        <v>1</v>
      </c>
      <c r="F2978" s="9">
        <v>4.5</v>
      </c>
      <c r="G2978" s="9">
        <v>1.8</v>
      </c>
    </row>
    <row r="2979" spans="1:11" x14ac:dyDescent="0.2">
      <c r="A2979" s="9">
        <v>6053</v>
      </c>
      <c r="B2979" s="9" t="s">
        <v>40</v>
      </c>
      <c r="C2979" s="9" t="s">
        <v>113</v>
      </c>
      <c r="D2979" s="9">
        <v>9</v>
      </c>
      <c r="E2979" s="9">
        <v>1</v>
      </c>
      <c r="F2979" s="9">
        <v>4.7</v>
      </c>
      <c r="G2979" s="9">
        <v>0.2</v>
      </c>
    </row>
    <row r="2980" spans="1:11" x14ac:dyDescent="0.2">
      <c r="A2980" s="9">
        <v>6054</v>
      </c>
      <c r="B2980" s="9" t="s">
        <v>53</v>
      </c>
      <c r="C2980" s="9" t="s">
        <v>113</v>
      </c>
      <c r="D2980" s="9">
        <v>9</v>
      </c>
      <c r="E2980" s="9">
        <v>1</v>
      </c>
      <c r="F2980" s="9">
        <v>4</v>
      </c>
      <c r="G2980" s="9">
        <v>1.3</v>
      </c>
    </row>
    <row r="2981" spans="1:11" x14ac:dyDescent="0.2">
      <c r="A2981" s="9">
        <v>6055</v>
      </c>
      <c r="B2981" s="9" t="s">
        <v>53</v>
      </c>
      <c r="C2981" s="9" t="s">
        <v>113</v>
      </c>
      <c r="D2981" s="9">
        <v>9</v>
      </c>
      <c r="E2981" s="9">
        <v>1</v>
      </c>
      <c r="F2981" s="9">
        <v>2.1</v>
      </c>
      <c r="G2981" s="9">
        <v>0.4</v>
      </c>
    </row>
    <row r="2982" spans="1:11" x14ac:dyDescent="0.2">
      <c r="A2982" s="9">
        <v>6056</v>
      </c>
      <c r="B2982" s="9" t="s">
        <v>53</v>
      </c>
      <c r="C2982" s="9" t="s">
        <v>113</v>
      </c>
      <c r="D2982" s="9">
        <v>9</v>
      </c>
      <c r="E2982" s="9">
        <v>1</v>
      </c>
      <c r="F2982" s="9">
        <v>1.7</v>
      </c>
      <c r="G2982" s="9">
        <v>0.6</v>
      </c>
    </row>
    <row r="2983" spans="1:11" x14ac:dyDescent="0.2">
      <c r="A2983" s="9">
        <v>6057</v>
      </c>
      <c r="B2983" s="9" t="s">
        <v>45</v>
      </c>
      <c r="C2983" s="9" t="s">
        <v>113</v>
      </c>
      <c r="D2983" s="9">
        <v>9</v>
      </c>
      <c r="E2983" s="9">
        <v>1</v>
      </c>
      <c r="F2983" s="9">
        <v>2</v>
      </c>
      <c r="G2983" s="9">
        <v>1.4</v>
      </c>
    </row>
    <row r="2984" spans="1:11" x14ac:dyDescent="0.2">
      <c r="A2984" s="9">
        <v>6058</v>
      </c>
      <c r="B2984" s="9" t="s">
        <v>53</v>
      </c>
      <c r="C2984" s="9" t="s">
        <v>113</v>
      </c>
      <c r="D2984" s="9">
        <v>9</v>
      </c>
      <c r="E2984" s="9">
        <v>1</v>
      </c>
      <c r="F2984" s="9">
        <v>1.1000000000000001</v>
      </c>
      <c r="G2984" s="9">
        <v>0.2</v>
      </c>
    </row>
    <row r="2985" spans="1:11" x14ac:dyDescent="0.2">
      <c r="A2985" s="9">
        <v>6059</v>
      </c>
      <c r="B2985" s="9" t="s">
        <v>57</v>
      </c>
      <c r="C2985" s="9" t="s">
        <v>113</v>
      </c>
      <c r="D2985" s="9">
        <v>9</v>
      </c>
      <c r="E2985" s="9">
        <v>1</v>
      </c>
      <c r="F2985" s="9">
        <v>0.5</v>
      </c>
      <c r="G2985" s="9">
        <v>1.3</v>
      </c>
    </row>
    <row r="2986" spans="1:11" x14ac:dyDescent="0.2">
      <c r="A2986" s="9">
        <v>6060</v>
      </c>
      <c r="B2986" s="9" t="s">
        <v>51</v>
      </c>
      <c r="C2986" s="9" t="s">
        <v>113</v>
      </c>
      <c r="D2986" s="9">
        <v>9</v>
      </c>
      <c r="E2986" s="9">
        <v>1</v>
      </c>
      <c r="F2986" s="9">
        <v>1.1000000000000001</v>
      </c>
      <c r="G2986" s="9">
        <v>2.2999999999999998</v>
      </c>
    </row>
    <row r="2987" spans="1:11" x14ac:dyDescent="0.2">
      <c r="A2987" s="9">
        <v>6061</v>
      </c>
      <c r="B2987" s="9" t="s">
        <v>53</v>
      </c>
      <c r="C2987" s="9" t="s">
        <v>113</v>
      </c>
      <c r="D2987" s="9">
        <v>9</v>
      </c>
      <c r="E2987" s="9">
        <v>2</v>
      </c>
      <c r="F2987" s="9">
        <v>0.5</v>
      </c>
      <c r="G2987" s="9">
        <v>2.4</v>
      </c>
    </row>
    <row r="2988" spans="1:11" x14ac:dyDescent="0.2">
      <c r="A2988" s="9">
        <v>6062</v>
      </c>
      <c r="B2988" s="9" t="s">
        <v>47</v>
      </c>
      <c r="C2988" s="9" t="s">
        <v>113</v>
      </c>
      <c r="D2988" s="9">
        <v>9</v>
      </c>
      <c r="E2988" s="9">
        <v>2</v>
      </c>
      <c r="F2988" s="9">
        <v>0.2</v>
      </c>
      <c r="G2988" s="9">
        <v>3.5</v>
      </c>
    </row>
    <row r="2989" spans="1:11" x14ac:dyDescent="0.2">
      <c r="A2989" s="9">
        <v>6063</v>
      </c>
      <c r="B2989" s="9" t="s">
        <v>49</v>
      </c>
      <c r="C2989" s="9" t="s">
        <v>113</v>
      </c>
      <c r="D2989" s="9">
        <v>9</v>
      </c>
      <c r="E2989" s="9">
        <v>2</v>
      </c>
      <c r="F2989" s="9">
        <v>1.1000000000000001</v>
      </c>
      <c r="G2989" s="9">
        <v>2.9</v>
      </c>
    </row>
    <row r="2990" spans="1:11" x14ac:dyDescent="0.2">
      <c r="A2990" s="9">
        <v>6064</v>
      </c>
      <c r="B2990" s="9" t="s">
        <v>40</v>
      </c>
      <c r="C2990" s="9" t="s">
        <v>113</v>
      </c>
      <c r="D2990" s="9">
        <v>9</v>
      </c>
      <c r="E2990" s="9">
        <v>2</v>
      </c>
      <c r="F2990" s="9">
        <v>2.5</v>
      </c>
      <c r="G2990" s="9">
        <v>4.8</v>
      </c>
      <c r="K2990" s="9" t="s">
        <v>131</v>
      </c>
    </row>
    <row r="2991" spans="1:11" x14ac:dyDescent="0.2">
      <c r="A2991" s="9">
        <v>6065</v>
      </c>
      <c r="B2991" s="9" t="s">
        <v>40</v>
      </c>
      <c r="C2991" s="9" t="s">
        <v>113</v>
      </c>
      <c r="D2991" s="9">
        <v>9</v>
      </c>
      <c r="E2991" s="9">
        <v>2</v>
      </c>
      <c r="F2991" s="9">
        <v>2.5</v>
      </c>
      <c r="G2991" s="9">
        <v>4.8</v>
      </c>
      <c r="J2991" s="9" t="s">
        <v>128</v>
      </c>
    </row>
    <row r="2992" spans="1:11" x14ac:dyDescent="0.2">
      <c r="A2992" s="9">
        <v>6066</v>
      </c>
      <c r="B2992" s="9" t="s">
        <v>47</v>
      </c>
      <c r="C2992" s="9" t="s">
        <v>113</v>
      </c>
      <c r="D2992" s="9">
        <v>9</v>
      </c>
      <c r="E2992" s="9">
        <v>2</v>
      </c>
      <c r="F2992" s="9">
        <v>4.3</v>
      </c>
      <c r="G2992" s="9">
        <v>3.3</v>
      </c>
    </row>
    <row r="2993" spans="1:7" x14ac:dyDescent="0.2">
      <c r="A2993" s="9">
        <v>6067</v>
      </c>
      <c r="B2993" s="9" t="s">
        <v>55</v>
      </c>
      <c r="C2993" s="9" t="s">
        <v>113</v>
      </c>
      <c r="D2993" s="9">
        <v>9</v>
      </c>
      <c r="E2993" s="9">
        <v>2</v>
      </c>
      <c r="F2993" s="9">
        <v>3.7</v>
      </c>
      <c r="G2993" s="9">
        <v>1.9</v>
      </c>
    </row>
    <row r="2994" spans="1:7" x14ac:dyDescent="0.2">
      <c r="A2994" s="9">
        <v>6068</v>
      </c>
      <c r="B2994" s="9" t="s">
        <v>70</v>
      </c>
      <c r="C2994" s="9" t="s">
        <v>113</v>
      </c>
      <c r="D2994" s="9">
        <v>9</v>
      </c>
      <c r="E2994" s="9">
        <v>2</v>
      </c>
      <c r="F2994" s="9">
        <v>3.4</v>
      </c>
      <c r="G2994" s="9">
        <v>1.8</v>
      </c>
    </row>
    <row r="2995" spans="1:7" x14ac:dyDescent="0.2">
      <c r="A2995" s="9">
        <v>6069</v>
      </c>
      <c r="B2995" s="9" t="s">
        <v>53</v>
      </c>
      <c r="C2995" s="9" t="s">
        <v>113</v>
      </c>
      <c r="D2995" s="9">
        <v>9</v>
      </c>
      <c r="E2995" s="9">
        <v>2</v>
      </c>
      <c r="F2995" s="9">
        <v>2.8</v>
      </c>
      <c r="G2995" s="9">
        <v>1.4</v>
      </c>
    </row>
    <row r="2996" spans="1:7" x14ac:dyDescent="0.2">
      <c r="A2996" s="9">
        <v>6070</v>
      </c>
      <c r="B2996" s="9" t="s">
        <v>47</v>
      </c>
      <c r="C2996" s="9" t="s">
        <v>113</v>
      </c>
      <c r="D2996" s="9">
        <v>9</v>
      </c>
      <c r="E2996" s="9">
        <v>2</v>
      </c>
      <c r="F2996" s="9">
        <v>2.2999999999999998</v>
      </c>
      <c r="G2996" s="9">
        <v>1.8</v>
      </c>
    </row>
    <row r="2997" spans="1:7" x14ac:dyDescent="0.2">
      <c r="A2997" s="9">
        <v>6071</v>
      </c>
      <c r="B2997" s="9" t="s">
        <v>45</v>
      </c>
      <c r="C2997" s="9" t="s">
        <v>113</v>
      </c>
      <c r="D2997" s="9">
        <v>9</v>
      </c>
      <c r="E2997" s="9">
        <v>2</v>
      </c>
      <c r="F2997" s="9">
        <v>2.2999999999999998</v>
      </c>
      <c r="G2997" s="9">
        <v>1.9</v>
      </c>
    </row>
    <row r="2998" spans="1:7" x14ac:dyDescent="0.2">
      <c r="A2998" s="9">
        <v>6072</v>
      </c>
      <c r="B2998" s="9" t="s">
        <v>40</v>
      </c>
      <c r="C2998" s="9" t="s">
        <v>113</v>
      </c>
      <c r="D2998" s="9">
        <v>9</v>
      </c>
      <c r="E2998" s="9">
        <v>2</v>
      </c>
      <c r="F2998" s="9">
        <v>1.7</v>
      </c>
      <c r="G2998" s="9">
        <v>1.2</v>
      </c>
    </row>
    <row r="2999" spans="1:7" x14ac:dyDescent="0.2">
      <c r="A2999" s="9">
        <v>6073</v>
      </c>
      <c r="B2999" s="9" t="s">
        <v>53</v>
      </c>
      <c r="C2999" s="9" t="s">
        <v>113</v>
      </c>
      <c r="D2999" s="9">
        <v>9</v>
      </c>
      <c r="E2999" s="9">
        <v>2</v>
      </c>
      <c r="F2999" s="9">
        <v>0.2</v>
      </c>
      <c r="G2999" s="9">
        <v>0.6</v>
      </c>
    </row>
    <row r="3000" spans="1:7" x14ac:dyDescent="0.2">
      <c r="A3000" s="9">
        <v>6074</v>
      </c>
      <c r="B3000" s="9" t="s">
        <v>48</v>
      </c>
      <c r="C3000" s="9" t="s">
        <v>113</v>
      </c>
      <c r="D3000" s="9">
        <v>9</v>
      </c>
      <c r="E3000" s="9">
        <v>2</v>
      </c>
      <c r="F3000" s="9">
        <v>0.6</v>
      </c>
      <c r="G3000" s="9">
        <v>1.5</v>
      </c>
    </row>
    <row r="3001" spans="1:7" x14ac:dyDescent="0.2">
      <c r="A3001" s="9">
        <v>6075</v>
      </c>
      <c r="B3001" s="9" t="s">
        <v>53</v>
      </c>
      <c r="C3001" s="9" t="s">
        <v>113</v>
      </c>
      <c r="D3001" s="9">
        <v>9</v>
      </c>
      <c r="E3001" s="9">
        <v>3</v>
      </c>
      <c r="F3001" s="9">
        <v>0.4</v>
      </c>
      <c r="G3001" s="9">
        <v>4</v>
      </c>
    </row>
    <row r="3002" spans="1:7" x14ac:dyDescent="0.2">
      <c r="A3002" s="9">
        <v>6076</v>
      </c>
      <c r="B3002" s="9" t="s">
        <v>43</v>
      </c>
      <c r="C3002" s="9" t="s">
        <v>113</v>
      </c>
      <c r="D3002" s="9">
        <v>9</v>
      </c>
      <c r="E3002" s="9">
        <v>3</v>
      </c>
      <c r="F3002" s="9">
        <v>0.7</v>
      </c>
      <c r="G3002" s="9">
        <v>3.6</v>
      </c>
    </row>
    <row r="3003" spans="1:7" x14ac:dyDescent="0.2">
      <c r="A3003" s="9">
        <v>6077</v>
      </c>
      <c r="B3003" s="9" t="s">
        <v>53</v>
      </c>
      <c r="C3003" s="9" t="s">
        <v>113</v>
      </c>
      <c r="D3003" s="9">
        <v>9</v>
      </c>
      <c r="E3003" s="9">
        <v>3</v>
      </c>
      <c r="F3003" s="9">
        <v>1</v>
      </c>
      <c r="G3003" s="9">
        <v>5</v>
      </c>
    </row>
    <row r="3004" spans="1:7" x14ac:dyDescent="0.2">
      <c r="A3004" s="9">
        <v>6078</v>
      </c>
      <c r="B3004" s="9" t="s">
        <v>70</v>
      </c>
      <c r="C3004" s="9" t="s">
        <v>113</v>
      </c>
      <c r="D3004" s="9">
        <v>9</v>
      </c>
      <c r="E3004" s="9">
        <v>3</v>
      </c>
      <c r="F3004" s="9">
        <v>2.9</v>
      </c>
      <c r="G3004" s="9">
        <v>3.8</v>
      </c>
    </row>
    <row r="3005" spans="1:7" x14ac:dyDescent="0.2">
      <c r="A3005" s="9">
        <v>6079</v>
      </c>
      <c r="B3005" s="9" t="s">
        <v>53</v>
      </c>
      <c r="C3005" s="9" t="s">
        <v>113</v>
      </c>
      <c r="D3005" s="9">
        <v>9</v>
      </c>
      <c r="E3005" s="9">
        <v>3</v>
      </c>
      <c r="F3005" s="9">
        <v>4.4000000000000004</v>
      </c>
      <c r="G3005" s="9">
        <v>3.2</v>
      </c>
    </row>
    <row r="3006" spans="1:7" x14ac:dyDescent="0.2">
      <c r="A3006" s="9">
        <v>6080</v>
      </c>
      <c r="B3006" s="9" t="s">
        <v>53</v>
      </c>
      <c r="C3006" s="9" t="s">
        <v>113</v>
      </c>
      <c r="D3006" s="9">
        <v>9</v>
      </c>
      <c r="E3006" s="9">
        <v>3</v>
      </c>
      <c r="F3006" s="9">
        <v>5</v>
      </c>
      <c r="G3006" s="9">
        <v>3.2</v>
      </c>
    </row>
    <row r="3007" spans="1:7" x14ac:dyDescent="0.2">
      <c r="A3007" s="9">
        <v>6081</v>
      </c>
      <c r="B3007" s="9" t="s">
        <v>53</v>
      </c>
      <c r="C3007" s="9" t="s">
        <v>113</v>
      </c>
      <c r="D3007" s="9">
        <v>9</v>
      </c>
      <c r="E3007" s="9">
        <v>3</v>
      </c>
      <c r="F3007" s="9">
        <v>4.8</v>
      </c>
      <c r="G3007" s="9">
        <v>2.6</v>
      </c>
    </row>
    <row r="3008" spans="1:7" x14ac:dyDescent="0.2">
      <c r="A3008" s="9">
        <v>6082</v>
      </c>
      <c r="B3008" s="9" t="s">
        <v>40</v>
      </c>
      <c r="C3008" s="9" t="s">
        <v>113</v>
      </c>
      <c r="D3008" s="9">
        <v>9</v>
      </c>
      <c r="E3008" s="9">
        <v>3</v>
      </c>
      <c r="F3008" s="9">
        <v>3.2</v>
      </c>
      <c r="G3008" s="9">
        <v>2.1</v>
      </c>
    </row>
    <row r="3009" spans="1:11" x14ac:dyDescent="0.2">
      <c r="A3009" s="9">
        <v>6083</v>
      </c>
      <c r="B3009" s="9" t="s">
        <v>48</v>
      </c>
      <c r="C3009" s="9" t="s">
        <v>113</v>
      </c>
      <c r="D3009" s="9">
        <v>9</v>
      </c>
      <c r="E3009" s="9">
        <v>3</v>
      </c>
      <c r="F3009" s="9">
        <v>3.1</v>
      </c>
      <c r="G3009" s="9">
        <v>1.4</v>
      </c>
    </row>
    <row r="3010" spans="1:11" x14ac:dyDescent="0.2">
      <c r="A3010" s="9">
        <v>6084</v>
      </c>
      <c r="B3010" s="9" t="s">
        <v>53</v>
      </c>
      <c r="C3010" s="9" t="s">
        <v>113</v>
      </c>
      <c r="D3010" s="9">
        <v>9</v>
      </c>
      <c r="E3010" s="9">
        <v>3</v>
      </c>
      <c r="F3010" s="9">
        <v>3.4</v>
      </c>
      <c r="G3010" s="9">
        <v>2.5</v>
      </c>
      <c r="K3010" s="9" t="s">
        <v>131</v>
      </c>
    </row>
    <row r="3011" spans="1:11" x14ac:dyDescent="0.2">
      <c r="A3011" s="9">
        <v>6085</v>
      </c>
      <c r="B3011" s="9" t="s">
        <v>47</v>
      </c>
      <c r="C3011" s="9" t="s">
        <v>113</v>
      </c>
      <c r="D3011" s="9">
        <v>9</v>
      </c>
      <c r="E3011" s="9">
        <v>3</v>
      </c>
      <c r="F3011" s="9">
        <v>3</v>
      </c>
      <c r="G3011" s="9">
        <v>0.9</v>
      </c>
    </row>
    <row r="3012" spans="1:11" x14ac:dyDescent="0.2">
      <c r="A3012" s="9">
        <v>6086</v>
      </c>
      <c r="B3012" s="9" t="s">
        <v>47</v>
      </c>
      <c r="C3012" s="9" t="s">
        <v>113</v>
      </c>
      <c r="D3012" s="9">
        <v>9</v>
      </c>
      <c r="E3012" s="9">
        <v>3</v>
      </c>
      <c r="F3012" s="9">
        <v>2.8</v>
      </c>
      <c r="G3012" s="9">
        <v>0.5</v>
      </c>
    </row>
    <row r="3013" spans="1:11" x14ac:dyDescent="0.2">
      <c r="A3013" s="9">
        <v>6087</v>
      </c>
      <c r="B3013" s="9" t="s">
        <v>54</v>
      </c>
      <c r="C3013" s="9" t="s">
        <v>113</v>
      </c>
      <c r="D3013" s="9">
        <v>9</v>
      </c>
      <c r="E3013" s="9">
        <v>3</v>
      </c>
      <c r="F3013" s="9">
        <v>2.2000000000000002</v>
      </c>
      <c r="G3013" s="9">
        <v>1</v>
      </c>
    </row>
    <row r="3014" spans="1:11" x14ac:dyDescent="0.2">
      <c r="A3014" s="9">
        <v>6088</v>
      </c>
      <c r="B3014" s="9" t="s">
        <v>53</v>
      </c>
      <c r="C3014" s="9" t="s">
        <v>113</v>
      </c>
      <c r="D3014" s="9">
        <v>9</v>
      </c>
      <c r="E3014" s="9">
        <v>3</v>
      </c>
      <c r="F3014" s="9">
        <v>2.2000000000000002</v>
      </c>
      <c r="G3014" s="9">
        <v>1.1000000000000001</v>
      </c>
    </row>
    <row r="3015" spans="1:11" x14ac:dyDescent="0.2">
      <c r="A3015" s="9">
        <v>6089</v>
      </c>
      <c r="B3015" s="9" t="s">
        <v>77</v>
      </c>
      <c r="C3015" s="9" t="s">
        <v>113</v>
      </c>
      <c r="D3015" s="9">
        <v>9</v>
      </c>
      <c r="E3015" s="9">
        <v>3</v>
      </c>
      <c r="F3015" s="9">
        <v>1.9</v>
      </c>
      <c r="G3015" s="9">
        <v>1.2</v>
      </c>
    </row>
    <row r="3016" spans="1:11" x14ac:dyDescent="0.2">
      <c r="A3016" s="9">
        <v>6090</v>
      </c>
      <c r="B3016" s="9" t="s">
        <v>52</v>
      </c>
      <c r="C3016" s="9" t="s">
        <v>113</v>
      </c>
      <c r="D3016" s="9">
        <v>9</v>
      </c>
      <c r="E3016" s="9">
        <v>3</v>
      </c>
      <c r="F3016" s="9">
        <v>2.5</v>
      </c>
      <c r="G3016" s="9">
        <v>2.5</v>
      </c>
    </row>
    <row r="3017" spans="1:11" x14ac:dyDescent="0.2">
      <c r="A3017" s="9">
        <v>6091</v>
      </c>
      <c r="B3017" s="9" t="s">
        <v>45</v>
      </c>
      <c r="C3017" s="9" t="s">
        <v>113</v>
      </c>
      <c r="D3017" s="9">
        <v>9</v>
      </c>
      <c r="E3017" s="9">
        <v>3</v>
      </c>
      <c r="F3017" s="9">
        <v>2.5</v>
      </c>
      <c r="G3017" s="9">
        <v>2</v>
      </c>
    </row>
    <row r="3018" spans="1:11" x14ac:dyDescent="0.2">
      <c r="A3018" s="9">
        <v>6092</v>
      </c>
      <c r="B3018" s="9" t="s">
        <v>40</v>
      </c>
      <c r="C3018" s="9" t="s">
        <v>113</v>
      </c>
      <c r="D3018" s="9">
        <v>9</v>
      </c>
      <c r="E3018" s="9">
        <v>3</v>
      </c>
      <c r="F3018" s="9">
        <v>2.5</v>
      </c>
      <c r="G3018" s="9">
        <v>2.6</v>
      </c>
    </row>
    <row r="3019" spans="1:11" x14ac:dyDescent="0.2">
      <c r="A3019" s="9">
        <v>6093</v>
      </c>
      <c r="B3019" s="9" t="s">
        <v>45</v>
      </c>
      <c r="C3019" s="9" t="s">
        <v>113</v>
      </c>
      <c r="D3019" s="9">
        <v>9</v>
      </c>
      <c r="E3019" s="9">
        <v>3</v>
      </c>
      <c r="F3019" s="9">
        <v>1</v>
      </c>
      <c r="G3019" s="9">
        <v>2.2999999999999998</v>
      </c>
    </row>
    <row r="3020" spans="1:11" x14ac:dyDescent="0.2">
      <c r="A3020" s="9">
        <v>6094</v>
      </c>
      <c r="B3020" s="9" t="s">
        <v>49</v>
      </c>
      <c r="C3020" s="9" t="s">
        <v>113</v>
      </c>
      <c r="D3020" s="9">
        <v>9</v>
      </c>
      <c r="E3020" s="9">
        <v>3</v>
      </c>
      <c r="F3020" s="9">
        <v>1.9</v>
      </c>
      <c r="G3020" s="9">
        <v>2.7</v>
      </c>
    </row>
    <row r="3021" spans="1:11" x14ac:dyDescent="0.2">
      <c r="A3021" s="9">
        <v>6095</v>
      </c>
      <c r="B3021" s="9" t="s">
        <v>40</v>
      </c>
      <c r="C3021" s="9" t="s">
        <v>113</v>
      </c>
      <c r="D3021" s="9">
        <v>9</v>
      </c>
      <c r="E3021" s="9">
        <v>3</v>
      </c>
      <c r="F3021" s="9">
        <v>2.5</v>
      </c>
      <c r="G3021" s="9">
        <v>2.2999999999999998</v>
      </c>
      <c r="J3021" s="9" t="s">
        <v>128</v>
      </c>
    </row>
    <row r="3022" spans="1:11" x14ac:dyDescent="0.2">
      <c r="A3022" s="9">
        <v>6096</v>
      </c>
      <c r="B3022" s="9" t="s">
        <v>53</v>
      </c>
      <c r="C3022" s="9" t="s">
        <v>113</v>
      </c>
      <c r="D3022" s="9">
        <v>9</v>
      </c>
      <c r="E3022" s="9">
        <v>3</v>
      </c>
      <c r="F3022" s="9">
        <v>0.8</v>
      </c>
      <c r="G3022" s="9">
        <v>3</v>
      </c>
    </row>
    <row r="3023" spans="1:11" x14ac:dyDescent="0.2">
      <c r="A3023" s="9">
        <v>6097</v>
      </c>
      <c r="B3023" s="9" t="s">
        <v>53</v>
      </c>
      <c r="C3023" s="9" t="s">
        <v>113</v>
      </c>
      <c r="D3023" s="9">
        <v>9</v>
      </c>
      <c r="E3023" s="9">
        <v>4</v>
      </c>
      <c r="F3023" s="9">
        <v>3.6</v>
      </c>
      <c r="G3023" s="9">
        <v>1.2</v>
      </c>
    </row>
    <row r="3024" spans="1:11" x14ac:dyDescent="0.2">
      <c r="A3024" s="9">
        <v>6098</v>
      </c>
      <c r="B3024" s="9" t="s">
        <v>45</v>
      </c>
      <c r="C3024" s="9" t="s">
        <v>113</v>
      </c>
      <c r="D3024" s="9">
        <v>9</v>
      </c>
      <c r="E3024" s="9">
        <v>4</v>
      </c>
      <c r="F3024" s="9">
        <v>2.5</v>
      </c>
      <c r="G3024" s="9">
        <v>1.2</v>
      </c>
    </row>
    <row r="3025" spans="1:11" x14ac:dyDescent="0.2">
      <c r="A3025" s="9">
        <v>6099</v>
      </c>
      <c r="B3025" s="9" t="s">
        <v>93</v>
      </c>
      <c r="C3025" s="9" t="s">
        <v>113</v>
      </c>
      <c r="D3025" s="9">
        <v>9</v>
      </c>
      <c r="E3025" s="9">
        <v>4</v>
      </c>
      <c r="F3025" s="9">
        <v>2.5</v>
      </c>
      <c r="G3025" s="9">
        <v>2.5</v>
      </c>
    </row>
    <row r="3026" spans="1:11" x14ac:dyDescent="0.2">
      <c r="A3026" s="9">
        <v>6100</v>
      </c>
      <c r="B3026" s="9" t="s">
        <v>40</v>
      </c>
      <c r="C3026" s="9" t="s">
        <v>113</v>
      </c>
      <c r="D3026" s="9">
        <v>9</v>
      </c>
      <c r="E3026" s="9">
        <v>4</v>
      </c>
      <c r="F3026" s="9">
        <v>2.1</v>
      </c>
      <c r="G3026" s="9">
        <v>3.1</v>
      </c>
      <c r="J3026" s="9" t="s">
        <v>128</v>
      </c>
    </row>
    <row r="3027" spans="1:11" x14ac:dyDescent="0.2">
      <c r="A3027" s="9">
        <v>6101</v>
      </c>
      <c r="B3027" s="9" t="s">
        <v>116</v>
      </c>
      <c r="C3027" s="9" t="s">
        <v>113</v>
      </c>
      <c r="D3027" s="9">
        <v>9</v>
      </c>
      <c r="E3027" s="9">
        <v>4</v>
      </c>
      <c r="F3027" s="9">
        <v>0.4</v>
      </c>
      <c r="G3027" s="9">
        <v>0.1</v>
      </c>
    </row>
    <row r="3028" spans="1:11" x14ac:dyDescent="0.2">
      <c r="A3028" s="9">
        <v>6102</v>
      </c>
      <c r="B3028" s="9" t="s">
        <v>44</v>
      </c>
      <c r="C3028" s="9" t="s">
        <v>113</v>
      </c>
      <c r="D3028" s="9">
        <v>9</v>
      </c>
      <c r="E3028" s="9">
        <v>4</v>
      </c>
      <c r="F3028" s="9">
        <v>0.3</v>
      </c>
      <c r="G3028" s="9">
        <v>0.7</v>
      </c>
    </row>
    <row r="3029" spans="1:11" x14ac:dyDescent="0.2">
      <c r="A3029" s="9">
        <v>6103</v>
      </c>
      <c r="B3029" s="9" t="s">
        <v>70</v>
      </c>
      <c r="C3029" s="9" t="s">
        <v>113</v>
      </c>
      <c r="D3029" s="9">
        <v>9</v>
      </c>
      <c r="E3029" s="9">
        <v>4</v>
      </c>
      <c r="F3029" s="9">
        <v>0.6</v>
      </c>
      <c r="G3029" s="9">
        <v>2.6</v>
      </c>
    </row>
    <row r="3030" spans="1:11" x14ac:dyDescent="0.2">
      <c r="A3030" s="9">
        <v>6104</v>
      </c>
      <c r="B3030" s="9" t="s">
        <v>49</v>
      </c>
      <c r="C3030" s="9" t="s">
        <v>113</v>
      </c>
      <c r="D3030" s="9">
        <v>9</v>
      </c>
      <c r="E3030" s="9">
        <v>4</v>
      </c>
      <c r="F3030" s="9">
        <v>1</v>
      </c>
      <c r="G3030" s="9">
        <v>3</v>
      </c>
      <c r="K3030" s="9" t="s">
        <v>162</v>
      </c>
    </row>
    <row r="3031" spans="1:11" x14ac:dyDescent="0.2">
      <c r="A3031" s="9">
        <v>6105</v>
      </c>
      <c r="B3031" s="9" t="s">
        <v>53</v>
      </c>
      <c r="C3031" s="9" t="s">
        <v>113</v>
      </c>
      <c r="D3031" s="9">
        <v>9</v>
      </c>
      <c r="E3031" s="9">
        <v>4</v>
      </c>
      <c r="F3031" s="9">
        <v>2.1</v>
      </c>
      <c r="G3031" s="9">
        <v>2.8</v>
      </c>
    </row>
    <row r="3032" spans="1:11" x14ac:dyDescent="0.2">
      <c r="A3032" s="9">
        <v>6106</v>
      </c>
      <c r="B3032" s="9" t="s">
        <v>53</v>
      </c>
      <c r="C3032" s="9" t="s">
        <v>113</v>
      </c>
      <c r="D3032" s="9">
        <v>9</v>
      </c>
      <c r="E3032" s="9">
        <v>4</v>
      </c>
      <c r="F3032" s="9">
        <v>2.2000000000000002</v>
      </c>
      <c r="G3032" s="9">
        <v>2.8</v>
      </c>
    </row>
    <row r="3033" spans="1:11" x14ac:dyDescent="0.2">
      <c r="A3033" s="9">
        <v>6107</v>
      </c>
      <c r="B3033" s="9" t="s">
        <v>40</v>
      </c>
      <c r="C3033" s="9" t="s">
        <v>113</v>
      </c>
      <c r="D3033" s="9">
        <v>9</v>
      </c>
      <c r="E3033" s="9">
        <v>4</v>
      </c>
      <c r="F3033" s="9">
        <v>2.2000000000000002</v>
      </c>
      <c r="G3033" s="9">
        <v>3</v>
      </c>
    </row>
    <row r="3034" spans="1:11" x14ac:dyDescent="0.2">
      <c r="A3034" s="9">
        <v>6108</v>
      </c>
      <c r="B3034" s="9" t="s">
        <v>53</v>
      </c>
      <c r="C3034" s="9" t="s">
        <v>113</v>
      </c>
      <c r="D3034" s="9">
        <v>9</v>
      </c>
      <c r="E3034" s="9">
        <v>4</v>
      </c>
      <c r="F3034" s="9">
        <v>1.4</v>
      </c>
      <c r="G3034" s="9">
        <v>4.0999999999999996</v>
      </c>
    </row>
    <row r="3035" spans="1:11" x14ac:dyDescent="0.2">
      <c r="A3035" s="9">
        <v>6109</v>
      </c>
      <c r="B3035" s="9" t="s">
        <v>43</v>
      </c>
      <c r="C3035" s="9" t="s">
        <v>113</v>
      </c>
      <c r="D3035" s="9">
        <v>9</v>
      </c>
      <c r="E3035" s="9">
        <v>4</v>
      </c>
      <c r="F3035" s="9">
        <v>1.1000000000000001</v>
      </c>
      <c r="G3035" s="9">
        <v>4.5</v>
      </c>
    </row>
    <row r="3036" spans="1:11" x14ac:dyDescent="0.2">
      <c r="A3036" s="9">
        <v>6110</v>
      </c>
      <c r="B3036" s="9" t="s">
        <v>56</v>
      </c>
      <c r="C3036" s="9" t="s">
        <v>113</v>
      </c>
      <c r="D3036" s="9">
        <v>9</v>
      </c>
      <c r="E3036" s="9">
        <v>4</v>
      </c>
      <c r="F3036" s="9">
        <v>4.0999999999999996</v>
      </c>
      <c r="G3036" s="9">
        <v>4.5999999999999996</v>
      </c>
      <c r="K3036" s="9" t="s">
        <v>131</v>
      </c>
    </row>
    <row r="3037" spans="1:11" x14ac:dyDescent="0.2">
      <c r="A3037" s="9">
        <v>6111</v>
      </c>
      <c r="B3037" s="9" t="s">
        <v>53</v>
      </c>
      <c r="C3037" s="9" t="s">
        <v>113</v>
      </c>
      <c r="D3037" s="9">
        <v>9</v>
      </c>
      <c r="E3037" s="9">
        <v>4</v>
      </c>
      <c r="F3037" s="9">
        <v>3.7</v>
      </c>
      <c r="G3037" s="9">
        <v>2.8</v>
      </c>
    </row>
    <row r="3038" spans="1:11" x14ac:dyDescent="0.2">
      <c r="A3038" s="9">
        <v>6112</v>
      </c>
      <c r="B3038" s="9" t="s">
        <v>40</v>
      </c>
      <c r="C3038" s="9" t="s">
        <v>113</v>
      </c>
      <c r="D3038" s="9">
        <v>9</v>
      </c>
      <c r="E3038" s="9">
        <v>4</v>
      </c>
      <c r="F3038" s="9">
        <v>3.3</v>
      </c>
      <c r="G3038" s="9">
        <v>2.5</v>
      </c>
      <c r="J3038" s="9" t="s">
        <v>128</v>
      </c>
    </row>
    <row r="3039" spans="1:11" x14ac:dyDescent="0.2">
      <c r="A3039" s="9">
        <v>6113</v>
      </c>
      <c r="B3039" s="9" t="s">
        <v>53</v>
      </c>
      <c r="C3039" s="9" t="s">
        <v>113</v>
      </c>
      <c r="D3039" s="9">
        <v>9</v>
      </c>
      <c r="E3039" s="9">
        <v>4</v>
      </c>
      <c r="F3039" s="9">
        <v>4.5999999999999996</v>
      </c>
      <c r="G3039" s="9">
        <v>3.2</v>
      </c>
    </row>
    <row r="3040" spans="1:11" x14ac:dyDescent="0.2">
      <c r="A3040" s="9">
        <v>6114</v>
      </c>
      <c r="B3040" s="9" t="s">
        <v>53</v>
      </c>
      <c r="C3040" s="9" t="s">
        <v>113</v>
      </c>
      <c r="D3040" s="9">
        <v>9</v>
      </c>
      <c r="E3040" s="9">
        <v>4</v>
      </c>
      <c r="F3040" s="9">
        <v>3.8</v>
      </c>
      <c r="G3040" s="9">
        <v>2.5</v>
      </c>
    </row>
    <row r="3041" spans="1:10" x14ac:dyDescent="0.2">
      <c r="A3041" s="9">
        <v>6115</v>
      </c>
      <c r="B3041" s="9" t="s">
        <v>53</v>
      </c>
      <c r="C3041" s="9" t="s">
        <v>113</v>
      </c>
      <c r="D3041" s="9">
        <v>9</v>
      </c>
      <c r="E3041" s="9">
        <v>4</v>
      </c>
      <c r="F3041" s="9">
        <v>4.9000000000000004</v>
      </c>
      <c r="G3041" s="9">
        <v>3.8</v>
      </c>
    </row>
    <row r="3042" spans="1:10" x14ac:dyDescent="0.2">
      <c r="A3042" s="9">
        <v>6116</v>
      </c>
      <c r="B3042" s="9" t="s">
        <v>101</v>
      </c>
      <c r="C3042" s="9" t="s">
        <v>113</v>
      </c>
      <c r="D3042" s="9">
        <v>9</v>
      </c>
      <c r="E3042" s="9">
        <v>4</v>
      </c>
      <c r="F3042" s="9">
        <v>4.5</v>
      </c>
      <c r="G3042" s="9">
        <v>4.4000000000000004</v>
      </c>
    </row>
    <row r="3043" spans="1:10" x14ac:dyDescent="0.2">
      <c r="A3043" s="9">
        <v>6117</v>
      </c>
      <c r="B3043" s="9" t="s">
        <v>40</v>
      </c>
      <c r="C3043" s="9" t="s">
        <v>113</v>
      </c>
      <c r="D3043" s="9">
        <v>10</v>
      </c>
      <c r="E3043" s="9">
        <v>1</v>
      </c>
      <c r="F3043" s="9">
        <v>0.9</v>
      </c>
      <c r="G3043" s="9">
        <v>4.7</v>
      </c>
    </row>
    <row r="3044" spans="1:10" x14ac:dyDescent="0.2">
      <c r="A3044" s="9">
        <v>6118</v>
      </c>
      <c r="B3044" s="9" t="s">
        <v>40</v>
      </c>
      <c r="C3044" s="9" t="s">
        <v>113</v>
      </c>
      <c r="D3044" s="9">
        <v>10</v>
      </c>
      <c r="E3044" s="9">
        <v>1</v>
      </c>
      <c r="F3044" s="9">
        <v>0.3</v>
      </c>
      <c r="G3044" s="9">
        <v>2.8</v>
      </c>
    </row>
    <row r="3045" spans="1:10" x14ac:dyDescent="0.2">
      <c r="A3045" s="9">
        <v>6119</v>
      </c>
      <c r="B3045" s="9" t="s">
        <v>40</v>
      </c>
      <c r="C3045" s="9" t="s">
        <v>113</v>
      </c>
      <c r="D3045" s="9">
        <v>10</v>
      </c>
      <c r="E3045" s="9">
        <v>1</v>
      </c>
      <c r="F3045" s="9">
        <v>1.5</v>
      </c>
      <c r="G3045" s="9">
        <v>2.2999999999999998</v>
      </c>
      <c r="J3045" s="9" t="s">
        <v>128</v>
      </c>
    </row>
    <row r="3046" spans="1:10" x14ac:dyDescent="0.2">
      <c r="A3046" s="9">
        <v>6120</v>
      </c>
      <c r="B3046" s="9" t="s">
        <v>53</v>
      </c>
      <c r="C3046" s="9" t="s">
        <v>113</v>
      </c>
      <c r="D3046" s="9">
        <v>10</v>
      </c>
      <c r="E3046" s="9">
        <v>1</v>
      </c>
      <c r="F3046" s="9">
        <v>1.5</v>
      </c>
      <c r="G3046" s="9">
        <v>3.7</v>
      </c>
    </row>
    <row r="3047" spans="1:10" x14ac:dyDescent="0.2">
      <c r="A3047" s="9">
        <v>6121</v>
      </c>
      <c r="B3047" s="9" t="s">
        <v>40</v>
      </c>
      <c r="C3047" s="9" t="s">
        <v>113</v>
      </c>
      <c r="D3047" s="9">
        <v>10</v>
      </c>
      <c r="E3047" s="9">
        <v>1</v>
      </c>
      <c r="F3047" s="9">
        <v>2.7</v>
      </c>
      <c r="G3047" s="9">
        <v>3.8</v>
      </c>
      <c r="J3047" s="9" t="s">
        <v>128</v>
      </c>
    </row>
    <row r="3048" spans="1:10" x14ac:dyDescent="0.2">
      <c r="A3048" s="9">
        <v>6122</v>
      </c>
      <c r="B3048" s="9" t="s">
        <v>40</v>
      </c>
      <c r="C3048" s="9" t="s">
        <v>113</v>
      </c>
      <c r="D3048" s="9">
        <v>10</v>
      </c>
      <c r="E3048" s="9">
        <v>1</v>
      </c>
      <c r="F3048" s="9">
        <v>4.7</v>
      </c>
      <c r="G3048" s="9">
        <v>4.2</v>
      </c>
    </row>
    <row r="3049" spans="1:10" x14ac:dyDescent="0.2">
      <c r="A3049" s="9">
        <v>6123</v>
      </c>
      <c r="B3049" s="9" t="s">
        <v>56</v>
      </c>
      <c r="C3049" s="9" t="s">
        <v>113</v>
      </c>
      <c r="D3049" s="9">
        <v>10</v>
      </c>
      <c r="E3049" s="9">
        <v>1</v>
      </c>
      <c r="F3049" s="9">
        <v>4</v>
      </c>
      <c r="G3049" s="9">
        <v>3.6</v>
      </c>
    </row>
    <row r="3050" spans="1:10" x14ac:dyDescent="0.2">
      <c r="A3050" s="9">
        <v>6124</v>
      </c>
      <c r="B3050" s="9" t="s">
        <v>40</v>
      </c>
      <c r="C3050" s="9" t="s">
        <v>113</v>
      </c>
      <c r="D3050" s="9">
        <v>10</v>
      </c>
      <c r="E3050" s="9">
        <v>1</v>
      </c>
      <c r="F3050" s="9">
        <v>4</v>
      </c>
      <c r="G3050" s="9">
        <v>1.7</v>
      </c>
    </row>
    <row r="3051" spans="1:10" x14ac:dyDescent="0.2">
      <c r="A3051" s="9">
        <v>6125</v>
      </c>
      <c r="B3051" s="9" t="s">
        <v>70</v>
      </c>
      <c r="C3051" s="9" t="s">
        <v>113</v>
      </c>
      <c r="D3051" s="9">
        <v>10</v>
      </c>
      <c r="E3051" s="9">
        <v>1</v>
      </c>
      <c r="F3051" s="9">
        <v>3</v>
      </c>
      <c r="G3051" s="9">
        <v>0.3</v>
      </c>
    </row>
    <row r="3052" spans="1:10" x14ac:dyDescent="0.2">
      <c r="A3052" s="9">
        <v>6126</v>
      </c>
      <c r="B3052" s="9" t="s">
        <v>40</v>
      </c>
      <c r="C3052" s="9" t="s">
        <v>113</v>
      </c>
      <c r="D3052" s="9">
        <v>10</v>
      </c>
      <c r="E3052" s="9">
        <v>2</v>
      </c>
      <c r="F3052" s="9">
        <v>0.8</v>
      </c>
      <c r="G3052" s="9">
        <v>1.6</v>
      </c>
    </row>
    <row r="3053" spans="1:10" x14ac:dyDescent="0.2">
      <c r="A3053" s="9">
        <v>6127</v>
      </c>
      <c r="B3053" s="9" t="s">
        <v>40</v>
      </c>
      <c r="C3053" s="9" t="s">
        <v>113</v>
      </c>
      <c r="D3053" s="9">
        <v>10</v>
      </c>
      <c r="E3053" s="9">
        <v>2</v>
      </c>
      <c r="F3053" s="9">
        <v>0.8</v>
      </c>
      <c r="G3053" s="9">
        <v>3.7</v>
      </c>
    </row>
    <row r="3054" spans="1:10" x14ac:dyDescent="0.2">
      <c r="A3054" s="9">
        <v>6128</v>
      </c>
      <c r="B3054" s="9" t="s">
        <v>45</v>
      </c>
      <c r="C3054" s="9" t="s">
        <v>113</v>
      </c>
      <c r="D3054" s="9">
        <v>10</v>
      </c>
      <c r="E3054" s="9">
        <v>2</v>
      </c>
      <c r="F3054" s="9">
        <v>1.8</v>
      </c>
      <c r="G3054" s="9">
        <v>4.5</v>
      </c>
    </row>
    <row r="3055" spans="1:10" x14ac:dyDescent="0.2">
      <c r="A3055" s="9">
        <v>6130</v>
      </c>
      <c r="B3055" s="9" t="s">
        <v>45</v>
      </c>
      <c r="C3055" s="9" t="s">
        <v>113</v>
      </c>
      <c r="D3055" s="9">
        <v>10</v>
      </c>
      <c r="E3055" s="9">
        <v>2</v>
      </c>
      <c r="F3055" s="9">
        <v>3</v>
      </c>
      <c r="G3055" s="9">
        <v>3.2</v>
      </c>
    </row>
    <row r="3056" spans="1:10" x14ac:dyDescent="0.2">
      <c r="A3056" s="9">
        <v>6131</v>
      </c>
      <c r="B3056" s="9" t="s">
        <v>53</v>
      </c>
      <c r="C3056" s="9" t="s">
        <v>113</v>
      </c>
      <c r="D3056" s="9">
        <v>10</v>
      </c>
      <c r="E3056" s="9">
        <v>2</v>
      </c>
      <c r="F3056" s="9">
        <v>4.9000000000000004</v>
      </c>
      <c r="G3056" s="9">
        <v>3.5</v>
      </c>
    </row>
    <row r="3057" spans="1:7" x14ac:dyDescent="0.2">
      <c r="A3057" s="9">
        <v>6132</v>
      </c>
      <c r="B3057" s="9" t="s">
        <v>53</v>
      </c>
      <c r="C3057" s="9" t="s">
        <v>113</v>
      </c>
      <c r="D3057" s="9">
        <v>10</v>
      </c>
      <c r="E3057" s="9">
        <v>2</v>
      </c>
      <c r="F3057" s="9">
        <v>4.2</v>
      </c>
      <c r="G3057" s="9">
        <v>2.7</v>
      </c>
    </row>
    <row r="3058" spans="1:7" x14ac:dyDescent="0.2">
      <c r="A3058" s="9">
        <v>6133</v>
      </c>
      <c r="B3058" s="9" t="s">
        <v>77</v>
      </c>
      <c r="C3058" s="9" t="s">
        <v>113</v>
      </c>
      <c r="D3058" s="9">
        <v>10</v>
      </c>
      <c r="E3058" s="9">
        <v>2</v>
      </c>
      <c r="F3058" s="9">
        <v>4</v>
      </c>
      <c r="G3058" s="9">
        <v>2.7</v>
      </c>
    </row>
    <row r="3059" spans="1:7" x14ac:dyDescent="0.2">
      <c r="A3059" s="9">
        <v>6134</v>
      </c>
      <c r="B3059" s="9" t="s">
        <v>40</v>
      </c>
      <c r="C3059" s="9" t="s">
        <v>113</v>
      </c>
      <c r="D3059" s="9">
        <v>10</v>
      </c>
      <c r="E3059" s="9">
        <v>2</v>
      </c>
      <c r="F3059" s="9">
        <v>3.4</v>
      </c>
      <c r="G3059" s="9">
        <v>2.6</v>
      </c>
    </row>
    <row r="3060" spans="1:7" x14ac:dyDescent="0.2">
      <c r="A3060" s="9">
        <v>6135</v>
      </c>
      <c r="B3060" s="9" t="s">
        <v>53</v>
      </c>
      <c r="C3060" s="9" t="s">
        <v>113</v>
      </c>
      <c r="D3060" s="9">
        <v>10</v>
      </c>
      <c r="E3060" s="9">
        <v>2</v>
      </c>
      <c r="F3060" s="9">
        <v>3</v>
      </c>
      <c r="G3060" s="9">
        <v>2.6</v>
      </c>
    </row>
    <row r="3061" spans="1:7" x14ac:dyDescent="0.2">
      <c r="A3061" s="9">
        <v>6136</v>
      </c>
      <c r="B3061" s="9" t="s">
        <v>54</v>
      </c>
      <c r="C3061" s="9" t="s">
        <v>113</v>
      </c>
      <c r="D3061" s="9">
        <v>10</v>
      </c>
      <c r="E3061" s="9">
        <v>2</v>
      </c>
      <c r="F3061" s="9">
        <v>4.5</v>
      </c>
      <c r="G3061" s="9">
        <v>1.4</v>
      </c>
    </row>
    <row r="3062" spans="1:7" x14ac:dyDescent="0.2">
      <c r="A3062" s="9">
        <v>6137</v>
      </c>
      <c r="B3062" s="9" t="s">
        <v>53</v>
      </c>
      <c r="C3062" s="9" t="s">
        <v>113</v>
      </c>
      <c r="D3062" s="9">
        <v>10</v>
      </c>
      <c r="E3062" s="9">
        <v>2</v>
      </c>
      <c r="F3062" s="9">
        <v>3.7</v>
      </c>
      <c r="G3062" s="9">
        <v>1.3</v>
      </c>
    </row>
    <row r="3063" spans="1:7" x14ac:dyDescent="0.2">
      <c r="A3063" s="9">
        <v>6138</v>
      </c>
      <c r="B3063" s="9" t="s">
        <v>49</v>
      </c>
      <c r="C3063" s="9" t="s">
        <v>113</v>
      </c>
      <c r="D3063" s="9">
        <v>10</v>
      </c>
      <c r="E3063" s="9">
        <v>2</v>
      </c>
      <c r="F3063" s="9">
        <v>3.4</v>
      </c>
      <c r="G3063" s="9">
        <v>0.8</v>
      </c>
    </row>
    <row r="3064" spans="1:7" x14ac:dyDescent="0.2">
      <c r="A3064" s="9">
        <v>6139</v>
      </c>
      <c r="B3064" s="9" t="s">
        <v>101</v>
      </c>
      <c r="C3064" s="9" t="s">
        <v>113</v>
      </c>
      <c r="D3064" s="9">
        <v>10</v>
      </c>
      <c r="E3064" s="9">
        <v>2</v>
      </c>
      <c r="F3064" s="9">
        <v>3.3</v>
      </c>
      <c r="G3064" s="9">
        <v>0.5</v>
      </c>
    </row>
    <row r="3065" spans="1:7" x14ac:dyDescent="0.2">
      <c r="A3065" s="9">
        <v>6140</v>
      </c>
      <c r="B3065" s="9" t="s">
        <v>40</v>
      </c>
      <c r="C3065" s="9" t="s">
        <v>113</v>
      </c>
      <c r="D3065" s="9">
        <v>10</v>
      </c>
      <c r="E3065" s="9">
        <v>3</v>
      </c>
      <c r="F3065" s="9">
        <v>4</v>
      </c>
      <c r="G3065" s="9">
        <v>5</v>
      </c>
    </row>
    <row r="3066" spans="1:7" x14ac:dyDescent="0.2">
      <c r="A3066" s="9">
        <v>6141</v>
      </c>
      <c r="B3066" s="9" t="s">
        <v>53</v>
      </c>
      <c r="C3066" s="9" t="s">
        <v>113</v>
      </c>
      <c r="D3066" s="9">
        <v>10</v>
      </c>
      <c r="E3066" s="9">
        <v>3</v>
      </c>
      <c r="F3066" s="9">
        <v>4.8</v>
      </c>
      <c r="G3066" s="9">
        <v>4.3</v>
      </c>
    </row>
    <row r="3067" spans="1:7" x14ac:dyDescent="0.2">
      <c r="A3067" s="9">
        <v>6142</v>
      </c>
      <c r="B3067" s="9" t="s">
        <v>40</v>
      </c>
      <c r="C3067" s="9" t="s">
        <v>113</v>
      </c>
      <c r="D3067" s="9">
        <v>10</v>
      </c>
      <c r="E3067" s="9">
        <v>3</v>
      </c>
      <c r="F3067" s="9">
        <v>3.7</v>
      </c>
      <c r="G3067" s="9">
        <v>2.7</v>
      </c>
    </row>
    <row r="3068" spans="1:7" x14ac:dyDescent="0.2">
      <c r="A3068" s="9">
        <v>6143</v>
      </c>
      <c r="B3068" s="9" t="s">
        <v>54</v>
      </c>
      <c r="C3068" s="9" t="s">
        <v>113</v>
      </c>
      <c r="D3068" s="9">
        <v>10</v>
      </c>
      <c r="E3068" s="9">
        <v>3</v>
      </c>
      <c r="F3068" s="9">
        <v>4.4000000000000004</v>
      </c>
      <c r="G3068" s="9">
        <v>1.8</v>
      </c>
    </row>
    <row r="3069" spans="1:7" x14ac:dyDescent="0.2">
      <c r="A3069" s="9">
        <v>6144</v>
      </c>
      <c r="B3069" s="9" t="s">
        <v>53</v>
      </c>
      <c r="C3069" s="9" t="s">
        <v>113</v>
      </c>
      <c r="D3069" s="9">
        <v>10</v>
      </c>
      <c r="E3069" s="9">
        <v>3</v>
      </c>
      <c r="F3069" s="9">
        <v>3.1</v>
      </c>
      <c r="G3069" s="9">
        <v>1.4</v>
      </c>
    </row>
    <row r="3070" spans="1:7" x14ac:dyDescent="0.2">
      <c r="A3070" s="9">
        <v>6145</v>
      </c>
      <c r="B3070" s="9" t="s">
        <v>53</v>
      </c>
      <c r="C3070" s="9" t="s">
        <v>113</v>
      </c>
      <c r="D3070" s="9">
        <v>10</v>
      </c>
      <c r="E3070" s="9">
        <v>3</v>
      </c>
      <c r="F3070" s="9">
        <v>2.4</v>
      </c>
      <c r="G3070" s="9">
        <v>0.5</v>
      </c>
    </row>
    <row r="3071" spans="1:7" x14ac:dyDescent="0.2">
      <c r="A3071" s="9">
        <v>6146</v>
      </c>
      <c r="B3071" s="9" t="s">
        <v>53</v>
      </c>
      <c r="C3071" s="9" t="s">
        <v>113</v>
      </c>
      <c r="D3071" s="9">
        <v>10</v>
      </c>
      <c r="E3071" s="9">
        <v>3</v>
      </c>
      <c r="F3071" s="9">
        <v>2.7</v>
      </c>
      <c r="G3071" s="9">
        <v>1.7</v>
      </c>
    </row>
    <row r="3072" spans="1:7" x14ac:dyDescent="0.2">
      <c r="A3072" s="9">
        <v>6147</v>
      </c>
      <c r="B3072" s="9" t="s">
        <v>53</v>
      </c>
      <c r="C3072" s="9" t="s">
        <v>113</v>
      </c>
      <c r="D3072" s="9">
        <v>10</v>
      </c>
      <c r="E3072" s="9">
        <v>3</v>
      </c>
      <c r="F3072" s="9">
        <v>2.5</v>
      </c>
      <c r="G3072" s="9">
        <v>1.2</v>
      </c>
    </row>
    <row r="3073" spans="1:7" x14ac:dyDescent="0.2">
      <c r="A3073" s="9">
        <v>6148</v>
      </c>
      <c r="B3073" s="9" t="s">
        <v>53</v>
      </c>
      <c r="C3073" s="9" t="s">
        <v>113</v>
      </c>
      <c r="D3073" s="9">
        <v>10</v>
      </c>
      <c r="E3073" s="9">
        <v>3</v>
      </c>
      <c r="F3073" s="9">
        <v>2.5</v>
      </c>
      <c r="G3073" s="9">
        <v>1.4</v>
      </c>
    </row>
    <row r="3074" spans="1:7" x14ac:dyDescent="0.2">
      <c r="A3074" s="9">
        <v>6149</v>
      </c>
      <c r="B3074" s="9" t="s">
        <v>53</v>
      </c>
      <c r="C3074" s="9" t="s">
        <v>113</v>
      </c>
      <c r="D3074" s="9">
        <v>10</v>
      </c>
      <c r="E3074" s="9">
        <v>3</v>
      </c>
      <c r="F3074" s="9">
        <v>2.2000000000000002</v>
      </c>
      <c r="G3074" s="9">
        <v>1.2</v>
      </c>
    </row>
    <row r="3075" spans="1:7" x14ac:dyDescent="0.2">
      <c r="A3075" s="9">
        <v>6150</v>
      </c>
      <c r="B3075" s="9" t="s">
        <v>53</v>
      </c>
      <c r="C3075" s="9" t="s">
        <v>113</v>
      </c>
      <c r="D3075" s="9">
        <v>10</v>
      </c>
      <c r="E3075" s="9">
        <v>3</v>
      </c>
      <c r="F3075" s="9">
        <v>2</v>
      </c>
      <c r="G3075" s="9">
        <v>1.8</v>
      </c>
    </row>
    <row r="3076" spans="1:7" x14ac:dyDescent="0.2">
      <c r="A3076" s="9">
        <v>6151</v>
      </c>
      <c r="B3076" s="9" t="s">
        <v>52</v>
      </c>
      <c r="C3076" s="9" t="s">
        <v>113</v>
      </c>
      <c r="D3076" s="9">
        <v>10</v>
      </c>
      <c r="E3076" s="9">
        <v>3</v>
      </c>
      <c r="F3076" s="9">
        <v>2.1</v>
      </c>
      <c r="G3076" s="9">
        <v>2.5</v>
      </c>
    </row>
    <row r="3077" spans="1:7" x14ac:dyDescent="0.2">
      <c r="A3077" s="9">
        <v>6152</v>
      </c>
      <c r="B3077" s="9" t="s">
        <v>53</v>
      </c>
      <c r="C3077" s="9" t="s">
        <v>113</v>
      </c>
      <c r="D3077" s="9">
        <v>10</v>
      </c>
      <c r="E3077" s="9">
        <v>3</v>
      </c>
      <c r="F3077" s="9">
        <v>1</v>
      </c>
      <c r="G3077" s="9">
        <v>1.9</v>
      </c>
    </row>
    <row r="3078" spans="1:7" x14ac:dyDescent="0.2">
      <c r="A3078" s="9">
        <v>6154</v>
      </c>
      <c r="B3078" s="9" t="s">
        <v>70</v>
      </c>
      <c r="C3078" s="9" t="s">
        <v>113</v>
      </c>
      <c r="D3078" s="9">
        <v>10</v>
      </c>
      <c r="E3078" s="9">
        <v>3</v>
      </c>
      <c r="F3078" s="9">
        <v>0.4</v>
      </c>
      <c r="G3078" s="9">
        <v>3</v>
      </c>
    </row>
    <row r="3079" spans="1:7" x14ac:dyDescent="0.2">
      <c r="A3079" s="9">
        <v>6155</v>
      </c>
      <c r="B3079" s="9" t="s">
        <v>56</v>
      </c>
      <c r="C3079" s="9" t="s">
        <v>113</v>
      </c>
      <c r="D3079" s="9">
        <v>10</v>
      </c>
      <c r="E3079" s="9">
        <v>3</v>
      </c>
      <c r="F3079" s="9">
        <v>1.2</v>
      </c>
      <c r="G3079" s="9">
        <v>4.5999999999999996</v>
      </c>
    </row>
    <row r="3080" spans="1:7" x14ac:dyDescent="0.2">
      <c r="A3080" s="9">
        <v>6156</v>
      </c>
      <c r="B3080" s="9" t="s">
        <v>53</v>
      </c>
      <c r="C3080" s="9" t="s">
        <v>113</v>
      </c>
      <c r="D3080" s="9">
        <v>10</v>
      </c>
      <c r="E3080" s="9">
        <v>4</v>
      </c>
      <c r="F3080" s="9">
        <v>3</v>
      </c>
      <c r="G3080" s="9">
        <v>2.2999999999999998</v>
      </c>
    </row>
    <row r="3081" spans="1:7" x14ac:dyDescent="0.2">
      <c r="A3081" s="9">
        <v>6157</v>
      </c>
      <c r="B3081" s="9" t="s">
        <v>47</v>
      </c>
      <c r="C3081" s="9" t="s">
        <v>113</v>
      </c>
      <c r="D3081" s="9">
        <v>10</v>
      </c>
      <c r="E3081" s="9">
        <v>4</v>
      </c>
      <c r="F3081" s="9">
        <v>1</v>
      </c>
      <c r="G3081" s="9">
        <v>1.5</v>
      </c>
    </row>
    <row r="3082" spans="1:7" x14ac:dyDescent="0.2">
      <c r="A3082" s="9">
        <v>6158</v>
      </c>
      <c r="B3082" s="9" t="s">
        <v>54</v>
      </c>
      <c r="C3082" s="9" t="s">
        <v>113</v>
      </c>
      <c r="D3082" s="9">
        <v>10</v>
      </c>
      <c r="E3082" s="9">
        <v>4</v>
      </c>
      <c r="F3082" s="9">
        <v>2.5</v>
      </c>
      <c r="G3082" s="9">
        <v>2.8</v>
      </c>
    </row>
    <row r="3083" spans="1:7" x14ac:dyDescent="0.2">
      <c r="A3083" s="9">
        <v>6159</v>
      </c>
      <c r="B3083" s="9" t="s">
        <v>57</v>
      </c>
      <c r="C3083" s="9" t="s">
        <v>113</v>
      </c>
      <c r="D3083" s="9">
        <v>10</v>
      </c>
      <c r="E3083" s="9">
        <v>4</v>
      </c>
      <c r="F3083" s="9">
        <v>1.1000000000000001</v>
      </c>
      <c r="G3083" s="9">
        <v>4.0999999999999996</v>
      </c>
    </row>
    <row r="3084" spans="1:7" x14ac:dyDescent="0.2">
      <c r="A3084" s="9">
        <v>6160</v>
      </c>
      <c r="B3084" s="9" t="s">
        <v>53</v>
      </c>
      <c r="C3084" s="9" t="s">
        <v>113</v>
      </c>
      <c r="D3084" s="9">
        <v>10</v>
      </c>
      <c r="E3084" s="9">
        <v>4</v>
      </c>
      <c r="F3084" s="9">
        <v>0.9</v>
      </c>
      <c r="G3084" s="9">
        <v>3.7</v>
      </c>
    </row>
    <row r="3085" spans="1:7" x14ac:dyDescent="0.2">
      <c r="A3085" s="9">
        <v>6161</v>
      </c>
      <c r="B3085" s="9" t="s">
        <v>53</v>
      </c>
      <c r="C3085" s="9" t="s">
        <v>113</v>
      </c>
      <c r="D3085" s="9">
        <v>10</v>
      </c>
      <c r="E3085" s="9">
        <v>4</v>
      </c>
      <c r="F3085" s="9">
        <v>2.2000000000000002</v>
      </c>
      <c r="G3085" s="9">
        <v>3.8</v>
      </c>
    </row>
    <row r="3086" spans="1:7" x14ac:dyDescent="0.2">
      <c r="A3086" s="9">
        <v>6162</v>
      </c>
      <c r="B3086" s="9" t="s">
        <v>45</v>
      </c>
      <c r="C3086" s="9" t="s">
        <v>117</v>
      </c>
      <c r="D3086" s="9">
        <v>10</v>
      </c>
      <c r="E3086" s="9">
        <v>1</v>
      </c>
      <c r="F3086" s="9">
        <v>0.7</v>
      </c>
      <c r="G3086" s="9">
        <v>2.6</v>
      </c>
    </row>
    <row r="3087" spans="1:7" x14ac:dyDescent="0.2">
      <c r="A3087" s="9">
        <v>6163</v>
      </c>
      <c r="B3087" s="9" t="s">
        <v>57</v>
      </c>
      <c r="C3087" s="9" t="s">
        <v>117</v>
      </c>
      <c r="D3087" s="9">
        <v>10</v>
      </c>
      <c r="E3087" s="9">
        <v>1</v>
      </c>
      <c r="F3087" s="9">
        <v>2.2000000000000002</v>
      </c>
      <c r="G3087" s="9">
        <v>3.4</v>
      </c>
    </row>
    <row r="3088" spans="1:7" x14ac:dyDescent="0.2">
      <c r="A3088" s="9">
        <v>6164</v>
      </c>
      <c r="B3088" s="9" t="s">
        <v>49</v>
      </c>
      <c r="C3088" s="9" t="s">
        <v>117</v>
      </c>
      <c r="D3088" s="9">
        <v>10</v>
      </c>
      <c r="E3088" s="9">
        <v>1</v>
      </c>
      <c r="F3088" s="9">
        <v>2.5</v>
      </c>
      <c r="G3088" s="9">
        <v>3.4</v>
      </c>
    </row>
    <row r="3089" spans="1:10" x14ac:dyDescent="0.2">
      <c r="A3089" s="9">
        <v>6165</v>
      </c>
      <c r="B3089" s="9" t="s">
        <v>54</v>
      </c>
      <c r="C3089" s="9" t="s">
        <v>117</v>
      </c>
      <c r="D3089" s="9">
        <v>10</v>
      </c>
      <c r="E3089" s="9">
        <v>1</v>
      </c>
      <c r="F3089" s="9">
        <v>4.2</v>
      </c>
      <c r="G3089" s="9">
        <v>2.7</v>
      </c>
    </row>
    <row r="3090" spans="1:10" x14ac:dyDescent="0.2">
      <c r="A3090" s="9">
        <v>6166</v>
      </c>
      <c r="B3090" s="9" t="s">
        <v>40</v>
      </c>
      <c r="C3090" s="9" t="s">
        <v>117</v>
      </c>
      <c r="D3090" s="9">
        <v>10</v>
      </c>
      <c r="E3090" s="9">
        <v>1</v>
      </c>
      <c r="F3090" s="9">
        <v>4</v>
      </c>
      <c r="G3090" s="9">
        <v>1.7</v>
      </c>
    </row>
    <row r="3091" spans="1:10" x14ac:dyDescent="0.2">
      <c r="A3091" s="9">
        <v>6167</v>
      </c>
      <c r="B3091" s="9" t="s">
        <v>40</v>
      </c>
      <c r="C3091" s="9" t="s">
        <v>117</v>
      </c>
      <c r="D3091" s="9">
        <v>10</v>
      </c>
      <c r="E3091" s="9">
        <v>1</v>
      </c>
      <c r="F3091" s="9">
        <v>4.5999999999999996</v>
      </c>
      <c r="G3091" s="9">
        <v>0.1</v>
      </c>
    </row>
    <row r="3092" spans="1:10" x14ac:dyDescent="0.2">
      <c r="A3092" s="9">
        <v>6168</v>
      </c>
      <c r="B3092" s="9" t="s">
        <v>45</v>
      </c>
      <c r="C3092" s="9" t="s">
        <v>117</v>
      </c>
      <c r="D3092" s="9">
        <v>10</v>
      </c>
      <c r="E3092" s="9">
        <v>1</v>
      </c>
      <c r="F3092" s="9">
        <v>5</v>
      </c>
      <c r="G3092" s="9">
        <v>1.9</v>
      </c>
    </row>
    <row r="3093" spans="1:10" x14ac:dyDescent="0.2">
      <c r="A3093" s="9">
        <v>6169</v>
      </c>
      <c r="B3093" s="9" t="s">
        <v>53</v>
      </c>
      <c r="C3093" s="9" t="s">
        <v>117</v>
      </c>
      <c r="D3093" s="9">
        <v>10</v>
      </c>
      <c r="E3093" s="9">
        <v>2</v>
      </c>
      <c r="F3093" s="9">
        <v>1</v>
      </c>
      <c r="G3093" s="9">
        <v>3.8</v>
      </c>
    </row>
    <row r="3094" spans="1:10" x14ac:dyDescent="0.2">
      <c r="A3094" s="9">
        <v>6170</v>
      </c>
      <c r="B3094" s="9" t="s">
        <v>54</v>
      </c>
      <c r="C3094" s="9" t="s">
        <v>117</v>
      </c>
      <c r="D3094" s="9">
        <v>10</v>
      </c>
      <c r="E3094" s="9">
        <v>2</v>
      </c>
      <c r="F3094" s="9">
        <v>1</v>
      </c>
      <c r="G3094" s="9">
        <v>3.7</v>
      </c>
    </row>
    <row r="3095" spans="1:10" x14ac:dyDescent="0.2">
      <c r="A3095" s="9">
        <v>6171</v>
      </c>
      <c r="B3095" s="9" t="s">
        <v>53</v>
      </c>
      <c r="C3095" s="9" t="s">
        <v>117</v>
      </c>
      <c r="D3095" s="9">
        <v>10</v>
      </c>
      <c r="E3095" s="9">
        <v>2</v>
      </c>
      <c r="F3095" s="9">
        <v>2.2999999999999998</v>
      </c>
      <c r="G3095" s="9">
        <v>4.5</v>
      </c>
    </row>
    <row r="3096" spans="1:10" x14ac:dyDescent="0.2">
      <c r="A3096" s="9">
        <v>6172</v>
      </c>
      <c r="B3096" s="9" t="s">
        <v>53</v>
      </c>
      <c r="C3096" s="9" t="s">
        <v>117</v>
      </c>
      <c r="D3096" s="9">
        <v>10</v>
      </c>
      <c r="E3096" s="9">
        <v>2</v>
      </c>
      <c r="F3096" s="9">
        <v>2.6</v>
      </c>
      <c r="G3096" s="9">
        <v>4.9000000000000004</v>
      </c>
    </row>
    <row r="3097" spans="1:10" x14ac:dyDescent="0.2">
      <c r="A3097" s="9">
        <v>6173</v>
      </c>
      <c r="B3097" s="9" t="s">
        <v>67</v>
      </c>
      <c r="C3097" s="9" t="s">
        <v>117</v>
      </c>
      <c r="D3097" s="9">
        <v>10</v>
      </c>
      <c r="E3097" s="9">
        <v>2</v>
      </c>
      <c r="F3097" s="9">
        <v>2.5</v>
      </c>
      <c r="G3097" s="9">
        <v>3</v>
      </c>
    </row>
    <row r="3098" spans="1:10" x14ac:dyDescent="0.2">
      <c r="A3098" s="9">
        <v>6174</v>
      </c>
      <c r="B3098" s="9" t="s">
        <v>53</v>
      </c>
      <c r="C3098" s="9" t="s">
        <v>117</v>
      </c>
      <c r="D3098" s="9">
        <v>10</v>
      </c>
      <c r="E3098" s="9">
        <v>2</v>
      </c>
      <c r="F3098" s="9">
        <v>3.4</v>
      </c>
      <c r="G3098" s="9">
        <v>4</v>
      </c>
    </row>
    <row r="3099" spans="1:10" x14ac:dyDescent="0.2">
      <c r="A3099" s="9">
        <v>6175</v>
      </c>
      <c r="B3099" s="9" t="s">
        <v>49</v>
      </c>
      <c r="C3099" s="9" t="s">
        <v>117</v>
      </c>
      <c r="D3099" s="9">
        <v>10</v>
      </c>
      <c r="E3099" s="9">
        <v>2</v>
      </c>
      <c r="F3099" s="9">
        <v>4.3</v>
      </c>
      <c r="G3099" s="9">
        <v>4.7</v>
      </c>
    </row>
    <row r="3100" spans="1:10" x14ac:dyDescent="0.2">
      <c r="A3100" s="9">
        <v>6176</v>
      </c>
      <c r="B3100" s="9" t="s">
        <v>87</v>
      </c>
      <c r="C3100" s="9" t="s">
        <v>117</v>
      </c>
      <c r="D3100" s="9">
        <v>10</v>
      </c>
      <c r="E3100" s="9">
        <v>2</v>
      </c>
      <c r="F3100" s="9">
        <v>4.7</v>
      </c>
      <c r="G3100" s="9">
        <v>4.2</v>
      </c>
    </row>
    <row r="3101" spans="1:10" x14ac:dyDescent="0.2">
      <c r="A3101" s="9">
        <v>6177</v>
      </c>
      <c r="B3101" s="9" t="s">
        <v>40</v>
      </c>
      <c r="C3101" s="9" t="s">
        <v>117</v>
      </c>
      <c r="D3101" s="9">
        <v>10</v>
      </c>
      <c r="E3101" s="9">
        <v>2</v>
      </c>
      <c r="F3101" s="9">
        <v>3.6</v>
      </c>
      <c r="G3101" s="9">
        <v>1.8</v>
      </c>
      <c r="J3101" s="9" t="s">
        <v>128</v>
      </c>
    </row>
    <row r="3102" spans="1:10" x14ac:dyDescent="0.2">
      <c r="A3102" s="9">
        <v>6178</v>
      </c>
      <c r="B3102" s="9" t="s">
        <v>101</v>
      </c>
      <c r="C3102" s="9" t="s">
        <v>117</v>
      </c>
      <c r="D3102" s="9">
        <v>10</v>
      </c>
      <c r="E3102" s="9">
        <v>2</v>
      </c>
      <c r="F3102" s="9">
        <v>4</v>
      </c>
      <c r="G3102" s="9">
        <v>1.5</v>
      </c>
    </row>
    <row r="3103" spans="1:10" x14ac:dyDescent="0.2">
      <c r="A3103" s="9">
        <v>6179</v>
      </c>
      <c r="B3103" s="9" t="s">
        <v>49</v>
      </c>
      <c r="C3103" s="9" t="s">
        <v>117</v>
      </c>
      <c r="D3103" s="9">
        <v>10</v>
      </c>
      <c r="E3103" s="9">
        <v>2</v>
      </c>
      <c r="F3103" s="9">
        <v>3.6</v>
      </c>
      <c r="G3103" s="9">
        <v>1.4</v>
      </c>
    </row>
    <row r="3104" spans="1:10" x14ac:dyDescent="0.2">
      <c r="A3104" s="9">
        <v>6180</v>
      </c>
      <c r="B3104" s="9" t="s">
        <v>101</v>
      </c>
      <c r="C3104" s="9" t="s">
        <v>117</v>
      </c>
      <c r="D3104" s="9">
        <v>10</v>
      </c>
      <c r="E3104" s="9">
        <v>2</v>
      </c>
      <c r="F3104" s="9">
        <v>2.6</v>
      </c>
      <c r="G3104" s="9">
        <v>1.7</v>
      </c>
    </row>
    <row r="3105" spans="1:11" x14ac:dyDescent="0.2">
      <c r="A3105" s="9">
        <v>6181</v>
      </c>
      <c r="B3105" s="9" t="s">
        <v>53</v>
      </c>
      <c r="C3105" s="9" t="s">
        <v>117</v>
      </c>
      <c r="D3105" s="9">
        <v>10</v>
      </c>
      <c r="E3105" s="9">
        <v>2</v>
      </c>
      <c r="F3105" s="9">
        <v>2.7</v>
      </c>
      <c r="G3105" s="9">
        <v>1.9</v>
      </c>
    </row>
    <row r="3106" spans="1:11" x14ac:dyDescent="0.2">
      <c r="A3106" s="9">
        <v>6182</v>
      </c>
      <c r="B3106" s="9" t="s">
        <v>50</v>
      </c>
      <c r="C3106" s="9" t="s">
        <v>117</v>
      </c>
      <c r="D3106" s="9">
        <v>10</v>
      </c>
      <c r="E3106" s="9">
        <v>2</v>
      </c>
      <c r="F3106" s="9">
        <v>2.7</v>
      </c>
      <c r="G3106" s="9">
        <v>0.2</v>
      </c>
    </row>
    <row r="3107" spans="1:11" x14ac:dyDescent="0.2">
      <c r="A3107" s="9">
        <v>6183</v>
      </c>
      <c r="B3107" s="9" t="s">
        <v>40</v>
      </c>
      <c r="C3107" s="9" t="s">
        <v>117</v>
      </c>
      <c r="D3107" s="9">
        <v>10</v>
      </c>
      <c r="E3107" s="9">
        <v>2</v>
      </c>
      <c r="F3107" s="9">
        <v>1.1000000000000001</v>
      </c>
      <c r="G3107" s="9">
        <v>0.8</v>
      </c>
      <c r="J3107" s="9" t="s">
        <v>128</v>
      </c>
    </row>
    <row r="3108" spans="1:11" x14ac:dyDescent="0.2">
      <c r="A3108" s="9">
        <v>6184</v>
      </c>
      <c r="B3108" s="9" t="s">
        <v>40</v>
      </c>
      <c r="C3108" s="9" t="s">
        <v>117</v>
      </c>
      <c r="D3108" s="9">
        <v>10</v>
      </c>
      <c r="E3108" s="9">
        <v>2</v>
      </c>
      <c r="F3108" s="9">
        <v>2.2999999999999998</v>
      </c>
      <c r="G3108" s="9">
        <v>1.4</v>
      </c>
    </row>
    <row r="3109" spans="1:11" x14ac:dyDescent="0.2">
      <c r="A3109" s="9">
        <v>6185</v>
      </c>
      <c r="B3109" s="9" t="s">
        <v>40</v>
      </c>
      <c r="C3109" s="9" t="s">
        <v>117</v>
      </c>
      <c r="D3109" s="9">
        <v>10</v>
      </c>
      <c r="E3109" s="9">
        <v>3</v>
      </c>
      <c r="F3109" s="9">
        <v>2.2999999999999998</v>
      </c>
      <c r="G3109" s="9">
        <v>4</v>
      </c>
    </row>
    <row r="3110" spans="1:11" x14ac:dyDescent="0.2">
      <c r="A3110" s="9">
        <v>6186</v>
      </c>
      <c r="B3110" s="9" t="s">
        <v>52</v>
      </c>
      <c r="C3110" s="9" t="s">
        <v>117</v>
      </c>
      <c r="D3110" s="9">
        <v>10</v>
      </c>
      <c r="E3110" s="9">
        <v>3</v>
      </c>
      <c r="F3110" s="9">
        <v>3</v>
      </c>
      <c r="G3110" s="9">
        <v>3.5</v>
      </c>
    </row>
    <row r="3111" spans="1:11" x14ac:dyDescent="0.2">
      <c r="A3111" s="9">
        <v>6187</v>
      </c>
      <c r="B3111" s="9" t="s">
        <v>47</v>
      </c>
      <c r="C3111" s="9" t="s">
        <v>117</v>
      </c>
      <c r="D3111" s="9">
        <v>10</v>
      </c>
      <c r="E3111" s="9">
        <v>3</v>
      </c>
      <c r="F3111" s="9">
        <v>3.3</v>
      </c>
      <c r="G3111" s="9">
        <v>3.3</v>
      </c>
    </row>
    <row r="3112" spans="1:11" x14ac:dyDescent="0.2">
      <c r="A3112" s="9">
        <v>6188</v>
      </c>
      <c r="B3112" s="9" t="s">
        <v>57</v>
      </c>
      <c r="C3112" s="9" t="s">
        <v>117</v>
      </c>
      <c r="D3112" s="9">
        <v>10</v>
      </c>
      <c r="E3112" s="9">
        <v>3</v>
      </c>
      <c r="F3112" s="9">
        <v>3.7</v>
      </c>
      <c r="G3112" s="9">
        <v>4.5</v>
      </c>
    </row>
    <row r="3113" spans="1:11" x14ac:dyDescent="0.2">
      <c r="A3113" s="9">
        <v>6189</v>
      </c>
      <c r="B3113" s="9" t="s">
        <v>53</v>
      </c>
      <c r="C3113" s="9" t="s">
        <v>117</v>
      </c>
      <c r="D3113" s="9">
        <v>10</v>
      </c>
      <c r="E3113" s="9">
        <v>3</v>
      </c>
      <c r="F3113" s="9">
        <v>3.2</v>
      </c>
      <c r="G3113" s="9">
        <v>2.9</v>
      </c>
    </row>
    <row r="3114" spans="1:11" x14ac:dyDescent="0.2">
      <c r="A3114" s="9">
        <v>6190</v>
      </c>
      <c r="B3114" s="9" t="s">
        <v>49</v>
      </c>
      <c r="C3114" s="9" t="s">
        <v>117</v>
      </c>
      <c r="D3114" s="9">
        <v>10</v>
      </c>
      <c r="E3114" s="9">
        <v>3</v>
      </c>
      <c r="F3114" s="9">
        <v>4.0999999999999996</v>
      </c>
      <c r="G3114" s="9">
        <v>3.8</v>
      </c>
    </row>
    <row r="3115" spans="1:11" x14ac:dyDescent="0.2">
      <c r="A3115" s="9">
        <v>6191</v>
      </c>
      <c r="B3115" s="9" t="s">
        <v>53</v>
      </c>
      <c r="C3115" s="9" t="s">
        <v>117</v>
      </c>
      <c r="D3115" s="9">
        <v>10</v>
      </c>
      <c r="E3115" s="9">
        <v>3</v>
      </c>
      <c r="F3115" s="9">
        <v>3.3</v>
      </c>
      <c r="G3115" s="9">
        <v>2.2000000000000002</v>
      </c>
    </row>
    <row r="3116" spans="1:11" x14ac:dyDescent="0.2">
      <c r="A3116" s="9">
        <v>6192</v>
      </c>
      <c r="B3116" s="9" t="s">
        <v>47</v>
      </c>
      <c r="C3116" s="9" t="s">
        <v>117</v>
      </c>
      <c r="D3116" s="9">
        <v>10</v>
      </c>
      <c r="E3116" s="9">
        <v>3</v>
      </c>
      <c r="F3116" s="9">
        <v>4.0999999999999996</v>
      </c>
      <c r="G3116" s="9">
        <v>0.7</v>
      </c>
      <c r="K3116" s="9" t="s">
        <v>131</v>
      </c>
    </row>
    <row r="3117" spans="1:11" x14ac:dyDescent="0.2">
      <c r="A3117" s="9">
        <v>6193</v>
      </c>
      <c r="B3117" s="9" t="s">
        <v>49</v>
      </c>
      <c r="C3117" s="9" t="s">
        <v>117</v>
      </c>
      <c r="D3117" s="9">
        <v>10</v>
      </c>
      <c r="E3117" s="9">
        <v>3</v>
      </c>
      <c r="F3117" s="9">
        <v>2.5</v>
      </c>
      <c r="G3117" s="9">
        <v>2.5</v>
      </c>
    </row>
    <row r="3118" spans="1:11" x14ac:dyDescent="0.2">
      <c r="A3118" s="9">
        <v>6194</v>
      </c>
      <c r="B3118" s="9" t="s">
        <v>45</v>
      </c>
      <c r="C3118" s="9" t="s">
        <v>117</v>
      </c>
      <c r="D3118" s="9">
        <v>10</v>
      </c>
      <c r="E3118" s="9">
        <v>3</v>
      </c>
      <c r="F3118" s="9">
        <v>2.2999999999999998</v>
      </c>
      <c r="G3118" s="9">
        <v>3</v>
      </c>
    </row>
    <row r="3119" spans="1:11" x14ac:dyDescent="0.2">
      <c r="A3119" s="9">
        <v>6195</v>
      </c>
      <c r="B3119" s="9" t="s">
        <v>48</v>
      </c>
      <c r="C3119" s="9" t="s">
        <v>117</v>
      </c>
      <c r="D3119" s="9">
        <v>10</v>
      </c>
      <c r="E3119" s="9">
        <v>3</v>
      </c>
      <c r="F3119" s="9">
        <v>2.6</v>
      </c>
      <c r="G3119" s="9">
        <v>1.6</v>
      </c>
    </row>
    <row r="3120" spans="1:11" x14ac:dyDescent="0.2">
      <c r="A3120" s="9">
        <v>6196</v>
      </c>
      <c r="B3120" s="9" t="s">
        <v>40</v>
      </c>
      <c r="C3120" s="9" t="s">
        <v>117</v>
      </c>
      <c r="D3120" s="9">
        <v>10</v>
      </c>
      <c r="E3120" s="9">
        <v>3</v>
      </c>
      <c r="F3120" s="9">
        <v>1.2</v>
      </c>
      <c r="G3120" s="9">
        <v>2</v>
      </c>
      <c r="J3120" s="9" t="s">
        <v>128</v>
      </c>
    </row>
    <row r="3121" spans="1:11" x14ac:dyDescent="0.2">
      <c r="A3121" s="9">
        <v>6197</v>
      </c>
      <c r="B3121" s="9" t="s">
        <v>40</v>
      </c>
      <c r="C3121" s="9" t="s">
        <v>117</v>
      </c>
      <c r="D3121" s="9">
        <v>10</v>
      </c>
      <c r="E3121" s="9">
        <v>3</v>
      </c>
      <c r="F3121" s="9">
        <v>0.6</v>
      </c>
      <c r="G3121" s="9">
        <v>1.3</v>
      </c>
      <c r="K3121" s="9" t="s">
        <v>148</v>
      </c>
    </row>
    <row r="3122" spans="1:11" x14ac:dyDescent="0.2">
      <c r="A3122" s="9">
        <v>6198</v>
      </c>
      <c r="B3122" s="9" t="s">
        <v>40</v>
      </c>
      <c r="C3122" s="9" t="s">
        <v>117</v>
      </c>
      <c r="D3122" s="9">
        <v>10</v>
      </c>
      <c r="E3122" s="9">
        <v>3</v>
      </c>
      <c r="F3122" s="9">
        <v>0.1</v>
      </c>
      <c r="G3122" s="9">
        <v>2.9</v>
      </c>
      <c r="K3122" s="9" t="s">
        <v>131</v>
      </c>
    </row>
    <row r="3123" spans="1:11" x14ac:dyDescent="0.2">
      <c r="A3123" s="9">
        <v>6199</v>
      </c>
      <c r="B3123" s="9" t="s">
        <v>49</v>
      </c>
      <c r="C3123" s="9" t="s">
        <v>117</v>
      </c>
      <c r="D3123" s="9">
        <v>10</v>
      </c>
      <c r="E3123" s="9">
        <v>3</v>
      </c>
      <c r="F3123" s="9">
        <v>0.3</v>
      </c>
      <c r="G3123" s="9">
        <v>3</v>
      </c>
    </row>
    <row r="3124" spans="1:11" x14ac:dyDescent="0.2">
      <c r="A3124" s="9">
        <v>6200</v>
      </c>
      <c r="B3124" s="9" t="s">
        <v>101</v>
      </c>
      <c r="C3124" s="9" t="s">
        <v>117</v>
      </c>
      <c r="D3124" s="9">
        <v>10</v>
      </c>
      <c r="E3124" s="9">
        <v>4</v>
      </c>
      <c r="F3124" s="9">
        <v>4.5</v>
      </c>
      <c r="G3124" s="9">
        <v>3.1</v>
      </c>
    </row>
    <row r="3125" spans="1:11" x14ac:dyDescent="0.2">
      <c r="A3125" s="9">
        <v>6201</v>
      </c>
      <c r="B3125" s="9" t="s">
        <v>53</v>
      </c>
      <c r="C3125" s="9" t="s">
        <v>117</v>
      </c>
      <c r="D3125" s="9">
        <v>10</v>
      </c>
      <c r="E3125" s="9">
        <v>4</v>
      </c>
      <c r="F3125" s="9">
        <v>4.5999999999999996</v>
      </c>
      <c r="G3125" s="9">
        <v>3.4</v>
      </c>
    </row>
    <row r="3126" spans="1:11" x14ac:dyDescent="0.2">
      <c r="A3126" s="9">
        <v>6202</v>
      </c>
      <c r="B3126" s="9" t="s">
        <v>45</v>
      </c>
      <c r="C3126" s="9" t="s">
        <v>117</v>
      </c>
      <c r="D3126" s="9">
        <v>10</v>
      </c>
      <c r="E3126" s="9">
        <v>4</v>
      </c>
      <c r="F3126" s="9">
        <v>4.2</v>
      </c>
      <c r="G3126" s="9">
        <v>3.6</v>
      </c>
    </row>
    <row r="3127" spans="1:11" x14ac:dyDescent="0.2">
      <c r="A3127" s="9">
        <v>6203</v>
      </c>
      <c r="B3127" s="9" t="s">
        <v>40</v>
      </c>
      <c r="C3127" s="9" t="s">
        <v>117</v>
      </c>
      <c r="D3127" s="9">
        <v>10</v>
      </c>
      <c r="E3127" s="9">
        <v>4</v>
      </c>
      <c r="F3127" s="9">
        <v>3.2</v>
      </c>
      <c r="G3127" s="9">
        <v>3.6</v>
      </c>
    </row>
    <row r="3128" spans="1:11" x14ac:dyDescent="0.2">
      <c r="A3128" s="9">
        <v>6204</v>
      </c>
      <c r="B3128" s="9" t="s">
        <v>53</v>
      </c>
      <c r="C3128" s="9" t="s">
        <v>117</v>
      </c>
      <c r="D3128" s="9">
        <v>10</v>
      </c>
      <c r="E3128" s="9">
        <v>4</v>
      </c>
      <c r="F3128" s="9">
        <v>3.5</v>
      </c>
      <c r="G3128" s="9">
        <v>4.2</v>
      </c>
    </row>
    <row r="3129" spans="1:11" x14ac:dyDescent="0.2">
      <c r="A3129" s="9">
        <v>6205</v>
      </c>
      <c r="B3129" s="9" t="s">
        <v>48</v>
      </c>
      <c r="C3129" s="9" t="s">
        <v>117</v>
      </c>
      <c r="D3129" s="9">
        <v>10</v>
      </c>
      <c r="E3129" s="9">
        <v>4</v>
      </c>
      <c r="F3129" s="9">
        <v>2</v>
      </c>
      <c r="G3129" s="9">
        <v>2</v>
      </c>
    </row>
    <row r="3130" spans="1:11" x14ac:dyDescent="0.2">
      <c r="A3130" s="9">
        <v>6206</v>
      </c>
      <c r="B3130" s="9" t="s">
        <v>45</v>
      </c>
      <c r="C3130" s="9" t="s">
        <v>117</v>
      </c>
      <c r="D3130" s="9">
        <v>10</v>
      </c>
      <c r="E3130" s="9">
        <v>4</v>
      </c>
      <c r="F3130" s="9">
        <v>3</v>
      </c>
      <c r="G3130" s="9">
        <v>1.3</v>
      </c>
    </row>
    <row r="3131" spans="1:11" x14ac:dyDescent="0.2">
      <c r="A3131" s="9">
        <v>6207</v>
      </c>
      <c r="B3131" s="9" t="s">
        <v>45</v>
      </c>
      <c r="C3131" s="9" t="s">
        <v>117</v>
      </c>
      <c r="D3131" s="9">
        <v>10</v>
      </c>
      <c r="E3131" s="9">
        <v>4</v>
      </c>
      <c r="F3131" s="9">
        <v>1.8</v>
      </c>
      <c r="G3131" s="9">
        <v>1.4</v>
      </c>
    </row>
    <row r="3132" spans="1:11" x14ac:dyDescent="0.2">
      <c r="A3132" s="9">
        <v>6208</v>
      </c>
      <c r="B3132" s="9" t="s">
        <v>45</v>
      </c>
      <c r="C3132" s="9" t="s">
        <v>117</v>
      </c>
      <c r="D3132" s="9">
        <v>10</v>
      </c>
      <c r="E3132" s="9">
        <v>4</v>
      </c>
      <c r="F3132" s="9">
        <v>1</v>
      </c>
      <c r="G3132" s="9">
        <v>1.4</v>
      </c>
    </row>
    <row r="3133" spans="1:11" x14ac:dyDescent="0.2">
      <c r="A3133" s="9">
        <v>6209</v>
      </c>
      <c r="B3133" s="9" t="s">
        <v>49</v>
      </c>
      <c r="C3133" s="9" t="s">
        <v>117</v>
      </c>
      <c r="D3133" s="9">
        <v>10</v>
      </c>
      <c r="E3133" s="9">
        <v>4</v>
      </c>
      <c r="F3133" s="9">
        <v>0.5</v>
      </c>
      <c r="G3133" s="9">
        <v>1.2</v>
      </c>
    </row>
    <row r="3134" spans="1:11" x14ac:dyDescent="0.2">
      <c r="A3134" s="9">
        <v>6210</v>
      </c>
      <c r="B3134" s="9" t="s">
        <v>53</v>
      </c>
      <c r="C3134" s="9" t="s">
        <v>117</v>
      </c>
      <c r="D3134" s="9">
        <v>10</v>
      </c>
      <c r="E3134" s="9">
        <v>4</v>
      </c>
      <c r="F3134" s="9">
        <v>0.1</v>
      </c>
      <c r="G3134" s="9">
        <v>3.9</v>
      </c>
    </row>
    <row r="3135" spans="1:11" x14ac:dyDescent="0.2">
      <c r="A3135" s="9">
        <v>6211</v>
      </c>
      <c r="B3135" s="9" t="s">
        <v>52</v>
      </c>
      <c r="C3135" s="9" t="s">
        <v>117</v>
      </c>
      <c r="D3135" s="9">
        <v>10</v>
      </c>
      <c r="E3135" s="9">
        <v>4</v>
      </c>
      <c r="F3135" s="9">
        <v>1</v>
      </c>
      <c r="G3135" s="9">
        <v>4</v>
      </c>
    </row>
    <row r="3136" spans="1:11" x14ac:dyDescent="0.2">
      <c r="A3136" s="9">
        <v>6212</v>
      </c>
      <c r="B3136" s="9" t="s">
        <v>40</v>
      </c>
      <c r="C3136" s="9" t="s">
        <v>117</v>
      </c>
      <c r="D3136" s="9">
        <v>9</v>
      </c>
      <c r="E3136" s="9">
        <v>1</v>
      </c>
      <c r="F3136" s="9">
        <v>1.7</v>
      </c>
      <c r="G3136" s="9">
        <v>4.2</v>
      </c>
    </row>
    <row r="3137" spans="1:11" x14ac:dyDescent="0.2">
      <c r="A3137" s="9">
        <v>6213</v>
      </c>
      <c r="B3137" s="9" t="s">
        <v>48</v>
      </c>
      <c r="C3137" s="9" t="s">
        <v>117</v>
      </c>
      <c r="D3137" s="9">
        <v>9</v>
      </c>
      <c r="E3137" s="9">
        <v>1</v>
      </c>
      <c r="F3137" s="9">
        <v>0.7</v>
      </c>
      <c r="G3137" s="9">
        <v>3</v>
      </c>
    </row>
    <row r="3138" spans="1:11" x14ac:dyDescent="0.2">
      <c r="A3138" s="9">
        <v>6214</v>
      </c>
      <c r="B3138" s="9" t="s">
        <v>53</v>
      </c>
      <c r="C3138" s="9" t="s">
        <v>117</v>
      </c>
      <c r="D3138" s="9">
        <v>9</v>
      </c>
      <c r="E3138" s="9">
        <v>1</v>
      </c>
      <c r="F3138" s="9">
        <v>0.9</v>
      </c>
      <c r="G3138" s="9">
        <v>0.8</v>
      </c>
    </row>
    <row r="3139" spans="1:11" x14ac:dyDescent="0.2">
      <c r="A3139" s="9">
        <v>6215</v>
      </c>
      <c r="B3139" s="9" t="s">
        <v>40</v>
      </c>
      <c r="C3139" s="9" t="s">
        <v>117</v>
      </c>
      <c r="D3139" s="9">
        <v>9</v>
      </c>
      <c r="E3139" s="9">
        <v>1</v>
      </c>
      <c r="F3139" s="9">
        <v>2.5</v>
      </c>
      <c r="G3139" s="9">
        <v>1.3</v>
      </c>
    </row>
    <row r="3140" spans="1:11" x14ac:dyDescent="0.2">
      <c r="A3140" s="9">
        <v>6216</v>
      </c>
      <c r="B3140" s="9" t="s">
        <v>49</v>
      </c>
      <c r="C3140" s="9" t="s">
        <v>117</v>
      </c>
      <c r="D3140" s="9">
        <v>9</v>
      </c>
      <c r="E3140" s="9">
        <v>1</v>
      </c>
      <c r="F3140" s="9">
        <v>3</v>
      </c>
      <c r="G3140" s="9">
        <v>1.3</v>
      </c>
    </row>
    <row r="3141" spans="1:11" x14ac:dyDescent="0.2">
      <c r="A3141" s="9">
        <v>6217</v>
      </c>
      <c r="B3141" s="9" t="s">
        <v>40</v>
      </c>
      <c r="C3141" s="9" t="s">
        <v>117</v>
      </c>
      <c r="D3141" s="9">
        <v>9</v>
      </c>
      <c r="E3141" s="9">
        <v>1</v>
      </c>
      <c r="F3141" s="9">
        <v>3.3</v>
      </c>
      <c r="G3141" s="9">
        <v>1</v>
      </c>
      <c r="K3141" s="9" t="s">
        <v>131</v>
      </c>
    </row>
    <row r="3142" spans="1:11" x14ac:dyDescent="0.2">
      <c r="A3142" s="9">
        <v>6218</v>
      </c>
      <c r="B3142" s="9" t="s">
        <v>40</v>
      </c>
      <c r="C3142" s="9" t="s">
        <v>117</v>
      </c>
      <c r="D3142" s="9">
        <v>9</v>
      </c>
      <c r="E3142" s="9">
        <v>1</v>
      </c>
      <c r="F3142" s="9">
        <v>3.6</v>
      </c>
      <c r="G3142" s="9">
        <v>2</v>
      </c>
    </row>
    <row r="3143" spans="1:11" x14ac:dyDescent="0.2">
      <c r="A3143" s="9">
        <v>6219</v>
      </c>
      <c r="B3143" s="9" t="s">
        <v>48</v>
      </c>
      <c r="C3143" s="9" t="s">
        <v>117</v>
      </c>
      <c r="D3143" s="9">
        <v>9</v>
      </c>
      <c r="E3143" s="9">
        <v>1</v>
      </c>
      <c r="F3143" s="9">
        <v>4.5</v>
      </c>
      <c r="G3143" s="9">
        <v>1.1000000000000001</v>
      </c>
    </row>
    <row r="3144" spans="1:11" x14ac:dyDescent="0.2">
      <c r="A3144" s="9">
        <v>6220</v>
      </c>
      <c r="B3144" s="9" t="s">
        <v>53</v>
      </c>
      <c r="C3144" s="9" t="s">
        <v>117</v>
      </c>
      <c r="D3144" s="9">
        <v>9</v>
      </c>
      <c r="E3144" s="9">
        <v>1</v>
      </c>
      <c r="F3144" s="9">
        <v>5</v>
      </c>
      <c r="G3144" s="9">
        <v>2.5</v>
      </c>
    </row>
    <row r="3145" spans="1:11" x14ac:dyDescent="0.2">
      <c r="A3145" s="9">
        <v>6221</v>
      </c>
      <c r="B3145" s="9" t="s">
        <v>53</v>
      </c>
      <c r="C3145" s="9" t="s">
        <v>117</v>
      </c>
      <c r="D3145" s="9">
        <v>9</v>
      </c>
      <c r="E3145" s="9">
        <v>1</v>
      </c>
      <c r="F3145" s="9">
        <v>4.9000000000000004</v>
      </c>
      <c r="G3145" s="9">
        <v>2.5</v>
      </c>
    </row>
    <row r="3146" spans="1:11" x14ac:dyDescent="0.2">
      <c r="A3146" s="9">
        <v>6222</v>
      </c>
      <c r="B3146" s="9" t="s">
        <v>47</v>
      </c>
      <c r="C3146" s="9" t="s">
        <v>117</v>
      </c>
      <c r="D3146" s="9">
        <v>9</v>
      </c>
      <c r="E3146" s="9">
        <v>2</v>
      </c>
      <c r="F3146" s="9">
        <v>1.1000000000000001</v>
      </c>
      <c r="G3146" s="9">
        <v>4.9000000000000004</v>
      </c>
    </row>
    <row r="3147" spans="1:11" x14ac:dyDescent="0.2">
      <c r="A3147" s="9">
        <v>6223</v>
      </c>
      <c r="B3147" s="9" t="s">
        <v>47</v>
      </c>
      <c r="C3147" s="9" t="s">
        <v>117</v>
      </c>
      <c r="D3147" s="9">
        <v>9</v>
      </c>
      <c r="E3147" s="9">
        <v>2</v>
      </c>
      <c r="F3147" s="9">
        <v>2.2999999999999998</v>
      </c>
      <c r="G3147" s="9">
        <v>4.2</v>
      </c>
    </row>
    <row r="3148" spans="1:11" x14ac:dyDescent="0.2">
      <c r="A3148" s="9">
        <v>6224</v>
      </c>
      <c r="B3148" s="9" t="s">
        <v>72</v>
      </c>
      <c r="C3148" s="9" t="s">
        <v>117</v>
      </c>
      <c r="D3148" s="9">
        <v>9</v>
      </c>
      <c r="E3148" s="9">
        <v>2</v>
      </c>
      <c r="F3148" s="9">
        <v>2.7</v>
      </c>
      <c r="G3148" s="9">
        <v>4</v>
      </c>
      <c r="K3148" s="9" t="s">
        <v>131</v>
      </c>
    </row>
    <row r="3149" spans="1:11" x14ac:dyDescent="0.2">
      <c r="A3149" s="9">
        <v>6225</v>
      </c>
      <c r="B3149" s="9" t="s">
        <v>45</v>
      </c>
      <c r="C3149" s="9" t="s">
        <v>117</v>
      </c>
      <c r="D3149" s="9">
        <v>9</v>
      </c>
      <c r="E3149" s="9">
        <v>2</v>
      </c>
      <c r="F3149" s="9">
        <v>3</v>
      </c>
      <c r="G3149" s="9">
        <v>5</v>
      </c>
    </row>
    <row r="3150" spans="1:11" x14ac:dyDescent="0.2">
      <c r="A3150" s="9">
        <v>6226</v>
      </c>
      <c r="B3150" s="9" t="s">
        <v>45</v>
      </c>
      <c r="C3150" s="9" t="s">
        <v>117</v>
      </c>
      <c r="D3150" s="9">
        <v>9</v>
      </c>
      <c r="E3150" s="9">
        <v>2</v>
      </c>
      <c r="F3150" s="9">
        <v>3.1</v>
      </c>
      <c r="G3150" s="9">
        <v>2</v>
      </c>
    </row>
    <row r="3151" spans="1:11" x14ac:dyDescent="0.2">
      <c r="A3151" s="9">
        <v>6227</v>
      </c>
      <c r="B3151" s="9" t="s">
        <v>40</v>
      </c>
      <c r="C3151" s="9" t="s">
        <v>117</v>
      </c>
      <c r="D3151" s="9">
        <v>9</v>
      </c>
      <c r="E3151" s="9">
        <v>2</v>
      </c>
      <c r="F3151" s="9">
        <v>3.6</v>
      </c>
      <c r="G3151" s="9">
        <v>4.5999999999999996</v>
      </c>
      <c r="J3151" s="9" t="s">
        <v>128</v>
      </c>
    </row>
    <row r="3152" spans="1:11" x14ac:dyDescent="0.2">
      <c r="A3152" s="9">
        <v>6228</v>
      </c>
      <c r="B3152" s="9" t="s">
        <v>45</v>
      </c>
      <c r="C3152" s="9" t="s">
        <v>117</v>
      </c>
      <c r="D3152" s="9">
        <v>9</v>
      </c>
      <c r="E3152" s="9">
        <v>2</v>
      </c>
      <c r="F3152" s="9">
        <v>3.2</v>
      </c>
      <c r="G3152" s="9">
        <v>3.9</v>
      </c>
    </row>
    <row r="3153" spans="1:11" x14ac:dyDescent="0.2">
      <c r="A3153" s="9">
        <v>6229</v>
      </c>
      <c r="B3153" s="9" t="s">
        <v>56</v>
      </c>
      <c r="C3153" s="9" t="s">
        <v>117</v>
      </c>
      <c r="D3153" s="9">
        <v>9</v>
      </c>
      <c r="E3153" s="9">
        <v>2</v>
      </c>
      <c r="F3153" s="9">
        <v>3.2</v>
      </c>
      <c r="G3153" s="9">
        <v>3.8</v>
      </c>
    </row>
    <row r="3154" spans="1:11" x14ac:dyDescent="0.2">
      <c r="A3154" s="9">
        <v>6230</v>
      </c>
      <c r="B3154" s="9" t="s">
        <v>47</v>
      </c>
      <c r="C3154" s="9" t="s">
        <v>117</v>
      </c>
      <c r="D3154" s="9">
        <v>9</v>
      </c>
      <c r="E3154" s="9">
        <v>2</v>
      </c>
      <c r="F3154" s="9">
        <v>4.2</v>
      </c>
      <c r="G3154" s="9">
        <v>4.5999999999999996</v>
      </c>
      <c r="K3154" s="9" t="s">
        <v>136</v>
      </c>
    </row>
    <row r="3155" spans="1:11" x14ac:dyDescent="0.2">
      <c r="A3155" s="9">
        <v>6231</v>
      </c>
      <c r="B3155" s="9" t="s">
        <v>49</v>
      </c>
      <c r="C3155" s="9" t="s">
        <v>117</v>
      </c>
      <c r="D3155" s="9">
        <v>9</v>
      </c>
      <c r="E3155" s="9">
        <v>2</v>
      </c>
      <c r="F3155" s="9">
        <v>4.8</v>
      </c>
      <c r="G3155" s="9">
        <v>3.9</v>
      </c>
    </row>
    <row r="3156" spans="1:11" x14ac:dyDescent="0.2">
      <c r="A3156" s="9">
        <v>6232</v>
      </c>
      <c r="B3156" s="9" t="s">
        <v>49</v>
      </c>
      <c r="C3156" s="9" t="s">
        <v>117</v>
      </c>
      <c r="D3156" s="9">
        <v>9</v>
      </c>
      <c r="E3156" s="9">
        <v>2</v>
      </c>
      <c r="F3156" s="9">
        <v>3.7</v>
      </c>
      <c r="G3156" s="9">
        <v>2.5</v>
      </c>
      <c r="K3156" s="9" t="s">
        <v>131</v>
      </c>
    </row>
    <row r="3157" spans="1:11" x14ac:dyDescent="0.2">
      <c r="A3157" s="9">
        <v>6233</v>
      </c>
      <c r="B3157" s="9" t="s">
        <v>53</v>
      </c>
      <c r="C3157" s="9" t="s">
        <v>117</v>
      </c>
      <c r="D3157" s="9">
        <v>9</v>
      </c>
      <c r="E3157" s="9">
        <v>2</v>
      </c>
      <c r="F3157" s="9">
        <v>3.7</v>
      </c>
      <c r="G3157" s="9">
        <v>2.6</v>
      </c>
    </row>
    <row r="3158" spans="1:11" x14ac:dyDescent="0.2">
      <c r="A3158" s="9">
        <v>6234</v>
      </c>
      <c r="B3158" s="9" t="s">
        <v>43</v>
      </c>
      <c r="C3158" s="9" t="s">
        <v>117</v>
      </c>
      <c r="D3158" s="9">
        <v>9</v>
      </c>
      <c r="E3158" s="9">
        <v>2</v>
      </c>
      <c r="F3158" s="9">
        <v>2.5</v>
      </c>
      <c r="G3158" s="9">
        <v>3.3</v>
      </c>
    </row>
    <row r="3159" spans="1:11" x14ac:dyDescent="0.2">
      <c r="A3159" s="9">
        <v>6235</v>
      </c>
      <c r="B3159" s="9" t="s">
        <v>53</v>
      </c>
      <c r="C3159" s="9" t="s">
        <v>117</v>
      </c>
      <c r="D3159" s="9">
        <v>9</v>
      </c>
      <c r="E3159" s="9">
        <v>2</v>
      </c>
      <c r="F3159" s="9">
        <v>1.9</v>
      </c>
      <c r="G3159" s="9">
        <v>3</v>
      </c>
    </row>
    <row r="3160" spans="1:11" x14ac:dyDescent="0.2">
      <c r="A3160" s="9">
        <v>6236</v>
      </c>
      <c r="B3160" s="9" t="s">
        <v>40</v>
      </c>
      <c r="C3160" s="9" t="s">
        <v>117</v>
      </c>
      <c r="D3160" s="9">
        <v>9</v>
      </c>
      <c r="E3160" s="9">
        <v>2</v>
      </c>
      <c r="F3160" s="9">
        <v>1</v>
      </c>
      <c r="G3160" s="9">
        <v>2.8</v>
      </c>
      <c r="K3160" s="9" t="s">
        <v>131</v>
      </c>
    </row>
    <row r="3161" spans="1:11" x14ac:dyDescent="0.2">
      <c r="A3161" s="9">
        <v>6237</v>
      </c>
      <c r="B3161" s="9" t="s">
        <v>53</v>
      </c>
      <c r="C3161" s="9" t="s">
        <v>117</v>
      </c>
      <c r="D3161" s="9">
        <v>9</v>
      </c>
      <c r="E3161" s="9">
        <v>2</v>
      </c>
      <c r="F3161" s="9">
        <v>0.1</v>
      </c>
      <c r="G3161" s="9">
        <v>3</v>
      </c>
    </row>
    <row r="3162" spans="1:11" x14ac:dyDescent="0.2">
      <c r="A3162" s="9">
        <v>6238</v>
      </c>
      <c r="B3162" s="9" t="s">
        <v>53</v>
      </c>
      <c r="C3162" s="9" t="s">
        <v>117</v>
      </c>
      <c r="D3162" s="9">
        <v>9</v>
      </c>
      <c r="E3162" s="9">
        <v>2</v>
      </c>
      <c r="F3162" s="9">
        <v>1.9</v>
      </c>
      <c r="G3162" s="9">
        <v>1.5</v>
      </c>
    </row>
    <row r="3163" spans="1:11" x14ac:dyDescent="0.2">
      <c r="A3163" s="9">
        <v>6239</v>
      </c>
      <c r="B3163" s="9" t="s">
        <v>53</v>
      </c>
      <c r="C3163" s="9" t="s">
        <v>117</v>
      </c>
      <c r="D3163" s="9">
        <v>9</v>
      </c>
      <c r="E3163" s="9">
        <v>2</v>
      </c>
      <c r="F3163" s="9">
        <v>2.9</v>
      </c>
      <c r="G3163" s="9">
        <v>1</v>
      </c>
    </row>
    <row r="3164" spans="1:11" x14ac:dyDescent="0.2">
      <c r="A3164" s="9">
        <v>6240</v>
      </c>
      <c r="B3164" s="9" t="s">
        <v>53</v>
      </c>
      <c r="C3164" s="9" t="s">
        <v>117</v>
      </c>
      <c r="D3164" s="9">
        <v>9</v>
      </c>
      <c r="E3164" s="9">
        <v>2</v>
      </c>
      <c r="F3164" s="9">
        <v>3</v>
      </c>
      <c r="G3164" s="9">
        <v>0.6</v>
      </c>
    </row>
    <row r="3165" spans="1:11" x14ac:dyDescent="0.2">
      <c r="A3165" s="9">
        <v>6241</v>
      </c>
      <c r="B3165" s="9" t="s">
        <v>40</v>
      </c>
      <c r="C3165" s="9" t="s">
        <v>117</v>
      </c>
      <c r="D3165" s="9">
        <v>9</v>
      </c>
      <c r="E3165" s="9">
        <v>2</v>
      </c>
      <c r="F3165" s="9">
        <v>3.8</v>
      </c>
      <c r="G3165" s="9">
        <v>0.8</v>
      </c>
    </row>
    <row r="3166" spans="1:11" x14ac:dyDescent="0.2">
      <c r="A3166" s="9">
        <v>6242</v>
      </c>
      <c r="B3166" s="9" t="s">
        <v>45</v>
      </c>
      <c r="C3166" s="9" t="s">
        <v>117</v>
      </c>
      <c r="D3166" s="9">
        <v>9</v>
      </c>
      <c r="E3166" s="9">
        <v>3</v>
      </c>
      <c r="F3166" s="9">
        <v>1.3</v>
      </c>
      <c r="G3166" s="9">
        <v>5</v>
      </c>
    </row>
    <row r="3167" spans="1:11" x14ac:dyDescent="0.2">
      <c r="A3167" s="9">
        <v>6243</v>
      </c>
      <c r="B3167" s="9" t="s">
        <v>45</v>
      </c>
      <c r="C3167" s="9" t="s">
        <v>117</v>
      </c>
      <c r="D3167" s="9">
        <v>9</v>
      </c>
      <c r="E3167" s="9">
        <v>3</v>
      </c>
      <c r="F3167" s="9">
        <v>1.1000000000000001</v>
      </c>
      <c r="G3167" s="9">
        <v>3.9</v>
      </c>
    </row>
    <row r="3168" spans="1:11" x14ac:dyDescent="0.2">
      <c r="A3168" s="9">
        <v>6244</v>
      </c>
      <c r="B3168" s="9" t="s">
        <v>40</v>
      </c>
      <c r="C3168" s="9" t="s">
        <v>117</v>
      </c>
      <c r="D3168" s="9">
        <v>9</v>
      </c>
      <c r="E3168" s="9">
        <v>3</v>
      </c>
      <c r="F3168" s="9">
        <v>0.8</v>
      </c>
      <c r="G3168" s="9">
        <v>3.1</v>
      </c>
    </row>
    <row r="3169" spans="1:11" x14ac:dyDescent="0.2">
      <c r="A3169" s="9">
        <v>6245</v>
      </c>
      <c r="B3169" s="9" t="s">
        <v>56</v>
      </c>
      <c r="C3169" s="9" t="s">
        <v>117</v>
      </c>
      <c r="D3169" s="9">
        <v>9</v>
      </c>
      <c r="E3169" s="9">
        <v>3</v>
      </c>
      <c r="F3169" s="9">
        <v>1.5</v>
      </c>
      <c r="G3169" s="9">
        <v>3.3</v>
      </c>
    </row>
    <row r="3170" spans="1:11" x14ac:dyDescent="0.2">
      <c r="A3170" s="9">
        <v>6246</v>
      </c>
      <c r="B3170" s="9" t="s">
        <v>40</v>
      </c>
      <c r="C3170" s="9" t="s">
        <v>117</v>
      </c>
      <c r="D3170" s="9">
        <v>9</v>
      </c>
      <c r="E3170" s="9">
        <v>3</v>
      </c>
      <c r="F3170" s="9">
        <v>2.1</v>
      </c>
      <c r="G3170" s="9">
        <v>3.5</v>
      </c>
    </row>
    <row r="3171" spans="1:11" x14ac:dyDescent="0.2">
      <c r="A3171" s="9">
        <v>6247</v>
      </c>
      <c r="B3171" s="9" t="s">
        <v>49</v>
      </c>
      <c r="C3171" s="9" t="s">
        <v>117</v>
      </c>
      <c r="D3171" s="9">
        <v>9</v>
      </c>
      <c r="E3171" s="9">
        <v>3</v>
      </c>
      <c r="F3171" s="9">
        <v>4.4000000000000004</v>
      </c>
      <c r="G3171" s="9">
        <v>2.8</v>
      </c>
    </row>
    <row r="3172" spans="1:11" x14ac:dyDescent="0.2">
      <c r="A3172" s="9">
        <v>6248</v>
      </c>
      <c r="B3172" s="9" t="s">
        <v>72</v>
      </c>
      <c r="C3172" s="9" t="s">
        <v>117</v>
      </c>
      <c r="D3172" s="9">
        <v>9</v>
      </c>
      <c r="E3172" s="9">
        <v>3</v>
      </c>
      <c r="F3172" s="9">
        <v>3.2</v>
      </c>
      <c r="G3172" s="9">
        <v>2</v>
      </c>
    </row>
    <row r="3173" spans="1:11" x14ac:dyDescent="0.2">
      <c r="A3173" s="9">
        <v>6249</v>
      </c>
      <c r="B3173" s="9" t="s">
        <v>40</v>
      </c>
      <c r="C3173" s="9" t="s">
        <v>117</v>
      </c>
      <c r="D3173" s="9">
        <v>9</v>
      </c>
      <c r="E3173" s="9">
        <v>3</v>
      </c>
      <c r="F3173" s="9">
        <v>2.2999999999999998</v>
      </c>
      <c r="G3173" s="9">
        <v>0.1</v>
      </c>
    </row>
    <row r="3174" spans="1:11" x14ac:dyDescent="0.2">
      <c r="A3174" s="9">
        <v>6250</v>
      </c>
      <c r="B3174" s="9" t="s">
        <v>40</v>
      </c>
      <c r="C3174" s="9" t="s">
        <v>117</v>
      </c>
      <c r="D3174" s="9">
        <v>9</v>
      </c>
      <c r="E3174" s="9">
        <v>3</v>
      </c>
      <c r="F3174" s="9">
        <v>1</v>
      </c>
      <c r="G3174" s="9">
        <v>1.3</v>
      </c>
      <c r="J3174" s="9" t="s">
        <v>128</v>
      </c>
    </row>
    <row r="3175" spans="1:11" x14ac:dyDescent="0.2">
      <c r="A3175" s="9">
        <v>6251</v>
      </c>
      <c r="B3175" s="9" t="s">
        <v>53</v>
      </c>
      <c r="C3175" s="9" t="s">
        <v>117</v>
      </c>
      <c r="D3175" s="9">
        <v>9</v>
      </c>
      <c r="E3175" s="9">
        <v>4</v>
      </c>
      <c r="F3175" s="9">
        <v>4.4000000000000004</v>
      </c>
      <c r="G3175" s="9">
        <v>3.3</v>
      </c>
    </row>
    <row r="3176" spans="1:11" x14ac:dyDescent="0.2">
      <c r="A3176" s="9">
        <v>6252</v>
      </c>
      <c r="B3176" s="9" t="s">
        <v>45</v>
      </c>
      <c r="C3176" s="9" t="s">
        <v>117</v>
      </c>
      <c r="D3176" s="9">
        <v>9</v>
      </c>
      <c r="E3176" s="9">
        <v>4</v>
      </c>
      <c r="F3176" s="9">
        <v>3.5</v>
      </c>
      <c r="G3176" s="9">
        <v>3.9</v>
      </c>
    </row>
    <row r="3177" spans="1:11" x14ac:dyDescent="0.2">
      <c r="A3177" s="9">
        <v>6253</v>
      </c>
      <c r="B3177" s="9" t="s">
        <v>40</v>
      </c>
      <c r="C3177" s="9" t="s">
        <v>117</v>
      </c>
      <c r="D3177" s="9">
        <v>9</v>
      </c>
      <c r="E3177" s="9">
        <v>4</v>
      </c>
      <c r="F3177" s="9">
        <v>2.2000000000000002</v>
      </c>
      <c r="G3177" s="9">
        <v>3.1</v>
      </c>
      <c r="J3177" s="9" t="s">
        <v>128</v>
      </c>
    </row>
    <row r="3178" spans="1:11" x14ac:dyDescent="0.2">
      <c r="A3178" s="9">
        <v>6256</v>
      </c>
      <c r="B3178" s="9" t="s">
        <v>53</v>
      </c>
      <c r="C3178" s="9" t="s">
        <v>117</v>
      </c>
      <c r="D3178" s="9">
        <v>9</v>
      </c>
      <c r="E3178" s="9">
        <v>4</v>
      </c>
      <c r="F3178" s="9">
        <v>0.3</v>
      </c>
      <c r="G3178" s="9">
        <v>3.9</v>
      </c>
    </row>
    <row r="3179" spans="1:11" x14ac:dyDescent="0.2">
      <c r="A3179" s="9">
        <v>6257</v>
      </c>
      <c r="B3179" s="9" t="s">
        <v>40</v>
      </c>
      <c r="C3179" s="9" t="s">
        <v>117</v>
      </c>
      <c r="D3179" s="9">
        <v>8</v>
      </c>
      <c r="E3179" s="9">
        <v>1</v>
      </c>
      <c r="F3179" s="9">
        <v>1.8</v>
      </c>
      <c r="G3179" s="9">
        <v>4</v>
      </c>
      <c r="K3179" s="9" t="s">
        <v>127</v>
      </c>
    </row>
    <row r="3180" spans="1:11" x14ac:dyDescent="0.2">
      <c r="A3180" s="9">
        <v>6258</v>
      </c>
      <c r="B3180" s="9" t="s">
        <v>45</v>
      </c>
      <c r="C3180" s="9" t="s">
        <v>117</v>
      </c>
      <c r="D3180" s="9">
        <v>8</v>
      </c>
      <c r="E3180" s="9">
        <v>1</v>
      </c>
      <c r="F3180" s="9">
        <v>2</v>
      </c>
      <c r="G3180" s="9">
        <v>5</v>
      </c>
    </row>
    <row r="3181" spans="1:11" x14ac:dyDescent="0.2">
      <c r="A3181" s="9">
        <v>6259</v>
      </c>
      <c r="B3181" s="9" t="s">
        <v>106</v>
      </c>
      <c r="C3181" s="9" t="s">
        <v>117</v>
      </c>
      <c r="D3181" s="9">
        <v>8</v>
      </c>
      <c r="E3181" s="9">
        <v>1</v>
      </c>
      <c r="F3181" s="9">
        <v>1.8</v>
      </c>
      <c r="G3181" s="9">
        <v>2.8</v>
      </c>
    </row>
    <row r="3182" spans="1:11" x14ac:dyDescent="0.2">
      <c r="A3182" s="9">
        <v>6260</v>
      </c>
      <c r="B3182" s="9" t="s">
        <v>48</v>
      </c>
      <c r="C3182" s="9" t="s">
        <v>117</v>
      </c>
      <c r="D3182" s="9">
        <v>8</v>
      </c>
      <c r="E3182" s="9">
        <v>1</v>
      </c>
      <c r="F3182" s="9">
        <v>1</v>
      </c>
      <c r="G3182" s="9">
        <v>2.5</v>
      </c>
    </row>
    <row r="3183" spans="1:11" x14ac:dyDescent="0.2">
      <c r="A3183" s="9">
        <v>6261</v>
      </c>
      <c r="B3183" s="9" t="s">
        <v>40</v>
      </c>
      <c r="C3183" s="9" t="s">
        <v>117</v>
      </c>
      <c r="D3183" s="9">
        <v>8</v>
      </c>
      <c r="E3183" s="9">
        <v>1</v>
      </c>
      <c r="F3183" s="9">
        <v>0.5</v>
      </c>
      <c r="G3183" s="9">
        <v>0.8</v>
      </c>
      <c r="J3183" s="9" t="s">
        <v>128</v>
      </c>
    </row>
    <row r="3184" spans="1:11" x14ac:dyDescent="0.2">
      <c r="A3184" s="9">
        <v>6262</v>
      </c>
      <c r="B3184" s="9" t="s">
        <v>93</v>
      </c>
      <c r="C3184" s="9" t="s">
        <v>117</v>
      </c>
      <c r="D3184" s="9">
        <v>8</v>
      </c>
      <c r="E3184" s="9">
        <v>1</v>
      </c>
      <c r="F3184" s="9">
        <v>3.8</v>
      </c>
      <c r="G3184" s="9">
        <v>1.7</v>
      </c>
    </row>
    <row r="3185" spans="1:11" x14ac:dyDescent="0.2">
      <c r="A3185" s="9">
        <v>6263</v>
      </c>
      <c r="B3185" s="9" t="s">
        <v>40</v>
      </c>
      <c r="C3185" s="9" t="s">
        <v>117</v>
      </c>
      <c r="D3185" s="9">
        <v>8</v>
      </c>
      <c r="E3185" s="9">
        <v>1</v>
      </c>
      <c r="F3185" s="9">
        <v>3.6</v>
      </c>
      <c r="G3185" s="9">
        <v>1.9</v>
      </c>
    </row>
    <row r="3186" spans="1:11" x14ac:dyDescent="0.2">
      <c r="A3186" s="9">
        <v>6264</v>
      </c>
      <c r="B3186" s="9" t="s">
        <v>40</v>
      </c>
      <c r="C3186" s="9" t="s">
        <v>117</v>
      </c>
      <c r="D3186" s="9">
        <v>8</v>
      </c>
      <c r="E3186" s="9">
        <v>1</v>
      </c>
      <c r="F3186" s="9">
        <v>1.1000000000000001</v>
      </c>
      <c r="G3186" s="9">
        <v>0.7</v>
      </c>
    </row>
    <row r="3187" spans="1:11" x14ac:dyDescent="0.2">
      <c r="A3187" s="9">
        <v>6265</v>
      </c>
      <c r="B3187" s="9" t="s">
        <v>47</v>
      </c>
      <c r="C3187" s="9" t="s">
        <v>117</v>
      </c>
      <c r="D3187" s="9">
        <v>8</v>
      </c>
      <c r="E3187" s="9">
        <v>2</v>
      </c>
      <c r="F3187" s="9">
        <v>1</v>
      </c>
      <c r="G3187" s="9">
        <v>4.2</v>
      </c>
    </row>
    <row r="3188" spans="1:11" x14ac:dyDescent="0.2">
      <c r="A3188" s="9">
        <v>6266</v>
      </c>
      <c r="B3188" s="9" t="s">
        <v>53</v>
      </c>
      <c r="C3188" s="9" t="s">
        <v>117</v>
      </c>
      <c r="D3188" s="9">
        <v>8</v>
      </c>
      <c r="E3188" s="9">
        <v>2</v>
      </c>
      <c r="F3188" s="9">
        <v>1.4</v>
      </c>
      <c r="G3188" s="9">
        <v>3.9</v>
      </c>
    </row>
    <row r="3189" spans="1:11" x14ac:dyDescent="0.2">
      <c r="A3189" s="9">
        <v>6267</v>
      </c>
      <c r="B3189" s="9" t="s">
        <v>45</v>
      </c>
      <c r="C3189" s="9" t="s">
        <v>117</v>
      </c>
      <c r="D3189" s="9">
        <v>8</v>
      </c>
      <c r="E3189" s="9">
        <v>2</v>
      </c>
      <c r="F3189" s="9">
        <v>2.8</v>
      </c>
      <c r="G3189" s="9">
        <v>4.2</v>
      </c>
    </row>
    <row r="3190" spans="1:11" x14ac:dyDescent="0.2">
      <c r="A3190" s="9">
        <v>6268</v>
      </c>
      <c r="B3190" s="9" t="s">
        <v>47</v>
      </c>
      <c r="C3190" s="9" t="s">
        <v>117</v>
      </c>
      <c r="D3190" s="9">
        <v>8</v>
      </c>
      <c r="E3190" s="9">
        <v>2</v>
      </c>
      <c r="F3190" s="9">
        <v>2.5</v>
      </c>
      <c r="G3190" s="9">
        <v>3</v>
      </c>
    </row>
    <row r="3191" spans="1:11" x14ac:dyDescent="0.2">
      <c r="A3191" s="9">
        <v>6269</v>
      </c>
      <c r="B3191" s="9" t="s">
        <v>45</v>
      </c>
      <c r="C3191" s="9" t="s">
        <v>117</v>
      </c>
      <c r="D3191" s="9">
        <v>8</v>
      </c>
      <c r="E3191" s="9">
        <v>2</v>
      </c>
      <c r="F3191" s="9">
        <v>4.5</v>
      </c>
      <c r="G3191" s="9">
        <v>2.2999999999999998</v>
      </c>
    </row>
    <row r="3192" spans="1:11" x14ac:dyDescent="0.2">
      <c r="A3192" s="9">
        <v>6270</v>
      </c>
      <c r="B3192" s="9" t="s">
        <v>57</v>
      </c>
      <c r="C3192" s="9" t="s">
        <v>117</v>
      </c>
      <c r="D3192" s="9">
        <v>8</v>
      </c>
      <c r="E3192" s="9">
        <v>2</v>
      </c>
      <c r="F3192" s="9">
        <v>3.5</v>
      </c>
      <c r="G3192" s="9">
        <v>1.7</v>
      </c>
    </row>
    <row r="3193" spans="1:11" x14ac:dyDescent="0.2">
      <c r="A3193" s="9">
        <v>6271</v>
      </c>
      <c r="B3193" s="9" t="s">
        <v>53</v>
      </c>
      <c r="C3193" s="9" t="s">
        <v>117</v>
      </c>
      <c r="D3193" s="9">
        <v>8</v>
      </c>
      <c r="E3193" s="9">
        <v>2</v>
      </c>
      <c r="F3193" s="9">
        <v>4.9000000000000004</v>
      </c>
      <c r="G3193" s="9">
        <v>1.6</v>
      </c>
    </row>
    <row r="3194" spans="1:11" x14ac:dyDescent="0.2">
      <c r="A3194" s="9">
        <v>6272</v>
      </c>
      <c r="B3194" s="9" t="s">
        <v>49</v>
      </c>
      <c r="C3194" s="9" t="s">
        <v>117</v>
      </c>
      <c r="D3194" s="9">
        <v>8</v>
      </c>
      <c r="E3194" s="9">
        <v>2</v>
      </c>
      <c r="F3194" s="9">
        <v>4.0999999999999996</v>
      </c>
      <c r="G3194" s="9">
        <v>0.8</v>
      </c>
    </row>
    <row r="3195" spans="1:11" x14ac:dyDescent="0.2">
      <c r="A3195" s="9">
        <v>6273</v>
      </c>
      <c r="B3195" s="9" t="s">
        <v>53</v>
      </c>
      <c r="C3195" s="9" t="s">
        <v>117</v>
      </c>
      <c r="D3195" s="9">
        <v>8</v>
      </c>
      <c r="E3195" s="9">
        <v>2</v>
      </c>
      <c r="F3195" s="9">
        <v>1.3</v>
      </c>
      <c r="G3195" s="9">
        <v>1</v>
      </c>
      <c r="K3195" s="9" t="s">
        <v>131</v>
      </c>
    </row>
    <row r="3196" spans="1:11" x14ac:dyDescent="0.2">
      <c r="A3196" s="9">
        <v>6274</v>
      </c>
      <c r="B3196" s="9" t="s">
        <v>45</v>
      </c>
      <c r="C3196" s="9" t="s">
        <v>117</v>
      </c>
      <c r="D3196" s="9">
        <v>8</v>
      </c>
      <c r="E3196" s="9">
        <v>2</v>
      </c>
      <c r="F3196" s="9">
        <v>3.4</v>
      </c>
      <c r="G3196" s="9">
        <v>1.1000000000000001</v>
      </c>
    </row>
    <row r="3197" spans="1:11" x14ac:dyDescent="0.2">
      <c r="A3197" s="9">
        <v>6275</v>
      </c>
      <c r="B3197" s="9" t="s">
        <v>53</v>
      </c>
      <c r="C3197" s="9" t="s">
        <v>117</v>
      </c>
      <c r="D3197" s="9">
        <v>8</v>
      </c>
      <c r="E3197" s="9">
        <v>3</v>
      </c>
      <c r="F3197" s="9">
        <v>4.5999999999999996</v>
      </c>
      <c r="G3197" s="9">
        <v>4.0999999999999996</v>
      </c>
    </row>
    <row r="3198" spans="1:11" x14ac:dyDescent="0.2">
      <c r="A3198" s="9">
        <v>6276</v>
      </c>
      <c r="B3198" s="9" t="s">
        <v>47</v>
      </c>
      <c r="C3198" s="9" t="s">
        <v>117</v>
      </c>
      <c r="D3198" s="9">
        <v>8</v>
      </c>
      <c r="E3198" s="9">
        <v>3</v>
      </c>
      <c r="F3198" s="9">
        <v>4</v>
      </c>
      <c r="G3198" s="9">
        <v>3.9</v>
      </c>
    </row>
    <row r="3199" spans="1:11" x14ac:dyDescent="0.2">
      <c r="A3199" s="9">
        <v>6277</v>
      </c>
      <c r="B3199" s="9" t="s">
        <v>53</v>
      </c>
      <c r="C3199" s="9" t="s">
        <v>117</v>
      </c>
      <c r="D3199" s="9">
        <v>8</v>
      </c>
      <c r="E3199" s="9">
        <v>3</v>
      </c>
      <c r="F3199" s="9">
        <v>2.6</v>
      </c>
      <c r="G3199" s="9">
        <v>3.2</v>
      </c>
    </row>
    <row r="3200" spans="1:11" x14ac:dyDescent="0.2">
      <c r="A3200" s="9">
        <v>6278</v>
      </c>
      <c r="B3200" s="9" t="s">
        <v>53</v>
      </c>
      <c r="C3200" s="9" t="s">
        <v>117</v>
      </c>
      <c r="D3200" s="9">
        <v>8</v>
      </c>
      <c r="E3200" s="9">
        <v>3</v>
      </c>
      <c r="F3200" s="9">
        <v>2.9</v>
      </c>
      <c r="G3200" s="9">
        <v>3.3</v>
      </c>
    </row>
    <row r="3201" spans="1:10" x14ac:dyDescent="0.2">
      <c r="A3201" s="9">
        <v>6279</v>
      </c>
      <c r="B3201" s="9" t="s">
        <v>50</v>
      </c>
      <c r="C3201" s="9" t="s">
        <v>117</v>
      </c>
      <c r="D3201" s="9">
        <v>8</v>
      </c>
      <c r="E3201" s="9">
        <v>3</v>
      </c>
      <c r="F3201" s="9">
        <v>1.5</v>
      </c>
      <c r="G3201" s="9">
        <v>4.2</v>
      </c>
    </row>
    <row r="3202" spans="1:10" x14ac:dyDescent="0.2">
      <c r="A3202" s="9">
        <v>6280</v>
      </c>
      <c r="B3202" s="9" t="s">
        <v>40</v>
      </c>
      <c r="C3202" s="9" t="s">
        <v>117</v>
      </c>
      <c r="D3202" s="9">
        <v>8</v>
      </c>
      <c r="E3202" s="9">
        <v>3</v>
      </c>
      <c r="F3202" s="9">
        <v>2.2000000000000002</v>
      </c>
      <c r="G3202" s="9">
        <v>2.6</v>
      </c>
      <c r="J3202" s="9" t="s">
        <v>128</v>
      </c>
    </row>
    <row r="3203" spans="1:10" x14ac:dyDescent="0.2">
      <c r="A3203" s="9">
        <v>6281</v>
      </c>
      <c r="B3203" s="9" t="s">
        <v>72</v>
      </c>
      <c r="C3203" s="9" t="s">
        <v>117</v>
      </c>
      <c r="D3203" s="9">
        <v>8</v>
      </c>
      <c r="E3203" s="9">
        <v>3</v>
      </c>
      <c r="F3203" s="9">
        <v>3.8</v>
      </c>
      <c r="G3203" s="9">
        <v>2.2000000000000002</v>
      </c>
    </row>
    <row r="3204" spans="1:10" x14ac:dyDescent="0.2">
      <c r="A3204" s="9">
        <v>6282</v>
      </c>
      <c r="B3204" s="9" t="s">
        <v>53</v>
      </c>
      <c r="C3204" s="9" t="s">
        <v>117</v>
      </c>
      <c r="D3204" s="9">
        <v>8</v>
      </c>
      <c r="E3204" s="9">
        <v>3</v>
      </c>
      <c r="F3204" s="9">
        <v>3.4</v>
      </c>
      <c r="G3204" s="9">
        <v>1.4</v>
      </c>
    </row>
    <row r="3205" spans="1:10" x14ac:dyDescent="0.2">
      <c r="A3205" s="9">
        <v>6283</v>
      </c>
      <c r="B3205" s="9" t="s">
        <v>53</v>
      </c>
      <c r="C3205" s="9" t="s">
        <v>117</v>
      </c>
      <c r="D3205" s="9">
        <v>8</v>
      </c>
      <c r="E3205" s="9">
        <v>3</v>
      </c>
      <c r="F3205" s="9">
        <v>3.8</v>
      </c>
      <c r="G3205" s="9">
        <v>0.4</v>
      </c>
    </row>
    <row r="3206" spans="1:10" x14ac:dyDescent="0.2">
      <c r="A3206" s="9">
        <v>6284</v>
      </c>
      <c r="B3206" s="9" t="s">
        <v>53</v>
      </c>
      <c r="C3206" s="9" t="s">
        <v>117</v>
      </c>
      <c r="D3206" s="9">
        <v>8</v>
      </c>
      <c r="E3206" s="9">
        <v>3</v>
      </c>
      <c r="F3206" s="9">
        <v>2.9</v>
      </c>
      <c r="G3206" s="9">
        <v>0.2</v>
      </c>
    </row>
    <row r="3207" spans="1:10" x14ac:dyDescent="0.2">
      <c r="A3207" s="9">
        <v>6285</v>
      </c>
      <c r="B3207" s="9" t="s">
        <v>53</v>
      </c>
      <c r="C3207" s="9" t="s">
        <v>117</v>
      </c>
      <c r="D3207" s="9">
        <v>8</v>
      </c>
      <c r="E3207" s="9">
        <v>3</v>
      </c>
      <c r="F3207" s="9">
        <v>1.5</v>
      </c>
      <c r="G3207" s="9">
        <v>1.7</v>
      </c>
    </row>
    <row r="3208" spans="1:10" x14ac:dyDescent="0.2">
      <c r="A3208" s="9">
        <v>6286</v>
      </c>
      <c r="B3208" s="9" t="s">
        <v>53</v>
      </c>
      <c r="C3208" s="9" t="s">
        <v>117</v>
      </c>
      <c r="D3208" s="9">
        <v>8</v>
      </c>
      <c r="E3208" s="9">
        <v>3</v>
      </c>
      <c r="F3208" s="9">
        <v>1.5</v>
      </c>
      <c r="G3208" s="9">
        <v>1.6</v>
      </c>
    </row>
    <row r="3209" spans="1:10" x14ac:dyDescent="0.2">
      <c r="A3209" s="9">
        <v>6287</v>
      </c>
      <c r="B3209" s="9" t="s">
        <v>53</v>
      </c>
      <c r="C3209" s="9" t="s">
        <v>117</v>
      </c>
      <c r="D3209" s="9">
        <v>8</v>
      </c>
      <c r="E3209" s="9">
        <v>3</v>
      </c>
      <c r="F3209" s="9">
        <v>1.5</v>
      </c>
      <c r="G3209" s="9">
        <v>1.4</v>
      </c>
    </row>
    <row r="3210" spans="1:10" x14ac:dyDescent="0.2">
      <c r="A3210" s="9">
        <v>6288</v>
      </c>
      <c r="B3210" s="9" t="s">
        <v>45</v>
      </c>
      <c r="C3210" s="9" t="s">
        <v>117</v>
      </c>
      <c r="D3210" s="9">
        <v>8</v>
      </c>
      <c r="E3210" s="9">
        <v>3</v>
      </c>
      <c r="F3210" s="9">
        <v>1.1000000000000001</v>
      </c>
      <c r="G3210" s="9">
        <v>0.1</v>
      </c>
    </row>
    <row r="3211" spans="1:10" x14ac:dyDescent="0.2">
      <c r="A3211" s="9">
        <v>6289</v>
      </c>
      <c r="B3211" s="9" t="s">
        <v>53</v>
      </c>
      <c r="C3211" s="9" t="s">
        <v>117</v>
      </c>
      <c r="D3211" s="9">
        <v>8</v>
      </c>
      <c r="E3211" s="9">
        <v>3</v>
      </c>
      <c r="F3211" s="9">
        <v>1.2</v>
      </c>
      <c r="G3211" s="9">
        <v>0.5</v>
      </c>
    </row>
    <row r="3212" spans="1:10" x14ac:dyDescent="0.2">
      <c r="A3212" s="9">
        <v>6290</v>
      </c>
      <c r="B3212" s="9" t="s">
        <v>53</v>
      </c>
      <c r="C3212" s="9" t="s">
        <v>117</v>
      </c>
      <c r="D3212" s="9">
        <v>8</v>
      </c>
      <c r="E3212" s="9">
        <v>3</v>
      </c>
      <c r="F3212" s="9">
        <v>0.8</v>
      </c>
      <c r="G3212" s="9">
        <v>0.6</v>
      </c>
    </row>
    <row r="3213" spans="1:10" x14ac:dyDescent="0.2">
      <c r="A3213" s="9">
        <v>6291</v>
      </c>
      <c r="B3213" s="9" t="s">
        <v>53</v>
      </c>
      <c r="C3213" s="9" t="s">
        <v>117</v>
      </c>
      <c r="D3213" s="9">
        <v>8</v>
      </c>
      <c r="E3213" s="9">
        <v>3</v>
      </c>
      <c r="F3213" s="9">
        <v>0.4</v>
      </c>
      <c r="G3213" s="9">
        <v>1.3</v>
      </c>
    </row>
    <row r="3214" spans="1:10" x14ac:dyDescent="0.2">
      <c r="A3214" s="9">
        <v>6292</v>
      </c>
      <c r="B3214" s="9" t="s">
        <v>47</v>
      </c>
      <c r="C3214" s="9" t="s">
        <v>117</v>
      </c>
      <c r="D3214" s="9">
        <v>8</v>
      </c>
      <c r="E3214" s="9">
        <v>3</v>
      </c>
      <c r="F3214" s="9">
        <v>0.8</v>
      </c>
      <c r="G3214" s="9">
        <v>2.2000000000000002</v>
      </c>
    </row>
    <row r="3215" spans="1:10" x14ac:dyDescent="0.2">
      <c r="A3215" s="9">
        <v>6293</v>
      </c>
      <c r="B3215" s="9" t="s">
        <v>53</v>
      </c>
      <c r="C3215" s="9" t="s">
        <v>117</v>
      </c>
      <c r="D3215" s="9">
        <v>8</v>
      </c>
      <c r="E3215" s="9">
        <v>3</v>
      </c>
      <c r="F3215" s="9">
        <v>0.1</v>
      </c>
      <c r="G3215" s="9">
        <v>2.5</v>
      </c>
    </row>
    <row r="3216" spans="1:10" x14ac:dyDescent="0.2">
      <c r="A3216" s="9">
        <v>6294</v>
      </c>
      <c r="B3216" s="9" t="s">
        <v>53</v>
      </c>
      <c r="C3216" s="9" t="s">
        <v>117</v>
      </c>
      <c r="D3216" s="9">
        <v>8</v>
      </c>
      <c r="E3216" s="9">
        <v>4</v>
      </c>
      <c r="F3216" s="9">
        <v>4.9000000000000004</v>
      </c>
      <c r="G3216" s="9">
        <v>1</v>
      </c>
    </row>
    <row r="3217" spans="1:11" x14ac:dyDescent="0.2">
      <c r="A3217" s="9">
        <v>6295</v>
      </c>
      <c r="B3217" s="9" t="s">
        <v>45</v>
      </c>
      <c r="C3217" s="9" t="s">
        <v>117</v>
      </c>
      <c r="D3217" s="9">
        <v>8</v>
      </c>
      <c r="E3217" s="9">
        <v>4</v>
      </c>
      <c r="F3217" s="9">
        <v>3.9</v>
      </c>
      <c r="G3217" s="9">
        <v>0.8</v>
      </c>
    </row>
    <row r="3218" spans="1:11" x14ac:dyDescent="0.2">
      <c r="A3218" s="9">
        <v>6296</v>
      </c>
      <c r="B3218" s="9" t="s">
        <v>53</v>
      </c>
      <c r="C3218" s="9" t="s">
        <v>117</v>
      </c>
      <c r="D3218" s="9">
        <v>8</v>
      </c>
      <c r="E3218" s="9">
        <v>4</v>
      </c>
      <c r="F3218" s="9">
        <v>3.5</v>
      </c>
      <c r="G3218" s="9">
        <v>0.8</v>
      </c>
    </row>
    <row r="3219" spans="1:11" x14ac:dyDescent="0.2">
      <c r="A3219" s="9">
        <v>6297</v>
      </c>
      <c r="B3219" s="9" t="s">
        <v>53</v>
      </c>
      <c r="C3219" s="9" t="s">
        <v>117</v>
      </c>
      <c r="D3219" s="9">
        <v>8</v>
      </c>
      <c r="E3219" s="9">
        <v>4</v>
      </c>
      <c r="F3219" s="9">
        <v>1</v>
      </c>
      <c r="G3219" s="9">
        <v>1.2</v>
      </c>
    </row>
    <row r="3220" spans="1:11" x14ac:dyDescent="0.2">
      <c r="A3220" s="9">
        <v>6298</v>
      </c>
      <c r="B3220" s="9" t="s">
        <v>53</v>
      </c>
      <c r="C3220" s="9" t="s">
        <v>117</v>
      </c>
      <c r="D3220" s="9">
        <v>8</v>
      </c>
      <c r="E3220" s="9">
        <v>4</v>
      </c>
      <c r="F3220" s="9">
        <v>1.4</v>
      </c>
      <c r="G3220" s="9">
        <v>1.8</v>
      </c>
    </row>
    <row r="3221" spans="1:11" x14ac:dyDescent="0.2">
      <c r="A3221" s="9">
        <v>6299</v>
      </c>
      <c r="B3221" s="9" t="s">
        <v>53</v>
      </c>
      <c r="C3221" s="9" t="s">
        <v>117</v>
      </c>
      <c r="D3221" s="9">
        <v>8</v>
      </c>
      <c r="E3221" s="9">
        <v>4</v>
      </c>
      <c r="F3221" s="9">
        <v>2.5</v>
      </c>
      <c r="G3221" s="9">
        <v>2.5</v>
      </c>
    </row>
    <row r="3222" spans="1:11" x14ac:dyDescent="0.2">
      <c r="A3222" s="9">
        <v>6300</v>
      </c>
      <c r="B3222" s="9" t="s">
        <v>53</v>
      </c>
      <c r="C3222" s="9" t="s">
        <v>117</v>
      </c>
      <c r="D3222" s="9">
        <v>8</v>
      </c>
      <c r="E3222" s="9">
        <v>4</v>
      </c>
      <c r="F3222" s="9">
        <v>5</v>
      </c>
      <c r="G3222" s="9">
        <v>2.5</v>
      </c>
    </row>
    <row r="3223" spans="1:11" x14ac:dyDescent="0.2">
      <c r="A3223" s="9">
        <v>6301</v>
      </c>
      <c r="B3223" s="9" t="s">
        <v>47</v>
      </c>
      <c r="C3223" s="9" t="s">
        <v>117</v>
      </c>
      <c r="D3223" s="9">
        <v>8</v>
      </c>
      <c r="E3223" s="9">
        <v>4</v>
      </c>
      <c r="F3223" s="9">
        <v>4.0999999999999996</v>
      </c>
      <c r="G3223" s="9">
        <v>2.7</v>
      </c>
    </row>
    <row r="3224" spans="1:11" x14ac:dyDescent="0.2">
      <c r="A3224" s="9">
        <v>6302</v>
      </c>
      <c r="B3224" s="9" t="s">
        <v>40</v>
      </c>
      <c r="C3224" s="9" t="s">
        <v>117</v>
      </c>
      <c r="D3224" s="9">
        <v>8</v>
      </c>
      <c r="E3224" s="9">
        <v>4</v>
      </c>
      <c r="F3224" s="9">
        <v>4.2</v>
      </c>
      <c r="G3224" s="9">
        <v>3.1</v>
      </c>
      <c r="J3224" s="9" t="s">
        <v>128</v>
      </c>
    </row>
    <row r="3225" spans="1:11" x14ac:dyDescent="0.2">
      <c r="A3225" s="9">
        <v>6303</v>
      </c>
      <c r="B3225" s="9" t="s">
        <v>40</v>
      </c>
      <c r="C3225" s="9" t="s">
        <v>117</v>
      </c>
      <c r="D3225" s="9">
        <v>8</v>
      </c>
      <c r="E3225" s="9">
        <v>4</v>
      </c>
      <c r="F3225" s="9">
        <v>4</v>
      </c>
      <c r="G3225" s="9">
        <v>3.6</v>
      </c>
      <c r="J3225" s="9" t="s">
        <v>128</v>
      </c>
    </row>
    <row r="3226" spans="1:11" x14ac:dyDescent="0.2">
      <c r="A3226" s="9">
        <v>6304</v>
      </c>
      <c r="B3226" s="9" t="s">
        <v>40</v>
      </c>
      <c r="C3226" s="9" t="s">
        <v>117</v>
      </c>
      <c r="D3226" s="9">
        <v>8</v>
      </c>
      <c r="E3226" s="9">
        <v>4</v>
      </c>
      <c r="F3226" s="9">
        <v>4.5</v>
      </c>
      <c r="G3226" s="9">
        <v>3.1</v>
      </c>
    </row>
    <row r="3227" spans="1:11" x14ac:dyDescent="0.2">
      <c r="A3227" s="9">
        <v>6305</v>
      </c>
      <c r="B3227" s="9" t="s">
        <v>45</v>
      </c>
      <c r="C3227" s="9" t="s">
        <v>117</v>
      </c>
      <c r="D3227" s="9">
        <v>8</v>
      </c>
      <c r="E3227" s="9">
        <v>4</v>
      </c>
      <c r="F3227" s="9">
        <v>4.9000000000000004</v>
      </c>
      <c r="G3227" s="9">
        <v>4.7</v>
      </c>
    </row>
    <row r="3228" spans="1:11" x14ac:dyDescent="0.2">
      <c r="A3228" s="9">
        <v>6306</v>
      </c>
      <c r="B3228" s="9" t="s">
        <v>40</v>
      </c>
      <c r="C3228" s="9" t="s">
        <v>117</v>
      </c>
      <c r="D3228" s="9">
        <v>8</v>
      </c>
      <c r="E3228" s="9">
        <v>4</v>
      </c>
      <c r="F3228" s="9">
        <v>2.8</v>
      </c>
      <c r="G3228" s="9">
        <v>3.4</v>
      </c>
    </row>
    <row r="3229" spans="1:11" x14ac:dyDescent="0.2">
      <c r="A3229" s="9">
        <v>6307</v>
      </c>
      <c r="B3229" s="9" t="s">
        <v>47</v>
      </c>
      <c r="C3229" s="9" t="s">
        <v>117</v>
      </c>
      <c r="D3229" s="9">
        <v>8</v>
      </c>
      <c r="E3229" s="9">
        <v>4</v>
      </c>
      <c r="F3229" s="9">
        <v>0.9</v>
      </c>
      <c r="G3229" s="9">
        <v>2.7</v>
      </c>
    </row>
    <row r="3230" spans="1:11" x14ac:dyDescent="0.2">
      <c r="A3230" s="9">
        <v>6308</v>
      </c>
      <c r="B3230" s="9" t="s">
        <v>40</v>
      </c>
      <c r="C3230" s="9" t="s">
        <v>117</v>
      </c>
      <c r="D3230" s="9">
        <v>8</v>
      </c>
      <c r="E3230" s="9">
        <v>4</v>
      </c>
      <c r="F3230" s="9">
        <v>0.7</v>
      </c>
      <c r="G3230" s="9">
        <v>4.7</v>
      </c>
    </row>
    <row r="3231" spans="1:11" x14ac:dyDescent="0.2">
      <c r="A3231" s="9">
        <v>6309</v>
      </c>
      <c r="B3231" s="9" t="s">
        <v>40</v>
      </c>
      <c r="C3231" s="9" t="s">
        <v>117</v>
      </c>
      <c r="D3231" s="9">
        <v>8</v>
      </c>
      <c r="E3231" s="9">
        <v>4</v>
      </c>
      <c r="F3231" s="9">
        <v>0.8</v>
      </c>
      <c r="G3231" s="9">
        <v>4.9000000000000004</v>
      </c>
      <c r="K3231" s="9" t="s">
        <v>131</v>
      </c>
    </row>
    <row r="3232" spans="1:11" x14ac:dyDescent="0.2">
      <c r="A3232" s="9">
        <v>6310</v>
      </c>
      <c r="B3232" s="9" t="s">
        <v>51</v>
      </c>
      <c r="C3232" s="9" t="s">
        <v>117</v>
      </c>
      <c r="D3232" s="9">
        <v>7</v>
      </c>
      <c r="E3232" s="9">
        <v>1</v>
      </c>
      <c r="F3232" s="9">
        <v>1.4</v>
      </c>
      <c r="G3232" s="9">
        <v>4</v>
      </c>
    </row>
    <row r="3233" spans="1:11" x14ac:dyDescent="0.2">
      <c r="A3233" s="9">
        <v>6311</v>
      </c>
      <c r="B3233" s="9" t="s">
        <v>66</v>
      </c>
      <c r="C3233" s="9" t="s">
        <v>117</v>
      </c>
      <c r="D3233" s="9">
        <v>7</v>
      </c>
      <c r="E3233" s="9">
        <v>1</v>
      </c>
      <c r="F3233" s="9">
        <v>0.5</v>
      </c>
      <c r="G3233" s="9">
        <v>3.2</v>
      </c>
    </row>
    <row r="3234" spans="1:11" x14ac:dyDescent="0.2">
      <c r="A3234" s="9">
        <v>6312</v>
      </c>
      <c r="B3234" s="9" t="s">
        <v>47</v>
      </c>
      <c r="C3234" s="9" t="s">
        <v>117</v>
      </c>
      <c r="D3234" s="9">
        <v>7</v>
      </c>
      <c r="E3234" s="9">
        <v>1</v>
      </c>
      <c r="F3234" s="9">
        <v>0.8</v>
      </c>
      <c r="G3234" s="9">
        <v>2.5</v>
      </c>
    </row>
    <row r="3235" spans="1:11" x14ac:dyDescent="0.2">
      <c r="A3235" s="9">
        <v>6313</v>
      </c>
      <c r="B3235" s="9" t="s">
        <v>47</v>
      </c>
      <c r="C3235" s="9" t="s">
        <v>117</v>
      </c>
      <c r="D3235" s="9">
        <v>7</v>
      </c>
      <c r="E3235" s="9">
        <v>1</v>
      </c>
      <c r="F3235" s="9">
        <v>1.9</v>
      </c>
      <c r="G3235" s="9">
        <v>3.5</v>
      </c>
    </row>
    <row r="3236" spans="1:11" x14ac:dyDescent="0.2">
      <c r="A3236" s="9">
        <v>6314</v>
      </c>
      <c r="B3236" s="9" t="s">
        <v>40</v>
      </c>
      <c r="C3236" s="9" t="s">
        <v>117</v>
      </c>
      <c r="D3236" s="9">
        <v>7</v>
      </c>
      <c r="E3236" s="9">
        <v>1</v>
      </c>
      <c r="F3236" s="9">
        <v>2.8</v>
      </c>
      <c r="G3236" s="9">
        <v>4.4000000000000004</v>
      </c>
      <c r="J3236" s="9" t="s">
        <v>128</v>
      </c>
    </row>
    <row r="3237" spans="1:11" x14ac:dyDescent="0.2">
      <c r="A3237" s="9">
        <v>6315</v>
      </c>
      <c r="B3237" s="9" t="s">
        <v>40</v>
      </c>
      <c r="C3237" s="9" t="s">
        <v>117</v>
      </c>
      <c r="D3237" s="9">
        <v>7</v>
      </c>
      <c r="E3237" s="9">
        <v>1</v>
      </c>
      <c r="F3237" s="9">
        <v>3.5</v>
      </c>
      <c r="G3237" s="9">
        <v>3.5</v>
      </c>
      <c r="J3237" s="9" t="s">
        <v>128</v>
      </c>
      <c r="K3237" s="9" t="s">
        <v>131</v>
      </c>
    </row>
    <row r="3238" spans="1:11" x14ac:dyDescent="0.2">
      <c r="A3238" s="9">
        <v>6316</v>
      </c>
      <c r="B3238" s="9" t="s">
        <v>40</v>
      </c>
      <c r="C3238" s="9" t="s">
        <v>117</v>
      </c>
      <c r="D3238" s="9">
        <v>7</v>
      </c>
      <c r="E3238" s="9">
        <v>1</v>
      </c>
      <c r="F3238" s="9">
        <v>2.4</v>
      </c>
      <c r="G3238" s="9">
        <v>2</v>
      </c>
      <c r="J3238" s="9" t="s">
        <v>128</v>
      </c>
    </row>
    <row r="3239" spans="1:11" x14ac:dyDescent="0.2">
      <c r="A3239" s="9">
        <v>6317</v>
      </c>
      <c r="B3239" s="9" t="s">
        <v>40</v>
      </c>
      <c r="C3239" s="9" t="s">
        <v>117</v>
      </c>
      <c r="D3239" s="9">
        <v>7</v>
      </c>
      <c r="E3239" s="9">
        <v>1</v>
      </c>
      <c r="F3239" s="9">
        <v>4.0999999999999996</v>
      </c>
      <c r="G3239" s="9">
        <v>4.2</v>
      </c>
      <c r="J3239" s="9" t="s">
        <v>128</v>
      </c>
    </row>
    <row r="3240" spans="1:11" x14ac:dyDescent="0.2">
      <c r="A3240" s="9">
        <v>6318</v>
      </c>
      <c r="B3240" s="9" t="s">
        <v>45</v>
      </c>
      <c r="C3240" s="9" t="s">
        <v>117</v>
      </c>
      <c r="D3240" s="9">
        <v>7</v>
      </c>
      <c r="E3240" s="9">
        <v>1</v>
      </c>
      <c r="F3240" s="9">
        <v>2.2999999999999998</v>
      </c>
      <c r="G3240" s="9">
        <v>1.7</v>
      </c>
    </row>
    <row r="3241" spans="1:11" x14ac:dyDescent="0.2">
      <c r="A3241" s="9">
        <v>6319</v>
      </c>
      <c r="B3241" s="9" t="s">
        <v>53</v>
      </c>
      <c r="C3241" s="9" t="s">
        <v>117</v>
      </c>
      <c r="D3241" s="9">
        <v>7</v>
      </c>
      <c r="E3241" s="9">
        <v>1</v>
      </c>
      <c r="F3241" s="9">
        <v>1.7</v>
      </c>
      <c r="G3241" s="9">
        <v>1.1000000000000001</v>
      </c>
    </row>
    <row r="3242" spans="1:11" x14ac:dyDescent="0.2">
      <c r="A3242" s="9">
        <v>6320</v>
      </c>
      <c r="B3242" s="9" t="s">
        <v>40</v>
      </c>
      <c r="C3242" s="9" t="s">
        <v>117</v>
      </c>
      <c r="D3242" s="9">
        <v>7</v>
      </c>
      <c r="E3242" s="9">
        <v>1</v>
      </c>
      <c r="F3242" s="9">
        <v>2.6</v>
      </c>
      <c r="G3242" s="9">
        <v>1.5</v>
      </c>
      <c r="J3242" s="9" t="s">
        <v>128</v>
      </c>
    </row>
    <row r="3243" spans="1:11" x14ac:dyDescent="0.2">
      <c r="A3243" s="9">
        <v>6321</v>
      </c>
      <c r="B3243" s="9" t="s">
        <v>45</v>
      </c>
      <c r="C3243" s="9" t="s">
        <v>117</v>
      </c>
      <c r="D3243" s="9">
        <v>7</v>
      </c>
      <c r="E3243" s="9">
        <v>1</v>
      </c>
      <c r="F3243" s="9">
        <v>2.2999999999999998</v>
      </c>
      <c r="G3243" s="9">
        <v>0.5</v>
      </c>
    </row>
    <row r="3244" spans="1:11" x14ac:dyDescent="0.2">
      <c r="A3244" s="9">
        <v>6322</v>
      </c>
      <c r="B3244" s="9" t="s">
        <v>52</v>
      </c>
      <c r="C3244" s="9" t="s">
        <v>117</v>
      </c>
      <c r="D3244" s="9">
        <v>7</v>
      </c>
      <c r="E3244" s="9">
        <v>1</v>
      </c>
      <c r="F3244" s="9">
        <v>3</v>
      </c>
      <c r="G3244" s="9">
        <v>0.6</v>
      </c>
    </row>
    <row r="3245" spans="1:11" x14ac:dyDescent="0.2">
      <c r="A3245" s="9">
        <v>6323</v>
      </c>
      <c r="B3245" s="9" t="s">
        <v>45</v>
      </c>
      <c r="C3245" s="9" t="s">
        <v>117</v>
      </c>
      <c r="D3245" s="9">
        <v>7</v>
      </c>
      <c r="E3245" s="9">
        <v>1</v>
      </c>
      <c r="F3245" s="9">
        <v>3.7</v>
      </c>
      <c r="G3245" s="9">
        <v>0.6</v>
      </c>
    </row>
    <row r="3246" spans="1:11" x14ac:dyDescent="0.2">
      <c r="A3246" s="9">
        <v>6324</v>
      </c>
      <c r="B3246" s="9" t="s">
        <v>57</v>
      </c>
      <c r="C3246" s="9" t="s">
        <v>117</v>
      </c>
      <c r="D3246" s="9">
        <v>7</v>
      </c>
      <c r="E3246" s="9">
        <v>1</v>
      </c>
      <c r="F3246" s="9">
        <v>4.4000000000000004</v>
      </c>
      <c r="G3246" s="9">
        <v>1.4</v>
      </c>
    </row>
    <row r="3247" spans="1:11" x14ac:dyDescent="0.2">
      <c r="A3247" s="9">
        <v>6325</v>
      </c>
      <c r="B3247" s="9" t="s">
        <v>40</v>
      </c>
      <c r="C3247" s="9" t="s">
        <v>117</v>
      </c>
      <c r="D3247" s="9">
        <v>7</v>
      </c>
      <c r="E3247" s="9">
        <v>1</v>
      </c>
      <c r="F3247" s="9">
        <v>3.2</v>
      </c>
      <c r="G3247" s="9">
        <v>1</v>
      </c>
      <c r="J3247" s="9" t="s">
        <v>128</v>
      </c>
    </row>
    <row r="3248" spans="1:11" x14ac:dyDescent="0.2">
      <c r="A3248" s="9">
        <v>6326</v>
      </c>
      <c r="B3248" s="9" t="s">
        <v>47</v>
      </c>
      <c r="C3248" s="9" t="s">
        <v>117</v>
      </c>
      <c r="D3248" s="9">
        <v>7</v>
      </c>
      <c r="E3248" s="9">
        <v>1</v>
      </c>
      <c r="F3248" s="9">
        <v>3.3</v>
      </c>
      <c r="G3248" s="9">
        <v>1.8</v>
      </c>
    </row>
    <row r="3249" spans="1:11" x14ac:dyDescent="0.2">
      <c r="A3249" s="9">
        <v>6327</v>
      </c>
      <c r="B3249" s="9" t="s">
        <v>40</v>
      </c>
      <c r="C3249" s="9" t="s">
        <v>117</v>
      </c>
      <c r="D3249" s="9">
        <v>7</v>
      </c>
      <c r="E3249" s="9">
        <v>2</v>
      </c>
      <c r="F3249" s="9">
        <v>0.6</v>
      </c>
      <c r="G3249" s="9">
        <v>3.7</v>
      </c>
      <c r="K3249" s="9" t="s">
        <v>162</v>
      </c>
    </row>
    <row r="3250" spans="1:11" x14ac:dyDescent="0.2">
      <c r="A3250" s="9">
        <v>6328</v>
      </c>
      <c r="B3250" s="9" t="s">
        <v>53</v>
      </c>
      <c r="C3250" s="9" t="s">
        <v>117</v>
      </c>
      <c r="D3250" s="9">
        <v>7</v>
      </c>
      <c r="E3250" s="9">
        <v>2</v>
      </c>
      <c r="F3250" s="9">
        <v>0.8</v>
      </c>
      <c r="G3250" s="9">
        <v>4.5999999999999996</v>
      </c>
      <c r="K3250" s="9" t="s">
        <v>131</v>
      </c>
    </row>
    <row r="3251" spans="1:11" x14ac:dyDescent="0.2">
      <c r="A3251" s="9">
        <v>6329</v>
      </c>
      <c r="B3251" s="9" t="s">
        <v>40</v>
      </c>
      <c r="C3251" s="9" t="s">
        <v>117</v>
      </c>
      <c r="D3251" s="9">
        <v>7</v>
      </c>
      <c r="E3251" s="9">
        <v>2</v>
      </c>
      <c r="F3251" s="9">
        <v>1.5</v>
      </c>
      <c r="G3251" s="9">
        <v>4.9000000000000004</v>
      </c>
      <c r="J3251" s="9" t="s">
        <v>128</v>
      </c>
    </row>
    <row r="3252" spans="1:11" x14ac:dyDescent="0.2">
      <c r="A3252" s="9">
        <v>6330</v>
      </c>
      <c r="B3252" s="9" t="s">
        <v>50</v>
      </c>
      <c r="C3252" s="9" t="s">
        <v>117</v>
      </c>
      <c r="D3252" s="9">
        <v>7</v>
      </c>
      <c r="E3252" s="9">
        <v>2</v>
      </c>
      <c r="F3252" s="9">
        <v>1.5</v>
      </c>
      <c r="G3252" s="9">
        <v>4</v>
      </c>
    </row>
    <row r="3253" spans="1:11" x14ac:dyDescent="0.2">
      <c r="A3253" s="9">
        <v>6331</v>
      </c>
      <c r="B3253" s="9" t="s">
        <v>50</v>
      </c>
      <c r="C3253" s="9" t="s">
        <v>117</v>
      </c>
      <c r="D3253" s="9">
        <v>7</v>
      </c>
      <c r="E3253" s="9">
        <v>2</v>
      </c>
      <c r="F3253" s="9">
        <v>1.4</v>
      </c>
      <c r="G3253" s="9">
        <v>2</v>
      </c>
    </row>
    <row r="3254" spans="1:11" x14ac:dyDescent="0.2">
      <c r="A3254" s="9">
        <v>6332</v>
      </c>
      <c r="B3254" s="9" t="s">
        <v>40</v>
      </c>
      <c r="C3254" s="9" t="s">
        <v>117</v>
      </c>
      <c r="D3254" s="9">
        <v>7</v>
      </c>
      <c r="E3254" s="9">
        <v>2</v>
      </c>
      <c r="F3254" s="9">
        <v>2.5</v>
      </c>
      <c r="G3254" s="9">
        <v>4.5999999999999996</v>
      </c>
    </row>
    <row r="3255" spans="1:11" x14ac:dyDescent="0.2">
      <c r="A3255" s="9">
        <v>6333</v>
      </c>
      <c r="B3255" s="9" t="s">
        <v>53</v>
      </c>
      <c r="C3255" s="9" t="s">
        <v>117</v>
      </c>
      <c r="D3255" s="9">
        <v>7</v>
      </c>
      <c r="E3255" s="9">
        <v>2</v>
      </c>
      <c r="F3255" s="9">
        <v>3.6</v>
      </c>
      <c r="G3255" s="9">
        <v>4.4000000000000004</v>
      </c>
    </row>
    <row r="3256" spans="1:11" x14ac:dyDescent="0.2">
      <c r="A3256" s="9">
        <v>6334</v>
      </c>
      <c r="B3256" s="9" t="s">
        <v>53</v>
      </c>
      <c r="C3256" s="9" t="s">
        <v>117</v>
      </c>
      <c r="D3256" s="9">
        <v>7</v>
      </c>
      <c r="E3256" s="9">
        <v>2</v>
      </c>
      <c r="F3256" s="9">
        <v>3.7</v>
      </c>
      <c r="G3256" s="9">
        <v>4.7</v>
      </c>
      <c r="K3256" s="9" t="s">
        <v>235</v>
      </c>
    </row>
    <row r="3257" spans="1:11" x14ac:dyDescent="0.2">
      <c r="A3257" s="9">
        <v>6335</v>
      </c>
      <c r="B3257" s="9" t="s">
        <v>45</v>
      </c>
      <c r="C3257" s="9" t="s">
        <v>117</v>
      </c>
      <c r="D3257" s="9">
        <v>7</v>
      </c>
      <c r="E3257" s="9">
        <v>2</v>
      </c>
      <c r="F3257" s="9">
        <v>3.7</v>
      </c>
      <c r="G3257" s="9">
        <v>4.3</v>
      </c>
    </row>
    <row r="3258" spans="1:11" x14ac:dyDescent="0.2">
      <c r="A3258" s="9">
        <v>6336</v>
      </c>
      <c r="B3258" s="9" t="s">
        <v>53</v>
      </c>
      <c r="C3258" s="9" t="s">
        <v>117</v>
      </c>
      <c r="D3258" s="9">
        <v>7</v>
      </c>
      <c r="E3258" s="9">
        <v>2</v>
      </c>
      <c r="F3258" s="9">
        <v>4.2</v>
      </c>
      <c r="G3258" s="9">
        <v>3</v>
      </c>
    </row>
    <row r="3259" spans="1:11" x14ac:dyDescent="0.2">
      <c r="A3259" s="9">
        <v>6337</v>
      </c>
      <c r="B3259" s="9" t="s">
        <v>40</v>
      </c>
      <c r="C3259" s="9" t="s">
        <v>117</v>
      </c>
      <c r="D3259" s="9">
        <v>7</v>
      </c>
      <c r="E3259" s="9">
        <v>2</v>
      </c>
      <c r="F3259" s="9">
        <v>4.5999999999999996</v>
      </c>
      <c r="G3259" s="9">
        <v>3.8</v>
      </c>
      <c r="J3259" s="9" t="s">
        <v>128</v>
      </c>
    </row>
    <row r="3260" spans="1:11" x14ac:dyDescent="0.2">
      <c r="A3260" s="9">
        <v>6338</v>
      </c>
      <c r="B3260" s="9" t="s">
        <v>53</v>
      </c>
      <c r="C3260" s="9" t="s">
        <v>117</v>
      </c>
      <c r="D3260" s="9">
        <v>7</v>
      </c>
      <c r="E3260" s="9">
        <v>2</v>
      </c>
      <c r="F3260" s="9">
        <v>5</v>
      </c>
      <c r="G3260" s="9">
        <v>2.5</v>
      </c>
    </row>
    <row r="3261" spans="1:11" x14ac:dyDescent="0.2">
      <c r="A3261" s="9">
        <v>6339</v>
      </c>
      <c r="B3261" s="9" t="s">
        <v>45</v>
      </c>
      <c r="C3261" s="9" t="s">
        <v>117</v>
      </c>
      <c r="D3261" s="9">
        <v>7</v>
      </c>
      <c r="E3261" s="9">
        <v>2</v>
      </c>
      <c r="F3261" s="9">
        <v>3.3</v>
      </c>
      <c r="G3261" s="9">
        <v>2.9</v>
      </c>
    </row>
    <row r="3262" spans="1:11" x14ac:dyDescent="0.2">
      <c r="A3262" s="9">
        <v>6340</v>
      </c>
      <c r="B3262" s="9" t="s">
        <v>47</v>
      </c>
      <c r="C3262" s="9" t="s">
        <v>117</v>
      </c>
      <c r="D3262" s="9">
        <v>7</v>
      </c>
      <c r="E3262" s="9">
        <v>2</v>
      </c>
      <c r="F3262" s="9">
        <v>3.3</v>
      </c>
      <c r="G3262" s="9">
        <v>2</v>
      </c>
    </row>
    <row r="3263" spans="1:11" x14ac:dyDescent="0.2">
      <c r="A3263" s="9">
        <v>6341</v>
      </c>
      <c r="B3263" s="9" t="s">
        <v>40</v>
      </c>
      <c r="C3263" s="9" t="s">
        <v>117</v>
      </c>
      <c r="D3263" s="9">
        <v>7</v>
      </c>
      <c r="E3263" s="9">
        <v>2</v>
      </c>
      <c r="F3263" s="9">
        <v>3.1</v>
      </c>
      <c r="G3263" s="9">
        <v>1.6</v>
      </c>
      <c r="J3263" s="9" t="s">
        <v>128</v>
      </c>
    </row>
    <row r="3264" spans="1:11" x14ac:dyDescent="0.2">
      <c r="A3264" s="9">
        <v>6342</v>
      </c>
      <c r="B3264" s="9" t="s">
        <v>97</v>
      </c>
      <c r="C3264" s="9" t="s">
        <v>117</v>
      </c>
      <c r="D3264" s="9">
        <v>7</v>
      </c>
      <c r="E3264" s="9">
        <v>2</v>
      </c>
      <c r="F3264" s="9">
        <v>1</v>
      </c>
      <c r="G3264" s="9">
        <v>2</v>
      </c>
    </row>
    <row r="3265" spans="1:10" x14ac:dyDescent="0.2">
      <c r="A3265" s="9">
        <v>6343</v>
      </c>
      <c r="B3265" s="9" t="s">
        <v>97</v>
      </c>
      <c r="C3265" s="9" t="s">
        <v>117</v>
      </c>
      <c r="D3265" s="9">
        <v>7</v>
      </c>
      <c r="E3265" s="9">
        <v>2</v>
      </c>
      <c r="F3265" s="9">
        <v>2.5</v>
      </c>
      <c r="G3265" s="9">
        <v>1</v>
      </c>
    </row>
    <row r="3266" spans="1:10" x14ac:dyDescent="0.2">
      <c r="A3266" s="9">
        <v>6344</v>
      </c>
      <c r="B3266" s="9" t="s">
        <v>97</v>
      </c>
      <c r="C3266" s="9" t="s">
        <v>117</v>
      </c>
      <c r="D3266" s="9">
        <v>7</v>
      </c>
      <c r="E3266" s="9">
        <v>2</v>
      </c>
      <c r="F3266" s="9">
        <v>2.4</v>
      </c>
      <c r="G3266" s="9">
        <v>1</v>
      </c>
    </row>
    <row r="3267" spans="1:10" x14ac:dyDescent="0.2">
      <c r="A3267" s="9">
        <v>6345</v>
      </c>
      <c r="B3267" s="9" t="s">
        <v>40</v>
      </c>
      <c r="C3267" s="9" t="s">
        <v>117</v>
      </c>
      <c r="D3267" s="9">
        <v>7</v>
      </c>
      <c r="E3267" s="9">
        <v>3</v>
      </c>
      <c r="F3267" s="9">
        <v>3.9</v>
      </c>
      <c r="G3267" s="9">
        <v>4.5</v>
      </c>
    </row>
    <row r="3268" spans="1:10" x14ac:dyDescent="0.2">
      <c r="A3268" s="9">
        <v>6346</v>
      </c>
      <c r="B3268" s="9" t="s">
        <v>53</v>
      </c>
      <c r="C3268" s="9" t="s">
        <v>117</v>
      </c>
      <c r="D3268" s="9">
        <v>7</v>
      </c>
      <c r="E3268" s="9">
        <v>3</v>
      </c>
      <c r="F3268" s="9">
        <v>4.5</v>
      </c>
      <c r="G3268" s="9">
        <v>4</v>
      </c>
    </row>
    <row r="3269" spans="1:10" x14ac:dyDescent="0.2">
      <c r="A3269" s="9">
        <v>6347</v>
      </c>
      <c r="B3269" s="9" t="s">
        <v>56</v>
      </c>
      <c r="C3269" s="9" t="s">
        <v>117</v>
      </c>
      <c r="D3269" s="9">
        <v>7</v>
      </c>
      <c r="E3269" s="9">
        <v>3</v>
      </c>
      <c r="F3269" s="9">
        <v>3.8</v>
      </c>
      <c r="G3269" s="9">
        <v>3.7</v>
      </c>
    </row>
    <row r="3270" spans="1:10" x14ac:dyDescent="0.2">
      <c r="A3270" s="9">
        <v>6348</v>
      </c>
      <c r="B3270" s="9" t="s">
        <v>53</v>
      </c>
      <c r="C3270" s="9" t="s">
        <v>117</v>
      </c>
      <c r="D3270" s="9">
        <v>7</v>
      </c>
      <c r="E3270" s="9">
        <v>3</v>
      </c>
      <c r="F3270" s="9">
        <v>3.6</v>
      </c>
      <c r="G3270" s="9">
        <v>3.2</v>
      </c>
    </row>
    <row r="3271" spans="1:10" x14ac:dyDescent="0.2">
      <c r="A3271" s="9">
        <v>6349</v>
      </c>
      <c r="B3271" s="9" t="s">
        <v>53</v>
      </c>
      <c r="C3271" s="9" t="s">
        <v>117</v>
      </c>
      <c r="D3271" s="9">
        <v>7</v>
      </c>
      <c r="E3271" s="9">
        <v>3</v>
      </c>
      <c r="F3271" s="9">
        <v>4</v>
      </c>
      <c r="G3271" s="9">
        <v>3</v>
      </c>
    </row>
    <row r="3272" spans="1:10" x14ac:dyDescent="0.2">
      <c r="A3272" s="9">
        <v>6350</v>
      </c>
      <c r="B3272" s="9" t="s">
        <v>40</v>
      </c>
      <c r="C3272" s="9" t="s">
        <v>117</v>
      </c>
      <c r="D3272" s="9">
        <v>7</v>
      </c>
      <c r="E3272" s="9">
        <v>3</v>
      </c>
      <c r="F3272" s="9">
        <v>3.4</v>
      </c>
      <c r="G3272" s="9">
        <v>2.8</v>
      </c>
      <c r="J3272" s="9" t="s">
        <v>128</v>
      </c>
    </row>
    <row r="3273" spans="1:10" x14ac:dyDescent="0.2">
      <c r="A3273" s="9">
        <v>6351</v>
      </c>
      <c r="B3273" s="9" t="s">
        <v>40</v>
      </c>
      <c r="C3273" s="9" t="s">
        <v>117</v>
      </c>
      <c r="D3273" s="9">
        <v>7</v>
      </c>
      <c r="E3273" s="9">
        <v>3</v>
      </c>
      <c r="F3273" s="9">
        <v>3.8</v>
      </c>
      <c r="G3273" s="9">
        <v>1.4</v>
      </c>
      <c r="J3273" s="9" t="s">
        <v>128</v>
      </c>
    </row>
    <row r="3274" spans="1:10" x14ac:dyDescent="0.2">
      <c r="A3274" s="9">
        <v>6352</v>
      </c>
      <c r="B3274" s="9" t="s">
        <v>53</v>
      </c>
      <c r="C3274" s="9" t="s">
        <v>117</v>
      </c>
      <c r="D3274" s="9">
        <v>7</v>
      </c>
      <c r="E3274" s="9">
        <v>3</v>
      </c>
      <c r="F3274" s="9">
        <v>2.5</v>
      </c>
      <c r="G3274" s="9">
        <v>1.7</v>
      </c>
    </row>
    <row r="3275" spans="1:10" x14ac:dyDescent="0.2">
      <c r="A3275" s="9">
        <v>6353</v>
      </c>
      <c r="B3275" s="9" t="s">
        <v>44</v>
      </c>
      <c r="C3275" s="9" t="s">
        <v>117</v>
      </c>
      <c r="D3275" s="9">
        <v>7</v>
      </c>
      <c r="E3275" s="9">
        <v>3</v>
      </c>
      <c r="F3275" s="9">
        <v>2.1</v>
      </c>
      <c r="G3275" s="9">
        <v>2.2000000000000002</v>
      </c>
    </row>
    <row r="3276" spans="1:10" x14ac:dyDescent="0.2">
      <c r="A3276" s="9">
        <v>6354</v>
      </c>
      <c r="B3276" s="9" t="s">
        <v>50</v>
      </c>
      <c r="C3276" s="9" t="s">
        <v>117</v>
      </c>
      <c r="D3276" s="9">
        <v>7</v>
      </c>
      <c r="E3276" s="9">
        <v>3</v>
      </c>
      <c r="F3276" s="9">
        <v>1.8</v>
      </c>
      <c r="G3276" s="9">
        <v>2.7</v>
      </c>
    </row>
    <row r="3277" spans="1:10" x14ac:dyDescent="0.2">
      <c r="A3277" s="9">
        <v>6355</v>
      </c>
      <c r="B3277" s="9" t="s">
        <v>49</v>
      </c>
      <c r="C3277" s="9" t="s">
        <v>117</v>
      </c>
      <c r="D3277" s="9">
        <v>7</v>
      </c>
      <c r="E3277" s="9">
        <v>3</v>
      </c>
      <c r="F3277" s="9">
        <v>1.2</v>
      </c>
      <c r="G3277" s="9">
        <v>2.8</v>
      </c>
    </row>
    <row r="3278" spans="1:10" x14ac:dyDescent="0.2">
      <c r="A3278" s="9">
        <v>6356</v>
      </c>
      <c r="B3278" s="9" t="s">
        <v>45</v>
      </c>
      <c r="C3278" s="9" t="s">
        <v>117</v>
      </c>
      <c r="D3278" s="9">
        <v>7</v>
      </c>
      <c r="E3278" s="9">
        <v>3</v>
      </c>
      <c r="F3278" s="9">
        <v>2.1</v>
      </c>
      <c r="G3278" s="9">
        <v>3.8</v>
      </c>
    </row>
    <row r="3279" spans="1:10" x14ac:dyDescent="0.2">
      <c r="A3279" s="9">
        <v>6357</v>
      </c>
      <c r="B3279" s="9" t="s">
        <v>45</v>
      </c>
      <c r="C3279" s="9" t="s">
        <v>117</v>
      </c>
      <c r="D3279" s="9">
        <v>7</v>
      </c>
      <c r="E3279" s="9">
        <v>3</v>
      </c>
      <c r="F3279" s="9">
        <v>0.6</v>
      </c>
      <c r="G3279" s="9">
        <v>3.6</v>
      </c>
    </row>
    <row r="3280" spans="1:10" x14ac:dyDescent="0.2">
      <c r="A3280" s="9">
        <v>6358</v>
      </c>
      <c r="B3280" s="9" t="s">
        <v>40</v>
      </c>
      <c r="C3280" s="9" t="s">
        <v>117</v>
      </c>
      <c r="D3280" s="9">
        <v>7</v>
      </c>
      <c r="E3280" s="9">
        <v>3</v>
      </c>
      <c r="F3280" s="9">
        <v>0.3</v>
      </c>
      <c r="G3280" s="9">
        <v>2.9</v>
      </c>
    </row>
    <row r="3281" spans="1:11" x14ac:dyDescent="0.2">
      <c r="A3281" s="9">
        <v>6359</v>
      </c>
      <c r="B3281" s="9" t="s">
        <v>54</v>
      </c>
      <c r="C3281" s="9" t="s">
        <v>117</v>
      </c>
      <c r="D3281" s="9">
        <v>7</v>
      </c>
      <c r="E3281" s="9">
        <v>3</v>
      </c>
      <c r="F3281" s="9">
        <v>2</v>
      </c>
      <c r="G3281" s="9">
        <v>4</v>
      </c>
    </row>
    <row r="3282" spans="1:11" x14ac:dyDescent="0.2">
      <c r="A3282" s="9">
        <v>6360</v>
      </c>
      <c r="B3282" s="9" t="s">
        <v>40</v>
      </c>
      <c r="C3282" s="9" t="s">
        <v>117</v>
      </c>
      <c r="D3282" s="9">
        <v>7</v>
      </c>
      <c r="E3282" s="9">
        <v>3</v>
      </c>
      <c r="F3282" s="9">
        <v>1.8</v>
      </c>
      <c r="G3282" s="9">
        <v>4.2</v>
      </c>
      <c r="K3282" s="9" t="s">
        <v>162</v>
      </c>
    </row>
    <row r="3283" spans="1:11" x14ac:dyDescent="0.2">
      <c r="A3283" s="9">
        <v>6361</v>
      </c>
      <c r="B3283" s="9" t="s">
        <v>53</v>
      </c>
      <c r="C3283" s="9" t="s">
        <v>117</v>
      </c>
      <c r="D3283" s="9">
        <v>7</v>
      </c>
      <c r="E3283" s="9">
        <v>3</v>
      </c>
      <c r="F3283" s="9">
        <v>1.1000000000000001</v>
      </c>
      <c r="G3283" s="9">
        <v>4.9000000000000004</v>
      </c>
    </row>
    <row r="3284" spans="1:11" x14ac:dyDescent="0.2">
      <c r="A3284" s="9">
        <v>6362</v>
      </c>
      <c r="B3284" s="9" t="s">
        <v>101</v>
      </c>
      <c r="C3284" s="9" t="s">
        <v>117</v>
      </c>
      <c r="D3284" s="9">
        <v>7</v>
      </c>
      <c r="E3284" s="9">
        <v>4</v>
      </c>
      <c r="F3284" s="9">
        <v>4.5</v>
      </c>
      <c r="G3284" s="9">
        <v>1</v>
      </c>
    </row>
    <row r="3285" spans="1:11" x14ac:dyDescent="0.2">
      <c r="A3285" s="9">
        <v>6363</v>
      </c>
      <c r="B3285" s="9" t="s">
        <v>56</v>
      </c>
      <c r="C3285" s="9" t="s">
        <v>117</v>
      </c>
      <c r="D3285" s="9">
        <v>7</v>
      </c>
      <c r="E3285" s="9">
        <v>4</v>
      </c>
      <c r="F3285" s="9">
        <v>4.5999999999999996</v>
      </c>
      <c r="G3285" s="9">
        <v>1.8</v>
      </c>
    </row>
    <row r="3286" spans="1:11" x14ac:dyDescent="0.2">
      <c r="A3286" s="9">
        <v>6364</v>
      </c>
      <c r="B3286" s="9" t="s">
        <v>45</v>
      </c>
      <c r="C3286" s="9" t="s">
        <v>117</v>
      </c>
      <c r="D3286" s="9">
        <v>7</v>
      </c>
      <c r="E3286" s="9">
        <v>4</v>
      </c>
      <c r="F3286" s="9">
        <v>3.5</v>
      </c>
      <c r="G3286" s="9">
        <v>1</v>
      </c>
    </row>
    <row r="3287" spans="1:11" x14ac:dyDescent="0.2">
      <c r="A3287" s="9">
        <v>6365</v>
      </c>
      <c r="B3287" s="9" t="s">
        <v>47</v>
      </c>
      <c r="C3287" s="9" t="s">
        <v>117</v>
      </c>
      <c r="D3287" s="9">
        <v>7</v>
      </c>
      <c r="E3287" s="9">
        <v>4</v>
      </c>
      <c r="F3287" s="9">
        <v>3.7</v>
      </c>
      <c r="G3287" s="9">
        <v>2.2999999999999998</v>
      </c>
      <c r="K3287" s="9" t="s">
        <v>125</v>
      </c>
    </row>
    <row r="3288" spans="1:11" x14ac:dyDescent="0.2">
      <c r="A3288" s="9">
        <v>6366</v>
      </c>
      <c r="B3288" s="9" t="s">
        <v>53</v>
      </c>
      <c r="C3288" s="9" t="s">
        <v>117</v>
      </c>
      <c r="D3288" s="9">
        <v>7</v>
      </c>
      <c r="E3288" s="9">
        <v>4</v>
      </c>
      <c r="F3288" s="9">
        <v>2.5</v>
      </c>
      <c r="G3288" s="9">
        <v>2.8</v>
      </c>
    </row>
    <row r="3289" spans="1:11" x14ac:dyDescent="0.2">
      <c r="A3289" s="9">
        <v>6367</v>
      </c>
      <c r="B3289" s="9" t="s">
        <v>70</v>
      </c>
      <c r="C3289" s="9" t="s">
        <v>117</v>
      </c>
      <c r="D3289" s="9">
        <v>7</v>
      </c>
      <c r="E3289" s="9">
        <v>4</v>
      </c>
      <c r="F3289" s="9">
        <v>2.4</v>
      </c>
      <c r="G3289" s="9">
        <v>1.5</v>
      </c>
    </row>
    <row r="3290" spans="1:11" x14ac:dyDescent="0.2">
      <c r="A3290" s="9">
        <v>6368</v>
      </c>
      <c r="B3290" s="9" t="s">
        <v>47</v>
      </c>
      <c r="C3290" s="9" t="s">
        <v>117</v>
      </c>
      <c r="D3290" s="9">
        <v>7</v>
      </c>
      <c r="E3290" s="9">
        <v>4</v>
      </c>
      <c r="F3290" s="9">
        <v>2.5</v>
      </c>
      <c r="G3290" s="9">
        <v>2.4</v>
      </c>
    </row>
    <row r="3291" spans="1:11" x14ac:dyDescent="0.2">
      <c r="A3291" s="9">
        <v>6369</v>
      </c>
      <c r="B3291" s="9" t="s">
        <v>47</v>
      </c>
      <c r="C3291" s="9" t="s">
        <v>117</v>
      </c>
      <c r="D3291" s="9">
        <v>7</v>
      </c>
      <c r="E3291" s="9">
        <v>4</v>
      </c>
      <c r="F3291" s="9">
        <v>1.6</v>
      </c>
      <c r="G3291" s="9">
        <v>2.4</v>
      </c>
    </row>
    <row r="3292" spans="1:11" x14ac:dyDescent="0.2">
      <c r="A3292" s="9">
        <v>6370</v>
      </c>
      <c r="B3292" s="9" t="s">
        <v>53</v>
      </c>
      <c r="C3292" s="9" t="s">
        <v>117</v>
      </c>
      <c r="D3292" s="9">
        <v>7</v>
      </c>
      <c r="E3292" s="9">
        <v>4</v>
      </c>
      <c r="F3292" s="9">
        <v>1</v>
      </c>
      <c r="G3292" s="9">
        <v>1.9</v>
      </c>
    </row>
    <row r="3293" spans="1:11" x14ac:dyDescent="0.2">
      <c r="A3293" s="9">
        <v>6371</v>
      </c>
      <c r="B3293" s="9" t="s">
        <v>53</v>
      </c>
      <c r="C3293" s="9" t="s">
        <v>117</v>
      </c>
      <c r="D3293" s="9">
        <v>7</v>
      </c>
      <c r="E3293" s="9">
        <v>4</v>
      </c>
      <c r="F3293" s="9">
        <v>1.2</v>
      </c>
      <c r="G3293" s="9">
        <v>2.6</v>
      </c>
    </row>
    <row r="3294" spans="1:11" x14ac:dyDescent="0.2">
      <c r="A3294" s="9">
        <v>6372</v>
      </c>
      <c r="B3294" s="9" t="s">
        <v>40</v>
      </c>
      <c r="C3294" s="9" t="s">
        <v>117</v>
      </c>
      <c r="D3294" s="9">
        <v>7</v>
      </c>
      <c r="E3294" s="9">
        <v>4</v>
      </c>
      <c r="F3294" s="9">
        <v>2.5</v>
      </c>
      <c r="G3294" s="9">
        <v>3.5</v>
      </c>
      <c r="J3294" s="9" t="s">
        <v>128</v>
      </c>
    </row>
    <row r="3295" spans="1:11" x14ac:dyDescent="0.2">
      <c r="A3295" s="9">
        <v>6373</v>
      </c>
      <c r="B3295" s="9" t="s">
        <v>40</v>
      </c>
      <c r="C3295" s="9" t="s">
        <v>117</v>
      </c>
      <c r="D3295" s="9">
        <v>7</v>
      </c>
      <c r="E3295" s="9">
        <v>4</v>
      </c>
      <c r="F3295" s="9">
        <v>2.5</v>
      </c>
      <c r="G3295" s="9">
        <v>4.7</v>
      </c>
      <c r="J3295" s="9" t="s">
        <v>128</v>
      </c>
    </row>
    <row r="3296" spans="1:11" x14ac:dyDescent="0.2">
      <c r="A3296" s="9">
        <v>6374</v>
      </c>
      <c r="B3296" s="9" t="s">
        <v>40</v>
      </c>
      <c r="C3296" s="9" t="s">
        <v>117</v>
      </c>
      <c r="D3296" s="9">
        <v>7</v>
      </c>
      <c r="E3296" s="9">
        <v>4</v>
      </c>
      <c r="F3296" s="9">
        <v>1.3</v>
      </c>
      <c r="G3296" s="9">
        <v>4</v>
      </c>
    </row>
    <row r="3297" spans="1:11" x14ac:dyDescent="0.2">
      <c r="A3297" s="9">
        <v>6375</v>
      </c>
      <c r="B3297" s="9" t="s">
        <v>40</v>
      </c>
      <c r="C3297" s="9" t="s">
        <v>117</v>
      </c>
      <c r="D3297" s="9">
        <v>6</v>
      </c>
      <c r="E3297" s="9">
        <v>1</v>
      </c>
      <c r="F3297" s="9">
        <v>0.5</v>
      </c>
      <c r="G3297" s="9">
        <v>4.5999999999999996</v>
      </c>
    </row>
    <row r="3298" spans="1:11" x14ac:dyDescent="0.2">
      <c r="A3298" s="9">
        <v>6376</v>
      </c>
      <c r="B3298" s="9" t="s">
        <v>69</v>
      </c>
      <c r="C3298" s="9" t="s">
        <v>117</v>
      </c>
      <c r="D3298" s="9">
        <v>6</v>
      </c>
      <c r="E3298" s="9">
        <v>1</v>
      </c>
      <c r="F3298" s="9">
        <v>0.7</v>
      </c>
      <c r="G3298" s="9">
        <v>4.2</v>
      </c>
      <c r="K3298" s="9" t="s">
        <v>131</v>
      </c>
    </row>
    <row r="3299" spans="1:11" x14ac:dyDescent="0.2">
      <c r="A3299" s="9">
        <v>6377</v>
      </c>
      <c r="B3299" s="9" t="s">
        <v>40</v>
      </c>
      <c r="C3299" s="9" t="s">
        <v>117</v>
      </c>
      <c r="D3299" s="9">
        <v>6</v>
      </c>
      <c r="E3299" s="9">
        <v>1</v>
      </c>
      <c r="F3299" s="9">
        <v>0.8</v>
      </c>
      <c r="G3299" s="9">
        <v>2</v>
      </c>
      <c r="J3299" s="9" t="s">
        <v>128</v>
      </c>
    </row>
    <row r="3300" spans="1:11" x14ac:dyDescent="0.2">
      <c r="A3300" s="9">
        <v>6378</v>
      </c>
      <c r="B3300" s="9" t="s">
        <v>40</v>
      </c>
      <c r="C3300" s="9" t="s">
        <v>117</v>
      </c>
      <c r="D3300" s="9">
        <v>6</v>
      </c>
      <c r="E3300" s="9">
        <v>1</v>
      </c>
      <c r="F3300" s="9">
        <v>0.6</v>
      </c>
      <c r="G3300" s="9">
        <v>1.7</v>
      </c>
      <c r="J3300" s="9" t="s">
        <v>128</v>
      </c>
    </row>
    <row r="3301" spans="1:11" x14ac:dyDescent="0.2">
      <c r="A3301" s="9">
        <v>6379</v>
      </c>
      <c r="B3301" s="9" t="s">
        <v>40</v>
      </c>
      <c r="C3301" s="9" t="s">
        <v>117</v>
      </c>
      <c r="D3301" s="9">
        <v>6</v>
      </c>
      <c r="E3301" s="9">
        <v>1</v>
      </c>
      <c r="F3301" s="9">
        <v>1.3</v>
      </c>
      <c r="G3301" s="9">
        <v>0.5</v>
      </c>
      <c r="J3301" s="9" t="s">
        <v>128</v>
      </c>
    </row>
    <row r="3302" spans="1:11" x14ac:dyDescent="0.2">
      <c r="A3302" s="9">
        <v>6380</v>
      </c>
      <c r="B3302" s="9" t="s">
        <v>64</v>
      </c>
      <c r="C3302" s="9" t="s">
        <v>117</v>
      </c>
      <c r="D3302" s="9">
        <v>6</v>
      </c>
      <c r="E3302" s="9">
        <v>1</v>
      </c>
      <c r="F3302" s="9">
        <v>1.6</v>
      </c>
      <c r="G3302" s="9">
        <v>1</v>
      </c>
    </row>
    <row r="3303" spans="1:11" x14ac:dyDescent="0.2">
      <c r="A3303" s="9">
        <v>6381</v>
      </c>
      <c r="B3303" s="9" t="s">
        <v>45</v>
      </c>
      <c r="C3303" s="9" t="s">
        <v>117</v>
      </c>
      <c r="D3303" s="9">
        <v>6</v>
      </c>
      <c r="E3303" s="9">
        <v>1</v>
      </c>
      <c r="F3303" s="9">
        <v>2.2999999999999998</v>
      </c>
      <c r="G3303" s="9">
        <v>3.3</v>
      </c>
    </row>
    <row r="3304" spans="1:11" x14ac:dyDescent="0.2">
      <c r="A3304" s="9">
        <v>6382</v>
      </c>
      <c r="B3304" s="9" t="s">
        <v>40</v>
      </c>
      <c r="C3304" s="9" t="s">
        <v>117</v>
      </c>
      <c r="D3304" s="9">
        <v>6</v>
      </c>
      <c r="E3304" s="9">
        <v>1</v>
      </c>
      <c r="F3304" s="9">
        <v>2.2999999999999998</v>
      </c>
      <c r="G3304" s="9">
        <v>3.8</v>
      </c>
    </row>
    <row r="3305" spans="1:11" x14ac:dyDescent="0.2">
      <c r="A3305" s="9">
        <v>6383</v>
      </c>
      <c r="B3305" s="9" t="s">
        <v>45</v>
      </c>
      <c r="C3305" s="9" t="s">
        <v>117</v>
      </c>
      <c r="D3305" s="9">
        <v>6</v>
      </c>
      <c r="E3305" s="9">
        <v>1</v>
      </c>
      <c r="F3305" s="9">
        <v>4.3</v>
      </c>
      <c r="G3305" s="9">
        <v>3.1</v>
      </c>
    </row>
    <row r="3306" spans="1:11" x14ac:dyDescent="0.2">
      <c r="A3306" s="9">
        <v>6384</v>
      </c>
      <c r="B3306" s="9" t="s">
        <v>45</v>
      </c>
      <c r="C3306" s="9" t="s">
        <v>117</v>
      </c>
      <c r="D3306" s="9">
        <v>6</v>
      </c>
      <c r="E3306" s="9">
        <v>1</v>
      </c>
      <c r="F3306" s="9">
        <v>3.5</v>
      </c>
      <c r="G3306" s="9">
        <v>1.6</v>
      </c>
    </row>
    <row r="3307" spans="1:11" x14ac:dyDescent="0.2">
      <c r="A3307" s="9">
        <v>6385</v>
      </c>
      <c r="B3307" s="9" t="s">
        <v>43</v>
      </c>
      <c r="C3307" s="9" t="s">
        <v>117</v>
      </c>
      <c r="D3307" s="9">
        <v>6</v>
      </c>
      <c r="E3307" s="9">
        <v>1</v>
      </c>
      <c r="F3307" s="9">
        <v>4.2</v>
      </c>
      <c r="G3307" s="9">
        <v>2.8</v>
      </c>
      <c r="K3307" s="9" t="s">
        <v>131</v>
      </c>
    </row>
    <row r="3308" spans="1:11" x14ac:dyDescent="0.2">
      <c r="A3308" s="9">
        <v>6386</v>
      </c>
      <c r="B3308" s="9" t="s">
        <v>40</v>
      </c>
      <c r="C3308" s="9" t="s">
        <v>117</v>
      </c>
      <c r="D3308" s="9">
        <v>6</v>
      </c>
      <c r="E3308" s="9">
        <v>1</v>
      </c>
      <c r="F3308" s="9">
        <v>4.9000000000000004</v>
      </c>
      <c r="G3308" s="9">
        <v>2.5</v>
      </c>
      <c r="J3308" s="9" t="s">
        <v>128</v>
      </c>
    </row>
    <row r="3309" spans="1:11" x14ac:dyDescent="0.2">
      <c r="A3309" s="9">
        <v>6387</v>
      </c>
      <c r="B3309" s="9" t="s">
        <v>53</v>
      </c>
      <c r="C3309" s="9" t="s">
        <v>117</v>
      </c>
      <c r="D3309" s="9">
        <v>6</v>
      </c>
      <c r="E3309" s="9">
        <v>2</v>
      </c>
      <c r="F3309" s="9">
        <v>0.8</v>
      </c>
      <c r="G3309" s="9">
        <v>3.7</v>
      </c>
    </row>
    <row r="3310" spans="1:11" x14ac:dyDescent="0.2">
      <c r="A3310" s="9">
        <v>6388</v>
      </c>
      <c r="B3310" s="9" t="s">
        <v>53</v>
      </c>
      <c r="C3310" s="9" t="s">
        <v>117</v>
      </c>
      <c r="D3310" s="9">
        <v>6</v>
      </c>
      <c r="E3310" s="9">
        <v>2</v>
      </c>
      <c r="F3310" s="9">
        <v>0.7</v>
      </c>
      <c r="G3310" s="9">
        <v>4.2</v>
      </c>
    </row>
    <row r="3311" spans="1:11" x14ac:dyDescent="0.2">
      <c r="A3311" s="9">
        <v>6389</v>
      </c>
      <c r="B3311" s="9" t="s">
        <v>45</v>
      </c>
      <c r="C3311" s="9" t="s">
        <v>117</v>
      </c>
      <c r="D3311" s="9">
        <v>6</v>
      </c>
      <c r="E3311" s="9">
        <v>2</v>
      </c>
      <c r="F3311" s="9">
        <v>1</v>
      </c>
      <c r="G3311" s="9">
        <v>4.5</v>
      </c>
    </row>
    <row r="3312" spans="1:11" x14ac:dyDescent="0.2">
      <c r="A3312" s="9">
        <v>6390</v>
      </c>
      <c r="B3312" s="9" t="s">
        <v>40</v>
      </c>
      <c r="C3312" s="9" t="s">
        <v>117</v>
      </c>
      <c r="D3312" s="9">
        <v>6</v>
      </c>
      <c r="E3312" s="9">
        <v>2</v>
      </c>
      <c r="F3312" s="9">
        <v>1.5</v>
      </c>
      <c r="G3312" s="9">
        <v>3.9</v>
      </c>
      <c r="K3312" s="9" t="s">
        <v>131</v>
      </c>
    </row>
    <row r="3313" spans="1:11" x14ac:dyDescent="0.2">
      <c r="A3313" s="9">
        <v>6391</v>
      </c>
      <c r="B3313" s="9" t="s">
        <v>53</v>
      </c>
      <c r="C3313" s="9" t="s">
        <v>117</v>
      </c>
      <c r="D3313" s="9">
        <v>6</v>
      </c>
      <c r="E3313" s="9">
        <v>2</v>
      </c>
      <c r="F3313" s="9">
        <v>3.9</v>
      </c>
      <c r="G3313" s="9">
        <v>4.2</v>
      </c>
    </row>
    <row r="3314" spans="1:11" x14ac:dyDescent="0.2">
      <c r="A3314" s="9">
        <v>6392</v>
      </c>
      <c r="B3314" s="9" t="s">
        <v>48</v>
      </c>
      <c r="C3314" s="9" t="s">
        <v>117</v>
      </c>
      <c r="D3314" s="9">
        <v>6</v>
      </c>
      <c r="E3314" s="9">
        <v>2</v>
      </c>
      <c r="F3314" s="9">
        <v>3.6</v>
      </c>
      <c r="G3314" s="9">
        <v>3.5</v>
      </c>
    </row>
    <row r="3315" spans="1:11" x14ac:dyDescent="0.2">
      <c r="A3315" s="9">
        <v>6393</v>
      </c>
      <c r="B3315" s="9" t="s">
        <v>53</v>
      </c>
      <c r="C3315" s="9" t="s">
        <v>117</v>
      </c>
      <c r="D3315" s="9">
        <v>6</v>
      </c>
      <c r="E3315" s="9">
        <v>2</v>
      </c>
      <c r="F3315" s="9">
        <v>0.4</v>
      </c>
      <c r="G3315" s="9">
        <v>1.5</v>
      </c>
      <c r="K3315" s="9" t="s">
        <v>148</v>
      </c>
    </row>
    <row r="3316" spans="1:11" x14ac:dyDescent="0.2">
      <c r="A3316" s="9">
        <v>6394</v>
      </c>
      <c r="B3316" s="9" t="s">
        <v>45</v>
      </c>
      <c r="C3316" s="9" t="s">
        <v>117</v>
      </c>
      <c r="D3316" s="9">
        <v>6</v>
      </c>
      <c r="E3316" s="9">
        <v>3</v>
      </c>
      <c r="F3316" s="9">
        <v>2.5</v>
      </c>
      <c r="G3316" s="9">
        <v>4.9000000000000004</v>
      </c>
    </row>
    <row r="3317" spans="1:11" x14ac:dyDescent="0.2">
      <c r="A3317" s="9">
        <v>6395</v>
      </c>
      <c r="B3317" s="9" t="s">
        <v>40</v>
      </c>
      <c r="C3317" s="9" t="s">
        <v>117</v>
      </c>
      <c r="D3317" s="9">
        <v>6</v>
      </c>
      <c r="E3317" s="9">
        <v>3</v>
      </c>
      <c r="F3317" s="9">
        <v>2.5</v>
      </c>
      <c r="G3317" s="9">
        <v>4.8</v>
      </c>
    </row>
    <row r="3318" spans="1:11" x14ac:dyDescent="0.2">
      <c r="A3318" s="9">
        <v>6396</v>
      </c>
      <c r="B3318" s="9" t="s">
        <v>57</v>
      </c>
      <c r="C3318" s="9" t="s">
        <v>117</v>
      </c>
      <c r="D3318" s="9">
        <v>6</v>
      </c>
      <c r="E3318" s="9">
        <v>3</v>
      </c>
      <c r="F3318" s="9">
        <v>2.7</v>
      </c>
      <c r="G3318" s="9">
        <v>3.6</v>
      </c>
    </row>
    <row r="3319" spans="1:11" x14ac:dyDescent="0.2">
      <c r="A3319" s="9">
        <v>6397</v>
      </c>
      <c r="B3319" s="9" t="s">
        <v>49</v>
      </c>
      <c r="C3319" s="9" t="s">
        <v>117</v>
      </c>
      <c r="D3319" s="9">
        <v>6</v>
      </c>
      <c r="E3319" s="9">
        <v>3</v>
      </c>
      <c r="F3319" s="9">
        <v>2</v>
      </c>
      <c r="G3319" s="9">
        <v>3.7</v>
      </c>
    </row>
    <row r="3320" spans="1:11" x14ac:dyDescent="0.2">
      <c r="A3320" s="9">
        <v>6398</v>
      </c>
      <c r="B3320" s="9" t="s">
        <v>47</v>
      </c>
      <c r="C3320" s="9" t="s">
        <v>117</v>
      </c>
      <c r="D3320" s="9">
        <v>6</v>
      </c>
      <c r="E3320" s="9">
        <v>3</v>
      </c>
      <c r="F3320" s="9">
        <v>4.0999999999999996</v>
      </c>
      <c r="G3320" s="9">
        <v>3.5</v>
      </c>
    </row>
    <row r="3321" spans="1:11" x14ac:dyDescent="0.2">
      <c r="A3321" s="9">
        <v>6399</v>
      </c>
      <c r="B3321" s="9" t="s">
        <v>53</v>
      </c>
      <c r="C3321" s="9" t="s">
        <v>117</v>
      </c>
      <c r="D3321" s="9">
        <v>6</v>
      </c>
      <c r="E3321" s="9">
        <v>3</v>
      </c>
      <c r="F3321" s="9">
        <v>3.8</v>
      </c>
      <c r="G3321" s="9">
        <v>3.6</v>
      </c>
    </row>
    <row r="3322" spans="1:11" x14ac:dyDescent="0.2">
      <c r="A3322" s="9">
        <v>6400</v>
      </c>
      <c r="B3322" s="9" t="s">
        <v>40</v>
      </c>
      <c r="C3322" s="9" t="s">
        <v>117</v>
      </c>
      <c r="D3322" s="9">
        <v>6</v>
      </c>
      <c r="E3322" s="9">
        <v>3</v>
      </c>
      <c r="F3322" s="9">
        <v>4.2</v>
      </c>
      <c r="G3322" s="9">
        <v>3.2</v>
      </c>
      <c r="J3322" s="9" t="s">
        <v>128</v>
      </c>
    </row>
    <row r="3323" spans="1:11" x14ac:dyDescent="0.2">
      <c r="A3323" s="9">
        <v>6401</v>
      </c>
      <c r="B3323" s="9" t="s">
        <v>45</v>
      </c>
      <c r="C3323" s="9" t="s">
        <v>117</v>
      </c>
      <c r="D3323" s="9">
        <v>6</v>
      </c>
      <c r="E3323" s="9">
        <v>3</v>
      </c>
      <c r="F3323" s="9">
        <v>4.0999999999999996</v>
      </c>
      <c r="G3323" s="9">
        <v>2.5</v>
      </c>
    </row>
    <row r="3324" spans="1:11" x14ac:dyDescent="0.2">
      <c r="A3324" s="9">
        <v>6402</v>
      </c>
      <c r="B3324" s="9" t="s">
        <v>40</v>
      </c>
      <c r="C3324" s="9" t="s">
        <v>117</v>
      </c>
      <c r="D3324" s="9">
        <v>6</v>
      </c>
      <c r="E3324" s="9">
        <v>3</v>
      </c>
      <c r="F3324" s="9">
        <v>2.2999999999999998</v>
      </c>
      <c r="G3324" s="9">
        <v>1</v>
      </c>
      <c r="J3324" s="9" t="s">
        <v>128</v>
      </c>
    </row>
    <row r="3325" spans="1:11" x14ac:dyDescent="0.2">
      <c r="A3325" s="9">
        <v>6403</v>
      </c>
      <c r="B3325" s="9" t="s">
        <v>40</v>
      </c>
      <c r="C3325" s="9" t="s">
        <v>117</v>
      </c>
      <c r="D3325" s="9">
        <v>6</v>
      </c>
      <c r="E3325" s="9">
        <v>3</v>
      </c>
      <c r="F3325" s="9">
        <v>2.6</v>
      </c>
      <c r="G3325" s="9">
        <v>2</v>
      </c>
      <c r="J3325" s="9" t="s">
        <v>128</v>
      </c>
    </row>
    <row r="3326" spans="1:11" x14ac:dyDescent="0.2">
      <c r="A3326" s="9">
        <v>6404</v>
      </c>
      <c r="B3326" s="9" t="s">
        <v>40</v>
      </c>
      <c r="C3326" s="9" t="s">
        <v>117</v>
      </c>
      <c r="D3326" s="9">
        <v>6</v>
      </c>
      <c r="E3326" s="9">
        <v>3</v>
      </c>
      <c r="F3326" s="9">
        <v>2.4</v>
      </c>
      <c r="G3326" s="9">
        <v>1.8</v>
      </c>
      <c r="J3326" s="9" t="s">
        <v>128</v>
      </c>
    </row>
    <row r="3327" spans="1:11" x14ac:dyDescent="0.2">
      <c r="A3327" s="9">
        <v>6405</v>
      </c>
      <c r="B3327" s="9" t="s">
        <v>53</v>
      </c>
      <c r="C3327" s="9" t="s">
        <v>117</v>
      </c>
      <c r="D3327" s="9">
        <v>6</v>
      </c>
      <c r="E3327" s="9">
        <v>3</v>
      </c>
      <c r="F3327" s="9">
        <v>2.2999999999999998</v>
      </c>
      <c r="G3327" s="9">
        <v>1</v>
      </c>
    </row>
    <row r="3328" spans="1:11" x14ac:dyDescent="0.2">
      <c r="A3328" s="9">
        <v>6406</v>
      </c>
      <c r="B3328" s="9" t="s">
        <v>40</v>
      </c>
      <c r="C3328" s="9" t="s">
        <v>117</v>
      </c>
      <c r="D3328" s="9">
        <v>6</v>
      </c>
      <c r="E3328" s="9">
        <v>3</v>
      </c>
      <c r="F3328" s="9">
        <v>2.2999999999999998</v>
      </c>
      <c r="G3328" s="9">
        <v>0.5</v>
      </c>
      <c r="J3328" s="9" t="s">
        <v>128</v>
      </c>
    </row>
    <row r="3329" spans="1:10" x14ac:dyDescent="0.2">
      <c r="A3329" s="9">
        <v>6407</v>
      </c>
      <c r="B3329" s="9" t="s">
        <v>53</v>
      </c>
      <c r="C3329" s="9" t="s">
        <v>117</v>
      </c>
      <c r="D3329" s="9">
        <v>6</v>
      </c>
      <c r="E3329" s="9">
        <v>3</v>
      </c>
      <c r="F3329" s="9">
        <v>1.8</v>
      </c>
      <c r="G3329" s="9">
        <v>1</v>
      </c>
    </row>
    <row r="3330" spans="1:10" x14ac:dyDescent="0.2">
      <c r="A3330" s="9">
        <v>6408</v>
      </c>
      <c r="B3330" s="9" t="s">
        <v>40</v>
      </c>
      <c r="C3330" s="9" t="s">
        <v>117</v>
      </c>
      <c r="D3330" s="9">
        <v>6</v>
      </c>
      <c r="E3330" s="9">
        <v>3</v>
      </c>
      <c r="F3330" s="9">
        <v>0.5</v>
      </c>
      <c r="G3330" s="9">
        <v>0.4</v>
      </c>
      <c r="J3330" s="9" t="s">
        <v>128</v>
      </c>
    </row>
    <row r="3331" spans="1:10" x14ac:dyDescent="0.2">
      <c r="A3331" s="9">
        <v>6409</v>
      </c>
      <c r="B3331" s="9" t="s">
        <v>40</v>
      </c>
      <c r="C3331" s="9" t="s">
        <v>117</v>
      </c>
      <c r="D3331" s="9">
        <v>6</v>
      </c>
      <c r="E3331" s="9">
        <v>3</v>
      </c>
      <c r="F3331" s="9">
        <v>1</v>
      </c>
      <c r="G3331" s="9">
        <v>1.5</v>
      </c>
    </row>
    <row r="3332" spans="1:10" x14ac:dyDescent="0.2">
      <c r="A3332" s="9">
        <v>6410</v>
      </c>
      <c r="B3332" s="9" t="s">
        <v>45</v>
      </c>
      <c r="C3332" s="9" t="s">
        <v>117</v>
      </c>
      <c r="D3332" s="9">
        <v>6</v>
      </c>
      <c r="E3332" s="9">
        <v>4</v>
      </c>
      <c r="F3332" s="9">
        <v>4.9000000000000004</v>
      </c>
      <c r="G3332" s="9">
        <v>2</v>
      </c>
    </row>
    <row r="3333" spans="1:10" x14ac:dyDescent="0.2">
      <c r="A3333" s="9">
        <v>6411</v>
      </c>
      <c r="B3333" s="9" t="s">
        <v>45</v>
      </c>
      <c r="C3333" s="9" t="s">
        <v>117</v>
      </c>
      <c r="D3333" s="9">
        <v>6</v>
      </c>
      <c r="E3333" s="9">
        <v>4</v>
      </c>
      <c r="F3333" s="9">
        <v>4.5</v>
      </c>
      <c r="G3333" s="9">
        <v>2.2999999999999998</v>
      </c>
    </row>
    <row r="3334" spans="1:10" x14ac:dyDescent="0.2">
      <c r="A3334" s="9">
        <v>6412</v>
      </c>
      <c r="B3334" s="9" t="s">
        <v>48</v>
      </c>
      <c r="C3334" s="9" t="s">
        <v>117</v>
      </c>
      <c r="D3334" s="9">
        <v>6</v>
      </c>
      <c r="E3334" s="9">
        <v>4</v>
      </c>
      <c r="F3334" s="9">
        <v>2.6</v>
      </c>
      <c r="G3334" s="9">
        <v>2.2000000000000002</v>
      </c>
    </row>
    <row r="3335" spans="1:10" x14ac:dyDescent="0.2">
      <c r="A3335" s="9">
        <v>6413</v>
      </c>
      <c r="B3335" s="9" t="s">
        <v>90</v>
      </c>
      <c r="C3335" s="9" t="s">
        <v>117</v>
      </c>
      <c r="D3335" s="9">
        <v>6</v>
      </c>
      <c r="E3335" s="9">
        <v>4</v>
      </c>
      <c r="F3335" s="9">
        <v>2.7</v>
      </c>
      <c r="G3335" s="9">
        <v>1.9</v>
      </c>
    </row>
    <row r="3336" spans="1:10" x14ac:dyDescent="0.2">
      <c r="A3336" s="9">
        <v>6414</v>
      </c>
      <c r="B3336" s="9" t="s">
        <v>67</v>
      </c>
      <c r="C3336" s="9" t="s">
        <v>117</v>
      </c>
      <c r="D3336" s="9">
        <v>6</v>
      </c>
      <c r="E3336" s="9">
        <v>4</v>
      </c>
      <c r="F3336" s="9">
        <v>2.1</v>
      </c>
      <c r="G3336" s="9">
        <v>1.7</v>
      </c>
    </row>
    <row r="3337" spans="1:10" x14ac:dyDescent="0.2">
      <c r="A3337" s="9">
        <v>6415</v>
      </c>
      <c r="B3337" s="9" t="s">
        <v>53</v>
      </c>
      <c r="C3337" s="9" t="s">
        <v>117</v>
      </c>
      <c r="D3337" s="9">
        <v>6</v>
      </c>
      <c r="E3337" s="9">
        <v>4</v>
      </c>
      <c r="F3337" s="9">
        <v>3.1</v>
      </c>
      <c r="G3337" s="9">
        <v>3.8</v>
      </c>
    </row>
    <row r="3338" spans="1:10" x14ac:dyDescent="0.2">
      <c r="A3338" s="9">
        <v>6416</v>
      </c>
      <c r="B3338" s="9" t="s">
        <v>40</v>
      </c>
      <c r="C3338" s="9" t="s">
        <v>117</v>
      </c>
      <c r="D3338" s="9">
        <v>6</v>
      </c>
      <c r="E3338" s="9">
        <v>4</v>
      </c>
      <c r="F3338" s="9">
        <v>3.3</v>
      </c>
      <c r="G3338" s="9">
        <v>4.2</v>
      </c>
      <c r="J3338" s="9" t="s">
        <v>128</v>
      </c>
    </row>
    <row r="3339" spans="1:10" x14ac:dyDescent="0.2">
      <c r="A3339" s="9">
        <v>6417</v>
      </c>
      <c r="B3339" s="9" t="s">
        <v>40</v>
      </c>
      <c r="C3339" s="9" t="s">
        <v>117</v>
      </c>
      <c r="D3339" s="9">
        <v>5</v>
      </c>
      <c r="E3339" s="9">
        <v>1</v>
      </c>
      <c r="F3339" s="9">
        <v>0.6</v>
      </c>
      <c r="G3339" s="9">
        <v>4.2</v>
      </c>
      <c r="J3339" s="9" t="s">
        <v>128</v>
      </c>
    </row>
    <row r="3340" spans="1:10" x14ac:dyDescent="0.2">
      <c r="A3340" s="9">
        <v>6418</v>
      </c>
      <c r="B3340" s="9" t="s">
        <v>59</v>
      </c>
      <c r="C3340" s="9" t="s">
        <v>117</v>
      </c>
      <c r="D3340" s="9">
        <v>5</v>
      </c>
      <c r="E3340" s="9">
        <v>1</v>
      </c>
      <c r="F3340" s="9">
        <v>1.5</v>
      </c>
      <c r="G3340" s="9">
        <v>4.5999999999999996</v>
      </c>
    </row>
    <row r="3341" spans="1:10" x14ac:dyDescent="0.2">
      <c r="A3341" s="9">
        <v>6419</v>
      </c>
      <c r="B3341" s="9" t="s">
        <v>40</v>
      </c>
      <c r="C3341" s="9" t="s">
        <v>117</v>
      </c>
      <c r="D3341" s="9">
        <v>5</v>
      </c>
      <c r="E3341" s="9">
        <v>1</v>
      </c>
      <c r="F3341" s="9">
        <v>1.3</v>
      </c>
      <c r="G3341" s="9">
        <v>3.9</v>
      </c>
      <c r="J3341" s="9" t="s">
        <v>128</v>
      </c>
    </row>
    <row r="3342" spans="1:10" x14ac:dyDescent="0.2">
      <c r="A3342" s="9">
        <v>6420</v>
      </c>
      <c r="B3342" s="9" t="s">
        <v>40</v>
      </c>
      <c r="C3342" s="9" t="s">
        <v>117</v>
      </c>
      <c r="D3342" s="9">
        <v>5</v>
      </c>
      <c r="E3342" s="9">
        <v>1</v>
      </c>
      <c r="F3342" s="9">
        <v>3.2</v>
      </c>
      <c r="G3342" s="9">
        <v>5</v>
      </c>
      <c r="J3342" s="9" t="s">
        <v>128</v>
      </c>
    </row>
    <row r="3343" spans="1:10" x14ac:dyDescent="0.2">
      <c r="A3343" s="9">
        <v>6421</v>
      </c>
      <c r="B3343" s="9" t="s">
        <v>47</v>
      </c>
      <c r="C3343" s="9" t="s">
        <v>117</v>
      </c>
      <c r="D3343" s="9">
        <v>5</v>
      </c>
      <c r="E3343" s="9">
        <v>1</v>
      </c>
      <c r="F3343" s="9">
        <v>1.8</v>
      </c>
      <c r="G3343" s="9">
        <v>2.2000000000000002</v>
      </c>
    </row>
    <row r="3344" spans="1:10" x14ac:dyDescent="0.2">
      <c r="A3344" s="9">
        <v>6422</v>
      </c>
      <c r="B3344" s="9" t="s">
        <v>40</v>
      </c>
      <c r="C3344" s="9" t="s">
        <v>117</v>
      </c>
      <c r="D3344" s="9">
        <v>5</v>
      </c>
      <c r="E3344" s="9">
        <v>1</v>
      </c>
      <c r="F3344" s="9">
        <v>1.7</v>
      </c>
      <c r="G3344" s="9">
        <v>0.3</v>
      </c>
    </row>
    <row r="3345" spans="1:10" x14ac:dyDescent="0.2">
      <c r="A3345" s="9">
        <v>6423</v>
      </c>
      <c r="B3345" s="9" t="s">
        <v>53</v>
      </c>
      <c r="C3345" s="9" t="s">
        <v>117</v>
      </c>
      <c r="D3345" s="9">
        <v>5</v>
      </c>
      <c r="E3345" s="9">
        <v>1</v>
      </c>
      <c r="F3345" s="9">
        <v>2.2000000000000002</v>
      </c>
      <c r="G3345" s="9">
        <v>1.3</v>
      </c>
    </row>
    <row r="3346" spans="1:10" x14ac:dyDescent="0.2">
      <c r="A3346" s="9">
        <v>6424</v>
      </c>
      <c r="B3346" s="9" t="s">
        <v>53</v>
      </c>
      <c r="C3346" s="9" t="s">
        <v>117</v>
      </c>
      <c r="D3346" s="9">
        <v>5</v>
      </c>
      <c r="E3346" s="9">
        <v>1</v>
      </c>
      <c r="F3346" s="9">
        <v>4</v>
      </c>
      <c r="G3346" s="9">
        <v>2.4</v>
      </c>
    </row>
    <row r="3347" spans="1:10" x14ac:dyDescent="0.2">
      <c r="A3347" s="9">
        <v>6425</v>
      </c>
      <c r="B3347" s="9" t="s">
        <v>53</v>
      </c>
      <c r="C3347" s="9" t="s">
        <v>117</v>
      </c>
      <c r="D3347" s="9">
        <v>5</v>
      </c>
      <c r="E3347" s="9">
        <v>1</v>
      </c>
      <c r="F3347" s="9">
        <v>4.7</v>
      </c>
      <c r="G3347" s="9">
        <v>0.8</v>
      </c>
    </row>
    <row r="3348" spans="1:10" x14ac:dyDescent="0.2">
      <c r="A3348" s="9">
        <v>6426</v>
      </c>
      <c r="B3348" s="9" t="s">
        <v>44</v>
      </c>
      <c r="C3348" s="9" t="s">
        <v>117</v>
      </c>
      <c r="D3348" s="9">
        <v>5</v>
      </c>
      <c r="E3348" s="9">
        <v>2</v>
      </c>
      <c r="F3348" s="9">
        <v>0.4</v>
      </c>
      <c r="G3348" s="9">
        <v>3.1</v>
      </c>
    </row>
    <row r="3349" spans="1:10" x14ac:dyDescent="0.2">
      <c r="A3349" s="9">
        <v>6427</v>
      </c>
      <c r="B3349" s="9" t="s">
        <v>40</v>
      </c>
      <c r="C3349" s="9" t="s">
        <v>117</v>
      </c>
      <c r="D3349" s="9">
        <v>5</v>
      </c>
      <c r="E3349" s="9">
        <v>2</v>
      </c>
      <c r="F3349" s="9">
        <v>2.2999999999999998</v>
      </c>
      <c r="G3349" s="9">
        <v>3.5</v>
      </c>
      <c r="J3349" s="9" t="s">
        <v>128</v>
      </c>
    </row>
    <row r="3350" spans="1:10" x14ac:dyDescent="0.2">
      <c r="A3350" s="9">
        <v>6428</v>
      </c>
      <c r="B3350" s="9" t="s">
        <v>40</v>
      </c>
      <c r="C3350" s="9" t="s">
        <v>117</v>
      </c>
      <c r="D3350" s="9">
        <v>5</v>
      </c>
      <c r="E3350" s="9">
        <v>2</v>
      </c>
      <c r="F3350" s="9">
        <v>2.7</v>
      </c>
      <c r="G3350" s="9">
        <v>3.9</v>
      </c>
    </row>
    <row r="3351" spans="1:10" x14ac:dyDescent="0.2">
      <c r="A3351" s="9">
        <v>6429</v>
      </c>
      <c r="B3351" s="9" t="s">
        <v>45</v>
      </c>
      <c r="C3351" s="9" t="s">
        <v>117</v>
      </c>
      <c r="D3351" s="9">
        <v>5</v>
      </c>
      <c r="E3351" s="9">
        <v>2</v>
      </c>
      <c r="F3351" s="9">
        <v>4</v>
      </c>
      <c r="G3351" s="9">
        <v>3.6</v>
      </c>
    </row>
    <row r="3352" spans="1:10" x14ac:dyDescent="0.2">
      <c r="A3352" s="9">
        <v>6430</v>
      </c>
      <c r="B3352" s="9" t="s">
        <v>72</v>
      </c>
      <c r="C3352" s="9" t="s">
        <v>117</v>
      </c>
      <c r="D3352" s="9">
        <v>5</v>
      </c>
      <c r="E3352" s="9">
        <v>2</v>
      </c>
      <c r="F3352" s="9">
        <v>2.9</v>
      </c>
      <c r="G3352" s="9">
        <v>1.5</v>
      </c>
    </row>
    <row r="3353" spans="1:10" x14ac:dyDescent="0.2">
      <c r="A3353" s="9">
        <v>6431</v>
      </c>
      <c r="B3353" s="9" t="s">
        <v>53</v>
      </c>
      <c r="C3353" s="9" t="s">
        <v>117</v>
      </c>
      <c r="D3353" s="9">
        <v>5</v>
      </c>
      <c r="E3353" s="9">
        <v>2</v>
      </c>
      <c r="F3353" s="9">
        <v>5</v>
      </c>
      <c r="G3353" s="9">
        <v>0.6</v>
      </c>
    </row>
    <row r="3354" spans="1:10" x14ac:dyDescent="0.2">
      <c r="A3354" s="9">
        <v>6432</v>
      </c>
      <c r="B3354" s="9" t="s">
        <v>47</v>
      </c>
      <c r="C3354" s="9" t="s">
        <v>117</v>
      </c>
      <c r="D3354" s="9">
        <v>5</v>
      </c>
      <c r="E3354" s="9">
        <v>2</v>
      </c>
      <c r="F3354" s="9">
        <v>2</v>
      </c>
      <c r="G3354" s="9">
        <v>1.1000000000000001</v>
      </c>
    </row>
    <row r="3355" spans="1:10" x14ac:dyDescent="0.2">
      <c r="A3355" s="9">
        <v>6434</v>
      </c>
      <c r="B3355" s="9" t="s">
        <v>53</v>
      </c>
      <c r="C3355" s="9" t="s">
        <v>117</v>
      </c>
      <c r="D3355" s="9">
        <v>5</v>
      </c>
      <c r="E3355" s="9">
        <v>2</v>
      </c>
      <c r="F3355" s="9">
        <v>2.4</v>
      </c>
      <c r="G3355" s="9">
        <v>0.2</v>
      </c>
    </row>
    <row r="3356" spans="1:10" x14ac:dyDescent="0.2">
      <c r="A3356" s="9">
        <v>6435</v>
      </c>
      <c r="B3356" s="9" t="s">
        <v>53</v>
      </c>
      <c r="C3356" s="9" t="s">
        <v>117</v>
      </c>
      <c r="D3356" s="9">
        <v>5</v>
      </c>
      <c r="E3356" s="9">
        <v>3</v>
      </c>
      <c r="F3356" s="9">
        <v>3.8</v>
      </c>
      <c r="G3356" s="9">
        <v>4.2</v>
      </c>
    </row>
    <row r="3357" spans="1:10" x14ac:dyDescent="0.2">
      <c r="A3357" s="9">
        <v>6436</v>
      </c>
      <c r="B3357" s="9" t="s">
        <v>53</v>
      </c>
      <c r="C3357" s="9" t="s">
        <v>117</v>
      </c>
      <c r="D3357" s="9">
        <v>5</v>
      </c>
      <c r="E3357" s="9">
        <v>3</v>
      </c>
      <c r="F3357" s="9">
        <v>4.7</v>
      </c>
      <c r="G3357" s="9">
        <v>4</v>
      </c>
    </row>
    <row r="3358" spans="1:10" x14ac:dyDescent="0.2">
      <c r="A3358" s="9">
        <v>6437</v>
      </c>
      <c r="B3358" s="9" t="s">
        <v>53</v>
      </c>
      <c r="C3358" s="9" t="s">
        <v>117</v>
      </c>
      <c r="D3358" s="9">
        <v>5</v>
      </c>
      <c r="E3358" s="9">
        <v>3</v>
      </c>
      <c r="F3358" s="9">
        <v>4.7</v>
      </c>
      <c r="G3358" s="9">
        <v>4.2</v>
      </c>
    </row>
    <row r="3359" spans="1:10" x14ac:dyDescent="0.2">
      <c r="A3359" s="9">
        <v>6438</v>
      </c>
      <c r="B3359" s="9" t="s">
        <v>101</v>
      </c>
      <c r="C3359" s="9" t="s">
        <v>117</v>
      </c>
      <c r="D3359" s="9">
        <v>5</v>
      </c>
      <c r="E3359" s="9">
        <v>3</v>
      </c>
      <c r="F3359" s="9">
        <v>4.5999999999999996</v>
      </c>
      <c r="G3359" s="9">
        <v>1.6</v>
      </c>
    </row>
    <row r="3360" spans="1:10" x14ac:dyDescent="0.2">
      <c r="A3360" s="9">
        <v>6439</v>
      </c>
      <c r="B3360" s="9" t="s">
        <v>90</v>
      </c>
      <c r="C3360" s="9" t="s">
        <v>117</v>
      </c>
      <c r="D3360" s="9">
        <v>5</v>
      </c>
      <c r="E3360" s="9">
        <v>3</v>
      </c>
      <c r="F3360" s="9">
        <v>3.9</v>
      </c>
      <c r="G3360" s="9">
        <v>2.2000000000000002</v>
      </c>
    </row>
    <row r="3361" spans="1:11" x14ac:dyDescent="0.2">
      <c r="A3361" s="9">
        <v>6440</v>
      </c>
      <c r="B3361" s="9" t="s">
        <v>90</v>
      </c>
      <c r="C3361" s="9" t="s">
        <v>117</v>
      </c>
      <c r="D3361" s="9">
        <v>5</v>
      </c>
      <c r="E3361" s="9">
        <v>3</v>
      </c>
      <c r="F3361" s="9">
        <v>3.5</v>
      </c>
      <c r="G3361" s="9">
        <v>2.1</v>
      </c>
    </row>
    <row r="3362" spans="1:11" x14ac:dyDescent="0.2">
      <c r="A3362" s="9">
        <v>6441</v>
      </c>
      <c r="B3362" s="9" t="s">
        <v>53</v>
      </c>
      <c r="C3362" s="9" t="s">
        <v>117</v>
      </c>
      <c r="D3362" s="9">
        <v>5</v>
      </c>
      <c r="E3362" s="9">
        <v>3</v>
      </c>
      <c r="F3362" s="9">
        <v>3.3</v>
      </c>
      <c r="G3362" s="9">
        <v>3.3</v>
      </c>
    </row>
    <row r="3363" spans="1:11" x14ac:dyDescent="0.2">
      <c r="A3363" s="9">
        <v>6442</v>
      </c>
      <c r="B3363" s="9" t="s">
        <v>53</v>
      </c>
      <c r="C3363" s="9" t="s">
        <v>117</v>
      </c>
      <c r="D3363" s="9">
        <v>5</v>
      </c>
      <c r="E3363" s="9">
        <v>3</v>
      </c>
      <c r="F3363" s="9">
        <v>3</v>
      </c>
      <c r="G3363" s="9">
        <v>3.8</v>
      </c>
    </row>
    <row r="3364" spans="1:11" x14ac:dyDescent="0.2">
      <c r="A3364" s="9">
        <v>6443</v>
      </c>
      <c r="B3364" s="9" t="s">
        <v>40</v>
      </c>
      <c r="C3364" s="9" t="s">
        <v>117</v>
      </c>
      <c r="D3364" s="9">
        <v>5</v>
      </c>
      <c r="E3364" s="9">
        <v>3</v>
      </c>
      <c r="F3364" s="9">
        <v>2.5</v>
      </c>
      <c r="G3364" s="9">
        <v>1</v>
      </c>
      <c r="J3364" s="9" t="s">
        <v>128</v>
      </c>
    </row>
    <row r="3365" spans="1:11" x14ac:dyDescent="0.2">
      <c r="A3365" s="9">
        <v>6444</v>
      </c>
      <c r="B3365" s="9" t="s">
        <v>40</v>
      </c>
      <c r="C3365" s="9" t="s">
        <v>117</v>
      </c>
      <c r="D3365" s="9">
        <v>5</v>
      </c>
      <c r="E3365" s="9">
        <v>3</v>
      </c>
      <c r="F3365" s="9">
        <v>1.5</v>
      </c>
      <c r="G3365" s="9">
        <v>3.9</v>
      </c>
    </row>
    <row r="3366" spans="1:11" x14ac:dyDescent="0.2">
      <c r="A3366" s="9">
        <v>6445</v>
      </c>
      <c r="B3366" s="9" t="s">
        <v>53</v>
      </c>
      <c r="C3366" s="9" t="s">
        <v>117</v>
      </c>
      <c r="D3366" s="9">
        <v>5</v>
      </c>
      <c r="E3366" s="9">
        <v>3</v>
      </c>
      <c r="F3366" s="9">
        <v>1.2</v>
      </c>
      <c r="G3366" s="9">
        <v>4.2</v>
      </c>
    </row>
    <row r="3367" spans="1:11" x14ac:dyDescent="0.2">
      <c r="A3367" s="9">
        <v>6446</v>
      </c>
      <c r="B3367" s="9" t="s">
        <v>53</v>
      </c>
      <c r="C3367" s="9" t="s">
        <v>117</v>
      </c>
      <c r="D3367" s="9">
        <v>5</v>
      </c>
      <c r="E3367" s="9">
        <v>3</v>
      </c>
      <c r="F3367" s="9">
        <v>1.6</v>
      </c>
      <c r="G3367" s="9">
        <v>1.7</v>
      </c>
    </row>
    <row r="3368" spans="1:11" x14ac:dyDescent="0.2">
      <c r="A3368" s="9">
        <v>6447</v>
      </c>
      <c r="B3368" s="9" t="s">
        <v>40</v>
      </c>
      <c r="C3368" s="9" t="s">
        <v>117</v>
      </c>
      <c r="D3368" s="9">
        <v>5</v>
      </c>
      <c r="E3368" s="9">
        <v>3</v>
      </c>
      <c r="F3368" s="9">
        <v>0.3</v>
      </c>
      <c r="G3368" s="9">
        <v>0.8</v>
      </c>
      <c r="J3368" s="9" t="s">
        <v>128</v>
      </c>
    </row>
    <row r="3369" spans="1:11" x14ac:dyDescent="0.2">
      <c r="A3369" s="9">
        <v>6448</v>
      </c>
      <c r="B3369" s="9" t="s">
        <v>54</v>
      </c>
      <c r="C3369" s="9" t="s">
        <v>117</v>
      </c>
      <c r="D3369" s="9">
        <v>5</v>
      </c>
      <c r="E3369" s="9">
        <v>3</v>
      </c>
      <c r="F3369" s="9">
        <v>1.5</v>
      </c>
      <c r="G3369" s="9">
        <v>0.8</v>
      </c>
      <c r="K3369" s="9" t="s">
        <v>148</v>
      </c>
    </row>
    <row r="3370" spans="1:11" x14ac:dyDescent="0.2">
      <c r="A3370" s="9">
        <v>6449</v>
      </c>
      <c r="B3370" s="9" t="s">
        <v>45</v>
      </c>
      <c r="C3370" s="9" t="s">
        <v>117</v>
      </c>
      <c r="D3370" s="9">
        <v>5</v>
      </c>
      <c r="E3370" s="9">
        <v>4</v>
      </c>
      <c r="F3370" s="9">
        <v>4.2</v>
      </c>
      <c r="G3370" s="9">
        <v>5</v>
      </c>
      <c r="K3370" s="9" t="s">
        <v>131</v>
      </c>
    </row>
    <row r="3371" spans="1:11" x14ac:dyDescent="0.2">
      <c r="A3371" s="9">
        <v>6450</v>
      </c>
      <c r="B3371" s="9" t="s">
        <v>53</v>
      </c>
      <c r="C3371" s="9" t="s">
        <v>117</v>
      </c>
      <c r="D3371" s="9">
        <v>5</v>
      </c>
      <c r="E3371" s="9">
        <v>4</v>
      </c>
      <c r="F3371" s="9">
        <v>1</v>
      </c>
      <c r="G3371" s="9">
        <v>3.8</v>
      </c>
    </row>
    <row r="3372" spans="1:11" x14ac:dyDescent="0.2">
      <c r="A3372" s="9">
        <v>6451</v>
      </c>
      <c r="B3372" s="9" t="s">
        <v>40</v>
      </c>
      <c r="C3372" s="9" t="s">
        <v>117</v>
      </c>
      <c r="D3372" s="9">
        <v>4</v>
      </c>
      <c r="E3372" s="9">
        <v>1</v>
      </c>
      <c r="F3372" s="9">
        <v>1.3</v>
      </c>
      <c r="G3372" s="9">
        <v>2.7</v>
      </c>
      <c r="J3372" s="9" t="s">
        <v>128</v>
      </c>
    </row>
    <row r="3373" spans="1:11" x14ac:dyDescent="0.2">
      <c r="A3373" s="9">
        <v>6452</v>
      </c>
      <c r="B3373" s="9" t="s">
        <v>53</v>
      </c>
      <c r="C3373" s="9" t="s">
        <v>117</v>
      </c>
      <c r="D3373" s="9">
        <v>4</v>
      </c>
      <c r="E3373" s="9">
        <v>1</v>
      </c>
      <c r="F3373" s="9">
        <v>0.6</v>
      </c>
      <c r="G3373" s="9">
        <v>2.5</v>
      </c>
    </row>
    <row r="3374" spans="1:11" x14ac:dyDescent="0.2">
      <c r="A3374" s="9">
        <v>6453</v>
      </c>
      <c r="B3374" s="9" t="s">
        <v>53</v>
      </c>
      <c r="C3374" s="9" t="s">
        <v>117</v>
      </c>
      <c r="D3374" s="9">
        <v>4</v>
      </c>
      <c r="E3374" s="9">
        <v>1</v>
      </c>
      <c r="F3374" s="9">
        <v>1.4</v>
      </c>
      <c r="G3374" s="9">
        <v>5</v>
      </c>
    </row>
    <row r="3375" spans="1:11" x14ac:dyDescent="0.2">
      <c r="A3375" s="9">
        <v>6454</v>
      </c>
      <c r="B3375" s="9" t="s">
        <v>40</v>
      </c>
      <c r="C3375" s="9" t="s">
        <v>117</v>
      </c>
      <c r="D3375" s="9">
        <v>4</v>
      </c>
      <c r="E3375" s="9">
        <v>1</v>
      </c>
      <c r="F3375" s="9">
        <v>2.2999999999999998</v>
      </c>
      <c r="G3375" s="9">
        <v>1.1000000000000001</v>
      </c>
    </row>
    <row r="3376" spans="1:11" x14ac:dyDescent="0.2">
      <c r="A3376" s="9">
        <v>6455</v>
      </c>
      <c r="B3376" s="9" t="s">
        <v>47</v>
      </c>
      <c r="C3376" s="9" t="s">
        <v>117</v>
      </c>
      <c r="D3376" s="9">
        <v>4</v>
      </c>
      <c r="E3376" s="9">
        <v>1</v>
      </c>
      <c r="F3376" s="9">
        <v>2.2000000000000002</v>
      </c>
      <c r="G3376" s="9">
        <v>2.1</v>
      </c>
    </row>
    <row r="3377" spans="1:11" x14ac:dyDescent="0.2">
      <c r="A3377" s="9">
        <v>6456</v>
      </c>
      <c r="B3377" s="9" t="s">
        <v>53</v>
      </c>
      <c r="C3377" s="9" t="s">
        <v>117</v>
      </c>
      <c r="D3377" s="9">
        <v>4</v>
      </c>
      <c r="E3377" s="9">
        <v>1</v>
      </c>
      <c r="F3377" s="9">
        <v>2.9</v>
      </c>
      <c r="G3377" s="9">
        <v>2.2000000000000002</v>
      </c>
    </row>
    <row r="3378" spans="1:11" x14ac:dyDescent="0.2">
      <c r="A3378" s="9">
        <v>6457</v>
      </c>
      <c r="B3378" s="9" t="s">
        <v>53</v>
      </c>
      <c r="C3378" s="9" t="s">
        <v>117</v>
      </c>
      <c r="D3378" s="9">
        <v>4</v>
      </c>
      <c r="E3378" s="9">
        <v>1</v>
      </c>
      <c r="F3378" s="9">
        <v>4</v>
      </c>
      <c r="G3378" s="9">
        <v>0.8</v>
      </c>
    </row>
    <row r="3379" spans="1:11" x14ac:dyDescent="0.2">
      <c r="A3379" s="9">
        <v>6458</v>
      </c>
      <c r="B3379" s="9" t="s">
        <v>53</v>
      </c>
      <c r="C3379" s="9" t="s">
        <v>117</v>
      </c>
      <c r="D3379" s="9">
        <v>4</v>
      </c>
      <c r="E3379" s="9">
        <v>1</v>
      </c>
      <c r="F3379" s="9">
        <v>3.6</v>
      </c>
      <c r="G3379" s="9">
        <v>2.4</v>
      </c>
      <c r="K3379" s="9" t="s">
        <v>131</v>
      </c>
    </row>
    <row r="3380" spans="1:11" x14ac:dyDescent="0.2">
      <c r="A3380" s="9">
        <v>6459</v>
      </c>
      <c r="B3380" s="9" t="s">
        <v>53</v>
      </c>
      <c r="C3380" s="9" t="s">
        <v>117</v>
      </c>
      <c r="D3380" s="9">
        <v>4</v>
      </c>
      <c r="E3380" s="9">
        <v>1</v>
      </c>
      <c r="F3380" s="9">
        <v>4.2</v>
      </c>
      <c r="G3380" s="9">
        <v>3.4</v>
      </c>
    </row>
    <row r="3381" spans="1:11" x14ac:dyDescent="0.2">
      <c r="A3381" s="9">
        <v>6460</v>
      </c>
      <c r="B3381" s="9" t="s">
        <v>40</v>
      </c>
      <c r="C3381" s="9" t="s">
        <v>117</v>
      </c>
      <c r="D3381" s="9">
        <v>4</v>
      </c>
      <c r="E3381" s="9">
        <v>1</v>
      </c>
      <c r="F3381" s="9">
        <v>4.5</v>
      </c>
      <c r="G3381" s="9">
        <v>3.7</v>
      </c>
      <c r="J3381" s="9" t="s">
        <v>128</v>
      </c>
    </row>
    <row r="3382" spans="1:11" x14ac:dyDescent="0.2">
      <c r="A3382" s="9">
        <v>6461</v>
      </c>
      <c r="B3382" s="9" t="s">
        <v>54</v>
      </c>
      <c r="C3382" s="9" t="s">
        <v>117</v>
      </c>
      <c r="D3382" s="9">
        <v>4</v>
      </c>
      <c r="E3382" s="9">
        <v>1</v>
      </c>
      <c r="F3382" s="9">
        <v>2.7</v>
      </c>
      <c r="G3382" s="9">
        <v>4.5</v>
      </c>
    </row>
    <row r="3383" spans="1:11" x14ac:dyDescent="0.2">
      <c r="A3383" s="9">
        <v>6462</v>
      </c>
      <c r="B3383" s="9" t="s">
        <v>53</v>
      </c>
      <c r="C3383" s="9" t="s">
        <v>117</v>
      </c>
      <c r="D3383" s="9">
        <v>4</v>
      </c>
      <c r="E3383" s="9">
        <v>1</v>
      </c>
      <c r="F3383" s="9">
        <v>3</v>
      </c>
      <c r="G3383" s="9">
        <v>4.7</v>
      </c>
    </row>
    <row r="3384" spans="1:11" x14ac:dyDescent="0.2">
      <c r="A3384" s="9">
        <v>6463</v>
      </c>
      <c r="B3384" s="9" t="s">
        <v>44</v>
      </c>
      <c r="C3384" s="9" t="s">
        <v>117</v>
      </c>
      <c r="D3384" s="9">
        <v>4</v>
      </c>
      <c r="E3384" s="9">
        <v>1</v>
      </c>
      <c r="F3384" s="9">
        <v>3.7</v>
      </c>
      <c r="G3384" s="9">
        <v>4.5999999999999996</v>
      </c>
    </row>
    <row r="3385" spans="1:11" x14ac:dyDescent="0.2">
      <c r="A3385" s="9">
        <v>6464</v>
      </c>
      <c r="B3385" s="9" t="s">
        <v>40</v>
      </c>
      <c r="C3385" s="9" t="s">
        <v>117</v>
      </c>
      <c r="D3385" s="9">
        <v>4</v>
      </c>
      <c r="E3385" s="9">
        <v>2</v>
      </c>
      <c r="F3385" s="9">
        <v>0.3</v>
      </c>
      <c r="G3385" s="9">
        <v>3.5</v>
      </c>
      <c r="K3385" s="9" t="s">
        <v>131</v>
      </c>
    </row>
    <row r="3386" spans="1:11" x14ac:dyDescent="0.2">
      <c r="A3386" s="9">
        <v>6465</v>
      </c>
      <c r="B3386" s="9" t="s">
        <v>45</v>
      </c>
      <c r="C3386" s="9" t="s">
        <v>117</v>
      </c>
      <c r="D3386" s="9">
        <v>4</v>
      </c>
      <c r="E3386" s="9">
        <v>2</v>
      </c>
      <c r="F3386" s="9">
        <v>0.2</v>
      </c>
      <c r="G3386" s="9">
        <v>3.3</v>
      </c>
      <c r="K3386" s="9" t="s">
        <v>131</v>
      </c>
    </row>
    <row r="3387" spans="1:11" x14ac:dyDescent="0.2">
      <c r="A3387" s="9">
        <v>6466</v>
      </c>
      <c r="B3387" s="9" t="s">
        <v>53</v>
      </c>
      <c r="C3387" s="9" t="s">
        <v>117</v>
      </c>
      <c r="D3387" s="9">
        <v>4</v>
      </c>
      <c r="E3387" s="9">
        <v>2</v>
      </c>
      <c r="F3387" s="9">
        <v>0.3</v>
      </c>
      <c r="G3387" s="9">
        <v>3.5</v>
      </c>
      <c r="K3387" s="9" t="s">
        <v>131</v>
      </c>
    </row>
    <row r="3388" spans="1:11" x14ac:dyDescent="0.2">
      <c r="A3388" s="9">
        <v>6467</v>
      </c>
      <c r="B3388" s="9" t="s">
        <v>43</v>
      </c>
      <c r="C3388" s="9" t="s">
        <v>117</v>
      </c>
      <c r="D3388" s="9">
        <v>4</v>
      </c>
      <c r="E3388" s="9">
        <v>2</v>
      </c>
      <c r="F3388" s="9">
        <v>2.8</v>
      </c>
      <c r="G3388" s="9">
        <v>3.9</v>
      </c>
    </row>
    <row r="3389" spans="1:11" x14ac:dyDescent="0.2">
      <c r="A3389" s="9">
        <v>6468</v>
      </c>
      <c r="B3389" s="9" t="s">
        <v>47</v>
      </c>
      <c r="C3389" s="9" t="s">
        <v>117</v>
      </c>
      <c r="D3389" s="9">
        <v>4</v>
      </c>
      <c r="E3389" s="9">
        <v>2</v>
      </c>
      <c r="F3389" s="9">
        <v>3.9</v>
      </c>
      <c r="G3389" s="9">
        <v>4</v>
      </c>
    </row>
    <row r="3390" spans="1:11" x14ac:dyDescent="0.2">
      <c r="A3390" s="9">
        <v>6469</v>
      </c>
      <c r="B3390" s="9" t="s">
        <v>40</v>
      </c>
      <c r="C3390" s="9" t="s">
        <v>117</v>
      </c>
      <c r="D3390" s="9">
        <v>4</v>
      </c>
      <c r="E3390" s="9">
        <v>2</v>
      </c>
      <c r="F3390" s="9">
        <v>4</v>
      </c>
      <c r="G3390" s="9">
        <v>1.4</v>
      </c>
    </row>
    <row r="3391" spans="1:11" x14ac:dyDescent="0.2">
      <c r="A3391" s="9">
        <v>6470</v>
      </c>
      <c r="B3391" s="9" t="s">
        <v>47</v>
      </c>
      <c r="C3391" s="9" t="s">
        <v>117</v>
      </c>
      <c r="D3391" s="9">
        <v>4</v>
      </c>
      <c r="E3391" s="9">
        <v>2</v>
      </c>
      <c r="F3391" s="9">
        <v>2.5</v>
      </c>
      <c r="G3391" s="9">
        <v>1.6</v>
      </c>
    </row>
    <row r="3392" spans="1:11" x14ac:dyDescent="0.2">
      <c r="A3392" s="9">
        <v>6471</v>
      </c>
      <c r="B3392" s="9" t="s">
        <v>40</v>
      </c>
      <c r="C3392" s="9" t="s">
        <v>117</v>
      </c>
      <c r="D3392" s="9">
        <v>4</v>
      </c>
      <c r="E3392" s="9">
        <v>2</v>
      </c>
      <c r="F3392" s="9">
        <v>1.7</v>
      </c>
      <c r="G3392" s="9">
        <v>2.4</v>
      </c>
      <c r="K3392" s="9" t="s">
        <v>131</v>
      </c>
    </row>
    <row r="3393" spans="1:11" x14ac:dyDescent="0.2">
      <c r="A3393" s="9">
        <v>6472</v>
      </c>
      <c r="B3393" s="9" t="s">
        <v>40</v>
      </c>
      <c r="C3393" s="9" t="s">
        <v>117</v>
      </c>
      <c r="D3393" s="9">
        <v>4</v>
      </c>
      <c r="E3393" s="9">
        <v>2</v>
      </c>
      <c r="F3393" s="9">
        <v>0.2</v>
      </c>
      <c r="G3393" s="9">
        <v>2.1</v>
      </c>
      <c r="K3393" s="9" t="s">
        <v>131</v>
      </c>
    </row>
    <row r="3394" spans="1:11" x14ac:dyDescent="0.2">
      <c r="A3394" s="9">
        <v>6473</v>
      </c>
      <c r="B3394" s="9" t="s">
        <v>53</v>
      </c>
      <c r="C3394" s="9" t="s">
        <v>117</v>
      </c>
      <c r="D3394" s="9">
        <v>4</v>
      </c>
      <c r="E3394" s="9">
        <v>2</v>
      </c>
      <c r="F3394" s="9">
        <v>0.8</v>
      </c>
      <c r="G3394" s="9">
        <v>0.3</v>
      </c>
    </row>
    <row r="3395" spans="1:11" x14ac:dyDescent="0.2">
      <c r="A3395" s="9">
        <v>6474</v>
      </c>
      <c r="B3395" s="9" t="s">
        <v>45</v>
      </c>
      <c r="C3395" s="9" t="s">
        <v>117</v>
      </c>
      <c r="D3395" s="9">
        <v>4</v>
      </c>
      <c r="E3395" s="9">
        <v>3</v>
      </c>
      <c r="F3395" s="9">
        <v>2.6</v>
      </c>
      <c r="G3395" s="9">
        <v>5</v>
      </c>
    </row>
    <row r="3396" spans="1:11" x14ac:dyDescent="0.2">
      <c r="A3396" s="9">
        <v>6475</v>
      </c>
      <c r="B3396" s="9" t="s">
        <v>40</v>
      </c>
      <c r="C3396" s="9" t="s">
        <v>117</v>
      </c>
      <c r="D3396" s="9">
        <v>4</v>
      </c>
      <c r="E3396" s="9">
        <v>3</v>
      </c>
      <c r="F3396" s="9">
        <v>2.5</v>
      </c>
      <c r="G3396" s="9">
        <v>4.8</v>
      </c>
      <c r="J3396" s="9" t="s">
        <v>128</v>
      </c>
    </row>
    <row r="3397" spans="1:11" x14ac:dyDescent="0.2">
      <c r="A3397" s="9">
        <v>6476</v>
      </c>
      <c r="B3397" s="9" t="s">
        <v>45</v>
      </c>
      <c r="C3397" s="9" t="s">
        <v>117</v>
      </c>
      <c r="D3397" s="9">
        <v>4</v>
      </c>
      <c r="E3397" s="9">
        <v>3</v>
      </c>
      <c r="F3397" s="9">
        <v>1.5</v>
      </c>
      <c r="G3397" s="9">
        <v>4.2</v>
      </c>
    </row>
    <row r="3398" spans="1:11" x14ac:dyDescent="0.2">
      <c r="A3398" s="9">
        <v>6477</v>
      </c>
      <c r="B3398" s="9" t="s">
        <v>40</v>
      </c>
      <c r="C3398" s="9" t="s">
        <v>117</v>
      </c>
      <c r="D3398" s="9">
        <v>4</v>
      </c>
      <c r="E3398" s="9">
        <v>3</v>
      </c>
      <c r="F3398" s="9">
        <v>1.4</v>
      </c>
      <c r="G3398" s="9">
        <v>3.9</v>
      </c>
      <c r="J3398" s="9" t="s">
        <v>128</v>
      </c>
    </row>
    <row r="3399" spans="1:11" x14ac:dyDescent="0.2">
      <c r="A3399" s="9">
        <v>6478</v>
      </c>
      <c r="B3399" s="9" t="s">
        <v>40</v>
      </c>
      <c r="C3399" s="9" t="s">
        <v>117</v>
      </c>
      <c r="D3399" s="9">
        <v>4</v>
      </c>
      <c r="E3399" s="9">
        <v>3</v>
      </c>
      <c r="F3399" s="9">
        <v>1.7</v>
      </c>
      <c r="G3399" s="9">
        <v>3.4</v>
      </c>
      <c r="J3399" s="9" t="s">
        <v>128</v>
      </c>
    </row>
    <row r="3400" spans="1:11" x14ac:dyDescent="0.2">
      <c r="A3400" s="9">
        <v>6479</v>
      </c>
      <c r="B3400" s="9" t="s">
        <v>53</v>
      </c>
      <c r="C3400" s="9" t="s">
        <v>117</v>
      </c>
      <c r="D3400" s="9">
        <v>4</v>
      </c>
      <c r="E3400" s="9">
        <v>3</v>
      </c>
      <c r="F3400" s="9">
        <v>0.3</v>
      </c>
      <c r="G3400" s="9">
        <v>3.2</v>
      </c>
    </row>
    <row r="3401" spans="1:11" x14ac:dyDescent="0.2">
      <c r="A3401" s="9">
        <v>6480</v>
      </c>
      <c r="B3401" s="9" t="s">
        <v>47</v>
      </c>
      <c r="C3401" s="9" t="s">
        <v>117</v>
      </c>
      <c r="D3401" s="9">
        <v>4</v>
      </c>
      <c r="E3401" s="9">
        <v>3</v>
      </c>
      <c r="F3401" s="9">
        <v>2.8</v>
      </c>
      <c r="G3401" s="9">
        <v>2.4</v>
      </c>
    </row>
    <row r="3402" spans="1:11" x14ac:dyDescent="0.2">
      <c r="A3402" s="9">
        <v>6481</v>
      </c>
      <c r="B3402" s="9" t="s">
        <v>52</v>
      </c>
      <c r="C3402" s="9" t="s">
        <v>117</v>
      </c>
      <c r="D3402" s="9">
        <v>4</v>
      </c>
      <c r="E3402" s="9">
        <v>3</v>
      </c>
      <c r="F3402" s="9">
        <v>3</v>
      </c>
      <c r="G3402" s="9">
        <v>1</v>
      </c>
    </row>
    <row r="3403" spans="1:11" x14ac:dyDescent="0.2">
      <c r="A3403" s="9">
        <v>6482</v>
      </c>
      <c r="B3403" s="9" t="s">
        <v>40</v>
      </c>
      <c r="C3403" s="9" t="s">
        <v>117</v>
      </c>
      <c r="D3403" s="9">
        <v>4</v>
      </c>
      <c r="E3403" s="9">
        <v>3</v>
      </c>
      <c r="F3403" s="9">
        <v>3.8</v>
      </c>
      <c r="G3403" s="9">
        <v>1</v>
      </c>
      <c r="J3403" s="9" t="s">
        <v>128</v>
      </c>
    </row>
    <row r="3404" spans="1:11" x14ac:dyDescent="0.2">
      <c r="A3404" s="9">
        <v>6483</v>
      </c>
      <c r="B3404" s="9" t="s">
        <v>40</v>
      </c>
      <c r="C3404" s="9" t="s">
        <v>117</v>
      </c>
      <c r="D3404" s="9">
        <v>4</v>
      </c>
      <c r="E3404" s="9">
        <v>3</v>
      </c>
      <c r="F3404" s="9">
        <v>3.3</v>
      </c>
      <c r="G3404" s="9">
        <v>0.3</v>
      </c>
      <c r="J3404" s="9" t="s">
        <v>128</v>
      </c>
    </row>
    <row r="3405" spans="1:11" x14ac:dyDescent="0.2">
      <c r="A3405" s="9">
        <v>6484</v>
      </c>
      <c r="B3405" s="9" t="s">
        <v>40</v>
      </c>
      <c r="C3405" s="9" t="s">
        <v>117</v>
      </c>
      <c r="D3405" s="9">
        <v>4</v>
      </c>
      <c r="E3405" s="9">
        <v>3</v>
      </c>
      <c r="F3405" s="9">
        <v>1.6</v>
      </c>
      <c r="G3405" s="9">
        <v>1.2</v>
      </c>
    </row>
    <row r="3406" spans="1:11" x14ac:dyDescent="0.2">
      <c r="A3406" s="9">
        <v>6485</v>
      </c>
      <c r="B3406" s="9" t="s">
        <v>53</v>
      </c>
      <c r="C3406" s="9" t="s">
        <v>117</v>
      </c>
      <c r="D3406" s="9">
        <v>4</v>
      </c>
      <c r="E3406" s="9">
        <v>3</v>
      </c>
      <c r="F3406" s="9">
        <v>0.4</v>
      </c>
      <c r="G3406" s="9">
        <v>1.5</v>
      </c>
    </row>
    <row r="3407" spans="1:11" x14ac:dyDescent="0.2">
      <c r="A3407" s="9">
        <v>6487</v>
      </c>
      <c r="B3407" s="9" t="s">
        <v>53</v>
      </c>
      <c r="C3407" s="9" t="s">
        <v>117</v>
      </c>
      <c r="D3407" s="9">
        <v>4</v>
      </c>
      <c r="E3407" s="9">
        <v>4</v>
      </c>
      <c r="F3407" s="9">
        <v>3</v>
      </c>
      <c r="G3407" s="9">
        <v>1.9</v>
      </c>
    </row>
    <row r="3408" spans="1:11" x14ac:dyDescent="0.2">
      <c r="A3408" s="9">
        <v>6488</v>
      </c>
      <c r="B3408" s="9" t="s">
        <v>40</v>
      </c>
      <c r="C3408" s="9" t="s">
        <v>117</v>
      </c>
      <c r="D3408" s="9">
        <v>4</v>
      </c>
      <c r="E3408" s="9">
        <v>4</v>
      </c>
      <c r="F3408" s="9">
        <v>2.6</v>
      </c>
      <c r="G3408" s="9">
        <v>1.5</v>
      </c>
      <c r="J3408" s="9" t="s">
        <v>128</v>
      </c>
    </row>
    <row r="3409" spans="1:11" x14ac:dyDescent="0.2">
      <c r="A3409" s="9">
        <v>6489</v>
      </c>
      <c r="B3409" s="9" t="s">
        <v>40</v>
      </c>
      <c r="C3409" s="9" t="s">
        <v>117</v>
      </c>
      <c r="D3409" s="9">
        <v>4</v>
      </c>
      <c r="E3409" s="9">
        <v>4</v>
      </c>
      <c r="F3409" s="9">
        <v>1.6</v>
      </c>
      <c r="G3409" s="9">
        <v>0.9</v>
      </c>
    </row>
    <row r="3410" spans="1:11" x14ac:dyDescent="0.2">
      <c r="A3410" s="9">
        <v>6490</v>
      </c>
      <c r="B3410" s="9" t="s">
        <v>40</v>
      </c>
      <c r="C3410" s="9" t="s">
        <v>117</v>
      </c>
      <c r="D3410" s="9">
        <v>4</v>
      </c>
      <c r="E3410" s="9">
        <v>4</v>
      </c>
      <c r="F3410" s="9">
        <v>1.6</v>
      </c>
      <c r="G3410" s="9">
        <v>3</v>
      </c>
      <c r="J3410" s="9" t="s">
        <v>128</v>
      </c>
    </row>
    <row r="3411" spans="1:11" x14ac:dyDescent="0.2">
      <c r="A3411" s="9">
        <v>6491</v>
      </c>
      <c r="B3411" s="9" t="s">
        <v>53</v>
      </c>
      <c r="C3411" s="9" t="s">
        <v>117</v>
      </c>
      <c r="D3411" s="9">
        <v>4</v>
      </c>
      <c r="E3411" s="9">
        <v>4</v>
      </c>
      <c r="F3411" s="9">
        <v>2.8</v>
      </c>
      <c r="G3411" s="9">
        <v>3</v>
      </c>
    </row>
    <row r="3412" spans="1:11" x14ac:dyDescent="0.2">
      <c r="A3412" s="9">
        <v>6492</v>
      </c>
      <c r="B3412" s="9" t="s">
        <v>72</v>
      </c>
      <c r="C3412" s="9" t="s">
        <v>117</v>
      </c>
      <c r="D3412" s="9">
        <v>4</v>
      </c>
      <c r="E3412" s="9">
        <v>4</v>
      </c>
      <c r="F3412" s="9">
        <v>2.5</v>
      </c>
      <c r="G3412" s="9">
        <v>3.8</v>
      </c>
    </row>
    <row r="3413" spans="1:11" x14ac:dyDescent="0.2">
      <c r="A3413" s="9">
        <v>6493</v>
      </c>
      <c r="B3413" s="9" t="s">
        <v>40</v>
      </c>
      <c r="C3413" s="9" t="s">
        <v>117</v>
      </c>
      <c r="D3413" s="9">
        <v>4</v>
      </c>
      <c r="E3413" s="9">
        <v>4</v>
      </c>
      <c r="F3413" s="9">
        <v>2.8</v>
      </c>
      <c r="G3413" s="9">
        <v>3.9</v>
      </c>
    </row>
    <row r="3414" spans="1:11" x14ac:dyDescent="0.2">
      <c r="A3414" s="9">
        <v>6494</v>
      </c>
      <c r="B3414" s="9" t="s">
        <v>53</v>
      </c>
      <c r="C3414" s="9" t="s">
        <v>117</v>
      </c>
      <c r="D3414" s="9">
        <v>4</v>
      </c>
      <c r="E3414" s="9">
        <v>4</v>
      </c>
      <c r="F3414" s="9">
        <v>3.5</v>
      </c>
      <c r="G3414" s="9">
        <v>3.5</v>
      </c>
      <c r="K3414" s="9" t="s">
        <v>131</v>
      </c>
    </row>
    <row r="3415" spans="1:11" x14ac:dyDescent="0.2">
      <c r="A3415" s="9">
        <v>6495</v>
      </c>
      <c r="B3415" s="9" t="s">
        <v>43</v>
      </c>
      <c r="C3415" s="9" t="s">
        <v>117</v>
      </c>
      <c r="D3415" s="9">
        <v>4</v>
      </c>
      <c r="E3415" s="9">
        <v>4</v>
      </c>
      <c r="F3415" s="9">
        <v>3.7</v>
      </c>
      <c r="G3415" s="9">
        <v>4.2</v>
      </c>
    </row>
    <row r="3416" spans="1:11" x14ac:dyDescent="0.2">
      <c r="A3416" s="9">
        <v>6496</v>
      </c>
      <c r="B3416" s="9" t="s">
        <v>53</v>
      </c>
      <c r="C3416" s="9" t="s">
        <v>117</v>
      </c>
      <c r="D3416" s="9">
        <v>4</v>
      </c>
      <c r="E3416" s="9">
        <v>4</v>
      </c>
      <c r="F3416" s="9">
        <v>0.6</v>
      </c>
      <c r="G3416" s="9">
        <v>4.4000000000000004</v>
      </c>
    </row>
    <row r="3417" spans="1:11" x14ac:dyDescent="0.2">
      <c r="A3417" s="9">
        <v>6497</v>
      </c>
      <c r="B3417" s="9" t="s">
        <v>45</v>
      </c>
      <c r="C3417" s="9" t="s">
        <v>117</v>
      </c>
      <c r="D3417" s="9">
        <v>3</v>
      </c>
      <c r="E3417" s="9">
        <v>1</v>
      </c>
      <c r="F3417" s="9">
        <v>1.9</v>
      </c>
      <c r="G3417" s="9">
        <v>2.9</v>
      </c>
    </row>
    <row r="3418" spans="1:11" x14ac:dyDescent="0.2">
      <c r="A3418" s="9">
        <v>6498</v>
      </c>
      <c r="B3418" s="9" t="s">
        <v>59</v>
      </c>
      <c r="C3418" s="9" t="s">
        <v>117</v>
      </c>
      <c r="D3418" s="9">
        <v>3</v>
      </c>
      <c r="E3418" s="9">
        <v>1</v>
      </c>
      <c r="F3418" s="9">
        <v>2.2999999999999998</v>
      </c>
      <c r="G3418" s="9">
        <v>3.1</v>
      </c>
    </row>
    <row r="3419" spans="1:11" x14ac:dyDescent="0.2">
      <c r="A3419" s="9">
        <v>6499</v>
      </c>
      <c r="B3419" s="9" t="s">
        <v>47</v>
      </c>
      <c r="C3419" s="9" t="s">
        <v>117</v>
      </c>
      <c r="D3419" s="9">
        <v>3</v>
      </c>
      <c r="E3419" s="9">
        <v>1</v>
      </c>
      <c r="F3419" s="9">
        <v>1.8</v>
      </c>
      <c r="G3419" s="9">
        <v>1</v>
      </c>
    </row>
    <row r="3420" spans="1:11" x14ac:dyDescent="0.2">
      <c r="A3420" s="9">
        <v>6500</v>
      </c>
      <c r="B3420" s="9" t="s">
        <v>40</v>
      </c>
      <c r="C3420" s="9" t="s">
        <v>117</v>
      </c>
      <c r="D3420" s="9">
        <v>3</v>
      </c>
      <c r="E3420" s="9">
        <v>1</v>
      </c>
      <c r="F3420" s="9">
        <v>3.1</v>
      </c>
      <c r="G3420" s="9">
        <v>1.1000000000000001</v>
      </c>
    </row>
    <row r="3421" spans="1:11" x14ac:dyDescent="0.2">
      <c r="A3421" s="9">
        <v>6501</v>
      </c>
      <c r="B3421" s="9" t="s">
        <v>40</v>
      </c>
      <c r="C3421" s="9" t="s">
        <v>117</v>
      </c>
      <c r="D3421" s="9">
        <v>3</v>
      </c>
      <c r="E3421" s="9">
        <v>1</v>
      </c>
      <c r="F3421" s="9">
        <v>3.9</v>
      </c>
      <c r="G3421" s="9">
        <v>0.8</v>
      </c>
      <c r="K3421" s="9" t="s">
        <v>125</v>
      </c>
    </row>
    <row r="3422" spans="1:11" x14ac:dyDescent="0.2">
      <c r="A3422" s="9">
        <v>6502</v>
      </c>
      <c r="B3422" s="9" t="s">
        <v>45</v>
      </c>
      <c r="C3422" s="9" t="s">
        <v>117</v>
      </c>
      <c r="D3422" s="9">
        <v>3</v>
      </c>
      <c r="E3422" s="9">
        <v>1</v>
      </c>
      <c r="F3422" s="9">
        <v>4.2</v>
      </c>
      <c r="G3422" s="9">
        <v>2.9</v>
      </c>
    </row>
    <row r="3423" spans="1:11" x14ac:dyDescent="0.2">
      <c r="A3423" s="9">
        <v>6503</v>
      </c>
      <c r="B3423" s="9" t="s">
        <v>54</v>
      </c>
      <c r="C3423" s="9" t="s">
        <v>117</v>
      </c>
      <c r="D3423" s="9">
        <v>3</v>
      </c>
      <c r="E3423" s="9">
        <v>1</v>
      </c>
      <c r="F3423" s="9">
        <v>3.5</v>
      </c>
      <c r="G3423" s="9">
        <v>4.5</v>
      </c>
    </row>
    <row r="3424" spans="1:11" x14ac:dyDescent="0.2">
      <c r="A3424" s="9">
        <v>6504</v>
      </c>
      <c r="B3424" s="9" t="s">
        <v>45</v>
      </c>
      <c r="C3424" s="9" t="s">
        <v>117</v>
      </c>
      <c r="D3424" s="9">
        <v>3</v>
      </c>
      <c r="E3424" s="9">
        <v>2</v>
      </c>
      <c r="F3424" s="9">
        <v>1</v>
      </c>
      <c r="G3424" s="9">
        <v>3.2</v>
      </c>
    </row>
    <row r="3425" spans="1:11" x14ac:dyDescent="0.2">
      <c r="A3425" s="9">
        <v>6505</v>
      </c>
      <c r="B3425" s="9" t="s">
        <v>43</v>
      </c>
      <c r="C3425" s="9" t="s">
        <v>117</v>
      </c>
      <c r="D3425" s="9">
        <v>3</v>
      </c>
      <c r="E3425" s="9">
        <v>2</v>
      </c>
      <c r="F3425" s="9">
        <v>0.1</v>
      </c>
      <c r="G3425" s="9">
        <v>3.9</v>
      </c>
    </row>
    <row r="3426" spans="1:11" x14ac:dyDescent="0.2">
      <c r="A3426" s="9">
        <v>6506</v>
      </c>
      <c r="B3426" s="9" t="s">
        <v>45</v>
      </c>
      <c r="C3426" s="9" t="s">
        <v>117</v>
      </c>
      <c r="D3426" s="9">
        <v>3</v>
      </c>
      <c r="E3426" s="9">
        <v>2</v>
      </c>
      <c r="F3426" s="9">
        <v>1.3</v>
      </c>
      <c r="G3426" s="9">
        <v>3.4</v>
      </c>
    </row>
    <row r="3427" spans="1:11" x14ac:dyDescent="0.2">
      <c r="A3427" s="9">
        <v>6507</v>
      </c>
      <c r="B3427" s="9" t="s">
        <v>47</v>
      </c>
      <c r="C3427" s="9" t="s">
        <v>117</v>
      </c>
      <c r="D3427" s="9">
        <v>3</v>
      </c>
      <c r="E3427" s="9">
        <v>2</v>
      </c>
      <c r="F3427" s="9">
        <v>2.2000000000000002</v>
      </c>
      <c r="G3427" s="9">
        <v>2</v>
      </c>
      <c r="K3427" s="9" t="s">
        <v>131</v>
      </c>
    </row>
    <row r="3428" spans="1:11" x14ac:dyDescent="0.2">
      <c r="A3428" s="9">
        <v>6508</v>
      </c>
      <c r="B3428" s="9" t="s">
        <v>40</v>
      </c>
      <c r="C3428" s="9" t="s">
        <v>117</v>
      </c>
      <c r="D3428" s="9">
        <v>3</v>
      </c>
      <c r="E3428" s="9">
        <v>2</v>
      </c>
      <c r="F3428" s="9">
        <v>2.7</v>
      </c>
      <c r="G3428" s="9">
        <v>1.5</v>
      </c>
    </row>
    <row r="3429" spans="1:11" x14ac:dyDescent="0.2">
      <c r="A3429" s="9">
        <v>6509</v>
      </c>
      <c r="B3429" s="9" t="s">
        <v>45</v>
      </c>
      <c r="C3429" s="9" t="s">
        <v>117</v>
      </c>
      <c r="D3429" s="9">
        <v>3</v>
      </c>
      <c r="E3429" s="9">
        <v>2</v>
      </c>
      <c r="F3429" s="9">
        <v>3.1</v>
      </c>
      <c r="G3429" s="9">
        <v>2.6</v>
      </c>
    </row>
    <row r="3430" spans="1:11" x14ac:dyDescent="0.2">
      <c r="A3430" s="9">
        <v>6510</v>
      </c>
      <c r="B3430" s="9" t="s">
        <v>40</v>
      </c>
      <c r="C3430" s="9" t="s">
        <v>117</v>
      </c>
      <c r="D3430" s="9">
        <v>3</v>
      </c>
      <c r="E3430" s="9">
        <v>2</v>
      </c>
      <c r="F3430" s="9">
        <v>3.1</v>
      </c>
      <c r="G3430" s="9">
        <v>2.6</v>
      </c>
    </row>
    <row r="3431" spans="1:11" x14ac:dyDescent="0.2">
      <c r="A3431" s="9">
        <v>6511</v>
      </c>
      <c r="B3431" s="9" t="s">
        <v>53</v>
      </c>
      <c r="C3431" s="9" t="s">
        <v>117</v>
      </c>
      <c r="D3431" s="9">
        <v>3</v>
      </c>
      <c r="E3431" s="9">
        <v>2</v>
      </c>
      <c r="F3431" s="9">
        <v>3.9</v>
      </c>
      <c r="G3431" s="9">
        <v>2.2000000000000002</v>
      </c>
    </row>
    <row r="3432" spans="1:11" x14ac:dyDescent="0.2">
      <c r="A3432" s="9">
        <v>6512</v>
      </c>
      <c r="B3432" s="9" t="s">
        <v>69</v>
      </c>
      <c r="C3432" s="9" t="s">
        <v>117</v>
      </c>
      <c r="D3432" s="9">
        <v>3</v>
      </c>
      <c r="E3432" s="9">
        <v>2</v>
      </c>
      <c r="F3432" s="9">
        <v>3.9</v>
      </c>
      <c r="G3432" s="9">
        <v>1.4</v>
      </c>
    </row>
    <row r="3433" spans="1:11" x14ac:dyDescent="0.2">
      <c r="A3433" s="9">
        <v>6513</v>
      </c>
      <c r="B3433" s="9" t="s">
        <v>47</v>
      </c>
      <c r="C3433" s="9" t="s">
        <v>117</v>
      </c>
      <c r="D3433" s="9">
        <v>3</v>
      </c>
      <c r="E3433" s="9">
        <v>3</v>
      </c>
      <c r="F3433" s="9">
        <v>4.2</v>
      </c>
      <c r="G3433" s="9">
        <v>4</v>
      </c>
    </row>
    <row r="3434" spans="1:11" x14ac:dyDescent="0.2">
      <c r="A3434" s="9">
        <v>6514</v>
      </c>
      <c r="B3434" s="9" t="s">
        <v>45</v>
      </c>
      <c r="C3434" s="9" t="s">
        <v>117</v>
      </c>
      <c r="D3434" s="9">
        <v>3</v>
      </c>
      <c r="E3434" s="9">
        <v>3</v>
      </c>
      <c r="F3434" s="9">
        <v>4</v>
      </c>
      <c r="G3434" s="9">
        <v>3.9</v>
      </c>
    </row>
    <row r="3435" spans="1:11" x14ac:dyDescent="0.2">
      <c r="A3435" s="9">
        <v>6515</v>
      </c>
      <c r="B3435" s="9" t="s">
        <v>40</v>
      </c>
      <c r="C3435" s="9" t="s">
        <v>117</v>
      </c>
      <c r="D3435" s="9">
        <v>3</v>
      </c>
      <c r="E3435" s="9">
        <v>3</v>
      </c>
      <c r="F3435" s="9">
        <v>3.1</v>
      </c>
      <c r="G3435" s="9">
        <v>4.2</v>
      </c>
    </row>
    <row r="3436" spans="1:11" x14ac:dyDescent="0.2">
      <c r="A3436" s="9">
        <v>6516</v>
      </c>
      <c r="B3436" s="9" t="s">
        <v>40</v>
      </c>
      <c r="C3436" s="9" t="s">
        <v>117</v>
      </c>
      <c r="D3436" s="9">
        <v>3</v>
      </c>
      <c r="E3436" s="9">
        <v>3</v>
      </c>
      <c r="F3436" s="9">
        <v>3</v>
      </c>
      <c r="G3436" s="9">
        <v>4.5999999999999996</v>
      </c>
    </row>
    <row r="3437" spans="1:11" x14ac:dyDescent="0.2">
      <c r="A3437" s="9">
        <v>6517</v>
      </c>
      <c r="B3437" s="9" t="s">
        <v>53</v>
      </c>
      <c r="C3437" s="9" t="s">
        <v>117</v>
      </c>
      <c r="D3437" s="9">
        <v>3</v>
      </c>
      <c r="E3437" s="9">
        <v>3</v>
      </c>
      <c r="F3437" s="9">
        <v>4.5</v>
      </c>
      <c r="G3437" s="9">
        <v>0.7</v>
      </c>
    </row>
    <row r="3438" spans="1:11" x14ac:dyDescent="0.2">
      <c r="A3438" s="9">
        <v>6518</v>
      </c>
      <c r="B3438" s="9" t="s">
        <v>53</v>
      </c>
      <c r="C3438" s="9" t="s">
        <v>117</v>
      </c>
      <c r="D3438" s="9">
        <v>3</v>
      </c>
      <c r="E3438" s="9">
        <v>3</v>
      </c>
      <c r="F3438" s="9">
        <v>3.5</v>
      </c>
      <c r="G3438" s="9">
        <v>0.7</v>
      </c>
    </row>
    <row r="3439" spans="1:11" x14ac:dyDescent="0.2">
      <c r="A3439" s="9">
        <v>6519</v>
      </c>
      <c r="B3439" s="9" t="s">
        <v>47</v>
      </c>
      <c r="C3439" s="9" t="s">
        <v>117</v>
      </c>
      <c r="D3439" s="9">
        <v>3</v>
      </c>
      <c r="E3439" s="9">
        <v>4</v>
      </c>
      <c r="F3439" s="9">
        <v>3</v>
      </c>
      <c r="G3439" s="9">
        <v>0.8</v>
      </c>
    </row>
    <row r="3440" spans="1:11" x14ac:dyDescent="0.2">
      <c r="A3440" s="9">
        <v>6520</v>
      </c>
      <c r="B3440" s="9" t="s">
        <v>48</v>
      </c>
      <c r="C3440" s="9" t="s">
        <v>117</v>
      </c>
      <c r="D3440" s="9">
        <v>3</v>
      </c>
      <c r="E3440" s="9">
        <v>4</v>
      </c>
      <c r="F3440" s="9">
        <v>2.2000000000000002</v>
      </c>
      <c r="G3440" s="9">
        <v>1</v>
      </c>
    </row>
    <row r="3441" spans="1:11" x14ac:dyDescent="0.2">
      <c r="A3441" s="9">
        <v>6521</v>
      </c>
      <c r="B3441" s="9" t="s">
        <v>40</v>
      </c>
      <c r="C3441" s="9" t="s">
        <v>117</v>
      </c>
      <c r="D3441" s="9">
        <v>2</v>
      </c>
      <c r="E3441" s="9">
        <v>1</v>
      </c>
      <c r="F3441" s="9">
        <v>0.1</v>
      </c>
      <c r="G3441" s="9">
        <v>2.5</v>
      </c>
      <c r="J3441" s="9" t="s">
        <v>128</v>
      </c>
    </row>
    <row r="3442" spans="1:11" x14ac:dyDescent="0.2">
      <c r="A3442" s="9">
        <v>6522</v>
      </c>
      <c r="B3442" s="9" t="s">
        <v>72</v>
      </c>
      <c r="C3442" s="9" t="s">
        <v>117</v>
      </c>
      <c r="D3442" s="9">
        <v>2</v>
      </c>
      <c r="E3442" s="9">
        <v>1</v>
      </c>
      <c r="F3442" s="9">
        <v>1.3</v>
      </c>
      <c r="G3442" s="9">
        <v>2.4</v>
      </c>
      <c r="K3442" s="9" t="s">
        <v>136</v>
      </c>
    </row>
    <row r="3443" spans="1:11" x14ac:dyDescent="0.2">
      <c r="A3443" s="9">
        <v>6523</v>
      </c>
      <c r="B3443" s="9" t="s">
        <v>40</v>
      </c>
      <c r="C3443" s="9" t="s">
        <v>117</v>
      </c>
      <c r="D3443" s="9">
        <v>2</v>
      </c>
      <c r="E3443" s="9">
        <v>1</v>
      </c>
      <c r="F3443" s="9">
        <v>0.6</v>
      </c>
      <c r="G3443" s="9">
        <v>1.5</v>
      </c>
      <c r="J3443" s="9" t="s">
        <v>128</v>
      </c>
    </row>
    <row r="3444" spans="1:11" x14ac:dyDescent="0.2">
      <c r="A3444" s="9">
        <v>6524</v>
      </c>
      <c r="B3444" s="9" t="s">
        <v>53</v>
      </c>
      <c r="C3444" s="9" t="s">
        <v>117</v>
      </c>
      <c r="D3444" s="9">
        <v>2</v>
      </c>
      <c r="E3444" s="9">
        <v>1</v>
      </c>
      <c r="F3444" s="9">
        <v>0.5</v>
      </c>
      <c r="G3444" s="9">
        <v>0.5</v>
      </c>
    </row>
    <row r="3445" spans="1:11" x14ac:dyDescent="0.2">
      <c r="A3445" s="9">
        <v>6525</v>
      </c>
      <c r="B3445" s="9" t="s">
        <v>54</v>
      </c>
      <c r="C3445" s="9" t="s">
        <v>117</v>
      </c>
      <c r="D3445" s="9">
        <v>2</v>
      </c>
      <c r="E3445" s="9">
        <v>1</v>
      </c>
      <c r="F3445" s="9">
        <v>2.2000000000000002</v>
      </c>
      <c r="G3445" s="9">
        <v>0.8</v>
      </c>
    </row>
    <row r="3446" spans="1:11" x14ac:dyDescent="0.2">
      <c r="A3446" s="9">
        <v>6526</v>
      </c>
      <c r="B3446" s="9" t="s">
        <v>67</v>
      </c>
      <c r="C3446" s="9" t="s">
        <v>117</v>
      </c>
      <c r="D3446" s="9">
        <v>2</v>
      </c>
      <c r="E3446" s="9">
        <v>1</v>
      </c>
      <c r="F3446" s="9">
        <v>2.5</v>
      </c>
      <c r="G3446" s="9">
        <v>1.8</v>
      </c>
    </row>
    <row r="3447" spans="1:11" x14ac:dyDescent="0.2">
      <c r="A3447" s="9">
        <v>6527</v>
      </c>
      <c r="B3447" s="9" t="s">
        <v>101</v>
      </c>
      <c r="C3447" s="9" t="s">
        <v>117</v>
      </c>
      <c r="D3447" s="9">
        <v>2</v>
      </c>
      <c r="E3447" s="9">
        <v>1</v>
      </c>
      <c r="F3447" s="9">
        <v>3.4</v>
      </c>
      <c r="G3447" s="9">
        <v>1</v>
      </c>
    </row>
    <row r="3448" spans="1:11" x14ac:dyDescent="0.2">
      <c r="A3448" s="9">
        <v>6528</v>
      </c>
      <c r="B3448" s="9" t="s">
        <v>40</v>
      </c>
      <c r="C3448" s="9" t="s">
        <v>117</v>
      </c>
      <c r="D3448" s="9">
        <v>2</v>
      </c>
      <c r="E3448" s="9">
        <v>1</v>
      </c>
      <c r="F3448" s="9">
        <v>3.1</v>
      </c>
      <c r="G3448" s="9">
        <v>1.7</v>
      </c>
    </row>
    <row r="3449" spans="1:11" x14ac:dyDescent="0.2">
      <c r="A3449" s="9">
        <v>6529</v>
      </c>
      <c r="B3449" s="9" t="s">
        <v>53</v>
      </c>
      <c r="C3449" s="9" t="s">
        <v>117</v>
      </c>
      <c r="D3449" s="9">
        <v>2</v>
      </c>
      <c r="E3449" s="9">
        <v>1</v>
      </c>
      <c r="F3449" s="9">
        <v>4.2</v>
      </c>
      <c r="G3449" s="9">
        <v>0.7</v>
      </c>
    </row>
    <row r="3450" spans="1:11" x14ac:dyDescent="0.2">
      <c r="A3450" s="9">
        <v>6530</v>
      </c>
      <c r="B3450" s="9" t="s">
        <v>47</v>
      </c>
      <c r="C3450" s="9" t="s">
        <v>117</v>
      </c>
      <c r="D3450" s="9">
        <v>2</v>
      </c>
      <c r="E3450" s="9">
        <v>1</v>
      </c>
      <c r="F3450" s="9">
        <v>4.9000000000000004</v>
      </c>
      <c r="G3450" s="9">
        <v>1</v>
      </c>
    </row>
    <row r="3451" spans="1:11" x14ac:dyDescent="0.2">
      <c r="A3451" s="9">
        <v>6531</v>
      </c>
      <c r="B3451" s="9" t="s">
        <v>90</v>
      </c>
      <c r="C3451" s="9" t="s">
        <v>117</v>
      </c>
      <c r="D3451" s="9">
        <v>2</v>
      </c>
      <c r="E3451" s="9">
        <v>2</v>
      </c>
      <c r="F3451" s="9">
        <v>0.8</v>
      </c>
      <c r="G3451" s="9">
        <v>0.8</v>
      </c>
    </row>
    <row r="3452" spans="1:11" x14ac:dyDescent="0.2">
      <c r="A3452" s="9">
        <v>6532</v>
      </c>
      <c r="B3452" s="9" t="s">
        <v>53</v>
      </c>
      <c r="C3452" s="9" t="s">
        <v>117</v>
      </c>
      <c r="D3452" s="9">
        <v>2</v>
      </c>
      <c r="E3452" s="9">
        <v>2</v>
      </c>
      <c r="F3452" s="9">
        <v>0.8</v>
      </c>
      <c r="G3452" s="9">
        <v>1.1000000000000001</v>
      </c>
    </row>
    <row r="3453" spans="1:11" x14ac:dyDescent="0.2">
      <c r="A3453" s="9">
        <v>6533</v>
      </c>
      <c r="B3453" s="9" t="s">
        <v>45</v>
      </c>
      <c r="C3453" s="9" t="s">
        <v>117</v>
      </c>
      <c r="D3453" s="9">
        <v>2</v>
      </c>
      <c r="E3453" s="9">
        <v>2</v>
      </c>
      <c r="F3453" s="9">
        <v>1.5</v>
      </c>
      <c r="G3453" s="9">
        <v>4.0999999999999996</v>
      </c>
    </row>
    <row r="3454" spans="1:11" x14ac:dyDescent="0.2">
      <c r="A3454" s="9">
        <v>6534</v>
      </c>
      <c r="B3454" s="9" t="s">
        <v>57</v>
      </c>
      <c r="C3454" s="9" t="s">
        <v>117</v>
      </c>
      <c r="D3454" s="9">
        <v>2</v>
      </c>
      <c r="E3454" s="9">
        <v>3</v>
      </c>
      <c r="F3454" s="9">
        <v>3.8</v>
      </c>
      <c r="G3454" s="9">
        <v>4.5999999999999996</v>
      </c>
    </row>
    <row r="3455" spans="1:11" x14ac:dyDescent="0.2">
      <c r="A3455" s="9">
        <v>6535</v>
      </c>
      <c r="B3455" s="9" t="s">
        <v>53</v>
      </c>
      <c r="C3455" s="9" t="s">
        <v>117</v>
      </c>
      <c r="D3455" s="9">
        <v>2</v>
      </c>
      <c r="E3455" s="9">
        <v>3</v>
      </c>
      <c r="F3455" s="9">
        <v>2.5</v>
      </c>
      <c r="G3455" s="9">
        <v>4.2</v>
      </c>
    </row>
    <row r="3456" spans="1:11" x14ac:dyDescent="0.2">
      <c r="A3456" s="9">
        <v>6536</v>
      </c>
      <c r="B3456" s="9" t="s">
        <v>53</v>
      </c>
      <c r="C3456" s="9" t="s">
        <v>117</v>
      </c>
      <c r="D3456" s="9">
        <v>2</v>
      </c>
      <c r="E3456" s="9">
        <v>3</v>
      </c>
      <c r="F3456" s="9">
        <v>0.4</v>
      </c>
      <c r="G3456" s="9">
        <v>5</v>
      </c>
    </row>
    <row r="3457" spans="1:11" x14ac:dyDescent="0.2">
      <c r="A3457" s="9">
        <v>6537</v>
      </c>
      <c r="B3457" s="9" t="s">
        <v>44</v>
      </c>
      <c r="C3457" s="9" t="s">
        <v>117</v>
      </c>
      <c r="D3457" s="9">
        <v>2</v>
      </c>
      <c r="E3457" s="9">
        <v>3</v>
      </c>
      <c r="F3457" s="9">
        <v>1.9</v>
      </c>
      <c r="G3457" s="9">
        <v>2.5</v>
      </c>
    </row>
    <row r="3458" spans="1:11" x14ac:dyDescent="0.2">
      <c r="A3458" s="9">
        <v>6538</v>
      </c>
      <c r="B3458" s="9" t="s">
        <v>47</v>
      </c>
      <c r="C3458" s="9" t="s">
        <v>117</v>
      </c>
      <c r="D3458" s="9">
        <v>2</v>
      </c>
      <c r="E3458" s="9">
        <v>3</v>
      </c>
      <c r="F3458" s="9">
        <v>2.1</v>
      </c>
      <c r="G3458" s="9">
        <v>1.3</v>
      </c>
    </row>
    <row r="3459" spans="1:11" x14ac:dyDescent="0.2">
      <c r="A3459" s="9">
        <v>6539</v>
      </c>
      <c r="B3459" s="9" t="s">
        <v>40</v>
      </c>
      <c r="C3459" s="9" t="s">
        <v>117</v>
      </c>
      <c r="D3459" s="9">
        <v>2</v>
      </c>
      <c r="E3459" s="9">
        <v>4</v>
      </c>
      <c r="F3459" s="9">
        <v>4.4000000000000004</v>
      </c>
      <c r="G3459" s="9">
        <v>1.2</v>
      </c>
    </row>
    <row r="3460" spans="1:11" x14ac:dyDescent="0.2">
      <c r="A3460" s="9">
        <v>6540</v>
      </c>
      <c r="B3460" s="9" t="s">
        <v>40</v>
      </c>
      <c r="C3460" s="9" t="s">
        <v>117</v>
      </c>
      <c r="D3460" s="9">
        <v>2</v>
      </c>
      <c r="E3460" s="9">
        <v>4</v>
      </c>
      <c r="F3460" s="9">
        <v>4.0999999999999996</v>
      </c>
      <c r="G3460" s="9">
        <v>1</v>
      </c>
    </row>
    <row r="3461" spans="1:11" x14ac:dyDescent="0.2">
      <c r="A3461" s="9">
        <v>6541</v>
      </c>
      <c r="B3461" s="9" t="s">
        <v>53</v>
      </c>
      <c r="C3461" s="9" t="s">
        <v>117</v>
      </c>
      <c r="D3461" s="9">
        <v>2</v>
      </c>
      <c r="E3461" s="9">
        <v>4</v>
      </c>
      <c r="F3461" s="9">
        <v>5</v>
      </c>
      <c r="G3461" s="9">
        <v>2.7</v>
      </c>
    </row>
    <row r="3462" spans="1:11" x14ac:dyDescent="0.2">
      <c r="A3462" s="9">
        <v>6542</v>
      </c>
      <c r="B3462" s="9" t="s">
        <v>90</v>
      </c>
      <c r="C3462" s="9" t="s">
        <v>117</v>
      </c>
      <c r="D3462" s="9">
        <v>2</v>
      </c>
      <c r="E3462" s="9">
        <v>4</v>
      </c>
      <c r="F3462" s="9">
        <v>3.6</v>
      </c>
      <c r="G3462" s="9">
        <v>4</v>
      </c>
    </row>
    <row r="3463" spans="1:11" x14ac:dyDescent="0.2">
      <c r="A3463" s="9">
        <v>6543</v>
      </c>
      <c r="B3463" s="9" t="s">
        <v>40</v>
      </c>
      <c r="C3463" s="9" t="s">
        <v>117</v>
      </c>
      <c r="D3463" s="9">
        <v>2</v>
      </c>
      <c r="E3463" s="9">
        <v>4</v>
      </c>
      <c r="F3463" s="9">
        <v>1.4</v>
      </c>
      <c r="G3463" s="9">
        <v>2.2999999999999998</v>
      </c>
      <c r="J3463" s="9" t="s">
        <v>128</v>
      </c>
    </row>
    <row r="3464" spans="1:11" x14ac:dyDescent="0.2">
      <c r="A3464" s="9">
        <v>6544</v>
      </c>
      <c r="B3464" s="9" t="s">
        <v>47</v>
      </c>
      <c r="C3464" s="9" t="s">
        <v>117</v>
      </c>
      <c r="D3464" s="9">
        <v>2</v>
      </c>
      <c r="E3464" s="9">
        <v>4</v>
      </c>
      <c r="F3464" s="9">
        <v>2.5</v>
      </c>
      <c r="G3464" s="9">
        <v>4.8</v>
      </c>
    </row>
    <row r="3465" spans="1:11" x14ac:dyDescent="0.2">
      <c r="A3465" s="9">
        <v>6545</v>
      </c>
      <c r="B3465" s="9" t="s">
        <v>53</v>
      </c>
      <c r="C3465" s="9" t="s">
        <v>117</v>
      </c>
      <c r="D3465" s="9">
        <v>2</v>
      </c>
      <c r="E3465" s="9">
        <v>4</v>
      </c>
      <c r="F3465" s="9">
        <v>0.5</v>
      </c>
      <c r="G3465" s="9">
        <v>2.8</v>
      </c>
    </row>
    <row r="3466" spans="1:11" x14ac:dyDescent="0.2">
      <c r="A3466" s="9">
        <v>6546</v>
      </c>
      <c r="B3466" s="9" t="s">
        <v>72</v>
      </c>
      <c r="C3466" s="9" t="s">
        <v>117</v>
      </c>
      <c r="D3466" s="9">
        <v>2</v>
      </c>
      <c r="E3466" s="9">
        <v>4</v>
      </c>
      <c r="F3466" s="9">
        <v>1.6</v>
      </c>
      <c r="G3466" s="9">
        <v>4.5</v>
      </c>
      <c r="K3466" s="8" t="s">
        <v>131</v>
      </c>
    </row>
    <row r="3467" spans="1:11" x14ac:dyDescent="0.2">
      <c r="A3467" s="9">
        <v>6547</v>
      </c>
      <c r="B3467" s="9" t="s">
        <v>53</v>
      </c>
      <c r="C3467" s="9" t="s">
        <v>117</v>
      </c>
      <c r="D3467" s="9">
        <v>1</v>
      </c>
      <c r="E3467" s="9">
        <v>1</v>
      </c>
      <c r="F3467" s="9">
        <v>1.4</v>
      </c>
      <c r="G3467" s="9">
        <v>4</v>
      </c>
    </row>
    <row r="3468" spans="1:11" x14ac:dyDescent="0.2">
      <c r="A3468" s="9">
        <v>6548</v>
      </c>
      <c r="B3468" s="9" t="s">
        <v>72</v>
      </c>
      <c r="C3468" s="9" t="s">
        <v>117</v>
      </c>
      <c r="D3468" s="9">
        <v>1</v>
      </c>
      <c r="E3468" s="9">
        <v>1</v>
      </c>
      <c r="F3468" s="9">
        <v>1.6</v>
      </c>
      <c r="G3468" s="9">
        <v>3.8</v>
      </c>
    </row>
    <row r="3469" spans="1:11" x14ac:dyDescent="0.2">
      <c r="A3469" s="9">
        <v>6549</v>
      </c>
      <c r="B3469" s="9" t="s">
        <v>64</v>
      </c>
      <c r="C3469" s="9" t="s">
        <v>117</v>
      </c>
      <c r="D3469" s="9">
        <v>1</v>
      </c>
      <c r="E3469" s="9">
        <v>1</v>
      </c>
      <c r="F3469" s="9">
        <v>4.2</v>
      </c>
      <c r="G3469" s="9">
        <v>4</v>
      </c>
    </row>
    <row r="3470" spans="1:11" x14ac:dyDescent="0.2">
      <c r="A3470" s="9">
        <v>6550</v>
      </c>
      <c r="B3470" s="9" t="s">
        <v>53</v>
      </c>
      <c r="C3470" s="9" t="s">
        <v>117</v>
      </c>
      <c r="D3470" s="9">
        <v>1</v>
      </c>
      <c r="E3470" s="9">
        <v>1</v>
      </c>
      <c r="F3470" s="9">
        <v>4.0999999999999996</v>
      </c>
      <c r="G3470" s="9">
        <v>5</v>
      </c>
      <c r="K3470" s="9" t="s">
        <v>131</v>
      </c>
    </row>
    <row r="3471" spans="1:11" x14ac:dyDescent="0.2">
      <c r="A3471" s="9">
        <v>6551</v>
      </c>
      <c r="B3471" s="9" t="s">
        <v>45</v>
      </c>
      <c r="C3471" s="9" t="s">
        <v>117</v>
      </c>
      <c r="D3471" s="9">
        <v>1</v>
      </c>
      <c r="E3471" s="9">
        <v>2</v>
      </c>
      <c r="F3471" s="9">
        <v>0.4</v>
      </c>
      <c r="G3471" s="9">
        <v>4</v>
      </c>
    </row>
    <row r="3472" spans="1:11" x14ac:dyDescent="0.2">
      <c r="A3472" s="9">
        <v>6552</v>
      </c>
      <c r="B3472" s="9" t="s">
        <v>53</v>
      </c>
      <c r="C3472" s="9" t="s">
        <v>117</v>
      </c>
      <c r="D3472" s="9">
        <v>1</v>
      </c>
      <c r="E3472" s="9">
        <v>2</v>
      </c>
      <c r="F3472" s="9">
        <v>0.8</v>
      </c>
      <c r="G3472" s="9">
        <v>3.9</v>
      </c>
    </row>
    <row r="3473" spans="1:11" x14ac:dyDescent="0.2">
      <c r="A3473" s="9">
        <v>6553</v>
      </c>
      <c r="B3473" s="9" t="s">
        <v>53</v>
      </c>
      <c r="C3473" s="9" t="s">
        <v>117</v>
      </c>
      <c r="D3473" s="9">
        <v>1</v>
      </c>
      <c r="E3473" s="9">
        <v>2</v>
      </c>
      <c r="F3473" s="9">
        <v>0.8</v>
      </c>
      <c r="G3473" s="9">
        <v>4.7</v>
      </c>
    </row>
    <row r="3474" spans="1:11" x14ac:dyDescent="0.2">
      <c r="A3474" s="9">
        <v>6554</v>
      </c>
      <c r="B3474" s="9" t="s">
        <v>48</v>
      </c>
      <c r="C3474" s="9" t="s">
        <v>117</v>
      </c>
      <c r="D3474" s="9">
        <v>1</v>
      </c>
      <c r="E3474" s="9">
        <v>2</v>
      </c>
      <c r="F3474" s="9">
        <v>4</v>
      </c>
      <c r="G3474" s="9">
        <v>3.2</v>
      </c>
    </row>
    <row r="3475" spans="1:11" x14ac:dyDescent="0.2">
      <c r="A3475" s="9">
        <v>6555</v>
      </c>
      <c r="B3475" s="9" t="s">
        <v>40</v>
      </c>
      <c r="C3475" s="9" t="s">
        <v>117</v>
      </c>
      <c r="D3475" s="9">
        <v>1</v>
      </c>
      <c r="E3475" s="9">
        <v>2</v>
      </c>
      <c r="F3475" s="9">
        <v>2.2000000000000002</v>
      </c>
      <c r="G3475" s="9">
        <v>2.5</v>
      </c>
      <c r="J3475" s="9" t="s">
        <v>128</v>
      </c>
    </row>
    <row r="3476" spans="1:11" x14ac:dyDescent="0.2">
      <c r="A3476" s="9">
        <v>6556</v>
      </c>
      <c r="B3476" s="9" t="s">
        <v>53</v>
      </c>
      <c r="C3476" s="9" t="s">
        <v>117</v>
      </c>
      <c r="D3476" s="9">
        <v>1</v>
      </c>
      <c r="E3476" s="9">
        <v>2</v>
      </c>
      <c r="F3476" s="9">
        <v>2.2999999999999998</v>
      </c>
      <c r="G3476" s="9">
        <v>2.7</v>
      </c>
      <c r="K3476" s="9" t="s">
        <v>148</v>
      </c>
    </row>
    <row r="3477" spans="1:11" x14ac:dyDescent="0.2">
      <c r="A3477" s="9">
        <v>6557</v>
      </c>
      <c r="B3477" s="9" t="s">
        <v>40</v>
      </c>
      <c r="C3477" s="9" t="s">
        <v>117</v>
      </c>
      <c r="D3477" s="9">
        <v>1</v>
      </c>
      <c r="E3477" s="9">
        <v>2</v>
      </c>
      <c r="F3477" s="9">
        <v>1.8</v>
      </c>
      <c r="G3477" s="9">
        <v>2</v>
      </c>
      <c r="J3477" s="9" t="s">
        <v>128</v>
      </c>
    </row>
    <row r="3478" spans="1:11" x14ac:dyDescent="0.2">
      <c r="A3478" s="9">
        <v>6558</v>
      </c>
      <c r="B3478" s="9" t="s">
        <v>45</v>
      </c>
      <c r="C3478" s="9" t="s">
        <v>117</v>
      </c>
      <c r="D3478" s="9">
        <v>1</v>
      </c>
      <c r="E3478" s="9">
        <v>3</v>
      </c>
      <c r="F3478" s="9">
        <v>3.2</v>
      </c>
      <c r="G3478" s="9">
        <v>5</v>
      </c>
    </row>
    <row r="3479" spans="1:11" x14ac:dyDescent="0.2">
      <c r="A3479" s="9">
        <v>6559</v>
      </c>
      <c r="B3479" s="9" t="s">
        <v>53</v>
      </c>
      <c r="C3479" s="9" t="s">
        <v>117</v>
      </c>
      <c r="D3479" s="9">
        <v>1</v>
      </c>
      <c r="E3479" s="9">
        <v>3</v>
      </c>
      <c r="F3479" s="9">
        <v>1.8</v>
      </c>
      <c r="G3479" s="9">
        <v>3.2</v>
      </c>
    </row>
    <row r="3480" spans="1:11" x14ac:dyDescent="0.2">
      <c r="A3480" s="9">
        <v>6560</v>
      </c>
      <c r="B3480" s="9" t="s">
        <v>53</v>
      </c>
      <c r="C3480" s="9" t="s">
        <v>117</v>
      </c>
      <c r="D3480" s="9">
        <v>1</v>
      </c>
      <c r="E3480" s="9">
        <v>3</v>
      </c>
      <c r="F3480" s="9">
        <v>4.5999999999999996</v>
      </c>
      <c r="G3480" s="9">
        <v>3.8</v>
      </c>
    </row>
    <row r="3481" spans="1:11" x14ac:dyDescent="0.2">
      <c r="A3481" s="9">
        <v>6561</v>
      </c>
      <c r="B3481" s="9" t="s">
        <v>40</v>
      </c>
      <c r="C3481" s="9" t="s">
        <v>117</v>
      </c>
      <c r="D3481" s="9">
        <v>1</v>
      </c>
      <c r="E3481" s="9">
        <v>3</v>
      </c>
      <c r="F3481" s="9">
        <v>4.7</v>
      </c>
      <c r="G3481" s="9">
        <v>3.7</v>
      </c>
      <c r="J3481" s="9" t="s">
        <v>128</v>
      </c>
    </row>
    <row r="3482" spans="1:11" x14ac:dyDescent="0.2">
      <c r="A3482" s="9">
        <v>6562</v>
      </c>
      <c r="B3482" s="9" t="s">
        <v>47</v>
      </c>
      <c r="C3482" s="9" t="s">
        <v>117</v>
      </c>
      <c r="D3482" s="9">
        <v>1</v>
      </c>
      <c r="E3482" s="9">
        <v>3</v>
      </c>
      <c r="F3482" s="9">
        <v>4.3</v>
      </c>
      <c r="G3482" s="9">
        <v>2.2999999999999998</v>
      </c>
    </row>
    <row r="3483" spans="1:11" x14ac:dyDescent="0.2">
      <c r="A3483" s="9">
        <v>6563</v>
      </c>
      <c r="B3483" s="9" t="s">
        <v>44</v>
      </c>
      <c r="C3483" s="9" t="s">
        <v>117</v>
      </c>
      <c r="D3483" s="9">
        <v>1</v>
      </c>
      <c r="E3483" s="9">
        <v>3</v>
      </c>
      <c r="F3483" s="9">
        <v>3.3</v>
      </c>
      <c r="G3483" s="9">
        <v>2.2999999999999998</v>
      </c>
    </row>
    <row r="3484" spans="1:11" x14ac:dyDescent="0.2">
      <c r="A3484" s="9">
        <v>6564</v>
      </c>
      <c r="B3484" s="9" t="s">
        <v>87</v>
      </c>
      <c r="C3484" s="9" t="s">
        <v>117</v>
      </c>
      <c r="D3484" s="9">
        <v>1</v>
      </c>
      <c r="E3484" s="9">
        <v>3</v>
      </c>
      <c r="F3484" s="9">
        <v>1.9</v>
      </c>
      <c r="G3484" s="9">
        <v>3.1</v>
      </c>
    </row>
    <row r="3485" spans="1:11" x14ac:dyDescent="0.2">
      <c r="A3485" s="9">
        <v>6566</v>
      </c>
      <c r="B3485" s="9" t="s">
        <v>40</v>
      </c>
      <c r="C3485" s="9" t="s">
        <v>117</v>
      </c>
      <c r="D3485" s="9">
        <v>1</v>
      </c>
      <c r="E3485" s="9">
        <v>4</v>
      </c>
      <c r="F3485" s="9">
        <v>4.8</v>
      </c>
      <c r="G3485" s="9">
        <v>0.2</v>
      </c>
      <c r="J3485" s="9" t="s">
        <v>128</v>
      </c>
    </row>
    <row r="3486" spans="1:11" x14ac:dyDescent="0.2">
      <c r="A3486" s="9">
        <v>6567</v>
      </c>
      <c r="B3486" s="9" t="s">
        <v>54</v>
      </c>
      <c r="C3486" s="9" t="s">
        <v>117</v>
      </c>
      <c r="D3486" s="9">
        <v>1</v>
      </c>
      <c r="E3486" s="9">
        <v>4</v>
      </c>
      <c r="F3486" s="9">
        <v>1.8</v>
      </c>
      <c r="G3486" s="9">
        <v>0.8</v>
      </c>
    </row>
    <row r="3487" spans="1:11" x14ac:dyDescent="0.2">
      <c r="A3487" s="9">
        <v>6568</v>
      </c>
      <c r="B3487" s="9" t="s">
        <v>72</v>
      </c>
      <c r="C3487" s="9" t="s">
        <v>120</v>
      </c>
      <c r="D3487" s="9">
        <v>1</v>
      </c>
      <c r="E3487" s="9">
        <v>1</v>
      </c>
      <c r="F3487" s="9">
        <v>0.2</v>
      </c>
      <c r="G3487" s="9">
        <v>3.2</v>
      </c>
      <c r="K3487" s="9" t="s">
        <v>136</v>
      </c>
    </row>
    <row r="3488" spans="1:11" x14ac:dyDescent="0.2">
      <c r="A3488" s="9">
        <v>6569</v>
      </c>
      <c r="B3488" s="9" t="s">
        <v>40</v>
      </c>
      <c r="C3488" s="9" t="s">
        <v>120</v>
      </c>
      <c r="D3488" s="9">
        <v>1</v>
      </c>
      <c r="E3488" s="9">
        <v>1</v>
      </c>
      <c r="F3488" s="9">
        <v>0.5</v>
      </c>
      <c r="G3488" s="9">
        <v>1.3</v>
      </c>
    </row>
    <row r="3489" spans="1:10" x14ac:dyDescent="0.2">
      <c r="A3489" s="9">
        <v>6570</v>
      </c>
      <c r="B3489" s="9" t="s">
        <v>72</v>
      </c>
      <c r="C3489" s="9" t="s">
        <v>120</v>
      </c>
      <c r="D3489" s="9">
        <v>1</v>
      </c>
      <c r="E3489" s="9">
        <v>1</v>
      </c>
      <c r="F3489" s="9">
        <v>1.8</v>
      </c>
      <c r="G3489" s="9">
        <v>1</v>
      </c>
    </row>
    <row r="3490" spans="1:10" x14ac:dyDescent="0.2">
      <c r="A3490" s="9">
        <v>6571</v>
      </c>
      <c r="B3490" s="9" t="s">
        <v>40</v>
      </c>
      <c r="C3490" s="9" t="s">
        <v>120</v>
      </c>
      <c r="D3490" s="9">
        <v>1</v>
      </c>
      <c r="E3490" s="9">
        <v>1</v>
      </c>
      <c r="F3490" s="9">
        <v>1.5</v>
      </c>
      <c r="G3490" s="9">
        <v>3.1</v>
      </c>
      <c r="J3490" s="9" t="s">
        <v>128</v>
      </c>
    </row>
    <row r="3491" spans="1:10" x14ac:dyDescent="0.2">
      <c r="A3491" s="9">
        <v>6572</v>
      </c>
      <c r="B3491" s="9" t="s">
        <v>40</v>
      </c>
      <c r="C3491" s="9" t="s">
        <v>120</v>
      </c>
      <c r="D3491" s="9">
        <v>1</v>
      </c>
      <c r="E3491" s="9">
        <v>2</v>
      </c>
      <c r="F3491" s="9">
        <v>4</v>
      </c>
      <c r="G3491" s="9">
        <v>2.5</v>
      </c>
    </row>
    <row r="3492" spans="1:10" x14ac:dyDescent="0.2">
      <c r="A3492" s="9">
        <v>6573</v>
      </c>
      <c r="B3492" s="9" t="s">
        <v>40</v>
      </c>
      <c r="C3492" s="9" t="s">
        <v>120</v>
      </c>
      <c r="D3492" s="9">
        <v>1</v>
      </c>
      <c r="E3492" s="9">
        <v>2</v>
      </c>
      <c r="F3492" s="9">
        <v>0.6</v>
      </c>
      <c r="G3492" s="9">
        <v>1.5</v>
      </c>
      <c r="J3492" s="9" t="s">
        <v>128</v>
      </c>
    </row>
    <row r="3493" spans="1:10" x14ac:dyDescent="0.2">
      <c r="A3493" s="9">
        <v>6574</v>
      </c>
      <c r="B3493" s="9" t="s">
        <v>72</v>
      </c>
      <c r="C3493" s="9" t="s">
        <v>120</v>
      </c>
      <c r="D3493" s="9">
        <v>1</v>
      </c>
      <c r="E3493" s="9">
        <v>2</v>
      </c>
      <c r="F3493" s="9">
        <v>1</v>
      </c>
      <c r="G3493" s="9">
        <v>0.2</v>
      </c>
    </row>
    <row r="3494" spans="1:10" x14ac:dyDescent="0.2">
      <c r="A3494" s="9">
        <v>6575</v>
      </c>
      <c r="B3494" s="9" t="s">
        <v>40</v>
      </c>
      <c r="C3494" s="9" t="s">
        <v>120</v>
      </c>
      <c r="D3494" s="9">
        <v>1</v>
      </c>
      <c r="E3494" s="9">
        <v>3</v>
      </c>
      <c r="F3494" s="9">
        <v>4.5</v>
      </c>
      <c r="G3494" s="9">
        <v>4.7</v>
      </c>
    </row>
    <row r="3495" spans="1:10" x14ac:dyDescent="0.2">
      <c r="A3495" s="9">
        <v>6576</v>
      </c>
      <c r="B3495" s="9" t="s">
        <v>72</v>
      </c>
      <c r="C3495" s="9" t="s">
        <v>120</v>
      </c>
      <c r="D3495" s="9">
        <v>1</v>
      </c>
      <c r="E3495" s="9">
        <v>3</v>
      </c>
      <c r="F3495" s="9">
        <v>4.7</v>
      </c>
      <c r="G3495" s="9">
        <v>4.2</v>
      </c>
    </row>
    <row r="3496" spans="1:10" x14ac:dyDescent="0.2">
      <c r="A3496" s="9">
        <v>6577</v>
      </c>
      <c r="B3496" s="9" t="s">
        <v>40</v>
      </c>
      <c r="C3496" s="9" t="s">
        <v>120</v>
      </c>
      <c r="D3496" s="9">
        <v>1</v>
      </c>
      <c r="E3496" s="9">
        <v>3</v>
      </c>
      <c r="F3496" s="9">
        <v>3.2</v>
      </c>
      <c r="G3496" s="9">
        <v>4.0999999999999996</v>
      </c>
    </row>
    <row r="3497" spans="1:10" x14ac:dyDescent="0.2">
      <c r="A3497" s="9">
        <v>6578</v>
      </c>
      <c r="B3497" s="9" t="s">
        <v>40</v>
      </c>
      <c r="C3497" s="9" t="s">
        <v>120</v>
      </c>
      <c r="D3497" s="9">
        <v>1</v>
      </c>
      <c r="E3497" s="9">
        <v>3</v>
      </c>
      <c r="F3497" s="9">
        <v>4.5</v>
      </c>
      <c r="G3497" s="9">
        <v>2.1</v>
      </c>
    </row>
    <row r="3498" spans="1:10" x14ac:dyDescent="0.2">
      <c r="A3498" s="9">
        <v>6579</v>
      </c>
      <c r="B3498" s="9" t="s">
        <v>40</v>
      </c>
      <c r="C3498" s="9" t="s">
        <v>120</v>
      </c>
      <c r="D3498" s="9">
        <v>1</v>
      </c>
      <c r="E3498" s="9">
        <v>3</v>
      </c>
      <c r="F3498" s="9">
        <v>4</v>
      </c>
      <c r="G3498" s="9">
        <v>1.4</v>
      </c>
    </row>
    <row r="3499" spans="1:10" x14ac:dyDescent="0.2">
      <c r="A3499" s="9">
        <v>6580</v>
      </c>
      <c r="B3499" s="9" t="s">
        <v>40</v>
      </c>
      <c r="C3499" s="9" t="s">
        <v>120</v>
      </c>
      <c r="D3499" s="9">
        <v>1</v>
      </c>
      <c r="E3499" s="9">
        <v>3</v>
      </c>
      <c r="F3499" s="9">
        <v>1.6</v>
      </c>
      <c r="G3499" s="9">
        <v>0.9</v>
      </c>
    </row>
    <row r="3500" spans="1:10" x14ac:dyDescent="0.2">
      <c r="A3500" s="9">
        <v>6581</v>
      </c>
      <c r="B3500" s="9" t="s">
        <v>40</v>
      </c>
      <c r="C3500" s="9" t="s">
        <v>120</v>
      </c>
      <c r="D3500" s="9">
        <v>1</v>
      </c>
      <c r="E3500" s="9">
        <v>4</v>
      </c>
      <c r="F3500" s="9">
        <v>4.9000000000000004</v>
      </c>
      <c r="G3500" s="9">
        <v>1.4</v>
      </c>
    </row>
    <row r="3501" spans="1:10" x14ac:dyDescent="0.2">
      <c r="A3501" s="9">
        <v>6582</v>
      </c>
      <c r="B3501" s="9" t="s">
        <v>47</v>
      </c>
      <c r="C3501" s="9" t="s">
        <v>120</v>
      </c>
      <c r="D3501" s="9">
        <v>1</v>
      </c>
      <c r="E3501" s="9">
        <v>4</v>
      </c>
      <c r="F3501" s="9">
        <v>4.5</v>
      </c>
      <c r="G3501" s="9">
        <v>2.2000000000000002</v>
      </c>
    </row>
    <row r="3502" spans="1:10" x14ac:dyDescent="0.2">
      <c r="A3502" s="9">
        <v>6583</v>
      </c>
      <c r="B3502" s="9" t="s">
        <v>40</v>
      </c>
      <c r="C3502" s="9" t="s">
        <v>120</v>
      </c>
      <c r="D3502" s="9">
        <v>1</v>
      </c>
      <c r="E3502" s="9">
        <v>4</v>
      </c>
      <c r="F3502" s="9">
        <v>3.9</v>
      </c>
      <c r="G3502" s="9">
        <v>2.4</v>
      </c>
    </row>
    <row r="3503" spans="1:10" x14ac:dyDescent="0.2">
      <c r="A3503" s="9">
        <v>6584</v>
      </c>
      <c r="B3503" s="9" t="s">
        <v>47</v>
      </c>
      <c r="C3503" s="9" t="s">
        <v>120</v>
      </c>
      <c r="D3503" s="9">
        <v>2</v>
      </c>
      <c r="E3503" s="9">
        <v>1</v>
      </c>
      <c r="F3503" s="9">
        <v>0.9</v>
      </c>
      <c r="G3503" s="9">
        <v>2.5</v>
      </c>
    </row>
    <row r="3504" spans="1:10" x14ac:dyDescent="0.2">
      <c r="A3504" s="9">
        <v>6585</v>
      </c>
      <c r="B3504" s="9" t="s">
        <v>40</v>
      </c>
      <c r="C3504" s="9" t="s">
        <v>120</v>
      </c>
      <c r="D3504" s="9">
        <v>2</v>
      </c>
      <c r="E3504" s="9">
        <v>1</v>
      </c>
      <c r="F3504" s="9">
        <v>1</v>
      </c>
      <c r="G3504" s="9">
        <v>1.3</v>
      </c>
    </row>
    <row r="3505" spans="1:10" x14ac:dyDescent="0.2">
      <c r="A3505" s="9">
        <v>6586</v>
      </c>
      <c r="B3505" s="9" t="s">
        <v>43</v>
      </c>
      <c r="C3505" s="9" t="s">
        <v>120</v>
      </c>
      <c r="D3505" s="9">
        <v>2</v>
      </c>
      <c r="E3505" s="9">
        <v>1</v>
      </c>
      <c r="F3505" s="9">
        <v>1.2</v>
      </c>
      <c r="G3505" s="9">
        <v>1.9</v>
      </c>
    </row>
    <row r="3506" spans="1:10" x14ac:dyDescent="0.2">
      <c r="A3506" s="9">
        <v>6587</v>
      </c>
      <c r="B3506" s="9" t="s">
        <v>40</v>
      </c>
      <c r="C3506" s="9" t="s">
        <v>120</v>
      </c>
      <c r="D3506" s="9">
        <v>2</v>
      </c>
      <c r="E3506" s="9">
        <v>1</v>
      </c>
      <c r="F3506" s="9">
        <v>2.7</v>
      </c>
      <c r="G3506" s="9">
        <v>4</v>
      </c>
      <c r="J3506" s="9" t="s">
        <v>128</v>
      </c>
    </row>
    <row r="3507" spans="1:10" x14ac:dyDescent="0.2">
      <c r="A3507" s="9">
        <v>6588</v>
      </c>
      <c r="B3507" s="9" t="s">
        <v>40</v>
      </c>
      <c r="C3507" s="9" t="s">
        <v>120</v>
      </c>
      <c r="D3507" s="9">
        <v>2</v>
      </c>
      <c r="E3507" s="9">
        <v>1</v>
      </c>
      <c r="F3507" s="9">
        <v>3.5</v>
      </c>
      <c r="G3507" s="9">
        <v>0.9</v>
      </c>
      <c r="J3507" s="9" t="s">
        <v>128</v>
      </c>
    </row>
    <row r="3508" spans="1:10" x14ac:dyDescent="0.2">
      <c r="A3508" s="9">
        <v>6589</v>
      </c>
      <c r="B3508" s="9" t="s">
        <v>40</v>
      </c>
      <c r="C3508" s="9" t="s">
        <v>120</v>
      </c>
      <c r="D3508" s="9">
        <v>2</v>
      </c>
      <c r="E3508" s="9">
        <v>1</v>
      </c>
      <c r="F3508" s="9">
        <v>3.6</v>
      </c>
      <c r="G3508" s="9">
        <v>1.4</v>
      </c>
      <c r="J3508" s="9" t="s">
        <v>128</v>
      </c>
    </row>
    <row r="3509" spans="1:10" x14ac:dyDescent="0.2">
      <c r="A3509" s="9">
        <v>6590</v>
      </c>
      <c r="B3509" s="9" t="s">
        <v>45</v>
      </c>
      <c r="C3509" s="9" t="s">
        <v>120</v>
      </c>
      <c r="D3509" s="9">
        <v>2</v>
      </c>
      <c r="E3509" s="9">
        <v>2</v>
      </c>
      <c r="F3509" s="9">
        <v>0.6</v>
      </c>
      <c r="G3509" s="9">
        <v>2</v>
      </c>
    </row>
    <row r="3510" spans="1:10" x14ac:dyDescent="0.2">
      <c r="A3510" s="9">
        <v>6591</v>
      </c>
      <c r="B3510" s="9" t="s">
        <v>40</v>
      </c>
      <c r="C3510" s="9" t="s">
        <v>120</v>
      </c>
      <c r="D3510" s="9">
        <v>2</v>
      </c>
      <c r="E3510" s="9">
        <v>2</v>
      </c>
      <c r="F3510" s="9">
        <v>0.2</v>
      </c>
      <c r="G3510" s="9">
        <v>3.4</v>
      </c>
    </row>
    <row r="3511" spans="1:10" x14ac:dyDescent="0.2">
      <c r="A3511" s="9">
        <v>6592</v>
      </c>
      <c r="B3511" s="9" t="s">
        <v>47</v>
      </c>
      <c r="C3511" s="9" t="s">
        <v>120</v>
      </c>
      <c r="D3511" s="9">
        <v>2</v>
      </c>
      <c r="E3511" s="9">
        <v>2</v>
      </c>
      <c r="F3511" s="9">
        <v>0.6</v>
      </c>
      <c r="G3511" s="9">
        <v>3.9</v>
      </c>
    </row>
    <row r="3512" spans="1:10" x14ac:dyDescent="0.2">
      <c r="A3512" s="9">
        <v>6593</v>
      </c>
      <c r="B3512" s="9" t="s">
        <v>47</v>
      </c>
      <c r="C3512" s="9" t="s">
        <v>120</v>
      </c>
      <c r="D3512" s="9">
        <v>2</v>
      </c>
      <c r="E3512" s="9">
        <v>2</v>
      </c>
      <c r="F3512" s="9">
        <v>2.2000000000000002</v>
      </c>
      <c r="G3512" s="9">
        <v>1.6</v>
      </c>
    </row>
    <row r="3513" spans="1:10" x14ac:dyDescent="0.2">
      <c r="A3513" s="9">
        <v>6594</v>
      </c>
      <c r="B3513" s="9" t="s">
        <v>40</v>
      </c>
      <c r="C3513" s="9" t="s">
        <v>120</v>
      </c>
      <c r="D3513" s="9">
        <v>2</v>
      </c>
      <c r="E3513" s="9">
        <v>2</v>
      </c>
      <c r="F3513" s="9">
        <v>4</v>
      </c>
      <c r="G3513" s="9">
        <v>0.2</v>
      </c>
      <c r="J3513" s="9" t="s">
        <v>128</v>
      </c>
    </row>
    <row r="3514" spans="1:10" x14ac:dyDescent="0.2">
      <c r="A3514" s="9">
        <v>6595</v>
      </c>
      <c r="B3514" s="9" t="s">
        <v>40</v>
      </c>
      <c r="C3514" s="9" t="s">
        <v>120</v>
      </c>
      <c r="D3514" s="9">
        <v>2</v>
      </c>
      <c r="E3514" s="9">
        <v>2</v>
      </c>
      <c r="F3514" s="9">
        <v>1</v>
      </c>
      <c r="G3514" s="9">
        <v>0.2</v>
      </c>
      <c r="J3514" s="9" t="s">
        <v>128</v>
      </c>
    </row>
    <row r="3515" spans="1:10" x14ac:dyDescent="0.2">
      <c r="A3515" s="9">
        <v>6596</v>
      </c>
      <c r="B3515" s="9" t="s">
        <v>40</v>
      </c>
      <c r="C3515" s="9" t="s">
        <v>120</v>
      </c>
      <c r="D3515" s="9">
        <v>2</v>
      </c>
      <c r="E3515" s="9">
        <v>3</v>
      </c>
      <c r="F3515" s="9">
        <v>3.7</v>
      </c>
      <c r="G3515" s="9">
        <v>4.2</v>
      </c>
    </row>
    <row r="3516" spans="1:10" x14ac:dyDescent="0.2">
      <c r="A3516" s="9">
        <v>6597</v>
      </c>
      <c r="B3516" s="9" t="s">
        <v>45</v>
      </c>
      <c r="C3516" s="9" t="s">
        <v>120</v>
      </c>
      <c r="D3516" s="9">
        <v>2</v>
      </c>
      <c r="E3516" s="9">
        <v>3</v>
      </c>
      <c r="F3516" s="9">
        <v>2.4</v>
      </c>
      <c r="G3516" s="9">
        <v>2.1</v>
      </c>
    </row>
    <row r="3517" spans="1:10" x14ac:dyDescent="0.2">
      <c r="A3517" s="9">
        <v>6598</v>
      </c>
      <c r="B3517" s="9" t="s">
        <v>40</v>
      </c>
      <c r="C3517" s="9" t="s">
        <v>120</v>
      </c>
      <c r="D3517" s="9">
        <v>2</v>
      </c>
      <c r="E3517" s="9">
        <v>3</v>
      </c>
      <c r="F3517" s="9">
        <v>4.5</v>
      </c>
      <c r="G3517" s="9">
        <v>3.1</v>
      </c>
    </row>
    <row r="3518" spans="1:10" x14ac:dyDescent="0.2">
      <c r="A3518" s="9">
        <v>6599</v>
      </c>
      <c r="B3518" s="9" t="s">
        <v>40</v>
      </c>
      <c r="C3518" s="9" t="s">
        <v>120</v>
      </c>
      <c r="D3518" s="9">
        <v>2</v>
      </c>
      <c r="E3518" s="9">
        <v>3</v>
      </c>
      <c r="F3518" s="9">
        <v>5</v>
      </c>
      <c r="G3518" s="9">
        <v>0</v>
      </c>
    </row>
    <row r="3519" spans="1:10" x14ac:dyDescent="0.2">
      <c r="A3519" s="9">
        <v>6600</v>
      </c>
      <c r="B3519" s="9" t="s">
        <v>40</v>
      </c>
      <c r="C3519" s="9" t="s">
        <v>120</v>
      </c>
      <c r="D3519" s="9">
        <v>2</v>
      </c>
      <c r="E3519" s="9">
        <v>3</v>
      </c>
      <c r="F3519" s="9">
        <v>1.4</v>
      </c>
      <c r="G3519" s="9">
        <v>1.8</v>
      </c>
    </row>
    <row r="3520" spans="1:10" x14ac:dyDescent="0.2">
      <c r="A3520" s="9">
        <v>6601</v>
      </c>
      <c r="B3520" s="9" t="s">
        <v>40</v>
      </c>
      <c r="C3520" s="9" t="s">
        <v>120</v>
      </c>
      <c r="D3520" s="9">
        <v>2</v>
      </c>
      <c r="E3520" s="9">
        <v>4</v>
      </c>
      <c r="F3520" s="9">
        <v>3</v>
      </c>
      <c r="G3520" s="9">
        <v>2.5</v>
      </c>
      <c r="J3520" s="9" t="s">
        <v>128</v>
      </c>
    </row>
    <row r="3521" spans="1:11" x14ac:dyDescent="0.2">
      <c r="A3521" s="9">
        <v>6602</v>
      </c>
      <c r="B3521" s="9" t="s">
        <v>72</v>
      </c>
      <c r="C3521" s="9" t="s">
        <v>120</v>
      </c>
      <c r="D3521" s="9">
        <v>2</v>
      </c>
      <c r="E3521" s="9">
        <v>4</v>
      </c>
      <c r="F3521" s="9">
        <v>2</v>
      </c>
      <c r="G3521" s="9">
        <v>1.8</v>
      </c>
    </row>
    <row r="3522" spans="1:11" x14ac:dyDescent="0.2">
      <c r="A3522" s="9">
        <v>6603</v>
      </c>
      <c r="B3522" s="9" t="s">
        <v>40</v>
      </c>
      <c r="C3522" s="9" t="s">
        <v>120</v>
      </c>
      <c r="D3522" s="9">
        <v>2</v>
      </c>
      <c r="E3522" s="9">
        <v>4</v>
      </c>
      <c r="F3522" s="9">
        <v>1.4</v>
      </c>
      <c r="G3522" s="9">
        <v>2.2000000000000002</v>
      </c>
    </row>
    <row r="3523" spans="1:11" x14ac:dyDescent="0.2">
      <c r="A3523" s="9">
        <v>6604</v>
      </c>
      <c r="B3523" s="9" t="s">
        <v>40</v>
      </c>
      <c r="C3523" s="9" t="s">
        <v>120</v>
      </c>
      <c r="D3523" s="9">
        <v>2</v>
      </c>
      <c r="E3523" s="9">
        <v>4</v>
      </c>
      <c r="F3523" s="9">
        <v>0</v>
      </c>
      <c r="G3523" s="9">
        <v>1.5</v>
      </c>
      <c r="J3523" s="9" t="s">
        <v>128</v>
      </c>
    </row>
    <row r="3524" spans="1:11" x14ac:dyDescent="0.2">
      <c r="A3524" s="9">
        <v>6605</v>
      </c>
      <c r="B3524" s="9" t="s">
        <v>44</v>
      </c>
      <c r="C3524" s="9" t="s">
        <v>120</v>
      </c>
      <c r="D3524" s="9">
        <v>3</v>
      </c>
      <c r="E3524" s="9">
        <v>1</v>
      </c>
      <c r="F3524" s="9">
        <v>1</v>
      </c>
      <c r="G3524" s="9">
        <v>1.4</v>
      </c>
    </row>
    <row r="3525" spans="1:11" x14ac:dyDescent="0.2">
      <c r="A3525" s="9">
        <v>6606</v>
      </c>
      <c r="B3525" s="9" t="s">
        <v>40</v>
      </c>
      <c r="C3525" s="9" t="s">
        <v>120</v>
      </c>
      <c r="D3525" s="9">
        <v>3</v>
      </c>
      <c r="E3525" s="9">
        <v>1</v>
      </c>
      <c r="F3525" s="9">
        <v>2.4</v>
      </c>
      <c r="G3525" s="9">
        <v>1</v>
      </c>
      <c r="J3525" s="9" t="s">
        <v>128</v>
      </c>
    </row>
    <row r="3526" spans="1:11" x14ac:dyDescent="0.2">
      <c r="A3526" s="9">
        <v>6607</v>
      </c>
      <c r="B3526" s="9" t="s">
        <v>40</v>
      </c>
      <c r="C3526" s="9" t="s">
        <v>120</v>
      </c>
      <c r="D3526" s="9">
        <v>3</v>
      </c>
      <c r="E3526" s="9">
        <v>1</v>
      </c>
      <c r="F3526" s="9">
        <v>2.2999999999999998</v>
      </c>
      <c r="G3526" s="9">
        <v>0.1</v>
      </c>
      <c r="J3526" s="9" t="s">
        <v>128</v>
      </c>
    </row>
    <row r="3527" spans="1:11" x14ac:dyDescent="0.2">
      <c r="A3527" s="9">
        <v>6608</v>
      </c>
      <c r="B3527" s="9" t="s">
        <v>40</v>
      </c>
      <c r="C3527" s="9" t="s">
        <v>120</v>
      </c>
      <c r="D3527" s="9">
        <v>3</v>
      </c>
      <c r="E3527" s="9">
        <v>1</v>
      </c>
      <c r="F3527" s="9">
        <v>2.8</v>
      </c>
      <c r="G3527" s="9">
        <v>0.3</v>
      </c>
      <c r="J3527" s="9" t="s">
        <v>128</v>
      </c>
    </row>
    <row r="3528" spans="1:11" x14ac:dyDescent="0.2">
      <c r="A3528" s="9">
        <v>6609</v>
      </c>
      <c r="B3528" s="9" t="s">
        <v>43</v>
      </c>
      <c r="C3528" s="9" t="s">
        <v>120</v>
      </c>
      <c r="D3528" s="9">
        <v>3</v>
      </c>
      <c r="E3528" s="9">
        <v>1</v>
      </c>
      <c r="F3528" s="9">
        <v>2.6</v>
      </c>
      <c r="G3528" s="9">
        <v>3.2</v>
      </c>
      <c r="K3528" s="9" t="s">
        <v>131</v>
      </c>
    </row>
    <row r="3529" spans="1:11" x14ac:dyDescent="0.2">
      <c r="A3529" s="9">
        <v>6610</v>
      </c>
      <c r="B3529" s="9" t="s">
        <v>54</v>
      </c>
      <c r="C3529" s="9" t="s">
        <v>120</v>
      </c>
      <c r="D3529" s="9">
        <v>3</v>
      </c>
      <c r="E3529" s="9">
        <v>1</v>
      </c>
      <c r="F3529" s="9">
        <v>4.7</v>
      </c>
      <c r="G3529" s="9">
        <v>2.2999999999999998</v>
      </c>
    </row>
    <row r="3530" spans="1:11" x14ac:dyDescent="0.2">
      <c r="A3530" s="9">
        <v>6611</v>
      </c>
      <c r="B3530" s="9" t="s">
        <v>53</v>
      </c>
      <c r="C3530" s="9" t="s">
        <v>120</v>
      </c>
      <c r="D3530" s="9">
        <v>3</v>
      </c>
      <c r="E3530" s="9">
        <v>2</v>
      </c>
      <c r="F3530" s="9">
        <v>3.1</v>
      </c>
      <c r="G3530" s="9">
        <v>4.7</v>
      </c>
    </row>
    <row r="3531" spans="1:11" x14ac:dyDescent="0.2">
      <c r="A3531" s="9">
        <v>6612</v>
      </c>
      <c r="B3531" s="9" t="s">
        <v>53</v>
      </c>
      <c r="C3531" s="9" t="s">
        <v>120</v>
      </c>
      <c r="D3531" s="9">
        <v>3</v>
      </c>
      <c r="E3531" s="9">
        <v>2</v>
      </c>
      <c r="F3531" s="9">
        <v>3.9</v>
      </c>
      <c r="G3531" s="9">
        <v>5</v>
      </c>
    </row>
    <row r="3532" spans="1:11" x14ac:dyDescent="0.2">
      <c r="A3532" s="9">
        <v>6613</v>
      </c>
      <c r="B3532" s="9" t="s">
        <v>40</v>
      </c>
      <c r="C3532" s="9" t="s">
        <v>120</v>
      </c>
      <c r="D3532" s="9">
        <v>3</v>
      </c>
      <c r="E3532" s="9">
        <v>2</v>
      </c>
      <c r="F3532" s="9">
        <v>5</v>
      </c>
      <c r="G3532" s="9">
        <v>4.7</v>
      </c>
    </row>
    <row r="3533" spans="1:11" x14ac:dyDescent="0.2">
      <c r="A3533" s="9">
        <v>6614</v>
      </c>
      <c r="B3533" s="9" t="s">
        <v>40</v>
      </c>
      <c r="C3533" s="9" t="s">
        <v>120</v>
      </c>
      <c r="D3533" s="9">
        <v>3</v>
      </c>
      <c r="E3533" s="9">
        <v>2</v>
      </c>
      <c r="F3533" s="9">
        <v>3.7</v>
      </c>
      <c r="G3533" s="9">
        <v>2.6</v>
      </c>
    </row>
    <row r="3534" spans="1:11" x14ac:dyDescent="0.2">
      <c r="A3534" s="9">
        <v>6616</v>
      </c>
      <c r="B3534" s="9" t="s">
        <v>40</v>
      </c>
      <c r="C3534" s="9" t="s">
        <v>120</v>
      </c>
      <c r="D3534" s="9">
        <v>3</v>
      </c>
      <c r="E3534" s="9">
        <v>3</v>
      </c>
      <c r="F3534" s="9">
        <v>2</v>
      </c>
      <c r="G3534" s="9">
        <v>4</v>
      </c>
      <c r="J3534" s="9" t="s">
        <v>128</v>
      </c>
    </row>
    <row r="3535" spans="1:11" x14ac:dyDescent="0.2">
      <c r="A3535" s="9">
        <v>6617</v>
      </c>
      <c r="B3535" s="9" t="s">
        <v>40</v>
      </c>
      <c r="C3535" s="9" t="s">
        <v>120</v>
      </c>
      <c r="D3535" s="9">
        <v>3</v>
      </c>
      <c r="E3535" s="9">
        <v>3</v>
      </c>
      <c r="F3535" s="9">
        <v>2.5</v>
      </c>
      <c r="G3535" s="9">
        <v>4.0999999999999996</v>
      </c>
      <c r="J3535" s="9" t="s">
        <v>128</v>
      </c>
    </row>
    <row r="3536" spans="1:11" x14ac:dyDescent="0.2">
      <c r="A3536" s="9">
        <v>6618</v>
      </c>
      <c r="B3536" s="9" t="s">
        <v>40</v>
      </c>
      <c r="C3536" s="9" t="s">
        <v>120</v>
      </c>
      <c r="D3536" s="9">
        <v>3</v>
      </c>
      <c r="E3536" s="9">
        <v>3</v>
      </c>
      <c r="F3536" s="9">
        <v>3.6</v>
      </c>
      <c r="G3536" s="9">
        <v>3</v>
      </c>
      <c r="J3536" s="9" t="s">
        <v>128</v>
      </c>
    </row>
    <row r="3537" spans="1:10" x14ac:dyDescent="0.2">
      <c r="A3537" s="9">
        <v>6619</v>
      </c>
      <c r="B3537" s="9" t="s">
        <v>47</v>
      </c>
      <c r="C3537" s="9" t="s">
        <v>120</v>
      </c>
      <c r="D3537" s="9">
        <v>3</v>
      </c>
      <c r="E3537" s="9">
        <v>3</v>
      </c>
      <c r="F3537" s="9">
        <v>1.3</v>
      </c>
      <c r="G3537" s="9">
        <v>2.2999999999999998</v>
      </c>
    </row>
    <row r="3538" spans="1:10" x14ac:dyDescent="0.2">
      <c r="A3538" s="9">
        <v>6620</v>
      </c>
      <c r="B3538" s="9" t="s">
        <v>45</v>
      </c>
      <c r="C3538" s="9" t="s">
        <v>120</v>
      </c>
      <c r="D3538" s="9">
        <v>3</v>
      </c>
      <c r="E3538" s="9">
        <v>3</v>
      </c>
      <c r="F3538" s="9">
        <v>1</v>
      </c>
      <c r="G3538" s="9">
        <v>2.1</v>
      </c>
    </row>
    <row r="3539" spans="1:10" x14ac:dyDescent="0.2">
      <c r="A3539" s="9">
        <v>6621</v>
      </c>
      <c r="B3539" s="9" t="s">
        <v>47</v>
      </c>
      <c r="C3539" s="9" t="s">
        <v>120</v>
      </c>
      <c r="D3539" s="9">
        <v>3</v>
      </c>
      <c r="E3539" s="9">
        <v>4</v>
      </c>
      <c r="F3539" s="9">
        <v>3</v>
      </c>
      <c r="G3539" s="9">
        <v>1.4</v>
      </c>
    </row>
    <row r="3540" spans="1:10" x14ac:dyDescent="0.2">
      <c r="A3540" s="9">
        <v>6622</v>
      </c>
      <c r="B3540" s="9" t="s">
        <v>40</v>
      </c>
      <c r="C3540" s="9" t="s">
        <v>120</v>
      </c>
      <c r="D3540" s="9">
        <v>3</v>
      </c>
      <c r="E3540" s="9">
        <v>4</v>
      </c>
      <c r="F3540" s="9">
        <v>2.9</v>
      </c>
      <c r="G3540" s="9">
        <v>1</v>
      </c>
      <c r="J3540" s="9" t="s">
        <v>128</v>
      </c>
    </row>
    <row r="3541" spans="1:10" x14ac:dyDescent="0.2">
      <c r="A3541" s="9">
        <v>6623</v>
      </c>
      <c r="B3541" s="9" t="s">
        <v>72</v>
      </c>
      <c r="C3541" s="9" t="s">
        <v>120</v>
      </c>
      <c r="D3541" s="9">
        <v>3</v>
      </c>
      <c r="E3541" s="9">
        <v>4</v>
      </c>
      <c r="F3541" s="9">
        <v>0.8</v>
      </c>
      <c r="G3541" s="9">
        <v>2.2000000000000002</v>
      </c>
    </row>
    <row r="3542" spans="1:10" x14ac:dyDescent="0.2">
      <c r="A3542" s="9">
        <v>6624</v>
      </c>
      <c r="B3542" s="9" t="s">
        <v>53</v>
      </c>
      <c r="C3542" s="9" t="s">
        <v>120</v>
      </c>
      <c r="D3542" s="9">
        <v>3</v>
      </c>
      <c r="E3542" s="9">
        <v>4</v>
      </c>
      <c r="F3542" s="9">
        <v>1.1000000000000001</v>
      </c>
      <c r="G3542" s="9">
        <v>1.3</v>
      </c>
    </row>
    <row r="3543" spans="1:10" x14ac:dyDescent="0.2">
      <c r="A3543" s="9">
        <v>6625</v>
      </c>
      <c r="B3543" s="9" t="s">
        <v>47</v>
      </c>
      <c r="C3543" s="9" t="s">
        <v>120</v>
      </c>
      <c r="D3543" s="9">
        <v>3</v>
      </c>
      <c r="E3543" s="9">
        <v>4</v>
      </c>
      <c r="F3543" s="9">
        <v>2.1</v>
      </c>
      <c r="G3543" s="9">
        <v>3.4</v>
      </c>
    </row>
    <row r="3544" spans="1:10" x14ac:dyDescent="0.2">
      <c r="A3544" s="9">
        <v>6626</v>
      </c>
      <c r="B3544" s="9" t="s">
        <v>47</v>
      </c>
      <c r="C3544" s="9" t="s">
        <v>120</v>
      </c>
      <c r="D3544" s="9">
        <v>3</v>
      </c>
      <c r="E3544" s="9">
        <v>4</v>
      </c>
      <c r="F3544" s="9">
        <v>1</v>
      </c>
      <c r="G3544" s="9">
        <v>3.4</v>
      </c>
    </row>
    <row r="3545" spans="1:10" x14ac:dyDescent="0.2">
      <c r="A3545" s="9">
        <v>6627</v>
      </c>
      <c r="B3545" s="9" t="s">
        <v>45</v>
      </c>
      <c r="C3545" s="9" t="s">
        <v>120</v>
      </c>
      <c r="D3545" s="9">
        <v>3</v>
      </c>
      <c r="E3545" s="9">
        <v>4</v>
      </c>
      <c r="F3545" s="9">
        <v>1</v>
      </c>
      <c r="G3545" s="9">
        <v>4.5999999999999996</v>
      </c>
    </row>
    <row r="3546" spans="1:10" x14ac:dyDescent="0.2">
      <c r="A3546" s="9">
        <v>6628</v>
      </c>
      <c r="B3546" s="9" t="s">
        <v>40</v>
      </c>
      <c r="C3546" s="9" t="s">
        <v>120</v>
      </c>
      <c r="D3546" s="9">
        <v>4</v>
      </c>
      <c r="E3546" s="9">
        <v>1</v>
      </c>
      <c r="F3546" s="9">
        <v>1</v>
      </c>
      <c r="G3546" s="9">
        <v>1.6</v>
      </c>
      <c r="J3546" s="9" t="s">
        <v>128</v>
      </c>
    </row>
    <row r="3547" spans="1:10" x14ac:dyDescent="0.2">
      <c r="A3547" s="9">
        <v>6630</v>
      </c>
      <c r="B3547" s="9" t="s">
        <v>47</v>
      </c>
      <c r="C3547" s="9" t="s">
        <v>120</v>
      </c>
      <c r="D3547" s="9">
        <v>4</v>
      </c>
      <c r="E3547" s="9">
        <v>1</v>
      </c>
      <c r="F3547" s="9">
        <v>0.3</v>
      </c>
      <c r="G3547" s="9">
        <v>4.5</v>
      </c>
    </row>
    <row r="3548" spans="1:10" x14ac:dyDescent="0.2">
      <c r="A3548" s="9">
        <v>6631</v>
      </c>
      <c r="B3548" s="9" t="s">
        <v>40</v>
      </c>
      <c r="C3548" s="9" t="s">
        <v>120</v>
      </c>
      <c r="D3548" s="9">
        <v>4</v>
      </c>
      <c r="E3548" s="9">
        <v>1</v>
      </c>
      <c r="F3548" s="9">
        <v>2.7</v>
      </c>
      <c r="G3548" s="9">
        <v>1.4</v>
      </c>
    </row>
    <row r="3549" spans="1:10" x14ac:dyDescent="0.2">
      <c r="A3549" s="9">
        <v>6632</v>
      </c>
      <c r="B3549" s="9" t="s">
        <v>72</v>
      </c>
      <c r="C3549" s="9" t="s">
        <v>120</v>
      </c>
      <c r="D3549" s="9">
        <v>4</v>
      </c>
      <c r="E3549" s="9">
        <v>1</v>
      </c>
      <c r="F3549" s="9">
        <v>4.4000000000000004</v>
      </c>
      <c r="G3549" s="9">
        <v>4</v>
      </c>
    </row>
    <row r="3550" spans="1:10" x14ac:dyDescent="0.2">
      <c r="A3550" s="9">
        <v>6633</v>
      </c>
      <c r="B3550" s="9" t="s">
        <v>53</v>
      </c>
      <c r="C3550" s="9" t="s">
        <v>120</v>
      </c>
      <c r="D3550" s="9">
        <v>4</v>
      </c>
      <c r="E3550" s="9">
        <v>2</v>
      </c>
      <c r="F3550" s="9">
        <v>1.1000000000000001</v>
      </c>
      <c r="G3550" s="9">
        <v>2.8</v>
      </c>
    </row>
    <row r="3551" spans="1:10" x14ac:dyDescent="0.2">
      <c r="A3551" s="9">
        <v>6634</v>
      </c>
      <c r="B3551" s="9" t="s">
        <v>53</v>
      </c>
      <c r="C3551" s="9" t="s">
        <v>120</v>
      </c>
      <c r="D3551" s="9">
        <v>4</v>
      </c>
      <c r="E3551" s="9">
        <v>2</v>
      </c>
      <c r="F3551" s="9">
        <v>2.4</v>
      </c>
      <c r="G3551" s="9">
        <v>4.2</v>
      </c>
    </row>
    <row r="3552" spans="1:10" x14ac:dyDescent="0.2">
      <c r="A3552" s="9">
        <v>6635</v>
      </c>
      <c r="B3552" s="9" t="s">
        <v>40</v>
      </c>
      <c r="C3552" s="9" t="s">
        <v>120</v>
      </c>
      <c r="D3552" s="9">
        <v>4</v>
      </c>
      <c r="E3552" s="9">
        <v>2</v>
      </c>
      <c r="F3552" s="9">
        <v>3.7</v>
      </c>
      <c r="G3552" s="9">
        <v>4.5</v>
      </c>
      <c r="J3552" s="9" t="s">
        <v>128</v>
      </c>
    </row>
    <row r="3553" spans="1:11" x14ac:dyDescent="0.2">
      <c r="A3553" s="9">
        <v>6636</v>
      </c>
      <c r="B3553" s="9" t="s">
        <v>70</v>
      </c>
      <c r="C3553" s="9" t="s">
        <v>120</v>
      </c>
      <c r="D3553" s="9">
        <v>4</v>
      </c>
      <c r="E3553" s="9">
        <v>2</v>
      </c>
      <c r="F3553" s="9">
        <v>3.5</v>
      </c>
      <c r="G3553" s="9">
        <v>2.8</v>
      </c>
    </row>
    <row r="3554" spans="1:11" x14ac:dyDescent="0.2">
      <c r="A3554" s="9">
        <v>6637</v>
      </c>
      <c r="B3554" s="9" t="s">
        <v>47</v>
      </c>
      <c r="C3554" s="9" t="s">
        <v>120</v>
      </c>
      <c r="D3554" s="9">
        <v>4</v>
      </c>
      <c r="E3554" s="9">
        <v>2</v>
      </c>
      <c r="F3554" s="9">
        <v>2.8</v>
      </c>
      <c r="G3554" s="9">
        <v>2.8</v>
      </c>
    </row>
    <row r="3555" spans="1:11" x14ac:dyDescent="0.2">
      <c r="A3555" s="9">
        <v>6638</v>
      </c>
      <c r="B3555" s="9" t="s">
        <v>53</v>
      </c>
      <c r="C3555" s="9" t="s">
        <v>120</v>
      </c>
      <c r="D3555" s="9">
        <v>4</v>
      </c>
      <c r="E3555" s="9">
        <v>2</v>
      </c>
      <c r="F3555" s="9">
        <v>3.3</v>
      </c>
      <c r="G3555" s="9">
        <v>2.8</v>
      </c>
    </row>
    <row r="3556" spans="1:11" x14ac:dyDescent="0.2">
      <c r="A3556" s="9">
        <v>6639</v>
      </c>
      <c r="B3556" s="9" t="s">
        <v>44</v>
      </c>
      <c r="C3556" s="9" t="s">
        <v>120</v>
      </c>
      <c r="D3556" s="9">
        <v>4</v>
      </c>
      <c r="E3556" s="9">
        <v>2</v>
      </c>
      <c r="F3556" s="9">
        <v>5</v>
      </c>
      <c r="G3556" s="9">
        <v>2.5</v>
      </c>
      <c r="K3556" s="9" t="s">
        <v>131</v>
      </c>
    </row>
    <row r="3557" spans="1:11" x14ac:dyDescent="0.2">
      <c r="A3557" s="9">
        <v>6640</v>
      </c>
      <c r="B3557" s="9" t="s">
        <v>53</v>
      </c>
      <c r="C3557" s="9" t="s">
        <v>120</v>
      </c>
      <c r="D3557" s="9">
        <v>4</v>
      </c>
      <c r="E3557" s="9">
        <v>2</v>
      </c>
      <c r="F3557" s="9">
        <v>3.6</v>
      </c>
      <c r="G3557" s="9">
        <v>1.9</v>
      </c>
    </row>
    <row r="3558" spans="1:11" x14ac:dyDescent="0.2">
      <c r="A3558" s="9">
        <v>6641</v>
      </c>
      <c r="B3558" s="9" t="s">
        <v>40</v>
      </c>
      <c r="C3558" s="9" t="s">
        <v>120</v>
      </c>
      <c r="D3558" s="9">
        <v>4</v>
      </c>
      <c r="E3558" s="9">
        <v>2</v>
      </c>
      <c r="F3558" s="9">
        <v>0.4</v>
      </c>
      <c r="G3558" s="9">
        <v>1.8</v>
      </c>
    </row>
    <row r="3559" spans="1:11" x14ac:dyDescent="0.2">
      <c r="A3559" s="9">
        <v>6642</v>
      </c>
      <c r="B3559" s="9" t="s">
        <v>57</v>
      </c>
      <c r="C3559" s="9" t="s">
        <v>120</v>
      </c>
      <c r="D3559" s="9">
        <v>4</v>
      </c>
      <c r="E3559" s="9">
        <v>2</v>
      </c>
      <c r="F3559" s="9">
        <v>2.2999999999999998</v>
      </c>
      <c r="G3559" s="9">
        <v>1</v>
      </c>
    </row>
    <row r="3560" spans="1:11" x14ac:dyDescent="0.2">
      <c r="A3560" s="9">
        <v>6643</v>
      </c>
      <c r="B3560" s="9" t="s">
        <v>53</v>
      </c>
      <c r="C3560" s="9" t="s">
        <v>120</v>
      </c>
      <c r="D3560" s="9">
        <v>4</v>
      </c>
      <c r="E3560" s="9">
        <v>3</v>
      </c>
      <c r="F3560" s="9">
        <v>4.7</v>
      </c>
      <c r="G3560" s="9">
        <v>4.2</v>
      </c>
    </row>
    <row r="3561" spans="1:11" x14ac:dyDescent="0.2">
      <c r="A3561" s="9">
        <v>6644</v>
      </c>
      <c r="B3561" s="9" t="s">
        <v>40</v>
      </c>
      <c r="C3561" s="9" t="s">
        <v>120</v>
      </c>
      <c r="D3561" s="9">
        <v>4</v>
      </c>
      <c r="E3561" s="9">
        <v>3</v>
      </c>
      <c r="F3561" s="9">
        <v>3.2</v>
      </c>
      <c r="G3561" s="9">
        <v>4.5</v>
      </c>
      <c r="K3561" s="9" t="s">
        <v>131</v>
      </c>
    </row>
    <row r="3562" spans="1:11" x14ac:dyDescent="0.2">
      <c r="A3562" s="9">
        <v>6645</v>
      </c>
      <c r="B3562" s="9" t="s">
        <v>54</v>
      </c>
      <c r="C3562" s="9" t="s">
        <v>120</v>
      </c>
      <c r="D3562" s="9">
        <v>4</v>
      </c>
      <c r="E3562" s="9">
        <v>3</v>
      </c>
      <c r="F3562" s="9">
        <v>2.2999999999999998</v>
      </c>
      <c r="G3562" s="9">
        <v>4.2</v>
      </c>
    </row>
    <row r="3563" spans="1:11" x14ac:dyDescent="0.2">
      <c r="A3563" s="9">
        <v>6646</v>
      </c>
      <c r="B3563" s="9" t="s">
        <v>53</v>
      </c>
      <c r="C3563" s="9" t="s">
        <v>120</v>
      </c>
      <c r="D3563" s="9">
        <v>4</v>
      </c>
      <c r="E3563" s="9">
        <v>3</v>
      </c>
      <c r="F3563" s="9">
        <v>1.2</v>
      </c>
      <c r="G3563" s="9">
        <v>1.5</v>
      </c>
    </row>
    <row r="3564" spans="1:11" x14ac:dyDescent="0.2">
      <c r="A3564" s="9">
        <v>6647</v>
      </c>
      <c r="B3564" s="9" t="s">
        <v>53</v>
      </c>
      <c r="C3564" s="9" t="s">
        <v>120</v>
      </c>
      <c r="D3564" s="9">
        <v>4</v>
      </c>
      <c r="E3564" s="9">
        <v>4</v>
      </c>
      <c r="F3564" s="9">
        <v>1.5</v>
      </c>
      <c r="G3564" s="9">
        <v>3.3</v>
      </c>
    </row>
    <row r="3565" spans="1:11" x14ac:dyDescent="0.2">
      <c r="A3565" s="9">
        <v>6648</v>
      </c>
      <c r="B3565" s="9" t="s">
        <v>44</v>
      </c>
      <c r="C3565" s="9" t="s">
        <v>120</v>
      </c>
      <c r="D3565" s="9">
        <v>4</v>
      </c>
      <c r="E3565" s="9">
        <v>4</v>
      </c>
      <c r="F3565" s="9">
        <v>3.9</v>
      </c>
      <c r="G3565" s="9">
        <v>3.9</v>
      </c>
    </row>
    <row r="3566" spans="1:11" x14ac:dyDescent="0.2">
      <c r="A3566" s="9">
        <v>6649</v>
      </c>
      <c r="B3566" s="9" t="s">
        <v>40</v>
      </c>
      <c r="C3566" s="9" t="s">
        <v>120</v>
      </c>
      <c r="D3566" s="9">
        <v>4</v>
      </c>
      <c r="E3566" s="9">
        <v>4</v>
      </c>
      <c r="F3566" s="9">
        <v>3</v>
      </c>
      <c r="G3566" s="9">
        <v>0.5</v>
      </c>
    </row>
    <row r="3567" spans="1:11" x14ac:dyDescent="0.2">
      <c r="A3567" s="9">
        <v>6650</v>
      </c>
      <c r="B3567" s="9" t="s">
        <v>50</v>
      </c>
      <c r="C3567" s="9" t="s">
        <v>120</v>
      </c>
      <c r="D3567" s="9">
        <v>4</v>
      </c>
      <c r="E3567" s="9">
        <v>4</v>
      </c>
      <c r="F3567" s="9">
        <v>3.2</v>
      </c>
      <c r="G3567" s="9">
        <v>0.6</v>
      </c>
    </row>
    <row r="3568" spans="1:11" x14ac:dyDescent="0.2">
      <c r="A3568" s="9">
        <v>6651</v>
      </c>
      <c r="B3568" s="9" t="s">
        <v>40</v>
      </c>
      <c r="C3568" s="9" t="s">
        <v>120</v>
      </c>
      <c r="D3568" s="9">
        <v>4</v>
      </c>
      <c r="E3568" s="9">
        <v>4</v>
      </c>
      <c r="F3568" s="9">
        <v>2.2000000000000002</v>
      </c>
      <c r="G3568" s="9">
        <v>1</v>
      </c>
      <c r="K3568" s="9" t="s">
        <v>131</v>
      </c>
    </row>
    <row r="3569" spans="1:11" x14ac:dyDescent="0.2">
      <c r="A3569" s="9">
        <v>6652</v>
      </c>
      <c r="B3569" s="9" t="s">
        <v>40</v>
      </c>
      <c r="C3569" s="9" t="s">
        <v>120</v>
      </c>
      <c r="D3569" s="9">
        <v>5</v>
      </c>
      <c r="E3569" s="9">
        <v>1</v>
      </c>
      <c r="F3569" s="9">
        <v>0.2</v>
      </c>
      <c r="G3569" s="9">
        <v>3.8</v>
      </c>
    </row>
    <row r="3570" spans="1:11" x14ac:dyDescent="0.2">
      <c r="A3570" s="9">
        <v>6653</v>
      </c>
      <c r="B3570" s="9" t="s">
        <v>40</v>
      </c>
      <c r="C3570" s="9" t="s">
        <v>120</v>
      </c>
      <c r="D3570" s="9">
        <v>5</v>
      </c>
      <c r="E3570" s="9">
        <v>1</v>
      </c>
      <c r="F3570" s="9">
        <v>0.5</v>
      </c>
      <c r="G3570" s="9">
        <v>3.3</v>
      </c>
      <c r="J3570" s="9" t="s">
        <v>128</v>
      </c>
    </row>
    <row r="3571" spans="1:11" x14ac:dyDescent="0.2">
      <c r="A3571" s="9">
        <v>6654</v>
      </c>
      <c r="B3571" s="9" t="s">
        <v>45</v>
      </c>
      <c r="C3571" s="9" t="s">
        <v>120</v>
      </c>
      <c r="D3571" s="9">
        <v>5</v>
      </c>
      <c r="E3571" s="9">
        <v>1</v>
      </c>
      <c r="F3571" s="9">
        <v>1.7</v>
      </c>
      <c r="G3571" s="9">
        <v>3.8</v>
      </c>
    </row>
    <row r="3572" spans="1:11" x14ac:dyDescent="0.2">
      <c r="A3572" s="9">
        <v>6655</v>
      </c>
      <c r="B3572" s="9" t="s">
        <v>56</v>
      </c>
      <c r="C3572" s="9" t="s">
        <v>120</v>
      </c>
      <c r="D3572" s="9">
        <v>5</v>
      </c>
      <c r="E3572" s="9">
        <v>1</v>
      </c>
      <c r="F3572" s="9">
        <v>2.7</v>
      </c>
      <c r="G3572" s="9">
        <v>4</v>
      </c>
    </row>
    <row r="3573" spans="1:11" x14ac:dyDescent="0.2">
      <c r="A3573" s="9">
        <v>6656</v>
      </c>
      <c r="B3573" s="9" t="s">
        <v>44</v>
      </c>
      <c r="C3573" s="9" t="s">
        <v>120</v>
      </c>
      <c r="D3573" s="9">
        <v>5</v>
      </c>
      <c r="E3573" s="9">
        <v>1</v>
      </c>
      <c r="F3573" s="9">
        <v>4.0999999999999996</v>
      </c>
      <c r="G3573" s="9">
        <v>4</v>
      </c>
      <c r="K3573" s="9" t="s">
        <v>131</v>
      </c>
    </row>
    <row r="3574" spans="1:11" x14ac:dyDescent="0.2">
      <c r="A3574" s="9">
        <v>6657</v>
      </c>
      <c r="B3574" s="9" t="s">
        <v>77</v>
      </c>
      <c r="C3574" s="9" t="s">
        <v>120</v>
      </c>
      <c r="D3574" s="9">
        <v>5</v>
      </c>
      <c r="E3574" s="9">
        <v>1</v>
      </c>
      <c r="F3574" s="9">
        <v>4</v>
      </c>
      <c r="G3574" s="9">
        <v>3.3</v>
      </c>
    </row>
    <row r="3575" spans="1:11" x14ac:dyDescent="0.2">
      <c r="A3575" s="9">
        <v>6658</v>
      </c>
      <c r="B3575" s="9" t="s">
        <v>53</v>
      </c>
      <c r="C3575" s="9" t="s">
        <v>120</v>
      </c>
      <c r="D3575" s="9">
        <v>5</v>
      </c>
      <c r="E3575" s="9">
        <v>1</v>
      </c>
      <c r="F3575" s="9">
        <v>1.6</v>
      </c>
      <c r="G3575" s="9">
        <v>0.4</v>
      </c>
      <c r="K3575" s="9" t="s">
        <v>131</v>
      </c>
    </row>
    <row r="3576" spans="1:11" x14ac:dyDescent="0.2">
      <c r="A3576" s="9">
        <v>6659</v>
      </c>
      <c r="B3576" s="9" t="s">
        <v>56</v>
      </c>
      <c r="C3576" s="9" t="s">
        <v>120</v>
      </c>
      <c r="D3576" s="9">
        <v>5</v>
      </c>
      <c r="E3576" s="9">
        <v>1</v>
      </c>
      <c r="F3576" s="9">
        <v>2.7</v>
      </c>
      <c r="G3576" s="9">
        <v>0.1</v>
      </c>
    </row>
    <row r="3577" spans="1:11" x14ac:dyDescent="0.2">
      <c r="A3577" s="9">
        <v>6660</v>
      </c>
      <c r="B3577" s="9" t="s">
        <v>53</v>
      </c>
      <c r="C3577" s="9" t="s">
        <v>120</v>
      </c>
      <c r="D3577" s="9">
        <v>5</v>
      </c>
      <c r="E3577" s="9">
        <v>1</v>
      </c>
      <c r="F3577" s="9">
        <v>4.8</v>
      </c>
      <c r="G3577" s="9">
        <v>3</v>
      </c>
    </row>
    <row r="3578" spans="1:11" x14ac:dyDescent="0.2">
      <c r="A3578" s="9">
        <v>6661</v>
      </c>
      <c r="B3578" s="9" t="s">
        <v>50</v>
      </c>
      <c r="C3578" s="9" t="s">
        <v>120</v>
      </c>
      <c r="D3578" s="9">
        <v>5</v>
      </c>
      <c r="E3578" s="9">
        <v>2</v>
      </c>
      <c r="F3578" s="9">
        <v>0.8</v>
      </c>
      <c r="G3578" s="9">
        <v>2.5</v>
      </c>
    </row>
    <row r="3579" spans="1:11" x14ac:dyDescent="0.2">
      <c r="A3579" s="9">
        <v>6662</v>
      </c>
      <c r="B3579" s="9" t="s">
        <v>53</v>
      </c>
      <c r="C3579" s="9" t="s">
        <v>120</v>
      </c>
      <c r="D3579" s="9">
        <v>5</v>
      </c>
      <c r="E3579" s="9">
        <v>2</v>
      </c>
      <c r="F3579" s="9">
        <v>1.7</v>
      </c>
      <c r="G3579" s="9">
        <v>2.7</v>
      </c>
    </row>
    <row r="3580" spans="1:11" x14ac:dyDescent="0.2">
      <c r="A3580" s="9">
        <v>6663</v>
      </c>
      <c r="B3580" s="9" t="s">
        <v>40</v>
      </c>
      <c r="C3580" s="9" t="s">
        <v>120</v>
      </c>
      <c r="D3580" s="9">
        <v>5</v>
      </c>
      <c r="E3580" s="9">
        <v>2</v>
      </c>
      <c r="F3580" s="9">
        <v>2.5</v>
      </c>
      <c r="G3580" s="9">
        <v>3.3</v>
      </c>
      <c r="J3580" s="9" t="s">
        <v>128</v>
      </c>
    </row>
    <row r="3581" spans="1:11" x14ac:dyDescent="0.2">
      <c r="A3581" s="9">
        <v>6664</v>
      </c>
      <c r="B3581" s="9" t="s">
        <v>49</v>
      </c>
      <c r="C3581" s="9" t="s">
        <v>120</v>
      </c>
      <c r="D3581" s="9">
        <v>5</v>
      </c>
      <c r="E3581" s="9">
        <v>2</v>
      </c>
      <c r="F3581" s="9">
        <v>3.4</v>
      </c>
      <c r="G3581" s="9">
        <v>1.5</v>
      </c>
    </row>
    <row r="3582" spans="1:11" x14ac:dyDescent="0.2">
      <c r="A3582" s="9">
        <v>6665</v>
      </c>
      <c r="B3582" s="9" t="s">
        <v>53</v>
      </c>
      <c r="C3582" s="9" t="s">
        <v>120</v>
      </c>
      <c r="D3582" s="9">
        <v>5</v>
      </c>
      <c r="E3582" s="9">
        <v>2</v>
      </c>
      <c r="F3582" s="9">
        <v>2.2000000000000002</v>
      </c>
      <c r="G3582" s="9">
        <v>1.5</v>
      </c>
    </row>
    <row r="3583" spans="1:11" x14ac:dyDescent="0.2">
      <c r="A3583" s="9">
        <v>6666</v>
      </c>
      <c r="B3583" s="9" t="s">
        <v>53</v>
      </c>
      <c r="C3583" s="9" t="s">
        <v>120</v>
      </c>
      <c r="D3583" s="9">
        <v>5</v>
      </c>
      <c r="E3583" s="9">
        <v>2</v>
      </c>
      <c r="F3583" s="9">
        <v>3.9</v>
      </c>
      <c r="G3583" s="9">
        <v>0.8</v>
      </c>
    </row>
    <row r="3584" spans="1:11" x14ac:dyDescent="0.2">
      <c r="A3584" s="9">
        <v>6667</v>
      </c>
      <c r="B3584" s="9" t="s">
        <v>43</v>
      </c>
      <c r="C3584" s="9" t="s">
        <v>120</v>
      </c>
      <c r="D3584" s="9">
        <v>5</v>
      </c>
      <c r="E3584" s="9">
        <v>2</v>
      </c>
      <c r="F3584" s="9">
        <v>1.5</v>
      </c>
      <c r="G3584" s="9">
        <v>1.4</v>
      </c>
    </row>
    <row r="3585" spans="1:11" x14ac:dyDescent="0.2">
      <c r="A3585" s="9">
        <v>6668</v>
      </c>
      <c r="B3585" s="9" t="s">
        <v>50</v>
      </c>
      <c r="C3585" s="9" t="s">
        <v>120</v>
      </c>
      <c r="D3585" s="9">
        <v>5</v>
      </c>
      <c r="E3585" s="9">
        <v>3</v>
      </c>
      <c r="F3585" s="9">
        <v>3.9</v>
      </c>
      <c r="G3585" s="9">
        <v>4</v>
      </c>
    </row>
    <row r="3586" spans="1:11" x14ac:dyDescent="0.2">
      <c r="A3586" s="9">
        <v>6669</v>
      </c>
      <c r="B3586" s="9" t="s">
        <v>53</v>
      </c>
      <c r="C3586" s="9" t="s">
        <v>120</v>
      </c>
      <c r="D3586" s="9">
        <v>5</v>
      </c>
      <c r="E3586" s="9">
        <v>3</v>
      </c>
      <c r="F3586" s="9">
        <v>4.2</v>
      </c>
      <c r="G3586" s="9">
        <v>3.8</v>
      </c>
    </row>
    <row r="3587" spans="1:11" x14ac:dyDescent="0.2">
      <c r="A3587" s="9">
        <v>6670</v>
      </c>
      <c r="B3587" s="9" t="s">
        <v>45</v>
      </c>
      <c r="C3587" s="9" t="s">
        <v>120</v>
      </c>
      <c r="D3587" s="9">
        <v>5</v>
      </c>
      <c r="E3587" s="9">
        <v>3</v>
      </c>
      <c r="F3587" s="9">
        <v>2.8</v>
      </c>
      <c r="G3587" s="9">
        <v>3.3</v>
      </c>
    </row>
    <row r="3588" spans="1:11" x14ac:dyDescent="0.2">
      <c r="A3588" s="9">
        <v>6671</v>
      </c>
      <c r="B3588" s="9" t="s">
        <v>40</v>
      </c>
      <c r="C3588" s="9" t="s">
        <v>120</v>
      </c>
      <c r="D3588" s="9">
        <v>5</v>
      </c>
      <c r="E3588" s="9">
        <v>3</v>
      </c>
      <c r="F3588" s="9">
        <v>2.2999999999999998</v>
      </c>
      <c r="G3588" s="9">
        <v>3.2</v>
      </c>
    </row>
    <row r="3589" spans="1:11" x14ac:dyDescent="0.2">
      <c r="A3589" s="9">
        <v>6672</v>
      </c>
      <c r="B3589" s="9" t="s">
        <v>40</v>
      </c>
      <c r="C3589" s="9" t="s">
        <v>120</v>
      </c>
      <c r="D3589" s="9">
        <v>5</v>
      </c>
      <c r="E3589" s="9">
        <v>3</v>
      </c>
      <c r="F3589" s="9">
        <v>4.8</v>
      </c>
      <c r="G3589" s="9">
        <v>2.1</v>
      </c>
    </row>
    <row r="3590" spans="1:11" x14ac:dyDescent="0.2">
      <c r="A3590" s="9">
        <v>6673</v>
      </c>
      <c r="B3590" s="9" t="s">
        <v>40</v>
      </c>
      <c r="C3590" s="9" t="s">
        <v>120</v>
      </c>
      <c r="D3590" s="9">
        <v>5</v>
      </c>
      <c r="E3590" s="9">
        <v>3</v>
      </c>
      <c r="F3590" s="9">
        <v>3.9</v>
      </c>
      <c r="G3590" s="9">
        <v>1.2</v>
      </c>
      <c r="J3590" s="9" t="s">
        <v>128</v>
      </c>
    </row>
    <row r="3591" spans="1:11" x14ac:dyDescent="0.2">
      <c r="A3591" s="9">
        <v>6674</v>
      </c>
      <c r="B3591" s="9" t="s">
        <v>49</v>
      </c>
      <c r="C3591" s="9" t="s">
        <v>120</v>
      </c>
      <c r="D3591" s="9">
        <v>5</v>
      </c>
      <c r="E3591" s="9">
        <v>3</v>
      </c>
      <c r="F3591" s="9">
        <v>2.2999999999999998</v>
      </c>
      <c r="G3591" s="9">
        <v>0.5</v>
      </c>
    </row>
    <row r="3592" spans="1:11" x14ac:dyDescent="0.2">
      <c r="A3592" s="9">
        <v>6675</v>
      </c>
      <c r="B3592" s="9" t="s">
        <v>54</v>
      </c>
      <c r="C3592" s="9" t="s">
        <v>120</v>
      </c>
      <c r="D3592" s="9">
        <v>5</v>
      </c>
      <c r="E3592" s="9">
        <v>3</v>
      </c>
      <c r="F3592" s="9">
        <v>1.2</v>
      </c>
      <c r="G3592" s="9">
        <v>2.2000000000000002</v>
      </c>
      <c r="K3592" s="9" t="s">
        <v>136</v>
      </c>
    </row>
    <row r="3593" spans="1:11" x14ac:dyDescent="0.2">
      <c r="A3593" s="9">
        <v>6676</v>
      </c>
      <c r="B3593" s="9" t="s">
        <v>40</v>
      </c>
      <c r="C3593" s="9" t="s">
        <v>120</v>
      </c>
      <c r="D3593" s="9">
        <v>5</v>
      </c>
      <c r="E3593" s="9">
        <v>4</v>
      </c>
      <c r="F3593" s="9">
        <v>3.6</v>
      </c>
      <c r="G3593" s="9">
        <v>3</v>
      </c>
    </row>
    <row r="3594" spans="1:11" x14ac:dyDescent="0.2">
      <c r="A3594" s="9">
        <v>6677</v>
      </c>
      <c r="B3594" s="9" t="s">
        <v>67</v>
      </c>
      <c r="C3594" s="9" t="s">
        <v>120</v>
      </c>
      <c r="D3594" s="9">
        <v>5</v>
      </c>
      <c r="E3594" s="9">
        <v>4</v>
      </c>
      <c r="F3594" s="9">
        <v>3.4</v>
      </c>
      <c r="G3594" s="9">
        <v>4.2</v>
      </c>
    </row>
    <row r="3595" spans="1:11" x14ac:dyDescent="0.2">
      <c r="A3595" s="9">
        <v>6678</v>
      </c>
      <c r="B3595" s="9" t="s">
        <v>53</v>
      </c>
      <c r="C3595" s="9" t="s">
        <v>120</v>
      </c>
      <c r="D3595" s="9">
        <v>5</v>
      </c>
      <c r="E3595" s="9">
        <v>4</v>
      </c>
      <c r="F3595" s="9">
        <v>2.5</v>
      </c>
      <c r="G3595" s="9">
        <v>4</v>
      </c>
    </row>
    <row r="3596" spans="1:11" x14ac:dyDescent="0.2">
      <c r="A3596" s="9">
        <v>6679</v>
      </c>
      <c r="B3596" s="9" t="s">
        <v>53</v>
      </c>
      <c r="C3596" s="9" t="s">
        <v>120</v>
      </c>
      <c r="D3596" s="9">
        <v>5</v>
      </c>
      <c r="E3596" s="9">
        <v>4</v>
      </c>
      <c r="F3596" s="9">
        <v>1.9</v>
      </c>
      <c r="G3596" s="9">
        <v>4.3</v>
      </c>
    </row>
    <row r="3597" spans="1:11" x14ac:dyDescent="0.2">
      <c r="A3597" s="9">
        <v>6680</v>
      </c>
      <c r="B3597" s="9" t="s">
        <v>53</v>
      </c>
      <c r="C3597" s="9" t="s">
        <v>120</v>
      </c>
      <c r="D3597" s="9">
        <v>5</v>
      </c>
      <c r="E3597" s="9">
        <v>4</v>
      </c>
      <c r="F3597" s="9">
        <v>1.5</v>
      </c>
      <c r="G3597" s="9">
        <v>4.7</v>
      </c>
    </row>
    <row r="3598" spans="1:11" x14ac:dyDescent="0.2">
      <c r="A3598" s="9">
        <v>6681</v>
      </c>
      <c r="B3598" s="9" t="s">
        <v>72</v>
      </c>
      <c r="C3598" s="9" t="s">
        <v>120</v>
      </c>
      <c r="D3598" s="9">
        <v>6</v>
      </c>
      <c r="E3598" s="9">
        <v>1</v>
      </c>
      <c r="F3598" s="9">
        <v>1.6</v>
      </c>
      <c r="G3598" s="9">
        <v>4.5</v>
      </c>
    </row>
    <row r="3599" spans="1:11" x14ac:dyDescent="0.2">
      <c r="A3599" s="9">
        <v>6682</v>
      </c>
      <c r="B3599" s="9" t="s">
        <v>70</v>
      </c>
      <c r="C3599" s="9" t="s">
        <v>120</v>
      </c>
      <c r="D3599" s="9">
        <v>6</v>
      </c>
      <c r="E3599" s="9">
        <v>1</v>
      </c>
      <c r="F3599" s="9">
        <v>2.5</v>
      </c>
      <c r="G3599" s="9">
        <v>4.5</v>
      </c>
    </row>
    <row r="3600" spans="1:11" x14ac:dyDescent="0.2">
      <c r="A3600" s="9">
        <v>6683</v>
      </c>
      <c r="B3600" s="9" t="s">
        <v>53</v>
      </c>
      <c r="C3600" s="9" t="s">
        <v>120</v>
      </c>
      <c r="D3600" s="9">
        <v>6</v>
      </c>
      <c r="E3600" s="9">
        <v>1</v>
      </c>
      <c r="F3600" s="9">
        <v>4.2</v>
      </c>
      <c r="G3600" s="9">
        <v>5</v>
      </c>
    </row>
    <row r="3601" spans="1:11" x14ac:dyDescent="0.2">
      <c r="A3601" s="9">
        <v>6684</v>
      </c>
      <c r="B3601" s="9" t="s">
        <v>40</v>
      </c>
      <c r="C3601" s="9" t="s">
        <v>120</v>
      </c>
      <c r="D3601" s="9">
        <v>6</v>
      </c>
      <c r="E3601" s="9">
        <v>1</v>
      </c>
      <c r="F3601" s="9">
        <v>2.6</v>
      </c>
      <c r="G3601" s="9">
        <v>2.2999999999999998</v>
      </c>
      <c r="J3601" s="9" t="s">
        <v>128</v>
      </c>
    </row>
    <row r="3602" spans="1:11" x14ac:dyDescent="0.2">
      <c r="A3602" s="9">
        <v>6685</v>
      </c>
      <c r="B3602" s="9" t="s">
        <v>48</v>
      </c>
      <c r="C3602" s="9" t="s">
        <v>120</v>
      </c>
      <c r="D3602" s="9">
        <v>6</v>
      </c>
      <c r="E3602" s="9">
        <v>1</v>
      </c>
      <c r="F3602" s="9">
        <v>2.5</v>
      </c>
      <c r="G3602" s="9">
        <v>2.8</v>
      </c>
    </row>
    <row r="3603" spans="1:11" x14ac:dyDescent="0.2">
      <c r="A3603" s="9">
        <v>6686</v>
      </c>
      <c r="B3603" s="9" t="s">
        <v>44</v>
      </c>
      <c r="C3603" s="9" t="s">
        <v>120</v>
      </c>
      <c r="D3603" s="9">
        <v>6</v>
      </c>
      <c r="E3603" s="9">
        <v>1</v>
      </c>
      <c r="F3603" s="9">
        <v>0.6</v>
      </c>
      <c r="G3603" s="9">
        <v>0.6</v>
      </c>
      <c r="K3603" s="9" t="s">
        <v>131</v>
      </c>
    </row>
    <row r="3604" spans="1:11" x14ac:dyDescent="0.2">
      <c r="A3604" s="9">
        <v>6687</v>
      </c>
      <c r="B3604" s="9" t="s">
        <v>44</v>
      </c>
      <c r="C3604" s="9" t="s">
        <v>120</v>
      </c>
      <c r="D3604" s="9">
        <v>6</v>
      </c>
      <c r="E3604" s="9">
        <v>1</v>
      </c>
      <c r="F3604" s="9">
        <v>2.5</v>
      </c>
      <c r="G3604" s="9">
        <v>1.1000000000000001</v>
      </c>
    </row>
    <row r="3605" spans="1:11" x14ac:dyDescent="0.2">
      <c r="A3605" s="9">
        <v>6688</v>
      </c>
      <c r="B3605" s="9" t="s">
        <v>45</v>
      </c>
      <c r="C3605" s="9" t="s">
        <v>120</v>
      </c>
      <c r="D3605" s="9">
        <v>6</v>
      </c>
      <c r="E3605" s="9">
        <v>1</v>
      </c>
      <c r="F3605" s="9">
        <v>3.9</v>
      </c>
      <c r="G3605" s="9">
        <v>0.7</v>
      </c>
    </row>
    <row r="3606" spans="1:11" x14ac:dyDescent="0.2">
      <c r="A3606" s="9">
        <v>6689</v>
      </c>
      <c r="B3606" s="9" t="s">
        <v>53</v>
      </c>
      <c r="C3606" s="9" t="s">
        <v>120</v>
      </c>
      <c r="D3606" s="9">
        <v>6</v>
      </c>
      <c r="E3606" s="9">
        <v>1</v>
      </c>
      <c r="F3606" s="9">
        <v>4.2</v>
      </c>
      <c r="G3606" s="9">
        <v>2.5</v>
      </c>
    </row>
    <row r="3607" spans="1:11" x14ac:dyDescent="0.2">
      <c r="A3607" s="9">
        <v>6690</v>
      </c>
      <c r="B3607" s="9" t="s">
        <v>45</v>
      </c>
      <c r="C3607" s="9" t="s">
        <v>120</v>
      </c>
      <c r="D3607" s="9">
        <v>6</v>
      </c>
      <c r="E3607" s="9">
        <v>1</v>
      </c>
      <c r="F3607" s="9">
        <v>1.8</v>
      </c>
      <c r="G3607" s="9">
        <v>3</v>
      </c>
    </row>
    <row r="3608" spans="1:11" x14ac:dyDescent="0.2">
      <c r="A3608" s="9">
        <v>6691</v>
      </c>
      <c r="B3608" s="9" t="s">
        <v>53</v>
      </c>
      <c r="C3608" s="9" t="s">
        <v>120</v>
      </c>
      <c r="D3608" s="9">
        <v>6</v>
      </c>
      <c r="E3608" s="9">
        <v>2</v>
      </c>
      <c r="F3608" s="9">
        <v>0.8</v>
      </c>
      <c r="G3608" s="9">
        <v>3.6</v>
      </c>
    </row>
    <row r="3609" spans="1:11" x14ac:dyDescent="0.2">
      <c r="A3609" s="9">
        <v>6692</v>
      </c>
      <c r="B3609" s="9" t="s">
        <v>53</v>
      </c>
      <c r="C3609" s="9" t="s">
        <v>120</v>
      </c>
      <c r="D3609" s="9">
        <v>6</v>
      </c>
      <c r="E3609" s="9">
        <v>2</v>
      </c>
      <c r="F3609" s="9">
        <v>1</v>
      </c>
      <c r="G3609" s="9">
        <v>4.7</v>
      </c>
    </row>
    <row r="3610" spans="1:11" x14ac:dyDescent="0.2">
      <c r="A3610" s="9">
        <v>6693</v>
      </c>
      <c r="B3610" s="9" t="s">
        <v>54</v>
      </c>
      <c r="C3610" s="9" t="s">
        <v>120</v>
      </c>
      <c r="D3610" s="9">
        <v>6</v>
      </c>
      <c r="E3610" s="9">
        <v>2</v>
      </c>
      <c r="F3610" s="9">
        <v>1.1000000000000001</v>
      </c>
      <c r="G3610" s="9">
        <v>3.7</v>
      </c>
    </row>
    <row r="3611" spans="1:11" x14ac:dyDescent="0.2">
      <c r="A3611" s="9">
        <v>6694</v>
      </c>
      <c r="B3611" s="9" t="s">
        <v>47</v>
      </c>
      <c r="C3611" s="9" t="s">
        <v>120</v>
      </c>
      <c r="D3611" s="9">
        <v>6</v>
      </c>
      <c r="E3611" s="9">
        <v>2</v>
      </c>
      <c r="F3611" s="9">
        <v>1.7</v>
      </c>
      <c r="G3611" s="9">
        <v>4.5999999999999996</v>
      </c>
    </row>
    <row r="3612" spans="1:11" x14ac:dyDescent="0.2">
      <c r="A3612" s="9">
        <v>6695</v>
      </c>
      <c r="B3612" s="9" t="s">
        <v>53</v>
      </c>
      <c r="C3612" s="9" t="s">
        <v>120</v>
      </c>
      <c r="D3612" s="9">
        <v>6</v>
      </c>
      <c r="E3612" s="9">
        <v>2</v>
      </c>
      <c r="F3612" s="9">
        <v>3</v>
      </c>
      <c r="G3612" s="9">
        <v>4.9000000000000004</v>
      </c>
    </row>
    <row r="3613" spans="1:11" x14ac:dyDescent="0.2">
      <c r="A3613" s="9">
        <v>6696</v>
      </c>
      <c r="B3613" s="9" t="s">
        <v>57</v>
      </c>
      <c r="C3613" s="9" t="s">
        <v>120</v>
      </c>
      <c r="D3613" s="9">
        <v>6</v>
      </c>
      <c r="E3613" s="9">
        <v>2</v>
      </c>
      <c r="F3613" s="9">
        <v>2.6</v>
      </c>
      <c r="G3613" s="9">
        <v>3.2</v>
      </c>
    </row>
    <row r="3614" spans="1:11" x14ac:dyDescent="0.2">
      <c r="A3614" s="9">
        <v>6697</v>
      </c>
      <c r="B3614" s="9" t="s">
        <v>45</v>
      </c>
      <c r="C3614" s="9" t="s">
        <v>120</v>
      </c>
      <c r="D3614" s="9">
        <v>6</v>
      </c>
      <c r="E3614" s="9">
        <v>2</v>
      </c>
      <c r="F3614" s="9">
        <v>4.2</v>
      </c>
      <c r="G3614" s="9">
        <v>1.7</v>
      </c>
    </row>
    <row r="3615" spans="1:11" x14ac:dyDescent="0.2">
      <c r="A3615" s="9">
        <v>6698</v>
      </c>
      <c r="B3615" s="9" t="s">
        <v>53</v>
      </c>
      <c r="C3615" s="9" t="s">
        <v>120</v>
      </c>
      <c r="D3615" s="9">
        <v>6</v>
      </c>
      <c r="E3615" s="9">
        <v>2</v>
      </c>
      <c r="F3615" s="9">
        <v>4.9000000000000004</v>
      </c>
      <c r="G3615" s="9">
        <v>1.7</v>
      </c>
      <c r="K3615" s="8" t="s">
        <v>131</v>
      </c>
    </row>
    <row r="3616" spans="1:11" x14ac:dyDescent="0.2">
      <c r="A3616" s="9">
        <v>6699</v>
      </c>
      <c r="B3616" s="9" t="s">
        <v>47</v>
      </c>
      <c r="C3616" s="9" t="s">
        <v>120</v>
      </c>
      <c r="D3616" s="9">
        <v>6</v>
      </c>
      <c r="E3616" s="9">
        <v>2</v>
      </c>
      <c r="F3616" s="9">
        <v>2.5</v>
      </c>
      <c r="G3616" s="9">
        <v>1.7</v>
      </c>
    </row>
    <row r="3617" spans="1:7" x14ac:dyDescent="0.2">
      <c r="A3617" s="9">
        <v>6700</v>
      </c>
      <c r="B3617" s="9" t="s">
        <v>53</v>
      </c>
      <c r="C3617" s="9" t="s">
        <v>120</v>
      </c>
      <c r="D3617" s="9">
        <v>6</v>
      </c>
      <c r="E3617" s="9">
        <v>2</v>
      </c>
      <c r="F3617" s="9">
        <v>0.5</v>
      </c>
      <c r="G3617" s="9">
        <v>1.1000000000000001</v>
      </c>
    </row>
    <row r="3618" spans="1:7" x14ac:dyDescent="0.2">
      <c r="A3618" s="9">
        <v>6701</v>
      </c>
      <c r="B3618" s="9" t="s">
        <v>53</v>
      </c>
      <c r="C3618" s="9" t="s">
        <v>120</v>
      </c>
      <c r="D3618" s="9">
        <v>6</v>
      </c>
      <c r="E3618" s="9">
        <v>3</v>
      </c>
      <c r="F3618" s="9">
        <v>2.4</v>
      </c>
      <c r="G3618" s="9">
        <v>4.5999999999999996</v>
      </c>
    </row>
    <row r="3619" spans="1:7" x14ac:dyDescent="0.2">
      <c r="A3619" s="9">
        <v>6702</v>
      </c>
      <c r="B3619" s="9" t="s">
        <v>53</v>
      </c>
      <c r="C3619" s="9" t="s">
        <v>120</v>
      </c>
      <c r="D3619" s="9">
        <v>6</v>
      </c>
      <c r="E3619" s="9">
        <v>3</v>
      </c>
      <c r="F3619" s="9">
        <v>4</v>
      </c>
      <c r="G3619" s="9">
        <v>4.8</v>
      </c>
    </row>
    <row r="3620" spans="1:7" x14ac:dyDescent="0.2">
      <c r="A3620" s="9">
        <v>6703</v>
      </c>
      <c r="B3620" s="9" t="s">
        <v>53</v>
      </c>
      <c r="C3620" s="9" t="s">
        <v>120</v>
      </c>
      <c r="D3620" s="9">
        <v>6</v>
      </c>
      <c r="E3620" s="9">
        <v>3</v>
      </c>
      <c r="F3620" s="9">
        <v>3.2</v>
      </c>
      <c r="G3620" s="9">
        <v>3</v>
      </c>
    </row>
    <row r="3621" spans="1:7" x14ac:dyDescent="0.2">
      <c r="A3621" s="9">
        <v>6704</v>
      </c>
      <c r="B3621" s="9" t="s">
        <v>54</v>
      </c>
      <c r="C3621" s="9" t="s">
        <v>120</v>
      </c>
      <c r="D3621" s="9">
        <v>6</v>
      </c>
      <c r="E3621" s="9">
        <v>3</v>
      </c>
      <c r="F3621" s="9">
        <v>4</v>
      </c>
      <c r="G3621" s="9">
        <v>3.2</v>
      </c>
    </row>
    <row r="3622" spans="1:7" x14ac:dyDescent="0.2">
      <c r="A3622" s="9">
        <v>6705</v>
      </c>
      <c r="B3622" s="9" t="s">
        <v>53</v>
      </c>
      <c r="C3622" s="9" t="s">
        <v>120</v>
      </c>
      <c r="D3622" s="9">
        <v>6</v>
      </c>
      <c r="E3622" s="9">
        <v>3</v>
      </c>
      <c r="F3622" s="9">
        <v>3.2</v>
      </c>
      <c r="G3622" s="9">
        <v>2.8</v>
      </c>
    </row>
    <row r="3623" spans="1:7" x14ac:dyDescent="0.2">
      <c r="A3623" s="9">
        <v>6706</v>
      </c>
      <c r="B3623" s="9" t="s">
        <v>53</v>
      </c>
      <c r="C3623" s="9" t="s">
        <v>120</v>
      </c>
      <c r="D3623" s="9">
        <v>6</v>
      </c>
      <c r="E3623" s="9">
        <v>3</v>
      </c>
      <c r="F3623" s="9">
        <v>3.2</v>
      </c>
      <c r="G3623" s="9">
        <v>2.7</v>
      </c>
    </row>
    <row r="3624" spans="1:7" x14ac:dyDescent="0.2">
      <c r="A3624" s="9">
        <v>6707</v>
      </c>
      <c r="B3624" s="9" t="s">
        <v>53</v>
      </c>
      <c r="C3624" s="9" t="s">
        <v>120</v>
      </c>
      <c r="D3624" s="9">
        <v>6</v>
      </c>
      <c r="E3624" s="9">
        <v>3</v>
      </c>
      <c r="F3624" s="9">
        <v>2.7</v>
      </c>
      <c r="G3624" s="9">
        <v>2.2999999999999998</v>
      </c>
    </row>
    <row r="3625" spans="1:7" x14ac:dyDescent="0.2">
      <c r="A3625" s="9">
        <v>6708</v>
      </c>
      <c r="B3625" s="9" t="s">
        <v>53</v>
      </c>
      <c r="C3625" s="9" t="s">
        <v>120</v>
      </c>
      <c r="D3625" s="9">
        <v>6</v>
      </c>
      <c r="E3625" s="9">
        <v>3</v>
      </c>
      <c r="F3625" s="9">
        <v>4.9000000000000004</v>
      </c>
      <c r="G3625" s="9">
        <v>0.6</v>
      </c>
    </row>
    <row r="3626" spans="1:7" x14ac:dyDescent="0.2">
      <c r="A3626" s="9">
        <v>6710</v>
      </c>
      <c r="B3626" s="9" t="s">
        <v>72</v>
      </c>
      <c r="C3626" s="9" t="s">
        <v>120</v>
      </c>
      <c r="D3626" s="9">
        <v>6</v>
      </c>
      <c r="E3626" s="9">
        <v>3</v>
      </c>
      <c r="F3626" s="9">
        <v>2.9</v>
      </c>
      <c r="G3626" s="9">
        <v>2.7</v>
      </c>
    </row>
    <row r="3627" spans="1:7" x14ac:dyDescent="0.2">
      <c r="A3627" s="9">
        <v>6711</v>
      </c>
      <c r="B3627" s="9" t="s">
        <v>56</v>
      </c>
      <c r="C3627" s="9" t="s">
        <v>120</v>
      </c>
      <c r="D3627" s="9">
        <v>6</v>
      </c>
      <c r="E3627" s="9">
        <v>3</v>
      </c>
      <c r="F3627" s="9">
        <v>1</v>
      </c>
      <c r="G3627" s="9">
        <v>1.7</v>
      </c>
    </row>
    <row r="3628" spans="1:7" x14ac:dyDescent="0.2">
      <c r="A3628" s="9">
        <v>6712</v>
      </c>
      <c r="B3628" s="9" t="s">
        <v>47</v>
      </c>
      <c r="C3628" s="9" t="s">
        <v>120</v>
      </c>
      <c r="D3628" s="9">
        <v>6</v>
      </c>
      <c r="E3628" s="9">
        <v>3</v>
      </c>
      <c r="F3628" s="9">
        <v>1.3</v>
      </c>
      <c r="G3628" s="9">
        <v>2.4</v>
      </c>
    </row>
    <row r="3629" spans="1:7" x14ac:dyDescent="0.2">
      <c r="A3629" s="9">
        <v>6713</v>
      </c>
      <c r="B3629" s="9" t="s">
        <v>53</v>
      </c>
      <c r="C3629" s="9" t="s">
        <v>120</v>
      </c>
      <c r="D3629" s="9">
        <v>6</v>
      </c>
      <c r="E3629" s="9">
        <v>4</v>
      </c>
      <c r="F3629" s="9">
        <v>4.5</v>
      </c>
      <c r="G3629" s="9">
        <v>3.3</v>
      </c>
    </row>
    <row r="3630" spans="1:7" x14ac:dyDescent="0.2">
      <c r="A3630" s="9">
        <v>6714</v>
      </c>
      <c r="B3630" s="9" t="s">
        <v>53</v>
      </c>
      <c r="C3630" s="9" t="s">
        <v>120</v>
      </c>
      <c r="D3630" s="9">
        <v>6</v>
      </c>
      <c r="E3630" s="9">
        <v>4</v>
      </c>
      <c r="F3630" s="9">
        <v>3.2</v>
      </c>
      <c r="G3630" s="9">
        <v>3</v>
      </c>
    </row>
    <row r="3631" spans="1:7" x14ac:dyDescent="0.2">
      <c r="A3631" s="9">
        <v>6715</v>
      </c>
      <c r="B3631" s="9" t="s">
        <v>53</v>
      </c>
      <c r="C3631" s="9" t="s">
        <v>120</v>
      </c>
      <c r="D3631" s="9">
        <v>6</v>
      </c>
      <c r="E3631" s="9">
        <v>4</v>
      </c>
      <c r="F3631" s="9">
        <v>3.2</v>
      </c>
      <c r="G3631" s="9">
        <v>3.9</v>
      </c>
    </row>
    <row r="3632" spans="1:7" x14ac:dyDescent="0.2">
      <c r="A3632" s="9">
        <v>6716</v>
      </c>
      <c r="B3632" s="9" t="s">
        <v>53</v>
      </c>
      <c r="C3632" s="9" t="s">
        <v>120</v>
      </c>
      <c r="D3632" s="9">
        <v>6</v>
      </c>
      <c r="E3632" s="9">
        <v>4</v>
      </c>
      <c r="F3632" s="9">
        <v>3.2</v>
      </c>
      <c r="G3632" s="9">
        <v>4.5</v>
      </c>
    </row>
    <row r="3633" spans="1:10" x14ac:dyDescent="0.2">
      <c r="A3633" s="9">
        <v>6717</v>
      </c>
      <c r="B3633" s="9" t="s">
        <v>47</v>
      </c>
      <c r="C3633" s="9" t="s">
        <v>120</v>
      </c>
      <c r="D3633" s="9">
        <v>6</v>
      </c>
      <c r="E3633" s="9">
        <v>4</v>
      </c>
      <c r="F3633" s="9">
        <v>3</v>
      </c>
      <c r="G3633" s="9">
        <v>4.2</v>
      </c>
    </row>
    <row r="3634" spans="1:10" x14ac:dyDescent="0.2">
      <c r="A3634" s="9">
        <v>6718</v>
      </c>
      <c r="B3634" s="9" t="s">
        <v>53</v>
      </c>
      <c r="C3634" s="9" t="s">
        <v>120</v>
      </c>
      <c r="D3634" s="9">
        <v>6</v>
      </c>
      <c r="E3634" s="9">
        <v>4</v>
      </c>
      <c r="F3634" s="9">
        <v>3</v>
      </c>
      <c r="G3634" s="9">
        <v>4.8</v>
      </c>
    </row>
    <row r="3635" spans="1:10" x14ac:dyDescent="0.2">
      <c r="A3635" s="9">
        <v>6719</v>
      </c>
      <c r="B3635" s="9" t="s">
        <v>53</v>
      </c>
      <c r="C3635" s="9" t="s">
        <v>120</v>
      </c>
      <c r="D3635" s="9">
        <v>6</v>
      </c>
      <c r="E3635" s="9">
        <v>4</v>
      </c>
      <c r="F3635" s="9">
        <v>2.7</v>
      </c>
      <c r="G3635" s="9">
        <v>4.9000000000000004</v>
      </c>
    </row>
    <row r="3636" spans="1:10" x14ac:dyDescent="0.2">
      <c r="A3636" s="9">
        <v>6720</v>
      </c>
      <c r="B3636" s="9" t="s">
        <v>45</v>
      </c>
      <c r="C3636" s="9" t="s">
        <v>120</v>
      </c>
      <c r="D3636" s="9">
        <v>6</v>
      </c>
      <c r="E3636" s="9">
        <v>4</v>
      </c>
      <c r="F3636" s="9">
        <v>2.8</v>
      </c>
      <c r="G3636" s="9">
        <v>3</v>
      </c>
    </row>
    <row r="3637" spans="1:10" x14ac:dyDescent="0.2">
      <c r="A3637" s="9">
        <v>6721</v>
      </c>
      <c r="B3637" s="9" t="s">
        <v>40</v>
      </c>
      <c r="C3637" s="9" t="s">
        <v>120</v>
      </c>
      <c r="D3637" s="9">
        <v>6</v>
      </c>
      <c r="E3637" s="9">
        <v>4</v>
      </c>
      <c r="F3637" s="9">
        <v>2.8</v>
      </c>
      <c r="G3637" s="9">
        <v>2.8</v>
      </c>
      <c r="J3637" s="9" t="s">
        <v>128</v>
      </c>
    </row>
    <row r="3638" spans="1:10" x14ac:dyDescent="0.2">
      <c r="A3638" s="9">
        <v>6723</v>
      </c>
      <c r="B3638" s="9" t="s">
        <v>53</v>
      </c>
      <c r="C3638" s="9" t="s">
        <v>120</v>
      </c>
      <c r="D3638" s="9">
        <v>6</v>
      </c>
      <c r="E3638" s="9">
        <v>4</v>
      </c>
      <c r="F3638" s="9">
        <v>2.2999999999999998</v>
      </c>
      <c r="G3638" s="9">
        <v>3.2</v>
      </c>
    </row>
    <row r="3639" spans="1:10" x14ac:dyDescent="0.2">
      <c r="A3639" s="9">
        <v>6724</v>
      </c>
      <c r="B3639" s="9" t="s">
        <v>53</v>
      </c>
      <c r="C3639" s="9" t="s">
        <v>120</v>
      </c>
      <c r="D3639" s="9">
        <v>6</v>
      </c>
      <c r="E3639" s="9">
        <v>4</v>
      </c>
      <c r="F3639" s="9">
        <v>2.4</v>
      </c>
      <c r="G3639" s="9">
        <v>3.4</v>
      </c>
    </row>
    <row r="3640" spans="1:10" x14ac:dyDescent="0.2">
      <c r="A3640" s="9">
        <v>6725</v>
      </c>
      <c r="B3640" s="9" t="s">
        <v>43</v>
      </c>
      <c r="C3640" s="9" t="s">
        <v>120</v>
      </c>
      <c r="D3640" s="9">
        <v>7</v>
      </c>
      <c r="E3640" s="9">
        <v>1</v>
      </c>
      <c r="F3640" s="9">
        <v>1.3</v>
      </c>
      <c r="G3640" s="9">
        <v>2.8</v>
      </c>
    </row>
    <row r="3641" spans="1:10" x14ac:dyDescent="0.2">
      <c r="A3641" s="9">
        <v>6726</v>
      </c>
      <c r="B3641" s="9" t="s">
        <v>49</v>
      </c>
      <c r="C3641" s="9" t="s">
        <v>120</v>
      </c>
      <c r="D3641" s="9">
        <v>7</v>
      </c>
      <c r="E3641" s="9">
        <v>1</v>
      </c>
      <c r="F3641" s="9">
        <v>1.1000000000000001</v>
      </c>
      <c r="G3641" s="9">
        <v>1</v>
      </c>
    </row>
    <row r="3642" spans="1:10" x14ac:dyDescent="0.2">
      <c r="A3642" s="9">
        <v>6728</v>
      </c>
      <c r="B3642" s="9" t="s">
        <v>53</v>
      </c>
      <c r="C3642" s="9" t="s">
        <v>120</v>
      </c>
      <c r="D3642" s="9">
        <v>7</v>
      </c>
      <c r="E3642" s="9">
        <v>1</v>
      </c>
      <c r="F3642" s="9">
        <v>0.8</v>
      </c>
      <c r="G3642" s="9">
        <v>2.1</v>
      </c>
    </row>
    <row r="3643" spans="1:10" x14ac:dyDescent="0.2">
      <c r="A3643" s="9">
        <v>6729</v>
      </c>
      <c r="B3643" s="9" t="s">
        <v>49</v>
      </c>
      <c r="C3643" s="9" t="s">
        <v>120</v>
      </c>
      <c r="D3643" s="9">
        <v>7</v>
      </c>
      <c r="E3643" s="9">
        <v>1</v>
      </c>
      <c r="F3643" s="9">
        <v>1.9</v>
      </c>
      <c r="G3643" s="9">
        <v>1.1000000000000001</v>
      </c>
    </row>
    <row r="3644" spans="1:10" x14ac:dyDescent="0.2">
      <c r="A3644" s="9">
        <v>6730</v>
      </c>
      <c r="B3644" s="9" t="s">
        <v>53</v>
      </c>
      <c r="C3644" s="9" t="s">
        <v>120</v>
      </c>
      <c r="D3644" s="9">
        <v>7</v>
      </c>
      <c r="E3644" s="9">
        <v>1</v>
      </c>
      <c r="F3644" s="9">
        <v>1.7</v>
      </c>
      <c r="G3644" s="9">
        <v>2</v>
      </c>
    </row>
    <row r="3645" spans="1:10" x14ac:dyDescent="0.2">
      <c r="A3645" s="9">
        <v>6731</v>
      </c>
      <c r="B3645" s="9" t="s">
        <v>53</v>
      </c>
      <c r="C3645" s="9" t="s">
        <v>120</v>
      </c>
      <c r="D3645" s="9">
        <v>7</v>
      </c>
      <c r="E3645" s="9">
        <v>1</v>
      </c>
      <c r="F3645" s="9">
        <v>1.6</v>
      </c>
      <c r="G3645" s="9">
        <v>0.4</v>
      </c>
    </row>
    <row r="3646" spans="1:10" x14ac:dyDescent="0.2">
      <c r="A3646" s="9">
        <v>6732</v>
      </c>
      <c r="B3646" s="9" t="s">
        <v>53</v>
      </c>
      <c r="C3646" s="9" t="s">
        <v>120</v>
      </c>
      <c r="D3646" s="9">
        <v>7</v>
      </c>
      <c r="E3646" s="9">
        <v>1</v>
      </c>
      <c r="F3646" s="9">
        <v>2.2000000000000002</v>
      </c>
      <c r="G3646" s="9">
        <v>1.2</v>
      </c>
    </row>
    <row r="3647" spans="1:10" x14ac:dyDescent="0.2">
      <c r="A3647" s="9">
        <v>6733</v>
      </c>
      <c r="B3647" s="9" t="s">
        <v>53</v>
      </c>
      <c r="C3647" s="9" t="s">
        <v>120</v>
      </c>
      <c r="D3647" s="9">
        <v>7</v>
      </c>
      <c r="E3647" s="9">
        <v>1</v>
      </c>
      <c r="F3647" s="9">
        <v>2.2000000000000002</v>
      </c>
      <c r="G3647" s="9">
        <v>2.4</v>
      </c>
    </row>
    <row r="3648" spans="1:10" x14ac:dyDescent="0.2">
      <c r="A3648" s="9">
        <v>6734</v>
      </c>
      <c r="B3648" s="9" t="s">
        <v>72</v>
      </c>
      <c r="C3648" s="9" t="s">
        <v>120</v>
      </c>
      <c r="D3648" s="9">
        <v>7</v>
      </c>
      <c r="E3648" s="9">
        <v>1</v>
      </c>
      <c r="F3648" s="9">
        <v>3.3</v>
      </c>
      <c r="G3648" s="9">
        <v>2.2000000000000002</v>
      </c>
    </row>
    <row r="3649" spans="1:11" x14ac:dyDescent="0.2">
      <c r="A3649" s="9">
        <v>6735</v>
      </c>
      <c r="B3649" s="9" t="s">
        <v>40</v>
      </c>
      <c r="C3649" s="9" t="s">
        <v>120</v>
      </c>
      <c r="D3649" s="9">
        <v>7</v>
      </c>
      <c r="E3649" s="9">
        <v>1</v>
      </c>
      <c r="F3649" s="9">
        <v>2.9</v>
      </c>
      <c r="G3649" s="9">
        <v>1</v>
      </c>
      <c r="J3649" s="9" t="s">
        <v>128</v>
      </c>
    </row>
    <row r="3650" spans="1:11" x14ac:dyDescent="0.2">
      <c r="A3650" s="9">
        <v>6736</v>
      </c>
      <c r="B3650" s="9" t="s">
        <v>53</v>
      </c>
      <c r="C3650" s="9" t="s">
        <v>120</v>
      </c>
      <c r="D3650" s="9">
        <v>7</v>
      </c>
      <c r="E3650" s="9">
        <v>1</v>
      </c>
      <c r="F3650" s="9">
        <v>4.2</v>
      </c>
      <c r="G3650" s="9">
        <v>0.5</v>
      </c>
    </row>
    <row r="3651" spans="1:11" x14ac:dyDescent="0.2">
      <c r="A3651" s="9">
        <v>6737</v>
      </c>
      <c r="B3651" s="9" t="s">
        <v>53</v>
      </c>
      <c r="C3651" s="9" t="s">
        <v>120</v>
      </c>
      <c r="D3651" s="9">
        <v>7</v>
      </c>
      <c r="E3651" s="9">
        <v>1</v>
      </c>
      <c r="F3651" s="9">
        <v>4.2</v>
      </c>
      <c r="G3651" s="9">
        <v>2.6</v>
      </c>
    </row>
    <row r="3652" spans="1:11" x14ac:dyDescent="0.2">
      <c r="A3652" s="9">
        <v>6738</v>
      </c>
      <c r="B3652" s="9" t="s">
        <v>40</v>
      </c>
      <c r="C3652" s="9" t="s">
        <v>120</v>
      </c>
      <c r="D3652" s="9">
        <v>7</v>
      </c>
      <c r="E3652" s="9">
        <v>1</v>
      </c>
      <c r="F3652" s="9">
        <v>2.6</v>
      </c>
      <c r="G3652" s="9">
        <v>4.4000000000000004</v>
      </c>
      <c r="J3652" s="9" t="s">
        <v>128</v>
      </c>
    </row>
    <row r="3653" spans="1:11" x14ac:dyDescent="0.2">
      <c r="A3653" s="9">
        <v>6739</v>
      </c>
      <c r="B3653" s="9" t="s">
        <v>40</v>
      </c>
      <c r="C3653" s="9" t="s">
        <v>120</v>
      </c>
      <c r="D3653" s="9">
        <v>7</v>
      </c>
      <c r="E3653" s="9">
        <v>1</v>
      </c>
      <c r="F3653" s="9">
        <v>4.2</v>
      </c>
      <c r="G3653" s="9">
        <v>0.1</v>
      </c>
      <c r="J3653" s="9" t="s">
        <v>128</v>
      </c>
    </row>
    <row r="3654" spans="1:11" x14ac:dyDescent="0.2">
      <c r="A3654" s="9">
        <v>6740</v>
      </c>
      <c r="B3654" s="9" t="s">
        <v>90</v>
      </c>
      <c r="C3654" s="9" t="s">
        <v>120</v>
      </c>
      <c r="D3654" s="9">
        <v>7</v>
      </c>
      <c r="E3654" s="9">
        <v>2</v>
      </c>
      <c r="F3654" s="9">
        <v>0.9</v>
      </c>
      <c r="G3654" s="9">
        <v>3.7</v>
      </c>
    </row>
    <row r="3655" spans="1:11" x14ac:dyDescent="0.2">
      <c r="A3655" s="9">
        <v>6741</v>
      </c>
      <c r="B3655" s="9" t="s">
        <v>72</v>
      </c>
      <c r="C3655" s="9" t="s">
        <v>120</v>
      </c>
      <c r="D3655" s="9">
        <v>7</v>
      </c>
      <c r="E3655" s="9">
        <v>2</v>
      </c>
      <c r="F3655" s="9">
        <v>1.2</v>
      </c>
      <c r="G3655" s="9">
        <v>3.4</v>
      </c>
    </row>
    <row r="3656" spans="1:11" x14ac:dyDescent="0.2">
      <c r="A3656" s="9">
        <v>6742</v>
      </c>
      <c r="B3656" s="9" t="s">
        <v>53</v>
      </c>
      <c r="C3656" s="9" t="s">
        <v>120</v>
      </c>
      <c r="D3656" s="9">
        <v>7</v>
      </c>
      <c r="E3656" s="9">
        <v>2</v>
      </c>
      <c r="F3656" s="9">
        <v>1.4</v>
      </c>
      <c r="G3656" s="9">
        <v>3.3</v>
      </c>
    </row>
    <row r="3657" spans="1:11" x14ac:dyDescent="0.2">
      <c r="A3657" s="9">
        <v>6743</v>
      </c>
      <c r="B3657" s="9" t="s">
        <v>45</v>
      </c>
      <c r="C3657" s="9" t="s">
        <v>120</v>
      </c>
      <c r="D3657" s="9">
        <v>7</v>
      </c>
      <c r="E3657" s="9">
        <v>2</v>
      </c>
      <c r="F3657" s="9">
        <v>2</v>
      </c>
      <c r="G3657" s="9">
        <v>2.8</v>
      </c>
    </row>
    <row r="3658" spans="1:11" x14ac:dyDescent="0.2">
      <c r="A3658" s="9">
        <v>6744</v>
      </c>
      <c r="B3658" s="9" t="s">
        <v>53</v>
      </c>
      <c r="C3658" s="9" t="s">
        <v>120</v>
      </c>
      <c r="D3658" s="9">
        <v>7</v>
      </c>
      <c r="E3658" s="9">
        <v>2</v>
      </c>
      <c r="F3658" s="9">
        <v>1.2</v>
      </c>
      <c r="G3658" s="9">
        <v>2.6</v>
      </c>
    </row>
    <row r="3659" spans="1:11" x14ac:dyDescent="0.2">
      <c r="A3659" s="9">
        <v>6745</v>
      </c>
      <c r="B3659" s="9" t="s">
        <v>47</v>
      </c>
      <c r="C3659" s="9" t="s">
        <v>120</v>
      </c>
      <c r="D3659" s="9">
        <v>7</v>
      </c>
      <c r="E3659" s="9">
        <v>2</v>
      </c>
      <c r="F3659" s="9">
        <v>1.2</v>
      </c>
      <c r="G3659" s="9">
        <v>2.5</v>
      </c>
    </row>
    <row r="3660" spans="1:11" x14ac:dyDescent="0.2">
      <c r="A3660" s="9">
        <v>6746</v>
      </c>
      <c r="B3660" s="9" t="s">
        <v>47</v>
      </c>
      <c r="C3660" s="9" t="s">
        <v>120</v>
      </c>
      <c r="D3660" s="9">
        <v>7</v>
      </c>
      <c r="E3660" s="9">
        <v>2</v>
      </c>
      <c r="F3660" s="9">
        <v>1.2</v>
      </c>
      <c r="G3660" s="9">
        <v>1.6</v>
      </c>
    </row>
    <row r="3661" spans="1:11" x14ac:dyDescent="0.2">
      <c r="A3661" s="9">
        <v>6747</v>
      </c>
      <c r="B3661" s="9" t="s">
        <v>53</v>
      </c>
      <c r="C3661" s="9" t="s">
        <v>120</v>
      </c>
      <c r="D3661" s="9">
        <v>7</v>
      </c>
      <c r="E3661" s="9">
        <v>2</v>
      </c>
      <c r="F3661" s="9">
        <v>1.6</v>
      </c>
      <c r="G3661" s="9">
        <v>1.9</v>
      </c>
    </row>
    <row r="3662" spans="1:11" x14ac:dyDescent="0.2">
      <c r="A3662" s="9">
        <v>6748</v>
      </c>
      <c r="B3662" s="9" t="s">
        <v>53</v>
      </c>
      <c r="C3662" s="9" t="s">
        <v>120</v>
      </c>
      <c r="D3662" s="9">
        <v>7</v>
      </c>
      <c r="E3662" s="9">
        <v>2</v>
      </c>
      <c r="F3662" s="9">
        <v>0.5</v>
      </c>
      <c r="G3662" s="9">
        <v>0.4</v>
      </c>
    </row>
    <row r="3663" spans="1:11" x14ac:dyDescent="0.2">
      <c r="A3663" s="9">
        <v>6749</v>
      </c>
      <c r="B3663" s="9" t="s">
        <v>53</v>
      </c>
      <c r="C3663" s="9" t="s">
        <v>120</v>
      </c>
      <c r="D3663" s="9">
        <v>7</v>
      </c>
      <c r="E3663" s="9">
        <v>2</v>
      </c>
      <c r="F3663" s="9">
        <v>1.4</v>
      </c>
      <c r="G3663" s="9">
        <v>0.6</v>
      </c>
    </row>
    <row r="3664" spans="1:11" x14ac:dyDescent="0.2">
      <c r="A3664" s="9">
        <v>6750</v>
      </c>
      <c r="B3664" s="9" t="s">
        <v>70</v>
      </c>
      <c r="C3664" s="9" t="s">
        <v>120</v>
      </c>
      <c r="D3664" s="9">
        <v>7</v>
      </c>
      <c r="E3664" s="9">
        <v>2</v>
      </c>
      <c r="F3664" s="9">
        <v>1.7</v>
      </c>
      <c r="G3664" s="9">
        <v>1</v>
      </c>
      <c r="K3664" s="9" t="s">
        <v>142</v>
      </c>
    </row>
    <row r="3665" spans="1:7" x14ac:dyDescent="0.2">
      <c r="A3665" s="9">
        <v>6751</v>
      </c>
      <c r="B3665" s="9" t="s">
        <v>44</v>
      </c>
      <c r="C3665" s="9" t="s">
        <v>120</v>
      </c>
      <c r="D3665" s="9">
        <v>7</v>
      </c>
      <c r="E3665" s="9">
        <v>2</v>
      </c>
      <c r="F3665" s="9">
        <v>4.5</v>
      </c>
      <c r="G3665" s="9">
        <v>4</v>
      </c>
    </row>
    <row r="3666" spans="1:7" x14ac:dyDescent="0.2">
      <c r="A3666" s="9">
        <v>6752</v>
      </c>
      <c r="B3666" s="9" t="s">
        <v>49</v>
      </c>
      <c r="C3666" s="9" t="s">
        <v>120</v>
      </c>
      <c r="D3666" s="9">
        <v>7</v>
      </c>
      <c r="E3666" s="9">
        <v>2</v>
      </c>
      <c r="F3666" s="9">
        <v>3.9</v>
      </c>
      <c r="G3666" s="9">
        <v>3.3</v>
      </c>
    </row>
    <row r="3667" spans="1:7" x14ac:dyDescent="0.2">
      <c r="A3667" s="9">
        <v>6753</v>
      </c>
      <c r="B3667" s="9" t="s">
        <v>40</v>
      </c>
      <c r="C3667" s="9" t="s">
        <v>120</v>
      </c>
      <c r="D3667" s="9">
        <v>7</v>
      </c>
      <c r="E3667" s="9">
        <v>2</v>
      </c>
      <c r="F3667" s="9">
        <v>4.2</v>
      </c>
      <c r="G3667" s="9">
        <v>3.1</v>
      </c>
    </row>
    <row r="3668" spans="1:7" x14ac:dyDescent="0.2">
      <c r="A3668" s="9">
        <v>6754</v>
      </c>
      <c r="B3668" s="9" t="s">
        <v>53</v>
      </c>
      <c r="C3668" s="9" t="s">
        <v>120</v>
      </c>
      <c r="D3668" s="9">
        <v>7</v>
      </c>
      <c r="E3668" s="9">
        <v>2</v>
      </c>
      <c r="F3668" s="9">
        <v>3.9</v>
      </c>
      <c r="G3668" s="9">
        <v>2.7</v>
      </c>
    </row>
    <row r="3669" spans="1:7" x14ac:dyDescent="0.2">
      <c r="A3669" s="9">
        <v>6755</v>
      </c>
      <c r="B3669" s="9" t="s">
        <v>50</v>
      </c>
      <c r="C3669" s="9" t="s">
        <v>120</v>
      </c>
      <c r="D3669" s="9">
        <v>7</v>
      </c>
      <c r="E3669" s="9">
        <v>2</v>
      </c>
      <c r="F3669" s="9">
        <v>2.8</v>
      </c>
      <c r="G3669" s="9">
        <v>2.6</v>
      </c>
    </row>
    <row r="3670" spans="1:7" x14ac:dyDescent="0.2">
      <c r="A3670" s="9">
        <v>6756</v>
      </c>
      <c r="B3670" s="9" t="s">
        <v>53</v>
      </c>
      <c r="C3670" s="9" t="s">
        <v>120</v>
      </c>
      <c r="D3670" s="9">
        <v>7</v>
      </c>
      <c r="E3670" s="9">
        <v>2</v>
      </c>
      <c r="F3670" s="9">
        <v>4.0999999999999996</v>
      </c>
      <c r="G3670" s="9">
        <v>1.4</v>
      </c>
    </row>
    <row r="3671" spans="1:7" x14ac:dyDescent="0.2">
      <c r="A3671" s="9">
        <v>6757</v>
      </c>
      <c r="B3671" s="9" t="s">
        <v>53</v>
      </c>
      <c r="C3671" s="9" t="s">
        <v>120</v>
      </c>
      <c r="D3671" s="9">
        <v>7</v>
      </c>
      <c r="E3671" s="9">
        <v>2</v>
      </c>
      <c r="F3671" s="9">
        <v>3.5</v>
      </c>
      <c r="G3671" s="9">
        <v>1.7</v>
      </c>
    </row>
    <row r="3672" spans="1:7" x14ac:dyDescent="0.2">
      <c r="A3672" s="9">
        <v>6758</v>
      </c>
      <c r="B3672" s="9" t="s">
        <v>53</v>
      </c>
      <c r="C3672" s="9" t="s">
        <v>120</v>
      </c>
      <c r="D3672" s="9">
        <v>7</v>
      </c>
      <c r="E3672" s="9">
        <v>3</v>
      </c>
      <c r="F3672" s="9">
        <v>4.5999999999999996</v>
      </c>
      <c r="G3672" s="9">
        <v>5</v>
      </c>
    </row>
    <row r="3673" spans="1:7" x14ac:dyDescent="0.2">
      <c r="A3673" s="9">
        <v>6759</v>
      </c>
      <c r="B3673" s="9" t="s">
        <v>57</v>
      </c>
      <c r="C3673" s="9" t="s">
        <v>120</v>
      </c>
      <c r="D3673" s="9">
        <v>7</v>
      </c>
      <c r="E3673" s="9">
        <v>3</v>
      </c>
      <c r="F3673" s="9">
        <v>4.5</v>
      </c>
      <c r="G3673" s="9">
        <v>5</v>
      </c>
    </row>
    <row r="3674" spans="1:7" x14ac:dyDescent="0.2">
      <c r="A3674" s="9">
        <v>6760</v>
      </c>
      <c r="B3674" s="9" t="s">
        <v>53</v>
      </c>
      <c r="C3674" s="9" t="s">
        <v>120</v>
      </c>
      <c r="D3674" s="9">
        <v>7</v>
      </c>
      <c r="E3674" s="9">
        <v>3</v>
      </c>
      <c r="F3674" s="9">
        <v>3</v>
      </c>
      <c r="G3674" s="9">
        <v>4.5999999999999996</v>
      </c>
    </row>
    <row r="3675" spans="1:7" x14ac:dyDescent="0.2">
      <c r="A3675" s="9">
        <v>6761</v>
      </c>
      <c r="B3675" s="9" t="s">
        <v>53</v>
      </c>
      <c r="C3675" s="9" t="s">
        <v>120</v>
      </c>
      <c r="D3675" s="9">
        <v>7</v>
      </c>
      <c r="E3675" s="9">
        <v>3</v>
      </c>
      <c r="F3675" s="9">
        <v>2.9</v>
      </c>
      <c r="G3675" s="9">
        <v>4.4000000000000004</v>
      </c>
    </row>
    <row r="3676" spans="1:7" x14ac:dyDescent="0.2">
      <c r="A3676" s="9">
        <v>6762</v>
      </c>
      <c r="B3676" s="9" t="s">
        <v>53</v>
      </c>
      <c r="C3676" s="9" t="s">
        <v>120</v>
      </c>
      <c r="D3676" s="9">
        <v>7</v>
      </c>
      <c r="E3676" s="9">
        <v>3</v>
      </c>
      <c r="F3676" s="9">
        <v>2.7</v>
      </c>
      <c r="G3676" s="9">
        <v>4</v>
      </c>
    </row>
    <row r="3677" spans="1:7" x14ac:dyDescent="0.2">
      <c r="A3677" s="9">
        <v>6763</v>
      </c>
      <c r="B3677" s="9" t="s">
        <v>53</v>
      </c>
      <c r="C3677" s="9" t="s">
        <v>120</v>
      </c>
      <c r="D3677" s="9">
        <v>7</v>
      </c>
      <c r="E3677" s="9">
        <v>3</v>
      </c>
      <c r="F3677" s="9">
        <v>4.7</v>
      </c>
      <c r="G3677" s="9">
        <v>1</v>
      </c>
    </row>
    <row r="3678" spans="1:7" x14ac:dyDescent="0.2">
      <c r="A3678" s="9">
        <v>6764</v>
      </c>
      <c r="B3678" s="9" t="s">
        <v>53</v>
      </c>
      <c r="C3678" s="9" t="s">
        <v>120</v>
      </c>
      <c r="D3678" s="9">
        <v>7</v>
      </c>
      <c r="E3678" s="9">
        <v>3</v>
      </c>
      <c r="F3678" s="9">
        <v>3.4</v>
      </c>
      <c r="G3678" s="9">
        <v>1.2</v>
      </c>
    </row>
    <row r="3679" spans="1:7" x14ac:dyDescent="0.2">
      <c r="A3679" s="9">
        <v>6765</v>
      </c>
      <c r="B3679" s="9" t="s">
        <v>45</v>
      </c>
      <c r="C3679" s="9" t="s">
        <v>120</v>
      </c>
      <c r="D3679" s="9">
        <v>7</v>
      </c>
      <c r="E3679" s="9">
        <v>3</v>
      </c>
      <c r="F3679" s="9">
        <v>1.9</v>
      </c>
      <c r="G3679" s="9">
        <v>0.8</v>
      </c>
    </row>
    <row r="3680" spans="1:7" x14ac:dyDescent="0.2">
      <c r="A3680" s="9">
        <v>6766</v>
      </c>
      <c r="B3680" s="9" t="s">
        <v>53</v>
      </c>
      <c r="C3680" s="9" t="s">
        <v>120</v>
      </c>
      <c r="D3680" s="9">
        <v>7</v>
      </c>
      <c r="E3680" s="9">
        <v>3</v>
      </c>
      <c r="F3680" s="9">
        <v>2.2999999999999998</v>
      </c>
      <c r="G3680" s="9">
        <v>3.1</v>
      </c>
    </row>
    <row r="3681" spans="1:11" x14ac:dyDescent="0.2">
      <c r="A3681" s="9">
        <v>6767</v>
      </c>
      <c r="B3681" s="9" t="s">
        <v>72</v>
      </c>
      <c r="C3681" s="9" t="s">
        <v>120</v>
      </c>
      <c r="D3681" s="9">
        <v>7</v>
      </c>
      <c r="E3681" s="9">
        <v>3</v>
      </c>
      <c r="F3681" s="9">
        <v>1.7</v>
      </c>
      <c r="G3681" s="9">
        <v>1.9</v>
      </c>
    </row>
    <row r="3682" spans="1:11" x14ac:dyDescent="0.2">
      <c r="A3682" s="9">
        <v>6768</v>
      </c>
      <c r="B3682" s="9" t="s">
        <v>53</v>
      </c>
      <c r="C3682" s="9" t="s">
        <v>120</v>
      </c>
      <c r="D3682" s="9">
        <v>7</v>
      </c>
      <c r="E3682" s="9">
        <v>3</v>
      </c>
      <c r="F3682" s="9">
        <v>1.7</v>
      </c>
      <c r="G3682" s="9">
        <v>2.2000000000000002</v>
      </c>
    </row>
    <row r="3683" spans="1:11" x14ac:dyDescent="0.2">
      <c r="A3683" s="9">
        <v>6769</v>
      </c>
      <c r="B3683" s="9" t="s">
        <v>40</v>
      </c>
      <c r="C3683" s="9" t="s">
        <v>120</v>
      </c>
      <c r="D3683" s="9">
        <v>7</v>
      </c>
      <c r="E3683" s="9">
        <v>4</v>
      </c>
      <c r="F3683" s="9">
        <v>4.2</v>
      </c>
      <c r="G3683" s="9">
        <v>2.2000000000000002</v>
      </c>
      <c r="J3683" s="9" t="s">
        <v>128</v>
      </c>
    </row>
    <row r="3684" spans="1:11" x14ac:dyDescent="0.2">
      <c r="A3684" s="9">
        <v>6770</v>
      </c>
      <c r="B3684" s="9" t="s">
        <v>87</v>
      </c>
      <c r="C3684" s="9" t="s">
        <v>120</v>
      </c>
      <c r="D3684" s="9">
        <v>7</v>
      </c>
      <c r="E3684" s="9">
        <v>4</v>
      </c>
      <c r="F3684" s="9">
        <v>4.5999999999999996</v>
      </c>
      <c r="G3684" s="9">
        <v>4.5</v>
      </c>
    </row>
    <row r="3685" spans="1:11" x14ac:dyDescent="0.2">
      <c r="A3685" s="9">
        <v>6771</v>
      </c>
      <c r="B3685" s="9" t="s">
        <v>53</v>
      </c>
      <c r="C3685" s="9" t="s">
        <v>120</v>
      </c>
      <c r="D3685" s="9">
        <v>7</v>
      </c>
      <c r="E3685" s="9">
        <v>4</v>
      </c>
      <c r="F3685" s="9">
        <v>4.7</v>
      </c>
      <c r="G3685" s="9">
        <v>4.3</v>
      </c>
      <c r="K3685" s="9" t="s">
        <v>148</v>
      </c>
    </row>
    <row r="3686" spans="1:11" x14ac:dyDescent="0.2">
      <c r="A3686" s="9">
        <v>6772</v>
      </c>
      <c r="B3686" s="9" t="s">
        <v>77</v>
      </c>
      <c r="C3686" s="9" t="s">
        <v>120</v>
      </c>
      <c r="D3686" s="9">
        <v>7</v>
      </c>
      <c r="E3686" s="9">
        <v>4</v>
      </c>
      <c r="F3686" s="9">
        <v>4.8</v>
      </c>
      <c r="G3686" s="9">
        <v>4</v>
      </c>
    </row>
    <row r="3687" spans="1:11" x14ac:dyDescent="0.2">
      <c r="A3687" s="9">
        <v>6773</v>
      </c>
      <c r="B3687" s="9" t="s">
        <v>47</v>
      </c>
      <c r="C3687" s="9" t="s">
        <v>120</v>
      </c>
      <c r="D3687" s="9">
        <v>7</v>
      </c>
      <c r="E3687" s="9">
        <v>4</v>
      </c>
      <c r="F3687" s="9">
        <v>2.9</v>
      </c>
      <c r="G3687" s="9">
        <v>3.8</v>
      </c>
    </row>
    <row r="3688" spans="1:11" x14ac:dyDescent="0.2">
      <c r="A3688" s="9">
        <v>6774</v>
      </c>
      <c r="B3688" s="9" t="s">
        <v>53</v>
      </c>
      <c r="C3688" s="9" t="s">
        <v>120</v>
      </c>
      <c r="D3688" s="9">
        <v>7</v>
      </c>
      <c r="E3688" s="9">
        <v>4</v>
      </c>
      <c r="F3688" s="9">
        <v>2.7</v>
      </c>
      <c r="G3688" s="9">
        <v>1.8</v>
      </c>
    </row>
    <row r="3689" spans="1:11" x14ac:dyDescent="0.2">
      <c r="A3689" s="9">
        <v>6775</v>
      </c>
      <c r="B3689" s="9" t="s">
        <v>53</v>
      </c>
      <c r="C3689" s="9" t="s">
        <v>120</v>
      </c>
      <c r="D3689" s="9">
        <v>7</v>
      </c>
      <c r="E3689" s="9">
        <v>4</v>
      </c>
      <c r="F3689" s="9">
        <v>3.2</v>
      </c>
      <c r="G3689" s="9">
        <v>3.5</v>
      </c>
    </row>
    <row r="3690" spans="1:11" x14ac:dyDescent="0.2">
      <c r="A3690" s="9">
        <v>6776</v>
      </c>
      <c r="B3690" s="9" t="s">
        <v>53</v>
      </c>
      <c r="C3690" s="9" t="s">
        <v>120</v>
      </c>
      <c r="D3690" s="9">
        <v>7</v>
      </c>
      <c r="E3690" s="9">
        <v>4</v>
      </c>
      <c r="F3690" s="9">
        <v>3.3</v>
      </c>
      <c r="G3690" s="9">
        <v>2.6</v>
      </c>
    </row>
    <row r="3691" spans="1:11" x14ac:dyDescent="0.2">
      <c r="A3691" s="9">
        <v>6777</v>
      </c>
      <c r="B3691" s="9" t="s">
        <v>53</v>
      </c>
      <c r="C3691" s="9" t="s">
        <v>120</v>
      </c>
      <c r="D3691" s="9">
        <v>7</v>
      </c>
      <c r="E3691" s="9">
        <v>4</v>
      </c>
      <c r="F3691" s="9">
        <v>2.5</v>
      </c>
      <c r="G3691" s="9">
        <v>1.4</v>
      </c>
    </row>
    <row r="3692" spans="1:11" x14ac:dyDescent="0.2">
      <c r="A3692" s="9">
        <v>6778</v>
      </c>
      <c r="B3692" s="9" t="s">
        <v>53</v>
      </c>
      <c r="C3692" s="9" t="s">
        <v>120</v>
      </c>
      <c r="D3692" s="9">
        <v>7</v>
      </c>
      <c r="E3692" s="9">
        <v>4</v>
      </c>
      <c r="F3692" s="9">
        <v>2.7</v>
      </c>
      <c r="G3692" s="9">
        <v>2.1</v>
      </c>
    </row>
    <row r="3693" spans="1:11" x14ac:dyDescent="0.2">
      <c r="A3693" s="9">
        <v>6779</v>
      </c>
      <c r="B3693" s="9" t="s">
        <v>72</v>
      </c>
      <c r="C3693" s="9" t="s">
        <v>120</v>
      </c>
      <c r="D3693" s="9">
        <v>7</v>
      </c>
      <c r="E3693" s="9">
        <v>4</v>
      </c>
      <c r="F3693" s="9">
        <v>1.5</v>
      </c>
      <c r="G3693" s="9">
        <v>1</v>
      </c>
    </row>
    <row r="3694" spans="1:11" x14ac:dyDescent="0.2">
      <c r="A3694" s="9">
        <v>6780</v>
      </c>
      <c r="B3694" s="9" t="s">
        <v>53</v>
      </c>
      <c r="C3694" s="9" t="s">
        <v>120</v>
      </c>
      <c r="D3694" s="9">
        <v>7</v>
      </c>
      <c r="E3694" s="9">
        <v>4</v>
      </c>
      <c r="F3694" s="9">
        <v>2.2999999999999998</v>
      </c>
      <c r="G3694" s="9">
        <v>1.9</v>
      </c>
    </row>
    <row r="3695" spans="1:11" x14ac:dyDescent="0.2">
      <c r="A3695" s="9">
        <v>6781</v>
      </c>
      <c r="B3695" s="9" t="s">
        <v>53</v>
      </c>
      <c r="C3695" s="9" t="s">
        <v>120</v>
      </c>
      <c r="D3695" s="9">
        <v>7</v>
      </c>
      <c r="E3695" s="9">
        <v>4</v>
      </c>
      <c r="F3695" s="9">
        <v>1.5</v>
      </c>
      <c r="G3695" s="9">
        <v>1.5</v>
      </c>
    </row>
    <row r="3696" spans="1:11" x14ac:dyDescent="0.2">
      <c r="A3696" s="9">
        <v>6782</v>
      </c>
      <c r="B3696" s="9" t="s">
        <v>53</v>
      </c>
      <c r="C3696" s="9" t="s">
        <v>120</v>
      </c>
      <c r="D3696" s="9">
        <v>7</v>
      </c>
      <c r="E3696" s="9">
        <v>4</v>
      </c>
      <c r="F3696" s="9">
        <v>1.3</v>
      </c>
      <c r="G3696" s="9">
        <v>2.5</v>
      </c>
    </row>
    <row r="3697" spans="1:7" x14ac:dyDescent="0.2">
      <c r="A3697" s="9">
        <v>6783</v>
      </c>
      <c r="B3697" s="9" t="s">
        <v>53</v>
      </c>
      <c r="C3697" s="9" t="s">
        <v>120</v>
      </c>
      <c r="D3697" s="9">
        <v>7</v>
      </c>
      <c r="E3697" s="9">
        <v>4</v>
      </c>
      <c r="F3697" s="9">
        <v>1.3</v>
      </c>
      <c r="G3697" s="9">
        <v>1.6</v>
      </c>
    </row>
    <row r="3698" spans="1:7" x14ac:dyDescent="0.2">
      <c r="A3698" s="9">
        <v>6784</v>
      </c>
      <c r="B3698" s="9" t="s">
        <v>53</v>
      </c>
      <c r="C3698" s="9" t="s">
        <v>120</v>
      </c>
      <c r="D3698" s="9">
        <v>7</v>
      </c>
      <c r="E3698" s="9">
        <v>4</v>
      </c>
      <c r="F3698" s="9">
        <v>0.4</v>
      </c>
      <c r="G3698" s="9">
        <v>2.7</v>
      </c>
    </row>
    <row r="3699" spans="1:7" x14ac:dyDescent="0.2">
      <c r="A3699" s="9">
        <v>6785</v>
      </c>
      <c r="B3699" s="9" t="s">
        <v>53</v>
      </c>
      <c r="C3699" s="9" t="s">
        <v>120</v>
      </c>
      <c r="D3699" s="9">
        <v>7</v>
      </c>
      <c r="E3699" s="9">
        <v>4</v>
      </c>
      <c r="F3699" s="9">
        <v>0.5</v>
      </c>
      <c r="G3699" s="9">
        <v>5</v>
      </c>
    </row>
    <row r="3700" spans="1:7" x14ac:dyDescent="0.2">
      <c r="A3700" s="9">
        <v>6786</v>
      </c>
      <c r="B3700" s="9" t="s">
        <v>49</v>
      </c>
      <c r="C3700" s="9" t="s">
        <v>120</v>
      </c>
      <c r="D3700" s="9">
        <v>8</v>
      </c>
      <c r="E3700" s="9">
        <v>1</v>
      </c>
      <c r="F3700" s="9">
        <v>0.9</v>
      </c>
      <c r="G3700" s="9">
        <v>2.5</v>
      </c>
    </row>
    <row r="3701" spans="1:7" x14ac:dyDescent="0.2">
      <c r="A3701" s="9">
        <v>6787</v>
      </c>
      <c r="B3701" s="9" t="s">
        <v>47</v>
      </c>
      <c r="C3701" s="9" t="s">
        <v>120</v>
      </c>
      <c r="D3701" s="9">
        <v>8</v>
      </c>
      <c r="E3701" s="9">
        <v>1</v>
      </c>
      <c r="F3701" s="9">
        <v>0.5</v>
      </c>
      <c r="G3701" s="9">
        <v>1.9</v>
      </c>
    </row>
    <row r="3702" spans="1:7" x14ac:dyDescent="0.2">
      <c r="A3702" s="9">
        <v>6789</v>
      </c>
      <c r="B3702" s="9" t="s">
        <v>53</v>
      </c>
      <c r="C3702" s="9" t="s">
        <v>120</v>
      </c>
      <c r="D3702" s="9">
        <v>8</v>
      </c>
      <c r="E3702" s="9">
        <v>1</v>
      </c>
      <c r="F3702" s="9">
        <v>1.4</v>
      </c>
      <c r="G3702" s="9">
        <v>2.2999999999999998</v>
      </c>
    </row>
    <row r="3703" spans="1:7" x14ac:dyDescent="0.2">
      <c r="A3703" s="9">
        <v>6790</v>
      </c>
      <c r="B3703" s="9" t="s">
        <v>101</v>
      </c>
      <c r="C3703" s="9" t="s">
        <v>120</v>
      </c>
      <c r="D3703" s="9">
        <v>8</v>
      </c>
      <c r="E3703" s="9">
        <v>1</v>
      </c>
      <c r="F3703" s="9">
        <v>1.9</v>
      </c>
      <c r="G3703" s="9">
        <v>1.8</v>
      </c>
    </row>
    <row r="3704" spans="1:7" x14ac:dyDescent="0.2">
      <c r="A3704" s="9">
        <v>6791</v>
      </c>
      <c r="B3704" s="9" t="s">
        <v>101</v>
      </c>
      <c r="C3704" s="9" t="s">
        <v>120</v>
      </c>
      <c r="D3704" s="9">
        <v>8</v>
      </c>
      <c r="E3704" s="9">
        <v>1</v>
      </c>
      <c r="F3704" s="9">
        <v>1.1000000000000001</v>
      </c>
      <c r="G3704" s="9">
        <v>1</v>
      </c>
    </row>
    <row r="3705" spans="1:7" x14ac:dyDescent="0.2">
      <c r="A3705" s="9">
        <v>6792</v>
      </c>
      <c r="B3705" s="9" t="s">
        <v>53</v>
      </c>
      <c r="C3705" s="9" t="s">
        <v>120</v>
      </c>
      <c r="D3705" s="9">
        <v>8</v>
      </c>
      <c r="E3705" s="9">
        <v>1</v>
      </c>
      <c r="F3705" s="9">
        <v>0.5</v>
      </c>
      <c r="G3705" s="9">
        <v>0.4</v>
      </c>
    </row>
    <row r="3706" spans="1:7" x14ac:dyDescent="0.2">
      <c r="A3706" s="9">
        <v>6793</v>
      </c>
      <c r="B3706" s="9" t="s">
        <v>53</v>
      </c>
      <c r="C3706" s="9" t="s">
        <v>120</v>
      </c>
      <c r="D3706" s="9">
        <v>8</v>
      </c>
      <c r="E3706" s="9">
        <v>1</v>
      </c>
      <c r="F3706" s="9">
        <v>0.6</v>
      </c>
      <c r="G3706" s="9">
        <v>0.5</v>
      </c>
    </row>
    <row r="3707" spans="1:7" x14ac:dyDescent="0.2">
      <c r="A3707" s="9">
        <v>6794</v>
      </c>
      <c r="B3707" s="9" t="s">
        <v>53</v>
      </c>
      <c r="C3707" s="9" t="s">
        <v>120</v>
      </c>
      <c r="D3707" s="9">
        <v>8</v>
      </c>
      <c r="E3707" s="9">
        <v>1</v>
      </c>
      <c r="F3707" s="9">
        <v>1.8</v>
      </c>
      <c r="G3707" s="9">
        <v>1</v>
      </c>
    </row>
    <row r="3708" spans="1:7" x14ac:dyDescent="0.2">
      <c r="A3708" s="9">
        <v>6796</v>
      </c>
      <c r="B3708" s="9" t="s">
        <v>52</v>
      </c>
      <c r="C3708" s="9" t="s">
        <v>120</v>
      </c>
      <c r="D3708" s="9">
        <v>8</v>
      </c>
      <c r="E3708" s="9">
        <v>1</v>
      </c>
      <c r="F3708" s="9">
        <v>2.2999999999999998</v>
      </c>
      <c r="G3708" s="9">
        <v>1.5</v>
      </c>
    </row>
    <row r="3709" spans="1:7" x14ac:dyDescent="0.2">
      <c r="A3709" s="9">
        <v>6797</v>
      </c>
      <c r="B3709" s="9" t="s">
        <v>77</v>
      </c>
      <c r="C3709" s="9" t="s">
        <v>120</v>
      </c>
      <c r="D3709" s="9">
        <v>8</v>
      </c>
      <c r="E3709" s="9">
        <v>1</v>
      </c>
      <c r="F3709" s="9">
        <v>2.4</v>
      </c>
      <c r="G3709" s="9">
        <v>2.4</v>
      </c>
    </row>
    <row r="3710" spans="1:7" x14ac:dyDescent="0.2">
      <c r="A3710" s="9">
        <v>6798</v>
      </c>
      <c r="B3710" s="9" t="s">
        <v>72</v>
      </c>
      <c r="C3710" s="9" t="s">
        <v>120</v>
      </c>
      <c r="D3710" s="9">
        <v>8</v>
      </c>
      <c r="E3710" s="9">
        <v>1</v>
      </c>
      <c r="F3710" s="9">
        <v>1.8</v>
      </c>
      <c r="G3710" s="9">
        <v>3</v>
      </c>
    </row>
    <row r="3711" spans="1:7" x14ac:dyDescent="0.2">
      <c r="A3711" s="9">
        <v>6799</v>
      </c>
      <c r="B3711" s="9" t="s">
        <v>53</v>
      </c>
      <c r="C3711" s="9" t="s">
        <v>120</v>
      </c>
      <c r="D3711" s="9">
        <v>8</v>
      </c>
      <c r="E3711" s="9">
        <v>1</v>
      </c>
      <c r="F3711" s="9">
        <v>4.5</v>
      </c>
      <c r="G3711" s="9">
        <v>5</v>
      </c>
    </row>
    <row r="3712" spans="1:7" x14ac:dyDescent="0.2">
      <c r="A3712" s="9">
        <v>6800</v>
      </c>
      <c r="B3712" s="9" t="s">
        <v>40</v>
      </c>
      <c r="C3712" s="9" t="s">
        <v>120</v>
      </c>
      <c r="D3712" s="9">
        <v>8</v>
      </c>
      <c r="E3712" s="9">
        <v>1</v>
      </c>
      <c r="F3712" s="9">
        <v>4.5</v>
      </c>
      <c r="G3712" s="9">
        <v>4</v>
      </c>
    </row>
    <row r="3713" spans="1:11" x14ac:dyDescent="0.2">
      <c r="A3713" s="9">
        <v>6801</v>
      </c>
      <c r="B3713" s="9" t="s">
        <v>45</v>
      </c>
      <c r="C3713" s="9" t="s">
        <v>120</v>
      </c>
      <c r="D3713" s="9">
        <v>8</v>
      </c>
      <c r="E3713" s="9">
        <v>2</v>
      </c>
      <c r="F3713" s="9">
        <v>1.7</v>
      </c>
      <c r="G3713" s="9">
        <v>3.3</v>
      </c>
    </row>
    <row r="3714" spans="1:11" x14ac:dyDescent="0.2">
      <c r="A3714" s="9">
        <v>6802</v>
      </c>
      <c r="B3714" s="9" t="s">
        <v>47</v>
      </c>
      <c r="C3714" s="9" t="s">
        <v>120</v>
      </c>
      <c r="D3714" s="9">
        <v>8</v>
      </c>
      <c r="E3714" s="9">
        <v>2</v>
      </c>
      <c r="F3714" s="9">
        <v>0.5</v>
      </c>
      <c r="G3714" s="9">
        <v>3</v>
      </c>
    </row>
    <row r="3715" spans="1:11" x14ac:dyDescent="0.2">
      <c r="A3715" s="9">
        <v>6803</v>
      </c>
      <c r="B3715" s="9" t="s">
        <v>53</v>
      </c>
      <c r="C3715" s="9" t="s">
        <v>120</v>
      </c>
      <c r="D3715" s="9">
        <v>8</v>
      </c>
      <c r="E3715" s="9">
        <v>2</v>
      </c>
      <c r="F3715" s="9">
        <v>0.3</v>
      </c>
      <c r="G3715" s="9">
        <v>2.4</v>
      </c>
    </row>
    <row r="3716" spans="1:11" x14ac:dyDescent="0.2">
      <c r="A3716" s="9">
        <v>6804</v>
      </c>
      <c r="B3716" s="9" t="s">
        <v>53</v>
      </c>
      <c r="C3716" s="9" t="s">
        <v>120</v>
      </c>
      <c r="D3716" s="9">
        <v>8</v>
      </c>
      <c r="E3716" s="9">
        <v>2</v>
      </c>
      <c r="F3716" s="9">
        <v>2.2000000000000002</v>
      </c>
      <c r="G3716" s="9">
        <v>3.4</v>
      </c>
    </row>
    <row r="3717" spans="1:11" x14ac:dyDescent="0.2">
      <c r="A3717" s="9">
        <v>6805</v>
      </c>
      <c r="B3717" s="9" t="s">
        <v>53</v>
      </c>
      <c r="C3717" s="9" t="s">
        <v>120</v>
      </c>
      <c r="D3717" s="9">
        <v>8</v>
      </c>
      <c r="E3717" s="9">
        <v>2</v>
      </c>
      <c r="F3717" s="9">
        <v>1</v>
      </c>
      <c r="G3717" s="9">
        <v>2.2000000000000002</v>
      </c>
    </row>
    <row r="3718" spans="1:11" x14ac:dyDescent="0.2">
      <c r="A3718" s="9">
        <v>6806</v>
      </c>
      <c r="B3718" s="9" t="s">
        <v>45</v>
      </c>
      <c r="C3718" s="9" t="s">
        <v>120</v>
      </c>
      <c r="D3718" s="9">
        <v>8</v>
      </c>
      <c r="E3718" s="9">
        <v>2</v>
      </c>
      <c r="F3718" s="9">
        <v>2.2999999999999998</v>
      </c>
      <c r="G3718" s="9">
        <v>1</v>
      </c>
    </row>
    <row r="3719" spans="1:11" x14ac:dyDescent="0.2">
      <c r="A3719" s="9">
        <v>6807</v>
      </c>
      <c r="B3719" s="9" t="s">
        <v>52</v>
      </c>
      <c r="C3719" s="9" t="s">
        <v>120</v>
      </c>
      <c r="D3719" s="9">
        <v>8</v>
      </c>
      <c r="E3719" s="9">
        <v>3</v>
      </c>
      <c r="F3719" s="9">
        <v>3.2</v>
      </c>
      <c r="G3719" s="9">
        <v>4.5</v>
      </c>
    </row>
    <row r="3720" spans="1:11" x14ac:dyDescent="0.2">
      <c r="A3720" s="9">
        <v>6808</v>
      </c>
      <c r="B3720" s="9" t="s">
        <v>70</v>
      </c>
      <c r="C3720" s="9" t="s">
        <v>120</v>
      </c>
      <c r="D3720" s="9">
        <v>8</v>
      </c>
      <c r="E3720" s="9">
        <v>3</v>
      </c>
      <c r="F3720" s="9">
        <v>4</v>
      </c>
      <c r="G3720" s="9">
        <v>3.3</v>
      </c>
    </row>
    <row r="3721" spans="1:11" x14ac:dyDescent="0.2">
      <c r="A3721" s="9">
        <v>6809</v>
      </c>
      <c r="B3721" s="9" t="s">
        <v>40</v>
      </c>
      <c r="C3721" s="9" t="s">
        <v>120</v>
      </c>
      <c r="D3721" s="9">
        <v>8</v>
      </c>
      <c r="E3721" s="9">
        <v>3</v>
      </c>
      <c r="F3721" s="9">
        <v>3.5</v>
      </c>
      <c r="G3721" s="9">
        <v>0</v>
      </c>
      <c r="K3721" s="9" t="s">
        <v>160</v>
      </c>
    </row>
    <row r="3722" spans="1:11" x14ac:dyDescent="0.2">
      <c r="A3722" s="9">
        <v>6810</v>
      </c>
      <c r="B3722" s="9" t="s">
        <v>53</v>
      </c>
      <c r="C3722" s="9" t="s">
        <v>120</v>
      </c>
      <c r="D3722" s="9">
        <v>8</v>
      </c>
      <c r="E3722" s="9">
        <v>3</v>
      </c>
      <c r="F3722" s="9">
        <v>0.5</v>
      </c>
      <c r="G3722" s="9">
        <v>0.8</v>
      </c>
    </row>
    <row r="3723" spans="1:11" x14ac:dyDescent="0.2">
      <c r="A3723" s="9">
        <v>6812</v>
      </c>
      <c r="B3723" s="9" t="s">
        <v>54</v>
      </c>
      <c r="C3723" s="9" t="s">
        <v>120</v>
      </c>
      <c r="D3723" s="9">
        <v>8</v>
      </c>
      <c r="E3723" s="9">
        <v>4</v>
      </c>
      <c r="F3723" s="9">
        <v>4.2</v>
      </c>
      <c r="G3723" s="9">
        <v>1.6</v>
      </c>
    </row>
    <row r="3724" spans="1:11" x14ac:dyDescent="0.2">
      <c r="A3724" s="9">
        <v>6813</v>
      </c>
      <c r="B3724" s="9" t="s">
        <v>54</v>
      </c>
      <c r="C3724" s="9" t="s">
        <v>120</v>
      </c>
      <c r="D3724" s="9">
        <v>8</v>
      </c>
      <c r="E3724" s="9">
        <v>4</v>
      </c>
      <c r="F3724" s="9">
        <v>2.5</v>
      </c>
      <c r="G3724" s="9">
        <v>2</v>
      </c>
    </row>
    <row r="3725" spans="1:11" x14ac:dyDescent="0.2">
      <c r="A3725" s="9">
        <v>6815</v>
      </c>
      <c r="B3725" s="9" t="s">
        <v>53</v>
      </c>
      <c r="C3725" s="9" t="s">
        <v>120</v>
      </c>
      <c r="D3725" s="9">
        <v>8</v>
      </c>
      <c r="E3725" s="9">
        <v>4</v>
      </c>
      <c r="F3725" s="9">
        <v>1</v>
      </c>
      <c r="G3725" s="9">
        <v>2.5</v>
      </c>
    </row>
    <row r="3726" spans="1:11" x14ac:dyDescent="0.2">
      <c r="A3726" s="9">
        <v>6816</v>
      </c>
      <c r="B3726" s="9" t="s">
        <v>49</v>
      </c>
      <c r="C3726" s="9" t="s">
        <v>120</v>
      </c>
      <c r="D3726" s="9">
        <v>8</v>
      </c>
      <c r="E3726" s="9">
        <v>4</v>
      </c>
      <c r="F3726" s="9">
        <v>1.8</v>
      </c>
      <c r="G3726" s="9">
        <v>4.5</v>
      </c>
    </row>
    <row r="3727" spans="1:11" x14ac:dyDescent="0.2">
      <c r="A3727" s="9">
        <v>6817</v>
      </c>
      <c r="B3727" s="9" t="s">
        <v>40</v>
      </c>
      <c r="C3727" s="9" t="s">
        <v>120</v>
      </c>
      <c r="D3727" s="9">
        <v>8</v>
      </c>
      <c r="E3727" s="9">
        <v>4</v>
      </c>
      <c r="F3727" s="9">
        <v>0.1</v>
      </c>
      <c r="G3727" s="9">
        <v>4.7</v>
      </c>
    </row>
    <row r="3728" spans="1:11" x14ac:dyDescent="0.2">
      <c r="A3728" s="9">
        <v>6818</v>
      </c>
      <c r="B3728" s="9" t="s">
        <v>54</v>
      </c>
      <c r="C3728" s="9" t="s">
        <v>120</v>
      </c>
      <c r="D3728" s="9">
        <v>9</v>
      </c>
      <c r="E3728" s="9">
        <v>1</v>
      </c>
      <c r="F3728" s="9">
        <v>0.6</v>
      </c>
      <c r="G3728" s="9">
        <v>1.8</v>
      </c>
    </row>
    <row r="3729" spans="1:10" x14ac:dyDescent="0.2">
      <c r="A3729" s="9">
        <v>6819</v>
      </c>
      <c r="B3729" s="9" t="s">
        <v>53</v>
      </c>
      <c r="C3729" s="9" t="s">
        <v>120</v>
      </c>
      <c r="D3729" s="9">
        <v>9</v>
      </c>
      <c r="E3729" s="9">
        <v>1</v>
      </c>
      <c r="F3729" s="9">
        <v>1.6</v>
      </c>
      <c r="G3729" s="9">
        <v>2.5</v>
      </c>
    </row>
    <row r="3730" spans="1:10" x14ac:dyDescent="0.2">
      <c r="A3730" s="9">
        <v>6820</v>
      </c>
      <c r="B3730" s="9" t="s">
        <v>47</v>
      </c>
      <c r="C3730" s="9" t="s">
        <v>120</v>
      </c>
      <c r="D3730" s="9">
        <v>9</v>
      </c>
      <c r="E3730" s="9">
        <v>1</v>
      </c>
      <c r="F3730" s="9">
        <v>1.8</v>
      </c>
      <c r="G3730" s="9">
        <v>4.2</v>
      </c>
    </row>
    <row r="3731" spans="1:10" x14ac:dyDescent="0.2">
      <c r="A3731" s="9">
        <v>6821</v>
      </c>
      <c r="B3731" s="9" t="s">
        <v>40</v>
      </c>
      <c r="C3731" s="9" t="s">
        <v>120</v>
      </c>
      <c r="D3731" s="9">
        <v>9</v>
      </c>
      <c r="E3731" s="9">
        <v>1</v>
      </c>
      <c r="F3731" s="9">
        <v>3</v>
      </c>
      <c r="G3731" s="9">
        <v>3.8</v>
      </c>
    </row>
    <row r="3732" spans="1:10" x14ac:dyDescent="0.2">
      <c r="A3732" s="9">
        <v>6822</v>
      </c>
      <c r="B3732" s="9" t="s">
        <v>45</v>
      </c>
      <c r="C3732" s="9" t="s">
        <v>120</v>
      </c>
      <c r="D3732" s="9">
        <v>9</v>
      </c>
      <c r="E3732" s="9">
        <v>1</v>
      </c>
      <c r="F3732" s="9">
        <v>3.2</v>
      </c>
      <c r="G3732" s="9">
        <v>3</v>
      </c>
    </row>
    <row r="3733" spans="1:10" x14ac:dyDescent="0.2">
      <c r="A3733" s="9">
        <v>6823</v>
      </c>
      <c r="B3733" s="9" t="s">
        <v>45</v>
      </c>
      <c r="C3733" s="9" t="s">
        <v>120</v>
      </c>
      <c r="D3733" s="9">
        <v>9</v>
      </c>
      <c r="E3733" s="9">
        <v>1</v>
      </c>
      <c r="F3733" s="9">
        <v>3.6</v>
      </c>
      <c r="G3733" s="9">
        <v>5</v>
      </c>
    </row>
    <row r="3734" spans="1:10" x14ac:dyDescent="0.2">
      <c r="A3734" s="9">
        <v>6824</v>
      </c>
      <c r="B3734" s="9" t="s">
        <v>47</v>
      </c>
      <c r="C3734" s="9" t="s">
        <v>120</v>
      </c>
      <c r="D3734" s="9">
        <v>9</v>
      </c>
      <c r="E3734" s="9">
        <v>2</v>
      </c>
      <c r="F3734" s="9">
        <v>1.2</v>
      </c>
      <c r="G3734" s="9">
        <v>4.5</v>
      </c>
    </row>
    <row r="3735" spans="1:10" x14ac:dyDescent="0.2">
      <c r="A3735" s="9">
        <v>6825</v>
      </c>
      <c r="B3735" s="9" t="s">
        <v>93</v>
      </c>
      <c r="C3735" s="9" t="s">
        <v>120</v>
      </c>
      <c r="D3735" s="9">
        <v>9</v>
      </c>
      <c r="E3735" s="9">
        <v>2</v>
      </c>
      <c r="F3735" s="9">
        <v>0.8</v>
      </c>
      <c r="G3735" s="9">
        <v>3.3</v>
      </c>
    </row>
    <row r="3736" spans="1:10" x14ac:dyDescent="0.2">
      <c r="A3736" s="9">
        <v>6826</v>
      </c>
      <c r="B3736" s="9" t="s">
        <v>49</v>
      </c>
      <c r="C3736" s="9" t="s">
        <v>120</v>
      </c>
      <c r="D3736" s="9">
        <v>9</v>
      </c>
      <c r="E3736" s="9">
        <v>2</v>
      </c>
      <c r="F3736" s="9">
        <v>4.9000000000000004</v>
      </c>
      <c r="G3736" s="9">
        <v>4.9000000000000004</v>
      </c>
    </row>
    <row r="3737" spans="1:10" x14ac:dyDescent="0.2">
      <c r="A3737" s="9">
        <v>6827</v>
      </c>
      <c r="B3737" s="9" t="s">
        <v>45</v>
      </c>
      <c r="C3737" s="9" t="s">
        <v>120</v>
      </c>
      <c r="D3737" s="9">
        <v>9</v>
      </c>
      <c r="E3737" s="9">
        <v>2</v>
      </c>
      <c r="F3737" s="9">
        <v>1.2</v>
      </c>
      <c r="G3737" s="9">
        <v>2.5</v>
      </c>
    </row>
    <row r="3738" spans="1:10" x14ac:dyDescent="0.2">
      <c r="A3738" s="9">
        <v>6828</v>
      </c>
      <c r="B3738" s="9" t="s">
        <v>40</v>
      </c>
      <c r="C3738" s="9" t="s">
        <v>120</v>
      </c>
      <c r="D3738" s="9">
        <v>9</v>
      </c>
      <c r="E3738" s="9">
        <v>2</v>
      </c>
      <c r="F3738" s="9">
        <v>0.3</v>
      </c>
      <c r="G3738" s="9">
        <v>2.5</v>
      </c>
      <c r="J3738" s="9" t="s">
        <v>128</v>
      </c>
    </row>
    <row r="3739" spans="1:10" x14ac:dyDescent="0.2">
      <c r="A3739" s="9">
        <v>6829</v>
      </c>
      <c r="B3739" s="9" t="s">
        <v>53</v>
      </c>
      <c r="C3739" s="9" t="s">
        <v>120</v>
      </c>
      <c r="D3739" s="9">
        <v>9</v>
      </c>
      <c r="E3739" s="9">
        <v>2</v>
      </c>
      <c r="F3739" s="9">
        <v>3</v>
      </c>
      <c r="G3739" s="9">
        <v>2.2000000000000002</v>
      </c>
    </row>
    <row r="3740" spans="1:10" x14ac:dyDescent="0.2">
      <c r="A3740" s="9">
        <v>6830</v>
      </c>
      <c r="B3740" s="9" t="s">
        <v>53</v>
      </c>
      <c r="C3740" s="9" t="s">
        <v>120</v>
      </c>
      <c r="D3740" s="9">
        <v>9</v>
      </c>
      <c r="E3740" s="9">
        <v>2</v>
      </c>
      <c r="F3740" s="9">
        <v>4</v>
      </c>
      <c r="G3740" s="9">
        <v>0.6</v>
      </c>
    </row>
    <row r="3741" spans="1:10" x14ac:dyDescent="0.2">
      <c r="A3741" s="9">
        <v>6831</v>
      </c>
      <c r="B3741" s="9" t="s">
        <v>40</v>
      </c>
      <c r="C3741" s="9" t="s">
        <v>120</v>
      </c>
      <c r="D3741" s="9">
        <v>9</v>
      </c>
      <c r="E3741" s="9">
        <v>3</v>
      </c>
      <c r="F3741" s="9">
        <v>0.2</v>
      </c>
      <c r="G3741" s="9">
        <v>4.7</v>
      </c>
      <c r="J3741" s="9" t="s">
        <v>128</v>
      </c>
    </row>
    <row r="3742" spans="1:10" x14ac:dyDescent="0.2">
      <c r="A3742" s="9">
        <v>6832</v>
      </c>
      <c r="B3742" s="9" t="s">
        <v>47</v>
      </c>
      <c r="C3742" s="9" t="s">
        <v>120</v>
      </c>
      <c r="D3742" s="9">
        <v>9</v>
      </c>
      <c r="E3742" s="9">
        <v>3</v>
      </c>
      <c r="F3742" s="9">
        <v>4.0999999999999996</v>
      </c>
      <c r="G3742" s="9">
        <v>1.2</v>
      </c>
    </row>
    <row r="3743" spans="1:10" x14ac:dyDescent="0.2">
      <c r="A3743" s="9">
        <v>6833</v>
      </c>
      <c r="B3743" s="9" t="s">
        <v>70</v>
      </c>
      <c r="C3743" s="9" t="s">
        <v>120</v>
      </c>
      <c r="D3743" s="9">
        <v>9</v>
      </c>
      <c r="E3743" s="9">
        <v>3</v>
      </c>
      <c r="F3743" s="9">
        <v>3.7</v>
      </c>
      <c r="G3743" s="9">
        <v>1.3</v>
      </c>
    </row>
    <row r="3744" spans="1:10" x14ac:dyDescent="0.2">
      <c r="A3744" s="9">
        <v>6834</v>
      </c>
      <c r="B3744" s="9" t="s">
        <v>40</v>
      </c>
      <c r="C3744" s="9" t="s">
        <v>120</v>
      </c>
      <c r="D3744" s="9">
        <v>9</v>
      </c>
      <c r="E3744" s="9">
        <v>3</v>
      </c>
      <c r="F3744" s="9">
        <v>4.5999999999999996</v>
      </c>
      <c r="G3744" s="9">
        <v>1.2</v>
      </c>
    </row>
    <row r="3745" spans="1:11" x14ac:dyDescent="0.2">
      <c r="A3745" s="9">
        <v>6835</v>
      </c>
      <c r="B3745" s="9" t="s">
        <v>40</v>
      </c>
      <c r="C3745" s="9" t="s">
        <v>120</v>
      </c>
      <c r="D3745" s="9">
        <v>9</v>
      </c>
      <c r="E3745" s="9">
        <v>4</v>
      </c>
      <c r="F3745" s="9">
        <v>5</v>
      </c>
      <c r="G3745" s="9">
        <v>4.8</v>
      </c>
      <c r="J3745" s="9" t="s">
        <v>128</v>
      </c>
    </row>
    <row r="3746" spans="1:11" x14ac:dyDescent="0.2">
      <c r="A3746" s="9">
        <v>6836</v>
      </c>
      <c r="B3746" s="9" t="s">
        <v>64</v>
      </c>
      <c r="C3746" s="9" t="s">
        <v>120</v>
      </c>
      <c r="D3746" s="9">
        <v>9</v>
      </c>
      <c r="E3746" s="9">
        <v>4</v>
      </c>
      <c r="F3746" s="9">
        <v>2.5</v>
      </c>
      <c r="G3746" s="9">
        <v>4.7</v>
      </c>
    </row>
    <row r="3747" spans="1:11" x14ac:dyDescent="0.2">
      <c r="A3747" s="9">
        <v>6837</v>
      </c>
      <c r="B3747" s="9" t="s">
        <v>48</v>
      </c>
      <c r="C3747" s="9" t="s">
        <v>120</v>
      </c>
      <c r="D3747" s="9">
        <v>9</v>
      </c>
      <c r="E3747" s="9">
        <v>4</v>
      </c>
      <c r="F3747" s="9">
        <v>1.5</v>
      </c>
      <c r="G3747" s="9">
        <v>4.2</v>
      </c>
    </row>
    <row r="3748" spans="1:11" x14ac:dyDescent="0.2">
      <c r="A3748" s="9">
        <v>6838</v>
      </c>
      <c r="B3748" s="9" t="s">
        <v>45</v>
      </c>
      <c r="C3748" s="9" t="s">
        <v>120</v>
      </c>
      <c r="D3748" s="9">
        <v>9</v>
      </c>
      <c r="E3748" s="9">
        <v>4</v>
      </c>
      <c r="F3748" s="9">
        <v>0.9</v>
      </c>
      <c r="G3748" s="9">
        <v>3.2</v>
      </c>
    </row>
    <row r="3749" spans="1:11" x14ac:dyDescent="0.2">
      <c r="A3749" s="9">
        <v>6840</v>
      </c>
      <c r="B3749" s="9" t="s">
        <v>49</v>
      </c>
      <c r="C3749" s="9" t="s">
        <v>120</v>
      </c>
      <c r="D3749" s="9">
        <v>9</v>
      </c>
      <c r="E3749" s="9">
        <v>4</v>
      </c>
      <c r="F3749" s="9">
        <v>3.6</v>
      </c>
      <c r="G3749" s="9">
        <v>1.9</v>
      </c>
    </row>
    <row r="3750" spans="1:11" x14ac:dyDescent="0.2">
      <c r="A3750" s="9">
        <v>6841</v>
      </c>
      <c r="B3750" s="9" t="s">
        <v>47</v>
      </c>
      <c r="C3750" s="9" t="s">
        <v>120</v>
      </c>
      <c r="D3750" s="9">
        <v>9</v>
      </c>
      <c r="E3750" s="9">
        <v>4</v>
      </c>
      <c r="F3750" s="9">
        <v>4.4000000000000004</v>
      </c>
      <c r="G3750" s="9">
        <v>0.6</v>
      </c>
      <c r="K3750" s="9" t="s">
        <v>131</v>
      </c>
    </row>
    <row r="3751" spans="1:11" x14ac:dyDescent="0.2">
      <c r="A3751" s="9">
        <v>6842</v>
      </c>
      <c r="B3751" s="9" t="s">
        <v>70</v>
      </c>
      <c r="C3751" s="9" t="s">
        <v>120</v>
      </c>
      <c r="D3751" s="9">
        <v>10</v>
      </c>
      <c r="E3751" s="9">
        <v>1</v>
      </c>
      <c r="F3751" s="9">
        <v>1.3</v>
      </c>
      <c r="G3751" s="9">
        <v>5</v>
      </c>
    </row>
    <row r="3752" spans="1:11" x14ac:dyDescent="0.2">
      <c r="A3752" s="9">
        <v>6843</v>
      </c>
      <c r="B3752" s="9" t="s">
        <v>45</v>
      </c>
      <c r="C3752" s="9" t="s">
        <v>120</v>
      </c>
      <c r="D3752" s="9">
        <v>10</v>
      </c>
      <c r="E3752" s="9">
        <v>1</v>
      </c>
      <c r="F3752" s="9">
        <v>2.1</v>
      </c>
      <c r="G3752" s="9">
        <v>3.9</v>
      </c>
    </row>
    <row r="3753" spans="1:11" x14ac:dyDescent="0.2">
      <c r="A3753" s="9">
        <v>6844</v>
      </c>
      <c r="B3753" s="9" t="s">
        <v>53</v>
      </c>
      <c r="C3753" s="9" t="s">
        <v>120</v>
      </c>
      <c r="D3753" s="9">
        <v>10</v>
      </c>
      <c r="E3753" s="9">
        <v>1</v>
      </c>
      <c r="F3753" s="9">
        <v>1.6</v>
      </c>
      <c r="G3753" s="9">
        <v>3.4</v>
      </c>
    </row>
    <row r="3754" spans="1:11" x14ac:dyDescent="0.2">
      <c r="A3754" s="9">
        <v>6845</v>
      </c>
      <c r="B3754" s="9" t="s">
        <v>49</v>
      </c>
      <c r="C3754" s="9" t="s">
        <v>120</v>
      </c>
      <c r="D3754" s="9">
        <v>10</v>
      </c>
      <c r="E3754" s="9">
        <v>1</v>
      </c>
      <c r="F3754" s="9">
        <v>1.2</v>
      </c>
      <c r="G3754" s="9">
        <v>2</v>
      </c>
    </row>
    <row r="3755" spans="1:11" x14ac:dyDescent="0.2">
      <c r="A3755" s="9">
        <v>6846</v>
      </c>
      <c r="B3755" s="9" t="s">
        <v>40</v>
      </c>
      <c r="C3755" s="9" t="s">
        <v>120</v>
      </c>
      <c r="D3755" s="9">
        <v>10</v>
      </c>
      <c r="E3755" s="9">
        <v>1</v>
      </c>
      <c r="F3755" s="9">
        <v>0.7</v>
      </c>
      <c r="G3755" s="9">
        <v>1.2</v>
      </c>
    </row>
    <row r="3756" spans="1:11" x14ac:dyDescent="0.2">
      <c r="A3756" s="9">
        <v>6847</v>
      </c>
      <c r="B3756" s="9" t="s">
        <v>45</v>
      </c>
      <c r="C3756" s="9" t="s">
        <v>120</v>
      </c>
      <c r="D3756" s="9">
        <v>10</v>
      </c>
      <c r="E3756" s="9">
        <v>1</v>
      </c>
      <c r="F3756" s="9">
        <v>2</v>
      </c>
      <c r="G3756" s="9">
        <v>1.2</v>
      </c>
    </row>
    <row r="3757" spans="1:11" x14ac:dyDescent="0.2">
      <c r="A3757" s="9">
        <v>6848</v>
      </c>
      <c r="B3757" s="9" t="s">
        <v>47</v>
      </c>
      <c r="C3757" s="9" t="s">
        <v>120</v>
      </c>
      <c r="D3757" s="9">
        <v>10</v>
      </c>
      <c r="E3757" s="9">
        <v>1</v>
      </c>
      <c r="F3757" s="9">
        <v>3.3</v>
      </c>
      <c r="G3757" s="9">
        <v>1.1000000000000001</v>
      </c>
    </row>
    <row r="3758" spans="1:11" x14ac:dyDescent="0.2">
      <c r="A3758" s="9">
        <v>6849</v>
      </c>
      <c r="B3758" s="9" t="s">
        <v>53</v>
      </c>
      <c r="C3758" s="9" t="s">
        <v>120</v>
      </c>
      <c r="D3758" s="9">
        <v>10</v>
      </c>
      <c r="E3758" s="9">
        <v>1</v>
      </c>
      <c r="F3758" s="9">
        <v>3.1</v>
      </c>
      <c r="G3758" s="9">
        <v>1.7</v>
      </c>
    </row>
    <row r="3759" spans="1:11" x14ac:dyDescent="0.2">
      <c r="A3759" s="9">
        <v>6850</v>
      </c>
      <c r="B3759" s="9" t="s">
        <v>53</v>
      </c>
      <c r="C3759" s="9" t="s">
        <v>120</v>
      </c>
      <c r="D3759" s="9">
        <v>10</v>
      </c>
      <c r="E3759" s="9">
        <v>1</v>
      </c>
      <c r="F3759" s="9">
        <v>1.3</v>
      </c>
      <c r="G3759" s="9">
        <v>1</v>
      </c>
    </row>
    <row r="3760" spans="1:11" x14ac:dyDescent="0.2">
      <c r="A3760" s="9">
        <v>6851</v>
      </c>
      <c r="B3760" s="9" t="s">
        <v>72</v>
      </c>
      <c r="C3760" s="9" t="s">
        <v>120</v>
      </c>
      <c r="D3760" s="9">
        <v>10</v>
      </c>
      <c r="E3760" s="9">
        <v>1</v>
      </c>
      <c r="F3760" s="9">
        <v>3.4</v>
      </c>
      <c r="G3760" s="9">
        <v>2.6</v>
      </c>
    </row>
    <row r="3761" spans="1:11" x14ac:dyDescent="0.2">
      <c r="A3761" s="9">
        <v>6852</v>
      </c>
      <c r="B3761" s="9" t="s">
        <v>47</v>
      </c>
      <c r="C3761" s="9" t="s">
        <v>120</v>
      </c>
      <c r="D3761" s="9">
        <v>10</v>
      </c>
      <c r="E3761" s="9">
        <v>2</v>
      </c>
      <c r="F3761" s="9">
        <v>0.5</v>
      </c>
      <c r="G3761" s="9">
        <v>1.1000000000000001</v>
      </c>
    </row>
    <row r="3762" spans="1:11" x14ac:dyDescent="0.2">
      <c r="A3762" s="9">
        <v>6853</v>
      </c>
      <c r="B3762" s="9" t="s">
        <v>40</v>
      </c>
      <c r="C3762" s="9" t="s">
        <v>120</v>
      </c>
      <c r="D3762" s="9">
        <v>10</v>
      </c>
      <c r="E3762" s="9">
        <v>2</v>
      </c>
      <c r="F3762" s="9">
        <v>2.2999999999999998</v>
      </c>
      <c r="G3762" s="9">
        <v>1.6</v>
      </c>
    </row>
    <row r="3763" spans="1:11" x14ac:dyDescent="0.2">
      <c r="A3763" s="9">
        <v>6854</v>
      </c>
      <c r="B3763" s="9" t="s">
        <v>40</v>
      </c>
      <c r="C3763" s="9" t="s">
        <v>120</v>
      </c>
      <c r="D3763" s="9">
        <v>10</v>
      </c>
      <c r="E3763" s="9">
        <v>2</v>
      </c>
      <c r="F3763" s="9">
        <v>2.2999999999999998</v>
      </c>
      <c r="G3763" s="9">
        <v>2.5</v>
      </c>
      <c r="J3763" s="9" t="s">
        <v>128</v>
      </c>
    </row>
    <row r="3764" spans="1:11" x14ac:dyDescent="0.2">
      <c r="A3764" s="9">
        <v>6855</v>
      </c>
      <c r="B3764" s="9" t="s">
        <v>40</v>
      </c>
      <c r="C3764" s="9" t="s">
        <v>120</v>
      </c>
      <c r="D3764" s="9">
        <v>10</v>
      </c>
      <c r="E3764" s="9">
        <v>2</v>
      </c>
      <c r="F3764" s="9">
        <v>3</v>
      </c>
      <c r="G3764" s="9">
        <v>2.9</v>
      </c>
    </row>
    <row r="3765" spans="1:11" x14ac:dyDescent="0.2">
      <c r="A3765" s="9">
        <v>6856</v>
      </c>
      <c r="B3765" s="9" t="s">
        <v>40</v>
      </c>
      <c r="C3765" s="9" t="s">
        <v>120</v>
      </c>
      <c r="D3765" s="9">
        <v>10</v>
      </c>
      <c r="E3765" s="9">
        <v>2</v>
      </c>
      <c r="F3765" s="9">
        <v>4.5</v>
      </c>
      <c r="G3765" s="9">
        <v>3</v>
      </c>
    </row>
    <row r="3766" spans="1:11" x14ac:dyDescent="0.2">
      <c r="A3766" s="9">
        <v>6857</v>
      </c>
      <c r="B3766" s="9" t="s">
        <v>40</v>
      </c>
      <c r="C3766" s="9" t="s">
        <v>120</v>
      </c>
      <c r="D3766" s="9">
        <v>10</v>
      </c>
      <c r="E3766" s="9">
        <v>2</v>
      </c>
      <c r="F3766" s="9">
        <v>3.5</v>
      </c>
      <c r="G3766" s="9">
        <v>0.5</v>
      </c>
      <c r="J3766" s="9" t="s">
        <v>128</v>
      </c>
    </row>
    <row r="3767" spans="1:11" x14ac:dyDescent="0.2">
      <c r="A3767" s="9">
        <v>6858</v>
      </c>
      <c r="B3767" s="9" t="s">
        <v>47</v>
      </c>
      <c r="C3767" s="9" t="s">
        <v>120</v>
      </c>
      <c r="D3767" s="9">
        <v>10</v>
      </c>
      <c r="E3767" s="9">
        <v>3</v>
      </c>
      <c r="F3767" s="9">
        <v>3.3</v>
      </c>
      <c r="G3767" s="9">
        <v>4.4000000000000004</v>
      </c>
    </row>
    <row r="3768" spans="1:11" x14ac:dyDescent="0.2">
      <c r="A3768" s="9">
        <v>6859</v>
      </c>
      <c r="B3768" s="9" t="s">
        <v>53</v>
      </c>
      <c r="C3768" s="9" t="s">
        <v>120</v>
      </c>
      <c r="D3768" s="9">
        <v>10</v>
      </c>
      <c r="E3768" s="9">
        <v>3</v>
      </c>
      <c r="F3768" s="9">
        <v>3</v>
      </c>
      <c r="G3768" s="9">
        <v>3.5</v>
      </c>
    </row>
    <row r="3769" spans="1:11" x14ac:dyDescent="0.2">
      <c r="A3769" s="9">
        <v>6860</v>
      </c>
      <c r="B3769" s="9" t="s">
        <v>40</v>
      </c>
      <c r="C3769" s="9" t="s">
        <v>120</v>
      </c>
      <c r="D3769" s="9">
        <v>10</v>
      </c>
      <c r="E3769" s="9">
        <v>3</v>
      </c>
      <c r="F3769" s="9">
        <v>3.9</v>
      </c>
      <c r="G3769" s="9">
        <v>0.8</v>
      </c>
      <c r="J3769" s="9" t="s">
        <v>128</v>
      </c>
    </row>
    <row r="3770" spans="1:11" x14ac:dyDescent="0.2">
      <c r="A3770" s="9">
        <v>6861</v>
      </c>
      <c r="B3770" s="9" t="s">
        <v>47</v>
      </c>
      <c r="C3770" s="9" t="s">
        <v>120</v>
      </c>
      <c r="D3770" s="9">
        <v>10</v>
      </c>
      <c r="E3770" s="9">
        <v>3</v>
      </c>
      <c r="F3770" s="9">
        <v>3.4</v>
      </c>
      <c r="G3770" s="9">
        <v>1</v>
      </c>
    </row>
    <row r="3771" spans="1:11" x14ac:dyDescent="0.2">
      <c r="A3771" s="9">
        <v>6862</v>
      </c>
      <c r="B3771" s="9" t="s">
        <v>53</v>
      </c>
      <c r="C3771" s="9" t="s">
        <v>120</v>
      </c>
      <c r="D3771" s="9">
        <v>10</v>
      </c>
      <c r="E3771" s="9">
        <v>3</v>
      </c>
      <c r="F3771" s="9">
        <v>2.9</v>
      </c>
      <c r="G3771" s="9">
        <v>1.2</v>
      </c>
      <c r="K3771" s="9" t="s">
        <v>148</v>
      </c>
    </row>
    <row r="3772" spans="1:11" x14ac:dyDescent="0.2">
      <c r="A3772" s="9">
        <v>6863</v>
      </c>
      <c r="B3772" s="9" t="s">
        <v>53</v>
      </c>
      <c r="C3772" s="9" t="s">
        <v>120</v>
      </c>
      <c r="D3772" s="9">
        <v>10</v>
      </c>
      <c r="E3772" s="9">
        <v>3</v>
      </c>
      <c r="F3772" s="9">
        <v>3</v>
      </c>
      <c r="G3772" s="9">
        <v>1.2</v>
      </c>
      <c r="K3772" s="9" t="s">
        <v>148</v>
      </c>
    </row>
    <row r="3773" spans="1:11" x14ac:dyDescent="0.2">
      <c r="A3773" s="9">
        <v>6864</v>
      </c>
      <c r="B3773" s="9" t="s">
        <v>40</v>
      </c>
      <c r="C3773" s="9" t="s">
        <v>120</v>
      </c>
      <c r="D3773" s="9">
        <v>10</v>
      </c>
      <c r="E3773" s="9">
        <v>3</v>
      </c>
      <c r="F3773" s="9">
        <v>3</v>
      </c>
      <c r="G3773" s="9">
        <v>1.1000000000000001</v>
      </c>
    </row>
    <row r="3774" spans="1:11" x14ac:dyDescent="0.2">
      <c r="A3774" s="9">
        <v>6865</v>
      </c>
      <c r="B3774" s="9" t="s">
        <v>53</v>
      </c>
      <c r="C3774" s="9" t="s">
        <v>120</v>
      </c>
      <c r="D3774" s="9">
        <v>10</v>
      </c>
      <c r="E3774" s="9">
        <v>3</v>
      </c>
      <c r="F3774" s="9">
        <v>1.3</v>
      </c>
      <c r="G3774" s="9">
        <v>3.7</v>
      </c>
    </row>
    <row r="3775" spans="1:11" x14ac:dyDescent="0.2">
      <c r="A3775" s="9">
        <v>6866</v>
      </c>
      <c r="B3775" s="9" t="s">
        <v>100</v>
      </c>
      <c r="C3775" s="9" t="s">
        <v>120</v>
      </c>
      <c r="D3775" s="9">
        <v>10</v>
      </c>
      <c r="E3775" s="9">
        <v>3</v>
      </c>
      <c r="F3775" s="9">
        <v>0.9</v>
      </c>
      <c r="G3775" s="9">
        <v>1.2</v>
      </c>
    </row>
    <row r="3776" spans="1:11" x14ac:dyDescent="0.2">
      <c r="A3776" s="9">
        <v>6867</v>
      </c>
      <c r="B3776" s="9" t="s">
        <v>53</v>
      </c>
      <c r="C3776" s="9" t="s">
        <v>120</v>
      </c>
      <c r="D3776" s="9">
        <v>10</v>
      </c>
      <c r="E3776" s="9">
        <v>3</v>
      </c>
      <c r="F3776" s="9">
        <v>0</v>
      </c>
      <c r="G3776" s="9">
        <v>4.9000000000000004</v>
      </c>
      <c r="K3776" s="9" t="s">
        <v>148</v>
      </c>
    </row>
    <row r="3777" spans="1:11" x14ac:dyDescent="0.2">
      <c r="A3777" s="9">
        <v>6868</v>
      </c>
      <c r="B3777" s="9" t="s">
        <v>40</v>
      </c>
      <c r="C3777" s="9" t="s">
        <v>120</v>
      </c>
      <c r="D3777" s="9">
        <v>10</v>
      </c>
      <c r="E3777" s="9">
        <v>3</v>
      </c>
      <c r="F3777" s="9">
        <v>0.3</v>
      </c>
      <c r="G3777" s="9">
        <v>4.0999999999999996</v>
      </c>
      <c r="J3777" s="9" t="s">
        <v>128</v>
      </c>
    </row>
    <row r="3778" spans="1:11" x14ac:dyDescent="0.2">
      <c r="A3778" s="9">
        <v>6869</v>
      </c>
      <c r="B3778" s="9" t="s">
        <v>53</v>
      </c>
      <c r="C3778" s="9" t="s">
        <v>120</v>
      </c>
      <c r="D3778" s="9">
        <v>10</v>
      </c>
      <c r="E3778" s="9">
        <v>4</v>
      </c>
      <c r="F3778" s="9">
        <v>4.8</v>
      </c>
      <c r="G3778" s="9">
        <v>4.2</v>
      </c>
    </row>
    <row r="3779" spans="1:11" x14ac:dyDescent="0.2">
      <c r="A3779" s="9">
        <v>6870</v>
      </c>
      <c r="B3779" s="9" t="s">
        <v>40</v>
      </c>
      <c r="C3779" s="9" t="s">
        <v>120</v>
      </c>
      <c r="D3779" s="9">
        <v>10</v>
      </c>
      <c r="E3779" s="9">
        <v>4</v>
      </c>
      <c r="F3779" s="9">
        <v>0.4</v>
      </c>
      <c r="G3779" s="9">
        <v>4.4000000000000004</v>
      </c>
    </row>
    <row r="3780" spans="1:11" x14ac:dyDescent="0.2">
      <c r="A3780" s="9">
        <v>6871</v>
      </c>
      <c r="B3780" s="9" t="s">
        <v>40</v>
      </c>
      <c r="C3780" s="9" t="s">
        <v>120</v>
      </c>
      <c r="D3780" s="9">
        <v>10</v>
      </c>
      <c r="E3780" s="9">
        <v>4</v>
      </c>
      <c r="F3780" s="9">
        <v>3.5</v>
      </c>
      <c r="G3780" s="9">
        <v>0.4</v>
      </c>
      <c r="J3780" s="9" t="s">
        <v>128</v>
      </c>
    </row>
    <row r="3781" spans="1:11" x14ac:dyDescent="0.2">
      <c r="A3781" s="9">
        <v>6872</v>
      </c>
      <c r="B3781" s="9" t="s">
        <v>45</v>
      </c>
      <c r="C3781" s="9" t="s">
        <v>120</v>
      </c>
      <c r="D3781" s="9">
        <v>10</v>
      </c>
      <c r="E3781" s="9">
        <v>4</v>
      </c>
      <c r="F3781" s="9">
        <v>4.7</v>
      </c>
      <c r="G3781" s="9">
        <v>0.7</v>
      </c>
    </row>
    <row r="3782" spans="1:11" x14ac:dyDescent="0.2">
      <c r="A3782" s="9">
        <v>8801</v>
      </c>
      <c r="B3782" s="9" t="s">
        <v>53</v>
      </c>
      <c r="C3782" s="9" t="s">
        <v>41</v>
      </c>
      <c r="D3782" s="9">
        <v>1</v>
      </c>
      <c r="E3782" s="9">
        <v>2</v>
      </c>
      <c r="F3782" s="9">
        <v>0.5</v>
      </c>
      <c r="G3782" s="9">
        <v>0.5</v>
      </c>
      <c r="K3782" s="9" t="s">
        <v>123</v>
      </c>
    </row>
    <row r="3783" spans="1:11" x14ac:dyDescent="0.2">
      <c r="A3783" s="9">
        <v>8802</v>
      </c>
      <c r="B3783" s="9" t="s">
        <v>124</v>
      </c>
      <c r="C3783" s="9" t="s">
        <v>41</v>
      </c>
      <c r="D3783" s="9">
        <v>1</v>
      </c>
      <c r="E3783" s="9">
        <v>3</v>
      </c>
      <c r="F3783" s="9">
        <v>5</v>
      </c>
      <c r="G3783" s="9">
        <v>3.5</v>
      </c>
      <c r="K3783" s="9" t="s">
        <v>123</v>
      </c>
    </row>
    <row r="3784" spans="1:11" x14ac:dyDescent="0.2">
      <c r="A3784" s="9">
        <v>8803</v>
      </c>
      <c r="B3784" s="9" t="s">
        <v>45</v>
      </c>
      <c r="C3784" s="9" t="s">
        <v>41</v>
      </c>
      <c r="D3784" s="9">
        <v>1</v>
      </c>
      <c r="E3784" s="9">
        <v>3</v>
      </c>
      <c r="F3784" s="9">
        <v>4</v>
      </c>
      <c r="G3784" s="9">
        <v>1.5</v>
      </c>
      <c r="K3784" s="9" t="s">
        <v>123</v>
      </c>
    </row>
    <row r="3785" spans="1:11" x14ac:dyDescent="0.2">
      <c r="A3785" s="9">
        <v>8804</v>
      </c>
      <c r="B3785" s="9" t="s">
        <v>45</v>
      </c>
      <c r="C3785" s="9" t="s">
        <v>41</v>
      </c>
      <c r="D3785" s="9">
        <v>2</v>
      </c>
      <c r="E3785" s="9">
        <v>1</v>
      </c>
      <c r="F3785" s="9">
        <v>5</v>
      </c>
      <c r="G3785" s="9">
        <v>2.5</v>
      </c>
      <c r="K3785" s="9" t="s">
        <v>123</v>
      </c>
    </row>
    <row r="3786" spans="1:11" x14ac:dyDescent="0.2">
      <c r="A3786" s="9">
        <v>8805</v>
      </c>
      <c r="B3786" s="9" t="s">
        <v>45</v>
      </c>
      <c r="C3786" s="9" t="s">
        <v>41</v>
      </c>
      <c r="D3786" s="9">
        <v>2</v>
      </c>
      <c r="E3786" s="9">
        <v>2</v>
      </c>
      <c r="F3786" s="9">
        <v>2.5</v>
      </c>
      <c r="G3786" s="9">
        <v>2.2000000000000002</v>
      </c>
      <c r="K3786" s="9" t="s">
        <v>123</v>
      </c>
    </row>
    <row r="3787" spans="1:11" x14ac:dyDescent="0.2">
      <c r="A3787" s="9">
        <v>8806</v>
      </c>
      <c r="B3787" s="9" t="s">
        <v>45</v>
      </c>
      <c r="C3787" s="9" t="s">
        <v>41</v>
      </c>
      <c r="D3787" s="9">
        <v>2</v>
      </c>
      <c r="E3787" s="9">
        <v>2</v>
      </c>
      <c r="F3787" s="9">
        <v>2.5</v>
      </c>
      <c r="G3787" s="9">
        <v>3.5</v>
      </c>
      <c r="K3787" s="9" t="s">
        <v>123</v>
      </c>
    </row>
    <row r="3788" spans="1:11" x14ac:dyDescent="0.2">
      <c r="A3788" s="9">
        <v>8807</v>
      </c>
      <c r="B3788" s="9" t="s">
        <v>51</v>
      </c>
      <c r="C3788" s="9" t="s">
        <v>41</v>
      </c>
      <c r="D3788" s="9">
        <v>3</v>
      </c>
      <c r="E3788" s="9">
        <v>3</v>
      </c>
      <c r="F3788" s="9">
        <v>1</v>
      </c>
      <c r="G3788" s="9">
        <v>3.4</v>
      </c>
      <c r="H3788" s="9">
        <v>3020</v>
      </c>
      <c r="K3788" s="9" t="s">
        <v>126</v>
      </c>
    </row>
    <row r="3789" spans="1:11" x14ac:dyDescent="0.2">
      <c r="A3789" s="9">
        <v>8808</v>
      </c>
      <c r="B3789" s="9" t="s">
        <v>40</v>
      </c>
      <c r="C3789" s="9" t="s">
        <v>41</v>
      </c>
      <c r="D3789" s="9">
        <v>5</v>
      </c>
      <c r="E3789" s="9">
        <v>2</v>
      </c>
      <c r="F3789" s="9">
        <v>0.5</v>
      </c>
      <c r="G3789" s="9">
        <v>3.7</v>
      </c>
      <c r="H3789" s="9">
        <v>3059</v>
      </c>
      <c r="K3789" s="9" t="s">
        <v>130</v>
      </c>
    </row>
    <row r="3790" spans="1:11" x14ac:dyDescent="0.2">
      <c r="A3790" s="9">
        <v>8809</v>
      </c>
      <c r="B3790" s="9" t="s">
        <v>53</v>
      </c>
      <c r="C3790" s="9" t="s">
        <v>41</v>
      </c>
      <c r="D3790" s="9">
        <v>5</v>
      </c>
      <c r="E3790" s="9">
        <v>3</v>
      </c>
      <c r="F3790" s="9">
        <v>0.1</v>
      </c>
      <c r="G3790" s="9">
        <v>2.5</v>
      </c>
      <c r="K3790" s="9" t="s">
        <v>123</v>
      </c>
    </row>
    <row r="3791" spans="1:11" x14ac:dyDescent="0.2">
      <c r="A3791" s="9">
        <v>8810</v>
      </c>
      <c r="B3791" s="9" t="s">
        <v>53</v>
      </c>
      <c r="C3791" s="9" t="s">
        <v>41</v>
      </c>
      <c r="D3791" s="9">
        <v>5</v>
      </c>
      <c r="E3791" s="9">
        <v>3</v>
      </c>
      <c r="F3791" s="9">
        <v>0.6</v>
      </c>
      <c r="G3791" s="9">
        <v>1.5</v>
      </c>
      <c r="K3791" s="9" t="s">
        <v>123</v>
      </c>
    </row>
    <row r="3792" spans="1:11" x14ac:dyDescent="0.2">
      <c r="A3792" s="9">
        <v>8811</v>
      </c>
      <c r="B3792" s="9" t="s">
        <v>53</v>
      </c>
      <c r="C3792" s="9" t="s">
        <v>41</v>
      </c>
      <c r="D3792" s="9">
        <v>6</v>
      </c>
      <c r="E3792" s="9">
        <v>4</v>
      </c>
      <c r="F3792" s="9">
        <v>0.2</v>
      </c>
      <c r="G3792" s="9">
        <v>2.2000000000000002</v>
      </c>
      <c r="H3792" s="9">
        <v>3115</v>
      </c>
      <c r="K3792" s="9" t="s">
        <v>132</v>
      </c>
    </row>
    <row r="3793" spans="1:11" x14ac:dyDescent="0.2">
      <c r="A3793" s="9">
        <v>8812</v>
      </c>
      <c r="B3793" s="9" t="s">
        <v>40</v>
      </c>
      <c r="C3793" s="9" t="s">
        <v>41</v>
      </c>
      <c r="D3793" s="9">
        <v>7</v>
      </c>
      <c r="E3793" s="9">
        <v>1</v>
      </c>
      <c r="F3793" s="9">
        <v>2.6</v>
      </c>
      <c r="G3793" s="9">
        <v>2</v>
      </c>
      <c r="H3793" s="9">
        <v>3126</v>
      </c>
      <c r="K3793" s="9" t="s">
        <v>133</v>
      </c>
    </row>
    <row r="3794" spans="1:11" x14ac:dyDescent="0.2">
      <c r="A3794" s="9">
        <v>8813</v>
      </c>
      <c r="B3794" s="9" t="s">
        <v>53</v>
      </c>
      <c r="C3794" s="9" t="s">
        <v>41</v>
      </c>
      <c r="D3794" s="9">
        <v>7</v>
      </c>
      <c r="E3794" s="9">
        <v>1</v>
      </c>
      <c r="F3794" s="9">
        <v>2.7</v>
      </c>
      <c r="G3794" s="9">
        <v>2.7</v>
      </c>
      <c r="H3794" s="9">
        <v>3127</v>
      </c>
      <c r="K3794" s="9" t="s">
        <v>134</v>
      </c>
    </row>
    <row r="3795" spans="1:11" x14ac:dyDescent="0.2">
      <c r="A3795" s="9">
        <v>8814</v>
      </c>
      <c r="B3795" s="9" t="s">
        <v>53</v>
      </c>
      <c r="C3795" s="9" t="s">
        <v>41</v>
      </c>
      <c r="D3795" s="9">
        <v>7</v>
      </c>
      <c r="E3795" s="9">
        <v>1</v>
      </c>
      <c r="F3795" s="9">
        <v>1.2</v>
      </c>
      <c r="G3795" s="9">
        <v>1.3</v>
      </c>
      <c r="H3795" s="9">
        <v>3124</v>
      </c>
      <c r="K3795" s="9" t="s">
        <v>135</v>
      </c>
    </row>
    <row r="3796" spans="1:11" x14ac:dyDescent="0.2">
      <c r="A3796" s="9">
        <v>8815</v>
      </c>
      <c r="B3796" s="9" t="s">
        <v>44</v>
      </c>
      <c r="C3796" s="9" t="s">
        <v>41</v>
      </c>
      <c r="D3796" s="9">
        <v>8</v>
      </c>
      <c r="E3796" s="9">
        <v>1</v>
      </c>
      <c r="F3796" s="9">
        <v>2</v>
      </c>
      <c r="G3796" s="9">
        <v>4.5</v>
      </c>
      <c r="K3796" s="9" t="s">
        <v>123</v>
      </c>
    </row>
    <row r="3797" spans="1:11" x14ac:dyDescent="0.2">
      <c r="A3797" s="9">
        <v>8816</v>
      </c>
      <c r="B3797" s="9" t="s">
        <v>54</v>
      </c>
      <c r="C3797" s="9" t="s">
        <v>41</v>
      </c>
      <c r="D3797" s="9">
        <v>8</v>
      </c>
      <c r="E3797" s="9">
        <v>1</v>
      </c>
      <c r="F3797" s="9">
        <v>3.9</v>
      </c>
      <c r="G3797" s="9">
        <v>4.5</v>
      </c>
      <c r="H3797" s="9">
        <v>3153</v>
      </c>
      <c r="K3797" s="9" t="s">
        <v>138</v>
      </c>
    </row>
    <row r="3798" spans="1:11" x14ac:dyDescent="0.2">
      <c r="A3798" s="9">
        <v>8817</v>
      </c>
      <c r="B3798" s="9" t="s">
        <v>139</v>
      </c>
      <c r="C3798" s="9" t="s">
        <v>41</v>
      </c>
      <c r="D3798" s="9">
        <v>8</v>
      </c>
      <c r="E3798" s="9">
        <v>2</v>
      </c>
      <c r="F3798" s="9">
        <v>4</v>
      </c>
      <c r="G3798" s="9">
        <v>4.5</v>
      </c>
      <c r="K3798" s="9" t="s">
        <v>123</v>
      </c>
    </row>
    <row r="3799" spans="1:11" x14ac:dyDescent="0.2">
      <c r="A3799" s="9">
        <v>8818</v>
      </c>
      <c r="B3799" s="9" t="s">
        <v>139</v>
      </c>
      <c r="C3799" s="9" t="s">
        <v>41</v>
      </c>
      <c r="D3799" s="9">
        <v>8</v>
      </c>
      <c r="E3799" s="9">
        <v>2</v>
      </c>
      <c r="F3799" s="9">
        <v>3</v>
      </c>
      <c r="G3799" s="9">
        <v>3</v>
      </c>
      <c r="K3799" s="9" t="s">
        <v>123</v>
      </c>
    </row>
    <row r="3800" spans="1:11" x14ac:dyDescent="0.2">
      <c r="A3800" s="9">
        <v>8819</v>
      </c>
      <c r="B3800" s="9" t="s">
        <v>53</v>
      </c>
      <c r="C3800" s="9" t="s">
        <v>41</v>
      </c>
      <c r="D3800" s="9">
        <v>8</v>
      </c>
      <c r="E3800" s="9">
        <v>3</v>
      </c>
      <c r="F3800" s="9">
        <v>5</v>
      </c>
      <c r="G3800" s="9">
        <v>3.4</v>
      </c>
      <c r="H3800" s="9">
        <v>3168</v>
      </c>
      <c r="K3800" s="9" t="s">
        <v>140</v>
      </c>
    </row>
    <row r="3801" spans="1:11" x14ac:dyDescent="0.2">
      <c r="A3801" s="9">
        <v>8820</v>
      </c>
      <c r="B3801" s="9" t="s">
        <v>53</v>
      </c>
      <c r="C3801" s="9" t="s">
        <v>41</v>
      </c>
      <c r="D3801" s="9">
        <v>8</v>
      </c>
      <c r="E3801" s="9">
        <v>3</v>
      </c>
      <c r="F3801" s="9">
        <v>3.1</v>
      </c>
      <c r="G3801" s="9">
        <v>0.5</v>
      </c>
      <c r="K3801" s="9" t="s">
        <v>123</v>
      </c>
    </row>
    <row r="3802" spans="1:11" x14ac:dyDescent="0.2">
      <c r="A3802" s="9">
        <v>8821</v>
      </c>
      <c r="B3802" s="9" t="s">
        <v>53</v>
      </c>
      <c r="C3802" s="9" t="s">
        <v>41</v>
      </c>
      <c r="D3802" s="9">
        <v>8</v>
      </c>
      <c r="E3802" s="9">
        <v>3</v>
      </c>
      <c r="F3802" s="9">
        <v>4.2</v>
      </c>
      <c r="G3802" s="9">
        <v>1.3</v>
      </c>
      <c r="K3802" s="9" t="s">
        <v>123</v>
      </c>
    </row>
    <row r="3803" spans="1:11" x14ac:dyDescent="0.2">
      <c r="A3803" s="9">
        <v>8822</v>
      </c>
      <c r="B3803" s="9" t="s">
        <v>49</v>
      </c>
      <c r="C3803" s="9" t="s">
        <v>41</v>
      </c>
      <c r="D3803" s="9">
        <v>8</v>
      </c>
      <c r="E3803" s="9">
        <v>3</v>
      </c>
      <c r="F3803" s="9">
        <v>2.5</v>
      </c>
      <c r="G3803" s="9">
        <v>3</v>
      </c>
      <c r="K3803" s="9" t="s">
        <v>141</v>
      </c>
    </row>
    <row r="3804" spans="1:11" x14ac:dyDescent="0.2">
      <c r="A3804" s="9">
        <v>8823</v>
      </c>
      <c r="B3804" s="9" t="s">
        <v>53</v>
      </c>
      <c r="C3804" s="9" t="s">
        <v>41</v>
      </c>
      <c r="D3804" s="9">
        <v>8</v>
      </c>
      <c r="E3804" s="9">
        <v>4</v>
      </c>
      <c r="F3804" s="9">
        <v>3.9</v>
      </c>
      <c r="G3804" s="9">
        <v>1</v>
      </c>
      <c r="K3804" s="9" t="s">
        <v>123</v>
      </c>
    </row>
    <row r="3805" spans="1:11" x14ac:dyDescent="0.2">
      <c r="A3805" s="9">
        <v>8824</v>
      </c>
      <c r="B3805" s="9" t="s">
        <v>53</v>
      </c>
      <c r="C3805" s="9" t="s">
        <v>41</v>
      </c>
      <c r="D3805" s="9">
        <v>8</v>
      </c>
      <c r="E3805" s="9">
        <v>4</v>
      </c>
      <c r="F3805" s="9">
        <v>1</v>
      </c>
      <c r="G3805" s="9">
        <v>1.3</v>
      </c>
      <c r="K3805" s="9" t="s">
        <v>123</v>
      </c>
    </row>
    <row r="3806" spans="1:11" x14ac:dyDescent="0.2">
      <c r="A3806" s="9">
        <v>8825</v>
      </c>
      <c r="B3806" s="9" t="s">
        <v>53</v>
      </c>
      <c r="C3806" s="9" t="s">
        <v>41</v>
      </c>
      <c r="D3806" s="9">
        <v>8</v>
      </c>
      <c r="E3806" s="9">
        <v>4</v>
      </c>
      <c r="F3806" s="9">
        <v>1.8</v>
      </c>
      <c r="G3806" s="9">
        <v>4.7</v>
      </c>
      <c r="K3806" s="9" t="s">
        <v>123</v>
      </c>
    </row>
    <row r="3807" spans="1:11" x14ac:dyDescent="0.2">
      <c r="A3807" s="9">
        <v>8826</v>
      </c>
      <c r="B3807" s="9" t="s">
        <v>53</v>
      </c>
      <c r="C3807" s="9" t="s">
        <v>41</v>
      </c>
      <c r="D3807" s="9">
        <v>9</v>
      </c>
      <c r="E3807" s="9">
        <v>1</v>
      </c>
      <c r="F3807" s="9">
        <v>1.9</v>
      </c>
      <c r="G3807" s="9">
        <v>4</v>
      </c>
      <c r="K3807" s="9" t="s">
        <v>123</v>
      </c>
    </row>
    <row r="3808" spans="1:11" x14ac:dyDescent="0.2">
      <c r="A3808" s="9">
        <v>8827</v>
      </c>
      <c r="B3808" s="9" t="s">
        <v>53</v>
      </c>
      <c r="C3808" s="9" t="s">
        <v>41</v>
      </c>
      <c r="D3808" s="9">
        <v>9</v>
      </c>
      <c r="E3808" s="9">
        <v>1</v>
      </c>
      <c r="F3808" s="9">
        <v>1.8</v>
      </c>
      <c r="G3808" s="9">
        <v>4.7</v>
      </c>
      <c r="K3808" s="9" t="s">
        <v>123</v>
      </c>
    </row>
    <row r="3809" spans="1:11" x14ac:dyDescent="0.2">
      <c r="A3809" s="9">
        <v>8828</v>
      </c>
      <c r="B3809" s="9" t="s">
        <v>53</v>
      </c>
      <c r="C3809" s="9" t="s">
        <v>41</v>
      </c>
      <c r="D3809" s="9">
        <v>9</v>
      </c>
      <c r="E3809" s="9">
        <v>1</v>
      </c>
      <c r="F3809" s="9">
        <v>2.1</v>
      </c>
      <c r="G3809" s="9">
        <v>4.5999999999999996</v>
      </c>
      <c r="K3809" s="9" t="s">
        <v>123</v>
      </c>
    </row>
    <row r="3810" spans="1:11" x14ac:dyDescent="0.2">
      <c r="A3810" s="9">
        <v>8829</v>
      </c>
      <c r="B3810" s="9" t="s">
        <v>53</v>
      </c>
      <c r="C3810" s="9" t="s">
        <v>41</v>
      </c>
      <c r="D3810" s="9">
        <v>9</v>
      </c>
      <c r="E3810" s="9">
        <v>1</v>
      </c>
      <c r="F3810" s="9">
        <v>3</v>
      </c>
      <c r="G3810" s="9">
        <v>3</v>
      </c>
      <c r="K3810" s="9" t="s">
        <v>123</v>
      </c>
    </row>
    <row r="3811" spans="1:11" x14ac:dyDescent="0.2">
      <c r="A3811" s="9">
        <v>8830</v>
      </c>
      <c r="B3811" s="9" t="s">
        <v>53</v>
      </c>
      <c r="C3811" s="9" t="s">
        <v>41</v>
      </c>
      <c r="D3811" s="9">
        <v>9</v>
      </c>
      <c r="E3811" s="9">
        <v>1</v>
      </c>
      <c r="F3811" s="9">
        <v>3</v>
      </c>
      <c r="G3811" s="9">
        <v>2.9</v>
      </c>
      <c r="K3811" s="9" t="s">
        <v>123</v>
      </c>
    </row>
    <row r="3812" spans="1:11" x14ac:dyDescent="0.2">
      <c r="A3812" s="9">
        <v>8831</v>
      </c>
      <c r="B3812" s="9" t="s">
        <v>53</v>
      </c>
      <c r="C3812" s="9" t="s">
        <v>41</v>
      </c>
      <c r="D3812" s="9">
        <v>9</v>
      </c>
      <c r="E3812" s="9">
        <v>2</v>
      </c>
      <c r="F3812" s="9">
        <v>1.8</v>
      </c>
      <c r="G3812" s="9">
        <v>3.7</v>
      </c>
      <c r="K3812" s="9" t="s">
        <v>123</v>
      </c>
    </row>
    <row r="3813" spans="1:11" x14ac:dyDescent="0.2">
      <c r="A3813" s="9">
        <v>8832</v>
      </c>
      <c r="B3813" s="9" t="s">
        <v>53</v>
      </c>
      <c r="C3813" s="9" t="s">
        <v>41</v>
      </c>
      <c r="D3813" s="9">
        <v>9</v>
      </c>
      <c r="E3813" s="9">
        <v>4</v>
      </c>
      <c r="F3813" s="9">
        <v>4</v>
      </c>
      <c r="G3813" s="9">
        <v>4.2</v>
      </c>
      <c r="K3813" s="9" t="s">
        <v>123</v>
      </c>
    </row>
    <row r="3814" spans="1:11" x14ac:dyDescent="0.2">
      <c r="A3814" s="9">
        <v>8833</v>
      </c>
      <c r="B3814" s="9" t="s">
        <v>106</v>
      </c>
      <c r="C3814" s="9" t="s">
        <v>41</v>
      </c>
      <c r="D3814" s="9">
        <v>9</v>
      </c>
      <c r="E3814" s="9">
        <v>4</v>
      </c>
      <c r="F3814" s="9">
        <v>0.9</v>
      </c>
      <c r="G3814" s="9">
        <v>5</v>
      </c>
      <c r="K3814" s="9" t="s">
        <v>123</v>
      </c>
    </row>
    <row r="3815" spans="1:11" x14ac:dyDescent="0.2">
      <c r="A3815" s="9">
        <v>8834</v>
      </c>
      <c r="B3815" s="9" t="s">
        <v>53</v>
      </c>
      <c r="C3815" s="9" t="s">
        <v>41</v>
      </c>
      <c r="D3815" s="9">
        <v>10</v>
      </c>
      <c r="E3815" s="9">
        <v>1</v>
      </c>
      <c r="F3815" s="9">
        <v>0.7</v>
      </c>
      <c r="G3815" s="9">
        <v>1.2</v>
      </c>
      <c r="K3815" s="9" t="s">
        <v>123</v>
      </c>
    </row>
    <row r="3816" spans="1:11" x14ac:dyDescent="0.2">
      <c r="A3816" s="9">
        <v>8835</v>
      </c>
      <c r="B3816" s="9" t="s">
        <v>53</v>
      </c>
      <c r="C3816" s="9" t="s">
        <v>41</v>
      </c>
      <c r="D3816" s="9">
        <v>10</v>
      </c>
      <c r="E3816" s="9">
        <v>1</v>
      </c>
      <c r="F3816" s="9">
        <v>0.7</v>
      </c>
      <c r="G3816" s="9">
        <v>0.7</v>
      </c>
      <c r="K3816" s="9" t="s">
        <v>123</v>
      </c>
    </row>
    <row r="3817" spans="1:11" x14ac:dyDescent="0.2">
      <c r="A3817" s="9">
        <v>8836</v>
      </c>
      <c r="B3817" s="9" t="s">
        <v>45</v>
      </c>
      <c r="C3817" s="9" t="s">
        <v>74</v>
      </c>
      <c r="D3817" s="9">
        <v>10</v>
      </c>
      <c r="E3817" s="9">
        <v>2</v>
      </c>
      <c r="F3817" s="9">
        <v>2.2000000000000002</v>
      </c>
      <c r="G3817" s="9">
        <v>0.4</v>
      </c>
      <c r="H3817" s="9">
        <v>3253</v>
      </c>
      <c r="K3817" s="9" t="s">
        <v>158</v>
      </c>
    </row>
    <row r="3818" spans="1:11" x14ac:dyDescent="0.2">
      <c r="A3818" s="9">
        <v>8837</v>
      </c>
      <c r="B3818" s="9" t="s">
        <v>45</v>
      </c>
      <c r="C3818" s="9" t="s">
        <v>74</v>
      </c>
      <c r="D3818" s="9">
        <v>10</v>
      </c>
      <c r="E3818" s="9">
        <v>1</v>
      </c>
      <c r="F3818" s="9">
        <v>3.3</v>
      </c>
      <c r="G3818" s="9">
        <v>4.7</v>
      </c>
      <c r="H3818" s="9">
        <v>3243</v>
      </c>
      <c r="K3818" s="9" t="s">
        <v>155</v>
      </c>
    </row>
    <row r="3819" spans="1:11" x14ac:dyDescent="0.2">
      <c r="A3819" s="9">
        <v>8838</v>
      </c>
      <c r="B3819" s="9" t="s">
        <v>40</v>
      </c>
      <c r="C3819" s="9" t="s">
        <v>74</v>
      </c>
      <c r="D3819" s="9">
        <v>10</v>
      </c>
      <c r="E3819" s="9">
        <v>1</v>
      </c>
      <c r="F3819" s="9">
        <v>2</v>
      </c>
      <c r="G3819" s="9">
        <v>0.3</v>
      </c>
      <c r="H3819" s="9">
        <v>3247</v>
      </c>
      <c r="K3819" s="9" t="s">
        <v>156</v>
      </c>
    </row>
    <row r="3820" spans="1:11" x14ac:dyDescent="0.2">
      <c r="A3820" s="9">
        <v>8839</v>
      </c>
      <c r="B3820" s="9" t="s">
        <v>53</v>
      </c>
      <c r="C3820" s="9" t="s">
        <v>74</v>
      </c>
      <c r="D3820" s="9">
        <v>10</v>
      </c>
      <c r="E3820" s="9">
        <v>1</v>
      </c>
      <c r="F3820" s="9">
        <v>2.1</v>
      </c>
      <c r="G3820" s="9">
        <v>2.1</v>
      </c>
      <c r="H3820" s="9">
        <v>3246</v>
      </c>
      <c r="K3820" s="9" t="s">
        <v>157</v>
      </c>
    </row>
    <row r="3821" spans="1:11" x14ac:dyDescent="0.2">
      <c r="A3821" s="9">
        <v>8840</v>
      </c>
      <c r="B3821" s="9" t="s">
        <v>40</v>
      </c>
      <c r="C3821" s="9" t="s">
        <v>74</v>
      </c>
      <c r="D3821" s="9">
        <v>9</v>
      </c>
      <c r="E3821" s="9">
        <v>2</v>
      </c>
      <c r="F3821" s="9">
        <v>4.5999999999999996</v>
      </c>
      <c r="G3821" s="9">
        <v>3</v>
      </c>
      <c r="H3821" s="9">
        <v>3285</v>
      </c>
      <c r="K3821" s="9" t="s">
        <v>153</v>
      </c>
    </row>
    <row r="3822" spans="1:11" x14ac:dyDescent="0.2">
      <c r="A3822" s="9">
        <v>8841</v>
      </c>
      <c r="B3822" s="9" t="s">
        <v>53</v>
      </c>
      <c r="C3822" s="9" t="s">
        <v>74</v>
      </c>
      <c r="D3822" s="9">
        <v>9</v>
      </c>
      <c r="E3822" s="9">
        <v>2</v>
      </c>
      <c r="F3822" s="9">
        <v>1.5</v>
      </c>
      <c r="G3822" s="9">
        <v>1.5</v>
      </c>
      <c r="K3822" s="9" t="s">
        <v>123</v>
      </c>
    </row>
    <row r="3823" spans="1:11" x14ac:dyDescent="0.2">
      <c r="A3823" s="9">
        <v>8842</v>
      </c>
      <c r="B3823" s="9" t="s">
        <v>40</v>
      </c>
      <c r="C3823" s="9" t="s">
        <v>74</v>
      </c>
      <c r="D3823" s="9">
        <v>9</v>
      </c>
      <c r="E3823" s="9">
        <v>3</v>
      </c>
      <c r="F3823" s="9">
        <v>1.6</v>
      </c>
      <c r="G3823" s="9">
        <v>4.5</v>
      </c>
      <c r="H3823" s="9">
        <v>3292</v>
      </c>
      <c r="K3823" s="9" t="s">
        <v>259</v>
      </c>
    </row>
    <row r="3824" spans="1:11" x14ac:dyDescent="0.2">
      <c r="A3824" s="9">
        <v>8843</v>
      </c>
      <c r="B3824" s="9" t="s">
        <v>71</v>
      </c>
      <c r="C3824" s="9" t="s">
        <v>74</v>
      </c>
      <c r="D3824" s="9">
        <v>9</v>
      </c>
      <c r="E3824" s="9">
        <v>1</v>
      </c>
      <c r="F3824" s="9">
        <v>2.1</v>
      </c>
      <c r="G3824" s="9">
        <v>4.9000000000000004</v>
      </c>
      <c r="H3824" s="9">
        <v>3277</v>
      </c>
      <c r="K3824" s="9" t="s">
        <v>152</v>
      </c>
    </row>
    <row r="3825" spans="1:11" x14ac:dyDescent="0.2">
      <c r="A3825" s="9">
        <v>8844</v>
      </c>
      <c r="B3825" s="9" t="s">
        <v>53</v>
      </c>
      <c r="C3825" s="9" t="s">
        <v>74</v>
      </c>
      <c r="D3825" s="9">
        <v>9</v>
      </c>
      <c r="E3825" s="9">
        <v>1</v>
      </c>
      <c r="F3825" s="9">
        <v>1</v>
      </c>
      <c r="G3825" s="9">
        <v>2</v>
      </c>
      <c r="K3825" s="9" t="s">
        <v>123</v>
      </c>
    </row>
    <row r="3826" spans="1:11" x14ac:dyDescent="0.2">
      <c r="A3826" s="9">
        <v>8845</v>
      </c>
      <c r="B3826" s="9" t="s">
        <v>53</v>
      </c>
      <c r="C3826" s="9" t="s">
        <v>74</v>
      </c>
      <c r="D3826" s="9">
        <v>9</v>
      </c>
      <c r="E3826" s="9">
        <v>1</v>
      </c>
      <c r="F3826" s="9">
        <v>0.1</v>
      </c>
      <c r="G3826" s="9">
        <v>3.7</v>
      </c>
      <c r="K3826" s="9" t="s">
        <v>123</v>
      </c>
    </row>
    <row r="3827" spans="1:11" x14ac:dyDescent="0.2">
      <c r="A3827" s="9">
        <v>8846</v>
      </c>
      <c r="B3827" s="9" t="s">
        <v>53</v>
      </c>
      <c r="C3827" s="9" t="s">
        <v>74</v>
      </c>
      <c r="D3827" s="9">
        <v>9</v>
      </c>
      <c r="E3827" s="9">
        <v>1</v>
      </c>
      <c r="F3827" s="9">
        <v>0.9</v>
      </c>
      <c r="G3827" s="9">
        <v>2.5</v>
      </c>
      <c r="K3827" s="9" t="s">
        <v>123</v>
      </c>
    </row>
    <row r="3828" spans="1:11" x14ac:dyDescent="0.2">
      <c r="A3828" s="9">
        <v>8847</v>
      </c>
      <c r="B3828" s="9" t="s">
        <v>53</v>
      </c>
      <c r="C3828" s="9" t="s">
        <v>74</v>
      </c>
      <c r="D3828" s="9">
        <v>9</v>
      </c>
      <c r="E3828" s="9">
        <v>4</v>
      </c>
      <c r="F3828" s="9">
        <v>1.5</v>
      </c>
      <c r="G3828" s="9">
        <v>4.2</v>
      </c>
      <c r="K3828" s="9" t="s">
        <v>123</v>
      </c>
    </row>
    <row r="3829" spans="1:11" x14ac:dyDescent="0.2">
      <c r="A3829" s="9">
        <v>8848</v>
      </c>
      <c r="B3829" s="9" t="s">
        <v>53</v>
      </c>
      <c r="C3829" s="9" t="s">
        <v>74</v>
      </c>
      <c r="D3829" s="9">
        <v>8</v>
      </c>
      <c r="E3829" s="9">
        <v>1</v>
      </c>
      <c r="F3829" s="9">
        <v>4.5</v>
      </c>
      <c r="G3829" s="9">
        <v>2.4</v>
      </c>
      <c r="K3829" s="9" t="s">
        <v>123</v>
      </c>
    </row>
    <row r="3830" spans="1:11" x14ac:dyDescent="0.2">
      <c r="A3830" s="9">
        <v>8849</v>
      </c>
      <c r="B3830" s="9" t="s">
        <v>53</v>
      </c>
      <c r="C3830" s="9" t="s">
        <v>74</v>
      </c>
      <c r="D3830" s="9">
        <v>8</v>
      </c>
      <c r="E3830" s="9">
        <v>4</v>
      </c>
      <c r="F3830" s="9">
        <v>0.4</v>
      </c>
      <c r="G3830" s="9">
        <v>2.2000000000000002</v>
      </c>
      <c r="H3830" s="9">
        <v>3328</v>
      </c>
      <c r="K3830" s="9" t="s">
        <v>151</v>
      </c>
    </row>
    <row r="3831" spans="1:11" x14ac:dyDescent="0.2">
      <c r="A3831" s="9">
        <v>8850</v>
      </c>
      <c r="B3831" s="9" t="s">
        <v>45</v>
      </c>
      <c r="C3831" s="9" t="s">
        <v>74</v>
      </c>
      <c r="D3831" s="9">
        <v>7</v>
      </c>
      <c r="E3831" s="9">
        <v>2</v>
      </c>
      <c r="F3831" s="9">
        <v>2.4</v>
      </c>
      <c r="G3831" s="9">
        <v>3</v>
      </c>
      <c r="H3831" s="9">
        <v>3342</v>
      </c>
      <c r="K3831" s="9" t="s">
        <v>149</v>
      </c>
    </row>
    <row r="3832" spans="1:11" x14ac:dyDescent="0.2">
      <c r="A3832" s="9">
        <v>8851</v>
      </c>
      <c r="B3832" s="9" t="s">
        <v>40</v>
      </c>
      <c r="C3832" s="9" t="s">
        <v>74</v>
      </c>
      <c r="D3832" s="9">
        <v>7</v>
      </c>
      <c r="E3832" s="9">
        <v>1</v>
      </c>
      <c r="F3832" s="9">
        <v>5</v>
      </c>
      <c r="G3832" s="9">
        <v>2.8</v>
      </c>
      <c r="H3832" s="9">
        <v>3335</v>
      </c>
      <c r="K3832" s="9" t="s">
        <v>147</v>
      </c>
    </row>
    <row r="3833" spans="1:11" x14ac:dyDescent="0.2">
      <c r="A3833" s="9">
        <v>8852</v>
      </c>
      <c r="B3833" s="9" t="s">
        <v>45</v>
      </c>
      <c r="C3833" s="9" t="s">
        <v>74</v>
      </c>
      <c r="D3833" s="9">
        <v>6</v>
      </c>
      <c r="E3833" s="9">
        <v>2</v>
      </c>
      <c r="F3833" s="9">
        <v>2</v>
      </c>
      <c r="G3833" s="9">
        <v>3.8</v>
      </c>
      <c r="H3833" s="9">
        <v>3364</v>
      </c>
      <c r="K3833" s="9" t="s">
        <v>146</v>
      </c>
    </row>
    <row r="3834" spans="1:11" x14ac:dyDescent="0.2">
      <c r="A3834" s="9">
        <v>8853</v>
      </c>
      <c r="B3834" s="9" t="s">
        <v>53</v>
      </c>
      <c r="C3834" s="9" t="s">
        <v>74</v>
      </c>
      <c r="D3834" s="9">
        <v>5</v>
      </c>
      <c r="E3834" s="9">
        <v>4</v>
      </c>
      <c r="F3834" s="9">
        <v>3</v>
      </c>
      <c r="G3834" s="9">
        <v>4.5999999999999996</v>
      </c>
      <c r="K3834" s="9" t="s">
        <v>123</v>
      </c>
    </row>
    <row r="3835" spans="1:11" x14ac:dyDescent="0.2">
      <c r="A3835" s="9">
        <v>8854</v>
      </c>
      <c r="B3835" s="9" t="s">
        <v>40</v>
      </c>
      <c r="C3835" s="9" t="s">
        <v>74</v>
      </c>
      <c r="D3835" s="9">
        <v>1</v>
      </c>
      <c r="E3835" s="9">
        <v>3</v>
      </c>
      <c r="F3835" s="9">
        <v>1.5</v>
      </c>
      <c r="G3835" s="9">
        <v>4</v>
      </c>
      <c r="H3835" s="9" t="s">
        <v>61</v>
      </c>
      <c r="K3835" s="9" t="s">
        <v>143</v>
      </c>
    </row>
    <row r="3836" spans="1:11" x14ac:dyDescent="0.2">
      <c r="A3836" s="9">
        <v>8855</v>
      </c>
      <c r="B3836" s="9" t="s">
        <v>53</v>
      </c>
      <c r="C3836" s="9" t="s">
        <v>89</v>
      </c>
      <c r="D3836" s="9">
        <v>3</v>
      </c>
      <c r="E3836" s="9">
        <v>2</v>
      </c>
      <c r="F3836" s="9">
        <v>0.2</v>
      </c>
      <c r="G3836" s="9">
        <v>4.8</v>
      </c>
      <c r="K3836" s="9" t="s">
        <v>123</v>
      </c>
    </row>
    <row r="3837" spans="1:11" x14ac:dyDescent="0.2">
      <c r="A3837" s="9">
        <v>8856</v>
      </c>
      <c r="B3837" s="9" t="s">
        <v>53</v>
      </c>
      <c r="C3837" s="9" t="s">
        <v>89</v>
      </c>
      <c r="D3837" s="9">
        <v>4</v>
      </c>
      <c r="E3837" s="9">
        <v>1</v>
      </c>
      <c r="F3837" s="9">
        <v>2</v>
      </c>
      <c r="G3837" s="9">
        <v>3.5</v>
      </c>
      <c r="K3837" s="9" t="s">
        <v>123</v>
      </c>
    </row>
    <row r="3838" spans="1:11" x14ac:dyDescent="0.2">
      <c r="A3838" s="9">
        <v>8857</v>
      </c>
      <c r="B3838" s="9" t="s">
        <v>124</v>
      </c>
      <c r="C3838" s="9" t="s">
        <v>89</v>
      </c>
      <c r="D3838" s="9">
        <v>4</v>
      </c>
      <c r="E3838" s="9">
        <v>1</v>
      </c>
      <c r="F3838" s="9">
        <v>4.8</v>
      </c>
      <c r="G3838" s="9">
        <v>4.5999999999999996</v>
      </c>
      <c r="K3838" s="9" t="s">
        <v>123</v>
      </c>
    </row>
    <row r="3839" spans="1:11" x14ac:dyDescent="0.2">
      <c r="A3839" s="9">
        <v>8858</v>
      </c>
      <c r="B3839" s="9" t="s">
        <v>45</v>
      </c>
      <c r="C3839" s="9" t="s">
        <v>89</v>
      </c>
      <c r="D3839" s="9">
        <v>4</v>
      </c>
      <c r="E3839" s="9">
        <v>2</v>
      </c>
      <c r="F3839" s="9">
        <v>4.8</v>
      </c>
      <c r="G3839" s="9">
        <v>0.9</v>
      </c>
      <c r="K3839" s="9" t="s">
        <v>123</v>
      </c>
    </row>
    <row r="3840" spans="1:11" x14ac:dyDescent="0.2">
      <c r="A3840" s="9">
        <v>8859</v>
      </c>
      <c r="B3840" s="9" t="s">
        <v>70</v>
      </c>
      <c r="C3840" s="9" t="s">
        <v>89</v>
      </c>
      <c r="D3840" s="9">
        <v>9</v>
      </c>
      <c r="E3840" s="9">
        <v>4</v>
      </c>
      <c r="F3840" s="9">
        <v>0</v>
      </c>
      <c r="G3840" s="9">
        <v>5</v>
      </c>
      <c r="K3840" s="9" t="s">
        <v>123</v>
      </c>
    </row>
    <row r="3841" spans="1:11" x14ac:dyDescent="0.2">
      <c r="A3841" s="9">
        <v>8860</v>
      </c>
      <c r="B3841" s="9" t="s">
        <v>53</v>
      </c>
      <c r="C3841" s="9" t="s">
        <v>89</v>
      </c>
      <c r="D3841" s="9">
        <v>10</v>
      </c>
      <c r="E3841" s="9">
        <v>3</v>
      </c>
      <c r="F3841" s="9">
        <v>3</v>
      </c>
      <c r="G3841" s="9">
        <v>2.5</v>
      </c>
      <c r="K3841" s="9" t="s">
        <v>123</v>
      </c>
    </row>
    <row r="3842" spans="1:11" x14ac:dyDescent="0.2">
      <c r="A3842" s="9">
        <v>8861</v>
      </c>
      <c r="B3842" s="9" t="s">
        <v>53</v>
      </c>
      <c r="C3842" s="9" t="s">
        <v>95</v>
      </c>
      <c r="D3842" s="9">
        <v>9</v>
      </c>
      <c r="E3842" s="9">
        <v>1</v>
      </c>
      <c r="F3842" s="9">
        <v>1.2</v>
      </c>
      <c r="G3842" s="9">
        <v>2.2999999999999998</v>
      </c>
      <c r="H3842" s="9">
        <v>4388</v>
      </c>
      <c r="K3842" s="9" t="s">
        <v>181</v>
      </c>
    </row>
    <row r="3843" spans="1:11" x14ac:dyDescent="0.2">
      <c r="A3843" s="9">
        <v>8863</v>
      </c>
      <c r="B3843" s="9" t="s">
        <v>53</v>
      </c>
      <c r="C3843" s="9" t="s">
        <v>95</v>
      </c>
      <c r="D3843" s="9">
        <v>8</v>
      </c>
      <c r="E3843" s="9">
        <v>4</v>
      </c>
      <c r="F3843" s="9">
        <v>4.4000000000000004</v>
      </c>
      <c r="G3843" s="9">
        <v>1</v>
      </c>
      <c r="H3843" s="9">
        <v>4355</v>
      </c>
      <c r="K3843" s="9" t="s">
        <v>179</v>
      </c>
    </row>
    <row r="3844" spans="1:11" x14ac:dyDescent="0.2">
      <c r="A3844" s="9">
        <v>8864</v>
      </c>
      <c r="B3844" s="9" t="s">
        <v>53</v>
      </c>
      <c r="C3844" s="9" t="s">
        <v>95</v>
      </c>
      <c r="D3844" s="9">
        <v>8</v>
      </c>
      <c r="E3844" s="9">
        <v>4</v>
      </c>
      <c r="F3844" s="9">
        <v>4.3</v>
      </c>
      <c r="G3844" s="9">
        <v>1.2</v>
      </c>
      <c r="H3844" s="9">
        <v>4354</v>
      </c>
      <c r="K3844" s="9" t="s">
        <v>180</v>
      </c>
    </row>
    <row r="3845" spans="1:11" x14ac:dyDescent="0.2">
      <c r="A3845" s="9">
        <v>8865</v>
      </c>
      <c r="B3845" s="9" t="s">
        <v>53</v>
      </c>
      <c r="C3845" s="9" t="s">
        <v>95</v>
      </c>
      <c r="D3845" s="9">
        <v>8</v>
      </c>
      <c r="E3845" s="9">
        <v>4</v>
      </c>
      <c r="F3845" s="9">
        <v>1.5</v>
      </c>
      <c r="G3845" s="9">
        <v>3</v>
      </c>
      <c r="K3845" s="9" t="s">
        <v>123</v>
      </c>
    </row>
    <row r="3846" spans="1:11" x14ac:dyDescent="0.2">
      <c r="A3846" s="9">
        <v>8866</v>
      </c>
      <c r="B3846" s="9" t="s">
        <v>69</v>
      </c>
      <c r="C3846" s="9" t="s">
        <v>95</v>
      </c>
      <c r="D3846" s="9">
        <v>7</v>
      </c>
      <c r="E3846" s="9">
        <v>1</v>
      </c>
      <c r="F3846" s="9">
        <v>4.2</v>
      </c>
      <c r="G3846" s="9">
        <v>0.6</v>
      </c>
      <c r="K3846" s="9" t="s">
        <v>123</v>
      </c>
    </row>
    <row r="3847" spans="1:11" x14ac:dyDescent="0.2">
      <c r="A3847" s="9">
        <v>8867</v>
      </c>
      <c r="B3847" s="9" t="s">
        <v>66</v>
      </c>
      <c r="C3847" s="9" t="s">
        <v>95</v>
      </c>
      <c r="D3847" s="9">
        <v>7</v>
      </c>
      <c r="E3847" s="9">
        <v>3</v>
      </c>
      <c r="F3847" s="9">
        <v>1.1000000000000001</v>
      </c>
      <c r="G3847" s="9">
        <v>1</v>
      </c>
      <c r="H3847" s="9">
        <v>4287</v>
      </c>
      <c r="K3847" s="9" t="s">
        <v>177</v>
      </c>
    </row>
    <row r="3848" spans="1:11" x14ac:dyDescent="0.2">
      <c r="A3848" s="9">
        <v>8868</v>
      </c>
      <c r="B3848" s="9" t="s">
        <v>54</v>
      </c>
      <c r="C3848" s="9" t="s">
        <v>95</v>
      </c>
      <c r="D3848" s="9">
        <v>7</v>
      </c>
      <c r="E3848" s="9">
        <v>4</v>
      </c>
      <c r="F3848" s="9">
        <v>4.2</v>
      </c>
      <c r="G3848" s="9">
        <v>3.5</v>
      </c>
      <c r="H3848" s="9">
        <v>4293</v>
      </c>
      <c r="K3848" s="9" t="s">
        <v>178</v>
      </c>
    </row>
    <row r="3849" spans="1:11" x14ac:dyDescent="0.2">
      <c r="A3849" s="9">
        <v>8869</v>
      </c>
      <c r="B3849" s="9" t="s">
        <v>53</v>
      </c>
      <c r="C3849" s="9" t="s">
        <v>95</v>
      </c>
      <c r="D3849" s="9">
        <v>6</v>
      </c>
      <c r="E3849" s="9">
        <v>3</v>
      </c>
      <c r="F3849" s="9">
        <v>4</v>
      </c>
      <c r="G3849" s="9">
        <v>2</v>
      </c>
      <c r="K3849" s="9" t="s">
        <v>123</v>
      </c>
    </row>
    <row r="3850" spans="1:11" x14ac:dyDescent="0.2">
      <c r="A3850" s="9">
        <v>8870</v>
      </c>
      <c r="B3850" s="9" t="s">
        <v>40</v>
      </c>
      <c r="C3850" s="9" t="s">
        <v>95</v>
      </c>
      <c r="D3850" s="9">
        <v>5</v>
      </c>
      <c r="E3850" s="9">
        <v>4</v>
      </c>
      <c r="F3850" s="9">
        <v>3.3</v>
      </c>
      <c r="G3850" s="9">
        <v>5</v>
      </c>
      <c r="H3850" s="9">
        <v>4231</v>
      </c>
      <c r="K3850" s="9" t="s">
        <v>176</v>
      </c>
    </row>
    <row r="3851" spans="1:11" x14ac:dyDescent="0.2">
      <c r="A3851" s="9">
        <v>8871</v>
      </c>
      <c r="B3851" s="9" t="s">
        <v>53</v>
      </c>
      <c r="C3851" s="9" t="s">
        <v>95</v>
      </c>
      <c r="D3851" s="9">
        <v>5</v>
      </c>
      <c r="E3851" s="9">
        <v>3</v>
      </c>
      <c r="F3851" s="9">
        <v>4.8</v>
      </c>
      <c r="G3851" s="9">
        <v>0.9</v>
      </c>
      <c r="K3851" s="9" t="s">
        <v>123</v>
      </c>
    </row>
    <row r="3852" spans="1:11" x14ac:dyDescent="0.2">
      <c r="A3852" s="9">
        <v>8872</v>
      </c>
      <c r="B3852" s="9" t="s">
        <v>53</v>
      </c>
      <c r="C3852" s="9" t="s">
        <v>95</v>
      </c>
      <c r="D3852" s="9">
        <v>5</v>
      </c>
      <c r="E3852" s="9">
        <v>3</v>
      </c>
      <c r="F3852" s="9">
        <v>4</v>
      </c>
      <c r="G3852" s="9">
        <v>0.9</v>
      </c>
      <c r="K3852" s="9" t="s">
        <v>123</v>
      </c>
    </row>
    <row r="3853" spans="1:11" x14ac:dyDescent="0.2">
      <c r="A3853" s="9">
        <v>8873</v>
      </c>
      <c r="B3853" s="9" t="s">
        <v>53</v>
      </c>
      <c r="C3853" s="9" t="s">
        <v>95</v>
      </c>
      <c r="D3853" s="9">
        <v>4</v>
      </c>
      <c r="E3853" s="9">
        <v>2</v>
      </c>
      <c r="F3853" s="9">
        <v>3.7</v>
      </c>
      <c r="G3853" s="9">
        <v>2.7</v>
      </c>
      <c r="H3853" s="9">
        <v>4174</v>
      </c>
      <c r="K3853" s="9" t="s">
        <v>260</v>
      </c>
    </row>
    <row r="3854" spans="1:11" x14ac:dyDescent="0.2">
      <c r="A3854" s="9">
        <v>8875</v>
      </c>
      <c r="B3854" s="9" t="s">
        <v>45</v>
      </c>
      <c r="C3854" s="9" t="s">
        <v>95</v>
      </c>
      <c r="D3854" s="9">
        <v>4</v>
      </c>
      <c r="E3854" s="9">
        <v>4</v>
      </c>
      <c r="F3854" s="9">
        <v>1.7</v>
      </c>
      <c r="G3854" s="9">
        <v>2.5</v>
      </c>
      <c r="H3854" s="9">
        <v>4196</v>
      </c>
      <c r="K3854" s="9" t="s">
        <v>175</v>
      </c>
    </row>
    <row r="3855" spans="1:11" x14ac:dyDescent="0.2">
      <c r="A3855" s="9">
        <v>8876</v>
      </c>
      <c r="B3855" s="9" t="s">
        <v>106</v>
      </c>
      <c r="C3855" s="9" t="s">
        <v>95</v>
      </c>
      <c r="D3855" s="9">
        <v>3</v>
      </c>
      <c r="E3855" s="9">
        <v>3</v>
      </c>
      <c r="F3855" s="9">
        <v>3.8</v>
      </c>
      <c r="G3855" s="9">
        <v>1.5</v>
      </c>
      <c r="K3855" s="9" t="s">
        <v>123</v>
      </c>
    </row>
    <row r="3856" spans="1:11" x14ac:dyDescent="0.2">
      <c r="A3856" s="9">
        <v>8877</v>
      </c>
      <c r="B3856" s="9" t="s">
        <v>53</v>
      </c>
      <c r="C3856" s="9" t="s">
        <v>95</v>
      </c>
      <c r="D3856" s="9">
        <v>2</v>
      </c>
      <c r="E3856" s="9">
        <v>1</v>
      </c>
      <c r="F3856" s="9">
        <v>1.5</v>
      </c>
      <c r="G3856" s="9">
        <v>0.5</v>
      </c>
      <c r="H3856" s="9">
        <v>4030</v>
      </c>
      <c r="K3856" s="9" t="s">
        <v>169</v>
      </c>
    </row>
    <row r="3857" spans="1:11" x14ac:dyDescent="0.2">
      <c r="A3857" s="9">
        <v>8878</v>
      </c>
      <c r="B3857" s="9" t="s">
        <v>53</v>
      </c>
      <c r="C3857" s="9" t="s">
        <v>95</v>
      </c>
      <c r="D3857" s="9">
        <v>2</v>
      </c>
      <c r="E3857" s="9">
        <v>1</v>
      </c>
      <c r="F3857" s="9">
        <v>4.2</v>
      </c>
      <c r="G3857" s="9">
        <v>2.6</v>
      </c>
      <c r="H3857" s="9">
        <v>4034</v>
      </c>
      <c r="K3857" s="9" t="s">
        <v>170</v>
      </c>
    </row>
    <row r="3858" spans="1:11" x14ac:dyDescent="0.2">
      <c r="A3858" s="9">
        <v>8879</v>
      </c>
      <c r="B3858" s="9" t="s">
        <v>53</v>
      </c>
      <c r="C3858" s="9" t="s">
        <v>95</v>
      </c>
      <c r="D3858" s="9">
        <v>2</v>
      </c>
      <c r="E3858" s="9">
        <v>2</v>
      </c>
      <c r="F3858" s="9">
        <v>2.7</v>
      </c>
      <c r="G3858" s="9">
        <v>2.5</v>
      </c>
      <c r="H3858" s="9">
        <v>4043</v>
      </c>
      <c r="K3858" s="9" t="s">
        <v>171</v>
      </c>
    </row>
    <row r="3859" spans="1:11" x14ac:dyDescent="0.2">
      <c r="A3859" s="9">
        <v>8880</v>
      </c>
      <c r="B3859" s="9" t="s">
        <v>53</v>
      </c>
      <c r="C3859" s="9" t="s">
        <v>95</v>
      </c>
      <c r="D3859" s="9">
        <v>2</v>
      </c>
      <c r="E3859" s="9">
        <v>3</v>
      </c>
      <c r="F3859" s="9">
        <v>0.4</v>
      </c>
      <c r="G3859" s="9">
        <v>1.5</v>
      </c>
      <c r="H3859" s="9">
        <v>4059</v>
      </c>
      <c r="K3859" s="9" t="s">
        <v>172</v>
      </c>
    </row>
    <row r="3860" spans="1:11" x14ac:dyDescent="0.2">
      <c r="A3860" s="9">
        <v>8881</v>
      </c>
      <c r="B3860" s="9" t="s">
        <v>69</v>
      </c>
      <c r="C3860" s="9" t="s">
        <v>95</v>
      </c>
      <c r="D3860" s="9">
        <v>1</v>
      </c>
      <c r="E3860" s="9">
        <v>1</v>
      </c>
      <c r="F3860" s="9">
        <v>3.8</v>
      </c>
      <c r="G3860" s="9">
        <v>2.2999999999999998</v>
      </c>
      <c r="H3860" s="9">
        <v>3975</v>
      </c>
      <c r="K3860" s="9" t="s">
        <v>166</v>
      </c>
    </row>
    <row r="3861" spans="1:11" x14ac:dyDescent="0.2">
      <c r="A3861" s="9">
        <v>8882</v>
      </c>
      <c r="B3861" s="9" t="s">
        <v>40</v>
      </c>
      <c r="C3861" s="9" t="s">
        <v>95</v>
      </c>
      <c r="D3861" s="9">
        <v>1</v>
      </c>
      <c r="E3861" s="9">
        <v>2</v>
      </c>
      <c r="F3861" s="9">
        <v>0.7</v>
      </c>
      <c r="G3861" s="9">
        <v>0.5</v>
      </c>
      <c r="H3861" s="9">
        <v>3995</v>
      </c>
      <c r="K3861" s="9" t="s">
        <v>167</v>
      </c>
    </row>
    <row r="3862" spans="1:11" x14ac:dyDescent="0.2">
      <c r="A3862" s="9">
        <v>8883</v>
      </c>
      <c r="B3862" s="9" t="s">
        <v>40</v>
      </c>
      <c r="C3862" s="9" t="s">
        <v>95</v>
      </c>
      <c r="D3862" s="9">
        <v>1</v>
      </c>
      <c r="E3862" s="9">
        <v>3</v>
      </c>
      <c r="F3862" s="9">
        <v>2.1</v>
      </c>
      <c r="G3862" s="9">
        <v>1.7</v>
      </c>
      <c r="H3862" s="9">
        <v>4002</v>
      </c>
      <c r="K3862" s="9" t="s">
        <v>168</v>
      </c>
    </row>
    <row r="3863" spans="1:11" x14ac:dyDescent="0.2">
      <c r="A3863" s="9">
        <v>8884</v>
      </c>
      <c r="B3863" s="9" t="s">
        <v>53</v>
      </c>
      <c r="C3863" s="9" t="s">
        <v>95</v>
      </c>
      <c r="D3863" s="9">
        <v>2</v>
      </c>
      <c r="E3863" s="9">
        <v>3</v>
      </c>
      <c r="F3863" s="9">
        <v>4.9000000000000004</v>
      </c>
      <c r="G3863" s="9">
        <v>3.3</v>
      </c>
      <c r="H3863" s="9">
        <v>4047</v>
      </c>
      <c r="K3863" s="9" t="s">
        <v>173</v>
      </c>
    </row>
    <row r="3864" spans="1:11" x14ac:dyDescent="0.2">
      <c r="A3864" s="9">
        <v>8885</v>
      </c>
      <c r="B3864" s="9" t="s">
        <v>40</v>
      </c>
      <c r="C3864" s="9" t="s">
        <v>98</v>
      </c>
      <c r="D3864" s="9">
        <v>1</v>
      </c>
      <c r="E3864" s="9">
        <v>1</v>
      </c>
      <c r="F3864" s="9">
        <v>2.2000000000000002</v>
      </c>
      <c r="G3864" s="9">
        <v>4.2</v>
      </c>
      <c r="H3864" s="9">
        <v>4900</v>
      </c>
      <c r="K3864" s="9" t="s">
        <v>183</v>
      </c>
    </row>
    <row r="3865" spans="1:11" x14ac:dyDescent="0.2">
      <c r="A3865" s="9">
        <v>8886</v>
      </c>
      <c r="B3865" s="9" t="s">
        <v>53</v>
      </c>
      <c r="C3865" s="9" t="s">
        <v>98</v>
      </c>
      <c r="D3865" s="9">
        <v>2</v>
      </c>
      <c r="E3865" s="9">
        <v>2</v>
      </c>
      <c r="F3865" s="9">
        <v>4.9000000000000004</v>
      </c>
      <c r="G3865" s="9">
        <v>3.8</v>
      </c>
      <c r="K3865" s="9" t="s">
        <v>123</v>
      </c>
    </row>
    <row r="3866" spans="1:11" x14ac:dyDescent="0.2">
      <c r="A3866" s="9">
        <v>8887</v>
      </c>
      <c r="B3866" s="9" t="s">
        <v>53</v>
      </c>
      <c r="C3866" s="9" t="s">
        <v>98</v>
      </c>
      <c r="D3866" s="9">
        <v>2</v>
      </c>
      <c r="E3866" s="9">
        <v>4</v>
      </c>
      <c r="F3866" s="9">
        <v>4.9000000000000004</v>
      </c>
      <c r="G3866" s="9">
        <v>4</v>
      </c>
      <c r="K3866" s="9" t="s">
        <v>123</v>
      </c>
    </row>
    <row r="3867" spans="1:11" x14ac:dyDescent="0.2">
      <c r="A3867" s="9">
        <v>8888</v>
      </c>
      <c r="B3867" s="9" t="s">
        <v>53</v>
      </c>
      <c r="C3867" s="9" t="s">
        <v>98</v>
      </c>
      <c r="D3867" s="9">
        <v>2</v>
      </c>
      <c r="E3867" s="9">
        <v>1</v>
      </c>
      <c r="F3867" s="9">
        <v>3</v>
      </c>
      <c r="G3867" s="9">
        <v>3.8</v>
      </c>
      <c r="K3867" s="9" t="s">
        <v>123</v>
      </c>
    </row>
    <row r="3868" spans="1:11" x14ac:dyDescent="0.2">
      <c r="A3868" s="9">
        <v>8889</v>
      </c>
      <c r="B3868" s="9" t="s">
        <v>53</v>
      </c>
      <c r="C3868" s="9" t="s">
        <v>98</v>
      </c>
      <c r="D3868" s="9">
        <v>3</v>
      </c>
      <c r="E3868" s="9">
        <v>3</v>
      </c>
      <c r="F3868" s="9">
        <v>2.4</v>
      </c>
      <c r="G3868" s="9">
        <v>0.8</v>
      </c>
      <c r="H3868" s="9">
        <v>4816</v>
      </c>
      <c r="K3868" s="9" t="s">
        <v>261</v>
      </c>
    </row>
    <row r="3869" spans="1:11" x14ac:dyDescent="0.2">
      <c r="A3869" s="9">
        <v>8890</v>
      </c>
      <c r="B3869" s="9" t="s">
        <v>53</v>
      </c>
      <c r="C3869" s="9" t="s">
        <v>98</v>
      </c>
      <c r="D3869" s="9">
        <v>3</v>
      </c>
      <c r="E3869" s="9">
        <v>3</v>
      </c>
      <c r="F3869" s="9">
        <v>3.8</v>
      </c>
      <c r="G3869" s="9">
        <v>4</v>
      </c>
      <c r="K3869" s="9" t="s">
        <v>123</v>
      </c>
    </row>
    <row r="3870" spans="1:11" x14ac:dyDescent="0.2">
      <c r="A3870" s="9">
        <v>8891</v>
      </c>
      <c r="B3870" s="9" t="s">
        <v>53</v>
      </c>
      <c r="C3870" s="9" t="s">
        <v>98</v>
      </c>
      <c r="D3870" s="9">
        <v>3</v>
      </c>
      <c r="E3870" s="9">
        <v>3</v>
      </c>
      <c r="F3870" s="9">
        <v>4</v>
      </c>
      <c r="G3870" s="9">
        <v>4.2</v>
      </c>
      <c r="K3870" s="9" t="s">
        <v>123</v>
      </c>
    </row>
    <row r="3871" spans="1:11" x14ac:dyDescent="0.2">
      <c r="A3871" s="9">
        <v>8892</v>
      </c>
      <c r="B3871" s="9" t="s">
        <v>53</v>
      </c>
      <c r="C3871" s="9" t="s">
        <v>98</v>
      </c>
      <c r="D3871" s="9">
        <v>3</v>
      </c>
      <c r="E3871" s="9">
        <v>4</v>
      </c>
      <c r="F3871" s="9">
        <v>4.5</v>
      </c>
      <c r="G3871" s="9">
        <v>3.9</v>
      </c>
      <c r="K3871" s="9" t="s">
        <v>123</v>
      </c>
    </row>
    <row r="3872" spans="1:11" x14ac:dyDescent="0.2">
      <c r="A3872" s="9">
        <v>8893</v>
      </c>
      <c r="B3872" s="9" t="s">
        <v>53</v>
      </c>
      <c r="C3872" s="9" t="s">
        <v>98</v>
      </c>
      <c r="D3872" s="9">
        <v>4</v>
      </c>
      <c r="E3872" s="9">
        <v>3</v>
      </c>
      <c r="F3872" s="9">
        <v>4.2</v>
      </c>
      <c r="G3872" s="9">
        <v>0.6</v>
      </c>
      <c r="K3872" s="9" t="s">
        <v>123</v>
      </c>
    </row>
    <row r="3873" spans="1:11" x14ac:dyDescent="0.2">
      <c r="A3873" s="9">
        <v>8894</v>
      </c>
      <c r="B3873" s="9" t="s">
        <v>53</v>
      </c>
      <c r="C3873" s="9" t="s">
        <v>98</v>
      </c>
      <c r="D3873" s="9">
        <v>4</v>
      </c>
      <c r="E3873" s="9">
        <v>3</v>
      </c>
      <c r="F3873" s="9">
        <v>4</v>
      </c>
      <c r="G3873" s="9">
        <v>0.7</v>
      </c>
      <c r="K3873" s="9" t="s">
        <v>123</v>
      </c>
    </row>
    <row r="3874" spans="1:11" x14ac:dyDescent="0.2">
      <c r="A3874" s="9">
        <v>8895</v>
      </c>
      <c r="B3874" s="9" t="s">
        <v>45</v>
      </c>
      <c r="C3874" s="9" t="s">
        <v>98</v>
      </c>
      <c r="D3874" s="9">
        <v>4</v>
      </c>
      <c r="E3874" s="9">
        <v>4</v>
      </c>
      <c r="F3874" s="9">
        <v>1</v>
      </c>
      <c r="G3874" s="9">
        <v>4</v>
      </c>
      <c r="K3874" s="9" t="s">
        <v>123</v>
      </c>
    </row>
    <row r="3875" spans="1:11" x14ac:dyDescent="0.2">
      <c r="A3875" s="9">
        <v>8896</v>
      </c>
      <c r="B3875" s="9" t="s">
        <v>53</v>
      </c>
      <c r="C3875" s="9" t="s">
        <v>98</v>
      </c>
      <c r="D3875" s="9">
        <v>5</v>
      </c>
      <c r="E3875" s="9">
        <v>1</v>
      </c>
      <c r="F3875" s="9">
        <v>4.5</v>
      </c>
      <c r="G3875" s="9">
        <v>1.2</v>
      </c>
      <c r="K3875" s="9" t="s">
        <v>123</v>
      </c>
    </row>
    <row r="3876" spans="1:11" x14ac:dyDescent="0.2">
      <c r="A3876" s="9">
        <v>8897</v>
      </c>
      <c r="B3876" s="9" t="s">
        <v>53</v>
      </c>
      <c r="C3876" s="9" t="s">
        <v>98</v>
      </c>
      <c r="D3876" s="9">
        <v>5</v>
      </c>
      <c r="E3876" s="9">
        <v>4</v>
      </c>
      <c r="F3876" s="9">
        <v>1.7</v>
      </c>
      <c r="G3876" s="9">
        <v>1.1000000000000001</v>
      </c>
      <c r="H3876" s="9">
        <v>4733</v>
      </c>
      <c r="K3876" s="9" t="s">
        <v>185</v>
      </c>
    </row>
    <row r="3877" spans="1:11" x14ac:dyDescent="0.2">
      <c r="A3877" s="9">
        <v>8901</v>
      </c>
      <c r="B3877" s="9" t="s">
        <v>47</v>
      </c>
      <c r="C3877" s="9" t="s">
        <v>98</v>
      </c>
      <c r="D3877" s="9">
        <v>10</v>
      </c>
      <c r="E3877" s="9">
        <v>4</v>
      </c>
      <c r="F3877" s="9">
        <v>2.8</v>
      </c>
      <c r="G3877" s="9">
        <v>1</v>
      </c>
      <c r="H3877" s="9">
        <v>4503</v>
      </c>
      <c r="K3877" s="9" t="s">
        <v>196</v>
      </c>
    </row>
    <row r="3878" spans="1:11" x14ac:dyDescent="0.2">
      <c r="A3878" s="9">
        <v>8902</v>
      </c>
      <c r="B3878" s="9" t="s">
        <v>53</v>
      </c>
      <c r="C3878" s="9" t="s">
        <v>98</v>
      </c>
      <c r="D3878" s="9">
        <v>9</v>
      </c>
      <c r="E3878" s="9">
        <v>3</v>
      </c>
      <c r="F3878" s="9">
        <v>0.4</v>
      </c>
      <c r="G3878" s="9">
        <v>3</v>
      </c>
      <c r="H3878" s="9">
        <v>4539</v>
      </c>
      <c r="K3878" s="9" t="s">
        <v>194</v>
      </c>
    </row>
    <row r="3879" spans="1:11" x14ac:dyDescent="0.2">
      <c r="A3879" s="9">
        <v>8903</v>
      </c>
      <c r="B3879" s="9" t="s">
        <v>40</v>
      </c>
      <c r="C3879" s="9" t="s">
        <v>98</v>
      </c>
      <c r="D3879" s="9">
        <v>9</v>
      </c>
      <c r="E3879" s="9">
        <v>3</v>
      </c>
      <c r="F3879" s="9">
        <v>3.9</v>
      </c>
      <c r="G3879" s="9">
        <v>2.2000000000000002</v>
      </c>
      <c r="H3879" s="9">
        <v>4543</v>
      </c>
      <c r="J3879" s="9" t="s">
        <v>128</v>
      </c>
      <c r="K3879" s="9" t="s">
        <v>262</v>
      </c>
    </row>
    <row r="3880" spans="1:11" x14ac:dyDescent="0.2">
      <c r="A3880" s="9">
        <v>8904</v>
      </c>
      <c r="B3880" s="9" t="s">
        <v>40</v>
      </c>
      <c r="C3880" s="9" t="s">
        <v>98</v>
      </c>
      <c r="D3880" s="9">
        <v>8</v>
      </c>
      <c r="E3880" s="9">
        <v>4</v>
      </c>
      <c r="F3880" s="9">
        <v>4</v>
      </c>
      <c r="G3880" s="9">
        <v>3.6</v>
      </c>
      <c r="H3880" s="9">
        <v>4594</v>
      </c>
      <c r="K3880" s="9" t="s">
        <v>193</v>
      </c>
    </row>
    <row r="3881" spans="1:11" x14ac:dyDescent="0.2">
      <c r="A3881" s="9">
        <v>8906</v>
      </c>
      <c r="B3881" s="9" t="s">
        <v>45</v>
      </c>
      <c r="C3881" s="9" t="s">
        <v>98</v>
      </c>
      <c r="D3881" s="9">
        <v>7</v>
      </c>
      <c r="E3881" s="9">
        <v>3</v>
      </c>
      <c r="F3881" s="9">
        <v>2.9</v>
      </c>
      <c r="G3881" s="9">
        <v>5</v>
      </c>
      <c r="H3881" s="9">
        <v>4640</v>
      </c>
      <c r="K3881" s="9" t="s">
        <v>191</v>
      </c>
    </row>
    <row r="3882" spans="1:11" x14ac:dyDescent="0.2">
      <c r="A3882" s="9">
        <v>8907</v>
      </c>
      <c r="B3882" s="9" t="s">
        <v>53</v>
      </c>
      <c r="C3882" s="9" t="s">
        <v>98</v>
      </c>
      <c r="D3882" s="9">
        <v>7</v>
      </c>
      <c r="E3882" s="9">
        <v>3</v>
      </c>
      <c r="F3882" s="9">
        <v>3.3</v>
      </c>
      <c r="G3882" s="9">
        <v>5</v>
      </c>
      <c r="H3882" s="9">
        <v>4642</v>
      </c>
      <c r="K3882" s="9" t="s">
        <v>192</v>
      </c>
    </row>
    <row r="3883" spans="1:11" x14ac:dyDescent="0.2">
      <c r="A3883" s="9">
        <v>8908</v>
      </c>
      <c r="B3883" s="9" t="s">
        <v>53</v>
      </c>
      <c r="C3883" s="9" t="s">
        <v>98</v>
      </c>
      <c r="D3883" s="9">
        <v>6</v>
      </c>
      <c r="E3883" s="9">
        <v>2</v>
      </c>
      <c r="F3883" s="9">
        <v>0.5</v>
      </c>
      <c r="G3883" s="9">
        <v>2.2000000000000002</v>
      </c>
      <c r="H3883" s="9">
        <v>4675</v>
      </c>
      <c r="K3883" s="9" t="s">
        <v>188</v>
      </c>
    </row>
    <row r="3884" spans="1:11" x14ac:dyDescent="0.2">
      <c r="A3884" s="9">
        <v>8911</v>
      </c>
      <c r="B3884" s="9" t="s">
        <v>53</v>
      </c>
      <c r="C3884" s="9" t="s">
        <v>98</v>
      </c>
      <c r="D3884" s="9">
        <v>6</v>
      </c>
      <c r="E3884" s="9">
        <v>4</v>
      </c>
      <c r="F3884" s="9">
        <v>0.8</v>
      </c>
      <c r="G3884" s="9">
        <v>2.5</v>
      </c>
      <c r="K3884" s="9" t="s">
        <v>123</v>
      </c>
    </row>
    <row r="3885" spans="1:11" x14ac:dyDescent="0.2">
      <c r="A3885" s="9">
        <v>8912</v>
      </c>
      <c r="B3885" s="9" t="s">
        <v>53</v>
      </c>
      <c r="C3885" s="9" t="s">
        <v>105</v>
      </c>
      <c r="D3885" s="9">
        <v>10</v>
      </c>
      <c r="E3885" s="9">
        <v>3</v>
      </c>
      <c r="F3885" s="9">
        <v>1</v>
      </c>
      <c r="G3885" s="9">
        <v>1.5</v>
      </c>
      <c r="K3885" s="9" t="s">
        <v>123</v>
      </c>
    </row>
    <row r="3886" spans="1:11" x14ac:dyDescent="0.2">
      <c r="A3886" s="9">
        <v>8913</v>
      </c>
      <c r="B3886" s="9" t="s">
        <v>53</v>
      </c>
      <c r="C3886" s="9" t="s">
        <v>105</v>
      </c>
      <c r="D3886" s="9">
        <v>10</v>
      </c>
      <c r="E3886" s="9">
        <v>3</v>
      </c>
      <c r="F3886" s="9">
        <v>0.8</v>
      </c>
      <c r="G3886" s="9">
        <v>4.5</v>
      </c>
      <c r="K3886" s="9" t="s">
        <v>123</v>
      </c>
    </row>
    <row r="3887" spans="1:11" x14ac:dyDescent="0.2">
      <c r="A3887" s="9">
        <v>8914</v>
      </c>
      <c r="B3887" s="9" t="s">
        <v>53</v>
      </c>
      <c r="C3887" s="9" t="s">
        <v>105</v>
      </c>
      <c r="D3887" s="9">
        <v>10</v>
      </c>
      <c r="E3887" s="9">
        <v>4</v>
      </c>
      <c r="F3887" s="9">
        <v>4</v>
      </c>
      <c r="G3887" s="9">
        <v>4.5</v>
      </c>
      <c r="K3887" s="9" t="s">
        <v>123</v>
      </c>
    </row>
    <row r="3888" spans="1:11" x14ac:dyDescent="0.2">
      <c r="A3888" s="9">
        <v>8915</v>
      </c>
      <c r="B3888" s="9" t="s">
        <v>53</v>
      </c>
      <c r="C3888" s="9" t="s">
        <v>105</v>
      </c>
      <c r="D3888" s="9">
        <v>10</v>
      </c>
      <c r="E3888" s="9">
        <v>1</v>
      </c>
      <c r="F3888" s="9">
        <v>4.5</v>
      </c>
      <c r="G3888" s="9">
        <v>1</v>
      </c>
      <c r="K3888" s="9" t="s">
        <v>123</v>
      </c>
    </row>
    <row r="3889" spans="1:11" x14ac:dyDescent="0.2">
      <c r="A3889" s="9">
        <v>8916</v>
      </c>
      <c r="B3889" s="9" t="s">
        <v>53</v>
      </c>
      <c r="C3889" s="9" t="s">
        <v>105</v>
      </c>
      <c r="D3889" s="9">
        <v>9</v>
      </c>
      <c r="E3889" s="9">
        <v>3</v>
      </c>
      <c r="F3889" s="9">
        <v>1.5</v>
      </c>
      <c r="G3889" s="9">
        <v>1.4</v>
      </c>
      <c r="H3889" s="9">
        <v>5329</v>
      </c>
      <c r="K3889" s="9" t="s">
        <v>210</v>
      </c>
    </row>
    <row r="3890" spans="1:11" x14ac:dyDescent="0.2">
      <c r="A3890" s="9">
        <v>8917</v>
      </c>
      <c r="B3890" s="9" t="s">
        <v>53</v>
      </c>
      <c r="C3890" s="9" t="s">
        <v>105</v>
      </c>
      <c r="D3890" s="9">
        <v>9</v>
      </c>
      <c r="E3890" s="9">
        <v>3</v>
      </c>
      <c r="F3890" s="9">
        <v>3.9</v>
      </c>
      <c r="G3890" s="9">
        <v>1</v>
      </c>
      <c r="H3890" s="9">
        <v>5325</v>
      </c>
      <c r="K3890" s="9" t="s">
        <v>211</v>
      </c>
    </row>
    <row r="3891" spans="1:11" x14ac:dyDescent="0.2">
      <c r="A3891" s="9">
        <v>8918</v>
      </c>
      <c r="B3891" s="9" t="s">
        <v>43</v>
      </c>
      <c r="C3891" s="9" t="s">
        <v>105</v>
      </c>
      <c r="D3891" s="9">
        <v>8</v>
      </c>
      <c r="E3891" s="9">
        <v>3</v>
      </c>
      <c r="F3891" s="9">
        <v>0.5</v>
      </c>
      <c r="G3891" s="9">
        <v>2.6</v>
      </c>
      <c r="H3891" s="9">
        <v>5291</v>
      </c>
      <c r="K3891" s="9" t="s">
        <v>209</v>
      </c>
    </row>
    <row r="3892" spans="1:11" x14ac:dyDescent="0.2">
      <c r="A3892" s="9">
        <v>8919</v>
      </c>
      <c r="B3892" s="9" t="s">
        <v>53</v>
      </c>
      <c r="C3892" s="9" t="s">
        <v>105</v>
      </c>
      <c r="D3892" s="9">
        <v>8</v>
      </c>
      <c r="E3892" s="9">
        <v>1</v>
      </c>
      <c r="F3892" s="9">
        <v>2</v>
      </c>
      <c r="G3892" s="9">
        <v>4.8</v>
      </c>
      <c r="H3892" s="9">
        <v>5273</v>
      </c>
      <c r="K3892" s="9" t="s">
        <v>208</v>
      </c>
    </row>
    <row r="3893" spans="1:11" x14ac:dyDescent="0.2">
      <c r="A3893" s="9">
        <v>8921</v>
      </c>
      <c r="B3893" s="9" t="s">
        <v>53</v>
      </c>
      <c r="C3893" s="9" t="s">
        <v>105</v>
      </c>
      <c r="D3893" s="9">
        <v>5</v>
      </c>
      <c r="E3893" s="9">
        <v>3</v>
      </c>
      <c r="F3893" s="9">
        <v>0.7</v>
      </c>
      <c r="G3893" s="9">
        <v>3.2</v>
      </c>
      <c r="H3893" s="9">
        <v>5190</v>
      </c>
      <c r="K3893" s="9" t="s">
        <v>205</v>
      </c>
    </row>
    <row r="3894" spans="1:11" x14ac:dyDescent="0.2">
      <c r="A3894" s="9">
        <v>8922</v>
      </c>
      <c r="B3894" s="9" t="s">
        <v>53</v>
      </c>
      <c r="C3894" s="9" t="s">
        <v>105</v>
      </c>
      <c r="D3894" s="9">
        <v>5</v>
      </c>
      <c r="E3894" s="9">
        <v>3</v>
      </c>
      <c r="F3894" s="9">
        <v>1.6</v>
      </c>
      <c r="G3894" s="9">
        <v>2.5</v>
      </c>
      <c r="H3894" s="9">
        <v>5188</v>
      </c>
      <c r="K3894" s="9" t="s">
        <v>206</v>
      </c>
    </row>
    <row r="3895" spans="1:11" x14ac:dyDescent="0.2">
      <c r="A3895" s="9">
        <v>8923</v>
      </c>
      <c r="B3895" s="9" t="s">
        <v>53</v>
      </c>
      <c r="C3895" s="9" t="s">
        <v>105</v>
      </c>
      <c r="D3895" s="9">
        <v>5</v>
      </c>
      <c r="E3895" s="9">
        <v>3</v>
      </c>
      <c r="F3895" s="9">
        <v>4.8</v>
      </c>
      <c r="G3895" s="9">
        <v>1</v>
      </c>
      <c r="K3895" s="9" t="s">
        <v>123</v>
      </c>
    </row>
    <row r="3896" spans="1:11" x14ac:dyDescent="0.2">
      <c r="A3896" s="9">
        <v>8924</v>
      </c>
      <c r="B3896" s="9" t="s">
        <v>53</v>
      </c>
      <c r="C3896" s="9" t="s">
        <v>105</v>
      </c>
      <c r="D3896" s="9">
        <v>5</v>
      </c>
      <c r="E3896" s="9">
        <v>1</v>
      </c>
      <c r="F3896" s="9">
        <v>2.9</v>
      </c>
      <c r="G3896" s="9">
        <v>3.9</v>
      </c>
      <c r="H3896" s="9">
        <v>5162</v>
      </c>
      <c r="K3896" s="9" t="s">
        <v>204</v>
      </c>
    </row>
    <row r="3897" spans="1:11" x14ac:dyDescent="0.2">
      <c r="A3897" s="9">
        <v>8925</v>
      </c>
      <c r="B3897" s="9" t="s">
        <v>53</v>
      </c>
      <c r="C3897" s="9" t="s">
        <v>105</v>
      </c>
      <c r="D3897" s="9">
        <v>5</v>
      </c>
      <c r="E3897" s="9">
        <v>4</v>
      </c>
      <c r="F3897" s="9">
        <v>2.9</v>
      </c>
      <c r="G3897" s="9">
        <v>4.0999999999999996</v>
      </c>
      <c r="K3897" s="9" t="s">
        <v>123</v>
      </c>
    </row>
    <row r="3898" spans="1:11" x14ac:dyDescent="0.2">
      <c r="A3898" s="9">
        <v>8926</v>
      </c>
      <c r="B3898" s="9" t="s">
        <v>53</v>
      </c>
      <c r="C3898" s="9" t="s">
        <v>105</v>
      </c>
      <c r="D3898" s="9">
        <v>5</v>
      </c>
      <c r="E3898" s="9">
        <v>4</v>
      </c>
      <c r="F3898" s="9">
        <v>2.4</v>
      </c>
      <c r="G3898" s="9">
        <v>4.4000000000000004</v>
      </c>
      <c r="K3898" s="9" t="s">
        <v>123</v>
      </c>
    </row>
    <row r="3899" spans="1:11" x14ac:dyDescent="0.2">
      <c r="A3899" s="9">
        <v>8927</v>
      </c>
      <c r="B3899" s="9" t="s">
        <v>47</v>
      </c>
      <c r="C3899" s="9" t="s">
        <v>105</v>
      </c>
      <c r="D3899" s="9">
        <v>4</v>
      </c>
      <c r="E3899" s="9">
        <v>3</v>
      </c>
      <c r="F3899" s="9">
        <v>3.5</v>
      </c>
      <c r="G3899" s="9">
        <v>0.8</v>
      </c>
      <c r="K3899" s="9" t="s">
        <v>141</v>
      </c>
    </row>
    <row r="3900" spans="1:11" x14ac:dyDescent="0.2">
      <c r="A3900" s="9">
        <v>8928</v>
      </c>
      <c r="B3900" s="9" t="s">
        <v>53</v>
      </c>
      <c r="C3900" s="9" t="s">
        <v>105</v>
      </c>
      <c r="D3900" s="9">
        <v>4</v>
      </c>
      <c r="E3900" s="9">
        <v>4</v>
      </c>
      <c r="F3900" s="9">
        <v>2.5</v>
      </c>
      <c r="G3900" s="9">
        <v>0.8</v>
      </c>
      <c r="K3900" s="9" t="s">
        <v>123</v>
      </c>
    </row>
    <row r="3901" spans="1:11" x14ac:dyDescent="0.2">
      <c r="A3901" s="9">
        <v>8929</v>
      </c>
      <c r="B3901" s="9" t="s">
        <v>106</v>
      </c>
      <c r="C3901" s="9" t="s">
        <v>105</v>
      </c>
      <c r="D3901" s="9">
        <v>2</v>
      </c>
      <c r="E3901" s="9">
        <v>1</v>
      </c>
      <c r="F3901" s="9">
        <v>2.5</v>
      </c>
      <c r="G3901" s="9">
        <v>1.2</v>
      </c>
      <c r="H3901" s="9">
        <v>5019</v>
      </c>
      <c r="K3901" s="9" t="s">
        <v>203</v>
      </c>
    </row>
    <row r="3902" spans="1:11" x14ac:dyDescent="0.2">
      <c r="A3902" s="9">
        <v>8930</v>
      </c>
      <c r="B3902" s="9" t="s">
        <v>53</v>
      </c>
      <c r="C3902" s="9" t="s">
        <v>105</v>
      </c>
      <c r="D3902" s="9">
        <v>2</v>
      </c>
      <c r="E3902" s="9">
        <v>4</v>
      </c>
      <c r="F3902" s="9">
        <v>3.1</v>
      </c>
      <c r="G3902" s="9">
        <v>5</v>
      </c>
      <c r="K3902" s="9" t="s">
        <v>123</v>
      </c>
    </row>
    <row r="3903" spans="1:11" x14ac:dyDescent="0.2">
      <c r="A3903" s="9">
        <v>8931</v>
      </c>
      <c r="B3903" s="9" t="s">
        <v>49</v>
      </c>
      <c r="C3903" s="9" t="s">
        <v>105</v>
      </c>
      <c r="D3903" s="9">
        <v>1</v>
      </c>
      <c r="E3903" s="9">
        <v>1</v>
      </c>
      <c r="F3903" s="9">
        <v>2.2999999999999998</v>
      </c>
      <c r="G3903" s="9">
        <v>0.5</v>
      </c>
      <c r="H3903" s="9">
        <v>4974</v>
      </c>
      <c r="K3903" s="9" t="s">
        <v>198</v>
      </c>
    </row>
    <row r="3904" spans="1:11" x14ac:dyDescent="0.2">
      <c r="A3904" s="9">
        <v>8932</v>
      </c>
      <c r="B3904" s="9" t="s">
        <v>53</v>
      </c>
      <c r="C3904" s="9" t="s">
        <v>105</v>
      </c>
      <c r="D3904" s="9">
        <v>1</v>
      </c>
      <c r="E3904" s="9">
        <v>1</v>
      </c>
      <c r="F3904" s="9">
        <v>4.3</v>
      </c>
      <c r="G3904" s="9">
        <v>1.9</v>
      </c>
      <c r="H3904" s="9">
        <v>4976</v>
      </c>
      <c r="K3904" s="9" t="s">
        <v>199</v>
      </c>
    </row>
    <row r="3905" spans="1:11" x14ac:dyDescent="0.2">
      <c r="A3905" s="9">
        <v>8933</v>
      </c>
      <c r="B3905" s="9" t="s">
        <v>53</v>
      </c>
      <c r="C3905" s="9" t="s">
        <v>105</v>
      </c>
      <c r="D3905" s="9">
        <v>1</v>
      </c>
      <c r="E3905" s="9">
        <v>1</v>
      </c>
      <c r="F3905" s="9">
        <v>0.3</v>
      </c>
      <c r="G3905" s="9">
        <v>2.1</v>
      </c>
      <c r="H3905" s="9">
        <v>4967</v>
      </c>
      <c r="K3905" s="9" t="s">
        <v>200</v>
      </c>
    </row>
    <row r="3906" spans="1:11" x14ac:dyDescent="0.2">
      <c r="A3906" s="9">
        <v>8934</v>
      </c>
      <c r="B3906" s="9" t="s">
        <v>53</v>
      </c>
      <c r="C3906" s="9" t="s">
        <v>105</v>
      </c>
      <c r="D3906" s="9">
        <v>1</v>
      </c>
      <c r="E3906" s="9">
        <v>1</v>
      </c>
      <c r="F3906" s="9">
        <v>2</v>
      </c>
      <c r="G3906" s="9">
        <v>1.6</v>
      </c>
      <c r="H3906" s="9">
        <v>4972</v>
      </c>
      <c r="K3906" s="9" t="s">
        <v>201</v>
      </c>
    </row>
    <row r="3907" spans="1:11" x14ac:dyDescent="0.2">
      <c r="A3907" s="9">
        <v>8935</v>
      </c>
      <c r="B3907" s="9" t="s">
        <v>53</v>
      </c>
      <c r="C3907" s="9" t="s">
        <v>105</v>
      </c>
      <c r="D3907" s="9">
        <v>1</v>
      </c>
      <c r="E3907" s="9">
        <v>2</v>
      </c>
      <c r="F3907" s="9">
        <v>0.1</v>
      </c>
      <c r="G3907" s="9">
        <v>0.5</v>
      </c>
      <c r="H3907" s="9">
        <v>4979</v>
      </c>
      <c r="K3907" s="9" t="s">
        <v>202</v>
      </c>
    </row>
    <row r="3908" spans="1:11" x14ac:dyDescent="0.2">
      <c r="A3908" s="9">
        <v>8936</v>
      </c>
      <c r="B3908" s="9" t="s">
        <v>53</v>
      </c>
      <c r="C3908" s="9" t="s">
        <v>108</v>
      </c>
      <c r="D3908" s="9">
        <v>1</v>
      </c>
      <c r="E3908" s="9">
        <v>2</v>
      </c>
      <c r="F3908" s="9">
        <v>0.3</v>
      </c>
      <c r="G3908" s="9">
        <v>3.8</v>
      </c>
      <c r="K3908" s="9" t="s">
        <v>123</v>
      </c>
    </row>
    <row r="3909" spans="1:11" x14ac:dyDescent="0.2">
      <c r="A3909" s="9">
        <v>8937</v>
      </c>
      <c r="B3909" s="9" t="s">
        <v>53</v>
      </c>
      <c r="C3909" s="9" t="s">
        <v>108</v>
      </c>
      <c r="D3909" s="9">
        <v>1</v>
      </c>
      <c r="E3909" s="9">
        <v>2</v>
      </c>
      <c r="F3909" s="9">
        <v>3.6</v>
      </c>
      <c r="G3909" s="9">
        <v>2</v>
      </c>
      <c r="K3909" s="9" t="s">
        <v>123</v>
      </c>
    </row>
    <row r="3910" spans="1:11" x14ac:dyDescent="0.2">
      <c r="A3910" s="9">
        <v>8938</v>
      </c>
      <c r="B3910" s="9" t="s">
        <v>44</v>
      </c>
      <c r="C3910" s="9" t="s">
        <v>108</v>
      </c>
      <c r="D3910" s="9">
        <v>1</v>
      </c>
      <c r="E3910" s="9">
        <v>4</v>
      </c>
      <c r="F3910" s="9">
        <v>1.5</v>
      </c>
      <c r="G3910" s="9">
        <v>4.2</v>
      </c>
      <c r="K3910" s="9" t="s">
        <v>123</v>
      </c>
    </row>
    <row r="3911" spans="1:11" x14ac:dyDescent="0.2">
      <c r="A3911" s="9">
        <v>8939</v>
      </c>
      <c r="B3911" s="9" t="s">
        <v>53</v>
      </c>
      <c r="C3911" s="9" t="s">
        <v>108</v>
      </c>
      <c r="D3911" s="9">
        <v>2</v>
      </c>
      <c r="E3911" s="9">
        <v>1</v>
      </c>
      <c r="F3911" s="9">
        <v>1.2</v>
      </c>
      <c r="G3911" s="9">
        <v>1</v>
      </c>
      <c r="K3911" s="9" t="s">
        <v>123</v>
      </c>
    </row>
    <row r="3912" spans="1:11" x14ac:dyDescent="0.2">
      <c r="A3912" s="9">
        <v>8940</v>
      </c>
      <c r="B3912" s="9" t="s">
        <v>53</v>
      </c>
      <c r="C3912" s="9" t="s">
        <v>108</v>
      </c>
      <c r="D3912" s="9">
        <v>2</v>
      </c>
      <c r="E3912" s="9">
        <v>1</v>
      </c>
      <c r="F3912" s="9">
        <v>2</v>
      </c>
      <c r="G3912" s="9">
        <v>0.8</v>
      </c>
      <c r="K3912" s="9" t="s">
        <v>123</v>
      </c>
    </row>
    <row r="3913" spans="1:11" x14ac:dyDescent="0.2">
      <c r="A3913" s="9">
        <v>8941</v>
      </c>
      <c r="B3913" s="9" t="s">
        <v>53</v>
      </c>
      <c r="C3913" s="9" t="s">
        <v>108</v>
      </c>
      <c r="D3913" s="9">
        <v>2</v>
      </c>
      <c r="E3913" s="9">
        <v>4</v>
      </c>
      <c r="F3913" s="9">
        <v>2.1</v>
      </c>
      <c r="G3913" s="9">
        <v>3.8</v>
      </c>
      <c r="K3913" s="9" t="s">
        <v>123</v>
      </c>
    </row>
    <row r="3914" spans="1:11" x14ac:dyDescent="0.2">
      <c r="A3914" s="9">
        <v>8942</v>
      </c>
      <c r="B3914" s="9" t="s">
        <v>40</v>
      </c>
      <c r="C3914" s="9" t="s">
        <v>108</v>
      </c>
      <c r="D3914" s="9">
        <v>2</v>
      </c>
      <c r="E3914" s="9">
        <v>4</v>
      </c>
      <c r="F3914" s="9">
        <v>1.4</v>
      </c>
      <c r="G3914" s="9">
        <v>1</v>
      </c>
      <c r="K3914" s="9" t="s">
        <v>123</v>
      </c>
    </row>
    <row r="3915" spans="1:11" x14ac:dyDescent="0.2">
      <c r="A3915" s="9">
        <v>8943</v>
      </c>
      <c r="B3915" s="9" t="s">
        <v>53</v>
      </c>
      <c r="C3915" s="9" t="s">
        <v>108</v>
      </c>
      <c r="D3915" s="9">
        <v>2</v>
      </c>
      <c r="E3915" s="9">
        <v>4</v>
      </c>
      <c r="F3915" s="9">
        <v>2</v>
      </c>
      <c r="G3915" s="9">
        <v>4.3</v>
      </c>
      <c r="K3915" s="9" t="s">
        <v>123</v>
      </c>
    </row>
    <row r="3916" spans="1:11" x14ac:dyDescent="0.2">
      <c r="A3916" s="9">
        <v>8944</v>
      </c>
      <c r="B3916" s="9" t="s">
        <v>53</v>
      </c>
      <c r="C3916" s="9" t="s">
        <v>108</v>
      </c>
      <c r="D3916" s="9">
        <v>3</v>
      </c>
      <c r="E3916" s="9">
        <v>2</v>
      </c>
      <c r="F3916" s="9">
        <v>2.2999999999999998</v>
      </c>
      <c r="G3916" s="9">
        <v>4</v>
      </c>
      <c r="H3916" s="9">
        <v>5683</v>
      </c>
      <c r="K3916" s="9" t="s">
        <v>263</v>
      </c>
    </row>
    <row r="3917" spans="1:11" x14ac:dyDescent="0.2">
      <c r="A3917" s="9">
        <v>8945</v>
      </c>
      <c r="B3917" s="9" t="s">
        <v>47</v>
      </c>
      <c r="C3917" s="9" t="s">
        <v>108</v>
      </c>
      <c r="D3917" s="9">
        <v>3</v>
      </c>
      <c r="E3917" s="9">
        <v>3</v>
      </c>
      <c r="F3917" s="9">
        <v>2.8</v>
      </c>
      <c r="G3917" s="9">
        <v>4</v>
      </c>
      <c r="H3917" s="9">
        <v>5698</v>
      </c>
      <c r="K3917" s="9" t="s">
        <v>213</v>
      </c>
    </row>
    <row r="3918" spans="1:11" x14ac:dyDescent="0.2">
      <c r="A3918" s="9">
        <v>8946</v>
      </c>
      <c r="B3918" s="9" t="s">
        <v>40</v>
      </c>
      <c r="C3918" s="9" t="s">
        <v>108</v>
      </c>
      <c r="D3918" s="9">
        <v>3</v>
      </c>
      <c r="E3918" s="9">
        <v>3</v>
      </c>
      <c r="F3918" s="9">
        <v>4.5</v>
      </c>
      <c r="G3918" s="9">
        <v>1</v>
      </c>
      <c r="H3918" s="9">
        <v>5704</v>
      </c>
      <c r="K3918" s="9" t="s">
        <v>214</v>
      </c>
    </row>
    <row r="3919" spans="1:11" x14ac:dyDescent="0.2">
      <c r="A3919" s="9">
        <v>8947</v>
      </c>
      <c r="B3919" s="9" t="s">
        <v>53</v>
      </c>
      <c r="C3919" s="9" t="s">
        <v>108</v>
      </c>
      <c r="D3919" s="9">
        <v>3</v>
      </c>
      <c r="E3919" s="9">
        <v>3</v>
      </c>
      <c r="F3919" s="9">
        <v>2.8</v>
      </c>
      <c r="G3919" s="9">
        <v>2.6</v>
      </c>
      <c r="K3919" s="9" t="s">
        <v>123</v>
      </c>
    </row>
    <row r="3920" spans="1:11" x14ac:dyDescent="0.2">
      <c r="A3920" s="9">
        <v>8948</v>
      </c>
      <c r="B3920" s="9" t="s">
        <v>53</v>
      </c>
      <c r="C3920" s="9" t="s">
        <v>108</v>
      </c>
      <c r="D3920" s="9">
        <v>5</v>
      </c>
      <c r="E3920" s="9">
        <v>1</v>
      </c>
      <c r="F3920" s="9">
        <v>4</v>
      </c>
      <c r="G3920" s="9">
        <v>3.2</v>
      </c>
      <c r="K3920" s="9" t="s">
        <v>123</v>
      </c>
    </row>
    <row r="3921" spans="1:11" x14ac:dyDescent="0.2">
      <c r="A3921" s="9">
        <v>8949</v>
      </c>
      <c r="B3921" s="9" t="s">
        <v>50</v>
      </c>
      <c r="C3921" s="9" t="s">
        <v>108</v>
      </c>
      <c r="D3921" s="9">
        <v>5</v>
      </c>
      <c r="E3921" s="9">
        <v>1</v>
      </c>
      <c r="F3921" s="9">
        <v>4.5</v>
      </c>
      <c r="G3921" s="9">
        <v>3.2</v>
      </c>
      <c r="K3921" s="9" t="s">
        <v>123</v>
      </c>
    </row>
    <row r="3922" spans="1:11" x14ac:dyDescent="0.2">
      <c r="A3922" s="9">
        <v>8950</v>
      </c>
      <c r="B3922" s="9" t="s">
        <v>64</v>
      </c>
      <c r="C3922" s="9" t="s">
        <v>108</v>
      </c>
      <c r="D3922" s="9">
        <v>5</v>
      </c>
      <c r="E3922" s="9">
        <v>2</v>
      </c>
      <c r="F3922" s="9">
        <v>4.0999999999999996</v>
      </c>
      <c r="G3922" s="9">
        <v>4</v>
      </c>
      <c r="H3922" s="9" t="s">
        <v>61</v>
      </c>
      <c r="K3922" s="9" t="s">
        <v>215</v>
      </c>
    </row>
    <row r="3923" spans="1:11" x14ac:dyDescent="0.2">
      <c r="A3923" s="9">
        <v>8951</v>
      </c>
      <c r="B3923" s="9" t="s">
        <v>53</v>
      </c>
      <c r="C3923" s="9" t="s">
        <v>108</v>
      </c>
      <c r="D3923" s="9">
        <v>5</v>
      </c>
      <c r="E3923" s="9">
        <v>2</v>
      </c>
      <c r="F3923" s="9">
        <v>4.5999999999999996</v>
      </c>
      <c r="G3923" s="9">
        <v>4.5</v>
      </c>
      <c r="H3923" s="9" t="s">
        <v>61</v>
      </c>
      <c r="K3923" s="9" t="s">
        <v>216</v>
      </c>
    </row>
    <row r="3924" spans="1:11" x14ac:dyDescent="0.2">
      <c r="A3924" s="9">
        <v>8952</v>
      </c>
      <c r="B3924" s="9" t="s">
        <v>40</v>
      </c>
      <c r="C3924" s="9" t="s">
        <v>108</v>
      </c>
      <c r="D3924" s="9">
        <v>5</v>
      </c>
      <c r="E3924" s="9">
        <v>3</v>
      </c>
      <c r="F3924" s="9">
        <v>3.5</v>
      </c>
      <c r="G3924" s="9">
        <v>4</v>
      </c>
      <c r="H3924" s="9">
        <v>5627</v>
      </c>
      <c r="K3924" s="9" t="s">
        <v>217</v>
      </c>
    </row>
    <row r="3925" spans="1:11" x14ac:dyDescent="0.2">
      <c r="A3925" s="9">
        <v>8953</v>
      </c>
      <c r="B3925" s="9" t="s">
        <v>53</v>
      </c>
      <c r="C3925" s="9" t="s">
        <v>108</v>
      </c>
      <c r="D3925" s="9">
        <v>6</v>
      </c>
      <c r="E3925" s="9">
        <v>1</v>
      </c>
      <c r="F3925" s="9">
        <v>4</v>
      </c>
      <c r="G3925" s="9">
        <v>4</v>
      </c>
      <c r="K3925" s="9" t="s">
        <v>123</v>
      </c>
    </row>
    <row r="3926" spans="1:11" x14ac:dyDescent="0.2">
      <c r="A3926" s="9">
        <v>8954</v>
      </c>
      <c r="B3926" s="9" t="s">
        <v>47</v>
      </c>
      <c r="C3926" s="9" t="s">
        <v>108</v>
      </c>
      <c r="D3926" s="9">
        <v>6</v>
      </c>
      <c r="E3926" s="9">
        <v>2</v>
      </c>
      <c r="F3926" s="9">
        <v>4</v>
      </c>
      <c r="G3926" s="9">
        <v>2</v>
      </c>
      <c r="K3926" s="9" t="s">
        <v>123</v>
      </c>
    </row>
    <row r="3927" spans="1:11" x14ac:dyDescent="0.2">
      <c r="A3927" s="9">
        <v>8955</v>
      </c>
      <c r="B3927" s="9" t="s">
        <v>53</v>
      </c>
      <c r="C3927" s="9" t="s">
        <v>108</v>
      </c>
      <c r="D3927" s="9">
        <v>6</v>
      </c>
      <c r="E3927" s="9">
        <v>3</v>
      </c>
      <c r="F3927" s="9">
        <v>4.2</v>
      </c>
      <c r="G3927" s="9">
        <v>3.8</v>
      </c>
      <c r="K3927" s="9" t="s">
        <v>123</v>
      </c>
    </row>
    <row r="3928" spans="1:11" x14ac:dyDescent="0.2">
      <c r="A3928" s="9">
        <v>8956</v>
      </c>
      <c r="B3928" s="9" t="s">
        <v>53</v>
      </c>
      <c r="C3928" s="9" t="s">
        <v>108</v>
      </c>
      <c r="D3928" s="9">
        <v>7</v>
      </c>
      <c r="E3928" s="9">
        <v>1</v>
      </c>
      <c r="F3928" s="9">
        <v>3.7</v>
      </c>
      <c r="G3928" s="9">
        <v>3.7</v>
      </c>
      <c r="H3928" s="9">
        <v>5555</v>
      </c>
      <c r="K3928" s="9" t="s">
        <v>218</v>
      </c>
    </row>
    <row r="3929" spans="1:11" x14ac:dyDescent="0.2">
      <c r="A3929" s="9">
        <v>8957</v>
      </c>
      <c r="B3929" s="9" t="s">
        <v>53</v>
      </c>
      <c r="C3929" s="9" t="s">
        <v>108</v>
      </c>
      <c r="D3929" s="9">
        <v>7</v>
      </c>
      <c r="E3929" s="9">
        <v>2</v>
      </c>
      <c r="F3929" s="9">
        <v>4</v>
      </c>
      <c r="G3929" s="9">
        <v>0.9</v>
      </c>
      <c r="K3929" s="9" t="s">
        <v>123</v>
      </c>
    </row>
    <row r="3930" spans="1:11" x14ac:dyDescent="0.2">
      <c r="A3930" s="9">
        <v>8958</v>
      </c>
      <c r="B3930" s="9" t="s">
        <v>53</v>
      </c>
      <c r="C3930" s="9" t="s">
        <v>108</v>
      </c>
      <c r="D3930" s="9">
        <v>8</v>
      </c>
      <c r="E3930" s="9">
        <v>1</v>
      </c>
      <c r="F3930" s="9">
        <v>3</v>
      </c>
      <c r="G3930" s="9">
        <v>4.2</v>
      </c>
      <c r="K3930" s="9" t="s">
        <v>123</v>
      </c>
    </row>
    <row r="3931" spans="1:11" x14ac:dyDescent="0.2">
      <c r="A3931" s="9">
        <v>8959</v>
      </c>
      <c r="B3931" s="9" t="s">
        <v>53</v>
      </c>
      <c r="C3931" s="9" t="s">
        <v>108</v>
      </c>
      <c r="D3931" s="9">
        <v>8</v>
      </c>
      <c r="E3931" s="9">
        <v>1</v>
      </c>
      <c r="F3931" s="9">
        <v>1.2</v>
      </c>
      <c r="G3931" s="9">
        <v>4.5</v>
      </c>
      <c r="K3931" s="9" t="s">
        <v>123</v>
      </c>
    </row>
    <row r="3932" spans="1:11" x14ac:dyDescent="0.2">
      <c r="A3932" s="9">
        <v>8960</v>
      </c>
      <c r="B3932" s="9" t="s">
        <v>53</v>
      </c>
      <c r="C3932" s="9" t="s">
        <v>108</v>
      </c>
      <c r="D3932" s="9">
        <v>8</v>
      </c>
      <c r="E3932" s="9">
        <v>1</v>
      </c>
      <c r="F3932" s="9">
        <v>1</v>
      </c>
      <c r="G3932" s="9">
        <v>5</v>
      </c>
      <c r="K3932" s="9" t="s">
        <v>123</v>
      </c>
    </row>
    <row r="3933" spans="1:11" x14ac:dyDescent="0.2">
      <c r="A3933" s="9">
        <v>8961</v>
      </c>
      <c r="B3933" s="9" t="s">
        <v>53</v>
      </c>
      <c r="C3933" s="9" t="s">
        <v>108</v>
      </c>
      <c r="D3933" s="9">
        <v>9</v>
      </c>
      <c r="E3933" s="9">
        <v>1</v>
      </c>
      <c r="F3933" s="9">
        <v>1.5</v>
      </c>
      <c r="G3933" s="9">
        <v>1</v>
      </c>
      <c r="K3933" s="9" t="s">
        <v>123</v>
      </c>
    </row>
    <row r="3934" spans="1:11" x14ac:dyDescent="0.2">
      <c r="A3934" s="9">
        <v>8962</v>
      </c>
      <c r="B3934" s="9" t="s">
        <v>53</v>
      </c>
      <c r="C3934" s="9" t="s">
        <v>108</v>
      </c>
      <c r="D3934" s="9">
        <v>9</v>
      </c>
      <c r="E3934" s="9">
        <v>2</v>
      </c>
      <c r="F3934" s="9">
        <v>2</v>
      </c>
      <c r="G3934" s="9">
        <v>3.1</v>
      </c>
      <c r="H3934" s="9">
        <v>5460</v>
      </c>
      <c r="K3934" s="9" t="s">
        <v>219</v>
      </c>
    </row>
    <row r="3935" spans="1:11" x14ac:dyDescent="0.2">
      <c r="A3935" s="9">
        <v>8963</v>
      </c>
      <c r="B3935" s="9" t="s">
        <v>53</v>
      </c>
      <c r="C3935" s="9" t="s">
        <v>108</v>
      </c>
      <c r="D3935" s="9">
        <v>9</v>
      </c>
      <c r="E3935" s="9">
        <v>2</v>
      </c>
      <c r="F3935" s="9">
        <v>1.2</v>
      </c>
      <c r="G3935" s="9">
        <v>1</v>
      </c>
      <c r="K3935" s="9" t="s">
        <v>123</v>
      </c>
    </row>
    <row r="3936" spans="1:11" x14ac:dyDescent="0.2">
      <c r="A3936" s="9">
        <v>8964</v>
      </c>
      <c r="B3936" s="9" t="s">
        <v>49</v>
      </c>
      <c r="C3936" s="9" t="s">
        <v>108</v>
      </c>
      <c r="D3936" s="9">
        <v>10</v>
      </c>
      <c r="E3936" s="9">
        <v>1</v>
      </c>
      <c r="F3936" s="9">
        <v>0.6</v>
      </c>
      <c r="G3936" s="9">
        <v>1.1000000000000001</v>
      </c>
      <c r="H3936" s="9">
        <v>5407</v>
      </c>
      <c r="K3936" s="9" t="s">
        <v>220</v>
      </c>
    </row>
    <row r="3937" spans="1:11" x14ac:dyDescent="0.2">
      <c r="A3937" s="9">
        <v>8965</v>
      </c>
      <c r="B3937" s="9" t="s">
        <v>53</v>
      </c>
      <c r="C3937" s="9" t="s">
        <v>113</v>
      </c>
      <c r="D3937" s="9">
        <v>10</v>
      </c>
      <c r="E3937" s="9">
        <v>1</v>
      </c>
      <c r="F3937" s="9">
        <v>0.1</v>
      </c>
      <c r="G3937" s="9">
        <v>1</v>
      </c>
      <c r="K3937" s="9" t="s">
        <v>123</v>
      </c>
    </row>
    <row r="3938" spans="1:11" x14ac:dyDescent="0.2">
      <c r="A3938" s="9">
        <v>8966</v>
      </c>
      <c r="B3938" s="9" t="s">
        <v>49</v>
      </c>
      <c r="C3938" s="9" t="s">
        <v>113</v>
      </c>
      <c r="D3938" s="9">
        <v>10</v>
      </c>
      <c r="E3938" s="9">
        <v>3</v>
      </c>
      <c r="F3938" s="9">
        <v>0.4</v>
      </c>
      <c r="G3938" s="9">
        <v>2.7</v>
      </c>
      <c r="H3938" s="9">
        <v>6153</v>
      </c>
      <c r="K3938" s="9" t="s">
        <v>231</v>
      </c>
    </row>
    <row r="3939" spans="1:11" x14ac:dyDescent="0.2">
      <c r="A3939" s="9">
        <v>8967</v>
      </c>
      <c r="B3939" s="9" t="s">
        <v>47</v>
      </c>
      <c r="C3939" s="9" t="s">
        <v>113</v>
      </c>
      <c r="D3939" s="9">
        <v>10</v>
      </c>
      <c r="E3939" s="9">
        <v>2</v>
      </c>
      <c r="F3939" s="9">
        <v>3</v>
      </c>
      <c r="G3939" s="9">
        <v>4.9000000000000004</v>
      </c>
      <c r="H3939" s="9">
        <v>6129</v>
      </c>
      <c r="K3939" s="9" t="s">
        <v>230</v>
      </c>
    </row>
    <row r="3940" spans="1:11" x14ac:dyDescent="0.2">
      <c r="A3940" s="9">
        <v>8968</v>
      </c>
      <c r="B3940" s="9" t="s">
        <v>49</v>
      </c>
      <c r="C3940" s="9" t="s">
        <v>113</v>
      </c>
      <c r="D3940" s="9">
        <v>10</v>
      </c>
      <c r="E3940" s="9">
        <v>2</v>
      </c>
      <c r="F3940" s="9">
        <v>1</v>
      </c>
      <c r="G3940" s="9">
        <v>1</v>
      </c>
      <c r="K3940" s="9" t="s">
        <v>123</v>
      </c>
    </row>
    <row r="3941" spans="1:11" x14ac:dyDescent="0.2">
      <c r="A3941" s="9">
        <v>8969</v>
      </c>
      <c r="B3941" s="9" t="s">
        <v>53</v>
      </c>
      <c r="C3941" s="9" t="s">
        <v>113</v>
      </c>
      <c r="D3941" s="9">
        <v>9</v>
      </c>
      <c r="E3941" s="9">
        <v>3</v>
      </c>
      <c r="F3941" s="9">
        <v>4.8</v>
      </c>
      <c r="G3941" s="9">
        <v>3</v>
      </c>
      <c r="K3941" s="9" t="s">
        <v>123</v>
      </c>
    </row>
    <row r="3942" spans="1:11" x14ac:dyDescent="0.2">
      <c r="A3942" s="9">
        <v>8970</v>
      </c>
      <c r="B3942" s="9" t="s">
        <v>47</v>
      </c>
      <c r="C3942" s="9" t="s">
        <v>113</v>
      </c>
      <c r="D3942" s="9">
        <v>8</v>
      </c>
      <c r="E3942" s="9">
        <v>4</v>
      </c>
      <c r="F3942" s="9">
        <v>3.8</v>
      </c>
      <c r="G3942" s="9">
        <v>4.0999999999999996</v>
      </c>
      <c r="K3942" s="9" t="s">
        <v>123</v>
      </c>
    </row>
    <row r="3943" spans="1:11" x14ac:dyDescent="0.2">
      <c r="A3943" s="9">
        <v>8971</v>
      </c>
      <c r="B3943" s="9" t="s">
        <v>53</v>
      </c>
      <c r="C3943" s="9" t="s">
        <v>113</v>
      </c>
      <c r="D3943" s="9">
        <v>7</v>
      </c>
      <c r="E3943" s="9">
        <v>1</v>
      </c>
      <c r="F3943" s="9">
        <v>1</v>
      </c>
      <c r="G3943" s="9">
        <v>1</v>
      </c>
      <c r="K3943" s="9" t="s">
        <v>123</v>
      </c>
    </row>
    <row r="3944" spans="1:11" x14ac:dyDescent="0.2">
      <c r="A3944" s="9">
        <v>8972</v>
      </c>
      <c r="B3944" s="9" t="s">
        <v>56</v>
      </c>
      <c r="C3944" s="9" t="s">
        <v>113</v>
      </c>
      <c r="D3944" s="9">
        <v>7</v>
      </c>
      <c r="E3944" s="9">
        <v>2</v>
      </c>
      <c r="F3944" s="9">
        <v>3.8</v>
      </c>
      <c r="G3944" s="9">
        <v>4</v>
      </c>
      <c r="H3944" s="9">
        <v>5958</v>
      </c>
      <c r="K3944" s="9" t="s">
        <v>227</v>
      </c>
    </row>
    <row r="3945" spans="1:11" x14ac:dyDescent="0.2">
      <c r="A3945" s="9">
        <v>8973</v>
      </c>
      <c r="B3945" s="9" t="s">
        <v>47</v>
      </c>
      <c r="C3945" s="9" t="s">
        <v>113</v>
      </c>
      <c r="D3945" s="9">
        <v>7</v>
      </c>
      <c r="E3945" s="9">
        <v>3</v>
      </c>
      <c r="F3945" s="9">
        <v>4.5999999999999996</v>
      </c>
      <c r="G3945" s="9">
        <v>2.9</v>
      </c>
      <c r="H3945" s="9">
        <v>5968</v>
      </c>
      <c r="K3945" s="9" t="s">
        <v>228</v>
      </c>
    </row>
    <row r="3946" spans="1:11" x14ac:dyDescent="0.2">
      <c r="A3946" s="9">
        <v>8974</v>
      </c>
      <c r="B3946" s="9" t="s">
        <v>48</v>
      </c>
      <c r="C3946" s="9" t="s">
        <v>113</v>
      </c>
      <c r="D3946" s="9">
        <v>7</v>
      </c>
      <c r="E3946" s="9">
        <v>4</v>
      </c>
      <c r="F3946" s="9">
        <v>1</v>
      </c>
      <c r="G3946" s="9">
        <v>1</v>
      </c>
      <c r="H3946" s="9">
        <v>5983</v>
      </c>
      <c r="K3946" s="9" t="s">
        <v>229</v>
      </c>
    </row>
    <row r="3947" spans="1:11" x14ac:dyDescent="0.2">
      <c r="A3947" s="9">
        <v>8975</v>
      </c>
      <c r="B3947" s="9" t="s">
        <v>53</v>
      </c>
      <c r="C3947" s="9" t="s">
        <v>113</v>
      </c>
      <c r="D3947" s="9">
        <v>6</v>
      </c>
      <c r="E3947" s="9">
        <v>2</v>
      </c>
      <c r="F3947" s="9">
        <v>3.9</v>
      </c>
      <c r="G3947" s="9">
        <v>0.5</v>
      </c>
      <c r="H3947" s="9">
        <v>5928</v>
      </c>
      <c r="K3947" s="9" t="s">
        <v>226</v>
      </c>
    </row>
    <row r="3948" spans="1:11" x14ac:dyDescent="0.2">
      <c r="A3948" s="9">
        <v>8976</v>
      </c>
      <c r="B3948" s="9" t="s">
        <v>53</v>
      </c>
      <c r="C3948" s="9" t="s">
        <v>113</v>
      </c>
      <c r="D3948" s="9">
        <v>6</v>
      </c>
      <c r="E3948" s="9">
        <v>3</v>
      </c>
      <c r="F3948" s="9">
        <v>4</v>
      </c>
      <c r="G3948" s="9">
        <v>4.5</v>
      </c>
      <c r="K3948" s="9" t="s">
        <v>123</v>
      </c>
    </row>
    <row r="3949" spans="1:11" x14ac:dyDescent="0.2">
      <c r="A3949" s="9">
        <v>8977</v>
      </c>
      <c r="B3949" s="9" t="s">
        <v>53</v>
      </c>
      <c r="C3949" s="9" t="s">
        <v>113</v>
      </c>
      <c r="D3949" s="9">
        <v>6</v>
      </c>
      <c r="E3949" s="9">
        <v>4</v>
      </c>
      <c r="F3949" s="9">
        <v>4</v>
      </c>
      <c r="G3949" s="9">
        <v>4</v>
      </c>
      <c r="K3949" s="9" t="s">
        <v>123</v>
      </c>
    </row>
    <row r="3950" spans="1:11" x14ac:dyDescent="0.2">
      <c r="A3950" s="9">
        <v>8978</v>
      </c>
      <c r="B3950" s="9" t="s">
        <v>53</v>
      </c>
      <c r="C3950" s="9" t="s">
        <v>113</v>
      </c>
      <c r="D3950" s="9">
        <v>6</v>
      </c>
      <c r="E3950" s="9">
        <v>4</v>
      </c>
      <c r="F3950" s="9">
        <v>3.6</v>
      </c>
      <c r="G3950" s="9">
        <v>1.5</v>
      </c>
      <c r="K3950" s="9" t="s">
        <v>123</v>
      </c>
    </row>
    <row r="3951" spans="1:11" x14ac:dyDescent="0.2">
      <c r="A3951" s="9">
        <v>8979</v>
      </c>
      <c r="B3951" s="9" t="s">
        <v>53</v>
      </c>
      <c r="C3951" s="9" t="s">
        <v>113</v>
      </c>
      <c r="D3951" s="9">
        <v>5</v>
      </c>
      <c r="E3951" s="9">
        <v>1</v>
      </c>
      <c r="F3951" s="9">
        <v>3.5</v>
      </c>
      <c r="G3951" s="9">
        <v>3</v>
      </c>
      <c r="K3951" s="9" t="s">
        <v>123</v>
      </c>
    </row>
    <row r="3952" spans="1:11" x14ac:dyDescent="0.2">
      <c r="A3952" s="9">
        <v>8980</v>
      </c>
      <c r="B3952" s="9" t="s">
        <v>53</v>
      </c>
      <c r="C3952" s="9" t="s">
        <v>113</v>
      </c>
      <c r="D3952" s="9">
        <v>5</v>
      </c>
      <c r="E3952" s="9">
        <v>1</v>
      </c>
      <c r="F3952" s="9">
        <v>1.2</v>
      </c>
      <c r="G3952" s="9">
        <v>1.2</v>
      </c>
      <c r="K3952" s="9" t="s">
        <v>123</v>
      </c>
    </row>
    <row r="3953" spans="1:11" x14ac:dyDescent="0.2">
      <c r="A3953" s="9">
        <v>8981</v>
      </c>
      <c r="B3953" s="9" t="s">
        <v>53</v>
      </c>
      <c r="C3953" s="9" t="s">
        <v>113</v>
      </c>
      <c r="D3953" s="9">
        <v>5</v>
      </c>
      <c r="E3953" s="9">
        <v>4</v>
      </c>
      <c r="F3953" s="9">
        <v>4.8</v>
      </c>
      <c r="G3953" s="9">
        <v>5</v>
      </c>
      <c r="K3953" s="9" t="s">
        <v>123</v>
      </c>
    </row>
    <row r="3954" spans="1:11" x14ac:dyDescent="0.2">
      <c r="A3954" s="9">
        <v>8982</v>
      </c>
      <c r="B3954" s="9" t="s">
        <v>53</v>
      </c>
      <c r="C3954" s="9" t="s">
        <v>113</v>
      </c>
      <c r="D3954" s="9">
        <v>5</v>
      </c>
      <c r="E3954" s="9">
        <v>4</v>
      </c>
      <c r="F3954" s="9">
        <v>3.9</v>
      </c>
      <c r="G3954" s="9">
        <v>4.2</v>
      </c>
      <c r="H3954" s="9">
        <v>5915</v>
      </c>
      <c r="K3954" s="9" t="s">
        <v>225</v>
      </c>
    </row>
    <row r="3955" spans="1:11" x14ac:dyDescent="0.2">
      <c r="A3955" s="9">
        <v>8983</v>
      </c>
      <c r="B3955" s="9" t="s">
        <v>53</v>
      </c>
      <c r="C3955" s="9" t="s">
        <v>113</v>
      </c>
      <c r="D3955" s="9">
        <v>4</v>
      </c>
      <c r="E3955" s="9">
        <v>1</v>
      </c>
      <c r="F3955" s="9">
        <v>3.5</v>
      </c>
      <c r="G3955" s="9">
        <v>2</v>
      </c>
      <c r="H3955" s="9">
        <v>5875</v>
      </c>
      <c r="K3955" s="9" t="s">
        <v>264</v>
      </c>
    </row>
    <row r="3956" spans="1:11" x14ac:dyDescent="0.2">
      <c r="A3956" s="9">
        <v>8984</v>
      </c>
      <c r="B3956" s="9" t="s">
        <v>58</v>
      </c>
      <c r="C3956" s="9" t="s">
        <v>113</v>
      </c>
      <c r="D3956" s="9">
        <v>4</v>
      </c>
      <c r="E3956" s="9">
        <v>2</v>
      </c>
      <c r="F3956" s="9">
        <v>2.7</v>
      </c>
      <c r="G3956" s="9">
        <v>2.5</v>
      </c>
      <c r="H3956" s="9">
        <v>5879</v>
      </c>
      <c r="K3956" s="9" t="s">
        <v>224</v>
      </c>
    </row>
    <row r="3957" spans="1:11" x14ac:dyDescent="0.2">
      <c r="A3957" s="9">
        <v>8985</v>
      </c>
      <c r="B3957" s="9" t="s">
        <v>45</v>
      </c>
      <c r="C3957" s="9" t="s">
        <v>113</v>
      </c>
      <c r="D3957" s="9">
        <v>3</v>
      </c>
      <c r="E3957" s="9">
        <v>1</v>
      </c>
      <c r="F3957" s="9">
        <v>0.7</v>
      </c>
      <c r="G3957" s="9">
        <v>2.2999999999999998</v>
      </c>
      <c r="H3957" s="9">
        <v>5830</v>
      </c>
      <c r="K3957" s="9" t="s">
        <v>221</v>
      </c>
    </row>
    <row r="3958" spans="1:11" x14ac:dyDescent="0.2">
      <c r="A3958" s="9">
        <v>8986</v>
      </c>
      <c r="B3958" s="9" t="s">
        <v>40</v>
      </c>
      <c r="C3958" s="9" t="s">
        <v>113</v>
      </c>
      <c r="D3958" s="9">
        <v>3</v>
      </c>
      <c r="E3958" s="9">
        <v>4</v>
      </c>
      <c r="F3958" s="9">
        <v>3.2</v>
      </c>
      <c r="G3958" s="9">
        <v>3.9</v>
      </c>
      <c r="H3958" s="9">
        <v>5864</v>
      </c>
      <c r="K3958" s="9" t="s">
        <v>222</v>
      </c>
    </row>
    <row r="3959" spans="1:11" x14ac:dyDescent="0.2">
      <c r="A3959" s="9">
        <v>8987</v>
      </c>
      <c r="B3959" s="9" t="s">
        <v>53</v>
      </c>
      <c r="C3959" s="9" t="s">
        <v>113</v>
      </c>
      <c r="D3959" s="9">
        <v>2</v>
      </c>
      <c r="E3959" s="9">
        <v>4</v>
      </c>
      <c r="F3959" s="9">
        <v>4.5</v>
      </c>
      <c r="G3959" s="9">
        <v>0</v>
      </c>
      <c r="K3959" s="9" t="s">
        <v>123</v>
      </c>
    </row>
    <row r="3960" spans="1:11" x14ac:dyDescent="0.2">
      <c r="A3960" s="9">
        <v>8988</v>
      </c>
      <c r="B3960" s="9" t="s">
        <v>40</v>
      </c>
      <c r="C3960" s="9" t="s">
        <v>117</v>
      </c>
      <c r="D3960" s="9">
        <v>1</v>
      </c>
      <c r="E3960" s="9">
        <v>3</v>
      </c>
      <c r="F3960" s="9">
        <v>1.4</v>
      </c>
      <c r="G3960" s="9">
        <v>1.8</v>
      </c>
      <c r="H3960" s="9">
        <v>6565</v>
      </c>
      <c r="K3960" s="9" t="s">
        <v>265</v>
      </c>
    </row>
    <row r="3961" spans="1:11" x14ac:dyDescent="0.2">
      <c r="A3961" s="9">
        <v>8989</v>
      </c>
      <c r="B3961" s="9" t="s">
        <v>54</v>
      </c>
      <c r="C3961" s="9" t="s">
        <v>117</v>
      </c>
      <c r="D3961" s="9">
        <v>4</v>
      </c>
      <c r="E3961" s="9">
        <v>4</v>
      </c>
      <c r="F3961" s="9">
        <v>4.5999999999999996</v>
      </c>
      <c r="G3961" s="9">
        <v>1.4</v>
      </c>
      <c r="H3961" s="9">
        <v>6486</v>
      </c>
      <c r="K3961" s="9" t="s">
        <v>233</v>
      </c>
    </row>
    <row r="3962" spans="1:11" x14ac:dyDescent="0.2">
      <c r="A3962" s="9">
        <v>8990</v>
      </c>
      <c r="B3962" s="9" t="s">
        <v>53</v>
      </c>
      <c r="C3962" s="9" t="s">
        <v>117</v>
      </c>
      <c r="D3962" s="9">
        <v>5</v>
      </c>
      <c r="E3962" s="9">
        <v>2</v>
      </c>
      <c r="F3962" s="9">
        <v>2.2999999999999998</v>
      </c>
      <c r="G3962" s="9">
        <v>0.4</v>
      </c>
      <c r="H3962" s="9">
        <v>6433</v>
      </c>
      <c r="K3962" s="9" t="s">
        <v>234</v>
      </c>
    </row>
    <row r="3963" spans="1:11" x14ac:dyDescent="0.2">
      <c r="A3963" s="9">
        <v>8991</v>
      </c>
      <c r="B3963" s="9" t="s">
        <v>53</v>
      </c>
      <c r="C3963" s="9" t="s">
        <v>117</v>
      </c>
      <c r="D3963" s="9">
        <v>5</v>
      </c>
      <c r="E3963" s="9">
        <v>3</v>
      </c>
      <c r="F3963" s="9">
        <v>4.5</v>
      </c>
      <c r="G3963" s="9">
        <v>0.5</v>
      </c>
      <c r="K3963" s="9" t="s">
        <v>123</v>
      </c>
    </row>
    <row r="3964" spans="1:11" x14ac:dyDescent="0.2">
      <c r="A3964" s="9">
        <v>8992</v>
      </c>
      <c r="B3964" s="9" t="s">
        <v>53</v>
      </c>
      <c r="C3964" s="9" t="s">
        <v>117</v>
      </c>
      <c r="D3964" s="9">
        <v>7</v>
      </c>
      <c r="E3964" s="9">
        <v>1</v>
      </c>
      <c r="F3964" s="9">
        <v>1.9</v>
      </c>
      <c r="G3964" s="9">
        <v>2.4</v>
      </c>
      <c r="K3964" s="9" t="s">
        <v>123</v>
      </c>
    </row>
    <row r="3965" spans="1:11" x14ac:dyDescent="0.2">
      <c r="A3965" s="9">
        <v>8993</v>
      </c>
      <c r="B3965" s="9" t="s">
        <v>53</v>
      </c>
      <c r="C3965" s="9" t="s">
        <v>117</v>
      </c>
      <c r="D3965" s="9">
        <v>8</v>
      </c>
      <c r="E3965" s="9">
        <v>3</v>
      </c>
      <c r="F3965" s="9">
        <v>1</v>
      </c>
      <c r="G3965" s="9">
        <v>4</v>
      </c>
      <c r="K3965" s="9" t="s">
        <v>123</v>
      </c>
    </row>
    <row r="3966" spans="1:11" x14ac:dyDescent="0.2">
      <c r="A3966" s="9">
        <v>8994</v>
      </c>
      <c r="B3966" s="9" t="s">
        <v>47</v>
      </c>
      <c r="C3966" s="9" t="s">
        <v>117</v>
      </c>
      <c r="D3966" s="9">
        <v>8</v>
      </c>
      <c r="E3966" s="9">
        <v>3</v>
      </c>
      <c r="F3966" s="9">
        <v>2</v>
      </c>
      <c r="G3966" s="9">
        <v>4.5</v>
      </c>
      <c r="K3966" s="9" t="s">
        <v>123</v>
      </c>
    </row>
    <row r="3967" spans="1:11" x14ac:dyDescent="0.2">
      <c r="A3967" s="9">
        <v>8995</v>
      </c>
      <c r="B3967" s="9" t="s">
        <v>40</v>
      </c>
      <c r="C3967" s="9" t="s">
        <v>117</v>
      </c>
      <c r="D3967" s="9">
        <v>7</v>
      </c>
      <c r="E3967" s="9">
        <v>3</v>
      </c>
      <c r="F3967" s="9">
        <v>0.3</v>
      </c>
      <c r="G3967" s="9">
        <v>2.6</v>
      </c>
      <c r="K3967" s="9" t="s">
        <v>123</v>
      </c>
    </row>
    <row r="3968" spans="1:11" x14ac:dyDescent="0.2">
      <c r="A3968" s="9">
        <v>8996</v>
      </c>
      <c r="B3968" s="9" t="s">
        <v>53</v>
      </c>
      <c r="C3968" s="9" t="s">
        <v>117</v>
      </c>
      <c r="D3968" s="9">
        <v>9</v>
      </c>
      <c r="E3968" s="9">
        <v>2</v>
      </c>
      <c r="F3968" s="9">
        <v>3.8</v>
      </c>
      <c r="G3968" s="9">
        <v>3.8</v>
      </c>
      <c r="K3968" s="9" t="s">
        <v>123</v>
      </c>
    </row>
    <row r="3969" spans="1:11" x14ac:dyDescent="0.2">
      <c r="A3969" s="9">
        <v>8997</v>
      </c>
      <c r="B3969" s="9" t="s">
        <v>53</v>
      </c>
      <c r="C3969" s="9" t="s">
        <v>117</v>
      </c>
      <c r="D3969" s="9">
        <v>9</v>
      </c>
      <c r="E3969" s="9">
        <v>4</v>
      </c>
      <c r="F3969" s="9">
        <v>0.8</v>
      </c>
      <c r="G3969" s="9">
        <v>1.2</v>
      </c>
      <c r="H3969" s="9">
        <v>6254</v>
      </c>
      <c r="K3969" s="9" t="s">
        <v>236</v>
      </c>
    </row>
    <row r="3970" spans="1:11" x14ac:dyDescent="0.2">
      <c r="A3970" s="9">
        <v>8998</v>
      </c>
      <c r="B3970" s="9" t="s">
        <v>48</v>
      </c>
      <c r="C3970" s="9" t="s">
        <v>117</v>
      </c>
      <c r="D3970" s="9">
        <v>9</v>
      </c>
      <c r="E3970" s="9">
        <v>4</v>
      </c>
      <c r="F3970" s="9">
        <v>1.1000000000000001</v>
      </c>
      <c r="G3970" s="9">
        <v>4.5999999999999996</v>
      </c>
      <c r="H3970" s="9">
        <v>6255</v>
      </c>
      <c r="K3970" s="9" t="s">
        <v>237</v>
      </c>
    </row>
    <row r="3971" spans="1:11" x14ac:dyDescent="0.2">
      <c r="A3971" s="9">
        <v>8999</v>
      </c>
      <c r="B3971" s="9" t="s">
        <v>53</v>
      </c>
      <c r="C3971" s="9" t="s">
        <v>117</v>
      </c>
      <c r="D3971" s="9">
        <v>9</v>
      </c>
      <c r="E3971" s="9">
        <v>4</v>
      </c>
      <c r="F3971" s="9">
        <v>1.2</v>
      </c>
      <c r="G3971" s="9">
        <v>0.6</v>
      </c>
      <c r="K3971" s="9" t="s">
        <v>123</v>
      </c>
    </row>
    <row r="3972" spans="1:11" x14ac:dyDescent="0.2">
      <c r="A3972" s="9">
        <v>9000</v>
      </c>
      <c r="B3972" s="9" t="s">
        <v>40</v>
      </c>
      <c r="C3972" s="9" t="s">
        <v>120</v>
      </c>
      <c r="D3972" s="9">
        <v>10</v>
      </c>
      <c r="E3972" s="9">
        <v>2</v>
      </c>
      <c r="F3972" s="9">
        <v>3.2</v>
      </c>
      <c r="G3972" s="9">
        <v>2.7</v>
      </c>
      <c r="K3972" s="9" t="s">
        <v>123</v>
      </c>
    </row>
    <row r="3973" spans="1:11" x14ac:dyDescent="0.2">
      <c r="A3973" s="9">
        <v>9001</v>
      </c>
      <c r="B3973" s="9" t="s">
        <v>50</v>
      </c>
      <c r="C3973" s="9" t="s">
        <v>117</v>
      </c>
      <c r="D3973" s="9">
        <v>10</v>
      </c>
      <c r="E3973" s="9">
        <v>4</v>
      </c>
      <c r="F3973" s="9">
        <v>4.5</v>
      </c>
      <c r="G3973" s="9">
        <v>4.5</v>
      </c>
      <c r="K3973" s="9" t="s">
        <v>123</v>
      </c>
    </row>
    <row r="3974" spans="1:11" x14ac:dyDescent="0.2">
      <c r="A3974" s="9">
        <v>9002</v>
      </c>
      <c r="B3974" s="9" t="s">
        <v>40</v>
      </c>
      <c r="C3974" s="9" t="s">
        <v>120</v>
      </c>
      <c r="D3974" s="9">
        <v>3</v>
      </c>
      <c r="E3974" s="9">
        <v>2</v>
      </c>
      <c r="F3974" s="9">
        <v>2.8</v>
      </c>
      <c r="G3974" s="9">
        <v>1.6</v>
      </c>
      <c r="H3974" s="9">
        <v>6615</v>
      </c>
      <c r="K3974" s="9" t="s">
        <v>266</v>
      </c>
    </row>
    <row r="3975" spans="1:11" x14ac:dyDescent="0.2">
      <c r="A3975" s="9">
        <v>9003</v>
      </c>
      <c r="B3975" s="9" t="s">
        <v>40</v>
      </c>
      <c r="C3975" s="9" t="s">
        <v>120</v>
      </c>
      <c r="D3975" s="9">
        <v>4</v>
      </c>
      <c r="E3975" s="9">
        <v>3</v>
      </c>
      <c r="F3975" s="9">
        <v>3.5</v>
      </c>
      <c r="G3975" s="9">
        <v>4.5</v>
      </c>
      <c r="K3975" s="9" t="s">
        <v>123</v>
      </c>
    </row>
    <row r="3976" spans="1:11" x14ac:dyDescent="0.2">
      <c r="A3976" s="9">
        <v>9004</v>
      </c>
      <c r="B3976" s="9" t="s">
        <v>53</v>
      </c>
      <c r="C3976" s="9" t="s">
        <v>120</v>
      </c>
      <c r="D3976" s="9">
        <v>6</v>
      </c>
      <c r="E3976" s="9">
        <v>1</v>
      </c>
      <c r="F3976" s="9">
        <v>4.8</v>
      </c>
      <c r="G3976" s="9">
        <v>1.5</v>
      </c>
      <c r="K3976" s="9" t="s">
        <v>123</v>
      </c>
    </row>
    <row r="3977" spans="1:11" x14ac:dyDescent="0.2">
      <c r="A3977" s="9">
        <v>9005</v>
      </c>
      <c r="B3977" s="9" t="s">
        <v>53</v>
      </c>
      <c r="C3977" s="9" t="s">
        <v>120</v>
      </c>
      <c r="D3977" s="9">
        <v>4</v>
      </c>
      <c r="E3977" s="9">
        <v>3</v>
      </c>
      <c r="F3977" s="9">
        <v>4.5</v>
      </c>
      <c r="G3977" s="9">
        <v>4</v>
      </c>
      <c r="K3977" s="9" t="s">
        <v>123</v>
      </c>
    </row>
    <row r="3978" spans="1:11" x14ac:dyDescent="0.2">
      <c r="A3978" s="9">
        <v>9006</v>
      </c>
      <c r="B3978" s="9" t="s">
        <v>53</v>
      </c>
      <c r="C3978" s="9" t="s">
        <v>120</v>
      </c>
      <c r="D3978" s="9">
        <v>4</v>
      </c>
      <c r="E3978" s="9">
        <v>1</v>
      </c>
      <c r="F3978" s="9">
        <v>0.3</v>
      </c>
      <c r="G3978" s="9">
        <v>4</v>
      </c>
      <c r="H3978" s="9">
        <v>6629</v>
      </c>
      <c r="K3978" s="9" t="s">
        <v>239</v>
      </c>
    </row>
    <row r="3979" spans="1:11" x14ac:dyDescent="0.2">
      <c r="A3979" s="9">
        <v>9007</v>
      </c>
      <c r="B3979" s="9" t="s">
        <v>53</v>
      </c>
      <c r="C3979" s="9" t="s">
        <v>120</v>
      </c>
      <c r="D3979" s="9">
        <v>9</v>
      </c>
      <c r="E3979" s="9">
        <v>4</v>
      </c>
      <c r="F3979" s="9">
        <v>0.9</v>
      </c>
      <c r="G3979" s="9">
        <v>0.5</v>
      </c>
      <c r="H3979" s="9">
        <v>6839</v>
      </c>
      <c r="K3979" s="9" t="s">
        <v>247</v>
      </c>
    </row>
    <row r="3980" spans="1:11" x14ac:dyDescent="0.2">
      <c r="A3980" s="9">
        <v>9008</v>
      </c>
      <c r="B3980" s="9" t="s">
        <v>53</v>
      </c>
      <c r="C3980" s="9" t="s">
        <v>120</v>
      </c>
      <c r="D3980" s="9">
        <v>8</v>
      </c>
      <c r="E3980" s="9">
        <v>3</v>
      </c>
      <c r="F3980" s="9">
        <v>3</v>
      </c>
      <c r="G3980" s="9">
        <v>0.5</v>
      </c>
      <c r="K3980" s="9" t="s">
        <v>123</v>
      </c>
    </row>
    <row r="3981" spans="1:11" x14ac:dyDescent="0.2">
      <c r="A3981" s="9">
        <v>9009</v>
      </c>
      <c r="B3981" s="9" t="s">
        <v>53</v>
      </c>
      <c r="C3981" s="9" t="s">
        <v>120</v>
      </c>
      <c r="D3981" s="9">
        <v>8</v>
      </c>
      <c r="E3981" s="9">
        <v>4</v>
      </c>
      <c r="F3981" s="9">
        <v>3</v>
      </c>
      <c r="G3981" s="9">
        <v>0.5</v>
      </c>
      <c r="K3981" s="9" t="s">
        <v>123</v>
      </c>
    </row>
    <row r="3982" spans="1:11" x14ac:dyDescent="0.2">
      <c r="A3982" s="9">
        <v>9010</v>
      </c>
      <c r="B3982" s="9" t="s">
        <v>53</v>
      </c>
      <c r="C3982" s="9" t="s">
        <v>120</v>
      </c>
      <c r="D3982" s="9">
        <v>8</v>
      </c>
      <c r="E3982" s="9">
        <v>4</v>
      </c>
      <c r="F3982" s="9">
        <v>1.2</v>
      </c>
      <c r="G3982" s="9">
        <v>0.7</v>
      </c>
      <c r="H3982" s="9">
        <v>6814</v>
      </c>
      <c r="K3982" s="9" t="s">
        <v>245</v>
      </c>
    </row>
    <row r="3983" spans="1:11" x14ac:dyDescent="0.2">
      <c r="A3983" s="9">
        <v>9011</v>
      </c>
      <c r="B3983" s="9" t="s">
        <v>53</v>
      </c>
      <c r="C3983" s="9" t="s">
        <v>120</v>
      </c>
      <c r="D3983" s="9">
        <v>8</v>
      </c>
      <c r="E3983" s="9">
        <v>4</v>
      </c>
      <c r="F3983" s="9">
        <v>4.5999999999999996</v>
      </c>
      <c r="G3983" s="9">
        <v>0.7</v>
      </c>
      <c r="H3983" s="9">
        <v>6811</v>
      </c>
      <c r="K3983" s="9" t="s">
        <v>267</v>
      </c>
    </row>
    <row r="3984" spans="1:11" x14ac:dyDescent="0.2">
      <c r="A3984" s="9">
        <v>9012</v>
      </c>
      <c r="B3984" s="9" t="s">
        <v>52</v>
      </c>
      <c r="C3984" s="9" t="s">
        <v>120</v>
      </c>
      <c r="D3984" s="9">
        <v>8</v>
      </c>
      <c r="E3984" s="9">
        <v>1</v>
      </c>
      <c r="F3984" s="9">
        <v>1.5</v>
      </c>
      <c r="G3984" s="9">
        <v>3</v>
      </c>
      <c r="K3984" s="9" t="s">
        <v>123</v>
      </c>
    </row>
    <row r="3985" spans="1:11" x14ac:dyDescent="0.2">
      <c r="A3985" s="9">
        <v>9013</v>
      </c>
      <c r="B3985" s="9" t="s">
        <v>53</v>
      </c>
      <c r="C3985" s="9" t="s">
        <v>120</v>
      </c>
      <c r="D3985" s="9">
        <v>7</v>
      </c>
      <c r="E3985" s="9">
        <v>3</v>
      </c>
      <c r="F3985" s="9">
        <v>4</v>
      </c>
      <c r="G3985" s="9">
        <v>2.5</v>
      </c>
      <c r="K3985" s="9" t="s">
        <v>123</v>
      </c>
    </row>
    <row r="3986" spans="1:11" x14ac:dyDescent="0.2">
      <c r="A3986" s="9">
        <v>9014</v>
      </c>
      <c r="B3986" s="9" t="s">
        <v>53</v>
      </c>
      <c r="C3986" s="9" t="s">
        <v>120</v>
      </c>
      <c r="D3986" s="9">
        <v>8</v>
      </c>
      <c r="E3986" s="9">
        <v>1</v>
      </c>
      <c r="F3986" s="9">
        <v>0.8</v>
      </c>
      <c r="G3986" s="9">
        <v>2.5</v>
      </c>
      <c r="H3986" s="9">
        <v>6788</v>
      </c>
      <c r="K3986" s="9" t="s">
        <v>243</v>
      </c>
    </row>
    <row r="3987" spans="1:11" x14ac:dyDescent="0.2">
      <c r="A3987" s="9">
        <v>9015</v>
      </c>
      <c r="B3987" s="9" t="s">
        <v>53</v>
      </c>
      <c r="C3987" s="9" t="s">
        <v>120</v>
      </c>
      <c r="D3987" s="9">
        <v>7</v>
      </c>
      <c r="E3987" s="9">
        <v>3</v>
      </c>
      <c r="F3987" s="9">
        <v>3.5</v>
      </c>
      <c r="G3987" s="9">
        <v>4.5</v>
      </c>
      <c r="K3987" s="9" t="s">
        <v>123</v>
      </c>
    </row>
    <row r="3988" spans="1:11" x14ac:dyDescent="0.2">
      <c r="A3988" s="9">
        <v>9017</v>
      </c>
      <c r="B3988" s="9" t="s">
        <v>53</v>
      </c>
      <c r="C3988" s="9" t="s">
        <v>120</v>
      </c>
      <c r="D3988" s="9">
        <v>8</v>
      </c>
      <c r="E3988" s="9">
        <v>1</v>
      </c>
      <c r="F3988" s="9">
        <v>1.9</v>
      </c>
      <c r="G3988" s="9">
        <v>1</v>
      </c>
      <c r="H3988" s="9">
        <v>6795</v>
      </c>
      <c r="K3988" s="9" t="s">
        <v>244</v>
      </c>
    </row>
    <row r="3989" spans="1:11" x14ac:dyDescent="0.2">
      <c r="A3989" s="9">
        <v>9018</v>
      </c>
      <c r="B3989" s="9" t="s">
        <v>53</v>
      </c>
      <c r="C3989" s="9" t="s">
        <v>120</v>
      </c>
      <c r="D3989" s="9">
        <v>7</v>
      </c>
      <c r="E3989" s="9">
        <v>1</v>
      </c>
      <c r="F3989" s="9">
        <v>0.5</v>
      </c>
      <c r="G3989" s="9">
        <v>1.1000000000000001</v>
      </c>
      <c r="H3989" s="9">
        <v>6727</v>
      </c>
      <c r="K3989" s="9" t="s">
        <v>242</v>
      </c>
    </row>
    <row r="3990" spans="1:11" x14ac:dyDescent="0.2">
      <c r="A3990" s="9">
        <v>9019</v>
      </c>
      <c r="B3990" s="9" t="s">
        <v>53</v>
      </c>
      <c r="C3990" s="9" t="s">
        <v>120</v>
      </c>
      <c r="D3990" s="9">
        <v>7</v>
      </c>
      <c r="E3990" s="9">
        <v>1</v>
      </c>
      <c r="F3990" s="9">
        <v>2.5</v>
      </c>
      <c r="G3990" s="9">
        <v>1.5</v>
      </c>
      <c r="K3990" s="9" t="s">
        <v>123</v>
      </c>
    </row>
    <row r="3991" spans="1:11" x14ac:dyDescent="0.2">
      <c r="A3991" s="9">
        <v>9020</v>
      </c>
      <c r="B3991" s="9" t="s">
        <v>53</v>
      </c>
      <c r="C3991" s="9" t="s">
        <v>120</v>
      </c>
      <c r="D3991" s="9">
        <v>7</v>
      </c>
      <c r="E3991" s="9">
        <v>4</v>
      </c>
      <c r="F3991" s="9">
        <v>3.5</v>
      </c>
      <c r="G3991" s="9">
        <v>1.5</v>
      </c>
      <c r="K3991" s="9" t="s">
        <v>123</v>
      </c>
    </row>
    <row r="3992" spans="1:11" x14ac:dyDescent="0.2">
      <c r="A3992" s="9">
        <v>9021</v>
      </c>
      <c r="B3992" s="9" t="s">
        <v>53</v>
      </c>
      <c r="C3992" s="9" t="s">
        <v>120</v>
      </c>
      <c r="D3992" s="9">
        <v>7</v>
      </c>
      <c r="E3992" s="9">
        <v>4</v>
      </c>
      <c r="F3992" s="9">
        <v>2</v>
      </c>
      <c r="G3992" s="9">
        <v>1</v>
      </c>
      <c r="K3992" s="9" t="s">
        <v>123</v>
      </c>
    </row>
    <row r="3993" spans="1:11" x14ac:dyDescent="0.2">
      <c r="A3993" s="9">
        <v>9022</v>
      </c>
      <c r="B3993" s="9" t="s">
        <v>53</v>
      </c>
      <c r="C3993" s="9" t="s">
        <v>120</v>
      </c>
      <c r="D3993" s="9">
        <v>6</v>
      </c>
      <c r="E3993" s="9">
        <v>4</v>
      </c>
      <c r="F3993" s="9">
        <v>1</v>
      </c>
      <c r="G3993" s="9">
        <v>4</v>
      </c>
      <c r="K3993" s="9" t="s">
        <v>123</v>
      </c>
    </row>
    <row r="3994" spans="1:11" x14ac:dyDescent="0.2">
      <c r="A3994" s="9">
        <v>9023</v>
      </c>
      <c r="B3994" s="9" t="s">
        <v>240</v>
      </c>
      <c r="C3994" s="9" t="s">
        <v>120</v>
      </c>
      <c r="D3994" s="9">
        <v>6</v>
      </c>
      <c r="E3994" s="9">
        <v>3</v>
      </c>
      <c r="F3994" s="9">
        <v>4</v>
      </c>
      <c r="G3994" s="9">
        <v>2.5</v>
      </c>
      <c r="K3994" s="9" t="s">
        <v>123</v>
      </c>
    </row>
    <row r="3995" spans="1:11" x14ac:dyDescent="0.2">
      <c r="A3995" s="9">
        <v>9024</v>
      </c>
      <c r="B3995" s="9" t="s">
        <v>53</v>
      </c>
      <c r="C3995" s="9" t="s">
        <v>120</v>
      </c>
      <c r="D3995" s="9">
        <v>6</v>
      </c>
      <c r="E3995" s="9">
        <v>2</v>
      </c>
      <c r="F3995" s="9">
        <v>1.5</v>
      </c>
      <c r="G3995" s="9">
        <v>1</v>
      </c>
      <c r="K3995" s="9" t="s">
        <v>123</v>
      </c>
    </row>
    <row r="3996" spans="1:11" x14ac:dyDescent="0.2">
      <c r="A3996" s="9">
        <v>9025</v>
      </c>
      <c r="B3996" s="9" t="s">
        <v>53</v>
      </c>
      <c r="C3996" s="9" t="s">
        <v>120</v>
      </c>
      <c r="D3996" s="9">
        <v>6</v>
      </c>
      <c r="E3996" s="9">
        <v>2</v>
      </c>
      <c r="F3996" s="9">
        <v>2</v>
      </c>
      <c r="G3996" s="9">
        <v>1.5</v>
      </c>
      <c r="K3996" s="9" t="s">
        <v>123</v>
      </c>
    </row>
    <row r="3997" spans="1:11" x14ac:dyDescent="0.2">
      <c r="A3997" s="9">
        <v>9026</v>
      </c>
      <c r="B3997" s="9" t="s">
        <v>53</v>
      </c>
      <c r="C3997" s="9" t="s">
        <v>120</v>
      </c>
      <c r="D3997" s="9">
        <v>6</v>
      </c>
      <c r="E3997" s="9">
        <v>3</v>
      </c>
      <c r="F3997" s="9">
        <v>1.8</v>
      </c>
      <c r="G3997" s="9">
        <v>4.5999999999999996</v>
      </c>
      <c r="K3997" s="9" t="s">
        <v>123</v>
      </c>
    </row>
    <row r="3998" spans="1:11" x14ac:dyDescent="0.2">
      <c r="A3998" s="9">
        <v>9027</v>
      </c>
      <c r="B3998" s="9" t="s">
        <v>53</v>
      </c>
      <c r="C3998" s="9" t="s">
        <v>120</v>
      </c>
      <c r="D3998" s="9">
        <v>6</v>
      </c>
      <c r="E3998" s="9">
        <v>4</v>
      </c>
      <c r="F3998" s="9">
        <v>3.1</v>
      </c>
      <c r="G3998" s="9">
        <v>2.7</v>
      </c>
      <c r="H3998" s="9">
        <v>6722</v>
      </c>
      <c r="K3998" s="9" t="s">
        <v>241</v>
      </c>
    </row>
    <row r="3999" spans="1:11" x14ac:dyDescent="0.2">
      <c r="A3999" s="9">
        <v>9028</v>
      </c>
      <c r="B3999" s="9" t="s">
        <v>77</v>
      </c>
      <c r="C3999" s="9" t="s">
        <v>120</v>
      </c>
      <c r="D3999" s="9">
        <v>6</v>
      </c>
      <c r="E3999" s="9">
        <v>4</v>
      </c>
      <c r="F3999" s="9">
        <v>2.5</v>
      </c>
      <c r="G3999" s="9">
        <v>1.3</v>
      </c>
      <c r="K3999" s="9" t="s">
        <v>141</v>
      </c>
    </row>
    <row r="4000" spans="1:11" x14ac:dyDescent="0.2">
      <c r="A4000" s="9" t="s">
        <v>60</v>
      </c>
      <c r="B4000" s="9" t="s">
        <v>40</v>
      </c>
      <c r="C4000" s="9" t="s">
        <v>41</v>
      </c>
      <c r="D4000" s="9">
        <v>5</v>
      </c>
      <c r="E4000" s="9">
        <v>4</v>
      </c>
      <c r="F4000" s="9">
        <v>1.3</v>
      </c>
      <c r="G4000" s="9">
        <v>4.5</v>
      </c>
      <c r="H4000" s="9" t="s">
        <v>61</v>
      </c>
      <c r="J4000" s="9" t="s">
        <v>128</v>
      </c>
    </row>
    <row r="4001" spans="1:11" x14ac:dyDescent="0.2">
      <c r="A4001" s="9" t="s">
        <v>62</v>
      </c>
      <c r="B4001" s="9" t="s">
        <v>40</v>
      </c>
      <c r="C4001" s="9" t="s">
        <v>41</v>
      </c>
      <c r="D4001" s="9">
        <v>5</v>
      </c>
      <c r="E4001" s="9">
        <v>4</v>
      </c>
      <c r="F4001" s="9">
        <v>1.6</v>
      </c>
      <c r="G4001" s="9">
        <v>2.7</v>
      </c>
      <c r="H4001" s="9" t="s">
        <v>61</v>
      </c>
      <c r="J4001" s="9" t="s">
        <v>128</v>
      </c>
    </row>
    <row r="4002" spans="1:11" x14ac:dyDescent="0.2">
      <c r="A4002" s="9" t="s">
        <v>63</v>
      </c>
      <c r="B4002" s="9" t="s">
        <v>40</v>
      </c>
      <c r="C4002" s="9" t="s">
        <v>41</v>
      </c>
      <c r="D4002" s="9">
        <v>6</v>
      </c>
      <c r="E4002" s="9">
        <v>2</v>
      </c>
      <c r="F4002" s="9">
        <v>1.5</v>
      </c>
      <c r="G4002" s="9">
        <v>1.3</v>
      </c>
      <c r="H4002" s="9" t="s">
        <v>61</v>
      </c>
      <c r="J4002" s="9" t="s">
        <v>128</v>
      </c>
    </row>
    <row r="4003" spans="1:11" x14ac:dyDescent="0.2">
      <c r="A4003" s="9" t="s">
        <v>65</v>
      </c>
      <c r="B4003" s="9" t="s">
        <v>40</v>
      </c>
      <c r="C4003" s="9" t="s">
        <v>41</v>
      </c>
      <c r="D4003" s="9">
        <v>6</v>
      </c>
      <c r="E4003" s="9">
        <v>4</v>
      </c>
      <c r="F4003" s="9">
        <v>0.5</v>
      </c>
      <c r="G4003" s="9">
        <v>4.8</v>
      </c>
      <c r="H4003" s="9" t="s">
        <v>61</v>
      </c>
      <c r="J4003" s="9" t="s">
        <v>128</v>
      </c>
    </row>
    <row r="4004" spans="1:11" x14ac:dyDescent="0.2">
      <c r="A4004" s="9" t="s">
        <v>68</v>
      </c>
      <c r="B4004" s="9" t="s">
        <v>40</v>
      </c>
      <c r="C4004" s="9" t="s">
        <v>41</v>
      </c>
      <c r="D4004" s="9">
        <v>8</v>
      </c>
      <c r="E4004" s="9">
        <v>3</v>
      </c>
      <c r="F4004" s="9">
        <v>2.9</v>
      </c>
      <c r="G4004" s="9">
        <v>1</v>
      </c>
      <c r="H4004" s="9" t="s">
        <v>61</v>
      </c>
      <c r="J4004" s="9" t="s">
        <v>128</v>
      </c>
    </row>
    <row r="4005" spans="1:11" x14ac:dyDescent="0.2">
      <c r="A4005" s="9" t="s">
        <v>78</v>
      </c>
      <c r="B4005" s="9" t="s">
        <v>66</v>
      </c>
      <c r="C4005" s="9" t="s">
        <v>74</v>
      </c>
      <c r="D4005" s="9">
        <v>1</v>
      </c>
      <c r="E4005" s="9">
        <v>3</v>
      </c>
      <c r="F4005" s="9">
        <v>1</v>
      </c>
      <c r="G4005" s="9">
        <v>3.8</v>
      </c>
      <c r="H4005" s="9" t="s">
        <v>61</v>
      </c>
      <c r="K4005" s="9" t="s">
        <v>268</v>
      </c>
    </row>
    <row r="4006" spans="1:11" x14ac:dyDescent="0.2">
      <c r="A4006" s="9" t="s">
        <v>79</v>
      </c>
      <c r="B4006" s="9" t="s">
        <v>40</v>
      </c>
      <c r="C4006" s="9" t="s">
        <v>74</v>
      </c>
      <c r="D4006" s="9">
        <v>1</v>
      </c>
      <c r="E4006" s="9">
        <v>4</v>
      </c>
      <c r="F4006" s="9">
        <v>2.2999999999999998</v>
      </c>
      <c r="G4006" s="9">
        <v>1.6</v>
      </c>
      <c r="H4006" s="9" t="s">
        <v>61</v>
      </c>
      <c r="J4006" s="9" t="s">
        <v>128</v>
      </c>
    </row>
    <row r="4007" spans="1:11" x14ac:dyDescent="0.2">
      <c r="A4007" s="9" t="s">
        <v>80</v>
      </c>
      <c r="B4007" s="9" t="s">
        <v>40</v>
      </c>
      <c r="C4007" s="9" t="s">
        <v>74</v>
      </c>
      <c r="D4007" s="9">
        <v>1</v>
      </c>
      <c r="E4007" s="9">
        <v>4</v>
      </c>
      <c r="F4007" s="9">
        <v>2.5</v>
      </c>
      <c r="G4007" s="9">
        <v>2.2000000000000002</v>
      </c>
      <c r="H4007" s="9" t="s">
        <v>61</v>
      </c>
      <c r="J4007" s="9" t="s">
        <v>128</v>
      </c>
    </row>
    <row r="4008" spans="1:11" x14ac:dyDescent="0.2">
      <c r="A4008" s="9" t="s">
        <v>81</v>
      </c>
      <c r="B4008" s="9" t="s">
        <v>40</v>
      </c>
      <c r="C4008" s="9" t="s">
        <v>74</v>
      </c>
      <c r="D4008" s="9">
        <v>1</v>
      </c>
      <c r="E4008" s="9">
        <v>4</v>
      </c>
      <c r="F4008" s="9">
        <v>4.3</v>
      </c>
      <c r="G4008" s="9">
        <v>2.5</v>
      </c>
      <c r="H4008" s="9" t="s">
        <v>61</v>
      </c>
      <c r="J4008" s="9" t="s">
        <v>128</v>
      </c>
    </row>
    <row r="4009" spans="1:11" x14ac:dyDescent="0.2">
      <c r="A4009" s="9" t="s">
        <v>83</v>
      </c>
      <c r="B4009" s="9" t="s">
        <v>40</v>
      </c>
      <c r="C4009" s="9" t="s">
        <v>74</v>
      </c>
      <c r="D4009" s="9">
        <v>2</v>
      </c>
      <c r="E4009" s="9">
        <v>3</v>
      </c>
      <c r="F4009" s="9">
        <v>0.3</v>
      </c>
      <c r="G4009" s="9">
        <v>3.9</v>
      </c>
      <c r="H4009" s="9" t="s">
        <v>61</v>
      </c>
      <c r="J4009" s="9" t="s">
        <v>128</v>
      </c>
    </row>
    <row r="4010" spans="1:11" x14ac:dyDescent="0.2">
      <c r="A4010" s="9" t="s">
        <v>85</v>
      </c>
      <c r="B4010" s="9" t="s">
        <v>40</v>
      </c>
      <c r="C4010" s="9" t="s">
        <v>74</v>
      </c>
      <c r="D4010" s="9">
        <v>3</v>
      </c>
      <c r="E4010" s="9">
        <v>2</v>
      </c>
      <c r="F4010" s="9">
        <v>4.8</v>
      </c>
      <c r="G4010" s="9">
        <v>1.9</v>
      </c>
      <c r="H4010" s="9" t="s">
        <v>61</v>
      </c>
      <c r="J4010" s="9" t="s">
        <v>128</v>
      </c>
    </row>
    <row r="4011" spans="1:11" x14ac:dyDescent="0.2">
      <c r="A4011" s="9" t="s">
        <v>91</v>
      </c>
      <c r="B4011" s="9" t="s">
        <v>40</v>
      </c>
      <c r="C4011" s="9" t="s">
        <v>89</v>
      </c>
      <c r="D4011" s="9">
        <v>2</v>
      </c>
      <c r="E4011" s="9">
        <v>3</v>
      </c>
      <c r="F4011" s="9">
        <v>2.4</v>
      </c>
      <c r="G4011" s="9">
        <v>1.6</v>
      </c>
      <c r="H4011" s="9" t="s">
        <v>61</v>
      </c>
      <c r="J4011" s="9" t="s">
        <v>128</v>
      </c>
    </row>
    <row r="4012" spans="1:11" x14ac:dyDescent="0.2">
      <c r="A4012" s="9" t="s">
        <v>99</v>
      </c>
      <c r="B4012" s="9" t="s">
        <v>40</v>
      </c>
      <c r="C4012" s="9" t="s">
        <v>98</v>
      </c>
      <c r="D4012" s="9">
        <v>1</v>
      </c>
      <c r="E4012" s="9">
        <v>2</v>
      </c>
      <c r="F4012" s="9">
        <v>2.2999999999999998</v>
      </c>
      <c r="G4012" s="9">
        <v>4.8</v>
      </c>
      <c r="H4012" s="9" t="s">
        <v>61</v>
      </c>
      <c r="J4012" s="9" t="s">
        <v>128</v>
      </c>
    </row>
    <row r="4013" spans="1:11" x14ac:dyDescent="0.2">
      <c r="A4013" s="9" t="s">
        <v>104</v>
      </c>
      <c r="B4013" s="9" t="s">
        <v>40</v>
      </c>
      <c r="C4013" s="9" t="s">
        <v>98</v>
      </c>
      <c r="D4013" s="9">
        <v>10</v>
      </c>
      <c r="E4013" s="9">
        <v>4</v>
      </c>
      <c r="F4013" s="9">
        <v>2.6</v>
      </c>
      <c r="G4013" s="9">
        <v>3.4</v>
      </c>
      <c r="H4013" s="9" t="s">
        <v>61</v>
      </c>
      <c r="J4013" s="9" t="s">
        <v>128</v>
      </c>
    </row>
    <row r="4014" spans="1:11" x14ac:dyDescent="0.2">
      <c r="A4014" s="9" t="s">
        <v>102</v>
      </c>
      <c r="B4014" s="9" t="s">
        <v>40</v>
      </c>
      <c r="C4014" s="9" t="s">
        <v>98</v>
      </c>
      <c r="D4014" s="9">
        <v>3</v>
      </c>
      <c r="E4014" s="9">
        <v>4</v>
      </c>
      <c r="F4014" s="9">
        <v>2.5</v>
      </c>
      <c r="G4014" s="9">
        <v>4.2</v>
      </c>
      <c r="H4014" s="9" t="s">
        <v>61</v>
      </c>
      <c r="J4014" s="9" t="s">
        <v>128</v>
      </c>
    </row>
    <row r="4015" spans="1:11" x14ac:dyDescent="0.2">
      <c r="A4015" s="9" t="s">
        <v>107</v>
      </c>
      <c r="B4015" s="9" t="s">
        <v>40</v>
      </c>
      <c r="C4015" s="9" t="s">
        <v>105</v>
      </c>
      <c r="D4015" s="9">
        <v>4</v>
      </c>
      <c r="E4015" s="9">
        <v>2</v>
      </c>
      <c r="F4015" s="9">
        <v>0.5</v>
      </c>
      <c r="G4015" s="9">
        <v>2.4</v>
      </c>
      <c r="H4015" s="9" t="s">
        <v>61</v>
      </c>
      <c r="J4015" s="9" t="s">
        <v>128</v>
      </c>
    </row>
    <row r="4016" spans="1:11" x14ac:dyDescent="0.2">
      <c r="A4016" s="9" t="s">
        <v>112</v>
      </c>
      <c r="B4016" s="9" t="s">
        <v>40</v>
      </c>
      <c r="C4016" s="9" t="s">
        <v>108</v>
      </c>
      <c r="D4016" s="9">
        <v>10</v>
      </c>
      <c r="E4016" s="9">
        <v>2</v>
      </c>
      <c r="F4016" s="9">
        <v>1</v>
      </c>
      <c r="G4016" s="9">
        <v>2.7</v>
      </c>
      <c r="H4016" s="9" t="s">
        <v>61</v>
      </c>
      <c r="J4016" s="9" t="s">
        <v>128</v>
      </c>
    </row>
    <row r="4017" spans="1:10" x14ac:dyDescent="0.2">
      <c r="A4017" s="9" t="s">
        <v>109</v>
      </c>
      <c r="B4017" s="9" t="s">
        <v>40</v>
      </c>
      <c r="C4017" s="9" t="s">
        <v>108</v>
      </c>
      <c r="D4017" s="9">
        <v>2</v>
      </c>
      <c r="E4017" s="9">
        <v>4</v>
      </c>
      <c r="F4017" s="9">
        <v>1.4</v>
      </c>
      <c r="G4017" s="9">
        <v>1</v>
      </c>
      <c r="H4017" s="9" t="s">
        <v>61</v>
      </c>
      <c r="J4017" s="9" t="s">
        <v>128</v>
      </c>
    </row>
    <row r="4018" spans="1:10" x14ac:dyDescent="0.2">
      <c r="A4018" s="9" t="s">
        <v>110</v>
      </c>
      <c r="B4018" s="9" t="s">
        <v>40</v>
      </c>
      <c r="C4018" s="9" t="s">
        <v>108</v>
      </c>
      <c r="D4018" s="9">
        <v>5</v>
      </c>
      <c r="E4018" s="9">
        <v>1</v>
      </c>
      <c r="F4018" s="9">
        <v>2.2999999999999998</v>
      </c>
      <c r="G4018" s="9">
        <v>3</v>
      </c>
      <c r="H4018" s="9" t="s">
        <v>61</v>
      </c>
      <c r="J4018" s="9" t="s">
        <v>128</v>
      </c>
    </row>
    <row r="4019" spans="1:10" x14ac:dyDescent="0.2">
      <c r="A4019" s="9" t="s">
        <v>111</v>
      </c>
      <c r="B4019" s="9" t="s">
        <v>40</v>
      </c>
      <c r="C4019" s="9" t="s">
        <v>108</v>
      </c>
      <c r="D4019" s="9">
        <v>7</v>
      </c>
      <c r="E4019" s="9">
        <v>1</v>
      </c>
      <c r="F4019" s="9">
        <v>0.7</v>
      </c>
      <c r="G4019" s="9">
        <v>2.6</v>
      </c>
      <c r="H4019" s="9" t="s">
        <v>61</v>
      </c>
      <c r="J4019" s="9" t="s">
        <v>128</v>
      </c>
    </row>
    <row r="4020" spans="1:10" x14ac:dyDescent="0.2">
      <c r="A4020" s="9" t="s">
        <v>114</v>
      </c>
      <c r="B4020" s="9" t="s">
        <v>40</v>
      </c>
      <c r="C4020" s="9" t="s">
        <v>113</v>
      </c>
      <c r="D4020" s="9">
        <v>7</v>
      </c>
      <c r="E4020" s="9">
        <v>4</v>
      </c>
      <c r="F4020" s="9">
        <v>1.3</v>
      </c>
      <c r="G4020" s="9">
        <v>3</v>
      </c>
      <c r="H4020" s="9" t="s">
        <v>61</v>
      </c>
      <c r="J4020" s="9" t="s">
        <v>128</v>
      </c>
    </row>
    <row r="4021" spans="1:10" x14ac:dyDescent="0.2">
      <c r="A4021" s="9" t="s">
        <v>118</v>
      </c>
      <c r="B4021" s="9" t="s">
        <v>40</v>
      </c>
      <c r="C4021" s="9" t="s">
        <v>117</v>
      </c>
      <c r="D4021" s="9">
        <v>8</v>
      </c>
      <c r="E4021" s="9">
        <v>1</v>
      </c>
      <c r="F4021" s="9">
        <v>1</v>
      </c>
      <c r="G4021" s="9">
        <v>3.5</v>
      </c>
      <c r="H4021" s="9" t="s">
        <v>61</v>
      </c>
      <c r="J4021" s="9" t="s">
        <v>128</v>
      </c>
    </row>
    <row r="4022" spans="1:10" x14ac:dyDescent="0.2">
      <c r="A4022" s="9" t="s">
        <v>119</v>
      </c>
      <c r="B4022" s="9" t="s">
        <v>45</v>
      </c>
      <c r="C4022" s="9" t="s">
        <v>117</v>
      </c>
      <c r="D4022" s="9">
        <v>9</v>
      </c>
      <c r="E4022" s="9">
        <v>2</v>
      </c>
      <c r="F4022" s="9">
        <v>3.9</v>
      </c>
      <c r="G4022" s="9">
        <v>1.7</v>
      </c>
      <c r="H4022" s="9" t="s">
        <v>61</v>
      </c>
    </row>
    <row r="4023" spans="1:10" x14ac:dyDescent="0.2">
      <c r="A4023" s="9" t="s">
        <v>121</v>
      </c>
      <c r="B4023" s="9" t="s">
        <v>40</v>
      </c>
      <c r="C4023" s="9" t="s">
        <v>120</v>
      </c>
      <c r="D4023" s="9">
        <v>6</v>
      </c>
      <c r="E4023" s="9">
        <v>1</v>
      </c>
      <c r="F4023" s="9">
        <v>4.2</v>
      </c>
      <c r="G4023" s="9">
        <v>1.9</v>
      </c>
      <c r="H4023" s="9" t="s">
        <v>61</v>
      </c>
      <c r="J4023" s="9" t="s">
        <v>128</v>
      </c>
    </row>
    <row r="4024" spans="1:10" x14ac:dyDescent="0.2">
      <c r="A4024" s="9" t="s">
        <v>122</v>
      </c>
      <c r="B4024" s="9" t="s">
        <v>40</v>
      </c>
      <c r="C4024" s="9" t="s">
        <v>120</v>
      </c>
      <c r="D4024" s="9">
        <v>7</v>
      </c>
      <c r="E4024" s="9">
        <v>3</v>
      </c>
      <c r="F4024" s="9">
        <v>0.5</v>
      </c>
      <c r="G4024" s="9">
        <v>1</v>
      </c>
      <c r="H4024" s="9" t="s">
        <v>61</v>
      </c>
      <c r="J4024" s="9" t="s">
        <v>128</v>
      </c>
    </row>
  </sheetData>
  <phoneticPr fontId="15" type="noConversion"/>
  <pageMargins left="0.78740157480314954" right="0.78740157480314954" top="1.1511811023622047" bottom="1.1511811023622047" header="0.78740157480314954" footer="0.78740157480314954"/>
  <pageSetup paperSize="0" fitToWidth="0" fitToHeight="0" orientation="portrait" horizontalDpi="0" verticalDpi="0" copies="0"/>
  <headerFooter alignWithMargins="0">
    <oddHeader>&amp;C&amp;"Times New Roman,Regular"&amp;12&amp;A</oddHeader>
    <oddFooter>&amp;C&amp;"Times New Roman,Regular"&amp;12頁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1"/>
  <sheetViews>
    <sheetView workbookViewId="0"/>
  </sheetViews>
  <sheetFormatPr defaultRowHeight="12.75" x14ac:dyDescent="0.2"/>
  <cols>
    <col min="1" max="15" width="12.140625" customWidth="1"/>
  </cols>
  <sheetData>
    <row r="1" spans="1:16384" ht="16.5" x14ac:dyDescent="0.2">
      <c r="A1" s="8" t="s">
        <v>269</v>
      </c>
      <c r="B1" s="32" t="s">
        <v>250</v>
      </c>
      <c r="C1" s="32" t="s">
        <v>270</v>
      </c>
      <c r="D1" s="32" t="s">
        <v>271</v>
      </c>
      <c r="E1" s="32" t="s">
        <v>272</v>
      </c>
      <c r="F1" s="32" t="s">
        <v>273</v>
      </c>
      <c r="G1" s="32" t="s">
        <v>274</v>
      </c>
      <c r="H1" s="32" t="s">
        <v>275</v>
      </c>
      <c r="I1" s="32" t="s">
        <v>276</v>
      </c>
      <c r="J1" s="32" t="s">
        <v>277</v>
      </c>
      <c r="K1" s="32" t="s">
        <v>278</v>
      </c>
      <c r="L1" s="32" t="s">
        <v>279</v>
      </c>
      <c r="M1" s="32" t="s">
        <v>280</v>
      </c>
      <c r="N1" s="32" t="s">
        <v>281</v>
      </c>
      <c r="O1" s="32" t="s">
        <v>282</v>
      </c>
      <c r="P1" t="s">
        <v>438</v>
      </c>
      <c r="Q1" t="s">
        <v>439</v>
      </c>
      <c r="R1" t="s">
        <v>440</v>
      </c>
      <c r="S1" t="s">
        <v>441</v>
      </c>
      <c r="T1" t="s">
        <v>442</v>
      </c>
      <c r="U1" t="s">
        <v>443</v>
      </c>
      <c r="V1" t="s">
        <v>444</v>
      </c>
      <c r="W1" t="s">
        <v>445</v>
      </c>
      <c r="X1" t="s">
        <v>446</v>
      </c>
      <c r="Y1" t="s">
        <v>447</v>
      </c>
      <c r="Z1" t="s">
        <v>448</v>
      </c>
      <c r="AA1" t="s">
        <v>449</v>
      </c>
      <c r="AB1" t="s">
        <v>450</v>
      </c>
      <c r="AC1" t="s">
        <v>451</v>
      </c>
      <c r="AD1" t="s">
        <v>452</v>
      </c>
      <c r="AE1" t="s">
        <v>453</v>
      </c>
      <c r="AF1" t="s">
        <v>454</v>
      </c>
      <c r="AG1" t="s">
        <v>455</v>
      </c>
      <c r="AH1" t="s">
        <v>456</v>
      </c>
      <c r="AI1" t="s">
        <v>457</v>
      </c>
      <c r="AJ1" t="s">
        <v>458</v>
      </c>
      <c r="AK1" t="s">
        <v>459</v>
      </c>
      <c r="AL1" t="s">
        <v>460</v>
      </c>
      <c r="AM1" t="s">
        <v>461</v>
      </c>
      <c r="AN1" t="s">
        <v>462</v>
      </c>
      <c r="AO1" t="s">
        <v>463</v>
      </c>
      <c r="AP1" t="s">
        <v>464</v>
      </c>
      <c r="AQ1" t="s">
        <v>465</v>
      </c>
      <c r="AR1" t="s">
        <v>466</v>
      </c>
      <c r="AS1" t="s">
        <v>467</v>
      </c>
      <c r="AT1" t="s">
        <v>468</v>
      </c>
      <c r="AU1" t="s">
        <v>469</v>
      </c>
      <c r="AV1" t="s">
        <v>470</v>
      </c>
      <c r="AW1" t="s">
        <v>471</v>
      </c>
      <c r="AX1" t="s">
        <v>472</v>
      </c>
      <c r="AY1" t="s">
        <v>473</v>
      </c>
      <c r="AZ1" t="s">
        <v>474</v>
      </c>
      <c r="BA1" t="s">
        <v>475</v>
      </c>
      <c r="BB1" t="s">
        <v>476</v>
      </c>
      <c r="BC1" t="s">
        <v>477</v>
      </c>
      <c r="BD1" t="s">
        <v>478</v>
      </c>
      <c r="BE1" t="s">
        <v>479</v>
      </c>
      <c r="BF1" t="s">
        <v>480</v>
      </c>
      <c r="BG1" t="s">
        <v>481</v>
      </c>
      <c r="BH1" t="s">
        <v>482</v>
      </c>
      <c r="BI1" t="s">
        <v>483</v>
      </c>
      <c r="BJ1" t="s">
        <v>484</v>
      </c>
      <c r="BK1" t="s">
        <v>485</v>
      </c>
      <c r="BL1" t="s">
        <v>486</v>
      </c>
      <c r="BM1" t="s">
        <v>487</v>
      </c>
      <c r="BN1" t="s">
        <v>488</v>
      </c>
      <c r="BO1" t="s">
        <v>489</v>
      </c>
      <c r="BP1" t="s">
        <v>490</v>
      </c>
      <c r="BQ1" t="s">
        <v>491</v>
      </c>
      <c r="BR1" t="s">
        <v>492</v>
      </c>
      <c r="BS1" t="s">
        <v>493</v>
      </c>
      <c r="BT1" t="s">
        <v>494</v>
      </c>
      <c r="BU1" t="s">
        <v>495</v>
      </c>
      <c r="BV1" t="s">
        <v>496</v>
      </c>
      <c r="BW1" t="s">
        <v>497</v>
      </c>
      <c r="BX1" t="s">
        <v>498</v>
      </c>
      <c r="BY1" t="s">
        <v>499</v>
      </c>
      <c r="BZ1" t="s">
        <v>500</v>
      </c>
      <c r="CA1" t="s">
        <v>501</v>
      </c>
      <c r="CB1" t="s">
        <v>502</v>
      </c>
      <c r="CC1" t="s">
        <v>503</v>
      </c>
      <c r="CD1" t="s">
        <v>504</v>
      </c>
      <c r="CE1" t="s">
        <v>505</v>
      </c>
      <c r="CF1" t="s">
        <v>506</v>
      </c>
      <c r="CG1" t="s">
        <v>507</v>
      </c>
      <c r="CH1" t="s">
        <v>508</v>
      </c>
      <c r="CI1" t="s">
        <v>509</v>
      </c>
      <c r="CJ1" t="s">
        <v>510</v>
      </c>
      <c r="CK1" t="s">
        <v>511</v>
      </c>
      <c r="CL1" t="s">
        <v>512</v>
      </c>
      <c r="CM1" t="s">
        <v>513</v>
      </c>
      <c r="CN1" t="s">
        <v>514</v>
      </c>
      <c r="CO1" t="s">
        <v>515</v>
      </c>
      <c r="CP1" t="s">
        <v>516</v>
      </c>
      <c r="CQ1" t="s">
        <v>517</v>
      </c>
      <c r="CR1" t="s">
        <v>518</v>
      </c>
      <c r="CS1" t="s">
        <v>519</v>
      </c>
      <c r="CT1" t="s">
        <v>520</v>
      </c>
      <c r="CU1" t="s">
        <v>521</v>
      </c>
      <c r="CV1" t="s">
        <v>522</v>
      </c>
      <c r="CW1" t="s">
        <v>523</v>
      </c>
      <c r="CX1" t="s">
        <v>524</v>
      </c>
      <c r="CY1" t="s">
        <v>525</v>
      </c>
      <c r="CZ1" t="s">
        <v>526</v>
      </c>
      <c r="DA1" t="s">
        <v>527</v>
      </c>
      <c r="DB1" t="s">
        <v>528</v>
      </c>
      <c r="DC1" t="s">
        <v>529</v>
      </c>
      <c r="DD1" t="s">
        <v>530</v>
      </c>
      <c r="DE1" t="s">
        <v>531</v>
      </c>
      <c r="DF1" t="s">
        <v>532</v>
      </c>
      <c r="DG1" t="s">
        <v>533</v>
      </c>
      <c r="DH1" t="s">
        <v>534</v>
      </c>
      <c r="DI1" t="s">
        <v>535</v>
      </c>
      <c r="DJ1" t="s">
        <v>536</v>
      </c>
      <c r="DK1" t="s">
        <v>537</v>
      </c>
      <c r="DL1" t="s">
        <v>538</v>
      </c>
      <c r="DM1" t="s">
        <v>539</v>
      </c>
      <c r="DN1" t="s">
        <v>540</v>
      </c>
      <c r="DO1" t="s">
        <v>541</v>
      </c>
      <c r="DP1" t="s">
        <v>542</v>
      </c>
      <c r="DQ1" t="s">
        <v>543</v>
      </c>
      <c r="DR1" t="s">
        <v>544</v>
      </c>
      <c r="DS1" t="s">
        <v>545</v>
      </c>
      <c r="DT1" t="s">
        <v>546</v>
      </c>
      <c r="DU1" t="s">
        <v>547</v>
      </c>
      <c r="DV1" t="s">
        <v>548</v>
      </c>
      <c r="DW1" t="s">
        <v>549</v>
      </c>
      <c r="DX1" t="s">
        <v>550</v>
      </c>
      <c r="DY1" t="s">
        <v>551</v>
      </c>
      <c r="DZ1" t="s">
        <v>552</v>
      </c>
      <c r="EA1" t="s">
        <v>553</v>
      </c>
      <c r="EB1" t="s">
        <v>554</v>
      </c>
      <c r="EC1" t="s">
        <v>555</v>
      </c>
      <c r="ED1" t="s">
        <v>556</v>
      </c>
      <c r="EE1" t="s">
        <v>557</v>
      </c>
      <c r="EF1" t="s">
        <v>558</v>
      </c>
      <c r="EG1" t="s">
        <v>559</v>
      </c>
      <c r="EH1" t="s">
        <v>560</v>
      </c>
      <c r="EI1" t="s">
        <v>561</v>
      </c>
      <c r="EJ1" t="s">
        <v>562</v>
      </c>
      <c r="EK1" t="s">
        <v>563</v>
      </c>
      <c r="EL1" t="s">
        <v>564</v>
      </c>
      <c r="EM1" t="s">
        <v>565</v>
      </c>
      <c r="EN1" t="s">
        <v>566</v>
      </c>
      <c r="EO1" t="s">
        <v>567</v>
      </c>
      <c r="EP1" t="s">
        <v>568</v>
      </c>
      <c r="EQ1" t="s">
        <v>569</v>
      </c>
      <c r="ER1" t="s">
        <v>570</v>
      </c>
      <c r="ES1" t="s">
        <v>571</v>
      </c>
      <c r="ET1" t="s">
        <v>572</v>
      </c>
      <c r="EU1" t="s">
        <v>573</v>
      </c>
      <c r="EV1" t="s">
        <v>574</v>
      </c>
      <c r="EW1" t="s">
        <v>575</v>
      </c>
      <c r="EX1" t="s">
        <v>576</v>
      </c>
      <c r="EY1" t="s">
        <v>577</v>
      </c>
      <c r="EZ1" t="s">
        <v>578</v>
      </c>
      <c r="FA1" t="s">
        <v>579</v>
      </c>
      <c r="FB1" t="s">
        <v>580</v>
      </c>
      <c r="FC1" t="s">
        <v>581</v>
      </c>
      <c r="FD1" t="s">
        <v>582</v>
      </c>
      <c r="FE1" t="s">
        <v>583</v>
      </c>
      <c r="FF1" t="s">
        <v>584</v>
      </c>
      <c r="FG1" t="s">
        <v>585</v>
      </c>
      <c r="FH1" t="s">
        <v>586</v>
      </c>
      <c r="FI1" t="s">
        <v>587</v>
      </c>
      <c r="FJ1" t="s">
        <v>588</v>
      </c>
      <c r="FK1" t="s">
        <v>589</v>
      </c>
      <c r="FL1" t="s">
        <v>590</v>
      </c>
      <c r="FM1" t="s">
        <v>591</v>
      </c>
      <c r="FN1" t="s">
        <v>592</v>
      </c>
      <c r="FO1" t="s">
        <v>593</v>
      </c>
      <c r="FP1" t="s">
        <v>594</v>
      </c>
      <c r="FQ1" t="s">
        <v>595</v>
      </c>
      <c r="FR1" t="s">
        <v>596</v>
      </c>
      <c r="FS1" t="s">
        <v>597</v>
      </c>
      <c r="FT1" t="s">
        <v>598</v>
      </c>
      <c r="FU1" t="s">
        <v>599</v>
      </c>
      <c r="FV1" t="s">
        <v>600</v>
      </c>
      <c r="FW1" t="s">
        <v>601</v>
      </c>
      <c r="FX1" t="s">
        <v>602</v>
      </c>
      <c r="FY1" t="s">
        <v>603</v>
      </c>
      <c r="FZ1" t="s">
        <v>604</v>
      </c>
      <c r="GA1" t="s">
        <v>605</v>
      </c>
      <c r="GB1" t="s">
        <v>606</v>
      </c>
      <c r="GC1" t="s">
        <v>607</v>
      </c>
      <c r="GD1" t="s">
        <v>608</v>
      </c>
      <c r="GE1" t="s">
        <v>609</v>
      </c>
      <c r="GF1" t="s">
        <v>610</v>
      </c>
      <c r="GG1" t="s">
        <v>611</v>
      </c>
      <c r="GH1" t="s">
        <v>612</v>
      </c>
      <c r="GI1" t="s">
        <v>613</v>
      </c>
      <c r="GJ1" t="s">
        <v>614</v>
      </c>
      <c r="GK1" t="s">
        <v>615</v>
      </c>
      <c r="GL1" t="s">
        <v>616</v>
      </c>
      <c r="GM1" t="s">
        <v>617</v>
      </c>
      <c r="GN1" t="s">
        <v>618</v>
      </c>
      <c r="GO1" t="s">
        <v>619</v>
      </c>
      <c r="GP1" t="s">
        <v>620</v>
      </c>
      <c r="GQ1" t="s">
        <v>621</v>
      </c>
      <c r="GR1" t="s">
        <v>622</v>
      </c>
      <c r="GS1" t="s">
        <v>623</v>
      </c>
      <c r="GT1" t="s">
        <v>624</v>
      </c>
      <c r="GU1" t="s">
        <v>625</v>
      </c>
      <c r="GV1" t="s">
        <v>626</v>
      </c>
      <c r="GW1" t="s">
        <v>627</v>
      </c>
      <c r="GX1" t="s">
        <v>628</v>
      </c>
      <c r="GY1" t="s">
        <v>629</v>
      </c>
      <c r="GZ1" t="s">
        <v>630</v>
      </c>
      <c r="HA1" t="s">
        <v>631</v>
      </c>
      <c r="HB1" t="s">
        <v>632</v>
      </c>
      <c r="HC1" t="s">
        <v>633</v>
      </c>
      <c r="HD1" t="s">
        <v>634</v>
      </c>
      <c r="HE1" t="s">
        <v>635</v>
      </c>
      <c r="HF1" t="s">
        <v>636</v>
      </c>
      <c r="HG1" t="s">
        <v>637</v>
      </c>
      <c r="HH1" t="s">
        <v>638</v>
      </c>
      <c r="HI1" t="s">
        <v>639</v>
      </c>
      <c r="HJ1" t="s">
        <v>640</v>
      </c>
      <c r="HK1" t="s">
        <v>641</v>
      </c>
      <c r="HL1" t="s">
        <v>642</v>
      </c>
      <c r="HM1" t="s">
        <v>643</v>
      </c>
      <c r="HN1" t="s">
        <v>644</v>
      </c>
      <c r="HO1" t="s">
        <v>645</v>
      </c>
      <c r="HP1" t="s">
        <v>646</v>
      </c>
      <c r="HQ1" t="s">
        <v>647</v>
      </c>
      <c r="HR1" t="s">
        <v>648</v>
      </c>
      <c r="HS1" t="s">
        <v>649</v>
      </c>
      <c r="HT1" t="s">
        <v>650</v>
      </c>
      <c r="HU1" t="s">
        <v>651</v>
      </c>
      <c r="HV1" t="s">
        <v>652</v>
      </c>
      <c r="HW1" t="s">
        <v>653</v>
      </c>
      <c r="HX1" t="s">
        <v>654</v>
      </c>
      <c r="HY1" t="s">
        <v>655</v>
      </c>
      <c r="HZ1" t="s">
        <v>656</v>
      </c>
      <c r="IA1" t="s">
        <v>657</v>
      </c>
      <c r="IB1" t="s">
        <v>658</v>
      </c>
      <c r="IC1" t="s">
        <v>659</v>
      </c>
      <c r="ID1" t="s">
        <v>660</v>
      </c>
      <c r="IE1" t="s">
        <v>661</v>
      </c>
      <c r="IF1" t="s">
        <v>662</v>
      </c>
      <c r="IG1" t="s">
        <v>663</v>
      </c>
      <c r="IH1" t="s">
        <v>664</v>
      </c>
      <c r="II1" t="s">
        <v>665</v>
      </c>
      <c r="IJ1" t="s">
        <v>666</v>
      </c>
      <c r="IK1" t="s">
        <v>667</v>
      </c>
      <c r="IL1" t="s">
        <v>668</v>
      </c>
      <c r="IM1" t="s">
        <v>669</v>
      </c>
      <c r="IN1" t="s">
        <v>670</v>
      </c>
      <c r="IO1" t="s">
        <v>671</v>
      </c>
      <c r="IP1" t="s">
        <v>672</v>
      </c>
      <c r="IQ1" t="s">
        <v>673</v>
      </c>
      <c r="IR1" t="s">
        <v>674</v>
      </c>
      <c r="IS1" t="s">
        <v>675</v>
      </c>
      <c r="IT1" t="s">
        <v>676</v>
      </c>
      <c r="IU1" t="s">
        <v>677</v>
      </c>
      <c r="IV1" t="s">
        <v>678</v>
      </c>
      <c r="IW1" t="s">
        <v>679</v>
      </c>
      <c r="IX1" t="s">
        <v>680</v>
      </c>
      <c r="IY1" t="s">
        <v>681</v>
      </c>
      <c r="IZ1" t="s">
        <v>682</v>
      </c>
      <c r="JA1" t="s">
        <v>683</v>
      </c>
      <c r="JB1" t="s">
        <v>684</v>
      </c>
      <c r="JC1" t="s">
        <v>685</v>
      </c>
      <c r="JD1" t="s">
        <v>686</v>
      </c>
      <c r="JE1" t="s">
        <v>687</v>
      </c>
      <c r="JF1" t="s">
        <v>688</v>
      </c>
      <c r="JG1" t="s">
        <v>689</v>
      </c>
      <c r="JH1" t="s">
        <v>690</v>
      </c>
      <c r="JI1" t="s">
        <v>691</v>
      </c>
      <c r="JJ1" t="s">
        <v>692</v>
      </c>
      <c r="JK1" t="s">
        <v>693</v>
      </c>
      <c r="JL1" t="s">
        <v>694</v>
      </c>
      <c r="JM1" t="s">
        <v>695</v>
      </c>
      <c r="JN1" t="s">
        <v>696</v>
      </c>
      <c r="JO1" t="s">
        <v>697</v>
      </c>
      <c r="JP1" t="s">
        <v>698</v>
      </c>
      <c r="JQ1" t="s">
        <v>699</v>
      </c>
      <c r="JR1" t="s">
        <v>700</v>
      </c>
      <c r="JS1" t="s">
        <v>701</v>
      </c>
      <c r="JT1" t="s">
        <v>702</v>
      </c>
      <c r="JU1" t="s">
        <v>703</v>
      </c>
      <c r="JV1" t="s">
        <v>704</v>
      </c>
      <c r="JW1" t="s">
        <v>705</v>
      </c>
      <c r="JX1" t="s">
        <v>706</v>
      </c>
      <c r="JY1" t="s">
        <v>707</v>
      </c>
      <c r="JZ1" t="s">
        <v>708</v>
      </c>
      <c r="KA1" t="s">
        <v>709</v>
      </c>
      <c r="KB1" t="s">
        <v>710</v>
      </c>
      <c r="KC1" t="s">
        <v>711</v>
      </c>
      <c r="KD1" t="s">
        <v>712</v>
      </c>
      <c r="KE1" t="s">
        <v>713</v>
      </c>
      <c r="KF1" t="s">
        <v>714</v>
      </c>
      <c r="KG1" t="s">
        <v>715</v>
      </c>
      <c r="KH1" t="s">
        <v>716</v>
      </c>
      <c r="KI1" t="s">
        <v>717</v>
      </c>
      <c r="KJ1" t="s">
        <v>718</v>
      </c>
      <c r="KK1" t="s">
        <v>719</v>
      </c>
      <c r="KL1" t="s">
        <v>720</v>
      </c>
      <c r="KM1" t="s">
        <v>721</v>
      </c>
      <c r="KN1" t="s">
        <v>722</v>
      </c>
      <c r="KO1" t="s">
        <v>723</v>
      </c>
      <c r="KP1" t="s">
        <v>724</v>
      </c>
      <c r="KQ1" t="s">
        <v>725</v>
      </c>
      <c r="KR1" t="s">
        <v>726</v>
      </c>
      <c r="KS1" t="s">
        <v>727</v>
      </c>
      <c r="KT1" t="s">
        <v>728</v>
      </c>
      <c r="KU1" t="s">
        <v>729</v>
      </c>
      <c r="KV1" t="s">
        <v>730</v>
      </c>
      <c r="KW1" t="s">
        <v>731</v>
      </c>
      <c r="KX1" t="s">
        <v>732</v>
      </c>
      <c r="KY1" t="s">
        <v>733</v>
      </c>
      <c r="KZ1" t="s">
        <v>734</v>
      </c>
      <c r="LA1" t="s">
        <v>735</v>
      </c>
      <c r="LB1" t="s">
        <v>736</v>
      </c>
      <c r="LC1" t="s">
        <v>737</v>
      </c>
      <c r="LD1" t="s">
        <v>738</v>
      </c>
      <c r="LE1" t="s">
        <v>739</v>
      </c>
      <c r="LF1" t="s">
        <v>740</v>
      </c>
      <c r="LG1" t="s">
        <v>741</v>
      </c>
      <c r="LH1" t="s">
        <v>742</v>
      </c>
      <c r="LI1" t="s">
        <v>743</v>
      </c>
      <c r="LJ1" t="s">
        <v>744</v>
      </c>
      <c r="LK1" t="s">
        <v>745</v>
      </c>
      <c r="LL1" t="s">
        <v>746</v>
      </c>
      <c r="LM1" t="s">
        <v>747</v>
      </c>
      <c r="LN1" t="s">
        <v>748</v>
      </c>
      <c r="LO1" t="s">
        <v>749</v>
      </c>
      <c r="LP1" t="s">
        <v>750</v>
      </c>
      <c r="LQ1" t="s">
        <v>751</v>
      </c>
      <c r="LR1" t="s">
        <v>752</v>
      </c>
      <c r="LS1" t="s">
        <v>753</v>
      </c>
      <c r="LT1" t="s">
        <v>754</v>
      </c>
      <c r="LU1" t="s">
        <v>755</v>
      </c>
      <c r="LV1" t="s">
        <v>756</v>
      </c>
      <c r="LW1" t="s">
        <v>757</v>
      </c>
      <c r="LX1" t="s">
        <v>758</v>
      </c>
      <c r="LY1" t="s">
        <v>759</v>
      </c>
      <c r="LZ1" t="s">
        <v>760</v>
      </c>
      <c r="MA1" t="s">
        <v>761</v>
      </c>
      <c r="MB1" t="s">
        <v>762</v>
      </c>
      <c r="MC1" t="s">
        <v>763</v>
      </c>
      <c r="MD1" t="s">
        <v>764</v>
      </c>
      <c r="ME1" t="s">
        <v>765</v>
      </c>
      <c r="MF1" t="s">
        <v>766</v>
      </c>
      <c r="MG1" t="s">
        <v>767</v>
      </c>
      <c r="MH1" t="s">
        <v>768</v>
      </c>
      <c r="MI1" t="s">
        <v>769</v>
      </c>
      <c r="MJ1" t="s">
        <v>770</v>
      </c>
      <c r="MK1" t="s">
        <v>771</v>
      </c>
      <c r="ML1" t="s">
        <v>772</v>
      </c>
      <c r="MM1" t="s">
        <v>773</v>
      </c>
      <c r="MN1" t="s">
        <v>774</v>
      </c>
      <c r="MO1" t="s">
        <v>775</v>
      </c>
      <c r="MP1" t="s">
        <v>776</v>
      </c>
      <c r="MQ1" t="s">
        <v>777</v>
      </c>
      <c r="MR1" t="s">
        <v>778</v>
      </c>
      <c r="MS1" t="s">
        <v>779</v>
      </c>
      <c r="MT1" t="s">
        <v>780</v>
      </c>
      <c r="MU1" t="s">
        <v>781</v>
      </c>
      <c r="MV1" t="s">
        <v>782</v>
      </c>
      <c r="MW1" t="s">
        <v>783</v>
      </c>
      <c r="MX1" t="s">
        <v>784</v>
      </c>
      <c r="MY1" t="s">
        <v>785</v>
      </c>
      <c r="MZ1" t="s">
        <v>786</v>
      </c>
      <c r="NA1" t="s">
        <v>787</v>
      </c>
      <c r="NB1" t="s">
        <v>788</v>
      </c>
      <c r="NC1" t="s">
        <v>789</v>
      </c>
      <c r="ND1" t="s">
        <v>790</v>
      </c>
      <c r="NE1" t="s">
        <v>791</v>
      </c>
      <c r="NF1" t="s">
        <v>792</v>
      </c>
      <c r="NG1" t="s">
        <v>793</v>
      </c>
      <c r="NH1" t="s">
        <v>794</v>
      </c>
      <c r="NI1" t="s">
        <v>795</v>
      </c>
      <c r="NJ1" t="s">
        <v>796</v>
      </c>
      <c r="NK1" t="s">
        <v>797</v>
      </c>
      <c r="NL1" t="s">
        <v>798</v>
      </c>
      <c r="NM1" t="s">
        <v>799</v>
      </c>
      <c r="NN1" t="s">
        <v>800</v>
      </c>
      <c r="NO1" t="s">
        <v>801</v>
      </c>
      <c r="NP1" t="s">
        <v>802</v>
      </c>
      <c r="NQ1" t="s">
        <v>803</v>
      </c>
      <c r="NR1" t="s">
        <v>804</v>
      </c>
      <c r="NS1" t="s">
        <v>805</v>
      </c>
      <c r="NT1" t="s">
        <v>806</v>
      </c>
      <c r="NU1" t="s">
        <v>807</v>
      </c>
      <c r="NV1" t="s">
        <v>808</v>
      </c>
      <c r="NW1" t="s">
        <v>809</v>
      </c>
      <c r="NX1" t="s">
        <v>810</v>
      </c>
      <c r="NY1" t="s">
        <v>811</v>
      </c>
      <c r="NZ1" t="s">
        <v>812</v>
      </c>
      <c r="OA1" t="s">
        <v>813</v>
      </c>
      <c r="OB1" t="s">
        <v>814</v>
      </c>
      <c r="OC1" t="s">
        <v>815</v>
      </c>
      <c r="OD1" t="s">
        <v>816</v>
      </c>
      <c r="OE1" t="s">
        <v>817</v>
      </c>
      <c r="OF1" t="s">
        <v>818</v>
      </c>
      <c r="OG1" t="s">
        <v>819</v>
      </c>
      <c r="OH1" t="s">
        <v>820</v>
      </c>
      <c r="OI1" t="s">
        <v>821</v>
      </c>
      <c r="OJ1" t="s">
        <v>822</v>
      </c>
      <c r="OK1" t="s">
        <v>823</v>
      </c>
      <c r="OL1" t="s">
        <v>824</v>
      </c>
      <c r="OM1" t="s">
        <v>825</v>
      </c>
      <c r="ON1" t="s">
        <v>826</v>
      </c>
      <c r="OO1" t="s">
        <v>827</v>
      </c>
      <c r="OP1" t="s">
        <v>828</v>
      </c>
      <c r="OQ1" t="s">
        <v>829</v>
      </c>
      <c r="OR1" t="s">
        <v>830</v>
      </c>
      <c r="OS1" t="s">
        <v>831</v>
      </c>
      <c r="OT1" t="s">
        <v>832</v>
      </c>
      <c r="OU1" t="s">
        <v>833</v>
      </c>
      <c r="OV1" t="s">
        <v>834</v>
      </c>
      <c r="OW1" t="s">
        <v>835</v>
      </c>
      <c r="OX1" t="s">
        <v>836</v>
      </c>
      <c r="OY1" t="s">
        <v>837</v>
      </c>
      <c r="OZ1" t="s">
        <v>838</v>
      </c>
      <c r="PA1" t="s">
        <v>839</v>
      </c>
      <c r="PB1" t="s">
        <v>840</v>
      </c>
      <c r="PC1" t="s">
        <v>841</v>
      </c>
      <c r="PD1" t="s">
        <v>842</v>
      </c>
      <c r="PE1" t="s">
        <v>843</v>
      </c>
      <c r="PF1" t="s">
        <v>844</v>
      </c>
      <c r="PG1" t="s">
        <v>845</v>
      </c>
      <c r="PH1" t="s">
        <v>846</v>
      </c>
      <c r="PI1" t="s">
        <v>847</v>
      </c>
      <c r="PJ1" t="s">
        <v>848</v>
      </c>
      <c r="PK1" t="s">
        <v>849</v>
      </c>
      <c r="PL1" t="s">
        <v>850</v>
      </c>
      <c r="PM1" t="s">
        <v>851</v>
      </c>
      <c r="PN1" t="s">
        <v>852</v>
      </c>
      <c r="PO1" t="s">
        <v>853</v>
      </c>
      <c r="PP1" t="s">
        <v>854</v>
      </c>
      <c r="PQ1" t="s">
        <v>855</v>
      </c>
      <c r="PR1" t="s">
        <v>856</v>
      </c>
      <c r="PS1" t="s">
        <v>857</v>
      </c>
      <c r="PT1" t="s">
        <v>858</v>
      </c>
      <c r="PU1" t="s">
        <v>859</v>
      </c>
      <c r="PV1" t="s">
        <v>860</v>
      </c>
      <c r="PW1" t="s">
        <v>861</v>
      </c>
      <c r="PX1" t="s">
        <v>862</v>
      </c>
      <c r="PY1" t="s">
        <v>863</v>
      </c>
      <c r="PZ1" t="s">
        <v>864</v>
      </c>
      <c r="QA1" t="s">
        <v>865</v>
      </c>
      <c r="QB1" t="s">
        <v>866</v>
      </c>
      <c r="QC1" t="s">
        <v>867</v>
      </c>
      <c r="QD1" t="s">
        <v>868</v>
      </c>
      <c r="QE1" t="s">
        <v>869</v>
      </c>
      <c r="QF1" t="s">
        <v>870</v>
      </c>
      <c r="QG1" t="s">
        <v>871</v>
      </c>
      <c r="QH1" t="s">
        <v>872</v>
      </c>
      <c r="QI1" t="s">
        <v>873</v>
      </c>
      <c r="QJ1" t="s">
        <v>874</v>
      </c>
      <c r="QK1" t="s">
        <v>875</v>
      </c>
      <c r="QL1" t="s">
        <v>876</v>
      </c>
      <c r="QM1" t="s">
        <v>877</v>
      </c>
      <c r="QN1" t="s">
        <v>878</v>
      </c>
      <c r="QO1" t="s">
        <v>879</v>
      </c>
      <c r="QP1" t="s">
        <v>880</v>
      </c>
      <c r="QQ1" t="s">
        <v>881</v>
      </c>
      <c r="QR1" t="s">
        <v>882</v>
      </c>
      <c r="QS1" t="s">
        <v>883</v>
      </c>
      <c r="QT1" t="s">
        <v>884</v>
      </c>
      <c r="QU1" t="s">
        <v>885</v>
      </c>
      <c r="QV1" t="s">
        <v>886</v>
      </c>
      <c r="QW1" t="s">
        <v>887</v>
      </c>
      <c r="QX1" t="s">
        <v>888</v>
      </c>
      <c r="QY1" t="s">
        <v>889</v>
      </c>
      <c r="QZ1" t="s">
        <v>890</v>
      </c>
      <c r="RA1" t="s">
        <v>891</v>
      </c>
      <c r="RB1" t="s">
        <v>892</v>
      </c>
      <c r="RC1" t="s">
        <v>893</v>
      </c>
      <c r="RD1" t="s">
        <v>894</v>
      </c>
      <c r="RE1" t="s">
        <v>895</v>
      </c>
      <c r="RF1" t="s">
        <v>896</v>
      </c>
      <c r="RG1" t="s">
        <v>897</v>
      </c>
      <c r="RH1" t="s">
        <v>898</v>
      </c>
      <c r="RI1" t="s">
        <v>899</v>
      </c>
      <c r="RJ1" t="s">
        <v>900</v>
      </c>
      <c r="RK1" t="s">
        <v>901</v>
      </c>
      <c r="RL1" t="s">
        <v>902</v>
      </c>
      <c r="RM1" t="s">
        <v>903</v>
      </c>
      <c r="RN1" t="s">
        <v>904</v>
      </c>
      <c r="RO1" t="s">
        <v>905</v>
      </c>
      <c r="RP1" t="s">
        <v>906</v>
      </c>
      <c r="RQ1" t="s">
        <v>907</v>
      </c>
      <c r="RR1" t="s">
        <v>908</v>
      </c>
      <c r="RS1" t="s">
        <v>909</v>
      </c>
      <c r="RT1" t="s">
        <v>910</v>
      </c>
      <c r="RU1" t="s">
        <v>911</v>
      </c>
      <c r="RV1" t="s">
        <v>912</v>
      </c>
      <c r="RW1" t="s">
        <v>913</v>
      </c>
      <c r="RX1" t="s">
        <v>914</v>
      </c>
      <c r="RY1" t="s">
        <v>915</v>
      </c>
      <c r="RZ1" t="s">
        <v>916</v>
      </c>
      <c r="SA1" t="s">
        <v>917</v>
      </c>
      <c r="SB1" t="s">
        <v>918</v>
      </c>
      <c r="SC1" t="s">
        <v>919</v>
      </c>
      <c r="SD1" t="s">
        <v>920</v>
      </c>
      <c r="SE1" t="s">
        <v>921</v>
      </c>
      <c r="SF1" t="s">
        <v>922</v>
      </c>
      <c r="SG1" t="s">
        <v>923</v>
      </c>
      <c r="SH1" t="s">
        <v>924</v>
      </c>
      <c r="SI1" t="s">
        <v>925</v>
      </c>
      <c r="SJ1" t="s">
        <v>926</v>
      </c>
      <c r="SK1" t="s">
        <v>927</v>
      </c>
      <c r="SL1" t="s">
        <v>928</v>
      </c>
      <c r="SM1" t="s">
        <v>929</v>
      </c>
      <c r="SN1" t="s">
        <v>930</v>
      </c>
      <c r="SO1" t="s">
        <v>931</v>
      </c>
      <c r="SP1" t="s">
        <v>932</v>
      </c>
      <c r="SQ1" t="s">
        <v>933</v>
      </c>
      <c r="SR1" t="s">
        <v>934</v>
      </c>
      <c r="SS1" t="s">
        <v>935</v>
      </c>
      <c r="ST1" t="s">
        <v>936</v>
      </c>
      <c r="SU1" t="s">
        <v>937</v>
      </c>
      <c r="SV1" t="s">
        <v>938</v>
      </c>
      <c r="SW1" t="s">
        <v>939</v>
      </c>
      <c r="SX1" t="s">
        <v>940</v>
      </c>
      <c r="SY1" t="s">
        <v>941</v>
      </c>
      <c r="SZ1" t="s">
        <v>942</v>
      </c>
      <c r="TA1" t="s">
        <v>943</v>
      </c>
      <c r="TB1" t="s">
        <v>944</v>
      </c>
      <c r="TC1" t="s">
        <v>945</v>
      </c>
      <c r="TD1" t="s">
        <v>946</v>
      </c>
      <c r="TE1" t="s">
        <v>947</v>
      </c>
      <c r="TF1" t="s">
        <v>948</v>
      </c>
      <c r="TG1" t="s">
        <v>949</v>
      </c>
      <c r="TH1" t="s">
        <v>950</v>
      </c>
      <c r="TI1" t="s">
        <v>951</v>
      </c>
      <c r="TJ1" t="s">
        <v>952</v>
      </c>
      <c r="TK1" t="s">
        <v>953</v>
      </c>
      <c r="TL1" t="s">
        <v>954</v>
      </c>
      <c r="TM1" t="s">
        <v>955</v>
      </c>
      <c r="TN1" t="s">
        <v>956</v>
      </c>
      <c r="TO1" t="s">
        <v>957</v>
      </c>
      <c r="TP1" t="s">
        <v>958</v>
      </c>
      <c r="TQ1" t="s">
        <v>959</v>
      </c>
      <c r="TR1" t="s">
        <v>960</v>
      </c>
      <c r="TS1" t="s">
        <v>961</v>
      </c>
      <c r="TT1" t="s">
        <v>962</v>
      </c>
      <c r="TU1" t="s">
        <v>963</v>
      </c>
      <c r="TV1" t="s">
        <v>964</v>
      </c>
      <c r="TW1" t="s">
        <v>965</v>
      </c>
      <c r="TX1" t="s">
        <v>966</v>
      </c>
      <c r="TY1" t="s">
        <v>967</v>
      </c>
      <c r="TZ1" t="s">
        <v>968</v>
      </c>
      <c r="UA1" t="s">
        <v>969</v>
      </c>
      <c r="UB1" t="s">
        <v>970</v>
      </c>
      <c r="UC1" t="s">
        <v>971</v>
      </c>
      <c r="UD1" t="s">
        <v>972</v>
      </c>
      <c r="UE1" t="s">
        <v>973</v>
      </c>
      <c r="UF1" t="s">
        <v>974</v>
      </c>
      <c r="UG1" t="s">
        <v>975</v>
      </c>
      <c r="UH1" t="s">
        <v>976</v>
      </c>
      <c r="UI1" t="s">
        <v>977</v>
      </c>
      <c r="UJ1" t="s">
        <v>978</v>
      </c>
      <c r="UK1" t="s">
        <v>979</v>
      </c>
      <c r="UL1" t="s">
        <v>980</v>
      </c>
      <c r="UM1" t="s">
        <v>981</v>
      </c>
      <c r="UN1" t="s">
        <v>982</v>
      </c>
      <c r="UO1" t="s">
        <v>983</v>
      </c>
      <c r="UP1" t="s">
        <v>984</v>
      </c>
      <c r="UQ1" t="s">
        <v>985</v>
      </c>
      <c r="UR1" t="s">
        <v>986</v>
      </c>
      <c r="US1" t="s">
        <v>987</v>
      </c>
      <c r="UT1" t="s">
        <v>988</v>
      </c>
      <c r="UU1" t="s">
        <v>989</v>
      </c>
      <c r="UV1" t="s">
        <v>990</v>
      </c>
      <c r="UW1" t="s">
        <v>991</v>
      </c>
      <c r="UX1" t="s">
        <v>992</v>
      </c>
      <c r="UY1" t="s">
        <v>993</v>
      </c>
      <c r="UZ1" t="s">
        <v>994</v>
      </c>
      <c r="VA1" t="s">
        <v>995</v>
      </c>
      <c r="VB1" t="s">
        <v>996</v>
      </c>
      <c r="VC1" t="s">
        <v>997</v>
      </c>
      <c r="VD1" t="s">
        <v>998</v>
      </c>
      <c r="VE1" t="s">
        <v>999</v>
      </c>
      <c r="VF1" t="s">
        <v>1000</v>
      </c>
      <c r="VG1" t="s">
        <v>1001</v>
      </c>
      <c r="VH1" t="s">
        <v>1002</v>
      </c>
      <c r="VI1" t="s">
        <v>1003</v>
      </c>
      <c r="VJ1" t="s">
        <v>1004</v>
      </c>
      <c r="VK1" t="s">
        <v>1005</v>
      </c>
      <c r="VL1" t="s">
        <v>1006</v>
      </c>
      <c r="VM1" t="s">
        <v>1007</v>
      </c>
      <c r="VN1" t="s">
        <v>1008</v>
      </c>
      <c r="VO1" t="s">
        <v>1009</v>
      </c>
      <c r="VP1" t="s">
        <v>1010</v>
      </c>
      <c r="VQ1" t="s">
        <v>1011</v>
      </c>
      <c r="VR1" t="s">
        <v>1012</v>
      </c>
      <c r="VS1" t="s">
        <v>1013</v>
      </c>
      <c r="VT1" t="s">
        <v>1014</v>
      </c>
      <c r="VU1" t="s">
        <v>1015</v>
      </c>
      <c r="VV1" t="s">
        <v>1016</v>
      </c>
      <c r="VW1" t="s">
        <v>1017</v>
      </c>
      <c r="VX1" t="s">
        <v>1018</v>
      </c>
      <c r="VY1" t="s">
        <v>1019</v>
      </c>
      <c r="VZ1" t="s">
        <v>1020</v>
      </c>
      <c r="WA1" t="s">
        <v>1021</v>
      </c>
      <c r="WB1" t="s">
        <v>1022</v>
      </c>
      <c r="WC1" t="s">
        <v>1023</v>
      </c>
      <c r="WD1" t="s">
        <v>1024</v>
      </c>
      <c r="WE1" t="s">
        <v>1025</v>
      </c>
      <c r="WF1" t="s">
        <v>1026</v>
      </c>
      <c r="WG1" t="s">
        <v>1027</v>
      </c>
      <c r="WH1" t="s">
        <v>1028</v>
      </c>
      <c r="WI1" t="s">
        <v>1029</v>
      </c>
      <c r="WJ1" t="s">
        <v>1030</v>
      </c>
      <c r="WK1" t="s">
        <v>1031</v>
      </c>
      <c r="WL1" t="s">
        <v>1032</v>
      </c>
      <c r="WM1" t="s">
        <v>1033</v>
      </c>
      <c r="WN1" t="s">
        <v>1034</v>
      </c>
      <c r="WO1" t="s">
        <v>1035</v>
      </c>
      <c r="WP1" t="s">
        <v>1036</v>
      </c>
      <c r="WQ1" t="s">
        <v>1037</v>
      </c>
      <c r="WR1" t="s">
        <v>1038</v>
      </c>
      <c r="WS1" t="s">
        <v>1039</v>
      </c>
      <c r="WT1" t="s">
        <v>1040</v>
      </c>
      <c r="WU1" t="s">
        <v>1041</v>
      </c>
      <c r="WV1" t="s">
        <v>1042</v>
      </c>
      <c r="WW1" t="s">
        <v>1043</v>
      </c>
      <c r="WX1" t="s">
        <v>1044</v>
      </c>
      <c r="WY1" t="s">
        <v>1045</v>
      </c>
      <c r="WZ1" t="s">
        <v>1046</v>
      </c>
      <c r="XA1" t="s">
        <v>1047</v>
      </c>
      <c r="XB1" t="s">
        <v>1048</v>
      </c>
      <c r="XC1" t="s">
        <v>1049</v>
      </c>
      <c r="XD1" t="s">
        <v>1050</v>
      </c>
      <c r="XE1" t="s">
        <v>1051</v>
      </c>
      <c r="XF1" t="s">
        <v>1052</v>
      </c>
      <c r="XG1" t="s">
        <v>1053</v>
      </c>
      <c r="XH1" t="s">
        <v>1054</v>
      </c>
      <c r="XI1" t="s">
        <v>1055</v>
      </c>
      <c r="XJ1" t="s">
        <v>1056</v>
      </c>
      <c r="XK1" t="s">
        <v>1057</v>
      </c>
      <c r="XL1" t="s">
        <v>1058</v>
      </c>
      <c r="XM1" t="s">
        <v>1059</v>
      </c>
      <c r="XN1" t="s">
        <v>1060</v>
      </c>
      <c r="XO1" t="s">
        <v>1061</v>
      </c>
      <c r="XP1" t="s">
        <v>1062</v>
      </c>
      <c r="XQ1" t="s">
        <v>1063</v>
      </c>
      <c r="XR1" t="s">
        <v>1064</v>
      </c>
      <c r="XS1" t="s">
        <v>1065</v>
      </c>
      <c r="XT1" t="s">
        <v>1066</v>
      </c>
      <c r="XU1" t="s">
        <v>1067</v>
      </c>
      <c r="XV1" t="s">
        <v>1068</v>
      </c>
      <c r="XW1" t="s">
        <v>1069</v>
      </c>
      <c r="XX1" t="s">
        <v>1070</v>
      </c>
      <c r="XY1" t="s">
        <v>1071</v>
      </c>
      <c r="XZ1" t="s">
        <v>1072</v>
      </c>
      <c r="YA1" t="s">
        <v>1073</v>
      </c>
      <c r="YB1" t="s">
        <v>1074</v>
      </c>
      <c r="YC1" t="s">
        <v>1075</v>
      </c>
      <c r="YD1" t="s">
        <v>1076</v>
      </c>
      <c r="YE1" t="s">
        <v>1077</v>
      </c>
      <c r="YF1" t="s">
        <v>1078</v>
      </c>
      <c r="YG1" t="s">
        <v>1079</v>
      </c>
      <c r="YH1" t="s">
        <v>1080</v>
      </c>
      <c r="YI1" t="s">
        <v>1081</v>
      </c>
      <c r="YJ1" t="s">
        <v>1082</v>
      </c>
      <c r="YK1" t="s">
        <v>1083</v>
      </c>
      <c r="YL1" t="s">
        <v>1084</v>
      </c>
      <c r="YM1" t="s">
        <v>1085</v>
      </c>
      <c r="YN1" t="s">
        <v>1086</v>
      </c>
      <c r="YO1" t="s">
        <v>1087</v>
      </c>
      <c r="YP1" t="s">
        <v>1088</v>
      </c>
      <c r="YQ1" t="s">
        <v>1089</v>
      </c>
      <c r="YR1" t="s">
        <v>1090</v>
      </c>
      <c r="YS1" t="s">
        <v>1091</v>
      </c>
      <c r="YT1" t="s">
        <v>1092</v>
      </c>
      <c r="YU1" t="s">
        <v>1093</v>
      </c>
      <c r="YV1" t="s">
        <v>1094</v>
      </c>
      <c r="YW1" t="s">
        <v>1095</v>
      </c>
      <c r="YX1" t="s">
        <v>1096</v>
      </c>
      <c r="YY1" t="s">
        <v>1097</v>
      </c>
      <c r="YZ1" t="s">
        <v>1098</v>
      </c>
      <c r="ZA1" t="s">
        <v>1099</v>
      </c>
      <c r="ZB1" t="s">
        <v>1100</v>
      </c>
      <c r="ZC1" t="s">
        <v>1101</v>
      </c>
      <c r="ZD1" t="s">
        <v>1102</v>
      </c>
      <c r="ZE1" t="s">
        <v>1103</v>
      </c>
      <c r="ZF1" t="s">
        <v>1104</v>
      </c>
      <c r="ZG1" t="s">
        <v>1105</v>
      </c>
      <c r="ZH1" t="s">
        <v>1106</v>
      </c>
      <c r="ZI1" t="s">
        <v>1107</v>
      </c>
      <c r="ZJ1" t="s">
        <v>1108</v>
      </c>
      <c r="ZK1" t="s">
        <v>1109</v>
      </c>
      <c r="ZL1" t="s">
        <v>1110</v>
      </c>
      <c r="ZM1" t="s">
        <v>1111</v>
      </c>
      <c r="ZN1" t="s">
        <v>1112</v>
      </c>
      <c r="ZO1" t="s">
        <v>1113</v>
      </c>
      <c r="ZP1" t="s">
        <v>1114</v>
      </c>
      <c r="ZQ1" t="s">
        <v>1115</v>
      </c>
      <c r="ZR1" t="s">
        <v>1116</v>
      </c>
      <c r="ZS1" t="s">
        <v>1117</v>
      </c>
      <c r="ZT1" t="s">
        <v>1118</v>
      </c>
      <c r="ZU1" t="s">
        <v>1119</v>
      </c>
      <c r="ZV1" t="s">
        <v>1120</v>
      </c>
      <c r="ZW1" t="s">
        <v>1121</v>
      </c>
      <c r="ZX1" t="s">
        <v>1122</v>
      </c>
      <c r="ZY1" t="s">
        <v>1123</v>
      </c>
      <c r="ZZ1" t="s">
        <v>1124</v>
      </c>
      <c r="AAA1" t="s">
        <v>1125</v>
      </c>
      <c r="AAB1" t="s">
        <v>1126</v>
      </c>
      <c r="AAC1" t="s">
        <v>1127</v>
      </c>
      <c r="AAD1" t="s">
        <v>1128</v>
      </c>
      <c r="AAE1" t="s">
        <v>1129</v>
      </c>
      <c r="AAF1" t="s">
        <v>1130</v>
      </c>
      <c r="AAG1" t="s">
        <v>1131</v>
      </c>
      <c r="AAH1" t="s">
        <v>1132</v>
      </c>
      <c r="AAI1" t="s">
        <v>1133</v>
      </c>
      <c r="AAJ1" t="s">
        <v>1134</v>
      </c>
      <c r="AAK1" t="s">
        <v>1135</v>
      </c>
      <c r="AAL1" t="s">
        <v>1136</v>
      </c>
      <c r="AAM1" t="s">
        <v>1137</v>
      </c>
      <c r="AAN1" t="s">
        <v>1138</v>
      </c>
      <c r="AAO1" t="s">
        <v>1139</v>
      </c>
      <c r="AAP1" t="s">
        <v>1140</v>
      </c>
      <c r="AAQ1" t="s">
        <v>1141</v>
      </c>
      <c r="AAR1" t="s">
        <v>1142</v>
      </c>
      <c r="AAS1" t="s">
        <v>1143</v>
      </c>
      <c r="AAT1" t="s">
        <v>1144</v>
      </c>
      <c r="AAU1" t="s">
        <v>1145</v>
      </c>
      <c r="AAV1" t="s">
        <v>1146</v>
      </c>
      <c r="AAW1" t="s">
        <v>1147</v>
      </c>
      <c r="AAX1" t="s">
        <v>1148</v>
      </c>
      <c r="AAY1" t="s">
        <v>1149</v>
      </c>
      <c r="AAZ1" t="s">
        <v>1150</v>
      </c>
      <c r="ABA1" t="s">
        <v>1151</v>
      </c>
      <c r="ABB1" t="s">
        <v>1152</v>
      </c>
      <c r="ABC1" t="s">
        <v>1153</v>
      </c>
      <c r="ABD1" t="s">
        <v>1154</v>
      </c>
      <c r="ABE1" t="s">
        <v>1155</v>
      </c>
      <c r="ABF1" t="s">
        <v>1156</v>
      </c>
      <c r="ABG1" t="s">
        <v>1157</v>
      </c>
      <c r="ABH1" t="s">
        <v>1158</v>
      </c>
      <c r="ABI1" t="s">
        <v>1159</v>
      </c>
      <c r="ABJ1" t="s">
        <v>1160</v>
      </c>
      <c r="ABK1" t="s">
        <v>1161</v>
      </c>
      <c r="ABL1" t="s">
        <v>1162</v>
      </c>
      <c r="ABM1" t="s">
        <v>1163</v>
      </c>
      <c r="ABN1" t="s">
        <v>1164</v>
      </c>
      <c r="ABO1" t="s">
        <v>1165</v>
      </c>
      <c r="ABP1" t="s">
        <v>1166</v>
      </c>
      <c r="ABQ1" t="s">
        <v>1167</v>
      </c>
      <c r="ABR1" t="s">
        <v>1168</v>
      </c>
      <c r="ABS1" t="s">
        <v>1169</v>
      </c>
      <c r="ABT1" t="s">
        <v>1170</v>
      </c>
      <c r="ABU1" t="s">
        <v>1171</v>
      </c>
      <c r="ABV1" t="s">
        <v>1172</v>
      </c>
      <c r="ABW1" t="s">
        <v>1173</v>
      </c>
      <c r="ABX1" t="s">
        <v>1174</v>
      </c>
      <c r="ABY1" t="s">
        <v>1175</v>
      </c>
      <c r="ABZ1" t="s">
        <v>1176</v>
      </c>
      <c r="ACA1" t="s">
        <v>1177</v>
      </c>
      <c r="ACB1" t="s">
        <v>1178</v>
      </c>
      <c r="ACC1" t="s">
        <v>1179</v>
      </c>
      <c r="ACD1" t="s">
        <v>1180</v>
      </c>
      <c r="ACE1" t="s">
        <v>1181</v>
      </c>
      <c r="ACF1" t="s">
        <v>1182</v>
      </c>
      <c r="ACG1" t="s">
        <v>1183</v>
      </c>
      <c r="ACH1" t="s">
        <v>1184</v>
      </c>
      <c r="ACI1" t="s">
        <v>1185</v>
      </c>
      <c r="ACJ1" t="s">
        <v>1186</v>
      </c>
      <c r="ACK1" t="s">
        <v>1187</v>
      </c>
      <c r="ACL1" t="s">
        <v>1188</v>
      </c>
      <c r="ACM1" t="s">
        <v>1189</v>
      </c>
      <c r="ACN1" t="s">
        <v>1190</v>
      </c>
      <c r="ACO1" t="s">
        <v>1191</v>
      </c>
      <c r="ACP1" t="s">
        <v>1192</v>
      </c>
      <c r="ACQ1" t="s">
        <v>1193</v>
      </c>
      <c r="ACR1" t="s">
        <v>1194</v>
      </c>
      <c r="ACS1" t="s">
        <v>1195</v>
      </c>
      <c r="ACT1" t="s">
        <v>1196</v>
      </c>
      <c r="ACU1" t="s">
        <v>1197</v>
      </c>
      <c r="ACV1" t="s">
        <v>1198</v>
      </c>
      <c r="ACW1" t="s">
        <v>1199</v>
      </c>
      <c r="ACX1" t="s">
        <v>1200</v>
      </c>
      <c r="ACY1" t="s">
        <v>1201</v>
      </c>
      <c r="ACZ1" t="s">
        <v>1202</v>
      </c>
      <c r="ADA1" t="s">
        <v>1203</v>
      </c>
      <c r="ADB1" t="s">
        <v>1204</v>
      </c>
      <c r="ADC1" t="s">
        <v>1205</v>
      </c>
      <c r="ADD1" t="s">
        <v>1206</v>
      </c>
      <c r="ADE1" t="s">
        <v>1207</v>
      </c>
      <c r="ADF1" t="s">
        <v>1208</v>
      </c>
      <c r="ADG1" t="s">
        <v>1209</v>
      </c>
      <c r="ADH1" t="s">
        <v>1210</v>
      </c>
      <c r="ADI1" t="s">
        <v>1211</v>
      </c>
      <c r="ADJ1" t="s">
        <v>1212</v>
      </c>
      <c r="ADK1" t="s">
        <v>1213</v>
      </c>
      <c r="ADL1" t="s">
        <v>1214</v>
      </c>
      <c r="ADM1" t="s">
        <v>1215</v>
      </c>
      <c r="ADN1" t="s">
        <v>1216</v>
      </c>
      <c r="ADO1" t="s">
        <v>1217</v>
      </c>
      <c r="ADP1" t="s">
        <v>1218</v>
      </c>
      <c r="ADQ1" t="s">
        <v>1219</v>
      </c>
      <c r="ADR1" t="s">
        <v>1220</v>
      </c>
      <c r="ADS1" t="s">
        <v>1221</v>
      </c>
      <c r="ADT1" t="s">
        <v>1222</v>
      </c>
      <c r="ADU1" t="s">
        <v>1223</v>
      </c>
      <c r="ADV1" t="s">
        <v>1224</v>
      </c>
      <c r="ADW1" t="s">
        <v>1225</v>
      </c>
      <c r="ADX1" t="s">
        <v>1226</v>
      </c>
      <c r="ADY1" t="s">
        <v>1227</v>
      </c>
      <c r="ADZ1" t="s">
        <v>1228</v>
      </c>
      <c r="AEA1" t="s">
        <v>1229</v>
      </c>
      <c r="AEB1" t="s">
        <v>1230</v>
      </c>
      <c r="AEC1" t="s">
        <v>1231</v>
      </c>
      <c r="AED1" t="s">
        <v>1232</v>
      </c>
      <c r="AEE1" t="s">
        <v>1233</v>
      </c>
      <c r="AEF1" t="s">
        <v>1234</v>
      </c>
      <c r="AEG1" t="s">
        <v>1235</v>
      </c>
      <c r="AEH1" t="s">
        <v>1236</v>
      </c>
      <c r="AEI1" t="s">
        <v>1237</v>
      </c>
      <c r="AEJ1" t="s">
        <v>1238</v>
      </c>
      <c r="AEK1" t="s">
        <v>1239</v>
      </c>
      <c r="AEL1" t="s">
        <v>1240</v>
      </c>
      <c r="AEM1" t="s">
        <v>1241</v>
      </c>
      <c r="AEN1" t="s">
        <v>1242</v>
      </c>
      <c r="AEO1" t="s">
        <v>1243</v>
      </c>
      <c r="AEP1" t="s">
        <v>1244</v>
      </c>
      <c r="AEQ1" t="s">
        <v>1245</v>
      </c>
      <c r="AER1" t="s">
        <v>1246</v>
      </c>
      <c r="AES1" t="s">
        <v>1247</v>
      </c>
      <c r="AET1" t="s">
        <v>1248</v>
      </c>
      <c r="AEU1" t="s">
        <v>1249</v>
      </c>
      <c r="AEV1" t="s">
        <v>1250</v>
      </c>
      <c r="AEW1" t="s">
        <v>1251</v>
      </c>
      <c r="AEX1" t="s">
        <v>1252</v>
      </c>
      <c r="AEY1" t="s">
        <v>1253</v>
      </c>
      <c r="AEZ1" t="s">
        <v>1254</v>
      </c>
      <c r="AFA1" t="s">
        <v>1255</v>
      </c>
      <c r="AFB1" t="s">
        <v>1256</v>
      </c>
      <c r="AFC1" t="s">
        <v>1257</v>
      </c>
      <c r="AFD1" t="s">
        <v>1258</v>
      </c>
      <c r="AFE1" t="s">
        <v>1259</v>
      </c>
      <c r="AFF1" t="s">
        <v>1260</v>
      </c>
      <c r="AFG1" t="s">
        <v>1261</v>
      </c>
      <c r="AFH1" t="s">
        <v>1262</v>
      </c>
      <c r="AFI1" t="s">
        <v>1263</v>
      </c>
      <c r="AFJ1" t="s">
        <v>1264</v>
      </c>
      <c r="AFK1" t="s">
        <v>1265</v>
      </c>
      <c r="AFL1" t="s">
        <v>1266</v>
      </c>
      <c r="AFM1" t="s">
        <v>1267</v>
      </c>
      <c r="AFN1" t="s">
        <v>1268</v>
      </c>
      <c r="AFO1" t="s">
        <v>1269</v>
      </c>
      <c r="AFP1" t="s">
        <v>1270</v>
      </c>
      <c r="AFQ1" t="s">
        <v>1271</v>
      </c>
      <c r="AFR1" t="s">
        <v>1272</v>
      </c>
      <c r="AFS1" t="s">
        <v>1273</v>
      </c>
      <c r="AFT1" t="s">
        <v>1274</v>
      </c>
      <c r="AFU1" t="s">
        <v>1275</v>
      </c>
      <c r="AFV1" t="s">
        <v>1276</v>
      </c>
      <c r="AFW1" t="s">
        <v>1277</v>
      </c>
      <c r="AFX1" t="s">
        <v>1278</v>
      </c>
      <c r="AFY1" t="s">
        <v>1279</v>
      </c>
      <c r="AFZ1" t="s">
        <v>1280</v>
      </c>
      <c r="AGA1" t="s">
        <v>1281</v>
      </c>
      <c r="AGB1" t="s">
        <v>1282</v>
      </c>
      <c r="AGC1" t="s">
        <v>1283</v>
      </c>
      <c r="AGD1" t="s">
        <v>1284</v>
      </c>
      <c r="AGE1" t="s">
        <v>1285</v>
      </c>
      <c r="AGF1" t="s">
        <v>1286</v>
      </c>
      <c r="AGG1" t="s">
        <v>1287</v>
      </c>
      <c r="AGH1" t="s">
        <v>1288</v>
      </c>
      <c r="AGI1" t="s">
        <v>1289</v>
      </c>
      <c r="AGJ1" t="s">
        <v>1290</v>
      </c>
      <c r="AGK1" t="s">
        <v>1291</v>
      </c>
      <c r="AGL1" t="s">
        <v>1292</v>
      </c>
      <c r="AGM1" t="s">
        <v>1293</v>
      </c>
      <c r="AGN1" t="s">
        <v>1294</v>
      </c>
      <c r="AGO1" t="s">
        <v>1295</v>
      </c>
      <c r="AGP1" t="s">
        <v>1296</v>
      </c>
      <c r="AGQ1" t="s">
        <v>1297</v>
      </c>
      <c r="AGR1" t="s">
        <v>1298</v>
      </c>
      <c r="AGS1" t="s">
        <v>1299</v>
      </c>
      <c r="AGT1" t="s">
        <v>1300</v>
      </c>
      <c r="AGU1" t="s">
        <v>1301</v>
      </c>
      <c r="AGV1" t="s">
        <v>1302</v>
      </c>
      <c r="AGW1" t="s">
        <v>1303</v>
      </c>
      <c r="AGX1" t="s">
        <v>1304</v>
      </c>
      <c r="AGY1" t="s">
        <v>1305</v>
      </c>
      <c r="AGZ1" t="s">
        <v>1306</v>
      </c>
      <c r="AHA1" t="s">
        <v>1307</v>
      </c>
      <c r="AHB1" t="s">
        <v>1308</v>
      </c>
      <c r="AHC1" t="s">
        <v>1309</v>
      </c>
      <c r="AHD1" t="s">
        <v>1310</v>
      </c>
      <c r="AHE1" t="s">
        <v>1311</v>
      </c>
      <c r="AHF1" t="s">
        <v>1312</v>
      </c>
      <c r="AHG1" t="s">
        <v>1313</v>
      </c>
      <c r="AHH1" t="s">
        <v>1314</v>
      </c>
      <c r="AHI1" t="s">
        <v>1315</v>
      </c>
      <c r="AHJ1" t="s">
        <v>1316</v>
      </c>
      <c r="AHK1" t="s">
        <v>1317</v>
      </c>
      <c r="AHL1" t="s">
        <v>1318</v>
      </c>
      <c r="AHM1" t="s">
        <v>1319</v>
      </c>
      <c r="AHN1" t="s">
        <v>1320</v>
      </c>
      <c r="AHO1" t="s">
        <v>1321</v>
      </c>
      <c r="AHP1" t="s">
        <v>1322</v>
      </c>
      <c r="AHQ1" t="s">
        <v>1323</v>
      </c>
      <c r="AHR1" t="s">
        <v>1324</v>
      </c>
      <c r="AHS1" t="s">
        <v>1325</v>
      </c>
      <c r="AHT1" t="s">
        <v>1326</v>
      </c>
      <c r="AHU1" t="s">
        <v>1327</v>
      </c>
      <c r="AHV1" t="s">
        <v>1328</v>
      </c>
      <c r="AHW1" t="s">
        <v>1329</v>
      </c>
      <c r="AHX1" t="s">
        <v>1330</v>
      </c>
      <c r="AHY1" t="s">
        <v>1331</v>
      </c>
      <c r="AHZ1" t="s">
        <v>1332</v>
      </c>
      <c r="AIA1" t="s">
        <v>1333</v>
      </c>
      <c r="AIB1" t="s">
        <v>1334</v>
      </c>
      <c r="AIC1" t="s">
        <v>1335</v>
      </c>
      <c r="AID1" t="s">
        <v>1336</v>
      </c>
      <c r="AIE1" t="s">
        <v>1337</v>
      </c>
      <c r="AIF1" t="s">
        <v>1338</v>
      </c>
      <c r="AIG1" t="s">
        <v>1339</v>
      </c>
      <c r="AIH1" t="s">
        <v>1340</v>
      </c>
      <c r="AII1" t="s">
        <v>1341</v>
      </c>
      <c r="AIJ1" t="s">
        <v>1342</v>
      </c>
      <c r="AIK1" t="s">
        <v>1343</v>
      </c>
      <c r="AIL1" t="s">
        <v>1344</v>
      </c>
      <c r="AIM1" t="s">
        <v>1345</v>
      </c>
      <c r="AIN1" t="s">
        <v>1346</v>
      </c>
      <c r="AIO1" t="s">
        <v>1347</v>
      </c>
      <c r="AIP1" t="s">
        <v>1348</v>
      </c>
      <c r="AIQ1" t="s">
        <v>1349</v>
      </c>
      <c r="AIR1" t="s">
        <v>1350</v>
      </c>
      <c r="AIS1" t="s">
        <v>1351</v>
      </c>
      <c r="AIT1" t="s">
        <v>1352</v>
      </c>
      <c r="AIU1" t="s">
        <v>1353</v>
      </c>
      <c r="AIV1" t="s">
        <v>1354</v>
      </c>
      <c r="AIW1" t="s">
        <v>1355</v>
      </c>
      <c r="AIX1" t="s">
        <v>1356</v>
      </c>
      <c r="AIY1" t="s">
        <v>1357</v>
      </c>
      <c r="AIZ1" t="s">
        <v>1358</v>
      </c>
      <c r="AJA1" t="s">
        <v>1359</v>
      </c>
      <c r="AJB1" t="s">
        <v>1360</v>
      </c>
      <c r="AJC1" t="s">
        <v>1361</v>
      </c>
      <c r="AJD1" t="s">
        <v>1362</v>
      </c>
      <c r="AJE1" t="s">
        <v>1363</v>
      </c>
      <c r="AJF1" t="s">
        <v>1364</v>
      </c>
      <c r="AJG1" t="s">
        <v>1365</v>
      </c>
      <c r="AJH1" t="s">
        <v>1366</v>
      </c>
      <c r="AJI1" t="s">
        <v>1367</v>
      </c>
      <c r="AJJ1" t="s">
        <v>1368</v>
      </c>
      <c r="AJK1" t="s">
        <v>1369</v>
      </c>
      <c r="AJL1" t="s">
        <v>1370</v>
      </c>
      <c r="AJM1" t="s">
        <v>1371</v>
      </c>
      <c r="AJN1" t="s">
        <v>1372</v>
      </c>
      <c r="AJO1" t="s">
        <v>1373</v>
      </c>
      <c r="AJP1" t="s">
        <v>1374</v>
      </c>
      <c r="AJQ1" t="s">
        <v>1375</v>
      </c>
      <c r="AJR1" t="s">
        <v>1376</v>
      </c>
      <c r="AJS1" t="s">
        <v>1377</v>
      </c>
      <c r="AJT1" t="s">
        <v>1378</v>
      </c>
      <c r="AJU1" t="s">
        <v>1379</v>
      </c>
      <c r="AJV1" t="s">
        <v>1380</v>
      </c>
      <c r="AJW1" t="s">
        <v>1381</v>
      </c>
      <c r="AJX1" t="s">
        <v>1382</v>
      </c>
      <c r="AJY1" t="s">
        <v>1383</v>
      </c>
      <c r="AJZ1" t="s">
        <v>1384</v>
      </c>
      <c r="AKA1" t="s">
        <v>1385</v>
      </c>
      <c r="AKB1" t="s">
        <v>1386</v>
      </c>
      <c r="AKC1" t="s">
        <v>1387</v>
      </c>
      <c r="AKD1" t="s">
        <v>1388</v>
      </c>
      <c r="AKE1" t="s">
        <v>1389</v>
      </c>
      <c r="AKF1" t="s">
        <v>1390</v>
      </c>
      <c r="AKG1" t="s">
        <v>1391</v>
      </c>
      <c r="AKH1" t="s">
        <v>1392</v>
      </c>
      <c r="AKI1" t="s">
        <v>1393</v>
      </c>
      <c r="AKJ1" t="s">
        <v>1394</v>
      </c>
      <c r="AKK1" t="s">
        <v>1395</v>
      </c>
      <c r="AKL1" t="s">
        <v>1396</v>
      </c>
      <c r="AKM1" t="s">
        <v>1397</v>
      </c>
      <c r="AKN1" t="s">
        <v>1398</v>
      </c>
      <c r="AKO1" t="s">
        <v>1399</v>
      </c>
      <c r="AKP1" t="s">
        <v>1400</v>
      </c>
      <c r="AKQ1" t="s">
        <v>1401</v>
      </c>
      <c r="AKR1" t="s">
        <v>1402</v>
      </c>
      <c r="AKS1" t="s">
        <v>1403</v>
      </c>
      <c r="AKT1" t="s">
        <v>1404</v>
      </c>
      <c r="AKU1" t="s">
        <v>1405</v>
      </c>
      <c r="AKV1" t="s">
        <v>1406</v>
      </c>
      <c r="AKW1" t="s">
        <v>1407</v>
      </c>
      <c r="AKX1" t="s">
        <v>1408</v>
      </c>
      <c r="AKY1" t="s">
        <v>1409</v>
      </c>
      <c r="AKZ1" t="s">
        <v>1410</v>
      </c>
      <c r="ALA1" t="s">
        <v>1411</v>
      </c>
      <c r="ALB1" t="s">
        <v>1412</v>
      </c>
      <c r="ALC1" t="s">
        <v>1413</v>
      </c>
      <c r="ALD1" t="s">
        <v>1414</v>
      </c>
      <c r="ALE1" t="s">
        <v>1415</v>
      </c>
      <c r="ALF1" t="s">
        <v>1416</v>
      </c>
      <c r="ALG1" t="s">
        <v>1417</v>
      </c>
      <c r="ALH1" t="s">
        <v>1418</v>
      </c>
      <c r="ALI1" t="s">
        <v>1419</v>
      </c>
      <c r="ALJ1" t="s">
        <v>1420</v>
      </c>
      <c r="ALK1" t="s">
        <v>1421</v>
      </c>
      <c r="ALL1" t="s">
        <v>1422</v>
      </c>
      <c r="ALM1" t="s">
        <v>1423</v>
      </c>
      <c r="ALN1" t="s">
        <v>1424</v>
      </c>
      <c r="ALO1" t="s">
        <v>1425</v>
      </c>
      <c r="ALP1" t="s">
        <v>1426</v>
      </c>
      <c r="ALQ1" t="s">
        <v>1427</v>
      </c>
      <c r="ALR1" t="s">
        <v>1428</v>
      </c>
      <c r="ALS1" t="s">
        <v>1429</v>
      </c>
      <c r="ALT1" t="s">
        <v>1430</v>
      </c>
      <c r="ALU1" t="s">
        <v>1431</v>
      </c>
      <c r="ALV1" t="s">
        <v>1432</v>
      </c>
      <c r="ALW1" t="s">
        <v>1433</v>
      </c>
      <c r="ALX1" t="s">
        <v>1434</v>
      </c>
      <c r="ALY1" t="s">
        <v>1435</v>
      </c>
      <c r="ALZ1" t="s">
        <v>1436</v>
      </c>
      <c r="AMA1" t="s">
        <v>1437</v>
      </c>
      <c r="AMB1" t="s">
        <v>1438</v>
      </c>
      <c r="AMC1" t="s">
        <v>1439</v>
      </c>
      <c r="AMD1" t="s">
        <v>1440</v>
      </c>
      <c r="AME1" t="s">
        <v>1441</v>
      </c>
      <c r="AMF1" t="s">
        <v>1442</v>
      </c>
      <c r="AMG1" t="s">
        <v>1443</v>
      </c>
      <c r="AMH1" t="s">
        <v>1444</v>
      </c>
      <c r="AMI1" t="s">
        <v>1445</v>
      </c>
      <c r="AMJ1" t="s">
        <v>1446</v>
      </c>
      <c r="AMK1" t="s">
        <v>1447</v>
      </c>
      <c r="AML1" t="s">
        <v>1448</v>
      </c>
      <c r="AMM1" t="s">
        <v>1449</v>
      </c>
      <c r="AMN1" t="s">
        <v>1450</v>
      </c>
      <c r="AMO1" t="s">
        <v>1451</v>
      </c>
      <c r="AMP1" t="s">
        <v>1452</v>
      </c>
      <c r="AMQ1" t="s">
        <v>1453</v>
      </c>
      <c r="AMR1" t="s">
        <v>1454</v>
      </c>
      <c r="AMS1" t="s">
        <v>1455</v>
      </c>
      <c r="AMT1" t="s">
        <v>1456</v>
      </c>
      <c r="AMU1" t="s">
        <v>1457</v>
      </c>
      <c r="AMV1" t="s">
        <v>1458</v>
      </c>
      <c r="AMW1" t="s">
        <v>1459</v>
      </c>
      <c r="AMX1" t="s">
        <v>1460</v>
      </c>
      <c r="AMY1" t="s">
        <v>1461</v>
      </c>
      <c r="AMZ1" t="s">
        <v>1462</v>
      </c>
      <c r="ANA1" t="s">
        <v>1463</v>
      </c>
      <c r="ANB1" t="s">
        <v>1464</v>
      </c>
      <c r="ANC1" t="s">
        <v>1465</v>
      </c>
      <c r="AND1" t="s">
        <v>1466</v>
      </c>
      <c r="ANE1" t="s">
        <v>1467</v>
      </c>
      <c r="ANF1" t="s">
        <v>1468</v>
      </c>
      <c r="ANG1" t="s">
        <v>1469</v>
      </c>
      <c r="ANH1" t="s">
        <v>1470</v>
      </c>
      <c r="ANI1" t="s">
        <v>1471</v>
      </c>
      <c r="ANJ1" t="s">
        <v>1472</v>
      </c>
      <c r="ANK1" t="s">
        <v>1473</v>
      </c>
      <c r="ANL1" t="s">
        <v>1474</v>
      </c>
      <c r="ANM1" t="s">
        <v>1475</v>
      </c>
      <c r="ANN1" t="s">
        <v>1476</v>
      </c>
      <c r="ANO1" t="s">
        <v>1477</v>
      </c>
      <c r="ANP1" t="s">
        <v>1478</v>
      </c>
      <c r="ANQ1" t="s">
        <v>1479</v>
      </c>
      <c r="ANR1" t="s">
        <v>1480</v>
      </c>
      <c r="ANS1" t="s">
        <v>1481</v>
      </c>
      <c r="ANT1" t="s">
        <v>1482</v>
      </c>
      <c r="ANU1" t="s">
        <v>1483</v>
      </c>
      <c r="ANV1" t="s">
        <v>1484</v>
      </c>
      <c r="ANW1" t="s">
        <v>1485</v>
      </c>
      <c r="ANX1" t="s">
        <v>1486</v>
      </c>
      <c r="ANY1" t="s">
        <v>1487</v>
      </c>
      <c r="ANZ1" t="s">
        <v>1488</v>
      </c>
      <c r="AOA1" t="s">
        <v>1489</v>
      </c>
      <c r="AOB1" t="s">
        <v>1490</v>
      </c>
      <c r="AOC1" t="s">
        <v>1491</v>
      </c>
      <c r="AOD1" t="s">
        <v>1492</v>
      </c>
      <c r="AOE1" t="s">
        <v>1493</v>
      </c>
      <c r="AOF1" t="s">
        <v>1494</v>
      </c>
      <c r="AOG1" t="s">
        <v>1495</v>
      </c>
      <c r="AOH1" t="s">
        <v>1496</v>
      </c>
      <c r="AOI1" t="s">
        <v>1497</v>
      </c>
      <c r="AOJ1" t="s">
        <v>1498</v>
      </c>
      <c r="AOK1" t="s">
        <v>1499</v>
      </c>
      <c r="AOL1" t="s">
        <v>1500</v>
      </c>
      <c r="AOM1" t="s">
        <v>1501</v>
      </c>
      <c r="AON1" t="s">
        <v>1502</v>
      </c>
      <c r="AOO1" t="s">
        <v>1503</v>
      </c>
      <c r="AOP1" t="s">
        <v>1504</v>
      </c>
      <c r="AOQ1" t="s">
        <v>1505</v>
      </c>
      <c r="AOR1" t="s">
        <v>1506</v>
      </c>
      <c r="AOS1" t="s">
        <v>1507</v>
      </c>
      <c r="AOT1" t="s">
        <v>1508</v>
      </c>
      <c r="AOU1" t="s">
        <v>1509</v>
      </c>
      <c r="AOV1" t="s">
        <v>1510</v>
      </c>
      <c r="AOW1" t="s">
        <v>1511</v>
      </c>
      <c r="AOX1" t="s">
        <v>1512</v>
      </c>
      <c r="AOY1" t="s">
        <v>1513</v>
      </c>
      <c r="AOZ1" t="s">
        <v>1514</v>
      </c>
      <c r="APA1" t="s">
        <v>1515</v>
      </c>
      <c r="APB1" t="s">
        <v>1516</v>
      </c>
      <c r="APC1" t="s">
        <v>1517</v>
      </c>
      <c r="APD1" t="s">
        <v>1518</v>
      </c>
      <c r="APE1" t="s">
        <v>1519</v>
      </c>
      <c r="APF1" t="s">
        <v>1520</v>
      </c>
      <c r="APG1" t="s">
        <v>1521</v>
      </c>
      <c r="APH1" t="s">
        <v>1522</v>
      </c>
      <c r="API1" t="s">
        <v>1523</v>
      </c>
      <c r="APJ1" t="s">
        <v>1524</v>
      </c>
      <c r="APK1" t="s">
        <v>1525</v>
      </c>
      <c r="APL1" t="s">
        <v>1526</v>
      </c>
      <c r="APM1" t="s">
        <v>1527</v>
      </c>
      <c r="APN1" t="s">
        <v>1528</v>
      </c>
      <c r="APO1" t="s">
        <v>1529</v>
      </c>
      <c r="APP1" t="s">
        <v>1530</v>
      </c>
      <c r="APQ1" t="s">
        <v>1531</v>
      </c>
      <c r="APR1" t="s">
        <v>1532</v>
      </c>
      <c r="APS1" t="s">
        <v>1533</v>
      </c>
      <c r="APT1" t="s">
        <v>1534</v>
      </c>
      <c r="APU1" t="s">
        <v>1535</v>
      </c>
      <c r="APV1" t="s">
        <v>1536</v>
      </c>
      <c r="APW1" t="s">
        <v>1537</v>
      </c>
      <c r="APX1" t="s">
        <v>1538</v>
      </c>
      <c r="APY1" t="s">
        <v>1539</v>
      </c>
      <c r="APZ1" t="s">
        <v>1540</v>
      </c>
      <c r="AQA1" t="s">
        <v>1541</v>
      </c>
      <c r="AQB1" t="s">
        <v>1542</v>
      </c>
      <c r="AQC1" t="s">
        <v>1543</v>
      </c>
      <c r="AQD1" t="s">
        <v>1544</v>
      </c>
      <c r="AQE1" t="s">
        <v>1545</v>
      </c>
      <c r="AQF1" t="s">
        <v>1546</v>
      </c>
      <c r="AQG1" t="s">
        <v>1547</v>
      </c>
      <c r="AQH1" t="s">
        <v>1548</v>
      </c>
      <c r="AQI1" t="s">
        <v>1549</v>
      </c>
      <c r="AQJ1" t="s">
        <v>1550</v>
      </c>
      <c r="AQK1" t="s">
        <v>1551</v>
      </c>
      <c r="AQL1" t="s">
        <v>1552</v>
      </c>
      <c r="AQM1" t="s">
        <v>1553</v>
      </c>
      <c r="AQN1" t="s">
        <v>1554</v>
      </c>
      <c r="AQO1" t="s">
        <v>1555</v>
      </c>
      <c r="AQP1" t="s">
        <v>1556</v>
      </c>
      <c r="AQQ1" t="s">
        <v>1557</v>
      </c>
      <c r="AQR1" t="s">
        <v>1558</v>
      </c>
      <c r="AQS1" t="s">
        <v>1559</v>
      </c>
      <c r="AQT1" t="s">
        <v>1560</v>
      </c>
      <c r="AQU1" t="s">
        <v>1561</v>
      </c>
      <c r="AQV1" t="s">
        <v>1562</v>
      </c>
      <c r="AQW1" t="s">
        <v>1563</v>
      </c>
      <c r="AQX1" t="s">
        <v>1564</v>
      </c>
      <c r="AQY1" t="s">
        <v>1565</v>
      </c>
      <c r="AQZ1" t="s">
        <v>1566</v>
      </c>
      <c r="ARA1" t="s">
        <v>1567</v>
      </c>
      <c r="ARB1" t="s">
        <v>1568</v>
      </c>
      <c r="ARC1" t="s">
        <v>1569</v>
      </c>
      <c r="ARD1" t="s">
        <v>1570</v>
      </c>
      <c r="ARE1" t="s">
        <v>1571</v>
      </c>
      <c r="ARF1" t="s">
        <v>1572</v>
      </c>
      <c r="ARG1" t="s">
        <v>1573</v>
      </c>
      <c r="ARH1" t="s">
        <v>1574</v>
      </c>
      <c r="ARI1" t="s">
        <v>1575</v>
      </c>
      <c r="ARJ1" t="s">
        <v>1576</v>
      </c>
      <c r="ARK1" t="s">
        <v>1577</v>
      </c>
      <c r="ARL1" t="s">
        <v>1578</v>
      </c>
      <c r="ARM1" t="s">
        <v>1579</v>
      </c>
      <c r="ARN1" t="s">
        <v>1580</v>
      </c>
      <c r="ARO1" t="s">
        <v>1581</v>
      </c>
      <c r="ARP1" t="s">
        <v>1582</v>
      </c>
      <c r="ARQ1" t="s">
        <v>1583</v>
      </c>
      <c r="ARR1" t="s">
        <v>1584</v>
      </c>
      <c r="ARS1" t="s">
        <v>1585</v>
      </c>
      <c r="ART1" t="s">
        <v>1586</v>
      </c>
      <c r="ARU1" t="s">
        <v>1587</v>
      </c>
      <c r="ARV1" t="s">
        <v>1588</v>
      </c>
      <c r="ARW1" t="s">
        <v>1589</v>
      </c>
      <c r="ARX1" t="s">
        <v>1590</v>
      </c>
      <c r="ARY1" t="s">
        <v>1591</v>
      </c>
      <c r="ARZ1" t="s">
        <v>1592</v>
      </c>
      <c r="ASA1" t="s">
        <v>1593</v>
      </c>
      <c r="ASB1" t="s">
        <v>1594</v>
      </c>
      <c r="ASC1" t="s">
        <v>1595</v>
      </c>
      <c r="ASD1" t="s">
        <v>1596</v>
      </c>
      <c r="ASE1" t="s">
        <v>1597</v>
      </c>
      <c r="ASF1" t="s">
        <v>1598</v>
      </c>
      <c r="ASG1" t="s">
        <v>1599</v>
      </c>
      <c r="ASH1" t="s">
        <v>1600</v>
      </c>
      <c r="ASI1" t="s">
        <v>1601</v>
      </c>
      <c r="ASJ1" t="s">
        <v>1602</v>
      </c>
      <c r="ASK1" t="s">
        <v>1603</v>
      </c>
      <c r="ASL1" t="s">
        <v>1604</v>
      </c>
      <c r="ASM1" t="s">
        <v>1605</v>
      </c>
      <c r="ASN1" t="s">
        <v>1606</v>
      </c>
      <c r="ASO1" t="s">
        <v>1607</v>
      </c>
      <c r="ASP1" t="s">
        <v>1608</v>
      </c>
      <c r="ASQ1" t="s">
        <v>1609</v>
      </c>
      <c r="ASR1" t="s">
        <v>1610</v>
      </c>
      <c r="ASS1" t="s">
        <v>1611</v>
      </c>
      <c r="AST1" t="s">
        <v>1612</v>
      </c>
      <c r="ASU1" t="s">
        <v>1613</v>
      </c>
      <c r="ASV1" t="s">
        <v>1614</v>
      </c>
      <c r="ASW1" t="s">
        <v>1615</v>
      </c>
      <c r="ASX1" t="s">
        <v>1616</v>
      </c>
      <c r="ASY1" t="s">
        <v>1617</v>
      </c>
      <c r="ASZ1" t="s">
        <v>1618</v>
      </c>
      <c r="ATA1" t="s">
        <v>1619</v>
      </c>
      <c r="ATB1" t="s">
        <v>1620</v>
      </c>
      <c r="ATC1" t="s">
        <v>1621</v>
      </c>
      <c r="ATD1" t="s">
        <v>1622</v>
      </c>
      <c r="ATE1" t="s">
        <v>1623</v>
      </c>
      <c r="ATF1" t="s">
        <v>1624</v>
      </c>
      <c r="ATG1" t="s">
        <v>1625</v>
      </c>
      <c r="ATH1" t="s">
        <v>1626</v>
      </c>
      <c r="ATI1" t="s">
        <v>1627</v>
      </c>
      <c r="ATJ1" t="s">
        <v>1628</v>
      </c>
      <c r="ATK1" t="s">
        <v>1629</v>
      </c>
      <c r="ATL1" t="s">
        <v>1630</v>
      </c>
      <c r="ATM1" t="s">
        <v>1631</v>
      </c>
      <c r="ATN1" t="s">
        <v>1632</v>
      </c>
      <c r="ATO1" t="s">
        <v>1633</v>
      </c>
      <c r="ATP1" t="s">
        <v>1634</v>
      </c>
      <c r="ATQ1" t="s">
        <v>1635</v>
      </c>
      <c r="ATR1" t="s">
        <v>1636</v>
      </c>
      <c r="ATS1" t="s">
        <v>1637</v>
      </c>
      <c r="ATT1" t="s">
        <v>1638</v>
      </c>
      <c r="ATU1" t="s">
        <v>1639</v>
      </c>
      <c r="ATV1" t="s">
        <v>1640</v>
      </c>
      <c r="ATW1" t="s">
        <v>1641</v>
      </c>
      <c r="ATX1" t="s">
        <v>1642</v>
      </c>
      <c r="ATY1" t="s">
        <v>1643</v>
      </c>
      <c r="ATZ1" t="s">
        <v>1644</v>
      </c>
      <c r="AUA1" t="s">
        <v>1645</v>
      </c>
      <c r="AUB1" t="s">
        <v>1646</v>
      </c>
      <c r="AUC1" t="s">
        <v>1647</v>
      </c>
      <c r="AUD1" t="s">
        <v>1648</v>
      </c>
      <c r="AUE1" t="s">
        <v>1649</v>
      </c>
      <c r="AUF1" t="s">
        <v>1650</v>
      </c>
      <c r="AUG1" t="s">
        <v>1651</v>
      </c>
      <c r="AUH1" t="s">
        <v>1652</v>
      </c>
      <c r="AUI1" t="s">
        <v>1653</v>
      </c>
      <c r="AUJ1" t="s">
        <v>1654</v>
      </c>
      <c r="AUK1" t="s">
        <v>1655</v>
      </c>
      <c r="AUL1" t="s">
        <v>1656</v>
      </c>
      <c r="AUM1" t="s">
        <v>1657</v>
      </c>
      <c r="AUN1" t="s">
        <v>1658</v>
      </c>
      <c r="AUO1" t="s">
        <v>1659</v>
      </c>
      <c r="AUP1" t="s">
        <v>1660</v>
      </c>
      <c r="AUQ1" t="s">
        <v>1661</v>
      </c>
      <c r="AUR1" t="s">
        <v>1662</v>
      </c>
      <c r="AUS1" t="s">
        <v>1663</v>
      </c>
      <c r="AUT1" t="s">
        <v>1664</v>
      </c>
      <c r="AUU1" t="s">
        <v>1665</v>
      </c>
      <c r="AUV1" t="s">
        <v>1666</v>
      </c>
      <c r="AUW1" t="s">
        <v>1667</v>
      </c>
      <c r="AUX1" t="s">
        <v>1668</v>
      </c>
      <c r="AUY1" t="s">
        <v>1669</v>
      </c>
      <c r="AUZ1" t="s">
        <v>1670</v>
      </c>
      <c r="AVA1" t="s">
        <v>1671</v>
      </c>
      <c r="AVB1" t="s">
        <v>1672</v>
      </c>
      <c r="AVC1" t="s">
        <v>1673</v>
      </c>
      <c r="AVD1" t="s">
        <v>1674</v>
      </c>
      <c r="AVE1" t="s">
        <v>1675</v>
      </c>
      <c r="AVF1" t="s">
        <v>1676</v>
      </c>
      <c r="AVG1" t="s">
        <v>1677</v>
      </c>
      <c r="AVH1" t="s">
        <v>1678</v>
      </c>
      <c r="AVI1" t="s">
        <v>1679</v>
      </c>
      <c r="AVJ1" t="s">
        <v>1680</v>
      </c>
      <c r="AVK1" t="s">
        <v>1681</v>
      </c>
      <c r="AVL1" t="s">
        <v>1682</v>
      </c>
      <c r="AVM1" t="s">
        <v>1683</v>
      </c>
      <c r="AVN1" t="s">
        <v>1684</v>
      </c>
      <c r="AVO1" t="s">
        <v>1685</v>
      </c>
      <c r="AVP1" t="s">
        <v>1686</v>
      </c>
      <c r="AVQ1" t="s">
        <v>1687</v>
      </c>
      <c r="AVR1" t="s">
        <v>1688</v>
      </c>
      <c r="AVS1" t="s">
        <v>1689</v>
      </c>
      <c r="AVT1" t="s">
        <v>1690</v>
      </c>
      <c r="AVU1" t="s">
        <v>1691</v>
      </c>
      <c r="AVV1" t="s">
        <v>1692</v>
      </c>
      <c r="AVW1" t="s">
        <v>1693</v>
      </c>
      <c r="AVX1" t="s">
        <v>1694</v>
      </c>
      <c r="AVY1" t="s">
        <v>1695</v>
      </c>
      <c r="AVZ1" t="s">
        <v>1696</v>
      </c>
      <c r="AWA1" t="s">
        <v>1697</v>
      </c>
      <c r="AWB1" t="s">
        <v>1698</v>
      </c>
      <c r="AWC1" t="s">
        <v>1699</v>
      </c>
      <c r="AWD1" t="s">
        <v>1700</v>
      </c>
      <c r="AWE1" t="s">
        <v>1701</v>
      </c>
      <c r="AWF1" t="s">
        <v>1702</v>
      </c>
      <c r="AWG1" t="s">
        <v>1703</v>
      </c>
      <c r="AWH1" t="s">
        <v>1704</v>
      </c>
      <c r="AWI1" t="s">
        <v>1705</v>
      </c>
      <c r="AWJ1" t="s">
        <v>1706</v>
      </c>
      <c r="AWK1" t="s">
        <v>1707</v>
      </c>
      <c r="AWL1" t="s">
        <v>1708</v>
      </c>
      <c r="AWM1" t="s">
        <v>1709</v>
      </c>
      <c r="AWN1" t="s">
        <v>1710</v>
      </c>
      <c r="AWO1" t="s">
        <v>1711</v>
      </c>
      <c r="AWP1" t="s">
        <v>1712</v>
      </c>
      <c r="AWQ1" t="s">
        <v>1713</v>
      </c>
      <c r="AWR1" t="s">
        <v>1714</v>
      </c>
      <c r="AWS1" t="s">
        <v>1715</v>
      </c>
      <c r="AWT1" t="s">
        <v>1716</v>
      </c>
      <c r="AWU1" t="s">
        <v>1717</v>
      </c>
      <c r="AWV1" t="s">
        <v>1718</v>
      </c>
      <c r="AWW1" t="s">
        <v>1719</v>
      </c>
      <c r="AWX1" t="s">
        <v>1720</v>
      </c>
      <c r="AWY1" t="s">
        <v>1721</v>
      </c>
      <c r="AWZ1" t="s">
        <v>1722</v>
      </c>
      <c r="AXA1" t="s">
        <v>1723</v>
      </c>
      <c r="AXB1" t="s">
        <v>1724</v>
      </c>
      <c r="AXC1" t="s">
        <v>1725</v>
      </c>
      <c r="AXD1" t="s">
        <v>1726</v>
      </c>
      <c r="AXE1" t="s">
        <v>1727</v>
      </c>
      <c r="AXF1" t="s">
        <v>1728</v>
      </c>
      <c r="AXG1" t="s">
        <v>1729</v>
      </c>
      <c r="AXH1" t="s">
        <v>1730</v>
      </c>
      <c r="AXI1" t="s">
        <v>1731</v>
      </c>
      <c r="AXJ1" t="s">
        <v>1732</v>
      </c>
      <c r="AXK1" t="s">
        <v>1733</v>
      </c>
      <c r="AXL1" t="s">
        <v>1734</v>
      </c>
      <c r="AXM1" t="s">
        <v>1735</v>
      </c>
      <c r="AXN1" t="s">
        <v>1736</v>
      </c>
      <c r="AXO1" t="s">
        <v>1737</v>
      </c>
      <c r="AXP1" t="s">
        <v>1738</v>
      </c>
      <c r="AXQ1" t="s">
        <v>1739</v>
      </c>
      <c r="AXR1" t="s">
        <v>1740</v>
      </c>
      <c r="AXS1" t="s">
        <v>1741</v>
      </c>
      <c r="AXT1" t="s">
        <v>1742</v>
      </c>
      <c r="AXU1" t="s">
        <v>1743</v>
      </c>
      <c r="AXV1" t="s">
        <v>1744</v>
      </c>
      <c r="AXW1" t="s">
        <v>1745</v>
      </c>
      <c r="AXX1" t="s">
        <v>1746</v>
      </c>
      <c r="AXY1" t="s">
        <v>1747</v>
      </c>
      <c r="AXZ1" t="s">
        <v>1748</v>
      </c>
      <c r="AYA1" t="s">
        <v>1749</v>
      </c>
      <c r="AYB1" t="s">
        <v>1750</v>
      </c>
      <c r="AYC1" t="s">
        <v>1751</v>
      </c>
      <c r="AYD1" t="s">
        <v>1752</v>
      </c>
      <c r="AYE1" t="s">
        <v>1753</v>
      </c>
      <c r="AYF1" t="s">
        <v>1754</v>
      </c>
      <c r="AYG1" t="s">
        <v>1755</v>
      </c>
      <c r="AYH1" t="s">
        <v>1756</v>
      </c>
      <c r="AYI1" t="s">
        <v>1757</v>
      </c>
      <c r="AYJ1" t="s">
        <v>1758</v>
      </c>
      <c r="AYK1" t="s">
        <v>1759</v>
      </c>
      <c r="AYL1" t="s">
        <v>1760</v>
      </c>
      <c r="AYM1" t="s">
        <v>1761</v>
      </c>
      <c r="AYN1" t="s">
        <v>1762</v>
      </c>
      <c r="AYO1" t="s">
        <v>1763</v>
      </c>
      <c r="AYP1" t="s">
        <v>1764</v>
      </c>
      <c r="AYQ1" t="s">
        <v>1765</v>
      </c>
      <c r="AYR1" t="s">
        <v>1766</v>
      </c>
      <c r="AYS1" t="s">
        <v>1767</v>
      </c>
      <c r="AYT1" t="s">
        <v>1768</v>
      </c>
      <c r="AYU1" t="s">
        <v>1769</v>
      </c>
      <c r="AYV1" t="s">
        <v>1770</v>
      </c>
      <c r="AYW1" t="s">
        <v>1771</v>
      </c>
      <c r="AYX1" t="s">
        <v>1772</v>
      </c>
      <c r="AYY1" t="s">
        <v>1773</v>
      </c>
      <c r="AYZ1" t="s">
        <v>1774</v>
      </c>
      <c r="AZA1" t="s">
        <v>1775</v>
      </c>
      <c r="AZB1" t="s">
        <v>1776</v>
      </c>
      <c r="AZC1" t="s">
        <v>1777</v>
      </c>
      <c r="AZD1" t="s">
        <v>1778</v>
      </c>
      <c r="AZE1" t="s">
        <v>1779</v>
      </c>
      <c r="AZF1" t="s">
        <v>1780</v>
      </c>
      <c r="AZG1" t="s">
        <v>1781</v>
      </c>
      <c r="AZH1" t="s">
        <v>1782</v>
      </c>
      <c r="AZI1" t="s">
        <v>1783</v>
      </c>
      <c r="AZJ1" t="s">
        <v>1784</v>
      </c>
      <c r="AZK1" t="s">
        <v>1785</v>
      </c>
      <c r="AZL1" t="s">
        <v>1786</v>
      </c>
      <c r="AZM1" t="s">
        <v>1787</v>
      </c>
      <c r="AZN1" t="s">
        <v>1788</v>
      </c>
      <c r="AZO1" t="s">
        <v>1789</v>
      </c>
      <c r="AZP1" t="s">
        <v>1790</v>
      </c>
      <c r="AZQ1" t="s">
        <v>1791</v>
      </c>
      <c r="AZR1" t="s">
        <v>1792</v>
      </c>
      <c r="AZS1" t="s">
        <v>1793</v>
      </c>
      <c r="AZT1" t="s">
        <v>1794</v>
      </c>
      <c r="AZU1" t="s">
        <v>1795</v>
      </c>
      <c r="AZV1" t="s">
        <v>1796</v>
      </c>
      <c r="AZW1" t="s">
        <v>1797</v>
      </c>
      <c r="AZX1" t="s">
        <v>1798</v>
      </c>
      <c r="AZY1" t="s">
        <v>1799</v>
      </c>
      <c r="AZZ1" t="s">
        <v>1800</v>
      </c>
      <c r="BAA1" t="s">
        <v>1801</v>
      </c>
      <c r="BAB1" t="s">
        <v>1802</v>
      </c>
      <c r="BAC1" t="s">
        <v>1803</v>
      </c>
      <c r="BAD1" t="s">
        <v>1804</v>
      </c>
      <c r="BAE1" t="s">
        <v>1805</v>
      </c>
      <c r="BAF1" t="s">
        <v>1806</v>
      </c>
      <c r="BAG1" t="s">
        <v>1807</v>
      </c>
      <c r="BAH1" t="s">
        <v>1808</v>
      </c>
      <c r="BAI1" t="s">
        <v>1809</v>
      </c>
      <c r="BAJ1" t="s">
        <v>1810</v>
      </c>
      <c r="BAK1" t="s">
        <v>1811</v>
      </c>
      <c r="BAL1" t="s">
        <v>1812</v>
      </c>
      <c r="BAM1" t="s">
        <v>1813</v>
      </c>
      <c r="BAN1" t="s">
        <v>1814</v>
      </c>
      <c r="BAO1" t="s">
        <v>1815</v>
      </c>
      <c r="BAP1" t="s">
        <v>1816</v>
      </c>
      <c r="BAQ1" t="s">
        <v>1817</v>
      </c>
      <c r="BAR1" t="s">
        <v>1818</v>
      </c>
      <c r="BAS1" t="s">
        <v>1819</v>
      </c>
      <c r="BAT1" t="s">
        <v>1820</v>
      </c>
      <c r="BAU1" t="s">
        <v>1821</v>
      </c>
      <c r="BAV1" t="s">
        <v>1822</v>
      </c>
      <c r="BAW1" t="s">
        <v>1823</v>
      </c>
      <c r="BAX1" t="s">
        <v>1824</v>
      </c>
      <c r="BAY1" t="s">
        <v>1825</v>
      </c>
      <c r="BAZ1" t="s">
        <v>1826</v>
      </c>
      <c r="BBA1" t="s">
        <v>1827</v>
      </c>
      <c r="BBB1" t="s">
        <v>1828</v>
      </c>
      <c r="BBC1" t="s">
        <v>1829</v>
      </c>
      <c r="BBD1" t="s">
        <v>1830</v>
      </c>
      <c r="BBE1" t="s">
        <v>1831</v>
      </c>
      <c r="BBF1" t="s">
        <v>1832</v>
      </c>
      <c r="BBG1" t="s">
        <v>1833</v>
      </c>
      <c r="BBH1" t="s">
        <v>1834</v>
      </c>
      <c r="BBI1" t="s">
        <v>1835</v>
      </c>
      <c r="BBJ1" t="s">
        <v>1836</v>
      </c>
      <c r="BBK1" t="s">
        <v>1837</v>
      </c>
      <c r="BBL1" t="s">
        <v>1838</v>
      </c>
      <c r="BBM1" t="s">
        <v>1839</v>
      </c>
      <c r="BBN1" t="s">
        <v>1840</v>
      </c>
      <c r="BBO1" t="s">
        <v>1841</v>
      </c>
      <c r="BBP1" t="s">
        <v>1842</v>
      </c>
      <c r="BBQ1" t="s">
        <v>1843</v>
      </c>
      <c r="BBR1" t="s">
        <v>1844</v>
      </c>
      <c r="BBS1" t="s">
        <v>1845</v>
      </c>
      <c r="BBT1" t="s">
        <v>1846</v>
      </c>
      <c r="BBU1" t="s">
        <v>1847</v>
      </c>
      <c r="BBV1" t="s">
        <v>1848</v>
      </c>
      <c r="BBW1" t="s">
        <v>1849</v>
      </c>
      <c r="BBX1" t="s">
        <v>1850</v>
      </c>
      <c r="BBY1" t="s">
        <v>1851</v>
      </c>
      <c r="BBZ1" t="s">
        <v>1852</v>
      </c>
      <c r="BCA1" t="s">
        <v>1853</v>
      </c>
      <c r="BCB1" t="s">
        <v>1854</v>
      </c>
      <c r="BCC1" t="s">
        <v>1855</v>
      </c>
      <c r="BCD1" t="s">
        <v>1856</v>
      </c>
      <c r="BCE1" t="s">
        <v>1857</v>
      </c>
      <c r="BCF1" t="s">
        <v>1858</v>
      </c>
      <c r="BCG1" t="s">
        <v>1859</v>
      </c>
      <c r="BCH1" t="s">
        <v>1860</v>
      </c>
      <c r="BCI1" t="s">
        <v>1861</v>
      </c>
      <c r="BCJ1" t="s">
        <v>1862</v>
      </c>
      <c r="BCK1" t="s">
        <v>1863</v>
      </c>
      <c r="BCL1" t="s">
        <v>1864</v>
      </c>
      <c r="BCM1" t="s">
        <v>1865</v>
      </c>
      <c r="BCN1" t="s">
        <v>1866</v>
      </c>
      <c r="BCO1" t="s">
        <v>1867</v>
      </c>
      <c r="BCP1" t="s">
        <v>1868</v>
      </c>
      <c r="BCQ1" t="s">
        <v>1869</v>
      </c>
      <c r="BCR1" t="s">
        <v>1870</v>
      </c>
      <c r="BCS1" t="s">
        <v>1871</v>
      </c>
      <c r="BCT1" t="s">
        <v>1872</v>
      </c>
      <c r="BCU1" t="s">
        <v>1873</v>
      </c>
      <c r="BCV1" t="s">
        <v>1874</v>
      </c>
      <c r="BCW1" t="s">
        <v>1875</v>
      </c>
      <c r="BCX1" t="s">
        <v>1876</v>
      </c>
      <c r="BCY1" t="s">
        <v>1877</v>
      </c>
      <c r="BCZ1" t="s">
        <v>1878</v>
      </c>
      <c r="BDA1" t="s">
        <v>1879</v>
      </c>
      <c r="BDB1" t="s">
        <v>1880</v>
      </c>
      <c r="BDC1" t="s">
        <v>1881</v>
      </c>
      <c r="BDD1" t="s">
        <v>1882</v>
      </c>
      <c r="BDE1" t="s">
        <v>1883</v>
      </c>
      <c r="BDF1" t="s">
        <v>1884</v>
      </c>
      <c r="BDG1" t="s">
        <v>1885</v>
      </c>
      <c r="BDH1" t="s">
        <v>1886</v>
      </c>
      <c r="BDI1" t="s">
        <v>1887</v>
      </c>
      <c r="BDJ1" t="s">
        <v>1888</v>
      </c>
      <c r="BDK1" t="s">
        <v>1889</v>
      </c>
      <c r="BDL1" t="s">
        <v>1890</v>
      </c>
      <c r="BDM1" t="s">
        <v>1891</v>
      </c>
      <c r="BDN1" t="s">
        <v>1892</v>
      </c>
      <c r="BDO1" t="s">
        <v>1893</v>
      </c>
      <c r="BDP1" t="s">
        <v>1894</v>
      </c>
      <c r="BDQ1" t="s">
        <v>1895</v>
      </c>
      <c r="BDR1" t="s">
        <v>1896</v>
      </c>
      <c r="BDS1" t="s">
        <v>1897</v>
      </c>
      <c r="BDT1" t="s">
        <v>1898</v>
      </c>
      <c r="BDU1" t="s">
        <v>1899</v>
      </c>
      <c r="BDV1" t="s">
        <v>1900</v>
      </c>
      <c r="BDW1" t="s">
        <v>1901</v>
      </c>
      <c r="BDX1" t="s">
        <v>1902</v>
      </c>
      <c r="BDY1" t="s">
        <v>1903</v>
      </c>
      <c r="BDZ1" t="s">
        <v>1904</v>
      </c>
      <c r="BEA1" t="s">
        <v>1905</v>
      </c>
      <c r="BEB1" t="s">
        <v>1906</v>
      </c>
      <c r="BEC1" t="s">
        <v>1907</v>
      </c>
      <c r="BED1" t="s">
        <v>1908</v>
      </c>
      <c r="BEE1" t="s">
        <v>1909</v>
      </c>
      <c r="BEF1" t="s">
        <v>1910</v>
      </c>
      <c r="BEG1" t="s">
        <v>1911</v>
      </c>
      <c r="BEH1" t="s">
        <v>1912</v>
      </c>
      <c r="BEI1" t="s">
        <v>1913</v>
      </c>
      <c r="BEJ1" t="s">
        <v>1914</v>
      </c>
      <c r="BEK1" t="s">
        <v>1915</v>
      </c>
      <c r="BEL1" t="s">
        <v>1916</v>
      </c>
      <c r="BEM1" t="s">
        <v>1917</v>
      </c>
      <c r="BEN1" t="s">
        <v>1918</v>
      </c>
      <c r="BEO1" t="s">
        <v>1919</v>
      </c>
      <c r="BEP1" t="s">
        <v>1920</v>
      </c>
      <c r="BEQ1" t="s">
        <v>1921</v>
      </c>
      <c r="BER1" t="s">
        <v>1922</v>
      </c>
      <c r="BES1" t="s">
        <v>1923</v>
      </c>
      <c r="BET1" t="s">
        <v>1924</v>
      </c>
      <c r="BEU1" t="s">
        <v>1925</v>
      </c>
      <c r="BEV1" t="s">
        <v>1926</v>
      </c>
      <c r="BEW1" t="s">
        <v>1927</v>
      </c>
      <c r="BEX1" t="s">
        <v>1928</v>
      </c>
      <c r="BEY1" t="s">
        <v>1929</v>
      </c>
      <c r="BEZ1" t="s">
        <v>1930</v>
      </c>
      <c r="BFA1" t="s">
        <v>1931</v>
      </c>
      <c r="BFB1" t="s">
        <v>1932</v>
      </c>
      <c r="BFC1" t="s">
        <v>1933</v>
      </c>
      <c r="BFD1" t="s">
        <v>1934</v>
      </c>
      <c r="BFE1" t="s">
        <v>1935</v>
      </c>
      <c r="BFF1" t="s">
        <v>1936</v>
      </c>
      <c r="BFG1" t="s">
        <v>1937</v>
      </c>
      <c r="BFH1" t="s">
        <v>1938</v>
      </c>
      <c r="BFI1" t="s">
        <v>1939</v>
      </c>
      <c r="BFJ1" t="s">
        <v>1940</v>
      </c>
      <c r="BFK1" t="s">
        <v>1941</v>
      </c>
      <c r="BFL1" t="s">
        <v>1942</v>
      </c>
      <c r="BFM1" t="s">
        <v>1943</v>
      </c>
      <c r="BFN1" t="s">
        <v>1944</v>
      </c>
      <c r="BFO1" t="s">
        <v>1945</v>
      </c>
      <c r="BFP1" t="s">
        <v>1946</v>
      </c>
      <c r="BFQ1" t="s">
        <v>1947</v>
      </c>
      <c r="BFR1" t="s">
        <v>1948</v>
      </c>
      <c r="BFS1" t="s">
        <v>1949</v>
      </c>
      <c r="BFT1" t="s">
        <v>1950</v>
      </c>
      <c r="BFU1" t="s">
        <v>1951</v>
      </c>
      <c r="BFV1" t="s">
        <v>1952</v>
      </c>
      <c r="BFW1" t="s">
        <v>1953</v>
      </c>
      <c r="BFX1" t="s">
        <v>1954</v>
      </c>
      <c r="BFY1" t="s">
        <v>1955</v>
      </c>
      <c r="BFZ1" t="s">
        <v>1956</v>
      </c>
      <c r="BGA1" t="s">
        <v>1957</v>
      </c>
      <c r="BGB1" t="s">
        <v>1958</v>
      </c>
      <c r="BGC1" t="s">
        <v>1959</v>
      </c>
      <c r="BGD1" t="s">
        <v>1960</v>
      </c>
      <c r="BGE1" t="s">
        <v>1961</v>
      </c>
      <c r="BGF1" t="s">
        <v>1962</v>
      </c>
      <c r="BGG1" t="s">
        <v>1963</v>
      </c>
      <c r="BGH1" t="s">
        <v>1964</v>
      </c>
      <c r="BGI1" t="s">
        <v>1965</v>
      </c>
      <c r="BGJ1" t="s">
        <v>1966</v>
      </c>
      <c r="BGK1" t="s">
        <v>1967</v>
      </c>
      <c r="BGL1" t="s">
        <v>1968</v>
      </c>
      <c r="BGM1" t="s">
        <v>1969</v>
      </c>
      <c r="BGN1" t="s">
        <v>1970</v>
      </c>
      <c r="BGO1" t="s">
        <v>1971</v>
      </c>
      <c r="BGP1" t="s">
        <v>1972</v>
      </c>
      <c r="BGQ1" t="s">
        <v>1973</v>
      </c>
      <c r="BGR1" t="s">
        <v>1974</v>
      </c>
      <c r="BGS1" t="s">
        <v>1975</v>
      </c>
      <c r="BGT1" t="s">
        <v>1976</v>
      </c>
      <c r="BGU1" t="s">
        <v>1977</v>
      </c>
      <c r="BGV1" t="s">
        <v>1978</v>
      </c>
      <c r="BGW1" t="s">
        <v>1979</v>
      </c>
      <c r="BGX1" t="s">
        <v>1980</v>
      </c>
      <c r="BGY1" t="s">
        <v>1981</v>
      </c>
      <c r="BGZ1" t="s">
        <v>1982</v>
      </c>
      <c r="BHA1" t="s">
        <v>1983</v>
      </c>
      <c r="BHB1" t="s">
        <v>1984</v>
      </c>
      <c r="BHC1" t="s">
        <v>1985</v>
      </c>
      <c r="BHD1" t="s">
        <v>1986</v>
      </c>
      <c r="BHE1" t="s">
        <v>1987</v>
      </c>
      <c r="BHF1" t="s">
        <v>1988</v>
      </c>
      <c r="BHG1" t="s">
        <v>1989</v>
      </c>
      <c r="BHH1" t="s">
        <v>1990</v>
      </c>
      <c r="BHI1" t="s">
        <v>1991</v>
      </c>
      <c r="BHJ1" t="s">
        <v>1992</v>
      </c>
      <c r="BHK1" t="s">
        <v>1993</v>
      </c>
      <c r="BHL1" t="s">
        <v>1994</v>
      </c>
      <c r="BHM1" t="s">
        <v>1995</v>
      </c>
      <c r="BHN1" t="s">
        <v>1996</v>
      </c>
      <c r="BHO1" t="s">
        <v>1997</v>
      </c>
      <c r="BHP1" t="s">
        <v>1998</v>
      </c>
      <c r="BHQ1" t="s">
        <v>1999</v>
      </c>
      <c r="BHR1" t="s">
        <v>2000</v>
      </c>
      <c r="BHS1" t="s">
        <v>2001</v>
      </c>
      <c r="BHT1" t="s">
        <v>2002</v>
      </c>
      <c r="BHU1" t="s">
        <v>2003</v>
      </c>
      <c r="BHV1" t="s">
        <v>2004</v>
      </c>
      <c r="BHW1" t="s">
        <v>2005</v>
      </c>
      <c r="BHX1" t="s">
        <v>2006</v>
      </c>
      <c r="BHY1" t="s">
        <v>2007</v>
      </c>
      <c r="BHZ1" t="s">
        <v>2008</v>
      </c>
      <c r="BIA1" t="s">
        <v>2009</v>
      </c>
      <c r="BIB1" t="s">
        <v>2010</v>
      </c>
      <c r="BIC1" t="s">
        <v>2011</v>
      </c>
      <c r="BID1" t="s">
        <v>2012</v>
      </c>
      <c r="BIE1" t="s">
        <v>2013</v>
      </c>
      <c r="BIF1" t="s">
        <v>2014</v>
      </c>
      <c r="BIG1" t="s">
        <v>2015</v>
      </c>
      <c r="BIH1" t="s">
        <v>2016</v>
      </c>
      <c r="BII1" t="s">
        <v>2017</v>
      </c>
      <c r="BIJ1" t="s">
        <v>2018</v>
      </c>
      <c r="BIK1" t="s">
        <v>2019</v>
      </c>
      <c r="BIL1" t="s">
        <v>2020</v>
      </c>
      <c r="BIM1" t="s">
        <v>2021</v>
      </c>
      <c r="BIN1" t="s">
        <v>2022</v>
      </c>
      <c r="BIO1" t="s">
        <v>2023</v>
      </c>
      <c r="BIP1" t="s">
        <v>2024</v>
      </c>
      <c r="BIQ1" t="s">
        <v>2025</v>
      </c>
      <c r="BIR1" t="s">
        <v>2026</v>
      </c>
      <c r="BIS1" t="s">
        <v>2027</v>
      </c>
      <c r="BIT1" t="s">
        <v>2028</v>
      </c>
      <c r="BIU1" t="s">
        <v>2029</v>
      </c>
      <c r="BIV1" t="s">
        <v>2030</v>
      </c>
      <c r="BIW1" t="s">
        <v>2031</v>
      </c>
      <c r="BIX1" t="s">
        <v>2032</v>
      </c>
      <c r="BIY1" t="s">
        <v>2033</v>
      </c>
      <c r="BIZ1" t="s">
        <v>2034</v>
      </c>
      <c r="BJA1" t="s">
        <v>2035</v>
      </c>
      <c r="BJB1" t="s">
        <v>2036</v>
      </c>
      <c r="BJC1" t="s">
        <v>2037</v>
      </c>
      <c r="BJD1" t="s">
        <v>2038</v>
      </c>
      <c r="BJE1" t="s">
        <v>2039</v>
      </c>
      <c r="BJF1" t="s">
        <v>2040</v>
      </c>
      <c r="BJG1" t="s">
        <v>2041</v>
      </c>
      <c r="BJH1" t="s">
        <v>2042</v>
      </c>
      <c r="BJI1" t="s">
        <v>2043</v>
      </c>
      <c r="BJJ1" t="s">
        <v>2044</v>
      </c>
      <c r="BJK1" t="s">
        <v>2045</v>
      </c>
      <c r="BJL1" t="s">
        <v>2046</v>
      </c>
      <c r="BJM1" t="s">
        <v>2047</v>
      </c>
      <c r="BJN1" t="s">
        <v>2048</v>
      </c>
      <c r="BJO1" t="s">
        <v>2049</v>
      </c>
      <c r="BJP1" t="s">
        <v>2050</v>
      </c>
      <c r="BJQ1" t="s">
        <v>2051</v>
      </c>
      <c r="BJR1" t="s">
        <v>2052</v>
      </c>
      <c r="BJS1" t="s">
        <v>2053</v>
      </c>
      <c r="BJT1" t="s">
        <v>2054</v>
      </c>
      <c r="BJU1" t="s">
        <v>2055</v>
      </c>
      <c r="BJV1" t="s">
        <v>2056</v>
      </c>
      <c r="BJW1" t="s">
        <v>2057</v>
      </c>
      <c r="BJX1" t="s">
        <v>2058</v>
      </c>
      <c r="BJY1" t="s">
        <v>2059</v>
      </c>
      <c r="BJZ1" t="s">
        <v>2060</v>
      </c>
      <c r="BKA1" t="s">
        <v>2061</v>
      </c>
      <c r="BKB1" t="s">
        <v>2062</v>
      </c>
      <c r="BKC1" t="s">
        <v>2063</v>
      </c>
      <c r="BKD1" t="s">
        <v>2064</v>
      </c>
      <c r="BKE1" t="s">
        <v>2065</v>
      </c>
      <c r="BKF1" t="s">
        <v>2066</v>
      </c>
      <c r="BKG1" t="s">
        <v>2067</v>
      </c>
      <c r="BKH1" t="s">
        <v>2068</v>
      </c>
      <c r="BKI1" t="s">
        <v>2069</v>
      </c>
      <c r="BKJ1" t="s">
        <v>2070</v>
      </c>
      <c r="BKK1" t="s">
        <v>2071</v>
      </c>
      <c r="BKL1" t="s">
        <v>2072</v>
      </c>
      <c r="BKM1" t="s">
        <v>2073</v>
      </c>
      <c r="BKN1" t="s">
        <v>2074</v>
      </c>
      <c r="BKO1" t="s">
        <v>2075</v>
      </c>
      <c r="BKP1" t="s">
        <v>2076</v>
      </c>
      <c r="BKQ1" t="s">
        <v>2077</v>
      </c>
      <c r="BKR1" t="s">
        <v>2078</v>
      </c>
      <c r="BKS1" t="s">
        <v>2079</v>
      </c>
      <c r="BKT1" t="s">
        <v>2080</v>
      </c>
      <c r="BKU1" t="s">
        <v>2081</v>
      </c>
      <c r="BKV1" t="s">
        <v>2082</v>
      </c>
      <c r="BKW1" t="s">
        <v>2083</v>
      </c>
      <c r="BKX1" t="s">
        <v>2084</v>
      </c>
      <c r="BKY1" t="s">
        <v>2085</v>
      </c>
      <c r="BKZ1" t="s">
        <v>2086</v>
      </c>
      <c r="BLA1" t="s">
        <v>2087</v>
      </c>
      <c r="BLB1" t="s">
        <v>2088</v>
      </c>
      <c r="BLC1" t="s">
        <v>2089</v>
      </c>
      <c r="BLD1" t="s">
        <v>2090</v>
      </c>
      <c r="BLE1" t="s">
        <v>2091</v>
      </c>
      <c r="BLF1" t="s">
        <v>2092</v>
      </c>
      <c r="BLG1" t="s">
        <v>2093</v>
      </c>
      <c r="BLH1" t="s">
        <v>2094</v>
      </c>
      <c r="BLI1" t="s">
        <v>2095</v>
      </c>
      <c r="BLJ1" t="s">
        <v>2096</v>
      </c>
      <c r="BLK1" t="s">
        <v>2097</v>
      </c>
      <c r="BLL1" t="s">
        <v>2098</v>
      </c>
      <c r="BLM1" t="s">
        <v>2099</v>
      </c>
      <c r="BLN1" t="s">
        <v>2100</v>
      </c>
      <c r="BLO1" t="s">
        <v>2101</v>
      </c>
      <c r="BLP1" t="s">
        <v>2102</v>
      </c>
      <c r="BLQ1" t="s">
        <v>2103</v>
      </c>
      <c r="BLR1" t="s">
        <v>2104</v>
      </c>
      <c r="BLS1" t="s">
        <v>2105</v>
      </c>
      <c r="BLT1" t="s">
        <v>2106</v>
      </c>
      <c r="BLU1" t="s">
        <v>2107</v>
      </c>
      <c r="BLV1" t="s">
        <v>2108</v>
      </c>
      <c r="BLW1" t="s">
        <v>2109</v>
      </c>
      <c r="BLX1" t="s">
        <v>2110</v>
      </c>
      <c r="BLY1" t="s">
        <v>2111</v>
      </c>
      <c r="BLZ1" t="s">
        <v>2112</v>
      </c>
      <c r="BMA1" t="s">
        <v>2113</v>
      </c>
      <c r="BMB1" t="s">
        <v>2114</v>
      </c>
      <c r="BMC1" t="s">
        <v>2115</v>
      </c>
      <c r="BMD1" t="s">
        <v>2116</v>
      </c>
      <c r="BME1" t="s">
        <v>2117</v>
      </c>
      <c r="BMF1" t="s">
        <v>2118</v>
      </c>
      <c r="BMG1" t="s">
        <v>2119</v>
      </c>
      <c r="BMH1" t="s">
        <v>2120</v>
      </c>
      <c r="BMI1" t="s">
        <v>2121</v>
      </c>
      <c r="BMJ1" t="s">
        <v>2122</v>
      </c>
      <c r="BMK1" t="s">
        <v>2123</v>
      </c>
      <c r="BML1" t="s">
        <v>2124</v>
      </c>
      <c r="BMM1" t="s">
        <v>2125</v>
      </c>
      <c r="BMN1" t="s">
        <v>2126</v>
      </c>
      <c r="BMO1" t="s">
        <v>2127</v>
      </c>
      <c r="BMP1" t="s">
        <v>2128</v>
      </c>
      <c r="BMQ1" t="s">
        <v>2129</v>
      </c>
      <c r="BMR1" t="s">
        <v>2130</v>
      </c>
      <c r="BMS1" t="s">
        <v>2131</v>
      </c>
      <c r="BMT1" t="s">
        <v>2132</v>
      </c>
      <c r="BMU1" t="s">
        <v>2133</v>
      </c>
      <c r="BMV1" t="s">
        <v>2134</v>
      </c>
      <c r="BMW1" t="s">
        <v>2135</v>
      </c>
      <c r="BMX1" t="s">
        <v>2136</v>
      </c>
      <c r="BMY1" t="s">
        <v>2137</v>
      </c>
      <c r="BMZ1" t="s">
        <v>2138</v>
      </c>
      <c r="BNA1" t="s">
        <v>2139</v>
      </c>
      <c r="BNB1" t="s">
        <v>2140</v>
      </c>
      <c r="BNC1" t="s">
        <v>2141</v>
      </c>
      <c r="BND1" t="s">
        <v>2142</v>
      </c>
      <c r="BNE1" t="s">
        <v>2143</v>
      </c>
      <c r="BNF1" t="s">
        <v>2144</v>
      </c>
      <c r="BNG1" t="s">
        <v>2145</v>
      </c>
      <c r="BNH1" t="s">
        <v>2146</v>
      </c>
      <c r="BNI1" t="s">
        <v>2147</v>
      </c>
      <c r="BNJ1" t="s">
        <v>2148</v>
      </c>
      <c r="BNK1" t="s">
        <v>2149</v>
      </c>
      <c r="BNL1" t="s">
        <v>2150</v>
      </c>
      <c r="BNM1" t="s">
        <v>2151</v>
      </c>
      <c r="BNN1" t="s">
        <v>2152</v>
      </c>
      <c r="BNO1" t="s">
        <v>2153</v>
      </c>
      <c r="BNP1" t="s">
        <v>2154</v>
      </c>
      <c r="BNQ1" t="s">
        <v>2155</v>
      </c>
      <c r="BNR1" t="s">
        <v>2156</v>
      </c>
      <c r="BNS1" t="s">
        <v>2157</v>
      </c>
      <c r="BNT1" t="s">
        <v>2158</v>
      </c>
      <c r="BNU1" t="s">
        <v>2159</v>
      </c>
      <c r="BNV1" t="s">
        <v>2160</v>
      </c>
      <c r="BNW1" t="s">
        <v>2161</v>
      </c>
      <c r="BNX1" t="s">
        <v>2162</v>
      </c>
      <c r="BNY1" t="s">
        <v>2163</v>
      </c>
      <c r="BNZ1" t="s">
        <v>2164</v>
      </c>
      <c r="BOA1" t="s">
        <v>2165</v>
      </c>
      <c r="BOB1" t="s">
        <v>2166</v>
      </c>
      <c r="BOC1" t="s">
        <v>2167</v>
      </c>
      <c r="BOD1" t="s">
        <v>2168</v>
      </c>
      <c r="BOE1" t="s">
        <v>2169</v>
      </c>
      <c r="BOF1" t="s">
        <v>2170</v>
      </c>
      <c r="BOG1" t="s">
        <v>2171</v>
      </c>
      <c r="BOH1" t="s">
        <v>2172</v>
      </c>
      <c r="BOI1" t="s">
        <v>2173</v>
      </c>
      <c r="BOJ1" t="s">
        <v>2174</v>
      </c>
      <c r="BOK1" t="s">
        <v>2175</v>
      </c>
      <c r="BOL1" t="s">
        <v>2176</v>
      </c>
      <c r="BOM1" t="s">
        <v>2177</v>
      </c>
      <c r="BON1" t="s">
        <v>2178</v>
      </c>
      <c r="BOO1" t="s">
        <v>2179</v>
      </c>
      <c r="BOP1" t="s">
        <v>2180</v>
      </c>
      <c r="BOQ1" t="s">
        <v>2181</v>
      </c>
      <c r="BOR1" t="s">
        <v>2182</v>
      </c>
      <c r="BOS1" t="s">
        <v>2183</v>
      </c>
      <c r="BOT1" t="s">
        <v>2184</v>
      </c>
      <c r="BOU1" t="s">
        <v>2185</v>
      </c>
      <c r="BOV1" t="s">
        <v>2186</v>
      </c>
      <c r="BOW1" t="s">
        <v>2187</v>
      </c>
      <c r="BOX1" t="s">
        <v>2188</v>
      </c>
      <c r="BOY1" t="s">
        <v>2189</v>
      </c>
      <c r="BOZ1" t="s">
        <v>2190</v>
      </c>
      <c r="BPA1" t="s">
        <v>2191</v>
      </c>
      <c r="BPB1" t="s">
        <v>2192</v>
      </c>
      <c r="BPC1" t="s">
        <v>2193</v>
      </c>
      <c r="BPD1" t="s">
        <v>2194</v>
      </c>
      <c r="BPE1" t="s">
        <v>2195</v>
      </c>
      <c r="BPF1" t="s">
        <v>2196</v>
      </c>
      <c r="BPG1" t="s">
        <v>2197</v>
      </c>
      <c r="BPH1" t="s">
        <v>2198</v>
      </c>
      <c r="BPI1" t="s">
        <v>2199</v>
      </c>
      <c r="BPJ1" t="s">
        <v>2200</v>
      </c>
      <c r="BPK1" t="s">
        <v>2201</v>
      </c>
      <c r="BPL1" t="s">
        <v>2202</v>
      </c>
      <c r="BPM1" t="s">
        <v>2203</v>
      </c>
      <c r="BPN1" t="s">
        <v>2204</v>
      </c>
      <c r="BPO1" t="s">
        <v>2205</v>
      </c>
      <c r="BPP1" t="s">
        <v>2206</v>
      </c>
      <c r="BPQ1" t="s">
        <v>2207</v>
      </c>
      <c r="BPR1" t="s">
        <v>2208</v>
      </c>
      <c r="BPS1" t="s">
        <v>2209</v>
      </c>
      <c r="BPT1" t="s">
        <v>2210</v>
      </c>
      <c r="BPU1" t="s">
        <v>2211</v>
      </c>
      <c r="BPV1" t="s">
        <v>2212</v>
      </c>
      <c r="BPW1" t="s">
        <v>2213</v>
      </c>
      <c r="BPX1" t="s">
        <v>2214</v>
      </c>
      <c r="BPY1" t="s">
        <v>2215</v>
      </c>
      <c r="BPZ1" t="s">
        <v>2216</v>
      </c>
      <c r="BQA1" t="s">
        <v>2217</v>
      </c>
      <c r="BQB1" t="s">
        <v>2218</v>
      </c>
      <c r="BQC1" t="s">
        <v>2219</v>
      </c>
      <c r="BQD1" t="s">
        <v>2220</v>
      </c>
      <c r="BQE1" t="s">
        <v>2221</v>
      </c>
      <c r="BQF1" t="s">
        <v>2222</v>
      </c>
      <c r="BQG1" t="s">
        <v>2223</v>
      </c>
      <c r="BQH1" t="s">
        <v>2224</v>
      </c>
      <c r="BQI1" t="s">
        <v>2225</v>
      </c>
      <c r="BQJ1" t="s">
        <v>2226</v>
      </c>
      <c r="BQK1" t="s">
        <v>2227</v>
      </c>
      <c r="BQL1" t="s">
        <v>2228</v>
      </c>
      <c r="BQM1" t="s">
        <v>2229</v>
      </c>
      <c r="BQN1" t="s">
        <v>2230</v>
      </c>
      <c r="BQO1" t="s">
        <v>2231</v>
      </c>
      <c r="BQP1" t="s">
        <v>2232</v>
      </c>
      <c r="BQQ1" t="s">
        <v>2233</v>
      </c>
      <c r="BQR1" t="s">
        <v>2234</v>
      </c>
      <c r="BQS1" t="s">
        <v>2235</v>
      </c>
      <c r="BQT1" t="s">
        <v>2236</v>
      </c>
      <c r="BQU1" t="s">
        <v>2237</v>
      </c>
      <c r="BQV1" t="s">
        <v>2238</v>
      </c>
      <c r="BQW1" t="s">
        <v>2239</v>
      </c>
      <c r="BQX1" t="s">
        <v>2240</v>
      </c>
      <c r="BQY1" t="s">
        <v>2241</v>
      </c>
      <c r="BQZ1" t="s">
        <v>2242</v>
      </c>
      <c r="BRA1" t="s">
        <v>2243</v>
      </c>
      <c r="BRB1" t="s">
        <v>2244</v>
      </c>
      <c r="BRC1" t="s">
        <v>2245</v>
      </c>
      <c r="BRD1" t="s">
        <v>2246</v>
      </c>
      <c r="BRE1" t="s">
        <v>2247</v>
      </c>
      <c r="BRF1" t="s">
        <v>2248</v>
      </c>
      <c r="BRG1" t="s">
        <v>2249</v>
      </c>
      <c r="BRH1" t="s">
        <v>2250</v>
      </c>
      <c r="BRI1" t="s">
        <v>2251</v>
      </c>
      <c r="BRJ1" t="s">
        <v>2252</v>
      </c>
      <c r="BRK1" t="s">
        <v>2253</v>
      </c>
      <c r="BRL1" t="s">
        <v>2254</v>
      </c>
      <c r="BRM1" t="s">
        <v>2255</v>
      </c>
      <c r="BRN1" t="s">
        <v>2256</v>
      </c>
      <c r="BRO1" t="s">
        <v>2257</v>
      </c>
      <c r="BRP1" t="s">
        <v>2258</v>
      </c>
      <c r="BRQ1" t="s">
        <v>2259</v>
      </c>
      <c r="BRR1" t="s">
        <v>2260</v>
      </c>
      <c r="BRS1" t="s">
        <v>2261</v>
      </c>
      <c r="BRT1" t="s">
        <v>2262</v>
      </c>
      <c r="BRU1" t="s">
        <v>2263</v>
      </c>
      <c r="BRV1" t="s">
        <v>2264</v>
      </c>
      <c r="BRW1" t="s">
        <v>2265</v>
      </c>
      <c r="BRX1" t="s">
        <v>2266</v>
      </c>
      <c r="BRY1" t="s">
        <v>2267</v>
      </c>
      <c r="BRZ1" t="s">
        <v>2268</v>
      </c>
      <c r="BSA1" t="s">
        <v>2269</v>
      </c>
      <c r="BSB1" t="s">
        <v>2270</v>
      </c>
      <c r="BSC1" t="s">
        <v>2271</v>
      </c>
      <c r="BSD1" t="s">
        <v>2272</v>
      </c>
      <c r="BSE1" t="s">
        <v>2273</v>
      </c>
      <c r="BSF1" t="s">
        <v>2274</v>
      </c>
      <c r="BSG1" t="s">
        <v>2275</v>
      </c>
      <c r="BSH1" t="s">
        <v>2276</v>
      </c>
      <c r="BSI1" t="s">
        <v>2277</v>
      </c>
      <c r="BSJ1" t="s">
        <v>2278</v>
      </c>
      <c r="BSK1" t="s">
        <v>2279</v>
      </c>
      <c r="BSL1" t="s">
        <v>2280</v>
      </c>
      <c r="BSM1" t="s">
        <v>2281</v>
      </c>
      <c r="BSN1" t="s">
        <v>2282</v>
      </c>
      <c r="BSO1" t="s">
        <v>2283</v>
      </c>
      <c r="BSP1" t="s">
        <v>2284</v>
      </c>
      <c r="BSQ1" t="s">
        <v>2285</v>
      </c>
      <c r="BSR1" t="s">
        <v>2286</v>
      </c>
      <c r="BSS1" t="s">
        <v>2287</v>
      </c>
      <c r="BST1" t="s">
        <v>2288</v>
      </c>
      <c r="BSU1" t="s">
        <v>2289</v>
      </c>
      <c r="BSV1" t="s">
        <v>2290</v>
      </c>
      <c r="BSW1" t="s">
        <v>2291</v>
      </c>
      <c r="BSX1" t="s">
        <v>2292</v>
      </c>
      <c r="BSY1" t="s">
        <v>2293</v>
      </c>
      <c r="BSZ1" t="s">
        <v>2294</v>
      </c>
      <c r="BTA1" t="s">
        <v>2295</v>
      </c>
      <c r="BTB1" t="s">
        <v>2296</v>
      </c>
      <c r="BTC1" t="s">
        <v>2297</v>
      </c>
      <c r="BTD1" t="s">
        <v>2298</v>
      </c>
      <c r="BTE1" t="s">
        <v>2299</v>
      </c>
      <c r="BTF1" t="s">
        <v>2300</v>
      </c>
      <c r="BTG1" t="s">
        <v>2301</v>
      </c>
      <c r="BTH1" t="s">
        <v>2302</v>
      </c>
      <c r="BTI1" t="s">
        <v>2303</v>
      </c>
      <c r="BTJ1" t="s">
        <v>2304</v>
      </c>
      <c r="BTK1" t="s">
        <v>2305</v>
      </c>
      <c r="BTL1" t="s">
        <v>2306</v>
      </c>
      <c r="BTM1" t="s">
        <v>2307</v>
      </c>
      <c r="BTN1" t="s">
        <v>2308</v>
      </c>
      <c r="BTO1" t="s">
        <v>2309</v>
      </c>
      <c r="BTP1" t="s">
        <v>2310</v>
      </c>
      <c r="BTQ1" t="s">
        <v>2311</v>
      </c>
      <c r="BTR1" t="s">
        <v>2312</v>
      </c>
      <c r="BTS1" t="s">
        <v>2313</v>
      </c>
      <c r="BTT1" t="s">
        <v>2314</v>
      </c>
      <c r="BTU1" t="s">
        <v>2315</v>
      </c>
      <c r="BTV1" t="s">
        <v>2316</v>
      </c>
      <c r="BTW1" t="s">
        <v>2317</v>
      </c>
      <c r="BTX1" t="s">
        <v>2318</v>
      </c>
      <c r="BTY1" t="s">
        <v>2319</v>
      </c>
      <c r="BTZ1" t="s">
        <v>2320</v>
      </c>
      <c r="BUA1" t="s">
        <v>2321</v>
      </c>
      <c r="BUB1" t="s">
        <v>2322</v>
      </c>
      <c r="BUC1" t="s">
        <v>2323</v>
      </c>
      <c r="BUD1" t="s">
        <v>2324</v>
      </c>
      <c r="BUE1" t="s">
        <v>2325</v>
      </c>
      <c r="BUF1" t="s">
        <v>2326</v>
      </c>
      <c r="BUG1" t="s">
        <v>2327</v>
      </c>
      <c r="BUH1" t="s">
        <v>2328</v>
      </c>
      <c r="BUI1" t="s">
        <v>2329</v>
      </c>
      <c r="BUJ1" t="s">
        <v>2330</v>
      </c>
      <c r="BUK1" t="s">
        <v>2331</v>
      </c>
      <c r="BUL1" t="s">
        <v>2332</v>
      </c>
      <c r="BUM1" t="s">
        <v>2333</v>
      </c>
      <c r="BUN1" t="s">
        <v>2334</v>
      </c>
      <c r="BUO1" t="s">
        <v>2335</v>
      </c>
      <c r="BUP1" t="s">
        <v>2336</v>
      </c>
      <c r="BUQ1" t="s">
        <v>2337</v>
      </c>
      <c r="BUR1" t="s">
        <v>2338</v>
      </c>
      <c r="BUS1" t="s">
        <v>2339</v>
      </c>
      <c r="BUT1" t="s">
        <v>2340</v>
      </c>
      <c r="BUU1" t="s">
        <v>2341</v>
      </c>
      <c r="BUV1" t="s">
        <v>2342</v>
      </c>
      <c r="BUW1" t="s">
        <v>2343</v>
      </c>
      <c r="BUX1" t="s">
        <v>2344</v>
      </c>
      <c r="BUY1" t="s">
        <v>2345</v>
      </c>
      <c r="BUZ1" t="s">
        <v>2346</v>
      </c>
      <c r="BVA1" t="s">
        <v>2347</v>
      </c>
      <c r="BVB1" t="s">
        <v>2348</v>
      </c>
      <c r="BVC1" t="s">
        <v>2349</v>
      </c>
      <c r="BVD1" t="s">
        <v>2350</v>
      </c>
      <c r="BVE1" t="s">
        <v>2351</v>
      </c>
      <c r="BVF1" t="s">
        <v>2352</v>
      </c>
      <c r="BVG1" t="s">
        <v>2353</v>
      </c>
      <c r="BVH1" t="s">
        <v>2354</v>
      </c>
      <c r="BVI1" t="s">
        <v>2355</v>
      </c>
      <c r="BVJ1" t="s">
        <v>2356</v>
      </c>
      <c r="BVK1" t="s">
        <v>2357</v>
      </c>
      <c r="BVL1" t="s">
        <v>2358</v>
      </c>
      <c r="BVM1" t="s">
        <v>2359</v>
      </c>
      <c r="BVN1" t="s">
        <v>2360</v>
      </c>
      <c r="BVO1" t="s">
        <v>2361</v>
      </c>
      <c r="BVP1" t="s">
        <v>2362</v>
      </c>
      <c r="BVQ1" t="s">
        <v>2363</v>
      </c>
      <c r="BVR1" t="s">
        <v>2364</v>
      </c>
      <c r="BVS1" t="s">
        <v>2365</v>
      </c>
      <c r="BVT1" t="s">
        <v>2366</v>
      </c>
      <c r="BVU1" t="s">
        <v>2367</v>
      </c>
      <c r="BVV1" t="s">
        <v>2368</v>
      </c>
      <c r="BVW1" t="s">
        <v>2369</v>
      </c>
      <c r="BVX1" t="s">
        <v>2370</v>
      </c>
      <c r="BVY1" t="s">
        <v>2371</v>
      </c>
      <c r="BVZ1" t="s">
        <v>2372</v>
      </c>
      <c r="BWA1" t="s">
        <v>2373</v>
      </c>
      <c r="BWB1" t="s">
        <v>2374</v>
      </c>
      <c r="BWC1" t="s">
        <v>2375</v>
      </c>
      <c r="BWD1" t="s">
        <v>2376</v>
      </c>
      <c r="BWE1" t="s">
        <v>2377</v>
      </c>
      <c r="BWF1" t="s">
        <v>2378</v>
      </c>
      <c r="BWG1" t="s">
        <v>2379</v>
      </c>
      <c r="BWH1" t="s">
        <v>2380</v>
      </c>
      <c r="BWI1" t="s">
        <v>2381</v>
      </c>
      <c r="BWJ1" t="s">
        <v>2382</v>
      </c>
      <c r="BWK1" t="s">
        <v>2383</v>
      </c>
      <c r="BWL1" t="s">
        <v>2384</v>
      </c>
      <c r="BWM1" t="s">
        <v>2385</v>
      </c>
      <c r="BWN1" t="s">
        <v>2386</v>
      </c>
      <c r="BWO1" t="s">
        <v>2387</v>
      </c>
      <c r="BWP1" t="s">
        <v>2388</v>
      </c>
      <c r="BWQ1" t="s">
        <v>2389</v>
      </c>
      <c r="BWR1" t="s">
        <v>2390</v>
      </c>
      <c r="BWS1" t="s">
        <v>2391</v>
      </c>
      <c r="BWT1" t="s">
        <v>2392</v>
      </c>
      <c r="BWU1" t="s">
        <v>2393</v>
      </c>
      <c r="BWV1" t="s">
        <v>2394</v>
      </c>
      <c r="BWW1" t="s">
        <v>2395</v>
      </c>
      <c r="BWX1" t="s">
        <v>2396</v>
      </c>
      <c r="BWY1" t="s">
        <v>2397</v>
      </c>
      <c r="BWZ1" t="s">
        <v>2398</v>
      </c>
      <c r="BXA1" t="s">
        <v>2399</v>
      </c>
      <c r="BXB1" t="s">
        <v>2400</v>
      </c>
      <c r="BXC1" t="s">
        <v>2401</v>
      </c>
      <c r="BXD1" t="s">
        <v>2402</v>
      </c>
      <c r="BXE1" t="s">
        <v>2403</v>
      </c>
      <c r="BXF1" t="s">
        <v>2404</v>
      </c>
      <c r="BXG1" t="s">
        <v>2405</v>
      </c>
      <c r="BXH1" t="s">
        <v>2406</v>
      </c>
      <c r="BXI1" t="s">
        <v>2407</v>
      </c>
      <c r="BXJ1" t="s">
        <v>2408</v>
      </c>
      <c r="BXK1" t="s">
        <v>2409</v>
      </c>
      <c r="BXL1" t="s">
        <v>2410</v>
      </c>
      <c r="BXM1" t="s">
        <v>2411</v>
      </c>
      <c r="BXN1" t="s">
        <v>2412</v>
      </c>
      <c r="BXO1" t="s">
        <v>2413</v>
      </c>
      <c r="BXP1" t="s">
        <v>2414</v>
      </c>
      <c r="BXQ1" t="s">
        <v>2415</v>
      </c>
      <c r="BXR1" t="s">
        <v>2416</v>
      </c>
      <c r="BXS1" t="s">
        <v>2417</v>
      </c>
      <c r="BXT1" t="s">
        <v>2418</v>
      </c>
      <c r="BXU1" t="s">
        <v>2419</v>
      </c>
      <c r="BXV1" t="s">
        <v>2420</v>
      </c>
      <c r="BXW1" t="s">
        <v>2421</v>
      </c>
      <c r="BXX1" t="s">
        <v>2422</v>
      </c>
      <c r="BXY1" t="s">
        <v>2423</v>
      </c>
      <c r="BXZ1" t="s">
        <v>2424</v>
      </c>
      <c r="BYA1" t="s">
        <v>2425</v>
      </c>
      <c r="BYB1" t="s">
        <v>2426</v>
      </c>
      <c r="BYC1" t="s">
        <v>2427</v>
      </c>
      <c r="BYD1" t="s">
        <v>2428</v>
      </c>
      <c r="BYE1" t="s">
        <v>2429</v>
      </c>
      <c r="BYF1" t="s">
        <v>2430</v>
      </c>
      <c r="BYG1" t="s">
        <v>2431</v>
      </c>
      <c r="BYH1" t="s">
        <v>2432</v>
      </c>
      <c r="BYI1" t="s">
        <v>2433</v>
      </c>
      <c r="BYJ1" t="s">
        <v>2434</v>
      </c>
      <c r="BYK1" t="s">
        <v>2435</v>
      </c>
      <c r="BYL1" t="s">
        <v>2436</v>
      </c>
      <c r="BYM1" t="s">
        <v>2437</v>
      </c>
      <c r="BYN1" t="s">
        <v>2438</v>
      </c>
      <c r="BYO1" t="s">
        <v>2439</v>
      </c>
      <c r="BYP1" t="s">
        <v>2440</v>
      </c>
      <c r="BYQ1" t="s">
        <v>2441</v>
      </c>
      <c r="BYR1" t="s">
        <v>2442</v>
      </c>
      <c r="BYS1" t="s">
        <v>2443</v>
      </c>
      <c r="BYT1" t="s">
        <v>2444</v>
      </c>
      <c r="BYU1" t="s">
        <v>2445</v>
      </c>
      <c r="BYV1" t="s">
        <v>2446</v>
      </c>
      <c r="BYW1" t="s">
        <v>2447</v>
      </c>
      <c r="BYX1" t="s">
        <v>2448</v>
      </c>
      <c r="BYY1" t="s">
        <v>2449</v>
      </c>
      <c r="BYZ1" t="s">
        <v>2450</v>
      </c>
      <c r="BZA1" t="s">
        <v>2451</v>
      </c>
      <c r="BZB1" t="s">
        <v>2452</v>
      </c>
      <c r="BZC1" t="s">
        <v>2453</v>
      </c>
      <c r="BZD1" t="s">
        <v>2454</v>
      </c>
      <c r="BZE1" t="s">
        <v>2455</v>
      </c>
      <c r="BZF1" t="s">
        <v>2456</v>
      </c>
      <c r="BZG1" t="s">
        <v>2457</v>
      </c>
      <c r="BZH1" t="s">
        <v>2458</v>
      </c>
      <c r="BZI1" t="s">
        <v>2459</v>
      </c>
      <c r="BZJ1" t="s">
        <v>2460</v>
      </c>
      <c r="BZK1" t="s">
        <v>2461</v>
      </c>
      <c r="BZL1" t="s">
        <v>2462</v>
      </c>
      <c r="BZM1" t="s">
        <v>2463</v>
      </c>
      <c r="BZN1" t="s">
        <v>2464</v>
      </c>
      <c r="BZO1" t="s">
        <v>2465</v>
      </c>
      <c r="BZP1" t="s">
        <v>2466</v>
      </c>
      <c r="BZQ1" t="s">
        <v>2467</v>
      </c>
      <c r="BZR1" t="s">
        <v>2468</v>
      </c>
      <c r="BZS1" t="s">
        <v>2469</v>
      </c>
      <c r="BZT1" t="s">
        <v>2470</v>
      </c>
      <c r="BZU1" t="s">
        <v>2471</v>
      </c>
      <c r="BZV1" t="s">
        <v>2472</v>
      </c>
      <c r="BZW1" t="s">
        <v>2473</v>
      </c>
      <c r="BZX1" t="s">
        <v>2474</v>
      </c>
      <c r="BZY1" t="s">
        <v>2475</v>
      </c>
      <c r="BZZ1" t="s">
        <v>2476</v>
      </c>
      <c r="CAA1" t="s">
        <v>2477</v>
      </c>
      <c r="CAB1" t="s">
        <v>2478</v>
      </c>
      <c r="CAC1" t="s">
        <v>2479</v>
      </c>
      <c r="CAD1" t="s">
        <v>2480</v>
      </c>
      <c r="CAE1" t="s">
        <v>2481</v>
      </c>
      <c r="CAF1" t="s">
        <v>2482</v>
      </c>
      <c r="CAG1" t="s">
        <v>2483</v>
      </c>
      <c r="CAH1" t="s">
        <v>2484</v>
      </c>
      <c r="CAI1" t="s">
        <v>2485</v>
      </c>
      <c r="CAJ1" t="s">
        <v>2486</v>
      </c>
      <c r="CAK1" t="s">
        <v>2487</v>
      </c>
      <c r="CAL1" t="s">
        <v>2488</v>
      </c>
      <c r="CAM1" t="s">
        <v>2489</v>
      </c>
      <c r="CAN1" t="s">
        <v>2490</v>
      </c>
      <c r="CAO1" t="s">
        <v>2491</v>
      </c>
      <c r="CAP1" t="s">
        <v>2492</v>
      </c>
      <c r="CAQ1" t="s">
        <v>2493</v>
      </c>
      <c r="CAR1" t="s">
        <v>2494</v>
      </c>
      <c r="CAS1" t="s">
        <v>2495</v>
      </c>
      <c r="CAT1" t="s">
        <v>2496</v>
      </c>
      <c r="CAU1" t="s">
        <v>2497</v>
      </c>
      <c r="CAV1" t="s">
        <v>2498</v>
      </c>
      <c r="CAW1" t="s">
        <v>2499</v>
      </c>
      <c r="CAX1" t="s">
        <v>2500</v>
      </c>
      <c r="CAY1" t="s">
        <v>2501</v>
      </c>
      <c r="CAZ1" t="s">
        <v>2502</v>
      </c>
      <c r="CBA1" t="s">
        <v>2503</v>
      </c>
      <c r="CBB1" t="s">
        <v>2504</v>
      </c>
      <c r="CBC1" t="s">
        <v>2505</v>
      </c>
      <c r="CBD1" t="s">
        <v>2506</v>
      </c>
      <c r="CBE1" t="s">
        <v>2507</v>
      </c>
      <c r="CBF1" t="s">
        <v>2508</v>
      </c>
      <c r="CBG1" t="s">
        <v>2509</v>
      </c>
      <c r="CBH1" t="s">
        <v>2510</v>
      </c>
      <c r="CBI1" t="s">
        <v>2511</v>
      </c>
      <c r="CBJ1" t="s">
        <v>2512</v>
      </c>
      <c r="CBK1" t="s">
        <v>2513</v>
      </c>
      <c r="CBL1" t="s">
        <v>2514</v>
      </c>
      <c r="CBM1" t="s">
        <v>2515</v>
      </c>
      <c r="CBN1" t="s">
        <v>2516</v>
      </c>
      <c r="CBO1" t="s">
        <v>2517</v>
      </c>
      <c r="CBP1" t="s">
        <v>2518</v>
      </c>
      <c r="CBQ1" t="s">
        <v>2519</v>
      </c>
      <c r="CBR1" t="s">
        <v>2520</v>
      </c>
      <c r="CBS1" t="s">
        <v>2521</v>
      </c>
      <c r="CBT1" t="s">
        <v>2522</v>
      </c>
      <c r="CBU1" t="s">
        <v>2523</v>
      </c>
      <c r="CBV1" t="s">
        <v>2524</v>
      </c>
      <c r="CBW1" t="s">
        <v>2525</v>
      </c>
      <c r="CBX1" t="s">
        <v>2526</v>
      </c>
      <c r="CBY1" t="s">
        <v>2527</v>
      </c>
      <c r="CBZ1" t="s">
        <v>2528</v>
      </c>
      <c r="CCA1" t="s">
        <v>2529</v>
      </c>
      <c r="CCB1" t="s">
        <v>2530</v>
      </c>
      <c r="CCC1" t="s">
        <v>2531</v>
      </c>
      <c r="CCD1" t="s">
        <v>2532</v>
      </c>
      <c r="CCE1" t="s">
        <v>2533</v>
      </c>
      <c r="CCF1" t="s">
        <v>2534</v>
      </c>
      <c r="CCG1" t="s">
        <v>2535</v>
      </c>
      <c r="CCH1" t="s">
        <v>2536</v>
      </c>
      <c r="CCI1" t="s">
        <v>2537</v>
      </c>
      <c r="CCJ1" t="s">
        <v>2538</v>
      </c>
      <c r="CCK1" t="s">
        <v>2539</v>
      </c>
      <c r="CCL1" t="s">
        <v>2540</v>
      </c>
      <c r="CCM1" t="s">
        <v>2541</v>
      </c>
      <c r="CCN1" t="s">
        <v>2542</v>
      </c>
      <c r="CCO1" t="s">
        <v>2543</v>
      </c>
      <c r="CCP1" t="s">
        <v>2544</v>
      </c>
      <c r="CCQ1" t="s">
        <v>2545</v>
      </c>
      <c r="CCR1" t="s">
        <v>2546</v>
      </c>
      <c r="CCS1" t="s">
        <v>2547</v>
      </c>
      <c r="CCT1" t="s">
        <v>2548</v>
      </c>
      <c r="CCU1" t="s">
        <v>2549</v>
      </c>
      <c r="CCV1" t="s">
        <v>2550</v>
      </c>
      <c r="CCW1" t="s">
        <v>2551</v>
      </c>
      <c r="CCX1" t="s">
        <v>2552</v>
      </c>
      <c r="CCY1" t="s">
        <v>2553</v>
      </c>
      <c r="CCZ1" t="s">
        <v>2554</v>
      </c>
      <c r="CDA1" t="s">
        <v>2555</v>
      </c>
      <c r="CDB1" t="s">
        <v>2556</v>
      </c>
      <c r="CDC1" t="s">
        <v>2557</v>
      </c>
      <c r="CDD1" t="s">
        <v>2558</v>
      </c>
      <c r="CDE1" t="s">
        <v>2559</v>
      </c>
      <c r="CDF1" t="s">
        <v>2560</v>
      </c>
      <c r="CDG1" t="s">
        <v>2561</v>
      </c>
      <c r="CDH1" t="s">
        <v>2562</v>
      </c>
      <c r="CDI1" t="s">
        <v>2563</v>
      </c>
      <c r="CDJ1" t="s">
        <v>2564</v>
      </c>
      <c r="CDK1" t="s">
        <v>2565</v>
      </c>
      <c r="CDL1" t="s">
        <v>2566</v>
      </c>
      <c r="CDM1" t="s">
        <v>2567</v>
      </c>
      <c r="CDN1" t="s">
        <v>2568</v>
      </c>
      <c r="CDO1" t="s">
        <v>2569</v>
      </c>
      <c r="CDP1" t="s">
        <v>2570</v>
      </c>
      <c r="CDQ1" t="s">
        <v>2571</v>
      </c>
      <c r="CDR1" t="s">
        <v>2572</v>
      </c>
      <c r="CDS1" t="s">
        <v>2573</v>
      </c>
      <c r="CDT1" t="s">
        <v>2574</v>
      </c>
      <c r="CDU1" t="s">
        <v>2575</v>
      </c>
      <c r="CDV1" t="s">
        <v>2576</v>
      </c>
      <c r="CDW1" t="s">
        <v>2577</v>
      </c>
      <c r="CDX1" t="s">
        <v>2578</v>
      </c>
      <c r="CDY1" t="s">
        <v>2579</v>
      </c>
      <c r="CDZ1" t="s">
        <v>2580</v>
      </c>
      <c r="CEA1" t="s">
        <v>2581</v>
      </c>
      <c r="CEB1" t="s">
        <v>2582</v>
      </c>
      <c r="CEC1" t="s">
        <v>2583</v>
      </c>
      <c r="CED1" t="s">
        <v>2584</v>
      </c>
      <c r="CEE1" t="s">
        <v>2585</v>
      </c>
      <c r="CEF1" t="s">
        <v>2586</v>
      </c>
      <c r="CEG1" t="s">
        <v>2587</v>
      </c>
      <c r="CEH1" t="s">
        <v>2588</v>
      </c>
      <c r="CEI1" t="s">
        <v>2589</v>
      </c>
      <c r="CEJ1" t="s">
        <v>2590</v>
      </c>
      <c r="CEK1" t="s">
        <v>2591</v>
      </c>
      <c r="CEL1" t="s">
        <v>2592</v>
      </c>
      <c r="CEM1" t="s">
        <v>2593</v>
      </c>
      <c r="CEN1" t="s">
        <v>2594</v>
      </c>
      <c r="CEO1" t="s">
        <v>2595</v>
      </c>
      <c r="CEP1" t="s">
        <v>2596</v>
      </c>
      <c r="CEQ1" t="s">
        <v>2597</v>
      </c>
      <c r="CER1" t="s">
        <v>2598</v>
      </c>
      <c r="CES1" t="s">
        <v>2599</v>
      </c>
      <c r="CET1" t="s">
        <v>2600</v>
      </c>
      <c r="CEU1" t="s">
        <v>2601</v>
      </c>
      <c r="CEV1" t="s">
        <v>2602</v>
      </c>
      <c r="CEW1" t="s">
        <v>2603</v>
      </c>
      <c r="CEX1" t="s">
        <v>2604</v>
      </c>
      <c r="CEY1" t="s">
        <v>2605</v>
      </c>
      <c r="CEZ1" t="s">
        <v>2606</v>
      </c>
      <c r="CFA1" t="s">
        <v>2607</v>
      </c>
      <c r="CFB1" t="s">
        <v>2608</v>
      </c>
      <c r="CFC1" t="s">
        <v>2609</v>
      </c>
      <c r="CFD1" t="s">
        <v>2610</v>
      </c>
      <c r="CFE1" t="s">
        <v>2611</v>
      </c>
      <c r="CFF1" t="s">
        <v>2612</v>
      </c>
      <c r="CFG1" t="s">
        <v>2613</v>
      </c>
      <c r="CFH1" t="s">
        <v>2614</v>
      </c>
      <c r="CFI1" t="s">
        <v>2615</v>
      </c>
      <c r="CFJ1" t="s">
        <v>2616</v>
      </c>
      <c r="CFK1" t="s">
        <v>2617</v>
      </c>
      <c r="CFL1" t="s">
        <v>2618</v>
      </c>
      <c r="CFM1" t="s">
        <v>2619</v>
      </c>
      <c r="CFN1" t="s">
        <v>2620</v>
      </c>
      <c r="CFO1" t="s">
        <v>2621</v>
      </c>
      <c r="CFP1" t="s">
        <v>2622</v>
      </c>
      <c r="CFQ1" t="s">
        <v>2623</v>
      </c>
      <c r="CFR1" t="s">
        <v>2624</v>
      </c>
      <c r="CFS1" t="s">
        <v>2625</v>
      </c>
      <c r="CFT1" t="s">
        <v>2626</v>
      </c>
      <c r="CFU1" t="s">
        <v>2627</v>
      </c>
      <c r="CFV1" t="s">
        <v>2628</v>
      </c>
      <c r="CFW1" t="s">
        <v>2629</v>
      </c>
      <c r="CFX1" t="s">
        <v>2630</v>
      </c>
      <c r="CFY1" t="s">
        <v>2631</v>
      </c>
      <c r="CFZ1" t="s">
        <v>2632</v>
      </c>
      <c r="CGA1" t="s">
        <v>2633</v>
      </c>
      <c r="CGB1" t="s">
        <v>2634</v>
      </c>
      <c r="CGC1" t="s">
        <v>2635</v>
      </c>
      <c r="CGD1" t="s">
        <v>2636</v>
      </c>
      <c r="CGE1" t="s">
        <v>2637</v>
      </c>
      <c r="CGF1" t="s">
        <v>2638</v>
      </c>
      <c r="CGG1" t="s">
        <v>2639</v>
      </c>
      <c r="CGH1" t="s">
        <v>2640</v>
      </c>
      <c r="CGI1" t="s">
        <v>2641</v>
      </c>
      <c r="CGJ1" t="s">
        <v>2642</v>
      </c>
      <c r="CGK1" t="s">
        <v>2643</v>
      </c>
      <c r="CGL1" t="s">
        <v>2644</v>
      </c>
      <c r="CGM1" t="s">
        <v>2645</v>
      </c>
      <c r="CGN1" t="s">
        <v>2646</v>
      </c>
      <c r="CGO1" t="s">
        <v>2647</v>
      </c>
      <c r="CGP1" t="s">
        <v>2648</v>
      </c>
      <c r="CGQ1" t="s">
        <v>2649</v>
      </c>
      <c r="CGR1" t="s">
        <v>2650</v>
      </c>
      <c r="CGS1" t="s">
        <v>2651</v>
      </c>
      <c r="CGT1" t="s">
        <v>2652</v>
      </c>
      <c r="CGU1" t="s">
        <v>2653</v>
      </c>
      <c r="CGV1" t="s">
        <v>2654</v>
      </c>
      <c r="CGW1" t="s">
        <v>2655</v>
      </c>
      <c r="CGX1" t="s">
        <v>2656</v>
      </c>
      <c r="CGY1" t="s">
        <v>2657</v>
      </c>
      <c r="CGZ1" t="s">
        <v>2658</v>
      </c>
      <c r="CHA1" t="s">
        <v>2659</v>
      </c>
      <c r="CHB1" t="s">
        <v>2660</v>
      </c>
      <c r="CHC1" t="s">
        <v>2661</v>
      </c>
      <c r="CHD1" t="s">
        <v>2662</v>
      </c>
      <c r="CHE1" t="s">
        <v>2663</v>
      </c>
      <c r="CHF1" t="s">
        <v>2664</v>
      </c>
      <c r="CHG1" t="s">
        <v>2665</v>
      </c>
      <c r="CHH1" t="s">
        <v>2666</v>
      </c>
      <c r="CHI1" t="s">
        <v>2667</v>
      </c>
      <c r="CHJ1" t="s">
        <v>2668</v>
      </c>
      <c r="CHK1" t="s">
        <v>2669</v>
      </c>
      <c r="CHL1" t="s">
        <v>2670</v>
      </c>
      <c r="CHM1" t="s">
        <v>2671</v>
      </c>
      <c r="CHN1" t="s">
        <v>2672</v>
      </c>
      <c r="CHO1" t="s">
        <v>2673</v>
      </c>
      <c r="CHP1" t="s">
        <v>2674</v>
      </c>
      <c r="CHQ1" t="s">
        <v>2675</v>
      </c>
      <c r="CHR1" t="s">
        <v>2676</v>
      </c>
      <c r="CHS1" t="s">
        <v>2677</v>
      </c>
      <c r="CHT1" t="s">
        <v>2678</v>
      </c>
      <c r="CHU1" t="s">
        <v>2679</v>
      </c>
      <c r="CHV1" t="s">
        <v>2680</v>
      </c>
      <c r="CHW1" t="s">
        <v>2681</v>
      </c>
      <c r="CHX1" t="s">
        <v>2682</v>
      </c>
      <c r="CHY1" t="s">
        <v>2683</v>
      </c>
      <c r="CHZ1" t="s">
        <v>2684</v>
      </c>
      <c r="CIA1" t="s">
        <v>2685</v>
      </c>
      <c r="CIB1" t="s">
        <v>2686</v>
      </c>
      <c r="CIC1" t="s">
        <v>2687</v>
      </c>
      <c r="CID1" t="s">
        <v>2688</v>
      </c>
      <c r="CIE1" t="s">
        <v>2689</v>
      </c>
      <c r="CIF1" t="s">
        <v>2690</v>
      </c>
      <c r="CIG1" t="s">
        <v>2691</v>
      </c>
      <c r="CIH1" t="s">
        <v>2692</v>
      </c>
      <c r="CII1" t="s">
        <v>2693</v>
      </c>
      <c r="CIJ1" t="s">
        <v>2694</v>
      </c>
      <c r="CIK1" t="s">
        <v>2695</v>
      </c>
      <c r="CIL1" t="s">
        <v>2696</v>
      </c>
      <c r="CIM1" t="s">
        <v>2697</v>
      </c>
      <c r="CIN1" t="s">
        <v>2698</v>
      </c>
      <c r="CIO1" t="s">
        <v>2699</v>
      </c>
      <c r="CIP1" t="s">
        <v>2700</v>
      </c>
      <c r="CIQ1" t="s">
        <v>2701</v>
      </c>
      <c r="CIR1" t="s">
        <v>2702</v>
      </c>
      <c r="CIS1" t="s">
        <v>2703</v>
      </c>
      <c r="CIT1" t="s">
        <v>2704</v>
      </c>
      <c r="CIU1" t="s">
        <v>2705</v>
      </c>
      <c r="CIV1" t="s">
        <v>2706</v>
      </c>
      <c r="CIW1" t="s">
        <v>2707</v>
      </c>
      <c r="CIX1" t="s">
        <v>2708</v>
      </c>
      <c r="CIY1" t="s">
        <v>2709</v>
      </c>
      <c r="CIZ1" t="s">
        <v>2710</v>
      </c>
      <c r="CJA1" t="s">
        <v>2711</v>
      </c>
      <c r="CJB1" t="s">
        <v>2712</v>
      </c>
      <c r="CJC1" t="s">
        <v>2713</v>
      </c>
      <c r="CJD1" t="s">
        <v>2714</v>
      </c>
      <c r="CJE1" t="s">
        <v>2715</v>
      </c>
      <c r="CJF1" t="s">
        <v>2716</v>
      </c>
      <c r="CJG1" t="s">
        <v>2717</v>
      </c>
      <c r="CJH1" t="s">
        <v>2718</v>
      </c>
      <c r="CJI1" t="s">
        <v>2719</v>
      </c>
      <c r="CJJ1" t="s">
        <v>2720</v>
      </c>
      <c r="CJK1" t="s">
        <v>2721</v>
      </c>
      <c r="CJL1" t="s">
        <v>2722</v>
      </c>
      <c r="CJM1" t="s">
        <v>2723</v>
      </c>
      <c r="CJN1" t="s">
        <v>2724</v>
      </c>
      <c r="CJO1" t="s">
        <v>2725</v>
      </c>
      <c r="CJP1" t="s">
        <v>2726</v>
      </c>
      <c r="CJQ1" t="s">
        <v>2727</v>
      </c>
      <c r="CJR1" t="s">
        <v>2728</v>
      </c>
      <c r="CJS1" t="s">
        <v>2729</v>
      </c>
      <c r="CJT1" t="s">
        <v>2730</v>
      </c>
      <c r="CJU1" t="s">
        <v>2731</v>
      </c>
      <c r="CJV1" t="s">
        <v>2732</v>
      </c>
      <c r="CJW1" t="s">
        <v>2733</v>
      </c>
      <c r="CJX1" t="s">
        <v>2734</v>
      </c>
      <c r="CJY1" t="s">
        <v>2735</v>
      </c>
      <c r="CJZ1" t="s">
        <v>2736</v>
      </c>
      <c r="CKA1" t="s">
        <v>2737</v>
      </c>
      <c r="CKB1" t="s">
        <v>2738</v>
      </c>
      <c r="CKC1" t="s">
        <v>2739</v>
      </c>
      <c r="CKD1" t="s">
        <v>2740</v>
      </c>
      <c r="CKE1" t="s">
        <v>2741</v>
      </c>
      <c r="CKF1" t="s">
        <v>2742</v>
      </c>
      <c r="CKG1" t="s">
        <v>2743</v>
      </c>
      <c r="CKH1" t="s">
        <v>2744</v>
      </c>
      <c r="CKI1" t="s">
        <v>2745</v>
      </c>
      <c r="CKJ1" t="s">
        <v>2746</v>
      </c>
      <c r="CKK1" t="s">
        <v>2747</v>
      </c>
      <c r="CKL1" t="s">
        <v>2748</v>
      </c>
      <c r="CKM1" t="s">
        <v>2749</v>
      </c>
      <c r="CKN1" t="s">
        <v>2750</v>
      </c>
      <c r="CKO1" t="s">
        <v>2751</v>
      </c>
      <c r="CKP1" t="s">
        <v>2752</v>
      </c>
      <c r="CKQ1" t="s">
        <v>2753</v>
      </c>
      <c r="CKR1" t="s">
        <v>2754</v>
      </c>
      <c r="CKS1" t="s">
        <v>2755</v>
      </c>
      <c r="CKT1" t="s">
        <v>2756</v>
      </c>
      <c r="CKU1" t="s">
        <v>2757</v>
      </c>
      <c r="CKV1" t="s">
        <v>2758</v>
      </c>
      <c r="CKW1" t="s">
        <v>2759</v>
      </c>
      <c r="CKX1" t="s">
        <v>2760</v>
      </c>
      <c r="CKY1" t="s">
        <v>2761</v>
      </c>
      <c r="CKZ1" t="s">
        <v>2762</v>
      </c>
      <c r="CLA1" t="s">
        <v>2763</v>
      </c>
      <c r="CLB1" t="s">
        <v>2764</v>
      </c>
      <c r="CLC1" t="s">
        <v>2765</v>
      </c>
      <c r="CLD1" t="s">
        <v>2766</v>
      </c>
      <c r="CLE1" t="s">
        <v>2767</v>
      </c>
      <c r="CLF1" t="s">
        <v>2768</v>
      </c>
      <c r="CLG1" t="s">
        <v>2769</v>
      </c>
      <c r="CLH1" t="s">
        <v>2770</v>
      </c>
      <c r="CLI1" t="s">
        <v>2771</v>
      </c>
      <c r="CLJ1" t="s">
        <v>2772</v>
      </c>
      <c r="CLK1" t="s">
        <v>2773</v>
      </c>
      <c r="CLL1" t="s">
        <v>2774</v>
      </c>
      <c r="CLM1" t="s">
        <v>2775</v>
      </c>
      <c r="CLN1" t="s">
        <v>2776</v>
      </c>
      <c r="CLO1" t="s">
        <v>2777</v>
      </c>
      <c r="CLP1" t="s">
        <v>2778</v>
      </c>
      <c r="CLQ1" t="s">
        <v>2779</v>
      </c>
      <c r="CLR1" t="s">
        <v>2780</v>
      </c>
      <c r="CLS1" t="s">
        <v>2781</v>
      </c>
      <c r="CLT1" t="s">
        <v>2782</v>
      </c>
      <c r="CLU1" t="s">
        <v>2783</v>
      </c>
      <c r="CLV1" t="s">
        <v>2784</v>
      </c>
      <c r="CLW1" t="s">
        <v>2785</v>
      </c>
      <c r="CLX1" t="s">
        <v>2786</v>
      </c>
      <c r="CLY1" t="s">
        <v>2787</v>
      </c>
      <c r="CLZ1" t="s">
        <v>2788</v>
      </c>
      <c r="CMA1" t="s">
        <v>2789</v>
      </c>
      <c r="CMB1" t="s">
        <v>2790</v>
      </c>
      <c r="CMC1" t="s">
        <v>2791</v>
      </c>
      <c r="CMD1" t="s">
        <v>2792</v>
      </c>
      <c r="CME1" t="s">
        <v>2793</v>
      </c>
      <c r="CMF1" t="s">
        <v>2794</v>
      </c>
      <c r="CMG1" t="s">
        <v>2795</v>
      </c>
      <c r="CMH1" t="s">
        <v>2796</v>
      </c>
      <c r="CMI1" t="s">
        <v>2797</v>
      </c>
      <c r="CMJ1" t="s">
        <v>2798</v>
      </c>
      <c r="CMK1" t="s">
        <v>2799</v>
      </c>
      <c r="CML1" t="s">
        <v>2800</v>
      </c>
      <c r="CMM1" t="s">
        <v>2801</v>
      </c>
      <c r="CMN1" t="s">
        <v>2802</v>
      </c>
      <c r="CMO1" t="s">
        <v>2803</v>
      </c>
      <c r="CMP1" t="s">
        <v>2804</v>
      </c>
      <c r="CMQ1" t="s">
        <v>2805</v>
      </c>
      <c r="CMR1" t="s">
        <v>2806</v>
      </c>
      <c r="CMS1" t="s">
        <v>2807</v>
      </c>
      <c r="CMT1" t="s">
        <v>2808</v>
      </c>
      <c r="CMU1" t="s">
        <v>2809</v>
      </c>
      <c r="CMV1" t="s">
        <v>2810</v>
      </c>
      <c r="CMW1" t="s">
        <v>2811</v>
      </c>
      <c r="CMX1" t="s">
        <v>2812</v>
      </c>
      <c r="CMY1" t="s">
        <v>2813</v>
      </c>
      <c r="CMZ1" t="s">
        <v>2814</v>
      </c>
      <c r="CNA1" t="s">
        <v>2815</v>
      </c>
      <c r="CNB1" t="s">
        <v>2816</v>
      </c>
      <c r="CNC1" t="s">
        <v>2817</v>
      </c>
      <c r="CND1" t="s">
        <v>2818</v>
      </c>
      <c r="CNE1" t="s">
        <v>2819</v>
      </c>
      <c r="CNF1" t="s">
        <v>2820</v>
      </c>
      <c r="CNG1" t="s">
        <v>2821</v>
      </c>
      <c r="CNH1" t="s">
        <v>2822</v>
      </c>
      <c r="CNI1" t="s">
        <v>2823</v>
      </c>
      <c r="CNJ1" t="s">
        <v>2824</v>
      </c>
      <c r="CNK1" t="s">
        <v>2825</v>
      </c>
      <c r="CNL1" t="s">
        <v>2826</v>
      </c>
      <c r="CNM1" t="s">
        <v>2827</v>
      </c>
      <c r="CNN1" t="s">
        <v>2828</v>
      </c>
      <c r="CNO1" t="s">
        <v>2829</v>
      </c>
      <c r="CNP1" t="s">
        <v>2830</v>
      </c>
      <c r="CNQ1" t="s">
        <v>2831</v>
      </c>
      <c r="CNR1" t="s">
        <v>2832</v>
      </c>
      <c r="CNS1" t="s">
        <v>2833</v>
      </c>
      <c r="CNT1" t="s">
        <v>2834</v>
      </c>
      <c r="CNU1" t="s">
        <v>2835</v>
      </c>
      <c r="CNV1" t="s">
        <v>2836</v>
      </c>
      <c r="CNW1" t="s">
        <v>2837</v>
      </c>
      <c r="CNX1" t="s">
        <v>2838</v>
      </c>
      <c r="CNY1" t="s">
        <v>2839</v>
      </c>
      <c r="CNZ1" t="s">
        <v>2840</v>
      </c>
      <c r="COA1" t="s">
        <v>2841</v>
      </c>
      <c r="COB1" t="s">
        <v>2842</v>
      </c>
      <c r="COC1" t="s">
        <v>2843</v>
      </c>
      <c r="COD1" t="s">
        <v>2844</v>
      </c>
      <c r="COE1" t="s">
        <v>2845</v>
      </c>
      <c r="COF1" t="s">
        <v>2846</v>
      </c>
      <c r="COG1" t="s">
        <v>2847</v>
      </c>
      <c r="COH1" t="s">
        <v>2848</v>
      </c>
      <c r="COI1" t="s">
        <v>2849</v>
      </c>
      <c r="COJ1" t="s">
        <v>2850</v>
      </c>
      <c r="COK1" t="s">
        <v>2851</v>
      </c>
      <c r="COL1" t="s">
        <v>2852</v>
      </c>
      <c r="COM1" t="s">
        <v>2853</v>
      </c>
      <c r="CON1" t="s">
        <v>2854</v>
      </c>
      <c r="COO1" t="s">
        <v>2855</v>
      </c>
      <c r="COP1" t="s">
        <v>2856</v>
      </c>
      <c r="COQ1" t="s">
        <v>2857</v>
      </c>
      <c r="COR1" t="s">
        <v>2858</v>
      </c>
      <c r="COS1" t="s">
        <v>2859</v>
      </c>
      <c r="COT1" t="s">
        <v>2860</v>
      </c>
      <c r="COU1" t="s">
        <v>2861</v>
      </c>
      <c r="COV1" t="s">
        <v>2862</v>
      </c>
      <c r="COW1" t="s">
        <v>2863</v>
      </c>
      <c r="COX1" t="s">
        <v>2864</v>
      </c>
      <c r="COY1" t="s">
        <v>2865</v>
      </c>
      <c r="COZ1" t="s">
        <v>2866</v>
      </c>
      <c r="CPA1" t="s">
        <v>2867</v>
      </c>
      <c r="CPB1" t="s">
        <v>2868</v>
      </c>
      <c r="CPC1" t="s">
        <v>2869</v>
      </c>
      <c r="CPD1" t="s">
        <v>2870</v>
      </c>
      <c r="CPE1" t="s">
        <v>2871</v>
      </c>
      <c r="CPF1" t="s">
        <v>2872</v>
      </c>
      <c r="CPG1" t="s">
        <v>2873</v>
      </c>
      <c r="CPH1" t="s">
        <v>2874</v>
      </c>
      <c r="CPI1" t="s">
        <v>2875</v>
      </c>
      <c r="CPJ1" t="s">
        <v>2876</v>
      </c>
      <c r="CPK1" t="s">
        <v>2877</v>
      </c>
      <c r="CPL1" t="s">
        <v>2878</v>
      </c>
      <c r="CPM1" t="s">
        <v>2879</v>
      </c>
      <c r="CPN1" t="s">
        <v>2880</v>
      </c>
      <c r="CPO1" t="s">
        <v>2881</v>
      </c>
      <c r="CPP1" t="s">
        <v>2882</v>
      </c>
      <c r="CPQ1" t="s">
        <v>2883</v>
      </c>
      <c r="CPR1" t="s">
        <v>2884</v>
      </c>
      <c r="CPS1" t="s">
        <v>2885</v>
      </c>
      <c r="CPT1" t="s">
        <v>2886</v>
      </c>
      <c r="CPU1" t="s">
        <v>2887</v>
      </c>
      <c r="CPV1" t="s">
        <v>2888</v>
      </c>
      <c r="CPW1" t="s">
        <v>2889</v>
      </c>
      <c r="CPX1" t="s">
        <v>2890</v>
      </c>
      <c r="CPY1" t="s">
        <v>2891</v>
      </c>
      <c r="CPZ1" t="s">
        <v>2892</v>
      </c>
      <c r="CQA1" t="s">
        <v>2893</v>
      </c>
      <c r="CQB1" t="s">
        <v>2894</v>
      </c>
      <c r="CQC1" t="s">
        <v>2895</v>
      </c>
      <c r="CQD1" t="s">
        <v>2896</v>
      </c>
      <c r="CQE1" t="s">
        <v>2897</v>
      </c>
      <c r="CQF1" t="s">
        <v>2898</v>
      </c>
      <c r="CQG1" t="s">
        <v>2899</v>
      </c>
      <c r="CQH1" t="s">
        <v>2900</v>
      </c>
      <c r="CQI1" t="s">
        <v>2901</v>
      </c>
      <c r="CQJ1" t="s">
        <v>2902</v>
      </c>
      <c r="CQK1" t="s">
        <v>2903</v>
      </c>
      <c r="CQL1" t="s">
        <v>2904</v>
      </c>
      <c r="CQM1" t="s">
        <v>2905</v>
      </c>
      <c r="CQN1" t="s">
        <v>2906</v>
      </c>
      <c r="CQO1" t="s">
        <v>2907</v>
      </c>
      <c r="CQP1" t="s">
        <v>2908</v>
      </c>
      <c r="CQQ1" t="s">
        <v>2909</v>
      </c>
      <c r="CQR1" t="s">
        <v>2910</v>
      </c>
      <c r="CQS1" t="s">
        <v>2911</v>
      </c>
      <c r="CQT1" t="s">
        <v>2912</v>
      </c>
      <c r="CQU1" t="s">
        <v>2913</v>
      </c>
      <c r="CQV1" t="s">
        <v>2914</v>
      </c>
      <c r="CQW1" t="s">
        <v>2915</v>
      </c>
      <c r="CQX1" t="s">
        <v>2916</v>
      </c>
      <c r="CQY1" t="s">
        <v>2917</v>
      </c>
      <c r="CQZ1" t="s">
        <v>2918</v>
      </c>
      <c r="CRA1" t="s">
        <v>2919</v>
      </c>
      <c r="CRB1" t="s">
        <v>2920</v>
      </c>
      <c r="CRC1" t="s">
        <v>2921</v>
      </c>
      <c r="CRD1" t="s">
        <v>2922</v>
      </c>
      <c r="CRE1" t="s">
        <v>2923</v>
      </c>
      <c r="CRF1" t="s">
        <v>2924</v>
      </c>
      <c r="CRG1" t="s">
        <v>2925</v>
      </c>
      <c r="CRH1" t="s">
        <v>2926</v>
      </c>
      <c r="CRI1" t="s">
        <v>2927</v>
      </c>
      <c r="CRJ1" t="s">
        <v>2928</v>
      </c>
      <c r="CRK1" t="s">
        <v>2929</v>
      </c>
      <c r="CRL1" t="s">
        <v>2930</v>
      </c>
      <c r="CRM1" t="s">
        <v>2931</v>
      </c>
      <c r="CRN1" t="s">
        <v>2932</v>
      </c>
      <c r="CRO1" t="s">
        <v>2933</v>
      </c>
      <c r="CRP1" t="s">
        <v>2934</v>
      </c>
      <c r="CRQ1" t="s">
        <v>2935</v>
      </c>
      <c r="CRR1" t="s">
        <v>2936</v>
      </c>
      <c r="CRS1" t="s">
        <v>2937</v>
      </c>
      <c r="CRT1" t="s">
        <v>2938</v>
      </c>
      <c r="CRU1" t="s">
        <v>2939</v>
      </c>
      <c r="CRV1" t="s">
        <v>2940</v>
      </c>
      <c r="CRW1" t="s">
        <v>2941</v>
      </c>
      <c r="CRX1" t="s">
        <v>2942</v>
      </c>
      <c r="CRY1" t="s">
        <v>2943</v>
      </c>
      <c r="CRZ1" t="s">
        <v>2944</v>
      </c>
      <c r="CSA1" t="s">
        <v>2945</v>
      </c>
      <c r="CSB1" t="s">
        <v>2946</v>
      </c>
      <c r="CSC1" t="s">
        <v>2947</v>
      </c>
      <c r="CSD1" t="s">
        <v>2948</v>
      </c>
      <c r="CSE1" t="s">
        <v>2949</v>
      </c>
      <c r="CSF1" t="s">
        <v>2950</v>
      </c>
      <c r="CSG1" t="s">
        <v>2951</v>
      </c>
      <c r="CSH1" t="s">
        <v>2952</v>
      </c>
      <c r="CSI1" t="s">
        <v>2953</v>
      </c>
      <c r="CSJ1" t="s">
        <v>2954</v>
      </c>
      <c r="CSK1" t="s">
        <v>2955</v>
      </c>
      <c r="CSL1" t="s">
        <v>2956</v>
      </c>
      <c r="CSM1" t="s">
        <v>2957</v>
      </c>
      <c r="CSN1" t="s">
        <v>2958</v>
      </c>
      <c r="CSO1" t="s">
        <v>2959</v>
      </c>
      <c r="CSP1" t="s">
        <v>2960</v>
      </c>
      <c r="CSQ1" t="s">
        <v>2961</v>
      </c>
      <c r="CSR1" t="s">
        <v>2962</v>
      </c>
      <c r="CSS1" t="s">
        <v>2963</v>
      </c>
      <c r="CST1" t="s">
        <v>2964</v>
      </c>
      <c r="CSU1" t="s">
        <v>2965</v>
      </c>
      <c r="CSV1" t="s">
        <v>2966</v>
      </c>
      <c r="CSW1" t="s">
        <v>2967</v>
      </c>
      <c r="CSX1" t="s">
        <v>2968</v>
      </c>
      <c r="CSY1" t="s">
        <v>2969</v>
      </c>
      <c r="CSZ1" t="s">
        <v>2970</v>
      </c>
      <c r="CTA1" t="s">
        <v>2971</v>
      </c>
      <c r="CTB1" t="s">
        <v>2972</v>
      </c>
      <c r="CTC1" t="s">
        <v>2973</v>
      </c>
      <c r="CTD1" t="s">
        <v>2974</v>
      </c>
      <c r="CTE1" t="s">
        <v>2975</v>
      </c>
      <c r="CTF1" t="s">
        <v>2976</v>
      </c>
      <c r="CTG1" t="s">
        <v>2977</v>
      </c>
      <c r="CTH1" t="s">
        <v>2978</v>
      </c>
      <c r="CTI1" t="s">
        <v>2979</v>
      </c>
      <c r="CTJ1" t="s">
        <v>2980</v>
      </c>
      <c r="CTK1" t="s">
        <v>2981</v>
      </c>
      <c r="CTL1" t="s">
        <v>2982</v>
      </c>
      <c r="CTM1" t="s">
        <v>2983</v>
      </c>
      <c r="CTN1" t="s">
        <v>2984</v>
      </c>
      <c r="CTO1" t="s">
        <v>2985</v>
      </c>
      <c r="CTP1" t="s">
        <v>2986</v>
      </c>
      <c r="CTQ1" t="s">
        <v>2987</v>
      </c>
      <c r="CTR1" t="s">
        <v>2988</v>
      </c>
      <c r="CTS1" t="s">
        <v>2989</v>
      </c>
      <c r="CTT1" t="s">
        <v>2990</v>
      </c>
      <c r="CTU1" t="s">
        <v>2991</v>
      </c>
      <c r="CTV1" t="s">
        <v>2992</v>
      </c>
      <c r="CTW1" t="s">
        <v>2993</v>
      </c>
      <c r="CTX1" t="s">
        <v>2994</v>
      </c>
      <c r="CTY1" t="s">
        <v>2995</v>
      </c>
      <c r="CTZ1" t="s">
        <v>2996</v>
      </c>
      <c r="CUA1" t="s">
        <v>2997</v>
      </c>
      <c r="CUB1" t="s">
        <v>2998</v>
      </c>
      <c r="CUC1" t="s">
        <v>2999</v>
      </c>
      <c r="CUD1" t="s">
        <v>3000</v>
      </c>
      <c r="CUE1" t="s">
        <v>3001</v>
      </c>
      <c r="CUF1" t="s">
        <v>3002</v>
      </c>
      <c r="CUG1" t="s">
        <v>3003</v>
      </c>
      <c r="CUH1" t="s">
        <v>3004</v>
      </c>
      <c r="CUI1" t="s">
        <v>3005</v>
      </c>
      <c r="CUJ1" t="s">
        <v>3006</v>
      </c>
      <c r="CUK1" t="s">
        <v>3007</v>
      </c>
      <c r="CUL1" t="s">
        <v>3008</v>
      </c>
      <c r="CUM1" t="s">
        <v>3009</v>
      </c>
      <c r="CUN1" t="s">
        <v>3010</v>
      </c>
      <c r="CUO1" t="s">
        <v>3011</v>
      </c>
      <c r="CUP1" t="s">
        <v>3012</v>
      </c>
      <c r="CUQ1" t="s">
        <v>3013</v>
      </c>
      <c r="CUR1" t="s">
        <v>3014</v>
      </c>
      <c r="CUS1" t="s">
        <v>3015</v>
      </c>
      <c r="CUT1" t="s">
        <v>3016</v>
      </c>
      <c r="CUU1" t="s">
        <v>3017</v>
      </c>
      <c r="CUV1" t="s">
        <v>3018</v>
      </c>
      <c r="CUW1" t="s">
        <v>3019</v>
      </c>
      <c r="CUX1" t="s">
        <v>3020</v>
      </c>
      <c r="CUY1" t="s">
        <v>3021</v>
      </c>
      <c r="CUZ1" t="s">
        <v>3022</v>
      </c>
      <c r="CVA1" t="s">
        <v>3023</v>
      </c>
      <c r="CVB1" t="s">
        <v>3024</v>
      </c>
      <c r="CVC1" t="s">
        <v>3025</v>
      </c>
      <c r="CVD1" t="s">
        <v>3026</v>
      </c>
      <c r="CVE1" t="s">
        <v>3027</v>
      </c>
      <c r="CVF1" t="s">
        <v>3028</v>
      </c>
      <c r="CVG1" t="s">
        <v>3029</v>
      </c>
      <c r="CVH1" t="s">
        <v>3030</v>
      </c>
      <c r="CVI1" t="s">
        <v>3031</v>
      </c>
      <c r="CVJ1" t="s">
        <v>3032</v>
      </c>
      <c r="CVK1" t="s">
        <v>3033</v>
      </c>
      <c r="CVL1" t="s">
        <v>3034</v>
      </c>
      <c r="CVM1" t="s">
        <v>3035</v>
      </c>
      <c r="CVN1" t="s">
        <v>3036</v>
      </c>
      <c r="CVO1" t="s">
        <v>3037</v>
      </c>
      <c r="CVP1" t="s">
        <v>3038</v>
      </c>
      <c r="CVQ1" t="s">
        <v>3039</v>
      </c>
      <c r="CVR1" t="s">
        <v>3040</v>
      </c>
      <c r="CVS1" t="s">
        <v>3041</v>
      </c>
      <c r="CVT1" t="s">
        <v>3042</v>
      </c>
      <c r="CVU1" t="s">
        <v>3043</v>
      </c>
      <c r="CVV1" t="s">
        <v>3044</v>
      </c>
      <c r="CVW1" t="s">
        <v>3045</v>
      </c>
      <c r="CVX1" t="s">
        <v>3046</v>
      </c>
      <c r="CVY1" t="s">
        <v>3047</v>
      </c>
      <c r="CVZ1" t="s">
        <v>3048</v>
      </c>
      <c r="CWA1" t="s">
        <v>3049</v>
      </c>
      <c r="CWB1" t="s">
        <v>3050</v>
      </c>
      <c r="CWC1" t="s">
        <v>3051</v>
      </c>
      <c r="CWD1" t="s">
        <v>3052</v>
      </c>
      <c r="CWE1" t="s">
        <v>3053</v>
      </c>
      <c r="CWF1" t="s">
        <v>3054</v>
      </c>
      <c r="CWG1" t="s">
        <v>3055</v>
      </c>
      <c r="CWH1" t="s">
        <v>3056</v>
      </c>
      <c r="CWI1" t="s">
        <v>3057</v>
      </c>
      <c r="CWJ1" t="s">
        <v>3058</v>
      </c>
      <c r="CWK1" t="s">
        <v>3059</v>
      </c>
      <c r="CWL1" t="s">
        <v>3060</v>
      </c>
      <c r="CWM1" t="s">
        <v>3061</v>
      </c>
      <c r="CWN1" t="s">
        <v>3062</v>
      </c>
      <c r="CWO1" t="s">
        <v>3063</v>
      </c>
      <c r="CWP1" t="s">
        <v>3064</v>
      </c>
      <c r="CWQ1" t="s">
        <v>3065</v>
      </c>
      <c r="CWR1" t="s">
        <v>3066</v>
      </c>
      <c r="CWS1" t="s">
        <v>3067</v>
      </c>
      <c r="CWT1" t="s">
        <v>3068</v>
      </c>
      <c r="CWU1" t="s">
        <v>3069</v>
      </c>
      <c r="CWV1" t="s">
        <v>3070</v>
      </c>
      <c r="CWW1" t="s">
        <v>3071</v>
      </c>
      <c r="CWX1" t="s">
        <v>3072</v>
      </c>
      <c r="CWY1" t="s">
        <v>3073</v>
      </c>
      <c r="CWZ1" t="s">
        <v>3074</v>
      </c>
      <c r="CXA1" t="s">
        <v>3075</v>
      </c>
      <c r="CXB1" t="s">
        <v>3076</v>
      </c>
      <c r="CXC1" t="s">
        <v>3077</v>
      </c>
      <c r="CXD1" t="s">
        <v>3078</v>
      </c>
      <c r="CXE1" t="s">
        <v>3079</v>
      </c>
      <c r="CXF1" t="s">
        <v>3080</v>
      </c>
      <c r="CXG1" t="s">
        <v>3081</v>
      </c>
      <c r="CXH1" t="s">
        <v>3082</v>
      </c>
      <c r="CXI1" t="s">
        <v>3083</v>
      </c>
      <c r="CXJ1" t="s">
        <v>3084</v>
      </c>
      <c r="CXK1" t="s">
        <v>3085</v>
      </c>
      <c r="CXL1" t="s">
        <v>3086</v>
      </c>
      <c r="CXM1" t="s">
        <v>3087</v>
      </c>
      <c r="CXN1" t="s">
        <v>3088</v>
      </c>
      <c r="CXO1" t="s">
        <v>3089</v>
      </c>
      <c r="CXP1" t="s">
        <v>3090</v>
      </c>
      <c r="CXQ1" t="s">
        <v>3091</v>
      </c>
      <c r="CXR1" t="s">
        <v>3092</v>
      </c>
      <c r="CXS1" t="s">
        <v>3093</v>
      </c>
      <c r="CXT1" t="s">
        <v>3094</v>
      </c>
      <c r="CXU1" t="s">
        <v>3095</v>
      </c>
      <c r="CXV1" t="s">
        <v>3096</v>
      </c>
      <c r="CXW1" t="s">
        <v>3097</v>
      </c>
      <c r="CXX1" t="s">
        <v>3098</v>
      </c>
      <c r="CXY1" t="s">
        <v>3099</v>
      </c>
      <c r="CXZ1" t="s">
        <v>3100</v>
      </c>
      <c r="CYA1" t="s">
        <v>3101</v>
      </c>
      <c r="CYB1" t="s">
        <v>3102</v>
      </c>
      <c r="CYC1" t="s">
        <v>3103</v>
      </c>
      <c r="CYD1" t="s">
        <v>3104</v>
      </c>
      <c r="CYE1" t="s">
        <v>3105</v>
      </c>
      <c r="CYF1" t="s">
        <v>3106</v>
      </c>
      <c r="CYG1" t="s">
        <v>3107</v>
      </c>
      <c r="CYH1" t="s">
        <v>3108</v>
      </c>
      <c r="CYI1" t="s">
        <v>3109</v>
      </c>
      <c r="CYJ1" t="s">
        <v>3110</v>
      </c>
      <c r="CYK1" t="s">
        <v>3111</v>
      </c>
      <c r="CYL1" t="s">
        <v>3112</v>
      </c>
      <c r="CYM1" t="s">
        <v>3113</v>
      </c>
      <c r="CYN1" t="s">
        <v>3114</v>
      </c>
      <c r="CYO1" t="s">
        <v>3115</v>
      </c>
      <c r="CYP1" t="s">
        <v>3116</v>
      </c>
      <c r="CYQ1" t="s">
        <v>3117</v>
      </c>
      <c r="CYR1" t="s">
        <v>3118</v>
      </c>
      <c r="CYS1" t="s">
        <v>3119</v>
      </c>
      <c r="CYT1" t="s">
        <v>3120</v>
      </c>
      <c r="CYU1" t="s">
        <v>3121</v>
      </c>
      <c r="CYV1" t="s">
        <v>3122</v>
      </c>
      <c r="CYW1" t="s">
        <v>3123</v>
      </c>
      <c r="CYX1" t="s">
        <v>3124</v>
      </c>
      <c r="CYY1" t="s">
        <v>3125</v>
      </c>
      <c r="CYZ1" t="s">
        <v>3126</v>
      </c>
      <c r="CZA1" t="s">
        <v>3127</v>
      </c>
      <c r="CZB1" t="s">
        <v>3128</v>
      </c>
      <c r="CZC1" t="s">
        <v>3129</v>
      </c>
      <c r="CZD1" t="s">
        <v>3130</v>
      </c>
      <c r="CZE1" t="s">
        <v>3131</v>
      </c>
      <c r="CZF1" t="s">
        <v>3132</v>
      </c>
      <c r="CZG1" t="s">
        <v>3133</v>
      </c>
      <c r="CZH1" t="s">
        <v>3134</v>
      </c>
      <c r="CZI1" t="s">
        <v>3135</v>
      </c>
      <c r="CZJ1" t="s">
        <v>3136</v>
      </c>
      <c r="CZK1" t="s">
        <v>3137</v>
      </c>
      <c r="CZL1" t="s">
        <v>3138</v>
      </c>
      <c r="CZM1" t="s">
        <v>3139</v>
      </c>
      <c r="CZN1" t="s">
        <v>3140</v>
      </c>
      <c r="CZO1" t="s">
        <v>3141</v>
      </c>
      <c r="CZP1" t="s">
        <v>3142</v>
      </c>
      <c r="CZQ1" t="s">
        <v>3143</v>
      </c>
      <c r="CZR1" t="s">
        <v>3144</v>
      </c>
      <c r="CZS1" t="s">
        <v>3145</v>
      </c>
      <c r="CZT1" t="s">
        <v>3146</v>
      </c>
      <c r="CZU1" t="s">
        <v>3147</v>
      </c>
      <c r="CZV1" t="s">
        <v>3148</v>
      </c>
      <c r="CZW1" t="s">
        <v>3149</v>
      </c>
      <c r="CZX1" t="s">
        <v>3150</v>
      </c>
      <c r="CZY1" t="s">
        <v>3151</v>
      </c>
      <c r="CZZ1" t="s">
        <v>3152</v>
      </c>
      <c r="DAA1" t="s">
        <v>3153</v>
      </c>
      <c r="DAB1" t="s">
        <v>3154</v>
      </c>
      <c r="DAC1" t="s">
        <v>3155</v>
      </c>
      <c r="DAD1" t="s">
        <v>3156</v>
      </c>
      <c r="DAE1" t="s">
        <v>3157</v>
      </c>
      <c r="DAF1" t="s">
        <v>3158</v>
      </c>
      <c r="DAG1" t="s">
        <v>3159</v>
      </c>
      <c r="DAH1" t="s">
        <v>3160</v>
      </c>
      <c r="DAI1" t="s">
        <v>3161</v>
      </c>
      <c r="DAJ1" t="s">
        <v>3162</v>
      </c>
      <c r="DAK1" t="s">
        <v>3163</v>
      </c>
      <c r="DAL1" t="s">
        <v>3164</v>
      </c>
      <c r="DAM1" t="s">
        <v>3165</v>
      </c>
      <c r="DAN1" t="s">
        <v>3166</v>
      </c>
      <c r="DAO1" t="s">
        <v>3167</v>
      </c>
      <c r="DAP1" t="s">
        <v>3168</v>
      </c>
      <c r="DAQ1" t="s">
        <v>3169</v>
      </c>
      <c r="DAR1" t="s">
        <v>3170</v>
      </c>
      <c r="DAS1" t="s">
        <v>3171</v>
      </c>
      <c r="DAT1" t="s">
        <v>3172</v>
      </c>
      <c r="DAU1" t="s">
        <v>3173</v>
      </c>
      <c r="DAV1" t="s">
        <v>3174</v>
      </c>
      <c r="DAW1" t="s">
        <v>3175</v>
      </c>
      <c r="DAX1" t="s">
        <v>3176</v>
      </c>
      <c r="DAY1" t="s">
        <v>3177</v>
      </c>
      <c r="DAZ1" t="s">
        <v>3178</v>
      </c>
      <c r="DBA1" t="s">
        <v>3179</v>
      </c>
      <c r="DBB1" t="s">
        <v>3180</v>
      </c>
      <c r="DBC1" t="s">
        <v>3181</v>
      </c>
      <c r="DBD1" t="s">
        <v>3182</v>
      </c>
      <c r="DBE1" t="s">
        <v>3183</v>
      </c>
      <c r="DBF1" t="s">
        <v>3184</v>
      </c>
      <c r="DBG1" t="s">
        <v>3185</v>
      </c>
      <c r="DBH1" t="s">
        <v>3186</v>
      </c>
      <c r="DBI1" t="s">
        <v>3187</v>
      </c>
      <c r="DBJ1" t="s">
        <v>3188</v>
      </c>
      <c r="DBK1" t="s">
        <v>3189</v>
      </c>
      <c r="DBL1" t="s">
        <v>3190</v>
      </c>
      <c r="DBM1" t="s">
        <v>3191</v>
      </c>
      <c r="DBN1" t="s">
        <v>3192</v>
      </c>
      <c r="DBO1" t="s">
        <v>3193</v>
      </c>
      <c r="DBP1" t="s">
        <v>3194</v>
      </c>
      <c r="DBQ1" t="s">
        <v>3195</v>
      </c>
      <c r="DBR1" t="s">
        <v>3196</v>
      </c>
      <c r="DBS1" t="s">
        <v>3197</v>
      </c>
      <c r="DBT1" t="s">
        <v>3198</v>
      </c>
      <c r="DBU1" t="s">
        <v>3199</v>
      </c>
      <c r="DBV1" t="s">
        <v>3200</v>
      </c>
      <c r="DBW1" t="s">
        <v>3201</v>
      </c>
      <c r="DBX1" t="s">
        <v>3202</v>
      </c>
      <c r="DBY1" t="s">
        <v>3203</v>
      </c>
      <c r="DBZ1" t="s">
        <v>3204</v>
      </c>
      <c r="DCA1" t="s">
        <v>3205</v>
      </c>
      <c r="DCB1" t="s">
        <v>3206</v>
      </c>
      <c r="DCC1" t="s">
        <v>3207</v>
      </c>
      <c r="DCD1" t="s">
        <v>3208</v>
      </c>
      <c r="DCE1" t="s">
        <v>3209</v>
      </c>
      <c r="DCF1" t="s">
        <v>3210</v>
      </c>
      <c r="DCG1" t="s">
        <v>3211</v>
      </c>
      <c r="DCH1" t="s">
        <v>3212</v>
      </c>
      <c r="DCI1" t="s">
        <v>3213</v>
      </c>
      <c r="DCJ1" t="s">
        <v>3214</v>
      </c>
      <c r="DCK1" t="s">
        <v>3215</v>
      </c>
      <c r="DCL1" t="s">
        <v>3216</v>
      </c>
      <c r="DCM1" t="s">
        <v>3217</v>
      </c>
      <c r="DCN1" t="s">
        <v>3218</v>
      </c>
      <c r="DCO1" t="s">
        <v>3219</v>
      </c>
      <c r="DCP1" t="s">
        <v>3220</v>
      </c>
      <c r="DCQ1" t="s">
        <v>3221</v>
      </c>
      <c r="DCR1" t="s">
        <v>3222</v>
      </c>
      <c r="DCS1" t="s">
        <v>3223</v>
      </c>
      <c r="DCT1" t="s">
        <v>3224</v>
      </c>
      <c r="DCU1" t="s">
        <v>3225</v>
      </c>
      <c r="DCV1" t="s">
        <v>3226</v>
      </c>
      <c r="DCW1" t="s">
        <v>3227</v>
      </c>
      <c r="DCX1" t="s">
        <v>3228</v>
      </c>
      <c r="DCY1" t="s">
        <v>3229</v>
      </c>
      <c r="DCZ1" t="s">
        <v>3230</v>
      </c>
      <c r="DDA1" t="s">
        <v>3231</v>
      </c>
      <c r="DDB1" t="s">
        <v>3232</v>
      </c>
      <c r="DDC1" t="s">
        <v>3233</v>
      </c>
      <c r="DDD1" t="s">
        <v>3234</v>
      </c>
      <c r="DDE1" t="s">
        <v>3235</v>
      </c>
      <c r="DDF1" t="s">
        <v>3236</v>
      </c>
      <c r="DDG1" t="s">
        <v>3237</v>
      </c>
      <c r="DDH1" t="s">
        <v>3238</v>
      </c>
      <c r="DDI1" t="s">
        <v>3239</v>
      </c>
      <c r="DDJ1" t="s">
        <v>3240</v>
      </c>
      <c r="DDK1" t="s">
        <v>3241</v>
      </c>
      <c r="DDL1" t="s">
        <v>3242</v>
      </c>
      <c r="DDM1" t="s">
        <v>3243</v>
      </c>
      <c r="DDN1" t="s">
        <v>3244</v>
      </c>
      <c r="DDO1" t="s">
        <v>3245</v>
      </c>
      <c r="DDP1" t="s">
        <v>3246</v>
      </c>
      <c r="DDQ1" t="s">
        <v>3247</v>
      </c>
      <c r="DDR1" t="s">
        <v>3248</v>
      </c>
      <c r="DDS1" t="s">
        <v>3249</v>
      </c>
      <c r="DDT1" t="s">
        <v>3250</v>
      </c>
      <c r="DDU1" t="s">
        <v>3251</v>
      </c>
      <c r="DDV1" t="s">
        <v>3252</v>
      </c>
      <c r="DDW1" t="s">
        <v>3253</v>
      </c>
      <c r="DDX1" t="s">
        <v>3254</v>
      </c>
      <c r="DDY1" t="s">
        <v>3255</v>
      </c>
      <c r="DDZ1" t="s">
        <v>3256</v>
      </c>
      <c r="DEA1" t="s">
        <v>3257</v>
      </c>
      <c r="DEB1" t="s">
        <v>3258</v>
      </c>
      <c r="DEC1" t="s">
        <v>3259</v>
      </c>
      <c r="DED1" t="s">
        <v>3260</v>
      </c>
      <c r="DEE1" t="s">
        <v>3261</v>
      </c>
      <c r="DEF1" t="s">
        <v>3262</v>
      </c>
      <c r="DEG1" t="s">
        <v>3263</v>
      </c>
      <c r="DEH1" t="s">
        <v>3264</v>
      </c>
      <c r="DEI1" t="s">
        <v>3265</v>
      </c>
      <c r="DEJ1" t="s">
        <v>3266</v>
      </c>
      <c r="DEK1" t="s">
        <v>3267</v>
      </c>
      <c r="DEL1" t="s">
        <v>3268</v>
      </c>
      <c r="DEM1" t="s">
        <v>3269</v>
      </c>
      <c r="DEN1" t="s">
        <v>3270</v>
      </c>
      <c r="DEO1" t="s">
        <v>3271</v>
      </c>
      <c r="DEP1" t="s">
        <v>3272</v>
      </c>
      <c r="DEQ1" t="s">
        <v>3273</v>
      </c>
      <c r="DER1" t="s">
        <v>3274</v>
      </c>
      <c r="DES1" t="s">
        <v>3275</v>
      </c>
      <c r="DET1" t="s">
        <v>3276</v>
      </c>
      <c r="DEU1" t="s">
        <v>3277</v>
      </c>
      <c r="DEV1" t="s">
        <v>3278</v>
      </c>
      <c r="DEW1" t="s">
        <v>3279</v>
      </c>
      <c r="DEX1" t="s">
        <v>3280</v>
      </c>
      <c r="DEY1" t="s">
        <v>3281</v>
      </c>
      <c r="DEZ1" t="s">
        <v>3282</v>
      </c>
      <c r="DFA1" t="s">
        <v>3283</v>
      </c>
      <c r="DFB1" t="s">
        <v>3284</v>
      </c>
      <c r="DFC1" t="s">
        <v>3285</v>
      </c>
      <c r="DFD1" t="s">
        <v>3286</v>
      </c>
      <c r="DFE1" t="s">
        <v>3287</v>
      </c>
      <c r="DFF1" t="s">
        <v>3288</v>
      </c>
      <c r="DFG1" t="s">
        <v>3289</v>
      </c>
      <c r="DFH1" t="s">
        <v>3290</v>
      </c>
      <c r="DFI1" t="s">
        <v>3291</v>
      </c>
      <c r="DFJ1" t="s">
        <v>3292</v>
      </c>
      <c r="DFK1" t="s">
        <v>3293</v>
      </c>
      <c r="DFL1" t="s">
        <v>3294</v>
      </c>
      <c r="DFM1" t="s">
        <v>3295</v>
      </c>
      <c r="DFN1" t="s">
        <v>3296</v>
      </c>
      <c r="DFO1" t="s">
        <v>3297</v>
      </c>
      <c r="DFP1" t="s">
        <v>3298</v>
      </c>
      <c r="DFQ1" t="s">
        <v>3299</v>
      </c>
      <c r="DFR1" t="s">
        <v>3300</v>
      </c>
      <c r="DFS1" t="s">
        <v>3301</v>
      </c>
      <c r="DFT1" t="s">
        <v>3302</v>
      </c>
      <c r="DFU1" t="s">
        <v>3303</v>
      </c>
      <c r="DFV1" t="s">
        <v>3304</v>
      </c>
      <c r="DFW1" t="s">
        <v>3305</v>
      </c>
      <c r="DFX1" t="s">
        <v>3306</v>
      </c>
      <c r="DFY1" t="s">
        <v>3307</v>
      </c>
      <c r="DFZ1" t="s">
        <v>3308</v>
      </c>
      <c r="DGA1" t="s">
        <v>3309</v>
      </c>
      <c r="DGB1" t="s">
        <v>3310</v>
      </c>
      <c r="DGC1" t="s">
        <v>3311</v>
      </c>
      <c r="DGD1" t="s">
        <v>3312</v>
      </c>
      <c r="DGE1" t="s">
        <v>3313</v>
      </c>
      <c r="DGF1" t="s">
        <v>3314</v>
      </c>
      <c r="DGG1" t="s">
        <v>3315</v>
      </c>
      <c r="DGH1" t="s">
        <v>3316</v>
      </c>
      <c r="DGI1" t="s">
        <v>3317</v>
      </c>
      <c r="DGJ1" t="s">
        <v>3318</v>
      </c>
      <c r="DGK1" t="s">
        <v>3319</v>
      </c>
      <c r="DGL1" t="s">
        <v>3320</v>
      </c>
      <c r="DGM1" t="s">
        <v>3321</v>
      </c>
      <c r="DGN1" t="s">
        <v>3322</v>
      </c>
      <c r="DGO1" t="s">
        <v>3323</v>
      </c>
      <c r="DGP1" t="s">
        <v>3324</v>
      </c>
      <c r="DGQ1" t="s">
        <v>3325</v>
      </c>
      <c r="DGR1" t="s">
        <v>3326</v>
      </c>
      <c r="DGS1" t="s">
        <v>3327</v>
      </c>
      <c r="DGT1" t="s">
        <v>3328</v>
      </c>
      <c r="DGU1" t="s">
        <v>3329</v>
      </c>
      <c r="DGV1" t="s">
        <v>3330</v>
      </c>
      <c r="DGW1" t="s">
        <v>3331</v>
      </c>
      <c r="DGX1" t="s">
        <v>3332</v>
      </c>
      <c r="DGY1" t="s">
        <v>3333</v>
      </c>
      <c r="DGZ1" t="s">
        <v>3334</v>
      </c>
      <c r="DHA1" t="s">
        <v>3335</v>
      </c>
      <c r="DHB1" t="s">
        <v>3336</v>
      </c>
      <c r="DHC1" t="s">
        <v>3337</v>
      </c>
      <c r="DHD1" t="s">
        <v>3338</v>
      </c>
      <c r="DHE1" t="s">
        <v>3339</v>
      </c>
      <c r="DHF1" t="s">
        <v>3340</v>
      </c>
      <c r="DHG1" t="s">
        <v>3341</v>
      </c>
      <c r="DHH1" t="s">
        <v>3342</v>
      </c>
      <c r="DHI1" t="s">
        <v>3343</v>
      </c>
      <c r="DHJ1" t="s">
        <v>3344</v>
      </c>
      <c r="DHK1" t="s">
        <v>3345</v>
      </c>
      <c r="DHL1" t="s">
        <v>3346</v>
      </c>
      <c r="DHM1" t="s">
        <v>3347</v>
      </c>
      <c r="DHN1" t="s">
        <v>3348</v>
      </c>
      <c r="DHO1" t="s">
        <v>3349</v>
      </c>
      <c r="DHP1" t="s">
        <v>3350</v>
      </c>
      <c r="DHQ1" t="s">
        <v>3351</v>
      </c>
      <c r="DHR1" t="s">
        <v>3352</v>
      </c>
      <c r="DHS1" t="s">
        <v>3353</v>
      </c>
      <c r="DHT1" t="s">
        <v>3354</v>
      </c>
      <c r="DHU1" t="s">
        <v>3355</v>
      </c>
      <c r="DHV1" t="s">
        <v>3356</v>
      </c>
      <c r="DHW1" t="s">
        <v>3357</v>
      </c>
      <c r="DHX1" t="s">
        <v>3358</v>
      </c>
      <c r="DHY1" t="s">
        <v>3359</v>
      </c>
      <c r="DHZ1" t="s">
        <v>3360</v>
      </c>
      <c r="DIA1" t="s">
        <v>3361</v>
      </c>
      <c r="DIB1" t="s">
        <v>3362</v>
      </c>
      <c r="DIC1" t="s">
        <v>3363</v>
      </c>
      <c r="DID1" t="s">
        <v>3364</v>
      </c>
      <c r="DIE1" t="s">
        <v>3365</v>
      </c>
      <c r="DIF1" t="s">
        <v>3366</v>
      </c>
      <c r="DIG1" t="s">
        <v>3367</v>
      </c>
      <c r="DIH1" t="s">
        <v>3368</v>
      </c>
      <c r="DII1" t="s">
        <v>3369</v>
      </c>
      <c r="DIJ1" t="s">
        <v>3370</v>
      </c>
      <c r="DIK1" t="s">
        <v>3371</v>
      </c>
      <c r="DIL1" t="s">
        <v>3372</v>
      </c>
      <c r="DIM1" t="s">
        <v>3373</v>
      </c>
      <c r="DIN1" t="s">
        <v>3374</v>
      </c>
      <c r="DIO1" t="s">
        <v>3375</v>
      </c>
      <c r="DIP1" t="s">
        <v>3376</v>
      </c>
      <c r="DIQ1" t="s">
        <v>3377</v>
      </c>
      <c r="DIR1" t="s">
        <v>3378</v>
      </c>
      <c r="DIS1" t="s">
        <v>3379</v>
      </c>
      <c r="DIT1" t="s">
        <v>3380</v>
      </c>
      <c r="DIU1" t="s">
        <v>3381</v>
      </c>
      <c r="DIV1" t="s">
        <v>3382</v>
      </c>
      <c r="DIW1" t="s">
        <v>3383</v>
      </c>
      <c r="DIX1" t="s">
        <v>3384</v>
      </c>
      <c r="DIY1" t="s">
        <v>3385</v>
      </c>
      <c r="DIZ1" t="s">
        <v>3386</v>
      </c>
      <c r="DJA1" t="s">
        <v>3387</v>
      </c>
      <c r="DJB1" t="s">
        <v>3388</v>
      </c>
      <c r="DJC1" t="s">
        <v>3389</v>
      </c>
      <c r="DJD1" t="s">
        <v>3390</v>
      </c>
      <c r="DJE1" t="s">
        <v>3391</v>
      </c>
      <c r="DJF1" t="s">
        <v>3392</v>
      </c>
      <c r="DJG1" t="s">
        <v>3393</v>
      </c>
      <c r="DJH1" t="s">
        <v>3394</v>
      </c>
      <c r="DJI1" t="s">
        <v>3395</v>
      </c>
      <c r="DJJ1" t="s">
        <v>3396</v>
      </c>
      <c r="DJK1" t="s">
        <v>3397</v>
      </c>
      <c r="DJL1" t="s">
        <v>3398</v>
      </c>
      <c r="DJM1" t="s">
        <v>3399</v>
      </c>
      <c r="DJN1" t="s">
        <v>3400</v>
      </c>
      <c r="DJO1" t="s">
        <v>3401</v>
      </c>
      <c r="DJP1" t="s">
        <v>3402</v>
      </c>
      <c r="DJQ1" t="s">
        <v>3403</v>
      </c>
      <c r="DJR1" t="s">
        <v>3404</v>
      </c>
      <c r="DJS1" t="s">
        <v>3405</v>
      </c>
      <c r="DJT1" t="s">
        <v>3406</v>
      </c>
      <c r="DJU1" t="s">
        <v>3407</v>
      </c>
      <c r="DJV1" t="s">
        <v>3408</v>
      </c>
      <c r="DJW1" t="s">
        <v>3409</v>
      </c>
      <c r="DJX1" t="s">
        <v>3410</v>
      </c>
      <c r="DJY1" t="s">
        <v>3411</v>
      </c>
      <c r="DJZ1" t="s">
        <v>3412</v>
      </c>
      <c r="DKA1" t="s">
        <v>3413</v>
      </c>
      <c r="DKB1" t="s">
        <v>3414</v>
      </c>
      <c r="DKC1" t="s">
        <v>3415</v>
      </c>
      <c r="DKD1" t="s">
        <v>3416</v>
      </c>
      <c r="DKE1" t="s">
        <v>3417</v>
      </c>
      <c r="DKF1" t="s">
        <v>3418</v>
      </c>
      <c r="DKG1" t="s">
        <v>3419</v>
      </c>
      <c r="DKH1" t="s">
        <v>3420</v>
      </c>
      <c r="DKI1" t="s">
        <v>3421</v>
      </c>
      <c r="DKJ1" t="s">
        <v>3422</v>
      </c>
      <c r="DKK1" t="s">
        <v>3423</v>
      </c>
      <c r="DKL1" t="s">
        <v>3424</v>
      </c>
      <c r="DKM1" t="s">
        <v>3425</v>
      </c>
      <c r="DKN1" t="s">
        <v>3426</v>
      </c>
      <c r="DKO1" t="s">
        <v>3427</v>
      </c>
      <c r="DKP1" t="s">
        <v>3428</v>
      </c>
      <c r="DKQ1" t="s">
        <v>3429</v>
      </c>
      <c r="DKR1" t="s">
        <v>3430</v>
      </c>
      <c r="DKS1" t="s">
        <v>3431</v>
      </c>
      <c r="DKT1" t="s">
        <v>3432</v>
      </c>
      <c r="DKU1" t="s">
        <v>3433</v>
      </c>
      <c r="DKV1" t="s">
        <v>3434</v>
      </c>
      <c r="DKW1" t="s">
        <v>3435</v>
      </c>
      <c r="DKX1" t="s">
        <v>3436</v>
      </c>
      <c r="DKY1" t="s">
        <v>3437</v>
      </c>
      <c r="DKZ1" t="s">
        <v>3438</v>
      </c>
      <c r="DLA1" t="s">
        <v>3439</v>
      </c>
      <c r="DLB1" t="s">
        <v>3440</v>
      </c>
      <c r="DLC1" t="s">
        <v>3441</v>
      </c>
      <c r="DLD1" t="s">
        <v>3442</v>
      </c>
      <c r="DLE1" t="s">
        <v>3443</v>
      </c>
      <c r="DLF1" t="s">
        <v>3444</v>
      </c>
      <c r="DLG1" t="s">
        <v>3445</v>
      </c>
      <c r="DLH1" t="s">
        <v>3446</v>
      </c>
      <c r="DLI1" t="s">
        <v>3447</v>
      </c>
      <c r="DLJ1" t="s">
        <v>3448</v>
      </c>
      <c r="DLK1" t="s">
        <v>3449</v>
      </c>
      <c r="DLL1" t="s">
        <v>3450</v>
      </c>
      <c r="DLM1" t="s">
        <v>3451</v>
      </c>
      <c r="DLN1" t="s">
        <v>3452</v>
      </c>
      <c r="DLO1" t="s">
        <v>3453</v>
      </c>
      <c r="DLP1" t="s">
        <v>3454</v>
      </c>
      <c r="DLQ1" t="s">
        <v>3455</v>
      </c>
      <c r="DLR1" t="s">
        <v>3456</v>
      </c>
      <c r="DLS1" t="s">
        <v>3457</v>
      </c>
      <c r="DLT1" t="s">
        <v>3458</v>
      </c>
      <c r="DLU1" t="s">
        <v>3459</v>
      </c>
      <c r="DLV1" t="s">
        <v>3460</v>
      </c>
      <c r="DLW1" t="s">
        <v>3461</v>
      </c>
      <c r="DLX1" t="s">
        <v>3462</v>
      </c>
      <c r="DLY1" t="s">
        <v>3463</v>
      </c>
      <c r="DLZ1" t="s">
        <v>3464</v>
      </c>
      <c r="DMA1" t="s">
        <v>3465</v>
      </c>
      <c r="DMB1" t="s">
        <v>3466</v>
      </c>
      <c r="DMC1" t="s">
        <v>3467</v>
      </c>
      <c r="DMD1" t="s">
        <v>3468</v>
      </c>
      <c r="DME1" t="s">
        <v>3469</v>
      </c>
      <c r="DMF1" t="s">
        <v>3470</v>
      </c>
      <c r="DMG1" t="s">
        <v>3471</v>
      </c>
      <c r="DMH1" t="s">
        <v>3472</v>
      </c>
      <c r="DMI1" t="s">
        <v>3473</v>
      </c>
      <c r="DMJ1" t="s">
        <v>3474</v>
      </c>
      <c r="DMK1" t="s">
        <v>3475</v>
      </c>
      <c r="DML1" t="s">
        <v>3476</v>
      </c>
      <c r="DMM1" t="s">
        <v>3477</v>
      </c>
      <c r="DMN1" t="s">
        <v>3478</v>
      </c>
      <c r="DMO1" t="s">
        <v>3479</v>
      </c>
      <c r="DMP1" t="s">
        <v>3480</v>
      </c>
      <c r="DMQ1" t="s">
        <v>3481</v>
      </c>
      <c r="DMR1" t="s">
        <v>3482</v>
      </c>
      <c r="DMS1" t="s">
        <v>3483</v>
      </c>
      <c r="DMT1" t="s">
        <v>3484</v>
      </c>
      <c r="DMU1" t="s">
        <v>3485</v>
      </c>
      <c r="DMV1" t="s">
        <v>3486</v>
      </c>
      <c r="DMW1" t="s">
        <v>3487</v>
      </c>
      <c r="DMX1" t="s">
        <v>3488</v>
      </c>
      <c r="DMY1" t="s">
        <v>3489</v>
      </c>
      <c r="DMZ1" t="s">
        <v>3490</v>
      </c>
      <c r="DNA1" t="s">
        <v>3491</v>
      </c>
      <c r="DNB1" t="s">
        <v>3492</v>
      </c>
      <c r="DNC1" t="s">
        <v>3493</v>
      </c>
      <c r="DND1" t="s">
        <v>3494</v>
      </c>
      <c r="DNE1" t="s">
        <v>3495</v>
      </c>
      <c r="DNF1" t="s">
        <v>3496</v>
      </c>
      <c r="DNG1" t="s">
        <v>3497</v>
      </c>
      <c r="DNH1" t="s">
        <v>3498</v>
      </c>
      <c r="DNI1" t="s">
        <v>3499</v>
      </c>
      <c r="DNJ1" t="s">
        <v>3500</v>
      </c>
      <c r="DNK1" t="s">
        <v>3501</v>
      </c>
      <c r="DNL1" t="s">
        <v>3502</v>
      </c>
      <c r="DNM1" t="s">
        <v>3503</v>
      </c>
      <c r="DNN1" t="s">
        <v>3504</v>
      </c>
      <c r="DNO1" t="s">
        <v>3505</v>
      </c>
      <c r="DNP1" t="s">
        <v>3506</v>
      </c>
      <c r="DNQ1" t="s">
        <v>3507</v>
      </c>
      <c r="DNR1" t="s">
        <v>3508</v>
      </c>
      <c r="DNS1" t="s">
        <v>3509</v>
      </c>
      <c r="DNT1" t="s">
        <v>3510</v>
      </c>
      <c r="DNU1" t="s">
        <v>3511</v>
      </c>
      <c r="DNV1" t="s">
        <v>3512</v>
      </c>
      <c r="DNW1" t="s">
        <v>3513</v>
      </c>
      <c r="DNX1" t="s">
        <v>3514</v>
      </c>
      <c r="DNY1" t="s">
        <v>3515</v>
      </c>
      <c r="DNZ1" t="s">
        <v>3516</v>
      </c>
      <c r="DOA1" t="s">
        <v>3517</v>
      </c>
      <c r="DOB1" t="s">
        <v>3518</v>
      </c>
      <c r="DOC1" t="s">
        <v>3519</v>
      </c>
      <c r="DOD1" t="s">
        <v>3520</v>
      </c>
      <c r="DOE1" t="s">
        <v>3521</v>
      </c>
      <c r="DOF1" t="s">
        <v>3522</v>
      </c>
      <c r="DOG1" t="s">
        <v>3523</v>
      </c>
      <c r="DOH1" t="s">
        <v>3524</v>
      </c>
      <c r="DOI1" t="s">
        <v>3525</v>
      </c>
      <c r="DOJ1" t="s">
        <v>3526</v>
      </c>
      <c r="DOK1" t="s">
        <v>3527</v>
      </c>
      <c r="DOL1" t="s">
        <v>3528</v>
      </c>
      <c r="DOM1" t="s">
        <v>3529</v>
      </c>
      <c r="DON1" t="s">
        <v>3530</v>
      </c>
      <c r="DOO1" t="s">
        <v>3531</v>
      </c>
      <c r="DOP1" t="s">
        <v>3532</v>
      </c>
      <c r="DOQ1" t="s">
        <v>3533</v>
      </c>
      <c r="DOR1" t="s">
        <v>3534</v>
      </c>
      <c r="DOS1" t="s">
        <v>3535</v>
      </c>
      <c r="DOT1" t="s">
        <v>3536</v>
      </c>
      <c r="DOU1" t="s">
        <v>3537</v>
      </c>
      <c r="DOV1" t="s">
        <v>3538</v>
      </c>
      <c r="DOW1" t="s">
        <v>3539</v>
      </c>
      <c r="DOX1" t="s">
        <v>3540</v>
      </c>
      <c r="DOY1" t="s">
        <v>3541</v>
      </c>
      <c r="DOZ1" t="s">
        <v>3542</v>
      </c>
      <c r="DPA1" t="s">
        <v>3543</v>
      </c>
      <c r="DPB1" t="s">
        <v>3544</v>
      </c>
      <c r="DPC1" t="s">
        <v>3545</v>
      </c>
      <c r="DPD1" t="s">
        <v>3546</v>
      </c>
      <c r="DPE1" t="s">
        <v>3547</v>
      </c>
      <c r="DPF1" t="s">
        <v>3548</v>
      </c>
      <c r="DPG1" t="s">
        <v>3549</v>
      </c>
      <c r="DPH1" t="s">
        <v>3550</v>
      </c>
      <c r="DPI1" t="s">
        <v>3551</v>
      </c>
      <c r="DPJ1" t="s">
        <v>3552</v>
      </c>
      <c r="DPK1" t="s">
        <v>3553</v>
      </c>
      <c r="DPL1" t="s">
        <v>3554</v>
      </c>
      <c r="DPM1" t="s">
        <v>3555</v>
      </c>
      <c r="DPN1" t="s">
        <v>3556</v>
      </c>
      <c r="DPO1" t="s">
        <v>3557</v>
      </c>
      <c r="DPP1" t="s">
        <v>3558</v>
      </c>
      <c r="DPQ1" t="s">
        <v>3559</v>
      </c>
      <c r="DPR1" t="s">
        <v>3560</v>
      </c>
      <c r="DPS1" t="s">
        <v>3561</v>
      </c>
      <c r="DPT1" t="s">
        <v>3562</v>
      </c>
      <c r="DPU1" t="s">
        <v>3563</v>
      </c>
      <c r="DPV1" t="s">
        <v>3564</v>
      </c>
      <c r="DPW1" t="s">
        <v>3565</v>
      </c>
      <c r="DPX1" t="s">
        <v>3566</v>
      </c>
      <c r="DPY1" t="s">
        <v>3567</v>
      </c>
      <c r="DPZ1" t="s">
        <v>3568</v>
      </c>
      <c r="DQA1" t="s">
        <v>3569</v>
      </c>
      <c r="DQB1" t="s">
        <v>3570</v>
      </c>
      <c r="DQC1" t="s">
        <v>3571</v>
      </c>
      <c r="DQD1" t="s">
        <v>3572</v>
      </c>
      <c r="DQE1" t="s">
        <v>3573</v>
      </c>
      <c r="DQF1" t="s">
        <v>3574</v>
      </c>
      <c r="DQG1" t="s">
        <v>3575</v>
      </c>
      <c r="DQH1" t="s">
        <v>3576</v>
      </c>
      <c r="DQI1" t="s">
        <v>3577</v>
      </c>
      <c r="DQJ1" t="s">
        <v>3578</v>
      </c>
      <c r="DQK1" t="s">
        <v>3579</v>
      </c>
      <c r="DQL1" t="s">
        <v>3580</v>
      </c>
      <c r="DQM1" t="s">
        <v>3581</v>
      </c>
      <c r="DQN1" t="s">
        <v>3582</v>
      </c>
      <c r="DQO1" t="s">
        <v>3583</v>
      </c>
      <c r="DQP1" t="s">
        <v>3584</v>
      </c>
      <c r="DQQ1" t="s">
        <v>3585</v>
      </c>
      <c r="DQR1" t="s">
        <v>3586</v>
      </c>
      <c r="DQS1" t="s">
        <v>3587</v>
      </c>
      <c r="DQT1" t="s">
        <v>3588</v>
      </c>
      <c r="DQU1" t="s">
        <v>3589</v>
      </c>
      <c r="DQV1" t="s">
        <v>3590</v>
      </c>
      <c r="DQW1" t="s">
        <v>3591</v>
      </c>
      <c r="DQX1" t="s">
        <v>3592</v>
      </c>
      <c r="DQY1" t="s">
        <v>3593</v>
      </c>
      <c r="DQZ1" t="s">
        <v>3594</v>
      </c>
      <c r="DRA1" t="s">
        <v>3595</v>
      </c>
      <c r="DRB1" t="s">
        <v>3596</v>
      </c>
      <c r="DRC1" t="s">
        <v>3597</v>
      </c>
      <c r="DRD1" t="s">
        <v>3598</v>
      </c>
      <c r="DRE1" t="s">
        <v>3599</v>
      </c>
      <c r="DRF1" t="s">
        <v>3600</v>
      </c>
      <c r="DRG1" t="s">
        <v>3601</v>
      </c>
      <c r="DRH1" t="s">
        <v>3602</v>
      </c>
      <c r="DRI1" t="s">
        <v>3603</v>
      </c>
      <c r="DRJ1" t="s">
        <v>3604</v>
      </c>
      <c r="DRK1" t="s">
        <v>3605</v>
      </c>
      <c r="DRL1" t="s">
        <v>3606</v>
      </c>
      <c r="DRM1" t="s">
        <v>3607</v>
      </c>
      <c r="DRN1" t="s">
        <v>3608</v>
      </c>
      <c r="DRO1" t="s">
        <v>3609</v>
      </c>
      <c r="DRP1" t="s">
        <v>3610</v>
      </c>
      <c r="DRQ1" t="s">
        <v>3611</v>
      </c>
      <c r="DRR1" t="s">
        <v>3612</v>
      </c>
      <c r="DRS1" t="s">
        <v>3613</v>
      </c>
      <c r="DRT1" t="s">
        <v>3614</v>
      </c>
      <c r="DRU1" t="s">
        <v>3615</v>
      </c>
      <c r="DRV1" t="s">
        <v>3616</v>
      </c>
      <c r="DRW1" t="s">
        <v>3617</v>
      </c>
      <c r="DRX1" t="s">
        <v>3618</v>
      </c>
      <c r="DRY1" t="s">
        <v>3619</v>
      </c>
      <c r="DRZ1" t="s">
        <v>3620</v>
      </c>
      <c r="DSA1" t="s">
        <v>3621</v>
      </c>
      <c r="DSB1" t="s">
        <v>3622</v>
      </c>
      <c r="DSC1" t="s">
        <v>3623</v>
      </c>
      <c r="DSD1" t="s">
        <v>3624</v>
      </c>
      <c r="DSE1" t="s">
        <v>3625</v>
      </c>
      <c r="DSF1" t="s">
        <v>3626</v>
      </c>
      <c r="DSG1" t="s">
        <v>3627</v>
      </c>
      <c r="DSH1" t="s">
        <v>3628</v>
      </c>
      <c r="DSI1" t="s">
        <v>3629</v>
      </c>
      <c r="DSJ1" t="s">
        <v>3630</v>
      </c>
      <c r="DSK1" t="s">
        <v>3631</v>
      </c>
      <c r="DSL1" t="s">
        <v>3632</v>
      </c>
      <c r="DSM1" t="s">
        <v>3633</v>
      </c>
      <c r="DSN1" t="s">
        <v>3634</v>
      </c>
      <c r="DSO1" t="s">
        <v>3635</v>
      </c>
      <c r="DSP1" t="s">
        <v>3636</v>
      </c>
      <c r="DSQ1" t="s">
        <v>3637</v>
      </c>
      <c r="DSR1" t="s">
        <v>3638</v>
      </c>
      <c r="DSS1" t="s">
        <v>3639</v>
      </c>
      <c r="DST1" t="s">
        <v>3640</v>
      </c>
      <c r="DSU1" t="s">
        <v>3641</v>
      </c>
      <c r="DSV1" t="s">
        <v>3642</v>
      </c>
      <c r="DSW1" t="s">
        <v>3643</v>
      </c>
      <c r="DSX1" t="s">
        <v>3644</v>
      </c>
      <c r="DSY1" t="s">
        <v>3645</v>
      </c>
      <c r="DSZ1" t="s">
        <v>3646</v>
      </c>
      <c r="DTA1" t="s">
        <v>3647</v>
      </c>
      <c r="DTB1" t="s">
        <v>3648</v>
      </c>
      <c r="DTC1" t="s">
        <v>3649</v>
      </c>
      <c r="DTD1" t="s">
        <v>3650</v>
      </c>
      <c r="DTE1" t="s">
        <v>3651</v>
      </c>
      <c r="DTF1" t="s">
        <v>3652</v>
      </c>
      <c r="DTG1" t="s">
        <v>3653</v>
      </c>
      <c r="DTH1" t="s">
        <v>3654</v>
      </c>
      <c r="DTI1" t="s">
        <v>3655</v>
      </c>
      <c r="DTJ1" t="s">
        <v>3656</v>
      </c>
      <c r="DTK1" t="s">
        <v>3657</v>
      </c>
      <c r="DTL1" t="s">
        <v>3658</v>
      </c>
      <c r="DTM1" t="s">
        <v>3659</v>
      </c>
      <c r="DTN1" t="s">
        <v>3660</v>
      </c>
      <c r="DTO1" t="s">
        <v>3661</v>
      </c>
      <c r="DTP1" t="s">
        <v>3662</v>
      </c>
      <c r="DTQ1" t="s">
        <v>3663</v>
      </c>
      <c r="DTR1" t="s">
        <v>3664</v>
      </c>
      <c r="DTS1" t="s">
        <v>3665</v>
      </c>
      <c r="DTT1" t="s">
        <v>3666</v>
      </c>
      <c r="DTU1" t="s">
        <v>3667</v>
      </c>
      <c r="DTV1" t="s">
        <v>3668</v>
      </c>
      <c r="DTW1" t="s">
        <v>3669</v>
      </c>
      <c r="DTX1" t="s">
        <v>3670</v>
      </c>
      <c r="DTY1" t="s">
        <v>3671</v>
      </c>
      <c r="DTZ1" t="s">
        <v>3672</v>
      </c>
      <c r="DUA1" t="s">
        <v>3673</v>
      </c>
      <c r="DUB1" t="s">
        <v>3674</v>
      </c>
      <c r="DUC1" t="s">
        <v>3675</v>
      </c>
      <c r="DUD1" t="s">
        <v>3676</v>
      </c>
      <c r="DUE1" t="s">
        <v>3677</v>
      </c>
      <c r="DUF1" t="s">
        <v>3678</v>
      </c>
      <c r="DUG1" t="s">
        <v>3679</v>
      </c>
      <c r="DUH1" t="s">
        <v>3680</v>
      </c>
      <c r="DUI1" t="s">
        <v>3681</v>
      </c>
      <c r="DUJ1" t="s">
        <v>3682</v>
      </c>
      <c r="DUK1" t="s">
        <v>3683</v>
      </c>
      <c r="DUL1" t="s">
        <v>3684</v>
      </c>
      <c r="DUM1" t="s">
        <v>3685</v>
      </c>
      <c r="DUN1" t="s">
        <v>3686</v>
      </c>
      <c r="DUO1" t="s">
        <v>3687</v>
      </c>
      <c r="DUP1" t="s">
        <v>3688</v>
      </c>
      <c r="DUQ1" t="s">
        <v>3689</v>
      </c>
      <c r="DUR1" t="s">
        <v>3690</v>
      </c>
      <c r="DUS1" t="s">
        <v>3691</v>
      </c>
      <c r="DUT1" t="s">
        <v>3692</v>
      </c>
      <c r="DUU1" t="s">
        <v>3693</v>
      </c>
      <c r="DUV1" t="s">
        <v>3694</v>
      </c>
      <c r="DUW1" t="s">
        <v>3695</v>
      </c>
      <c r="DUX1" t="s">
        <v>3696</v>
      </c>
      <c r="DUY1" t="s">
        <v>3697</v>
      </c>
      <c r="DUZ1" t="s">
        <v>3698</v>
      </c>
      <c r="DVA1" t="s">
        <v>3699</v>
      </c>
      <c r="DVB1" t="s">
        <v>3700</v>
      </c>
      <c r="DVC1" t="s">
        <v>3701</v>
      </c>
      <c r="DVD1" t="s">
        <v>3702</v>
      </c>
      <c r="DVE1" t="s">
        <v>3703</v>
      </c>
      <c r="DVF1" t="s">
        <v>3704</v>
      </c>
      <c r="DVG1" t="s">
        <v>3705</v>
      </c>
      <c r="DVH1" t="s">
        <v>3706</v>
      </c>
      <c r="DVI1" t="s">
        <v>3707</v>
      </c>
      <c r="DVJ1" t="s">
        <v>3708</v>
      </c>
      <c r="DVK1" t="s">
        <v>3709</v>
      </c>
      <c r="DVL1" t="s">
        <v>3710</v>
      </c>
      <c r="DVM1" t="s">
        <v>3711</v>
      </c>
      <c r="DVN1" t="s">
        <v>3712</v>
      </c>
      <c r="DVO1" t="s">
        <v>3713</v>
      </c>
      <c r="DVP1" t="s">
        <v>3714</v>
      </c>
      <c r="DVQ1" t="s">
        <v>3715</v>
      </c>
      <c r="DVR1" t="s">
        <v>3716</v>
      </c>
      <c r="DVS1" t="s">
        <v>3717</v>
      </c>
      <c r="DVT1" t="s">
        <v>3718</v>
      </c>
      <c r="DVU1" t="s">
        <v>3719</v>
      </c>
      <c r="DVV1" t="s">
        <v>3720</v>
      </c>
      <c r="DVW1" t="s">
        <v>3721</v>
      </c>
      <c r="DVX1" t="s">
        <v>3722</v>
      </c>
      <c r="DVY1" t="s">
        <v>3723</v>
      </c>
      <c r="DVZ1" t="s">
        <v>3724</v>
      </c>
      <c r="DWA1" t="s">
        <v>3725</v>
      </c>
      <c r="DWB1" t="s">
        <v>3726</v>
      </c>
      <c r="DWC1" t="s">
        <v>3727</v>
      </c>
      <c r="DWD1" t="s">
        <v>3728</v>
      </c>
      <c r="DWE1" t="s">
        <v>3729</v>
      </c>
      <c r="DWF1" t="s">
        <v>3730</v>
      </c>
      <c r="DWG1" t="s">
        <v>3731</v>
      </c>
      <c r="DWH1" t="s">
        <v>3732</v>
      </c>
      <c r="DWI1" t="s">
        <v>3733</v>
      </c>
      <c r="DWJ1" t="s">
        <v>3734</v>
      </c>
      <c r="DWK1" t="s">
        <v>3735</v>
      </c>
      <c r="DWL1" t="s">
        <v>3736</v>
      </c>
      <c r="DWM1" t="s">
        <v>3737</v>
      </c>
      <c r="DWN1" t="s">
        <v>3738</v>
      </c>
      <c r="DWO1" t="s">
        <v>3739</v>
      </c>
      <c r="DWP1" t="s">
        <v>3740</v>
      </c>
      <c r="DWQ1" t="s">
        <v>3741</v>
      </c>
      <c r="DWR1" t="s">
        <v>3742</v>
      </c>
      <c r="DWS1" t="s">
        <v>3743</v>
      </c>
      <c r="DWT1" t="s">
        <v>3744</v>
      </c>
      <c r="DWU1" t="s">
        <v>3745</v>
      </c>
      <c r="DWV1" t="s">
        <v>3746</v>
      </c>
      <c r="DWW1" t="s">
        <v>3747</v>
      </c>
      <c r="DWX1" t="s">
        <v>3748</v>
      </c>
      <c r="DWY1" t="s">
        <v>3749</v>
      </c>
      <c r="DWZ1" t="s">
        <v>3750</v>
      </c>
      <c r="DXA1" t="s">
        <v>3751</v>
      </c>
      <c r="DXB1" t="s">
        <v>3752</v>
      </c>
      <c r="DXC1" t="s">
        <v>3753</v>
      </c>
      <c r="DXD1" t="s">
        <v>3754</v>
      </c>
      <c r="DXE1" t="s">
        <v>3755</v>
      </c>
      <c r="DXF1" t="s">
        <v>3756</v>
      </c>
      <c r="DXG1" t="s">
        <v>3757</v>
      </c>
      <c r="DXH1" t="s">
        <v>3758</v>
      </c>
      <c r="DXI1" t="s">
        <v>3759</v>
      </c>
      <c r="DXJ1" t="s">
        <v>3760</v>
      </c>
      <c r="DXK1" t="s">
        <v>3761</v>
      </c>
      <c r="DXL1" t="s">
        <v>3762</v>
      </c>
      <c r="DXM1" t="s">
        <v>3763</v>
      </c>
      <c r="DXN1" t="s">
        <v>3764</v>
      </c>
      <c r="DXO1" t="s">
        <v>3765</v>
      </c>
      <c r="DXP1" t="s">
        <v>3766</v>
      </c>
      <c r="DXQ1" t="s">
        <v>3767</v>
      </c>
      <c r="DXR1" t="s">
        <v>3768</v>
      </c>
      <c r="DXS1" t="s">
        <v>3769</v>
      </c>
      <c r="DXT1" t="s">
        <v>3770</v>
      </c>
      <c r="DXU1" t="s">
        <v>3771</v>
      </c>
      <c r="DXV1" t="s">
        <v>3772</v>
      </c>
      <c r="DXW1" t="s">
        <v>3773</v>
      </c>
      <c r="DXX1" t="s">
        <v>3774</v>
      </c>
      <c r="DXY1" t="s">
        <v>3775</v>
      </c>
      <c r="DXZ1" t="s">
        <v>3776</v>
      </c>
      <c r="DYA1" t="s">
        <v>3777</v>
      </c>
      <c r="DYB1" t="s">
        <v>3778</v>
      </c>
      <c r="DYC1" t="s">
        <v>3779</v>
      </c>
      <c r="DYD1" t="s">
        <v>3780</v>
      </c>
      <c r="DYE1" t="s">
        <v>3781</v>
      </c>
      <c r="DYF1" t="s">
        <v>3782</v>
      </c>
      <c r="DYG1" t="s">
        <v>3783</v>
      </c>
      <c r="DYH1" t="s">
        <v>3784</v>
      </c>
      <c r="DYI1" t="s">
        <v>3785</v>
      </c>
      <c r="DYJ1" t="s">
        <v>3786</v>
      </c>
      <c r="DYK1" t="s">
        <v>3787</v>
      </c>
      <c r="DYL1" t="s">
        <v>3788</v>
      </c>
      <c r="DYM1" t="s">
        <v>3789</v>
      </c>
      <c r="DYN1" t="s">
        <v>3790</v>
      </c>
      <c r="DYO1" t="s">
        <v>3791</v>
      </c>
      <c r="DYP1" t="s">
        <v>3792</v>
      </c>
      <c r="DYQ1" t="s">
        <v>3793</v>
      </c>
      <c r="DYR1" t="s">
        <v>3794</v>
      </c>
      <c r="DYS1" t="s">
        <v>3795</v>
      </c>
      <c r="DYT1" t="s">
        <v>3796</v>
      </c>
      <c r="DYU1" t="s">
        <v>3797</v>
      </c>
      <c r="DYV1" t="s">
        <v>3798</v>
      </c>
      <c r="DYW1" t="s">
        <v>3799</v>
      </c>
      <c r="DYX1" t="s">
        <v>3800</v>
      </c>
      <c r="DYY1" t="s">
        <v>3801</v>
      </c>
      <c r="DYZ1" t="s">
        <v>3802</v>
      </c>
      <c r="DZA1" t="s">
        <v>3803</v>
      </c>
      <c r="DZB1" t="s">
        <v>3804</v>
      </c>
      <c r="DZC1" t="s">
        <v>3805</v>
      </c>
      <c r="DZD1" t="s">
        <v>3806</v>
      </c>
      <c r="DZE1" t="s">
        <v>3807</v>
      </c>
      <c r="DZF1" t="s">
        <v>3808</v>
      </c>
      <c r="DZG1" t="s">
        <v>3809</v>
      </c>
      <c r="DZH1" t="s">
        <v>3810</v>
      </c>
      <c r="DZI1" t="s">
        <v>3811</v>
      </c>
      <c r="DZJ1" t="s">
        <v>3812</v>
      </c>
      <c r="DZK1" t="s">
        <v>3813</v>
      </c>
      <c r="DZL1" t="s">
        <v>3814</v>
      </c>
      <c r="DZM1" t="s">
        <v>3815</v>
      </c>
      <c r="DZN1" t="s">
        <v>3816</v>
      </c>
      <c r="DZO1" t="s">
        <v>3817</v>
      </c>
      <c r="DZP1" t="s">
        <v>3818</v>
      </c>
      <c r="DZQ1" t="s">
        <v>3819</v>
      </c>
      <c r="DZR1" t="s">
        <v>3820</v>
      </c>
      <c r="DZS1" t="s">
        <v>3821</v>
      </c>
      <c r="DZT1" t="s">
        <v>3822</v>
      </c>
      <c r="DZU1" t="s">
        <v>3823</v>
      </c>
      <c r="DZV1" t="s">
        <v>3824</v>
      </c>
      <c r="DZW1" t="s">
        <v>3825</v>
      </c>
      <c r="DZX1" t="s">
        <v>3826</v>
      </c>
      <c r="DZY1" t="s">
        <v>3827</v>
      </c>
      <c r="DZZ1" t="s">
        <v>3828</v>
      </c>
      <c r="EAA1" t="s">
        <v>3829</v>
      </c>
      <c r="EAB1" t="s">
        <v>3830</v>
      </c>
      <c r="EAC1" t="s">
        <v>3831</v>
      </c>
      <c r="EAD1" t="s">
        <v>3832</v>
      </c>
      <c r="EAE1" t="s">
        <v>3833</v>
      </c>
      <c r="EAF1" t="s">
        <v>3834</v>
      </c>
      <c r="EAG1" t="s">
        <v>3835</v>
      </c>
      <c r="EAH1" t="s">
        <v>3836</v>
      </c>
      <c r="EAI1" t="s">
        <v>3837</v>
      </c>
      <c r="EAJ1" t="s">
        <v>3838</v>
      </c>
      <c r="EAK1" t="s">
        <v>3839</v>
      </c>
      <c r="EAL1" t="s">
        <v>3840</v>
      </c>
      <c r="EAM1" t="s">
        <v>3841</v>
      </c>
      <c r="EAN1" t="s">
        <v>3842</v>
      </c>
      <c r="EAO1" t="s">
        <v>3843</v>
      </c>
      <c r="EAP1" t="s">
        <v>3844</v>
      </c>
      <c r="EAQ1" t="s">
        <v>3845</v>
      </c>
      <c r="EAR1" t="s">
        <v>3846</v>
      </c>
      <c r="EAS1" t="s">
        <v>3847</v>
      </c>
      <c r="EAT1" t="s">
        <v>3848</v>
      </c>
      <c r="EAU1" t="s">
        <v>3849</v>
      </c>
      <c r="EAV1" t="s">
        <v>3850</v>
      </c>
      <c r="EAW1" t="s">
        <v>3851</v>
      </c>
      <c r="EAX1" t="s">
        <v>3852</v>
      </c>
      <c r="EAY1" t="s">
        <v>3853</v>
      </c>
      <c r="EAZ1" t="s">
        <v>3854</v>
      </c>
      <c r="EBA1" t="s">
        <v>3855</v>
      </c>
      <c r="EBB1" t="s">
        <v>3856</v>
      </c>
      <c r="EBC1" t="s">
        <v>3857</v>
      </c>
      <c r="EBD1" t="s">
        <v>3858</v>
      </c>
      <c r="EBE1" t="s">
        <v>3859</v>
      </c>
      <c r="EBF1" t="s">
        <v>3860</v>
      </c>
      <c r="EBG1" t="s">
        <v>3861</v>
      </c>
      <c r="EBH1" t="s">
        <v>3862</v>
      </c>
      <c r="EBI1" t="s">
        <v>3863</v>
      </c>
      <c r="EBJ1" t="s">
        <v>3864</v>
      </c>
      <c r="EBK1" t="s">
        <v>3865</v>
      </c>
      <c r="EBL1" t="s">
        <v>3866</v>
      </c>
      <c r="EBM1" t="s">
        <v>3867</v>
      </c>
      <c r="EBN1" t="s">
        <v>3868</v>
      </c>
      <c r="EBO1" t="s">
        <v>3869</v>
      </c>
      <c r="EBP1" t="s">
        <v>3870</v>
      </c>
      <c r="EBQ1" t="s">
        <v>3871</v>
      </c>
      <c r="EBR1" t="s">
        <v>3872</v>
      </c>
      <c r="EBS1" t="s">
        <v>3873</v>
      </c>
      <c r="EBT1" t="s">
        <v>3874</v>
      </c>
      <c r="EBU1" t="s">
        <v>3875</v>
      </c>
      <c r="EBV1" t="s">
        <v>3876</v>
      </c>
      <c r="EBW1" t="s">
        <v>3877</v>
      </c>
      <c r="EBX1" t="s">
        <v>3878</v>
      </c>
      <c r="EBY1" t="s">
        <v>3879</v>
      </c>
      <c r="EBZ1" t="s">
        <v>3880</v>
      </c>
      <c r="ECA1" t="s">
        <v>3881</v>
      </c>
      <c r="ECB1" t="s">
        <v>3882</v>
      </c>
      <c r="ECC1" t="s">
        <v>3883</v>
      </c>
      <c r="ECD1" t="s">
        <v>3884</v>
      </c>
      <c r="ECE1" t="s">
        <v>3885</v>
      </c>
      <c r="ECF1" t="s">
        <v>3886</v>
      </c>
      <c r="ECG1" t="s">
        <v>3887</v>
      </c>
      <c r="ECH1" t="s">
        <v>3888</v>
      </c>
      <c r="ECI1" t="s">
        <v>3889</v>
      </c>
      <c r="ECJ1" t="s">
        <v>3890</v>
      </c>
      <c r="ECK1" t="s">
        <v>3891</v>
      </c>
      <c r="ECL1" t="s">
        <v>3892</v>
      </c>
      <c r="ECM1" t="s">
        <v>3893</v>
      </c>
      <c r="ECN1" t="s">
        <v>3894</v>
      </c>
      <c r="ECO1" t="s">
        <v>3895</v>
      </c>
      <c r="ECP1" t="s">
        <v>3896</v>
      </c>
      <c r="ECQ1" t="s">
        <v>3897</v>
      </c>
      <c r="ECR1" t="s">
        <v>3898</v>
      </c>
      <c r="ECS1" t="s">
        <v>3899</v>
      </c>
      <c r="ECT1" t="s">
        <v>3900</v>
      </c>
      <c r="ECU1" t="s">
        <v>3901</v>
      </c>
      <c r="ECV1" t="s">
        <v>3902</v>
      </c>
      <c r="ECW1" t="s">
        <v>3903</v>
      </c>
      <c r="ECX1" t="s">
        <v>3904</v>
      </c>
      <c r="ECY1" t="s">
        <v>3905</v>
      </c>
      <c r="ECZ1" t="s">
        <v>3906</v>
      </c>
      <c r="EDA1" t="s">
        <v>3907</v>
      </c>
      <c r="EDB1" t="s">
        <v>3908</v>
      </c>
      <c r="EDC1" t="s">
        <v>3909</v>
      </c>
      <c r="EDD1" t="s">
        <v>3910</v>
      </c>
      <c r="EDE1" t="s">
        <v>3911</v>
      </c>
      <c r="EDF1" t="s">
        <v>3912</v>
      </c>
      <c r="EDG1" t="s">
        <v>3913</v>
      </c>
      <c r="EDH1" t="s">
        <v>3914</v>
      </c>
      <c r="EDI1" t="s">
        <v>3915</v>
      </c>
      <c r="EDJ1" t="s">
        <v>3916</v>
      </c>
      <c r="EDK1" t="s">
        <v>3917</v>
      </c>
      <c r="EDL1" t="s">
        <v>3918</v>
      </c>
      <c r="EDM1" t="s">
        <v>3919</v>
      </c>
      <c r="EDN1" t="s">
        <v>3920</v>
      </c>
      <c r="EDO1" t="s">
        <v>3921</v>
      </c>
      <c r="EDP1" t="s">
        <v>3922</v>
      </c>
      <c r="EDQ1" t="s">
        <v>3923</v>
      </c>
      <c r="EDR1" t="s">
        <v>3924</v>
      </c>
      <c r="EDS1" t="s">
        <v>3925</v>
      </c>
      <c r="EDT1" t="s">
        <v>3926</v>
      </c>
      <c r="EDU1" t="s">
        <v>3927</v>
      </c>
      <c r="EDV1" t="s">
        <v>3928</v>
      </c>
      <c r="EDW1" t="s">
        <v>3929</v>
      </c>
      <c r="EDX1" t="s">
        <v>3930</v>
      </c>
      <c r="EDY1" t="s">
        <v>3931</v>
      </c>
      <c r="EDZ1" t="s">
        <v>3932</v>
      </c>
      <c r="EEA1" t="s">
        <v>3933</v>
      </c>
      <c r="EEB1" t="s">
        <v>3934</v>
      </c>
      <c r="EEC1" t="s">
        <v>3935</v>
      </c>
      <c r="EED1" t="s">
        <v>3936</v>
      </c>
      <c r="EEE1" t="s">
        <v>3937</v>
      </c>
      <c r="EEF1" t="s">
        <v>3938</v>
      </c>
      <c r="EEG1" t="s">
        <v>3939</v>
      </c>
      <c r="EEH1" t="s">
        <v>3940</v>
      </c>
      <c r="EEI1" t="s">
        <v>3941</v>
      </c>
      <c r="EEJ1" t="s">
        <v>3942</v>
      </c>
      <c r="EEK1" t="s">
        <v>3943</v>
      </c>
      <c r="EEL1" t="s">
        <v>3944</v>
      </c>
      <c r="EEM1" t="s">
        <v>3945</v>
      </c>
      <c r="EEN1" t="s">
        <v>3946</v>
      </c>
      <c r="EEO1" t="s">
        <v>3947</v>
      </c>
      <c r="EEP1" t="s">
        <v>3948</v>
      </c>
      <c r="EEQ1" t="s">
        <v>3949</v>
      </c>
      <c r="EER1" t="s">
        <v>3950</v>
      </c>
      <c r="EES1" t="s">
        <v>3951</v>
      </c>
      <c r="EET1" t="s">
        <v>3952</v>
      </c>
      <c r="EEU1" t="s">
        <v>3953</v>
      </c>
      <c r="EEV1" t="s">
        <v>3954</v>
      </c>
      <c r="EEW1" t="s">
        <v>3955</v>
      </c>
      <c r="EEX1" t="s">
        <v>3956</v>
      </c>
      <c r="EEY1" t="s">
        <v>3957</v>
      </c>
      <c r="EEZ1" t="s">
        <v>3958</v>
      </c>
      <c r="EFA1" t="s">
        <v>3959</v>
      </c>
      <c r="EFB1" t="s">
        <v>3960</v>
      </c>
      <c r="EFC1" t="s">
        <v>3961</v>
      </c>
      <c r="EFD1" t="s">
        <v>3962</v>
      </c>
      <c r="EFE1" t="s">
        <v>3963</v>
      </c>
      <c r="EFF1" t="s">
        <v>3964</v>
      </c>
      <c r="EFG1" t="s">
        <v>3965</v>
      </c>
      <c r="EFH1" t="s">
        <v>3966</v>
      </c>
      <c r="EFI1" t="s">
        <v>3967</v>
      </c>
      <c r="EFJ1" t="s">
        <v>3968</v>
      </c>
      <c r="EFK1" t="s">
        <v>3969</v>
      </c>
      <c r="EFL1" t="s">
        <v>3970</v>
      </c>
      <c r="EFM1" t="s">
        <v>3971</v>
      </c>
      <c r="EFN1" t="s">
        <v>3972</v>
      </c>
      <c r="EFO1" t="s">
        <v>3973</v>
      </c>
      <c r="EFP1" t="s">
        <v>3974</v>
      </c>
      <c r="EFQ1" t="s">
        <v>3975</v>
      </c>
      <c r="EFR1" t="s">
        <v>3976</v>
      </c>
      <c r="EFS1" t="s">
        <v>3977</v>
      </c>
      <c r="EFT1" t="s">
        <v>3978</v>
      </c>
      <c r="EFU1" t="s">
        <v>3979</v>
      </c>
      <c r="EFV1" t="s">
        <v>3980</v>
      </c>
      <c r="EFW1" t="s">
        <v>3981</v>
      </c>
      <c r="EFX1" t="s">
        <v>3982</v>
      </c>
      <c r="EFY1" t="s">
        <v>3983</v>
      </c>
      <c r="EFZ1" t="s">
        <v>3984</v>
      </c>
      <c r="EGA1" t="s">
        <v>3985</v>
      </c>
      <c r="EGB1" t="s">
        <v>3986</v>
      </c>
      <c r="EGC1" t="s">
        <v>3987</v>
      </c>
      <c r="EGD1" t="s">
        <v>3988</v>
      </c>
      <c r="EGE1" t="s">
        <v>3989</v>
      </c>
      <c r="EGF1" t="s">
        <v>3990</v>
      </c>
      <c r="EGG1" t="s">
        <v>3991</v>
      </c>
      <c r="EGH1" t="s">
        <v>3992</v>
      </c>
      <c r="EGI1" t="s">
        <v>3993</v>
      </c>
      <c r="EGJ1" t="s">
        <v>3994</v>
      </c>
      <c r="EGK1" t="s">
        <v>3995</v>
      </c>
      <c r="EGL1" t="s">
        <v>3996</v>
      </c>
      <c r="EGM1" t="s">
        <v>3997</v>
      </c>
      <c r="EGN1" t="s">
        <v>3998</v>
      </c>
      <c r="EGO1" t="s">
        <v>3999</v>
      </c>
      <c r="EGP1" t="s">
        <v>4000</v>
      </c>
      <c r="EGQ1" t="s">
        <v>4001</v>
      </c>
      <c r="EGR1" t="s">
        <v>4002</v>
      </c>
      <c r="EGS1" t="s">
        <v>4003</v>
      </c>
      <c r="EGT1" t="s">
        <v>4004</v>
      </c>
      <c r="EGU1" t="s">
        <v>4005</v>
      </c>
      <c r="EGV1" t="s">
        <v>4006</v>
      </c>
      <c r="EGW1" t="s">
        <v>4007</v>
      </c>
      <c r="EGX1" t="s">
        <v>4008</v>
      </c>
      <c r="EGY1" t="s">
        <v>4009</v>
      </c>
      <c r="EGZ1" t="s">
        <v>4010</v>
      </c>
      <c r="EHA1" t="s">
        <v>4011</v>
      </c>
      <c r="EHB1" t="s">
        <v>4012</v>
      </c>
      <c r="EHC1" t="s">
        <v>4013</v>
      </c>
      <c r="EHD1" t="s">
        <v>4014</v>
      </c>
      <c r="EHE1" t="s">
        <v>4015</v>
      </c>
      <c r="EHF1" t="s">
        <v>4016</v>
      </c>
      <c r="EHG1" t="s">
        <v>4017</v>
      </c>
      <c r="EHH1" t="s">
        <v>4018</v>
      </c>
      <c r="EHI1" t="s">
        <v>4019</v>
      </c>
      <c r="EHJ1" t="s">
        <v>4020</v>
      </c>
      <c r="EHK1" t="s">
        <v>4021</v>
      </c>
      <c r="EHL1" t="s">
        <v>4022</v>
      </c>
      <c r="EHM1" t="s">
        <v>4023</v>
      </c>
      <c r="EHN1" t="s">
        <v>4024</v>
      </c>
      <c r="EHO1" t="s">
        <v>4025</v>
      </c>
      <c r="EHP1" t="s">
        <v>4026</v>
      </c>
      <c r="EHQ1" t="s">
        <v>4027</v>
      </c>
      <c r="EHR1" t="s">
        <v>4028</v>
      </c>
      <c r="EHS1" t="s">
        <v>4029</v>
      </c>
      <c r="EHT1" t="s">
        <v>4030</v>
      </c>
      <c r="EHU1" t="s">
        <v>4031</v>
      </c>
      <c r="EHV1" t="s">
        <v>4032</v>
      </c>
      <c r="EHW1" t="s">
        <v>4033</v>
      </c>
      <c r="EHX1" t="s">
        <v>4034</v>
      </c>
      <c r="EHY1" t="s">
        <v>4035</v>
      </c>
      <c r="EHZ1" t="s">
        <v>4036</v>
      </c>
      <c r="EIA1" t="s">
        <v>4037</v>
      </c>
      <c r="EIB1" t="s">
        <v>4038</v>
      </c>
      <c r="EIC1" t="s">
        <v>4039</v>
      </c>
      <c r="EID1" t="s">
        <v>4040</v>
      </c>
      <c r="EIE1" t="s">
        <v>4041</v>
      </c>
      <c r="EIF1" t="s">
        <v>4042</v>
      </c>
      <c r="EIG1" t="s">
        <v>4043</v>
      </c>
      <c r="EIH1" t="s">
        <v>4044</v>
      </c>
      <c r="EII1" t="s">
        <v>4045</v>
      </c>
      <c r="EIJ1" t="s">
        <v>4046</v>
      </c>
      <c r="EIK1" t="s">
        <v>4047</v>
      </c>
      <c r="EIL1" t="s">
        <v>4048</v>
      </c>
      <c r="EIM1" t="s">
        <v>4049</v>
      </c>
      <c r="EIN1" t="s">
        <v>4050</v>
      </c>
      <c r="EIO1" t="s">
        <v>4051</v>
      </c>
      <c r="EIP1" t="s">
        <v>4052</v>
      </c>
      <c r="EIQ1" t="s">
        <v>4053</v>
      </c>
      <c r="EIR1" t="s">
        <v>4054</v>
      </c>
      <c r="EIS1" t="s">
        <v>4055</v>
      </c>
      <c r="EIT1" t="s">
        <v>4056</v>
      </c>
      <c r="EIU1" t="s">
        <v>4057</v>
      </c>
      <c r="EIV1" t="s">
        <v>4058</v>
      </c>
      <c r="EIW1" t="s">
        <v>4059</v>
      </c>
      <c r="EIX1" t="s">
        <v>4060</v>
      </c>
      <c r="EIY1" t="s">
        <v>4061</v>
      </c>
      <c r="EIZ1" t="s">
        <v>4062</v>
      </c>
      <c r="EJA1" t="s">
        <v>4063</v>
      </c>
      <c r="EJB1" t="s">
        <v>4064</v>
      </c>
      <c r="EJC1" t="s">
        <v>4065</v>
      </c>
      <c r="EJD1" t="s">
        <v>4066</v>
      </c>
      <c r="EJE1" t="s">
        <v>4067</v>
      </c>
      <c r="EJF1" t="s">
        <v>4068</v>
      </c>
      <c r="EJG1" t="s">
        <v>4069</v>
      </c>
      <c r="EJH1" t="s">
        <v>4070</v>
      </c>
      <c r="EJI1" t="s">
        <v>4071</v>
      </c>
      <c r="EJJ1" t="s">
        <v>4072</v>
      </c>
      <c r="EJK1" t="s">
        <v>4073</v>
      </c>
      <c r="EJL1" t="s">
        <v>4074</v>
      </c>
      <c r="EJM1" t="s">
        <v>4075</v>
      </c>
      <c r="EJN1" t="s">
        <v>4076</v>
      </c>
      <c r="EJO1" t="s">
        <v>4077</v>
      </c>
      <c r="EJP1" t="s">
        <v>4078</v>
      </c>
      <c r="EJQ1" t="s">
        <v>4079</v>
      </c>
      <c r="EJR1" t="s">
        <v>4080</v>
      </c>
      <c r="EJS1" t="s">
        <v>4081</v>
      </c>
      <c r="EJT1" t="s">
        <v>4082</v>
      </c>
      <c r="EJU1" t="s">
        <v>4083</v>
      </c>
      <c r="EJV1" t="s">
        <v>4084</v>
      </c>
      <c r="EJW1" t="s">
        <v>4085</v>
      </c>
      <c r="EJX1" t="s">
        <v>4086</v>
      </c>
      <c r="EJY1" t="s">
        <v>4087</v>
      </c>
      <c r="EJZ1" t="s">
        <v>4088</v>
      </c>
      <c r="EKA1" t="s">
        <v>4089</v>
      </c>
      <c r="EKB1" t="s">
        <v>4090</v>
      </c>
      <c r="EKC1" t="s">
        <v>4091</v>
      </c>
      <c r="EKD1" t="s">
        <v>4092</v>
      </c>
      <c r="EKE1" t="s">
        <v>4093</v>
      </c>
      <c r="EKF1" t="s">
        <v>4094</v>
      </c>
      <c r="EKG1" t="s">
        <v>4095</v>
      </c>
      <c r="EKH1" t="s">
        <v>4096</v>
      </c>
      <c r="EKI1" t="s">
        <v>4097</v>
      </c>
      <c r="EKJ1" t="s">
        <v>4098</v>
      </c>
      <c r="EKK1" t="s">
        <v>4099</v>
      </c>
      <c r="EKL1" t="s">
        <v>4100</v>
      </c>
      <c r="EKM1" t="s">
        <v>4101</v>
      </c>
      <c r="EKN1" t="s">
        <v>4102</v>
      </c>
      <c r="EKO1" t="s">
        <v>4103</v>
      </c>
      <c r="EKP1" t="s">
        <v>4104</v>
      </c>
      <c r="EKQ1" t="s">
        <v>4105</v>
      </c>
      <c r="EKR1" t="s">
        <v>4106</v>
      </c>
      <c r="EKS1" t="s">
        <v>4107</v>
      </c>
      <c r="EKT1" t="s">
        <v>4108</v>
      </c>
      <c r="EKU1" t="s">
        <v>4109</v>
      </c>
      <c r="EKV1" t="s">
        <v>4110</v>
      </c>
      <c r="EKW1" t="s">
        <v>4111</v>
      </c>
      <c r="EKX1" t="s">
        <v>4112</v>
      </c>
      <c r="EKY1" t="s">
        <v>4113</v>
      </c>
      <c r="EKZ1" t="s">
        <v>4114</v>
      </c>
      <c r="ELA1" t="s">
        <v>4115</v>
      </c>
      <c r="ELB1" t="s">
        <v>4116</v>
      </c>
      <c r="ELC1" t="s">
        <v>4117</v>
      </c>
      <c r="ELD1" t="s">
        <v>4118</v>
      </c>
      <c r="ELE1" t="s">
        <v>4119</v>
      </c>
      <c r="ELF1" t="s">
        <v>4120</v>
      </c>
      <c r="ELG1" t="s">
        <v>4121</v>
      </c>
      <c r="ELH1" t="s">
        <v>4122</v>
      </c>
      <c r="ELI1" t="s">
        <v>4123</v>
      </c>
      <c r="ELJ1" t="s">
        <v>4124</v>
      </c>
      <c r="ELK1" t="s">
        <v>4125</v>
      </c>
      <c r="ELL1" t="s">
        <v>4126</v>
      </c>
      <c r="ELM1" t="s">
        <v>4127</v>
      </c>
      <c r="ELN1" t="s">
        <v>4128</v>
      </c>
      <c r="ELO1" t="s">
        <v>4129</v>
      </c>
      <c r="ELP1" t="s">
        <v>4130</v>
      </c>
      <c r="ELQ1" t="s">
        <v>4131</v>
      </c>
      <c r="ELR1" t="s">
        <v>4132</v>
      </c>
      <c r="ELS1" t="s">
        <v>4133</v>
      </c>
      <c r="ELT1" t="s">
        <v>4134</v>
      </c>
      <c r="ELU1" t="s">
        <v>4135</v>
      </c>
      <c r="ELV1" t="s">
        <v>4136</v>
      </c>
      <c r="ELW1" t="s">
        <v>4137</v>
      </c>
      <c r="ELX1" t="s">
        <v>4138</v>
      </c>
      <c r="ELY1" t="s">
        <v>4139</v>
      </c>
      <c r="ELZ1" t="s">
        <v>4140</v>
      </c>
      <c r="EMA1" t="s">
        <v>4141</v>
      </c>
      <c r="EMB1" t="s">
        <v>4142</v>
      </c>
      <c r="EMC1" t="s">
        <v>4143</v>
      </c>
      <c r="EMD1" t="s">
        <v>4144</v>
      </c>
      <c r="EME1" t="s">
        <v>4145</v>
      </c>
      <c r="EMF1" t="s">
        <v>4146</v>
      </c>
      <c r="EMG1" t="s">
        <v>4147</v>
      </c>
      <c r="EMH1" t="s">
        <v>4148</v>
      </c>
      <c r="EMI1" t="s">
        <v>4149</v>
      </c>
      <c r="EMJ1" t="s">
        <v>4150</v>
      </c>
      <c r="EMK1" t="s">
        <v>4151</v>
      </c>
      <c r="EML1" t="s">
        <v>4152</v>
      </c>
      <c r="EMM1" t="s">
        <v>4153</v>
      </c>
      <c r="EMN1" t="s">
        <v>4154</v>
      </c>
      <c r="EMO1" t="s">
        <v>4155</v>
      </c>
      <c r="EMP1" t="s">
        <v>4156</v>
      </c>
      <c r="EMQ1" t="s">
        <v>4157</v>
      </c>
      <c r="EMR1" t="s">
        <v>4158</v>
      </c>
      <c r="EMS1" t="s">
        <v>4159</v>
      </c>
      <c r="EMT1" t="s">
        <v>4160</v>
      </c>
      <c r="EMU1" t="s">
        <v>4161</v>
      </c>
      <c r="EMV1" t="s">
        <v>4162</v>
      </c>
      <c r="EMW1" t="s">
        <v>4163</v>
      </c>
      <c r="EMX1" t="s">
        <v>4164</v>
      </c>
      <c r="EMY1" t="s">
        <v>4165</v>
      </c>
      <c r="EMZ1" t="s">
        <v>4166</v>
      </c>
      <c r="ENA1" t="s">
        <v>4167</v>
      </c>
      <c r="ENB1" t="s">
        <v>4168</v>
      </c>
      <c r="ENC1" t="s">
        <v>4169</v>
      </c>
      <c r="END1" t="s">
        <v>4170</v>
      </c>
      <c r="ENE1" t="s">
        <v>4171</v>
      </c>
      <c r="ENF1" t="s">
        <v>4172</v>
      </c>
      <c r="ENG1" t="s">
        <v>4173</v>
      </c>
      <c r="ENH1" t="s">
        <v>4174</v>
      </c>
      <c r="ENI1" t="s">
        <v>4175</v>
      </c>
      <c r="ENJ1" t="s">
        <v>4176</v>
      </c>
      <c r="ENK1" t="s">
        <v>4177</v>
      </c>
      <c r="ENL1" t="s">
        <v>4178</v>
      </c>
      <c r="ENM1" t="s">
        <v>4179</v>
      </c>
      <c r="ENN1" t="s">
        <v>4180</v>
      </c>
      <c r="ENO1" t="s">
        <v>4181</v>
      </c>
      <c r="ENP1" t="s">
        <v>4182</v>
      </c>
      <c r="ENQ1" t="s">
        <v>4183</v>
      </c>
      <c r="ENR1" t="s">
        <v>4184</v>
      </c>
      <c r="ENS1" t="s">
        <v>4185</v>
      </c>
      <c r="ENT1" t="s">
        <v>4186</v>
      </c>
      <c r="ENU1" t="s">
        <v>4187</v>
      </c>
      <c r="ENV1" t="s">
        <v>4188</v>
      </c>
      <c r="ENW1" t="s">
        <v>4189</v>
      </c>
      <c r="ENX1" t="s">
        <v>4190</v>
      </c>
      <c r="ENY1" t="s">
        <v>4191</v>
      </c>
      <c r="ENZ1" t="s">
        <v>4192</v>
      </c>
      <c r="EOA1" t="s">
        <v>4193</v>
      </c>
      <c r="EOB1" t="s">
        <v>4194</v>
      </c>
      <c r="EOC1" t="s">
        <v>4195</v>
      </c>
      <c r="EOD1" t="s">
        <v>4196</v>
      </c>
      <c r="EOE1" t="s">
        <v>4197</v>
      </c>
      <c r="EOF1" t="s">
        <v>4198</v>
      </c>
      <c r="EOG1" t="s">
        <v>4199</v>
      </c>
      <c r="EOH1" t="s">
        <v>4200</v>
      </c>
      <c r="EOI1" t="s">
        <v>4201</v>
      </c>
      <c r="EOJ1" t="s">
        <v>4202</v>
      </c>
      <c r="EOK1" t="s">
        <v>4203</v>
      </c>
      <c r="EOL1" t="s">
        <v>4204</v>
      </c>
      <c r="EOM1" t="s">
        <v>4205</v>
      </c>
      <c r="EON1" t="s">
        <v>4206</v>
      </c>
      <c r="EOO1" t="s">
        <v>4207</v>
      </c>
      <c r="EOP1" t="s">
        <v>4208</v>
      </c>
      <c r="EOQ1" t="s">
        <v>4209</v>
      </c>
      <c r="EOR1" t="s">
        <v>4210</v>
      </c>
      <c r="EOS1" t="s">
        <v>4211</v>
      </c>
      <c r="EOT1" t="s">
        <v>4212</v>
      </c>
      <c r="EOU1" t="s">
        <v>4213</v>
      </c>
      <c r="EOV1" t="s">
        <v>4214</v>
      </c>
      <c r="EOW1" t="s">
        <v>4215</v>
      </c>
      <c r="EOX1" t="s">
        <v>4216</v>
      </c>
      <c r="EOY1" t="s">
        <v>4217</v>
      </c>
      <c r="EOZ1" t="s">
        <v>4218</v>
      </c>
      <c r="EPA1" t="s">
        <v>4219</v>
      </c>
      <c r="EPB1" t="s">
        <v>4220</v>
      </c>
      <c r="EPC1" t="s">
        <v>4221</v>
      </c>
      <c r="EPD1" t="s">
        <v>4222</v>
      </c>
      <c r="EPE1" t="s">
        <v>4223</v>
      </c>
      <c r="EPF1" t="s">
        <v>4224</v>
      </c>
      <c r="EPG1" t="s">
        <v>4225</v>
      </c>
      <c r="EPH1" t="s">
        <v>4226</v>
      </c>
      <c r="EPI1" t="s">
        <v>4227</v>
      </c>
      <c r="EPJ1" t="s">
        <v>4228</v>
      </c>
      <c r="EPK1" t="s">
        <v>4229</v>
      </c>
      <c r="EPL1" t="s">
        <v>4230</v>
      </c>
      <c r="EPM1" t="s">
        <v>4231</v>
      </c>
      <c r="EPN1" t="s">
        <v>4232</v>
      </c>
      <c r="EPO1" t="s">
        <v>4233</v>
      </c>
      <c r="EPP1" t="s">
        <v>4234</v>
      </c>
      <c r="EPQ1" t="s">
        <v>4235</v>
      </c>
      <c r="EPR1" t="s">
        <v>4236</v>
      </c>
      <c r="EPS1" t="s">
        <v>4237</v>
      </c>
      <c r="EPT1" t="s">
        <v>4238</v>
      </c>
      <c r="EPU1" t="s">
        <v>4239</v>
      </c>
      <c r="EPV1" t="s">
        <v>4240</v>
      </c>
      <c r="EPW1" t="s">
        <v>4241</v>
      </c>
      <c r="EPX1" t="s">
        <v>4242</v>
      </c>
      <c r="EPY1" t="s">
        <v>4243</v>
      </c>
      <c r="EPZ1" t="s">
        <v>4244</v>
      </c>
      <c r="EQA1" t="s">
        <v>4245</v>
      </c>
      <c r="EQB1" t="s">
        <v>4246</v>
      </c>
      <c r="EQC1" t="s">
        <v>4247</v>
      </c>
      <c r="EQD1" t="s">
        <v>4248</v>
      </c>
      <c r="EQE1" t="s">
        <v>4249</v>
      </c>
      <c r="EQF1" t="s">
        <v>4250</v>
      </c>
      <c r="EQG1" t="s">
        <v>4251</v>
      </c>
      <c r="EQH1" t="s">
        <v>4252</v>
      </c>
      <c r="EQI1" t="s">
        <v>4253</v>
      </c>
      <c r="EQJ1" t="s">
        <v>4254</v>
      </c>
      <c r="EQK1" t="s">
        <v>4255</v>
      </c>
      <c r="EQL1" t="s">
        <v>4256</v>
      </c>
      <c r="EQM1" t="s">
        <v>4257</v>
      </c>
      <c r="EQN1" t="s">
        <v>4258</v>
      </c>
      <c r="EQO1" t="s">
        <v>4259</v>
      </c>
      <c r="EQP1" t="s">
        <v>4260</v>
      </c>
      <c r="EQQ1" t="s">
        <v>4261</v>
      </c>
      <c r="EQR1" t="s">
        <v>4262</v>
      </c>
      <c r="EQS1" t="s">
        <v>4263</v>
      </c>
      <c r="EQT1" t="s">
        <v>4264</v>
      </c>
      <c r="EQU1" t="s">
        <v>4265</v>
      </c>
      <c r="EQV1" t="s">
        <v>4266</v>
      </c>
      <c r="EQW1" t="s">
        <v>4267</v>
      </c>
      <c r="EQX1" t="s">
        <v>4268</v>
      </c>
      <c r="EQY1" t="s">
        <v>4269</v>
      </c>
      <c r="EQZ1" t="s">
        <v>4270</v>
      </c>
      <c r="ERA1" t="s">
        <v>4271</v>
      </c>
      <c r="ERB1" t="s">
        <v>4272</v>
      </c>
      <c r="ERC1" t="s">
        <v>4273</v>
      </c>
      <c r="ERD1" t="s">
        <v>4274</v>
      </c>
      <c r="ERE1" t="s">
        <v>4275</v>
      </c>
      <c r="ERF1" t="s">
        <v>4276</v>
      </c>
      <c r="ERG1" t="s">
        <v>4277</v>
      </c>
      <c r="ERH1" t="s">
        <v>4278</v>
      </c>
      <c r="ERI1" t="s">
        <v>4279</v>
      </c>
      <c r="ERJ1" t="s">
        <v>4280</v>
      </c>
      <c r="ERK1" t="s">
        <v>4281</v>
      </c>
      <c r="ERL1" t="s">
        <v>4282</v>
      </c>
      <c r="ERM1" t="s">
        <v>4283</v>
      </c>
      <c r="ERN1" t="s">
        <v>4284</v>
      </c>
      <c r="ERO1" t="s">
        <v>4285</v>
      </c>
      <c r="ERP1" t="s">
        <v>4286</v>
      </c>
      <c r="ERQ1" t="s">
        <v>4287</v>
      </c>
      <c r="ERR1" t="s">
        <v>4288</v>
      </c>
      <c r="ERS1" t="s">
        <v>4289</v>
      </c>
      <c r="ERT1" t="s">
        <v>4290</v>
      </c>
      <c r="ERU1" t="s">
        <v>4291</v>
      </c>
      <c r="ERV1" t="s">
        <v>4292</v>
      </c>
      <c r="ERW1" t="s">
        <v>4293</v>
      </c>
      <c r="ERX1" t="s">
        <v>4294</v>
      </c>
      <c r="ERY1" t="s">
        <v>4295</v>
      </c>
      <c r="ERZ1" t="s">
        <v>4296</v>
      </c>
      <c r="ESA1" t="s">
        <v>4297</v>
      </c>
      <c r="ESB1" t="s">
        <v>4298</v>
      </c>
      <c r="ESC1" t="s">
        <v>4299</v>
      </c>
      <c r="ESD1" t="s">
        <v>4300</v>
      </c>
      <c r="ESE1" t="s">
        <v>4301</v>
      </c>
      <c r="ESF1" t="s">
        <v>4302</v>
      </c>
      <c r="ESG1" t="s">
        <v>4303</v>
      </c>
      <c r="ESH1" t="s">
        <v>4304</v>
      </c>
      <c r="ESI1" t="s">
        <v>4305</v>
      </c>
      <c r="ESJ1" t="s">
        <v>4306</v>
      </c>
      <c r="ESK1" t="s">
        <v>4307</v>
      </c>
      <c r="ESL1" t="s">
        <v>4308</v>
      </c>
      <c r="ESM1" t="s">
        <v>4309</v>
      </c>
      <c r="ESN1" t="s">
        <v>4310</v>
      </c>
      <c r="ESO1" t="s">
        <v>4311</v>
      </c>
      <c r="ESP1" t="s">
        <v>4312</v>
      </c>
      <c r="ESQ1" t="s">
        <v>4313</v>
      </c>
      <c r="ESR1" t="s">
        <v>4314</v>
      </c>
      <c r="ESS1" t="s">
        <v>4315</v>
      </c>
      <c r="EST1" t="s">
        <v>4316</v>
      </c>
      <c r="ESU1" t="s">
        <v>4317</v>
      </c>
      <c r="ESV1" t="s">
        <v>4318</v>
      </c>
      <c r="ESW1" t="s">
        <v>4319</v>
      </c>
      <c r="ESX1" t="s">
        <v>4320</v>
      </c>
      <c r="ESY1" t="s">
        <v>4321</v>
      </c>
      <c r="ESZ1" t="s">
        <v>4322</v>
      </c>
      <c r="ETA1" t="s">
        <v>4323</v>
      </c>
      <c r="ETB1" t="s">
        <v>4324</v>
      </c>
      <c r="ETC1" t="s">
        <v>4325</v>
      </c>
      <c r="ETD1" t="s">
        <v>4326</v>
      </c>
      <c r="ETE1" t="s">
        <v>4327</v>
      </c>
      <c r="ETF1" t="s">
        <v>4328</v>
      </c>
      <c r="ETG1" t="s">
        <v>4329</v>
      </c>
      <c r="ETH1" t="s">
        <v>4330</v>
      </c>
      <c r="ETI1" t="s">
        <v>4331</v>
      </c>
      <c r="ETJ1" t="s">
        <v>4332</v>
      </c>
      <c r="ETK1" t="s">
        <v>4333</v>
      </c>
      <c r="ETL1" t="s">
        <v>4334</v>
      </c>
      <c r="ETM1" t="s">
        <v>4335</v>
      </c>
      <c r="ETN1" t="s">
        <v>4336</v>
      </c>
      <c r="ETO1" t="s">
        <v>4337</v>
      </c>
      <c r="ETP1" t="s">
        <v>4338</v>
      </c>
      <c r="ETQ1" t="s">
        <v>4339</v>
      </c>
      <c r="ETR1" t="s">
        <v>4340</v>
      </c>
      <c r="ETS1" t="s">
        <v>4341</v>
      </c>
      <c r="ETT1" t="s">
        <v>4342</v>
      </c>
      <c r="ETU1" t="s">
        <v>4343</v>
      </c>
      <c r="ETV1" t="s">
        <v>4344</v>
      </c>
      <c r="ETW1" t="s">
        <v>4345</v>
      </c>
      <c r="ETX1" t="s">
        <v>4346</v>
      </c>
      <c r="ETY1" t="s">
        <v>4347</v>
      </c>
      <c r="ETZ1" t="s">
        <v>4348</v>
      </c>
      <c r="EUA1" t="s">
        <v>4349</v>
      </c>
      <c r="EUB1" t="s">
        <v>4350</v>
      </c>
      <c r="EUC1" t="s">
        <v>4351</v>
      </c>
      <c r="EUD1" t="s">
        <v>4352</v>
      </c>
      <c r="EUE1" t="s">
        <v>4353</v>
      </c>
      <c r="EUF1" t="s">
        <v>4354</v>
      </c>
      <c r="EUG1" t="s">
        <v>4355</v>
      </c>
      <c r="EUH1" t="s">
        <v>4356</v>
      </c>
      <c r="EUI1" t="s">
        <v>4357</v>
      </c>
      <c r="EUJ1" t="s">
        <v>4358</v>
      </c>
      <c r="EUK1" t="s">
        <v>4359</v>
      </c>
      <c r="EUL1" t="s">
        <v>4360</v>
      </c>
      <c r="EUM1" t="s">
        <v>4361</v>
      </c>
      <c r="EUN1" t="s">
        <v>4362</v>
      </c>
      <c r="EUO1" t="s">
        <v>4363</v>
      </c>
      <c r="EUP1" t="s">
        <v>4364</v>
      </c>
      <c r="EUQ1" t="s">
        <v>4365</v>
      </c>
      <c r="EUR1" t="s">
        <v>4366</v>
      </c>
      <c r="EUS1" t="s">
        <v>4367</v>
      </c>
      <c r="EUT1" t="s">
        <v>4368</v>
      </c>
      <c r="EUU1" t="s">
        <v>4369</v>
      </c>
      <c r="EUV1" t="s">
        <v>4370</v>
      </c>
      <c r="EUW1" t="s">
        <v>4371</v>
      </c>
      <c r="EUX1" t="s">
        <v>4372</v>
      </c>
      <c r="EUY1" t="s">
        <v>4373</v>
      </c>
      <c r="EUZ1" t="s">
        <v>4374</v>
      </c>
      <c r="EVA1" t="s">
        <v>4375</v>
      </c>
      <c r="EVB1" t="s">
        <v>4376</v>
      </c>
      <c r="EVC1" t="s">
        <v>4377</v>
      </c>
      <c r="EVD1" t="s">
        <v>4378</v>
      </c>
      <c r="EVE1" t="s">
        <v>4379</v>
      </c>
      <c r="EVF1" t="s">
        <v>4380</v>
      </c>
      <c r="EVG1" t="s">
        <v>4381</v>
      </c>
      <c r="EVH1" t="s">
        <v>4382</v>
      </c>
      <c r="EVI1" t="s">
        <v>4383</v>
      </c>
      <c r="EVJ1" t="s">
        <v>4384</v>
      </c>
      <c r="EVK1" t="s">
        <v>4385</v>
      </c>
      <c r="EVL1" t="s">
        <v>4386</v>
      </c>
      <c r="EVM1" t="s">
        <v>4387</v>
      </c>
      <c r="EVN1" t="s">
        <v>4388</v>
      </c>
      <c r="EVO1" t="s">
        <v>4389</v>
      </c>
      <c r="EVP1" t="s">
        <v>4390</v>
      </c>
      <c r="EVQ1" t="s">
        <v>4391</v>
      </c>
      <c r="EVR1" t="s">
        <v>4392</v>
      </c>
      <c r="EVS1" t="s">
        <v>4393</v>
      </c>
      <c r="EVT1" t="s">
        <v>4394</v>
      </c>
      <c r="EVU1" t="s">
        <v>4395</v>
      </c>
      <c r="EVV1" t="s">
        <v>4396</v>
      </c>
      <c r="EVW1" t="s">
        <v>4397</v>
      </c>
      <c r="EVX1" t="s">
        <v>4398</v>
      </c>
      <c r="EVY1" t="s">
        <v>4399</v>
      </c>
      <c r="EVZ1" t="s">
        <v>4400</v>
      </c>
      <c r="EWA1" t="s">
        <v>4401</v>
      </c>
      <c r="EWB1" t="s">
        <v>4402</v>
      </c>
      <c r="EWC1" t="s">
        <v>4403</v>
      </c>
      <c r="EWD1" t="s">
        <v>4404</v>
      </c>
      <c r="EWE1" t="s">
        <v>4405</v>
      </c>
      <c r="EWF1" t="s">
        <v>4406</v>
      </c>
      <c r="EWG1" t="s">
        <v>4407</v>
      </c>
      <c r="EWH1" t="s">
        <v>4408</v>
      </c>
      <c r="EWI1" t="s">
        <v>4409</v>
      </c>
      <c r="EWJ1" t="s">
        <v>4410</v>
      </c>
      <c r="EWK1" t="s">
        <v>4411</v>
      </c>
      <c r="EWL1" t="s">
        <v>4412</v>
      </c>
      <c r="EWM1" t="s">
        <v>4413</v>
      </c>
      <c r="EWN1" t="s">
        <v>4414</v>
      </c>
      <c r="EWO1" t="s">
        <v>4415</v>
      </c>
      <c r="EWP1" t="s">
        <v>4416</v>
      </c>
      <c r="EWQ1" t="s">
        <v>4417</v>
      </c>
      <c r="EWR1" t="s">
        <v>4418</v>
      </c>
      <c r="EWS1" t="s">
        <v>4419</v>
      </c>
      <c r="EWT1" t="s">
        <v>4420</v>
      </c>
      <c r="EWU1" t="s">
        <v>4421</v>
      </c>
      <c r="EWV1" t="s">
        <v>4422</v>
      </c>
      <c r="EWW1" t="s">
        <v>4423</v>
      </c>
      <c r="EWX1" t="s">
        <v>4424</v>
      </c>
      <c r="EWY1" t="s">
        <v>4425</v>
      </c>
      <c r="EWZ1" t="s">
        <v>4426</v>
      </c>
      <c r="EXA1" t="s">
        <v>4427</v>
      </c>
      <c r="EXB1" t="s">
        <v>4428</v>
      </c>
      <c r="EXC1" t="s">
        <v>4429</v>
      </c>
      <c r="EXD1" t="s">
        <v>4430</v>
      </c>
      <c r="EXE1" t="s">
        <v>4431</v>
      </c>
      <c r="EXF1" t="s">
        <v>4432</v>
      </c>
      <c r="EXG1" t="s">
        <v>4433</v>
      </c>
      <c r="EXH1" t="s">
        <v>4434</v>
      </c>
      <c r="EXI1" t="s">
        <v>4435</v>
      </c>
      <c r="EXJ1" t="s">
        <v>4436</v>
      </c>
      <c r="EXK1" t="s">
        <v>4437</v>
      </c>
      <c r="EXL1" t="s">
        <v>4438</v>
      </c>
      <c r="EXM1" t="s">
        <v>4439</v>
      </c>
      <c r="EXN1" t="s">
        <v>4440</v>
      </c>
      <c r="EXO1" t="s">
        <v>4441</v>
      </c>
      <c r="EXP1" t="s">
        <v>4442</v>
      </c>
      <c r="EXQ1" t="s">
        <v>4443</v>
      </c>
      <c r="EXR1" t="s">
        <v>4444</v>
      </c>
      <c r="EXS1" t="s">
        <v>4445</v>
      </c>
      <c r="EXT1" t="s">
        <v>4446</v>
      </c>
      <c r="EXU1" t="s">
        <v>4447</v>
      </c>
      <c r="EXV1" t="s">
        <v>4448</v>
      </c>
      <c r="EXW1" t="s">
        <v>4449</v>
      </c>
      <c r="EXX1" t="s">
        <v>4450</v>
      </c>
      <c r="EXY1" t="s">
        <v>4451</v>
      </c>
      <c r="EXZ1" t="s">
        <v>4452</v>
      </c>
      <c r="EYA1" t="s">
        <v>4453</v>
      </c>
      <c r="EYB1" t="s">
        <v>4454</v>
      </c>
      <c r="EYC1" t="s">
        <v>4455</v>
      </c>
      <c r="EYD1" t="s">
        <v>4456</v>
      </c>
      <c r="EYE1" t="s">
        <v>4457</v>
      </c>
      <c r="EYF1" t="s">
        <v>4458</v>
      </c>
      <c r="EYG1" t="s">
        <v>4459</v>
      </c>
      <c r="EYH1" t="s">
        <v>4460</v>
      </c>
      <c r="EYI1" t="s">
        <v>4461</v>
      </c>
      <c r="EYJ1" t="s">
        <v>4462</v>
      </c>
      <c r="EYK1" t="s">
        <v>4463</v>
      </c>
      <c r="EYL1" t="s">
        <v>4464</v>
      </c>
      <c r="EYM1" t="s">
        <v>4465</v>
      </c>
      <c r="EYN1" t="s">
        <v>4466</v>
      </c>
      <c r="EYO1" t="s">
        <v>4467</v>
      </c>
      <c r="EYP1" t="s">
        <v>4468</v>
      </c>
      <c r="EYQ1" t="s">
        <v>4469</v>
      </c>
      <c r="EYR1" t="s">
        <v>4470</v>
      </c>
      <c r="EYS1" t="s">
        <v>4471</v>
      </c>
      <c r="EYT1" t="s">
        <v>4472</v>
      </c>
      <c r="EYU1" t="s">
        <v>4473</v>
      </c>
      <c r="EYV1" t="s">
        <v>4474</v>
      </c>
      <c r="EYW1" t="s">
        <v>4475</v>
      </c>
      <c r="EYX1" t="s">
        <v>4476</v>
      </c>
      <c r="EYY1" t="s">
        <v>4477</v>
      </c>
      <c r="EYZ1" t="s">
        <v>4478</v>
      </c>
      <c r="EZA1" t="s">
        <v>4479</v>
      </c>
      <c r="EZB1" t="s">
        <v>4480</v>
      </c>
      <c r="EZC1" t="s">
        <v>4481</v>
      </c>
      <c r="EZD1" t="s">
        <v>4482</v>
      </c>
      <c r="EZE1" t="s">
        <v>4483</v>
      </c>
      <c r="EZF1" t="s">
        <v>4484</v>
      </c>
      <c r="EZG1" t="s">
        <v>4485</v>
      </c>
      <c r="EZH1" t="s">
        <v>4486</v>
      </c>
      <c r="EZI1" t="s">
        <v>4487</v>
      </c>
      <c r="EZJ1" t="s">
        <v>4488</v>
      </c>
      <c r="EZK1" t="s">
        <v>4489</v>
      </c>
      <c r="EZL1" t="s">
        <v>4490</v>
      </c>
      <c r="EZM1" t="s">
        <v>4491</v>
      </c>
      <c r="EZN1" t="s">
        <v>4492</v>
      </c>
      <c r="EZO1" t="s">
        <v>4493</v>
      </c>
      <c r="EZP1" t="s">
        <v>4494</v>
      </c>
      <c r="EZQ1" t="s">
        <v>4495</v>
      </c>
      <c r="EZR1" t="s">
        <v>4496</v>
      </c>
      <c r="EZS1" t="s">
        <v>4497</v>
      </c>
      <c r="EZT1" t="s">
        <v>4498</v>
      </c>
      <c r="EZU1" t="s">
        <v>4499</v>
      </c>
      <c r="EZV1" t="s">
        <v>4500</v>
      </c>
      <c r="EZW1" t="s">
        <v>4501</v>
      </c>
      <c r="EZX1" t="s">
        <v>4502</v>
      </c>
      <c r="EZY1" t="s">
        <v>4503</v>
      </c>
      <c r="EZZ1" t="s">
        <v>4504</v>
      </c>
      <c r="FAA1" t="s">
        <v>4505</v>
      </c>
      <c r="FAB1" t="s">
        <v>4506</v>
      </c>
      <c r="FAC1" t="s">
        <v>4507</v>
      </c>
      <c r="FAD1" t="s">
        <v>4508</v>
      </c>
      <c r="FAE1" t="s">
        <v>4509</v>
      </c>
      <c r="FAF1" t="s">
        <v>4510</v>
      </c>
      <c r="FAG1" t="s">
        <v>4511</v>
      </c>
      <c r="FAH1" t="s">
        <v>4512</v>
      </c>
      <c r="FAI1" t="s">
        <v>4513</v>
      </c>
      <c r="FAJ1" t="s">
        <v>4514</v>
      </c>
      <c r="FAK1" t="s">
        <v>4515</v>
      </c>
      <c r="FAL1" t="s">
        <v>4516</v>
      </c>
      <c r="FAM1" t="s">
        <v>4517</v>
      </c>
      <c r="FAN1" t="s">
        <v>4518</v>
      </c>
      <c r="FAO1" t="s">
        <v>4519</v>
      </c>
      <c r="FAP1" t="s">
        <v>4520</v>
      </c>
      <c r="FAQ1" t="s">
        <v>4521</v>
      </c>
      <c r="FAR1" t="s">
        <v>4522</v>
      </c>
      <c r="FAS1" t="s">
        <v>4523</v>
      </c>
      <c r="FAT1" t="s">
        <v>4524</v>
      </c>
      <c r="FAU1" t="s">
        <v>4525</v>
      </c>
      <c r="FAV1" t="s">
        <v>4526</v>
      </c>
      <c r="FAW1" t="s">
        <v>4527</v>
      </c>
      <c r="FAX1" t="s">
        <v>4528</v>
      </c>
      <c r="FAY1" t="s">
        <v>4529</v>
      </c>
      <c r="FAZ1" t="s">
        <v>4530</v>
      </c>
      <c r="FBA1" t="s">
        <v>4531</v>
      </c>
      <c r="FBB1" t="s">
        <v>4532</v>
      </c>
      <c r="FBC1" t="s">
        <v>4533</v>
      </c>
      <c r="FBD1" t="s">
        <v>4534</v>
      </c>
      <c r="FBE1" t="s">
        <v>4535</v>
      </c>
      <c r="FBF1" t="s">
        <v>4536</v>
      </c>
      <c r="FBG1" t="s">
        <v>4537</v>
      </c>
      <c r="FBH1" t="s">
        <v>4538</v>
      </c>
      <c r="FBI1" t="s">
        <v>4539</v>
      </c>
      <c r="FBJ1" t="s">
        <v>4540</v>
      </c>
      <c r="FBK1" t="s">
        <v>4541</v>
      </c>
      <c r="FBL1" t="s">
        <v>4542</v>
      </c>
      <c r="FBM1" t="s">
        <v>4543</v>
      </c>
      <c r="FBN1" t="s">
        <v>4544</v>
      </c>
      <c r="FBO1" t="s">
        <v>4545</v>
      </c>
      <c r="FBP1" t="s">
        <v>4546</v>
      </c>
      <c r="FBQ1" t="s">
        <v>4547</v>
      </c>
      <c r="FBR1" t="s">
        <v>4548</v>
      </c>
      <c r="FBS1" t="s">
        <v>4549</v>
      </c>
      <c r="FBT1" t="s">
        <v>4550</v>
      </c>
      <c r="FBU1" t="s">
        <v>4551</v>
      </c>
      <c r="FBV1" t="s">
        <v>4552</v>
      </c>
      <c r="FBW1" t="s">
        <v>4553</v>
      </c>
      <c r="FBX1" t="s">
        <v>4554</v>
      </c>
      <c r="FBY1" t="s">
        <v>4555</v>
      </c>
      <c r="FBZ1" t="s">
        <v>4556</v>
      </c>
      <c r="FCA1" t="s">
        <v>4557</v>
      </c>
      <c r="FCB1" t="s">
        <v>4558</v>
      </c>
      <c r="FCC1" t="s">
        <v>4559</v>
      </c>
      <c r="FCD1" t="s">
        <v>4560</v>
      </c>
      <c r="FCE1" t="s">
        <v>4561</v>
      </c>
      <c r="FCF1" t="s">
        <v>4562</v>
      </c>
      <c r="FCG1" t="s">
        <v>4563</v>
      </c>
      <c r="FCH1" t="s">
        <v>4564</v>
      </c>
      <c r="FCI1" t="s">
        <v>4565</v>
      </c>
      <c r="FCJ1" t="s">
        <v>4566</v>
      </c>
      <c r="FCK1" t="s">
        <v>4567</v>
      </c>
      <c r="FCL1" t="s">
        <v>4568</v>
      </c>
      <c r="FCM1" t="s">
        <v>4569</v>
      </c>
      <c r="FCN1" t="s">
        <v>4570</v>
      </c>
      <c r="FCO1" t="s">
        <v>4571</v>
      </c>
      <c r="FCP1" t="s">
        <v>4572</v>
      </c>
      <c r="FCQ1" t="s">
        <v>4573</v>
      </c>
      <c r="FCR1" t="s">
        <v>4574</v>
      </c>
      <c r="FCS1" t="s">
        <v>4575</v>
      </c>
      <c r="FCT1" t="s">
        <v>4576</v>
      </c>
      <c r="FCU1" t="s">
        <v>4577</v>
      </c>
      <c r="FCV1" t="s">
        <v>4578</v>
      </c>
      <c r="FCW1" t="s">
        <v>4579</v>
      </c>
      <c r="FCX1" t="s">
        <v>4580</v>
      </c>
      <c r="FCY1" t="s">
        <v>4581</v>
      </c>
      <c r="FCZ1" t="s">
        <v>4582</v>
      </c>
      <c r="FDA1" t="s">
        <v>4583</v>
      </c>
      <c r="FDB1" t="s">
        <v>4584</v>
      </c>
      <c r="FDC1" t="s">
        <v>4585</v>
      </c>
      <c r="FDD1" t="s">
        <v>4586</v>
      </c>
      <c r="FDE1" t="s">
        <v>4587</v>
      </c>
      <c r="FDF1" t="s">
        <v>4588</v>
      </c>
      <c r="FDG1" t="s">
        <v>4589</v>
      </c>
      <c r="FDH1" t="s">
        <v>4590</v>
      </c>
      <c r="FDI1" t="s">
        <v>4591</v>
      </c>
      <c r="FDJ1" t="s">
        <v>4592</v>
      </c>
      <c r="FDK1" t="s">
        <v>4593</v>
      </c>
      <c r="FDL1" t="s">
        <v>4594</v>
      </c>
      <c r="FDM1" t="s">
        <v>4595</v>
      </c>
      <c r="FDN1" t="s">
        <v>4596</v>
      </c>
      <c r="FDO1" t="s">
        <v>4597</v>
      </c>
      <c r="FDP1" t="s">
        <v>4598</v>
      </c>
      <c r="FDQ1" t="s">
        <v>4599</v>
      </c>
      <c r="FDR1" t="s">
        <v>4600</v>
      </c>
      <c r="FDS1" t="s">
        <v>4601</v>
      </c>
      <c r="FDT1" t="s">
        <v>4602</v>
      </c>
      <c r="FDU1" t="s">
        <v>4603</v>
      </c>
      <c r="FDV1" t="s">
        <v>4604</v>
      </c>
      <c r="FDW1" t="s">
        <v>4605</v>
      </c>
      <c r="FDX1" t="s">
        <v>4606</v>
      </c>
      <c r="FDY1" t="s">
        <v>4607</v>
      </c>
      <c r="FDZ1" t="s">
        <v>4608</v>
      </c>
      <c r="FEA1" t="s">
        <v>4609</v>
      </c>
      <c r="FEB1" t="s">
        <v>4610</v>
      </c>
      <c r="FEC1" t="s">
        <v>4611</v>
      </c>
      <c r="FED1" t="s">
        <v>4612</v>
      </c>
      <c r="FEE1" t="s">
        <v>4613</v>
      </c>
      <c r="FEF1" t="s">
        <v>4614</v>
      </c>
      <c r="FEG1" t="s">
        <v>4615</v>
      </c>
      <c r="FEH1" t="s">
        <v>4616</v>
      </c>
      <c r="FEI1" t="s">
        <v>4617</v>
      </c>
      <c r="FEJ1" t="s">
        <v>4618</v>
      </c>
      <c r="FEK1" t="s">
        <v>4619</v>
      </c>
      <c r="FEL1" t="s">
        <v>4620</v>
      </c>
      <c r="FEM1" t="s">
        <v>4621</v>
      </c>
      <c r="FEN1" t="s">
        <v>4622</v>
      </c>
      <c r="FEO1" t="s">
        <v>4623</v>
      </c>
      <c r="FEP1" t="s">
        <v>4624</v>
      </c>
      <c r="FEQ1" t="s">
        <v>4625</v>
      </c>
      <c r="FER1" t="s">
        <v>4626</v>
      </c>
      <c r="FES1" t="s">
        <v>4627</v>
      </c>
      <c r="FET1" t="s">
        <v>4628</v>
      </c>
      <c r="FEU1" t="s">
        <v>4629</v>
      </c>
      <c r="FEV1" t="s">
        <v>4630</v>
      </c>
      <c r="FEW1" t="s">
        <v>4631</v>
      </c>
      <c r="FEX1" t="s">
        <v>4632</v>
      </c>
      <c r="FEY1" t="s">
        <v>4633</v>
      </c>
      <c r="FEZ1" t="s">
        <v>4634</v>
      </c>
      <c r="FFA1" t="s">
        <v>4635</v>
      </c>
      <c r="FFB1" t="s">
        <v>4636</v>
      </c>
      <c r="FFC1" t="s">
        <v>4637</v>
      </c>
      <c r="FFD1" t="s">
        <v>4638</v>
      </c>
      <c r="FFE1" t="s">
        <v>4639</v>
      </c>
      <c r="FFF1" t="s">
        <v>4640</v>
      </c>
      <c r="FFG1" t="s">
        <v>4641</v>
      </c>
      <c r="FFH1" t="s">
        <v>4642</v>
      </c>
      <c r="FFI1" t="s">
        <v>4643</v>
      </c>
      <c r="FFJ1" t="s">
        <v>4644</v>
      </c>
      <c r="FFK1" t="s">
        <v>4645</v>
      </c>
      <c r="FFL1" t="s">
        <v>4646</v>
      </c>
      <c r="FFM1" t="s">
        <v>4647</v>
      </c>
      <c r="FFN1" t="s">
        <v>4648</v>
      </c>
      <c r="FFO1" t="s">
        <v>4649</v>
      </c>
      <c r="FFP1" t="s">
        <v>4650</v>
      </c>
      <c r="FFQ1" t="s">
        <v>4651</v>
      </c>
      <c r="FFR1" t="s">
        <v>4652</v>
      </c>
      <c r="FFS1" t="s">
        <v>4653</v>
      </c>
      <c r="FFT1" t="s">
        <v>4654</v>
      </c>
      <c r="FFU1" t="s">
        <v>4655</v>
      </c>
      <c r="FFV1" t="s">
        <v>4656</v>
      </c>
      <c r="FFW1" t="s">
        <v>4657</v>
      </c>
      <c r="FFX1" t="s">
        <v>4658</v>
      </c>
      <c r="FFY1" t="s">
        <v>4659</v>
      </c>
      <c r="FFZ1" t="s">
        <v>4660</v>
      </c>
      <c r="FGA1" t="s">
        <v>4661</v>
      </c>
      <c r="FGB1" t="s">
        <v>4662</v>
      </c>
      <c r="FGC1" t="s">
        <v>4663</v>
      </c>
      <c r="FGD1" t="s">
        <v>4664</v>
      </c>
      <c r="FGE1" t="s">
        <v>4665</v>
      </c>
      <c r="FGF1" t="s">
        <v>4666</v>
      </c>
      <c r="FGG1" t="s">
        <v>4667</v>
      </c>
      <c r="FGH1" t="s">
        <v>4668</v>
      </c>
      <c r="FGI1" t="s">
        <v>4669</v>
      </c>
      <c r="FGJ1" t="s">
        <v>4670</v>
      </c>
      <c r="FGK1" t="s">
        <v>4671</v>
      </c>
      <c r="FGL1" t="s">
        <v>4672</v>
      </c>
      <c r="FGM1" t="s">
        <v>4673</v>
      </c>
      <c r="FGN1" t="s">
        <v>4674</v>
      </c>
      <c r="FGO1" t="s">
        <v>4675</v>
      </c>
      <c r="FGP1" t="s">
        <v>4676</v>
      </c>
      <c r="FGQ1" t="s">
        <v>4677</v>
      </c>
      <c r="FGR1" t="s">
        <v>4678</v>
      </c>
      <c r="FGS1" t="s">
        <v>4679</v>
      </c>
      <c r="FGT1" t="s">
        <v>4680</v>
      </c>
      <c r="FGU1" t="s">
        <v>4681</v>
      </c>
      <c r="FGV1" t="s">
        <v>4682</v>
      </c>
      <c r="FGW1" t="s">
        <v>4683</v>
      </c>
      <c r="FGX1" t="s">
        <v>4684</v>
      </c>
      <c r="FGY1" t="s">
        <v>4685</v>
      </c>
      <c r="FGZ1" t="s">
        <v>4686</v>
      </c>
      <c r="FHA1" t="s">
        <v>4687</v>
      </c>
      <c r="FHB1" t="s">
        <v>4688</v>
      </c>
      <c r="FHC1" t="s">
        <v>4689</v>
      </c>
      <c r="FHD1" t="s">
        <v>4690</v>
      </c>
      <c r="FHE1" t="s">
        <v>4691</v>
      </c>
      <c r="FHF1" t="s">
        <v>4692</v>
      </c>
      <c r="FHG1" t="s">
        <v>4693</v>
      </c>
      <c r="FHH1" t="s">
        <v>4694</v>
      </c>
      <c r="FHI1" t="s">
        <v>4695</v>
      </c>
      <c r="FHJ1" t="s">
        <v>4696</v>
      </c>
      <c r="FHK1" t="s">
        <v>4697</v>
      </c>
      <c r="FHL1" t="s">
        <v>4698</v>
      </c>
      <c r="FHM1" t="s">
        <v>4699</v>
      </c>
      <c r="FHN1" t="s">
        <v>4700</v>
      </c>
      <c r="FHO1" t="s">
        <v>4701</v>
      </c>
      <c r="FHP1" t="s">
        <v>4702</v>
      </c>
      <c r="FHQ1" t="s">
        <v>4703</v>
      </c>
      <c r="FHR1" t="s">
        <v>4704</v>
      </c>
      <c r="FHS1" t="s">
        <v>4705</v>
      </c>
      <c r="FHT1" t="s">
        <v>4706</v>
      </c>
      <c r="FHU1" t="s">
        <v>4707</v>
      </c>
      <c r="FHV1" t="s">
        <v>4708</v>
      </c>
      <c r="FHW1" t="s">
        <v>4709</v>
      </c>
      <c r="FHX1" t="s">
        <v>4710</v>
      </c>
      <c r="FHY1" t="s">
        <v>4711</v>
      </c>
      <c r="FHZ1" t="s">
        <v>4712</v>
      </c>
      <c r="FIA1" t="s">
        <v>4713</v>
      </c>
      <c r="FIB1" t="s">
        <v>4714</v>
      </c>
      <c r="FIC1" t="s">
        <v>4715</v>
      </c>
      <c r="FID1" t="s">
        <v>4716</v>
      </c>
      <c r="FIE1" t="s">
        <v>4717</v>
      </c>
      <c r="FIF1" t="s">
        <v>4718</v>
      </c>
      <c r="FIG1" t="s">
        <v>4719</v>
      </c>
      <c r="FIH1" t="s">
        <v>4720</v>
      </c>
      <c r="FII1" t="s">
        <v>4721</v>
      </c>
      <c r="FIJ1" t="s">
        <v>4722</v>
      </c>
      <c r="FIK1" t="s">
        <v>4723</v>
      </c>
      <c r="FIL1" t="s">
        <v>4724</v>
      </c>
      <c r="FIM1" t="s">
        <v>4725</v>
      </c>
      <c r="FIN1" t="s">
        <v>4726</v>
      </c>
      <c r="FIO1" t="s">
        <v>4727</v>
      </c>
      <c r="FIP1" t="s">
        <v>4728</v>
      </c>
      <c r="FIQ1" t="s">
        <v>4729</v>
      </c>
      <c r="FIR1" t="s">
        <v>4730</v>
      </c>
      <c r="FIS1" t="s">
        <v>4731</v>
      </c>
      <c r="FIT1" t="s">
        <v>4732</v>
      </c>
      <c r="FIU1" t="s">
        <v>4733</v>
      </c>
      <c r="FIV1" t="s">
        <v>4734</v>
      </c>
      <c r="FIW1" t="s">
        <v>4735</v>
      </c>
      <c r="FIX1" t="s">
        <v>4736</v>
      </c>
      <c r="FIY1" t="s">
        <v>4737</v>
      </c>
      <c r="FIZ1" t="s">
        <v>4738</v>
      </c>
      <c r="FJA1" t="s">
        <v>4739</v>
      </c>
      <c r="FJB1" t="s">
        <v>4740</v>
      </c>
      <c r="FJC1" t="s">
        <v>4741</v>
      </c>
      <c r="FJD1" t="s">
        <v>4742</v>
      </c>
      <c r="FJE1" t="s">
        <v>4743</v>
      </c>
      <c r="FJF1" t="s">
        <v>4744</v>
      </c>
      <c r="FJG1" t="s">
        <v>4745</v>
      </c>
      <c r="FJH1" t="s">
        <v>4746</v>
      </c>
      <c r="FJI1" t="s">
        <v>4747</v>
      </c>
      <c r="FJJ1" t="s">
        <v>4748</v>
      </c>
      <c r="FJK1" t="s">
        <v>4749</v>
      </c>
      <c r="FJL1" t="s">
        <v>4750</v>
      </c>
      <c r="FJM1" t="s">
        <v>4751</v>
      </c>
      <c r="FJN1" t="s">
        <v>4752</v>
      </c>
      <c r="FJO1" t="s">
        <v>4753</v>
      </c>
      <c r="FJP1" t="s">
        <v>4754</v>
      </c>
      <c r="FJQ1" t="s">
        <v>4755</v>
      </c>
      <c r="FJR1" t="s">
        <v>4756</v>
      </c>
      <c r="FJS1" t="s">
        <v>4757</v>
      </c>
      <c r="FJT1" t="s">
        <v>4758</v>
      </c>
      <c r="FJU1" t="s">
        <v>4759</v>
      </c>
      <c r="FJV1" t="s">
        <v>4760</v>
      </c>
      <c r="FJW1" t="s">
        <v>4761</v>
      </c>
      <c r="FJX1" t="s">
        <v>4762</v>
      </c>
      <c r="FJY1" t="s">
        <v>4763</v>
      </c>
      <c r="FJZ1" t="s">
        <v>4764</v>
      </c>
      <c r="FKA1" t="s">
        <v>4765</v>
      </c>
      <c r="FKB1" t="s">
        <v>4766</v>
      </c>
      <c r="FKC1" t="s">
        <v>4767</v>
      </c>
      <c r="FKD1" t="s">
        <v>4768</v>
      </c>
      <c r="FKE1" t="s">
        <v>4769</v>
      </c>
      <c r="FKF1" t="s">
        <v>4770</v>
      </c>
      <c r="FKG1" t="s">
        <v>4771</v>
      </c>
      <c r="FKH1" t="s">
        <v>4772</v>
      </c>
      <c r="FKI1" t="s">
        <v>4773</v>
      </c>
      <c r="FKJ1" t="s">
        <v>4774</v>
      </c>
      <c r="FKK1" t="s">
        <v>4775</v>
      </c>
      <c r="FKL1" t="s">
        <v>4776</v>
      </c>
      <c r="FKM1" t="s">
        <v>4777</v>
      </c>
      <c r="FKN1" t="s">
        <v>4778</v>
      </c>
      <c r="FKO1" t="s">
        <v>4779</v>
      </c>
      <c r="FKP1" t="s">
        <v>4780</v>
      </c>
      <c r="FKQ1" t="s">
        <v>4781</v>
      </c>
      <c r="FKR1" t="s">
        <v>4782</v>
      </c>
      <c r="FKS1" t="s">
        <v>4783</v>
      </c>
      <c r="FKT1" t="s">
        <v>4784</v>
      </c>
      <c r="FKU1" t="s">
        <v>4785</v>
      </c>
      <c r="FKV1" t="s">
        <v>4786</v>
      </c>
      <c r="FKW1" t="s">
        <v>4787</v>
      </c>
      <c r="FKX1" t="s">
        <v>4788</v>
      </c>
      <c r="FKY1" t="s">
        <v>4789</v>
      </c>
      <c r="FKZ1" t="s">
        <v>4790</v>
      </c>
      <c r="FLA1" t="s">
        <v>4791</v>
      </c>
      <c r="FLB1" t="s">
        <v>4792</v>
      </c>
      <c r="FLC1" t="s">
        <v>4793</v>
      </c>
      <c r="FLD1" t="s">
        <v>4794</v>
      </c>
      <c r="FLE1" t="s">
        <v>4795</v>
      </c>
      <c r="FLF1" t="s">
        <v>4796</v>
      </c>
      <c r="FLG1" t="s">
        <v>4797</v>
      </c>
      <c r="FLH1" t="s">
        <v>4798</v>
      </c>
      <c r="FLI1" t="s">
        <v>4799</v>
      </c>
      <c r="FLJ1" t="s">
        <v>4800</v>
      </c>
      <c r="FLK1" t="s">
        <v>4801</v>
      </c>
      <c r="FLL1" t="s">
        <v>4802</v>
      </c>
      <c r="FLM1" t="s">
        <v>4803</v>
      </c>
      <c r="FLN1" t="s">
        <v>4804</v>
      </c>
      <c r="FLO1" t="s">
        <v>4805</v>
      </c>
      <c r="FLP1" t="s">
        <v>4806</v>
      </c>
      <c r="FLQ1" t="s">
        <v>4807</v>
      </c>
      <c r="FLR1" t="s">
        <v>4808</v>
      </c>
      <c r="FLS1" t="s">
        <v>4809</v>
      </c>
      <c r="FLT1" t="s">
        <v>4810</v>
      </c>
      <c r="FLU1" t="s">
        <v>4811</v>
      </c>
      <c r="FLV1" t="s">
        <v>4812</v>
      </c>
      <c r="FLW1" t="s">
        <v>4813</v>
      </c>
      <c r="FLX1" t="s">
        <v>4814</v>
      </c>
      <c r="FLY1" t="s">
        <v>4815</v>
      </c>
      <c r="FLZ1" t="s">
        <v>4816</v>
      </c>
      <c r="FMA1" t="s">
        <v>4817</v>
      </c>
      <c r="FMB1" t="s">
        <v>4818</v>
      </c>
      <c r="FMC1" t="s">
        <v>4819</v>
      </c>
      <c r="FMD1" t="s">
        <v>4820</v>
      </c>
      <c r="FME1" t="s">
        <v>4821</v>
      </c>
      <c r="FMF1" t="s">
        <v>4822</v>
      </c>
      <c r="FMG1" t="s">
        <v>4823</v>
      </c>
      <c r="FMH1" t="s">
        <v>4824</v>
      </c>
      <c r="FMI1" t="s">
        <v>4825</v>
      </c>
      <c r="FMJ1" t="s">
        <v>4826</v>
      </c>
      <c r="FMK1" t="s">
        <v>4827</v>
      </c>
      <c r="FML1" t="s">
        <v>4828</v>
      </c>
      <c r="FMM1" t="s">
        <v>4829</v>
      </c>
      <c r="FMN1" t="s">
        <v>4830</v>
      </c>
      <c r="FMO1" t="s">
        <v>4831</v>
      </c>
      <c r="FMP1" t="s">
        <v>4832</v>
      </c>
      <c r="FMQ1" t="s">
        <v>4833</v>
      </c>
      <c r="FMR1" t="s">
        <v>4834</v>
      </c>
      <c r="FMS1" t="s">
        <v>4835</v>
      </c>
      <c r="FMT1" t="s">
        <v>4836</v>
      </c>
      <c r="FMU1" t="s">
        <v>4837</v>
      </c>
      <c r="FMV1" t="s">
        <v>4838</v>
      </c>
      <c r="FMW1" t="s">
        <v>4839</v>
      </c>
      <c r="FMX1" t="s">
        <v>4840</v>
      </c>
      <c r="FMY1" t="s">
        <v>4841</v>
      </c>
      <c r="FMZ1" t="s">
        <v>4842</v>
      </c>
      <c r="FNA1" t="s">
        <v>4843</v>
      </c>
      <c r="FNB1" t="s">
        <v>4844</v>
      </c>
      <c r="FNC1" t="s">
        <v>4845</v>
      </c>
      <c r="FND1" t="s">
        <v>4846</v>
      </c>
      <c r="FNE1" t="s">
        <v>4847</v>
      </c>
      <c r="FNF1" t="s">
        <v>4848</v>
      </c>
      <c r="FNG1" t="s">
        <v>4849</v>
      </c>
      <c r="FNH1" t="s">
        <v>4850</v>
      </c>
      <c r="FNI1" t="s">
        <v>4851</v>
      </c>
      <c r="FNJ1" t="s">
        <v>4852</v>
      </c>
      <c r="FNK1" t="s">
        <v>4853</v>
      </c>
      <c r="FNL1" t="s">
        <v>4854</v>
      </c>
      <c r="FNM1" t="s">
        <v>4855</v>
      </c>
      <c r="FNN1" t="s">
        <v>4856</v>
      </c>
      <c r="FNO1" t="s">
        <v>4857</v>
      </c>
      <c r="FNP1" t="s">
        <v>4858</v>
      </c>
      <c r="FNQ1" t="s">
        <v>4859</v>
      </c>
      <c r="FNR1" t="s">
        <v>4860</v>
      </c>
      <c r="FNS1" t="s">
        <v>4861</v>
      </c>
      <c r="FNT1" t="s">
        <v>4862</v>
      </c>
      <c r="FNU1" t="s">
        <v>4863</v>
      </c>
      <c r="FNV1" t="s">
        <v>4864</v>
      </c>
      <c r="FNW1" t="s">
        <v>4865</v>
      </c>
      <c r="FNX1" t="s">
        <v>4866</v>
      </c>
      <c r="FNY1" t="s">
        <v>4867</v>
      </c>
      <c r="FNZ1" t="s">
        <v>4868</v>
      </c>
      <c r="FOA1" t="s">
        <v>4869</v>
      </c>
      <c r="FOB1" t="s">
        <v>4870</v>
      </c>
      <c r="FOC1" t="s">
        <v>4871</v>
      </c>
      <c r="FOD1" t="s">
        <v>4872</v>
      </c>
      <c r="FOE1" t="s">
        <v>4873</v>
      </c>
      <c r="FOF1" t="s">
        <v>4874</v>
      </c>
      <c r="FOG1" t="s">
        <v>4875</v>
      </c>
      <c r="FOH1" t="s">
        <v>4876</v>
      </c>
      <c r="FOI1" t="s">
        <v>4877</v>
      </c>
      <c r="FOJ1" t="s">
        <v>4878</v>
      </c>
      <c r="FOK1" t="s">
        <v>4879</v>
      </c>
      <c r="FOL1" t="s">
        <v>4880</v>
      </c>
      <c r="FOM1" t="s">
        <v>4881</v>
      </c>
      <c r="FON1" t="s">
        <v>4882</v>
      </c>
      <c r="FOO1" t="s">
        <v>4883</v>
      </c>
      <c r="FOP1" t="s">
        <v>4884</v>
      </c>
      <c r="FOQ1" t="s">
        <v>4885</v>
      </c>
      <c r="FOR1" t="s">
        <v>4886</v>
      </c>
      <c r="FOS1" t="s">
        <v>4887</v>
      </c>
      <c r="FOT1" t="s">
        <v>4888</v>
      </c>
      <c r="FOU1" t="s">
        <v>4889</v>
      </c>
      <c r="FOV1" t="s">
        <v>4890</v>
      </c>
      <c r="FOW1" t="s">
        <v>4891</v>
      </c>
      <c r="FOX1" t="s">
        <v>4892</v>
      </c>
      <c r="FOY1" t="s">
        <v>4893</v>
      </c>
      <c r="FOZ1" t="s">
        <v>4894</v>
      </c>
      <c r="FPA1" t="s">
        <v>4895</v>
      </c>
      <c r="FPB1" t="s">
        <v>4896</v>
      </c>
      <c r="FPC1" t="s">
        <v>4897</v>
      </c>
      <c r="FPD1" t="s">
        <v>4898</v>
      </c>
      <c r="FPE1" t="s">
        <v>4899</v>
      </c>
      <c r="FPF1" t="s">
        <v>4900</v>
      </c>
      <c r="FPG1" t="s">
        <v>4901</v>
      </c>
      <c r="FPH1" t="s">
        <v>4902</v>
      </c>
      <c r="FPI1" t="s">
        <v>4903</v>
      </c>
      <c r="FPJ1" t="s">
        <v>4904</v>
      </c>
      <c r="FPK1" t="s">
        <v>4905</v>
      </c>
      <c r="FPL1" t="s">
        <v>4906</v>
      </c>
      <c r="FPM1" t="s">
        <v>4907</v>
      </c>
      <c r="FPN1" t="s">
        <v>4908</v>
      </c>
      <c r="FPO1" t="s">
        <v>4909</v>
      </c>
      <c r="FPP1" t="s">
        <v>4910</v>
      </c>
      <c r="FPQ1" t="s">
        <v>4911</v>
      </c>
      <c r="FPR1" t="s">
        <v>4912</v>
      </c>
      <c r="FPS1" t="s">
        <v>4913</v>
      </c>
      <c r="FPT1" t="s">
        <v>4914</v>
      </c>
      <c r="FPU1" t="s">
        <v>4915</v>
      </c>
      <c r="FPV1" t="s">
        <v>4916</v>
      </c>
      <c r="FPW1" t="s">
        <v>4917</v>
      </c>
      <c r="FPX1" t="s">
        <v>4918</v>
      </c>
      <c r="FPY1" t="s">
        <v>4919</v>
      </c>
      <c r="FPZ1" t="s">
        <v>4920</v>
      </c>
      <c r="FQA1" t="s">
        <v>4921</v>
      </c>
      <c r="FQB1" t="s">
        <v>4922</v>
      </c>
      <c r="FQC1" t="s">
        <v>4923</v>
      </c>
      <c r="FQD1" t="s">
        <v>4924</v>
      </c>
      <c r="FQE1" t="s">
        <v>4925</v>
      </c>
      <c r="FQF1" t="s">
        <v>4926</v>
      </c>
      <c r="FQG1" t="s">
        <v>4927</v>
      </c>
      <c r="FQH1" t="s">
        <v>4928</v>
      </c>
      <c r="FQI1" t="s">
        <v>4929</v>
      </c>
      <c r="FQJ1" t="s">
        <v>4930</v>
      </c>
      <c r="FQK1" t="s">
        <v>4931</v>
      </c>
      <c r="FQL1" t="s">
        <v>4932</v>
      </c>
      <c r="FQM1" t="s">
        <v>4933</v>
      </c>
      <c r="FQN1" t="s">
        <v>4934</v>
      </c>
      <c r="FQO1" t="s">
        <v>4935</v>
      </c>
      <c r="FQP1" t="s">
        <v>4936</v>
      </c>
      <c r="FQQ1" t="s">
        <v>4937</v>
      </c>
      <c r="FQR1" t="s">
        <v>4938</v>
      </c>
      <c r="FQS1" t="s">
        <v>4939</v>
      </c>
      <c r="FQT1" t="s">
        <v>4940</v>
      </c>
      <c r="FQU1" t="s">
        <v>4941</v>
      </c>
      <c r="FQV1" t="s">
        <v>4942</v>
      </c>
      <c r="FQW1" t="s">
        <v>4943</v>
      </c>
      <c r="FQX1" t="s">
        <v>4944</v>
      </c>
      <c r="FQY1" t="s">
        <v>4945</v>
      </c>
      <c r="FQZ1" t="s">
        <v>4946</v>
      </c>
      <c r="FRA1" t="s">
        <v>4947</v>
      </c>
      <c r="FRB1" t="s">
        <v>4948</v>
      </c>
      <c r="FRC1" t="s">
        <v>4949</v>
      </c>
      <c r="FRD1" t="s">
        <v>4950</v>
      </c>
      <c r="FRE1" t="s">
        <v>4951</v>
      </c>
      <c r="FRF1" t="s">
        <v>4952</v>
      </c>
      <c r="FRG1" t="s">
        <v>4953</v>
      </c>
      <c r="FRH1" t="s">
        <v>4954</v>
      </c>
      <c r="FRI1" t="s">
        <v>4955</v>
      </c>
      <c r="FRJ1" t="s">
        <v>4956</v>
      </c>
      <c r="FRK1" t="s">
        <v>4957</v>
      </c>
      <c r="FRL1" t="s">
        <v>4958</v>
      </c>
      <c r="FRM1" t="s">
        <v>4959</v>
      </c>
      <c r="FRN1" t="s">
        <v>4960</v>
      </c>
      <c r="FRO1" t="s">
        <v>4961</v>
      </c>
      <c r="FRP1" t="s">
        <v>4962</v>
      </c>
      <c r="FRQ1" t="s">
        <v>4963</v>
      </c>
      <c r="FRR1" t="s">
        <v>4964</v>
      </c>
      <c r="FRS1" t="s">
        <v>4965</v>
      </c>
      <c r="FRT1" t="s">
        <v>4966</v>
      </c>
      <c r="FRU1" t="s">
        <v>4967</v>
      </c>
      <c r="FRV1" t="s">
        <v>4968</v>
      </c>
      <c r="FRW1" t="s">
        <v>4969</v>
      </c>
      <c r="FRX1" t="s">
        <v>4970</v>
      </c>
      <c r="FRY1" t="s">
        <v>4971</v>
      </c>
      <c r="FRZ1" t="s">
        <v>4972</v>
      </c>
      <c r="FSA1" t="s">
        <v>4973</v>
      </c>
      <c r="FSB1" t="s">
        <v>4974</v>
      </c>
      <c r="FSC1" t="s">
        <v>4975</v>
      </c>
      <c r="FSD1" t="s">
        <v>4976</v>
      </c>
      <c r="FSE1" t="s">
        <v>4977</v>
      </c>
      <c r="FSF1" t="s">
        <v>4978</v>
      </c>
      <c r="FSG1" t="s">
        <v>4979</v>
      </c>
      <c r="FSH1" t="s">
        <v>4980</v>
      </c>
      <c r="FSI1" t="s">
        <v>4981</v>
      </c>
      <c r="FSJ1" t="s">
        <v>4982</v>
      </c>
      <c r="FSK1" t="s">
        <v>4983</v>
      </c>
      <c r="FSL1" t="s">
        <v>4984</v>
      </c>
      <c r="FSM1" t="s">
        <v>4985</v>
      </c>
      <c r="FSN1" t="s">
        <v>4986</v>
      </c>
      <c r="FSO1" t="s">
        <v>4987</v>
      </c>
      <c r="FSP1" t="s">
        <v>4988</v>
      </c>
      <c r="FSQ1" t="s">
        <v>4989</v>
      </c>
      <c r="FSR1" t="s">
        <v>4990</v>
      </c>
      <c r="FSS1" t="s">
        <v>4991</v>
      </c>
      <c r="FST1" t="s">
        <v>4992</v>
      </c>
      <c r="FSU1" t="s">
        <v>4993</v>
      </c>
      <c r="FSV1" t="s">
        <v>4994</v>
      </c>
      <c r="FSW1" t="s">
        <v>4995</v>
      </c>
      <c r="FSX1" t="s">
        <v>4996</v>
      </c>
      <c r="FSY1" t="s">
        <v>4997</v>
      </c>
      <c r="FSZ1" t="s">
        <v>4998</v>
      </c>
      <c r="FTA1" t="s">
        <v>4999</v>
      </c>
      <c r="FTB1" t="s">
        <v>5000</v>
      </c>
      <c r="FTC1" t="s">
        <v>5001</v>
      </c>
      <c r="FTD1" t="s">
        <v>5002</v>
      </c>
      <c r="FTE1" t="s">
        <v>5003</v>
      </c>
      <c r="FTF1" t="s">
        <v>5004</v>
      </c>
      <c r="FTG1" t="s">
        <v>5005</v>
      </c>
      <c r="FTH1" t="s">
        <v>5006</v>
      </c>
      <c r="FTI1" t="s">
        <v>5007</v>
      </c>
      <c r="FTJ1" t="s">
        <v>5008</v>
      </c>
      <c r="FTK1" t="s">
        <v>5009</v>
      </c>
      <c r="FTL1" t="s">
        <v>5010</v>
      </c>
      <c r="FTM1" t="s">
        <v>5011</v>
      </c>
      <c r="FTN1" t="s">
        <v>5012</v>
      </c>
      <c r="FTO1" t="s">
        <v>5013</v>
      </c>
      <c r="FTP1" t="s">
        <v>5014</v>
      </c>
      <c r="FTQ1" t="s">
        <v>5015</v>
      </c>
      <c r="FTR1" t="s">
        <v>5016</v>
      </c>
      <c r="FTS1" t="s">
        <v>5017</v>
      </c>
      <c r="FTT1" t="s">
        <v>5018</v>
      </c>
      <c r="FTU1" t="s">
        <v>5019</v>
      </c>
      <c r="FTV1" t="s">
        <v>5020</v>
      </c>
      <c r="FTW1" t="s">
        <v>5021</v>
      </c>
      <c r="FTX1" t="s">
        <v>5022</v>
      </c>
      <c r="FTY1" t="s">
        <v>5023</v>
      </c>
      <c r="FTZ1" t="s">
        <v>5024</v>
      </c>
      <c r="FUA1" t="s">
        <v>5025</v>
      </c>
      <c r="FUB1" t="s">
        <v>5026</v>
      </c>
      <c r="FUC1" t="s">
        <v>5027</v>
      </c>
      <c r="FUD1" t="s">
        <v>5028</v>
      </c>
      <c r="FUE1" t="s">
        <v>5029</v>
      </c>
      <c r="FUF1" t="s">
        <v>5030</v>
      </c>
      <c r="FUG1" t="s">
        <v>5031</v>
      </c>
      <c r="FUH1" t="s">
        <v>5032</v>
      </c>
      <c r="FUI1" t="s">
        <v>5033</v>
      </c>
      <c r="FUJ1" t="s">
        <v>5034</v>
      </c>
      <c r="FUK1" t="s">
        <v>5035</v>
      </c>
      <c r="FUL1" t="s">
        <v>5036</v>
      </c>
      <c r="FUM1" t="s">
        <v>5037</v>
      </c>
      <c r="FUN1" t="s">
        <v>5038</v>
      </c>
      <c r="FUO1" t="s">
        <v>5039</v>
      </c>
      <c r="FUP1" t="s">
        <v>5040</v>
      </c>
      <c r="FUQ1" t="s">
        <v>5041</v>
      </c>
      <c r="FUR1" t="s">
        <v>5042</v>
      </c>
      <c r="FUS1" t="s">
        <v>5043</v>
      </c>
      <c r="FUT1" t="s">
        <v>5044</v>
      </c>
      <c r="FUU1" t="s">
        <v>5045</v>
      </c>
      <c r="FUV1" t="s">
        <v>5046</v>
      </c>
      <c r="FUW1" t="s">
        <v>5047</v>
      </c>
      <c r="FUX1" t="s">
        <v>5048</v>
      </c>
      <c r="FUY1" t="s">
        <v>5049</v>
      </c>
      <c r="FUZ1" t="s">
        <v>5050</v>
      </c>
      <c r="FVA1" t="s">
        <v>5051</v>
      </c>
      <c r="FVB1" t="s">
        <v>5052</v>
      </c>
      <c r="FVC1" t="s">
        <v>5053</v>
      </c>
      <c r="FVD1" t="s">
        <v>5054</v>
      </c>
      <c r="FVE1" t="s">
        <v>5055</v>
      </c>
      <c r="FVF1" t="s">
        <v>5056</v>
      </c>
      <c r="FVG1" t="s">
        <v>5057</v>
      </c>
      <c r="FVH1" t="s">
        <v>5058</v>
      </c>
      <c r="FVI1" t="s">
        <v>5059</v>
      </c>
      <c r="FVJ1" t="s">
        <v>5060</v>
      </c>
      <c r="FVK1" t="s">
        <v>5061</v>
      </c>
      <c r="FVL1" t="s">
        <v>5062</v>
      </c>
      <c r="FVM1" t="s">
        <v>5063</v>
      </c>
      <c r="FVN1" t="s">
        <v>5064</v>
      </c>
      <c r="FVO1" t="s">
        <v>5065</v>
      </c>
      <c r="FVP1" t="s">
        <v>5066</v>
      </c>
      <c r="FVQ1" t="s">
        <v>5067</v>
      </c>
      <c r="FVR1" t="s">
        <v>5068</v>
      </c>
      <c r="FVS1" t="s">
        <v>5069</v>
      </c>
      <c r="FVT1" t="s">
        <v>5070</v>
      </c>
      <c r="FVU1" t="s">
        <v>5071</v>
      </c>
      <c r="FVV1" t="s">
        <v>5072</v>
      </c>
      <c r="FVW1" t="s">
        <v>5073</v>
      </c>
      <c r="FVX1" t="s">
        <v>5074</v>
      </c>
      <c r="FVY1" t="s">
        <v>5075</v>
      </c>
      <c r="FVZ1" t="s">
        <v>5076</v>
      </c>
      <c r="FWA1" t="s">
        <v>5077</v>
      </c>
      <c r="FWB1" t="s">
        <v>5078</v>
      </c>
      <c r="FWC1" t="s">
        <v>5079</v>
      </c>
      <c r="FWD1" t="s">
        <v>5080</v>
      </c>
      <c r="FWE1" t="s">
        <v>5081</v>
      </c>
      <c r="FWF1" t="s">
        <v>5082</v>
      </c>
      <c r="FWG1" t="s">
        <v>5083</v>
      </c>
      <c r="FWH1" t="s">
        <v>5084</v>
      </c>
      <c r="FWI1" t="s">
        <v>5085</v>
      </c>
      <c r="FWJ1" t="s">
        <v>5086</v>
      </c>
      <c r="FWK1" t="s">
        <v>5087</v>
      </c>
      <c r="FWL1" t="s">
        <v>5088</v>
      </c>
      <c r="FWM1" t="s">
        <v>5089</v>
      </c>
      <c r="FWN1" t="s">
        <v>5090</v>
      </c>
      <c r="FWO1" t="s">
        <v>5091</v>
      </c>
      <c r="FWP1" t="s">
        <v>5092</v>
      </c>
      <c r="FWQ1" t="s">
        <v>5093</v>
      </c>
      <c r="FWR1" t="s">
        <v>5094</v>
      </c>
      <c r="FWS1" t="s">
        <v>5095</v>
      </c>
      <c r="FWT1" t="s">
        <v>5096</v>
      </c>
      <c r="FWU1" t="s">
        <v>5097</v>
      </c>
      <c r="FWV1" t="s">
        <v>5098</v>
      </c>
      <c r="FWW1" t="s">
        <v>5099</v>
      </c>
      <c r="FWX1" t="s">
        <v>5100</v>
      </c>
      <c r="FWY1" t="s">
        <v>5101</v>
      </c>
      <c r="FWZ1" t="s">
        <v>5102</v>
      </c>
      <c r="FXA1" t="s">
        <v>5103</v>
      </c>
      <c r="FXB1" t="s">
        <v>5104</v>
      </c>
      <c r="FXC1" t="s">
        <v>5105</v>
      </c>
      <c r="FXD1" t="s">
        <v>5106</v>
      </c>
      <c r="FXE1" t="s">
        <v>5107</v>
      </c>
      <c r="FXF1" t="s">
        <v>5108</v>
      </c>
      <c r="FXG1" t="s">
        <v>5109</v>
      </c>
      <c r="FXH1" t="s">
        <v>5110</v>
      </c>
      <c r="FXI1" t="s">
        <v>5111</v>
      </c>
      <c r="FXJ1" t="s">
        <v>5112</v>
      </c>
      <c r="FXK1" t="s">
        <v>5113</v>
      </c>
      <c r="FXL1" t="s">
        <v>5114</v>
      </c>
      <c r="FXM1" t="s">
        <v>5115</v>
      </c>
      <c r="FXN1" t="s">
        <v>5116</v>
      </c>
      <c r="FXO1" t="s">
        <v>5117</v>
      </c>
      <c r="FXP1" t="s">
        <v>5118</v>
      </c>
      <c r="FXQ1" t="s">
        <v>5119</v>
      </c>
      <c r="FXR1" t="s">
        <v>5120</v>
      </c>
      <c r="FXS1" t="s">
        <v>5121</v>
      </c>
      <c r="FXT1" t="s">
        <v>5122</v>
      </c>
      <c r="FXU1" t="s">
        <v>5123</v>
      </c>
      <c r="FXV1" t="s">
        <v>5124</v>
      </c>
      <c r="FXW1" t="s">
        <v>5125</v>
      </c>
      <c r="FXX1" t="s">
        <v>5126</v>
      </c>
      <c r="FXY1" t="s">
        <v>5127</v>
      </c>
      <c r="FXZ1" t="s">
        <v>5128</v>
      </c>
      <c r="FYA1" t="s">
        <v>5129</v>
      </c>
      <c r="FYB1" t="s">
        <v>5130</v>
      </c>
      <c r="FYC1" t="s">
        <v>5131</v>
      </c>
      <c r="FYD1" t="s">
        <v>5132</v>
      </c>
      <c r="FYE1" t="s">
        <v>5133</v>
      </c>
      <c r="FYF1" t="s">
        <v>5134</v>
      </c>
      <c r="FYG1" t="s">
        <v>5135</v>
      </c>
      <c r="FYH1" t="s">
        <v>5136</v>
      </c>
      <c r="FYI1" t="s">
        <v>5137</v>
      </c>
      <c r="FYJ1" t="s">
        <v>5138</v>
      </c>
      <c r="FYK1" t="s">
        <v>5139</v>
      </c>
      <c r="FYL1" t="s">
        <v>5140</v>
      </c>
      <c r="FYM1" t="s">
        <v>5141</v>
      </c>
      <c r="FYN1" t="s">
        <v>5142</v>
      </c>
      <c r="FYO1" t="s">
        <v>5143</v>
      </c>
      <c r="FYP1" t="s">
        <v>5144</v>
      </c>
      <c r="FYQ1" t="s">
        <v>5145</v>
      </c>
      <c r="FYR1" t="s">
        <v>5146</v>
      </c>
      <c r="FYS1" t="s">
        <v>5147</v>
      </c>
      <c r="FYT1" t="s">
        <v>5148</v>
      </c>
      <c r="FYU1" t="s">
        <v>5149</v>
      </c>
      <c r="FYV1" t="s">
        <v>5150</v>
      </c>
      <c r="FYW1" t="s">
        <v>5151</v>
      </c>
      <c r="FYX1" t="s">
        <v>5152</v>
      </c>
      <c r="FYY1" t="s">
        <v>5153</v>
      </c>
      <c r="FYZ1" t="s">
        <v>5154</v>
      </c>
      <c r="FZA1" t="s">
        <v>5155</v>
      </c>
      <c r="FZB1" t="s">
        <v>5156</v>
      </c>
      <c r="FZC1" t="s">
        <v>5157</v>
      </c>
      <c r="FZD1" t="s">
        <v>5158</v>
      </c>
      <c r="FZE1" t="s">
        <v>5159</v>
      </c>
      <c r="FZF1" t="s">
        <v>5160</v>
      </c>
      <c r="FZG1" t="s">
        <v>5161</v>
      </c>
      <c r="FZH1" t="s">
        <v>5162</v>
      </c>
      <c r="FZI1" t="s">
        <v>5163</v>
      </c>
      <c r="FZJ1" t="s">
        <v>5164</v>
      </c>
      <c r="FZK1" t="s">
        <v>5165</v>
      </c>
      <c r="FZL1" t="s">
        <v>5166</v>
      </c>
      <c r="FZM1" t="s">
        <v>5167</v>
      </c>
      <c r="FZN1" t="s">
        <v>5168</v>
      </c>
      <c r="FZO1" t="s">
        <v>5169</v>
      </c>
      <c r="FZP1" t="s">
        <v>5170</v>
      </c>
      <c r="FZQ1" t="s">
        <v>5171</v>
      </c>
      <c r="FZR1" t="s">
        <v>5172</v>
      </c>
      <c r="FZS1" t="s">
        <v>5173</v>
      </c>
      <c r="FZT1" t="s">
        <v>5174</v>
      </c>
      <c r="FZU1" t="s">
        <v>5175</v>
      </c>
      <c r="FZV1" t="s">
        <v>5176</v>
      </c>
      <c r="FZW1" t="s">
        <v>5177</v>
      </c>
      <c r="FZX1" t="s">
        <v>5178</v>
      </c>
      <c r="FZY1" t="s">
        <v>5179</v>
      </c>
      <c r="FZZ1" t="s">
        <v>5180</v>
      </c>
      <c r="GAA1" t="s">
        <v>5181</v>
      </c>
      <c r="GAB1" t="s">
        <v>5182</v>
      </c>
      <c r="GAC1" t="s">
        <v>5183</v>
      </c>
      <c r="GAD1" t="s">
        <v>5184</v>
      </c>
      <c r="GAE1" t="s">
        <v>5185</v>
      </c>
      <c r="GAF1" t="s">
        <v>5186</v>
      </c>
      <c r="GAG1" t="s">
        <v>5187</v>
      </c>
      <c r="GAH1" t="s">
        <v>5188</v>
      </c>
      <c r="GAI1" t="s">
        <v>5189</v>
      </c>
      <c r="GAJ1" t="s">
        <v>5190</v>
      </c>
      <c r="GAK1" t="s">
        <v>5191</v>
      </c>
      <c r="GAL1" t="s">
        <v>5192</v>
      </c>
      <c r="GAM1" t="s">
        <v>5193</v>
      </c>
      <c r="GAN1" t="s">
        <v>5194</v>
      </c>
      <c r="GAO1" t="s">
        <v>5195</v>
      </c>
      <c r="GAP1" t="s">
        <v>5196</v>
      </c>
      <c r="GAQ1" t="s">
        <v>5197</v>
      </c>
      <c r="GAR1" t="s">
        <v>5198</v>
      </c>
      <c r="GAS1" t="s">
        <v>5199</v>
      </c>
      <c r="GAT1" t="s">
        <v>5200</v>
      </c>
      <c r="GAU1" t="s">
        <v>5201</v>
      </c>
      <c r="GAV1" t="s">
        <v>5202</v>
      </c>
      <c r="GAW1" t="s">
        <v>5203</v>
      </c>
      <c r="GAX1" t="s">
        <v>5204</v>
      </c>
      <c r="GAY1" t="s">
        <v>5205</v>
      </c>
      <c r="GAZ1" t="s">
        <v>5206</v>
      </c>
      <c r="GBA1" t="s">
        <v>5207</v>
      </c>
      <c r="GBB1" t="s">
        <v>5208</v>
      </c>
      <c r="GBC1" t="s">
        <v>5209</v>
      </c>
      <c r="GBD1" t="s">
        <v>5210</v>
      </c>
      <c r="GBE1" t="s">
        <v>5211</v>
      </c>
      <c r="GBF1" t="s">
        <v>5212</v>
      </c>
      <c r="GBG1" t="s">
        <v>5213</v>
      </c>
      <c r="GBH1" t="s">
        <v>5214</v>
      </c>
      <c r="GBI1" t="s">
        <v>5215</v>
      </c>
      <c r="GBJ1" t="s">
        <v>5216</v>
      </c>
      <c r="GBK1" t="s">
        <v>5217</v>
      </c>
      <c r="GBL1" t="s">
        <v>5218</v>
      </c>
      <c r="GBM1" t="s">
        <v>5219</v>
      </c>
      <c r="GBN1" t="s">
        <v>5220</v>
      </c>
      <c r="GBO1" t="s">
        <v>5221</v>
      </c>
      <c r="GBP1" t="s">
        <v>5222</v>
      </c>
      <c r="GBQ1" t="s">
        <v>5223</v>
      </c>
      <c r="GBR1" t="s">
        <v>5224</v>
      </c>
      <c r="GBS1" t="s">
        <v>5225</v>
      </c>
      <c r="GBT1" t="s">
        <v>5226</v>
      </c>
      <c r="GBU1" t="s">
        <v>5227</v>
      </c>
      <c r="GBV1" t="s">
        <v>5228</v>
      </c>
      <c r="GBW1" t="s">
        <v>5229</v>
      </c>
      <c r="GBX1" t="s">
        <v>5230</v>
      </c>
      <c r="GBY1" t="s">
        <v>5231</v>
      </c>
      <c r="GBZ1" t="s">
        <v>5232</v>
      </c>
      <c r="GCA1" t="s">
        <v>5233</v>
      </c>
      <c r="GCB1" t="s">
        <v>5234</v>
      </c>
      <c r="GCC1" t="s">
        <v>5235</v>
      </c>
      <c r="GCD1" t="s">
        <v>5236</v>
      </c>
      <c r="GCE1" t="s">
        <v>5237</v>
      </c>
      <c r="GCF1" t="s">
        <v>5238</v>
      </c>
      <c r="GCG1" t="s">
        <v>5239</v>
      </c>
      <c r="GCH1" t="s">
        <v>5240</v>
      </c>
      <c r="GCI1" t="s">
        <v>5241</v>
      </c>
      <c r="GCJ1" t="s">
        <v>5242</v>
      </c>
      <c r="GCK1" t="s">
        <v>5243</v>
      </c>
      <c r="GCL1" t="s">
        <v>5244</v>
      </c>
      <c r="GCM1" t="s">
        <v>5245</v>
      </c>
      <c r="GCN1" t="s">
        <v>5246</v>
      </c>
      <c r="GCO1" t="s">
        <v>5247</v>
      </c>
      <c r="GCP1" t="s">
        <v>5248</v>
      </c>
      <c r="GCQ1" t="s">
        <v>5249</v>
      </c>
      <c r="GCR1" t="s">
        <v>5250</v>
      </c>
      <c r="GCS1" t="s">
        <v>5251</v>
      </c>
      <c r="GCT1" t="s">
        <v>5252</v>
      </c>
      <c r="GCU1" t="s">
        <v>5253</v>
      </c>
      <c r="GCV1" t="s">
        <v>5254</v>
      </c>
      <c r="GCW1" t="s">
        <v>5255</v>
      </c>
      <c r="GCX1" t="s">
        <v>5256</v>
      </c>
      <c r="GCY1" t="s">
        <v>5257</v>
      </c>
      <c r="GCZ1" t="s">
        <v>5258</v>
      </c>
      <c r="GDA1" t="s">
        <v>5259</v>
      </c>
      <c r="GDB1" t="s">
        <v>5260</v>
      </c>
      <c r="GDC1" t="s">
        <v>5261</v>
      </c>
      <c r="GDD1" t="s">
        <v>5262</v>
      </c>
      <c r="GDE1" t="s">
        <v>5263</v>
      </c>
      <c r="GDF1" t="s">
        <v>5264</v>
      </c>
      <c r="GDG1" t="s">
        <v>5265</v>
      </c>
      <c r="GDH1" t="s">
        <v>5266</v>
      </c>
      <c r="GDI1" t="s">
        <v>5267</v>
      </c>
      <c r="GDJ1" t="s">
        <v>5268</v>
      </c>
      <c r="GDK1" t="s">
        <v>5269</v>
      </c>
      <c r="GDL1" t="s">
        <v>5270</v>
      </c>
      <c r="GDM1" t="s">
        <v>5271</v>
      </c>
      <c r="GDN1" t="s">
        <v>5272</v>
      </c>
      <c r="GDO1" t="s">
        <v>5273</v>
      </c>
      <c r="GDP1" t="s">
        <v>5274</v>
      </c>
      <c r="GDQ1" t="s">
        <v>5275</v>
      </c>
      <c r="GDR1" t="s">
        <v>5276</v>
      </c>
      <c r="GDS1" t="s">
        <v>5277</v>
      </c>
      <c r="GDT1" t="s">
        <v>5278</v>
      </c>
      <c r="GDU1" t="s">
        <v>5279</v>
      </c>
      <c r="GDV1" t="s">
        <v>5280</v>
      </c>
      <c r="GDW1" t="s">
        <v>5281</v>
      </c>
      <c r="GDX1" t="s">
        <v>5282</v>
      </c>
      <c r="GDY1" t="s">
        <v>5283</v>
      </c>
      <c r="GDZ1" t="s">
        <v>5284</v>
      </c>
      <c r="GEA1" t="s">
        <v>5285</v>
      </c>
      <c r="GEB1" t="s">
        <v>5286</v>
      </c>
      <c r="GEC1" t="s">
        <v>5287</v>
      </c>
      <c r="GED1" t="s">
        <v>5288</v>
      </c>
      <c r="GEE1" t="s">
        <v>5289</v>
      </c>
      <c r="GEF1" t="s">
        <v>5290</v>
      </c>
      <c r="GEG1" t="s">
        <v>5291</v>
      </c>
      <c r="GEH1" t="s">
        <v>5292</v>
      </c>
      <c r="GEI1" t="s">
        <v>5293</v>
      </c>
      <c r="GEJ1" t="s">
        <v>5294</v>
      </c>
      <c r="GEK1" t="s">
        <v>5295</v>
      </c>
      <c r="GEL1" t="s">
        <v>5296</v>
      </c>
      <c r="GEM1" t="s">
        <v>5297</v>
      </c>
      <c r="GEN1" t="s">
        <v>5298</v>
      </c>
      <c r="GEO1" t="s">
        <v>5299</v>
      </c>
      <c r="GEP1" t="s">
        <v>5300</v>
      </c>
      <c r="GEQ1" t="s">
        <v>5301</v>
      </c>
      <c r="GER1" t="s">
        <v>5302</v>
      </c>
      <c r="GES1" t="s">
        <v>5303</v>
      </c>
      <c r="GET1" t="s">
        <v>5304</v>
      </c>
      <c r="GEU1" t="s">
        <v>5305</v>
      </c>
      <c r="GEV1" t="s">
        <v>5306</v>
      </c>
      <c r="GEW1" t="s">
        <v>5307</v>
      </c>
      <c r="GEX1" t="s">
        <v>5308</v>
      </c>
      <c r="GEY1" t="s">
        <v>5309</v>
      </c>
      <c r="GEZ1" t="s">
        <v>5310</v>
      </c>
      <c r="GFA1" t="s">
        <v>5311</v>
      </c>
      <c r="GFB1" t="s">
        <v>5312</v>
      </c>
      <c r="GFC1" t="s">
        <v>5313</v>
      </c>
      <c r="GFD1" t="s">
        <v>5314</v>
      </c>
      <c r="GFE1" t="s">
        <v>5315</v>
      </c>
      <c r="GFF1" t="s">
        <v>5316</v>
      </c>
      <c r="GFG1" t="s">
        <v>5317</v>
      </c>
      <c r="GFH1" t="s">
        <v>5318</v>
      </c>
      <c r="GFI1" t="s">
        <v>5319</v>
      </c>
      <c r="GFJ1" t="s">
        <v>5320</v>
      </c>
      <c r="GFK1" t="s">
        <v>5321</v>
      </c>
      <c r="GFL1" t="s">
        <v>5322</v>
      </c>
      <c r="GFM1" t="s">
        <v>5323</v>
      </c>
      <c r="GFN1" t="s">
        <v>5324</v>
      </c>
      <c r="GFO1" t="s">
        <v>5325</v>
      </c>
      <c r="GFP1" t="s">
        <v>5326</v>
      </c>
      <c r="GFQ1" t="s">
        <v>5327</v>
      </c>
      <c r="GFR1" t="s">
        <v>5328</v>
      </c>
      <c r="GFS1" t="s">
        <v>5329</v>
      </c>
      <c r="GFT1" t="s">
        <v>5330</v>
      </c>
      <c r="GFU1" t="s">
        <v>5331</v>
      </c>
      <c r="GFV1" t="s">
        <v>5332</v>
      </c>
      <c r="GFW1" t="s">
        <v>5333</v>
      </c>
      <c r="GFX1" t="s">
        <v>5334</v>
      </c>
      <c r="GFY1" t="s">
        <v>5335</v>
      </c>
      <c r="GFZ1" t="s">
        <v>5336</v>
      </c>
      <c r="GGA1" t="s">
        <v>5337</v>
      </c>
      <c r="GGB1" t="s">
        <v>5338</v>
      </c>
      <c r="GGC1" t="s">
        <v>5339</v>
      </c>
      <c r="GGD1" t="s">
        <v>5340</v>
      </c>
      <c r="GGE1" t="s">
        <v>5341</v>
      </c>
      <c r="GGF1" t="s">
        <v>5342</v>
      </c>
      <c r="GGG1" t="s">
        <v>5343</v>
      </c>
      <c r="GGH1" t="s">
        <v>5344</v>
      </c>
      <c r="GGI1" t="s">
        <v>5345</v>
      </c>
      <c r="GGJ1" t="s">
        <v>5346</v>
      </c>
      <c r="GGK1" t="s">
        <v>5347</v>
      </c>
      <c r="GGL1" t="s">
        <v>5348</v>
      </c>
      <c r="GGM1" t="s">
        <v>5349</v>
      </c>
      <c r="GGN1" t="s">
        <v>5350</v>
      </c>
      <c r="GGO1" t="s">
        <v>5351</v>
      </c>
      <c r="GGP1" t="s">
        <v>5352</v>
      </c>
      <c r="GGQ1" t="s">
        <v>5353</v>
      </c>
      <c r="GGR1" t="s">
        <v>5354</v>
      </c>
      <c r="GGS1" t="s">
        <v>5355</v>
      </c>
      <c r="GGT1" t="s">
        <v>5356</v>
      </c>
      <c r="GGU1" t="s">
        <v>5357</v>
      </c>
      <c r="GGV1" t="s">
        <v>5358</v>
      </c>
      <c r="GGW1" t="s">
        <v>5359</v>
      </c>
      <c r="GGX1" t="s">
        <v>5360</v>
      </c>
      <c r="GGY1" t="s">
        <v>5361</v>
      </c>
      <c r="GGZ1" t="s">
        <v>5362</v>
      </c>
      <c r="GHA1" t="s">
        <v>5363</v>
      </c>
      <c r="GHB1" t="s">
        <v>5364</v>
      </c>
      <c r="GHC1" t="s">
        <v>5365</v>
      </c>
      <c r="GHD1" t="s">
        <v>5366</v>
      </c>
      <c r="GHE1" t="s">
        <v>5367</v>
      </c>
      <c r="GHF1" t="s">
        <v>5368</v>
      </c>
      <c r="GHG1" t="s">
        <v>5369</v>
      </c>
      <c r="GHH1" t="s">
        <v>5370</v>
      </c>
      <c r="GHI1" t="s">
        <v>5371</v>
      </c>
      <c r="GHJ1" t="s">
        <v>5372</v>
      </c>
      <c r="GHK1" t="s">
        <v>5373</v>
      </c>
      <c r="GHL1" t="s">
        <v>5374</v>
      </c>
      <c r="GHM1" t="s">
        <v>5375</v>
      </c>
      <c r="GHN1" t="s">
        <v>5376</v>
      </c>
      <c r="GHO1" t="s">
        <v>5377</v>
      </c>
      <c r="GHP1" t="s">
        <v>5378</v>
      </c>
      <c r="GHQ1" t="s">
        <v>5379</v>
      </c>
      <c r="GHR1" t="s">
        <v>5380</v>
      </c>
      <c r="GHS1" t="s">
        <v>5381</v>
      </c>
      <c r="GHT1" t="s">
        <v>5382</v>
      </c>
      <c r="GHU1" t="s">
        <v>5383</v>
      </c>
      <c r="GHV1" t="s">
        <v>5384</v>
      </c>
      <c r="GHW1" t="s">
        <v>5385</v>
      </c>
      <c r="GHX1" t="s">
        <v>5386</v>
      </c>
      <c r="GHY1" t="s">
        <v>5387</v>
      </c>
      <c r="GHZ1" t="s">
        <v>5388</v>
      </c>
      <c r="GIA1" t="s">
        <v>5389</v>
      </c>
      <c r="GIB1" t="s">
        <v>5390</v>
      </c>
      <c r="GIC1" t="s">
        <v>5391</v>
      </c>
      <c r="GID1" t="s">
        <v>5392</v>
      </c>
      <c r="GIE1" t="s">
        <v>5393</v>
      </c>
      <c r="GIF1" t="s">
        <v>5394</v>
      </c>
      <c r="GIG1" t="s">
        <v>5395</v>
      </c>
      <c r="GIH1" t="s">
        <v>5396</v>
      </c>
      <c r="GII1" t="s">
        <v>5397</v>
      </c>
      <c r="GIJ1" t="s">
        <v>5398</v>
      </c>
      <c r="GIK1" t="s">
        <v>5399</v>
      </c>
      <c r="GIL1" t="s">
        <v>5400</v>
      </c>
      <c r="GIM1" t="s">
        <v>5401</v>
      </c>
      <c r="GIN1" t="s">
        <v>5402</v>
      </c>
      <c r="GIO1" t="s">
        <v>5403</v>
      </c>
      <c r="GIP1" t="s">
        <v>5404</v>
      </c>
      <c r="GIQ1" t="s">
        <v>5405</v>
      </c>
      <c r="GIR1" t="s">
        <v>5406</v>
      </c>
      <c r="GIS1" t="s">
        <v>5407</v>
      </c>
      <c r="GIT1" t="s">
        <v>5408</v>
      </c>
      <c r="GIU1" t="s">
        <v>5409</v>
      </c>
      <c r="GIV1" t="s">
        <v>5410</v>
      </c>
      <c r="GIW1" t="s">
        <v>5411</v>
      </c>
      <c r="GIX1" t="s">
        <v>5412</v>
      </c>
      <c r="GIY1" t="s">
        <v>5413</v>
      </c>
      <c r="GIZ1" t="s">
        <v>5414</v>
      </c>
      <c r="GJA1" t="s">
        <v>5415</v>
      </c>
      <c r="GJB1" t="s">
        <v>5416</v>
      </c>
      <c r="GJC1" t="s">
        <v>5417</v>
      </c>
      <c r="GJD1" t="s">
        <v>5418</v>
      </c>
      <c r="GJE1" t="s">
        <v>5419</v>
      </c>
      <c r="GJF1" t="s">
        <v>5420</v>
      </c>
      <c r="GJG1" t="s">
        <v>5421</v>
      </c>
      <c r="GJH1" t="s">
        <v>5422</v>
      </c>
      <c r="GJI1" t="s">
        <v>5423</v>
      </c>
      <c r="GJJ1" t="s">
        <v>5424</v>
      </c>
      <c r="GJK1" t="s">
        <v>5425</v>
      </c>
      <c r="GJL1" t="s">
        <v>5426</v>
      </c>
      <c r="GJM1" t="s">
        <v>5427</v>
      </c>
      <c r="GJN1" t="s">
        <v>5428</v>
      </c>
      <c r="GJO1" t="s">
        <v>5429</v>
      </c>
      <c r="GJP1" t="s">
        <v>5430</v>
      </c>
      <c r="GJQ1" t="s">
        <v>5431</v>
      </c>
      <c r="GJR1" t="s">
        <v>5432</v>
      </c>
      <c r="GJS1" t="s">
        <v>5433</v>
      </c>
      <c r="GJT1" t="s">
        <v>5434</v>
      </c>
      <c r="GJU1" t="s">
        <v>5435</v>
      </c>
      <c r="GJV1" t="s">
        <v>5436</v>
      </c>
      <c r="GJW1" t="s">
        <v>5437</v>
      </c>
      <c r="GJX1" t="s">
        <v>5438</v>
      </c>
      <c r="GJY1" t="s">
        <v>5439</v>
      </c>
      <c r="GJZ1" t="s">
        <v>5440</v>
      </c>
      <c r="GKA1" t="s">
        <v>5441</v>
      </c>
      <c r="GKB1" t="s">
        <v>5442</v>
      </c>
      <c r="GKC1" t="s">
        <v>5443</v>
      </c>
      <c r="GKD1" t="s">
        <v>5444</v>
      </c>
      <c r="GKE1" t="s">
        <v>5445</v>
      </c>
      <c r="GKF1" t="s">
        <v>5446</v>
      </c>
      <c r="GKG1" t="s">
        <v>5447</v>
      </c>
      <c r="GKH1" t="s">
        <v>5448</v>
      </c>
      <c r="GKI1" t="s">
        <v>5449</v>
      </c>
      <c r="GKJ1" t="s">
        <v>5450</v>
      </c>
      <c r="GKK1" t="s">
        <v>5451</v>
      </c>
      <c r="GKL1" t="s">
        <v>5452</v>
      </c>
      <c r="GKM1" t="s">
        <v>5453</v>
      </c>
      <c r="GKN1" t="s">
        <v>5454</v>
      </c>
      <c r="GKO1" t="s">
        <v>5455</v>
      </c>
      <c r="GKP1" t="s">
        <v>5456</v>
      </c>
      <c r="GKQ1" t="s">
        <v>5457</v>
      </c>
      <c r="GKR1" t="s">
        <v>5458</v>
      </c>
      <c r="GKS1" t="s">
        <v>5459</v>
      </c>
      <c r="GKT1" t="s">
        <v>5460</v>
      </c>
      <c r="GKU1" t="s">
        <v>5461</v>
      </c>
      <c r="GKV1" t="s">
        <v>5462</v>
      </c>
      <c r="GKW1" t="s">
        <v>5463</v>
      </c>
      <c r="GKX1" t="s">
        <v>5464</v>
      </c>
      <c r="GKY1" t="s">
        <v>5465</v>
      </c>
      <c r="GKZ1" t="s">
        <v>5466</v>
      </c>
      <c r="GLA1" t="s">
        <v>5467</v>
      </c>
      <c r="GLB1" t="s">
        <v>5468</v>
      </c>
      <c r="GLC1" t="s">
        <v>5469</v>
      </c>
      <c r="GLD1" t="s">
        <v>5470</v>
      </c>
      <c r="GLE1" t="s">
        <v>5471</v>
      </c>
      <c r="GLF1" t="s">
        <v>5472</v>
      </c>
      <c r="GLG1" t="s">
        <v>5473</v>
      </c>
      <c r="GLH1" t="s">
        <v>5474</v>
      </c>
      <c r="GLI1" t="s">
        <v>5475</v>
      </c>
      <c r="GLJ1" t="s">
        <v>5476</v>
      </c>
      <c r="GLK1" t="s">
        <v>5477</v>
      </c>
      <c r="GLL1" t="s">
        <v>5478</v>
      </c>
      <c r="GLM1" t="s">
        <v>5479</v>
      </c>
      <c r="GLN1" t="s">
        <v>5480</v>
      </c>
      <c r="GLO1" t="s">
        <v>5481</v>
      </c>
      <c r="GLP1" t="s">
        <v>5482</v>
      </c>
      <c r="GLQ1" t="s">
        <v>5483</v>
      </c>
      <c r="GLR1" t="s">
        <v>5484</v>
      </c>
      <c r="GLS1" t="s">
        <v>5485</v>
      </c>
      <c r="GLT1" t="s">
        <v>5486</v>
      </c>
      <c r="GLU1" t="s">
        <v>5487</v>
      </c>
      <c r="GLV1" t="s">
        <v>5488</v>
      </c>
      <c r="GLW1" t="s">
        <v>5489</v>
      </c>
      <c r="GLX1" t="s">
        <v>5490</v>
      </c>
      <c r="GLY1" t="s">
        <v>5491</v>
      </c>
      <c r="GLZ1" t="s">
        <v>5492</v>
      </c>
      <c r="GMA1" t="s">
        <v>5493</v>
      </c>
      <c r="GMB1" t="s">
        <v>5494</v>
      </c>
      <c r="GMC1" t="s">
        <v>5495</v>
      </c>
      <c r="GMD1" t="s">
        <v>5496</v>
      </c>
      <c r="GME1" t="s">
        <v>5497</v>
      </c>
      <c r="GMF1" t="s">
        <v>5498</v>
      </c>
      <c r="GMG1" t="s">
        <v>5499</v>
      </c>
      <c r="GMH1" t="s">
        <v>5500</v>
      </c>
      <c r="GMI1" t="s">
        <v>5501</v>
      </c>
      <c r="GMJ1" t="s">
        <v>5502</v>
      </c>
      <c r="GMK1" t="s">
        <v>5503</v>
      </c>
      <c r="GML1" t="s">
        <v>5504</v>
      </c>
      <c r="GMM1" t="s">
        <v>5505</v>
      </c>
      <c r="GMN1" t="s">
        <v>5506</v>
      </c>
      <c r="GMO1" t="s">
        <v>5507</v>
      </c>
      <c r="GMP1" t="s">
        <v>5508</v>
      </c>
      <c r="GMQ1" t="s">
        <v>5509</v>
      </c>
      <c r="GMR1" t="s">
        <v>5510</v>
      </c>
      <c r="GMS1" t="s">
        <v>5511</v>
      </c>
      <c r="GMT1" t="s">
        <v>5512</v>
      </c>
      <c r="GMU1" t="s">
        <v>5513</v>
      </c>
      <c r="GMV1" t="s">
        <v>5514</v>
      </c>
      <c r="GMW1" t="s">
        <v>5515</v>
      </c>
      <c r="GMX1" t="s">
        <v>5516</v>
      </c>
      <c r="GMY1" t="s">
        <v>5517</v>
      </c>
      <c r="GMZ1" t="s">
        <v>5518</v>
      </c>
      <c r="GNA1" t="s">
        <v>5519</v>
      </c>
      <c r="GNB1" t="s">
        <v>5520</v>
      </c>
      <c r="GNC1" t="s">
        <v>5521</v>
      </c>
      <c r="GND1" t="s">
        <v>5522</v>
      </c>
      <c r="GNE1" t="s">
        <v>5523</v>
      </c>
      <c r="GNF1" t="s">
        <v>5524</v>
      </c>
      <c r="GNG1" t="s">
        <v>5525</v>
      </c>
      <c r="GNH1" t="s">
        <v>5526</v>
      </c>
      <c r="GNI1" t="s">
        <v>5527</v>
      </c>
      <c r="GNJ1" t="s">
        <v>5528</v>
      </c>
      <c r="GNK1" t="s">
        <v>5529</v>
      </c>
      <c r="GNL1" t="s">
        <v>5530</v>
      </c>
      <c r="GNM1" t="s">
        <v>5531</v>
      </c>
      <c r="GNN1" t="s">
        <v>5532</v>
      </c>
      <c r="GNO1" t="s">
        <v>5533</v>
      </c>
      <c r="GNP1" t="s">
        <v>5534</v>
      </c>
      <c r="GNQ1" t="s">
        <v>5535</v>
      </c>
      <c r="GNR1" t="s">
        <v>5536</v>
      </c>
      <c r="GNS1" t="s">
        <v>5537</v>
      </c>
      <c r="GNT1" t="s">
        <v>5538</v>
      </c>
      <c r="GNU1" t="s">
        <v>5539</v>
      </c>
      <c r="GNV1" t="s">
        <v>5540</v>
      </c>
      <c r="GNW1" t="s">
        <v>5541</v>
      </c>
      <c r="GNX1" t="s">
        <v>5542</v>
      </c>
      <c r="GNY1" t="s">
        <v>5543</v>
      </c>
      <c r="GNZ1" t="s">
        <v>5544</v>
      </c>
      <c r="GOA1" t="s">
        <v>5545</v>
      </c>
      <c r="GOB1" t="s">
        <v>5546</v>
      </c>
      <c r="GOC1" t="s">
        <v>5547</v>
      </c>
      <c r="GOD1" t="s">
        <v>5548</v>
      </c>
      <c r="GOE1" t="s">
        <v>5549</v>
      </c>
      <c r="GOF1" t="s">
        <v>5550</v>
      </c>
      <c r="GOG1" t="s">
        <v>5551</v>
      </c>
      <c r="GOH1" t="s">
        <v>5552</v>
      </c>
      <c r="GOI1" t="s">
        <v>5553</v>
      </c>
      <c r="GOJ1" t="s">
        <v>5554</v>
      </c>
      <c r="GOK1" t="s">
        <v>5555</v>
      </c>
      <c r="GOL1" t="s">
        <v>5556</v>
      </c>
      <c r="GOM1" t="s">
        <v>5557</v>
      </c>
      <c r="GON1" t="s">
        <v>5558</v>
      </c>
      <c r="GOO1" t="s">
        <v>5559</v>
      </c>
      <c r="GOP1" t="s">
        <v>5560</v>
      </c>
      <c r="GOQ1" t="s">
        <v>5561</v>
      </c>
      <c r="GOR1" t="s">
        <v>5562</v>
      </c>
      <c r="GOS1" t="s">
        <v>5563</v>
      </c>
      <c r="GOT1" t="s">
        <v>5564</v>
      </c>
      <c r="GOU1" t="s">
        <v>5565</v>
      </c>
      <c r="GOV1" t="s">
        <v>5566</v>
      </c>
      <c r="GOW1" t="s">
        <v>5567</v>
      </c>
      <c r="GOX1" t="s">
        <v>5568</v>
      </c>
      <c r="GOY1" t="s">
        <v>5569</v>
      </c>
      <c r="GOZ1" t="s">
        <v>5570</v>
      </c>
      <c r="GPA1" t="s">
        <v>5571</v>
      </c>
      <c r="GPB1" t="s">
        <v>5572</v>
      </c>
      <c r="GPC1" t="s">
        <v>5573</v>
      </c>
      <c r="GPD1" t="s">
        <v>5574</v>
      </c>
      <c r="GPE1" t="s">
        <v>5575</v>
      </c>
      <c r="GPF1" t="s">
        <v>5576</v>
      </c>
      <c r="GPG1" t="s">
        <v>5577</v>
      </c>
      <c r="GPH1" t="s">
        <v>5578</v>
      </c>
      <c r="GPI1" t="s">
        <v>5579</v>
      </c>
      <c r="GPJ1" t="s">
        <v>5580</v>
      </c>
      <c r="GPK1" t="s">
        <v>5581</v>
      </c>
      <c r="GPL1" t="s">
        <v>5582</v>
      </c>
      <c r="GPM1" t="s">
        <v>5583</v>
      </c>
      <c r="GPN1" t="s">
        <v>5584</v>
      </c>
      <c r="GPO1" t="s">
        <v>5585</v>
      </c>
      <c r="GPP1" t="s">
        <v>5586</v>
      </c>
      <c r="GPQ1" t="s">
        <v>5587</v>
      </c>
      <c r="GPR1" t="s">
        <v>5588</v>
      </c>
      <c r="GPS1" t="s">
        <v>5589</v>
      </c>
      <c r="GPT1" t="s">
        <v>5590</v>
      </c>
      <c r="GPU1" t="s">
        <v>5591</v>
      </c>
      <c r="GPV1" t="s">
        <v>5592</v>
      </c>
      <c r="GPW1" t="s">
        <v>5593</v>
      </c>
      <c r="GPX1" t="s">
        <v>5594</v>
      </c>
      <c r="GPY1" t="s">
        <v>5595</v>
      </c>
      <c r="GPZ1" t="s">
        <v>5596</v>
      </c>
      <c r="GQA1" t="s">
        <v>5597</v>
      </c>
      <c r="GQB1" t="s">
        <v>5598</v>
      </c>
      <c r="GQC1" t="s">
        <v>5599</v>
      </c>
      <c r="GQD1" t="s">
        <v>5600</v>
      </c>
      <c r="GQE1" t="s">
        <v>5601</v>
      </c>
      <c r="GQF1" t="s">
        <v>5602</v>
      </c>
      <c r="GQG1" t="s">
        <v>5603</v>
      </c>
      <c r="GQH1" t="s">
        <v>5604</v>
      </c>
      <c r="GQI1" t="s">
        <v>5605</v>
      </c>
      <c r="GQJ1" t="s">
        <v>5606</v>
      </c>
      <c r="GQK1" t="s">
        <v>5607</v>
      </c>
      <c r="GQL1" t="s">
        <v>5608</v>
      </c>
      <c r="GQM1" t="s">
        <v>5609</v>
      </c>
      <c r="GQN1" t="s">
        <v>5610</v>
      </c>
      <c r="GQO1" t="s">
        <v>5611</v>
      </c>
      <c r="GQP1" t="s">
        <v>5612</v>
      </c>
      <c r="GQQ1" t="s">
        <v>5613</v>
      </c>
      <c r="GQR1" t="s">
        <v>5614</v>
      </c>
      <c r="GQS1" t="s">
        <v>5615</v>
      </c>
      <c r="GQT1" t="s">
        <v>5616</v>
      </c>
      <c r="GQU1" t="s">
        <v>5617</v>
      </c>
      <c r="GQV1" t="s">
        <v>5618</v>
      </c>
      <c r="GQW1" t="s">
        <v>5619</v>
      </c>
      <c r="GQX1" t="s">
        <v>5620</v>
      </c>
      <c r="GQY1" t="s">
        <v>5621</v>
      </c>
      <c r="GQZ1" t="s">
        <v>5622</v>
      </c>
      <c r="GRA1" t="s">
        <v>5623</v>
      </c>
      <c r="GRB1" t="s">
        <v>5624</v>
      </c>
      <c r="GRC1" t="s">
        <v>5625</v>
      </c>
      <c r="GRD1" t="s">
        <v>5626</v>
      </c>
      <c r="GRE1" t="s">
        <v>5627</v>
      </c>
      <c r="GRF1" t="s">
        <v>5628</v>
      </c>
      <c r="GRG1" t="s">
        <v>5629</v>
      </c>
      <c r="GRH1" t="s">
        <v>5630</v>
      </c>
      <c r="GRI1" t="s">
        <v>5631</v>
      </c>
      <c r="GRJ1" t="s">
        <v>5632</v>
      </c>
      <c r="GRK1" t="s">
        <v>5633</v>
      </c>
      <c r="GRL1" t="s">
        <v>5634</v>
      </c>
      <c r="GRM1" t="s">
        <v>5635</v>
      </c>
      <c r="GRN1" t="s">
        <v>5636</v>
      </c>
      <c r="GRO1" t="s">
        <v>5637</v>
      </c>
      <c r="GRP1" t="s">
        <v>5638</v>
      </c>
      <c r="GRQ1" t="s">
        <v>5639</v>
      </c>
      <c r="GRR1" t="s">
        <v>5640</v>
      </c>
      <c r="GRS1" t="s">
        <v>5641</v>
      </c>
      <c r="GRT1" t="s">
        <v>5642</v>
      </c>
      <c r="GRU1" t="s">
        <v>5643</v>
      </c>
      <c r="GRV1" t="s">
        <v>5644</v>
      </c>
      <c r="GRW1" t="s">
        <v>5645</v>
      </c>
      <c r="GRX1" t="s">
        <v>5646</v>
      </c>
      <c r="GRY1" t="s">
        <v>5647</v>
      </c>
      <c r="GRZ1" t="s">
        <v>5648</v>
      </c>
      <c r="GSA1" t="s">
        <v>5649</v>
      </c>
      <c r="GSB1" t="s">
        <v>5650</v>
      </c>
      <c r="GSC1" t="s">
        <v>5651</v>
      </c>
      <c r="GSD1" t="s">
        <v>5652</v>
      </c>
      <c r="GSE1" t="s">
        <v>5653</v>
      </c>
      <c r="GSF1" t="s">
        <v>5654</v>
      </c>
      <c r="GSG1" t="s">
        <v>5655</v>
      </c>
      <c r="GSH1" t="s">
        <v>5656</v>
      </c>
      <c r="GSI1" t="s">
        <v>5657</v>
      </c>
      <c r="GSJ1" t="s">
        <v>5658</v>
      </c>
      <c r="GSK1" t="s">
        <v>5659</v>
      </c>
      <c r="GSL1" t="s">
        <v>5660</v>
      </c>
      <c r="GSM1" t="s">
        <v>5661</v>
      </c>
      <c r="GSN1" t="s">
        <v>5662</v>
      </c>
      <c r="GSO1" t="s">
        <v>5663</v>
      </c>
      <c r="GSP1" t="s">
        <v>5664</v>
      </c>
      <c r="GSQ1" t="s">
        <v>5665</v>
      </c>
      <c r="GSR1" t="s">
        <v>5666</v>
      </c>
      <c r="GSS1" t="s">
        <v>5667</v>
      </c>
      <c r="GST1" t="s">
        <v>5668</v>
      </c>
      <c r="GSU1" t="s">
        <v>5669</v>
      </c>
      <c r="GSV1" t="s">
        <v>5670</v>
      </c>
      <c r="GSW1" t="s">
        <v>5671</v>
      </c>
      <c r="GSX1" t="s">
        <v>5672</v>
      </c>
      <c r="GSY1" t="s">
        <v>5673</v>
      </c>
      <c r="GSZ1" t="s">
        <v>5674</v>
      </c>
      <c r="GTA1" t="s">
        <v>5675</v>
      </c>
      <c r="GTB1" t="s">
        <v>5676</v>
      </c>
      <c r="GTC1" t="s">
        <v>5677</v>
      </c>
      <c r="GTD1" t="s">
        <v>5678</v>
      </c>
      <c r="GTE1" t="s">
        <v>5679</v>
      </c>
      <c r="GTF1" t="s">
        <v>5680</v>
      </c>
      <c r="GTG1" t="s">
        <v>5681</v>
      </c>
      <c r="GTH1" t="s">
        <v>5682</v>
      </c>
      <c r="GTI1" t="s">
        <v>5683</v>
      </c>
      <c r="GTJ1" t="s">
        <v>5684</v>
      </c>
      <c r="GTK1" t="s">
        <v>5685</v>
      </c>
      <c r="GTL1" t="s">
        <v>5686</v>
      </c>
      <c r="GTM1" t="s">
        <v>5687</v>
      </c>
      <c r="GTN1" t="s">
        <v>5688</v>
      </c>
      <c r="GTO1" t="s">
        <v>5689</v>
      </c>
      <c r="GTP1" t="s">
        <v>5690</v>
      </c>
      <c r="GTQ1" t="s">
        <v>5691</v>
      </c>
      <c r="GTR1" t="s">
        <v>5692</v>
      </c>
      <c r="GTS1" t="s">
        <v>5693</v>
      </c>
      <c r="GTT1" t="s">
        <v>5694</v>
      </c>
      <c r="GTU1" t="s">
        <v>5695</v>
      </c>
      <c r="GTV1" t="s">
        <v>5696</v>
      </c>
      <c r="GTW1" t="s">
        <v>5697</v>
      </c>
      <c r="GTX1" t="s">
        <v>5698</v>
      </c>
      <c r="GTY1" t="s">
        <v>5699</v>
      </c>
      <c r="GTZ1" t="s">
        <v>5700</v>
      </c>
      <c r="GUA1" t="s">
        <v>5701</v>
      </c>
      <c r="GUB1" t="s">
        <v>5702</v>
      </c>
      <c r="GUC1" t="s">
        <v>5703</v>
      </c>
      <c r="GUD1" t="s">
        <v>5704</v>
      </c>
      <c r="GUE1" t="s">
        <v>5705</v>
      </c>
      <c r="GUF1" t="s">
        <v>5706</v>
      </c>
      <c r="GUG1" t="s">
        <v>5707</v>
      </c>
      <c r="GUH1" t="s">
        <v>5708</v>
      </c>
      <c r="GUI1" t="s">
        <v>5709</v>
      </c>
      <c r="GUJ1" t="s">
        <v>5710</v>
      </c>
      <c r="GUK1" t="s">
        <v>5711</v>
      </c>
      <c r="GUL1" t="s">
        <v>5712</v>
      </c>
      <c r="GUM1" t="s">
        <v>5713</v>
      </c>
      <c r="GUN1" t="s">
        <v>5714</v>
      </c>
      <c r="GUO1" t="s">
        <v>5715</v>
      </c>
      <c r="GUP1" t="s">
        <v>5716</v>
      </c>
      <c r="GUQ1" t="s">
        <v>5717</v>
      </c>
      <c r="GUR1" t="s">
        <v>5718</v>
      </c>
      <c r="GUS1" t="s">
        <v>5719</v>
      </c>
      <c r="GUT1" t="s">
        <v>5720</v>
      </c>
      <c r="GUU1" t="s">
        <v>5721</v>
      </c>
      <c r="GUV1" t="s">
        <v>5722</v>
      </c>
      <c r="GUW1" t="s">
        <v>5723</v>
      </c>
      <c r="GUX1" t="s">
        <v>5724</v>
      </c>
      <c r="GUY1" t="s">
        <v>5725</v>
      </c>
      <c r="GUZ1" t="s">
        <v>5726</v>
      </c>
      <c r="GVA1" t="s">
        <v>5727</v>
      </c>
      <c r="GVB1" t="s">
        <v>5728</v>
      </c>
      <c r="GVC1" t="s">
        <v>5729</v>
      </c>
      <c r="GVD1" t="s">
        <v>5730</v>
      </c>
      <c r="GVE1" t="s">
        <v>5731</v>
      </c>
      <c r="GVF1" t="s">
        <v>5732</v>
      </c>
      <c r="GVG1" t="s">
        <v>5733</v>
      </c>
      <c r="GVH1" t="s">
        <v>5734</v>
      </c>
      <c r="GVI1" t="s">
        <v>5735</v>
      </c>
      <c r="GVJ1" t="s">
        <v>5736</v>
      </c>
      <c r="GVK1" t="s">
        <v>5737</v>
      </c>
      <c r="GVL1" t="s">
        <v>5738</v>
      </c>
      <c r="GVM1" t="s">
        <v>5739</v>
      </c>
      <c r="GVN1" t="s">
        <v>5740</v>
      </c>
      <c r="GVO1" t="s">
        <v>5741</v>
      </c>
      <c r="GVP1" t="s">
        <v>5742</v>
      </c>
      <c r="GVQ1" t="s">
        <v>5743</v>
      </c>
      <c r="GVR1" t="s">
        <v>5744</v>
      </c>
      <c r="GVS1" t="s">
        <v>5745</v>
      </c>
      <c r="GVT1" t="s">
        <v>5746</v>
      </c>
      <c r="GVU1" t="s">
        <v>5747</v>
      </c>
      <c r="GVV1" t="s">
        <v>5748</v>
      </c>
      <c r="GVW1" t="s">
        <v>5749</v>
      </c>
      <c r="GVX1" t="s">
        <v>5750</v>
      </c>
      <c r="GVY1" t="s">
        <v>5751</v>
      </c>
      <c r="GVZ1" t="s">
        <v>5752</v>
      </c>
      <c r="GWA1" t="s">
        <v>5753</v>
      </c>
      <c r="GWB1" t="s">
        <v>5754</v>
      </c>
      <c r="GWC1" t="s">
        <v>5755</v>
      </c>
      <c r="GWD1" t="s">
        <v>5756</v>
      </c>
      <c r="GWE1" t="s">
        <v>5757</v>
      </c>
      <c r="GWF1" t="s">
        <v>5758</v>
      </c>
      <c r="GWG1" t="s">
        <v>5759</v>
      </c>
      <c r="GWH1" t="s">
        <v>5760</v>
      </c>
      <c r="GWI1" t="s">
        <v>5761</v>
      </c>
      <c r="GWJ1" t="s">
        <v>5762</v>
      </c>
      <c r="GWK1" t="s">
        <v>5763</v>
      </c>
      <c r="GWL1" t="s">
        <v>5764</v>
      </c>
      <c r="GWM1" t="s">
        <v>5765</v>
      </c>
      <c r="GWN1" t="s">
        <v>5766</v>
      </c>
      <c r="GWO1" t="s">
        <v>5767</v>
      </c>
      <c r="GWP1" t="s">
        <v>5768</v>
      </c>
      <c r="GWQ1" t="s">
        <v>5769</v>
      </c>
      <c r="GWR1" t="s">
        <v>5770</v>
      </c>
      <c r="GWS1" t="s">
        <v>5771</v>
      </c>
      <c r="GWT1" t="s">
        <v>5772</v>
      </c>
      <c r="GWU1" t="s">
        <v>5773</v>
      </c>
      <c r="GWV1" t="s">
        <v>5774</v>
      </c>
      <c r="GWW1" t="s">
        <v>5775</v>
      </c>
      <c r="GWX1" t="s">
        <v>5776</v>
      </c>
      <c r="GWY1" t="s">
        <v>5777</v>
      </c>
      <c r="GWZ1" t="s">
        <v>5778</v>
      </c>
      <c r="GXA1" t="s">
        <v>5779</v>
      </c>
      <c r="GXB1" t="s">
        <v>5780</v>
      </c>
      <c r="GXC1" t="s">
        <v>5781</v>
      </c>
      <c r="GXD1" t="s">
        <v>5782</v>
      </c>
      <c r="GXE1" t="s">
        <v>5783</v>
      </c>
      <c r="GXF1" t="s">
        <v>5784</v>
      </c>
      <c r="GXG1" t="s">
        <v>5785</v>
      </c>
      <c r="GXH1" t="s">
        <v>5786</v>
      </c>
      <c r="GXI1" t="s">
        <v>5787</v>
      </c>
      <c r="GXJ1" t="s">
        <v>5788</v>
      </c>
      <c r="GXK1" t="s">
        <v>5789</v>
      </c>
      <c r="GXL1" t="s">
        <v>5790</v>
      </c>
      <c r="GXM1" t="s">
        <v>5791</v>
      </c>
      <c r="GXN1" t="s">
        <v>5792</v>
      </c>
      <c r="GXO1" t="s">
        <v>5793</v>
      </c>
      <c r="GXP1" t="s">
        <v>5794</v>
      </c>
      <c r="GXQ1" t="s">
        <v>5795</v>
      </c>
      <c r="GXR1" t="s">
        <v>5796</v>
      </c>
      <c r="GXS1" t="s">
        <v>5797</v>
      </c>
      <c r="GXT1" t="s">
        <v>5798</v>
      </c>
      <c r="GXU1" t="s">
        <v>5799</v>
      </c>
      <c r="GXV1" t="s">
        <v>5800</v>
      </c>
      <c r="GXW1" t="s">
        <v>5801</v>
      </c>
      <c r="GXX1" t="s">
        <v>5802</v>
      </c>
      <c r="GXY1" t="s">
        <v>5803</v>
      </c>
      <c r="GXZ1" t="s">
        <v>5804</v>
      </c>
      <c r="GYA1" t="s">
        <v>5805</v>
      </c>
      <c r="GYB1" t="s">
        <v>5806</v>
      </c>
      <c r="GYC1" t="s">
        <v>5807</v>
      </c>
      <c r="GYD1" t="s">
        <v>5808</v>
      </c>
      <c r="GYE1" t="s">
        <v>5809</v>
      </c>
      <c r="GYF1" t="s">
        <v>5810</v>
      </c>
      <c r="GYG1" t="s">
        <v>5811</v>
      </c>
      <c r="GYH1" t="s">
        <v>5812</v>
      </c>
      <c r="GYI1" t="s">
        <v>5813</v>
      </c>
      <c r="GYJ1" t="s">
        <v>5814</v>
      </c>
      <c r="GYK1" t="s">
        <v>5815</v>
      </c>
      <c r="GYL1" t="s">
        <v>5816</v>
      </c>
      <c r="GYM1" t="s">
        <v>5817</v>
      </c>
      <c r="GYN1" t="s">
        <v>5818</v>
      </c>
      <c r="GYO1" t="s">
        <v>5819</v>
      </c>
      <c r="GYP1" t="s">
        <v>5820</v>
      </c>
      <c r="GYQ1" t="s">
        <v>5821</v>
      </c>
      <c r="GYR1" t="s">
        <v>5822</v>
      </c>
      <c r="GYS1" t="s">
        <v>5823</v>
      </c>
      <c r="GYT1" t="s">
        <v>5824</v>
      </c>
      <c r="GYU1" t="s">
        <v>5825</v>
      </c>
      <c r="GYV1" t="s">
        <v>5826</v>
      </c>
      <c r="GYW1" t="s">
        <v>5827</v>
      </c>
      <c r="GYX1" t="s">
        <v>5828</v>
      </c>
      <c r="GYY1" t="s">
        <v>5829</v>
      </c>
      <c r="GYZ1" t="s">
        <v>5830</v>
      </c>
      <c r="GZA1" t="s">
        <v>5831</v>
      </c>
      <c r="GZB1" t="s">
        <v>5832</v>
      </c>
      <c r="GZC1" t="s">
        <v>5833</v>
      </c>
      <c r="GZD1" t="s">
        <v>5834</v>
      </c>
      <c r="GZE1" t="s">
        <v>5835</v>
      </c>
      <c r="GZF1" t="s">
        <v>5836</v>
      </c>
      <c r="GZG1" t="s">
        <v>5837</v>
      </c>
      <c r="GZH1" t="s">
        <v>5838</v>
      </c>
      <c r="GZI1" t="s">
        <v>5839</v>
      </c>
      <c r="GZJ1" t="s">
        <v>5840</v>
      </c>
      <c r="GZK1" t="s">
        <v>5841</v>
      </c>
      <c r="GZL1" t="s">
        <v>5842</v>
      </c>
      <c r="GZM1" t="s">
        <v>5843</v>
      </c>
      <c r="GZN1" t="s">
        <v>5844</v>
      </c>
      <c r="GZO1" t="s">
        <v>5845</v>
      </c>
      <c r="GZP1" t="s">
        <v>5846</v>
      </c>
      <c r="GZQ1" t="s">
        <v>5847</v>
      </c>
      <c r="GZR1" t="s">
        <v>5848</v>
      </c>
      <c r="GZS1" t="s">
        <v>5849</v>
      </c>
      <c r="GZT1" t="s">
        <v>5850</v>
      </c>
      <c r="GZU1" t="s">
        <v>5851</v>
      </c>
      <c r="GZV1" t="s">
        <v>5852</v>
      </c>
      <c r="GZW1" t="s">
        <v>5853</v>
      </c>
      <c r="GZX1" t="s">
        <v>5854</v>
      </c>
      <c r="GZY1" t="s">
        <v>5855</v>
      </c>
      <c r="GZZ1" t="s">
        <v>5856</v>
      </c>
      <c r="HAA1" t="s">
        <v>5857</v>
      </c>
      <c r="HAB1" t="s">
        <v>5858</v>
      </c>
      <c r="HAC1" t="s">
        <v>5859</v>
      </c>
      <c r="HAD1" t="s">
        <v>5860</v>
      </c>
      <c r="HAE1" t="s">
        <v>5861</v>
      </c>
      <c r="HAF1" t="s">
        <v>5862</v>
      </c>
      <c r="HAG1" t="s">
        <v>5863</v>
      </c>
      <c r="HAH1" t="s">
        <v>5864</v>
      </c>
      <c r="HAI1" t="s">
        <v>5865</v>
      </c>
      <c r="HAJ1" t="s">
        <v>5866</v>
      </c>
      <c r="HAK1" t="s">
        <v>5867</v>
      </c>
      <c r="HAL1" t="s">
        <v>5868</v>
      </c>
      <c r="HAM1" t="s">
        <v>5869</v>
      </c>
      <c r="HAN1" t="s">
        <v>5870</v>
      </c>
      <c r="HAO1" t="s">
        <v>5871</v>
      </c>
      <c r="HAP1" t="s">
        <v>5872</v>
      </c>
      <c r="HAQ1" t="s">
        <v>5873</v>
      </c>
      <c r="HAR1" t="s">
        <v>5874</v>
      </c>
      <c r="HAS1" t="s">
        <v>5875</v>
      </c>
      <c r="HAT1" t="s">
        <v>5876</v>
      </c>
      <c r="HAU1" t="s">
        <v>5877</v>
      </c>
      <c r="HAV1" t="s">
        <v>5878</v>
      </c>
      <c r="HAW1" t="s">
        <v>5879</v>
      </c>
      <c r="HAX1" t="s">
        <v>5880</v>
      </c>
      <c r="HAY1" t="s">
        <v>5881</v>
      </c>
      <c r="HAZ1" t="s">
        <v>5882</v>
      </c>
      <c r="HBA1" t="s">
        <v>5883</v>
      </c>
      <c r="HBB1" t="s">
        <v>5884</v>
      </c>
      <c r="HBC1" t="s">
        <v>5885</v>
      </c>
      <c r="HBD1" t="s">
        <v>5886</v>
      </c>
      <c r="HBE1" t="s">
        <v>5887</v>
      </c>
      <c r="HBF1" t="s">
        <v>5888</v>
      </c>
      <c r="HBG1" t="s">
        <v>5889</v>
      </c>
      <c r="HBH1" t="s">
        <v>5890</v>
      </c>
      <c r="HBI1" t="s">
        <v>5891</v>
      </c>
      <c r="HBJ1" t="s">
        <v>5892</v>
      </c>
      <c r="HBK1" t="s">
        <v>5893</v>
      </c>
      <c r="HBL1" t="s">
        <v>5894</v>
      </c>
      <c r="HBM1" t="s">
        <v>5895</v>
      </c>
      <c r="HBN1" t="s">
        <v>5896</v>
      </c>
      <c r="HBO1" t="s">
        <v>5897</v>
      </c>
      <c r="HBP1" t="s">
        <v>5898</v>
      </c>
      <c r="HBQ1" t="s">
        <v>5899</v>
      </c>
      <c r="HBR1" t="s">
        <v>5900</v>
      </c>
      <c r="HBS1" t="s">
        <v>5901</v>
      </c>
      <c r="HBT1" t="s">
        <v>5902</v>
      </c>
      <c r="HBU1" t="s">
        <v>5903</v>
      </c>
      <c r="HBV1" t="s">
        <v>5904</v>
      </c>
      <c r="HBW1" t="s">
        <v>5905</v>
      </c>
      <c r="HBX1" t="s">
        <v>5906</v>
      </c>
      <c r="HBY1" t="s">
        <v>5907</v>
      </c>
      <c r="HBZ1" t="s">
        <v>5908</v>
      </c>
      <c r="HCA1" t="s">
        <v>5909</v>
      </c>
      <c r="HCB1" t="s">
        <v>5910</v>
      </c>
      <c r="HCC1" t="s">
        <v>5911</v>
      </c>
      <c r="HCD1" t="s">
        <v>5912</v>
      </c>
      <c r="HCE1" t="s">
        <v>5913</v>
      </c>
      <c r="HCF1" t="s">
        <v>5914</v>
      </c>
      <c r="HCG1" t="s">
        <v>5915</v>
      </c>
      <c r="HCH1" t="s">
        <v>5916</v>
      </c>
      <c r="HCI1" t="s">
        <v>5917</v>
      </c>
      <c r="HCJ1" t="s">
        <v>5918</v>
      </c>
      <c r="HCK1" t="s">
        <v>5919</v>
      </c>
      <c r="HCL1" t="s">
        <v>5920</v>
      </c>
      <c r="HCM1" t="s">
        <v>5921</v>
      </c>
      <c r="HCN1" t="s">
        <v>5922</v>
      </c>
      <c r="HCO1" t="s">
        <v>5923</v>
      </c>
      <c r="HCP1" t="s">
        <v>5924</v>
      </c>
      <c r="HCQ1" t="s">
        <v>5925</v>
      </c>
      <c r="HCR1" t="s">
        <v>5926</v>
      </c>
      <c r="HCS1" t="s">
        <v>5927</v>
      </c>
      <c r="HCT1" t="s">
        <v>5928</v>
      </c>
      <c r="HCU1" t="s">
        <v>5929</v>
      </c>
      <c r="HCV1" t="s">
        <v>5930</v>
      </c>
      <c r="HCW1" t="s">
        <v>5931</v>
      </c>
      <c r="HCX1" t="s">
        <v>5932</v>
      </c>
      <c r="HCY1" t="s">
        <v>5933</v>
      </c>
      <c r="HCZ1" t="s">
        <v>5934</v>
      </c>
      <c r="HDA1" t="s">
        <v>5935</v>
      </c>
      <c r="HDB1" t="s">
        <v>5936</v>
      </c>
      <c r="HDC1" t="s">
        <v>5937</v>
      </c>
      <c r="HDD1" t="s">
        <v>5938</v>
      </c>
      <c r="HDE1" t="s">
        <v>5939</v>
      </c>
      <c r="HDF1" t="s">
        <v>5940</v>
      </c>
      <c r="HDG1" t="s">
        <v>5941</v>
      </c>
      <c r="HDH1" t="s">
        <v>5942</v>
      </c>
      <c r="HDI1" t="s">
        <v>5943</v>
      </c>
      <c r="HDJ1" t="s">
        <v>5944</v>
      </c>
      <c r="HDK1" t="s">
        <v>5945</v>
      </c>
      <c r="HDL1" t="s">
        <v>5946</v>
      </c>
      <c r="HDM1" t="s">
        <v>5947</v>
      </c>
      <c r="HDN1" t="s">
        <v>5948</v>
      </c>
      <c r="HDO1" t="s">
        <v>5949</v>
      </c>
      <c r="HDP1" t="s">
        <v>5950</v>
      </c>
      <c r="HDQ1" t="s">
        <v>5951</v>
      </c>
      <c r="HDR1" t="s">
        <v>5952</v>
      </c>
      <c r="HDS1" t="s">
        <v>5953</v>
      </c>
      <c r="HDT1" t="s">
        <v>5954</v>
      </c>
      <c r="HDU1" t="s">
        <v>5955</v>
      </c>
      <c r="HDV1" t="s">
        <v>5956</v>
      </c>
      <c r="HDW1" t="s">
        <v>5957</v>
      </c>
      <c r="HDX1" t="s">
        <v>5958</v>
      </c>
      <c r="HDY1" t="s">
        <v>5959</v>
      </c>
      <c r="HDZ1" t="s">
        <v>5960</v>
      </c>
      <c r="HEA1" t="s">
        <v>5961</v>
      </c>
      <c r="HEB1" t="s">
        <v>5962</v>
      </c>
      <c r="HEC1" t="s">
        <v>5963</v>
      </c>
      <c r="HED1" t="s">
        <v>5964</v>
      </c>
      <c r="HEE1" t="s">
        <v>5965</v>
      </c>
      <c r="HEF1" t="s">
        <v>5966</v>
      </c>
      <c r="HEG1" t="s">
        <v>5967</v>
      </c>
      <c r="HEH1" t="s">
        <v>5968</v>
      </c>
      <c r="HEI1" t="s">
        <v>5969</v>
      </c>
      <c r="HEJ1" t="s">
        <v>5970</v>
      </c>
      <c r="HEK1" t="s">
        <v>5971</v>
      </c>
      <c r="HEL1" t="s">
        <v>5972</v>
      </c>
      <c r="HEM1" t="s">
        <v>5973</v>
      </c>
      <c r="HEN1" t="s">
        <v>5974</v>
      </c>
      <c r="HEO1" t="s">
        <v>5975</v>
      </c>
      <c r="HEP1" t="s">
        <v>5976</v>
      </c>
      <c r="HEQ1" t="s">
        <v>5977</v>
      </c>
      <c r="HER1" t="s">
        <v>5978</v>
      </c>
      <c r="HES1" t="s">
        <v>5979</v>
      </c>
      <c r="HET1" t="s">
        <v>5980</v>
      </c>
      <c r="HEU1" t="s">
        <v>5981</v>
      </c>
      <c r="HEV1" t="s">
        <v>5982</v>
      </c>
      <c r="HEW1" t="s">
        <v>5983</v>
      </c>
      <c r="HEX1" t="s">
        <v>5984</v>
      </c>
      <c r="HEY1" t="s">
        <v>5985</v>
      </c>
      <c r="HEZ1" t="s">
        <v>5986</v>
      </c>
      <c r="HFA1" t="s">
        <v>5987</v>
      </c>
      <c r="HFB1" t="s">
        <v>5988</v>
      </c>
      <c r="HFC1" t="s">
        <v>5989</v>
      </c>
      <c r="HFD1" t="s">
        <v>5990</v>
      </c>
      <c r="HFE1" t="s">
        <v>5991</v>
      </c>
      <c r="HFF1" t="s">
        <v>5992</v>
      </c>
      <c r="HFG1" t="s">
        <v>5993</v>
      </c>
      <c r="HFH1" t="s">
        <v>5994</v>
      </c>
      <c r="HFI1" t="s">
        <v>5995</v>
      </c>
      <c r="HFJ1" t="s">
        <v>5996</v>
      </c>
      <c r="HFK1" t="s">
        <v>5997</v>
      </c>
      <c r="HFL1" t="s">
        <v>5998</v>
      </c>
      <c r="HFM1" t="s">
        <v>5999</v>
      </c>
      <c r="HFN1" t="s">
        <v>6000</v>
      </c>
      <c r="HFO1" t="s">
        <v>6001</v>
      </c>
      <c r="HFP1" t="s">
        <v>6002</v>
      </c>
      <c r="HFQ1" t="s">
        <v>6003</v>
      </c>
      <c r="HFR1" t="s">
        <v>6004</v>
      </c>
      <c r="HFS1" t="s">
        <v>6005</v>
      </c>
      <c r="HFT1" t="s">
        <v>6006</v>
      </c>
      <c r="HFU1" t="s">
        <v>6007</v>
      </c>
      <c r="HFV1" t="s">
        <v>6008</v>
      </c>
      <c r="HFW1" t="s">
        <v>6009</v>
      </c>
      <c r="HFX1" t="s">
        <v>6010</v>
      </c>
      <c r="HFY1" t="s">
        <v>6011</v>
      </c>
      <c r="HFZ1" t="s">
        <v>6012</v>
      </c>
      <c r="HGA1" t="s">
        <v>6013</v>
      </c>
      <c r="HGB1" t="s">
        <v>6014</v>
      </c>
      <c r="HGC1" t="s">
        <v>6015</v>
      </c>
      <c r="HGD1" t="s">
        <v>6016</v>
      </c>
      <c r="HGE1" t="s">
        <v>6017</v>
      </c>
      <c r="HGF1" t="s">
        <v>6018</v>
      </c>
      <c r="HGG1" t="s">
        <v>6019</v>
      </c>
      <c r="HGH1" t="s">
        <v>6020</v>
      </c>
      <c r="HGI1" t="s">
        <v>6021</v>
      </c>
      <c r="HGJ1" t="s">
        <v>6022</v>
      </c>
      <c r="HGK1" t="s">
        <v>6023</v>
      </c>
      <c r="HGL1" t="s">
        <v>6024</v>
      </c>
      <c r="HGM1" t="s">
        <v>6025</v>
      </c>
      <c r="HGN1" t="s">
        <v>6026</v>
      </c>
      <c r="HGO1" t="s">
        <v>6027</v>
      </c>
      <c r="HGP1" t="s">
        <v>6028</v>
      </c>
      <c r="HGQ1" t="s">
        <v>6029</v>
      </c>
      <c r="HGR1" t="s">
        <v>6030</v>
      </c>
      <c r="HGS1" t="s">
        <v>6031</v>
      </c>
      <c r="HGT1" t="s">
        <v>6032</v>
      </c>
      <c r="HGU1" t="s">
        <v>6033</v>
      </c>
      <c r="HGV1" t="s">
        <v>6034</v>
      </c>
      <c r="HGW1" t="s">
        <v>6035</v>
      </c>
      <c r="HGX1" t="s">
        <v>6036</v>
      </c>
      <c r="HGY1" t="s">
        <v>6037</v>
      </c>
      <c r="HGZ1" t="s">
        <v>6038</v>
      </c>
      <c r="HHA1" t="s">
        <v>6039</v>
      </c>
      <c r="HHB1" t="s">
        <v>6040</v>
      </c>
      <c r="HHC1" t="s">
        <v>6041</v>
      </c>
      <c r="HHD1" t="s">
        <v>6042</v>
      </c>
      <c r="HHE1" t="s">
        <v>6043</v>
      </c>
      <c r="HHF1" t="s">
        <v>6044</v>
      </c>
      <c r="HHG1" t="s">
        <v>6045</v>
      </c>
      <c r="HHH1" t="s">
        <v>6046</v>
      </c>
      <c r="HHI1" t="s">
        <v>6047</v>
      </c>
      <c r="HHJ1" t="s">
        <v>6048</v>
      </c>
      <c r="HHK1" t="s">
        <v>6049</v>
      </c>
      <c r="HHL1" t="s">
        <v>6050</v>
      </c>
      <c r="HHM1" t="s">
        <v>6051</v>
      </c>
      <c r="HHN1" t="s">
        <v>6052</v>
      </c>
      <c r="HHO1" t="s">
        <v>6053</v>
      </c>
      <c r="HHP1" t="s">
        <v>6054</v>
      </c>
      <c r="HHQ1" t="s">
        <v>6055</v>
      </c>
      <c r="HHR1" t="s">
        <v>6056</v>
      </c>
      <c r="HHS1" t="s">
        <v>6057</v>
      </c>
      <c r="HHT1" t="s">
        <v>6058</v>
      </c>
      <c r="HHU1" t="s">
        <v>6059</v>
      </c>
      <c r="HHV1" t="s">
        <v>6060</v>
      </c>
      <c r="HHW1" t="s">
        <v>6061</v>
      </c>
      <c r="HHX1" t="s">
        <v>6062</v>
      </c>
      <c r="HHY1" t="s">
        <v>6063</v>
      </c>
      <c r="HHZ1" t="s">
        <v>6064</v>
      </c>
      <c r="HIA1" t="s">
        <v>6065</v>
      </c>
      <c r="HIB1" t="s">
        <v>6066</v>
      </c>
      <c r="HIC1" t="s">
        <v>6067</v>
      </c>
      <c r="HID1" t="s">
        <v>6068</v>
      </c>
      <c r="HIE1" t="s">
        <v>6069</v>
      </c>
      <c r="HIF1" t="s">
        <v>6070</v>
      </c>
      <c r="HIG1" t="s">
        <v>6071</v>
      </c>
      <c r="HIH1" t="s">
        <v>6072</v>
      </c>
      <c r="HII1" t="s">
        <v>6073</v>
      </c>
      <c r="HIJ1" t="s">
        <v>6074</v>
      </c>
      <c r="HIK1" t="s">
        <v>6075</v>
      </c>
      <c r="HIL1" t="s">
        <v>6076</v>
      </c>
      <c r="HIM1" t="s">
        <v>6077</v>
      </c>
      <c r="HIN1" t="s">
        <v>6078</v>
      </c>
      <c r="HIO1" t="s">
        <v>6079</v>
      </c>
      <c r="HIP1" t="s">
        <v>6080</v>
      </c>
      <c r="HIQ1" t="s">
        <v>6081</v>
      </c>
      <c r="HIR1" t="s">
        <v>6082</v>
      </c>
      <c r="HIS1" t="s">
        <v>6083</v>
      </c>
      <c r="HIT1" t="s">
        <v>6084</v>
      </c>
      <c r="HIU1" t="s">
        <v>6085</v>
      </c>
      <c r="HIV1" t="s">
        <v>6086</v>
      </c>
      <c r="HIW1" t="s">
        <v>6087</v>
      </c>
      <c r="HIX1" t="s">
        <v>6088</v>
      </c>
      <c r="HIY1" t="s">
        <v>6089</v>
      </c>
      <c r="HIZ1" t="s">
        <v>6090</v>
      </c>
      <c r="HJA1" t="s">
        <v>6091</v>
      </c>
      <c r="HJB1" t="s">
        <v>6092</v>
      </c>
      <c r="HJC1" t="s">
        <v>6093</v>
      </c>
      <c r="HJD1" t="s">
        <v>6094</v>
      </c>
      <c r="HJE1" t="s">
        <v>6095</v>
      </c>
      <c r="HJF1" t="s">
        <v>6096</v>
      </c>
      <c r="HJG1" t="s">
        <v>6097</v>
      </c>
      <c r="HJH1" t="s">
        <v>6098</v>
      </c>
      <c r="HJI1" t="s">
        <v>6099</v>
      </c>
      <c r="HJJ1" t="s">
        <v>6100</v>
      </c>
      <c r="HJK1" t="s">
        <v>6101</v>
      </c>
      <c r="HJL1" t="s">
        <v>6102</v>
      </c>
      <c r="HJM1" t="s">
        <v>6103</v>
      </c>
      <c r="HJN1" t="s">
        <v>6104</v>
      </c>
      <c r="HJO1" t="s">
        <v>6105</v>
      </c>
      <c r="HJP1" t="s">
        <v>6106</v>
      </c>
      <c r="HJQ1" t="s">
        <v>6107</v>
      </c>
      <c r="HJR1" t="s">
        <v>6108</v>
      </c>
      <c r="HJS1" t="s">
        <v>6109</v>
      </c>
      <c r="HJT1" t="s">
        <v>6110</v>
      </c>
      <c r="HJU1" t="s">
        <v>6111</v>
      </c>
      <c r="HJV1" t="s">
        <v>6112</v>
      </c>
      <c r="HJW1" t="s">
        <v>6113</v>
      </c>
      <c r="HJX1" t="s">
        <v>6114</v>
      </c>
      <c r="HJY1" t="s">
        <v>6115</v>
      </c>
      <c r="HJZ1" t="s">
        <v>6116</v>
      </c>
      <c r="HKA1" t="s">
        <v>6117</v>
      </c>
      <c r="HKB1" t="s">
        <v>6118</v>
      </c>
      <c r="HKC1" t="s">
        <v>6119</v>
      </c>
      <c r="HKD1" t="s">
        <v>6120</v>
      </c>
      <c r="HKE1" t="s">
        <v>6121</v>
      </c>
      <c r="HKF1" t="s">
        <v>6122</v>
      </c>
      <c r="HKG1" t="s">
        <v>6123</v>
      </c>
      <c r="HKH1" t="s">
        <v>6124</v>
      </c>
      <c r="HKI1" t="s">
        <v>6125</v>
      </c>
      <c r="HKJ1" t="s">
        <v>6126</v>
      </c>
      <c r="HKK1" t="s">
        <v>6127</v>
      </c>
      <c r="HKL1" t="s">
        <v>6128</v>
      </c>
      <c r="HKM1" t="s">
        <v>6129</v>
      </c>
      <c r="HKN1" t="s">
        <v>6130</v>
      </c>
      <c r="HKO1" t="s">
        <v>6131</v>
      </c>
      <c r="HKP1" t="s">
        <v>6132</v>
      </c>
      <c r="HKQ1" t="s">
        <v>6133</v>
      </c>
      <c r="HKR1" t="s">
        <v>6134</v>
      </c>
      <c r="HKS1" t="s">
        <v>6135</v>
      </c>
      <c r="HKT1" t="s">
        <v>6136</v>
      </c>
      <c r="HKU1" t="s">
        <v>6137</v>
      </c>
      <c r="HKV1" t="s">
        <v>6138</v>
      </c>
      <c r="HKW1" t="s">
        <v>6139</v>
      </c>
      <c r="HKX1" t="s">
        <v>6140</v>
      </c>
      <c r="HKY1" t="s">
        <v>6141</v>
      </c>
      <c r="HKZ1" t="s">
        <v>6142</v>
      </c>
      <c r="HLA1" t="s">
        <v>6143</v>
      </c>
      <c r="HLB1" t="s">
        <v>6144</v>
      </c>
      <c r="HLC1" t="s">
        <v>6145</v>
      </c>
      <c r="HLD1" t="s">
        <v>6146</v>
      </c>
      <c r="HLE1" t="s">
        <v>6147</v>
      </c>
      <c r="HLF1" t="s">
        <v>6148</v>
      </c>
      <c r="HLG1" t="s">
        <v>6149</v>
      </c>
      <c r="HLH1" t="s">
        <v>6150</v>
      </c>
      <c r="HLI1" t="s">
        <v>6151</v>
      </c>
      <c r="HLJ1" t="s">
        <v>6152</v>
      </c>
      <c r="HLK1" t="s">
        <v>6153</v>
      </c>
      <c r="HLL1" t="s">
        <v>6154</v>
      </c>
      <c r="HLM1" t="s">
        <v>6155</v>
      </c>
      <c r="HLN1" t="s">
        <v>6156</v>
      </c>
      <c r="HLO1" t="s">
        <v>6157</v>
      </c>
      <c r="HLP1" t="s">
        <v>6158</v>
      </c>
      <c r="HLQ1" t="s">
        <v>6159</v>
      </c>
      <c r="HLR1" t="s">
        <v>6160</v>
      </c>
      <c r="HLS1" t="s">
        <v>6161</v>
      </c>
      <c r="HLT1" t="s">
        <v>6162</v>
      </c>
      <c r="HLU1" t="s">
        <v>6163</v>
      </c>
      <c r="HLV1" t="s">
        <v>6164</v>
      </c>
      <c r="HLW1" t="s">
        <v>6165</v>
      </c>
      <c r="HLX1" t="s">
        <v>6166</v>
      </c>
      <c r="HLY1" t="s">
        <v>6167</v>
      </c>
      <c r="HLZ1" t="s">
        <v>6168</v>
      </c>
      <c r="HMA1" t="s">
        <v>6169</v>
      </c>
      <c r="HMB1" t="s">
        <v>6170</v>
      </c>
      <c r="HMC1" t="s">
        <v>6171</v>
      </c>
      <c r="HMD1" t="s">
        <v>6172</v>
      </c>
      <c r="HME1" t="s">
        <v>6173</v>
      </c>
      <c r="HMF1" t="s">
        <v>6174</v>
      </c>
      <c r="HMG1" t="s">
        <v>6175</v>
      </c>
      <c r="HMH1" t="s">
        <v>6176</v>
      </c>
      <c r="HMI1" t="s">
        <v>6177</v>
      </c>
      <c r="HMJ1" t="s">
        <v>6178</v>
      </c>
      <c r="HMK1" t="s">
        <v>6179</v>
      </c>
      <c r="HML1" t="s">
        <v>6180</v>
      </c>
      <c r="HMM1" t="s">
        <v>6181</v>
      </c>
      <c r="HMN1" t="s">
        <v>6182</v>
      </c>
      <c r="HMO1" t="s">
        <v>6183</v>
      </c>
      <c r="HMP1" t="s">
        <v>6184</v>
      </c>
      <c r="HMQ1" t="s">
        <v>6185</v>
      </c>
      <c r="HMR1" t="s">
        <v>6186</v>
      </c>
      <c r="HMS1" t="s">
        <v>6187</v>
      </c>
      <c r="HMT1" t="s">
        <v>6188</v>
      </c>
      <c r="HMU1" t="s">
        <v>6189</v>
      </c>
      <c r="HMV1" t="s">
        <v>6190</v>
      </c>
      <c r="HMW1" t="s">
        <v>6191</v>
      </c>
      <c r="HMX1" t="s">
        <v>6192</v>
      </c>
      <c r="HMY1" t="s">
        <v>6193</v>
      </c>
      <c r="HMZ1" t="s">
        <v>6194</v>
      </c>
      <c r="HNA1" t="s">
        <v>6195</v>
      </c>
      <c r="HNB1" t="s">
        <v>6196</v>
      </c>
      <c r="HNC1" t="s">
        <v>6197</v>
      </c>
      <c r="HND1" t="s">
        <v>6198</v>
      </c>
      <c r="HNE1" t="s">
        <v>6199</v>
      </c>
      <c r="HNF1" t="s">
        <v>6200</v>
      </c>
      <c r="HNG1" t="s">
        <v>6201</v>
      </c>
      <c r="HNH1" t="s">
        <v>6202</v>
      </c>
      <c r="HNI1" t="s">
        <v>6203</v>
      </c>
      <c r="HNJ1" t="s">
        <v>6204</v>
      </c>
      <c r="HNK1" t="s">
        <v>6205</v>
      </c>
      <c r="HNL1" t="s">
        <v>6206</v>
      </c>
      <c r="HNM1" t="s">
        <v>6207</v>
      </c>
      <c r="HNN1" t="s">
        <v>6208</v>
      </c>
      <c r="HNO1" t="s">
        <v>6209</v>
      </c>
      <c r="HNP1" t="s">
        <v>6210</v>
      </c>
      <c r="HNQ1" t="s">
        <v>6211</v>
      </c>
      <c r="HNR1" t="s">
        <v>6212</v>
      </c>
      <c r="HNS1" t="s">
        <v>6213</v>
      </c>
      <c r="HNT1" t="s">
        <v>6214</v>
      </c>
      <c r="HNU1" t="s">
        <v>6215</v>
      </c>
      <c r="HNV1" t="s">
        <v>6216</v>
      </c>
      <c r="HNW1" t="s">
        <v>6217</v>
      </c>
      <c r="HNX1" t="s">
        <v>6218</v>
      </c>
      <c r="HNY1" t="s">
        <v>6219</v>
      </c>
      <c r="HNZ1" t="s">
        <v>6220</v>
      </c>
      <c r="HOA1" t="s">
        <v>6221</v>
      </c>
      <c r="HOB1" t="s">
        <v>6222</v>
      </c>
      <c r="HOC1" t="s">
        <v>6223</v>
      </c>
      <c r="HOD1" t="s">
        <v>6224</v>
      </c>
      <c r="HOE1" t="s">
        <v>6225</v>
      </c>
      <c r="HOF1" t="s">
        <v>6226</v>
      </c>
      <c r="HOG1" t="s">
        <v>6227</v>
      </c>
      <c r="HOH1" t="s">
        <v>6228</v>
      </c>
      <c r="HOI1" t="s">
        <v>6229</v>
      </c>
      <c r="HOJ1" t="s">
        <v>6230</v>
      </c>
      <c r="HOK1" t="s">
        <v>6231</v>
      </c>
      <c r="HOL1" t="s">
        <v>6232</v>
      </c>
      <c r="HOM1" t="s">
        <v>6233</v>
      </c>
      <c r="HON1" t="s">
        <v>6234</v>
      </c>
      <c r="HOO1" t="s">
        <v>6235</v>
      </c>
      <c r="HOP1" t="s">
        <v>6236</v>
      </c>
      <c r="HOQ1" t="s">
        <v>6237</v>
      </c>
      <c r="HOR1" t="s">
        <v>6238</v>
      </c>
      <c r="HOS1" t="s">
        <v>6239</v>
      </c>
      <c r="HOT1" t="s">
        <v>6240</v>
      </c>
      <c r="HOU1" t="s">
        <v>6241</v>
      </c>
      <c r="HOV1" t="s">
        <v>6242</v>
      </c>
      <c r="HOW1" t="s">
        <v>6243</v>
      </c>
      <c r="HOX1" t="s">
        <v>6244</v>
      </c>
      <c r="HOY1" t="s">
        <v>6245</v>
      </c>
      <c r="HOZ1" t="s">
        <v>6246</v>
      </c>
      <c r="HPA1" t="s">
        <v>6247</v>
      </c>
      <c r="HPB1" t="s">
        <v>6248</v>
      </c>
      <c r="HPC1" t="s">
        <v>6249</v>
      </c>
      <c r="HPD1" t="s">
        <v>6250</v>
      </c>
      <c r="HPE1" t="s">
        <v>6251</v>
      </c>
      <c r="HPF1" t="s">
        <v>6252</v>
      </c>
      <c r="HPG1" t="s">
        <v>6253</v>
      </c>
      <c r="HPH1" t="s">
        <v>6254</v>
      </c>
      <c r="HPI1" t="s">
        <v>6255</v>
      </c>
      <c r="HPJ1" t="s">
        <v>6256</v>
      </c>
      <c r="HPK1" t="s">
        <v>6257</v>
      </c>
      <c r="HPL1" t="s">
        <v>6258</v>
      </c>
      <c r="HPM1" t="s">
        <v>6259</v>
      </c>
      <c r="HPN1" t="s">
        <v>6260</v>
      </c>
      <c r="HPO1" t="s">
        <v>6261</v>
      </c>
      <c r="HPP1" t="s">
        <v>6262</v>
      </c>
      <c r="HPQ1" t="s">
        <v>6263</v>
      </c>
      <c r="HPR1" t="s">
        <v>6264</v>
      </c>
      <c r="HPS1" t="s">
        <v>6265</v>
      </c>
      <c r="HPT1" t="s">
        <v>6266</v>
      </c>
      <c r="HPU1" t="s">
        <v>6267</v>
      </c>
      <c r="HPV1" t="s">
        <v>6268</v>
      </c>
      <c r="HPW1" t="s">
        <v>6269</v>
      </c>
      <c r="HPX1" t="s">
        <v>6270</v>
      </c>
      <c r="HPY1" t="s">
        <v>6271</v>
      </c>
      <c r="HPZ1" t="s">
        <v>6272</v>
      </c>
      <c r="HQA1" t="s">
        <v>6273</v>
      </c>
      <c r="HQB1" t="s">
        <v>6274</v>
      </c>
      <c r="HQC1" t="s">
        <v>6275</v>
      </c>
      <c r="HQD1" t="s">
        <v>6276</v>
      </c>
      <c r="HQE1" t="s">
        <v>6277</v>
      </c>
      <c r="HQF1" t="s">
        <v>6278</v>
      </c>
      <c r="HQG1" t="s">
        <v>6279</v>
      </c>
      <c r="HQH1" t="s">
        <v>6280</v>
      </c>
      <c r="HQI1" t="s">
        <v>6281</v>
      </c>
      <c r="HQJ1" t="s">
        <v>6282</v>
      </c>
      <c r="HQK1" t="s">
        <v>6283</v>
      </c>
      <c r="HQL1" t="s">
        <v>6284</v>
      </c>
      <c r="HQM1" t="s">
        <v>6285</v>
      </c>
      <c r="HQN1" t="s">
        <v>6286</v>
      </c>
      <c r="HQO1" t="s">
        <v>6287</v>
      </c>
      <c r="HQP1" t="s">
        <v>6288</v>
      </c>
      <c r="HQQ1" t="s">
        <v>6289</v>
      </c>
      <c r="HQR1" t="s">
        <v>6290</v>
      </c>
      <c r="HQS1" t="s">
        <v>6291</v>
      </c>
      <c r="HQT1" t="s">
        <v>6292</v>
      </c>
      <c r="HQU1" t="s">
        <v>6293</v>
      </c>
      <c r="HQV1" t="s">
        <v>6294</v>
      </c>
      <c r="HQW1" t="s">
        <v>6295</v>
      </c>
      <c r="HQX1" t="s">
        <v>6296</v>
      </c>
      <c r="HQY1" t="s">
        <v>6297</v>
      </c>
      <c r="HQZ1" t="s">
        <v>6298</v>
      </c>
      <c r="HRA1" t="s">
        <v>6299</v>
      </c>
      <c r="HRB1" t="s">
        <v>6300</v>
      </c>
      <c r="HRC1" t="s">
        <v>6301</v>
      </c>
      <c r="HRD1" t="s">
        <v>6302</v>
      </c>
      <c r="HRE1" t="s">
        <v>6303</v>
      </c>
      <c r="HRF1" t="s">
        <v>6304</v>
      </c>
      <c r="HRG1" t="s">
        <v>6305</v>
      </c>
      <c r="HRH1" t="s">
        <v>6306</v>
      </c>
      <c r="HRI1" t="s">
        <v>6307</v>
      </c>
      <c r="HRJ1" t="s">
        <v>6308</v>
      </c>
      <c r="HRK1" t="s">
        <v>6309</v>
      </c>
      <c r="HRL1" t="s">
        <v>6310</v>
      </c>
      <c r="HRM1" t="s">
        <v>6311</v>
      </c>
      <c r="HRN1" t="s">
        <v>6312</v>
      </c>
      <c r="HRO1" t="s">
        <v>6313</v>
      </c>
      <c r="HRP1" t="s">
        <v>6314</v>
      </c>
      <c r="HRQ1" t="s">
        <v>6315</v>
      </c>
      <c r="HRR1" t="s">
        <v>6316</v>
      </c>
      <c r="HRS1" t="s">
        <v>6317</v>
      </c>
      <c r="HRT1" t="s">
        <v>6318</v>
      </c>
      <c r="HRU1" t="s">
        <v>6319</v>
      </c>
      <c r="HRV1" t="s">
        <v>6320</v>
      </c>
      <c r="HRW1" t="s">
        <v>6321</v>
      </c>
      <c r="HRX1" t="s">
        <v>6322</v>
      </c>
      <c r="HRY1" t="s">
        <v>6323</v>
      </c>
      <c r="HRZ1" t="s">
        <v>6324</v>
      </c>
      <c r="HSA1" t="s">
        <v>6325</v>
      </c>
      <c r="HSB1" t="s">
        <v>6326</v>
      </c>
      <c r="HSC1" t="s">
        <v>6327</v>
      </c>
      <c r="HSD1" t="s">
        <v>6328</v>
      </c>
      <c r="HSE1" t="s">
        <v>6329</v>
      </c>
      <c r="HSF1" t="s">
        <v>6330</v>
      </c>
      <c r="HSG1" t="s">
        <v>6331</v>
      </c>
      <c r="HSH1" t="s">
        <v>6332</v>
      </c>
      <c r="HSI1" t="s">
        <v>6333</v>
      </c>
      <c r="HSJ1" t="s">
        <v>6334</v>
      </c>
      <c r="HSK1" t="s">
        <v>6335</v>
      </c>
      <c r="HSL1" t="s">
        <v>6336</v>
      </c>
      <c r="HSM1" t="s">
        <v>6337</v>
      </c>
      <c r="HSN1" t="s">
        <v>6338</v>
      </c>
      <c r="HSO1" t="s">
        <v>6339</v>
      </c>
      <c r="HSP1" t="s">
        <v>6340</v>
      </c>
      <c r="HSQ1" t="s">
        <v>6341</v>
      </c>
      <c r="HSR1" t="s">
        <v>6342</v>
      </c>
      <c r="HSS1" t="s">
        <v>6343</v>
      </c>
      <c r="HST1" t="s">
        <v>6344</v>
      </c>
      <c r="HSU1" t="s">
        <v>6345</v>
      </c>
      <c r="HSV1" t="s">
        <v>6346</v>
      </c>
      <c r="HSW1" t="s">
        <v>6347</v>
      </c>
      <c r="HSX1" t="s">
        <v>6348</v>
      </c>
      <c r="HSY1" t="s">
        <v>6349</v>
      </c>
      <c r="HSZ1" t="s">
        <v>6350</v>
      </c>
      <c r="HTA1" t="s">
        <v>6351</v>
      </c>
      <c r="HTB1" t="s">
        <v>6352</v>
      </c>
      <c r="HTC1" t="s">
        <v>6353</v>
      </c>
      <c r="HTD1" t="s">
        <v>6354</v>
      </c>
      <c r="HTE1" t="s">
        <v>6355</v>
      </c>
      <c r="HTF1" t="s">
        <v>6356</v>
      </c>
      <c r="HTG1" t="s">
        <v>6357</v>
      </c>
      <c r="HTH1" t="s">
        <v>6358</v>
      </c>
      <c r="HTI1" t="s">
        <v>6359</v>
      </c>
      <c r="HTJ1" t="s">
        <v>6360</v>
      </c>
      <c r="HTK1" t="s">
        <v>6361</v>
      </c>
      <c r="HTL1" t="s">
        <v>6362</v>
      </c>
      <c r="HTM1" t="s">
        <v>6363</v>
      </c>
      <c r="HTN1" t="s">
        <v>6364</v>
      </c>
      <c r="HTO1" t="s">
        <v>6365</v>
      </c>
      <c r="HTP1" t="s">
        <v>6366</v>
      </c>
      <c r="HTQ1" t="s">
        <v>6367</v>
      </c>
      <c r="HTR1" t="s">
        <v>6368</v>
      </c>
      <c r="HTS1" t="s">
        <v>6369</v>
      </c>
      <c r="HTT1" t="s">
        <v>6370</v>
      </c>
      <c r="HTU1" t="s">
        <v>6371</v>
      </c>
      <c r="HTV1" t="s">
        <v>6372</v>
      </c>
      <c r="HTW1" t="s">
        <v>6373</v>
      </c>
      <c r="HTX1" t="s">
        <v>6374</v>
      </c>
      <c r="HTY1" t="s">
        <v>6375</v>
      </c>
      <c r="HTZ1" t="s">
        <v>6376</v>
      </c>
      <c r="HUA1" t="s">
        <v>6377</v>
      </c>
      <c r="HUB1" t="s">
        <v>6378</v>
      </c>
      <c r="HUC1" t="s">
        <v>6379</v>
      </c>
      <c r="HUD1" t="s">
        <v>6380</v>
      </c>
      <c r="HUE1" t="s">
        <v>6381</v>
      </c>
      <c r="HUF1" t="s">
        <v>6382</v>
      </c>
      <c r="HUG1" t="s">
        <v>6383</v>
      </c>
      <c r="HUH1" t="s">
        <v>6384</v>
      </c>
      <c r="HUI1" t="s">
        <v>6385</v>
      </c>
      <c r="HUJ1" t="s">
        <v>6386</v>
      </c>
      <c r="HUK1" t="s">
        <v>6387</v>
      </c>
      <c r="HUL1" t="s">
        <v>6388</v>
      </c>
      <c r="HUM1" t="s">
        <v>6389</v>
      </c>
      <c r="HUN1" t="s">
        <v>6390</v>
      </c>
      <c r="HUO1" t="s">
        <v>6391</v>
      </c>
      <c r="HUP1" t="s">
        <v>6392</v>
      </c>
      <c r="HUQ1" t="s">
        <v>6393</v>
      </c>
      <c r="HUR1" t="s">
        <v>6394</v>
      </c>
      <c r="HUS1" t="s">
        <v>6395</v>
      </c>
      <c r="HUT1" t="s">
        <v>6396</v>
      </c>
      <c r="HUU1" t="s">
        <v>6397</v>
      </c>
      <c r="HUV1" t="s">
        <v>6398</v>
      </c>
      <c r="HUW1" t="s">
        <v>6399</v>
      </c>
      <c r="HUX1" t="s">
        <v>6400</v>
      </c>
      <c r="HUY1" t="s">
        <v>6401</v>
      </c>
      <c r="HUZ1" t="s">
        <v>6402</v>
      </c>
      <c r="HVA1" t="s">
        <v>6403</v>
      </c>
      <c r="HVB1" t="s">
        <v>6404</v>
      </c>
      <c r="HVC1" t="s">
        <v>6405</v>
      </c>
      <c r="HVD1" t="s">
        <v>6406</v>
      </c>
      <c r="HVE1" t="s">
        <v>6407</v>
      </c>
      <c r="HVF1" t="s">
        <v>6408</v>
      </c>
      <c r="HVG1" t="s">
        <v>6409</v>
      </c>
      <c r="HVH1" t="s">
        <v>6410</v>
      </c>
      <c r="HVI1" t="s">
        <v>6411</v>
      </c>
      <c r="HVJ1" t="s">
        <v>6412</v>
      </c>
      <c r="HVK1" t="s">
        <v>6413</v>
      </c>
      <c r="HVL1" t="s">
        <v>6414</v>
      </c>
      <c r="HVM1" t="s">
        <v>6415</v>
      </c>
      <c r="HVN1" t="s">
        <v>6416</v>
      </c>
      <c r="HVO1" t="s">
        <v>6417</v>
      </c>
      <c r="HVP1" t="s">
        <v>6418</v>
      </c>
      <c r="HVQ1" t="s">
        <v>6419</v>
      </c>
      <c r="HVR1" t="s">
        <v>6420</v>
      </c>
      <c r="HVS1" t="s">
        <v>6421</v>
      </c>
      <c r="HVT1" t="s">
        <v>6422</v>
      </c>
      <c r="HVU1" t="s">
        <v>6423</v>
      </c>
      <c r="HVV1" t="s">
        <v>6424</v>
      </c>
      <c r="HVW1" t="s">
        <v>6425</v>
      </c>
      <c r="HVX1" t="s">
        <v>6426</v>
      </c>
      <c r="HVY1" t="s">
        <v>6427</v>
      </c>
      <c r="HVZ1" t="s">
        <v>6428</v>
      </c>
      <c r="HWA1" t="s">
        <v>6429</v>
      </c>
      <c r="HWB1" t="s">
        <v>6430</v>
      </c>
      <c r="HWC1" t="s">
        <v>6431</v>
      </c>
      <c r="HWD1" t="s">
        <v>6432</v>
      </c>
      <c r="HWE1" t="s">
        <v>6433</v>
      </c>
      <c r="HWF1" t="s">
        <v>6434</v>
      </c>
      <c r="HWG1" t="s">
        <v>6435</v>
      </c>
      <c r="HWH1" t="s">
        <v>6436</v>
      </c>
      <c r="HWI1" t="s">
        <v>6437</v>
      </c>
      <c r="HWJ1" t="s">
        <v>6438</v>
      </c>
      <c r="HWK1" t="s">
        <v>6439</v>
      </c>
      <c r="HWL1" t="s">
        <v>6440</v>
      </c>
      <c r="HWM1" t="s">
        <v>6441</v>
      </c>
      <c r="HWN1" t="s">
        <v>6442</v>
      </c>
      <c r="HWO1" t="s">
        <v>6443</v>
      </c>
      <c r="HWP1" t="s">
        <v>6444</v>
      </c>
      <c r="HWQ1" t="s">
        <v>6445</v>
      </c>
      <c r="HWR1" t="s">
        <v>6446</v>
      </c>
      <c r="HWS1" t="s">
        <v>6447</v>
      </c>
      <c r="HWT1" t="s">
        <v>6448</v>
      </c>
      <c r="HWU1" t="s">
        <v>6449</v>
      </c>
      <c r="HWV1" t="s">
        <v>6450</v>
      </c>
      <c r="HWW1" t="s">
        <v>6451</v>
      </c>
      <c r="HWX1" t="s">
        <v>6452</v>
      </c>
      <c r="HWY1" t="s">
        <v>6453</v>
      </c>
      <c r="HWZ1" t="s">
        <v>6454</v>
      </c>
      <c r="HXA1" t="s">
        <v>6455</v>
      </c>
      <c r="HXB1" t="s">
        <v>6456</v>
      </c>
      <c r="HXC1" t="s">
        <v>6457</v>
      </c>
      <c r="HXD1" t="s">
        <v>6458</v>
      </c>
      <c r="HXE1" t="s">
        <v>6459</v>
      </c>
      <c r="HXF1" t="s">
        <v>6460</v>
      </c>
      <c r="HXG1" t="s">
        <v>6461</v>
      </c>
      <c r="HXH1" t="s">
        <v>6462</v>
      </c>
      <c r="HXI1" t="s">
        <v>6463</v>
      </c>
      <c r="HXJ1" t="s">
        <v>6464</v>
      </c>
      <c r="HXK1" t="s">
        <v>6465</v>
      </c>
      <c r="HXL1" t="s">
        <v>6466</v>
      </c>
      <c r="HXM1" t="s">
        <v>6467</v>
      </c>
      <c r="HXN1" t="s">
        <v>6468</v>
      </c>
      <c r="HXO1" t="s">
        <v>6469</v>
      </c>
      <c r="HXP1" t="s">
        <v>6470</v>
      </c>
      <c r="HXQ1" t="s">
        <v>6471</v>
      </c>
      <c r="HXR1" t="s">
        <v>6472</v>
      </c>
      <c r="HXS1" t="s">
        <v>6473</v>
      </c>
      <c r="HXT1" t="s">
        <v>6474</v>
      </c>
      <c r="HXU1" t="s">
        <v>6475</v>
      </c>
      <c r="HXV1" t="s">
        <v>6476</v>
      </c>
      <c r="HXW1" t="s">
        <v>6477</v>
      </c>
      <c r="HXX1" t="s">
        <v>6478</v>
      </c>
      <c r="HXY1" t="s">
        <v>6479</v>
      </c>
      <c r="HXZ1" t="s">
        <v>6480</v>
      </c>
      <c r="HYA1" t="s">
        <v>6481</v>
      </c>
      <c r="HYB1" t="s">
        <v>6482</v>
      </c>
      <c r="HYC1" t="s">
        <v>6483</v>
      </c>
      <c r="HYD1" t="s">
        <v>6484</v>
      </c>
      <c r="HYE1" t="s">
        <v>6485</v>
      </c>
      <c r="HYF1" t="s">
        <v>6486</v>
      </c>
      <c r="HYG1" t="s">
        <v>6487</v>
      </c>
      <c r="HYH1" t="s">
        <v>6488</v>
      </c>
      <c r="HYI1" t="s">
        <v>6489</v>
      </c>
      <c r="HYJ1" t="s">
        <v>6490</v>
      </c>
      <c r="HYK1" t="s">
        <v>6491</v>
      </c>
      <c r="HYL1" t="s">
        <v>6492</v>
      </c>
      <c r="HYM1" t="s">
        <v>6493</v>
      </c>
      <c r="HYN1" t="s">
        <v>6494</v>
      </c>
      <c r="HYO1" t="s">
        <v>6495</v>
      </c>
      <c r="HYP1" t="s">
        <v>6496</v>
      </c>
      <c r="HYQ1" t="s">
        <v>6497</v>
      </c>
      <c r="HYR1" t="s">
        <v>6498</v>
      </c>
      <c r="HYS1" t="s">
        <v>6499</v>
      </c>
      <c r="HYT1" t="s">
        <v>6500</v>
      </c>
      <c r="HYU1" t="s">
        <v>6501</v>
      </c>
      <c r="HYV1" t="s">
        <v>6502</v>
      </c>
      <c r="HYW1" t="s">
        <v>6503</v>
      </c>
      <c r="HYX1" t="s">
        <v>6504</v>
      </c>
      <c r="HYY1" t="s">
        <v>6505</v>
      </c>
      <c r="HYZ1" t="s">
        <v>6506</v>
      </c>
      <c r="HZA1" t="s">
        <v>6507</v>
      </c>
      <c r="HZB1" t="s">
        <v>6508</v>
      </c>
      <c r="HZC1" t="s">
        <v>6509</v>
      </c>
      <c r="HZD1" t="s">
        <v>6510</v>
      </c>
      <c r="HZE1" t="s">
        <v>6511</v>
      </c>
      <c r="HZF1" t="s">
        <v>6512</v>
      </c>
      <c r="HZG1" t="s">
        <v>6513</v>
      </c>
      <c r="HZH1" t="s">
        <v>6514</v>
      </c>
      <c r="HZI1" t="s">
        <v>6515</v>
      </c>
      <c r="HZJ1" t="s">
        <v>6516</v>
      </c>
      <c r="HZK1" t="s">
        <v>6517</v>
      </c>
      <c r="HZL1" t="s">
        <v>6518</v>
      </c>
      <c r="HZM1" t="s">
        <v>6519</v>
      </c>
      <c r="HZN1" t="s">
        <v>6520</v>
      </c>
      <c r="HZO1" t="s">
        <v>6521</v>
      </c>
      <c r="HZP1" t="s">
        <v>6522</v>
      </c>
      <c r="HZQ1" t="s">
        <v>6523</v>
      </c>
      <c r="HZR1" t="s">
        <v>6524</v>
      </c>
      <c r="HZS1" t="s">
        <v>6525</v>
      </c>
      <c r="HZT1" t="s">
        <v>6526</v>
      </c>
      <c r="HZU1" t="s">
        <v>6527</v>
      </c>
      <c r="HZV1" t="s">
        <v>6528</v>
      </c>
      <c r="HZW1" t="s">
        <v>6529</v>
      </c>
      <c r="HZX1" t="s">
        <v>6530</v>
      </c>
      <c r="HZY1" t="s">
        <v>6531</v>
      </c>
      <c r="HZZ1" t="s">
        <v>6532</v>
      </c>
      <c r="IAA1" t="s">
        <v>6533</v>
      </c>
      <c r="IAB1" t="s">
        <v>6534</v>
      </c>
      <c r="IAC1" t="s">
        <v>6535</v>
      </c>
      <c r="IAD1" t="s">
        <v>6536</v>
      </c>
      <c r="IAE1" t="s">
        <v>6537</v>
      </c>
      <c r="IAF1" t="s">
        <v>6538</v>
      </c>
      <c r="IAG1" t="s">
        <v>6539</v>
      </c>
      <c r="IAH1" t="s">
        <v>6540</v>
      </c>
      <c r="IAI1" t="s">
        <v>6541</v>
      </c>
      <c r="IAJ1" t="s">
        <v>6542</v>
      </c>
      <c r="IAK1" t="s">
        <v>6543</v>
      </c>
      <c r="IAL1" t="s">
        <v>6544</v>
      </c>
      <c r="IAM1" t="s">
        <v>6545</v>
      </c>
      <c r="IAN1" t="s">
        <v>6546</v>
      </c>
      <c r="IAO1" t="s">
        <v>6547</v>
      </c>
      <c r="IAP1" t="s">
        <v>6548</v>
      </c>
      <c r="IAQ1" t="s">
        <v>6549</v>
      </c>
      <c r="IAR1" t="s">
        <v>6550</v>
      </c>
      <c r="IAS1" t="s">
        <v>6551</v>
      </c>
      <c r="IAT1" t="s">
        <v>6552</v>
      </c>
      <c r="IAU1" t="s">
        <v>6553</v>
      </c>
      <c r="IAV1" t="s">
        <v>6554</v>
      </c>
      <c r="IAW1" t="s">
        <v>6555</v>
      </c>
      <c r="IAX1" t="s">
        <v>6556</v>
      </c>
      <c r="IAY1" t="s">
        <v>6557</v>
      </c>
      <c r="IAZ1" t="s">
        <v>6558</v>
      </c>
      <c r="IBA1" t="s">
        <v>6559</v>
      </c>
      <c r="IBB1" t="s">
        <v>6560</v>
      </c>
      <c r="IBC1" t="s">
        <v>6561</v>
      </c>
      <c r="IBD1" t="s">
        <v>6562</v>
      </c>
      <c r="IBE1" t="s">
        <v>6563</v>
      </c>
      <c r="IBF1" t="s">
        <v>6564</v>
      </c>
      <c r="IBG1" t="s">
        <v>6565</v>
      </c>
      <c r="IBH1" t="s">
        <v>6566</v>
      </c>
      <c r="IBI1" t="s">
        <v>6567</v>
      </c>
      <c r="IBJ1" t="s">
        <v>6568</v>
      </c>
      <c r="IBK1" t="s">
        <v>6569</v>
      </c>
      <c r="IBL1" t="s">
        <v>6570</v>
      </c>
      <c r="IBM1" t="s">
        <v>6571</v>
      </c>
      <c r="IBN1" t="s">
        <v>6572</v>
      </c>
      <c r="IBO1" t="s">
        <v>6573</v>
      </c>
      <c r="IBP1" t="s">
        <v>6574</v>
      </c>
      <c r="IBQ1" t="s">
        <v>6575</v>
      </c>
      <c r="IBR1" t="s">
        <v>6576</v>
      </c>
      <c r="IBS1" t="s">
        <v>6577</v>
      </c>
      <c r="IBT1" t="s">
        <v>6578</v>
      </c>
      <c r="IBU1" t="s">
        <v>6579</v>
      </c>
      <c r="IBV1" t="s">
        <v>6580</v>
      </c>
      <c r="IBW1" t="s">
        <v>6581</v>
      </c>
      <c r="IBX1" t="s">
        <v>6582</v>
      </c>
      <c r="IBY1" t="s">
        <v>6583</v>
      </c>
      <c r="IBZ1" t="s">
        <v>6584</v>
      </c>
      <c r="ICA1" t="s">
        <v>6585</v>
      </c>
      <c r="ICB1" t="s">
        <v>6586</v>
      </c>
      <c r="ICC1" t="s">
        <v>6587</v>
      </c>
      <c r="ICD1" t="s">
        <v>6588</v>
      </c>
      <c r="ICE1" t="s">
        <v>6589</v>
      </c>
      <c r="ICF1" t="s">
        <v>6590</v>
      </c>
      <c r="ICG1" t="s">
        <v>6591</v>
      </c>
      <c r="ICH1" t="s">
        <v>6592</v>
      </c>
      <c r="ICI1" t="s">
        <v>6593</v>
      </c>
      <c r="ICJ1" t="s">
        <v>6594</v>
      </c>
      <c r="ICK1" t="s">
        <v>6595</v>
      </c>
      <c r="ICL1" t="s">
        <v>6596</v>
      </c>
      <c r="ICM1" t="s">
        <v>6597</v>
      </c>
      <c r="ICN1" t="s">
        <v>6598</v>
      </c>
      <c r="ICO1" t="s">
        <v>6599</v>
      </c>
      <c r="ICP1" t="s">
        <v>6600</v>
      </c>
      <c r="ICQ1" t="s">
        <v>6601</v>
      </c>
      <c r="ICR1" t="s">
        <v>6602</v>
      </c>
      <c r="ICS1" t="s">
        <v>6603</v>
      </c>
      <c r="ICT1" t="s">
        <v>6604</v>
      </c>
      <c r="ICU1" t="s">
        <v>6605</v>
      </c>
      <c r="ICV1" t="s">
        <v>6606</v>
      </c>
      <c r="ICW1" t="s">
        <v>6607</v>
      </c>
      <c r="ICX1" t="s">
        <v>6608</v>
      </c>
      <c r="ICY1" t="s">
        <v>6609</v>
      </c>
      <c r="ICZ1" t="s">
        <v>6610</v>
      </c>
      <c r="IDA1" t="s">
        <v>6611</v>
      </c>
      <c r="IDB1" t="s">
        <v>6612</v>
      </c>
      <c r="IDC1" t="s">
        <v>6613</v>
      </c>
      <c r="IDD1" t="s">
        <v>6614</v>
      </c>
      <c r="IDE1" t="s">
        <v>6615</v>
      </c>
      <c r="IDF1" t="s">
        <v>6616</v>
      </c>
      <c r="IDG1" t="s">
        <v>6617</v>
      </c>
      <c r="IDH1" t="s">
        <v>6618</v>
      </c>
      <c r="IDI1" t="s">
        <v>6619</v>
      </c>
      <c r="IDJ1" t="s">
        <v>6620</v>
      </c>
      <c r="IDK1" t="s">
        <v>6621</v>
      </c>
      <c r="IDL1" t="s">
        <v>6622</v>
      </c>
      <c r="IDM1" t="s">
        <v>6623</v>
      </c>
      <c r="IDN1" t="s">
        <v>6624</v>
      </c>
      <c r="IDO1" t="s">
        <v>6625</v>
      </c>
      <c r="IDP1" t="s">
        <v>6626</v>
      </c>
      <c r="IDQ1" t="s">
        <v>6627</v>
      </c>
      <c r="IDR1" t="s">
        <v>6628</v>
      </c>
      <c r="IDS1" t="s">
        <v>6629</v>
      </c>
      <c r="IDT1" t="s">
        <v>6630</v>
      </c>
      <c r="IDU1" t="s">
        <v>6631</v>
      </c>
      <c r="IDV1" t="s">
        <v>6632</v>
      </c>
      <c r="IDW1" t="s">
        <v>6633</v>
      </c>
      <c r="IDX1" t="s">
        <v>6634</v>
      </c>
      <c r="IDY1" t="s">
        <v>6635</v>
      </c>
      <c r="IDZ1" t="s">
        <v>6636</v>
      </c>
      <c r="IEA1" t="s">
        <v>6637</v>
      </c>
      <c r="IEB1" t="s">
        <v>6638</v>
      </c>
      <c r="IEC1" t="s">
        <v>6639</v>
      </c>
      <c r="IED1" t="s">
        <v>6640</v>
      </c>
      <c r="IEE1" t="s">
        <v>6641</v>
      </c>
      <c r="IEF1" t="s">
        <v>6642</v>
      </c>
      <c r="IEG1" t="s">
        <v>6643</v>
      </c>
      <c r="IEH1" t="s">
        <v>6644</v>
      </c>
      <c r="IEI1" t="s">
        <v>6645</v>
      </c>
      <c r="IEJ1" t="s">
        <v>6646</v>
      </c>
      <c r="IEK1" t="s">
        <v>6647</v>
      </c>
      <c r="IEL1" t="s">
        <v>6648</v>
      </c>
      <c r="IEM1" t="s">
        <v>6649</v>
      </c>
      <c r="IEN1" t="s">
        <v>6650</v>
      </c>
      <c r="IEO1" t="s">
        <v>6651</v>
      </c>
      <c r="IEP1" t="s">
        <v>6652</v>
      </c>
      <c r="IEQ1" t="s">
        <v>6653</v>
      </c>
      <c r="IER1" t="s">
        <v>6654</v>
      </c>
      <c r="IES1" t="s">
        <v>6655</v>
      </c>
      <c r="IET1" t="s">
        <v>6656</v>
      </c>
      <c r="IEU1" t="s">
        <v>6657</v>
      </c>
      <c r="IEV1" t="s">
        <v>6658</v>
      </c>
      <c r="IEW1" t="s">
        <v>6659</v>
      </c>
      <c r="IEX1" t="s">
        <v>6660</v>
      </c>
      <c r="IEY1" t="s">
        <v>6661</v>
      </c>
      <c r="IEZ1" t="s">
        <v>6662</v>
      </c>
      <c r="IFA1" t="s">
        <v>6663</v>
      </c>
      <c r="IFB1" t="s">
        <v>6664</v>
      </c>
      <c r="IFC1" t="s">
        <v>6665</v>
      </c>
      <c r="IFD1" t="s">
        <v>6666</v>
      </c>
      <c r="IFE1" t="s">
        <v>6667</v>
      </c>
      <c r="IFF1" t="s">
        <v>6668</v>
      </c>
      <c r="IFG1" t="s">
        <v>6669</v>
      </c>
      <c r="IFH1" t="s">
        <v>6670</v>
      </c>
      <c r="IFI1" t="s">
        <v>6671</v>
      </c>
      <c r="IFJ1" t="s">
        <v>6672</v>
      </c>
      <c r="IFK1" t="s">
        <v>6673</v>
      </c>
      <c r="IFL1" t="s">
        <v>6674</v>
      </c>
      <c r="IFM1" t="s">
        <v>6675</v>
      </c>
      <c r="IFN1" t="s">
        <v>6676</v>
      </c>
      <c r="IFO1" t="s">
        <v>6677</v>
      </c>
      <c r="IFP1" t="s">
        <v>6678</v>
      </c>
      <c r="IFQ1" t="s">
        <v>6679</v>
      </c>
      <c r="IFR1" t="s">
        <v>6680</v>
      </c>
      <c r="IFS1" t="s">
        <v>6681</v>
      </c>
      <c r="IFT1" t="s">
        <v>6682</v>
      </c>
      <c r="IFU1" t="s">
        <v>6683</v>
      </c>
      <c r="IFV1" t="s">
        <v>6684</v>
      </c>
      <c r="IFW1" t="s">
        <v>6685</v>
      </c>
      <c r="IFX1" t="s">
        <v>6686</v>
      </c>
      <c r="IFY1" t="s">
        <v>6687</v>
      </c>
      <c r="IFZ1" t="s">
        <v>6688</v>
      </c>
      <c r="IGA1" t="s">
        <v>6689</v>
      </c>
      <c r="IGB1" t="s">
        <v>6690</v>
      </c>
      <c r="IGC1" t="s">
        <v>6691</v>
      </c>
      <c r="IGD1" t="s">
        <v>6692</v>
      </c>
      <c r="IGE1" t="s">
        <v>6693</v>
      </c>
      <c r="IGF1" t="s">
        <v>6694</v>
      </c>
      <c r="IGG1" t="s">
        <v>6695</v>
      </c>
      <c r="IGH1" t="s">
        <v>6696</v>
      </c>
      <c r="IGI1" t="s">
        <v>6697</v>
      </c>
      <c r="IGJ1" t="s">
        <v>6698</v>
      </c>
      <c r="IGK1" t="s">
        <v>6699</v>
      </c>
      <c r="IGL1" t="s">
        <v>6700</v>
      </c>
      <c r="IGM1" t="s">
        <v>6701</v>
      </c>
      <c r="IGN1" t="s">
        <v>6702</v>
      </c>
      <c r="IGO1" t="s">
        <v>6703</v>
      </c>
      <c r="IGP1" t="s">
        <v>6704</v>
      </c>
      <c r="IGQ1" t="s">
        <v>6705</v>
      </c>
      <c r="IGR1" t="s">
        <v>6706</v>
      </c>
      <c r="IGS1" t="s">
        <v>6707</v>
      </c>
      <c r="IGT1" t="s">
        <v>6708</v>
      </c>
      <c r="IGU1" t="s">
        <v>6709</v>
      </c>
      <c r="IGV1" t="s">
        <v>6710</v>
      </c>
      <c r="IGW1" t="s">
        <v>6711</v>
      </c>
      <c r="IGX1" t="s">
        <v>6712</v>
      </c>
      <c r="IGY1" t="s">
        <v>6713</v>
      </c>
      <c r="IGZ1" t="s">
        <v>6714</v>
      </c>
      <c r="IHA1" t="s">
        <v>6715</v>
      </c>
      <c r="IHB1" t="s">
        <v>6716</v>
      </c>
      <c r="IHC1" t="s">
        <v>6717</v>
      </c>
      <c r="IHD1" t="s">
        <v>6718</v>
      </c>
      <c r="IHE1" t="s">
        <v>6719</v>
      </c>
      <c r="IHF1" t="s">
        <v>6720</v>
      </c>
      <c r="IHG1" t="s">
        <v>6721</v>
      </c>
      <c r="IHH1" t="s">
        <v>6722</v>
      </c>
      <c r="IHI1" t="s">
        <v>6723</v>
      </c>
      <c r="IHJ1" t="s">
        <v>6724</v>
      </c>
      <c r="IHK1" t="s">
        <v>6725</v>
      </c>
      <c r="IHL1" t="s">
        <v>6726</v>
      </c>
      <c r="IHM1" t="s">
        <v>6727</v>
      </c>
      <c r="IHN1" t="s">
        <v>6728</v>
      </c>
      <c r="IHO1" t="s">
        <v>6729</v>
      </c>
      <c r="IHP1" t="s">
        <v>6730</v>
      </c>
      <c r="IHQ1" t="s">
        <v>6731</v>
      </c>
      <c r="IHR1" t="s">
        <v>6732</v>
      </c>
      <c r="IHS1" t="s">
        <v>6733</v>
      </c>
      <c r="IHT1" t="s">
        <v>6734</v>
      </c>
      <c r="IHU1" t="s">
        <v>6735</v>
      </c>
      <c r="IHV1" t="s">
        <v>6736</v>
      </c>
      <c r="IHW1" t="s">
        <v>6737</v>
      </c>
      <c r="IHX1" t="s">
        <v>6738</v>
      </c>
      <c r="IHY1" t="s">
        <v>6739</v>
      </c>
      <c r="IHZ1" t="s">
        <v>6740</v>
      </c>
      <c r="IIA1" t="s">
        <v>6741</v>
      </c>
      <c r="IIB1" t="s">
        <v>6742</v>
      </c>
      <c r="IIC1" t="s">
        <v>6743</v>
      </c>
      <c r="IID1" t="s">
        <v>6744</v>
      </c>
      <c r="IIE1" t="s">
        <v>6745</v>
      </c>
      <c r="IIF1" t="s">
        <v>6746</v>
      </c>
      <c r="IIG1" t="s">
        <v>6747</v>
      </c>
      <c r="IIH1" t="s">
        <v>6748</v>
      </c>
      <c r="III1" t="s">
        <v>6749</v>
      </c>
      <c r="IIJ1" t="s">
        <v>6750</v>
      </c>
      <c r="IIK1" t="s">
        <v>6751</v>
      </c>
      <c r="IIL1" t="s">
        <v>6752</v>
      </c>
      <c r="IIM1" t="s">
        <v>6753</v>
      </c>
      <c r="IIN1" t="s">
        <v>6754</v>
      </c>
      <c r="IIO1" t="s">
        <v>6755</v>
      </c>
      <c r="IIP1" t="s">
        <v>6756</v>
      </c>
      <c r="IIQ1" t="s">
        <v>6757</v>
      </c>
      <c r="IIR1" t="s">
        <v>6758</v>
      </c>
      <c r="IIS1" t="s">
        <v>6759</v>
      </c>
      <c r="IIT1" t="s">
        <v>6760</v>
      </c>
      <c r="IIU1" t="s">
        <v>6761</v>
      </c>
      <c r="IIV1" t="s">
        <v>6762</v>
      </c>
      <c r="IIW1" t="s">
        <v>6763</v>
      </c>
      <c r="IIX1" t="s">
        <v>6764</v>
      </c>
      <c r="IIY1" t="s">
        <v>6765</v>
      </c>
      <c r="IIZ1" t="s">
        <v>6766</v>
      </c>
      <c r="IJA1" t="s">
        <v>6767</v>
      </c>
      <c r="IJB1" t="s">
        <v>6768</v>
      </c>
      <c r="IJC1" t="s">
        <v>6769</v>
      </c>
      <c r="IJD1" t="s">
        <v>6770</v>
      </c>
      <c r="IJE1" t="s">
        <v>6771</v>
      </c>
      <c r="IJF1" t="s">
        <v>6772</v>
      </c>
      <c r="IJG1" t="s">
        <v>6773</v>
      </c>
      <c r="IJH1" t="s">
        <v>6774</v>
      </c>
      <c r="IJI1" t="s">
        <v>6775</v>
      </c>
      <c r="IJJ1" t="s">
        <v>6776</v>
      </c>
      <c r="IJK1" t="s">
        <v>6777</v>
      </c>
      <c r="IJL1" t="s">
        <v>6778</v>
      </c>
      <c r="IJM1" t="s">
        <v>6779</v>
      </c>
      <c r="IJN1" t="s">
        <v>6780</v>
      </c>
      <c r="IJO1" t="s">
        <v>6781</v>
      </c>
      <c r="IJP1" t="s">
        <v>6782</v>
      </c>
      <c r="IJQ1" t="s">
        <v>6783</v>
      </c>
      <c r="IJR1" t="s">
        <v>6784</v>
      </c>
      <c r="IJS1" t="s">
        <v>6785</v>
      </c>
      <c r="IJT1" t="s">
        <v>6786</v>
      </c>
      <c r="IJU1" t="s">
        <v>6787</v>
      </c>
      <c r="IJV1" t="s">
        <v>6788</v>
      </c>
      <c r="IJW1" t="s">
        <v>6789</v>
      </c>
      <c r="IJX1" t="s">
        <v>6790</v>
      </c>
      <c r="IJY1" t="s">
        <v>6791</v>
      </c>
      <c r="IJZ1" t="s">
        <v>6792</v>
      </c>
      <c r="IKA1" t="s">
        <v>6793</v>
      </c>
      <c r="IKB1" t="s">
        <v>6794</v>
      </c>
      <c r="IKC1" t="s">
        <v>6795</v>
      </c>
      <c r="IKD1" t="s">
        <v>6796</v>
      </c>
      <c r="IKE1" t="s">
        <v>6797</v>
      </c>
      <c r="IKF1" t="s">
        <v>6798</v>
      </c>
      <c r="IKG1" t="s">
        <v>6799</v>
      </c>
      <c r="IKH1" t="s">
        <v>6800</v>
      </c>
      <c r="IKI1" t="s">
        <v>6801</v>
      </c>
      <c r="IKJ1" t="s">
        <v>6802</v>
      </c>
      <c r="IKK1" t="s">
        <v>6803</v>
      </c>
      <c r="IKL1" t="s">
        <v>6804</v>
      </c>
      <c r="IKM1" t="s">
        <v>6805</v>
      </c>
      <c r="IKN1" t="s">
        <v>6806</v>
      </c>
      <c r="IKO1" t="s">
        <v>6807</v>
      </c>
      <c r="IKP1" t="s">
        <v>6808</v>
      </c>
      <c r="IKQ1" t="s">
        <v>6809</v>
      </c>
      <c r="IKR1" t="s">
        <v>6810</v>
      </c>
      <c r="IKS1" t="s">
        <v>6811</v>
      </c>
      <c r="IKT1" t="s">
        <v>6812</v>
      </c>
      <c r="IKU1" t="s">
        <v>6813</v>
      </c>
      <c r="IKV1" t="s">
        <v>6814</v>
      </c>
      <c r="IKW1" t="s">
        <v>6815</v>
      </c>
      <c r="IKX1" t="s">
        <v>6816</v>
      </c>
      <c r="IKY1" t="s">
        <v>6817</v>
      </c>
      <c r="IKZ1" t="s">
        <v>6818</v>
      </c>
      <c r="ILA1" t="s">
        <v>6819</v>
      </c>
      <c r="ILB1" t="s">
        <v>6820</v>
      </c>
      <c r="ILC1" t="s">
        <v>6821</v>
      </c>
      <c r="ILD1" t="s">
        <v>6822</v>
      </c>
      <c r="ILE1" t="s">
        <v>6823</v>
      </c>
      <c r="ILF1" t="s">
        <v>6824</v>
      </c>
      <c r="ILG1" t="s">
        <v>6825</v>
      </c>
      <c r="ILH1" t="s">
        <v>6826</v>
      </c>
      <c r="ILI1" t="s">
        <v>6827</v>
      </c>
      <c r="ILJ1" t="s">
        <v>6828</v>
      </c>
      <c r="ILK1" t="s">
        <v>6829</v>
      </c>
      <c r="ILL1" t="s">
        <v>6830</v>
      </c>
      <c r="ILM1" t="s">
        <v>6831</v>
      </c>
      <c r="ILN1" t="s">
        <v>6832</v>
      </c>
      <c r="ILO1" t="s">
        <v>6833</v>
      </c>
      <c r="ILP1" t="s">
        <v>6834</v>
      </c>
      <c r="ILQ1" t="s">
        <v>6835</v>
      </c>
      <c r="ILR1" t="s">
        <v>6836</v>
      </c>
      <c r="ILS1" t="s">
        <v>6837</v>
      </c>
      <c r="ILT1" t="s">
        <v>6838</v>
      </c>
      <c r="ILU1" t="s">
        <v>6839</v>
      </c>
      <c r="ILV1" t="s">
        <v>6840</v>
      </c>
      <c r="ILW1" t="s">
        <v>6841</v>
      </c>
      <c r="ILX1" t="s">
        <v>6842</v>
      </c>
      <c r="ILY1" t="s">
        <v>6843</v>
      </c>
      <c r="ILZ1" t="s">
        <v>6844</v>
      </c>
      <c r="IMA1" t="s">
        <v>6845</v>
      </c>
      <c r="IMB1" t="s">
        <v>6846</v>
      </c>
      <c r="IMC1" t="s">
        <v>6847</v>
      </c>
      <c r="IMD1" t="s">
        <v>6848</v>
      </c>
      <c r="IME1" t="s">
        <v>6849</v>
      </c>
      <c r="IMF1" t="s">
        <v>6850</v>
      </c>
      <c r="IMG1" t="s">
        <v>6851</v>
      </c>
      <c r="IMH1" t="s">
        <v>6852</v>
      </c>
      <c r="IMI1" t="s">
        <v>6853</v>
      </c>
      <c r="IMJ1" t="s">
        <v>6854</v>
      </c>
      <c r="IMK1" t="s">
        <v>6855</v>
      </c>
      <c r="IML1" t="s">
        <v>6856</v>
      </c>
      <c r="IMM1" t="s">
        <v>6857</v>
      </c>
      <c r="IMN1" t="s">
        <v>6858</v>
      </c>
      <c r="IMO1" t="s">
        <v>6859</v>
      </c>
      <c r="IMP1" t="s">
        <v>6860</v>
      </c>
      <c r="IMQ1" t="s">
        <v>6861</v>
      </c>
      <c r="IMR1" t="s">
        <v>6862</v>
      </c>
      <c r="IMS1" t="s">
        <v>6863</v>
      </c>
      <c r="IMT1" t="s">
        <v>6864</v>
      </c>
      <c r="IMU1" t="s">
        <v>6865</v>
      </c>
      <c r="IMV1" t="s">
        <v>6866</v>
      </c>
      <c r="IMW1" t="s">
        <v>6867</v>
      </c>
      <c r="IMX1" t="s">
        <v>6868</v>
      </c>
      <c r="IMY1" t="s">
        <v>6869</v>
      </c>
      <c r="IMZ1" t="s">
        <v>6870</v>
      </c>
      <c r="INA1" t="s">
        <v>6871</v>
      </c>
      <c r="INB1" t="s">
        <v>6872</v>
      </c>
      <c r="INC1" t="s">
        <v>6873</v>
      </c>
      <c r="IND1" t="s">
        <v>6874</v>
      </c>
      <c r="INE1" t="s">
        <v>6875</v>
      </c>
      <c r="INF1" t="s">
        <v>6876</v>
      </c>
      <c r="ING1" t="s">
        <v>6877</v>
      </c>
      <c r="INH1" t="s">
        <v>6878</v>
      </c>
      <c r="INI1" t="s">
        <v>6879</v>
      </c>
      <c r="INJ1" t="s">
        <v>6880</v>
      </c>
      <c r="INK1" t="s">
        <v>6881</v>
      </c>
      <c r="INL1" t="s">
        <v>6882</v>
      </c>
      <c r="INM1" t="s">
        <v>6883</v>
      </c>
      <c r="INN1" t="s">
        <v>6884</v>
      </c>
      <c r="INO1" t="s">
        <v>6885</v>
      </c>
      <c r="INP1" t="s">
        <v>6886</v>
      </c>
      <c r="INQ1" t="s">
        <v>6887</v>
      </c>
      <c r="INR1" t="s">
        <v>6888</v>
      </c>
      <c r="INS1" t="s">
        <v>6889</v>
      </c>
      <c r="INT1" t="s">
        <v>6890</v>
      </c>
      <c r="INU1" t="s">
        <v>6891</v>
      </c>
      <c r="INV1" t="s">
        <v>6892</v>
      </c>
      <c r="INW1" t="s">
        <v>6893</v>
      </c>
      <c r="INX1" t="s">
        <v>6894</v>
      </c>
      <c r="INY1" t="s">
        <v>6895</v>
      </c>
      <c r="INZ1" t="s">
        <v>6896</v>
      </c>
      <c r="IOA1" t="s">
        <v>6897</v>
      </c>
      <c r="IOB1" t="s">
        <v>6898</v>
      </c>
      <c r="IOC1" t="s">
        <v>6899</v>
      </c>
      <c r="IOD1" t="s">
        <v>6900</v>
      </c>
      <c r="IOE1" t="s">
        <v>6901</v>
      </c>
      <c r="IOF1" t="s">
        <v>6902</v>
      </c>
      <c r="IOG1" t="s">
        <v>6903</v>
      </c>
      <c r="IOH1" t="s">
        <v>6904</v>
      </c>
      <c r="IOI1" t="s">
        <v>6905</v>
      </c>
      <c r="IOJ1" t="s">
        <v>6906</v>
      </c>
      <c r="IOK1" t="s">
        <v>6907</v>
      </c>
      <c r="IOL1" t="s">
        <v>6908</v>
      </c>
      <c r="IOM1" t="s">
        <v>6909</v>
      </c>
      <c r="ION1" t="s">
        <v>6910</v>
      </c>
      <c r="IOO1" t="s">
        <v>6911</v>
      </c>
      <c r="IOP1" t="s">
        <v>6912</v>
      </c>
      <c r="IOQ1" t="s">
        <v>6913</v>
      </c>
      <c r="IOR1" t="s">
        <v>6914</v>
      </c>
      <c r="IOS1" t="s">
        <v>6915</v>
      </c>
      <c r="IOT1" t="s">
        <v>6916</v>
      </c>
      <c r="IOU1" t="s">
        <v>6917</v>
      </c>
      <c r="IOV1" t="s">
        <v>6918</v>
      </c>
      <c r="IOW1" t="s">
        <v>6919</v>
      </c>
      <c r="IOX1" t="s">
        <v>6920</v>
      </c>
      <c r="IOY1" t="s">
        <v>6921</v>
      </c>
      <c r="IOZ1" t="s">
        <v>6922</v>
      </c>
      <c r="IPA1" t="s">
        <v>6923</v>
      </c>
      <c r="IPB1" t="s">
        <v>6924</v>
      </c>
      <c r="IPC1" t="s">
        <v>6925</v>
      </c>
      <c r="IPD1" t="s">
        <v>6926</v>
      </c>
      <c r="IPE1" t="s">
        <v>6927</v>
      </c>
      <c r="IPF1" t="s">
        <v>6928</v>
      </c>
      <c r="IPG1" t="s">
        <v>6929</v>
      </c>
      <c r="IPH1" t="s">
        <v>6930</v>
      </c>
      <c r="IPI1" t="s">
        <v>6931</v>
      </c>
      <c r="IPJ1" t="s">
        <v>6932</v>
      </c>
      <c r="IPK1" t="s">
        <v>6933</v>
      </c>
      <c r="IPL1" t="s">
        <v>6934</v>
      </c>
      <c r="IPM1" t="s">
        <v>6935</v>
      </c>
      <c r="IPN1" t="s">
        <v>6936</v>
      </c>
      <c r="IPO1" t="s">
        <v>6937</v>
      </c>
      <c r="IPP1" t="s">
        <v>6938</v>
      </c>
      <c r="IPQ1" t="s">
        <v>6939</v>
      </c>
      <c r="IPR1" t="s">
        <v>6940</v>
      </c>
      <c r="IPS1" t="s">
        <v>6941</v>
      </c>
      <c r="IPT1" t="s">
        <v>6942</v>
      </c>
      <c r="IPU1" t="s">
        <v>6943</v>
      </c>
      <c r="IPV1" t="s">
        <v>6944</v>
      </c>
      <c r="IPW1" t="s">
        <v>6945</v>
      </c>
      <c r="IPX1" t="s">
        <v>6946</v>
      </c>
      <c r="IPY1" t="s">
        <v>6947</v>
      </c>
      <c r="IPZ1" t="s">
        <v>6948</v>
      </c>
      <c r="IQA1" t="s">
        <v>6949</v>
      </c>
      <c r="IQB1" t="s">
        <v>6950</v>
      </c>
      <c r="IQC1" t="s">
        <v>6951</v>
      </c>
      <c r="IQD1" t="s">
        <v>6952</v>
      </c>
      <c r="IQE1" t="s">
        <v>6953</v>
      </c>
      <c r="IQF1" t="s">
        <v>6954</v>
      </c>
      <c r="IQG1" t="s">
        <v>6955</v>
      </c>
      <c r="IQH1" t="s">
        <v>6956</v>
      </c>
      <c r="IQI1" t="s">
        <v>6957</v>
      </c>
      <c r="IQJ1" t="s">
        <v>6958</v>
      </c>
      <c r="IQK1" t="s">
        <v>6959</v>
      </c>
      <c r="IQL1" t="s">
        <v>6960</v>
      </c>
      <c r="IQM1" t="s">
        <v>6961</v>
      </c>
      <c r="IQN1" t="s">
        <v>6962</v>
      </c>
      <c r="IQO1" t="s">
        <v>6963</v>
      </c>
      <c r="IQP1" t="s">
        <v>6964</v>
      </c>
      <c r="IQQ1" t="s">
        <v>6965</v>
      </c>
      <c r="IQR1" t="s">
        <v>6966</v>
      </c>
      <c r="IQS1" t="s">
        <v>6967</v>
      </c>
      <c r="IQT1" t="s">
        <v>6968</v>
      </c>
      <c r="IQU1" t="s">
        <v>6969</v>
      </c>
      <c r="IQV1" t="s">
        <v>6970</v>
      </c>
      <c r="IQW1" t="s">
        <v>6971</v>
      </c>
      <c r="IQX1" t="s">
        <v>6972</v>
      </c>
      <c r="IQY1" t="s">
        <v>6973</v>
      </c>
      <c r="IQZ1" t="s">
        <v>6974</v>
      </c>
      <c r="IRA1" t="s">
        <v>6975</v>
      </c>
      <c r="IRB1" t="s">
        <v>6976</v>
      </c>
      <c r="IRC1" t="s">
        <v>6977</v>
      </c>
      <c r="IRD1" t="s">
        <v>6978</v>
      </c>
      <c r="IRE1" t="s">
        <v>6979</v>
      </c>
      <c r="IRF1" t="s">
        <v>6980</v>
      </c>
      <c r="IRG1" t="s">
        <v>6981</v>
      </c>
      <c r="IRH1" t="s">
        <v>6982</v>
      </c>
      <c r="IRI1" t="s">
        <v>6983</v>
      </c>
      <c r="IRJ1" t="s">
        <v>6984</v>
      </c>
      <c r="IRK1" t="s">
        <v>6985</v>
      </c>
      <c r="IRL1" t="s">
        <v>6986</v>
      </c>
      <c r="IRM1" t="s">
        <v>6987</v>
      </c>
      <c r="IRN1" t="s">
        <v>6988</v>
      </c>
      <c r="IRO1" t="s">
        <v>6989</v>
      </c>
      <c r="IRP1" t="s">
        <v>6990</v>
      </c>
      <c r="IRQ1" t="s">
        <v>6991</v>
      </c>
      <c r="IRR1" t="s">
        <v>6992</v>
      </c>
      <c r="IRS1" t="s">
        <v>6993</v>
      </c>
      <c r="IRT1" t="s">
        <v>6994</v>
      </c>
      <c r="IRU1" t="s">
        <v>6995</v>
      </c>
      <c r="IRV1" t="s">
        <v>6996</v>
      </c>
      <c r="IRW1" t="s">
        <v>6997</v>
      </c>
      <c r="IRX1" t="s">
        <v>6998</v>
      </c>
      <c r="IRY1" t="s">
        <v>6999</v>
      </c>
      <c r="IRZ1" t="s">
        <v>7000</v>
      </c>
      <c r="ISA1" t="s">
        <v>7001</v>
      </c>
      <c r="ISB1" t="s">
        <v>7002</v>
      </c>
      <c r="ISC1" t="s">
        <v>7003</v>
      </c>
      <c r="ISD1" t="s">
        <v>7004</v>
      </c>
      <c r="ISE1" t="s">
        <v>7005</v>
      </c>
      <c r="ISF1" t="s">
        <v>7006</v>
      </c>
      <c r="ISG1" t="s">
        <v>7007</v>
      </c>
      <c r="ISH1" t="s">
        <v>7008</v>
      </c>
      <c r="ISI1" t="s">
        <v>7009</v>
      </c>
      <c r="ISJ1" t="s">
        <v>7010</v>
      </c>
      <c r="ISK1" t="s">
        <v>7011</v>
      </c>
      <c r="ISL1" t="s">
        <v>7012</v>
      </c>
      <c r="ISM1" t="s">
        <v>7013</v>
      </c>
      <c r="ISN1" t="s">
        <v>7014</v>
      </c>
      <c r="ISO1" t="s">
        <v>7015</v>
      </c>
      <c r="ISP1" t="s">
        <v>7016</v>
      </c>
      <c r="ISQ1" t="s">
        <v>7017</v>
      </c>
      <c r="ISR1" t="s">
        <v>7018</v>
      </c>
      <c r="ISS1" t="s">
        <v>7019</v>
      </c>
      <c r="IST1" t="s">
        <v>7020</v>
      </c>
      <c r="ISU1" t="s">
        <v>7021</v>
      </c>
      <c r="ISV1" t="s">
        <v>7022</v>
      </c>
      <c r="ISW1" t="s">
        <v>7023</v>
      </c>
      <c r="ISX1" t="s">
        <v>7024</v>
      </c>
      <c r="ISY1" t="s">
        <v>7025</v>
      </c>
      <c r="ISZ1" t="s">
        <v>7026</v>
      </c>
      <c r="ITA1" t="s">
        <v>7027</v>
      </c>
      <c r="ITB1" t="s">
        <v>7028</v>
      </c>
      <c r="ITC1" t="s">
        <v>7029</v>
      </c>
      <c r="ITD1" t="s">
        <v>7030</v>
      </c>
      <c r="ITE1" t="s">
        <v>7031</v>
      </c>
      <c r="ITF1" t="s">
        <v>7032</v>
      </c>
      <c r="ITG1" t="s">
        <v>7033</v>
      </c>
      <c r="ITH1" t="s">
        <v>7034</v>
      </c>
      <c r="ITI1" t="s">
        <v>7035</v>
      </c>
      <c r="ITJ1" t="s">
        <v>7036</v>
      </c>
      <c r="ITK1" t="s">
        <v>7037</v>
      </c>
      <c r="ITL1" t="s">
        <v>7038</v>
      </c>
      <c r="ITM1" t="s">
        <v>7039</v>
      </c>
      <c r="ITN1" t="s">
        <v>7040</v>
      </c>
      <c r="ITO1" t="s">
        <v>7041</v>
      </c>
      <c r="ITP1" t="s">
        <v>7042</v>
      </c>
      <c r="ITQ1" t="s">
        <v>7043</v>
      </c>
      <c r="ITR1" t="s">
        <v>7044</v>
      </c>
      <c r="ITS1" t="s">
        <v>7045</v>
      </c>
      <c r="ITT1" t="s">
        <v>7046</v>
      </c>
      <c r="ITU1" t="s">
        <v>7047</v>
      </c>
      <c r="ITV1" t="s">
        <v>7048</v>
      </c>
      <c r="ITW1" t="s">
        <v>7049</v>
      </c>
      <c r="ITX1" t="s">
        <v>7050</v>
      </c>
      <c r="ITY1" t="s">
        <v>7051</v>
      </c>
      <c r="ITZ1" t="s">
        <v>7052</v>
      </c>
      <c r="IUA1" t="s">
        <v>7053</v>
      </c>
      <c r="IUB1" t="s">
        <v>7054</v>
      </c>
      <c r="IUC1" t="s">
        <v>7055</v>
      </c>
      <c r="IUD1" t="s">
        <v>7056</v>
      </c>
      <c r="IUE1" t="s">
        <v>7057</v>
      </c>
      <c r="IUF1" t="s">
        <v>7058</v>
      </c>
      <c r="IUG1" t="s">
        <v>7059</v>
      </c>
      <c r="IUH1" t="s">
        <v>7060</v>
      </c>
      <c r="IUI1" t="s">
        <v>7061</v>
      </c>
      <c r="IUJ1" t="s">
        <v>7062</v>
      </c>
      <c r="IUK1" t="s">
        <v>7063</v>
      </c>
      <c r="IUL1" t="s">
        <v>7064</v>
      </c>
      <c r="IUM1" t="s">
        <v>7065</v>
      </c>
      <c r="IUN1" t="s">
        <v>7066</v>
      </c>
      <c r="IUO1" t="s">
        <v>7067</v>
      </c>
      <c r="IUP1" t="s">
        <v>7068</v>
      </c>
      <c r="IUQ1" t="s">
        <v>7069</v>
      </c>
      <c r="IUR1" t="s">
        <v>7070</v>
      </c>
      <c r="IUS1" t="s">
        <v>7071</v>
      </c>
      <c r="IUT1" t="s">
        <v>7072</v>
      </c>
      <c r="IUU1" t="s">
        <v>7073</v>
      </c>
      <c r="IUV1" t="s">
        <v>7074</v>
      </c>
      <c r="IUW1" t="s">
        <v>7075</v>
      </c>
      <c r="IUX1" t="s">
        <v>7076</v>
      </c>
      <c r="IUY1" t="s">
        <v>7077</v>
      </c>
      <c r="IUZ1" t="s">
        <v>7078</v>
      </c>
      <c r="IVA1" t="s">
        <v>7079</v>
      </c>
      <c r="IVB1" t="s">
        <v>7080</v>
      </c>
      <c r="IVC1" t="s">
        <v>7081</v>
      </c>
      <c r="IVD1" t="s">
        <v>7082</v>
      </c>
      <c r="IVE1" t="s">
        <v>7083</v>
      </c>
      <c r="IVF1" t="s">
        <v>7084</v>
      </c>
      <c r="IVG1" t="s">
        <v>7085</v>
      </c>
      <c r="IVH1" t="s">
        <v>7086</v>
      </c>
      <c r="IVI1" t="s">
        <v>7087</v>
      </c>
      <c r="IVJ1" t="s">
        <v>7088</v>
      </c>
      <c r="IVK1" t="s">
        <v>7089</v>
      </c>
      <c r="IVL1" t="s">
        <v>7090</v>
      </c>
      <c r="IVM1" t="s">
        <v>7091</v>
      </c>
      <c r="IVN1" t="s">
        <v>7092</v>
      </c>
      <c r="IVO1" t="s">
        <v>7093</v>
      </c>
      <c r="IVP1" t="s">
        <v>7094</v>
      </c>
      <c r="IVQ1" t="s">
        <v>7095</v>
      </c>
      <c r="IVR1" t="s">
        <v>7096</v>
      </c>
      <c r="IVS1" t="s">
        <v>7097</v>
      </c>
      <c r="IVT1" t="s">
        <v>7098</v>
      </c>
      <c r="IVU1" t="s">
        <v>7099</v>
      </c>
      <c r="IVV1" t="s">
        <v>7100</v>
      </c>
      <c r="IVW1" t="s">
        <v>7101</v>
      </c>
      <c r="IVX1" t="s">
        <v>7102</v>
      </c>
      <c r="IVY1" t="s">
        <v>7103</v>
      </c>
      <c r="IVZ1" t="s">
        <v>7104</v>
      </c>
      <c r="IWA1" t="s">
        <v>7105</v>
      </c>
      <c r="IWB1" t="s">
        <v>7106</v>
      </c>
      <c r="IWC1" t="s">
        <v>7107</v>
      </c>
      <c r="IWD1" t="s">
        <v>7108</v>
      </c>
      <c r="IWE1" t="s">
        <v>7109</v>
      </c>
      <c r="IWF1" t="s">
        <v>7110</v>
      </c>
      <c r="IWG1" t="s">
        <v>7111</v>
      </c>
      <c r="IWH1" t="s">
        <v>7112</v>
      </c>
      <c r="IWI1" t="s">
        <v>7113</v>
      </c>
      <c r="IWJ1" t="s">
        <v>7114</v>
      </c>
      <c r="IWK1" t="s">
        <v>7115</v>
      </c>
      <c r="IWL1" t="s">
        <v>7116</v>
      </c>
      <c r="IWM1" t="s">
        <v>7117</v>
      </c>
      <c r="IWN1" t="s">
        <v>7118</v>
      </c>
      <c r="IWO1" t="s">
        <v>7119</v>
      </c>
      <c r="IWP1" t="s">
        <v>7120</v>
      </c>
      <c r="IWQ1" t="s">
        <v>7121</v>
      </c>
      <c r="IWR1" t="s">
        <v>7122</v>
      </c>
      <c r="IWS1" t="s">
        <v>7123</v>
      </c>
      <c r="IWT1" t="s">
        <v>7124</v>
      </c>
      <c r="IWU1" t="s">
        <v>7125</v>
      </c>
      <c r="IWV1" t="s">
        <v>7126</v>
      </c>
      <c r="IWW1" t="s">
        <v>7127</v>
      </c>
      <c r="IWX1" t="s">
        <v>7128</v>
      </c>
      <c r="IWY1" t="s">
        <v>7129</v>
      </c>
      <c r="IWZ1" t="s">
        <v>7130</v>
      </c>
      <c r="IXA1" t="s">
        <v>7131</v>
      </c>
      <c r="IXB1" t="s">
        <v>7132</v>
      </c>
      <c r="IXC1" t="s">
        <v>7133</v>
      </c>
      <c r="IXD1" t="s">
        <v>7134</v>
      </c>
      <c r="IXE1" t="s">
        <v>7135</v>
      </c>
      <c r="IXF1" t="s">
        <v>7136</v>
      </c>
      <c r="IXG1" t="s">
        <v>7137</v>
      </c>
      <c r="IXH1" t="s">
        <v>7138</v>
      </c>
      <c r="IXI1" t="s">
        <v>7139</v>
      </c>
      <c r="IXJ1" t="s">
        <v>7140</v>
      </c>
      <c r="IXK1" t="s">
        <v>7141</v>
      </c>
      <c r="IXL1" t="s">
        <v>7142</v>
      </c>
      <c r="IXM1" t="s">
        <v>7143</v>
      </c>
      <c r="IXN1" t="s">
        <v>7144</v>
      </c>
      <c r="IXO1" t="s">
        <v>7145</v>
      </c>
      <c r="IXP1" t="s">
        <v>7146</v>
      </c>
      <c r="IXQ1" t="s">
        <v>7147</v>
      </c>
      <c r="IXR1" t="s">
        <v>7148</v>
      </c>
      <c r="IXS1" t="s">
        <v>7149</v>
      </c>
      <c r="IXT1" t="s">
        <v>7150</v>
      </c>
      <c r="IXU1" t="s">
        <v>7151</v>
      </c>
      <c r="IXV1" t="s">
        <v>7152</v>
      </c>
      <c r="IXW1" t="s">
        <v>7153</v>
      </c>
      <c r="IXX1" t="s">
        <v>7154</v>
      </c>
      <c r="IXY1" t="s">
        <v>7155</v>
      </c>
      <c r="IXZ1" t="s">
        <v>7156</v>
      </c>
      <c r="IYA1" t="s">
        <v>7157</v>
      </c>
      <c r="IYB1" t="s">
        <v>7158</v>
      </c>
      <c r="IYC1" t="s">
        <v>7159</v>
      </c>
      <c r="IYD1" t="s">
        <v>7160</v>
      </c>
      <c r="IYE1" t="s">
        <v>7161</v>
      </c>
      <c r="IYF1" t="s">
        <v>7162</v>
      </c>
      <c r="IYG1" t="s">
        <v>7163</v>
      </c>
      <c r="IYH1" t="s">
        <v>7164</v>
      </c>
      <c r="IYI1" t="s">
        <v>7165</v>
      </c>
      <c r="IYJ1" t="s">
        <v>7166</v>
      </c>
      <c r="IYK1" t="s">
        <v>7167</v>
      </c>
      <c r="IYL1" t="s">
        <v>7168</v>
      </c>
      <c r="IYM1" t="s">
        <v>7169</v>
      </c>
      <c r="IYN1" t="s">
        <v>7170</v>
      </c>
      <c r="IYO1" t="s">
        <v>7171</v>
      </c>
      <c r="IYP1" t="s">
        <v>7172</v>
      </c>
      <c r="IYQ1" t="s">
        <v>7173</v>
      </c>
      <c r="IYR1" t="s">
        <v>7174</v>
      </c>
      <c r="IYS1" t="s">
        <v>7175</v>
      </c>
      <c r="IYT1" t="s">
        <v>7176</v>
      </c>
      <c r="IYU1" t="s">
        <v>7177</v>
      </c>
      <c r="IYV1" t="s">
        <v>7178</v>
      </c>
      <c r="IYW1" t="s">
        <v>7179</v>
      </c>
      <c r="IYX1" t="s">
        <v>7180</v>
      </c>
      <c r="IYY1" t="s">
        <v>7181</v>
      </c>
      <c r="IYZ1" t="s">
        <v>7182</v>
      </c>
      <c r="IZA1" t="s">
        <v>7183</v>
      </c>
      <c r="IZB1" t="s">
        <v>7184</v>
      </c>
      <c r="IZC1" t="s">
        <v>7185</v>
      </c>
      <c r="IZD1" t="s">
        <v>7186</v>
      </c>
      <c r="IZE1" t="s">
        <v>7187</v>
      </c>
      <c r="IZF1" t="s">
        <v>7188</v>
      </c>
      <c r="IZG1" t="s">
        <v>7189</v>
      </c>
      <c r="IZH1" t="s">
        <v>7190</v>
      </c>
      <c r="IZI1" t="s">
        <v>7191</v>
      </c>
      <c r="IZJ1" t="s">
        <v>7192</v>
      </c>
      <c r="IZK1" t="s">
        <v>7193</v>
      </c>
      <c r="IZL1" t="s">
        <v>7194</v>
      </c>
      <c r="IZM1" t="s">
        <v>7195</v>
      </c>
      <c r="IZN1" t="s">
        <v>7196</v>
      </c>
      <c r="IZO1" t="s">
        <v>7197</v>
      </c>
      <c r="IZP1" t="s">
        <v>7198</v>
      </c>
      <c r="IZQ1" t="s">
        <v>7199</v>
      </c>
      <c r="IZR1" t="s">
        <v>7200</v>
      </c>
      <c r="IZS1" t="s">
        <v>7201</v>
      </c>
      <c r="IZT1" t="s">
        <v>7202</v>
      </c>
      <c r="IZU1" t="s">
        <v>7203</v>
      </c>
      <c r="IZV1" t="s">
        <v>7204</v>
      </c>
      <c r="IZW1" t="s">
        <v>7205</v>
      </c>
      <c r="IZX1" t="s">
        <v>7206</v>
      </c>
      <c r="IZY1" t="s">
        <v>7207</v>
      </c>
      <c r="IZZ1" t="s">
        <v>7208</v>
      </c>
      <c r="JAA1" t="s">
        <v>7209</v>
      </c>
      <c r="JAB1" t="s">
        <v>7210</v>
      </c>
      <c r="JAC1" t="s">
        <v>7211</v>
      </c>
      <c r="JAD1" t="s">
        <v>7212</v>
      </c>
      <c r="JAE1" t="s">
        <v>7213</v>
      </c>
      <c r="JAF1" t="s">
        <v>7214</v>
      </c>
      <c r="JAG1" t="s">
        <v>7215</v>
      </c>
      <c r="JAH1" t="s">
        <v>7216</v>
      </c>
      <c r="JAI1" t="s">
        <v>7217</v>
      </c>
      <c r="JAJ1" t="s">
        <v>7218</v>
      </c>
      <c r="JAK1" t="s">
        <v>7219</v>
      </c>
      <c r="JAL1" t="s">
        <v>7220</v>
      </c>
      <c r="JAM1" t="s">
        <v>7221</v>
      </c>
      <c r="JAN1" t="s">
        <v>7222</v>
      </c>
      <c r="JAO1" t="s">
        <v>7223</v>
      </c>
      <c r="JAP1" t="s">
        <v>7224</v>
      </c>
      <c r="JAQ1" t="s">
        <v>7225</v>
      </c>
      <c r="JAR1" t="s">
        <v>7226</v>
      </c>
      <c r="JAS1" t="s">
        <v>7227</v>
      </c>
      <c r="JAT1" t="s">
        <v>7228</v>
      </c>
      <c r="JAU1" t="s">
        <v>7229</v>
      </c>
      <c r="JAV1" t="s">
        <v>7230</v>
      </c>
      <c r="JAW1" t="s">
        <v>7231</v>
      </c>
      <c r="JAX1" t="s">
        <v>7232</v>
      </c>
      <c r="JAY1" t="s">
        <v>7233</v>
      </c>
      <c r="JAZ1" t="s">
        <v>7234</v>
      </c>
      <c r="JBA1" t="s">
        <v>7235</v>
      </c>
      <c r="JBB1" t="s">
        <v>7236</v>
      </c>
      <c r="JBC1" t="s">
        <v>7237</v>
      </c>
      <c r="JBD1" t="s">
        <v>7238</v>
      </c>
      <c r="JBE1" t="s">
        <v>7239</v>
      </c>
      <c r="JBF1" t="s">
        <v>7240</v>
      </c>
      <c r="JBG1" t="s">
        <v>7241</v>
      </c>
      <c r="JBH1" t="s">
        <v>7242</v>
      </c>
      <c r="JBI1" t="s">
        <v>7243</v>
      </c>
      <c r="JBJ1" t="s">
        <v>7244</v>
      </c>
      <c r="JBK1" t="s">
        <v>7245</v>
      </c>
      <c r="JBL1" t="s">
        <v>7246</v>
      </c>
      <c r="JBM1" t="s">
        <v>7247</v>
      </c>
      <c r="JBN1" t="s">
        <v>7248</v>
      </c>
      <c r="JBO1" t="s">
        <v>7249</v>
      </c>
      <c r="JBP1" t="s">
        <v>7250</v>
      </c>
      <c r="JBQ1" t="s">
        <v>7251</v>
      </c>
      <c r="JBR1" t="s">
        <v>7252</v>
      </c>
      <c r="JBS1" t="s">
        <v>7253</v>
      </c>
      <c r="JBT1" t="s">
        <v>7254</v>
      </c>
      <c r="JBU1" t="s">
        <v>7255</v>
      </c>
      <c r="JBV1" t="s">
        <v>7256</v>
      </c>
      <c r="JBW1" t="s">
        <v>7257</v>
      </c>
      <c r="JBX1" t="s">
        <v>7258</v>
      </c>
      <c r="JBY1" t="s">
        <v>7259</v>
      </c>
      <c r="JBZ1" t="s">
        <v>7260</v>
      </c>
      <c r="JCA1" t="s">
        <v>7261</v>
      </c>
      <c r="JCB1" t="s">
        <v>7262</v>
      </c>
      <c r="JCC1" t="s">
        <v>7263</v>
      </c>
      <c r="JCD1" t="s">
        <v>7264</v>
      </c>
      <c r="JCE1" t="s">
        <v>7265</v>
      </c>
      <c r="JCF1" t="s">
        <v>7266</v>
      </c>
      <c r="JCG1" t="s">
        <v>7267</v>
      </c>
      <c r="JCH1" t="s">
        <v>7268</v>
      </c>
      <c r="JCI1" t="s">
        <v>7269</v>
      </c>
      <c r="JCJ1" t="s">
        <v>7270</v>
      </c>
      <c r="JCK1" t="s">
        <v>7271</v>
      </c>
      <c r="JCL1" t="s">
        <v>7272</v>
      </c>
      <c r="JCM1" t="s">
        <v>7273</v>
      </c>
      <c r="JCN1" t="s">
        <v>7274</v>
      </c>
      <c r="JCO1" t="s">
        <v>7275</v>
      </c>
      <c r="JCP1" t="s">
        <v>7276</v>
      </c>
      <c r="JCQ1" t="s">
        <v>7277</v>
      </c>
      <c r="JCR1" t="s">
        <v>7278</v>
      </c>
      <c r="JCS1" t="s">
        <v>7279</v>
      </c>
      <c r="JCT1" t="s">
        <v>7280</v>
      </c>
      <c r="JCU1" t="s">
        <v>7281</v>
      </c>
      <c r="JCV1" t="s">
        <v>7282</v>
      </c>
      <c r="JCW1" t="s">
        <v>7283</v>
      </c>
      <c r="JCX1" t="s">
        <v>7284</v>
      </c>
      <c r="JCY1" t="s">
        <v>7285</v>
      </c>
      <c r="JCZ1" t="s">
        <v>7286</v>
      </c>
      <c r="JDA1" t="s">
        <v>7287</v>
      </c>
      <c r="JDB1" t="s">
        <v>7288</v>
      </c>
      <c r="JDC1" t="s">
        <v>7289</v>
      </c>
      <c r="JDD1" t="s">
        <v>7290</v>
      </c>
      <c r="JDE1" t="s">
        <v>7291</v>
      </c>
      <c r="JDF1" t="s">
        <v>7292</v>
      </c>
      <c r="JDG1" t="s">
        <v>7293</v>
      </c>
      <c r="JDH1" t="s">
        <v>7294</v>
      </c>
      <c r="JDI1" t="s">
        <v>7295</v>
      </c>
      <c r="JDJ1" t="s">
        <v>7296</v>
      </c>
      <c r="JDK1" t="s">
        <v>7297</v>
      </c>
      <c r="JDL1" t="s">
        <v>7298</v>
      </c>
      <c r="JDM1" t="s">
        <v>7299</v>
      </c>
      <c r="JDN1" t="s">
        <v>7300</v>
      </c>
      <c r="JDO1" t="s">
        <v>7301</v>
      </c>
      <c r="JDP1" t="s">
        <v>7302</v>
      </c>
      <c r="JDQ1" t="s">
        <v>7303</v>
      </c>
      <c r="JDR1" t="s">
        <v>7304</v>
      </c>
      <c r="JDS1" t="s">
        <v>7305</v>
      </c>
      <c r="JDT1" t="s">
        <v>7306</v>
      </c>
      <c r="JDU1" t="s">
        <v>7307</v>
      </c>
      <c r="JDV1" t="s">
        <v>7308</v>
      </c>
      <c r="JDW1" t="s">
        <v>7309</v>
      </c>
      <c r="JDX1" t="s">
        <v>7310</v>
      </c>
      <c r="JDY1" t="s">
        <v>7311</v>
      </c>
      <c r="JDZ1" t="s">
        <v>7312</v>
      </c>
      <c r="JEA1" t="s">
        <v>7313</v>
      </c>
      <c r="JEB1" t="s">
        <v>7314</v>
      </c>
      <c r="JEC1" t="s">
        <v>7315</v>
      </c>
      <c r="JED1" t="s">
        <v>7316</v>
      </c>
      <c r="JEE1" t="s">
        <v>7317</v>
      </c>
      <c r="JEF1" t="s">
        <v>7318</v>
      </c>
      <c r="JEG1" t="s">
        <v>7319</v>
      </c>
      <c r="JEH1" t="s">
        <v>7320</v>
      </c>
      <c r="JEI1" t="s">
        <v>7321</v>
      </c>
      <c r="JEJ1" t="s">
        <v>7322</v>
      </c>
      <c r="JEK1" t="s">
        <v>7323</v>
      </c>
      <c r="JEL1" t="s">
        <v>7324</v>
      </c>
      <c r="JEM1" t="s">
        <v>7325</v>
      </c>
      <c r="JEN1" t="s">
        <v>7326</v>
      </c>
      <c r="JEO1" t="s">
        <v>7327</v>
      </c>
      <c r="JEP1" t="s">
        <v>7328</v>
      </c>
      <c r="JEQ1" t="s">
        <v>7329</v>
      </c>
      <c r="JER1" t="s">
        <v>7330</v>
      </c>
      <c r="JES1" t="s">
        <v>7331</v>
      </c>
      <c r="JET1" t="s">
        <v>7332</v>
      </c>
      <c r="JEU1" t="s">
        <v>7333</v>
      </c>
      <c r="JEV1" t="s">
        <v>7334</v>
      </c>
      <c r="JEW1" t="s">
        <v>7335</v>
      </c>
      <c r="JEX1" t="s">
        <v>7336</v>
      </c>
      <c r="JEY1" t="s">
        <v>7337</v>
      </c>
      <c r="JEZ1" t="s">
        <v>7338</v>
      </c>
      <c r="JFA1" t="s">
        <v>7339</v>
      </c>
      <c r="JFB1" t="s">
        <v>7340</v>
      </c>
      <c r="JFC1" t="s">
        <v>7341</v>
      </c>
      <c r="JFD1" t="s">
        <v>7342</v>
      </c>
      <c r="JFE1" t="s">
        <v>7343</v>
      </c>
      <c r="JFF1" t="s">
        <v>7344</v>
      </c>
      <c r="JFG1" t="s">
        <v>7345</v>
      </c>
      <c r="JFH1" t="s">
        <v>7346</v>
      </c>
      <c r="JFI1" t="s">
        <v>7347</v>
      </c>
      <c r="JFJ1" t="s">
        <v>7348</v>
      </c>
      <c r="JFK1" t="s">
        <v>7349</v>
      </c>
      <c r="JFL1" t="s">
        <v>7350</v>
      </c>
      <c r="JFM1" t="s">
        <v>7351</v>
      </c>
      <c r="JFN1" t="s">
        <v>7352</v>
      </c>
      <c r="JFO1" t="s">
        <v>7353</v>
      </c>
      <c r="JFP1" t="s">
        <v>7354</v>
      </c>
      <c r="JFQ1" t="s">
        <v>7355</v>
      </c>
      <c r="JFR1" t="s">
        <v>7356</v>
      </c>
      <c r="JFS1" t="s">
        <v>7357</v>
      </c>
      <c r="JFT1" t="s">
        <v>7358</v>
      </c>
      <c r="JFU1" t="s">
        <v>7359</v>
      </c>
      <c r="JFV1" t="s">
        <v>7360</v>
      </c>
      <c r="JFW1" t="s">
        <v>7361</v>
      </c>
      <c r="JFX1" t="s">
        <v>7362</v>
      </c>
      <c r="JFY1" t="s">
        <v>7363</v>
      </c>
      <c r="JFZ1" t="s">
        <v>7364</v>
      </c>
      <c r="JGA1" t="s">
        <v>7365</v>
      </c>
      <c r="JGB1" t="s">
        <v>7366</v>
      </c>
      <c r="JGC1" t="s">
        <v>7367</v>
      </c>
      <c r="JGD1" t="s">
        <v>7368</v>
      </c>
      <c r="JGE1" t="s">
        <v>7369</v>
      </c>
      <c r="JGF1" t="s">
        <v>7370</v>
      </c>
      <c r="JGG1" t="s">
        <v>7371</v>
      </c>
      <c r="JGH1" t="s">
        <v>7372</v>
      </c>
      <c r="JGI1" t="s">
        <v>7373</v>
      </c>
      <c r="JGJ1" t="s">
        <v>7374</v>
      </c>
      <c r="JGK1" t="s">
        <v>7375</v>
      </c>
      <c r="JGL1" t="s">
        <v>7376</v>
      </c>
      <c r="JGM1" t="s">
        <v>7377</v>
      </c>
      <c r="JGN1" t="s">
        <v>7378</v>
      </c>
      <c r="JGO1" t="s">
        <v>7379</v>
      </c>
      <c r="JGP1" t="s">
        <v>7380</v>
      </c>
      <c r="JGQ1" t="s">
        <v>7381</v>
      </c>
      <c r="JGR1" t="s">
        <v>7382</v>
      </c>
      <c r="JGS1" t="s">
        <v>7383</v>
      </c>
      <c r="JGT1" t="s">
        <v>7384</v>
      </c>
      <c r="JGU1" t="s">
        <v>7385</v>
      </c>
      <c r="JGV1" t="s">
        <v>7386</v>
      </c>
      <c r="JGW1" t="s">
        <v>7387</v>
      </c>
      <c r="JGX1" t="s">
        <v>7388</v>
      </c>
      <c r="JGY1" t="s">
        <v>7389</v>
      </c>
      <c r="JGZ1" t="s">
        <v>7390</v>
      </c>
      <c r="JHA1" t="s">
        <v>7391</v>
      </c>
      <c r="JHB1" t="s">
        <v>7392</v>
      </c>
      <c r="JHC1" t="s">
        <v>7393</v>
      </c>
      <c r="JHD1" t="s">
        <v>7394</v>
      </c>
      <c r="JHE1" t="s">
        <v>7395</v>
      </c>
      <c r="JHF1" t="s">
        <v>7396</v>
      </c>
      <c r="JHG1" t="s">
        <v>7397</v>
      </c>
      <c r="JHH1" t="s">
        <v>7398</v>
      </c>
      <c r="JHI1" t="s">
        <v>7399</v>
      </c>
      <c r="JHJ1" t="s">
        <v>7400</v>
      </c>
      <c r="JHK1" t="s">
        <v>7401</v>
      </c>
      <c r="JHL1" t="s">
        <v>7402</v>
      </c>
      <c r="JHM1" t="s">
        <v>7403</v>
      </c>
      <c r="JHN1" t="s">
        <v>7404</v>
      </c>
      <c r="JHO1" t="s">
        <v>7405</v>
      </c>
      <c r="JHP1" t="s">
        <v>7406</v>
      </c>
      <c r="JHQ1" t="s">
        <v>7407</v>
      </c>
      <c r="JHR1" t="s">
        <v>7408</v>
      </c>
      <c r="JHS1" t="s">
        <v>7409</v>
      </c>
      <c r="JHT1" t="s">
        <v>7410</v>
      </c>
      <c r="JHU1" t="s">
        <v>7411</v>
      </c>
      <c r="JHV1" t="s">
        <v>7412</v>
      </c>
      <c r="JHW1" t="s">
        <v>7413</v>
      </c>
      <c r="JHX1" t="s">
        <v>7414</v>
      </c>
      <c r="JHY1" t="s">
        <v>7415</v>
      </c>
      <c r="JHZ1" t="s">
        <v>7416</v>
      </c>
      <c r="JIA1" t="s">
        <v>7417</v>
      </c>
      <c r="JIB1" t="s">
        <v>7418</v>
      </c>
      <c r="JIC1" t="s">
        <v>7419</v>
      </c>
      <c r="JID1" t="s">
        <v>7420</v>
      </c>
      <c r="JIE1" t="s">
        <v>7421</v>
      </c>
      <c r="JIF1" t="s">
        <v>7422</v>
      </c>
      <c r="JIG1" t="s">
        <v>7423</v>
      </c>
      <c r="JIH1" t="s">
        <v>7424</v>
      </c>
      <c r="JII1" t="s">
        <v>7425</v>
      </c>
      <c r="JIJ1" t="s">
        <v>7426</v>
      </c>
      <c r="JIK1" t="s">
        <v>7427</v>
      </c>
      <c r="JIL1" t="s">
        <v>7428</v>
      </c>
      <c r="JIM1" t="s">
        <v>7429</v>
      </c>
      <c r="JIN1" t="s">
        <v>7430</v>
      </c>
      <c r="JIO1" t="s">
        <v>7431</v>
      </c>
      <c r="JIP1" t="s">
        <v>7432</v>
      </c>
      <c r="JIQ1" t="s">
        <v>7433</v>
      </c>
      <c r="JIR1" t="s">
        <v>7434</v>
      </c>
      <c r="JIS1" t="s">
        <v>7435</v>
      </c>
      <c r="JIT1" t="s">
        <v>7436</v>
      </c>
      <c r="JIU1" t="s">
        <v>7437</v>
      </c>
      <c r="JIV1" t="s">
        <v>7438</v>
      </c>
      <c r="JIW1" t="s">
        <v>7439</v>
      </c>
      <c r="JIX1" t="s">
        <v>7440</v>
      </c>
      <c r="JIY1" t="s">
        <v>7441</v>
      </c>
      <c r="JIZ1" t="s">
        <v>7442</v>
      </c>
      <c r="JJA1" t="s">
        <v>7443</v>
      </c>
      <c r="JJB1" t="s">
        <v>7444</v>
      </c>
      <c r="JJC1" t="s">
        <v>7445</v>
      </c>
      <c r="JJD1" t="s">
        <v>7446</v>
      </c>
      <c r="JJE1" t="s">
        <v>7447</v>
      </c>
      <c r="JJF1" t="s">
        <v>7448</v>
      </c>
      <c r="JJG1" t="s">
        <v>7449</v>
      </c>
      <c r="JJH1" t="s">
        <v>7450</v>
      </c>
      <c r="JJI1" t="s">
        <v>7451</v>
      </c>
      <c r="JJJ1" t="s">
        <v>7452</v>
      </c>
      <c r="JJK1" t="s">
        <v>7453</v>
      </c>
      <c r="JJL1" t="s">
        <v>7454</v>
      </c>
      <c r="JJM1" t="s">
        <v>7455</v>
      </c>
      <c r="JJN1" t="s">
        <v>7456</v>
      </c>
      <c r="JJO1" t="s">
        <v>7457</v>
      </c>
      <c r="JJP1" t="s">
        <v>7458</v>
      </c>
      <c r="JJQ1" t="s">
        <v>7459</v>
      </c>
      <c r="JJR1" t="s">
        <v>7460</v>
      </c>
      <c r="JJS1" t="s">
        <v>7461</v>
      </c>
      <c r="JJT1" t="s">
        <v>7462</v>
      </c>
      <c r="JJU1" t="s">
        <v>7463</v>
      </c>
      <c r="JJV1" t="s">
        <v>7464</v>
      </c>
      <c r="JJW1" t="s">
        <v>7465</v>
      </c>
      <c r="JJX1" t="s">
        <v>7466</v>
      </c>
      <c r="JJY1" t="s">
        <v>7467</v>
      </c>
      <c r="JJZ1" t="s">
        <v>7468</v>
      </c>
      <c r="JKA1" t="s">
        <v>7469</v>
      </c>
      <c r="JKB1" t="s">
        <v>7470</v>
      </c>
      <c r="JKC1" t="s">
        <v>7471</v>
      </c>
      <c r="JKD1" t="s">
        <v>7472</v>
      </c>
      <c r="JKE1" t="s">
        <v>7473</v>
      </c>
      <c r="JKF1" t="s">
        <v>7474</v>
      </c>
      <c r="JKG1" t="s">
        <v>7475</v>
      </c>
      <c r="JKH1" t="s">
        <v>7476</v>
      </c>
      <c r="JKI1" t="s">
        <v>7477</v>
      </c>
      <c r="JKJ1" t="s">
        <v>7478</v>
      </c>
      <c r="JKK1" t="s">
        <v>7479</v>
      </c>
      <c r="JKL1" t="s">
        <v>7480</v>
      </c>
      <c r="JKM1" t="s">
        <v>7481</v>
      </c>
      <c r="JKN1" t="s">
        <v>7482</v>
      </c>
      <c r="JKO1" t="s">
        <v>7483</v>
      </c>
      <c r="JKP1" t="s">
        <v>7484</v>
      </c>
      <c r="JKQ1" t="s">
        <v>7485</v>
      </c>
      <c r="JKR1" t="s">
        <v>7486</v>
      </c>
      <c r="JKS1" t="s">
        <v>7487</v>
      </c>
      <c r="JKT1" t="s">
        <v>7488</v>
      </c>
      <c r="JKU1" t="s">
        <v>7489</v>
      </c>
      <c r="JKV1" t="s">
        <v>7490</v>
      </c>
      <c r="JKW1" t="s">
        <v>7491</v>
      </c>
      <c r="JKX1" t="s">
        <v>7492</v>
      </c>
      <c r="JKY1" t="s">
        <v>7493</v>
      </c>
      <c r="JKZ1" t="s">
        <v>7494</v>
      </c>
      <c r="JLA1" t="s">
        <v>7495</v>
      </c>
      <c r="JLB1" t="s">
        <v>7496</v>
      </c>
      <c r="JLC1" t="s">
        <v>7497</v>
      </c>
      <c r="JLD1" t="s">
        <v>7498</v>
      </c>
      <c r="JLE1" t="s">
        <v>7499</v>
      </c>
      <c r="JLF1" t="s">
        <v>7500</v>
      </c>
      <c r="JLG1" t="s">
        <v>7501</v>
      </c>
      <c r="JLH1" t="s">
        <v>7502</v>
      </c>
      <c r="JLI1" t="s">
        <v>7503</v>
      </c>
      <c r="JLJ1" t="s">
        <v>7504</v>
      </c>
      <c r="JLK1" t="s">
        <v>7505</v>
      </c>
      <c r="JLL1" t="s">
        <v>7506</v>
      </c>
      <c r="JLM1" t="s">
        <v>7507</v>
      </c>
      <c r="JLN1" t="s">
        <v>7508</v>
      </c>
      <c r="JLO1" t="s">
        <v>7509</v>
      </c>
      <c r="JLP1" t="s">
        <v>7510</v>
      </c>
      <c r="JLQ1" t="s">
        <v>7511</v>
      </c>
      <c r="JLR1" t="s">
        <v>7512</v>
      </c>
      <c r="JLS1" t="s">
        <v>7513</v>
      </c>
      <c r="JLT1" t="s">
        <v>7514</v>
      </c>
      <c r="JLU1" t="s">
        <v>7515</v>
      </c>
      <c r="JLV1" t="s">
        <v>7516</v>
      </c>
      <c r="JLW1" t="s">
        <v>7517</v>
      </c>
      <c r="JLX1" t="s">
        <v>7518</v>
      </c>
      <c r="JLY1" t="s">
        <v>7519</v>
      </c>
      <c r="JLZ1" t="s">
        <v>7520</v>
      </c>
      <c r="JMA1" t="s">
        <v>7521</v>
      </c>
      <c r="JMB1" t="s">
        <v>7522</v>
      </c>
      <c r="JMC1" t="s">
        <v>7523</v>
      </c>
      <c r="JMD1" t="s">
        <v>7524</v>
      </c>
      <c r="JME1" t="s">
        <v>7525</v>
      </c>
      <c r="JMF1" t="s">
        <v>7526</v>
      </c>
      <c r="JMG1" t="s">
        <v>7527</v>
      </c>
      <c r="JMH1" t="s">
        <v>7528</v>
      </c>
      <c r="JMI1" t="s">
        <v>7529</v>
      </c>
      <c r="JMJ1" t="s">
        <v>7530</v>
      </c>
      <c r="JMK1" t="s">
        <v>7531</v>
      </c>
      <c r="JML1" t="s">
        <v>7532</v>
      </c>
      <c r="JMM1" t="s">
        <v>7533</v>
      </c>
      <c r="JMN1" t="s">
        <v>7534</v>
      </c>
      <c r="JMO1" t="s">
        <v>7535</v>
      </c>
      <c r="JMP1" t="s">
        <v>7536</v>
      </c>
      <c r="JMQ1" t="s">
        <v>7537</v>
      </c>
      <c r="JMR1" t="s">
        <v>7538</v>
      </c>
      <c r="JMS1" t="s">
        <v>7539</v>
      </c>
      <c r="JMT1" t="s">
        <v>7540</v>
      </c>
      <c r="JMU1" t="s">
        <v>7541</v>
      </c>
      <c r="JMV1" t="s">
        <v>7542</v>
      </c>
      <c r="JMW1" t="s">
        <v>7543</v>
      </c>
      <c r="JMX1" t="s">
        <v>7544</v>
      </c>
      <c r="JMY1" t="s">
        <v>7545</v>
      </c>
      <c r="JMZ1" t="s">
        <v>7546</v>
      </c>
      <c r="JNA1" t="s">
        <v>7547</v>
      </c>
      <c r="JNB1" t="s">
        <v>7548</v>
      </c>
      <c r="JNC1" t="s">
        <v>7549</v>
      </c>
      <c r="JND1" t="s">
        <v>7550</v>
      </c>
      <c r="JNE1" t="s">
        <v>7551</v>
      </c>
      <c r="JNF1" t="s">
        <v>7552</v>
      </c>
      <c r="JNG1" t="s">
        <v>7553</v>
      </c>
      <c r="JNH1" t="s">
        <v>7554</v>
      </c>
      <c r="JNI1" t="s">
        <v>7555</v>
      </c>
      <c r="JNJ1" t="s">
        <v>7556</v>
      </c>
      <c r="JNK1" t="s">
        <v>7557</v>
      </c>
      <c r="JNL1" t="s">
        <v>7558</v>
      </c>
      <c r="JNM1" t="s">
        <v>7559</v>
      </c>
      <c r="JNN1" t="s">
        <v>7560</v>
      </c>
      <c r="JNO1" t="s">
        <v>7561</v>
      </c>
      <c r="JNP1" t="s">
        <v>7562</v>
      </c>
      <c r="JNQ1" t="s">
        <v>7563</v>
      </c>
      <c r="JNR1" t="s">
        <v>7564</v>
      </c>
      <c r="JNS1" t="s">
        <v>7565</v>
      </c>
      <c r="JNT1" t="s">
        <v>7566</v>
      </c>
      <c r="JNU1" t="s">
        <v>7567</v>
      </c>
      <c r="JNV1" t="s">
        <v>7568</v>
      </c>
      <c r="JNW1" t="s">
        <v>7569</v>
      </c>
      <c r="JNX1" t="s">
        <v>7570</v>
      </c>
      <c r="JNY1" t="s">
        <v>7571</v>
      </c>
      <c r="JNZ1" t="s">
        <v>7572</v>
      </c>
      <c r="JOA1" t="s">
        <v>7573</v>
      </c>
      <c r="JOB1" t="s">
        <v>7574</v>
      </c>
      <c r="JOC1" t="s">
        <v>7575</v>
      </c>
      <c r="JOD1" t="s">
        <v>7576</v>
      </c>
      <c r="JOE1" t="s">
        <v>7577</v>
      </c>
      <c r="JOF1" t="s">
        <v>7578</v>
      </c>
      <c r="JOG1" t="s">
        <v>7579</v>
      </c>
      <c r="JOH1" t="s">
        <v>7580</v>
      </c>
      <c r="JOI1" t="s">
        <v>7581</v>
      </c>
      <c r="JOJ1" t="s">
        <v>7582</v>
      </c>
      <c r="JOK1" t="s">
        <v>7583</v>
      </c>
      <c r="JOL1" t="s">
        <v>7584</v>
      </c>
      <c r="JOM1" t="s">
        <v>7585</v>
      </c>
      <c r="JON1" t="s">
        <v>7586</v>
      </c>
      <c r="JOO1" t="s">
        <v>7587</v>
      </c>
      <c r="JOP1" t="s">
        <v>7588</v>
      </c>
      <c r="JOQ1" t="s">
        <v>7589</v>
      </c>
      <c r="JOR1" t="s">
        <v>7590</v>
      </c>
      <c r="JOS1" t="s">
        <v>7591</v>
      </c>
      <c r="JOT1" t="s">
        <v>7592</v>
      </c>
      <c r="JOU1" t="s">
        <v>7593</v>
      </c>
      <c r="JOV1" t="s">
        <v>7594</v>
      </c>
      <c r="JOW1" t="s">
        <v>7595</v>
      </c>
      <c r="JOX1" t="s">
        <v>7596</v>
      </c>
      <c r="JOY1" t="s">
        <v>7597</v>
      </c>
      <c r="JOZ1" t="s">
        <v>7598</v>
      </c>
      <c r="JPA1" t="s">
        <v>7599</v>
      </c>
      <c r="JPB1" t="s">
        <v>7600</v>
      </c>
      <c r="JPC1" t="s">
        <v>7601</v>
      </c>
      <c r="JPD1" t="s">
        <v>7602</v>
      </c>
      <c r="JPE1" t="s">
        <v>7603</v>
      </c>
      <c r="JPF1" t="s">
        <v>7604</v>
      </c>
      <c r="JPG1" t="s">
        <v>7605</v>
      </c>
      <c r="JPH1" t="s">
        <v>7606</v>
      </c>
      <c r="JPI1" t="s">
        <v>7607</v>
      </c>
      <c r="JPJ1" t="s">
        <v>7608</v>
      </c>
      <c r="JPK1" t="s">
        <v>7609</v>
      </c>
      <c r="JPL1" t="s">
        <v>7610</v>
      </c>
      <c r="JPM1" t="s">
        <v>7611</v>
      </c>
      <c r="JPN1" t="s">
        <v>7612</v>
      </c>
      <c r="JPO1" t="s">
        <v>7613</v>
      </c>
      <c r="JPP1" t="s">
        <v>7614</v>
      </c>
      <c r="JPQ1" t="s">
        <v>7615</v>
      </c>
      <c r="JPR1" t="s">
        <v>7616</v>
      </c>
      <c r="JPS1" t="s">
        <v>7617</v>
      </c>
      <c r="JPT1" t="s">
        <v>7618</v>
      </c>
      <c r="JPU1" t="s">
        <v>7619</v>
      </c>
      <c r="JPV1" t="s">
        <v>7620</v>
      </c>
      <c r="JPW1" t="s">
        <v>7621</v>
      </c>
      <c r="JPX1" t="s">
        <v>7622</v>
      </c>
      <c r="JPY1" t="s">
        <v>7623</v>
      </c>
      <c r="JPZ1" t="s">
        <v>7624</v>
      </c>
      <c r="JQA1" t="s">
        <v>7625</v>
      </c>
      <c r="JQB1" t="s">
        <v>7626</v>
      </c>
      <c r="JQC1" t="s">
        <v>7627</v>
      </c>
      <c r="JQD1" t="s">
        <v>7628</v>
      </c>
      <c r="JQE1" t="s">
        <v>7629</v>
      </c>
      <c r="JQF1" t="s">
        <v>7630</v>
      </c>
      <c r="JQG1" t="s">
        <v>7631</v>
      </c>
      <c r="JQH1" t="s">
        <v>7632</v>
      </c>
      <c r="JQI1" t="s">
        <v>7633</v>
      </c>
      <c r="JQJ1" t="s">
        <v>7634</v>
      </c>
      <c r="JQK1" t="s">
        <v>7635</v>
      </c>
      <c r="JQL1" t="s">
        <v>7636</v>
      </c>
      <c r="JQM1" t="s">
        <v>7637</v>
      </c>
      <c r="JQN1" t="s">
        <v>7638</v>
      </c>
      <c r="JQO1" t="s">
        <v>7639</v>
      </c>
      <c r="JQP1" t="s">
        <v>7640</v>
      </c>
      <c r="JQQ1" t="s">
        <v>7641</v>
      </c>
      <c r="JQR1" t="s">
        <v>7642</v>
      </c>
      <c r="JQS1" t="s">
        <v>7643</v>
      </c>
      <c r="JQT1" t="s">
        <v>7644</v>
      </c>
      <c r="JQU1" t="s">
        <v>7645</v>
      </c>
      <c r="JQV1" t="s">
        <v>7646</v>
      </c>
      <c r="JQW1" t="s">
        <v>7647</v>
      </c>
      <c r="JQX1" t="s">
        <v>7648</v>
      </c>
      <c r="JQY1" t="s">
        <v>7649</v>
      </c>
      <c r="JQZ1" t="s">
        <v>7650</v>
      </c>
      <c r="JRA1" t="s">
        <v>7651</v>
      </c>
      <c r="JRB1" t="s">
        <v>7652</v>
      </c>
      <c r="JRC1" t="s">
        <v>7653</v>
      </c>
      <c r="JRD1" t="s">
        <v>7654</v>
      </c>
      <c r="JRE1" t="s">
        <v>7655</v>
      </c>
      <c r="JRF1" t="s">
        <v>7656</v>
      </c>
      <c r="JRG1" t="s">
        <v>7657</v>
      </c>
      <c r="JRH1" t="s">
        <v>7658</v>
      </c>
      <c r="JRI1" t="s">
        <v>7659</v>
      </c>
      <c r="JRJ1" t="s">
        <v>7660</v>
      </c>
      <c r="JRK1" t="s">
        <v>7661</v>
      </c>
      <c r="JRL1" t="s">
        <v>7662</v>
      </c>
      <c r="JRM1" t="s">
        <v>7663</v>
      </c>
      <c r="JRN1" t="s">
        <v>7664</v>
      </c>
      <c r="JRO1" t="s">
        <v>7665</v>
      </c>
      <c r="JRP1" t="s">
        <v>7666</v>
      </c>
      <c r="JRQ1" t="s">
        <v>7667</v>
      </c>
      <c r="JRR1" t="s">
        <v>7668</v>
      </c>
      <c r="JRS1" t="s">
        <v>7669</v>
      </c>
      <c r="JRT1" t="s">
        <v>7670</v>
      </c>
      <c r="JRU1" t="s">
        <v>7671</v>
      </c>
      <c r="JRV1" t="s">
        <v>7672</v>
      </c>
      <c r="JRW1" t="s">
        <v>7673</v>
      </c>
      <c r="JRX1" t="s">
        <v>7674</v>
      </c>
      <c r="JRY1" t="s">
        <v>7675</v>
      </c>
      <c r="JRZ1" t="s">
        <v>7676</v>
      </c>
      <c r="JSA1" t="s">
        <v>7677</v>
      </c>
      <c r="JSB1" t="s">
        <v>7678</v>
      </c>
      <c r="JSC1" t="s">
        <v>7679</v>
      </c>
      <c r="JSD1" t="s">
        <v>7680</v>
      </c>
      <c r="JSE1" t="s">
        <v>7681</v>
      </c>
      <c r="JSF1" t="s">
        <v>7682</v>
      </c>
      <c r="JSG1" t="s">
        <v>7683</v>
      </c>
      <c r="JSH1" t="s">
        <v>7684</v>
      </c>
      <c r="JSI1" t="s">
        <v>7685</v>
      </c>
      <c r="JSJ1" t="s">
        <v>7686</v>
      </c>
      <c r="JSK1" t="s">
        <v>7687</v>
      </c>
      <c r="JSL1" t="s">
        <v>7688</v>
      </c>
      <c r="JSM1" t="s">
        <v>7689</v>
      </c>
      <c r="JSN1" t="s">
        <v>7690</v>
      </c>
      <c r="JSO1" t="s">
        <v>7691</v>
      </c>
      <c r="JSP1" t="s">
        <v>7692</v>
      </c>
      <c r="JSQ1" t="s">
        <v>7693</v>
      </c>
      <c r="JSR1" t="s">
        <v>7694</v>
      </c>
      <c r="JSS1" t="s">
        <v>7695</v>
      </c>
      <c r="JST1" t="s">
        <v>7696</v>
      </c>
      <c r="JSU1" t="s">
        <v>7697</v>
      </c>
      <c r="JSV1" t="s">
        <v>7698</v>
      </c>
      <c r="JSW1" t="s">
        <v>7699</v>
      </c>
      <c r="JSX1" t="s">
        <v>7700</v>
      </c>
      <c r="JSY1" t="s">
        <v>7701</v>
      </c>
      <c r="JSZ1" t="s">
        <v>7702</v>
      </c>
      <c r="JTA1" t="s">
        <v>7703</v>
      </c>
      <c r="JTB1" t="s">
        <v>7704</v>
      </c>
      <c r="JTC1" t="s">
        <v>7705</v>
      </c>
      <c r="JTD1" t="s">
        <v>7706</v>
      </c>
      <c r="JTE1" t="s">
        <v>7707</v>
      </c>
      <c r="JTF1" t="s">
        <v>7708</v>
      </c>
      <c r="JTG1" t="s">
        <v>7709</v>
      </c>
      <c r="JTH1" t="s">
        <v>7710</v>
      </c>
      <c r="JTI1" t="s">
        <v>7711</v>
      </c>
      <c r="JTJ1" t="s">
        <v>7712</v>
      </c>
      <c r="JTK1" t="s">
        <v>7713</v>
      </c>
      <c r="JTL1" t="s">
        <v>7714</v>
      </c>
      <c r="JTM1" t="s">
        <v>7715</v>
      </c>
      <c r="JTN1" t="s">
        <v>7716</v>
      </c>
      <c r="JTO1" t="s">
        <v>7717</v>
      </c>
      <c r="JTP1" t="s">
        <v>7718</v>
      </c>
      <c r="JTQ1" t="s">
        <v>7719</v>
      </c>
      <c r="JTR1" t="s">
        <v>7720</v>
      </c>
      <c r="JTS1" t="s">
        <v>7721</v>
      </c>
      <c r="JTT1" t="s">
        <v>7722</v>
      </c>
      <c r="JTU1" t="s">
        <v>7723</v>
      </c>
      <c r="JTV1" t="s">
        <v>7724</v>
      </c>
      <c r="JTW1" t="s">
        <v>7725</v>
      </c>
      <c r="JTX1" t="s">
        <v>7726</v>
      </c>
      <c r="JTY1" t="s">
        <v>7727</v>
      </c>
      <c r="JTZ1" t="s">
        <v>7728</v>
      </c>
      <c r="JUA1" t="s">
        <v>7729</v>
      </c>
      <c r="JUB1" t="s">
        <v>7730</v>
      </c>
      <c r="JUC1" t="s">
        <v>7731</v>
      </c>
      <c r="JUD1" t="s">
        <v>7732</v>
      </c>
      <c r="JUE1" t="s">
        <v>7733</v>
      </c>
      <c r="JUF1" t="s">
        <v>7734</v>
      </c>
      <c r="JUG1" t="s">
        <v>7735</v>
      </c>
      <c r="JUH1" t="s">
        <v>7736</v>
      </c>
      <c r="JUI1" t="s">
        <v>7737</v>
      </c>
      <c r="JUJ1" t="s">
        <v>7738</v>
      </c>
      <c r="JUK1" t="s">
        <v>7739</v>
      </c>
      <c r="JUL1" t="s">
        <v>7740</v>
      </c>
      <c r="JUM1" t="s">
        <v>7741</v>
      </c>
      <c r="JUN1" t="s">
        <v>7742</v>
      </c>
      <c r="JUO1" t="s">
        <v>7743</v>
      </c>
      <c r="JUP1" t="s">
        <v>7744</v>
      </c>
      <c r="JUQ1" t="s">
        <v>7745</v>
      </c>
      <c r="JUR1" t="s">
        <v>7746</v>
      </c>
      <c r="JUS1" t="s">
        <v>7747</v>
      </c>
      <c r="JUT1" t="s">
        <v>7748</v>
      </c>
      <c r="JUU1" t="s">
        <v>7749</v>
      </c>
      <c r="JUV1" t="s">
        <v>7750</v>
      </c>
      <c r="JUW1" t="s">
        <v>7751</v>
      </c>
      <c r="JUX1" t="s">
        <v>7752</v>
      </c>
      <c r="JUY1" t="s">
        <v>7753</v>
      </c>
      <c r="JUZ1" t="s">
        <v>7754</v>
      </c>
      <c r="JVA1" t="s">
        <v>7755</v>
      </c>
      <c r="JVB1" t="s">
        <v>7756</v>
      </c>
      <c r="JVC1" t="s">
        <v>7757</v>
      </c>
      <c r="JVD1" t="s">
        <v>7758</v>
      </c>
      <c r="JVE1" t="s">
        <v>7759</v>
      </c>
      <c r="JVF1" t="s">
        <v>7760</v>
      </c>
      <c r="JVG1" t="s">
        <v>7761</v>
      </c>
      <c r="JVH1" t="s">
        <v>7762</v>
      </c>
      <c r="JVI1" t="s">
        <v>7763</v>
      </c>
      <c r="JVJ1" t="s">
        <v>7764</v>
      </c>
      <c r="JVK1" t="s">
        <v>7765</v>
      </c>
      <c r="JVL1" t="s">
        <v>7766</v>
      </c>
      <c r="JVM1" t="s">
        <v>7767</v>
      </c>
      <c r="JVN1" t="s">
        <v>7768</v>
      </c>
      <c r="JVO1" t="s">
        <v>7769</v>
      </c>
      <c r="JVP1" t="s">
        <v>7770</v>
      </c>
      <c r="JVQ1" t="s">
        <v>7771</v>
      </c>
      <c r="JVR1" t="s">
        <v>7772</v>
      </c>
      <c r="JVS1" t="s">
        <v>7773</v>
      </c>
      <c r="JVT1" t="s">
        <v>7774</v>
      </c>
      <c r="JVU1" t="s">
        <v>7775</v>
      </c>
      <c r="JVV1" t="s">
        <v>7776</v>
      </c>
      <c r="JVW1" t="s">
        <v>7777</v>
      </c>
      <c r="JVX1" t="s">
        <v>7778</v>
      </c>
      <c r="JVY1" t="s">
        <v>7779</v>
      </c>
      <c r="JVZ1" t="s">
        <v>7780</v>
      </c>
      <c r="JWA1" t="s">
        <v>7781</v>
      </c>
      <c r="JWB1" t="s">
        <v>7782</v>
      </c>
      <c r="JWC1" t="s">
        <v>7783</v>
      </c>
      <c r="JWD1" t="s">
        <v>7784</v>
      </c>
      <c r="JWE1" t="s">
        <v>7785</v>
      </c>
      <c r="JWF1" t="s">
        <v>7786</v>
      </c>
      <c r="JWG1" t="s">
        <v>7787</v>
      </c>
      <c r="JWH1" t="s">
        <v>7788</v>
      </c>
      <c r="JWI1" t="s">
        <v>7789</v>
      </c>
      <c r="JWJ1" t="s">
        <v>7790</v>
      </c>
      <c r="JWK1" t="s">
        <v>7791</v>
      </c>
      <c r="JWL1" t="s">
        <v>7792</v>
      </c>
      <c r="JWM1" t="s">
        <v>7793</v>
      </c>
      <c r="JWN1" t="s">
        <v>7794</v>
      </c>
      <c r="JWO1" t="s">
        <v>7795</v>
      </c>
      <c r="JWP1" t="s">
        <v>7796</v>
      </c>
      <c r="JWQ1" t="s">
        <v>7797</v>
      </c>
      <c r="JWR1" t="s">
        <v>7798</v>
      </c>
      <c r="JWS1" t="s">
        <v>7799</v>
      </c>
      <c r="JWT1" t="s">
        <v>7800</v>
      </c>
      <c r="JWU1" t="s">
        <v>7801</v>
      </c>
      <c r="JWV1" t="s">
        <v>7802</v>
      </c>
      <c r="JWW1" t="s">
        <v>7803</v>
      </c>
      <c r="JWX1" t="s">
        <v>7804</v>
      </c>
      <c r="JWY1" t="s">
        <v>7805</v>
      </c>
      <c r="JWZ1" t="s">
        <v>7806</v>
      </c>
      <c r="JXA1" t="s">
        <v>7807</v>
      </c>
      <c r="JXB1" t="s">
        <v>7808</v>
      </c>
      <c r="JXC1" t="s">
        <v>7809</v>
      </c>
      <c r="JXD1" t="s">
        <v>7810</v>
      </c>
      <c r="JXE1" t="s">
        <v>7811</v>
      </c>
      <c r="JXF1" t="s">
        <v>7812</v>
      </c>
      <c r="JXG1" t="s">
        <v>7813</v>
      </c>
      <c r="JXH1" t="s">
        <v>7814</v>
      </c>
      <c r="JXI1" t="s">
        <v>7815</v>
      </c>
      <c r="JXJ1" t="s">
        <v>7816</v>
      </c>
      <c r="JXK1" t="s">
        <v>7817</v>
      </c>
      <c r="JXL1" t="s">
        <v>7818</v>
      </c>
      <c r="JXM1" t="s">
        <v>7819</v>
      </c>
      <c r="JXN1" t="s">
        <v>7820</v>
      </c>
      <c r="JXO1" t="s">
        <v>7821</v>
      </c>
      <c r="JXP1" t="s">
        <v>7822</v>
      </c>
      <c r="JXQ1" t="s">
        <v>7823</v>
      </c>
      <c r="JXR1" t="s">
        <v>7824</v>
      </c>
      <c r="JXS1" t="s">
        <v>7825</v>
      </c>
      <c r="JXT1" t="s">
        <v>7826</v>
      </c>
      <c r="JXU1" t="s">
        <v>7827</v>
      </c>
      <c r="JXV1" t="s">
        <v>7828</v>
      </c>
      <c r="JXW1" t="s">
        <v>7829</v>
      </c>
      <c r="JXX1" t="s">
        <v>7830</v>
      </c>
      <c r="JXY1" t="s">
        <v>7831</v>
      </c>
      <c r="JXZ1" t="s">
        <v>7832</v>
      </c>
      <c r="JYA1" t="s">
        <v>7833</v>
      </c>
      <c r="JYB1" t="s">
        <v>7834</v>
      </c>
      <c r="JYC1" t="s">
        <v>7835</v>
      </c>
      <c r="JYD1" t="s">
        <v>7836</v>
      </c>
      <c r="JYE1" t="s">
        <v>7837</v>
      </c>
      <c r="JYF1" t="s">
        <v>7838</v>
      </c>
      <c r="JYG1" t="s">
        <v>7839</v>
      </c>
      <c r="JYH1" t="s">
        <v>7840</v>
      </c>
      <c r="JYI1" t="s">
        <v>7841</v>
      </c>
      <c r="JYJ1" t="s">
        <v>7842</v>
      </c>
      <c r="JYK1" t="s">
        <v>7843</v>
      </c>
      <c r="JYL1" t="s">
        <v>7844</v>
      </c>
      <c r="JYM1" t="s">
        <v>7845</v>
      </c>
      <c r="JYN1" t="s">
        <v>7846</v>
      </c>
      <c r="JYO1" t="s">
        <v>7847</v>
      </c>
      <c r="JYP1" t="s">
        <v>7848</v>
      </c>
      <c r="JYQ1" t="s">
        <v>7849</v>
      </c>
      <c r="JYR1" t="s">
        <v>7850</v>
      </c>
      <c r="JYS1" t="s">
        <v>7851</v>
      </c>
      <c r="JYT1" t="s">
        <v>7852</v>
      </c>
      <c r="JYU1" t="s">
        <v>7853</v>
      </c>
      <c r="JYV1" t="s">
        <v>7854</v>
      </c>
      <c r="JYW1" t="s">
        <v>7855</v>
      </c>
      <c r="JYX1" t="s">
        <v>7856</v>
      </c>
      <c r="JYY1" t="s">
        <v>7857</v>
      </c>
      <c r="JYZ1" t="s">
        <v>7858</v>
      </c>
      <c r="JZA1" t="s">
        <v>7859</v>
      </c>
      <c r="JZB1" t="s">
        <v>7860</v>
      </c>
      <c r="JZC1" t="s">
        <v>7861</v>
      </c>
      <c r="JZD1" t="s">
        <v>7862</v>
      </c>
      <c r="JZE1" t="s">
        <v>7863</v>
      </c>
      <c r="JZF1" t="s">
        <v>7864</v>
      </c>
      <c r="JZG1" t="s">
        <v>7865</v>
      </c>
      <c r="JZH1" t="s">
        <v>7866</v>
      </c>
      <c r="JZI1" t="s">
        <v>7867</v>
      </c>
      <c r="JZJ1" t="s">
        <v>7868</v>
      </c>
      <c r="JZK1" t="s">
        <v>7869</v>
      </c>
      <c r="JZL1" t="s">
        <v>7870</v>
      </c>
      <c r="JZM1" t="s">
        <v>7871</v>
      </c>
      <c r="JZN1" t="s">
        <v>7872</v>
      </c>
      <c r="JZO1" t="s">
        <v>7873</v>
      </c>
      <c r="JZP1" t="s">
        <v>7874</v>
      </c>
      <c r="JZQ1" t="s">
        <v>7875</v>
      </c>
      <c r="JZR1" t="s">
        <v>7876</v>
      </c>
      <c r="JZS1" t="s">
        <v>7877</v>
      </c>
      <c r="JZT1" t="s">
        <v>7878</v>
      </c>
      <c r="JZU1" t="s">
        <v>7879</v>
      </c>
      <c r="JZV1" t="s">
        <v>7880</v>
      </c>
      <c r="JZW1" t="s">
        <v>7881</v>
      </c>
      <c r="JZX1" t="s">
        <v>7882</v>
      </c>
      <c r="JZY1" t="s">
        <v>7883</v>
      </c>
      <c r="JZZ1" t="s">
        <v>7884</v>
      </c>
      <c r="KAA1" t="s">
        <v>7885</v>
      </c>
      <c r="KAB1" t="s">
        <v>7886</v>
      </c>
      <c r="KAC1" t="s">
        <v>7887</v>
      </c>
      <c r="KAD1" t="s">
        <v>7888</v>
      </c>
      <c r="KAE1" t="s">
        <v>7889</v>
      </c>
      <c r="KAF1" t="s">
        <v>7890</v>
      </c>
      <c r="KAG1" t="s">
        <v>7891</v>
      </c>
      <c r="KAH1" t="s">
        <v>7892</v>
      </c>
      <c r="KAI1" t="s">
        <v>7893</v>
      </c>
      <c r="KAJ1" t="s">
        <v>7894</v>
      </c>
      <c r="KAK1" t="s">
        <v>7895</v>
      </c>
      <c r="KAL1" t="s">
        <v>7896</v>
      </c>
      <c r="KAM1" t="s">
        <v>7897</v>
      </c>
      <c r="KAN1" t="s">
        <v>7898</v>
      </c>
      <c r="KAO1" t="s">
        <v>7899</v>
      </c>
      <c r="KAP1" t="s">
        <v>7900</v>
      </c>
      <c r="KAQ1" t="s">
        <v>7901</v>
      </c>
      <c r="KAR1" t="s">
        <v>7902</v>
      </c>
      <c r="KAS1" t="s">
        <v>7903</v>
      </c>
      <c r="KAT1" t="s">
        <v>7904</v>
      </c>
      <c r="KAU1" t="s">
        <v>7905</v>
      </c>
      <c r="KAV1" t="s">
        <v>7906</v>
      </c>
      <c r="KAW1" t="s">
        <v>7907</v>
      </c>
      <c r="KAX1" t="s">
        <v>7908</v>
      </c>
      <c r="KAY1" t="s">
        <v>7909</v>
      </c>
      <c r="KAZ1" t="s">
        <v>7910</v>
      </c>
      <c r="KBA1" t="s">
        <v>7911</v>
      </c>
      <c r="KBB1" t="s">
        <v>7912</v>
      </c>
      <c r="KBC1" t="s">
        <v>7913</v>
      </c>
      <c r="KBD1" t="s">
        <v>7914</v>
      </c>
      <c r="KBE1" t="s">
        <v>7915</v>
      </c>
      <c r="KBF1" t="s">
        <v>7916</v>
      </c>
      <c r="KBG1" t="s">
        <v>7917</v>
      </c>
      <c r="KBH1" t="s">
        <v>7918</v>
      </c>
      <c r="KBI1" t="s">
        <v>7919</v>
      </c>
      <c r="KBJ1" t="s">
        <v>7920</v>
      </c>
      <c r="KBK1" t="s">
        <v>7921</v>
      </c>
      <c r="KBL1" t="s">
        <v>7922</v>
      </c>
      <c r="KBM1" t="s">
        <v>7923</v>
      </c>
      <c r="KBN1" t="s">
        <v>7924</v>
      </c>
      <c r="KBO1" t="s">
        <v>7925</v>
      </c>
      <c r="KBP1" t="s">
        <v>7926</v>
      </c>
      <c r="KBQ1" t="s">
        <v>7927</v>
      </c>
      <c r="KBR1" t="s">
        <v>7928</v>
      </c>
      <c r="KBS1" t="s">
        <v>7929</v>
      </c>
      <c r="KBT1" t="s">
        <v>7930</v>
      </c>
      <c r="KBU1" t="s">
        <v>7931</v>
      </c>
      <c r="KBV1" t="s">
        <v>7932</v>
      </c>
      <c r="KBW1" t="s">
        <v>7933</v>
      </c>
      <c r="KBX1" t="s">
        <v>7934</v>
      </c>
      <c r="KBY1" t="s">
        <v>7935</v>
      </c>
      <c r="KBZ1" t="s">
        <v>7936</v>
      </c>
      <c r="KCA1" t="s">
        <v>7937</v>
      </c>
      <c r="KCB1" t="s">
        <v>7938</v>
      </c>
      <c r="KCC1" t="s">
        <v>7939</v>
      </c>
      <c r="KCD1" t="s">
        <v>7940</v>
      </c>
      <c r="KCE1" t="s">
        <v>7941</v>
      </c>
      <c r="KCF1" t="s">
        <v>7942</v>
      </c>
      <c r="KCG1" t="s">
        <v>7943</v>
      </c>
      <c r="KCH1" t="s">
        <v>7944</v>
      </c>
      <c r="KCI1" t="s">
        <v>7945</v>
      </c>
      <c r="KCJ1" t="s">
        <v>7946</v>
      </c>
      <c r="KCK1" t="s">
        <v>7947</v>
      </c>
      <c r="KCL1" t="s">
        <v>7948</v>
      </c>
      <c r="KCM1" t="s">
        <v>7949</v>
      </c>
      <c r="KCN1" t="s">
        <v>7950</v>
      </c>
      <c r="KCO1" t="s">
        <v>7951</v>
      </c>
      <c r="KCP1" t="s">
        <v>7952</v>
      </c>
      <c r="KCQ1" t="s">
        <v>7953</v>
      </c>
      <c r="KCR1" t="s">
        <v>7954</v>
      </c>
      <c r="KCS1" t="s">
        <v>7955</v>
      </c>
      <c r="KCT1" t="s">
        <v>7956</v>
      </c>
      <c r="KCU1" t="s">
        <v>7957</v>
      </c>
      <c r="KCV1" t="s">
        <v>7958</v>
      </c>
      <c r="KCW1" t="s">
        <v>7959</v>
      </c>
      <c r="KCX1" t="s">
        <v>7960</v>
      </c>
      <c r="KCY1" t="s">
        <v>7961</v>
      </c>
      <c r="KCZ1" t="s">
        <v>7962</v>
      </c>
      <c r="KDA1" t="s">
        <v>7963</v>
      </c>
      <c r="KDB1" t="s">
        <v>7964</v>
      </c>
      <c r="KDC1" t="s">
        <v>7965</v>
      </c>
      <c r="KDD1" t="s">
        <v>7966</v>
      </c>
      <c r="KDE1" t="s">
        <v>7967</v>
      </c>
      <c r="KDF1" t="s">
        <v>7968</v>
      </c>
      <c r="KDG1" t="s">
        <v>7969</v>
      </c>
      <c r="KDH1" t="s">
        <v>7970</v>
      </c>
      <c r="KDI1" t="s">
        <v>7971</v>
      </c>
      <c r="KDJ1" t="s">
        <v>7972</v>
      </c>
      <c r="KDK1" t="s">
        <v>7973</v>
      </c>
      <c r="KDL1" t="s">
        <v>7974</v>
      </c>
      <c r="KDM1" t="s">
        <v>7975</v>
      </c>
      <c r="KDN1" t="s">
        <v>7976</v>
      </c>
      <c r="KDO1" t="s">
        <v>7977</v>
      </c>
      <c r="KDP1" t="s">
        <v>7978</v>
      </c>
      <c r="KDQ1" t="s">
        <v>7979</v>
      </c>
      <c r="KDR1" t="s">
        <v>7980</v>
      </c>
      <c r="KDS1" t="s">
        <v>7981</v>
      </c>
      <c r="KDT1" t="s">
        <v>7982</v>
      </c>
      <c r="KDU1" t="s">
        <v>7983</v>
      </c>
      <c r="KDV1" t="s">
        <v>7984</v>
      </c>
      <c r="KDW1" t="s">
        <v>7985</v>
      </c>
      <c r="KDX1" t="s">
        <v>7986</v>
      </c>
      <c r="KDY1" t="s">
        <v>7987</v>
      </c>
      <c r="KDZ1" t="s">
        <v>7988</v>
      </c>
      <c r="KEA1" t="s">
        <v>7989</v>
      </c>
      <c r="KEB1" t="s">
        <v>7990</v>
      </c>
      <c r="KEC1" t="s">
        <v>7991</v>
      </c>
      <c r="KED1" t="s">
        <v>7992</v>
      </c>
      <c r="KEE1" t="s">
        <v>7993</v>
      </c>
      <c r="KEF1" t="s">
        <v>7994</v>
      </c>
      <c r="KEG1" t="s">
        <v>7995</v>
      </c>
      <c r="KEH1" t="s">
        <v>7996</v>
      </c>
      <c r="KEI1" t="s">
        <v>7997</v>
      </c>
      <c r="KEJ1" t="s">
        <v>7998</v>
      </c>
      <c r="KEK1" t="s">
        <v>7999</v>
      </c>
      <c r="KEL1" t="s">
        <v>8000</v>
      </c>
      <c r="KEM1" t="s">
        <v>8001</v>
      </c>
      <c r="KEN1" t="s">
        <v>8002</v>
      </c>
      <c r="KEO1" t="s">
        <v>8003</v>
      </c>
      <c r="KEP1" t="s">
        <v>8004</v>
      </c>
      <c r="KEQ1" t="s">
        <v>8005</v>
      </c>
      <c r="KER1" t="s">
        <v>8006</v>
      </c>
      <c r="KES1" t="s">
        <v>8007</v>
      </c>
      <c r="KET1" t="s">
        <v>8008</v>
      </c>
      <c r="KEU1" t="s">
        <v>8009</v>
      </c>
      <c r="KEV1" t="s">
        <v>8010</v>
      </c>
      <c r="KEW1" t="s">
        <v>8011</v>
      </c>
      <c r="KEX1" t="s">
        <v>8012</v>
      </c>
      <c r="KEY1" t="s">
        <v>8013</v>
      </c>
      <c r="KEZ1" t="s">
        <v>8014</v>
      </c>
      <c r="KFA1" t="s">
        <v>8015</v>
      </c>
      <c r="KFB1" t="s">
        <v>8016</v>
      </c>
      <c r="KFC1" t="s">
        <v>8017</v>
      </c>
      <c r="KFD1" t="s">
        <v>8018</v>
      </c>
      <c r="KFE1" t="s">
        <v>8019</v>
      </c>
      <c r="KFF1" t="s">
        <v>8020</v>
      </c>
      <c r="KFG1" t="s">
        <v>8021</v>
      </c>
      <c r="KFH1" t="s">
        <v>8022</v>
      </c>
      <c r="KFI1" t="s">
        <v>8023</v>
      </c>
      <c r="KFJ1" t="s">
        <v>8024</v>
      </c>
      <c r="KFK1" t="s">
        <v>8025</v>
      </c>
      <c r="KFL1" t="s">
        <v>8026</v>
      </c>
      <c r="KFM1" t="s">
        <v>8027</v>
      </c>
      <c r="KFN1" t="s">
        <v>8028</v>
      </c>
      <c r="KFO1" t="s">
        <v>8029</v>
      </c>
      <c r="KFP1" t="s">
        <v>8030</v>
      </c>
      <c r="KFQ1" t="s">
        <v>8031</v>
      </c>
      <c r="KFR1" t="s">
        <v>8032</v>
      </c>
      <c r="KFS1" t="s">
        <v>8033</v>
      </c>
      <c r="KFT1" t="s">
        <v>8034</v>
      </c>
      <c r="KFU1" t="s">
        <v>8035</v>
      </c>
      <c r="KFV1" t="s">
        <v>8036</v>
      </c>
      <c r="KFW1" t="s">
        <v>8037</v>
      </c>
      <c r="KFX1" t="s">
        <v>8038</v>
      </c>
      <c r="KFY1" t="s">
        <v>8039</v>
      </c>
      <c r="KFZ1" t="s">
        <v>8040</v>
      </c>
      <c r="KGA1" t="s">
        <v>8041</v>
      </c>
      <c r="KGB1" t="s">
        <v>8042</v>
      </c>
      <c r="KGC1" t="s">
        <v>8043</v>
      </c>
      <c r="KGD1" t="s">
        <v>8044</v>
      </c>
      <c r="KGE1" t="s">
        <v>8045</v>
      </c>
      <c r="KGF1" t="s">
        <v>8046</v>
      </c>
      <c r="KGG1" t="s">
        <v>8047</v>
      </c>
      <c r="KGH1" t="s">
        <v>8048</v>
      </c>
      <c r="KGI1" t="s">
        <v>8049</v>
      </c>
      <c r="KGJ1" t="s">
        <v>8050</v>
      </c>
      <c r="KGK1" t="s">
        <v>8051</v>
      </c>
      <c r="KGL1" t="s">
        <v>8052</v>
      </c>
      <c r="KGM1" t="s">
        <v>8053</v>
      </c>
      <c r="KGN1" t="s">
        <v>8054</v>
      </c>
      <c r="KGO1" t="s">
        <v>8055</v>
      </c>
      <c r="KGP1" t="s">
        <v>8056</v>
      </c>
      <c r="KGQ1" t="s">
        <v>8057</v>
      </c>
      <c r="KGR1" t="s">
        <v>8058</v>
      </c>
      <c r="KGS1" t="s">
        <v>8059</v>
      </c>
      <c r="KGT1" t="s">
        <v>8060</v>
      </c>
      <c r="KGU1" t="s">
        <v>8061</v>
      </c>
      <c r="KGV1" t="s">
        <v>8062</v>
      </c>
      <c r="KGW1" t="s">
        <v>8063</v>
      </c>
      <c r="KGX1" t="s">
        <v>8064</v>
      </c>
      <c r="KGY1" t="s">
        <v>8065</v>
      </c>
      <c r="KGZ1" t="s">
        <v>8066</v>
      </c>
      <c r="KHA1" t="s">
        <v>8067</v>
      </c>
      <c r="KHB1" t="s">
        <v>8068</v>
      </c>
      <c r="KHC1" t="s">
        <v>8069</v>
      </c>
      <c r="KHD1" t="s">
        <v>8070</v>
      </c>
      <c r="KHE1" t="s">
        <v>8071</v>
      </c>
      <c r="KHF1" t="s">
        <v>8072</v>
      </c>
      <c r="KHG1" t="s">
        <v>8073</v>
      </c>
      <c r="KHH1" t="s">
        <v>8074</v>
      </c>
      <c r="KHI1" t="s">
        <v>8075</v>
      </c>
      <c r="KHJ1" t="s">
        <v>8076</v>
      </c>
      <c r="KHK1" t="s">
        <v>8077</v>
      </c>
      <c r="KHL1" t="s">
        <v>8078</v>
      </c>
      <c r="KHM1" t="s">
        <v>8079</v>
      </c>
      <c r="KHN1" t="s">
        <v>8080</v>
      </c>
      <c r="KHO1" t="s">
        <v>8081</v>
      </c>
      <c r="KHP1" t="s">
        <v>8082</v>
      </c>
      <c r="KHQ1" t="s">
        <v>8083</v>
      </c>
      <c r="KHR1" t="s">
        <v>8084</v>
      </c>
      <c r="KHS1" t="s">
        <v>8085</v>
      </c>
      <c r="KHT1" t="s">
        <v>8086</v>
      </c>
      <c r="KHU1" t="s">
        <v>8087</v>
      </c>
      <c r="KHV1" t="s">
        <v>8088</v>
      </c>
      <c r="KHW1" t="s">
        <v>8089</v>
      </c>
      <c r="KHX1" t="s">
        <v>8090</v>
      </c>
      <c r="KHY1" t="s">
        <v>8091</v>
      </c>
      <c r="KHZ1" t="s">
        <v>8092</v>
      </c>
      <c r="KIA1" t="s">
        <v>8093</v>
      </c>
      <c r="KIB1" t="s">
        <v>8094</v>
      </c>
      <c r="KIC1" t="s">
        <v>8095</v>
      </c>
      <c r="KID1" t="s">
        <v>8096</v>
      </c>
      <c r="KIE1" t="s">
        <v>8097</v>
      </c>
      <c r="KIF1" t="s">
        <v>8098</v>
      </c>
      <c r="KIG1" t="s">
        <v>8099</v>
      </c>
      <c r="KIH1" t="s">
        <v>8100</v>
      </c>
      <c r="KII1" t="s">
        <v>8101</v>
      </c>
      <c r="KIJ1" t="s">
        <v>8102</v>
      </c>
      <c r="KIK1" t="s">
        <v>8103</v>
      </c>
      <c r="KIL1" t="s">
        <v>8104</v>
      </c>
      <c r="KIM1" t="s">
        <v>8105</v>
      </c>
      <c r="KIN1" t="s">
        <v>8106</v>
      </c>
      <c r="KIO1" t="s">
        <v>8107</v>
      </c>
      <c r="KIP1" t="s">
        <v>8108</v>
      </c>
      <c r="KIQ1" t="s">
        <v>8109</v>
      </c>
      <c r="KIR1" t="s">
        <v>8110</v>
      </c>
      <c r="KIS1" t="s">
        <v>8111</v>
      </c>
      <c r="KIT1" t="s">
        <v>8112</v>
      </c>
      <c r="KIU1" t="s">
        <v>8113</v>
      </c>
      <c r="KIV1" t="s">
        <v>8114</v>
      </c>
      <c r="KIW1" t="s">
        <v>8115</v>
      </c>
      <c r="KIX1" t="s">
        <v>8116</v>
      </c>
      <c r="KIY1" t="s">
        <v>8117</v>
      </c>
      <c r="KIZ1" t="s">
        <v>8118</v>
      </c>
      <c r="KJA1" t="s">
        <v>8119</v>
      </c>
      <c r="KJB1" t="s">
        <v>8120</v>
      </c>
      <c r="KJC1" t="s">
        <v>8121</v>
      </c>
      <c r="KJD1" t="s">
        <v>8122</v>
      </c>
      <c r="KJE1" t="s">
        <v>8123</v>
      </c>
      <c r="KJF1" t="s">
        <v>8124</v>
      </c>
      <c r="KJG1" t="s">
        <v>8125</v>
      </c>
      <c r="KJH1" t="s">
        <v>8126</v>
      </c>
      <c r="KJI1" t="s">
        <v>8127</v>
      </c>
      <c r="KJJ1" t="s">
        <v>8128</v>
      </c>
      <c r="KJK1" t="s">
        <v>8129</v>
      </c>
      <c r="KJL1" t="s">
        <v>8130</v>
      </c>
      <c r="KJM1" t="s">
        <v>8131</v>
      </c>
      <c r="KJN1" t="s">
        <v>8132</v>
      </c>
      <c r="KJO1" t="s">
        <v>8133</v>
      </c>
      <c r="KJP1" t="s">
        <v>8134</v>
      </c>
      <c r="KJQ1" t="s">
        <v>8135</v>
      </c>
      <c r="KJR1" t="s">
        <v>8136</v>
      </c>
      <c r="KJS1" t="s">
        <v>8137</v>
      </c>
      <c r="KJT1" t="s">
        <v>8138</v>
      </c>
      <c r="KJU1" t="s">
        <v>8139</v>
      </c>
      <c r="KJV1" t="s">
        <v>8140</v>
      </c>
      <c r="KJW1" t="s">
        <v>8141</v>
      </c>
      <c r="KJX1" t="s">
        <v>8142</v>
      </c>
      <c r="KJY1" t="s">
        <v>8143</v>
      </c>
      <c r="KJZ1" t="s">
        <v>8144</v>
      </c>
      <c r="KKA1" t="s">
        <v>8145</v>
      </c>
      <c r="KKB1" t="s">
        <v>8146</v>
      </c>
      <c r="KKC1" t="s">
        <v>8147</v>
      </c>
      <c r="KKD1" t="s">
        <v>8148</v>
      </c>
      <c r="KKE1" t="s">
        <v>8149</v>
      </c>
      <c r="KKF1" t="s">
        <v>8150</v>
      </c>
      <c r="KKG1" t="s">
        <v>8151</v>
      </c>
      <c r="KKH1" t="s">
        <v>8152</v>
      </c>
      <c r="KKI1" t="s">
        <v>8153</v>
      </c>
      <c r="KKJ1" t="s">
        <v>8154</v>
      </c>
      <c r="KKK1" t="s">
        <v>8155</v>
      </c>
      <c r="KKL1" t="s">
        <v>8156</v>
      </c>
      <c r="KKM1" t="s">
        <v>8157</v>
      </c>
      <c r="KKN1" t="s">
        <v>8158</v>
      </c>
      <c r="KKO1" t="s">
        <v>8159</v>
      </c>
      <c r="KKP1" t="s">
        <v>8160</v>
      </c>
      <c r="KKQ1" t="s">
        <v>8161</v>
      </c>
      <c r="KKR1" t="s">
        <v>8162</v>
      </c>
      <c r="KKS1" t="s">
        <v>8163</v>
      </c>
      <c r="KKT1" t="s">
        <v>8164</v>
      </c>
      <c r="KKU1" t="s">
        <v>8165</v>
      </c>
      <c r="KKV1" t="s">
        <v>8166</v>
      </c>
      <c r="KKW1" t="s">
        <v>8167</v>
      </c>
      <c r="KKX1" t="s">
        <v>8168</v>
      </c>
      <c r="KKY1" t="s">
        <v>8169</v>
      </c>
      <c r="KKZ1" t="s">
        <v>8170</v>
      </c>
      <c r="KLA1" t="s">
        <v>8171</v>
      </c>
      <c r="KLB1" t="s">
        <v>8172</v>
      </c>
      <c r="KLC1" t="s">
        <v>8173</v>
      </c>
      <c r="KLD1" t="s">
        <v>8174</v>
      </c>
      <c r="KLE1" t="s">
        <v>8175</v>
      </c>
      <c r="KLF1" t="s">
        <v>8176</v>
      </c>
      <c r="KLG1" t="s">
        <v>8177</v>
      </c>
      <c r="KLH1" t="s">
        <v>8178</v>
      </c>
      <c r="KLI1" t="s">
        <v>8179</v>
      </c>
      <c r="KLJ1" t="s">
        <v>8180</v>
      </c>
      <c r="KLK1" t="s">
        <v>8181</v>
      </c>
      <c r="KLL1" t="s">
        <v>8182</v>
      </c>
      <c r="KLM1" t="s">
        <v>8183</v>
      </c>
      <c r="KLN1" t="s">
        <v>8184</v>
      </c>
      <c r="KLO1" t="s">
        <v>8185</v>
      </c>
      <c r="KLP1" t="s">
        <v>8186</v>
      </c>
      <c r="KLQ1" t="s">
        <v>8187</v>
      </c>
      <c r="KLR1" t="s">
        <v>8188</v>
      </c>
      <c r="KLS1" t="s">
        <v>8189</v>
      </c>
      <c r="KLT1" t="s">
        <v>8190</v>
      </c>
      <c r="KLU1" t="s">
        <v>8191</v>
      </c>
      <c r="KLV1" t="s">
        <v>8192</v>
      </c>
      <c r="KLW1" t="s">
        <v>8193</v>
      </c>
      <c r="KLX1" t="s">
        <v>8194</v>
      </c>
      <c r="KLY1" t="s">
        <v>8195</v>
      </c>
      <c r="KLZ1" t="s">
        <v>8196</v>
      </c>
      <c r="KMA1" t="s">
        <v>8197</v>
      </c>
      <c r="KMB1" t="s">
        <v>8198</v>
      </c>
      <c r="KMC1" t="s">
        <v>8199</v>
      </c>
      <c r="KMD1" t="s">
        <v>8200</v>
      </c>
      <c r="KME1" t="s">
        <v>8201</v>
      </c>
      <c r="KMF1" t="s">
        <v>8202</v>
      </c>
      <c r="KMG1" t="s">
        <v>8203</v>
      </c>
      <c r="KMH1" t="s">
        <v>8204</v>
      </c>
      <c r="KMI1" t="s">
        <v>8205</v>
      </c>
      <c r="KMJ1" t="s">
        <v>8206</v>
      </c>
      <c r="KMK1" t="s">
        <v>8207</v>
      </c>
      <c r="KML1" t="s">
        <v>8208</v>
      </c>
      <c r="KMM1" t="s">
        <v>8209</v>
      </c>
      <c r="KMN1" t="s">
        <v>8210</v>
      </c>
      <c r="KMO1" t="s">
        <v>8211</v>
      </c>
      <c r="KMP1" t="s">
        <v>8212</v>
      </c>
      <c r="KMQ1" t="s">
        <v>8213</v>
      </c>
      <c r="KMR1" t="s">
        <v>8214</v>
      </c>
      <c r="KMS1" t="s">
        <v>8215</v>
      </c>
      <c r="KMT1" t="s">
        <v>8216</v>
      </c>
      <c r="KMU1" t="s">
        <v>8217</v>
      </c>
      <c r="KMV1" t="s">
        <v>8218</v>
      </c>
      <c r="KMW1" t="s">
        <v>8219</v>
      </c>
      <c r="KMX1" t="s">
        <v>8220</v>
      </c>
      <c r="KMY1" t="s">
        <v>8221</v>
      </c>
      <c r="KMZ1" t="s">
        <v>8222</v>
      </c>
      <c r="KNA1" t="s">
        <v>8223</v>
      </c>
      <c r="KNB1" t="s">
        <v>8224</v>
      </c>
      <c r="KNC1" t="s">
        <v>8225</v>
      </c>
      <c r="KND1" t="s">
        <v>8226</v>
      </c>
      <c r="KNE1" t="s">
        <v>8227</v>
      </c>
      <c r="KNF1" t="s">
        <v>8228</v>
      </c>
      <c r="KNG1" t="s">
        <v>8229</v>
      </c>
      <c r="KNH1" t="s">
        <v>8230</v>
      </c>
      <c r="KNI1" t="s">
        <v>8231</v>
      </c>
      <c r="KNJ1" t="s">
        <v>8232</v>
      </c>
      <c r="KNK1" t="s">
        <v>8233</v>
      </c>
      <c r="KNL1" t="s">
        <v>8234</v>
      </c>
      <c r="KNM1" t="s">
        <v>8235</v>
      </c>
      <c r="KNN1" t="s">
        <v>8236</v>
      </c>
      <c r="KNO1" t="s">
        <v>8237</v>
      </c>
      <c r="KNP1" t="s">
        <v>8238</v>
      </c>
      <c r="KNQ1" t="s">
        <v>8239</v>
      </c>
      <c r="KNR1" t="s">
        <v>8240</v>
      </c>
      <c r="KNS1" t="s">
        <v>8241</v>
      </c>
      <c r="KNT1" t="s">
        <v>8242</v>
      </c>
      <c r="KNU1" t="s">
        <v>8243</v>
      </c>
      <c r="KNV1" t="s">
        <v>8244</v>
      </c>
      <c r="KNW1" t="s">
        <v>8245</v>
      </c>
      <c r="KNX1" t="s">
        <v>8246</v>
      </c>
      <c r="KNY1" t="s">
        <v>8247</v>
      </c>
      <c r="KNZ1" t="s">
        <v>8248</v>
      </c>
      <c r="KOA1" t="s">
        <v>8249</v>
      </c>
      <c r="KOB1" t="s">
        <v>8250</v>
      </c>
      <c r="KOC1" t="s">
        <v>8251</v>
      </c>
      <c r="KOD1" t="s">
        <v>8252</v>
      </c>
      <c r="KOE1" t="s">
        <v>8253</v>
      </c>
      <c r="KOF1" t="s">
        <v>8254</v>
      </c>
      <c r="KOG1" t="s">
        <v>8255</v>
      </c>
      <c r="KOH1" t="s">
        <v>8256</v>
      </c>
      <c r="KOI1" t="s">
        <v>8257</v>
      </c>
      <c r="KOJ1" t="s">
        <v>8258</v>
      </c>
      <c r="KOK1" t="s">
        <v>8259</v>
      </c>
      <c r="KOL1" t="s">
        <v>8260</v>
      </c>
      <c r="KOM1" t="s">
        <v>8261</v>
      </c>
      <c r="KON1" t="s">
        <v>8262</v>
      </c>
      <c r="KOO1" t="s">
        <v>8263</v>
      </c>
      <c r="KOP1" t="s">
        <v>8264</v>
      </c>
      <c r="KOQ1" t="s">
        <v>8265</v>
      </c>
      <c r="KOR1" t="s">
        <v>8266</v>
      </c>
      <c r="KOS1" t="s">
        <v>8267</v>
      </c>
      <c r="KOT1" t="s">
        <v>8268</v>
      </c>
      <c r="KOU1" t="s">
        <v>8269</v>
      </c>
      <c r="KOV1" t="s">
        <v>8270</v>
      </c>
      <c r="KOW1" t="s">
        <v>8271</v>
      </c>
      <c r="KOX1" t="s">
        <v>8272</v>
      </c>
      <c r="KOY1" t="s">
        <v>8273</v>
      </c>
      <c r="KOZ1" t="s">
        <v>8274</v>
      </c>
      <c r="KPA1" t="s">
        <v>8275</v>
      </c>
      <c r="KPB1" t="s">
        <v>8276</v>
      </c>
      <c r="KPC1" t="s">
        <v>8277</v>
      </c>
      <c r="KPD1" t="s">
        <v>8278</v>
      </c>
      <c r="KPE1" t="s">
        <v>8279</v>
      </c>
      <c r="KPF1" t="s">
        <v>8280</v>
      </c>
      <c r="KPG1" t="s">
        <v>8281</v>
      </c>
      <c r="KPH1" t="s">
        <v>8282</v>
      </c>
      <c r="KPI1" t="s">
        <v>8283</v>
      </c>
      <c r="KPJ1" t="s">
        <v>8284</v>
      </c>
      <c r="KPK1" t="s">
        <v>8285</v>
      </c>
      <c r="KPL1" t="s">
        <v>8286</v>
      </c>
      <c r="KPM1" t="s">
        <v>8287</v>
      </c>
      <c r="KPN1" t="s">
        <v>8288</v>
      </c>
      <c r="KPO1" t="s">
        <v>8289</v>
      </c>
      <c r="KPP1" t="s">
        <v>8290</v>
      </c>
      <c r="KPQ1" t="s">
        <v>8291</v>
      </c>
      <c r="KPR1" t="s">
        <v>8292</v>
      </c>
      <c r="KPS1" t="s">
        <v>8293</v>
      </c>
      <c r="KPT1" t="s">
        <v>8294</v>
      </c>
      <c r="KPU1" t="s">
        <v>8295</v>
      </c>
      <c r="KPV1" t="s">
        <v>8296</v>
      </c>
      <c r="KPW1" t="s">
        <v>8297</v>
      </c>
      <c r="KPX1" t="s">
        <v>8298</v>
      </c>
      <c r="KPY1" t="s">
        <v>8299</v>
      </c>
      <c r="KPZ1" t="s">
        <v>8300</v>
      </c>
      <c r="KQA1" t="s">
        <v>8301</v>
      </c>
      <c r="KQB1" t="s">
        <v>8302</v>
      </c>
      <c r="KQC1" t="s">
        <v>8303</v>
      </c>
      <c r="KQD1" t="s">
        <v>8304</v>
      </c>
      <c r="KQE1" t="s">
        <v>8305</v>
      </c>
      <c r="KQF1" t="s">
        <v>8306</v>
      </c>
      <c r="KQG1" t="s">
        <v>8307</v>
      </c>
      <c r="KQH1" t="s">
        <v>8308</v>
      </c>
      <c r="KQI1" t="s">
        <v>8309</v>
      </c>
      <c r="KQJ1" t="s">
        <v>8310</v>
      </c>
      <c r="KQK1" t="s">
        <v>8311</v>
      </c>
      <c r="KQL1" t="s">
        <v>8312</v>
      </c>
      <c r="KQM1" t="s">
        <v>8313</v>
      </c>
      <c r="KQN1" t="s">
        <v>8314</v>
      </c>
      <c r="KQO1" t="s">
        <v>8315</v>
      </c>
      <c r="KQP1" t="s">
        <v>8316</v>
      </c>
      <c r="KQQ1" t="s">
        <v>8317</v>
      </c>
      <c r="KQR1" t="s">
        <v>8318</v>
      </c>
      <c r="KQS1" t="s">
        <v>8319</v>
      </c>
      <c r="KQT1" t="s">
        <v>8320</v>
      </c>
      <c r="KQU1" t="s">
        <v>8321</v>
      </c>
      <c r="KQV1" t="s">
        <v>8322</v>
      </c>
      <c r="KQW1" t="s">
        <v>8323</v>
      </c>
      <c r="KQX1" t="s">
        <v>8324</v>
      </c>
      <c r="KQY1" t="s">
        <v>8325</v>
      </c>
      <c r="KQZ1" t="s">
        <v>8326</v>
      </c>
      <c r="KRA1" t="s">
        <v>8327</v>
      </c>
      <c r="KRB1" t="s">
        <v>8328</v>
      </c>
      <c r="KRC1" t="s">
        <v>8329</v>
      </c>
      <c r="KRD1" t="s">
        <v>8330</v>
      </c>
      <c r="KRE1" t="s">
        <v>8331</v>
      </c>
      <c r="KRF1" t="s">
        <v>8332</v>
      </c>
      <c r="KRG1" t="s">
        <v>8333</v>
      </c>
      <c r="KRH1" t="s">
        <v>8334</v>
      </c>
      <c r="KRI1" t="s">
        <v>8335</v>
      </c>
      <c r="KRJ1" t="s">
        <v>8336</v>
      </c>
      <c r="KRK1" t="s">
        <v>8337</v>
      </c>
      <c r="KRL1" t="s">
        <v>8338</v>
      </c>
      <c r="KRM1" t="s">
        <v>8339</v>
      </c>
      <c r="KRN1" t="s">
        <v>8340</v>
      </c>
      <c r="KRO1" t="s">
        <v>8341</v>
      </c>
      <c r="KRP1" t="s">
        <v>8342</v>
      </c>
      <c r="KRQ1" t="s">
        <v>8343</v>
      </c>
      <c r="KRR1" t="s">
        <v>8344</v>
      </c>
      <c r="KRS1" t="s">
        <v>8345</v>
      </c>
      <c r="KRT1" t="s">
        <v>8346</v>
      </c>
      <c r="KRU1" t="s">
        <v>8347</v>
      </c>
      <c r="KRV1" t="s">
        <v>8348</v>
      </c>
      <c r="KRW1" t="s">
        <v>8349</v>
      </c>
      <c r="KRX1" t="s">
        <v>8350</v>
      </c>
      <c r="KRY1" t="s">
        <v>8351</v>
      </c>
      <c r="KRZ1" t="s">
        <v>8352</v>
      </c>
      <c r="KSA1" t="s">
        <v>8353</v>
      </c>
      <c r="KSB1" t="s">
        <v>8354</v>
      </c>
      <c r="KSC1" t="s">
        <v>8355</v>
      </c>
      <c r="KSD1" t="s">
        <v>8356</v>
      </c>
      <c r="KSE1" t="s">
        <v>8357</v>
      </c>
      <c r="KSF1" t="s">
        <v>8358</v>
      </c>
      <c r="KSG1" t="s">
        <v>8359</v>
      </c>
      <c r="KSH1" t="s">
        <v>8360</v>
      </c>
      <c r="KSI1" t="s">
        <v>8361</v>
      </c>
      <c r="KSJ1" t="s">
        <v>8362</v>
      </c>
      <c r="KSK1" t="s">
        <v>8363</v>
      </c>
      <c r="KSL1" t="s">
        <v>8364</v>
      </c>
      <c r="KSM1" t="s">
        <v>8365</v>
      </c>
      <c r="KSN1" t="s">
        <v>8366</v>
      </c>
      <c r="KSO1" t="s">
        <v>8367</v>
      </c>
      <c r="KSP1" t="s">
        <v>8368</v>
      </c>
      <c r="KSQ1" t="s">
        <v>8369</v>
      </c>
      <c r="KSR1" t="s">
        <v>8370</v>
      </c>
      <c r="KSS1" t="s">
        <v>8371</v>
      </c>
      <c r="KST1" t="s">
        <v>8372</v>
      </c>
      <c r="KSU1" t="s">
        <v>8373</v>
      </c>
      <c r="KSV1" t="s">
        <v>8374</v>
      </c>
      <c r="KSW1" t="s">
        <v>8375</v>
      </c>
      <c r="KSX1" t="s">
        <v>8376</v>
      </c>
      <c r="KSY1" t="s">
        <v>8377</v>
      </c>
      <c r="KSZ1" t="s">
        <v>8378</v>
      </c>
      <c r="KTA1" t="s">
        <v>8379</v>
      </c>
      <c r="KTB1" t="s">
        <v>8380</v>
      </c>
      <c r="KTC1" t="s">
        <v>8381</v>
      </c>
      <c r="KTD1" t="s">
        <v>8382</v>
      </c>
      <c r="KTE1" t="s">
        <v>8383</v>
      </c>
      <c r="KTF1" t="s">
        <v>8384</v>
      </c>
      <c r="KTG1" t="s">
        <v>8385</v>
      </c>
      <c r="KTH1" t="s">
        <v>8386</v>
      </c>
      <c r="KTI1" t="s">
        <v>8387</v>
      </c>
      <c r="KTJ1" t="s">
        <v>8388</v>
      </c>
      <c r="KTK1" t="s">
        <v>8389</v>
      </c>
      <c r="KTL1" t="s">
        <v>8390</v>
      </c>
      <c r="KTM1" t="s">
        <v>8391</v>
      </c>
      <c r="KTN1" t="s">
        <v>8392</v>
      </c>
      <c r="KTO1" t="s">
        <v>8393</v>
      </c>
      <c r="KTP1" t="s">
        <v>8394</v>
      </c>
      <c r="KTQ1" t="s">
        <v>8395</v>
      </c>
      <c r="KTR1" t="s">
        <v>8396</v>
      </c>
      <c r="KTS1" t="s">
        <v>8397</v>
      </c>
      <c r="KTT1" t="s">
        <v>8398</v>
      </c>
      <c r="KTU1" t="s">
        <v>8399</v>
      </c>
      <c r="KTV1" t="s">
        <v>8400</v>
      </c>
      <c r="KTW1" t="s">
        <v>8401</v>
      </c>
      <c r="KTX1" t="s">
        <v>8402</v>
      </c>
      <c r="KTY1" t="s">
        <v>8403</v>
      </c>
      <c r="KTZ1" t="s">
        <v>8404</v>
      </c>
      <c r="KUA1" t="s">
        <v>8405</v>
      </c>
      <c r="KUB1" t="s">
        <v>8406</v>
      </c>
      <c r="KUC1" t="s">
        <v>8407</v>
      </c>
      <c r="KUD1" t="s">
        <v>8408</v>
      </c>
      <c r="KUE1" t="s">
        <v>8409</v>
      </c>
      <c r="KUF1" t="s">
        <v>8410</v>
      </c>
      <c r="KUG1" t="s">
        <v>8411</v>
      </c>
      <c r="KUH1" t="s">
        <v>8412</v>
      </c>
      <c r="KUI1" t="s">
        <v>8413</v>
      </c>
      <c r="KUJ1" t="s">
        <v>8414</v>
      </c>
      <c r="KUK1" t="s">
        <v>8415</v>
      </c>
      <c r="KUL1" t="s">
        <v>8416</v>
      </c>
      <c r="KUM1" t="s">
        <v>8417</v>
      </c>
      <c r="KUN1" t="s">
        <v>8418</v>
      </c>
      <c r="KUO1" t="s">
        <v>8419</v>
      </c>
      <c r="KUP1" t="s">
        <v>8420</v>
      </c>
      <c r="KUQ1" t="s">
        <v>8421</v>
      </c>
      <c r="KUR1" t="s">
        <v>8422</v>
      </c>
      <c r="KUS1" t="s">
        <v>8423</v>
      </c>
      <c r="KUT1" t="s">
        <v>8424</v>
      </c>
      <c r="KUU1" t="s">
        <v>8425</v>
      </c>
      <c r="KUV1" t="s">
        <v>8426</v>
      </c>
      <c r="KUW1" t="s">
        <v>8427</v>
      </c>
      <c r="KUX1" t="s">
        <v>8428</v>
      </c>
      <c r="KUY1" t="s">
        <v>8429</v>
      </c>
      <c r="KUZ1" t="s">
        <v>8430</v>
      </c>
      <c r="KVA1" t="s">
        <v>8431</v>
      </c>
      <c r="KVB1" t="s">
        <v>8432</v>
      </c>
      <c r="KVC1" t="s">
        <v>8433</v>
      </c>
      <c r="KVD1" t="s">
        <v>8434</v>
      </c>
      <c r="KVE1" t="s">
        <v>8435</v>
      </c>
      <c r="KVF1" t="s">
        <v>8436</v>
      </c>
      <c r="KVG1" t="s">
        <v>8437</v>
      </c>
      <c r="KVH1" t="s">
        <v>8438</v>
      </c>
      <c r="KVI1" t="s">
        <v>8439</v>
      </c>
      <c r="KVJ1" t="s">
        <v>8440</v>
      </c>
      <c r="KVK1" t="s">
        <v>8441</v>
      </c>
      <c r="KVL1" t="s">
        <v>8442</v>
      </c>
      <c r="KVM1" t="s">
        <v>8443</v>
      </c>
      <c r="KVN1" t="s">
        <v>8444</v>
      </c>
      <c r="KVO1" t="s">
        <v>8445</v>
      </c>
      <c r="KVP1" t="s">
        <v>8446</v>
      </c>
      <c r="KVQ1" t="s">
        <v>8447</v>
      </c>
      <c r="KVR1" t="s">
        <v>8448</v>
      </c>
      <c r="KVS1" t="s">
        <v>8449</v>
      </c>
      <c r="KVT1" t="s">
        <v>8450</v>
      </c>
      <c r="KVU1" t="s">
        <v>8451</v>
      </c>
      <c r="KVV1" t="s">
        <v>8452</v>
      </c>
      <c r="KVW1" t="s">
        <v>8453</v>
      </c>
      <c r="KVX1" t="s">
        <v>8454</v>
      </c>
      <c r="KVY1" t="s">
        <v>8455</v>
      </c>
      <c r="KVZ1" t="s">
        <v>8456</v>
      </c>
      <c r="KWA1" t="s">
        <v>8457</v>
      </c>
      <c r="KWB1" t="s">
        <v>8458</v>
      </c>
      <c r="KWC1" t="s">
        <v>8459</v>
      </c>
      <c r="KWD1" t="s">
        <v>8460</v>
      </c>
      <c r="KWE1" t="s">
        <v>8461</v>
      </c>
      <c r="KWF1" t="s">
        <v>8462</v>
      </c>
      <c r="KWG1" t="s">
        <v>8463</v>
      </c>
      <c r="KWH1" t="s">
        <v>8464</v>
      </c>
      <c r="KWI1" t="s">
        <v>8465</v>
      </c>
      <c r="KWJ1" t="s">
        <v>8466</v>
      </c>
      <c r="KWK1" t="s">
        <v>8467</v>
      </c>
      <c r="KWL1" t="s">
        <v>8468</v>
      </c>
      <c r="KWM1" t="s">
        <v>8469</v>
      </c>
      <c r="KWN1" t="s">
        <v>8470</v>
      </c>
      <c r="KWO1" t="s">
        <v>8471</v>
      </c>
      <c r="KWP1" t="s">
        <v>8472</v>
      </c>
      <c r="KWQ1" t="s">
        <v>8473</v>
      </c>
      <c r="KWR1" t="s">
        <v>8474</v>
      </c>
      <c r="KWS1" t="s">
        <v>8475</v>
      </c>
      <c r="KWT1" t="s">
        <v>8476</v>
      </c>
      <c r="KWU1" t="s">
        <v>8477</v>
      </c>
      <c r="KWV1" t="s">
        <v>8478</v>
      </c>
      <c r="KWW1" t="s">
        <v>8479</v>
      </c>
      <c r="KWX1" t="s">
        <v>8480</v>
      </c>
      <c r="KWY1" t="s">
        <v>8481</v>
      </c>
      <c r="KWZ1" t="s">
        <v>8482</v>
      </c>
      <c r="KXA1" t="s">
        <v>8483</v>
      </c>
      <c r="KXB1" t="s">
        <v>8484</v>
      </c>
      <c r="KXC1" t="s">
        <v>8485</v>
      </c>
      <c r="KXD1" t="s">
        <v>8486</v>
      </c>
      <c r="KXE1" t="s">
        <v>8487</v>
      </c>
      <c r="KXF1" t="s">
        <v>8488</v>
      </c>
      <c r="KXG1" t="s">
        <v>8489</v>
      </c>
      <c r="KXH1" t="s">
        <v>8490</v>
      </c>
      <c r="KXI1" t="s">
        <v>8491</v>
      </c>
      <c r="KXJ1" t="s">
        <v>8492</v>
      </c>
      <c r="KXK1" t="s">
        <v>8493</v>
      </c>
      <c r="KXL1" t="s">
        <v>8494</v>
      </c>
      <c r="KXM1" t="s">
        <v>8495</v>
      </c>
      <c r="KXN1" t="s">
        <v>8496</v>
      </c>
      <c r="KXO1" t="s">
        <v>8497</v>
      </c>
      <c r="KXP1" t="s">
        <v>8498</v>
      </c>
      <c r="KXQ1" t="s">
        <v>8499</v>
      </c>
      <c r="KXR1" t="s">
        <v>8500</v>
      </c>
      <c r="KXS1" t="s">
        <v>8501</v>
      </c>
      <c r="KXT1" t="s">
        <v>8502</v>
      </c>
      <c r="KXU1" t="s">
        <v>8503</v>
      </c>
      <c r="KXV1" t="s">
        <v>8504</v>
      </c>
      <c r="KXW1" t="s">
        <v>8505</v>
      </c>
      <c r="KXX1" t="s">
        <v>8506</v>
      </c>
      <c r="KXY1" t="s">
        <v>8507</v>
      </c>
      <c r="KXZ1" t="s">
        <v>8508</v>
      </c>
      <c r="KYA1" t="s">
        <v>8509</v>
      </c>
      <c r="KYB1" t="s">
        <v>8510</v>
      </c>
      <c r="KYC1" t="s">
        <v>8511</v>
      </c>
      <c r="KYD1" t="s">
        <v>8512</v>
      </c>
      <c r="KYE1" t="s">
        <v>8513</v>
      </c>
      <c r="KYF1" t="s">
        <v>8514</v>
      </c>
      <c r="KYG1" t="s">
        <v>8515</v>
      </c>
      <c r="KYH1" t="s">
        <v>8516</v>
      </c>
      <c r="KYI1" t="s">
        <v>8517</v>
      </c>
      <c r="KYJ1" t="s">
        <v>8518</v>
      </c>
      <c r="KYK1" t="s">
        <v>8519</v>
      </c>
      <c r="KYL1" t="s">
        <v>8520</v>
      </c>
      <c r="KYM1" t="s">
        <v>8521</v>
      </c>
      <c r="KYN1" t="s">
        <v>8522</v>
      </c>
      <c r="KYO1" t="s">
        <v>8523</v>
      </c>
      <c r="KYP1" t="s">
        <v>8524</v>
      </c>
      <c r="KYQ1" t="s">
        <v>8525</v>
      </c>
      <c r="KYR1" t="s">
        <v>8526</v>
      </c>
      <c r="KYS1" t="s">
        <v>8527</v>
      </c>
      <c r="KYT1" t="s">
        <v>8528</v>
      </c>
      <c r="KYU1" t="s">
        <v>8529</v>
      </c>
      <c r="KYV1" t="s">
        <v>8530</v>
      </c>
      <c r="KYW1" t="s">
        <v>8531</v>
      </c>
      <c r="KYX1" t="s">
        <v>8532</v>
      </c>
      <c r="KYY1" t="s">
        <v>8533</v>
      </c>
      <c r="KYZ1" t="s">
        <v>8534</v>
      </c>
      <c r="KZA1" t="s">
        <v>8535</v>
      </c>
      <c r="KZB1" t="s">
        <v>8536</v>
      </c>
      <c r="KZC1" t="s">
        <v>8537</v>
      </c>
      <c r="KZD1" t="s">
        <v>8538</v>
      </c>
      <c r="KZE1" t="s">
        <v>8539</v>
      </c>
      <c r="KZF1" t="s">
        <v>8540</v>
      </c>
      <c r="KZG1" t="s">
        <v>8541</v>
      </c>
      <c r="KZH1" t="s">
        <v>8542</v>
      </c>
      <c r="KZI1" t="s">
        <v>8543</v>
      </c>
      <c r="KZJ1" t="s">
        <v>8544</v>
      </c>
      <c r="KZK1" t="s">
        <v>8545</v>
      </c>
      <c r="KZL1" t="s">
        <v>8546</v>
      </c>
      <c r="KZM1" t="s">
        <v>8547</v>
      </c>
      <c r="KZN1" t="s">
        <v>8548</v>
      </c>
      <c r="KZO1" t="s">
        <v>8549</v>
      </c>
      <c r="KZP1" t="s">
        <v>8550</v>
      </c>
      <c r="KZQ1" t="s">
        <v>8551</v>
      </c>
      <c r="KZR1" t="s">
        <v>8552</v>
      </c>
      <c r="KZS1" t="s">
        <v>8553</v>
      </c>
      <c r="KZT1" t="s">
        <v>8554</v>
      </c>
      <c r="KZU1" t="s">
        <v>8555</v>
      </c>
      <c r="KZV1" t="s">
        <v>8556</v>
      </c>
      <c r="KZW1" t="s">
        <v>8557</v>
      </c>
      <c r="KZX1" t="s">
        <v>8558</v>
      </c>
      <c r="KZY1" t="s">
        <v>8559</v>
      </c>
      <c r="KZZ1" t="s">
        <v>8560</v>
      </c>
      <c r="LAA1" t="s">
        <v>8561</v>
      </c>
      <c r="LAB1" t="s">
        <v>8562</v>
      </c>
      <c r="LAC1" t="s">
        <v>8563</v>
      </c>
      <c r="LAD1" t="s">
        <v>8564</v>
      </c>
      <c r="LAE1" t="s">
        <v>8565</v>
      </c>
      <c r="LAF1" t="s">
        <v>8566</v>
      </c>
      <c r="LAG1" t="s">
        <v>8567</v>
      </c>
      <c r="LAH1" t="s">
        <v>8568</v>
      </c>
      <c r="LAI1" t="s">
        <v>8569</v>
      </c>
      <c r="LAJ1" t="s">
        <v>8570</v>
      </c>
      <c r="LAK1" t="s">
        <v>8571</v>
      </c>
      <c r="LAL1" t="s">
        <v>8572</v>
      </c>
      <c r="LAM1" t="s">
        <v>8573</v>
      </c>
      <c r="LAN1" t="s">
        <v>8574</v>
      </c>
      <c r="LAO1" t="s">
        <v>8575</v>
      </c>
      <c r="LAP1" t="s">
        <v>8576</v>
      </c>
      <c r="LAQ1" t="s">
        <v>8577</v>
      </c>
      <c r="LAR1" t="s">
        <v>8578</v>
      </c>
      <c r="LAS1" t="s">
        <v>8579</v>
      </c>
      <c r="LAT1" t="s">
        <v>8580</v>
      </c>
      <c r="LAU1" t="s">
        <v>8581</v>
      </c>
      <c r="LAV1" t="s">
        <v>8582</v>
      </c>
      <c r="LAW1" t="s">
        <v>8583</v>
      </c>
      <c r="LAX1" t="s">
        <v>8584</v>
      </c>
      <c r="LAY1" t="s">
        <v>8585</v>
      </c>
      <c r="LAZ1" t="s">
        <v>8586</v>
      </c>
      <c r="LBA1" t="s">
        <v>8587</v>
      </c>
      <c r="LBB1" t="s">
        <v>8588</v>
      </c>
      <c r="LBC1" t="s">
        <v>8589</v>
      </c>
      <c r="LBD1" t="s">
        <v>8590</v>
      </c>
      <c r="LBE1" t="s">
        <v>8591</v>
      </c>
      <c r="LBF1" t="s">
        <v>8592</v>
      </c>
      <c r="LBG1" t="s">
        <v>8593</v>
      </c>
      <c r="LBH1" t="s">
        <v>8594</v>
      </c>
      <c r="LBI1" t="s">
        <v>8595</v>
      </c>
      <c r="LBJ1" t="s">
        <v>8596</v>
      </c>
      <c r="LBK1" t="s">
        <v>8597</v>
      </c>
      <c r="LBL1" t="s">
        <v>8598</v>
      </c>
      <c r="LBM1" t="s">
        <v>8599</v>
      </c>
      <c r="LBN1" t="s">
        <v>8600</v>
      </c>
      <c r="LBO1" t="s">
        <v>8601</v>
      </c>
      <c r="LBP1" t="s">
        <v>8602</v>
      </c>
      <c r="LBQ1" t="s">
        <v>8603</v>
      </c>
      <c r="LBR1" t="s">
        <v>8604</v>
      </c>
      <c r="LBS1" t="s">
        <v>8605</v>
      </c>
      <c r="LBT1" t="s">
        <v>8606</v>
      </c>
      <c r="LBU1" t="s">
        <v>8607</v>
      </c>
      <c r="LBV1" t="s">
        <v>8608</v>
      </c>
      <c r="LBW1" t="s">
        <v>8609</v>
      </c>
      <c r="LBX1" t="s">
        <v>8610</v>
      </c>
      <c r="LBY1" t="s">
        <v>8611</v>
      </c>
      <c r="LBZ1" t="s">
        <v>8612</v>
      </c>
      <c r="LCA1" t="s">
        <v>8613</v>
      </c>
      <c r="LCB1" t="s">
        <v>8614</v>
      </c>
      <c r="LCC1" t="s">
        <v>8615</v>
      </c>
      <c r="LCD1" t="s">
        <v>8616</v>
      </c>
      <c r="LCE1" t="s">
        <v>8617</v>
      </c>
      <c r="LCF1" t="s">
        <v>8618</v>
      </c>
      <c r="LCG1" t="s">
        <v>8619</v>
      </c>
      <c r="LCH1" t="s">
        <v>8620</v>
      </c>
      <c r="LCI1" t="s">
        <v>8621</v>
      </c>
      <c r="LCJ1" t="s">
        <v>8622</v>
      </c>
      <c r="LCK1" t="s">
        <v>8623</v>
      </c>
      <c r="LCL1" t="s">
        <v>8624</v>
      </c>
      <c r="LCM1" t="s">
        <v>8625</v>
      </c>
      <c r="LCN1" t="s">
        <v>8626</v>
      </c>
      <c r="LCO1" t="s">
        <v>8627</v>
      </c>
      <c r="LCP1" t="s">
        <v>8628</v>
      </c>
      <c r="LCQ1" t="s">
        <v>8629</v>
      </c>
      <c r="LCR1" t="s">
        <v>8630</v>
      </c>
      <c r="LCS1" t="s">
        <v>8631</v>
      </c>
      <c r="LCT1" t="s">
        <v>8632</v>
      </c>
      <c r="LCU1" t="s">
        <v>8633</v>
      </c>
      <c r="LCV1" t="s">
        <v>8634</v>
      </c>
      <c r="LCW1" t="s">
        <v>8635</v>
      </c>
      <c r="LCX1" t="s">
        <v>8636</v>
      </c>
      <c r="LCY1" t="s">
        <v>8637</v>
      </c>
      <c r="LCZ1" t="s">
        <v>8638</v>
      </c>
      <c r="LDA1" t="s">
        <v>8639</v>
      </c>
      <c r="LDB1" t="s">
        <v>8640</v>
      </c>
      <c r="LDC1" t="s">
        <v>8641</v>
      </c>
      <c r="LDD1" t="s">
        <v>8642</v>
      </c>
      <c r="LDE1" t="s">
        <v>8643</v>
      </c>
      <c r="LDF1" t="s">
        <v>8644</v>
      </c>
      <c r="LDG1" t="s">
        <v>8645</v>
      </c>
      <c r="LDH1" t="s">
        <v>8646</v>
      </c>
      <c r="LDI1" t="s">
        <v>8647</v>
      </c>
      <c r="LDJ1" t="s">
        <v>8648</v>
      </c>
      <c r="LDK1" t="s">
        <v>8649</v>
      </c>
      <c r="LDL1" t="s">
        <v>8650</v>
      </c>
      <c r="LDM1" t="s">
        <v>8651</v>
      </c>
      <c r="LDN1" t="s">
        <v>8652</v>
      </c>
      <c r="LDO1" t="s">
        <v>8653</v>
      </c>
      <c r="LDP1" t="s">
        <v>8654</v>
      </c>
      <c r="LDQ1" t="s">
        <v>8655</v>
      </c>
      <c r="LDR1" t="s">
        <v>8656</v>
      </c>
      <c r="LDS1" t="s">
        <v>8657</v>
      </c>
      <c r="LDT1" t="s">
        <v>8658</v>
      </c>
      <c r="LDU1" t="s">
        <v>8659</v>
      </c>
      <c r="LDV1" t="s">
        <v>8660</v>
      </c>
      <c r="LDW1" t="s">
        <v>8661</v>
      </c>
      <c r="LDX1" t="s">
        <v>8662</v>
      </c>
      <c r="LDY1" t="s">
        <v>8663</v>
      </c>
      <c r="LDZ1" t="s">
        <v>8664</v>
      </c>
      <c r="LEA1" t="s">
        <v>8665</v>
      </c>
      <c r="LEB1" t="s">
        <v>8666</v>
      </c>
      <c r="LEC1" t="s">
        <v>8667</v>
      </c>
      <c r="LED1" t="s">
        <v>8668</v>
      </c>
      <c r="LEE1" t="s">
        <v>8669</v>
      </c>
      <c r="LEF1" t="s">
        <v>8670</v>
      </c>
      <c r="LEG1" t="s">
        <v>8671</v>
      </c>
      <c r="LEH1" t="s">
        <v>8672</v>
      </c>
      <c r="LEI1" t="s">
        <v>8673</v>
      </c>
      <c r="LEJ1" t="s">
        <v>8674</v>
      </c>
      <c r="LEK1" t="s">
        <v>8675</v>
      </c>
      <c r="LEL1" t="s">
        <v>8676</v>
      </c>
      <c r="LEM1" t="s">
        <v>8677</v>
      </c>
      <c r="LEN1" t="s">
        <v>8678</v>
      </c>
      <c r="LEO1" t="s">
        <v>8679</v>
      </c>
      <c r="LEP1" t="s">
        <v>8680</v>
      </c>
      <c r="LEQ1" t="s">
        <v>8681</v>
      </c>
      <c r="LER1" t="s">
        <v>8682</v>
      </c>
      <c r="LES1" t="s">
        <v>8683</v>
      </c>
      <c r="LET1" t="s">
        <v>8684</v>
      </c>
      <c r="LEU1" t="s">
        <v>8685</v>
      </c>
      <c r="LEV1" t="s">
        <v>8686</v>
      </c>
      <c r="LEW1" t="s">
        <v>8687</v>
      </c>
      <c r="LEX1" t="s">
        <v>8688</v>
      </c>
      <c r="LEY1" t="s">
        <v>8689</v>
      </c>
      <c r="LEZ1" t="s">
        <v>8690</v>
      </c>
      <c r="LFA1" t="s">
        <v>8691</v>
      </c>
      <c r="LFB1" t="s">
        <v>8692</v>
      </c>
      <c r="LFC1" t="s">
        <v>8693</v>
      </c>
      <c r="LFD1" t="s">
        <v>8694</v>
      </c>
      <c r="LFE1" t="s">
        <v>8695</v>
      </c>
      <c r="LFF1" t="s">
        <v>8696</v>
      </c>
      <c r="LFG1" t="s">
        <v>8697</v>
      </c>
      <c r="LFH1" t="s">
        <v>8698</v>
      </c>
      <c r="LFI1" t="s">
        <v>8699</v>
      </c>
      <c r="LFJ1" t="s">
        <v>8700</v>
      </c>
      <c r="LFK1" t="s">
        <v>8701</v>
      </c>
      <c r="LFL1" t="s">
        <v>8702</v>
      </c>
      <c r="LFM1" t="s">
        <v>8703</v>
      </c>
      <c r="LFN1" t="s">
        <v>8704</v>
      </c>
      <c r="LFO1" t="s">
        <v>8705</v>
      </c>
      <c r="LFP1" t="s">
        <v>8706</v>
      </c>
      <c r="LFQ1" t="s">
        <v>8707</v>
      </c>
      <c r="LFR1" t="s">
        <v>8708</v>
      </c>
      <c r="LFS1" t="s">
        <v>8709</v>
      </c>
      <c r="LFT1" t="s">
        <v>8710</v>
      </c>
      <c r="LFU1" t="s">
        <v>8711</v>
      </c>
      <c r="LFV1" t="s">
        <v>8712</v>
      </c>
      <c r="LFW1" t="s">
        <v>8713</v>
      </c>
      <c r="LFX1" t="s">
        <v>8714</v>
      </c>
      <c r="LFY1" t="s">
        <v>8715</v>
      </c>
      <c r="LFZ1" t="s">
        <v>8716</v>
      </c>
      <c r="LGA1" t="s">
        <v>8717</v>
      </c>
      <c r="LGB1" t="s">
        <v>8718</v>
      </c>
      <c r="LGC1" t="s">
        <v>8719</v>
      </c>
      <c r="LGD1" t="s">
        <v>8720</v>
      </c>
      <c r="LGE1" t="s">
        <v>8721</v>
      </c>
      <c r="LGF1" t="s">
        <v>8722</v>
      </c>
      <c r="LGG1" t="s">
        <v>8723</v>
      </c>
      <c r="LGH1" t="s">
        <v>8724</v>
      </c>
      <c r="LGI1" t="s">
        <v>8725</v>
      </c>
      <c r="LGJ1" t="s">
        <v>8726</v>
      </c>
      <c r="LGK1" t="s">
        <v>8727</v>
      </c>
      <c r="LGL1" t="s">
        <v>8728</v>
      </c>
      <c r="LGM1" t="s">
        <v>8729</v>
      </c>
      <c r="LGN1" t="s">
        <v>8730</v>
      </c>
      <c r="LGO1" t="s">
        <v>8731</v>
      </c>
      <c r="LGP1" t="s">
        <v>8732</v>
      </c>
      <c r="LGQ1" t="s">
        <v>8733</v>
      </c>
      <c r="LGR1" t="s">
        <v>8734</v>
      </c>
      <c r="LGS1" t="s">
        <v>8735</v>
      </c>
      <c r="LGT1" t="s">
        <v>8736</v>
      </c>
      <c r="LGU1" t="s">
        <v>8737</v>
      </c>
      <c r="LGV1" t="s">
        <v>8738</v>
      </c>
      <c r="LGW1" t="s">
        <v>8739</v>
      </c>
      <c r="LGX1" t="s">
        <v>8740</v>
      </c>
      <c r="LGY1" t="s">
        <v>8741</v>
      </c>
      <c r="LGZ1" t="s">
        <v>8742</v>
      </c>
      <c r="LHA1" t="s">
        <v>8743</v>
      </c>
      <c r="LHB1" t="s">
        <v>8744</v>
      </c>
      <c r="LHC1" t="s">
        <v>8745</v>
      </c>
      <c r="LHD1" t="s">
        <v>8746</v>
      </c>
      <c r="LHE1" t="s">
        <v>8747</v>
      </c>
      <c r="LHF1" t="s">
        <v>8748</v>
      </c>
      <c r="LHG1" t="s">
        <v>8749</v>
      </c>
      <c r="LHH1" t="s">
        <v>8750</v>
      </c>
      <c r="LHI1" t="s">
        <v>8751</v>
      </c>
      <c r="LHJ1" t="s">
        <v>8752</v>
      </c>
      <c r="LHK1" t="s">
        <v>8753</v>
      </c>
      <c r="LHL1" t="s">
        <v>8754</v>
      </c>
      <c r="LHM1" t="s">
        <v>8755</v>
      </c>
      <c r="LHN1" t="s">
        <v>8756</v>
      </c>
      <c r="LHO1" t="s">
        <v>8757</v>
      </c>
      <c r="LHP1" t="s">
        <v>8758</v>
      </c>
      <c r="LHQ1" t="s">
        <v>8759</v>
      </c>
      <c r="LHR1" t="s">
        <v>8760</v>
      </c>
      <c r="LHS1" t="s">
        <v>8761</v>
      </c>
      <c r="LHT1" t="s">
        <v>8762</v>
      </c>
      <c r="LHU1" t="s">
        <v>8763</v>
      </c>
      <c r="LHV1" t="s">
        <v>8764</v>
      </c>
      <c r="LHW1" t="s">
        <v>8765</v>
      </c>
      <c r="LHX1" t="s">
        <v>8766</v>
      </c>
      <c r="LHY1" t="s">
        <v>8767</v>
      </c>
      <c r="LHZ1" t="s">
        <v>8768</v>
      </c>
      <c r="LIA1" t="s">
        <v>8769</v>
      </c>
      <c r="LIB1" t="s">
        <v>8770</v>
      </c>
      <c r="LIC1" t="s">
        <v>8771</v>
      </c>
      <c r="LID1" t="s">
        <v>8772</v>
      </c>
      <c r="LIE1" t="s">
        <v>8773</v>
      </c>
      <c r="LIF1" t="s">
        <v>8774</v>
      </c>
      <c r="LIG1" t="s">
        <v>8775</v>
      </c>
      <c r="LIH1" t="s">
        <v>8776</v>
      </c>
      <c r="LII1" t="s">
        <v>8777</v>
      </c>
      <c r="LIJ1" t="s">
        <v>8778</v>
      </c>
      <c r="LIK1" t="s">
        <v>8779</v>
      </c>
      <c r="LIL1" t="s">
        <v>8780</v>
      </c>
      <c r="LIM1" t="s">
        <v>8781</v>
      </c>
      <c r="LIN1" t="s">
        <v>8782</v>
      </c>
      <c r="LIO1" t="s">
        <v>8783</v>
      </c>
      <c r="LIP1" t="s">
        <v>8784</v>
      </c>
      <c r="LIQ1" t="s">
        <v>8785</v>
      </c>
      <c r="LIR1" t="s">
        <v>8786</v>
      </c>
      <c r="LIS1" t="s">
        <v>8787</v>
      </c>
      <c r="LIT1" t="s">
        <v>8788</v>
      </c>
      <c r="LIU1" t="s">
        <v>8789</v>
      </c>
      <c r="LIV1" t="s">
        <v>8790</v>
      </c>
      <c r="LIW1" t="s">
        <v>8791</v>
      </c>
      <c r="LIX1" t="s">
        <v>8792</v>
      </c>
      <c r="LIY1" t="s">
        <v>8793</v>
      </c>
      <c r="LIZ1" t="s">
        <v>8794</v>
      </c>
      <c r="LJA1" t="s">
        <v>8795</v>
      </c>
      <c r="LJB1" t="s">
        <v>8796</v>
      </c>
      <c r="LJC1" t="s">
        <v>8797</v>
      </c>
      <c r="LJD1" t="s">
        <v>8798</v>
      </c>
      <c r="LJE1" t="s">
        <v>8799</v>
      </c>
      <c r="LJF1" t="s">
        <v>8800</v>
      </c>
      <c r="LJG1" t="s">
        <v>8801</v>
      </c>
      <c r="LJH1" t="s">
        <v>8802</v>
      </c>
      <c r="LJI1" t="s">
        <v>8803</v>
      </c>
      <c r="LJJ1" t="s">
        <v>8804</v>
      </c>
      <c r="LJK1" t="s">
        <v>8805</v>
      </c>
      <c r="LJL1" t="s">
        <v>8806</v>
      </c>
      <c r="LJM1" t="s">
        <v>8807</v>
      </c>
      <c r="LJN1" t="s">
        <v>8808</v>
      </c>
      <c r="LJO1" t="s">
        <v>8809</v>
      </c>
      <c r="LJP1" t="s">
        <v>8810</v>
      </c>
      <c r="LJQ1" t="s">
        <v>8811</v>
      </c>
      <c r="LJR1" t="s">
        <v>8812</v>
      </c>
      <c r="LJS1" t="s">
        <v>8813</v>
      </c>
      <c r="LJT1" t="s">
        <v>8814</v>
      </c>
      <c r="LJU1" t="s">
        <v>8815</v>
      </c>
      <c r="LJV1" t="s">
        <v>8816</v>
      </c>
      <c r="LJW1" t="s">
        <v>8817</v>
      </c>
      <c r="LJX1" t="s">
        <v>8818</v>
      </c>
      <c r="LJY1" t="s">
        <v>8819</v>
      </c>
      <c r="LJZ1" t="s">
        <v>8820</v>
      </c>
      <c r="LKA1" t="s">
        <v>8821</v>
      </c>
      <c r="LKB1" t="s">
        <v>8822</v>
      </c>
      <c r="LKC1" t="s">
        <v>8823</v>
      </c>
      <c r="LKD1" t="s">
        <v>8824</v>
      </c>
      <c r="LKE1" t="s">
        <v>8825</v>
      </c>
      <c r="LKF1" t="s">
        <v>8826</v>
      </c>
      <c r="LKG1" t="s">
        <v>8827</v>
      </c>
      <c r="LKH1" t="s">
        <v>8828</v>
      </c>
      <c r="LKI1" t="s">
        <v>8829</v>
      </c>
      <c r="LKJ1" t="s">
        <v>8830</v>
      </c>
      <c r="LKK1" t="s">
        <v>8831</v>
      </c>
      <c r="LKL1" t="s">
        <v>8832</v>
      </c>
      <c r="LKM1" t="s">
        <v>8833</v>
      </c>
      <c r="LKN1" t="s">
        <v>8834</v>
      </c>
      <c r="LKO1" t="s">
        <v>8835</v>
      </c>
      <c r="LKP1" t="s">
        <v>8836</v>
      </c>
      <c r="LKQ1" t="s">
        <v>8837</v>
      </c>
      <c r="LKR1" t="s">
        <v>8838</v>
      </c>
      <c r="LKS1" t="s">
        <v>8839</v>
      </c>
      <c r="LKT1" t="s">
        <v>8840</v>
      </c>
      <c r="LKU1" t="s">
        <v>8841</v>
      </c>
      <c r="LKV1" t="s">
        <v>8842</v>
      </c>
      <c r="LKW1" t="s">
        <v>8843</v>
      </c>
      <c r="LKX1" t="s">
        <v>8844</v>
      </c>
      <c r="LKY1" t="s">
        <v>8845</v>
      </c>
      <c r="LKZ1" t="s">
        <v>8846</v>
      </c>
      <c r="LLA1" t="s">
        <v>8847</v>
      </c>
      <c r="LLB1" t="s">
        <v>8848</v>
      </c>
      <c r="LLC1" t="s">
        <v>8849</v>
      </c>
      <c r="LLD1" t="s">
        <v>8850</v>
      </c>
      <c r="LLE1" t="s">
        <v>8851</v>
      </c>
      <c r="LLF1" t="s">
        <v>8852</v>
      </c>
      <c r="LLG1" t="s">
        <v>8853</v>
      </c>
      <c r="LLH1" t="s">
        <v>8854</v>
      </c>
      <c r="LLI1" t="s">
        <v>8855</v>
      </c>
      <c r="LLJ1" t="s">
        <v>8856</v>
      </c>
      <c r="LLK1" t="s">
        <v>8857</v>
      </c>
      <c r="LLL1" t="s">
        <v>8858</v>
      </c>
      <c r="LLM1" t="s">
        <v>8859</v>
      </c>
      <c r="LLN1" t="s">
        <v>8860</v>
      </c>
      <c r="LLO1" t="s">
        <v>8861</v>
      </c>
      <c r="LLP1" t="s">
        <v>8862</v>
      </c>
      <c r="LLQ1" t="s">
        <v>8863</v>
      </c>
      <c r="LLR1" t="s">
        <v>8864</v>
      </c>
      <c r="LLS1" t="s">
        <v>8865</v>
      </c>
      <c r="LLT1" t="s">
        <v>8866</v>
      </c>
      <c r="LLU1" t="s">
        <v>8867</v>
      </c>
      <c r="LLV1" t="s">
        <v>8868</v>
      </c>
      <c r="LLW1" t="s">
        <v>8869</v>
      </c>
      <c r="LLX1" t="s">
        <v>8870</v>
      </c>
      <c r="LLY1" t="s">
        <v>8871</v>
      </c>
      <c r="LLZ1" t="s">
        <v>8872</v>
      </c>
      <c r="LMA1" t="s">
        <v>8873</v>
      </c>
      <c r="LMB1" t="s">
        <v>8874</v>
      </c>
      <c r="LMC1" t="s">
        <v>8875</v>
      </c>
      <c r="LMD1" t="s">
        <v>8876</v>
      </c>
      <c r="LME1" t="s">
        <v>8877</v>
      </c>
      <c r="LMF1" t="s">
        <v>8878</v>
      </c>
      <c r="LMG1" t="s">
        <v>8879</v>
      </c>
      <c r="LMH1" t="s">
        <v>8880</v>
      </c>
      <c r="LMI1" t="s">
        <v>8881</v>
      </c>
      <c r="LMJ1" t="s">
        <v>8882</v>
      </c>
      <c r="LMK1" t="s">
        <v>8883</v>
      </c>
      <c r="LML1" t="s">
        <v>8884</v>
      </c>
      <c r="LMM1" t="s">
        <v>8885</v>
      </c>
      <c r="LMN1" t="s">
        <v>8886</v>
      </c>
      <c r="LMO1" t="s">
        <v>8887</v>
      </c>
      <c r="LMP1" t="s">
        <v>8888</v>
      </c>
      <c r="LMQ1" t="s">
        <v>8889</v>
      </c>
      <c r="LMR1" t="s">
        <v>8890</v>
      </c>
      <c r="LMS1" t="s">
        <v>8891</v>
      </c>
      <c r="LMT1" t="s">
        <v>8892</v>
      </c>
      <c r="LMU1" t="s">
        <v>8893</v>
      </c>
      <c r="LMV1" t="s">
        <v>8894</v>
      </c>
      <c r="LMW1" t="s">
        <v>8895</v>
      </c>
      <c r="LMX1" t="s">
        <v>8896</v>
      </c>
      <c r="LMY1" t="s">
        <v>8897</v>
      </c>
      <c r="LMZ1" t="s">
        <v>8898</v>
      </c>
      <c r="LNA1" t="s">
        <v>8899</v>
      </c>
      <c r="LNB1" t="s">
        <v>8900</v>
      </c>
      <c r="LNC1" t="s">
        <v>8901</v>
      </c>
      <c r="LND1" t="s">
        <v>8902</v>
      </c>
      <c r="LNE1" t="s">
        <v>8903</v>
      </c>
      <c r="LNF1" t="s">
        <v>8904</v>
      </c>
      <c r="LNG1" t="s">
        <v>8905</v>
      </c>
      <c r="LNH1" t="s">
        <v>8906</v>
      </c>
      <c r="LNI1" t="s">
        <v>8907</v>
      </c>
      <c r="LNJ1" t="s">
        <v>8908</v>
      </c>
      <c r="LNK1" t="s">
        <v>8909</v>
      </c>
      <c r="LNL1" t="s">
        <v>8910</v>
      </c>
      <c r="LNM1" t="s">
        <v>8911</v>
      </c>
      <c r="LNN1" t="s">
        <v>8912</v>
      </c>
      <c r="LNO1" t="s">
        <v>8913</v>
      </c>
      <c r="LNP1" t="s">
        <v>8914</v>
      </c>
      <c r="LNQ1" t="s">
        <v>8915</v>
      </c>
      <c r="LNR1" t="s">
        <v>8916</v>
      </c>
      <c r="LNS1" t="s">
        <v>8917</v>
      </c>
      <c r="LNT1" t="s">
        <v>8918</v>
      </c>
      <c r="LNU1" t="s">
        <v>8919</v>
      </c>
      <c r="LNV1" t="s">
        <v>8920</v>
      </c>
      <c r="LNW1" t="s">
        <v>8921</v>
      </c>
      <c r="LNX1" t="s">
        <v>8922</v>
      </c>
      <c r="LNY1" t="s">
        <v>8923</v>
      </c>
      <c r="LNZ1" t="s">
        <v>8924</v>
      </c>
      <c r="LOA1" t="s">
        <v>8925</v>
      </c>
      <c r="LOB1" t="s">
        <v>8926</v>
      </c>
      <c r="LOC1" t="s">
        <v>8927</v>
      </c>
      <c r="LOD1" t="s">
        <v>8928</v>
      </c>
      <c r="LOE1" t="s">
        <v>8929</v>
      </c>
      <c r="LOF1" t="s">
        <v>8930</v>
      </c>
      <c r="LOG1" t="s">
        <v>8931</v>
      </c>
      <c r="LOH1" t="s">
        <v>8932</v>
      </c>
      <c r="LOI1" t="s">
        <v>8933</v>
      </c>
      <c r="LOJ1" t="s">
        <v>8934</v>
      </c>
      <c r="LOK1" t="s">
        <v>8935</v>
      </c>
      <c r="LOL1" t="s">
        <v>8936</v>
      </c>
      <c r="LOM1" t="s">
        <v>8937</v>
      </c>
      <c r="LON1" t="s">
        <v>8938</v>
      </c>
      <c r="LOO1" t="s">
        <v>8939</v>
      </c>
      <c r="LOP1" t="s">
        <v>8940</v>
      </c>
      <c r="LOQ1" t="s">
        <v>8941</v>
      </c>
      <c r="LOR1" t="s">
        <v>8942</v>
      </c>
      <c r="LOS1" t="s">
        <v>8943</v>
      </c>
      <c r="LOT1" t="s">
        <v>8944</v>
      </c>
      <c r="LOU1" t="s">
        <v>8945</v>
      </c>
      <c r="LOV1" t="s">
        <v>8946</v>
      </c>
      <c r="LOW1" t="s">
        <v>8947</v>
      </c>
      <c r="LOX1" t="s">
        <v>8948</v>
      </c>
      <c r="LOY1" t="s">
        <v>8949</v>
      </c>
      <c r="LOZ1" t="s">
        <v>8950</v>
      </c>
      <c r="LPA1" t="s">
        <v>8951</v>
      </c>
      <c r="LPB1" t="s">
        <v>8952</v>
      </c>
      <c r="LPC1" t="s">
        <v>8953</v>
      </c>
      <c r="LPD1" t="s">
        <v>8954</v>
      </c>
      <c r="LPE1" t="s">
        <v>8955</v>
      </c>
      <c r="LPF1" t="s">
        <v>8956</v>
      </c>
      <c r="LPG1" t="s">
        <v>8957</v>
      </c>
      <c r="LPH1" t="s">
        <v>8958</v>
      </c>
      <c r="LPI1" t="s">
        <v>8959</v>
      </c>
      <c r="LPJ1" t="s">
        <v>8960</v>
      </c>
      <c r="LPK1" t="s">
        <v>8961</v>
      </c>
      <c r="LPL1" t="s">
        <v>8962</v>
      </c>
      <c r="LPM1" t="s">
        <v>8963</v>
      </c>
      <c r="LPN1" t="s">
        <v>8964</v>
      </c>
      <c r="LPO1" t="s">
        <v>8965</v>
      </c>
      <c r="LPP1" t="s">
        <v>8966</v>
      </c>
      <c r="LPQ1" t="s">
        <v>8967</v>
      </c>
      <c r="LPR1" t="s">
        <v>8968</v>
      </c>
      <c r="LPS1" t="s">
        <v>8969</v>
      </c>
      <c r="LPT1" t="s">
        <v>8970</v>
      </c>
      <c r="LPU1" t="s">
        <v>8971</v>
      </c>
      <c r="LPV1" t="s">
        <v>8972</v>
      </c>
      <c r="LPW1" t="s">
        <v>8973</v>
      </c>
      <c r="LPX1" t="s">
        <v>8974</v>
      </c>
      <c r="LPY1" t="s">
        <v>8975</v>
      </c>
      <c r="LPZ1" t="s">
        <v>8976</v>
      </c>
      <c r="LQA1" t="s">
        <v>8977</v>
      </c>
      <c r="LQB1" t="s">
        <v>8978</v>
      </c>
      <c r="LQC1" t="s">
        <v>8979</v>
      </c>
      <c r="LQD1" t="s">
        <v>8980</v>
      </c>
      <c r="LQE1" t="s">
        <v>8981</v>
      </c>
      <c r="LQF1" t="s">
        <v>8982</v>
      </c>
      <c r="LQG1" t="s">
        <v>8983</v>
      </c>
      <c r="LQH1" t="s">
        <v>8984</v>
      </c>
      <c r="LQI1" t="s">
        <v>8985</v>
      </c>
      <c r="LQJ1" t="s">
        <v>8986</v>
      </c>
      <c r="LQK1" t="s">
        <v>8987</v>
      </c>
      <c r="LQL1" t="s">
        <v>8988</v>
      </c>
      <c r="LQM1" t="s">
        <v>8989</v>
      </c>
      <c r="LQN1" t="s">
        <v>8990</v>
      </c>
      <c r="LQO1" t="s">
        <v>8991</v>
      </c>
      <c r="LQP1" t="s">
        <v>8992</v>
      </c>
      <c r="LQQ1" t="s">
        <v>8993</v>
      </c>
      <c r="LQR1" t="s">
        <v>8994</v>
      </c>
      <c r="LQS1" t="s">
        <v>8995</v>
      </c>
      <c r="LQT1" t="s">
        <v>8996</v>
      </c>
      <c r="LQU1" t="s">
        <v>8997</v>
      </c>
      <c r="LQV1" t="s">
        <v>8998</v>
      </c>
      <c r="LQW1" t="s">
        <v>8999</v>
      </c>
      <c r="LQX1" t="s">
        <v>9000</v>
      </c>
      <c r="LQY1" t="s">
        <v>9001</v>
      </c>
      <c r="LQZ1" t="s">
        <v>9002</v>
      </c>
      <c r="LRA1" t="s">
        <v>9003</v>
      </c>
      <c r="LRB1" t="s">
        <v>9004</v>
      </c>
      <c r="LRC1" t="s">
        <v>9005</v>
      </c>
      <c r="LRD1" t="s">
        <v>9006</v>
      </c>
      <c r="LRE1" t="s">
        <v>9007</v>
      </c>
      <c r="LRF1" t="s">
        <v>9008</v>
      </c>
      <c r="LRG1" t="s">
        <v>9009</v>
      </c>
      <c r="LRH1" t="s">
        <v>9010</v>
      </c>
      <c r="LRI1" t="s">
        <v>9011</v>
      </c>
      <c r="LRJ1" t="s">
        <v>9012</v>
      </c>
      <c r="LRK1" t="s">
        <v>9013</v>
      </c>
      <c r="LRL1" t="s">
        <v>9014</v>
      </c>
      <c r="LRM1" t="s">
        <v>9015</v>
      </c>
      <c r="LRN1" t="s">
        <v>9016</v>
      </c>
      <c r="LRO1" t="s">
        <v>9017</v>
      </c>
      <c r="LRP1" t="s">
        <v>9018</v>
      </c>
      <c r="LRQ1" t="s">
        <v>9019</v>
      </c>
      <c r="LRR1" t="s">
        <v>9020</v>
      </c>
      <c r="LRS1" t="s">
        <v>9021</v>
      </c>
      <c r="LRT1" t="s">
        <v>9022</v>
      </c>
      <c r="LRU1" t="s">
        <v>9023</v>
      </c>
      <c r="LRV1" t="s">
        <v>9024</v>
      </c>
      <c r="LRW1" t="s">
        <v>9025</v>
      </c>
      <c r="LRX1" t="s">
        <v>9026</v>
      </c>
      <c r="LRY1" t="s">
        <v>9027</v>
      </c>
      <c r="LRZ1" t="s">
        <v>9028</v>
      </c>
      <c r="LSA1" t="s">
        <v>9029</v>
      </c>
      <c r="LSB1" t="s">
        <v>9030</v>
      </c>
      <c r="LSC1" t="s">
        <v>9031</v>
      </c>
      <c r="LSD1" t="s">
        <v>9032</v>
      </c>
      <c r="LSE1" t="s">
        <v>9033</v>
      </c>
      <c r="LSF1" t="s">
        <v>9034</v>
      </c>
      <c r="LSG1" t="s">
        <v>9035</v>
      </c>
      <c r="LSH1" t="s">
        <v>9036</v>
      </c>
      <c r="LSI1" t="s">
        <v>9037</v>
      </c>
      <c r="LSJ1" t="s">
        <v>9038</v>
      </c>
      <c r="LSK1" t="s">
        <v>9039</v>
      </c>
      <c r="LSL1" t="s">
        <v>9040</v>
      </c>
      <c r="LSM1" t="s">
        <v>9041</v>
      </c>
      <c r="LSN1" t="s">
        <v>9042</v>
      </c>
      <c r="LSO1" t="s">
        <v>9043</v>
      </c>
      <c r="LSP1" t="s">
        <v>9044</v>
      </c>
      <c r="LSQ1" t="s">
        <v>9045</v>
      </c>
      <c r="LSR1" t="s">
        <v>9046</v>
      </c>
      <c r="LSS1" t="s">
        <v>9047</v>
      </c>
      <c r="LST1" t="s">
        <v>9048</v>
      </c>
      <c r="LSU1" t="s">
        <v>9049</v>
      </c>
      <c r="LSV1" t="s">
        <v>9050</v>
      </c>
      <c r="LSW1" t="s">
        <v>9051</v>
      </c>
      <c r="LSX1" t="s">
        <v>9052</v>
      </c>
      <c r="LSY1" t="s">
        <v>9053</v>
      </c>
      <c r="LSZ1" t="s">
        <v>9054</v>
      </c>
      <c r="LTA1" t="s">
        <v>9055</v>
      </c>
      <c r="LTB1" t="s">
        <v>9056</v>
      </c>
      <c r="LTC1" t="s">
        <v>9057</v>
      </c>
      <c r="LTD1" t="s">
        <v>9058</v>
      </c>
      <c r="LTE1" t="s">
        <v>9059</v>
      </c>
      <c r="LTF1" t="s">
        <v>9060</v>
      </c>
      <c r="LTG1" t="s">
        <v>9061</v>
      </c>
      <c r="LTH1" t="s">
        <v>9062</v>
      </c>
      <c r="LTI1" t="s">
        <v>9063</v>
      </c>
      <c r="LTJ1" t="s">
        <v>9064</v>
      </c>
      <c r="LTK1" t="s">
        <v>9065</v>
      </c>
      <c r="LTL1" t="s">
        <v>9066</v>
      </c>
      <c r="LTM1" t="s">
        <v>9067</v>
      </c>
      <c r="LTN1" t="s">
        <v>9068</v>
      </c>
      <c r="LTO1" t="s">
        <v>9069</v>
      </c>
      <c r="LTP1" t="s">
        <v>9070</v>
      </c>
      <c r="LTQ1" t="s">
        <v>9071</v>
      </c>
      <c r="LTR1" t="s">
        <v>9072</v>
      </c>
      <c r="LTS1" t="s">
        <v>9073</v>
      </c>
      <c r="LTT1" t="s">
        <v>9074</v>
      </c>
      <c r="LTU1" t="s">
        <v>9075</v>
      </c>
      <c r="LTV1" t="s">
        <v>9076</v>
      </c>
      <c r="LTW1" t="s">
        <v>9077</v>
      </c>
      <c r="LTX1" t="s">
        <v>9078</v>
      </c>
      <c r="LTY1" t="s">
        <v>9079</v>
      </c>
      <c r="LTZ1" t="s">
        <v>9080</v>
      </c>
      <c r="LUA1" t="s">
        <v>9081</v>
      </c>
      <c r="LUB1" t="s">
        <v>9082</v>
      </c>
      <c r="LUC1" t="s">
        <v>9083</v>
      </c>
      <c r="LUD1" t="s">
        <v>9084</v>
      </c>
      <c r="LUE1" t="s">
        <v>9085</v>
      </c>
      <c r="LUF1" t="s">
        <v>9086</v>
      </c>
      <c r="LUG1" t="s">
        <v>9087</v>
      </c>
      <c r="LUH1" t="s">
        <v>9088</v>
      </c>
      <c r="LUI1" t="s">
        <v>9089</v>
      </c>
      <c r="LUJ1" t="s">
        <v>9090</v>
      </c>
      <c r="LUK1" t="s">
        <v>9091</v>
      </c>
      <c r="LUL1" t="s">
        <v>9092</v>
      </c>
      <c r="LUM1" t="s">
        <v>9093</v>
      </c>
      <c r="LUN1" t="s">
        <v>9094</v>
      </c>
      <c r="LUO1" t="s">
        <v>9095</v>
      </c>
      <c r="LUP1" t="s">
        <v>9096</v>
      </c>
      <c r="LUQ1" t="s">
        <v>9097</v>
      </c>
      <c r="LUR1" t="s">
        <v>9098</v>
      </c>
      <c r="LUS1" t="s">
        <v>9099</v>
      </c>
      <c r="LUT1" t="s">
        <v>9100</v>
      </c>
      <c r="LUU1" t="s">
        <v>9101</v>
      </c>
      <c r="LUV1" t="s">
        <v>9102</v>
      </c>
      <c r="LUW1" t="s">
        <v>9103</v>
      </c>
      <c r="LUX1" t="s">
        <v>9104</v>
      </c>
      <c r="LUY1" t="s">
        <v>9105</v>
      </c>
      <c r="LUZ1" t="s">
        <v>9106</v>
      </c>
      <c r="LVA1" t="s">
        <v>9107</v>
      </c>
      <c r="LVB1" t="s">
        <v>9108</v>
      </c>
      <c r="LVC1" t="s">
        <v>9109</v>
      </c>
      <c r="LVD1" t="s">
        <v>9110</v>
      </c>
      <c r="LVE1" t="s">
        <v>9111</v>
      </c>
      <c r="LVF1" t="s">
        <v>9112</v>
      </c>
      <c r="LVG1" t="s">
        <v>9113</v>
      </c>
      <c r="LVH1" t="s">
        <v>9114</v>
      </c>
      <c r="LVI1" t="s">
        <v>9115</v>
      </c>
      <c r="LVJ1" t="s">
        <v>9116</v>
      </c>
      <c r="LVK1" t="s">
        <v>9117</v>
      </c>
      <c r="LVL1" t="s">
        <v>9118</v>
      </c>
      <c r="LVM1" t="s">
        <v>9119</v>
      </c>
      <c r="LVN1" t="s">
        <v>9120</v>
      </c>
      <c r="LVO1" t="s">
        <v>9121</v>
      </c>
      <c r="LVP1" t="s">
        <v>9122</v>
      </c>
      <c r="LVQ1" t="s">
        <v>9123</v>
      </c>
      <c r="LVR1" t="s">
        <v>9124</v>
      </c>
      <c r="LVS1" t="s">
        <v>9125</v>
      </c>
      <c r="LVT1" t="s">
        <v>9126</v>
      </c>
      <c r="LVU1" t="s">
        <v>9127</v>
      </c>
      <c r="LVV1" t="s">
        <v>9128</v>
      </c>
      <c r="LVW1" t="s">
        <v>9129</v>
      </c>
      <c r="LVX1" t="s">
        <v>9130</v>
      </c>
      <c r="LVY1" t="s">
        <v>9131</v>
      </c>
      <c r="LVZ1" t="s">
        <v>9132</v>
      </c>
      <c r="LWA1" t="s">
        <v>9133</v>
      </c>
      <c r="LWB1" t="s">
        <v>9134</v>
      </c>
      <c r="LWC1" t="s">
        <v>9135</v>
      </c>
      <c r="LWD1" t="s">
        <v>9136</v>
      </c>
      <c r="LWE1" t="s">
        <v>9137</v>
      </c>
      <c r="LWF1" t="s">
        <v>9138</v>
      </c>
      <c r="LWG1" t="s">
        <v>9139</v>
      </c>
      <c r="LWH1" t="s">
        <v>9140</v>
      </c>
      <c r="LWI1" t="s">
        <v>9141</v>
      </c>
      <c r="LWJ1" t="s">
        <v>9142</v>
      </c>
      <c r="LWK1" t="s">
        <v>9143</v>
      </c>
      <c r="LWL1" t="s">
        <v>9144</v>
      </c>
      <c r="LWM1" t="s">
        <v>9145</v>
      </c>
      <c r="LWN1" t="s">
        <v>9146</v>
      </c>
      <c r="LWO1" t="s">
        <v>9147</v>
      </c>
      <c r="LWP1" t="s">
        <v>9148</v>
      </c>
      <c r="LWQ1" t="s">
        <v>9149</v>
      </c>
      <c r="LWR1" t="s">
        <v>9150</v>
      </c>
      <c r="LWS1" t="s">
        <v>9151</v>
      </c>
      <c r="LWT1" t="s">
        <v>9152</v>
      </c>
      <c r="LWU1" t="s">
        <v>9153</v>
      </c>
      <c r="LWV1" t="s">
        <v>9154</v>
      </c>
      <c r="LWW1" t="s">
        <v>9155</v>
      </c>
      <c r="LWX1" t="s">
        <v>9156</v>
      </c>
      <c r="LWY1" t="s">
        <v>9157</v>
      </c>
      <c r="LWZ1" t="s">
        <v>9158</v>
      </c>
      <c r="LXA1" t="s">
        <v>9159</v>
      </c>
      <c r="LXB1" t="s">
        <v>9160</v>
      </c>
      <c r="LXC1" t="s">
        <v>9161</v>
      </c>
      <c r="LXD1" t="s">
        <v>9162</v>
      </c>
      <c r="LXE1" t="s">
        <v>9163</v>
      </c>
      <c r="LXF1" t="s">
        <v>9164</v>
      </c>
      <c r="LXG1" t="s">
        <v>9165</v>
      </c>
      <c r="LXH1" t="s">
        <v>9166</v>
      </c>
      <c r="LXI1" t="s">
        <v>9167</v>
      </c>
      <c r="LXJ1" t="s">
        <v>9168</v>
      </c>
      <c r="LXK1" t="s">
        <v>9169</v>
      </c>
      <c r="LXL1" t="s">
        <v>9170</v>
      </c>
      <c r="LXM1" t="s">
        <v>9171</v>
      </c>
      <c r="LXN1" t="s">
        <v>9172</v>
      </c>
      <c r="LXO1" t="s">
        <v>9173</v>
      </c>
      <c r="LXP1" t="s">
        <v>9174</v>
      </c>
      <c r="LXQ1" t="s">
        <v>9175</v>
      </c>
      <c r="LXR1" t="s">
        <v>9176</v>
      </c>
      <c r="LXS1" t="s">
        <v>9177</v>
      </c>
      <c r="LXT1" t="s">
        <v>9178</v>
      </c>
      <c r="LXU1" t="s">
        <v>9179</v>
      </c>
      <c r="LXV1" t="s">
        <v>9180</v>
      </c>
      <c r="LXW1" t="s">
        <v>9181</v>
      </c>
      <c r="LXX1" t="s">
        <v>9182</v>
      </c>
      <c r="LXY1" t="s">
        <v>9183</v>
      </c>
      <c r="LXZ1" t="s">
        <v>9184</v>
      </c>
      <c r="LYA1" t="s">
        <v>9185</v>
      </c>
      <c r="LYB1" t="s">
        <v>9186</v>
      </c>
      <c r="LYC1" t="s">
        <v>9187</v>
      </c>
      <c r="LYD1" t="s">
        <v>9188</v>
      </c>
      <c r="LYE1" t="s">
        <v>9189</v>
      </c>
      <c r="LYF1" t="s">
        <v>9190</v>
      </c>
      <c r="LYG1" t="s">
        <v>9191</v>
      </c>
      <c r="LYH1" t="s">
        <v>9192</v>
      </c>
      <c r="LYI1" t="s">
        <v>9193</v>
      </c>
      <c r="LYJ1" t="s">
        <v>9194</v>
      </c>
      <c r="LYK1" t="s">
        <v>9195</v>
      </c>
      <c r="LYL1" t="s">
        <v>9196</v>
      </c>
      <c r="LYM1" t="s">
        <v>9197</v>
      </c>
      <c r="LYN1" t="s">
        <v>9198</v>
      </c>
      <c r="LYO1" t="s">
        <v>9199</v>
      </c>
      <c r="LYP1" t="s">
        <v>9200</v>
      </c>
      <c r="LYQ1" t="s">
        <v>9201</v>
      </c>
      <c r="LYR1" t="s">
        <v>9202</v>
      </c>
      <c r="LYS1" t="s">
        <v>9203</v>
      </c>
      <c r="LYT1" t="s">
        <v>9204</v>
      </c>
      <c r="LYU1" t="s">
        <v>9205</v>
      </c>
      <c r="LYV1" t="s">
        <v>9206</v>
      </c>
      <c r="LYW1" t="s">
        <v>9207</v>
      </c>
      <c r="LYX1" t="s">
        <v>9208</v>
      </c>
      <c r="LYY1" t="s">
        <v>9209</v>
      </c>
      <c r="LYZ1" t="s">
        <v>9210</v>
      </c>
      <c r="LZA1" t="s">
        <v>9211</v>
      </c>
      <c r="LZB1" t="s">
        <v>9212</v>
      </c>
      <c r="LZC1" t="s">
        <v>9213</v>
      </c>
      <c r="LZD1" t="s">
        <v>9214</v>
      </c>
      <c r="LZE1" t="s">
        <v>9215</v>
      </c>
      <c r="LZF1" t="s">
        <v>9216</v>
      </c>
      <c r="LZG1" t="s">
        <v>9217</v>
      </c>
      <c r="LZH1" t="s">
        <v>9218</v>
      </c>
      <c r="LZI1" t="s">
        <v>9219</v>
      </c>
      <c r="LZJ1" t="s">
        <v>9220</v>
      </c>
      <c r="LZK1" t="s">
        <v>9221</v>
      </c>
      <c r="LZL1" t="s">
        <v>9222</v>
      </c>
      <c r="LZM1" t="s">
        <v>9223</v>
      </c>
      <c r="LZN1" t="s">
        <v>9224</v>
      </c>
      <c r="LZO1" t="s">
        <v>9225</v>
      </c>
      <c r="LZP1" t="s">
        <v>9226</v>
      </c>
      <c r="LZQ1" t="s">
        <v>9227</v>
      </c>
      <c r="LZR1" t="s">
        <v>9228</v>
      </c>
      <c r="LZS1" t="s">
        <v>9229</v>
      </c>
      <c r="LZT1" t="s">
        <v>9230</v>
      </c>
      <c r="LZU1" t="s">
        <v>9231</v>
      </c>
      <c r="LZV1" t="s">
        <v>9232</v>
      </c>
      <c r="LZW1" t="s">
        <v>9233</v>
      </c>
      <c r="LZX1" t="s">
        <v>9234</v>
      </c>
      <c r="LZY1" t="s">
        <v>9235</v>
      </c>
      <c r="LZZ1" t="s">
        <v>9236</v>
      </c>
      <c r="MAA1" t="s">
        <v>9237</v>
      </c>
      <c r="MAB1" t="s">
        <v>9238</v>
      </c>
      <c r="MAC1" t="s">
        <v>9239</v>
      </c>
      <c r="MAD1" t="s">
        <v>9240</v>
      </c>
      <c r="MAE1" t="s">
        <v>9241</v>
      </c>
      <c r="MAF1" t="s">
        <v>9242</v>
      </c>
      <c r="MAG1" t="s">
        <v>9243</v>
      </c>
      <c r="MAH1" t="s">
        <v>9244</v>
      </c>
      <c r="MAI1" t="s">
        <v>9245</v>
      </c>
      <c r="MAJ1" t="s">
        <v>9246</v>
      </c>
      <c r="MAK1" t="s">
        <v>9247</v>
      </c>
      <c r="MAL1" t="s">
        <v>9248</v>
      </c>
      <c r="MAM1" t="s">
        <v>9249</v>
      </c>
      <c r="MAN1" t="s">
        <v>9250</v>
      </c>
      <c r="MAO1" t="s">
        <v>9251</v>
      </c>
      <c r="MAP1" t="s">
        <v>9252</v>
      </c>
      <c r="MAQ1" t="s">
        <v>9253</v>
      </c>
      <c r="MAR1" t="s">
        <v>9254</v>
      </c>
      <c r="MAS1" t="s">
        <v>9255</v>
      </c>
      <c r="MAT1" t="s">
        <v>9256</v>
      </c>
      <c r="MAU1" t="s">
        <v>9257</v>
      </c>
      <c r="MAV1" t="s">
        <v>9258</v>
      </c>
      <c r="MAW1" t="s">
        <v>9259</v>
      </c>
      <c r="MAX1" t="s">
        <v>9260</v>
      </c>
      <c r="MAY1" t="s">
        <v>9261</v>
      </c>
      <c r="MAZ1" t="s">
        <v>9262</v>
      </c>
      <c r="MBA1" t="s">
        <v>9263</v>
      </c>
      <c r="MBB1" t="s">
        <v>9264</v>
      </c>
      <c r="MBC1" t="s">
        <v>9265</v>
      </c>
      <c r="MBD1" t="s">
        <v>9266</v>
      </c>
      <c r="MBE1" t="s">
        <v>9267</v>
      </c>
      <c r="MBF1" t="s">
        <v>9268</v>
      </c>
      <c r="MBG1" t="s">
        <v>9269</v>
      </c>
      <c r="MBH1" t="s">
        <v>9270</v>
      </c>
      <c r="MBI1" t="s">
        <v>9271</v>
      </c>
      <c r="MBJ1" t="s">
        <v>9272</v>
      </c>
      <c r="MBK1" t="s">
        <v>9273</v>
      </c>
      <c r="MBL1" t="s">
        <v>9274</v>
      </c>
      <c r="MBM1" t="s">
        <v>9275</v>
      </c>
      <c r="MBN1" t="s">
        <v>9276</v>
      </c>
      <c r="MBO1" t="s">
        <v>9277</v>
      </c>
      <c r="MBP1" t="s">
        <v>9278</v>
      </c>
      <c r="MBQ1" t="s">
        <v>9279</v>
      </c>
      <c r="MBR1" t="s">
        <v>9280</v>
      </c>
      <c r="MBS1" t="s">
        <v>9281</v>
      </c>
      <c r="MBT1" t="s">
        <v>9282</v>
      </c>
      <c r="MBU1" t="s">
        <v>9283</v>
      </c>
      <c r="MBV1" t="s">
        <v>9284</v>
      </c>
      <c r="MBW1" t="s">
        <v>9285</v>
      </c>
      <c r="MBX1" t="s">
        <v>9286</v>
      </c>
      <c r="MBY1" t="s">
        <v>9287</v>
      </c>
      <c r="MBZ1" t="s">
        <v>9288</v>
      </c>
      <c r="MCA1" t="s">
        <v>9289</v>
      </c>
      <c r="MCB1" t="s">
        <v>9290</v>
      </c>
      <c r="MCC1" t="s">
        <v>9291</v>
      </c>
      <c r="MCD1" t="s">
        <v>9292</v>
      </c>
      <c r="MCE1" t="s">
        <v>9293</v>
      </c>
      <c r="MCF1" t="s">
        <v>9294</v>
      </c>
      <c r="MCG1" t="s">
        <v>9295</v>
      </c>
      <c r="MCH1" t="s">
        <v>9296</v>
      </c>
      <c r="MCI1" t="s">
        <v>9297</v>
      </c>
      <c r="MCJ1" t="s">
        <v>9298</v>
      </c>
      <c r="MCK1" t="s">
        <v>9299</v>
      </c>
      <c r="MCL1" t="s">
        <v>9300</v>
      </c>
      <c r="MCM1" t="s">
        <v>9301</v>
      </c>
      <c r="MCN1" t="s">
        <v>9302</v>
      </c>
      <c r="MCO1" t="s">
        <v>9303</v>
      </c>
      <c r="MCP1" t="s">
        <v>9304</v>
      </c>
      <c r="MCQ1" t="s">
        <v>9305</v>
      </c>
      <c r="MCR1" t="s">
        <v>9306</v>
      </c>
      <c r="MCS1" t="s">
        <v>9307</v>
      </c>
      <c r="MCT1" t="s">
        <v>9308</v>
      </c>
      <c r="MCU1" t="s">
        <v>9309</v>
      </c>
      <c r="MCV1" t="s">
        <v>9310</v>
      </c>
      <c r="MCW1" t="s">
        <v>9311</v>
      </c>
      <c r="MCX1" t="s">
        <v>9312</v>
      </c>
      <c r="MCY1" t="s">
        <v>9313</v>
      </c>
      <c r="MCZ1" t="s">
        <v>9314</v>
      </c>
      <c r="MDA1" t="s">
        <v>9315</v>
      </c>
      <c r="MDB1" t="s">
        <v>9316</v>
      </c>
      <c r="MDC1" t="s">
        <v>9317</v>
      </c>
      <c r="MDD1" t="s">
        <v>9318</v>
      </c>
      <c r="MDE1" t="s">
        <v>9319</v>
      </c>
      <c r="MDF1" t="s">
        <v>9320</v>
      </c>
      <c r="MDG1" t="s">
        <v>9321</v>
      </c>
      <c r="MDH1" t="s">
        <v>9322</v>
      </c>
      <c r="MDI1" t="s">
        <v>9323</v>
      </c>
      <c r="MDJ1" t="s">
        <v>9324</v>
      </c>
      <c r="MDK1" t="s">
        <v>9325</v>
      </c>
      <c r="MDL1" t="s">
        <v>9326</v>
      </c>
      <c r="MDM1" t="s">
        <v>9327</v>
      </c>
      <c r="MDN1" t="s">
        <v>9328</v>
      </c>
      <c r="MDO1" t="s">
        <v>9329</v>
      </c>
      <c r="MDP1" t="s">
        <v>9330</v>
      </c>
      <c r="MDQ1" t="s">
        <v>9331</v>
      </c>
      <c r="MDR1" t="s">
        <v>9332</v>
      </c>
      <c r="MDS1" t="s">
        <v>9333</v>
      </c>
      <c r="MDT1" t="s">
        <v>9334</v>
      </c>
      <c r="MDU1" t="s">
        <v>9335</v>
      </c>
      <c r="MDV1" t="s">
        <v>9336</v>
      </c>
      <c r="MDW1" t="s">
        <v>9337</v>
      </c>
      <c r="MDX1" t="s">
        <v>9338</v>
      </c>
      <c r="MDY1" t="s">
        <v>9339</v>
      </c>
      <c r="MDZ1" t="s">
        <v>9340</v>
      </c>
      <c r="MEA1" t="s">
        <v>9341</v>
      </c>
      <c r="MEB1" t="s">
        <v>9342</v>
      </c>
      <c r="MEC1" t="s">
        <v>9343</v>
      </c>
      <c r="MED1" t="s">
        <v>9344</v>
      </c>
      <c r="MEE1" t="s">
        <v>9345</v>
      </c>
      <c r="MEF1" t="s">
        <v>9346</v>
      </c>
      <c r="MEG1" t="s">
        <v>9347</v>
      </c>
      <c r="MEH1" t="s">
        <v>9348</v>
      </c>
      <c r="MEI1" t="s">
        <v>9349</v>
      </c>
      <c r="MEJ1" t="s">
        <v>9350</v>
      </c>
      <c r="MEK1" t="s">
        <v>9351</v>
      </c>
      <c r="MEL1" t="s">
        <v>9352</v>
      </c>
      <c r="MEM1" t="s">
        <v>9353</v>
      </c>
      <c r="MEN1" t="s">
        <v>9354</v>
      </c>
      <c r="MEO1" t="s">
        <v>9355</v>
      </c>
      <c r="MEP1" t="s">
        <v>9356</v>
      </c>
      <c r="MEQ1" t="s">
        <v>9357</v>
      </c>
      <c r="MER1" t="s">
        <v>9358</v>
      </c>
      <c r="MES1" t="s">
        <v>9359</v>
      </c>
      <c r="MET1" t="s">
        <v>9360</v>
      </c>
      <c r="MEU1" t="s">
        <v>9361</v>
      </c>
      <c r="MEV1" t="s">
        <v>9362</v>
      </c>
      <c r="MEW1" t="s">
        <v>9363</v>
      </c>
      <c r="MEX1" t="s">
        <v>9364</v>
      </c>
      <c r="MEY1" t="s">
        <v>9365</v>
      </c>
      <c r="MEZ1" t="s">
        <v>9366</v>
      </c>
      <c r="MFA1" t="s">
        <v>9367</v>
      </c>
      <c r="MFB1" t="s">
        <v>9368</v>
      </c>
      <c r="MFC1" t="s">
        <v>9369</v>
      </c>
      <c r="MFD1" t="s">
        <v>9370</v>
      </c>
      <c r="MFE1" t="s">
        <v>9371</v>
      </c>
      <c r="MFF1" t="s">
        <v>9372</v>
      </c>
      <c r="MFG1" t="s">
        <v>9373</v>
      </c>
      <c r="MFH1" t="s">
        <v>9374</v>
      </c>
      <c r="MFI1" t="s">
        <v>9375</v>
      </c>
      <c r="MFJ1" t="s">
        <v>9376</v>
      </c>
      <c r="MFK1" t="s">
        <v>9377</v>
      </c>
      <c r="MFL1" t="s">
        <v>9378</v>
      </c>
      <c r="MFM1" t="s">
        <v>9379</v>
      </c>
      <c r="MFN1" t="s">
        <v>9380</v>
      </c>
      <c r="MFO1" t="s">
        <v>9381</v>
      </c>
      <c r="MFP1" t="s">
        <v>9382</v>
      </c>
      <c r="MFQ1" t="s">
        <v>9383</v>
      </c>
      <c r="MFR1" t="s">
        <v>9384</v>
      </c>
      <c r="MFS1" t="s">
        <v>9385</v>
      </c>
      <c r="MFT1" t="s">
        <v>9386</v>
      </c>
      <c r="MFU1" t="s">
        <v>9387</v>
      </c>
      <c r="MFV1" t="s">
        <v>9388</v>
      </c>
      <c r="MFW1" t="s">
        <v>9389</v>
      </c>
      <c r="MFX1" t="s">
        <v>9390</v>
      </c>
      <c r="MFY1" t="s">
        <v>9391</v>
      </c>
      <c r="MFZ1" t="s">
        <v>9392</v>
      </c>
      <c r="MGA1" t="s">
        <v>9393</v>
      </c>
      <c r="MGB1" t="s">
        <v>9394</v>
      </c>
      <c r="MGC1" t="s">
        <v>9395</v>
      </c>
      <c r="MGD1" t="s">
        <v>9396</v>
      </c>
      <c r="MGE1" t="s">
        <v>9397</v>
      </c>
      <c r="MGF1" t="s">
        <v>9398</v>
      </c>
      <c r="MGG1" t="s">
        <v>9399</v>
      </c>
      <c r="MGH1" t="s">
        <v>9400</v>
      </c>
      <c r="MGI1" t="s">
        <v>9401</v>
      </c>
      <c r="MGJ1" t="s">
        <v>9402</v>
      </c>
      <c r="MGK1" t="s">
        <v>9403</v>
      </c>
      <c r="MGL1" t="s">
        <v>9404</v>
      </c>
      <c r="MGM1" t="s">
        <v>9405</v>
      </c>
      <c r="MGN1" t="s">
        <v>9406</v>
      </c>
      <c r="MGO1" t="s">
        <v>9407</v>
      </c>
      <c r="MGP1" t="s">
        <v>9408</v>
      </c>
      <c r="MGQ1" t="s">
        <v>9409</v>
      </c>
      <c r="MGR1" t="s">
        <v>9410</v>
      </c>
      <c r="MGS1" t="s">
        <v>9411</v>
      </c>
      <c r="MGT1" t="s">
        <v>9412</v>
      </c>
      <c r="MGU1" t="s">
        <v>9413</v>
      </c>
      <c r="MGV1" t="s">
        <v>9414</v>
      </c>
      <c r="MGW1" t="s">
        <v>9415</v>
      </c>
      <c r="MGX1" t="s">
        <v>9416</v>
      </c>
      <c r="MGY1" t="s">
        <v>9417</v>
      </c>
      <c r="MGZ1" t="s">
        <v>9418</v>
      </c>
      <c r="MHA1" t="s">
        <v>9419</v>
      </c>
      <c r="MHB1" t="s">
        <v>9420</v>
      </c>
      <c r="MHC1" t="s">
        <v>9421</v>
      </c>
      <c r="MHD1" t="s">
        <v>9422</v>
      </c>
      <c r="MHE1" t="s">
        <v>9423</v>
      </c>
      <c r="MHF1" t="s">
        <v>9424</v>
      </c>
      <c r="MHG1" t="s">
        <v>9425</v>
      </c>
      <c r="MHH1" t="s">
        <v>9426</v>
      </c>
      <c r="MHI1" t="s">
        <v>9427</v>
      </c>
      <c r="MHJ1" t="s">
        <v>9428</v>
      </c>
      <c r="MHK1" t="s">
        <v>9429</v>
      </c>
      <c r="MHL1" t="s">
        <v>9430</v>
      </c>
      <c r="MHM1" t="s">
        <v>9431</v>
      </c>
      <c r="MHN1" t="s">
        <v>9432</v>
      </c>
      <c r="MHO1" t="s">
        <v>9433</v>
      </c>
      <c r="MHP1" t="s">
        <v>9434</v>
      </c>
      <c r="MHQ1" t="s">
        <v>9435</v>
      </c>
      <c r="MHR1" t="s">
        <v>9436</v>
      </c>
      <c r="MHS1" t="s">
        <v>9437</v>
      </c>
      <c r="MHT1" t="s">
        <v>9438</v>
      </c>
      <c r="MHU1" t="s">
        <v>9439</v>
      </c>
      <c r="MHV1" t="s">
        <v>9440</v>
      </c>
      <c r="MHW1" t="s">
        <v>9441</v>
      </c>
      <c r="MHX1" t="s">
        <v>9442</v>
      </c>
      <c r="MHY1" t="s">
        <v>9443</v>
      </c>
      <c r="MHZ1" t="s">
        <v>9444</v>
      </c>
      <c r="MIA1" t="s">
        <v>9445</v>
      </c>
      <c r="MIB1" t="s">
        <v>9446</v>
      </c>
      <c r="MIC1" t="s">
        <v>9447</v>
      </c>
      <c r="MID1" t="s">
        <v>9448</v>
      </c>
      <c r="MIE1" t="s">
        <v>9449</v>
      </c>
      <c r="MIF1" t="s">
        <v>9450</v>
      </c>
      <c r="MIG1" t="s">
        <v>9451</v>
      </c>
      <c r="MIH1" t="s">
        <v>9452</v>
      </c>
      <c r="MII1" t="s">
        <v>9453</v>
      </c>
      <c r="MIJ1" t="s">
        <v>9454</v>
      </c>
      <c r="MIK1" t="s">
        <v>9455</v>
      </c>
      <c r="MIL1" t="s">
        <v>9456</v>
      </c>
      <c r="MIM1" t="s">
        <v>9457</v>
      </c>
      <c r="MIN1" t="s">
        <v>9458</v>
      </c>
      <c r="MIO1" t="s">
        <v>9459</v>
      </c>
      <c r="MIP1" t="s">
        <v>9460</v>
      </c>
      <c r="MIQ1" t="s">
        <v>9461</v>
      </c>
      <c r="MIR1" t="s">
        <v>9462</v>
      </c>
      <c r="MIS1" t="s">
        <v>9463</v>
      </c>
      <c r="MIT1" t="s">
        <v>9464</v>
      </c>
      <c r="MIU1" t="s">
        <v>9465</v>
      </c>
      <c r="MIV1" t="s">
        <v>9466</v>
      </c>
      <c r="MIW1" t="s">
        <v>9467</v>
      </c>
      <c r="MIX1" t="s">
        <v>9468</v>
      </c>
      <c r="MIY1" t="s">
        <v>9469</v>
      </c>
      <c r="MIZ1" t="s">
        <v>9470</v>
      </c>
      <c r="MJA1" t="s">
        <v>9471</v>
      </c>
      <c r="MJB1" t="s">
        <v>9472</v>
      </c>
      <c r="MJC1" t="s">
        <v>9473</v>
      </c>
      <c r="MJD1" t="s">
        <v>9474</v>
      </c>
      <c r="MJE1" t="s">
        <v>9475</v>
      </c>
      <c r="MJF1" t="s">
        <v>9476</v>
      </c>
      <c r="MJG1" t="s">
        <v>9477</v>
      </c>
      <c r="MJH1" t="s">
        <v>9478</v>
      </c>
      <c r="MJI1" t="s">
        <v>9479</v>
      </c>
      <c r="MJJ1" t="s">
        <v>9480</v>
      </c>
      <c r="MJK1" t="s">
        <v>9481</v>
      </c>
      <c r="MJL1" t="s">
        <v>9482</v>
      </c>
      <c r="MJM1" t="s">
        <v>9483</v>
      </c>
      <c r="MJN1" t="s">
        <v>9484</v>
      </c>
      <c r="MJO1" t="s">
        <v>9485</v>
      </c>
      <c r="MJP1" t="s">
        <v>9486</v>
      </c>
      <c r="MJQ1" t="s">
        <v>9487</v>
      </c>
      <c r="MJR1" t="s">
        <v>9488</v>
      </c>
      <c r="MJS1" t="s">
        <v>9489</v>
      </c>
      <c r="MJT1" t="s">
        <v>9490</v>
      </c>
      <c r="MJU1" t="s">
        <v>9491</v>
      </c>
      <c r="MJV1" t="s">
        <v>9492</v>
      </c>
      <c r="MJW1" t="s">
        <v>9493</v>
      </c>
      <c r="MJX1" t="s">
        <v>9494</v>
      </c>
      <c r="MJY1" t="s">
        <v>9495</v>
      </c>
      <c r="MJZ1" t="s">
        <v>9496</v>
      </c>
      <c r="MKA1" t="s">
        <v>9497</v>
      </c>
      <c r="MKB1" t="s">
        <v>9498</v>
      </c>
      <c r="MKC1" t="s">
        <v>9499</v>
      </c>
      <c r="MKD1" t="s">
        <v>9500</v>
      </c>
      <c r="MKE1" t="s">
        <v>9501</v>
      </c>
      <c r="MKF1" t="s">
        <v>9502</v>
      </c>
      <c r="MKG1" t="s">
        <v>9503</v>
      </c>
      <c r="MKH1" t="s">
        <v>9504</v>
      </c>
      <c r="MKI1" t="s">
        <v>9505</v>
      </c>
      <c r="MKJ1" t="s">
        <v>9506</v>
      </c>
      <c r="MKK1" t="s">
        <v>9507</v>
      </c>
      <c r="MKL1" t="s">
        <v>9508</v>
      </c>
      <c r="MKM1" t="s">
        <v>9509</v>
      </c>
      <c r="MKN1" t="s">
        <v>9510</v>
      </c>
      <c r="MKO1" t="s">
        <v>9511</v>
      </c>
      <c r="MKP1" t="s">
        <v>9512</v>
      </c>
      <c r="MKQ1" t="s">
        <v>9513</v>
      </c>
      <c r="MKR1" t="s">
        <v>9514</v>
      </c>
      <c r="MKS1" t="s">
        <v>9515</v>
      </c>
      <c r="MKT1" t="s">
        <v>9516</v>
      </c>
      <c r="MKU1" t="s">
        <v>9517</v>
      </c>
      <c r="MKV1" t="s">
        <v>9518</v>
      </c>
      <c r="MKW1" t="s">
        <v>9519</v>
      </c>
      <c r="MKX1" t="s">
        <v>9520</v>
      </c>
      <c r="MKY1" t="s">
        <v>9521</v>
      </c>
      <c r="MKZ1" t="s">
        <v>9522</v>
      </c>
      <c r="MLA1" t="s">
        <v>9523</v>
      </c>
      <c r="MLB1" t="s">
        <v>9524</v>
      </c>
      <c r="MLC1" t="s">
        <v>9525</v>
      </c>
      <c r="MLD1" t="s">
        <v>9526</v>
      </c>
      <c r="MLE1" t="s">
        <v>9527</v>
      </c>
      <c r="MLF1" t="s">
        <v>9528</v>
      </c>
      <c r="MLG1" t="s">
        <v>9529</v>
      </c>
      <c r="MLH1" t="s">
        <v>9530</v>
      </c>
      <c r="MLI1" t="s">
        <v>9531</v>
      </c>
      <c r="MLJ1" t="s">
        <v>9532</v>
      </c>
      <c r="MLK1" t="s">
        <v>9533</v>
      </c>
      <c r="MLL1" t="s">
        <v>9534</v>
      </c>
      <c r="MLM1" t="s">
        <v>9535</v>
      </c>
      <c r="MLN1" t="s">
        <v>9536</v>
      </c>
      <c r="MLO1" t="s">
        <v>9537</v>
      </c>
      <c r="MLP1" t="s">
        <v>9538</v>
      </c>
      <c r="MLQ1" t="s">
        <v>9539</v>
      </c>
      <c r="MLR1" t="s">
        <v>9540</v>
      </c>
      <c r="MLS1" t="s">
        <v>9541</v>
      </c>
      <c r="MLT1" t="s">
        <v>9542</v>
      </c>
      <c r="MLU1" t="s">
        <v>9543</v>
      </c>
      <c r="MLV1" t="s">
        <v>9544</v>
      </c>
      <c r="MLW1" t="s">
        <v>9545</v>
      </c>
      <c r="MLX1" t="s">
        <v>9546</v>
      </c>
      <c r="MLY1" t="s">
        <v>9547</v>
      </c>
      <c r="MLZ1" t="s">
        <v>9548</v>
      </c>
      <c r="MMA1" t="s">
        <v>9549</v>
      </c>
      <c r="MMB1" t="s">
        <v>9550</v>
      </c>
      <c r="MMC1" t="s">
        <v>9551</v>
      </c>
      <c r="MMD1" t="s">
        <v>9552</v>
      </c>
      <c r="MME1" t="s">
        <v>9553</v>
      </c>
      <c r="MMF1" t="s">
        <v>9554</v>
      </c>
      <c r="MMG1" t="s">
        <v>9555</v>
      </c>
      <c r="MMH1" t="s">
        <v>9556</v>
      </c>
      <c r="MMI1" t="s">
        <v>9557</v>
      </c>
      <c r="MMJ1" t="s">
        <v>9558</v>
      </c>
      <c r="MMK1" t="s">
        <v>9559</v>
      </c>
      <c r="MML1" t="s">
        <v>9560</v>
      </c>
      <c r="MMM1" t="s">
        <v>9561</v>
      </c>
      <c r="MMN1" t="s">
        <v>9562</v>
      </c>
      <c r="MMO1" t="s">
        <v>9563</v>
      </c>
      <c r="MMP1" t="s">
        <v>9564</v>
      </c>
      <c r="MMQ1" t="s">
        <v>9565</v>
      </c>
      <c r="MMR1" t="s">
        <v>9566</v>
      </c>
      <c r="MMS1" t="s">
        <v>9567</v>
      </c>
      <c r="MMT1" t="s">
        <v>9568</v>
      </c>
      <c r="MMU1" t="s">
        <v>9569</v>
      </c>
      <c r="MMV1" t="s">
        <v>9570</v>
      </c>
      <c r="MMW1" t="s">
        <v>9571</v>
      </c>
      <c r="MMX1" t="s">
        <v>9572</v>
      </c>
      <c r="MMY1" t="s">
        <v>9573</v>
      </c>
      <c r="MMZ1" t="s">
        <v>9574</v>
      </c>
      <c r="MNA1" t="s">
        <v>9575</v>
      </c>
      <c r="MNB1" t="s">
        <v>9576</v>
      </c>
      <c r="MNC1" t="s">
        <v>9577</v>
      </c>
      <c r="MND1" t="s">
        <v>9578</v>
      </c>
      <c r="MNE1" t="s">
        <v>9579</v>
      </c>
      <c r="MNF1" t="s">
        <v>9580</v>
      </c>
      <c r="MNG1" t="s">
        <v>9581</v>
      </c>
      <c r="MNH1" t="s">
        <v>9582</v>
      </c>
      <c r="MNI1" t="s">
        <v>9583</v>
      </c>
      <c r="MNJ1" t="s">
        <v>9584</v>
      </c>
      <c r="MNK1" t="s">
        <v>9585</v>
      </c>
      <c r="MNL1" t="s">
        <v>9586</v>
      </c>
      <c r="MNM1" t="s">
        <v>9587</v>
      </c>
      <c r="MNN1" t="s">
        <v>9588</v>
      </c>
      <c r="MNO1" t="s">
        <v>9589</v>
      </c>
      <c r="MNP1" t="s">
        <v>9590</v>
      </c>
      <c r="MNQ1" t="s">
        <v>9591</v>
      </c>
      <c r="MNR1" t="s">
        <v>9592</v>
      </c>
      <c r="MNS1" t="s">
        <v>9593</v>
      </c>
      <c r="MNT1" t="s">
        <v>9594</v>
      </c>
      <c r="MNU1" t="s">
        <v>9595</v>
      </c>
      <c r="MNV1" t="s">
        <v>9596</v>
      </c>
      <c r="MNW1" t="s">
        <v>9597</v>
      </c>
      <c r="MNX1" t="s">
        <v>9598</v>
      </c>
      <c r="MNY1" t="s">
        <v>9599</v>
      </c>
      <c r="MNZ1" t="s">
        <v>9600</v>
      </c>
      <c r="MOA1" t="s">
        <v>9601</v>
      </c>
      <c r="MOB1" t="s">
        <v>9602</v>
      </c>
      <c r="MOC1" t="s">
        <v>9603</v>
      </c>
      <c r="MOD1" t="s">
        <v>9604</v>
      </c>
      <c r="MOE1" t="s">
        <v>9605</v>
      </c>
      <c r="MOF1" t="s">
        <v>9606</v>
      </c>
      <c r="MOG1" t="s">
        <v>9607</v>
      </c>
      <c r="MOH1" t="s">
        <v>9608</v>
      </c>
      <c r="MOI1" t="s">
        <v>9609</v>
      </c>
      <c r="MOJ1" t="s">
        <v>9610</v>
      </c>
      <c r="MOK1" t="s">
        <v>9611</v>
      </c>
      <c r="MOL1" t="s">
        <v>9612</v>
      </c>
      <c r="MOM1" t="s">
        <v>9613</v>
      </c>
      <c r="MON1" t="s">
        <v>9614</v>
      </c>
      <c r="MOO1" t="s">
        <v>9615</v>
      </c>
      <c r="MOP1" t="s">
        <v>9616</v>
      </c>
      <c r="MOQ1" t="s">
        <v>9617</v>
      </c>
      <c r="MOR1" t="s">
        <v>9618</v>
      </c>
      <c r="MOS1" t="s">
        <v>9619</v>
      </c>
      <c r="MOT1" t="s">
        <v>9620</v>
      </c>
      <c r="MOU1" t="s">
        <v>9621</v>
      </c>
      <c r="MOV1" t="s">
        <v>9622</v>
      </c>
      <c r="MOW1" t="s">
        <v>9623</v>
      </c>
      <c r="MOX1" t="s">
        <v>9624</v>
      </c>
      <c r="MOY1" t="s">
        <v>9625</v>
      </c>
      <c r="MOZ1" t="s">
        <v>9626</v>
      </c>
      <c r="MPA1" t="s">
        <v>9627</v>
      </c>
      <c r="MPB1" t="s">
        <v>9628</v>
      </c>
      <c r="MPC1" t="s">
        <v>9629</v>
      </c>
      <c r="MPD1" t="s">
        <v>9630</v>
      </c>
      <c r="MPE1" t="s">
        <v>9631</v>
      </c>
      <c r="MPF1" t="s">
        <v>9632</v>
      </c>
      <c r="MPG1" t="s">
        <v>9633</v>
      </c>
      <c r="MPH1" t="s">
        <v>9634</v>
      </c>
      <c r="MPI1" t="s">
        <v>9635</v>
      </c>
      <c r="MPJ1" t="s">
        <v>9636</v>
      </c>
      <c r="MPK1" t="s">
        <v>9637</v>
      </c>
      <c r="MPL1" t="s">
        <v>9638</v>
      </c>
      <c r="MPM1" t="s">
        <v>9639</v>
      </c>
      <c r="MPN1" t="s">
        <v>9640</v>
      </c>
      <c r="MPO1" t="s">
        <v>9641</v>
      </c>
      <c r="MPP1" t="s">
        <v>9642</v>
      </c>
      <c r="MPQ1" t="s">
        <v>9643</v>
      </c>
      <c r="MPR1" t="s">
        <v>9644</v>
      </c>
      <c r="MPS1" t="s">
        <v>9645</v>
      </c>
      <c r="MPT1" t="s">
        <v>9646</v>
      </c>
      <c r="MPU1" t="s">
        <v>9647</v>
      </c>
      <c r="MPV1" t="s">
        <v>9648</v>
      </c>
      <c r="MPW1" t="s">
        <v>9649</v>
      </c>
      <c r="MPX1" t="s">
        <v>9650</v>
      </c>
      <c r="MPY1" t="s">
        <v>9651</v>
      </c>
      <c r="MPZ1" t="s">
        <v>9652</v>
      </c>
      <c r="MQA1" t="s">
        <v>9653</v>
      </c>
      <c r="MQB1" t="s">
        <v>9654</v>
      </c>
      <c r="MQC1" t="s">
        <v>9655</v>
      </c>
      <c r="MQD1" t="s">
        <v>9656</v>
      </c>
      <c r="MQE1" t="s">
        <v>9657</v>
      </c>
      <c r="MQF1" t="s">
        <v>9658</v>
      </c>
      <c r="MQG1" t="s">
        <v>9659</v>
      </c>
      <c r="MQH1" t="s">
        <v>9660</v>
      </c>
      <c r="MQI1" t="s">
        <v>9661</v>
      </c>
      <c r="MQJ1" t="s">
        <v>9662</v>
      </c>
      <c r="MQK1" t="s">
        <v>9663</v>
      </c>
      <c r="MQL1" t="s">
        <v>9664</v>
      </c>
      <c r="MQM1" t="s">
        <v>9665</v>
      </c>
      <c r="MQN1" t="s">
        <v>9666</v>
      </c>
      <c r="MQO1" t="s">
        <v>9667</v>
      </c>
      <c r="MQP1" t="s">
        <v>9668</v>
      </c>
      <c r="MQQ1" t="s">
        <v>9669</v>
      </c>
      <c r="MQR1" t="s">
        <v>9670</v>
      </c>
      <c r="MQS1" t="s">
        <v>9671</v>
      </c>
      <c r="MQT1" t="s">
        <v>9672</v>
      </c>
      <c r="MQU1" t="s">
        <v>9673</v>
      </c>
      <c r="MQV1" t="s">
        <v>9674</v>
      </c>
      <c r="MQW1" t="s">
        <v>9675</v>
      </c>
      <c r="MQX1" t="s">
        <v>9676</v>
      </c>
      <c r="MQY1" t="s">
        <v>9677</v>
      </c>
      <c r="MQZ1" t="s">
        <v>9678</v>
      </c>
      <c r="MRA1" t="s">
        <v>9679</v>
      </c>
      <c r="MRB1" t="s">
        <v>9680</v>
      </c>
      <c r="MRC1" t="s">
        <v>9681</v>
      </c>
      <c r="MRD1" t="s">
        <v>9682</v>
      </c>
      <c r="MRE1" t="s">
        <v>9683</v>
      </c>
      <c r="MRF1" t="s">
        <v>9684</v>
      </c>
      <c r="MRG1" t="s">
        <v>9685</v>
      </c>
      <c r="MRH1" t="s">
        <v>9686</v>
      </c>
      <c r="MRI1" t="s">
        <v>9687</v>
      </c>
      <c r="MRJ1" t="s">
        <v>9688</v>
      </c>
      <c r="MRK1" t="s">
        <v>9689</v>
      </c>
      <c r="MRL1" t="s">
        <v>9690</v>
      </c>
      <c r="MRM1" t="s">
        <v>9691</v>
      </c>
      <c r="MRN1" t="s">
        <v>9692</v>
      </c>
      <c r="MRO1" t="s">
        <v>9693</v>
      </c>
      <c r="MRP1" t="s">
        <v>9694</v>
      </c>
      <c r="MRQ1" t="s">
        <v>9695</v>
      </c>
      <c r="MRR1" t="s">
        <v>9696</v>
      </c>
      <c r="MRS1" t="s">
        <v>9697</v>
      </c>
      <c r="MRT1" t="s">
        <v>9698</v>
      </c>
      <c r="MRU1" t="s">
        <v>9699</v>
      </c>
      <c r="MRV1" t="s">
        <v>9700</v>
      </c>
      <c r="MRW1" t="s">
        <v>9701</v>
      </c>
      <c r="MRX1" t="s">
        <v>9702</v>
      </c>
      <c r="MRY1" t="s">
        <v>9703</v>
      </c>
      <c r="MRZ1" t="s">
        <v>9704</v>
      </c>
      <c r="MSA1" t="s">
        <v>9705</v>
      </c>
      <c r="MSB1" t="s">
        <v>9706</v>
      </c>
      <c r="MSC1" t="s">
        <v>9707</v>
      </c>
      <c r="MSD1" t="s">
        <v>9708</v>
      </c>
      <c r="MSE1" t="s">
        <v>9709</v>
      </c>
      <c r="MSF1" t="s">
        <v>9710</v>
      </c>
      <c r="MSG1" t="s">
        <v>9711</v>
      </c>
      <c r="MSH1" t="s">
        <v>9712</v>
      </c>
      <c r="MSI1" t="s">
        <v>9713</v>
      </c>
      <c r="MSJ1" t="s">
        <v>9714</v>
      </c>
      <c r="MSK1" t="s">
        <v>9715</v>
      </c>
      <c r="MSL1" t="s">
        <v>9716</v>
      </c>
      <c r="MSM1" t="s">
        <v>9717</v>
      </c>
      <c r="MSN1" t="s">
        <v>9718</v>
      </c>
      <c r="MSO1" t="s">
        <v>9719</v>
      </c>
      <c r="MSP1" t="s">
        <v>9720</v>
      </c>
      <c r="MSQ1" t="s">
        <v>9721</v>
      </c>
      <c r="MSR1" t="s">
        <v>9722</v>
      </c>
      <c r="MSS1" t="s">
        <v>9723</v>
      </c>
      <c r="MST1" t="s">
        <v>9724</v>
      </c>
      <c r="MSU1" t="s">
        <v>9725</v>
      </c>
      <c r="MSV1" t="s">
        <v>9726</v>
      </c>
      <c r="MSW1" t="s">
        <v>9727</v>
      </c>
      <c r="MSX1" t="s">
        <v>9728</v>
      </c>
      <c r="MSY1" t="s">
        <v>9729</v>
      </c>
      <c r="MSZ1" t="s">
        <v>9730</v>
      </c>
      <c r="MTA1" t="s">
        <v>9731</v>
      </c>
      <c r="MTB1" t="s">
        <v>9732</v>
      </c>
      <c r="MTC1" t="s">
        <v>9733</v>
      </c>
      <c r="MTD1" t="s">
        <v>9734</v>
      </c>
      <c r="MTE1" t="s">
        <v>9735</v>
      </c>
      <c r="MTF1" t="s">
        <v>9736</v>
      </c>
      <c r="MTG1" t="s">
        <v>9737</v>
      </c>
      <c r="MTH1" t="s">
        <v>9738</v>
      </c>
      <c r="MTI1" t="s">
        <v>9739</v>
      </c>
      <c r="MTJ1" t="s">
        <v>9740</v>
      </c>
      <c r="MTK1" t="s">
        <v>9741</v>
      </c>
      <c r="MTL1" t="s">
        <v>9742</v>
      </c>
      <c r="MTM1" t="s">
        <v>9743</v>
      </c>
      <c r="MTN1" t="s">
        <v>9744</v>
      </c>
      <c r="MTO1" t="s">
        <v>9745</v>
      </c>
      <c r="MTP1" t="s">
        <v>9746</v>
      </c>
      <c r="MTQ1" t="s">
        <v>9747</v>
      </c>
      <c r="MTR1" t="s">
        <v>9748</v>
      </c>
      <c r="MTS1" t="s">
        <v>9749</v>
      </c>
      <c r="MTT1" t="s">
        <v>9750</v>
      </c>
      <c r="MTU1" t="s">
        <v>9751</v>
      </c>
      <c r="MTV1" t="s">
        <v>9752</v>
      </c>
      <c r="MTW1" t="s">
        <v>9753</v>
      </c>
      <c r="MTX1" t="s">
        <v>9754</v>
      </c>
      <c r="MTY1" t="s">
        <v>9755</v>
      </c>
      <c r="MTZ1" t="s">
        <v>9756</v>
      </c>
      <c r="MUA1" t="s">
        <v>9757</v>
      </c>
      <c r="MUB1" t="s">
        <v>9758</v>
      </c>
      <c r="MUC1" t="s">
        <v>9759</v>
      </c>
      <c r="MUD1" t="s">
        <v>9760</v>
      </c>
      <c r="MUE1" t="s">
        <v>9761</v>
      </c>
      <c r="MUF1" t="s">
        <v>9762</v>
      </c>
      <c r="MUG1" t="s">
        <v>9763</v>
      </c>
      <c r="MUH1" t="s">
        <v>9764</v>
      </c>
      <c r="MUI1" t="s">
        <v>9765</v>
      </c>
      <c r="MUJ1" t="s">
        <v>9766</v>
      </c>
      <c r="MUK1" t="s">
        <v>9767</v>
      </c>
      <c r="MUL1" t="s">
        <v>9768</v>
      </c>
      <c r="MUM1" t="s">
        <v>9769</v>
      </c>
      <c r="MUN1" t="s">
        <v>9770</v>
      </c>
      <c r="MUO1" t="s">
        <v>9771</v>
      </c>
      <c r="MUP1" t="s">
        <v>9772</v>
      </c>
      <c r="MUQ1" t="s">
        <v>9773</v>
      </c>
      <c r="MUR1" t="s">
        <v>9774</v>
      </c>
      <c r="MUS1" t="s">
        <v>9775</v>
      </c>
      <c r="MUT1" t="s">
        <v>9776</v>
      </c>
      <c r="MUU1" t="s">
        <v>9777</v>
      </c>
      <c r="MUV1" t="s">
        <v>9778</v>
      </c>
      <c r="MUW1" t="s">
        <v>9779</v>
      </c>
      <c r="MUX1" t="s">
        <v>9780</v>
      </c>
      <c r="MUY1" t="s">
        <v>9781</v>
      </c>
      <c r="MUZ1" t="s">
        <v>9782</v>
      </c>
      <c r="MVA1" t="s">
        <v>9783</v>
      </c>
      <c r="MVB1" t="s">
        <v>9784</v>
      </c>
      <c r="MVC1" t="s">
        <v>9785</v>
      </c>
      <c r="MVD1" t="s">
        <v>9786</v>
      </c>
      <c r="MVE1" t="s">
        <v>9787</v>
      </c>
      <c r="MVF1" t="s">
        <v>9788</v>
      </c>
      <c r="MVG1" t="s">
        <v>9789</v>
      </c>
      <c r="MVH1" t="s">
        <v>9790</v>
      </c>
      <c r="MVI1" t="s">
        <v>9791</v>
      </c>
      <c r="MVJ1" t="s">
        <v>9792</v>
      </c>
      <c r="MVK1" t="s">
        <v>9793</v>
      </c>
      <c r="MVL1" t="s">
        <v>9794</v>
      </c>
      <c r="MVM1" t="s">
        <v>9795</v>
      </c>
      <c r="MVN1" t="s">
        <v>9796</v>
      </c>
      <c r="MVO1" t="s">
        <v>9797</v>
      </c>
      <c r="MVP1" t="s">
        <v>9798</v>
      </c>
      <c r="MVQ1" t="s">
        <v>9799</v>
      </c>
      <c r="MVR1" t="s">
        <v>9800</v>
      </c>
      <c r="MVS1" t="s">
        <v>9801</v>
      </c>
      <c r="MVT1" t="s">
        <v>9802</v>
      </c>
      <c r="MVU1" t="s">
        <v>9803</v>
      </c>
      <c r="MVV1" t="s">
        <v>9804</v>
      </c>
      <c r="MVW1" t="s">
        <v>9805</v>
      </c>
      <c r="MVX1" t="s">
        <v>9806</v>
      </c>
      <c r="MVY1" t="s">
        <v>9807</v>
      </c>
      <c r="MVZ1" t="s">
        <v>9808</v>
      </c>
      <c r="MWA1" t="s">
        <v>9809</v>
      </c>
      <c r="MWB1" t="s">
        <v>9810</v>
      </c>
      <c r="MWC1" t="s">
        <v>9811</v>
      </c>
      <c r="MWD1" t="s">
        <v>9812</v>
      </c>
      <c r="MWE1" t="s">
        <v>9813</v>
      </c>
      <c r="MWF1" t="s">
        <v>9814</v>
      </c>
      <c r="MWG1" t="s">
        <v>9815</v>
      </c>
      <c r="MWH1" t="s">
        <v>9816</v>
      </c>
      <c r="MWI1" t="s">
        <v>9817</v>
      </c>
      <c r="MWJ1" t="s">
        <v>9818</v>
      </c>
      <c r="MWK1" t="s">
        <v>9819</v>
      </c>
      <c r="MWL1" t="s">
        <v>9820</v>
      </c>
      <c r="MWM1" t="s">
        <v>9821</v>
      </c>
      <c r="MWN1" t="s">
        <v>9822</v>
      </c>
      <c r="MWO1" t="s">
        <v>9823</v>
      </c>
      <c r="MWP1" t="s">
        <v>9824</v>
      </c>
      <c r="MWQ1" t="s">
        <v>9825</v>
      </c>
      <c r="MWR1" t="s">
        <v>9826</v>
      </c>
      <c r="MWS1" t="s">
        <v>9827</v>
      </c>
      <c r="MWT1" t="s">
        <v>9828</v>
      </c>
      <c r="MWU1" t="s">
        <v>9829</v>
      </c>
      <c r="MWV1" t="s">
        <v>9830</v>
      </c>
      <c r="MWW1" t="s">
        <v>9831</v>
      </c>
      <c r="MWX1" t="s">
        <v>9832</v>
      </c>
      <c r="MWY1" t="s">
        <v>9833</v>
      </c>
      <c r="MWZ1" t="s">
        <v>9834</v>
      </c>
      <c r="MXA1" t="s">
        <v>9835</v>
      </c>
      <c r="MXB1" t="s">
        <v>9836</v>
      </c>
      <c r="MXC1" t="s">
        <v>9837</v>
      </c>
      <c r="MXD1" t="s">
        <v>9838</v>
      </c>
      <c r="MXE1" t="s">
        <v>9839</v>
      </c>
      <c r="MXF1" t="s">
        <v>9840</v>
      </c>
      <c r="MXG1" t="s">
        <v>9841</v>
      </c>
      <c r="MXH1" t="s">
        <v>9842</v>
      </c>
      <c r="MXI1" t="s">
        <v>9843</v>
      </c>
      <c r="MXJ1" t="s">
        <v>9844</v>
      </c>
      <c r="MXK1" t="s">
        <v>9845</v>
      </c>
      <c r="MXL1" t="s">
        <v>9846</v>
      </c>
      <c r="MXM1" t="s">
        <v>9847</v>
      </c>
      <c r="MXN1" t="s">
        <v>9848</v>
      </c>
      <c r="MXO1" t="s">
        <v>9849</v>
      </c>
      <c r="MXP1" t="s">
        <v>9850</v>
      </c>
      <c r="MXQ1" t="s">
        <v>9851</v>
      </c>
      <c r="MXR1" t="s">
        <v>9852</v>
      </c>
      <c r="MXS1" t="s">
        <v>9853</v>
      </c>
      <c r="MXT1" t="s">
        <v>9854</v>
      </c>
      <c r="MXU1" t="s">
        <v>9855</v>
      </c>
      <c r="MXV1" t="s">
        <v>9856</v>
      </c>
      <c r="MXW1" t="s">
        <v>9857</v>
      </c>
      <c r="MXX1" t="s">
        <v>9858</v>
      </c>
      <c r="MXY1" t="s">
        <v>9859</v>
      </c>
      <c r="MXZ1" t="s">
        <v>9860</v>
      </c>
      <c r="MYA1" t="s">
        <v>9861</v>
      </c>
      <c r="MYB1" t="s">
        <v>9862</v>
      </c>
      <c r="MYC1" t="s">
        <v>9863</v>
      </c>
      <c r="MYD1" t="s">
        <v>9864</v>
      </c>
      <c r="MYE1" t="s">
        <v>9865</v>
      </c>
      <c r="MYF1" t="s">
        <v>9866</v>
      </c>
      <c r="MYG1" t="s">
        <v>9867</v>
      </c>
      <c r="MYH1" t="s">
        <v>9868</v>
      </c>
      <c r="MYI1" t="s">
        <v>9869</v>
      </c>
      <c r="MYJ1" t="s">
        <v>9870</v>
      </c>
      <c r="MYK1" t="s">
        <v>9871</v>
      </c>
      <c r="MYL1" t="s">
        <v>9872</v>
      </c>
      <c r="MYM1" t="s">
        <v>9873</v>
      </c>
      <c r="MYN1" t="s">
        <v>9874</v>
      </c>
      <c r="MYO1" t="s">
        <v>9875</v>
      </c>
      <c r="MYP1" t="s">
        <v>9876</v>
      </c>
      <c r="MYQ1" t="s">
        <v>9877</v>
      </c>
      <c r="MYR1" t="s">
        <v>9878</v>
      </c>
      <c r="MYS1" t="s">
        <v>9879</v>
      </c>
      <c r="MYT1" t="s">
        <v>9880</v>
      </c>
      <c r="MYU1" t="s">
        <v>9881</v>
      </c>
      <c r="MYV1" t="s">
        <v>9882</v>
      </c>
      <c r="MYW1" t="s">
        <v>9883</v>
      </c>
      <c r="MYX1" t="s">
        <v>9884</v>
      </c>
      <c r="MYY1" t="s">
        <v>9885</v>
      </c>
      <c r="MYZ1" t="s">
        <v>9886</v>
      </c>
      <c r="MZA1" t="s">
        <v>9887</v>
      </c>
      <c r="MZB1" t="s">
        <v>9888</v>
      </c>
      <c r="MZC1" t="s">
        <v>9889</v>
      </c>
      <c r="MZD1" t="s">
        <v>9890</v>
      </c>
      <c r="MZE1" t="s">
        <v>9891</v>
      </c>
      <c r="MZF1" t="s">
        <v>9892</v>
      </c>
      <c r="MZG1" t="s">
        <v>9893</v>
      </c>
      <c r="MZH1" t="s">
        <v>9894</v>
      </c>
      <c r="MZI1" t="s">
        <v>9895</v>
      </c>
      <c r="MZJ1" t="s">
        <v>9896</v>
      </c>
      <c r="MZK1" t="s">
        <v>9897</v>
      </c>
      <c r="MZL1" t="s">
        <v>9898</v>
      </c>
      <c r="MZM1" t="s">
        <v>9899</v>
      </c>
      <c r="MZN1" t="s">
        <v>9900</v>
      </c>
      <c r="MZO1" t="s">
        <v>9901</v>
      </c>
      <c r="MZP1" t="s">
        <v>9902</v>
      </c>
      <c r="MZQ1" t="s">
        <v>9903</v>
      </c>
      <c r="MZR1" t="s">
        <v>9904</v>
      </c>
      <c r="MZS1" t="s">
        <v>9905</v>
      </c>
      <c r="MZT1" t="s">
        <v>9906</v>
      </c>
      <c r="MZU1" t="s">
        <v>9907</v>
      </c>
      <c r="MZV1" t="s">
        <v>9908</v>
      </c>
      <c r="MZW1" t="s">
        <v>9909</v>
      </c>
      <c r="MZX1" t="s">
        <v>9910</v>
      </c>
      <c r="MZY1" t="s">
        <v>9911</v>
      </c>
      <c r="MZZ1" t="s">
        <v>9912</v>
      </c>
      <c r="NAA1" t="s">
        <v>9913</v>
      </c>
      <c r="NAB1" t="s">
        <v>9914</v>
      </c>
      <c r="NAC1" t="s">
        <v>9915</v>
      </c>
      <c r="NAD1" t="s">
        <v>9916</v>
      </c>
      <c r="NAE1" t="s">
        <v>9917</v>
      </c>
      <c r="NAF1" t="s">
        <v>9918</v>
      </c>
      <c r="NAG1" t="s">
        <v>9919</v>
      </c>
      <c r="NAH1" t="s">
        <v>9920</v>
      </c>
      <c r="NAI1" t="s">
        <v>9921</v>
      </c>
      <c r="NAJ1" t="s">
        <v>9922</v>
      </c>
      <c r="NAK1" t="s">
        <v>9923</v>
      </c>
      <c r="NAL1" t="s">
        <v>9924</v>
      </c>
      <c r="NAM1" t="s">
        <v>9925</v>
      </c>
      <c r="NAN1" t="s">
        <v>9926</v>
      </c>
      <c r="NAO1" t="s">
        <v>9927</v>
      </c>
      <c r="NAP1" t="s">
        <v>9928</v>
      </c>
      <c r="NAQ1" t="s">
        <v>9929</v>
      </c>
      <c r="NAR1" t="s">
        <v>9930</v>
      </c>
      <c r="NAS1" t="s">
        <v>9931</v>
      </c>
      <c r="NAT1" t="s">
        <v>9932</v>
      </c>
      <c r="NAU1" t="s">
        <v>9933</v>
      </c>
      <c r="NAV1" t="s">
        <v>9934</v>
      </c>
      <c r="NAW1" t="s">
        <v>9935</v>
      </c>
      <c r="NAX1" t="s">
        <v>9936</v>
      </c>
      <c r="NAY1" t="s">
        <v>9937</v>
      </c>
      <c r="NAZ1" t="s">
        <v>9938</v>
      </c>
      <c r="NBA1" t="s">
        <v>9939</v>
      </c>
      <c r="NBB1" t="s">
        <v>9940</v>
      </c>
      <c r="NBC1" t="s">
        <v>9941</v>
      </c>
      <c r="NBD1" t="s">
        <v>9942</v>
      </c>
      <c r="NBE1" t="s">
        <v>9943</v>
      </c>
      <c r="NBF1" t="s">
        <v>9944</v>
      </c>
      <c r="NBG1" t="s">
        <v>9945</v>
      </c>
      <c r="NBH1" t="s">
        <v>9946</v>
      </c>
      <c r="NBI1" t="s">
        <v>9947</v>
      </c>
      <c r="NBJ1" t="s">
        <v>9948</v>
      </c>
      <c r="NBK1" t="s">
        <v>9949</v>
      </c>
      <c r="NBL1" t="s">
        <v>9950</v>
      </c>
      <c r="NBM1" t="s">
        <v>9951</v>
      </c>
      <c r="NBN1" t="s">
        <v>9952</v>
      </c>
      <c r="NBO1" t="s">
        <v>9953</v>
      </c>
      <c r="NBP1" t="s">
        <v>9954</v>
      </c>
      <c r="NBQ1" t="s">
        <v>9955</v>
      </c>
      <c r="NBR1" t="s">
        <v>9956</v>
      </c>
      <c r="NBS1" t="s">
        <v>9957</v>
      </c>
      <c r="NBT1" t="s">
        <v>9958</v>
      </c>
      <c r="NBU1" t="s">
        <v>9959</v>
      </c>
      <c r="NBV1" t="s">
        <v>9960</v>
      </c>
      <c r="NBW1" t="s">
        <v>9961</v>
      </c>
      <c r="NBX1" t="s">
        <v>9962</v>
      </c>
      <c r="NBY1" t="s">
        <v>9963</v>
      </c>
      <c r="NBZ1" t="s">
        <v>9964</v>
      </c>
      <c r="NCA1" t="s">
        <v>9965</v>
      </c>
      <c r="NCB1" t="s">
        <v>9966</v>
      </c>
      <c r="NCC1" t="s">
        <v>9967</v>
      </c>
      <c r="NCD1" t="s">
        <v>9968</v>
      </c>
      <c r="NCE1" t="s">
        <v>9969</v>
      </c>
      <c r="NCF1" t="s">
        <v>9970</v>
      </c>
      <c r="NCG1" t="s">
        <v>9971</v>
      </c>
      <c r="NCH1" t="s">
        <v>9972</v>
      </c>
      <c r="NCI1" t="s">
        <v>9973</v>
      </c>
      <c r="NCJ1" t="s">
        <v>9974</v>
      </c>
      <c r="NCK1" t="s">
        <v>9975</v>
      </c>
      <c r="NCL1" t="s">
        <v>9976</v>
      </c>
      <c r="NCM1" t="s">
        <v>9977</v>
      </c>
      <c r="NCN1" t="s">
        <v>9978</v>
      </c>
      <c r="NCO1" t="s">
        <v>9979</v>
      </c>
      <c r="NCP1" t="s">
        <v>9980</v>
      </c>
      <c r="NCQ1" t="s">
        <v>9981</v>
      </c>
      <c r="NCR1" t="s">
        <v>9982</v>
      </c>
      <c r="NCS1" t="s">
        <v>9983</v>
      </c>
      <c r="NCT1" t="s">
        <v>9984</v>
      </c>
      <c r="NCU1" t="s">
        <v>9985</v>
      </c>
      <c r="NCV1" t="s">
        <v>9986</v>
      </c>
      <c r="NCW1" t="s">
        <v>9987</v>
      </c>
      <c r="NCX1" t="s">
        <v>9988</v>
      </c>
      <c r="NCY1" t="s">
        <v>9989</v>
      </c>
      <c r="NCZ1" t="s">
        <v>9990</v>
      </c>
      <c r="NDA1" t="s">
        <v>9991</v>
      </c>
      <c r="NDB1" t="s">
        <v>9992</v>
      </c>
      <c r="NDC1" t="s">
        <v>9993</v>
      </c>
      <c r="NDD1" t="s">
        <v>9994</v>
      </c>
      <c r="NDE1" t="s">
        <v>9995</v>
      </c>
      <c r="NDF1" t="s">
        <v>9996</v>
      </c>
      <c r="NDG1" t="s">
        <v>9997</v>
      </c>
      <c r="NDH1" t="s">
        <v>9998</v>
      </c>
      <c r="NDI1" t="s">
        <v>9999</v>
      </c>
      <c r="NDJ1" t="s">
        <v>10000</v>
      </c>
      <c r="NDK1" t="s">
        <v>10001</v>
      </c>
      <c r="NDL1" t="s">
        <v>10002</v>
      </c>
      <c r="NDM1" t="s">
        <v>10003</v>
      </c>
      <c r="NDN1" t="s">
        <v>10004</v>
      </c>
      <c r="NDO1" t="s">
        <v>10005</v>
      </c>
      <c r="NDP1" t="s">
        <v>10006</v>
      </c>
      <c r="NDQ1" t="s">
        <v>10007</v>
      </c>
      <c r="NDR1" t="s">
        <v>10008</v>
      </c>
      <c r="NDS1" t="s">
        <v>10009</v>
      </c>
      <c r="NDT1" t="s">
        <v>10010</v>
      </c>
      <c r="NDU1" t="s">
        <v>10011</v>
      </c>
      <c r="NDV1" t="s">
        <v>10012</v>
      </c>
      <c r="NDW1" t="s">
        <v>10013</v>
      </c>
      <c r="NDX1" t="s">
        <v>10014</v>
      </c>
      <c r="NDY1" t="s">
        <v>10015</v>
      </c>
      <c r="NDZ1" t="s">
        <v>10016</v>
      </c>
      <c r="NEA1" t="s">
        <v>10017</v>
      </c>
      <c r="NEB1" t="s">
        <v>10018</v>
      </c>
      <c r="NEC1" t="s">
        <v>10019</v>
      </c>
      <c r="NED1" t="s">
        <v>10020</v>
      </c>
      <c r="NEE1" t="s">
        <v>10021</v>
      </c>
      <c r="NEF1" t="s">
        <v>10022</v>
      </c>
      <c r="NEG1" t="s">
        <v>10023</v>
      </c>
      <c r="NEH1" t="s">
        <v>10024</v>
      </c>
      <c r="NEI1" t="s">
        <v>10025</v>
      </c>
      <c r="NEJ1" t="s">
        <v>10026</v>
      </c>
      <c r="NEK1" t="s">
        <v>10027</v>
      </c>
      <c r="NEL1" t="s">
        <v>10028</v>
      </c>
      <c r="NEM1" t="s">
        <v>10029</v>
      </c>
      <c r="NEN1" t="s">
        <v>10030</v>
      </c>
      <c r="NEO1" t="s">
        <v>10031</v>
      </c>
      <c r="NEP1" t="s">
        <v>10032</v>
      </c>
      <c r="NEQ1" t="s">
        <v>10033</v>
      </c>
      <c r="NER1" t="s">
        <v>10034</v>
      </c>
      <c r="NES1" t="s">
        <v>10035</v>
      </c>
      <c r="NET1" t="s">
        <v>10036</v>
      </c>
      <c r="NEU1" t="s">
        <v>10037</v>
      </c>
      <c r="NEV1" t="s">
        <v>10038</v>
      </c>
      <c r="NEW1" t="s">
        <v>10039</v>
      </c>
      <c r="NEX1" t="s">
        <v>10040</v>
      </c>
      <c r="NEY1" t="s">
        <v>10041</v>
      </c>
      <c r="NEZ1" t="s">
        <v>10042</v>
      </c>
      <c r="NFA1" t="s">
        <v>10043</v>
      </c>
      <c r="NFB1" t="s">
        <v>10044</v>
      </c>
      <c r="NFC1" t="s">
        <v>10045</v>
      </c>
      <c r="NFD1" t="s">
        <v>10046</v>
      </c>
      <c r="NFE1" t="s">
        <v>10047</v>
      </c>
      <c r="NFF1" t="s">
        <v>10048</v>
      </c>
      <c r="NFG1" t="s">
        <v>10049</v>
      </c>
      <c r="NFH1" t="s">
        <v>10050</v>
      </c>
      <c r="NFI1" t="s">
        <v>10051</v>
      </c>
      <c r="NFJ1" t="s">
        <v>10052</v>
      </c>
      <c r="NFK1" t="s">
        <v>10053</v>
      </c>
      <c r="NFL1" t="s">
        <v>10054</v>
      </c>
      <c r="NFM1" t="s">
        <v>10055</v>
      </c>
      <c r="NFN1" t="s">
        <v>10056</v>
      </c>
      <c r="NFO1" t="s">
        <v>10057</v>
      </c>
      <c r="NFP1" t="s">
        <v>10058</v>
      </c>
      <c r="NFQ1" t="s">
        <v>10059</v>
      </c>
      <c r="NFR1" t="s">
        <v>10060</v>
      </c>
      <c r="NFS1" t="s">
        <v>10061</v>
      </c>
      <c r="NFT1" t="s">
        <v>10062</v>
      </c>
      <c r="NFU1" t="s">
        <v>10063</v>
      </c>
      <c r="NFV1" t="s">
        <v>10064</v>
      </c>
      <c r="NFW1" t="s">
        <v>10065</v>
      </c>
      <c r="NFX1" t="s">
        <v>10066</v>
      </c>
      <c r="NFY1" t="s">
        <v>10067</v>
      </c>
      <c r="NFZ1" t="s">
        <v>10068</v>
      </c>
      <c r="NGA1" t="s">
        <v>10069</v>
      </c>
      <c r="NGB1" t="s">
        <v>10070</v>
      </c>
      <c r="NGC1" t="s">
        <v>10071</v>
      </c>
      <c r="NGD1" t="s">
        <v>10072</v>
      </c>
      <c r="NGE1" t="s">
        <v>10073</v>
      </c>
      <c r="NGF1" t="s">
        <v>10074</v>
      </c>
      <c r="NGG1" t="s">
        <v>10075</v>
      </c>
      <c r="NGH1" t="s">
        <v>10076</v>
      </c>
      <c r="NGI1" t="s">
        <v>10077</v>
      </c>
      <c r="NGJ1" t="s">
        <v>10078</v>
      </c>
      <c r="NGK1" t="s">
        <v>10079</v>
      </c>
      <c r="NGL1" t="s">
        <v>10080</v>
      </c>
      <c r="NGM1" t="s">
        <v>10081</v>
      </c>
      <c r="NGN1" t="s">
        <v>10082</v>
      </c>
      <c r="NGO1" t="s">
        <v>10083</v>
      </c>
      <c r="NGP1" t="s">
        <v>10084</v>
      </c>
      <c r="NGQ1" t="s">
        <v>10085</v>
      </c>
      <c r="NGR1" t="s">
        <v>10086</v>
      </c>
      <c r="NGS1" t="s">
        <v>10087</v>
      </c>
      <c r="NGT1" t="s">
        <v>10088</v>
      </c>
      <c r="NGU1" t="s">
        <v>10089</v>
      </c>
      <c r="NGV1" t="s">
        <v>10090</v>
      </c>
      <c r="NGW1" t="s">
        <v>10091</v>
      </c>
      <c r="NGX1" t="s">
        <v>10092</v>
      </c>
      <c r="NGY1" t="s">
        <v>10093</v>
      </c>
      <c r="NGZ1" t="s">
        <v>10094</v>
      </c>
      <c r="NHA1" t="s">
        <v>10095</v>
      </c>
      <c r="NHB1" t="s">
        <v>10096</v>
      </c>
      <c r="NHC1" t="s">
        <v>10097</v>
      </c>
      <c r="NHD1" t="s">
        <v>10098</v>
      </c>
      <c r="NHE1" t="s">
        <v>10099</v>
      </c>
      <c r="NHF1" t="s">
        <v>10100</v>
      </c>
      <c r="NHG1" t="s">
        <v>10101</v>
      </c>
      <c r="NHH1" t="s">
        <v>10102</v>
      </c>
      <c r="NHI1" t="s">
        <v>10103</v>
      </c>
      <c r="NHJ1" t="s">
        <v>10104</v>
      </c>
      <c r="NHK1" t="s">
        <v>10105</v>
      </c>
      <c r="NHL1" t="s">
        <v>10106</v>
      </c>
      <c r="NHM1" t="s">
        <v>10107</v>
      </c>
      <c r="NHN1" t="s">
        <v>10108</v>
      </c>
      <c r="NHO1" t="s">
        <v>10109</v>
      </c>
      <c r="NHP1" t="s">
        <v>10110</v>
      </c>
      <c r="NHQ1" t="s">
        <v>10111</v>
      </c>
      <c r="NHR1" t="s">
        <v>10112</v>
      </c>
      <c r="NHS1" t="s">
        <v>10113</v>
      </c>
      <c r="NHT1" t="s">
        <v>10114</v>
      </c>
      <c r="NHU1" t="s">
        <v>10115</v>
      </c>
      <c r="NHV1" t="s">
        <v>10116</v>
      </c>
      <c r="NHW1" t="s">
        <v>10117</v>
      </c>
      <c r="NHX1" t="s">
        <v>10118</v>
      </c>
      <c r="NHY1" t="s">
        <v>10119</v>
      </c>
      <c r="NHZ1" t="s">
        <v>10120</v>
      </c>
      <c r="NIA1" t="s">
        <v>10121</v>
      </c>
      <c r="NIB1" t="s">
        <v>10122</v>
      </c>
      <c r="NIC1" t="s">
        <v>10123</v>
      </c>
      <c r="NID1" t="s">
        <v>10124</v>
      </c>
      <c r="NIE1" t="s">
        <v>10125</v>
      </c>
      <c r="NIF1" t="s">
        <v>10126</v>
      </c>
      <c r="NIG1" t="s">
        <v>10127</v>
      </c>
      <c r="NIH1" t="s">
        <v>10128</v>
      </c>
      <c r="NII1" t="s">
        <v>10129</v>
      </c>
      <c r="NIJ1" t="s">
        <v>10130</v>
      </c>
      <c r="NIK1" t="s">
        <v>10131</v>
      </c>
      <c r="NIL1" t="s">
        <v>10132</v>
      </c>
      <c r="NIM1" t="s">
        <v>10133</v>
      </c>
      <c r="NIN1" t="s">
        <v>10134</v>
      </c>
      <c r="NIO1" t="s">
        <v>10135</v>
      </c>
      <c r="NIP1" t="s">
        <v>10136</v>
      </c>
      <c r="NIQ1" t="s">
        <v>10137</v>
      </c>
      <c r="NIR1" t="s">
        <v>10138</v>
      </c>
      <c r="NIS1" t="s">
        <v>10139</v>
      </c>
      <c r="NIT1" t="s">
        <v>10140</v>
      </c>
      <c r="NIU1" t="s">
        <v>10141</v>
      </c>
      <c r="NIV1" t="s">
        <v>10142</v>
      </c>
      <c r="NIW1" t="s">
        <v>10143</v>
      </c>
      <c r="NIX1" t="s">
        <v>10144</v>
      </c>
      <c r="NIY1" t="s">
        <v>10145</v>
      </c>
      <c r="NIZ1" t="s">
        <v>10146</v>
      </c>
      <c r="NJA1" t="s">
        <v>10147</v>
      </c>
      <c r="NJB1" t="s">
        <v>10148</v>
      </c>
      <c r="NJC1" t="s">
        <v>10149</v>
      </c>
      <c r="NJD1" t="s">
        <v>10150</v>
      </c>
      <c r="NJE1" t="s">
        <v>10151</v>
      </c>
      <c r="NJF1" t="s">
        <v>10152</v>
      </c>
      <c r="NJG1" t="s">
        <v>10153</v>
      </c>
      <c r="NJH1" t="s">
        <v>10154</v>
      </c>
      <c r="NJI1" t="s">
        <v>10155</v>
      </c>
      <c r="NJJ1" t="s">
        <v>10156</v>
      </c>
      <c r="NJK1" t="s">
        <v>10157</v>
      </c>
      <c r="NJL1" t="s">
        <v>10158</v>
      </c>
      <c r="NJM1" t="s">
        <v>10159</v>
      </c>
      <c r="NJN1" t="s">
        <v>10160</v>
      </c>
      <c r="NJO1" t="s">
        <v>10161</v>
      </c>
      <c r="NJP1" t="s">
        <v>10162</v>
      </c>
      <c r="NJQ1" t="s">
        <v>10163</v>
      </c>
      <c r="NJR1" t="s">
        <v>10164</v>
      </c>
      <c r="NJS1" t="s">
        <v>10165</v>
      </c>
      <c r="NJT1" t="s">
        <v>10166</v>
      </c>
      <c r="NJU1" t="s">
        <v>10167</v>
      </c>
      <c r="NJV1" t="s">
        <v>10168</v>
      </c>
      <c r="NJW1" t="s">
        <v>10169</v>
      </c>
      <c r="NJX1" t="s">
        <v>10170</v>
      </c>
      <c r="NJY1" t="s">
        <v>10171</v>
      </c>
      <c r="NJZ1" t="s">
        <v>10172</v>
      </c>
      <c r="NKA1" t="s">
        <v>10173</v>
      </c>
      <c r="NKB1" t="s">
        <v>10174</v>
      </c>
      <c r="NKC1" t="s">
        <v>10175</v>
      </c>
      <c r="NKD1" t="s">
        <v>10176</v>
      </c>
      <c r="NKE1" t="s">
        <v>10177</v>
      </c>
      <c r="NKF1" t="s">
        <v>10178</v>
      </c>
      <c r="NKG1" t="s">
        <v>10179</v>
      </c>
      <c r="NKH1" t="s">
        <v>10180</v>
      </c>
      <c r="NKI1" t="s">
        <v>10181</v>
      </c>
      <c r="NKJ1" t="s">
        <v>10182</v>
      </c>
      <c r="NKK1" t="s">
        <v>10183</v>
      </c>
      <c r="NKL1" t="s">
        <v>10184</v>
      </c>
      <c r="NKM1" t="s">
        <v>10185</v>
      </c>
      <c r="NKN1" t="s">
        <v>10186</v>
      </c>
      <c r="NKO1" t="s">
        <v>10187</v>
      </c>
      <c r="NKP1" t="s">
        <v>10188</v>
      </c>
      <c r="NKQ1" t="s">
        <v>10189</v>
      </c>
      <c r="NKR1" t="s">
        <v>10190</v>
      </c>
      <c r="NKS1" t="s">
        <v>10191</v>
      </c>
      <c r="NKT1" t="s">
        <v>10192</v>
      </c>
      <c r="NKU1" t="s">
        <v>10193</v>
      </c>
      <c r="NKV1" t="s">
        <v>10194</v>
      </c>
      <c r="NKW1" t="s">
        <v>10195</v>
      </c>
      <c r="NKX1" t="s">
        <v>10196</v>
      </c>
      <c r="NKY1" t="s">
        <v>10197</v>
      </c>
      <c r="NKZ1" t="s">
        <v>10198</v>
      </c>
      <c r="NLA1" t="s">
        <v>10199</v>
      </c>
      <c r="NLB1" t="s">
        <v>10200</v>
      </c>
      <c r="NLC1" t="s">
        <v>10201</v>
      </c>
      <c r="NLD1" t="s">
        <v>10202</v>
      </c>
      <c r="NLE1" t="s">
        <v>10203</v>
      </c>
      <c r="NLF1" t="s">
        <v>10204</v>
      </c>
      <c r="NLG1" t="s">
        <v>10205</v>
      </c>
      <c r="NLH1" t="s">
        <v>10206</v>
      </c>
      <c r="NLI1" t="s">
        <v>10207</v>
      </c>
      <c r="NLJ1" t="s">
        <v>10208</v>
      </c>
      <c r="NLK1" t="s">
        <v>10209</v>
      </c>
      <c r="NLL1" t="s">
        <v>10210</v>
      </c>
      <c r="NLM1" t="s">
        <v>10211</v>
      </c>
      <c r="NLN1" t="s">
        <v>10212</v>
      </c>
      <c r="NLO1" t="s">
        <v>10213</v>
      </c>
      <c r="NLP1" t="s">
        <v>10214</v>
      </c>
      <c r="NLQ1" t="s">
        <v>10215</v>
      </c>
      <c r="NLR1" t="s">
        <v>10216</v>
      </c>
      <c r="NLS1" t="s">
        <v>10217</v>
      </c>
      <c r="NLT1" t="s">
        <v>10218</v>
      </c>
      <c r="NLU1" t="s">
        <v>10219</v>
      </c>
      <c r="NLV1" t="s">
        <v>10220</v>
      </c>
      <c r="NLW1" t="s">
        <v>10221</v>
      </c>
      <c r="NLX1" t="s">
        <v>10222</v>
      </c>
      <c r="NLY1" t="s">
        <v>10223</v>
      </c>
      <c r="NLZ1" t="s">
        <v>10224</v>
      </c>
      <c r="NMA1" t="s">
        <v>10225</v>
      </c>
      <c r="NMB1" t="s">
        <v>10226</v>
      </c>
      <c r="NMC1" t="s">
        <v>10227</v>
      </c>
      <c r="NMD1" t="s">
        <v>10228</v>
      </c>
      <c r="NME1" t="s">
        <v>10229</v>
      </c>
      <c r="NMF1" t="s">
        <v>10230</v>
      </c>
      <c r="NMG1" t="s">
        <v>10231</v>
      </c>
      <c r="NMH1" t="s">
        <v>10232</v>
      </c>
      <c r="NMI1" t="s">
        <v>10233</v>
      </c>
      <c r="NMJ1" t="s">
        <v>10234</v>
      </c>
      <c r="NMK1" t="s">
        <v>10235</v>
      </c>
      <c r="NML1" t="s">
        <v>10236</v>
      </c>
      <c r="NMM1" t="s">
        <v>10237</v>
      </c>
      <c r="NMN1" t="s">
        <v>10238</v>
      </c>
      <c r="NMO1" t="s">
        <v>10239</v>
      </c>
      <c r="NMP1" t="s">
        <v>10240</v>
      </c>
      <c r="NMQ1" t="s">
        <v>10241</v>
      </c>
      <c r="NMR1" t="s">
        <v>10242</v>
      </c>
      <c r="NMS1" t="s">
        <v>10243</v>
      </c>
      <c r="NMT1" t="s">
        <v>10244</v>
      </c>
      <c r="NMU1" t="s">
        <v>10245</v>
      </c>
      <c r="NMV1" t="s">
        <v>10246</v>
      </c>
      <c r="NMW1" t="s">
        <v>10247</v>
      </c>
      <c r="NMX1" t="s">
        <v>10248</v>
      </c>
      <c r="NMY1" t="s">
        <v>10249</v>
      </c>
      <c r="NMZ1" t="s">
        <v>10250</v>
      </c>
      <c r="NNA1" t="s">
        <v>10251</v>
      </c>
      <c r="NNB1" t="s">
        <v>10252</v>
      </c>
      <c r="NNC1" t="s">
        <v>10253</v>
      </c>
      <c r="NND1" t="s">
        <v>10254</v>
      </c>
      <c r="NNE1" t="s">
        <v>10255</v>
      </c>
      <c r="NNF1" t="s">
        <v>10256</v>
      </c>
      <c r="NNG1" t="s">
        <v>10257</v>
      </c>
      <c r="NNH1" t="s">
        <v>10258</v>
      </c>
      <c r="NNI1" t="s">
        <v>10259</v>
      </c>
      <c r="NNJ1" t="s">
        <v>10260</v>
      </c>
      <c r="NNK1" t="s">
        <v>10261</v>
      </c>
      <c r="NNL1" t="s">
        <v>10262</v>
      </c>
      <c r="NNM1" t="s">
        <v>10263</v>
      </c>
      <c r="NNN1" t="s">
        <v>10264</v>
      </c>
      <c r="NNO1" t="s">
        <v>10265</v>
      </c>
      <c r="NNP1" t="s">
        <v>10266</v>
      </c>
      <c r="NNQ1" t="s">
        <v>10267</v>
      </c>
      <c r="NNR1" t="s">
        <v>10268</v>
      </c>
      <c r="NNS1" t="s">
        <v>10269</v>
      </c>
      <c r="NNT1" t="s">
        <v>10270</v>
      </c>
      <c r="NNU1" t="s">
        <v>10271</v>
      </c>
      <c r="NNV1" t="s">
        <v>10272</v>
      </c>
      <c r="NNW1" t="s">
        <v>10273</v>
      </c>
      <c r="NNX1" t="s">
        <v>10274</v>
      </c>
      <c r="NNY1" t="s">
        <v>10275</v>
      </c>
      <c r="NNZ1" t="s">
        <v>10276</v>
      </c>
      <c r="NOA1" t="s">
        <v>10277</v>
      </c>
      <c r="NOB1" t="s">
        <v>10278</v>
      </c>
      <c r="NOC1" t="s">
        <v>10279</v>
      </c>
      <c r="NOD1" t="s">
        <v>10280</v>
      </c>
      <c r="NOE1" t="s">
        <v>10281</v>
      </c>
      <c r="NOF1" t="s">
        <v>10282</v>
      </c>
      <c r="NOG1" t="s">
        <v>10283</v>
      </c>
      <c r="NOH1" t="s">
        <v>10284</v>
      </c>
      <c r="NOI1" t="s">
        <v>10285</v>
      </c>
      <c r="NOJ1" t="s">
        <v>10286</v>
      </c>
      <c r="NOK1" t="s">
        <v>10287</v>
      </c>
      <c r="NOL1" t="s">
        <v>10288</v>
      </c>
      <c r="NOM1" t="s">
        <v>10289</v>
      </c>
      <c r="NON1" t="s">
        <v>10290</v>
      </c>
      <c r="NOO1" t="s">
        <v>10291</v>
      </c>
      <c r="NOP1" t="s">
        <v>10292</v>
      </c>
      <c r="NOQ1" t="s">
        <v>10293</v>
      </c>
      <c r="NOR1" t="s">
        <v>10294</v>
      </c>
      <c r="NOS1" t="s">
        <v>10295</v>
      </c>
      <c r="NOT1" t="s">
        <v>10296</v>
      </c>
      <c r="NOU1" t="s">
        <v>10297</v>
      </c>
      <c r="NOV1" t="s">
        <v>10298</v>
      </c>
      <c r="NOW1" t="s">
        <v>10299</v>
      </c>
      <c r="NOX1" t="s">
        <v>10300</v>
      </c>
      <c r="NOY1" t="s">
        <v>10301</v>
      </c>
      <c r="NOZ1" t="s">
        <v>10302</v>
      </c>
      <c r="NPA1" t="s">
        <v>10303</v>
      </c>
      <c r="NPB1" t="s">
        <v>10304</v>
      </c>
      <c r="NPC1" t="s">
        <v>10305</v>
      </c>
      <c r="NPD1" t="s">
        <v>10306</v>
      </c>
      <c r="NPE1" t="s">
        <v>10307</v>
      </c>
      <c r="NPF1" t="s">
        <v>10308</v>
      </c>
      <c r="NPG1" t="s">
        <v>10309</v>
      </c>
      <c r="NPH1" t="s">
        <v>10310</v>
      </c>
      <c r="NPI1" t="s">
        <v>10311</v>
      </c>
      <c r="NPJ1" t="s">
        <v>10312</v>
      </c>
      <c r="NPK1" t="s">
        <v>10313</v>
      </c>
      <c r="NPL1" t="s">
        <v>10314</v>
      </c>
      <c r="NPM1" t="s">
        <v>10315</v>
      </c>
      <c r="NPN1" t="s">
        <v>10316</v>
      </c>
      <c r="NPO1" t="s">
        <v>10317</v>
      </c>
      <c r="NPP1" t="s">
        <v>10318</v>
      </c>
      <c r="NPQ1" t="s">
        <v>10319</v>
      </c>
      <c r="NPR1" t="s">
        <v>10320</v>
      </c>
      <c r="NPS1" t="s">
        <v>10321</v>
      </c>
      <c r="NPT1" t="s">
        <v>10322</v>
      </c>
      <c r="NPU1" t="s">
        <v>10323</v>
      </c>
      <c r="NPV1" t="s">
        <v>10324</v>
      </c>
      <c r="NPW1" t="s">
        <v>10325</v>
      </c>
      <c r="NPX1" t="s">
        <v>10326</v>
      </c>
      <c r="NPY1" t="s">
        <v>10327</v>
      </c>
      <c r="NPZ1" t="s">
        <v>10328</v>
      </c>
      <c r="NQA1" t="s">
        <v>10329</v>
      </c>
      <c r="NQB1" t="s">
        <v>10330</v>
      </c>
      <c r="NQC1" t="s">
        <v>10331</v>
      </c>
      <c r="NQD1" t="s">
        <v>10332</v>
      </c>
      <c r="NQE1" t="s">
        <v>10333</v>
      </c>
      <c r="NQF1" t="s">
        <v>10334</v>
      </c>
      <c r="NQG1" t="s">
        <v>10335</v>
      </c>
      <c r="NQH1" t="s">
        <v>10336</v>
      </c>
      <c r="NQI1" t="s">
        <v>10337</v>
      </c>
      <c r="NQJ1" t="s">
        <v>10338</v>
      </c>
      <c r="NQK1" t="s">
        <v>10339</v>
      </c>
      <c r="NQL1" t="s">
        <v>10340</v>
      </c>
      <c r="NQM1" t="s">
        <v>10341</v>
      </c>
      <c r="NQN1" t="s">
        <v>10342</v>
      </c>
      <c r="NQO1" t="s">
        <v>10343</v>
      </c>
      <c r="NQP1" t="s">
        <v>10344</v>
      </c>
      <c r="NQQ1" t="s">
        <v>10345</v>
      </c>
      <c r="NQR1" t="s">
        <v>10346</v>
      </c>
      <c r="NQS1" t="s">
        <v>10347</v>
      </c>
      <c r="NQT1" t="s">
        <v>10348</v>
      </c>
      <c r="NQU1" t="s">
        <v>10349</v>
      </c>
      <c r="NQV1" t="s">
        <v>10350</v>
      </c>
      <c r="NQW1" t="s">
        <v>10351</v>
      </c>
      <c r="NQX1" t="s">
        <v>10352</v>
      </c>
      <c r="NQY1" t="s">
        <v>10353</v>
      </c>
      <c r="NQZ1" t="s">
        <v>10354</v>
      </c>
      <c r="NRA1" t="s">
        <v>10355</v>
      </c>
      <c r="NRB1" t="s">
        <v>10356</v>
      </c>
      <c r="NRC1" t="s">
        <v>10357</v>
      </c>
      <c r="NRD1" t="s">
        <v>10358</v>
      </c>
      <c r="NRE1" t="s">
        <v>10359</v>
      </c>
      <c r="NRF1" t="s">
        <v>10360</v>
      </c>
      <c r="NRG1" t="s">
        <v>10361</v>
      </c>
      <c r="NRH1" t="s">
        <v>10362</v>
      </c>
      <c r="NRI1" t="s">
        <v>10363</v>
      </c>
      <c r="NRJ1" t="s">
        <v>10364</v>
      </c>
      <c r="NRK1" t="s">
        <v>10365</v>
      </c>
      <c r="NRL1" t="s">
        <v>10366</v>
      </c>
      <c r="NRM1" t="s">
        <v>10367</v>
      </c>
      <c r="NRN1" t="s">
        <v>10368</v>
      </c>
      <c r="NRO1" t="s">
        <v>10369</v>
      </c>
      <c r="NRP1" t="s">
        <v>10370</v>
      </c>
      <c r="NRQ1" t="s">
        <v>10371</v>
      </c>
      <c r="NRR1" t="s">
        <v>10372</v>
      </c>
      <c r="NRS1" t="s">
        <v>10373</v>
      </c>
      <c r="NRT1" t="s">
        <v>10374</v>
      </c>
      <c r="NRU1" t="s">
        <v>10375</v>
      </c>
      <c r="NRV1" t="s">
        <v>10376</v>
      </c>
      <c r="NRW1" t="s">
        <v>10377</v>
      </c>
      <c r="NRX1" t="s">
        <v>10378</v>
      </c>
      <c r="NRY1" t="s">
        <v>10379</v>
      </c>
      <c r="NRZ1" t="s">
        <v>10380</v>
      </c>
      <c r="NSA1" t="s">
        <v>10381</v>
      </c>
      <c r="NSB1" t="s">
        <v>10382</v>
      </c>
      <c r="NSC1" t="s">
        <v>10383</v>
      </c>
      <c r="NSD1" t="s">
        <v>10384</v>
      </c>
      <c r="NSE1" t="s">
        <v>10385</v>
      </c>
      <c r="NSF1" t="s">
        <v>10386</v>
      </c>
      <c r="NSG1" t="s">
        <v>10387</v>
      </c>
      <c r="NSH1" t="s">
        <v>10388</v>
      </c>
      <c r="NSI1" t="s">
        <v>10389</v>
      </c>
      <c r="NSJ1" t="s">
        <v>10390</v>
      </c>
      <c r="NSK1" t="s">
        <v>10391</v>
      </c>
      <c r="NSL1" t="s">
        <v>10392</v>
      </c>
      <c r="NSM1" t="s">
        <v>10393</v>
      </c>
      <c r="NSN1" t="s">
        <v>10394</v>
      </c>
      <c r="NSO1" t="s">
        <v>10395</v>
      </c>
      <c r="NSP1" t="s">
        <v>10396</v>
      </c>
      <c r="NSQ1" t="s">
        <v>10397</v>
      </c>
      <c r="NSR1" t="s">
        <v>10398</v>
      </c>
      <c r="NSS1" t="s">
        <v>10399</v>
      </c>
      <c r="NST1" t="s">
        <v>10400</v>
      </c>
      <c r="NSU1" t="s">
        <v>10401</v>
      </c>
      <c r="NSV1" t="s">
        <v>10402</v>
      </c>
      <c r="NSW1" t="s">
        <v>10403</v>
      </c>
      <c r="NSX1" t="s">
        <v>10404</v>
      </c>
      <c r="NSY1" t="s">
        <v>10405</v>
      </c>
      <c r="NSZ1" t="s">
        <v>10406</v>
      </c>
      <c r="NTA1" t="s">
        <v>10407</v>
      </c>
      <c r="NTB1" t="s">
        <v>10408</v>
      </c>
      <c r="NTC1" t="s">
        <v>10409</v>
      </c>
      <c r="NTD1" t="s">
        <v>10410</v>
      </c>
      <c r="NTE1" t="s">
        <v>10411</v>
      </c>
      <c r="NTF1" t="s">
        <v>10412</v>
      </c>
      <c r="NTG1" t="s">
        <v>10413</v>
      </c>
      <c r="NTH1" t="s">
        <v>10414</v>
      </c>
      <c r="NTI1" t="s">
        <v>10415</v>
      </c>
      <c r="NTJ1" t="s">
        <v>10416</v>
      </c>
      <c r="NTK1" t="s">
        <v>10417</v>
      </c>
      <c r="NTL1" t="s">
        <v>10418</v>
      </c>
      <c r="NTM1" t="s">
        <v>10419</v>
      </c>
      <c r="NTN1" t="s">
        <v>10420</v>
      </c>
      <c r="NTO1" t="s">
        <v>10421</v>
      </c>
      <c r="NTP1" t="s">
        <v>10422</v>
      </c>
      <c r="NTQ1" t="s">
        <v>10423</v>
      </c>
      <c r="NTR1" t="s">
        <v>10424</v>
      </c>
      <c r="NTS1" t="s">
        <v>10425</v>
      </c>
      <c r="NTT1" t="s">
        <v>10426</v>
      </c>
      <c r="NTU1" t="s">
        <v>10427</v>
      </c>
      <c r="NTV1" t="s">
        <v>10428</v>
      </c>
      <c r="NTW1" t="s">
        <v>10429</v>
      </c>
      <c r="NTX1" t="s">
        <v>10430</v>
      </c>
      <c r="NTY1" t="s">
        <v>10431</v>
      </c>
      <c r="NTZ1" t="s">
        <v>10432</v>
      </c>
      <c r="NUA1" t="s">
        <v>10433</v>
      </c>
      <c r="NUB1" t="s">
        <v>10434</v>
      </c>
      <c r="NUC1" t="s">
        <v>10435</v>
      </c>
      <c r="NUD1" t="s">
        <v>10436</v>
      </c>
      <c r="NUE1" t="s">
        <v>10437</v>
      </c>
      <c r="NUF1" t="s">
        <v>10438</v>
      </c>
      <c r="NUG1" t="s">
        <v>10439</v>
      </c>
      <c r="NUH1" t="s">
        <v>10440</v>
      </c>
      <c r="NUI1" t="s">
        <v>10441</v>
      </c>
      <c r="NUJ1" t="s">
        <v>10442</v>
      </c>
      <c r="NUK1" t="s">
        <v>10443</v>
      </c>
      <c r="NUL1" t="s">
        <v>10444</v>
      </c>
      <c r="NUM1" t="s">
        <v>10445</v>
      </c>
      <c r="NUN1" t="s">
        <v>10446</v>
      </c>
      <c r="NUO1" t="s">
        <v>10447</v>
      </c>
      <c r="NUP1" t="s">
        <v>10448</v>
      </c>
      <c r="NUQ1" t="s">
        <v>10449</v>
      </c>
      <c r="NUR1" t="s">
        <v>10450</v>
      </c>
      <c r="NUS1" t="s">
        <v>10451</v>
      </c>
      <c r="NUT1" t="s">
        <v>10452</v>
      </c>
      <c r="NUU1" t="s">
        <v>10453</v>
      </c>
      <c r="NUV1" t="s">
        <v>10454</v>
      </c>
      <c r="NUW1" t="s">
        <v>10455</v>
      </c>
      <c r="NUX1" t="s">
        <v>10456</v>
      </c>
      <c r="NUY1" t="s">
        <v>10457</v>
      </c>
      <c r="NUZ1" t="s">
        <v>10458</v>
      </c>
      <c r="NVA1" t="s">
        <v>10459</v>
      </c>
      <c r="NVB1" t="s">
        <v>10460</v>
      </c>
      <c r="NVC1" t="s">
        <v>10461</v>
      </c>
      <c r="NVD1" t="s">
        <v>10462</v>
      </c>
      <c r="NVE1" t="s">
        <v>10463</v>
      </c>
      <c r="NVF1" t="s">
        <v>10464</v>
      </c>
      <c r="NVG1" t="s">
        <v>10465</v>
      </c>
      <c r="NVH1" t="s">
        <v>10466</v>
      </c>
      <c r="NVI1" t="s">
        <v>10467</v>
      </c>
      <c r="NVJ1" t="s">
        <v>10468</v>
      </c>
      <c r="NVK1" t="s">
        <v>10469</v>
      </c>
      <c r="NVL1" t="s">
        <v>10470</v>
      </c>
      <c r="NVM1" t="s">
        <v>10471</v>
      </c>
      <c r="NVN1" t="s">
        <v>10472</v>
      </c>
      <c r="NVO1" t="s">
        <v>10473</v>
      </c>
      <c r="NVP1" t="s">
        <v>10474</v>
      </c>
      <c r="NVQ1" t="s">
        <v>10475</v>
      </c>
      <c r="NVR1" t="s">
        <v>10476</v>
      </c>
      <c r="NVS1" t="s">
        <v>10477</v>
      </c>
      <c r="NVT1" t="s">
        <v>10478</v>
      </c>
      <c r="NVU1" t="s">
        <v>10479</v>
      </c>
      <c r="NVV1" t="s">
        <v>10480</v>
      </c>
      <c r="NVW1" t="s">
        <v>10481</v>
      </c>
      <c r="NVX1" t="s">
        <v>10482</v>
      </c>
      <c r="NVY1" t="s">
        <v>10483</v>
      </c>
      <c r="NVZ1" t="s">
        <v>10484</v>
      </c>
      <c r="NWA1" t="s">
        <v>10485</v>
      </c>
      <c r="NWB1" t="s">
        <v>10486</v>
      </c>
      <c r="NWC1" t="s">
        <v>10487</v>
      </c>
      <c r="NWD1" t="s">
        <v>10488</v>
      </c>
      <c r="NWE1" t="s">
        <v>10489</v>
      </c>
      <c r="NWF1" t="s">
        <v>10490</v>
      </c>
      <c r="NWG1" t="s">
        <v>10491</v>
      </c>
      <c r="NWH1" t="s">
        <v>10492</v>
      </c>
      <c r="NWI1" t="s">
        <v>10493</v>
      </c>
      <c r="NWJ1" t="s">
        <v>10494</v>
      </c>
      <c r="NWK1" t="s">
        <v>10495</v>
      </c>
      <c r="NWL1" t="s">
        <v>10496</v>
      </c>
      <c r="NWM1" t="s">
        <v>10497</v>
      </c>
      <c r="NWN1" t="s">
        <v>10498</v>
      </c>
      <c r="NWO1" t="s">
        <v>10499</v>
      </c>
      <c r="NWP1" t="s">
        <v>10500</v>
      </c>
      <c r="NWQ1" t="s">
        <v>10501</v>
      </c>
      <c r="NWR1" t="s">
        <v>10502</v>
      </c>
      <c r="NWS1" t="s">
        <v>10503</v>
      </c>
      <c r="NWT1" t="s">
        <v>10504</v>
      </c>
      <c r="NWU1" t="s">
        <v>10505</v>
      </c>
      <c r="NWV1" t="s">
        <v>10506</v>
      </c>
      <c r="NWW1" t="s">
        <v>10507</v>
      </c>
      <c r="NWX1" t="s">
        <v>10508</v>
      </c>
      <c r="NWY1" t="s">
        <v>10509</v>
      </c>
      <c r="NWZ1" t="s">
        <v>10510</v>
      </c>
      <c r="NXA1" t="s">
        <v>10511</v>
      </c>
      <c r="NXB1" t="s">
        <v>10512</v>
      </c>
      <c r="NXC1" t="s">
        <v>10513</v>
      </c>
      <c r="NXD1" t="s">
        <v>10514</v>
      </c>
      <c r="NXE1" t="s">
        <v>10515</v>
      </c>
      <c r="NXF1" t="s">
        <v>10516</v>
      </c>
      <c r="NXG1" t="s">
        <v>10517</v>
      </c>
      <c r="NXH1" t="s">
        <v>10518</v>
      </c>
      <c r="NXI1" t="s">
        <v>10519</v>
      </c>
      <c r="NXJ1" t="s">
        <v>10520</v>
      </c>
      <c r="NXK1" t="s">
        <v>10521</v>
      </c>
      <c r="NXL1" t="s">
        <v>10522</v>
      </c>
      <c r="NXM1" t="s">
        <v>10523</v>
      </c>
      <c r="NXN1" t="s">
        <v>10524</v>
      </c>
      <c r="NXO1" t="s">
        <v>10525</v>
      </c>
      <c r="NXP1" t="s">
        <v>10526</v>
      </c>
      <c r="NXQ1" t="s">
        <v>10527</v>
      </c>
      <c r="NXR1" t="s">
        <v>10528</v>
      </c>
      <c r="NXS1" t="s">
        <v>10529</v>
      </c>
      <c r="NXT1" t="s">
        <v>10530</v>
      </c>
      <c r="NXU1" t="s">
        <v>10531</v>
      </c>
      <c r="NXV1" t="s">
        <v>10532</v>
      </c>
      <c r="NXW1" t="s">
        <v>10533</v>
      </c>
      <c r="NXX1" t="s">
        <v>10534</v>
      </c>
      <c r="NXY1" t="s">
        <v>10535</v>
      </c>
      <c r="NXZ1" t="s">
        <v>10536</v>
      </c>
      <c r="NYA1" t="s">
        <v>10537</v>
      </c>
      <c r="NYB1" t="s">
        <v>10538</v>
      </c>
      <c r="NYC1" t="s">
        <v>10539</v>
      </c>
      <c r="NYD1" t="s">
        <v>10540</v>
      </c>
      <c r="NYE1" t="s">
        <v>10541</v>
      </c>
      <c r="NYF1" t="s">
        <v>10542</v>
      </c>
      <c r="NYG1" t="s">
        <v>10543</v>
      </c>
      <c r="NYH1" t="s">
        <v>10544</v>
      </c>
      <c r="NYI1" t="s">
        <v>10545</v>
      </c>
      <c r="NYJ1" t="s">
        <v>10546</v>
      </c>
      <c r="NYK1" t="s">
        <v>10547</v>
      </c>
      <c r="NYL1" t="s">
        <v>10548</v>
      </c>
      <c r="NYM1" t="s">
        <v>10549</v>
      </c>
      <c r="NYN1" t="s">
        <v>10550</v>
      </c>
      <c r="NYO1" t="s">
        <v>10551</v>
      </c>
      <c r="NYP1" t="s">
        <v>10552</v>
      </c>
      <c r="NYQ1" t="s">
        <v>10553</v>
      </c>
      <c r="NYR1" t="s">
        <v>10554</v>
      </c>
      <c r="NYS1" t="s">
        <v>10555</v>
      </c>
      <c r="NYT1" t="s">
        <v>10556</v>
      </c>
      <c r="NYU1" t="s">
        <v>10557</v>
      </c>
      <c r="NYV1" t="s">
        <v>10558</v>
      </c>
      <c r="NYW1" t="s">
        <v>10559</v>
      </c>
      <c r="NYX1" t="s">
        <v>10560</v>
      </c>
      <c r="NYY1" t="s">
        <v>10561</v>
      </c>
      <c r="NYZ1" t="s">
        <v>10562</v>
      </c>
      <c r="NZA1" t="s">
        <v>10563</v>
      </c>
      <c r="NZB1" t="s">
        <v>10564</v>
      </c>
      <c r="NZC1" t="s">
        <v>10565</v>
      </c>
      <c r="NZD1" t="s">
        <v>10566</v>
      </c>
      <c r="NZE1" t="s">
        <v>10567</v>
      </c>
      <c r="NZF1" t="s">
        <v>10568</v>
      </c>
      <c r="NZG1" t="s">
        <v>10569</v>
      </c>
      <c r="NZH1" t="s">
        <v>10570</v>
      </c>
      <c r="NZI1" t="s">
        <v>10571</v>
      </c>
      <c r="NZJ1" t="s">
        <v>10572</v>
      </c>
      <c r="NZK1" t="s">
        <v>10573</v>
      </c>
      <c r="NZL1" t="s">
        <v>10574</v>
      </c>
      <c r="NZM1" t="s">
        <v>10575</v>
      </c>
      <c r="NZN1" t="s">
        <v>10576</v>
      </c>
      <c r="NZO1" t="s">
        <v>10577</v>
      </c>
      <c r="NZP1" t="s">
        <v>10578</v>
      </c>
      <c r="NZQ1" t="s">
        <v>10579</v>
      </c>
      <c r="NZR1" t="s">
        <v>10580</v>
      </c>
      <c r="NZS1" t="s">
        <v>10581</v>
      </c>
      <c r="NZT1" t="s">
        <v>10582</v>
      </c>
      <c r="NZU1" t="s">
        <v>10583</v>
      </c>
      <c r="NZV1" t="s">
        <v>10584</v>
      </c>
      <c r="NZW1" t="s">
        <v>10585</v>
      </c>
      <c r="NZX1" t="s">
        <v>10586</v>
      </c>
      <c r="NZY1" t="s">
        <v>10587</v>
      </c>
      <c r="NZZ1" t="s">
        <v>10588</v>
      </c>
      <c r="OAA1" t="s">
        <v>10589</v>
      </c>
      <c r="OAB1" t="s">
        <v>10590</v>
      </c>
      <c r="OAC1" t="s">
        <v>10591</v>
      </c>
      <c r="OAD1" t="s">
        <v>10592</v>
      </c>
      <c r="OAE1" t="s">
        <v>10593</v>
      </c>
      <c r="OAF1" t="s">
        <v>10594</v>
      </c>
      <c r="OAG1" t="s">
        <v>10595</v>
      </c>
      <c r="OAH1" t="s">
        <v>10596</v>
      </c>
      <c r="OAI1" t="s">
        <v>10597</v>
      </c>
      <c r="OAJ1" t="s">
        <v>10598</v>
      </c>
      <c r="OAK1" t="s">
        <v>10599</v>
      </c>
      <c r="OAL1" t="s">
        <v>10600</v>
      </c>
      <c r="OAM1" t="s">
        <v>10601</v>
      </c>
      <c r="OAN1" t="s">
        <v>10602</v>
      </c>
      <c r="OAO1" t="s">
        <v>10603</v>
      </c>
      <c r="OAP1" t="s">
        <v>10604</v>
      </c>
      <c r="OAQ1" t="s">
        <v>10605</v>
      </c>
      <c r="OAR1" t="s">
        <v>10606</v>
      </c>
      <c r="OAS1" t="s">
        <v>10607</v>
      </c>
      <c r="OAT1" t="s">
        <v>10608</v>
      </c>
      <c r="OAU1" t="s">
        <v>10609</v>
      </c>
      <c r="OAV1" t="s">
        <v>10610</v>
      </c>
      <c r="OAW1" t="s">
        <v>10611</v>
      </c>
      <c r="OAX1" t="s">
        <v>10612</v>
      </c>
      <c r="OAY1" t="s">
        <v>10613</v>
      </c>
      <c r="OAZ1" t="s">
        <v>10614</v>
      </c>
      <c r="OBA1" t="s">
        <v>10615</v>
      </c>
      <c r="OBB1" t="s">
        <v>10616</v>
      </c>
      <c r="OBC1" t="s">
        <v>10617</v>
      </c>
      <c r="OBD1" t="s">
        <v>10618</v>
      </c>
      <c r="OBE1" t="s">
        <v>10619</v>
      </c>
      <c r="OBF1" t="s">
        <v>10620</v>
      </c>
      <c r="OBG1" t="s">
        <v>10621</v>
      </c>
      <c r="OBH1" t="s">
        <v>10622</v>
      </c>
      <c r="OBI1" t="s">
        <v>10623</v>
      </c>
      <c r="OBJ1" t="s">
        <v>10624</v>
      </c>
      <c r="OBK1" t="s">
        <v>10625</v>
      </c>
      <c r="OBL1" t="s">
        <v>10626</v>
      </c>
      <c r="OBM1" t="s">
        <v>10627</v>
      </c>
      <c r="OBN1" t="s">
        <v>10628</v>
      </c>
      <c r="OBO1" t="s">
        <v>10629</v>
      </c>
      <c r="OBP1" t="s">
        <v>10630</v>
      </c>
      <c r="OBQ1" t="s">
        <v>10631</v>
      </c>
      <c r="OBR1" t="s">
        <v>10632</v>
      </c>
      <c r="OBS1" t="s">
        <v>10633</v>
      </c>
      <c r="OBT1" t="s">
        <v>10634</v>
      </c>
      <c r="OBU1" t="s">
        <v>10635</v>
      </c>
      <c r="OBV1" t="s">
        <v>10636</v>
      </c>
      <c r="OBW1" t="s">
        <v>10637</v>
      </c>
      <c r="OBX1" t="s">
        <v>10638</v>
      </c>
      <c r="OBY1" t="s">
        <v>10639</v>
      </c>
      <c r="OBZ1" t="s">
        <v>10640</v>
      </c>
      <c r="OCA1" t="s">
        <v>10641</v>
      </c>
      <c r="OCB1" t="s">
        <v>10642</v>
      </c>
      <c r="OCC1" t="s">
        <v>10643</v>
      </c>
      <c r="OCD1" t="s">
        <v>10644</v>
      </c>
      <c r="OCE1" t="s">
        <v>10645</v>
      </c>
      <c r="OCF1" t="s">
        <v>10646</v>
      </c>
      <c r="OCG1" t="s">
        <v>10647</v>
      </c>
      <c r="OCH1" t="s">
        <v>10648</v>
      </c>
      <c r="OCI1" t="s">
        <v>10649</v>
      </c>
      <c r="OCJ1" t="s">
        <v>10650</v>
      </c>
      <c r="OCK1" t="s">
        <v>10651</v>
      </c>
      <c r="OCL1" t="s">
        <v>10652</v>
      </c>
      <c r="OCM1" t="s">
        <v>10653</v>
      </c>
      <c r="OCN1" t="s">
        <v>10654</v>
      </c>
      <c r="OCO1" t="s">
        <v>10655</v>
      </c>
      <c r="OCP1" t="s">
        <v>10656</v>
      </c>
      <c r="OCQ1" t="s">
        <v>10657</v>
      </c>
      <c r="OCR1" t="s">
        <v>10658</v>
      </c>
      <c r="OCS1" t="s">
        <v>10659</v>
      </c>
      <c r="OCT1" t="s">
        <v>10660</v>
      </c>
      <c r="OCU1" t="s">
        <v>10661</v>
      </c>
      <c r="OCV1" t="s">
        <v>10662</v>
      </c>
      <c r="OCW1" t="s">
        <v>10663</v>
      </c>
      <c r="OCX1" t="s">
        <v>10664</v>
      </c>
      <c r="OCY1" t="s">
        <v>10665</v>
      </c>
      <c r="OCZ1" t="s">
        <v>10666</v>
      </c>
      <c r="ODA1" t="s">
        <v>10667</v>
      </c>
      <c r="ODB1" t="s">
        <v>10668</v>
      </c>
      <c r="ODC1" t="s">
        <v>10669</v>
      </c>
      <c r="ODD1" t="s">
        <v>10670</v>
      </c>
      <c r="ODE1" t="s">
        <v>10671</v>
      </c>
      <c r="ODF1" t="s">
        <v>10672</v>
      </c>
      <c r="ODG1" t="s">
        <v>10673</v>
      </c>
      <c r="ODH1" t="s">
        <v>10674</v>
      </c>
      <c r="ODI1" t="s">
        <v>10675</v>
      </c>
      <c r="ODJ1" t="s">
        <v>10676</v>
      </c>
      <c r="ODK1" t="s">
        <v>10677</v>
      </c>
      <c r="ODL1" t="s">
        <v>10678</v>
      </c>
      <c r="ODM1" t="s">
        <v>10679</v>
      </c>
      <c r="ODN1" t="s">
        <v>10680</v>
      </c>
      <c r="ODO1" t="s">
        <v>10681</v>
      </c>
      <c r="ODP1" t="s">
        <v>10682</v>
      </c>
      <c r="ODQ1" t="s">
        <v>10683</v>
      </c>
      <c r="ODR1" t="s">
        <v>10684</v>
      </c>
      <c r="ODS1" t="s">
        <v>10685</v>
      </c>
      <c r="ODT1" t="s">
        <v>10686</v>
      </c>
      <c r="ODU1" t="s">
        <v>10687</v>
      </c>
      <c r="ODV1" t="s">
        <v>10688</v>
      </c>
      <c r="ODW1" t="s">
        <v>10689</v>
      </c>
      <c r="ODX1" t="s">
        <v>10690</v>
      </c>
      <c r="ODY1" t="s">
        <v>10691</v>
      </c>
      <c r="ODZ1" t="s">
        <v>10692</v>
      </c>
      <c r="OEA1" t="s">
        <v>10693</v>
      </c>
      <c r="OEB1" t="s">
        <v>10694</v>
      </c>
      <c r="OEC1" t="s">
        <v>10695</v>
      </c>
      <c r="OED1" t="s">
        <v>10696</v>
      </c>
      <c r="OEE1" t="s">
        <v>10697</v>
      </c>
      <c r="OEF1" t="s">
        <v>10698</v>
      </c>
      <c r="OEG1" t="s">
        <v>10699</v>
      </c>
      <c r="OEH1" t="s">
        <v>10700</v>
      </c>
      <c r="OEI1" t="s">
        <v>10701</v>
      </c>
      <c r="OEJ1" t="s">
        <v>10702</v>
      </c>
      <c r="OEK1" t="s">
        <v>10703</v>
      </c>
      <c r="OEL1" t="s">
        <v>10704</v>
      </c>
      <c r="OEM1" t="s">
        <v>10705</v>
      </c>
      <c r="OEN1" t="s">
        <v>10706</v>
      </c>
      <c r="OEO1" t="s">
        <v>10707</v>
      </c>
      <c r="OEP1" t="s">
        <v>10708</v>
      </c>
      <c r="OEQ1" t="s">
        <v>10709</v>
      </c>
      <c r="OER1" t="s">
        <v>10710</v>
      </c>
      <c r="OES1" t="s">
        <v>10711</v>
      </c>
      <c r="OET1" t="s">
        <v>10712</v>
      </c>
      <c r="OEU1" t="s">
        <v>10713</v>
      </c>
      <c r="OEV1" t="s">
        <v>10714</v>
      </c>
      <c r="OEW1" t="s">
        <v>10715</v>
      </c>
      <c r="OEX1" t="s">
        <v>10716</v>
      </c>
      <c r="OEY1" t="s">
        <v>10717</v>
      </c>
      <c r="OEZ1" t="s">
        <v>10718</v>
      </c>
      <c r="OFA1" t="s">
        <v>10719</v>
      </c>
      <c r="OFB1" t="s">
        <v>10720</v>
      </c>
      <c r="OFC1" t="s">
        <v>10721</v>
      </c>
      <c r="OFD1" t="s">
        <v>10722</v>
      </c>
      <c r="OFE1" t="s">
        <v>10723</v>
      </c>
      <c r="OFF1" t="s">
        <v>10724</v>
      </c>
      <c r="OFG1" t="s">
        <v>10725</v>
      </c>
      <c r="OFH1" t="s">
        <v>10726</v>
      </c>
      <c r="OFI1" t="s">
        <v>10727</v>
      </c>
      <c r="OFJ1" t="s">
        <v>10728</v>
      </c>
      <c r="OFK1" t="s">
        <v>10729</v>
      </c>
      <c r="OFL1" t="s">
        <v>10730</v>
      </c>
      <c r="OFM1" t="s">
        <v>10731</v>
      </c>
      <c r="OFN1" t="s">
        <v>10732</v>
      </c>
      <c r="OFO1" t="s">
        <v>10733</v>
      </c>
      <c r="OFP1" t="s">
        <v>10734</v>
      </c>
      <c r="OFQ1" t="s">
        <v>10735</v>
      </c>
      <c r="OFR1" t="s">
        <v>10736</v>
      </c>
      <c r="OFS1" t="s">
        <v>10737</v>
      </c>
      <c r="OFT1" t="s">
        <v>10738</v>
      </c>
      <c r="OFU1" t="s">
        <v>10739</v>
      </c>
      <c r="OFV1" t="s">
        <v>10740</v>
      </c>
      <c r="OFW1" t="s">
        <v>10741</v>
      </c>
      <c r="OFX1" t="s">
        <v>10742</v>
      </c>
      <c r="OFY1" t="s">
        <v>10743</v>
      </c>
      <c r="OFZ1" t="s">
        <v>10744</v>
      </c>
      <c r="OGA1" t="s">
        <v>10745</v>
      </c>
      <c r="OGB1" t="s">
        <v>10746</v>
      </c>
      <c r="OGC1" t="s">
        <v>10747</v>
      </c>
      <c r="OGD1" t="s">
        <v>10748</v>
      </c>
      <c r="OGE1" t="s">
        <v>10749</v>
      </c>
      <c r="OGF1" t="s">
        <v>10750</v>
      </c>
      <c r="OGG1" t="s">
        <v>10751</v>
      </c>
      <c r="OGH1" t="s">
        <v>10752</v>
      </c>
      <c r="OGI1" t="s">
        <v>10753</v>
      </c>
      <c r="OGJ1" t="s">
        <v>10754</v>
      </c>
      <c r="OGK1" t="s">
        <v>10755</v>
      </c>
      <c r="OGL1" t="s">
        <v>10756</v>
      </c>
      <c r="OGM1" t="s">
        <v>10757</v>
      </c>
      <c r="OGN1" t="s">
        <v>10758</v>
      </c>
      <c r="OGO1" t="s">
        <v>10759</v>
      </c>
      <c r="OGP1" t="s">
        <v>10760</v>
      </c>
      <c r="OGQ1" t="s">
        <v>10761</v>
      </c>
      <c r="OGR1" t="s">
        <v>10762</v>
      </c>
      <c r="OGS1" t="s">
        <v>10763</v>
      </c>
      <c r="OGT1" t="s">
        <v>10764</v>
      </c>
      <c r="OGU1" t="s">
        <v>10765</v>
      </c>
      <c r="OGV1" t="s">
        <v>10766</v>
      </c>
      <c r="OGW1" t="s">
        <v>10767</v>
      </c>
      <c r="OGX1" t="s">
        <v>10768</v>
      </c>
      <c r="OGY1" t="s">
        <v>10769</v>
      </c>
      <c r="OGZ1" t="s">
        <v>10770</v>
      </c>
      <c r="OHA1" t="s">
        <v>10771</v>
      </c>
      <c r="OHB1" t="s">
        <v>10772</v>
      </c>
      <c r="OHC1" t="s">
        <v>10773</v>
      </c>
      <c r="OHD1" t="s">
        <v>10774</v>
      </c>
      <c r="OHE1" t="s">
        <v>10775</v>
      </c>
      <c r="OHF1" t="s">
        <v>10776</v>
      </c>
      <c r="OHG1" t="s">
        <v>10777</v>
      </c>
      <c r="OHH1" t="s">
        <v>10778</v>
      </c>
      <c r="OHI1" t="s">
        <v>10779</v>
      </c>
      <c r="OHJ1" t="s">
        <v>10780</v>
      </c>
      <c r="OHK1" t="s">
        <v>10781</v>
      </c>
      <c r="OHL1" t="s">
        <v>10782</v>
      </c>
      <c r="OHM1" t="s">
        <v>10783</v>
      </c>
      <c r="OHN1" t="s">
        <v>10784</v>
      </c>
      <c r="OHO1" t="s">
        <v>10785</v>
      </c>
      <c r="OHP1" t="s">
        <v>10786</v>
      </c>
      <c r="OHQ1" t="s">
        <v>10787</v>
      </c>
      <c r="OHR1" t="s">
        <v>10788</v>
      </c>
      <c r="OHS1" t="s">
        <v>10789</v>
      </c>
      <c r="OHT1" t="s">
        <v>10790</v>
      </c>
      <c r="OHU1" t="s">
        <v>10791</v>
      </c>
      <c r="OHV1" t="s">
        <v>10792</v>
      </c>
      <c r="OHW1" t="s">
        <v>10793</v>
      </c>
      <c r="OHX1" t="s">
        <v>10794</v>
      </c>
      <c r="OHY1" t="s">
        <v>10795</v>
      </c>
      <c r="OHZ1" t="s">
        <v>10796</v>
      </c>
      <c r="OIA1" t="s">
        <v>10797</v>
      </c>
      <c r="OIB1" t="s">
        <v>10798</v>
      </c>
      <c r="OIC1" t="s">
        <v>10799</v>
      </c>
      <c r="OID1" t="s">
        <v>10800</v>
      </c>
      <c r="OIE1" t="s">
        <v>10801</v>
      </c>
      <c r="OIF1" t="s">
        <v>10802</v>
      </c>
      <c r="OIG1" t="s">
        <v>10803</v>
      </c>
      <c r="OIH1" t="s">
        <v>10804</v>
      </c>
      <c r="OII1" t="s">
        <v>10805</v>
      </c>
      <c r="OIJ1" t="s">
        <v>10806</v>
      </c>
      <c r="OIK1" t="s">
        <v>10807</v>
      </c>
      <c r="OIL1" t="s">
        <v>10808</v>
      </c>
      <c r="OIM1" t="s">
        <v>10809</v>
      </c>
      <c r="OIN1" t="s">
        <v>10810</v>
      </c>
      <c r="OIO1" t="s">
        <v>10811</v>
      </c>
      <c r="OIP1" t="s">
        <v>10812</v>
      </c>
      <c r="OIQ1" t="s">
        <v>10813</v>
      </c>
      <c r="OIR1" t="s">
        <v>10814</v>
      </c>
      <c r="OIS1" t="s">
        <v>10815</v>
      </c>
      <c r="OIT1" t="s">
        <v>10816</v>
      </c>
      <c r="OIU1" t="s">
        <v>10817</v>
      </c>
      <c r="OIV1" t="s">
        <v>10818</v>
      </c>
      <c r="OIW1" t="s">
        <v>10819</v>
      </c>
      <c r="OIX1" t="s">
        <v>10820</v>
      </c>
      <c r="OIY1" t="s">
        <v>10821</v>
      </c>
      <c r="OIZ1" t="s">
        <v>10822</v>
      </c>
      <c r="OJA1" t="s">
        <v>10823</v>
      </c>
      <c r="OJB1" t="s">
        <v>10824</v>
      </c>
      <c r="OJC1" t="s">
        <v>10825</v>
      </c>
      <c r="OJD1" t="s">
        <v>10826</v>
      </c>
      <c r="OJE1" t="s">
        <v>10827</v>
      </c>
      <c r="OJF1" t="s">
        <v>10828</v>
      </c>
      <c r="OJG1" t="s">
        <v>10829</v>
      </c>
      <c r="OJH1" t="s">
        <v>10830</v>
      </c>
      <c r="OJI1" t="s">
        <v>10831</v>
      </c>
      <c r="OJJ1" t="s">
        <v>10832</v>
      </c>
      <c r="OJK1" t="s">
        <v>10833</v>
      </c>
      <c r="OJL1" t="s">
        <v>10834</v>
      </c>
      <c r="OJM1" t="s">
        <v>10835</v>
      </c>
      <c r="OJN1" t="s">
        <v>10836</v>
      </c>
      <c r="OJO1" t="s">
        <v>10837</v>
      </c>
      <c r="OJP1" t="s">
        <v>10838</v>
      </c>
      <c r="OJQ1" t="s">
        <v>10839</v>
      </c>
      <c r="OJR1" t="s">
        <v>10840</v>
      </c>
      <c r="OJS1" t="s">
        <v>10841</v>
      </c>
      <c r="OJT1" t="s">
        <v>10842</v>
      </c>
      <c r="OJU1" t="s">
        <v>10843</v>
      </c>
      <c r="OJV1" t="s">
        <v>10844</v>
      </c>
      <c r="OJW1" t="s">
        <v>10845</v>
      </c>
      <c r="OJX1" t="s">
        <v>10846</v>
      </c>
      <c r="OJY1" t="s">
        <v>10847</v>
      </c>
      <c r="OJZ1" t="s">
        <v>10848</v>
      </c>
      <c r="OKA1" t="s">
        <v>10849</v>
      </c>
      <c r="OKB1" t="s">
        <v>10850</v>
      </c>
      <c r="OKC1" t="s">
        <v>10851</v>
      </c>
      <c r="OKD1" t="s">
        <v>10852</v>
      </c>
      <c r="OKE1" t="s">
        <v>10853</v>
      </c>
      <c r="OKF1" t="s">
        <v>10854</v>
      </c>
      <c r="OKG1" t="s">
        <v>10855</v>
      </c>
      <c r="OKH1" t="s">
        <v>10856</v>
      </c>
      <c r="OKI1" t="s">
        <v>10857</v>
      </c>
      <c r="OKJ1" t="s">
        <v>10858</v>
      </c>
      <c r="OKK1" t="s">
        <v>10859</v>
      </c>
      <c r="OKL1" t="s">
        <v>10860</v>
      </c>
      <c r="OKM1" t="s">
        <v>10861</v>
      </c>
      <c r="OKN1" t="s">
        <v>10862</v>
      </c>
      <c r="OKO1" t="s">
        <v>10863</v>
      </c>
      <c r="OKP1" t="s">
        <v>10864</v>
      </c>
      <c r="OKQ1" t="s">
        <v>10865</v>
      </c>
      <c r="OKR1" t="s">
        <v>10866</v>
      </c>
      <c r="OKS1" t="s">
        <v>10867</v>
      </c>
      <c r="OKT1" t="s">
        <v>10868</v>
      </c>
      <c r="OKU1" t="s">
        <v>10869</v>
      </c>
      <c r="OKV1" t="s">
        <v>10870</v>
      </c>
      <c r="OKW1" t="s">
        <v>10871</v>
      </c>
      <c r="OKX1" t="s">
        <v>10872</v>
      </c>
      <c r="OKY1" t="s">
        <v>10873</v>
      </c>
      <c r="OKZ1" t="s">
        <v>10874</v>
      </c>
      <c r="OLA1" t="s">
        <v>10875</v>
      </c>
      <c r="OLB1" t="s">
        <v>10876</v>
      </c>
      <c r="OLC1" t="s">
        <v>10877</v>
      </c>
      <c r="OLD1" t="s">
        <v>10878</v>
      </c>
      <c r="OLE1" t="s">
        <v>10879</v>
      </c>
      <c r="OLF1" t="s">
        <v>10880</v>
      </c>
      <c r="OLG1" t="s">
        <v>10881</v>
      </c>
      <c r="OLH1" t="s">
        <v>10882</v>
      </c>
      <c r="OLI1" t="s">
        <v>10883</v>
      </c>
      <c r="OLJ1" t="s">
        <v>10884</v>
      </c>
      <c r="OLK1" t="s">
        <v>10885</v>
      </c>
      <c r="OLL1" t="s">
        <v>10886</v>
      </c>
      <c r="OLM1" t="s">
        <v>10887</v>
      </c>
      <c r="OLN1" t="s">
        <v>10888</v>
      </c>
      <c r="OLO1" t="s">
        <v>10889</v>
      </c>
      <c r="OLP1" t="s">
        <v>10890</v>
      </c>
      <c r="OLQ1" t="s">
        <v>10891</v>
      </c>
      <c r="OLR1" t="s">
        <v>10892</v>
      </c>
      <c r="OLS1" t="s">
        <v>10893</v>
      </c>
      <c r="OLT1" t="s">
        <v>10894</v>
      </c>
      <c r="OLU1" t="s">
        <v>10895</v>
      </c>
      <c r="OLV1" t="s">
        <v>10896</v>
      </c>
      <c r="OLW1" t="s">
        <v>10897</v>
      </c>
      <c r="OLX1" t="s">
        <v>10898</v>
      </c>
      <c r="OLY1" t="s">
        <v>10899</v>
      </c>
      <c r="OLZ1" t="s">
        <v>10900</v>
      </c>
      <c r="OMA1" t="s">
        <v>10901</v>
      </c>
      <c r="OMB1" t="s">
        <v>10902</v>
      </c>
      <c r="OMC1" t="s">
        <v>10903</v>
      </c>
      <c r="OMD1" t="s">
        <v>10904</v>
      </c>
      <c r="OME1" t="s">
        <v>10905</v>
      </c>
      <c r="OMF1" t="s">
        <v>10906</v>
      </c>
      <c r="OMG1" t="s">
        <v>10907</v>
      </c>
      <c r="OMH1" t="s">
        <v>10908</v>
      </c>
      <c r="OMI1" t="s">
        <v>10909</v>
      </c>
      <c r="OMJ1" t="s">
        <v>10910</v>
      </c>
      <c r="OMK1" t="s">
        <v>10911</v>
      </c>
      <c r="OML1" t="s">
        <v>10912</v>
      </c>
      <c r="OMM1" t="s">
        <v>10913</v>
      </c>
      <c r="OMN1" t="s">
        <v>10914</v>
      </c>
      <c r="OMO1" t="s">
        <v>10915</v>
      </c>
      <c r="OMP1" t="s">
        <v>10916</v>
      </c>
      <c r="OMQ1" t="s">
        <v>10917</v>
      </c>
      <c r="OMR1" t="s">
        <v>10918</v>
      </c>
      <c r="OMS1" t="s">
        <v>10919</v>
      </c>
      <c r="OMT1" t="s">
        <v>10920</v>
      </c>
      <c r="OMU1" t="s">
        <v>10921</v>
      </c>
      <c r="OMV1" t="s">
        <v>10922</v>
      </c>
      <c r="OMW1" t="s">
        <v>10923</v>
      </c>
      <c r="OMX1" t="s">
        <v>10924</v>
      </c>
      <c r="OMY1" t="s">
        <v>10925</v>
      </c>
      <c r="OMZ1" t="s">
        <v>10926</v>
      </c>
      <c r="ONA1" t="s">
        <v>10927</v>
      </c>
      <c r="ONB1" t="s">
        <v>10928</v>
      </c>
      <c r="ONC1" t="s">
        <v>10929</v>
      </c>
      <c r="OND1" t="s">
        <v>10930</v>
      </c>
      <c r="ONE1" t="s">
        <v>10931</v>
      </c>
      <c r="ONF1" t="s">
        <v>10932</v>
      </c>
      <c r="ONG1" t="s">
        <v>10933</v>
      </c>
      <c r="ONH1" t="s">
        <v>10934</v>
      </c>
      <c r="ONI1" t="s">
        <v>10935</v>
      </c>
      <c r="ONJ1" t="s">
        <v>10936</v>
      </c>
      <c r="ONK1" t="s">
        <v>10937</v>
      </c>
      <c r="ONL1" t="s">
        <v>10938</v>
      </c>
      <c r="ONM1" t="s">
        <v>10939</v>
      </c>
      <c r="ONN1" t="s">
        <v>10940</v>
      </c>
      <c r="ONO1" t="s">
        <v>10941</v>
      </c>
      <c r="ONP1" t="s">
        <v>10942</v>
      </c>
      <c r="ONQ1" t="s">
        <v>10943</v>
      </c>
      <c r="ONR1" t="s">
        <v>10944</v>
      </c>
      <c r="ONS1" t="s">
        <v>10945</v>
      </c>
      <c r="ONT1" t="s">
        <v>10946</v>
      </c>
      <c r="ONU1" t="s">
        <v>10947</v>
      </c>
      <c r="ONV1" t="s">
        <v>10948</v>
      </c>
      <c r="ONW1" t="s">
        <v>10949</v>
      </c>
      <c r="ONX1" t="s">
        <v>10950</v>
      </c>
      <c r="ONY1" t="s">
        <v>10951</v>
      </c>
      <c r="ONZ1" t="s">
        <v>10952</v>
      </c>
      <c r="OOA1" t="s">
        <v>10953</v>
      </c>
      <c r="OOB1" t="s">
        <v>10954</v>
      </c>
      <c r="OOC1" t="s">
        <v>10955</v>
      </c>
      <c r="OOD1" t="s">
        <v>10956</v>
      </c>
      <c r="OOE1" t="s">
        <v>10957</v>
      </c>
      <c r="OOF1" t="s">
        <v>10958</v>
      </c>
      <c r="OOG1" t="s">
        <v>10959</v>
      </c>
      <c r="OOH1" t="s">
        <v>10960</v>
      </c>
      <c r="OOI1" t="s">
        <v>10961</v>
      </c>
      <c r="OOJ1" t="s">
        <v>10962</v>
      </c>
      <c r="OOK1" t="s">
        <v>10963</v>
      </c>
      <c r="OOL1" t="s">
        <v>10964</v>
      </c>
      <c r="OOM1" t="s">
        <v>10965</v>
      </c>
      <c r="OON1" t="s">
        <v>10966</v>
      </c>
      <c r="OOO1" t="s">
        <v>10967</v>
      </c>
      <c r="OOP1" t="s">
        <v>10968</v>
      </c>
      <c r="OOQ1" t="s">
        <v>10969</v>
      </c>
      <c r="OOR1" t="s">
        <v>10970</v>
      </c>
      <c r="OOS1" t="s">
        <v>10971</v>
      </c>
      <c r="OOT1" t="s">
        <v>10972</v>
      </c>
      <c r="OOU1" t="s">
        <v>10973</v>
      </c>
      <c r="OOV1" t="s">
        <v>10974</v>
      </c>
      <c r="OOW1" t="s">
        <v>10975</v>
      </c>
      <c r="OOX1" t="s">
        <v>10976</v>
      </c>
      <c r="OOY1" t="s">
        <v>10977</v>
      </c>
      <c r="OOZ1" t="s">
        <v>10978</v>
      </c>
      <c r="OPA1" t="s">
        <v>10979</v>
      </c>
      <c r="OPB1" t="s">
        <v>10980</v>
      </c>
      <c r="OPC1" t="s">
        <v>10981</v>
      </c>
      <c r="OPD1" t="s">
        <v>10982</v>
      </c>
      <c r="OPE1" t="s">
        <v>10983</v>
      </c>
      <c r="OPF1" t="s">
        <v>10984</v>
      </c>
      <c r="OPG1" t="s">
        <v>10985</v>
      </c>
      <c r="OPH1" t="s">
        <v>10986</v>
      </c>
      <c r="OPI1" t="s">
        <v>10987</v>
      </c>
      <c r="OPJ1" t="s">
        <v>10988</v>
      </c>
      <c r="OPK1" t="s">
        <v>10989</v>
      </c>
      <c r="OPL1" t="s">
        <v>10990</v>
      </c>
      <c r="OPM1" t="s">
        <v>10991</v>
      </c>
      <c r="OPN1" t="s">
        <v>10992</v>
      </c>
      <c r="OPO1" t="s">
        <v>10993</v>
      </c>
      <c r="OPP1" t="s">
        <v>10994</v>
      </c>
      <c r="OPQ1" t="s">
        <v>10995</v>
      </c>
      <c r="OPR1" t="s">
        <v>10996</v>
      </c>
      <c r="OPS1" t="s">
        <v>10997</v>
      </c>
      <c r="OPT1" t="s">
        <v>10998</v>
      </c>
      <c r="OPU1" t="s">
        <v>10999</v>
      </c>
      <c r="OPV1" t="s">
        <v>11000</v>
      </c>
      <c r="OPW1" t="s">
        <v>11001</v>
      </c>
      <c r="OPX1" t="s">
        <v>11002</v>
      </c>
      <c r="OPY1" t="s">
        <v>11003</v>
      </c>
      <c r="OPZ1" t="s">
        <v>11004</v>
      </c>
      <c r="OQA1" t="s">
        <v>11005</v>
      </c>
      <c r="OQB1" t="s">
        <v>11006</v>
      </c>
      <c r="OQC1" t="s">
        <v>11007</v>
      </c>
      <c r="OQD1" t="s">
        <v>11008</v>
      </c>
      <c r="OQE1" t="s">
        <v>11009</v>
      </c>
      <c r="OQF1" t="s">
        <v>11010</v>
      </c>
      <c r="OQG1" t="s">
        <v>11011</v>
      </c>
      <c r="OQH1" t="s">
        <v>11012</v>
      </c>
      <c r="OQI1" t="s">
        <v>11013</v>
      </c>
      <c r="OQJ1" t="s">
        <v>11014</v>
      </c>
      <c r="OQK1" t="s">
        <v>11015</v>
      </c>
      <c r="OQL1" t="s">
        <v>11016</v>
      </c>
      <c r="OQM1" t="s">
        <v>11017</v>
      </c>
      <c r="OQN1" t="s">
        <v>11018</v>
      </c>
      <c r="OQO1" t="s">
        <v>11019</v>
      </c>
      <c r="OQP1" t="s">
        <v>11020</v>
      </c>
      <c r="OQQ1" t="s">
        <v>11021</v>
      </c>
      <c r="OQR1" t="s">
        <v>11022</v>
      </c>
      <c r="OQS1" t="s">
        <v>11023</v>
      </c>
      <c r="OQT1" t="s">
        <v>11024</v>
      </c>
      <c r="OQU1" t="s">
        <v>11025</v>
      </c>
      <c r="OQV1" t="s">
        <v>11026</v>
      </c>
      <c r="OQW1" t="s">
        <v>11027</v>
      </c>
      <c r="OQX1" t="s">
        <v>11028</v>
      </c>
      <c r="OQY1" t="s">
        <v>11029</v>
      </c>
      <c r="OQZ1" t="s">
        <v>11030</v>
      </c>
      <c r="ORA1" t="s">
        <v>11031</v>
      </c>
      <c r="ORB1" t="s">
        <v>11032</v>
      </c>
      <c r="ORC1" t="s">
        <v>11033</v>
      </c>
      <c r="ORD1" t="s">
        <v>11034</v>
      </c>
      <c r="ORE1" t="s">
        <v>11035</v>
      </c>
      <c r="ORF1" t="s">
        <v>11036</v>
      </c>
      <c r="ORG1" t="s">
        <v>11037</v>
      </c>
      <c r="ORH1" t="s">
        <v>11038</v>
      </c>
      <c r="ORI1" t="s">
        <v>11039</v>
      </c>
      <c r="ORJ1" t="s">
        <v>11040</v>
      </c>
      <c r="ORK1" t="s">
        <v>11041</v>
      </c>
      <c r="ORL1" t="s">
        <v>11042</v>
      </c>
      <c r="ORM1" t="s">
        <v>11043</v>
      </c>
      <c r="ORN1" t="s">
        <v>11044</v>
      </c>
      <c r="ORO1" t="s">
        <v>11045</v>
      </c>
      <c r="ORP1" t="s">
        <v>11046</v>
      </c>
      <c r="ORQ1" t="s">
        <v>11047</v>
      </c>
      <c r="ORR1" t="s">
        <v>11048</v>
      </c>
      <c r="ORS1" t="s">
        <v>11049</v>
      </c>
      <c r="ORT1" t="s">
        <v>11050</v>
      </c>
      <c r="ORU1" t="s">
        <v>11051</v>
      </c>
      <c r="ORV1" t="s">
        <v>11052</v>
      </c>
      <c r="ORW1" t="s">
        <v>11053</v>
      </c>
      <c r="ORX1" t="s">
        <v>11054</v>
      </c>
      <c r="ORY1" t="s">
        <v>11055</v>
      </c>
      <c r="ORZ1" t="s">
        <v>11056</v>
      </c>
      <c r="OSA1" t="s">
        <v>11057</v>
      </c>
      <c r="OSB1" t="s">
        <v>11058</v>
      </c>
      <c r="OSC1" t="s">
        <v>11059</v>
      </c>
      <c r="OSD1" t="s">
        <v>11060</v>
      </c>
      <c r="OSE1" t="s">
        <v>11061</v>
      </c>
      <c r="OSF1" t="s">
        <v>11062</v>
      </c>
      <c r="OSG1" t="s">
        <v>11063</v>
      </c>
      <c r="OSH1" t="s">
        <v>11064</v>
      </c>
      <c r="OSI1" t="s">
        <v>11065</v>
      </c>
      <c r="OSJ1" t="s">
        <v>11066</v>
      </c>
      <c r="OSK1" t="s">
        <v>11067</v>
      </c>
      <c r="OSL1" t="s">
        <v>11068</v>
      </c>
      <c r="OSM1" t="s">
        <v>11069</v>
      </c>
      <c r="OSN1" t="s">
        <v>11070</v>
      </c>
      <c r="OSO1" t="s">
        <v>11071</v>
      </c>
      <c r="OSP1" t="s">
        <v>11072</v>
      </c>
      <c r="OSQ1" t="s">
        <v>11073</v>
      </c>
      <c r="OSR1" t="s">
        <v>11074</v>
      </c>
      <c r="OSS1" t="s">
        <v>11075</v>
      </c>
      <c r="OST1" t="s">
        <v>11076</v>
      </c>
      <c r="OSU1" t="s">
        <v>11077</v>
      </c>
      <c r="OSV1" t="s">
        <v>11078</v>
      </c>
      <c r="OSW1" t="s">
        <v>11079</v>
      </c>
      <c r="OSX1" t="s">
        <v>11080</v>
      </c>
      <c r="OSY1" t="s">
        <v>11081</v>
      </c>
      <c r="OSZ1" t="s">
        <v>11082</v>
      </c>
      <c r="OTA1" t="s">
        <v>11083</v>
      </c>
      <c r="OTB1" t="s">
        <v>11084</v>
      </c>
      <c r="OTC1" t="s">
        <v>11085</v>
      </c>
      <c r="OTD1" t="s">
        <v>11086</v>
      </c>
      <c r="OTE1" t="s">
        <v>11087</v>
      </c>
      <c r="OTF1" t="s">
        <v>11088</v>
      </c>
      <c r="OTG1" t="s">
        <v>11089</v>
      </c>
      <c r="OTH1" t="s">
        <v>11090</v>
      </c>
      <c r="OTI1" t="s">
        <v>11091</v>
      </c>
      <c r="OTJ1" t="s">
        <v>11092</v>
      </c>
      <c r="OTK1" t="s">
        <v>11093</v>
      </c>
      <c r="OTL1" t="s">
        <v>11094</v>
      </c>
      <c r="OTM1" t="s">
        <v>11095</v>
      </c>
      <c r="OTN1" t="s">
        <v>11096</v>
      </c>
      <c r="OTO1" t="s">
        <v>11097</v>
      </c>
      <c r="OTP1" t="s">
        <v>11098</v>
      </c>
      <c r="OTQ1" t="s">
        <v>11099</v>
      </c>
      <c r="OTR1" t="s">
        <v>11100</v>
      </c>
      <c r="OTS1" t="s">
        <v>11101</v>
      </c>
      <c r="OTT1" t="s">
        <v>11102</v>
      </c>
      <c r="OTU1" t="s">
        <v>11103</v>
      </c>
      <c r="OTV1" t="s">
        <v>11104</v>
      </c>
      <c r="OTW1" t="s">
        <v>11105</v>
      </c>
      <c r="OTX1" t="s">
        <v>11106</v>
      </c>
      <c r="OTY1" t="s">
        <v>11107</v>
      </c>
      <c r="OTZ1" t="s">
        <v>11108</v>
      </c>
      <c r="OUA1" t="s">
        <v>11109</v>
      </c>
      <c r="OUB1" t="s">
        <v>11110</v>
      </c>
      <c r="OUC1" t="s">
        <v>11111</v>
      </c>
      <c r="OUD1" t="s">
        <v>11112</v>
      </c>
      <c r="OUE1" t="s">
        <v>11113</v>
      </c>
      <c r="OUF1" t="s">
        <v>11114</v>
      </c>
      <c r="OUG1" t="s">
        <v>11115</v>
      </c>
      <c r="OUH1" t="s">
        <v>11116</v>
      </c>
      <c r="OUI1" t="s">
        <v>11117</v>
      </c>
      <c r="OUJ1" t="s">
        <v>11118</v>
      </c>
      <c r="OUK1" t="s">
        <v>11119</v>
      </c>
      <c r="OUL1" t="s">
        <v>11120</v>
      </c>
      <c r="OUM1" t="s">
        <v>11121</v>
      </c>
      <c r="OUN1" t="s">
        <v>11122</v>
      </c>
      <c r="OUO1" t="s">
        <v>11123</v>
      </c>
      <c r="OUP1" t="s">
        <v>11124</v>
      </c>
      <c r="OUQ1" t="s">
        <v>11125</v>
      </c>
      <c r="OUR1" t="s">
        <v>11126</v>
      </c>
      <c r="OUS1" t="s">
        <v>11127</v>
      </c>
      <c r="OUT1" t="s">
        <v>11128</v>
      </c>
      <c r="OUU1" t="s">
        <v>11129</v>
      </c>
      <c r="OUV1" t="s">
        <v>11130</v>
      </c>
      <c r="OUW1" t="s">
        <v>11131</v>
      </c>
      <c r="OUX1" t="s">
        <v>11132</v>
      </c>
      <c r="OUY1" t="s">
        <v>11133</v>
      </c>
      <c r="OUZ1" t="s">
        <v>11134</v>
      </c>
      <c r="OVA1" t="s">
        <v>11135</v>
      </c>
      <c r="OVB1" t="s">
        <v>11136</v>
      </c>
      <c r="OVC1" t="s">
        <v>11137</v>
      </c>
      <c r="OVD1" t="s">
        <v>11138</v>
      </c>
      <c r="OVE1" t="s">
        <v>11139</v>
      </c>
      <c r="OVF1" t="s">
        <v>11140</v>
      </c>
      <c r="OVG1" t="s">
        <v>11141</v>
      </c>
      <c r="OVH1" t="s">
        <v>11142</v>
      </c>
      <c r="OVI1" t="s">
        <v>11143</v>
      </c>
      <c r="OVJ1" t="s">
        <v>11144</v>
      </c>
      <c r="OVK1" t="s">
        <v>11145</v>
      </c>
      <c r="OVL1" t="s">
        <v>11146</v>
      </c>
      <c r="OVM1" t="s">
        <v>11147</v>
      </c>
      <c r="OVN1" t="s">
        <v>11148</v>
      </c>
      <c r="OVO1" t="s">
        <v>11149</v>
      </c>
      <c r="OVP1" t="s">
        <v>11150</v>
      </c>
      <c r="OVQ1" t="s">
        <v>11151</v>
      </c>
      <c r="OVR1" t="s">
        <v>11152</v>
      </c>
      <c r="OVS1" t="s">
        <v>11153</v>
      </c>
      <c r="OVT1" t="s">
        <v>11154</v>
      </c>
      <c r="OVU1" t="s">
        <v>11155</v>
      </c>
      <c r="OVV1" t="s">
        <v>11156</v>
      </c>
      <c r="OVW1" t="s">
        <v>11157</v>
      </c>
      <c r="OVX1" t="s">
        <v>11158</v>
      </c>
      <c r="OVY1" t="s">
        <v>11159</v>
      </c>
      <c r="OVZ1" t="s">
        <v>11160</v>
      </c>
      <c r="OWA1" t="s">
        <v>11161</v>
      </c>
      <c r="OWB1" t="s">
        <v>11162</v>
      </c>
      <c r="OWC1" t="s">
        <v>11163</v>
      </c>
      <c r="OWD1" t="s">
        <v>11164</v>
      </c>
      <c r="OWE1" t="s">
        <v>11165</v>
      </c>
      <c r="OWF1" t="s">
        <v>11166</v>
      </c>
      <c r="OWG1" t="s">
        <v>11167</v>
      </c>
      <c r="OWH1" t="s">
        <v>11168</v>
      </c>
      <c r="OWI1" t="s">
        <v>11169</v>
      </c>
      <c r="OWJ1" t="s">
        <v>11170</v>
      </c>
      <c r="OWK1" t="s">
        <v>11171</v>
      </c>
      <c r="OWL1" t="s">
        <v>11172</v>
      </c>
      <c r="OWM1" t="s">
        <v>11173</v>
      </c>
      <c r="OWN1" t="s">
        <v>11174</v>
      </c>
      <c r="OWO1" t="s">
        <v>11175</v>
      </c>
      <c r="OWP1" t="s">
        <v>11176</v>
      </c>
      <c r="OWQ1" t="s">
        <v>11177</v>
      </c>
      <c r="OWR1" t="s">
        <v>11178</v>
      </c>
      <c r="OWS1" t="s">
        <v>11179</v>
      </c>
      <c r="OWT1" t="s">
        <v>11180</v>
      </c>
      <c r="OWU1" t="s">
        <v>11181</v>
      </c>
      <c r="OWV1" t="s">
        <v>11182</v>
      </c>
      <c r="OWW1" t="s">
        <v>11183</v>
      </c>
      <c r="OWX1" t="s">
        <v>11184</v>
      </c>
      <c r="OWY1" t="s">
        <v>11185</v>
      </c>
      <c r="OWZ1" t="s">
        <v>11186</v>
      </c>
      <c r="OXA1" t="s">
        <v>11187</v>
      </c>
      <c r="OXB1" t="s">
        <v>11188</v>
      </c>
      <c r="OXC1" t="s">
        <v>11189</v>
      </c>
      <c r="OXD1" t="s">
        <v>11190</v>
      </c>
      <c r="OXE1" t="s">
        <v>11191</v>
      </c>
      <c r="OXF1" t="s">
        <v>11192</v>
      </c>
      <c r="OXG1" t="s">
        <v>11193</v>
      </c>
      <c r="OXH1" t="s">
        <v>11194</v>
      </c>
      <c r="OXI1" t="s">
        <v>11195</v>
      </c>
      <c r="OXJ1" t="s">
        <v>11196</v>
      </c>
      <c r="OXK1" t="s">
        <v>11197</v>
      </c>
      <c r="OXL1" t="s">
        <v>11198</v>
      </c>
      <c r="OXM1" t="s">
        <v>11199</v>
      </c>
      <c r="OXN1" t="s">
        <v>11200</v>
      </c>
      <c r="OXO1" t="s">
        <v>11201</v>
      </c>
      <c r="OXP1" t="s">
        <v>11202</v>
      </c>
      <c r="OXQ1" t="s">
        <v>11203</v>
      </c>
      <c r="OXR1" t="s">
        <v>11204</v>
      </c>
      <c r="OXS1" t="s">
        <v>11205</v>
      </c>
      <c r="OXT1" t="s">
        <v>11206</v>
      </c>
      <c r="OXU1" t="s">
        <v>11207</v>
      </c>
      <c r="OXV1" t="s">
        <v>11208</v>
      </c>
      <c r="OXW1" t="s">
        <v>11209</v>
      </c>
      <c r="OXX1" t="s">
        <v>11210</v>
      </c>
      <c r="OXY1" t="s">
        <v>11211</v>
      </c>
      <c r="OXZ1" t="s">
        <v>11212</v>
      </c>
      <c r="OYA1" t="s">
        <v>11213</v>
      </c>
      <c r="OYB1" t="s">
        <v>11214</v>
      </c>
      <c r="OYC1" t="s">
        <v>11215</v>
      </c>
      <c r="OYD1" t="s">
        <v>11216</v>
      </c>
      <c r="OYE1" t="s">
        <v>11217</v>
      </c>
      <c r="OYF1" t="s">
        <v>11218</v>
      </c>
      <c r="OYG1" t="s">
        <v>11219</v>
      </c>
      <c r="OYH1" t="s">
        <v>11220</v>
      </c>
      <c r="OYI1" t="s">
        <v>11221</v>
      </c>
      <c r="OYJ1" t="s">
        <v>11222</v>
      </c>
      <c r="OYK1" t="s">
        <v>11223</v>
      </c>
      <c r="OYL1" t="s">
        <v>11224</v>
      </c>
      <c r="OYM1" t="s">
        <v>11225</v>
      </c>
      <c r="OYN1" t="s">
        <v>11226</v>
      </c>
      <c r="OYO1" t="s">
        <v>11227</v>
      </c>
      <c r="OYP1" t="s">
        <v>11228</v>
      </c>
      <c r="OYQ1" t="s">
        <v>11229</v>
      </c>
      <c r="OYR1" t="s">
        <v>11230</v>
      </c>
      <c r="OYS1" t="s">
        <v>11231</v>
      </c>
      <c r="OYT1" t="s">
        <v>11232</v>
      </c>
      <c r="OYU1" t="s">
        <v>11233</v>
      </c>
      <c r="OYV1" t="s">
        <v>11234</v>
      </c>
      <c r="OYW1" t="s">
        <v>11235</v>
      </c>
      <c r="OYX1" t="s">
        <v>11236</v>
      </c>
      <c r="OYY1" t="s">
        <v>11237</v>
      </c>
      <c r="OYZ1" t="s">
        <v>11238</v>
      </c>
      <c r="OZA1" t="s">
        <v>11239</v>
      </c>
      <c r="OZB1" t="s">
        <v>11240</v>
      </c>
      <c r="OZC1" t="s">
        <v>11241</v>
      </c>
      <c r="OZD1" t="s">
        <v>11242</v>
      </c>
      <c r="OZE1" t="s">
        <v>11243</v>
      </c>
      <c r="OZF1" t="s">
        <v>11244</v>
      </c>
      <c r="OZG1" t="s">
        <v>11245</v>
      </c>
      <c r="OZH1" t="s">
        <v>11246</v>
      </c>
      <c r="OZI1" t="s">
        <v>11247</v>
      </c>
      <c r="OZJ1" t="s">
        <v>11248</v>
      </c>
      <c r="OZK1" t="s">
        <v>11249</v>
      </c>
      <c r="OZL1" t="s">
        <v>11250</v>
      </c>
      <c r="OZM1" t="s">
        <v>11251</v>
      </c>
      <c r="OZN1" t="s">
        <v>11252</v>
      </c>
      <c r="OZO1" t="s">
        <v>11253</v>
      </c>
      <c r="OZP1" t="s">
        <v>11254</v>
      </c>
      <c r="OZQ1" t="s">
        <v>11255</v>
      </c>
      <c r="OZR1" t="s">
        <v>11256</v>
      </c>
      <c r="OZS1" t="s">
        <v>11257</v>
      </c>
      <c r="OZT1" t="s">
        <v>11258</v>
      </c>
      <c r="OZU1" t="s">
        <v>11259</v>
      </c>
      <c r="OZV1" t="s">
        <v>11260</v>
      </c>
      <c r="OZW1" t="s">
        <v>11261</v>
      </c>
      <c r="OZX1" t="s">
        <v>11262</v>
      </c>
      <c r="OZY1" t="s">
        <v>11263</v>
      </c>
      <c r="OZZ1" t="s">
        <v>11264</v>
      </c>
      <c r="PAA1" t="s">
        <v>11265</v>
      </c>
      <c r="PAB1" t="s">
        <v>11266</v>
      </c>
      <c r="PAC1" t="s">
        <v>11267</v>
      </c>
      <c r="PAD1" t="s">
        <v>11268</v>
      </c>
      <c r="PAE1" t="s">
        <v>11269</v>
      </c>
      <c r="PAF1" t="s">
        <v>11270</v>
      </c>
      <c r="PAG1" t="s">
        <v>11271</v>
      </c>
      <c r="PAH1" t="s">
        <v>11272</v>
      </c>
      <c r="PAI1" t="s">
        <v>11273</v>
      </c>
      <c r="PAJ1" t="s">
        <v>11274</v>
      </c>
      <c r="PAK1" t="s">
        <v>11275</v>
      </c>
      <c r="PAL1" t="s">
        <v>11276</v>
      </c>
      <c r="PAM1" t="s">
        <v>11277</v>
      </c>
      <c r="PAN1" t="s">
        <v>11278</v>
      </c>
      <c r="PAO1" t="s">
        <v>11279</v>
      </c>
      <c r="PAP1" t="s">
        <v>11280</v>
      </c>
      <c r="PAQ1" t="s">
        <v>11281</v>
      </c>
      <c r="PAR1" t="s">
        <v>11282</v>
      </c>
      <c r="PAS1" t="s">
        <v>11283</v>
      </c>
      <c r="PAT1" t="s">
        <v>11284</v>
      </c>
      <c r="PAU1" t="s">
        <v>11285</v>
      </c>
      <c r="PAV1" t="s">
        <v>11286</v>
      </c>
      <c r="PAW1" t="s">
        <v>11287</v>
      </c>
      <c r="PAX1" t="s">
        <v>11288</v>
      </c>
      <c r="PAY1" t="s">
        <v>11289</v>
      </c>
      <c r="PAZ1" t="s">
        <v>11290</v>
      </c>
      <c r="PBA1" t="s">
        <v>11291</v>
      </c>
      <c r="PBB1" t="s">
        <v>11292</v>
      </c>
      <c r="PBC1" t="s">
        <v>11293</v>
      </c>
      <c r="PBD1" t="s">
        <v>11294</v>
      </c>
      <c r="PBE1" t="s">
        <v>11295</v>
      </c>
      <c r="PBF1" t="s">
        <v>11296</v>
      </c>
      <c r="PBG1" t="s">
        <v>11297</v>
      </c>
      <c r="PBH1" t="s">
        <v>11298</v>
      </c>
      <c r="PBI1" t="s">
        <v>11299</v>
      </c>
      <c r="PBJ1" t="s">
        <v>11300</v>
      </c>
      <c r="PBK1" t="s">
        <v>11301</v>
      </c>
      <c r="PBL1" t="s">
        <v>11302</v>
      </c>
      <c r="PBM1" t="s">
        <v>11303</v>
      </c>
      <c r="PBN1" t="s">
        <v>11304</v>
      </c>
      <c r="PBO1" t="s">
        <v>11305</v>
      </c>
      <c r="PBP1" t="s">
        <v>11306</v>
      </c>
      <c r="PBQ1" t="s">
        <v>11307</v>
      </c>
      <c r="PBR1" t="s">
        <v>11308</v>
      </c>
      <c r="PBS1" t="s">
        <v>11309</v>
      </c>
      <c r="PBT1" t="s">
        <v>11310</v>
      </c>
      <c r="PBU1" t="s">
        <v>11311</v>
      </c>
      <c r="PBV1" t="s">
        <v>11312</v>
      </c>
      <c r="PBW1" t="s">
        <v>11313</v>
      </c>
      <c r="PBX1" t="s">
        <v>11314</v>
      </c>
      <c r="PBY1" t="s">
        <v>11315</v>
      </c>
      <c r="PBZ1" t="s">
        <v>11316</v>
      </c>
      <c r="PCA1" t="s">
        <v>11317</v>
      </c>
      <c r="PCB1" t="s">
        <v>11318</v>
      </c>
      <c r="PCC1" t="s">
        <v>11319</v>
      </c>
      <c r="PCD1" t="s">
        <v>11320</v>
      </c>
      <c r="PCE1" t="s">
        <v>11321</v>
      </c>
      <c r="PCF1" t="s">
        <v>11322</v>
      </c>
      <c r="PCG1" t="s">
        <v>11323</v>
      </c>
      <c r="PCH1" t="s">
        <v>11324</v>
      </c>
      <c r="PCI1" t="s">
        <v>11325</v>
      </c>
      <c r="PCJ1" t="s">
        <v>11326</v>
      </c>
      <c r="PCK1" t="s">
        <v>11327</v>
      </c>
      <c r="PCL1" t="s">
        <v>11328</v>
      </c>
      <c r="PCM1" t="s">
        <v>11329</v>
      </c>
      <c r="PCN1" t="s">
        <v>11330</v>
      </c>
      <c r="PCO1" t="s">
        <v>11331</v>
      </c>
      <c r="PCP1" t="s">
        <v>11332</v>
      </c>
      <c r="PCQ1" t="s">
        <v>11333</v>
      </c>
      <c r="PCR1" t="s">
        <v>11334</v>
      </c>
      <c r="PCS1" t="s">
        <v>11335</v>
      </c>
      <c r="PCT1" t="s">
        <v>11336</v>
      </c>
      <c r="PCU1" t="s">
        <v>11337</v>
      </c>
      <c r="PCV1" t="s">
        <v>11338</v>
      </c>
      <c r="PCW1" t="s">
        <v>11339</v>
      </c>
      <c r="PCX1" t="s">
        <v>11340</v>
      </c>
      <c r="PCY1" t="s">
        <v>11341</v>
      </c>
      <c r="PCZ1" t="s">
        <v>11342</v>
      </c>
      <c r="PDA1" t="s">
        <v>11343</v>
      </c>
      <c r="PDB1" t="s">
        <v>11344</v>
      </c>
      <c r="PDC1" t="s">
        <v>11345</v>
      </c>
      <c r="PDD1" t="s">
        <v>11346</v>
      </c>
      <c r="PDE1" t="s">
        <v>11347</v>
      </c>
      <c r="PDF1" t="s">
        <v>11348</v>
      </c>
      <c r="PDG1" t="s">
        <v>11349</v>
      </c>
      <c r="PDH1" t="s">
        <v>11350</v>
      </c>
      <c r="PDI1" t="s">
        <v>11351</v>
      </c>
      <c r="PDJ1" t="s">
        <v>11352</v>
      </c>
      <c r="PDK1" t="s">
        <v>11353</v>
      </c>
      <c r="PDL1" t="s">
        <v>11354</v>
      </c>
      <c r="PDM1" t="s">
        <v>11355</v>
      </c>
      <c r="PDN1" t="s">
        <v>11356</v>
      </c>
      <c r="PDO1" t="s">
        <v>11357</v>
      </c>
      <c r="PDP1" t="s">
        <v>11358</v>
      </c>
      <c r="PDQ1" t="s">
        <v>11359</v>
      </c>
      <c r="PDR1" t="s">
        <v>11360</v>
      </c>
      <c r="PDS1" t="s">
        <v>11361</v>
      </c>
      <c r="PDT1" t="s">
        <v>11362</v>
      </c>
      <c r="PDU1" t="s">
        <v>11363</v>
      </c>
      <c r="PDV1" t="s">
        <v>11364</v>
      </c>
      <c r="PDW1" t="s">
        <v>11365</v>
      </c>
      <c r="PDX1" t="s">
        <v>11366</v>
      </c>
      <c r="PDY1" t="s">
        <v>11367</v>
      </c>
      <c r="PDZ1" t="s">
        <v>11368</v>
      </c>
      <c r="PEA1" t="s">
        <v>11369</v>
      </c>
      <c r="PEB1" t="s">
        <v>11370</v>
      </c>
      <c r="PEC1" t="s">
        <v>11371</v>
      </c>
      <c r="PED1" t="s">
        <v>11372</v>
      </c>
      <c r="PEE1" t="s">
        <v>11373</v>
      </c>
      <c r="PEF1" t="s">
        <v>11374</v>
      </c>
      <c r="PEG1" t="s">
        <v>11375</v>
      </c>
      <c r="PEH1" t="s">
        <v>11376</v>
      </c>
      <c r="PEI1" t="s">
        <v>11377</v>
      </c>
      <c r="PEJ1" t="s">
        <v>11378</v>
      </c>
      <c r="PEK1" t="s">
        <v>11379</v>
      </c>
      <c r="PEL1" t="s">
        <v>11380</v>
      </c>
      <c r="PEM1" t="s">
        <v>11381</v>
      </c>
      <c r="PEN1" t="s">
        <v>11382</v>
      </c>
      <c r="PEO1" t="s">
        <v>11383</v>
      </c>
      <c r="PEP1" t="s">
        <v>11384</v>
      </c>
      <c r="PEQ1" t="s">
        <v>11385</v>
      </c>
      <c r="PER1" t="s">
        <v>11386</v>
      </c>
      <c r="PES1" t="s">
        <v>11387</v>
      </c>
      <c r="PET1" t="s">
        <v>11388</v>
      </c>
      <c r="PEU1" t="s">
        <v>11389</v>
      </c>
      <c r="PEV1" t="s">
        <v>11390</v>
      </c>
      <c r="PEW1" t="s">
        <v>11391</v>
      </c>
      <c r="PEX1" t="s">
        <v>11392</v>
      </c>
      <c r="PEY1" t="s">
        <v>11393</v>
      </c>
      <c r="PEZ1" t="s">
        <v>11394</v>
      </c>
      <c r="PFA1" t="s">
        <v>11395</v>
      </c>
      <c r="PFB1" t="s">
        <v>11396</v>
      </c>
      <c r="PFC1" t="s">
        <v>11397</v>
      </c>
      <c r="PFD1" t="s">
        <v>11398</v>
      </c>
      <c r="PFE1" t="s">
        <v>11399</v>
      </c>
      <c r="PFF1" t="s">
        <v>11400</v>
      </c>
      <c r="PFG1" t="s">
        <v>11401</v>
      </c>
      <c r="PFH1" t="s">
        <v>11402</v>
      </c>
      <c r="PFI1" t="s">
        <v>11403</v>
      </c>
      <c r="PFJ1" t="s">
        <v>11404</v>
      </c>
      <c r="PFK1" t="s">
        <v>11405</v>
      </c>
      <c r="PFL1" t="s">
        <v>11406</v>
      </c>
      <c r="PFM1" t="s">
        <v>11407</v>
      </c>
      <c r="PFN1" t="s">
        <v>11408</v>
      </c>
      <c r="PFO1" t="s">
        <v>11409</v>
      </c>
      <c r="PFP1" t="s">
        <v>11410</v>
      </c>
      <c r="PFQ1" t="s">
        <v>11411</v>
      </c>
      <c r="PFR1" t="s">
        <v>11412</v>
      </c>
      <c r="PFS1" t="s">
        <v>11413</v>
      </c>
      <c r="PFT1" t="s">
        <v>11414</v>
      </c>
      <c r="PFU1" t="s">
        <v>11415</v>
      </c>
      <c r="PFV1" t="s">
        <v>11416</v>
      </c>
      <c r="PFW1" t="s">
        <v>11417</v>
      </c>
      <c r="PFX1" t="s">
        <v>11418</v>
      </c>
      <c r="PFY1" t="s">
        <v>11419</v>
      </c>
      <c r="PFZ1" t="s">
        <v>11420</v>
      </c>
      <c r="PGA1" t="s">
        <v>11421</v>
      </c>
      <c r="PGB1" t="s">
        <v>11422</v>
      </c>
      <c r="PGC1" t="s">
        <v>11423</v>
      </c>
      <c r="PGD1" t="s">
        <v>11424</v>
      </c>
      <c r="PGE1" t="s">
        <v>11425</v>
      </c>
      <c r="PGF1" t="s">
        <v>11426</v>
      </c>
      <c r="PGG1" t="s">
        <v>11427</v>
      </c>
      <c r="PGH1" t="s">
        <v>11428</v>
      </c>
      <c r="PGI1" t="s">
        <v>11429</v>
      </c>
      <c r="PGJ1" t="s">
        <v>11430</v>
      </c>
      <c r="PGK1" t="s">
        <v>11431</v>
      </c>
      <c r="PGL1" t="s">
        <v>11432</v>
      </c>
      <c r="PGM1" t="s">
        <v>11433</v>
      </c>
      <c r="PGN1" t="s">
        <v>11434</v>
      </c>
      <c r="PGO1" t="s">
        <v>11435</v>
      </c>
      <c r="PGP1" t="s">
        <v>11436</v>
      </c>
      <c r="PGQ1" t="s">
        <v>11437</v>
      </c>
      <c r="PGR1" t="s">
        <v>11438</v>
      </c>
      <c r="PGS1" t="s">
        <v>11439</v>
      </c>
      <c r="PGT1" t="s">
        <v>11440</v>
      </c>
      <c r="PGU1" t="s">
        <v>11441</v>
      </c>
      <c r="PGV1" t="s">
        <v>11442</v>
      </c>
      <c r="PGW1" t="s">
        <v>11443</v>
      </c>
      <c r="PGX1" t="s">
        <v>11444</v>
      </c>
      <c r="PGY1" t="s">
        <v>11445</v>
      </c>
      <c r="PGZ1" t="s">
        <v>11446</v>
      </c>
      <c r="PHA1" t="s">
        <v>11447</v>
      </c>
      <c r="PHB1" t="s">
        <v>11448</v>
      </c>
      <c r="PHC1" t="s">
        <v>11449</v>
      </c>
      <c r="PHD1" t="s">
        <v>11450</v>
      </c>
      <c r="PHE1" t="s">
        <v>11451</v>
      </c>
      <c r="PHF1" t="s">
        <v>11452</v>
      </c>
      <c r="PHG1" t="s">
        <v>11453</v>
      </c>
      <c r="PHH1" t="s">
        <v>11454</v>
      </c>
      <c r="PHI1" t="s">
        <v>11455</v>
      </c>
      <c r="PHJ1" t="s">
        <v>11456</v>
      </c>
      <c r="PHK1" t="s">
        <v>11457</v>
      </c>
      <c r="PHL1" t="s">
        <v>11458</v>
      </c>
      <c r="PHM1" t="s">
        <v>11459</v>
      </c>
      <c r="PHN1" t="s">
        <v>11460</v>
      </c>
      <c r="PHO1" t="s">
        <v>11461</v>
      </c>
      <c r="PHP1" t="s">
        <v>11462</v>
      </c>
      <c r="PHQ1" t="s">
        <v>11463</v>
      </c>
      <c r="PHR1" t="s">
        <v>11464</v>
      </c>
      <c r="PHS1" t="s">
        <v>11465</v>
      </c>
      <c r="PHT1" t="s">
        <v>11466</v>
      </c>
      <c r="PHU1" t="s">
        <v>11467</v>
      </c>
      <c r="PHV1" t="s">
        <v>11468</v>
      </c>
      <c r="PHW1" t="s">
        <v>11469</v>
      </c>
      <c r="PHX1" t="s">
        <v>11470</v>
      </c>
      <c r="PHY1" t="s">
        <v>11471</v>
      </c>
      <c r="PHZ1" t="s">
        <v>11472</v>
      </c>
      <c r="PIA1" t="s">
        <v>11473</v>
      </c>
      <c r="PIB1" t="s">
        <v>11474</v>
      </c>
      <c r="PIC1" t="s">
        <v>11475</v>
      </c>
      <c r="PID1" t="s">
        <v>11476</v>
      </c>
      <c r="PIE1" t="s">
        <v>11477</v>
      </c>
      <c r="PIF1" t="s">
        <v>11478</v>
      </c>
      <c r="PIG1" t="s">
        <v>11479</v>
      </c>
      <c r="PIH1" t="s">
        <v>11480</v>
      </c>
      <c r="PII1" t="s">
        <v>11481</v>
      </c>
      <c r="PIJ1" t="s">
        <v>11482</v>
      </c>
      <c r="PIK1" t="s">
        <v>11483</v>
      </c>
      <c r="PIL1" t="s">
        <v>11484</v>
      </c>
      <c r="PIM1" t="s">
        <v>11485</v>
      </c>
      <c r="PIN1" t="s">
        <v>11486</v>
      </c>
      <c r="PIO1" t="s">
        <v>11487</v>
      </c>
      <c r="PIP1" t="s">
        <v>11488</v>
      </c>
      <c r="PIQ1" t="s">
        <v>11489</v>
      </c>
      <c r="PIR1" t="s">
        <v>11490</v>
      </c>
      <c r="PIS1" t="s">
        <v>11491</v>
      </c>
      <c r="PIT1" t="s">
        <v>11492</v>
      </c>
      <c r="PIU1" t="s">
        <v>11493</v>
      </c>
      <c r="PIV1" t="s">
        <v>11494</v>
      </c>
      <c r="PIW1" t="s">
        <v>11495</v>
      </c>
      <c r="PIX1" t="s">
        <v>11496</v>
      </c>
      <c r="PIY1" t="s">
        <v>11497</v>
      </c>
      <c r="PIZ1" t="s">
        <v>11498</v>
      </c>
      <c r="PJA1" t="s">
        <v>11499</v>
      </c>
      <c r="PJB1" t="s">
        <v>11500</v>
      </c>
      <c r="PJC1" t="s">
        <v>11501</v>
      </c>
      <c r="PJD1" t="s">
        <v>11502</v>
      </c>
      <c r="PJE1" t="s">
        <v>11503</v>
      </c>
      <c r="PJF1" t="s">
        <v>11504</v>
      </c>
      <c r="PJG1" t="s">
        <v>11505</v>
      </c>
      <c r="PJH1" t="s">
        <v>11506</v>
      </c>
      <c r="PJI1" t="s">
        <v>11507</v>
      </c>
      <c r="PJJ1" t="s">
        <v>11508</v>
      </c>
      <c r="PJK1" t="s">
        <v>11509</v>
      </c>
      <c r="PJL1" t="s">
        <v>11510</v>
      </c>
      <c r="PJM1" t="s">
        <v>11511</v>
      </c>
      <c r="PJN1" t="s">
        <v>11512</v>
      </c>
      <c r="PJO1" t="s">
        <v>11513</v>
      </c>
      <c r="PJP1" t="s">
        <v>11514</v>
      </c>
      <c r="PJQ1" t="s">
        <v>11515</v>
      </c>
      <c r="PJR1" t="s">
        <v>11516</v>
      </c>
      <c r="PJS1" t="s">
        <v>11517</v>
      </c>
      <c r="PJT1" t="s">
        <v>11518</v>
      </c>
      <c r="PJU1" t="s">
        <v>11519</v>
      </c>
      <c r="PJV1" t="s">
        <v>11520</v>
      </c>
      <c r="PJW1" t="s">
        <v>11521</v>
      </c>
      <c r="PJX1" t="s">
        <v>11522</v>
      </c>
      <c r="PJY1" t="s">
        <v>11523</v>
      </c>
      <c r="PJZ1" t="s">
        <v>11524</v>
      </c>
      <c r="PKA1" t="s">
        <v>11525</v>
      </c>
      <c r="PKB1" t="s">
        <v>11526</v>
      </c>
      <c r="PKC1" t="s">
        <v>11527</v>
      </c>
      <c r="PKD1" t="s">
        <v>11528</v>
      </c>
      <c r="PKE1" t="s">
        <v>11529</v>
      </c>
      <c r="PKF1" t="s">
        <v>11530</v>
      </c>
      <c r="PKG1" t="s">
        <v>11531</v>
      </c>
      <c r="PKH1" t="s">
        <v>11532</v>
      </c>
      <c r="PKI1" t="s">
        <v>11533</v>
      </c>
      <c r="PKJ1" t="s">
        <v>11534</v>
      </c>
      <c r="PKK1" t="s">
        <v>11535</v>
      </c>
      <c r="PKL1" t="s">
        <v>11536</v>
      </c>
      <c r="PKM1" t="s">
        <v>11537</v>
      </c>
      <c r="PKN1" t="s">
        <v>11538</v>
      </c>
      <c r="PKO1" t="s">
        <v>11539</v>
      </c>
      <c r="PKP1" t="s">
        <v>11540</v>
      </c>
      <c r="PKQ1" t="s">
        <v>11541</v>
      </c>
      <c r="PKR1" t="s">
        <v>11542</v>
      </c>
      <c r="PKS1" t="s">
        <v>11543</v>
      </c>
      <c r="PKT1" t="s">
        <v>11544</v>
      </c>
      <c r="PKU1" t="s">
        <v>11545</v>
      </c>
      <c r="PKV1" t="s">
        <v>11546</v>
      </c>
      <c r="PKW1" t="s">
        <v>11547</v>
      </c>
      <c r="PKX1" t="s">
        <v>11548</v>
      </c>
      <c r="PKY1" t="s">
        <v>11549</v>
      </c>
      <c r="PKZ1" t="s">
        <v>11550</v>
      </c>
      <c r="PLA1" t="s">
        <v>11551</v>
      </c>
      <c r="PLB1" t="s">
        <v>11552</v>
      </c>
      <c r="PLC1" t="s">
        <v>11553</v>
      </c>
      <c r="PLD1" t="s">
        <v>11554</v>
      </c>
      <c r="PLE1" t="s">
        <v>11555</v>
      </c>
      <c r="PLF1" t="s">
        <v>11556</v>
      </c>
      <c r="PLG1" t="s">
        <v>11557</v>
      </c>
      <c r="PLH1" t="s">
        <v>11558</v>
      </c>
      <c r="PLI1" t="s">
        <v>11559</v>
      </c>
      <c r="PLJ1" t="s">
        <v>11560</v>
      </c>
      <c r="PLK1" t="s">
        <v>11561</v>
      </c>
      <c r="PLL1" t="s">
        <v>11562</v>
      </c>
      <c r="PLM1" t="s">
        <v>11563</v>
      </c>
      <c r="PLN1" t="s">
        <v>11564</v>
      </c>
      <c r="PLO1" t="s">
        <v>11565</v>
      </c>
      <c r="PLP1" t="s">
        <v>11566</v>
      </c>
      <c r="PLQ1" t="s">
        <v>11567</v>
      </c>
      <c r="PLR1" t="s">
        <v>11568</v>
      </c>
      <c r="PLS1" t="s">
        <v>11569</v>
      </c>
      <c r="PLT1" t="s">
        <v>11570</v>
      </c>
      <c r="PLU1" t="s">
        <v>11571</v>
      </c>
      <c r="PLV1" t="s">
        <v>11572</v>
      </c>
      <c r="PLW1" t="s">
        <v>11573</v>
      </c>
      <c r="PLX1" t="s">
        <v>11574</v>
      </c>
      <c r="PLY1" t="s">
        <v>11575</v>
      </c>
      <c r="PLZ1" t="s">
        <v>11576</v>
      </c>
      <c r="PMA1" t="s">
        <v>11577</v>
      </c>
      <c r="PMB1" t="s">
        <v>11578</v>
      </c>
      <c r="PMC1" t="s">
        <v>11579</v>
      </c>
      <c r="PMD1" t="s">
        <v>11580</v>
      </c>
      <c r="PME1" t="s">
        <v>11581</v>
      </c>
      <c r="PMF1" t="s">
        <v>11582</v>
      </c>
      <c r="PMG1" t="s">
        <v>11583</v>
      </c>
      <c r="PMH1" t="s">
        <v>11584</v>
      </c>
      <c r="PMI1" t="s">
        <v>11585</v>
      </c>
      <c r="PMJ1" t="s">
        <v>11586</v>
      </c>
      <c r="PMK1" t="s">
        <v>11587</v>
      </c>
      <c r="PML1" t="s">
        <v>11588</v>
      </c>
      <c r="PMM1" t="s">
        <v>11589</v>
      </c>
      <c r="PMN1" t="s">
        <v>11590</v>
      </c>
      <c r="PMO1" t="s">
        <v>11591</v>
      </c>
      <c r="PMP1" t="s">
        <v>11592</v>
      </c>
      <c r="PMQ1" t="s">
        <v>11593</v>
      </c>
      <c r="PMR1" t="s">
        <v>11594</v>
      </c>
      <c r="PMS1" t="s">
        <v>11595</v>
      </c>
      <c r="PMT1" t="s">
        <v>11596</v>
      </c>
      <c r="PMU1" t="s">
        <v>11597</v>
      </c>
      <c r="PMV1" t="s">
        <v>11598</v>
      </c>
      <c r="PMW1" t="s">
        <v>11599</v>
      </c>
      <c r="PMX1" t="s">
        <v>11600</v>
      </c>
      <c r="PMY1" t="s">
        <v>11601</v>
      </c>
      <c r="PMZ1" t="s">
        <v>11602</v>
      </c>
      <c r="PNA1" t="s">
        <v>11603</v>
      </c>
      <c r="PNB1" t="s">
        <v>11604</v>
      </c>
      <c r="PNC1" t="s">
        <v>11605</v>
      </c>
      <c r="PND1" t="s">
        <v>11606</v>
      </c>
      <c r="PNE1" t="s">
        <v>11607</v>
      </c>
      <c r="PNF1" t="s">
        <v>11608</v>
      </c>
      <c r="PNG1" t="s">
        <v>11609</v>
      </c>
      <c r="PNH1" t="s">
        <v>11610</v>
      </c>
      <c r="PNI1" t="s">
        <v>11611</v>
      </c>
      <c r="PNJ1" t="s">
        <v>11612</v>
      </c>
      <c r="PNK1" t="s">
        <v>11613</v>
      </c>
      <c r="PNL1" t="s">
        <v>11614</v>
      </c>
      <c r="PNM1" t="s">
        <v>11615</v>
      </c>
      <c r="PNN1" t="s">
        <v>11616</v>
      </c>
      <c r="PNO1" t="s">
        <v>11617</v>
      </c>
      <c r="PNP1" t="s">
        <v>11618</v>
      </c>
      <c r="PNQ1" t="s">
        <v>11619</v>
      </c>
      <c r="PNR1" t="s">
        <v>11620</v>
      </c>
      <c r="PNS1" t="s">
        <v>11621</v>
      </c>
      <c r="PNT1" t="s">
        <v>11622</v>
      </c>
      <c r="PNU1" t="s">
        <v>11623</v>
      </c>
      <c r="PNV1" t="s">
        <v>11624</v>
      </c>
      <c r="PNW1" t="s">
        <v>11625</v>
      </c>
      <c r="PNX1" t="s">
        <v>11626</v>
      </c>
      <c r="PNY1" t="s">
        <v>11627</v>
      </c>
      <c r="PNZ1" t="s">
        <v>11628</v>
      </c>
      <c r="POA1" t="s">
        <v>11629</v>
      </c>
      <c r="POB1" t="s">
        <v>11630</v>
      </c>
      <c r="POC1" t="s">
        <v>11631</v>
      </c>
      <c r="POD1" t="s">
        <v>11632</v>
      </c>
      <c r="POE1" t="s">
        <v>11633</v>
      </c>
      <c r="POF1" t="s">
        <v>11634</v>
      </c>
      <c r="POG1" t="s">
        <v>11635</v>
      </c>
      <c r="POH1" t="s">
        <v>11636</v>
      </c>
      <c r="POI1" t="s">
        <v>11637</v>
      </c>
      <c r="POJ1" t="s">
        <v>11638</v>
      </c>
      <c r="POK1" t="s">
        <v>11639</v>
      </c>
      <c r="POL1" t="s">
        <v>11640</v>
      </c>
      <c r="POM1" t="s">
        <v>11641</v>
      </c>
      <c r="PON1" t="s">
        <v>11642</v>
      </c>
      <c r="POO1" t="s">
        <v>11643</v>
      </c>
      <c r="POP1" t="s">
        <v>11644</v>
      </c>
      <c r="POQ1" t="s">
        <v>11645</v>
      </c>
      <c r="POR1" t="s">
        <v>11646</v>
      </c>
      <c r="POS1" t="s">
        <v>11647</v>
      </c>
      <c r="POT1" t="s">
        <v>11648</v>
      </c>
      <c r="POU1" t="s">
        <v>11649</v>
      </c>
      <c r="POV1" t="s">
        <v>11650</v>
      </c>
      <c r="POW1" t="s">
        <v>11651</v>
      </c>
      <c r="POX1" t="s">
        <v>11652</v>
      </c>
      <c r="POY1" t="s">
        <v>11653</v>
      </c>
      <c r="POZ1" t="s">
        <v>11654</v>
      </c>
      <c r="PPA1" t="s">
        <v>11655</v>
      </c>
      <c r="PPB1" t="s">
        <v>11656</v>
      </c>
      <c r="PPC1" t="s">
        <v>11657</v>
      </c>
      <c r="PPD1" t="s">
        <v>11658</v>
      </c>
      <c r="PPE1" t="s">
        <v>11659</v>
      </c>
      <c r="PPF1" t="s">
        <v>11660</v>
      </c>
      <c r="PPG1" t="s">
        <v>11661</v>
      </c>
      <c r="PPH1" t="s">
        <v>11662</v>
      </c>
      <c r="PPI1" t="s">
        <v>11663</v>
      </c>
      <c r="PPJ1" t="s">
        <v>11664</v>
      </c>
      <c r="PPK1" t="s">
        <v>11665</v>
      </c>
      <c r="PPL1" t="s">
        <v>11666</v>
      </c>
      <c r="PPM1" t="s">
        <v>11667</v>
      </c>
      <c r="PPN1" t="s">
        <v>11668</v>
      </c>
      <c r="PPO1" t="s">
        <v>11669</v>
      </c>
      <c r="PPP1" t="s">
        <v>11670</v>
      </c>
      <c r="PPQ1" t="s">
        <v>11671</v>
      </c>
      <c r="PPR1" t="s">
        <v>11672</v>
      </c>
      <c r="PPS1" t="s">
        <v>11673</v>
      </c>
      <c r="PPT1" t="s">
        <v>11674</v>
      </c>
      <c r="PPU1" t="s">
        <v>11675</v>
      </c>
      <c r="PPV1" t="s">
        <v>11676</v>
      </c>
      <c r="PPW1" t="s">
        <v>11677</v>
      </c>
      <c r="PPX1" t="s">
        <v>11678</v>
      </c>
      <c r="PPY1" t="s">
        <v>11679</v>
      </c>
      <c r="PPZ1" t="s">
        <v>11680</v>
      </c>
      <c r="PQA1" t="s">
        <v>11681</v>
      </c>
      <c r="PQB1" t="s">
        <v>11682</v>
      </c>
      <c r="PQC1" t="s">
        <v>11683</v>
      </c>
      <c r="PQD1" t="s">
        <v>11684</v>
      </c>
      <c r="PQE1" t="s">
        <v>11685</v>
      </c>
      <c r="PQF1" t="s">
        <v>11686</v>
      </c>
      <c r="PQG1" t="s">
        <v>11687</v>
      </c>
      <c r="PQH1" t="s">
        <v>11688</v>
      </c>
      <c r="PQI1" t="s">
        <v>11689</v>
      </c>
      <c r="PQJ1" t="s">
        <v>11690</v>
      </c>
      <c r="PQK1" t="s">
        <v>11691</v>
      </c>
      <c r="PQL1" t="s">
        <v>11692</v>
      </c>
      <c r="PQM1" t="s">
        <v>11693</v>
      </c>
      <c r="PQN1" t="s">
        <v>11694</v>
      </c>
      <c r="PQO1" t="s">
        <v>11695</v>
      </c>
      <c r="PQP1" t="s">
        <v>11696</v>
      </c>
      <c r="PQQ1" t="s">
        <v>11697</v>
      </c>
      <c r="PQR1" t="s">
        <v>11698</v>
      </c>
      <c r="PQS1" t="s">
        <v>11699</v>
      </c>
      <c r="PQT1" t="s">
        <v>11700</v>
      </c>
      <c r="PQU1" t="s">
        <v>11701</v>
      </c>
      <c r="PQV1" t="s">
        <v>11702</v>
      </c>
      <c r="PQW1" t="s">
        <v>11703</v>
      </c>
      <c r="PQX1" t="s">
        <v>11704</v>
      </c>
      <c r="PQY1" t="s">
        <v>11705</v>
      </c>
      <c r="PQZ1" t="s">
        <v>11706</v>
      </c>
      <c r="PRA1" t="s">
        <v>11707</v>
      </c>
      <c r="PRB1" t="s">
        <v>11708</v>
      </c>
      <c r="PRC1" t="s">
        <v>11709</v>
      </c>
      <c r="PRD1" t="s">
        <v>11710</v>
      </c>
      <c r="PRE1" t="s">
        <v>11711</v>
      </c>
      <c r="PRF1" t="s">
        <v>11712</v>
      </c>
      <c r="PRG1" t="s">
        <v>11713</v>
      </c>
      <c r="PRH1" t="s">
        <v>11714</v>
      </c>
      <c r="PRI1" t="s">
        <v>11715</v>
      </c>
      <c r="PRJ1" t="s">
        <v>11716</v>
      </c>
      <c r="PRK1" t="s">
        <v>11717</v>
      </c>
      <c r="PRL1" t="s">
        <v>11718</v>
      </c>
      <c r="PRM1" t="s">
        <v>11719</v>
      </c>
      <c r="PRN1" t="s">
        <v>11720</v>
      </c>
      <c r="PRO1" t="s">
        <v>11721</v>
      </c>
      <c r="PRP1" t="s">
        <v>11722</v>
      </c>
      <c r="PRQ1" t="s">
        <v>11723</v>
      </c>
      <c r="PRR1" t="s">
        <v>11724</v>
      </c>
      <c r="PRS1" t="s">
        <v>11725</v>
      </c>
      <c r="PRT1" t="s">
        <v>11726</v>
      </c>
      <c r="PRU1" t="s">
        <v>11727</v>
      </c>
      <c r="PRV1" t="s">
        <v>11728</v>
      </c>
      <c r="PRW1" t="s">
        <v>11729</v>
      </c>
      <c r="PRX1" t="s">
        <v>11730</v>
      </c>
      <c r="PRY1" t="s">
        <v>11731</v>
      </c>
      <c r="PRZ1" t="s">
        <v>11732</v>
      </c>
      <c r="PSA1" t="s">
        <v>11733</v>
      </c>
      <c r="PSB1" t="s">
        <v>11734</v>
      </c>
      <c r="PSC1" t="s">
        <v>11735</v>
      </c>
      <c r="PSD1" t="s">
        <v>11736</v>
      </c>
      <c r="PSE1" t="s">
        <v>11737</v>
      </c>
      <c r="PSF1" t="s">
        <v>11738</v>
      </c>
      <c r="PSG1" t="s">
        <v>11739</v>
      </c>
      <c r="PSH1" t="s">
        <v>11740</v>
      </c>
      <c r="PSI1" t="s">
        <v>11741</v>
      </c>
      <c r="PSJ1" t="s">
        <v>11742</v>
      </c>
      <c r="PSK1" t="s">
        <v>11743</v>
      </c>
      <c r="PSL1" t="s">
        <v>11744</v>
      </c>
      <c r="PSM1" t="s">
        <v>11745</v>
      </c>
      <c r="PSN1" t="s">
        <v>11746</v>
      </c>
      <c r="PSO1" t="s">
        <v>11747</v>
      </c>
      <c r="PSP1" t="s">
        <v>11748</v>
      </c>
      <c r="PSQ1" t="s">
        <v>11749</v>
      </c>
      <c r="PSR1" t="s">
        <v>11750</v>
      </c>
      <c r="PSS1" t="s">
        <v>11751</v>
      </c>
      <c r="PST1" t="s">
        <v>11752</v>
      </c>
      <c r="PSU1" t="s">
        <v>11753</v>
      </c>
      <c r="PSV1" t="s">
        <v>11754</v>
      </c>
      <c r="PSW1" t="s">
        <v>11755</v>
      </c>
      <c r="PSX1" t="s">
        <v>11756</v>
      </c>
      <c r="PSY1" t="s">
        <v>11757</v>
      </c>
      <c r="PSZ1" t="s">
        <v>11758</v>
      </c>
      <c r="PTA1" t="s">
        <v>11759</v>
      </c>
      <c r="PTB1" t="s">
        <v>11760</v>
      </c>
      <c r="PTC1" t="s">
        <v>11761</v>
      </c>
      <c r="PTD1" t="s">
        <v>11762</v>
      </c>
      <c r="PTE1" t="s">
        <v>11763</v>
      </c>
      <c r="PTF1" t="s">
        <v>11764</v>
      </c>
      <c r="PTG1" t="s">
        <v>11765</v>
      </c>
      <c r="PTH1" t="s">
        <v>11766</v>
      </c>
      <c r="PTI1" t="s">
        <v>11767</v>
      </c>
      <c r="PTJ1" t="s">
        <v>11768</v>
      </c>
      <c r="PTK1" t="s">
        <v>11769</v>
      </c>
      <c r="PTL1" t="s">
        <v>11770</v>
      </c>
      <c r="PTM1" t="s">
        <v>11771</v>
      </c>
      <c r="PTN1" t="s">
        <v>11772</v>
      </c>
      <c r="PTO1" t="s">
        <v>11773</v>
      </c>
      <c r="PTP1" t="s">
        <v>11774</v>
      </c>
      <c r="PTQ1" t="s">
        <v>11775</v>
      </c>
      <c r="PTR1" t="s">
        <v>11776</v>
      </c>
      <c r="PTS1" t="s">
        <v>11777</v>
      </c>
      <c r="PTT1" t="s">
        <v>11778</v>
      </c>
      <c r="PTU1" t="s">
        <v>11779</v>
      </c>
      <c r="PTV1" t="s">
        <v>11780</v>
      </c>
      <c r="PTW1" t="s">
        <v>11781</v>
      </c>
      <c r="PTX1" t="s">
        <v>11782</v>
      </c>
      <c r="PTY1" t="s">
        <v>11783</v>
      </c>
      <c r="PTZ1" t="s">
        <v>11784</v>
      </c>
      <c r="PUA1" t="s">
        <v>11785</v>
      </c>
      <c r="PUB1" t="s">
        <v>11786</v>
      </c>
      <c r="PUC1" t="s">
        <v>11787</v>
      </c>
      <c r="PUD1" t="s">
        <v>11788</v>
      </c>
      <c r="PUE1" t="s">
        <v>11789</v>
      </c>
      <c r="PUF1" t="s">
        <v>11790</v>
      </c>
      <c r="PUG1" t="s">
        <v>11791</v>
      </c>
      <c r="PUH1" t="s">
        <v>11792</v>
      </c>
      <c r="PUI1" t="s">
        <v>11793</v>
      </c>
      <c r="PUJ1" t="s">
        <v>11794</v>
      </c>
      <c r="PUK1" t="s">
        <v>11795</v>
      </c>
      <c r="PUL1" t="s">
        <v>11796</v>
      </c>
      <c r="PUM1" t="s">
        <v>11797</v>
      </c>
      <c r="PUN1" t="s">
        <v>11798</v>
      </c>
      <c r="PUO1" t="s">
        <v>11799</v>
      </c>
      <c r="PUP1" t="s">
        <v>11800</v>
      </c>
      <c r="PUQ1" t="s">
        <v>11801</v>
      </c>
      <c r="PUR1" t="s">
        <v>11802</v>
      </c>
      <c r="PUS1" t="s">
        <v>11803</v>
      </c>
      <c r="PUT1" t="s">
        <v>11804</v>
      </c>
      <c r="PUU1" t="s">
        <v>11805</v>
      </c>
      <c r="PUV1" t="s">
        <v>11806</v>
      </c>
      <c r="PUW1" t="s">
        <v>11807</v>
      </c>
      <c r="PUX1" t="s">
        <v>11808</v>
      </c>
      <c r="PUY1" t="s">
        <v>11809</v>
      </c>
      <c r="PUZ1" t="s">
        <v>11810</v>
      </c>
      <c r="PVA1" t="s">
        <v>11811</v>
      </c>
      <c r="PVB1" t="s">
        <v>11812</v>
      </c>
      <c r="PVC1" t="s">
        <v>11813</v>
      </c>
      <c r="PVD1" t="s">
        <v>11814</v>
      </c>
      <c r="PVE1" t="s">
        <v>11815</v>
      </c>
      <c r="PVF1" t="s">
        <v>11816</v>
      </c>
      <c r="PVG1" t="s">
        <v>11817</v>
      </c>
      <c r="PVH1" t="s">
        <v>11818</v>
      </c>
      <c r="PVI1" t="s">
        <v>11819</v>
      </c>
      <c r="PVJ1" t="s">
        <v>11820</v>
      </c>
      <c r="PVK1" t="s">
        <v>11821</v>
      </c>
      <c r="PVL1" t="s">
        <v>11822</v>
      </c>
      <c r="PVM1" t="s">
        <v>11823</v>
      </c>
      <c r="PVN1" t="s">
        <v>11824</v>
      </c>
      <c r="PVO1" t="s">
        <v>11825</v>
      </c>
      <c r="PVP1" t="s">
        <v>11826</v>
      </c>
      <c r="PVQ1" t="s">
        <v>11827</v>
      </c>
      <c r="PVR1" t="s">
        <v>11828</v>
      </c>
      <c r="PVS1" t="s">
        <v>11829</v>
      </c>
      <c r="PVT1" t="s">
        <v>11830</v>
      </c>
      <c r="PVU1" t="s">
        <v>11831</v>
      </c>
      <c r="PVV1" t="s">
        <v>11832</v>
      </c>
      <c r="PVW1" t="s">
        <v>11833</v>
      </c>
      <c r="PVX1" t="s">
        <v>11834</v>
      </c>
      <c r="PVY1" t="s">
        <v>11835</v>
      </c>
      <c r="PVZ1" t="s">
        <v>11836</v>
      </c>
      <c r="PWA1" t="s">
        <v>11837</v>
      </c>
      <c r="PWB1" t="s">
        <v>11838</v>
      </c>
      <c r="PWC1" t="s">
        <v>11839</v>
      </c>
      <c r="PWD1" t="s">
        <v>11840</v>
      </c>
      <c r="PWE1" t="s">
        <v>11841</v>
      </c>
      <c r="PWF1" t="s">
        <v>11842</v>
      </c>
      <c r="PWG1" t="s">
        <v>11843</v>
      </c>
      <c r="PWH1" t="s">
        <v>11844</v>
      </c>
      <c r="PWI1" t="s">
        <v>11845</v>
      </c>
      <c r="PWJ1" t="s">
        <v>11846</v>
      </c>
      <c r="PWK1" t="s">
        <v>11847</v>
      </c>
      <c r="PWL1" t="s">
        <v>11848</v>
      </c>
      <c r="PWM1" t="s">
        <v>11849</v>
      </c>
      <c r="PWN1" t="s">
        <v>11850</v>
      </c>
      <c r="PWO1" t="s">
        <v>11851</v>
      </c>
      <c r="PWP1" t="s">
        <v>11852</v>
      </c>
      <c r="PWQ1" t="s">
        <v>11853</v>
      </c>
      <c r="PWR1" t="s">
        <v>11854</v>
      </c>
      <c r="PWS1" t="s">
        <v>11855</v>
      </c>
      <c r="PWT1" t="s">
        <v>11856</v>
      </c>
      <c r="PWU1" t="s">
        <v>11857</v>
      </c>
      <c r="PWV1" t="s">
        <v>11858</v>
      </c>
      <c r="PWW1" t="s">
        <v>11859</v>
      </c>
      <c r="PWX1" t="s">
        <v>11860</v>
      </c>
      <c r="PWY1" t="s">
        <v>11861</v>
      </c>
      <c r="PWZ1" t="s">
        <v>11862</v>
      </c>
      <c r="PXA1" t="s">
        <v>11863</v>
      </c>
      <c r="PXB1" t="s">
        <v>11864</v>
      </c>
      <c r="PXC1" t="s">
        <v>11865</v>
      </c>
      <c r="PXD1" t="s">
        <v>11866</v>
      </c>
      <c r="PXE1" t="s">
        <v>11867</v>
      </c>
      <c r="PXF1" t="s">
        <v>11868</v>
      </c>
      <c r="PXG1" t="s">
        <v>11869</v>
      </c>
      <c r="PXH1" t="s">
        <v>11870</v>
      </c>
      <c r="PXI1" t="s">
        <v>11871</v>
      </c>
      <c r="PXJ1" t="s">
        <v>11872</v>
      </c>
      <c r="PXK1" t="s">
        <v>11873</v>
      </c>
      <c r="PXL1" t="s">
        <v>11874</v>
      </c>
      <c r="PXM1" t="s">
        <v>11875</v>
      </c>
      <c r="PXN1" t="s">
        <v>11876</v>
      </c>
      <c r="PXO1" t="s">
        <v>11877</v>
      </c>
      <c r="PXP1" t="s">
        <v>11878</v>
      </c>
      <c r="PXQ1" t="s">
        <v>11879</v>
      </c>
      <c r="PXR1" t="s">
        <v>11880</v>
      </c>
      <c r="PXS1" t="s">
        <v>11881</v>
      </c>
      <c r="PXT1" t="s">
        <v>11882</v>
      </c>
      <c r="PXU1" t="s">
        <v>11883</v>
      </c>
      <c r="PXV1" t="s">
        <v>11884</v>
      </c>
      <c r="PXW1" t="s">
        <v>11885</v>
      </c>
      <c r="PXX1" t="s">
        <v>11886</v>
      </c>
      <c r="PXY1" t="s">
        <v>11887</v>
      </c>
      <c r="PXZ1" t="s">
        <v>11888</v>
      </c>
      <c r="PYA1" t="s">
        <v>11889</v>
      </c>
      <c r="PYB1" t="s">
        <v>11890</v>
      </c>
      <c r="PYC1" t="s">
        <v>11891</v>
      </c>
      <c r="PYD1" t="s">
        <v>11892</v>
      </c>
      <c r="PYE1" t="s">
        <v>11893</v>
      </c>
      <c r="PYF1" t="s">
        <v>11894</v>
      </c>
      <c r="PYG1" t="s">
        <v>11895</v>
      </c>
      <c r="PYH1" t="s">
        <v>11896</v>
      </c>
      <c r="PYI1" t="s">
        <v>11897</v>
      </c>
      <c r="PYJ1" t="s">
        <v>11898</v>
      </c>
      <c r="PYK1" t="s">
        <v>11899</v>
      </c>
      <c r="PYL1" t="s">
        <v>11900</v>
      </c>
      <c r="PYM1" t="s">
        <v>11901</v>
      </c>
      <c r="PYN1" t="s">
        <v>11902</v>
      </c>
      <c r="PYO1" t="s">
        <v>11903</v>
      </c>
      <c r="PYP1" t="s">
        <v>11904</v>
      </c>
      <c r="PYQ1" t="s">
        <v>11905</v>
      </c>
      <c r="PYR1" t="s">
        <v>11906</v>
      </c>
      <c r="PYS1" t="s">
        <v>11907</v>
      </c>
      <c r="PYT1" t="s">
        <v>11908</v>
      </c>
      <c r="PYU1" t="s">
        <v>11909</v>
      </c>
      <c r="PYV1" t="s">
        <v>11910</v>
      </c>
      <c r="PYW1" t="s">
        <v>11911</v>
      </c>
      <c r="PYX1" t="s">
        <v>11912</v>
      </c>
      <c r="PYY1" t="s">
        <v>11913</v>
      </c>
      <c r="PYZ1" t="s">
        <v>11914</v>
      </c>
      <c r="PZA1" t="s">
        <v>11915</v>
      </c>
      <c r="PZB1" t="s">
        <v>11916</v>
      </c>
      <c r="PZC1" t="s">
        <v>11917</v>
      </c>
      <c r="PZD1" t="s">
        <v>11918</v>
      </c>
      <c r="PZE1" t="s">
        <v>11919</v>
      </c>
      <c r="PZF1" t="s">
        <v>11920</v>
      </c>
      <c r="PZG1" t="s">
        <v>11921</v>
      </c>
      <c r="PZH1" t="s">
        <v>11922</v>
      </c>
      <c r="PZI1" t="s">
        <v>11923</v>
      </c>
      <c r="PZJ1" t="s">
        <v>11924</v>
      </c>
      <c r="PZK1" t="s">
        <v>11925</v>
      </c>
      <c r="PZL1" t="s">
        <v>11926</v>
      </c>
      <c r="PZM1" t="s">
        <v>11927</v>
      </c>
      <c r="PZN1" t="s">
        <v>11928</v>
      </c>
      <c r="PZO1" t="s">
        <v>11929</v>
      </c>
      <c r="PZP1" t="s">
        <v>11930</v>
      </c>
      <c r="PZQ1" t="s">
        <v>11931</v>
      </c>
      <c r="PZR1" t="s">
        <v>11932</v>
      </c>
      <c r="PZS1" t="s">
        <v>11933</v>
      </c>
      <c r="PZT1" t="s">
        <v>11934</v>
      </c>
      <c r="PZU1" t="s">
        <v>11935</v>
      </c>
      <c r="PZV1" t="s">
        <v>11936</v>
      </c>
      <c r="PZW1" t="s">
        <v>11937</v>
      </c>
      <c r="PZX1" t="s">
        <v>11938</v>
      </c>
      <c r="PZY1" t="s">
        <v>11939</v>
      </c>
      <c r="PZZ1" t="s">
        <v>11940</v>
      </c>
      <c r="QAA1" t="s">
        <v>11941</v>
      </c>
      <c r="QAB1" t="s">
        <v>11942</v>
      </c>
      <c r="QAC1" t="s">
        <v>11943</v>
      </c>
      <c r="QAD1" t="s">
        <v>11944</v>
      </c>
      <c r="QAE1" t="s">
        <v>11945</v>
      </c>
      <c r="QAF1" t="s">
        <v>11946</v>
      </c>
      <c r="QAG1" t="s">
        <v>11947</v>
      </c>
      <c r="QAH1" t="s">
        <v>11948</v>
      </c>
      <c r="QAI1" t="s">
        <v>11949</v>
      </c>
      <c r="QAJ1" t="s">
        <v>11950</v>
      </c>
      <c r="QAK1" t="s">
        <v>11951</v>
      </c>
      <c r="QAL1" t="s">
        <v>11952</v>
      </c>
      <c r="QAM1" t="s">
        <v>11953</v>
      </c>
      <c r="QAN1" t="s">
        <v>11954</v>
      </c>
      <c r="QAO1" t="s">
        <v>11955</v>
      </c>
      <c r="QAP1" t="s">
        <v>11956</v>
      </c>
      <c r="QAQ1" t="s">
        <v>11957</v>
      </c>
      <c r="QAR1" t="s">
        <v>11958</v>
      </c>
      <c r="QAS1" t="s">
        <v>11959</v>
      </c>
      <c r="QAT1" t="s">
        <v>11960</v>
      </c>
      <c r="QAU1" t="s">
        <v>11961</v>
      </c>
      <c r="QAV1" t="s">
        <v>11962</v>
      </c>
      <c r="QAW1" t="s">
        <v>11963</v>
      </c>
      <c r="QAX1" t="s">
        <v>11964</v>
      </c>
      <c r="QAY1" t="s">
        <v>11965</v>
      </c>
      <c r="QAZ1" t="s">
        <v>11966</v>
      </c>
      <c r="QBA1" t="s">
        <v>11967</v>
      </c>
      <c r="QBB1" t="s">
        <v>11968</v>
      </c>
      <c r="QBC1" t="s">
        <v>11969</v>
      </c>
      <c r="QBD1" t="s">
        <v>11970</v>
      </c>
      <c r="QBE1" t="s">
        <v>11971</v>
      </c>
      <c r="QBF1" t="s">
        <v>11972</v>
      </c>
      <c r="QBG1" t="s">
        <v>11973</v>
      </c>
      <c r="QBH1" t="s">
        <v>11974</v>
      </c>
      <c r="QBI1" t="s">
        <v>11975</v>
      </c>
      <c r="QBJ1" t="s">
        <v>11976</v>
      </c>
      <c r="QBK1" t="s">
        <v>11977</v>
      </c>
      <c r="QBL1" t="s">
        <v>11978</v>
      </c>
      <c r="QBM1" t="s">
        <v>11979</v>
      </c>
      <c r="QBN1" t="s">
        <v>11980</v>
      </c>
      <c r="QBO1" t="s">
        <v>11981</v>
      </c>
      <c r="QBP1" t="s">
        <v>11982</v>
      </c>
      <c r="QBQ1" t="s">
        <v>11983</v>
      </c>
      <c r="QBR1" t="s">
        <v>11984</v>
      </c>
      <c r="QBS1" t="s">
        <v>11985</v>
      </c>
      <c r="QBT1" t="s">
        <v>11986</v>
      </c>
      <c r="QBU1" t="s">
        <v>11987</v>
      </c>
      <c r="QBV1" t="s">
        <v>11988</v>
      </c>
      <c r="QBW1" t="s">
        <v>11989</v>
      </c>
      <c r="QBX1" t="s">
        <v>11990</v>
      </c>
      <c r="QBY1" t="s">
        <v>11991</v>
      </c>
      <c r="QBZ1" t="s">
        <v>11992</v>
      </c>
      <c r="QCA1" t="s">
        <v>11993</v>
      </c>
      <c r="QCB1" t="s">
        <v>11994</v>
      </c>
      <c r="QCC1" t="s">
        <v>11995</v>
      </c>
      <c r="QCD1" t="s">
        <v>11996</v>
      </c>
      <c r="QCE1" t="s">
        <v>11997</v>
      </c>
      <c r="QCF1" t="s">
        <v>11998</v>
      </c>
      <c r="QCG1" t="s">
        <v>11999</v>
      </c>
      <c r="QCH1" t="s">
        <v>12000</v>
      </c>
      <c r="QCI1" t="s">
        <v>12001</v>
      </c>
      <c r="QCJ1" t="s">
        <v>12002</v>
      </c>
      <c r="QCK1" t="s">
        <v>12003</v>
      </c>
      <c r="QCL1" t="s">
        <v>12004</v>
      </c>
      <c r="QCM1" t="s">
        <v>12005</v>
      </c>
      <c r="QCN1" t="s">
        <v>12006</v>
      </c>
      <c r="QCO1" t="s">
        <v>12007</v>
      </c>
      <c r="QCP1" t="s">
        <v>12008</v>
      </c>
      <c r="QCQ1" t="s">
        <v>12009</v>
      </c>
      <c r="QCR1" t="s">
        <v>12010</v>
      </c>
      <c r="QCS1" t="s">
        <v>12011</v>
      </c>
      <c r="QCT1" t="s">
        <v>12012</v>
      </c>
      <c r="QCU1" t="s">
        <v>12013</v>
      </c>
      <c r="QCV1" t="s">
        <v>12014</v>
      </c>
      <c r="QCW1" t="s">
        <v>12015</v>
      </c>
      <c r="QCX1" t="s">
        <v>12016</v>
      </c>
      <c r="QCY1" t="s">
        <v>12017</v>
      </c>
      <c r="QCZ1" t="s">
        <v>12018</v>
      </c>
      <c r="QDA1" t="s">
        <v>12019</v>
      </c>
      <c r="QDB1" t="s">
        <v>12020</v>
      </c>
      <c r="QDC1" t="s">
        <v>12021</v>
      </c>
      <c r="QDD1" t="s">
        <v>12022</v>
      </c>
      <c r="QDE1" t="s">
        <v>12023</v>
      </c>
      <c r="QDF1" t="s">
        <v>12024</v>
      </c>
      <c r="QDG1" t="s">
        <v>12025</v>
      </c>
      <c r="QDH1" t="s">
        <v>12026</v>
      </c>
      <c r="QDI1" t="s">
        <v>12027</v>
      </c>
      <c r="QDJ1" t="s">
        <v>12028</v>
      </c>
      <c r="QDK1" t="s">
        <v>12029</v>
      </c>
      <c r="QDL1" t="s">
        <v>12030</v>
      </c>
      <c r="QDM1" t="s">
        <v>12031</v>
      </c>
      <c r="QDN1" t="s">
        <v>12032</v>
      </c>
      <c r="QDO1" t="s">
        <v>12033</v>
      </c>
      <c r="QDP1" t="s">
        <v>12034</v>
      </c>
      <c r="QDQ1" t="s">
        <v>12035</v>
      </c>
      <c r="QDR1" t="s">
        <v>12036</v>
      </c>
      <c r="QDS1" t="s">
        <v>12037</v>
      </c>
      <c r="QDT1" t="s">
        <v>12038</v>
      </c>
      <c r="QDU1" t="s">
        <v>12039</v>
      </c>
      <c r="QDV1" t="s">
        <v>12040</v>
      </c>
      <c r="QDW1" t="s">
        <v>12041</v>
      </c>
      <c r="QDX1" t="s">
        <v>12042</v>
      </c>
      <c r="QDY1" t="s">
        <v>12043</v>
      </c>
      <c r="QDZ1" t="s">
        <v>12044</v>
      </c>
      <c r="QEA1" t="s">
        <v>12045</v>
      </c>
      <c r="QEB1" t="s">
        <v>12046</v>
      </c>
      <c r="QEC1" t="s">
        <v>12047</v>
      </c>
      <c r="QED1" t="s">
        <v>12048</v>
      </c>
      <c r="QEE1" t="s">
        <v>12049</v>
      </c>
      <c r="QEF1" t="s">
        <v>12050</v>
      </c>
      <c r="QEG1" t="s">
        <v>12051</v>
      </c>
      <c r="QEH1" t="s">
        <v>12052</v>
      </c>
      <c r="QEI1" t="s">
        <v>12053</v>
      </c>
      <c r="QEJ1" t="s">
        <v>12054</v>
      </c>
      <c r="QEK1" t="s">
        <v>12055</v>
      </c>
      <c r="QEL1" t="s">
        <v>12056</v>
      </c>
      <c r="QEM1" t="s">
        <v>12057</v>
      </c>
      <c r="QEN1" t="s">
        <v>12058</v>
      </c>
      <c r="QEO1" t="s">
        <v>12059</v>
      </c>
      <c r="QEP1" t="s">
        <v>12060</v>
      </c>
      <c r="QEQ1" t="s">
        <v>12061</v>
      </c>
      <c r="QER1" t="s">
        <v>12062</v>
      </c>
      <c r="QES1" t="s">
        <v>12063</v>
      </c>
      <c r="QET1" t="s">
        <v>12064</v>
      </c>
      <c r="QEU1" t="s">
        <v>12065</v>
      </c>
      <c r="QEV1" t="s">
        <v>12066</v>
      </c>
      <c r="QEW1" t="s">
        <v>12067</v>
      </c>
      <c r="QEX1" t="s">
        <v>12068</v>
      </c>
      <c r="QEY1" t="s">
        <v>12069</v>
      </c>
      <c r="QEZ1" t="s">
        <v>12070</v>
      </c>
      <c r="QFA1" t="s">
        <v>12071</v>
      </c>
      <c r="QFB1" t="s">
        <v>12072</v>
      </c>
      <c r="QFC1" t="s">
        <v>12073</v>
      </c>
      <c r="QFD1" t="s">
        <v>12074</v>
      </c>
      <c r="QFE1" t="s">
        <v>12075</v>
      </c>
      <c r="QFF1" t="s">
        <v>12076</v>
      </c>
      <c r="QFG1" t="s">
        <v>12077</v>
      </c>
      <c r="QFH1" t="s">
        <v>12078</v>
      </c>
      <c r="QFI1" t="s">
        <v>12079</v>
      </c>
      <c r="QFJ1" t="s">
        <v>12080</v>
      </c>
      <c r="QFK1" t="s">
        <v>12081</v>
      </c>
      <c r="QFL1" t="s">
        <v>12082</v>
      </c>
      <c r="QFM1" t="s">
        <v>12083</v>
      </c>
      <c r="QFN1" t="s">
        <v>12084</v>
      </c>
      <c r="QFO1" t="s">
        <v>12085</v>
      </c>
      <c r="QFP1" t="s">
        <v>12086</v>
      </c>
      <c r="QFQ1" t="s">
        <v>12087</v>
      </c>
      <c r="QFR1" t="s">
        <v>12088</v>
      </c>
      <c r="QFS1" t="s">
        <v>12089</v>
      </c>
      <c r="QFT1" t="s">
        <v>12090</v>
      </c>
      <c r="QFU1" t="s">
        <v>12091</v>
      </c>
      <c r="QFV1" t="s">
        <v>12092</v>
      </c>
      <c r="QFW1" t="s">
        <v>12093</v>
      </c>
      <c r="QFX1" t="s">
        <v>12094</v>
      </c>
      <c r="QFY1" t="s">
        <v>12095</v>
      </c>
      <c r="QFZ1" t="s">
        <v>12096</v>
      </c>
      <c r="QGA1" t="s">
        <v>12097</v>
      </c>
      <c r="QGB1" t="s">
        <v>12098</v>
      </c>
      <c r="QGC1" t="s">
        <v>12099</v>
      </c>
      <c r="QGD1" t="s">
        <v>12100</v>
      </c>
      <c r="QGE1" t="s">
        <v>12101</v>
      </c>
      <c r="QGF1" t="s">
        <v>12102</v>
      </c>
      <c r="QGG1" t="s">
        <v>12103</v>
      </c>
      <c r="QGH1" t="s">
        <v>12104</v>
      </c>
      <c r="QGI1" t="s">
        <v>12105</v>
      </c>
      <c r="QGJ1" t="s">
        <v>12106</v>
      </c>
      <c r="QGK1" t="s">
        <v>12107</v>
      </c>
      <c r="QGL1" t="s">
        <v>12108</v>
      </c>
      <c r="QGM1" t="s">
        <v>12109</v>
      </c>
      <c r="QGN1" t="s">
        <v>12110</v>
      </c>
      <c r="QGO1" t="s">
        <v>12111</v>
      </c>
      <c r="QGP1" t="s">
        <v>12112</v>
      </c>
      <c r="QGQ1" t="s">
        <v>12113</v>
      </c>
      <c r="QGR1" t="s">
        <v>12114</v>
      </c>
      <c r="QGS1" t="s">
        <v>12115</v>
      </c>
      <c r="QGT1" t="s">
        <v>12116</v>
      </c>
      <c r="QGU1" t="s">
        <v>12117</v>
      </c>
      <c r="QGV1" t="s">
        <v>12118</v>
      </c>
      <c r="QGW1" t="s">
        <v>12119</v>
      </c>
      <c r="QGX1" t="s">
        <v>12120</v>
      </c>
      <c r="QGY1" t="s">
        <v>12121</v>
      </c>
      <c r="QGZ1" t="s">
        <v>12122</v>
      </c>
      <c r="QHA1" t="s">
        <v>12123</v>
      </c>
      <c r="QHB1" t="s">
        <v>12124</v>
      </c>
      <c r="QHC1" t="s">
        <v>12125</v>
      </c>
      <c r="QHD1" t="s">
        <v>12126</v>
      </c>
      <c r="QHE1" t="s">
        <v>12127</v>
      </c>
      <c r="QHF1" t="s">
        <v>12128</v>
      </c>
      <c r="QHG1" t="s">
        <v>12129</v>
      </c>
      <c r="QHH1" t="s">
        <v>12130</v>
      </c>
      <c r="QHI1" t="s">
        <v>12131</v>
      </c>
      <c r="QHJ1" t="s">
        <v>12132</v>
      </c>
      <c r="QHK1" t="s">
        <v>12133</v>
      </c>
      <c r="QHL1" t="s">
        <v>12134</v>
      </c>
      <c r="QHM1" t="s">
        <v>12135</v>
      </c>
      <c r="QHN1" t="s">
        <v>12136</v>
      </c>
      <c r="QHO1" t="s">
        <v>12137</v>
      </c>
      <c r="QHP1" t="s">
        <v>12138</v>
      </c>
      <c r="QHQ1" t="s">
        <v>12139</v>
      </c>
      <c r="QHR1" t="s">
        <v>12140</v>
      </c>
      <c r="QHS1" t="s">
        <v>12141</v>
      </c>
      <c r="QHT1" t="s">
        <v>12142</v>
      </c>
      <c r="QHU1" t="s">
        <v>12143</v>
      </c>
      <c r="QHV1" t="s">
        <v>12144</v>
      </c>
      <c r="QHW1" t="s">
        <v>12145</v>
      </c>
      <c r="QHX1" t="s">
        <v>12146</v>
      </c>
      <c r="QHY1" t="s">
        <v>12147</v>
      </c>
      <c r="QHZ1" t="s">
        <v>12148</v>
      </c>
      <c r="QIA1" t="s">
        <v>12149</v>
      </c>
      <c r="QIB1" t="s">
        <v>12150</v>
      </c>
      <c r="QIC1" t="s">
        <v>12151</v>
      </c>
      <c r="QID1" t="s">
        <v>12152</v>
      </c>
      <c r="QIE1" t="s">
        <v>12153</v>
      </c>
      <c r="QIF1" t="s">
        <v>12154</v>
      </c>
      <c r="QIG1" t="s">
        <v>12155</v>
      </c>
      <c r="QIH1" t="s">
        <v>12156</v>
      </c>
      <c r="QII1" t="s">
        <v>12157</v>
      </c>
      <c r="QIJ1" t="s">
        <v>12158</v>
      </c>
      <c r="QIK1" t="s">
        <v>12159</v>
      </c>
      <c r="QIL1" t="s">
        <v>12160</v>
      </c>
      <c r="QIM1" t="s">
        <v>12161</v>
      </c>
      <c r="QIN1" t="s">
        <v>12162</v>
      </c>
      <c r="QIO1" t="s">
        <v>12163</v>
      </c>
      <c r="QIP1" t="s">
        <v>12164</v>
      </c>
      <c r="QIQ1" t="s">
        <v>12165</v>
      </c>
      <c r="QIR1" t="s">
        <v>12166</v>
      </c>
      <c r="QIS1" t="s">
        <v>12167</v>
      </c>
      <c r="QIT1" t="s">
        <v>12168</v>
      </c>
      <c r="QIU1" t="s">
        <v>12169</v>
      </c>
      <c r="QIV1" t="s">
        <v>12170</v>
      </c>
      <c r="QIW1" t="s">
        <v>12171</v>
      </c>
      <c r="QIX1" t="s">
        <v>12172</v>
      </c>
      <c r="QIY1" t="s">
        <v>12173</v>
      </c>
      <c r="QIZ1" t="s">
        <v>12174</v>
      </c>
      <c r="QJA1" t="s">
        <v>12175</v>
      </c>
      <c r="QJB1" t="s">
        <v>12176</v>
      </c>
      <c r="QJC1" t="s">
        <v>12177</v>
      </c>
      <c r="QJD1" t="s">
        <v>12178</v>
      </c>
      <c r="QJE1" t="s">
        <v>12179</v>
      </c>
      <c r="QJF1" t="s">
        <v>12180</v>
      </c>
      <c r="QJG1" t="s">
        <v>12181</v>
      </c>
      <c r="QJH1" t="s">
        <v>12182</v>
      </c>
      <c r="QJI1" t="s">
        <v>12183</v>
      </c>
      <c r="QJJ1" t="s">
        <v>12184</v>
      </c>
      <c r="QJK1" t="s">
        <v>12185</v>
      </c>
      <c r="QJL1" t="s">
        <v>12186</v>
      </c>
      <c r="QJM1" t="s">
        <v>12187</v>
      </c>
      <c r="QJN1" t="s">
        <v>12188</v>
      </c>
      <c r="QJO1" t="s">
        <v>12189</v>
      </c>
      <c r="QJP1" t="s">
        <v>12190</v>
      </c>
      <c r="QJQ1" t="s">
        <v>12191</v>
      </c>
      <c r="QJR1" t="s">
        <v>12192</v>
      </c>
      <c r="QJS1" t="s">
        <v>12193</v>
      </c>
      <c r="QJT1" t="s">
        <v>12194</v>
      </c>
      <c r="QJU1" t="s">
        <v>12195</v>
      </c>
      <c r="QJV1" t="s">
        <v>12196</v>
      </c>
      <c r="QJW1" t="s">
        <v>12197</v>
      </c>
      <c r="QJX1" t="s">
        <v>12198</v>
      </c>
      <c r="QJY1" t="s">
        <v>12199</v>
      </c>
      <c r="QJZ1" t="s">
        <v>12200</v>
      </c>
      <c r="QKA1" t="s">
        <v>12201</v>
      </c>
      <c r="QKB1" t="s">
        <v>12202</v>
      </c>
      <c r="QKC1" t="s">
        <v>12203</v>
      </c>
      <c r="QKD1" t="s">
        <v>12204</v>
      </c>
      <c r="QKE1" t="s">
        <v>12205</v>
      </c>
      <c r="QKF1" t="s">
        <v>12206</v>
      </c>
      <c r="QKG1" t="s">
        <v>12207</v>
      </c>
      <c r="QKH1" t="s">
        <v>12208</v>
      </c>
      <c r="QKI1" t="s">
        <v>12209</v>
      </c>
      <c r="QKJ1" t="s">
        <v>12210</v>
      </c>
      <c r="QKK1" t="s">
        <v>12211</v>
      </c>
      <c r="QKL1" t="s">
        <v>12212</v>
      </c>
      <c r="QKM1" t="s">
        <v>12213</v>
      </c>
      <c r="QKN1" t="s">
        <v>12214</v>
      </c>
      <c r="QKO1" t="s">
        <v>12215</v>
      </c>
      <c r="QKP1" t="s">
        <v>12216</v>
      </c>
      <c r="QKQ1" t="s">
        <v>12217</v>
      </c>
      <c r="QKR1" t="s">
        <v>12218</v>
      </c>
      <c r="QKS1" t="s">
        <v>12219</v>
      </c>
      <c r="QKT1" t="s">
        <v>12220</v>
      </c>
      <c r="QKU1" t="s">
        <v>12221</v>
      </c>
      <c r="QKV1" t="s">
        <v>12222</v>
      </c>
      <c r="QKW1" t="s">
        <v>12223</v>
      </c>
      <c r="QKX1" t="s">
        <v>12224</v>
      </c>
      <c r="QKY1" t="s">
        <v>12225</v>
      </c>
      <c r="QKZ1" t="s">
        <v>12226</v>
      </c>
      <c r="QLA1" t="s">
        <v>12227</v>
      </c>
      <c r="QLB1" t="s">
        <v>12228</v>
      </c>
      <c r="QLC1" t="s">
        <v>12229</v>
      </c>
      <c r="QLD1" t="s">
        <v>12230</v>
      </c>
      <c r="QLE1" t="s">
        <v>12231</v>
      </c>
      <c r="QLF1" t="s">
        <v>12232</v>
      </c>
      <c r="QLG1" t="s">
        <v>12233</v>
      </c>
      <c r="QLH1" t="s">
        <v>12234</v>
      </c>
      <c r="QLI1" t="s">
        <v>12235</v>
      </c>
      <c r="QLJ1" t="s">
        <v>12236</v>
      </c>
      <c r="QLK1" t="s">
        <v>12237</v>
      </c>
      <c r="QLL1" t="s">
        <v>12238</v>
      </c>
      <c r="QLM1" t="s">
        <v>12239</v>
      </c>
      <c r="QLN1" t="s">
        <v>12240</v>
      </c>
      <c r="QLO1" t="s">
        <v>12241</v>
      </c>
      <c r="QLP1" t="s">
        <v>12242</v>
      </c>
      <c r="QLQ1" t="s">
        <v>12243</v>
      </c>
      <c r="QLR1" t="s">
        <v>12244</v>
      </c>
      <c r="QLS1" t="s">
        <v>12245</v>
      </c>
      <c r="QLT1" t="s">
        <v>12246</v>
      </c>
      <c r="QLU1" t="s">
        <v>12247</v>
      </c>
      <c r="QLV1" t="s">
        <v>12248</v>
      </c>
      <c r="QLW1" t="s">
        <v>12249</v>
      </c>
      <c r="QLX1" t="s">
        <v>12250</v>
      </c>
      <c r="QLY1" t="s">
        <v>12251</v>
      </c>
      <c r="QLZ1" t="s">
        <v>12252</v>
      </c>
      <c r="QMA1" t="s">
        <v>12253</v>
      </c>
      <c r="QMB1" t="s">
        <v>12254</v>
      </c>
      <c r="QMC1" t="s">
        <v>12255</v>
      </c>
      <c r="QMD1" t="s">
        <v>12256</v>
      </c>
      <c r="QME1" t="s">
        <v>12257</v>
      </c>
      <c r="QMF1" t="s">
        <v>12258</v>
      </c>
      <c r="QMG1" t="s">
        <v>12259</v>
      </c>
      <c r="QMH1" t="s">
        <v>12260</v>
      </c>
      <c r="QMI1" t="s">
        <v>12261</v>
      </c>
      <c r="QMJ1" t="s">
        <v>12262</v>
      </c>
      <c r="QMK1" t="s">
        <v>12263</v>
      </c>
      <c r="QML1" t="s">
        <v>12264</v>
      </c>
      <c r="QMM1" t="s">
        <v>12265</v>
      </c>
      <c r="QMN1" t="s">
        <v>12266</v>
      </c>
      <c r="QMO1" t="s">
        <v>12267</v>
      </c>
      <c r="QMP1" t="s">
        <v>12268</v>
      </c>
      <c r="QMQ1" t="s">
        <v>12269</v>
      </c>
      <c r="QMR1" t="s">
        <v>12270</v>
      </c>
      <c r="QMS1" t="s">
        <v>12271</v>
      </c>
      <c r="QMT1" t="s">
        <v>12272</v>
      </c>
      <c r="QMU1" t="s">
        <v>12273</v>
      </c>
      <c r="QMV1" t="s">
        <v>12274</v>
      </c>
      <c r="QMW1" t="s">
        <v>12275</v>
      </c>
      <c r="QMX1" t="s">
        <v>12276</v>
      </c>
      <c r="QMY1" t="s">
        <v>12277</v>
      </c>
      <c r="QMZ1" t="s">
        <v>12278</v>
      </c>
      <c r="QNA1" t="s">
        <v>12279</v>
      </c>
      <c r="QNB1" t="s">
        <v>12280</v>
      </c>
      <c r="QNC1" t="s">
        <v>12281</v>
      </c>
      <c r="QND1" t="s">
        <v>12282</v>
      </c>
      <c r="QNE1" t="s">
        <v>12283</v>
      </c>
      <c r="QNF1" t="s">
        <v>12284</v>
      </c>
      <c r="QNG1" t="s">
        <v>12285</v>
      </c>
      <c r="QNH1" t="s">
        <v>12286</v>
      </c>
      <c r="QNI1" t="s">
        <v>12287</v>
      </c>
      <c r="QNJ1" t="s">
        <v>12288</v>
      </c>
      <c r="QNK1" t="s">
        <v>12289</v>
      </c>
      <c r="QNL1" t="s">
        <v>12290</v>
      </c>
      <c r="QNM1" t="s">
        <v>12291</v>
      </c>
      <c r="QNN1" t="s">
        <v>12292</v>
      </c>
      <c r="QNO1" t="s">
        <v>12293</v>
      </c>
      <c r="QNP1" t="s">
        <v>12294</v>
      </c>
      <c r="QNQ1" t="s">
        <v>12295</v>
      </c>
      <c r="QNR1" t="s">
        <v>12296</v>
      </c>
      <c r="QNS1" t="s">
        <v>12297</v>
      </c>
      <c r="QNT1" t="s">
        <v>12298</v>
      </c>
      <c r="QNU1" t="s">
        <v>12299</v>
      </c>
      <c r="QNV1" t="s">
        <v>12300</v>
      </c>
      <c r="QNW1" t="s">
        <v>12301</v>
      </c>
      <c r="QNX1" t="s">
        <v>12302</v>
      </c>
      <c r="QNY1" t="s">
        <v>12303</v>
      </c>
      <c r="QNZ1" t="s">
        <v>12304</v>
      </c>
      <c r="QOA1" t="s">
        <v>12305</v>
      </c>
      <c r="QOB1" t="s">
        <v>12306</v>
      </c>
      <c r="QOC1" t="s">
        <v>12307</v>
      </c>
      <c r="QOD1" t="s">
        <v>12308</v>
      </c>
      <c r="QOE1" t="s">
        <v>12309</v>
      </c>
      <c r="QOF1" t="s">
        <v>12310</v>
      </c>
      <c r="QOG1" t="s">
        <v>12311</v>
      </c>
      <c r="QOH1" t="s">
        <v>12312</v>
      </c>
      <c r="QOI1" t="s">
        <v>12313</v>
      </c>
      <c r="QOJ1" t="s">
        <v>12314</v>
      </c>
      <c r="QOK1" t="s">
        <v>12315</v>
      </c>
      <c r="QOL1" t="s">
        <v>12316</v>
      </c>
      <c r="QOM1" t="s">
        <v>12317</v>
      </c>
      <c r="QON1" t="s">
        <v>12318</v>
      </c>
      <c r="QOO1" t="s">
        <v>12319</v>
      </c>
      <c r="QOP1" t="s">
        <v>12320</v>
      </c>
      <c r="QOQ1" t="s">
        <v>12321</v>
      </c>
      <c r="QOR1" t="s">
        <v>12322</v>
      </c>
      <c r="QOS1" t="s">
        <v>12323</v>
      </c>
      <c r="QOT1" t="s">
        <v>12324</v>
      </c>
      <c r="QOU1" t="s">
        <v>12325</v>
      </c>
      <c r="QOV1" t="s">
        <v>12326</v>
      </c>
      <c r="QOW1" t="s">
        <v>12327</v>
      </c>
      <c r="QOX1" t="s">
        <v>12328</v>
      </c>
      <c r="QOY1" t="s">
        <v>12329</v>
      </c>
      <c r="QOZ1" t="s">
        <v>12330</v>
      </c>
      <c r="QPA1" t="s">
        <v>12331</v>
      </c>
      <c r="QPB1" t="s">
        <v>12332</v>
      </c>
      <c r="QPC1" t="s">
        <v>12333</v>
      </c>
      <c r="QPD1" t="s">
        <v>12334</v>
      </c>
      <c r="QPE1" t="s">
        <v>12335</v>
      </c>
      <c r="QPF1" t="s">
        <v>12336</v>
      </c>
      <c r="QPG1" t="s">
        <v>12337</v>
      </c>
      <c r="QPH1" t="s">
        <v>12338</v>
      </c>
      <c r="QPI1" t="s">
        <v>12339</v>
      </c>
      <c r="QPJ1" t="s">
        <v>12340</v>
      </c>
      <c r="QPK1" t="s">
        <v>12341</v>
      </c>
      <c r="QPL1" t="s">
        <v>12342</v>
      </c>
      <c r="QPM1" t="s">
        <v>12343</v>
      </c>
      <c r="QPN1" t="s">
        <v>12344</v>
      </c>
      <c r="QPO1" t="s">
        <v>12345</v>
      </c>
      <c r="QPP1" t="s">
        <v>12346</v>
      </c>
      <c r="QPQ1" t="s">
        <v>12347</v>
      </c>
      <c r="QPR1" t="s">
        <v>12348</v>
      </c>
      <c r="QPS1" t="s">
        <v>12349</v>
      </c>
      <c r="QPT1" t="s">
        <v>12350</v>
      </c>
      <c r="QPU1" t="s">
        <v>12351</v>
      </c>
      <c r="QPV1" t="s">
        <v>12352</v>
      </c>
      <c r="QPW1" t="s">
        <v>12353</v>
      </c>
      <c r="QPX1" t="s">
        <v>12354</v>
      </c>
      <c r="QPY1" t="s">
        <v>12355</v>
      </c>
      <c r="QPZ1" t="s">
        <v>12356</v>
      </c>
      <c r="QQA1" t="s">
        <v>12357</v>
      </c>
      <c r="QQB1" t="s">
        <v>12358</v>
      </c>
      <c r="QQC1" t="s">
        <v>12359</v>
      </c>
      <c r="QQD1" t="s">
        <v>12360</v>
      </c>
      <c r="QQE1" t="s">
        <v>12361</v>
      </c>
      <c r="QQF1" t="s">
        <v>12362</v>
      </c>
      <c r="QQG1" t="s">
        <v>12363</v>
      </c>
      <c r="QQH1" t="s">
        <v>12364</v>
      </c>
      <c r="QQI1" t="s">
        <v>12365</v>
      </c>
      <c r="QQJ1" t="s">
        <v>12366</v>
      </c>
      <c r="QQK1" t="s">
        <v>12367</v>
      </c>
      <c r="QQL1" t="s">
        <v>12368</v>
      </c>
      <c r="QQM1" t="s">
        <v>12369</v>
      </c>
      <c r="QQN1" t="s">
        <v>12370</v>
      </c>
      <c r="QQO1" t="s">
        <v>12371</v>
      </c>
      <c r="QQP1" t="s">
        <v>12372</v>
      </c>
      <c r="QQQ1" t="s">
        <v>12373</v>
      </c>
      <c r="QQR1" t="s">
        <v>12374</v>
      </c>
      <c r="QQS1" t="s">
        <v>12375</v>
      </c>
      <c r="QQT1" t="s">
        <v>12376</v>
      </c>
      <c r="QQU1" t="s">
        <v>12377</v>
      </c>
      <c r="QQV1" t="s">
        <v>12378</v>
      </c>
      <c r="QQW1" t="s">
        <v>12379</v>
      </c>
      <c r="QQX1" t="s">
        <v>12380</v>
      </c>
      <c r="QQY1" t="s">
        <v>12381</v>
      </c>
      <c r="QQZ1" t="s">
        <v>12382</v>
      </c>
      <c r="QRA1" t="s">
        <v>12383</v>
      </c>
      <c r="QRB1" t="s">
        <v>12384</v>
      </c>
      <c r="QRC1" t="s">
        <v>12385</v>
      </c>
      <c r="QRD1" t="s">
        <v>12386</v>
      </c>
      <c r="QRE1" t="s">
        <v>12387</v>
      </c>
      <c r="QRF1" t="s">
        <v>12388</v>
      </c>
      <c r="QRG1" t="s">
        <v>12389</v>
      </c>
      <c r="QRH1" t="s">
        <v>12390</v>
      </c>
      <c r="QRI1" t="s">
        <v>12391</v>
      </c>
      <c r="QRJ1" t="s">
        <v>12392</v>
      </c>
      <c r="QRK1" t="s">
        <v>12393</v>
      </c>
      <c r="QRL1" t="s">
        <v>12394</v>
      </c>
      <c r="QRM1" t="s">
        <v>12395</v>
      </c>
      <c r="QRN1" t="s">
        <v>12396</v>
      </c>
      <c r="QRO1" t="s">
        <v>12397</v>
      </c>
      <c r="QRP1" t="s">
        <v>12398</v>
      </c>
      <c r="QRQ1" t="s">
        <v>12399</v>
      </c>
      <c r="QRR1" t="s">
        <v>12400</v>
      </c>
      <c r="QRS1" t="s">
        <v>12401</v>
      </c>
      <c r="QRT1" t="s">
        <v>12402</v>
      </c>
      <c r="QRU1" t="s">
        <v>12403</v>
      </c>
      <c r="QRV1" t="s">
        <v>12404</v>
      </c>
      <c r="QRW1" t="s">
        <v>12405</v>
      </c>
      <c r="QRX1" t="s">
        <v>12406</v>
      </c>
      <c r="QRY1" t="s">
        <v>12407</v>
      </c>
      <c r="QRZ1" t="s">
        <v>12408</v>
      </c>
      <c r="QSA1" t="s">
        <v>12409</v>
      </c>
      <c r="QSB1" t="s">
        <v>12410</v>
      </c>
      <c r="QSC1" t="s">
        <v>12411</v>
      </c>
      <c r="QSD1" t="s">
        <v>12412</v>
      </c>
      <c r="QSE1" t="s">
        <v>12413</v>
      </c>
      <c r="QSF1" t="s">
        <v>12414</v>
      </c>
      <c r="QSG1" t="s">
        <v>12415</v>
      </c>
      <c r="QSH1" t="s">
        <v>12416</v>
      </c>
      <c r="QSI1" t="s">
        <v>12417</v>
      </c>
      <c r="QSJ1" t="s">
        <v>12418</v>
      </c>
      <c r="QSK1" t="s">
        <v>12419</v>
      </c>
      <c r="QSL1" t="s">
        <v>12420</v>
      </c>
      <c r="QSM1" t="s">
        <v>12421</v>
      </c>
      <c r="QSN1" t="s">
        <v>12422</v>
      </c>
      <c r="QSO1" t="s">
        <v>12423</v>
      </c>
      <c r="QSP1" t="s">
        <v>12424</v>
      </c>
      <c r="QSQ1" t="s">
        <v>12425</v>
      </c>
      <c r="QSR1" t="s">
        <v>12426</v>
      </c>
      <c r="QSS1" t="s">
        <v>12427</v>
      </c>
      <c r="QST1" t="s">
        <v>12428</v>
      </c>
      <c r="QSU1" t="s">
        <v>12429</v>
      </c>
      <c r="QSV1" t="s">
        <v>12430</v>
      </c>
      <c r="QSW1" t="s">
        <v>12431</v>
      </c>
      <c r="QSX1" t="s">
        <v>12432</v>
      </c>
      <c r="QSY1" t="s">
        <v>12433</v>
      </c>
      <c r="QSZ1" t="s">
        <v>12434</v>
      </c>
      <c r="QTA1" t="s">
        <v>12435</v>
      </c>
      <c r="QTB1" t="s">
        <v>12436</v>
      </c>
      <c r="QTC1" t="s">
        <v>12437</v>
      </c>
      <c r="QTD1" t="s">
        <v>12438</v>
      </c>
      <c r="QTE1" t="s">
        <v>12439</v>
      </c>
      <c r="QTF1" t="s">
        <v>12440</v>
      </c>
      <c r="QTG1" t="s">
        <v>12441</v>
      </c>
      <c r="QTH1" t="s">
        <v>12442</v>
      </c>
      <c r="QTI1" t="s">
        <v>12443</v>
      </c>
      <c r="QTJ1" t="s">
        <v>12444</v>
      </c>
      <c r="QTK1" t="s">
        <v>12445</v>
      </c>
      <c r="QTL1" t="s">
        <v>12446</v>
      </c>
      <c r="QTM1" t="s">
        <v>12447</v>
      </c>
      <c r="QTN1" t="s">
        <v>12448</v>
      </c>
      <c r="QTO1" t="s">
        <v>12449</v>
      </c>
      <c r="QTP1" t="s">
        <v>12450</v>
      </c>
      <c r="QTQ1" t="s">
        <v>12451</v>
      </c>
      <c r="QTR1" t="s">
        <v>12452</v>
      </c>
      <c r="QTS1" t="s">
        <v>12453</v>
      </c>
      <c r="QTT1" t="s">
        <v>12454</v>
      </c>
      <c r="QTU1" t="s">
        <v>12455</v>
      </c>
      <c r="QTV1" t="s">
        <v>12456</v>
      </c>
      <c r="QTW1" t="s">
        <v>12457</v>
      </c>
      <c r="QTX1" t="s">
        <v>12458</v>
      </c>
      <c r="QTY1" t="s">
        <v>12459</v>
      </c>
      <c r="QTZ1" t="s">
        <v>12460</v>
      </c>
      <c r="QUA1" t="s">
        <v>12461</v>
      </c>
      <c r="QUB1" t="s">
        <v>12462</v>
      </c>
      <c r="QUC1" t="s">
        <v>12463</v>
      </c>
      <c r="QUD1" t="s">
        <v>12464</v>
      </c>
      <c r="QUE1" t="s">
        <v>12465</v>
      </c>
      <c r="QUF1" t="s">
        <v>12466</v>
      </c>
      <c r="QUG1" t="s">
        <v>12467</v>
      </c>
      <c r="QUH1" t="s">
        <v>12468</v>
      </c>
      <c r="QUI1" t="s">
        <v>12469</v>
      </c>
      <c r="QUJ1" t="s">
        <v>12470</v>
      </c>
      <c r="QUK1" t="s">
        <v>12471</v>
      </c>
      <c r="QUL1" t="s">
        <v>12472</v>
      </c>
      <c r="QUM1" t="s">
        <v>12473</v>
      </c>
      <c r="QUN1" t="s">
        <v>12474</v>
      </c>
      <c r="QUO1" t="s">
        <v>12475</v>
      </c>
      <c r="QUP1" t="s">
        <v>12476</v>
      </c>
      <c r="QUQ1" t="s">
        <v>12477</v>
      </c>
      <c r="QUR1" t="s">
        <v>12478</v>
      </c>
      <c r="QUS1" t="s">
        <v>12479</v>
      </c>
      <c r="QUT1" t="s">
        <v>12480</v>
      </c>
      <c r="QUU1" t="s">
        <v>12481</v>
      </c>
      <c r="QUV1" t="s">
        <v>12482</v>
      </c>
      <c r="QUW1" t="s">
        <v>12483</v>
      </c>
      <c r="QUX1" t="s">
        <v>12484</v>
      </c>
      <c r="QUY1" t="s">
        <v>12485</v>
      </c>
      <c r="QUZ1" t="s">
        <v>12486</v>
      </c>
      <c r="QVA1" t="s">
        <v>12487</v>
      </c>
      <c r="QVB1" t="s">
        <v>12488</v>
      </c>
      <c r="QVC1" t="s">
        <v>12489</v>
      </c>
      <c r="QVD1" t="s">
        <v>12490</v>
      </c>
      <c r="QVE1" t="s">
        <v>12491</v>
      </c>
      <c r="QVF1" t="s">
        <v>12492</v>
      </c>
      <c r="QVG1" t="s">
        <v>12493</v>
      </c>
      <c r="QVH1" t="s">
        <v>12494</v>
      </c>
      <c r="QVI1" t="s">
        <v>12495</v>
      </c>
      <c r="QVJ1" t="s">
        <v>12496</v>
      </c>
      <c r="QVK1" t="s">
        <v>12497</v>
      </c>
      <c r="QVL1" t="s">
        <v>12498</v>
      </c>
      <c r="QVM1" t="s">
        <v>12499</v>
      </c>
      <c r="QVN1" t="s">
        <v>12500</v>
      </c>
      <c r="QVO1" t="s">
        <v>12501</v>
      </c>
      <c r="QVP1" t="s">
        <v>12502</v>
      </c>
      <c r="QVQ1" t="s">
        <v>12503</v>
      </c>
      <c r="QVR1" t="s">
        <v>12504</v>
      </c>
      <c r="QVS1" t="s">
        <v>12505</v>
      </c>
      <c r="QVT1" t="s">
        <v>12506</v>
      </c>
      <c r="QVU1" t="s">
        <v>12507</v>
      </c>
      <c r="QVV1" t="s">
        <v>12508</v>
      </c>
      <c r="QVW1" t="s">
        <v>12509</v>
      </c>
      <c r="QVX1" t="s">
        <v>12510</v>
      </c>
      <c r="QVY1" t="s">
        <v>12511</v>
      </c>
      <c r="QVZ1" t="s">
        <v>12512</v>
      </c>
      <c r="QWA1" t="s">
        <v>12513</v>
      </c>
      <c r="QWB1" t="s">
        <v>12514</v>
      </c>
      <c r="QWC1" t="s">
        <v>12515</v>
      </c>
      <c r="QWD1" t="s">
        <v>12516</v>
      </c>
      <c r="QWE1" t="s">
        <v>12517</v>
      </c>
      <c r="QWF1" t="s">
        <v>12518</v>
      </c>
      <c r="QWG1" t="s">
        <v>12519</v>
      </c>
      <c r="QWH1" t="s">
        <v>12520</v>
      </c>
      <c r="QWI1" t="s">
        <v>12521</v>
      </c>
      <c r="QWJ1" t="s">
        <v>12522</v>
      </c>
      <c r="QWK1" t="s">
        <v>12523</v>
      </c>
      <c r="QWL1" t="s">
        <v>12524</v>
      </c>
      <c r="QWM1" t="s">
        <v>12525</v>
      </c>
      <c r="QWN1" t="s">
        <v>12526</v>
      </c>
      <c r="QWO1" t="s">
        <v>12527</v>
      </c>
      <c r="QWP1" t="s">
        <v>12528</v>
      </c>
      <c r="QWQ1" t="s">
        <v>12529</v>
      </c>
      <c r="QWR1" t="s">
        <v>12530</v>
      </c>
      <c r="QWS1" t="s">
        <v>12531</v>
      </c>
      <c r="QWT1" t="s">
        <v>12532</v>
      </c>
      <c r="QWU1" t="s">
        <v>12533</v>
      </c>
      <c r="QWV1" t="s">
        <v>12534</v>
      </c>
      <c r="QWW1" t="s">
        <v>12535</v>
      </c>
      <c r="QWX1" t="s">
        <v>12536</v>
      </c>
      <c r="QWY1" t="s">
        <v>12537</v>
      </c>
      <c r="QWZ1" t="s">
        <v>12538</v>
      </c>
      <c r="QXA1" t="s">
        <v>12539</v>
      </c>
      <c r="QXB1" t="s">
        <v>12540</v>
      </c>
      <c r="QXC1" t="s">
        <v>12541</v>
      </c>
      <c r="QXD1" t="s">
        <v>12542</v>
      </c>
      <c r="QXE1" t="s">
        <v>12543</v>
      </c>
      <c r="QXF1" t="s">
        <v>12544</v>
      </c>
      <c r="QXG1" t="s">
        <v>12545</v>
      </c>
      <c r="QXH1" t="s">
        <v>12546</v>
      </c>
      <c r="QXI1" t="s">
        <v>12547</v>
      </c>
      <c r="QXJ1" t="s">
        <v>12548</v>
      </c>
      <c r="QXK1" t="s">
        <v>12549</v>
      </c>
      <c r="QXL1" t="s">
        <v>12550</v>
      </c>
      <c r="QXM1" t="s">
        <v>12551</v>
      </c>
      <c r="QXN1" t="s">
        <v>12552</v>
      </c>
      <c r="QXO1" t="s">
        <v>12553</v>
      </c>
      <c r="QXP1" t="s">
        <v>12554</v>
      </c>
      <c r="QXQ1" t="s">
        <v>12555</v>
      </c>
      <c r="QXR1" t="s">
        <v>12556</v>
      </c>
      <c r="QXS1" t="s">
        <v>12557</v>
      </c>
      <c r="QXT1" t="s">
        <v>12558</v>
      </c>
      <c r="QXU1" t="s">
        <v>12559</v>
      </c>
      <c r="QXV1" t="s">
        <v>12560</v>
      </c>
      <c r="QXW1" t="s">
        <v>12561</v>
      </c>
      <c r="QXX1" t="s">
        <v>12562</v>
      </c>
      <c r="QXY1" t="s">
        <v>12563</v>
      </c>
      <c r="QXZ1" t="s">
        <v>12564</v>
      </c>
      <c r="QYA1" t="s">
        <v>12565</v>
      </c>
      <c r="QYB1" t="s">
        <v>12566</v>
      </c>
      <c r="QYC1" t="s">
        <v>12567</v>
      </c>
      <c r="QYD1" t="s">
        <v>12568</v>
      </c>
      <c r="QYE1" t="s">
        <v>12569</v>
      </c>
      <c r="QYF1" t="s">
        <v>12570</v>
      </c>
      <c r="QYG1" t="s">
        <v>12571</v>
      </c>
      <c r="QYH1" t="s">
        <v>12572</v>
      </c>
      <c r="QYI1" t="s">
        <v>12573</v>
      </c>
      <c r="QYJ1" t="s">
        <v>12574</v>
      </c>
      <c r="QYK1" t="s">
        <v>12575</v>
      </c>
      <c r="QYL1" t="s">
        <v>12576</v>
      </c>
      <c r="QYM1" t="s">
        <v>12577</v>
      </c>
      <c r="QYN1" t="s">
        <v>12578</v>
      </c>
      <c r="QYO1" t="s">
        <v>12579</v>
      </c>
      <c r="QYP1" t="s">
        <v>12580</v>
      </c>
      <c r="QYQ1" t="s">
        <v>12581</v>
      </c>
      <c r="QYR1" t="s">
        <v>12582</v>
      </c>
      <c r="QYS1" t="s">
        <v>12583</v>
      </c>
      <c r="QYT1" t="s">
        <v>12584</v>
      </c>
      <c r="QYU1" t="s">
        <v>12585</v>
      </c>
      <c r="QYV1" t="s">
        <v>12586</v>
      </c>
      <c r="QYW1" t="s">
        <v>12587</v>
      </c>
      <c r="QYX1" t="s">
        <v>12588</v>
      </c>
      <c r="QYY1" t="s">
        <v>12589</v>
      </c>
      <c r="QYZ1" t="s">
        <v>12590</v>
      </c>
      <c r="QZA1" t="s">
        <v>12591</v>
      </c>
      <c r="QZB1" t="s">
        <v>12592</v>
      </c>
      <c r="QZC1" t="s">
        <v>12593</v>
      </c>
      <c r="QZD1" t="s">
        <v>12594</v>
      </c>
      <c r="QZE1" t="s">
        <v>12595</v>
      </c>
      <c r="QZF1" t="s">
        <v>12596</v>
      </c>
      <c r="QZG1" t="s">
        <v>12597</v>
      </c>
      <c r="QZH1" t="s">
        <v>12598</v>
      </c>
      <c r="QZI1" t="s">
        <v>12599</v>
      </c>
      <c r="QZJ1" t="s">
        <v>12600</v>
      </c>
      <c r="QZK1" t="s">
        <v>12601</v>
      </c>
      <c r="QZL1" t="s">
        <v>12602</v>
      </c>
      <c r="QZM1" t="s">
        <v>12603</v>
      </c>
      <c r="QZN1" t="s">
        <v>12604</v>
      </c>
      <c r="QZO1" t="s">
        <v>12605</v>
      </c>
      <c r="QZP1" t="s">
        <v>12606</v>
      </c>
      <c r="QZQ1" t="s">
        <v>12607</v>
      </c>
      <c r="QZR1" t="s">
        <v>12608</v>
      </c>
      <c r="QZS1" t="s">
        <v>12609</v>
      </c>
      <c r="QZT1" t="s">
        <v>12610</v>
      </c>
      <c r="QZU1" t="s">
        <v>12611</v>
      </c>
      <c r="QZV1" t="s">
        <v>12612</v>
      </c>
      <c r="QZW1" t="s">
        <v>12613</v>
      </c>
      <c r="QZX1" t="s">
        <v>12614</v>
      </c>
      <c r="QZY1" t="s">
        <v>12615</v>
      </c>
      <c r="QZZ1" t="s">
        <v>12616</v>
      </c>
      <c r="RAA1" t="s">
        <v>12617</v>
      </c>
      <c r="RAB1" t="s">
        <v>12618</v>
      </c>
      <c r="RAC1" t="s">
        <v>12619</v>
      </c>
      <c r="RAD1" t="s">
        <v>12620</v>
      </c>
      <c r="RAE1" t="s">
        <v>12621</v>
      </c>
      <c r="RAF1" t="s">
        <v>12622</v>
      </c>
      <c r="RAG1" t="s">
        <v>12623</v>
      </c>
      <c r="RAH1" t="s">
        <v>12624</v>
      </c>
      <c r="RAI1" t="s">
        <v>12625</v>
      </c>
      <c r="RAJ1" t="s">
        <v>12626</v>
      </c>
      <c r="RAK1" t="s">
        <v>12627</v>
      </c>
      <c r="RAL1" t="s">
        <v>12628</v>
      </c>
      <c r="RAM1" t="s">
        <v>12629</v>
      </c>
      <c r="RAN1" t="s">
        <v>12630</v>
      </c>
      <c r="RAO1" t="s">
        <v>12631</v>
      </c>
      <c r="RAP1" t="s">
        <v>12632</v>
      </c>
      <c r="RAQ1" t="s">
        <v>12633</v>
      </c>
      <c r="RAR1" t="s">
        <v>12634</v>
      </c>
      <c r="RAS1" t="s">
        <v>12635</v>
      </c>
      <c r="RAT1" t="s">
        <v>12636</v>
      </c>
      <c r="RAU1" t="s">
        <v>12637</v>
      </c>
      <c r="RAV1" t="s">
        <v>12638</v>
      </c>
      <c r="RAW1" t="s">
        <v>12639</v>
      </c>
      <c r="RAX1" t="s">
        <v>12640</v>
      </c>
      <c r="RAY1" t="s">
        <v>12641</v>
      </c>
      <c r="RAZ1" t="s">
        <v>12642</v>
      </c>
      <c r="RBA1" t="s">
        <v>12643</v>
      </c>
      <c r="RBB1" t="s">
        <v>12644</v>
      </c>
      <c r="RBC1" t="s">
        <v>12645</v>
      </c>
      <c r="RBD1" t="s">
        <v>12646</v>
      </c>
      <c r="RBE1" t="s">
        <v>12647</v>
      </c>
      <c r="RBF1" t="s">
        <v>12648</v>
      </c>
      <c r="RBG1" t="s">
        <v>12649</v>
      </c>
      <c r="RBH1" t="s">
        <v>12650</v>
      </c>
      <c r="RBI1" t="s">
        <v>12651</v>
      </c>
      <c r="RBJ1" t="s">
        <v>12652</v>
      </c>
      <c r="RBK1" t="s">
        <v>12653</v>
      </c>
      <c r="RBL1" t="s">
        <v>12654</v>
      </c>
      <c r="RBM1" t="s">
        <v>12655</v>
      </c>
      <c r="RBN1" t="s">
        <v>12656</v>
      </c>
      <c r="RBO1" t="s">
        <v>12657</v>
      </c>
      <c r="RBP1" t="s">
        <v>12658</v>
      </c>
      <c r="RBQ1" t="s">
        <v>12659</v>
      </c>
      <c r="RBR1" t="s">
        <v>12660</v>
      </c>
      <c r="RBS1" t="s">
        <v>12661</v>
      </c>
      <c r="RBT1" t="s">
        <v>12662</v>
      </c>
      <c r="RBU1" t="s">
        <v>12663</v>
      </c>
      <c r="RBV1" t="s">
        <v>12664</v>
      </c>
      <c r="RBW1" t="s">
        <v>12665</v>
      </c>
      <c r="RBX1" t="s">
        <v>12666</v>
      </c>
      <c r="RBY1" t="s">
        <v>12667</v>
      </c>
      <c r="RBZ1" t="s">
        <v>12668</v>
      </c>
      <c r="RCA1" t="s">
        <v>12669</v>
      </c>
      <c r="RCB1" t="s">
        <v>12670</v>
      </c>
      <c r="RCC1" t="s">
        <v>12671</v>
      </c>
      <c r="RCD1" t="s">
        <v>12672</v>
      </c>
      <c r="RCE1" t="s">
        <v>12673</v>
      </c>
      <c r="RCF1" t="s">
        <v>12674</v>
      </c>
      <c r="RCG1" t="s">
        <v>12675</v>
      </c>
      <c r="RCH1" t="s">
        <v>12676</v>
      </c>
      <c r="RCI1" t="s">
        <v>12677</v>
      </c>
      <c r="RCJ1" t="s">
        <v>12678</v>
      </c>
      <c r="RCK1" t="s">
        <v>12679</v>
      </c>
      <c r="RCL1" t="s">
        <v>12680</v>
      </c>
      <c r="RCM1" t="s">
        <v>12681</v>
      </c>
      <c r="RCN1" t="s">
        <v>12682</v>
      </c>
      <c r="RCO1" t="s">
        <v>12683</v>
      </c>
      <c r="RCP1" t="s">
        <v>12684</v>
      </c>
      <c r="RCQ1" t="s">
        <v>12685</v>
      </c>
      <c r="RCR1" t="s">
        <v>12686</v>
      </c>
      <c r="RCS1" t="s">
        <v>12687</v>
      </c>
      <c r="RCT1" t="s">
        <v>12688</v>
      </c>
      <c r="RCU1" t="s">
        <v>12689</v>
      </c>
      <c r="RCV1" t="s">
        <v>12690</v>
      </c>
      <c r="RCW1" t="s">
        <v>12691</v>
      </c>
      <c r="RCX1" t="s">
        <v>12692</v>
      </c>
      <c r="RCY1" t="s">
        <v>12693</v>
      </c>
      <c r="RCZ1" t="s">
        <v>12694</v>
      </c>
      <c r="RDA1" t="s">
        <v>12695</v>
      </c>
      <c r="RDB1" t="s">
        <v>12696</v>
      </c>
      <c r="RDC1" t="s">
        <v>12697</v>
      </c>
      <c r="RDD1" t="s">
        <v>12698</v>
      </c>
      <c r="RDE1" t="s">
        <v>12699</v>
      </c>
      <c r="RDF1" t="s">
        <v>12700</v>
      </c>
      <c r="RDG1" t="s">
        <v>12701</v>
      </c>
      <c r="RDH1" t="s">
        <v>12702</v>
      </c>
      <c r="RDI1" t="s">
        <v>12703</v>
      </c>
      <c r="RDJ1" t="s">
        <v>12704</v>
      </c>
      <c r="RDK1" t="s">
        <v>12705</v>
      </c>
      <c r="RDL1" t="s">
        <v>12706</v>
      </c>
      <c r="RDM1" t="s">
        <v>12707</v>
      </c>
      <c r="RDN1" t="s">
        <v>12708</v>
      </c>
      <c r="RDO1" t="s">
        <v>12709</v>
      </c>
      <c r="RDP1" t="s">
        <v>12710</v>
      </c>
      <c r="RDQ1" t="s">
        <v>12711</v>
      </c>
      <c r="RDR1" t="s">
        <v>12712</v>
      </c>
      <c r="RDS1" t="s">
        <v>12713</v>
      </c>
      <c r="RDT1" t="s">
        <v>12714</v>
      </c>
      <c r="RDU1" t="s">
        <v>12715</v>
      </c>
      <c r="RDV1" t="s">
        <v>12716</v>
      </c>
      <c r="RDW1" t="s">
        <v>12717</v>
      </c>
      <c r="RDX1" t="s">
        <v>12718</v>
      </c>
      <c r="RDY1" t="s">
        <v>12719</v>
      </c>
      <c r="RDZ1" t="s">
        <v>12720</v>
      </c>
      <c r="REA1" t="s">
        <v>12721</v>
      </c>
      <c r="REB1" t="s">
        <v>12722</v>
      </c>
      <c r="REC1" t="s">
        <v>12723</v>
      </c>
      <c r="RED1" t="s">
        <v>12724</v>
      </c>
      <c r="REE1" t="s">
        <v>12725</v>
      </c>
      <c r="REF1" t="s">
        <v>12726</v>
      </c>
      <c r="REG1" t="s">
        <v>12727</v>
      </c>
      <c r="REH1" t="s">
        <v>12728</v>
      </c>
      <c r="REI1" t="s">
        <v>12729</v>
      </c>
      <c r="REJ1" t="s">
        <v>12730</v>
      </c>
      <c r="REK1" t="s">
        <v>12731</v>
      </c>
      <c r="REL1" t="s">
        <v>12732</v>
      </c>
      <c r="REM1" t="s">
        <v>12733</v>
      </c>
      <c r="REN1" t="s">
        <v>12734</v>
      </c>
      <c r="REO1" t="s">
        <v>12735</v>
      </c>
      <c r="REP1" t="s">
        <v>12736</v>
      </c>
      <c r="REQ1" t="s">
        <v>12737</v>
      </c>
      <c r="RER1" t="s">
        <v>12738</v>
      </c>
      <c r="RES1" t="s">
        <v>12739</v>
      </c>
      <c r="RET1" t="s">
        <v>12740</v>
      </c>
      <c r="REU1" t="s">
        <v>12741</v>
      </c>
      <c r="REV1" t="s">
        <v>12742</v>
      </c>
      <c r="REW1" t="s">
        <v>12743</v>
      </c>
      <c r="REX1" t="s">
        <v>12744</v>
      </c>
      <c r="REY1" t="s">
        <v>12745</v>
      </c>
      <c r="REZ1" t="s">
        <v>12746</v>
      </c>
      <c r="RFA1" t="s">
        <v>12747</v>
      </c>
      <c r="RFB1" t="s">
        <v>12748</v>
      </c>
      <c r="RFC1" t="s">
        <v>12749</v>
      </c>
      <c r="RFD1" t="s">
        <v>12750</v>
      </c>
      <c r="RFE1" t="s">
        <v>12751</v>
      </c>
      <c r="RFF1" t="s">
        <v>12752</v>
      </c>
      <c r="RFG1" t="s">
        <v>12753</v>
      </c>
      <c r="RFH1" t="s">
        <v>12754</v>
      </c>
      <c r="RFI1" t="s">
        <v>12755</v>
      </c>
      <c r="RFJ1" t="s">
        <v>12756</v>
      </c>
      <c r="RFK1" t="s">
        <v>12757</v>
      </c>
      <c r="RFL1" t="s">
        <v>12758</v>
      </c>
      <c r="RFM1" t="s">
        <v>12759</v>
      </c>
      <c r="RFN1" t="s">
        <v>12760</v>
      </c>
      <c r="RFO1" t="s">
        <v>12761</v>
      </c>
      <c r="RFP1" t="s">
        <v>12762</v>
      </c>
      <c r="RFQ1" t="s">
        <v>12763</v>
      </c>
      <c r="RFR1" t="s">
        <v>12764</v>
      </c>
      <c r="RFS1" t="s">
        <v>12765</v>
      </c>
      <c r="RFT1" t="s">
        <v>12766</v>
      </c>
      <c r="RFU1" t="s">
        <v>12767</v>
      </c>
      <c r="RFV1" t="s">
        <v>12768</v>
      </c>
      <c r="RFW1" t="s">
        <v>12769</v>
      </c>
      <c r="RFX1" t="s">
        <v>12770</v>
      </c>
      <c r="RFY1" t="s">
        <v>12771</v>
      </c>
      <c r="RFZ1" t="s">
        <v>12772</v>
      </c>
      <c r="RGA1" t="s">
        <v>12773</v>
      </c>
      <c r="RGB1" t="s">
        <v>12774</v>
      </c>
      <c r="RGC1" t="s">
        <v>12775</v>
      </c>
      <c r="RGD1" t="s">
        <v>12776</v>
      </c>
      <c r="RGE1" t="s">
        <v>12777</v>
      </c>
      <c r="RGF1" t="s">
        <v>12778</v>
      </c>
      <c r="RGG1" t="s">
        <v>12779</v>
      </c>
      <c r="RGH1" t="s">
        <v>12780</v>
      </c>
      <c r="RGI1" t="s">
        <v>12781</v>
      </c>
      <c r="RGJ1" t="s">
        <v>12782</v>
      </c>
      <c r="RGK1" t="s">
        <v>12783</v>
      </c>
      <c r="RGL1" t="s">
        <v>12784</v>
      </c>
      <c r="RGM1" t="s">
        <v>12785</v>
      </c>
      <c r="RGN1" t="s">
        <v>12786</v>
      </c>
      <c r="RGO1" t="s">
        <v>12787</v>
      </c>
      <c r="RGP1" t="s">
        <v>12788</v>
      </c>
      <c r="RGQ1" t="s">
        <v>12789</v>
      </c>
      <c r="RGR1" t="s">
        <v>12790</v>
      </c>
      <c r="RGS1" t="s">
        <v>12791</v>
      </c>
      <c r="RGT1" t="s">
        <v>12792</v>
      </c>
      <c r="RGU1" t="s">
        <v>12793</v>
      </c>
      <c r="RGV1" t="s">
        <v>12794</v>
      </c>
      <c r="RGW1" t="s">
        <v>12795</v>
      </c>
      <c r="RGX1" t="s">
        <v>12796</v>
      </c>
      <c r="RGY1" t="s">
        <v>12797</v>
      </c>
      <c r="RGZ1" t="s">
        <v>12798</v>
      </c>
      <c r="RHA1" t="s">
        <v>12799</v>
      </c>
      <c r="RHB1" t="s">
        <v>12800</v>
      </c>
      <c r="RHC1" t="s">
        <v>12801</v>
      </c>
      <c r="RHD1" t="s">
        <v>12802</v>
      </c>
      <c r="RHE1" t="s">
        <v>12803</v>
      </c>
      <c r="RHF1" t="s">
        <v>12804</v>
      </c>
      <c r="RHG1" t="s">
        <v>12805</v>
      </c>
      <c r="RHH1" t="s">
        <v>12806</v>
      </c>
      <c r="RHI1" t="s">
        <v>12807</v>
      </c>
      <c r="RHJ1" t="s">
        <v>12808</v>
      </c>
      <c r="RHK1" t="s">
        <v>12809</v>
      </c>
      <c r="RHL1" t="s">
        <v>12810</v>
      </c>
      <c r="RHM1" t="s">
        <v>12811</v>
      </c>
      <c r="RHN1" t="s">
        <v>12812</v>
      </c>
      <c r="RHO1" t="s">
        <v>12813</v>
      </c>
      <c r="RHP1" t="s">
        <v>12814</v>
      </c>
      <c r="RHQ1" t="s">
        <v>12815</v>
      </c>
      <c r="RHR1" t="s">
        <v>12816</v>
      </c>
      <c r="RHS1" t="s">
        <v>12817</v>
      </c>
      <c r="RHT1" t="s">
        <v>12818</v>
      </c>
      <c r="RHU1" t="s">
        <v>12819</v>
      </c>
      <c r="RHV1" t="s">
        <v>12820</v>
      </c>
      <c r="RHW1" t="s">
        <v>12821</v>
      </c>
      <c r="RHX1" t="s">
        <v>12822</v>
      </c>
      <c r="RHY1" t="s">
        <v>12823</v>
      </c>
      <c r="RHZ1" t="s">
        <v>12824</v>
      </c>
      <c r="RIA1" t="s">
        <v>12825</v>
      </c>
      <c r="RIB1" t="s">
        <v>12826</v>
      </c>
      <c r="RIC1" t="s">
        <v>12827</v>
      </c>
      <c r="RID1" t="s">
        <v>12828</v>
      </c>
      <c r="RIE1" t="s">
        <v>12829</v>
      </c>
      <c r="RIF1" t="s">
        <v>12830</v>
      </c>
      <c r="RIG1" t="s">
        <v>12831</v>
      </c>
      <c r="RIH1" t="s">
        <v>12832</v>
      </c>
      <c r="RII1" t="s">
        <v>12833</v>
      </c>
      <c r="RIJ1" t="s">
        <v>12834</v>
      </c>
      <c r="RIK1" t="s">
        <v>12835</v>
      </c>
      <c r="RIL1" t="s">
        <v>12836</v>
      </c>
      <c r="RIM1" t="s">
        <v>12837</v>
      </c>
      <c r="RIN1" t="s">
        <v>12838</v>
      </c>
      <c r="RIO1" t="s">
        <v>12839</v>
      </c>
      <c r="RIP1" t="s">
        <v>12840</v>
      </c>
      <c r="RIQ1" t="s">
        <v>12841</v>
      </c>
      <c r="RIR1" t="s">
        <v>12842</v>
      </c>
      <c r="RIS1" t="s">
        <v>12843</v>
      </c>
      <c r="RIT1" t="s">
        <v>12844</v>
      </c>
      <c r="RIU1" t="s">
        <v>12845</v>
      </c>
      <c r="RIV1" t="s">
        <v>12846</v>
      </c>
      <c r="RIW1" t="s">
        <v>12847</v>
      </c>
      <c r="RIX1" t="s">
        <v>12848</v>
      </c>
      <c r="RIY1" t="s">
        <v>12849</v>
      </c>
      <c r="RIZ1" t="s">
        <v>12850</v>
      </c>
      <c r="RJA1" t="s">
        <v>12851</v>
      </c>
      <c r="RJB1" t="s">
        <v>12852</v>
      </c>
      <c r="RJC1" t="s">
        <v>12853</v>
      </c>
      <c r="RJD1" t="s">
        <v>12854</v>
      </c>
      <c r="RJE1" t="s">
        <v>12855</v>
      </c>
      <c r="RJF1" t="s">
        <v>12856</v>
      </c>
      <c r="RJG1" t="s">
        <v>12857</v>
      </c>
      <c r="RJH1" t="s">
        <v>12858</v>
      </c>
      <c r="RJI1" t="s">
        <v>12859</v>
      </c>
      <c r="RJJ1" t="s">
        <v>12860</v>
      </c>
      <c r="RJK1" t="s">
        <v>12861</v>
      </c>
      <c r="RJL1" t="s">
        <v>12862</v>
      </c>
      <c r="RJM1" t="s">
        <v>12863</v>
      </c>
      <c r="RJN1" t="s">
        <v>12864</v>
      </c>
      <c r="RJO1" t="s">
        <v>12865</v>
      </c>
      <c r="RJP1" t="s">
        <v>12866</v>
      </c>
      <c r="RJQ1" t="s">
        <v>12867</v>
      </c>
      <c r="RJR1" t="s">
        <v>12868</v>
      </c>
      <c r="RJS1" t="s">
        <v>12869</v>
      </c>
      <c r="RJT1" t="s">
        <v>12870</v>
      </c>
      <c r="RJU1" t="s">
        <v>12871</v>
      </c>
      <c r="RJV1" t="s">
        <v>12872</v>
      </c>
      <c r="RJW1" t="s">
        <v>12873</v>
      </c>
      <c r="RJX1" t="s">
        <v>12874</v>
      </c>
      <c r="RJY1" t="s">
        <v>12875</v>
      </c>
      <c r="RJZ1" t="s">
        <v>12876</v>
      </c>
      <c r="RKA1" t="s">
        <v>12877</v>
      </c>
      <c r="RKB1" t="s">
        <v>12878</v>
      </c>
      <c r="RKC1" t="s">
        <v>12879</v>
      </c>
      <c r="RKD1" t="s">
        <v>12880</v>
      </c>
      <c r="RKE1" t="s">
        <v>12881</v>
      </c>
      <c r="RKF1" t="s">
        <v>12882</v>
      </c>
      <c r="RKG1" t="s">
        <v>12883</v>
      </c>
      <c r="RKH1" t="s">
        <v>12884</v>
      </c>
      <c r="RKI1" t="s">
        <v>12885</v>
      </c>
      <c r="RKJ1" t="s">
        <v>12886</v>
      </c>
      <c r="RKK1" t="s">
        <v>12887</v>
      </c>
      <c r="RKL1" t="s">
        <v>12888</v>
      </c>
      <c r="RKM1" t="s">
        <v>12889</v>
      </c>
      <c r="RKN1" t="s">
        <v>12890</v>
      </c>
      <c r="RKO1" t="s">
        <v>12891</v>
      </c>
      <c r="RKP1" t="s">
        <v>12892</v>
      </c>
      <c r="RKQ1" t="s">
        <v>12893</v>
      </c>
      <c r="RKR1" t="s">
        <v>12894</v>
      </c>
      <c r="RKS1" t="s">
        <v>12895</v>
      </c>
      <c r="RKT1" t="s">
        <v>12896</v>
      </c>
      <c r="RKU1" t="s">
        <v>12897</v>
      </c>
      <c r="RKV1" t="s">
        <v>12898</v>
      </c>
      <c r="RKW1" t="s">
        <v>12899</v>
      </c>
      <c r="RKX1" t="s">
        <v>12900</v>
      </c>
      <c r="RKY1" t="s">
        <v>12901</v>
      </c>
      <c r="RKZ1" t="s">
        <v>12902</v>
      </c>
      <c r="RLA1" t="s">
        <v>12903</v>
      </c>
      <c r="RLB1" t="s">
        <v>12904</v>
      </c>
      <c r="RLC1" t="s">
        <v>12905</v>
      </c>
      <c r="RLD1" t="s">
        <v>12906</v>
      </c>
      <c r="RLE1" t="s">
        <v>12907</v>
      </c>
      <c r="RLF1" t="s">
        <v>12908</v>
      </c>
      <c r="RLG1" t="s">
        <v>12909</v>
      </c>
      <c r="RLH1" t="s">
        <v>12910</v>
      </c>
      <c r="RLI1" t="s">
        <v>12911</v>
      </c>
      <c r="RLJ1" t="s">
        <v>12912</v>
      </c>
      <c r="RLK1" t="s">
        <v>12913</v>
      </c>
      <c r="RLL1" t="s">
        <v>12914</v>
      </c>
      <c r="RLM1" t="s">
        <v>12915</v>
      </c>
      <c r="RLN1" t="s">
        <v>12916</v>
      </c>
      <c r="RLO1" t="s">
        <v>12917</v>
      </c>
      <c r="RLP1" t="s">
        <v>12918</v>
      </c>
      <c r="RLQ1" t="s">
        <v>12919</v>
      </c>
      <c r="RLR1" t="s">
        <v>12920</v>
      </c>
      <c r="RLS1" t="s">
        <v>12921</v>
      </c>
      <c r="RLT1" t="s">
        <v>12922</v>
      </c>
      <c r="RLU1" t="s">
        <v>12923</v>
      </c>
      <c r="RLV1" t="s">
        <v>12924</v>
      </c>
      <c r="RLW1" t="s">
        <v>12925</v>
      </c>
      <c r="RLX1" t="s">
        <v>12926</v>
      </c>
      <c r="RLY1" t="s">
        <v>12927</v>
      </c>
      <c r="RLZ1" t="s">
        <v>12928</v>
      </c>
      <c r="RMA1" t="s">
        <v>12929</v>
      </c>
      <c r="RMB1" t="s">
        <v>12930</v>
      </c>
      <c r="RMC1" t="s">
        <v>12931</v>
      </c>
      <c r="RMD1" t="s">
        <v>12932</v>
      </c>
      <c r="RME1" t="s">
        <v>12933</v>
      </c>
      <c r="RMF1" t="s">
        <v>12934</v>
      </c>
      <c r="RMG1" t="s">
        <v>12935</v>
      </c>
      <c r="RMH1" t="s">
        <v>12936</v>
      </c>
      <c r="RMI1" t="s">
        <v>12937</v>
      </c>
      <c r="RMJ1" t="s">
        <v>12938</v>
      </c>
      <c r="RMK1" t="s">
        <v>12939</v>
      </c>
      <c r="RML1" t="s">
        <v>12940</v>
      </c>
      <c r="RMM1" t="s">
        <v>12941</v>
      </c>
      <c r="RMN1" t="s">
        <v>12942</v>
      </c>
      <c r="RMO1" t="s">
        <v>12943</v>
      </c>
      <c r="RMP1" t="s">
        <v>12944</v>
      </c>
      <c r="RMQ1" t="s">
        <v>12945</v>
      </c>
      <c r="RMR1" t="s">
        <v>12946</v>
      </c>
      <c r="RMS1" t="s">
        <v>12947</v>
      </c>
      <c r="RMT1" t="s">
        <v>12948</v>
      </c>
      <c r="RMU1" t="s">
        <v>12949</v>
      </c>
      <c r="RMV1" t="s">
        <v>12950</v>
      </c>
      <c r="RMW1" t="s">
        <v>12951</v>
      </c>
      <c r="RMX1" t="s">
        <v>12952</v>
      </c>
      <c r="RMY1" t="s">
        <v>12953</v>
      </c>
      <c r="RMZ1" t="s">
        <v>12954</v>
      </c>
      <c r="RNA1" t="s">
        <v>12955</v>
      </c>
      <c r="RNB1" t="s">
        <v>12956</v>
      </c>
      <c r="RNC1" t="s">
        <v>12957</v>
      </c>
      <c r="RND1" t="s">
        <v>12958</v>
      </c>
      <c r="RNE1" t="s">
        <v>12959</v>
      </c>
      <c r="RNF1" t="s">
        <v>12960</v>
      </c>
      <c r="RNG1" t="s">
        <v>12961</v>
      </c>
      <c r="RNH1" t="s">
        <v>12962</v>
      </c>
      <c r="RNI1" t="s">
        <v>12963</v>
      </c>
      <c r="RNJ1" t="s">
        <v>12964</v>
      </c>
      <c r="RNK1" t="s">
        <v>12965</v>
      </c>
      <c r="RNL1" t="s">
        <v>12966</v>
      </c>
      <c r="RNM1" t="s">
        <v>12967</v>
      </c>
      <c r="RNN1" t="s">
        <v>12968</v>
      </c>
      <c r="RNO1" t="s">
        <v>12969</v>
      </c>
      <c r="RNP1" t="s">
        <v>12970</v>
      </c>
      <c r="RNQ1" t="s">
        <v>12971</v>
      </c>
      <c r="RNR1" t="s">
        <v>12972</v>
      </c>
      <c r="RNS1" t="s">
        <v>12973</v>
      </c>
      <c r="RNT1" t="s">
        <v>12974</v>
      </c>
      <c r="RNU1" t="s">
        <v>12975</v>
      </c>
      <c r="RNV1" t="s">
        <v>12976</v>
      </c>
      <c r="RNW1" t="s">
        <v>12977</v>
      </c>
      <c r="RNX1" t="s">
        <v>12978</v>
      </c>
      <c r="RNY1" t="s">
        <v>12979</v>
      </c>
      <c r="RNZ1" t="s">
        <v>12980</v>
      </c>
      <c r="ROA1" t="s">
        <v>12981</v>
      </c>
      <c r="ROB1" t="s">
        <v>12982</v>
      </c>
      <c r="ROC1" t="s">
        <v>12983</v>
      </c>
      <c r="ROD1" t="s">
        <v>12984</v>
      </c>
      <c r="ROE1" t="s">
        <v>12985</v>
      </c>
      <c r="ROF1" t="s">
        <v>12986</v>
      </c>
      <c r="ROG1" t="s">
        <v>12987</v>
      </c>
      <c r="ROH1" t="s">
        <v>12988</v>
      </c>
      <c r="ROI1" t="s">
        <v>12989</v>
      </c>
      <c r="ROJ1" t="s">
        <v>12990</v>
      </c>
      <c r="ROK1" t="s">
        <v>12991</v>
      </c>
      <c r="ROL1" t="s">
        <v>12992</v>
      </c>
      <c r="ROM1" t="s">
        <v>12993</v>
      </c>
      <c r="RON1" t="s">
        <v>12994</v>
      </c>
      <c r="ROO1" t="s">
        <v>12995</v>
      </c>
      <c r="ROP1" t="s">
        <v>12996</v>
      </c>
      <c r="ROQ1" t="s">
        <v>12997</v>
      </c>
      <c r="ROR1" t="s">
        <v>12998</v>
      </c>
      <c r="ROS1" t="s">
        <v>12999</v>
      </c>
      <c r="ROT1" t="s">
        <v>13000</v>
      </c>
      <c r="ROU1" t="s">
        <v>13001</v>
      </c>
      <c r="ROV1" t="s">
        <v>13002</v>
      </c>
      <c r="ROW1" t="s">
        <v>13003</v>
      </c>
      <c r="ROX1" t="s">
        <v>13004</v>
      </c>
      <c r="ROY1" t="s">
        <v>13005</v>
      </c>
      <c r="ROZ1" t="s">
        <v>13006</v>
      </c>
      <c r="RPA1" t="s">
        <v>13007</v>
      </c>
      <c r="RPB1" t="s">
        <v>13008</v>
      </c>
      <c r="RPC1" t="s">
        <v>13009</v>
      </c>
      <c r="RPD1" t="s">
        <v>13010</v>
      </c>
      <c r="RPE1" t="s">
        <v>13011</v>
      </c>
      <c r="RPF1" t="s">
        <v>13012</v>
      </c>
      <c r="RPG1" t="s">
        <v>13013</v>
      </c>
      <c r="RPH1" t="s">
        <v>13014</v>
      </c>
      <c r="RPI1" t="s">
        <v>13015</v>
      </c>
      <c r="RPJ1" t="s">
        <v>13016</v>
      </c>
      <c r="RPK1" t="s">
        <v>13017</v>
      </c>
      <c r="RPL1" t="s">
        <v>13018</v>
      </c>
      <c r="RPM1" t="s">
        <v>13019</v>
      </c>
      <c r="RPN1" t="s">
        <v>13020</v>
      </c>
      <c r="RPO1" t="s">
        <v>13021</v>
      </c>
      <c r="RPP1" t="s">
        <v>13022</v>
      </c>
      <c r="RPQ1" t="s">
        <v>13023</v>
      </c>
      <c r="RPR1" t="s">
        <v>13024</v>
      </c>
      <c r="RPS1" t="s">
        <v>13025</v>
      </c>
      <c r="RPT1" t="s">
        <v>13026</v>
      </c>
      <c r="RPU1" t="s">
        <v>13027</v>
      </c>
      <c r="RPV1" t="s">
        <v>13028</v>
      </c>
      <c r="RPW1" t="s">
        <v>13029</v>
      </c>
      <c r="RPX1" t="s">
        <v>13030</v>
      </c>
      <c r="RPY1" t="s">
        <v>13031</v>
      </c>
      <c r="RPZ1" t="s">
        <v>13032</v>
      </c>
      <c r="RQA1" t="s">
        <v>13033</v>
      </c>
      <c r="RQB1" t="s">
        <v>13034</v>
      </c>
      <c r="RQC1" t="s">
        <v>13035</v>
      </c>
      <c r="RQD1" t="s">
        <v>13036</v>
      </c>
      <c r="RQE1" t="s">
        <v>13037</v>
      </c>
      <c r="RQF1" t="s">
        <v>13038</v>
      </c>
      <c r="RQG1" t="s">
        <v>13039</v>
      </c>
      <c r="RQH1" t="s">
        <v>13040</v>
      </c>
      <c r="RQI1" t="s">
        <v>13041</v>
      </c>
      <c r="RQJ1" t="s">
        <v>13042</v>
      </c>
      <c r="RQK1" t="s">
        <v>13043</v>
      </c>
      <c r="RQL1" t="s">
        <v>13044</v>
      </c>
      <c r="RQM1" t="s">
        <v>13045</v>
      </c>
      <c r="RQN1" t="s">
        <v>13046</v>
      </c>
      <c r="RQO1" t="s">
        <v>13047</v>
      </c>
      <c r="RQP1" t="s">
        <v>13048</v>
      </c>
      <c r="RQQ1" t="s">
        <v>13049</v>
      </c>
      <c r="RQR1" t="s">
        <v>13050</v>
      </c>
      <c r="RQS1" t="s">
        <v>13051</v>
      </c>
      <c r="RQT1" t="s">
        <v>13052</v>
      </c>
      <c r="RQU1" t="s">
        <v>13053</v>
      </c>
      <c r="RQV1" t="s">
        <v>13054</v>
      </c>
      <c r="RQW1" t="s">
        <v>13055</v>
      </c>
      <c r="RQX1" t="s">
        <v>13056</v>
      </c>
      <c r="RQY1" t="s">
        <v>13057</v>
      </c>
      <c r="RQZ1" t="s">
        <v>13058</v>
      </c>
      <c r="RRA1" t="s">
        <v>13059</v>
      </c>
      <c r="RRB1" t="s">
        <v>13060</v>
      </c>
      <c r="RRC1" t="s">
        <v>13061</v>
      </c>
      <c r="RRD1" t="s">
        <v>13062</v>
      </c>
      <c r="RRE1" t="s">
        <v>13063</v>
      </c>
      <c r="RRF1" t="s">
        <v>13064</v>
      </c>
      <c r="RRG1" t="s">
        <v>13065</v>
      </c>
      <c r="RRH1" t="s">
        <v>13066</v>
      </c>
      <c r="RRI1" t="s">
        <v>13067</v>
      </c>
      <c r="RRJ1" t="s">
        <v>13068</v>
      </c>
      <c r="RRK1" t="s">
        <v>13069</v>
      </c>
      <c r="RRL1" t="s">
        <v>13070</v>
      </c>
      <c r="RRM1" t="s">
        <v>13071</v>
      </c>
      <c r="RRN1" t="s">
        <v>13072</v>
      </c>
      <c r="RRO1" t="s">
        <v>13073</v>
      </c>
      <c r="RRP1" t="s">
        <v>13074</v>
      </c>
      <c r="RRQ1" t="s">
        <v>13075</v>
      </c>
      <c r="RRR1" t="s">
        <v>13076</v>
      </c>
      <c r="RRS1" t="s">
        <v>13077</v>
      </c>
      <c r="RRT1" t="s">
        <v>13078</v>
      </c>
      <c r="RRU1" t="s">
        <v>13079</v>
      </c>
      <c r="RRV1" t="s">
        <v>13080</v>
      </c>
      <c r="RRW1" t="s">
        <v>13081</v>
      </c>
      <c r="RRX1" t="s">
        <v>13082</v>
      </c>
      <c r="RRY1" t="s">
        <v>13083</v>
      </c>
      <c r="RRZ1" t="s">
        <v>13084</v>
      </c>
      <c r="RSA1" t="s">
        <v>13085</v>
      </c>
      <c r="RSB1" t="s">
        <v>13086</v>
      </c>
      <c r="RSC1" t="s">
        <v>13087</v>
      </c>
      <c r="RSD1" t="s">
        <v>13088</v>
      </c>
      <c r="RSE1" t="s">
        <v>13089</v>
      </c>
      <c r="RSF1" t="s">
        <v>13090</v>
      </c>
      <c r="RSG1" t="s">
        <v>13091</v>
      </c>
      <c r="RSH1" t="s">
        <v>13092</v>
      </c>
      <c r="RSI1" t="s">
        <v>13093</v>
      </c>
      <c r="RSJ1" t="s">
        <v>13094</v>
      </c>
      <c r="RSK1" t="s">
        <v>13095</v>
      </c>
      <c r="RSL1" t="s">
        <v>13096</v>
      </c>
      <c r="RSM1" t="s">
        <v>13097</v>
      </c>
      <c r="RSN1" t="s">
        <v>13098</v>
      </c>
      <c r="RSO1" t="s">
        <v>13099</v>
      </c>
      <c r="RSP1" t="s">
        <v>13100</v>
      </c>
      <c r="RSQ1" t="s">
        <v>13101</v>
      </c>
      <c r="RSR1" t="s">
        <v>13102</v>
      </c>
      <c r="RSS1" t="s">
        <v>13103</v>
      </c>
      <c r="RST1" t="s">
        <v>13104</v>
      </c>
      <c r="RSU1" t="s">
        <v>13105</v>
      </c>
      <c r="RSV1" t="s">
        <v>13106</v>
      </c>
      <c r="RSW1" t="s">
        <v>13107</v>
      </c>
      <c r="RSX1" t="s">
        <v>13108</v>
      </c>
      <c r="RSY1" t="s">
        <v>13109</v>
      </c>
      <c r="RSZ1" t="s">
        <v>13110</v>
      </c>
      <c r="RTA1" t="s">
        <v>13111</v>
      </c>
      <c r="RTB1" t="s">
        <v>13112</v>
      </c>
      <c r="RTC1" t="s">
        <v>13113</v>
      </c>
      <c r="RTD1" t="s">
        <v>13114</v>
      </c>
      <c r="RTE1" t="s">
        <v>13115</v>
      </c>
      <c r="RTF1" t="s">
        <v>13116</v>
      </c>
      <c r="RTG1" t="s">
        <v>13117</v>
      </c>
      <c r="RTH1" t="s">
        <v>13118</v>
      </c>
      <c r="RTI1" t="s">
        <v>13119</v>
      </c>
      <c r="RTJ1" t="s">
        <v>13120</v>
      </c>
      <c r="RTK1" t="s">
        <v>13121</v>
      </c>
      <c r="RTL1" t="s">
        <v>13122</v>
      </c>
      <c r="RTM1" t="s">
        <v>13123</v>
      </c>
      <c r="RTN1" t="s">
        <v>13124</v>
      </c>
      <c r="RTO1" t="s">
        <v>13125</v>
      </c>
      <c r="RTP1" t="s">
        <v>13126</v>
      </c>
      <c r="RTQ1" t="s">
        <v>13127</v>
      </c>
      <c r="RTR1" t="s">
        <v>13128</v>
      </c>
      <c r="RTS1" t="s">
        <v>13129</v>
      </c>
      <c r="RTT1" t="s">
        <v>13130</v>
      </c>
      <c r="RTU1" t="s">
        <v>13131</v>
      </c>
      <c r="RTV1" t="s">
        <v>13132</v>
      </c>
      <c r="RTW1" t="s">
        <v>13133</v>
      </c>
      <c r="RTX1" t="s">
        <v>13134</v>
      </c>
      <c r="RTY1" t="s">
        <v>13135</v>
      </c>
      <c r="RTZ1" t="s">
        <v>13136</v>
      </c>
      <c r="RUA1" t="s">
        <v>13137</v>
      </c>
      <c r="RUB1" t="s">
        <v>13138</v>
      </c>
      <c r="RUC1" t="s">
        <v>13139</v>
      </c>
      <c r="RUD1" t="s">
        <v>13140</v>
      </c>
      <c r="RUE1" t="s">
        <v>13141</v>
      </c>
      <c r="RUF1" t="s">
        <v>13142</v>
      </c>
      <c r="RUG1" t="s">
        <v>13143</v>
      </c>
      <c r="RUH1" t="s">
        <v>13144</v>
      </c>
      <c r="RUI1" t="s">
        <v>13145</v>
      </c>
      <c r="RUJ1" t="s">
        <v>13146</v>
      </c>
      <c r="RUK1" t="s">
        <v>13147</v>
      </c>
      <c r="RUL1" t="s">
        <v>13148</v>
      </c>
      <c r="RUM1" t="s">
        <v>13149</v>
      </c>
      <c r="RUN1" t="s">
        <v>13150</v>
      </c>
      <c r="RUO1" t="s">
        <v>13151</v>
      </c>
      <c r="RUP1" t="s">
        <v>13152</v>
      </c>
      <c r="RUQ1" t="s">
        <v>13153</v>
      </c>
      <c r="RUR1" t="s">
        <v>13154</v>
      </c>
      <c r="RUS1" t="s">
        <v>13155</v>
      </c>
      <c r="RUT1" t="s">
        <v>13156</v>
      </c>
      <c r="RUU1" t="s">
        <v>13157</v>
      </c>
      <c r="RUV1" t="s">
        <v>13158</v>
      </c>
      <c r="RUW1" t="s">
        <v>13159</v>
      </c>
      <c r="RUX1" t="s">
        <v>13160</v>
      </c>
      <c r="RUY1" t="s">
        <v>13161</v>
      </c>
      <c r="RUZ1" t="s">
        <v>13162</v>
      </c>
      <c r="RVA1" t="s">
        <v>13163</v>
      </c>
      <c r="RVB1" t="s">
        <v>13164</v>
      </c>
      <c r="RVC1" t="s">
        <v>13165</v>
      </c>
      <c r="RVD1" t="s">
        <v>13166</v>
      </c>
      <c r="RVE1" t="s">
        <v>13167</v>
      </c>
      <c r="RVF1" t="s">
        <v>13168</v>
      </c>
      <c r="RVG1" t="s">
        <v>13169</v>
      </c>
      <c r="RVH1" t="s">
        <v>13170</v>
      </c>
      <c r="RVI1" t="s">
        <v>13171</v>
      </c>
      <c r="RVJ1" t="s">
        <v>13172</v>
      </c>
      <c r="RVK1" t="s">
        <v>13173</v>
      </c>
      <c r="RVL1" t="s">
        <v>13174</v>
      </c>
      <c r="RVM1" t="s">
        <v>13175</v>
      </c>
      <c r="RVN1" t="s">
        <v>13176</v>
      </c>
      <c r="RVO1" t="s">
        <v>13177</v>
      </c>
      <c r="RVP1" t="s">
        <v>13178</v>
      </c>
      <c r="RVQ1" t="s">
        <v>13179</v>
      </c>
      <c r="RVR1" t="s">
        <v>13180</v>
      </c>
      <c r="RVS1" t="s">
        <v>13181</v>
      </c>
      <c r="RVT1" t="s">
        <v>13182</v>
      </c>
      <c r="RVU1" t="s">
        <v>13183</v>
      </c>
      <c r="RVV1" t="s">
        <v>13184</v>
      </c>
      <c r="RVW1" t="s">
        <v>13185</v>
      </c>
      <c r="RVX1" t="s">
        <v>13186</v>
      </c>
      <c r="RVY1" t="s">
        <v>13187</v>
      </c>
      <c r="RVZ1" t="s">
        <v>13188</v>
      </c>
      <c r="RWA1" t="s">
        <v>13189</v>
      </c>
      <c r="RWB1" t="s">
        <v>13190</v>
      </c>
      <c r="RWC1" t="s">
        <v>13191</v>
      </c>
      <c r="RWD1" t="s">
        <v>13192</v>
      </c>
      <c r="RWE1" t="s">
        <v>13193</v>
      </c>
      <c r="RWF1" t="s">
        <v>13194</v>
      </c>
      <c r="RWG1" t="s">
        <v>13195</v>
      </c>
      <c r="RWH1" t="s">
        <v>13196</v>
      </c>
      <c r="RWI1" t="s">
        <v>13197</v>
      </c>
      <c r="RWJ1" t="s">
        <v>13198</v>
      </c>
      <c r="RWK1" t="s">
        <v>13199</v>
      </c>
      <c r="RWL1" t="s">
        <v>13200</v>
      </c>
      <c r="RWM1" t="s">
        <v>13201</v>
      </c>
      <c r="RWN1" t="s">
        <v>13202</v>
      </c>
      <c r="RWO1" t="s">
        <v>13203</v>
      </c>
      <c r="RWP1" t="s">
        <v>13204</v>
      </c>
      <c r="RWQ1" t="s">
        <v>13205</v>
      </c>
      <c r="RWR1" t="s">
        <v>13206</v>
      </c>
      <c r="RWS1" t="s">
        <v>13207</v>
      </c>
      <c r="RWT1" t="s">
        <v>13208</v>
      </c>
      <c r="RWU1" t="s">
        <v>13209</v>
      </c>
      <c r="RWV1" t="s">
        <v>13210</v>
      </c>
      <c r="RWW1" t="s">
        <v>13211</v>
      </c>
      <c r="RWX1" t="s">
        <v>13212</v>
      </c>
      <c r="RWY1" t="s">
        <v>13213</v>
      </c>
      <c r="RWZ1" t="s">
        <v>13214</v>
      </c>
      <c r="RXA1" t="s">
        <v>13215</v>
      </c>
      <c r="RXB1" t="s">
        <v>13216</v>
      </c>
      <c r="RXC1" t="s">
        <v>13217</v>
      </c>
      <c r="RXD1" t="s">
        <v>13218</v>
      </c>
      <c r="RXE1" t="s">
        <v>13219</v>
      </c>
      <c r="RXF1" t="s">
        <v>13220</v>
      </c>
      <c r="RXG1" t="s">
        <v>13221</v>
      </c>
      <c r="RXH1" t="s">
        <v>13222</v>
      </c>
      <c r="RXI1" t="s">
        <v>13223</v>
      </c>
      <c r="RXJ1" t="s">
        <v>13224</v>
      </c>
      <c r="RXK1" t="s">
        <v>13225</v>
      </c>
      <c r="RXL1" t="s">
        <v>13226</v>
      </c>
      <c r="RXM1" t="s">
        <v>13227</v>
      </c>
      <c r="RXN1" t="s">
        <v>13228</v>
      </c>
      <c r="RXO1" t="s">
        <v>13229</v>
      </c>
      <c r="RXP1" t="s">
        <v>13230</v>
      </c>
      <c r="RXQ1" t="s">
        <v>13231</v>
      </c>
      <c r="RXR1" t="s">
        <v>13232</v>
      </c>
      <c r="RXS1" t="s">
        <v>13233</v>
      </c>
      <c r="RXT1" t="s">
        <v>13234</v>
      </c>
      <c r="RXU1" t="s">
        <v>13235</v>
      </c>
      <c r="RXV1" t="s">
        <v>13236</v>
      </c>
      <c r="RXW1" t="s">
        <v>13237</v>
      </c>
      <c r="RXX1" t="s">
        <v>13238</v>
      </c>
      <c r="RXY1" t="s">
        <v>13239</v>
      </c>
      <c r="RXZ1" t="s">
        <v>13240</v>
      </c>
      <c r="RYA1" t="s">
        <v>13241</v>
      </c>
      <c r="RYB1" t="s">
        <v>13242</v>
      </c>
      <c r="RYC1" t="s">
        <v>13243</v>
      </c>
      <c r="RYD1" t="s">
        <v>13244</v>
      </c>
      <c r="RYE1" t="s">
        <v>13245</v>
      </c>
      <c r="RYF1" t="s">
        <v>13246</v>
      </c>
      <c r="RYG1" t="s">
        <v>13247</v>
      </c>
      <c r="RYH1" t="s">
        <v>13248</v>
      </c>
      <c r="RYI1" t="s">
        <v>13249</v>
      </c>
      <c r="RYJ1" t="s">
        <v>13250</v>
      </c>
      <c r="RYK1" t="s">
        <v>13251</v>
      </c>
      <c r="RYL1" t="s">
        <v>13252</v>
      </c>
      <c r="RYM1" t="s">
        <v>13253</v>
      </c>
      <c r="RYN1" t="s">
        <v>13254</v>
      </c>
      <c r="RYO1" t="s">
        <v>13255</v>
      </c>
      <c r="RYP1" t="s">
        <v>13256</v>
      </c>
      <c r="RYQ1" t="s">
        <v>13257</v>
      </c>
      <c r="RYR1" t="s">
        <v>13258</v>
      </c>
      <c r="RYS1" t="s">
        <v>13259</v>
      </c>
      <c r="RYT1" t="s">
        <v>13260</v>
      </c>
      <c r="RYU1" t="s">
        <v>13261</v>
      </c>
      <c r="RYV1" t="s">
        <v>13262</v>
      </c>
      <c r="RYW1" t="s">
        <v>13263</v>
      </c>
      <c r="RYX1" t="s">
        <v>13264</v>
      </c>
      <c r="RYY1" t="s">
        <v>13265</v>
      </c>
      <c r="RYZ1" t="s">
        <v>13266</v>
      </c>
      <c r="RZA1" t="s">
        <v>13267</v>
      </c>
      <c r="RZB1" t="s">
        <v>13268</v>
      </c>
      <c r="RZC1" t="s">
        <v>13269</v>
      </c>
      <c r="RZD1" t="s">
        <v>13270</v>
      </c>
      <c r="RZE1" t="s">
        <v>13271</v>
      </c>
      <c r="RZF1" t="s">
        <v>13272</v>
      </c>
      <c r="RZG1" t="s">
        <v>13273</v>
      </c>
      <c r="RZH1" t="s">
        <v>13274</v>
      </c>
      <c r="RZI1" t="s">
        <v>13275</v>
      </c>
      <c r="RZJ1" t="s">
        <v>13276</v>
      </c>
      <c r="RZK1" t="s">
        <v>13277</v>
      </c>
      <c r="RZL1" t="s">
        <v>13278</v>
      </c>
      <c r="RZM1" t="s">
        <v>13279</v>
      </c>
      <c r="RZN1" t="s">
        <v>13280</v>
      </c>
      <c r="RZO1" t="s">
        <v>13281</v>
      </c>
      <c r="RZP1" t="s">
        <v>13282</v>
      </c>
      <c r="RZQ1" t="s">
        <v>13283</v>
      </c>
      <c r="RZR1" t="s">
        <v>13284</v>
      </c>
      <c r="RZS1" t="s">
        <v>13285</v>
      </c>
      <c r="RZT1" t="s">
        <v>13286</v>
      </c>
      <c r="RZU1" t="s">
        <v>13287</v>
      </c>
      <c r="RZV1" t="s">
        <v>13288</v>
      </c>
      <c r="RZW1" t="s">
        <v>13289</v>
      </c>
      <c r="RZX1" t="s">
        <v>13290</v>
      </c>
      <c r="RZY1" t="s">
        <v>13291</v>
      </c>
      <c r="RZZ1" t="s">
        <v>13292</v>
      </c>
      <c r="SAA1" t="s">
        <v>13293</v>
      </c>
      <c r="SAB1" t="s">
        <v>13294</v>
      </c>
      <c r="SAC1" t="s">
        <v>13295</v>
      </c>
      <c r="SAD1" t="s">
        <v>13296</v>
      </c>
      <c r="SAE1" t="s">
        <v>13297</v>
      </c>
      <c r="SAF1" t="s">
        <v>13298</v>
      </c>
      <c r="SAG1" t="s">
        <v>13299</v>
      </c>
      <c r="SAH1" t="s">
        <v>13300</v>
      </c>
      <c r="SAI1" t="s">
        <v>13301</v>
      </c>
      <c r="SAJ1" t="s">
        <v>13302</v>
      </c>
      <c r="SAK1" t="s">
        <v>13303</v>
      </c>
      <c r="SAL1" t="s">
        <v>13304</v>
      </c>
      <c r="SAM1" t="s">
        <v>13305</v>
      </c>
      <c r="SAN1" t="s">
        <v>13306</v>
      </c>
      <c r="SAO1" t="s">
        <v>13307</v>
      </c>
      <c r="SAP1" t="s">
        <v>13308</v>
      </c>
      <c r="SAQ1" t="s">
        <v>13309</v>
      </c>
      <c r="SAR1" t="s">
        <v>13310</v>
      </c>
      <c r="SAS1" t="s">
        <v>13311</v>
      </c>
      <c r="SAT1" t="s">
        <v>13312</v>
      </c>
      <c r="SAU1" t="s">
        <v>13313</v>
      </c>
      <c r="SAV1" t="s">
        <v>13314</v>
      </c>
      <c r="SAW1" t="s">
        <v>13315</v>
      </c>
      <c r="SAX1" t="s">
        <v>13316</v>
      </c>
      <c r="SAY1" t="s">
        <v>13317</v>
      </c>
      <c r="SAZ1" t="s">
        <v>13318</v>
      </c>
      <c r="SBA1" t="s">
        <v>13319</v>
      </c>
      <c r="SBB1" t="s">
        <v>13320</v>
      </c>
      <c r="SBC1" t="s">
        <v>13321</v>
      </c>
      <c r="SBD1" t="s">
        <v>13322</v>
      </c>
      <c r="SBE1" t="s">
        <v>13323</v>
      </c>
      <c r="SBF1" t="s">
        <v>13324</v>
      </c>
      <c r="SBG1" t="s">
        <v>13325</v>
      </c>
      <c r="SBH1" t="s">
        <v>13326</v>
      </c>
      <c r="SBI1" t="s">
        <v>13327</v>
      </c>
      <c r="SBJ1" t="s">
        <v>13328</v>
      </c>
      <c r="SBK1" t="s">
        <v>13329</v>
      </c>
      <c r="SBL1" t="s">
        <v>13330</v>
      </c>
      <c r="SBM1" t="s">
        <v>13331</v>
      </c>
      <c r="SBN1" t="s">
        <v>13332</v>
      </c>
      <c r="SBO1" t="s">
        <v>13333</v>
      </c>
      <c r="SBP1" t="s">
        <v>13334</v>
      </c>
      <c r="SBQ1" t="s">
        <v>13335</v>
      </c>
      <c r="SBR1" t="s">
        <v>13336</v>
      </c>
      <c r="SBS1" t="s">
        <v>13337</v>
      </c>
      <c r="SBT1" t="s">
        <v>13338</v>
      </c>
      <c r="SBU1" t="s">
        <v>13339</v>
      </c>
      <c r="SBV1" t="s">
        <v>13340</v>
      </c>
      <c r="SBW1" t="s">
        <v>13341</v>
      </c>
      <c r="SBX1" t="s">
        <v>13342</v>
      </c>
      <c r="SBY1" t="s">
        <v>13343</v>
      </c>
      <c r="SBZ1" t="s">
        <v>13344</v>
      </c>
      <c r="SCA1" t="s">
        <v>13345</v>
      </c>
      <c r="SCB1" t="s">
        <v>13346</v>
      </c>
      <c r="SCC1" t="s">
        <v>13347</v>
      </c>
      <c r="SCD1" t="s">
        <v>13348</v>
      </c>
      <c r="SCE1" t="s">
        <v>13349</v>
      </c>
      <c r="SCF1" t="s">
        <v>13350</v>
      </c>
      <c r="SCG1" t="s">
        <v>13351</v>
      </c>
      <c r="SCH1" t="s">
        <v>13352</v>
      </c>
      <c r="SCI1" t="s">
        <v>13353</v>
      </c>
      <c r="SCJ1" t="s">
        <v>13354</v>
      </c>
      <c r="SCK1" t="s">
        <v>13355</v>
      </c>
      <c r="SCL1" t="s">
        <v>13356</v>
      </c>
      <c r="SCM1" t="s">
        <v>13357</v>
      </c>
      <c r="SCN1" t="s">
        <v>13358</v>
      </c>
      <c r="SCO1" t="s">
        <v>13359</v>
      </c>
      <c r="SCP1" t="s">
        <v>13360</v>
      </c>
      <c r="SCQ1" t="s">
        <v>13361</v>
      </c>
      <c r="SCR1" t="s">
        <v>13362</v>
      </c>
      <c r="SCS1" t="s">
        <v>13363</v>
      </c>
      <c r="SCT1" t="s">
        <v>13364</v>
      </c>
      <c r="SCU1" t="s">
        <v>13365</v>
      </c>
      <c r="SCV1" t="s">
        <v>13366</v>
      </c>
      <c r="SCW1" t="s">
        <v>13367</v>
      </c>
      <c r="SCX1" t="s">
        <v>13368</v>
      </c>
      <c r="SCY1" t="s">
        <v>13369</v>
      </c>
      <c r="SCZ1" t="s">
        <v>13370</v>
      </c>
      <c r="SDA1" t="s">
        <v>13371</v>
      </c>
      <c r="SDB1" t="s">
        <v>13372</v>
      </c>
      <c r="SDC1" t="s">
        <v>13373</v>
      </c>
      <c r="SDD1" t="s">
        <v>13374</v>
      </c>
      <c r="SDE1" t="s">
        <v>13375</v>
      </c>
      <c r="SDF1" t="s">
        <v>13376</v>
      </c>
      <c r="SDG1" t="s">
        <v>13377</v>
      </c>
      <c r="SDH1" t="s">
        <v>13378</v>
      </c>
      <c r="SDI1" t="s">
        <v>13379</v>
      </c>
      <c r="SDJ1" t="s">
        <v>13380</v>
      </c>
      <c r="SDK1" t="s">
        <v>13381</v>
      </c>
      <c r="SDL1" t="s">
        <v>13382</v>
      </c>
      <c r="SDM1" t="s">
        <v>13383</v>
      </c>
      <c r="SDN1" t="s">
        <v>13384</v>
      </c>
      <c r="SDO1" t="s">
        <v>13385</v>
      </c>
      <c r="SDP1" t="s">
        <v>13386</v>
      </c>
      <c r="SDQ1" t="s">
        <v>13387</v>
      </c>
      <c r="SDR1" t="s">
        <v>13388</v>
      </c>
      <c r="SDS1" t="s">
        <v>13389</v>
      </c>
      <c r="SDT1" t="s">
        <v>13390</v>
      </c>
      <c r="SDU1" t="s">
        <v>13391</v>
      </c>
      <c r="SDV1" t="s">
        <v>13392</v>
      </c>
      <c r="SDW1" t="s">
        <v>13393</v>
      </c>
      <c r="SDX1" t="s">
        <v>13394</v>
      </c>
      <c r="SDY1" t="s">
        <v>13395</v>
      </c>
      <c r="SDZ1" t="s">
        <v>13396</v>
      </c>
      <c r="SEA1" t="s">
        <v>13397</v>
      </c>
      <c r="SEB1" t="s">
        <v>13398</v>
      </c>
      <c r="SEC1" t="s">
        <v>13399</v>
      </c>
      <c r="SED1" t="s">
        <v>13400</v>
      </c>
      <c r="SEE1" t="s">
        <v>13401</v>
      </c>
      <c r="SEF1" t="s">
        <v>13402</v>
      </c>
      <c r="SEG1" t="s">
        <v>13403</v>
      </c>
      <c r="SEH1" t="s">
        <v>13404</v>
      </c>
      <c r="SEI1" t="s">
        <v>13405</v>
      </c>
      <c r="SEJ1" t="s">
        <v>13406</v>
      </c>
      <c r="SEK1" t="s">
        <v>13407</v>
      </c>
      <c r="SEL1" t="s">
        <v>13408</v>
      </c>
      <c r="SEM1" t="s">
        <v>13409</v>
      </c>
      <c r="SEN1" t="s">
        <v>13410</v>
      </c>
      <c r="SEO1" t="s">
        <v>13411</v>
      </c>
      <c r="SEP1" t="s">
        <v>13412</v>
      </c>
      <c r="SEQ1" t="s">
        <v>13413</v>
      </c>
      <c r="SER1" t="s">
        <v>13414</v>
      </c>
      <c r="SES1" t="s">
        <v>13415</v>
      </c>
      <c r="SET1" t="s">
        <v>13416</v>
      </c>
      <c r="SEU1" t="s">
        <v>13417</v>
      </c>
      <c r="SEV1" t="s">
        <v>13418</v>
      </c>
      <c r="SEW1" t="s">
        <v>13419</v>
      </c>
      <c r="SEX1" t="s">
        <v>13420</v>
      </c>
      <c r="SEY1" t="s">
        <v>13421</v>
      </c>
      <c r="SEZ1" t="s">
        <v>13422</v>
      </c>
      <c r="SFA1" t="s">
        <v>13423</v>
      </c>
      <c r="SFB1" t="s">
        <v>13424</v>
      </c>
      <c r="SFC1" t="s">
        <v>13425</v>
      </c>
      <c r="SFD1" t="s">
        <v>13426</v>
      </c>
      <c r="SFE1" t="s">
        <v>13427</v>
      </c>
      <c r="SFF1" t="s">
        <v>13428</v>
      </c>
      <c r="SFG1" t="s">
        <v>13429</v>
      </c>
      <c r="SFH1" t="s">
        <v>13430</v>
      </c>
      <c r="SFI1" t="s">
        <v>13431</v>
      </c>
      <c r="SFJ1" t="s">
        <v>13432</v>
      </c>
      <c r="SFK1" t="s">
        <v>13433</v>
      </c>
      <c r="SFL1" t="s">
        <v>13434</v>
      </c>
      <c r="SFM1" t="s">
        <v>13435</v>
      </c>
      <c r="SFN1" t="s">
        <v>13436</v>
      </c>
      <c r="SFO1" t="s">
        <v>13437</v>
      </c>
      <c r="SFP1" t="s">
        <v>13438</v>
      </c>
      <c r="SFQ1" t="s">
        <v>13439</v>
      </c>
      <c r="SFR1" t="s">
        <v>13440</v>
      </c>
      <c r="SFS1" t="s">
        <v>13441</v>
      </c>
      <c r="SFT1" t="s">
        <v>13442</v>
      </c>
      <c r="SFU1" t="s">
        <v>13443</v>
      </c>
      <c r="SFV1" t="s">
        <v>13444</v>
      </c>
      <c r="SFW1" t="s">
        <v>13445</v>
      </c>
      <c r="SFX1" t="s">
        <v>13446</v>
      </c>
      <c r="SFY1" t="s">
        <v>13447</v>
      </c>
      <c r="SFZ1" t="s">
        <v>13448</v>
      </c>
      <c r="SGA1" t="s">
        <v>13449</v>
      </c>
      <c r="SGB1" t="s">
        <v>13450</v>
      </c>
      <c r="SGC1" t="s">
        <v>13451</v>
      </c>
      <c r="SGD1" t="s">
        <v>13452</v>
      </c>
      <c r="SGE1" t="s">
        <v>13453</v>
      </c>
      <c r="SGF1" t="s">
        <v>13454</v>
      </c>
      <c r="SGG1" t="s">
        <v>13455</v>
      </c>
      <c r="SGH1" t="s">
        <v>13456</v>
      </c>
      <c r="SGI1" t="s">
        <v>13457</v>
      </c>
      <c r="SGJ1" t="s">
        <v>13458</v>
      </c>
      <c r="SGK1" t="s">
        <v>13459</v>
      </c>
      <c r="SGL1" t="s">
        <v>13460</v>
      </c>
      <c r="SGM1" t="s">
        <v>13461</v>
      </c>
      <c r="SGN1" t="s">
        <v>13462</v>
      </c>
      <c r="SGO1" t="s">
        <v>13463</v>
      </c>
      <c r="SGP1" t="s">
        <v>13464</v>
      </c>
      <c r="SGQ1" t="s">
        <v>13465</v>
      </c>
      <c r="SGR1" t="s">
        <v>13466</v>
      </c>
      <c r="SGS1" t="s">
        <v>13467</v>
      </c>
      <c r="SGT1" t="s">
        <v>13468</v>
      </c>
      <c r="SGU1" t="s">
        <v>13469</v>
      </c>
      <c r="SGV1" t="s">
        <v>13470</v>
      </c>
      <c r="SGW1" t="s">
        <v>13471</v>
      </c>
      <c r="SGX1" t="s">
        <v>13472</v>
      </c>
      <c r="SGY1" t="s">
        <v>13473</v>
      </c>
      <c r="SGZ1" t="s">
        <v>13474</v>
      </c>
      <c r="SHA1" t="s">
        <v>13475</v>
      </c>
      <c r="SHB1" t="s">
        <v>13476</v>
      </c>
      <c r="SHC1" t="s">
        <v>13477</v>
      </c>
      <c r="SHD1" t="s">
        <v>13478</v>
      </c>
      <c r="SHE1" t="s">
        <v>13479</v>
      </c>
      <c r="SHF1" t="s">
        <v>13480</v>
      </c>
      <c r="SHG1" t="s">
        <v>13481</v>
      </c>
      <c r="SHH1" t="s">
        <v>13482</v>
      </c>
      <c r="SHI1" t="s">
        <v>13483</v>
      </c>
      <c r="SHJ1" t="s">
        <v>13484</v>
      </c>
      <c r="SHK1" t="s">
        <v>13485</v>
      </c>
      <c r="SHL1" t="s">
        <v>13486</v>
      </c>
      <c r="SHM1" t="s">
        <v>13487</v>
      </c>
      <c r="SHN1" t="s">
        <v>13488</v>
      </c>
      <c r="SHO1" t="s">
        <v>13489</v>
      </c>
      <c r="SHP1" t="s">
        <v>13490</v>
      </c>
      <c r="SHQ1" t="s">
        <v>13491</v>
      </c>
      <c r="SHR1" t="s">
        <v>13492</v>
      </c>
      <c r="SHS1" t="s">
        <v>13493</v>
      </c>
      <c r="SHT1" t="s">
        <v>13494</v>
      </c>
      <c r="SHU1" t="s">
        <v>13495</v>
      </c>
      <c r="SHV1" t="s">
        <v>13496</v>
      </c>
      <c r="SHW1" t="s">
        <v>13497</v>
      </c>
      <c r="SHX1" t="s">
        <v>13498</v>
      </c>
      <c r="SHY1" t="s">
        <v>13499</v>
      </c>
      <c r="SHZ1" t="s">
        <v>13500</v>
      </c>
      <c r="SIA1" t="s">
        <v>13501</v>
      </c>
      <c r="SIB1" t="s">
        <v>13502</v>
      </c>
      <c r="SIC1" t="s">
        <v>13503</v>
      </c>
      <c r="SID1" t="s">
        <v>13504</v>
      </c>
      <c r="SIE1" t="s">
        <v>13505</v>
      </c>
      <c r="SIF1" t="s">
        <v>13506</v>
      </c>
      <c r="SIG1" t="s">
        <v>13507</v>
      </c>
      <c r="SIH1" t="s">
        <v>13508</v>
      </c>
      <c r="SII1" t="s">
        <v>13509</v>
      </c>
      <c r="SIJ1" t="s">
        <v>13510</v>
      </c>
      <c r="SIK1" t="s">
        <v>13511</v>
      </c>
      <c r="SIL1" t="s">
        <v>13512</v>
      </c>
      <c r="SIM1" t="s">
        <v>13513</v>
      </c>
      <c r="SIN1" t="s">
        <v>13514</v>
      </c>
      <c r="SIO1" t="s">
        <v>13515</v>
      </c>
      <c r="SIP1" t="s">
        <v>13516</v>
      </c>
      <c r="SIQ1" t="s">
        <v>13517</v>
      </c>
      <c r="SIR1" t="s">
        <v>13518</v>
      </c>
      <c r="SIS1" t="s">
        <v>13519</v>
      </c>
      <c r="SIT1" t="s">
        <v>13520</v>
      </c>
      <c r="SIU1" t="s">
        <v>13521</v>
      </c>
      <c r="SIV1" t="s">
        <v>13522</v>
      </c>
      <c r="SIW1" t="s">
        <v>13523</v>
      </c>
      <c r="SIX1" t="s">
        <v>13524</v>
      </c>
      <c r="SIY1" t="s">
        <v>13525</v>
      </c>
      <c r="SIZ1" t="s">
        <v>13526</v>
      </c>
      <c r="SJA1" t="s">
        <v>13527</v>
      </c>
      <c r="SJB1" t="s">
        <v>13528</v>
      </c>
      <c r="SJC1" t="s">
        <v>13529</v>
      </c>
      <c r="SJD1" t="s">
        <v>13530</v>
      </c>
      <c r="SJE1" t="s">
        <v>13531</v>
      </c>
      <c r="SJF1" t="s">
        <v>13532</v>
      </c>
      <c r="SJG1" t="s">
        <v>13533</v>
      </c>
      <c r="SJH1" t="s">
        <v>13534</v>
      </c>
      <c r="SJI1" t="s">
        <v>13535</v>
      </c>
      <c r="SJJ1" t="s">
        <v>13536</v>
      </c>
      <c r="SJK1" t="s">
        <v>13537</v>
      </c>
      <c r="SJL1" t="s">
        <v>13538</v>
      </c>
      <c r="SJM1" t="s">
        <v>13539</v>
      </c>
      <c r="SJN1" t="s">
        <v>13540</v>
      </c>
      <c r="SJO1" t="s">
        <v>13541</v>
      </c>
      <c r="SJP1" t="s">
        <v>13542</v>
      </c>
      <c r="SJQ1" t="s">
        <v>13543</v>
      </c>
      <c r="SJR1" t="s">
        <v>13544</v>
      </c>
      <c r="SJS1" t="s">
        <v>13545</v>
      </c>
      <c r="SJT1" t="s">
        <v>13546</v>
      </c>
      <c r="SJU1" t="s">
        <v>13547</v>
      </c>
      <c r="SJV1" t="s">
        <v>13548</v>
      </c>
      <c r="SJW1" t="s">
        <v>13549</v>
      </c>
      <c r="SJX1" t="s">
        <v>13550</v>
      </c>
      <c r="SJY1" t="s">
        <v>13551</v>
      </c>
      <c r="SJZ1" t="s">
        <v>13552</v>
      </c>
      <c r="SKA1" t="s">
        <v>13553</v>
      </c>
      <c r="SKB1" t="s">
        <v>13554</v>
      </c>
      <c r="SKC1" t="s">
        <v>13555</v>
      </c>
      <c r="SKD1" t="s">
        <v>13556</v>
      </c>
      <c r="SKE1" t="s">
        <v>13557</v>
      </c>
      <c r="SKF1" t="s">
        <v>13558</v>
      </c>
      <c r="SKG1" t="s">
        <v>13559</v>
      </c>
      <c r="SKH1" t="s">
        <v>13560</v>
      </c>
      <c r="SKI1" t="s">
        <v>13561</v>
      </c>
      <c r="SKJ1" t="s">
        <v>13562</v>
      </c>
      <c r="SKK1" t="s">
        <v>13563</v>
      </c>
      <c r="SKL1" t="s">
        <v>13564</v>
      </c>
      <c r="SKM1" t="s">
        <v>13565</v>
      </c>
      <c r="SKN1" t="s">
        <v>13566</v>
      </c>
      <c r="SKO1" t="s">
        <v>13567</v>
      </c>
      <c r="SKP1" t="s">
        <v>13568</v>
      </c>
      <c r="SKQ1" t="s">
        <v>13569</v>
      </c>
      <c r="SKR1" t="s">
        <v>13570</v>
      </c>
      <c r="SKS1" t="s">
        <v>13571</v>
      </c>
      <c r="SKT1" t="s">
        <v>13572</v>
      </c>
      <c r="SKU1" t="s">
        <v>13573</v>
      </c>
      <c r="SKV1" t="s">
        <v>13574</v>
      </c>
      <c r="SKW1" t="s">
        <v>13575</v>
      </c>
      <c r="SKX1" t="s">
        <v>13576</v>
      </c>
      <c r="SKY1" t="s">
        <v>13577</v>
      </c>
      <c r="SKZ1" t="s">
        <v>13578</v>
      </c>
      <c r="SLA1" t="s">
        <v>13579</v>
      </c>
      <c r="SLB1" t="s">
        <v>13580</v>
      </c>
      <c r="SLC1" t="s">
        <v>13581</v>
      </c>
      <c r="SLD1" t="s">
        <v>13582</v>
      </c>
      <c r="SLE1" t="s">
        <v>13583</v>
      </c>
      <c r="SLF1" t="s">
        <v>13584</v>
      </c>
      <c r="SLG1" t="s">
        <v>13585</v>
      </c>
      <c r="SLH1" t="s">
        <v>13586</v>
      </c>
      <c r="SLI1" t="s">
        <v>13587</v>
      </c>
      <c r="SLJ1" t="s">
        <v>13588</v>
      </c>
      <c r="SLK1" t="s">
        <v>13589</v>
      </c>
      <c r="SLL1" t="s">
        <v>13590</v>
      </c>
      <c r="SLM1" t="s">
        <v>13591</v>
      </c>
      <c r="SLN1" t="s">
        <v>13592</v>
      </c>
      <c r="SLO1" t="s">
        <v>13593</v>
      </c>
      <c r="SLP1" t="s">
        <v>13594</v>
      </c>
      <c r="SLQ1" t="s">
        <v>13595</v>
      </c>
      <c r="SLR1" t="s">
        <v>13596</v>
      </c>
      <c r="SLS1" t="s">
        <v>13597</v>
      </c>
      <c r="SLT1" t="s">
        <v>13598</v>
      </c>
      <c r="SLU1" t="s">
        <v>13599</v>
      </c>
      <c r="SLV1" t="s">
        <v>13600</v>
      </c>
      <c r="SLW1" t="s">
        <v>13601</v>
      </c>
      <c r="SLX1" t="s">
        <v>13602</v>
      </c>
      <c r="SLY1" t="s">
        <v>13603</v>
      </c>
      <c r="SLZ1" t="s">
        <v>13604</v>
      </c>
      <c r="SMA1" t="s">
        <v>13605</v>
      </c>
      <c r="SMB1" t="s">
        <v>13606</v>
      </c>
      <c r="SMC1" t="s">
        <v>13607</v>
      </c>
      <c r="SMD1" t="s">
        <v>13608</v>
      </c>
      <c r="SME1" t="s">
        <v>13609</v>
      </c>
      <c r="SMF1" t="s">
        <v>13610</v>
      </c>
      <c r="SMG1" t="s">
        <v>13611</v>
      </c>
      <c r="SMH1" t="s">
        <v>13612</v>
      </c>
      <c r="SMI1" t="s">
        <v>13613</v>
      </c>
      <c r="SMJ1" t="s">
        <v>13614</v>
      </c>
      <c r="SMK1" t="s">
        <v>13615</v>
      </c>
      <c r="SML1" t="s">
        <v>13616</v>
      </c>
      <c r="SMM1" t="s">
        <v>13617</v>
      </c>
      <c r="SMN1" t="s">
        <v>13618</v>
      </c>
      <c r="SMO1" t="s">
        <v>13619</v>
      </c>
      <c r="SMP1" t="s">
        <v>13620</v>
      </c>
      <c r="SMQ1" t="s">
        <v>13621</v>
      </c>
      <c r="SMR1" t="s">
        <v>13622</v>
      </c>
      <c r="SMS1" t="s">
        <v>13623</v>
      </c>
      <c r="SMT1" t="s">
        <v>13624</v>
      </c>
      <c r="SMU1" t="s">
        <v>13625</v>
      </c>
      <c r="SMV1" t="s">
        <v>13626</v>
      </c>
      <c r="SMW1" t="s">
        <v>13627</v>
      </c>
      <c r="SMX1" t="s">
        <v>13628</v>
      </c>
      <c r="SMY1" t="s">
        <v>13629</v>
      </c>
      <c r="SMZ1" t="s">
        <v>13630</v>
      </c>
      <c r="SNA1" t="s">
        <v>13631</v>
      </c>
      <c r="SNB1" t="s">
        <v>13632</v>
      </c>
      <c r="SNC1" t="s">
        <v>13633</v>
      </c>
      <c r="SND1" t="s">
        <v>13634</v>
      </c>
      <c r="SNE1" t="s">
        <v>13635</v>
      </c>
      <c r="SNF1" t="s">
        <v>13636</v>
      </c>
      <c r="SNG1" t="s">
        <v>13637</v>
      </c>
      <c r="SNH1" t="s">
        <v>13638</v>
      </c>
      <c r="SNI1" t="s">
        <v>13639</v>
      </c>
      <c r="SNJ1" t="s">
        <v>13640</v>
      </c>
      <c r="SNK1" t="s">
        <v>13641</v>
      </c>
      <c r="SNL1" t="s">
        <v>13642</v>
      </c>
      <c r="SNM1" t="s">
        <v>13643</v>
      </c>
      <c r="SNN1" t="s">
        <v>13644</v>
      </c>
      <c r="SNO1" t="s">
        <v>13645</v>
      </c>
      <c r="SNP1" t="s">
        <v>13646</v>
      </c>
      <c r="SNQ1" t="s">
        <v>13647</v>
      </c>
      <c r="SNR1" t="s">
        <v>13648</v>
      </c>
      <c r="SNS1" t="s">
        <v>13649</v>
      </c>
      <c r="SNT1" t="s">
        <v>13650</v>
      </c>
      <c r="SNU1" t="s">
        <v>13651</v>
      </c>
      <c r="SNV1" t="s">
        <v>13652</v>
      </c>
      <c r="SNW1" t="s">
        <v>13653</v>
      </c>
      <c r="SNX1" t="s">
        <v>13654</v>
      </c>
      <c r="SNY1" t="s">
        <v>13655</v>
      </c>
      <c r="SNZ1" t="s">
        <v>13656</v>
      </c>
      <c r="SOA1" t="s">
        <v>13657</v>
      </c>
      <c r="SOB1" t="s">
        <v>13658</v>
      </c>
      <c r="SOC1" t="s">
        <v>13659</v>
      </c>
      <c r="SOD1" t="s">
        <v>13660</v>
      </c>
      <c r="SOE1" t="s">
        <v>13661</v>
      </c>
      <c r="SOF1" t="s">
        <v>13662</v>
      </c>
      <c r="SOG1" t="s">
        <v>13663</v>
      </c>
      <c r="SOH1" t="s">
        <v>13664</v>
      </c>
      <c r="SOI1" t="s">
        <v>13665</v>
      </c>
      <c r="SOJ1" t="s">
        <v>13666</v>
      </c>
      <c r="SOK1" t="s">
        <v>13667</v>
      </c>
      <c r="SOL1" t="s">
        <v>13668</v>
      </c>
      <c r="SOM1" t="s">
        <v>13669</v>
      </c>
      <c r="SON1" t="s">
        <v>13670</v>
      </c>
      <c r="SOO1" t="s">
        <v>13671</v>
      </c>
      <c r="SOP1" t="s">
        <v>13672</v>
      </c>
      <c r="SOQ1" t="s">
        <v>13673</v>
      </c>
      <c r="SOR1" t="s">
        <v>13674</v>
      </c>
      <c r="SOS1" t="s">
        <v>13675</v>
      </c>
      <c r="SOT1" t="s">
        <v>13676</v>
      </c>
      <c r="SOU1" t="s">
        <v>13677</v>
      </c>
      <c r="SOV1" t="s">
        <v>13678</v>
      </c>
      <c r="SOW1" t="s">
        <v>13679</v>
      </c>
      <c r="SOX1" t="s">
        <v>13680</v>
      </c>
      <c r="SOY1" t="s">
        <v>13681</v>
      </c>
      <c r="SOZ1" t="s">
        <v>13682</v>
      </c>
      <c r="SPA1" t="s">
        <v>13683</v>
      </c>
      <c r="SPB1" t="s">
        <v>13684</v>
      </c>
      <c r="SPC1" t="s">
        <v>13685</v>
      </c>
      <c r="SPD1" t="s">
        <v>13686</v>
      </c>
      <c r="SPE1" t="s">
        <v>13687</v>
      </c>
      <c r="SPF1" t="s">
        <v>13688</v>
      </c>
      <c r="SPG1" t="s">
        <v>13689</v>
      </c>
      <c r="SPH1" t="s">
        <v>13690</v>
      </c>
      <c r="SPI1" t="s">
        <v>13691</v>
      </c>
      <c r="SPJ1" t="s">
        <v>13692</v>
      </c>
      <c r="SPK1" t="s">
        <v>13693</v>
      </c>
      <c r="SPL1" t="s">
        <v>13694</v>
      </c>
      <c r="SPM1" t="s">
        <v>13695</v>
      </c>
      <c r="SPN1" t="s">
        <v>13696</v>
      </c>
      <c r="SPO1" t="s">
        <v>13697</v>
      </c>
      <c r="SPP1" t="s">
        <v>13698</v>
      </c>
      <c r="SPQ1" t="s">
        <v>13699</v>
      </c>
      <c r="SPR1" t="s">
        <v>13700</v>
      </c>
      <c r="SPS1" t="s">
        <v>13701</v>
      </c>
      <c r="SPT1" t="s">
        <v>13702</v>
      </c>
      <c r="SPU1" t="s">
        <v>13703</v>
      </c>
      <c r="SPV1" t="s">
        <v>13704</v>
      </c>
      <c r="SPW1" t="s">
        <v>13705</v>
      </c>
      <c r="SPX1" t="s">
        <v>13706</v>
      </c>
      <c r="SPY1" t="s">
        <v>13707</v>
      </c>
      <c r="SPZ1" t="s">
        <v>13708</v>
      </c>
      <c r="SQA1" t="s">
        <v>13709</v>
      </c>
      <c r="SQB1" t="s">
        <v>13710</v>
      </c>
      <c r="SQC1" t="s">
        <v>13711</v>
      </c>
      <c r="SQD1" t="s">
        <v>13712</v>
      </c>
      <c r="SQE1" t="s">
        <v>13713</v>
      </c>
      <c r="SQF1" t="s">
        <v>13714</v>
      </c>
      <c r="SQG1" t="s">
        <v>13715</v>
      </c>
      <c r="SQH1" t="s">
        <v>13716</v>
      </c>
      <c r="SQI1" t="s">
        <v>13717</v>
      </c>
      <c r="SQJ1" t="s">
        <v>13718</v>
      </c>
      <c r="SQK1" t="s">
        <v>13719</v>
      </c>
      <c r="SQL1" t="s">
        <v>13720</v>
      </c>
      <c r="SQM1" t="s">
        <v>13721</v>
      </c>
      <c r="SQN1" t="s">
        <v>13722</v>
      </c>
      <c r="SQO1" t="s">
        <v>13723</v>
      </c>
      <c r="SQP1" t="s">
        <v>13724</v>
      </c>
      <c r="SQQ1" t="s">
        <v>13725</v>
      </c>
      <c r="SQR1" t="s">
        <v>13726</v>
      </c>
      <c r="SQS1" t="s">
        <v>13727</v>
      </c>
      <c r="SQT1" t="s">
        <v>13728</v>
      </c>
      <c r="SQU1" t="s">
        <v>13729</v>
      </c>
      <c r="SQV1" t="s">
        <v>13730</v>
      </c>
      <c r="SQW1" t="s">
        <v>13731</v>
      </c>
      <c r="SQX1" t="s">
        <v>13732</v>
      </c>
      <c r="SQY1" t="s">
        <v>13733</v>
      </c>
      <c r="SQZ1" t="s">
        <v>13734</v>
      </c>
      <c r="SRA1" t="s">
        <v>13735</v>
      </c>
      <c r="SRB1" t="s">
        <v>13736</v>
      </c>
      <c r="SRC1" t="s">
        <v>13737</v>
      </c>
      <c r="SRD1" t="s">
        <v>13738</v>
      </c>
      <c r="SRE1" t="s">
        <v>13739</v>
      </c>
      <c r="SRF1" t="s">
        <v>13740</v>
      </c>
      <c r="SRG1" t="s">
        <v>13741</v>
      </c>
      <c r="SRH1" t="s">
        <v>13742</v>
      </c>
      <c r="SRI1" t="s">
        <v>13743</v>
      </c>
      <c r="SRJ1" t="s">
        <v>13744</v>
      </c>
      <c r="SRK1" t="s">
        <v>13745</v>
      </c>
      <c r="SRL1" t="s">
        <v>13746</v>
      </c>
      <c r="SRM1" t="s">
        <v>13747</v>
      </c>
      <c r="SRN1" t="s">
        <v>13748</v>
      </c>
      <c r="SRO1" t="s">
        <v>13749</v>
      </c>
      <c r="SRP1" t="s">
        <v>13750</v>
      </c>
      <c r="SRQ1" t="s">
        <v>13751</v>
      </c>
      <c r="SRR1" t="s">
        <v>13752</v>
      </c>
      <c r="SRS1" t="s">
        <v>13753</v>
      </c>
      <c r="SRT1" t="s">
        <v>13754</v>
      </c>
      <c r="SRU1" t="s">
        <v>13755</v>
      </c>
      <c r="SRV1" t="s">
        <v>13756</v>
      </c>
      <c r="SRW1" t="s">
        <v>13757</v>
      </c>
      <c r="SRX1" t="s">
        <v>13758</v>
      </c>
      <c r="SRY1" t="s">
        <v>13759</v>
      </c>
      <c r="SRZ1" t="s">
        <v>13760</v>
      </c>
      <c r="SSA1" t="s">
        <v>13761</v>
      </c>
      <c r="SSB1" t="s">
        <v>13762</v>
      </c>
      <c r="SSC1" t="s">
        <v>13763</v>
      </c>
      <c r="SSD1" t="s">
        <v>13764</v>
      </c>
      <c r="SSE1" t="s">
        <v>13765</v>
      </c>
      <c r="SSF1" t="s">
        <v>13766</v>
      </c>
      <c r="SSG1" t="s">
        <v>13767</v>
      </c>
      <c r="SSH1" t="s">
        <v>13768</v>
      </c>
      <c r="SSI1" t="s">
        <v>13769</v>
      </c>
      <c r="SSJ1" t="s">
        <v>13770</v>
      </c>
      <c r="SSK1" t="s">
        <v>13771</v>
      </c>
      <c r="SSL1" t="s">
        <v>13772</v>
      </c>
      <c r="SSM1" t="s">
        <v>13773</v>
      </c>
      <c r="SSN1" t="s">
        <v>13774</v>
      </c>
      <c r="SSO1" t="s">
        <v>13775</v>
      </c>
      <c r="SSP1" t="s">
        <v>13776</v>
      </c>
      <c r="SSQ1" t="s">
        <v>13777</v>
      </c>
      <c r="SSR1" t="s">
        <v>13778</v>
      </c>
      <c r="SSS1" t="s">
        <v>13779</v>
      </c>
      <c r="SST1" t="s">
        <v>13780</v>
      </c>
      <c r="SSU1" t="s">
        <v>13781</v>
      </c>
      <c r="SSV1" t="s">
        <v>13782</v>
      </c>
      <c r="SSW1" t="s">
        <v>13783</v>
      </c>
      <c r="SSX1" t="s">
        <v>13784</v>
      </c>
      <c r="SSY1" t="s">
        <v>13785</v>
      </c>
      <c r="SSZ1" t="s">
        <v>13786</v>
      </c>
      <c r="STA1" t="s">
        <v>13787</v>
      </c>
      <c r="STB1" t="s">
        <v>13788</v>
      </c>
      <c r="STC1" t="s">
        <v>13789</v>
      </c>
      <c r="STD1" t="s">
        <v>13790</v>
      </c>
      <c r="STE1" t="s">
        <v>13791</v>
      </c>
      <c r="STF1" t="s">
        <v>13792</v>
      </c>
      <c r="STG1" t="s">
        <v>13793</v>
      </c>
      <c r="STH1" t="s">
        <v>13794</v>
      </c>
      <c r="STI1" t="s">
        <v>13795</v>
      </c>
      <c r="STJ1" t="s">
        <v>13796</v>
      </c>
      <c r="STK1" t="s">
        <v>13797</v>
      </c>
      <c r="STL1" t="s">
        <v>13798</v>
      </c>
      <c r="STM1" t="s">
        <v>13799</v>
      </c>
      <c r="STN1" t="s">
        <v>13800</v>
      </c>
      <c r="STO1" t="s">
        <v>13801</v>
      </c>
      <c r="STP1" t="s">
        <v>13802</v>
      </c>
      <c r="STQ1" t="s">
        <v>13803</v>
      </c>
      <c r="STR1" t="s">
        <v>13804</v>
      </c>
      <c r="STS1" t="s">
        <v>13805</v>
      </c>
      <c r="STT1" t="s">
        <v>13806</v>
      </c>
      <c r="STU1" t="s">
        <v>13807</v>
      </c>
      <c r="STV1" t="s">
        <v>13808</v>
      </c>
      <c r="STW1" t="s">
        <v>13809</v>
      </c>
      <c r="STX1" t="s">
        <v>13810</v>
      </c>
      <c r="STY1" t="s">
        <v>13811</v>
      </c>
      <c r="STZ1" t="s">
        <v>13812</v>
      </c>
      <c r="SUA1" t="s">
        <v>13813</v>
      </c>
      <c r="SUB1" t="s">
        <v>13814</v>
      </c>
      <c r="SUC1" t="s">
        <v>13815</v>
      </c>
      <c r="SUD1" t="s">
        <v>13816</v>
      </c>
      <c r="SUE1" t="s">
        <v>13817</v>
      </c>
      <c r="SUF1" t="s">
        <v>13818</v>
      </c>
      <c r="SUG1" t="s">
        <v>13819</v>
      </c>
      <c r="SUH1" t="s">
        <v>13820</v>
      </c>
      <c r="SUI1" t="s">
        <v>13821</v>
      </c>
      <c r="SUJ1" t="s">
        <v>13822</v>
      </c>
      <c r="SUK1" t="s">
        <v>13823</v>
      </c>
      <c r="SUL1" t="s">
        <v>13824</v>
      </c>
      <c r="SUM1" t="s">
        <v>13825</v>
      </c>
      <c r="SUN1" t="s">
        <v>13826</v>
      </c>
      <c r="SUO1" t="s">
        <v>13827</v>
      </c>
      <c r="SUP1" t="s">
        <v>13828</v>
      </c>
      <c r="SUQ1" t="s">
        <v>13829</v>
      </c>
      <c r="SUR1" t="s">
        <v>13830</v>
      </c>
      <c r="SUS1" t="s">
        <v>13831</v>
      </c>
      <c r="SUT1" t="s">
        <v>13832</v>
      </c>
      <c r="SUU1" t="s">
        <v>13833</v>
      </c>
      <c r="SUV1" t="s">
        <v>13834</v>
      </c>
      <c r="SUW1" t="s">
        <v>13835</v>
      </c>
      <c r="SUX1" t="s">
        <v>13836</v>
      </c>
      <c r="SUY1" t="s">
        <v>13837</v>
      </c>
      <c r="SUZ1" t="s">
        <v>13838</v>
      </c>
      <c r="SVA1" t="s">
        <v>13839</v>
      </c>
      <c r="SVB1" t="s">
        <v>13840</v>
      </c>
      <c r="SVC1" t="s">
        <v>13841</v>
      </c>
      <c r="SVD1" t="s">
        <v>13842</v>
      </c>
      <c r="SVE1" t="s">
        <v>13843</v>
      </c>
      <c r="SVF1" t="s">
        <v>13844</v>
      </c>
      <c r="SVG1" t="s">
        <v>13845</v>
      </c>
      <c r="SVH1" t="s">
        <v>13846</v>
      </c>
      <c r="SVI1" t="s">
        <v>13847</v>
      </c>
      <c r="SVJ1" t="s">
        <v>13848</v>
      </c>
      <c r="SVK1" t="s">
        <v>13849</v>
      </c>
      <c r="SVL1" t="s">
        <v>13850</v>
      </c>
      <c r="SVM1" t="s">
        <v>13851</v>
      </c>
      <c r="SVN1" t="s">
        <v>13852</v>
      </c>
      <c r="SVO1" t="s">
        <v>13853</v>
      </c>
      <c r="SVP1" t="s">
        <v>13854</v>
      </c>
      <c r="SVQ1" t="s">
        <v>13855</v>
      </c>
      <c r="SVR1" t="s">
        <v>13856</v>
      </c>
      <c r="SVS1" t="s">
        <v>13857</v>
      </c>
      <c r="SVT1" t="s">
        <v>13858</v>
      </c>
      <c r="SVU1" t="s">
        <v>13859</v>
      </c>
      <c r="SVV1" t="s">
        <v>13860</v>
      </c>
      <c r="SVW1" t="s">
        <v>13861</v>
      </c>
      <c r="SVX1" t="s">
        <v>13862</v>
      </c>
      <c r="SVY1" t="s">
        <v>13863</v>
      </c>
      <c r="SVZ1" t="s">
        <v>13864</v>
      </c>
      <c r="SWA1" t="s">
        <v>13865</v>
      </c>
      <c r="SWB1" t="s">
        <v>13866</v>
      </c>
      <c r="SWC1" t="s">
        <v>13867</v>
      </c>
      <c r="SWD1" t="s">
        <v>13868</v>
      </c>
      <c r="SWE1" t="s">
        <v>13869</v>
      </c>
      <c r="SWF1" t="s">
        <v>13870</v>
      </c>
      <c r="SWG1" t="s">
        <v>13871</v>
      </c>
      <c r="SWH1" t="s">
        <v>13872</v>
      </c>
      <c r="SWI1" t="s">
        <v>13873</v>
      </c>
      <c r="SWJ1" t="s">
        <v>13874</v>
      </c>
      <c r="SWK1" t="s">
        <v>13875</v>
      </c>
      <c r="SWL1" t="s">
        <v>13876</v>
      </c>
      <c r="SWM1" t="s">
        <v>13877</v>
      </c>
      <c r="SWN1" t="s">
        <v>13878</v>
      </c>
      <c r="SWO1" t="s">
        <v>13879</v>
      </c>
      <c r="SWP1" t="s">
        <v>13880</v>
      </c>
      <c r="SWQ1" t="s">
        <v>13881</v>
      </c>
      <c r="SWR1" t="s">
        <v>13882</v>
      </c>
      <c r="SWS1" t="s">
        <v>13883</v>
      </c>
      <c r="SWT1" t="s">
        <v>13884</v>
      </c>
      <c r="SWU1" t="s">
        <v>13885</v>
      </c>
      <c r="SWV1" t="s">
        <v>13886</v>
      </c>
      <c r="SWW1" t="s">
        <v>13887</v>
      </c>
      <c r="SWX1" t="s">
        <v>13888</v>
      </c>
      <c r="SWY1" t="s">
        <v>13889</v>
      </c>
      <c r="SWZ1" t="s">
        <v>13890</v>
      </c>
      <c r="SXA1" t="s">
        <v>13891</v>
      </c>
      <c r="SXB1" t="s">
        <v>13892</v>
      </c>
      <c r="SXC1" t="s">
        <v>13893</v>
      </c>
      <c r="SXD1" t="s">
        <v>13894</v>
      </c>
      <c r="SXE1" t="s">
        <v>13895</v>
      </c>
      <c r="SXF1" t="s">
        <v>13896</v>
      </c>
      <c r="SXG1" t="s">
        <v>13897</v>
      </c>
      <c r="SXH1" t="s">
        <v>13898</v>
      </c>
      <c r="SXI1" t="s">
        <v>13899</v>
      </c>
      <c r="SXJ1" t="s">
        <v>13900</v>
      </c>
      <c r="SXK1" t="s">
        <v>13901</v>
      </c>
      <c r="SXL1" t="s">
        <v>13902</v>
      </c>
      <c r="SXM1" t="s">
        <v>13903</v>
      </c>
      <c r="SXN1" t="s">
        <v>13904</v>
      </c>
      <c r="SXO1" t="s">
        <v>13905</v>
      </c>
      <c r="SXP1" t="s">
        <v>13906</v>
      </c>
      <c r="SXQ1" t="s">
        <v>13907</v>
      </c>
      <c r="SXR1" t="s">
        <v>13908</v>
      </c>
      <c r="SXS1" t="s">
        <v>13909</v>
      </c>
      <c r="SXT1" t="s">
        <v>13910</v>
      </c>
      <c r="SXU1" t="s">
        <v>13911</v>
      </c>
      <c r="SXV1" t="s">
        <v>13912</v>
      </c>
      <c r="SXW1" t="s">
        <v>13913</v>
      </c>
      <c r="SXX1" t="s">
        <v>13914</v>
      </c>
      <c r="SXY1" t="s">
        <v>13915</v>
      </c>
      <c r="SXZ1" t="s">
        <v>13916</v>
      </c>
      <c r="SYA1" t="s">
        <v>13917</v>
      </c>
      <c r="SYB1" t="s">
        <v>13918</v>
      </c>
      <c r="SYC1" t="s">
        <v>13919</v>
      </c>
      <c r="SYD1" t="s">
        <v>13920</v>
      </c>
      <c r="SYE1" t="s">
        <v>13921</v>
      </c>
      <c r="SYF1" t="s">
        <v>13922</v>
      </c>
      <c r="SYG1" t="s">
        <v>13923</v>
      </c>
      <c r="SYH1" t="s">
        <v>13924</v>
      </c>
      <c r="SYI1" t="s">
        <v>13925</v>
      </c>
      <c r="SYJ1" t="s">
        <v>13926</v>
      </c>
      <c r="SYK1" t="s">
        <v>13927</v>
      </c>
      <c r="SYL1" t="s">
        <v>13928</v>
      </c>
      <c r="SYM1" t="s">
        <v>13929</v>
      </c>
      <c r="SYN1" t="s">
        <v>13930</v>
      </c>
      <c r="SYO1" t="s">
        <v>13931</v>
      </c>
      <c r="SYP1" t="s">
        <v>13932</v>
      </c>
      <c r="SYQ1" t="s">
        <v>13933</v>
      </c>
      <c r="SYR1" t="s">
        <v>13934</v>
      </c>
      <c r="SYS1" t="s">
        <v>13935</v>
      </c>
      <c r="SYT1" t="s">
        <v>13936</v>
      </c>
      <c r="SYU1" t="s">
        <v>13937</v>
      </c>
      <c r="SYV1" t="s">
        <v>13938</v>
      </c>
      <c r="SYW1" t="s">
        <v>13939</v>
      </c>
      <c r="SYX1" t="s">
        <v>13940</v>
      </c>
      <c r="SYY1" t="s">
        <v>13941</v>
      </c>
      <c r="SYZ1" t="s">
        <v>13942</v>
      </c>
      <c r="SZA1" t="s">
        <v>13943</v>
      </c>
      <c r="SZB1" t="s">
        <v>13944</v>
      </c>
      <c r="SZC1" t="s">
        <v>13945</v>
      </c>
      <c r="SZD1" t="s">
        <v>13946</v>
      </c>
      <c r="SZE1" t="s">
        <v>13947</v>
      </c>
      <c r="SZF1" t="s">
        <v>13948</v>
      </c>
      <c r="SZG1" t="s">
        <v>13949</v>
      </c>
      <c r="SZH1" t="s">
        <v>13950</v>
      </c>
      <c r="SZI1" t="s">
        <v>13951</v>
      </c>
      <c r="SZJ1" t="s">
        <v>13952</v>
      </c>
      <c r="SZK1" t="s">
        <v>13953</v>
      </c>
      <c r="SZL1" t="s">
        <v>13954</v>
      </c>
      <c r="SZM1" t="s">
        <v>13955</v>
      </c>
      <c r="SZN1" t="s">
        <v>13956</v>
      </c>
      <c r="SZO1" t="s">
        <v>13957</v>
      </c>
      <c r="SZP1" t="s">
        <v>13958</v>
      </c>
      <c r="SZQ1" t="s">
        <v>13959</v>
      </c>
      <c r="SZR1" t="s">
        <v>13960</v>
      </c>
      <c r="SZS1" t="s">
        <v>13961</v>
      </c>
      <c r="SZT1" t="s">
        <v>13962</v>
      </c>
      <c r="SZU1" t="s">
        <v>13963</v>
      </c>
      <c r="SZV1" t="s">
        <v>13964</v>
      </c>
      <c r="SZW1" t="s">
        <v>13965</v>
      </c>
      <c r="SZX1" t="s">
        <v>13966</v>
      </c>
      <c r="SZY1" t="s">
        <v>13967</v>
      </c>
      <c r="SZZ1" t="s">
        <v>13968</v>
      </c>
      <c r="TAA1" t="s">
        <v>13969</v>
      </c>
      <c r="TAB1" t="s">
        <v>13970</v>
      </c>
      <c r="TAC1" t="s">
        <v>13971</v>
      </c>
      <c r="TAD1" t="s">
        <v>13972</v>
      </c>
      <c r="TAE1" t="s">
        <v>13973</v>
      </c>
      <c r="TAF1" t="s">
        <v>13974</v>
      </c>
      <c r="TAG1" t="s">
        <v>13975</v>
      </c>
      <c r="TAH1" t="s">
        <v>13976</v>
      </c>
      <c r="TAI1" t="s">
        <v>13977</v>
      </c>
      <c r="TAJ1" t="s">
        <v>13978</v>
      </c>
      <c r="TAK1" t="s">
        <v>13979</v>
      </c>
      <c r="TAL1" t="s">
        <v>13980</v>
      </c>
      <c r="TAM1" t="s">
        <v>13981</v>
      </c>
      <c r="TAN1" t="s">
        <v>13982</v>
      </c>
      <c r="TAO1" t="s">
        <v>13983</v>
      </c>
      <c r="TAP1" t="s">
        <v>13984</v>
      </c>
      <c r="TAQ1" t="s">
        <v>13985</v>
      </c>
      <c r="TAR1" t="s">
        <v>13986</v>
      </c>
      <c r="TAS1" t="s">
        <v>13987</v>
      </c>
      <c r="TAT1" t="s">
        <v>13988</v>
      </c>
      <c r="TAU1" t="s">
        <v>13989</v>
      </c>
      <c r="TAV1" t="s">
        <v>13990</v>
      </c>
      <c r="TAW1" t="s">
        <v>13991</v>
      </c>
      <c r="TAX1" t="s">
        <v>13992</v>
      </c>
      <c r="TAY1" t="s">
        <v>13993</v>
      </c>
      <c r="TAZ1" t="s">
        <v>13994</v>
      </c>
      <c r="TBA1" t="s">
        <v>13995</v>
      </c>
      <c r="TBB1" t="s">
        <v>13996</v>
      </c>
      <c r="TBC1" t="s">
        <v>13997</v>
      </c>
      <c r="TBD1" t="s">
        <v>13998</v>
      </c>
      <c r="TBE1" t="s">
        <v>13999</v>
      </c>
      <c r="TBF1" t="s">
        <v>14000</v>
      </c>
      <c r="TBG1" t="s">
        <v>14001</v>
      </c>
      <c r="TBH1" t="s">
        <v>14002</v>
      </c>
      <c r="TBI1" t="s">
        <v>14003</v>
      </c>
      <c r="TBJ1" t="s">
        <v>14004</v>
      </c>
      <c r="TBK1" t="s">
        <v>14005</v>
      </c>
      <c r="TBL1" t="s">
        <v>14006</v>
      </c>
      <c r="TBM1" t="s">
        <v>14007</v>
      </c>
      <c r="TBN1" t="s">
        <v>14008</v>
      </c>
      <c r="TBO1" t="s">
        <v>14009</v>
      </c>
      <c r="TBP1" t="s">
        <v>14010</v>
      </c>
      <c r="TBQ1" t="s">
        <v>14011</v>
      </c>
      <c r="TBR1" t="s">
        <v>14012</v>
      </c>
      <c r="TBS1" t="s">
        <v>14013</v>
      </c>
      <c r="TBT1" t="s">
        <v>14014</v>
      </c>
      <c r="TBU1" t="s">
        <v>14015</v>
      </c>
      <c r="TBV1" t="s">
        <v>14016</v>
      </c>
      <c r="TBW1" t="s">
        <v>14017</v>
      </c>
      <c r="TBX1" t="s">
        <v>14018</v>
      </c>
      <c r="TBY1" t="s">
        <v>14019</v>
      </c>
      <c r="TBZ1" t="s">
        <v>14020</v>
      </c>
      <c r="TCA1" t="s">
        <v>14021</v>
      </c>
      <c r="TCB1" t="s">
        <v>14022</v>
      </c>
      <c r="TCC1" t="s">
        <v>14023</v>
      </c>
      <c r="TCD1" t="s">
        <v>14024</v>
      </c>
      <c r="TCE1" t="s">
        <v>14025</v>
      </c>
      <c r="TCF1" t="s">
        <v>14026</v>
      </c>
      <c r="TCG1" t="s">
        <v>14027</v>
      </c>
      <c r="TCH1" t="s">
        <v>14028</v>
      </c>
      <c r="TCI1" t="s">
        <v>14029</v>
      </c>
      <c r="TCJ1" t="s">
        <v>14030</v>
      </c>
      <c r="TCK1" t="s">
        <v>14031</v>
      </c>
      <c r="TCL1" t="s">
        <v>14032</v>
      </c>
      <c r="TCM1" t="s">
        <v>14033</v>
      </c>
      <c r="TCN1" t="s">
        <v>14034</v>
      </c>
      <c r="TCO1" t="s">
        <v>14035</v>
      </c>
      <c r="TCP1" t="s">
        <v>14036</v>
      </c>
      <c r="TCQ1" t="s">
        <v>14037</v>
      </c>
      <c r="TCR1" t="s">
        <v>14038</v>
      </c>
      <c r="TCS1" t="s">
        <v>14039</v>
      </c>
      <c r="TCT1" t="s">
        <v>14040</v>
      </c>
      <c r="TCU1" t="s">
        <v>14041</v>
      </c>
      <c r="TCV1" t="s">
        <v>14042</v>
      </c>
      <c r="TCW1" t="s">
        <v>14043</v>
      </c>
      <c r="TCX1" t="s">
        <v>14044</v>
      </c>
      <c r="TCY1" t="s">
        <v>14045</v>
      </c>
      <c r="TCZ1" t="s">
        <v>14046</v>
      </c>
      <c r="TDA1" t="s">
        <v>14047</v>
      </c>
      <c r="TDB1" t="s">
        <v>14048</v>
      </c>
      <c r="TDC1" t="s">
        <v>14049</v>
      </c>
      <c r="TDD1" t="s">
        <v>14050</v>
      </c>
      <c r="TDE1" t="s">
        <v>14051</v>
      </c>
      <c r="TDF1" t="s">
        <v>14052</v>
      </c>
      <c r="TDG1" t="s">
        <v>14053</v>
      </c>
      <c r="TDH1" t="s">
        <v>14054</v>
      </c>
      <c r="TDI1" t="s">
        <v>14055</v>
      </c>
      <c r="TDJ1" t="s">
        <v>14056</v>
      </c>
      <c r="TDK1" t="s">
        <v>14057</v>
      </c>
      <c r="TDL1" t="s">
        <v>14058</v>
      </c>
      <c r="TDM1" t="s">
        <v>14059</v>
      </c>
      <c r="TDN1" t="s">
        <v>14060</v>
      </c>
      <c r="TDO1" t="s">
        <v>14061</v>
      </c>
      <c r="TDP1" t="s">
        <v>14062</v>
      </c>
      <c r="TDQ1" t="s">
        <v>14063</v>
      </c>
      <c r="TDR1" t="s">
        <v>14064</v>
      </c>
      <c r="TDS1" t="s">
        <v>14065</v>
      </c>
      <c r="TDT1" t="s">
        <v>14066</v>
      </c>
      <c r="TDU1" t="s">
        <v>14067</v>
      </c>
      <c r="TDV1" t="s">
        <v>14068</v>
      </c>
      <c r="TDW1" t="s">
        <v>14069</v>
      </c>
      <c r="TDX1" t="s">
        <v>14070</v>
      </c>
      <c r="TDY1" t="s">
        <v>14071</v>
      </c>
      <c r="TDZ1" t="s">
        <v>14072</v>
      </c>
      <c r="TEA1" t="s">
        <v>14073</v>
      </c>
      <c r="TEB1" t="s">
        <v>14074</v>
      </c>
      <c r="TEC1" t="s">
        <v>14075</v>
      </c>
      <c r="TED1" t="s">
        <v>14076</v>
      </c>
      <c r="TEE1" t="s">
        <v>14077</v>
      </c>
      <c r="TEF1" t="s">
        <v>14078</v>
      </c>
      <c r="TEG1" t="s">
        <v>14079</v>
      </c>
      <c r="TEH1" t="s">
        <v>14080</v>
      </c>
      <c r="TEI1" t="s">
        <v>14081</v>
      </c>
      <c r="TEJ1" t="s">
        <v>14082</v>
      </c>
      <c r="TEK1" t="s">
        <v>14083</v>
      </c>
      <c r="TEL1" t="s">
        <v>14084</v>
      </c>
      <c r="TEM1" t="s">
        <v>14085</v>
      </c>
      <c r="TEN1" t="s">
        <v>14086</v>
      </c>
      <c r="TEO1" t="s">
        <v>14087</v>
      </c>
      <c r="TEP1" t="s">
        <v>14088</v>
      </c>
      <c r="TEQ1" t="s">
        <v>14089</v>
      </c>
      <c r="TER1" t="s">
        <v>14090</v>
      </c>
      <c r="TES1" t="s">
        <v>14091</v>
      </c>
      <c r="TET1" t="s">
        <v>14092</v>
      </c>
      <c r="TEU1" t="s">
        <v>14093</v>
      </c>
      <c r="TEV1" t="s">
        <v>14094</v>
      </c>
      <c r="TEW1" t="s">
        <v>14095</v>
      </c>
      <c r="TEX1" t="s">
        <v>14096</v>
      </c>
      <c r="TEY1" t="s">
        <v>14097</v>
      </c>
      <c r="TEZ1" t="s">
        <v>14098</v>
      </c>
      <c r="TFA1" t="s">
        <v>14099</v>
      </c>
      <c r="TFB1" t="s">
        <v>14100</v>
      </c>
      <c r="TFC1" t="s">
        <v>14101</v>
      </c>
      <c r="TFD1" t="s">
        <v>14102</v>
      </c>
      <c r="TFE1" t="s">
        <v>14103</v>
      </c>
      <c r="TFF1" t="s">
        <v>14104</v>
      </c>
      <c r="TFG1" t="s">
        <v>14105</v>
      </c>
      <c r="TFH1" t="s">
        <v>14106</v>
      </c>
      <c r="TFI1" t="s">
        <v>14107</v>
      </c>
      <c r="TFJ1" t="s">
        <v>14108</v>
      </c>
      <c r="TFK1" t="s">
        <v>14109</v>
      </c>
      <c r="TFL1" t="s">
        <v>14110</v>
      </c>
      <c r="TFM1" t="s">
        <v>14111</v>
      </c>
      <c r="TFN1" t="s">
        <v>14112</v>
      </c>
      <c r="TFO1" t="s">
        <v>14113</v>
      </c>
      <c r="TFP1" t="s">
        <v>14114</v>
      </c>
      <c r="TFQ1" t="s">
        <v>14115</v>
      </c>
      <c r="TFR1" t="s">
        <v>14116</v>
      </c>
      <c r="TFS1" t="s">
        <v>14117</v>
      </c>
      <c r="TFT1" t="s">
        <v>14118</v>
      </c>
      <c r="TFU1" t="s">
        <v>14119</v>
      </c>
      <c r="TFV1" t="s">
        <v>14120</v>
      </c>
      <c r="TFW1" t="s">
        <v>14121</v>
      </c>
      <c r="TFX1" t="s">
        <v>14122</v>
      </c>
      <c r="TFY1" t="s">
        <v>14123</v>
      </c>
      <c r="TFZ1" t="s">
        <v>14124</v>
      </c>
      <c r="TGA1" t="s">
        <v>14125</v>
      </c>
      <c r="TGB1" t="s">
        <v>14126</v>
      </c>
      <c r="TGC1" t="s">
        <v>14127</v>
      </c>
      <c r="TGD1" t="s">
        <v>14128</v>
      </c>
      <c r="TGE1" t="s">
        <v>14129</v>
      </c>
      <c r="TGF1" t="s">
        <v>14130</v>
      </c>
      <c r="TGG1" t="s">
        <v>14131</v>
      </c>
      <c r="TGH1" t="s">
        <v>14132</v>
      </c>
      <c r="TGI1" t="s">
        <v>14133</v>
      </c>
      <c r="TGJ1" t="s">
        <v>14134</v>
      </c>
      <c r="TGK1" t="s">
        <v>14135</v>
      </c>
      <c r="TGL1" t="s">
        <v>14136</v>
      </c>
      <c r="TGM1" t="s">
        <v>14137</v>
      </c>
      <c r="TGN1" t="s">
        <v>14138</v>
      </c>
      <c r="TGO1" t="s">
        <v>14139</v>
      </c>
      <c r="TGP1" t="s">
        <v>14140</v>
      </c>
      <c r="TGQ1" t="s">
        <v>14141</v>
      </c>
      <c r="TGR1" t="s">
        <v>14142</v>
      </c>
      <c r="TGS1" t="s">
        <v>14143</v>
      </c>
      <c r="TGT1" t="s">
        <v>14144</v>
      </c>
      <c r="TGU1" t="s">
        <v>14145</v>
      </c>
      <c r="TGV1" t="s">
        <v>14146</v>
      </c>
      <c r="TGW1" t="s">
        <v>14147</v>
      </c>
      <c r="TGX1" t="s">
        <v>14148</v>
      </c>
      <c r="TGY1" t="s">
        <v>14149</v>
      </c>
      <c r="TGZ1" t="s">
        <v>14150</v>
      </c>
      <c r="THA1" t="s">
        <v>14151</v>
      </c>
      <c r="THB1" t="s">
        <v>14152</v>
      </c>
      <c r="THC1" t="s">
        <v>14153</v>
      </c>
      <c r="THD1" t="s">
        <v>14154</v>
      </c>
      <c r="THE1" t="s">
        <v>14155</v>
      </c>
      <c r="THF1" t="s">
        <v>14156</v>
      </c>
      <c r="THG1" t="s">
        <v>14157</v>
      </c>
      <c r="THH1" t="s">
        <v>14158</v>
      </c>
      <c r="THI1" t="s">
        <v>14159</v>
      </c>
      <c r="THJ1" t="s">
        <v>14160</v>
      </c>
      <c r="THK1" t="s">
        <v>14161</v>
      </c>
      <c r="THL1" t="s">
        <v>14162</v>
      </c>
      <c r="THM1" t="s">
        <v>14163</v>
      </c>
      <c r="THN1" t="s">
        <v>14164</v>
      </c>
      <c r="THO1" t="s">
        <v>14165</v>
      </c>
      <c r="THP1" t="s">
        <v>14166</v>
      </c>
      <c r="THQ1" t="s">
        <v>14167</v>
      </c>
      <c r="THR1" t="s">
        <v>14168</v>
      </c>
      <c r="THS1" t="s">
        <v>14169</v>
      </c>
      <c r="THT1" t="s">
        <v>14170</v>
      </c>
      <c r="THU1" t="s">
        <v>14171</v>
      </c>
      <c r="THV1" t="s">
        <v>14172</v>
      </c>
      <c r="THW1" t="s">
        <v>14173</v>
      </c>
      <c r="THX1" t="s">
        <v>14174</v>
      </c>
      <c r="THY1" t="s">
        <v>14175</v>
      </c>
      <c r="THZ1" t="s">
        <v>14176</v>
      </c>
      <c r="TIA1" t="s">
        <v>14177</v>
      </c>
      <c r="TIB1" t="s">
        <v>14178</v>
      </c>
      <c r="TIC1" t="s">
        <v>14179</v>
      </c>
      <c r="TID1" t="s">
        <v>14180</v>
      </c>
      <c r="TIE1" t="s">
        <v>14181</v>
      </c>
      <c r="TIF1" t="s">
        <v>14182</v>
      </c>
      <c r="TIG1" t="s">
        <v>14183</v>
      </c>
      <c r="TIH1" t="s">
        <v>14184</v>
      </c>
      <c r="TII1" t="s">
        <v>14185</v>
      </c>
      <c r="TIJ1" t="s">
        <v>14186</v>
      </c>
      <c r="TIK1" t="s">
        <v>14187</v>
      </c>
      <c r="TIL1" t="s">
        <v>14188</v>
      </c>
      <c r="TIM1" t="s">
        <v>14189</v>
      </c>
      <c r="TIN1" t="s">
        <v>14190</v>
      </c>
      <c r="TIO1" t="s">
        <v>14191</v>
      </c>
      <c r="TIP1" t="s">
        <v>14192</v>
      </c>
      <c r="TIQ1" t="s">
        <v>14193</v>
      </c>
      <c r="TIR1" t="s">
        <v>14194</v>
      </c>
      <c r="TIS1" t="s">
        <v>14195</v>
      </c>
      <c r="TIT1" t="s">
        <v>14196</v>
      </c>
      <c r="TIU1" t="s">
        <v>14197</v>
      </c>
      <c r="TIV1" t="s">
        <v>14198</v>
      </c>
      <c r="TIW1" t="s">
        <v>14199</v>
      </c>
      <c r="TIX1" t="s">
        <v>14200</v>
      </c>
      <c r="TIY1" t="s">
        <v>14201</v>
      </c>
      <c r="TIZ1" t="s">
        <v>14202</v>
      </c>
      <c r="TJA1" t="s">
        <v>14203</v>
      </c>
      <c r="TJB1" t="s">
        <v>14204</v>
      </c>
      <c r="TJC1" t="s">
        <v>14205</v>
      </c>
      <c r="TJD1" t="s">
        <v>14206</v>
      </c>
      <c r="TJE1" t="s">
        <v>14207</v>
      </c>
      <c r="TJF1" t="s">
        <v>14208</v>
      </c>
      <c r="TJG1" t="s">
        <v>14209</v>
      </c>
      <c r="TJH1" t="s">
        <v>14210</v>
      </c>
      <c r="TJI1" t="s">
        <v>14211</v>
      </c>
      <c r="TJJ1" t="s">
        <v>14212</v>
      </c>
      <c r="TJK1" t="s">
        <v>14213</v>
      </c>
      <c r="TJL1" t="s">
        <v>14214</v>
      </c>
      <c r="TJM1" t="s">
        <v>14215</v>
      </c>
      <c r="TJN1" t="s">
        <v>14216</v>
      </c>
      <c r="TJO1" t="s">
        <v>14217</v>
      </c>
      <c r="TJP1" t="s">
        <v>14218</v>
      </c>
      <c r="TJQ1" t="s">
        <v>14219</v>
      </c>
      <c r="TJR1" t="s">
        <v>14220</v>
      </c>
      <c r="TJS1" t="s">
        <v>14221</v>
      </c>
      <c r="TJT1" t="s">
        <v>14222</v>
      </c>
      <c r="TJU1" t="s">
        <v>14223</v>
      </c>
      <c r="TJV1" t="s">
        <v>14224</v>
      </c>
      <c r="TJW1" t="s">
        <v>14225</v>
      </c>
      <c r="TJX1" t="s">
        <v>14226</v>
      </c>
      <c r="TJY1" t="s">
        <v>14227</v>
      </c>
      <c r="TJZ1" t="s">
        <v>14228</v>
      </c>
      <c r="TKA1" t="s">
        <v>14229</v>
      </c>
      <c r="TKB1" t="s">
        <v>14230</v>
      </c>
      <c r="TKC1" t="s">
        <v>14231</v>
      </c>
      <c r="TKD1" t="s">
        <v>14232</v>
      </c>
      <c r="TKE1" t="s">
        <v>14233</v>
      </c>
      <c r="TKF1" t="s">
        <v>14234</v>
      </c>
      <c r="TKG1" t="s">
        <v>14235</v>
      </c>
      <c r="TKH1" t="s">
        <v>14236</v>
      </c>
      <c r="TKI1" t="s">
        <v>14237</v>
      </c>
      <c r="TKJ1" t="s">
        <v>14238</v>
      </c>
      <c r="TKK1" t="s">
        <v>14239</v>
      </c>
      <c r="TKL1" t="s">
        <v>14240</v>
      </c>
      <c r="TKM1" t="s">
        <v>14241</v>
      </c>
      <c r="TKN1" t="s">
        <v>14242</v>
      </c>
      <c r="TKO1" t="s">
        <v>14243</v>
      </c>
      <c r="TKP1" t="s">
        <v>14244</v>
      </c>
      <c r="TKQ1" t="s">
        <v>14245</v>
      </c>
      <c r="TKR1" t="s">
        <v>14246</v>
      </c>
      <c r="TKS1" t="s">
        <v>14247</v>
      </c>
      <c r="TKT1" t="s">
        <v>14248</v>
      </c>
      <c r="TKU1" t="s">
        <v>14249</v>
      </c>
      <c r="TKV1" t="s">
        <v>14250</v>
      </c>
      <c r="TKW1" t="s">
        <v>14251</v>
      </c>
      <c r="TKX1" t="s">
        <v>14252</v>
      </c>
      <c r="TKY1" t="s">
        <v>14253</v>
      </c>
      <c r="TKZ1" t="s">
        <v>14254</v>
      </c>
      <c r="TLA1" t="s">
        <v>14255</v>
      </c>
      <c r="TLB1" t="s">
        <v>14256</v>
      </c>
      <c r="TLC1" t="s">
        <v>14257</v>
      </c>
      <c r="TLD1" t="s">
        <v>14258</v>
      </c>
      <c r="TLE1" t="s">
        <v>14259</v>
      </c>
      <c r="TLF1" t="s">
        <v>14260</v>
      </c>
      <c r="TLG1" t="s">
        <v>14261</v>
      </c>
      <c r="TLH1" t="s">
        <v>14262</v>
      </c>
      <c r="TLI1" t="s">
        <v>14263</v>
      </c>
      <c r="TLJ1" t="s">
        <v>14264</v>
      </c>
      <c r="TLK1" t="s">
        <v>14265</v>
      </c>
      <c r="TLL1" t="s">
        <v>14266</v>
      </c>
      <c r="TLM1" t="s">
        <v>14267</v>
      </c>
      <c r="TLN1" t="s">
        <v>14268</v>
      </c>
      <c r="TLO1" t="s">
        <v>14269</v>
      </c>
      <c r="TLP1" t="s">
        <v>14270</v>
      </c>
      <c r="TLQ1" t="s">
        <v>14271</v>
      </c>
      <c r="TLR1" t="s">
        <v>14272</v>
      </c>
      <c r="TLS1" t="s">
        <v>14273</v>
      </c>
      <c r="TLT1" t="s">
        <v>14274</v>
      </c>
      <c r="TLU1" t="s">
        <v>14275</v>
      </c>
      <c r="TLV1" t="s">
        <v>14276</v>
      </c>
      <c r="TLW1" t="s">
        <v>14277</v>
      </c>
      <c r="TLX1" t="s">
        <v>14278</v>
      </c>
      <c r="TLY1" t="s">
        <v>14279</v>
      </c>
      <c r="TLZ1" t="s">
        <v>14280</v>
      </c>
      <c r="TMA1" t="s">
        <v>14281</v>
      </c>
      <c r="TMB1" t="s">
        <v>14282</v>
      </c>
      <c r="TMC1" t="s">
        <v>14283</v>
      </c>
      <c r="TMD1" t="s">
        <v>14284</v>
      </c>
      <c r="TME1" t="s">
        <v>14285</v>
      </c>
      <c r="TMF1" t="s">
        <v>14286</v>
      </c>
      <c r="TMG1" t="s">
        <v>14287</v>
      </c>
      <c r="TMH1" t="s">
        <v>14288</v>
      </c>
      <c r="TMI1" t="s">
        <v>14289</v>
      </c>
      <c r="TMJ1" t="s">
        <v>14290</v>
      </c>
      <c r="TMK1" t="s">
        <v>14291</v>
      </c>
      <c r="TML1" t="s">
        <v>14292</v>
      </c>
      <c r="TMM1" t="s">
        <v>14293</v>
      </c>
      <c r="TMN1" t="s">
        <v>14294</v>
      </c>
      <c r="TMO1" t="s">
        <v>14295</v>
      </c>
      <c r="TMP1" t="s">
        <v>14296</v>
      </c>
      <c r="TMQ1" t="s">
        <v>14297</v>
      </c>
      <c r="TMR1" t="s">
        <v>14298</v>
      </c>
      <c r="TMS1" t="s">
        <v>14299</v>
      </c>
      <c r="TMT1" t="s">
        <v>14300</v>
      </c>
      <c r="TMU1" t="s">
        <v>14301</v>
      </c>
      <c r="TMV1" t="s">
        <v>14302</v>
      </c>
      <c r="TMW1" t="s">
        <v>14303</v>
      </c>
      <c r="TMX1" t="s">
        <v>14304</v>
      </c>
      <c r="TMY1" t="s">
        <v>14305</v>
      </c>
      <c r="TMZ1" t="s">
        <v>14306</v>
      </c>
      <c r="TNA1" t="s">
        <v>14307</v>
      </c>
      <c r="TNB1" t="s">
        <v>14308</v>
      </c>
      <c r="TNC1" t="s">
        <v>14309</v>
      </c>
      <c r="TND1" t="s">
        <v>14310</v>
      </c>
      <c r="TNE1" t="s">
        <v>14311</v>
      </c>
      <c r="TNF1" t="s">
        <v>14312</v>
      </c>
      <c r="TNG1" t="s">
        <v>14313</v>
      </c>
      <c r="TNH1" t="s">
        <v>14314</v>
      </c>
      <c r="TNI1" t="s">
        <v>14315</v>
      </c>
      <c r="TNJ1" t="s">
        <v>14316</v>
      </c>
      <c r="TNK1" t="s">
        <v>14317</v>
      </c>
      <c r="TNL1" t="s">
        <v>14318</v>
      </c>
      <c r="TNM1" t="s">
        <v>14319</v>
      </c>
      <c r="TNN1" t="s">
        <v>14320</v>
      </c>
      <c r="TNO1" t="s">
        <v>14321</v>
      </c>
      <c r="TNP1" t="s">
        <v>14322</v>
      </c>
      <c r="TNQ1" t="s">
        <v>14323</v>
      </c>
      <c r="TNR1" t="s">
        <v>14324</v>
      </c>
      <c r="TNS1" t="s">
        <v>14325</v>
      </c>
      <c r="TNT1" t="s">
        <v>14326</v>
      </c>
      <c r="TNU1" t="s">
        <v>14327</v>
      </c>
      <c r="TNV1" t="s">
        <v>14328</v>
      </c>
      <c r="TNW1" t="s">
        <v>14329</v>
      </c>
      <c r="TNX1" t="s">
        <v>14330</v>
      </c>
      <c r="TNY1" t="s">
        <v>14331</v>
      </c>
      <c r="TNZ1" t="s">
        <v>14332</v>
      </c>
      <c r="TOA1" t="s">
        <v>14333</v>
      </c>
      <c r="TOB1" t="s">
        <v>14334</v>
      </c>
      <c r="TOC1" t="s">
        <v>14335</v>
      </c>
      <c r="TOD1" t="s">
        <v>14336</v>
      </c>
      <c r="TOE1" t="s">
        <v>14337</v>
      </c>
      <c r="TOF1" t="s">
        <v>14338</v>
      </c>
      <c r="TOG1" t="s">
        <v>14339</v>
      </c>
      <c r="TOH1" t="s">
        <v>14340</v>
      </c>
      <c r="TOI1" t="s">
        <v>14341</v>
      </c>
      <c r="TOJ1" t="s">
        <v>14342</v>
      </c>
      <c r="TOK1" t="s">
        <v>14343</v>
      </c>
      <c r="TOL1" t="s">
        <v>14344</v>
      </c>
      <c r="TOM1" t="s">
        <v>14345</v>
      </c>
      <c r="TON1" t="s">
        <v>14346</v>
      </c>
      <c r="TOO1" t="s">
        <v>14347</v>
      </c>
      <c r="TOP1" t="s">
        <v>14348</v>
      </c>
      <c r="TOQ1" t="s">
        <v>14349</v>
      </c>
      <c r="TOR1" t="s">
        <v>14350</v>
      </c>
      <c r="TOS1" t="s">
        <v>14351</v>
      </c>
      <c r="TOT1" t="s">
        <v>14352</v>
      </c>
      <c r="TOU1" t="s">
        <v>14353</v>
      </c>
      <c r="TOV1" t="s">
        <v>14354</v>
      </c>
      <c r="TOW1" t="s">
        <v>14355</v>
      </c>
      <c r="TOX1" t="s">
        <v>14356</v>
      </c>
      <c r="TOY1" t="s">
        <v>14357</v>
      </c>
      <c r="TOZ1" t="s">
        <v>14358</v>
      </c>
      <c r="TPA1" t="s">
        <v>14359</v>
      </c>
      <c r="TPB1" t="s">
        <v>14360</v>
      </c>
      <c r="TPC1" t="s">
        <v>14361</v>
      </c>
      <c r="TPD1" t="s">
        <v>14362</v>
      </c>
      <c r="TPE1" t="s">
        <v>14363</v>
      </c>
      <c r="TPF1" t="s">
        <v>14364</v>
      </c>
      <c r="TPG1" t="s">
        <v>14365</v>
      </c>
      <c r="TPH1" t="s">
        <v>14366</v>
      </c>
      <c r="TPI1" t="s">
        <v>14367</v>
      </c>
      <c r="TPJ1" t="s">
        <v>14368</v>
      </c>
      <c r="TPK1" t="s">
        <v>14369</v>
      </c>
      <c r="TPL1" t="s">
        <v>14370</v>
      </c>
      <c r="TPM1" t="s">
        <v>14371</v>
      </c>
      <c r="TPN1" t="s">
        <v>14372</v>
      </c>
      <c r="TPO1" t="s">
        <v>14373</v>
      </c>
      <c r="TPP1" t="s">
        <v>14374</v>
      </c>
      <c r="TPQ1" t="s">
        <v>14375</v>
      </c>
      <c r="TPR1" t="s">
        <v>14376</v>
      </c>
      <c r="TPS1" t="s">
        <v>14377</v>
      </c>
      <c r="TPT1" t="s">
        <v>14378</v>
      </c>
      <c r="TPU1" t="s">
        <v>14379</v>
      </c>
      <c r="TPV1" t="s">
        <v>14380</v>
      </c>
      <c r="TPW1" t="s">
        <v>14381</v>
      </c>
      <c r="TPX1" t="s">
        <v>14382</v>
      </c>
      <c r="TPY1" t="s">
        <v>14383</v>
      </c>
      <c r="TPZ1" t="s">
        <v>14384</v>
      </c>
      <c r="TQA1" t="s">
        <v>14385</v>
      </c>
      <c r="TQB1" t="s">
        <v>14386</v>
      </c>
      <c r="TQC1" t="s">
        <v>14387</v>
      </c>
      <c r="TQD1" t="s">
        <v>14388</v>
      </c>
      <c r="TQE1" t="s">
        <v>14389</v>
      </c>
      <c r="TQF1" t="s">
        <v>14390</v>
      </c>
      <c r="TQG1" t="s">
        <v>14391</v>
      </c>
      <c r="TQH1" t="s">
        <v>14392</v>
      </c>
      <c r="TQI1" t="s">
        <v>14393</v>
      </c>
      <c r="TQJ1" t="s">
        <v>14394</v>
      </c>
      <c r="TQK1" t="s">
        <v>14395</v>
      </c>
      <c r="TQL1" t="s">
        <v>14396</v>
      </c>
      <c r="TQM1" t="s">
        <v>14397</v>
      </c>
      <c r="TQN1" t="s">
        <v>14398</v>
      </c>
      <c r="TQO1" t="s">
        <v>14399</v>
      </c>
      <c r="TQP1" t="s">
        <v>14400</v>
      </c>
      <c r="TQQ1" t="s">
        <v>14401</v>
      </c>
      <c r="TQR1" t="s">
        <v>14402</v>
      </c>
      <c r="TQS1" t="s">
        <v>14403</v>
      </c>
      <c r="TQT1" t="s">
        <v>14404</v>
      </c>
      <c r="TQU1" t="s">
        <v>14405</v>
      </c>
      <c r="TQV1" t="s">
        <v>14406</v>
      </c>
      <c r="TQW1" t="s">
        <v>14407</v>
      </c>
      <c r="TQX1" t="s">
        <v>14408</v>
      </c>
      <c r="TQY1" t="s">
        <v>14409</v>
      </c>
      <c r="TQZ1" t="s">
        <v>14410</v>
      </c>
      <c r="TRA1" t="s">
        <v>14411</v>
      </c>
      <c r="TRB1" t="s">
        <v>14412</v>
      </c>
      <c r="TRC1" t="s">
        <v>14413</v>
      </c>
      <c r="TRD1" t="s">
        <v>14414</v>
      </c>
      <c r="TRE1" t="s">
        <v>14415</v>
      </c>
      <c r="TRF1" t="s">
        <v>14416</v>
      </c>
      <c r="TRG1" t="s">
        <v>14417</v>
      </c>
      <c r="TRH1" t="s">
        <v>14418</v>
      </c>
      <c r="TRI1" t="s">
        <v>14419</v>
      </c>
      <c r="TRJ1" t="s">
        <v>14420</v>
      </c>
      <c r="TRK1" t="s">
        <v>14421</v>
      </c>
      <c r="TRL1" t="s">
        <v>14422</v>
      </c>
      <c r="TRM1" t="s">
        <v>14423</v>
      </c>
      <c r="TRN1" t="s">
        <v>14424</v>
      </c>
      <c r="TRO1" t="s">
        <v>14425</v>
      </c>
      <c r="TRP1" t="s">
        <v>14426</v>
      </c>
      <c r="TRQ1" t="s">
        <v>14427</v>
      </c>
      <c r="TRR1" t="s">
        <v>14428</v>
      </c>
      <c r="TRS1" t="s">
        <v>14429</v>
      </c>
      <c r="TRT1" t="s">
        <v>14430</v>
      </c>
      <c r="TRU1" t="s">
        <v>14431</v>
      </c>
      <c r="TRV1" t="s">
        <v>14432</v>
      </c>
      <c r="TRW1" t="s">
        <v>14433</v>
      </c>
      <c r="TRX1" t="s">
        <v>14434</v>
      </c>
      <c r="TRY1" t="s">
        <v>14435</v>
      </c>
      <c r="TRZ1" t="s">
        <v>14436</v>
      </c>
      <c r="TSA1" t="s">
        <v>14437</v>
      </c>
      <c r="TSB1" t="s">
        <v>14438</v>
      </c>
      <c r="TSC1" t="s">
        <v>14439</v>
      </c>
      <c r="TSD1" t="s">
        <v>14440</v>
      </c>
      <c r="TSE1" t="s">
        <v>14441</v>
      </c>
      <c r="TSF1" t="s">
        <v>14442</v>
      </c>
      <c r="TSG1" t="s">
        <v>14443</v>
      </c>
      <c r="TSH1" t="s">
        <v>14444</v>
      </c>
      <c r="TSI1" t="s">
        <v>14445</v>
      </c>
      <c r="TSJ1" t="s">
        <v>14446</v>
      </c>
      <c r="TSK1" t="s">
        <v>14447</v>
      </c>
      <c r="TSL1" t="s">
        <v>14448</v>
      </c>
      <c r="TSM1" t="s">
        <v>14449</v>
      </c>
      <c r="TSN1" t="s">
        <v>14450</v>
      </c>
      <c r="TSO1" t="s">
        <v>14451</v>
      </c>
      <c r="TSP1" t="s">
        <v>14452</v>
      </c>
      <c r="TSQ1" t="s">
        <v>14453</v>
      </c>
      <c r="TSR1" t="s">
        <v>14454</v>
      </c>
      <c r="TSS1" t="s">
        <v>14455</v>
      </c>
      <c r="TST1" t="s">
        <v>14456</v>
      </c>
      <c r="TSU1" t="s">
        <v>14457</v>
      </c>
      <c r="TSV1" t="s">
        <v>14458</v>
      </c>
      <c r="TSW1" t="s">
        <v>14459</v>
      </c>
      <c r="TSX1" t="s">
        <v>14460</v>
      </c>
      <c r="TSY1" t="s">
        <v>14461</v>
      </c>
      <c r="TSZ1" t="s">
        <v>14462</v>
      </c>
      <c r="TTA1" t="s">
        <v>14463</v>
      </c>
      <c r="TTB1" t="s">
        <v>14464</v>
      </c>
      <c r="TTC1" t="s">
        <v>14465</v>
      </c>
      <c r="TTD1" t="s">
        <v>14466</v>
      </c>
      <c r="TTE1" t="s">
        <v>14467</v>
      </c>
      <c r="TTF1" t="s">
        <v>14468</v>
      </c>
      <c r="TTG1" t="s">
        <v>14469</v>
      </c>
      <c r="TTH1" t="s">
        <v>14470</v>
      </c>
      <c r="TTI1" t="s">
        <v>14471</v>
      </c>
      <c r="TTJ1" t="s">
        <v>14472</v>
      </c>
      <c r="TTK1" t="s">
        <v>14473</v>
      </c>
      <c r="TTL1" t="s">
        <v>14474</v>
      </c>
      <c r="TTM1" t="s">
        <v>14475</v>
      </c>
      <c r="TTN1" t="s">
        <v>14476</v>
      </c>
      <c r="TTO1" t="s">
        <v>14477</v>
      </c>
      <c r="TTP1" t="s">
        <v>14478</v>
      </c>
      <c r="TTQ1" t="s">
        <v>14479</v>
      </c>
      <c r="TTR1" t="s">
        <v>14480</v>
      </c>
      <c r="TTS1" t="s">
        <v>14481</v>
      </c>
      <c r="TTT1" t="s">
        <v>14482</v>
      </c>
      <c r="TTU1" t="s">
        <v>14483</v>
      </c>
      <c r="TTV1" t="s">
        <v>14484</v>
      </c>
      <c r="TTW1" t="s">
        <v>14485</v>
      </c>
      <c r="TTX1" t="s">
        <v>14486</v>
      </c>
      <c r="TTY1" t="s">
        <v>14487</v>
      </c>
      <c r="TTZ1" t="s">
        <v>14488</v>
      </c>
      <c r="TUA1" t="s">
        <v>14489</v>
      </c>
      <c r="TUB1" t="s">
        <v>14490</v>
      </c>
      <c r="TUC1" t="s">
        <v>14491</v>
      </c>
      <c r="TUD1" t="s">
        <v>14492</v>
      </c>
      <c r="TUE1" t="s">
        <v>14493</v>
      </c>
      <c r="TUF1" t="s">
        <v>14494</v>
      </c>
      <c r="TUG1" t="s">
        <v>14495</v>
      </c>
      <c r="TUH1" t="s">
        <v>14496</v>
      </c>
      <c r="TUI1" t="s">
        <v>14497</v>
      </c>
      <c r="TUJ1" t="s">
        <v>14498</v>
      </c>
      <c r="TUK1" t="s">
        <v>14499</v>
      </c>
      <c r="TUL1" t="s">
        <v>14500</v>
      </c>
      <c r="TUM1" t="s">
        <v>14501</v>
      </c>
      <c r="TUN1" t="s">
        <v>14502</v>
      </c>
      <c r="TUO1" t="s">
        <v>14503</v>
      </c>
      <c r="TUP1" t="s">
        <v>14504</v>
      </c>
      <c r="TUQ1" t="s">
        <v>14505</v>
      </c>
      <c r="TUR1" t="s">
        <v>14506</v>
      </c>
      <c r="TUS1" t="s">
        <v>14507</v>
      </c>
      <c r="TUT1" t="s">
        <v>14508</v>
      </c>
      <c r="TUU1" t="s">
        <v>14509</v>
      </c>
      <c r="TUV1" t="s">
        <v>14510</v>
      </c>
      <c r="TUW1" t="s">
        <v>14511</v>
      </c>
      <c r="TUX1" t="s">
        <v>14512</v>
      </c>
      <c r="TUY1" t="s">
        <v>14513</v>
      </c>
      <c r="TUZ1" t="s">
        <v>14514</v>
      </c>
      <c r="TVA1" t="s">
        <v>14515</v>
      </c>
      <c r="TVB1" t="s">
        <v>14516</v>
      </c>
      <c r="TVC1" t="s">
        <v>14517</v>
      </c>
      <c r="TVD1" t="s">
        <v>14518</v>
      </c>
      <c r="TVE1" t="s">
        <v>14519</v>
      </c>
      <c r="TVF1" t="s">
        <v>14520</v>
      </c>
      <c r="TVG1" t="s">
        <v>14521</v>
      </c>
      <c r="TVH1" t="s">
        <v>14522</v>
      </c>
      <c r="TVI1" t="s">
        <v>14523</v>
      </c>
      <c r="TVJ1" t="s">
        <v>14524</v>
      </c>
      <c r="TVK1" t="s">
        <v>14525</v>
      </c>
      <c r="TVL1" t="s">
        <v>14526</v>
      </c>
      <c r="TVM1" t="s">
        <v>14527</v>
      </c>
      <c r="TVN1" t="s">
        <v>14528</v>
      </c>
      <c r="TVO1" t="s">
        <v>14529</v>
      </c>
      <c r="TVP1" t="s">
        <v>14530</v>
      </c>
      <c r="TVQ1" t="s">
        <v>14531</v>
      </c>
      <c r="TVR1" t="s">
        <v>14532</v>
      </c>
      <c r="TVS1" t="s">
        <v>14533</v>
      </c>
      <c r="TVT1" t="s">
        <v>14534</v>
      </c>
      <c r="TVU1" t="s">
        <v>14535</v>
      </c>
      <c r="TVV1" t="s">
        <v>14536</v>
      </c>
      <c r="TVW1" t="s">
        <v>14537</v>
      </c>
      <c r="TVX1" t="s">
        <v>14538</v>
      </c>
      <c r="TVY1" t="s">
        <v>14539</v>
      </c>
      <c r="TVZ1" t="s">
        <v>14540</v>
      </c>
      <c r="TWA1" t="s">
        <v>14541</v>
      </c>
      <c r="TWB1" t="s">
        <v>14542</v>
      </c>
      <c r="TWC1" t="s">
        <v>14543</v>
      </c>
      <c r="TWD1" t="s">
        <v>14544</v>
      </c>
      <c r="TWE1" t="s">
        <v>14545</v>
      </c>
      <c r="TWF1" t="s">
        <v>14546</v>
      </c>
      <c r="TWG1" t="s">
        <v>14547</v>
      </c>
      <c r="TWH1" t="s">
        <v>14548</v>
      </c>
      <c r="TWI1" t="s">
        <v>14549</v>
      </c>
      <c r="TWJ1" t="s">
        <v>14550</v>
      </c>
      <c r="TWK1" t="s">
        <v>14551</v>
      </c>
      <c r="TWL1" t="s">
        <v>14552</v>
      </c>
      <c r="TWM1" t="s">
        <v>14553</v>
      </c>
      <c r="TWN1" t="s">
        <v>14554</v>
      </c>
      <c r="TWO1" t="s">
        <v>14555</v>
      </c>
      <c r="TWP1" t="s">
        <v>14556</v>
      </c>
      <c r="TWQ1" t="s">
        <v>14557</v>
      </c>
      <c r="TWR1" t="s">
        <v>14558</v>
      </c>
      <c r="TWS1" t="s">
        <v>14559</v>
      </c>
      <c r="TWT1" t="s">
        <v>14560</v>
      </c>
      <c r="TWU1" t="s">
        <v>14561</v>
      </c>
      <c r="TWV1" t="s">
        <v>14562</v>
      </c>
      <c r="TWW1" t="s">
        <v>14563</v>
      </c>
      <c r="TWX1" t="s">
        <v>14564</v>
      </c>
      <c r="TWY1" t="s">
        <v>14565</v>
      </c>
      <c r="TWZ1" t="s">
        <v>14566</v>
      </c>
      <c r="TXA1" t="s">
        <v>14567</v>
      </c>
      <c r="TXB1" t="s">
        <v>14568</v>
      </c>
      <c r="TXC1" t="s">
        <v>14569</v>
      </c>
      <c r="TXD1" t="s">
        <v>14570</v>
      </c>
      <c r="TXE1" t="s">
        <v>14571</v>
      </c>
      <c r="TXF1" t="s">
        <v>14572</v>
      </c>
      <c r="TXG1" t="s">
        <v>14573</v>
      </c>
      <c r="TXH1" t="s">
        <v>14574</v>
      </c>
      <c r="TXI1" t="s">
        <v>14575</v>
      </c>
      <c r="TXJ1" t="s">
        <v>14576</v>
      </c>
      <c r="TXK1" t="s">
        <v>14577</v>
      </c>
      <c r="TXL1" t="s">
        <v>14578</v>
      </c>
      <c r="TXM1" t="s">
        <v>14579</v>
      </c>
      <c r="TXN1" t="s">
        <v>14580</v>
      </c>
      <c r="TXO1" t="s">
        <v>14581</v>
      </c>
      <c r="TXP1" t="s">
        <v>14582</v>
      </c>
      <c r="TXQ1" t="s">
        <v>14583</v>
      </c>
      <c r="TXR1" t="s">
        <v>14584</v>
      </c>
      <c r="TXS1" t="s">
        <v>14585</v>
      </c>
      <c r="TXT1" t="s">
        <v>14586</v>
      </c>
      <c r="TXU1" t="s">
        <v>14587</v>
      </c>
      <c r="TXV1" t="s">
        <v>14588</v>
      </c>
      <c r="TXW1" t="s">
        <v>14589</v>
      </c>
      <c r="TXX1" t="s">
        <v>14590</v>
      </c>
      <c r="TXY1" t="s">
        <v>14591</v>
      </c>
      <c r="TXZ1" t="s">
        <v>14592</v>
      </c>
      <c r="TYA1" t="s">
        <v>14593</v>
      </c>
      <c r="TYB1" t="s">
        <v>14594</v>
      </c>
      <c r="TYC1" t="s">
        <v>14595</v>
      </c>
      <c r="TYD1" t="s">
        <v>14596</v>
      </c>
      <c r="TYE1" t="s">
        <v>14597</v>
      </c>
      <c r="TYF1" t="s">
        <v>14598</v>
      </c>
      <c r="TYG1" t="s">
        <v>14599</v>
      </c>
      <c r="TYH1" t="s">
        <v>14600</v>
      </c>
      <c r="TYI1" t="s">
        <v>14601</v>
      </c>
      <c r="TYJ1" t="s">
        <v>14602</v>
      </c>
      <c r="TYK1" t="s">
        <v>14603</v>
      </c>
      <c r="TYL1" t="s">
        <v>14604</v>
      </c>
      <c r="TYM1" t="s">
        <v>14605</v>
      </c>
      <c r="TYN1" t="s">
        <v>14606</v>
      </c>
      <c r="TYO1" t="s">
        <v>14607</v>
      </c>
      <c r="TYP1" t="s">
        <v>14608</v>
      </c>
      <c r="TYQ1" t="s">
        <v>14609</v>
      </c>
      <c r="TYR1" t="s">
        <v>14610</v>
      </c>
      <c r="TYS1" t="s">
        <v>14611</v>
      </c>
      <c r="TYT1" t="s">
        <v>14612</v>
      </c>
      <c r="TYU1" t="s">
        <v>14613</v>
      </c>
      <c r="TYV1" t="s">
        <v>14614</v>
      </c>
      <c r="TYW1" t="s">
        <v>14615</v>
      </c>
      <c r="TYX1" t="s">
        <v>14616</v>
      </c>
      <c r="TYY1" t="s">
        <v>14617</v>
      </c>
      <c r="TYZ1" t="s">
        <v>14618</v>
      </c>
      <c r="TZA1" t="s">
        <v>14619</v>
      </c>
      <c r="TZB1" t="s">
        <v>14620</v>
      </c>
      <c r="TZC1" t="s">
        <v>14621</v>
      </c>
      <c r="TZD1" t="s">
        <v>14622</v>
      </c>
      <c r="TZE1" t="s">
        <v>14623</v>
      </c>
      <c r="TZF1" t="s">
        <v>14624</v>
      </c>
      <c r="TZG1" t="s">
        <v>14625</v>
      </c>
      <c r="TZH1" t="s">
        <v>14626</v>
      </c>
      <c r="TZI1" t="s">
        <v>14627</v>
      </c>
      <c r="TZJ1" t="s">
        <v>14628</v>
      </c>
      <c r="TZK1" t="s">
        <v>14629</v>
      </c>
      <c r="TZL1" t="s">
        <v>14630</v>
      </c>
      <c r="TZM1" t="s">
        <v>14631</v>
      </c>
      <c r="TZN1" t="s">
        <v>14632</v>
      </c>
      <c r="TZO1" t="s">
        <v>14633</v>
      </c>
      <c r="TZP1" t="s">
        <v>14634</v>
      </c>
      <c r="TZQ1" t="s">
        <v>14635</v>
      </c>
      <c r="TZR1" t="s">
        <v>14636</v>
      </c>
      <c r="TZS1" t="s">
        <v>14637</v>
      </c>
      <c r="TZT1" t="s">
        <v>14638</v>
      </c>
      <c r="TZU1" t="s">
        <v>14639</v>
      </c>
      <c r="TZV1" t="s">
        <v>14640</v>
      </c>
      <c r="TZW1" t="s">
        <v>14641</v>
      </c>
      <c r="TZX1" t="s">
        <v>14642</v>
      </c>
      <c r="TZY1" t="s">
        <v>14643</v>
      </c>
      <c r="TZZ1" t="s">
        <v>14644</v>
      </c>
      <c r="UAA1" t="s">
        <v>14645</v>
      </c>
      <c r="UAB1" t="s">
        <v>14646</v>
      </c>
      <c r="UAC1" t="s">
        <v>14647</v>
      </c>
      <c r="UAD1" t="s">
        <v>14648</v>
      </c>
      <c r="UAE1" t="s">
        <v>14649</v>
      </c>
      <c r="UAF1" t="s">
        <v>14650</v>
      </c>
      <c r="UAG1" t="s">
        <v>14651</v>
      </c>
      <c r="UAH1" t="s">
        <v>14652</v>
      </c>
      <c r="UAI1" t="s">
        <v>14653</v>
      </c>
      <c r="UAJ1" t="s">
        <v>14654</v>
      </c>
      <c r="UAK1" t="s">
        <v>14655</v>
      </c>
      <c r="UAL1" t="s">
        <v>14656</v>
      </c>
      <c r="UAM1" t="s">
        <v>14657</v>
      </c>
      <c r="UAN1" t="s">
        <v>14658</v>
      </c>
      <c r="UAO1" t="s">
        <v>14659</v>
      </c>
      <c r="UAP1" t="s">
        <v>14660</v>
      </c>
      <c r="UAQ1" t="s">
        <v>14661</v>
      </c>
      <c r="UAR1" t="s">
        <v>14662</v>
      </c>
      <c r="UAS1" t="s">
        <v>14663</v>
      </c>
      <c r="UAT1" t="s">
        <v>14664</v>
      </c>
      <c r="UAU1" t="s">
        <v>14665</v>
      </c>
      <c r="UAV1" t="s">
        <v>14666</v>
      </c>
      <c r="UAW1" t="s">
        <v>14667</v>
      </c>
      <c r="UAX1" t="s">
        <v>14668</v>
      </c>
      <c r="UAY1" t="s">
        <v>14669</v>
      </c>
      <c r="UAZ1" t="s">
        <v>14670</v>
      </c>
      <c r="UBA1" t="s">
        <v>14671</v>
      </c>
      <c r="UBB1" t="s">
        <v>14672</v>
      </c>
      <c r="UBC1" t="s">
        <v>14673</v>
      </c>
      <c r="UBD1" t="s">
        <v>14674</v>
      </c>
      <c r="UBE1" t="s">
        <v>14675</v>
      </c>
      <c r="UBF1" t="s">
        <v>14676</v>
      </c>
      <c r="UBG1" t="s">
        <v>14677</v>
      </c>
      <c r="UBH1" t="s">
        <v>14678</v>
      </c>
      <c r="UBI1" t="s">
        <v>14679</v>
      </c>
      <c r="UBJ1" t="s">
        <v>14680</v>
      </c>
      <c r="UBK1" t="s">
        <v>14681</v>
      </c>
      <c r="UBL1" t="s">
        <v>14682</v>
      </c>
      <c r="UBM1" t="s">
        <v>14683</v>
      </c>
      <c r="UBN1" t="s">
        <v>14684</v>
      </c>
      <c r="UBO1" t="s">
        <v>14685</v>
      </c>
      <c r="UBP1" t="s">
        <v>14686</v>
      </c>
      <c r="UBQ1" t="s">
        <v>14687</v>
      </c>
      <c r="UBR1" t="s">
        <v>14688</v>
      </c>
      <c r="UBS1" t="s">
        <v>14689</v>
      </c>
      <c r="UBT1" t="s">
        <v>14690</v>
      </c>
      <c r="UBU1" t="s">
        <v>14691</v>
      </c>
      <c r="UBV1" t="s">
        <v>14692</v>
      </c>
      <c r="UBW1" t="s">
        <v>14693</v>
      </c>
      <c r="UBX1" t="s">
        <v>14694</v>
      </c>
      <c r="UBY1" t="s">
        <v>14695</v>
      </c>
      <c r="UBZ1" t="s">
        <v>14696</v>
      </c>
      <c r="UCA1" t="s">
        <v>14697</v>
      </c>
      <c r="UCB1" t="s">
        <v>14698</v>
      </c>
      <c r="UCC1" t="s">
        <v>14699</v>
      </c>
      <c r="UCD1" t="s">
        <v>14700</v>
      </c>
      <c r="UCE1" t="s">
        <v>14701</v>
      </c>
      <c r="UCF1" t="s">
        <v>14702</v>
      </c>
      <c r="UCG1" t="s">
        <v>14703</v>
      </c>
      <c r="UCH1" t="s">
        <v>14704</v>
      </c>
      <c r="UCI1" t="s">
        <v>14705</v>
      </c>
      <c r="UCJ1" t="s">
        <v>14706</v>
      </c>
      <c r="UCK1" t="s">
        <v>14707</v>
      </c>
      <c r="UCL1" t="s">
        <v>14708</v>
      </c>
      <c r="UCM1" t="s">
        <v>14709</v>
      </c>
      <c r="UCN1" t="s">
        <v>14710</v>
      </c>
      <c r="UCO1" t="s">
        <v>14711</v>
      </c>
      <c r="UCP1" t="s">
        <v>14712</v>
      </c>
      <c r="UCQ1" t="s">
        <v>14713</v>
      </c>
      <c r="UCR1" t="s">
        <v>14714</v>
      </c>
      <c r="UCS1" t="s">
        <v>14715</v>
      </c>
      <c r="UCT1" t="s">
        <v>14716</v>
      </c>
      <c r="UCU1" t="s">
        <v>14717</v>
      </c>
      <c r="UCV1" t="s">
        <v>14718</v>
      </c>
      <c r="UCW1" t="s">
        <v>14719</v>
      </c>
      <c r="UCX1" t="s">
        <v>14720</v>
      </c>
      <c r="UCY1" t="s">
        <v>14721</v>
      </c>
      <c r="UCZ1" t="s">
        <v>14722</v>
      </c>
      <c r="UDA1" t="s">
        <v>14723</v>
      </c>
      <c r="UDB1" t="s">
        <v>14724</v>
      </c>
      <c r="UDC1" t="s">
        <v>14725</v>
      </c>
      <c r="UDD1" t="s">
        <v>14726</v>
      </c>
      <c r="UDE1" t="s">
        <v>14727</v>
      </c>
      <c r="UDF1" t="s">
        <v>14728</v>
      </c>
      <c r="UDG1" t="s">
        <v>14729</v>
      </c>
      <c r="UDH1" t="s">
        <v>14730</v>
      </c>
      <c r="UDI1" t="s">
        <v>14731</v>
      </c>
      <c r="UDJ1" t="s">
        <v>14732</v>
      </c>
      <c r="UDK1" t="s">
        <v>14733</v>
      </c>
      <c r="UDL1" t="s">
        <v>14734</v>
      </c>
      <c r="UDM1" t="s">
        <v>14735</v>
      </c>
      <c r="UDN1" t="s">
        <v>14736</v>
      </c>
      <c r="UDO1" t="s">
        <v>14737</v>
      </c>
      <c r="UDP1" t="s">
        <v>14738</v>
      </c>
      <c r="UDQ1" t="s">
        <v>14739</v>
      </c>
      <c r="UDR1" t="s">
        <v>14740</v>
      </c>
      <c r="UDS1" t="s">
        <v>14741</v>
      </c>
      <c r="UDT1" t="s">
        <v>14742</v>
      </c>
      <c r="UDU1" t="s">
        <v>14743</v>
      </c>
      <c r="UDV1" t="s">
        <v>14744</v>
      </c>
      <c r="UDW1" t="s">
        <v>14745</v>
      </c>
      <c r="UDX1" t="s">
        <v>14746</v>
      </c>
      <c r="UDY1" t="s">
        <v>14747</v>
      </c>
      <c r="UDZ1" t="s">
        <v>14748</v>
      </c>
      <c r="UEA1" t="s">
        <v>14749</v>
      </c>
      <c r="UEB1" t="s">
        <v>14750</v>
      </c>
      <c r="UEC1" t="s">
        <v>14751</v>
      </c>
      <c r="UED1" t="s">
        <v>14752</v>
      </c>
      <c r="UEE1" t="s">
        <v>14753</v>
      </c>
      <c r="UEF1" t="s">
        <v>14754</v>
      </c>
      <c r="UEG1" t="s">
        <v>14755</v>
      </c>
      <c r="UEH1" t="s">
        <v>14756</v>
      </c>
      <c r="UEI1" t="s">
        <v>14757</v>
      </c>
      <c r="UEJ1" t="s">
        <v>14758</v>
      </c>
      <c r="UEK1" t="s">
        <v>14759</v>
      </c>
      <c r="UEL1" t="s">
        <v>14760</v>
      </c>
      <c r="UEM1" t="s">
        <v>14761</v>
      </c>
      <c r="UEN1" t="s">
        <v>14762</v>
      </c>
      <c r="UEO1" t="s">
        <v>14763</v>
      </c>
      <c r="UEP1" t="s">
        <v>14764</v>
      </c>
      <c r="UEQ1" t="s">
        <v>14765</v>
      </c>
      <c r="UER1" t="s">
        <v>14766</v>
      </c>
      <c r="UES1" t="s">
        <v>14767</v>
      </c>
      <c r="UET1" t="s">
        <v>14768</v>
      </c>
      <c r="UEU1" t="s">
        <v>14769</v>
      </c>
      <c r="UEV1" t="s">
        <v>14770</v>
      </c>
      <c r="UEW1" t="s">
        <v>14771</v>
      </c>
      <c r="UEX1" t="s">
        <v>14772</v>
      </c>
      <c r="UEY1" t="s">
        <v>14773</v>
      </c>
      <c r="UEZ1" t="s">
        <v>14774</v>
      </c>
      <c r="UFA1" t="s">
        <v>14775</v>
      </c>
      <c r="UFB1" t="s">
        <v>14776</v>
      </c>
      <c r="UFC1" t="s">
        <v>14777</v>
      </c>
      <c r="UFD1" t="s">
        <v>14778</v>
      </c>
      <c r="UFE1" t="s">
        <v>14779</v>
      </c>
      <c r="UFF1" t="s">
        <v>14780</v>
      </c>
      <c r="UFG1" t="s">
        <v>14781</v>
      </c>
      <c r="UFH1" t="s">
        <v>14782</v>
      </c>
      <c r="UFI1" t="s">
        <v>14783</v>
      </c>
      <c r="UFJ1" t="s">
        <v>14784</v>
      </c>
      <c r="UFK1" t="s">
        <v>14785</v>
      </c>
      <c r="UFL1" t="s">
        <v>14786</v>
      </c>
      <c r="UFM1" t="s">
        <v>14787</v>
      </c>
      <c r="UFN1" t="s">
        <v>14788</v>
      </c>
      <c r="UFO1" t="s">
        <v>14789</v>
      </c>
      <c r="UFP1" t="s">
        <v>14790</v>
      </c>
      <c r="UFQ1" t="s">
        <v>14791</v>
      </c>
      <c r="UFR1" t="s">
        <v>14792</v>
      </c>
      <c r="UFS1" t="s">
        <v>14793</v>
      </c>
      <c r="UFT1" t="s">
        <v>14794</v>
      </c>
      <c r="UFU1" t="s">
        <v>14795</v>
      </c>
      <c r="UFV1" t="s">
        <v>14796</v>
      </c>
      <c r="UFW1" t="s">
        <v>14797</v>
      </c>
      <c r="UFX1" t="s">
        <v>14798</v>
      </c>
      <c r="UFY1" t="s">
        <v>14799</v>
      </c>
      <c r="UFZ1" t="s">
        <v>14800</v>
      </c>
      <c r="UGA1" t="s">
        <v>14801</v>
      </c>
      <c r="UGB1" t="s">
        <v>14802</v>
      </c>
      <c r="UGC1" t="s">
        <v>14803</v>
      </c>
      <c r="UGD1" t="s">
        <v>14804</v>
      </c>
      <c r="UGE1" t="s">
        <v>14805</v>
      </c>
      <c r="UGF1" t="s">
        <v>14806</v>
      </c>
      <c r="UGG1" t="s">
        <v>14807</v>
      </c>
      <c r="UGH1" t="s">
        <v>14808</v>
      </c>
      <c r="UGI1" t="s">
        <v>14809</v>
      </c>
      <c r="UGJ1" t="s">
        <v>14810</v>
      </c>
      <c r="UGK1" t="s">
        <v>14811</v>
      </c>
      <c r="UGL1" t="s">
        <v>14812</v>
      </c>
      <c r="UGM1" t="s">
        <v>14813</v>
      </c>
      <c r="UGN1" t="s">
        <v>14814</v>
      </c>
      <c r="UGO1" t="s">
        <v>14815</v>
      </c>
      <c r="UGP1" t="s">
        <v>14816</v>
      </c>
      <c r="UGQ1" t="s">
        <v>14817</v>
      </c>
      <c r="UGR1" t="s">
        <v>14818</v>
      </c>
      <c r="UGS1" t="s">
        <v>14819</v>
      </c>
      <c r="UGT1" t="s">
        <v>14820</v>
      </c>
      <c r="UGU1" t="s">
        <v>14821</v>
      </c>
      <c r="UGV1" t="s">
        <v>14822</v>
      </c>
      <c r="UGW1" t="s">
        <v>14823</v>
      </c>
      <c r="UGX1" t="s">
        <v>14824</v>
      </c>
      <c r="UGY1" t="s">
        <v>14825</v>
      </c>
      <c r="UGZ1" t="s">
        <v>14826</v>
      </c>
      <c r="UHA1" t="s">
        <v>14827</v>
      </c>
      <c r="UHB1" t="s">
        <v>14828</v>
      </c>
      <c r="UHC1" t="s">
        <v>14829</v>
      </c>
      <c r="UHD1" t="s">
        <v>14830</v>
      </c>
      <c r="UHE1" t="s">
        <v>14831</v>
      </c>
      <c r="UHF1" t="s">
        <v>14832</v>
      </c>
      <c r="UHG1" t="s">
        <v>14833</v>
      </c>
      <c r="UHH1" t="s">
        <v>14834</v>
      </c>
      <c r="UHI1" t="s">
        <v>14835</v>
      </c>
      <c r="UHJ1" t="s">
        <v>14836</v>
      </c>
      <c r="UHK1" t="s">
        <v>14837</v>
      </c>
      <c r="UHL1" t="s">
        <v>14838</v>
      </c>
      <c r="UHM1" t="s">
        <v>14839</v>
      </c>
      <c r="UHN1" t="s">
        <v>14840</v>
      </c>
      <c r="UHO1" t="s">
        <v>14841</v>
      </c>
      <c r="UHP1" t="s">
        <v>14842</v>
      </c>
      <c r="UHQ1" t="s">
        <v>14843</v>
      </c>
      <c r="UHR1" t="s">
        <v>14844</v>
      </c>
      <c r="UHS1" t="s">
        <v>14845</v>
      </c>
      <c r="UHT1" t="s">
        <v>14846</v>
      </c>
      <c r="UHU1" t="s">
        <v>14847</v>
      </c>
      <c r="UHV1" t="s">
        <v>14848</v>
      </c>
      <c r="UHW1" t="s">
        <v>14849</v>
      </c>
      <c r="UHX1" t="s">
        <v>14850</v>
      </c>
      <c r="UHY1" t="s">
        <v>14851</v>
      </c>
      <c r="UHZ1" t="s">
        <v>14852</v>
      </c>
      <c r="UIA1" t="s">
        <v>14853</v>
      </c>
      <c r="UIB1" t="s">
        <v>14854</v>
      </c>
      <c r="UIC1" t="s">
        <v>14855</v>
      </c>
      <c r="UID1" t="s">
        <v>14856</v>
      </c>
      <c r="UIE1" t="s">
        <v>14857</v>
      </c>
      <c r="UIF1" t="s">
        <v>14858</v>
      </c>
      <c r="UIG1" t="s">
        <v>14859</v>
      </c>
      <c r="UIH1" t="s">
        <v>14860</v>
      </c>
      <c r="UII1" t="s">
        <v>14861</v>
      </c>
      <c r="UIJ1" t="s">
        <v>14862</v>
      </c>
      <c r="UIK1" t="s">
        <v>14863</v>
      </c>
      <c r="UIL1" t="s">
        <v>14864</v>
      </c>
      <c r="UIM1" t="s">
        <v>14865</v>
      </c>
      <c r="UIN1" t="s">
        <v>14866</v>
      </c>
      <c r="UIO1" t="s">
        <v>14867</v>
      </c>
      <c r="UIP1" t="s">
        <v>14868</v>
      </c>
      <c r="UIQ1" t="s">
        <v>14869</v>
      </c>
      <c r="UIR1" t="s">
        <v>14870</v>
      </c>
      <c r="UIS1" t="s">
        <v>14871</v>
      </c>
      <c r="UIT1" t="s">
        <v>14872</v>
      </c>
      <c r="UIU1" t="s">
        <v>14873</v>
      </c>
      <c r="UIV1" t="s">
        <v>14874</v>
      </c>
      <c r="UIW1" t="s">
        <v>14875</v>
      </c>
      <c r="UIX1" t="s">
        <v>14876</v>
      </c>
      <c r="UIY1" t="s">
        <v>14877</v>
      </c>
      <c r="UIZ1" t="s">
        <v>14878</v>
      </c>
      <c r="UJA1" t="s">
        <v>14879</v>
      </c>
      <c r="UJB1" t="s">
        <v>14880</v>
      </c>
      <c r="UJC1" t="s">
        <v>14881</v>
      </c>
      <c r="UJD1" t="s">
        <v>14882</v>
      </c>
      <c r="UJE1" t="s">
        <v>14883</v>
      </c>
      <c r="UJF1" t="s">
        <v>14884</v>
      </c>
      <c r="UJG1" t="s">
        <v>14885</v>
      </c>
      <c r="UJH1" t="s">
        <v>14886</v>
      </c>
      <c r="UJI1" t="s">
        <v>14887</v>
      </c>
      <c r="UJJ1" t="s">
        <v>14888</v>
      </c>
      <c r="UJK1" t="s">
        <v>14889</v>
      </c>
      <c r="UJL1" t="s">
        <v>14890</v>
      </c>
      <c r="UJM1" t="s">
        <v>14891</v>
      </c>
      <c r="UJN1" t="s">
        <v>14892</v>
      </c>
      <c r="UJO1" t="s">
        <v>14893</v>
      </c>
      <c r="UJP1" t="s">
        <v>14894</v>
      </c>
      <c r="UJQ1" t="s">
        <v>14895</v>
      </c>
      <c r="UJR1" t="s">
        <v>14896</v>
      </c>
      <c r="UJS1" t="s">
        <v>14897</v>
      </c>
      <c r="UJT1" t="s">
        <v>14898</v>
      </c>
      <c r="UJU1" t="s">
        <v>14899</v>
      </c>
      <c r="UJV1" t="s">
        <v>14900</v>
      </c>
      <c r="UJW1" t="s">
        <v>14901</v>
      </c>
      <c r="UJX1" t="s">
        <v>14902</v>
      </c>
      <c r="UJY1" t="s">
        <v>14903</v>
      </c>
      <c r="UJZ1" t="s">
        <v>14904</v>
      </c>
      <c r="UKA1" t="s">
        <v>14905</v>
      </c>
      <c r="UKB1" t="s">
        <v>14906</v>
      </c>
      <c r="UKC1" t="s">
        <v>14907</v>
      </c>
      <c r="UKD1" t="s">
        <v>14908</v>
      </c>
      <c r="UKE1" t="s">
        <v>14909</v>
      </c>
      <c r="UKF1" t="s">
        <v>14910</v>
      </c>
      <c r="UKG1" t="s">
        <v>14911</v>
      </c>
      <c r="UKH1" t="s">
        <v>14912</v>
      </c>
      <c r="UKI1" t="s">
        <v>14913</v>
      </c>
      <c r="UKJ1" t="s">
        <v>14914</v>
      </c>
      <c r="UKK1" t="s">
        <v>14915</v>
      </c>
      <c r="UKL1" t="s">
        <v>14916</v>
      </c>
      <c r="UKM1" t="s">
        <v>14917</v>
      </c>
      <c r="UKN1" t="s">
        <v>14918</v>
      </c>
      <c r="UKO1" t="s">
        <v>14919</v>
      </c>
      <c r="UKP1" t="s">
        <v>14920</v>
      </c>
      <c r="UKQ1" t="s">
        <v>14921</v>
      </c>
      <c r="UKR1" t="s">
        <v>14922</v>
      </c>
      <c r="UKS1" t="s">
        <v>14923</v>
      </c>
      <c r="UKT1" t="s">
        <v>14924</v>
      </c>
      <c r="UKU1" t="s">
        <v>14925</v>
      </c>
      <c r="UKV1" t="s">
        <v>14926</v>
      </c>
      <c r="UKW1" t="s">
        <v>14927</v>
      </c>
      <c r="UKX1" t="s">
        <v>14928</v>
      </c>
      <c r="UKY1" t="s">
        <v>14929</v>
      </c>
      <c r="UKZ1" t="s">
        <v>14930</v>
      </c>
      <c r="ULA1" t="s">
        <v>14931</v>
      </c>
      <c r="ULB1" t="s">
        <v>14932</v>
      </c>
      <c r="ULC1" t="s">
        <v>14933</v>
      </c>
      <c r="ULD1" t="s">
        <v>14934</v>
      </c>
      <c r="ULE1" t="s">
        <v>14935</v>
      </c>
      <c r="ULF1" t="s">
        <v>14936</v>
      </c>
      <c r="ULG1" t="s">
        <v>14937</v>
      </c>
      <c r="ULH1" t="s">
        <v>14938</v>
      </c>
      <c r="ULI1" t="s">
        <v>14939</v>
      </c>
      <c r="ULJ1" t="s">
        <v>14940</v>
      </c>
      <c r="ULK1" t="s">
        <v>14941</v>
      </c>
      <c r="ULL1" t="s">
        <v>14942</v>
      </c>
      <c r="ULM1" t="s">
        <v>14943</v>
      </c>
      <c r="ULN1" t="s">
        <v>14944</v>
      </c>
      <c r="ULO1" t="s">
        <v>14945</v>
      </c>
      <c r="ULP1" t="s">
        <v>14946</v>
      </c>
      <c r="ULQ1" t="s">
        <v>14947</v>
      </c>
      <c r="ULR1" t="s">
        <v>14948</v>
      </c>
      <c r="ULS1" t="s">
        <v>14949</v>
      </c>
      <c r="ULT1" t="s">
        <v>14950</v>
      </c>
      <c r="ULU1" t="s">
        <v>14951</v>
      </c>
      <c r="ULV1" t="s">
        <v>14952</v>
      </c>
      <c r="ULW1" t="s">
        <v>14953</v>
      </c>
      <c r="ULX1" t="s">
        <v>14954</v>
      </c>
      <c r="ULY1" t="s">
        <v>14955</v>
      </c>
      <c r="ULZ1" t="s">
        <v>14956</v>
      </c>
      <c r="UMA1" t="s">
        <v>14957</v>
      </c>
      <c r="UMB1" t="s">
        <v>14958</v>
      </c>
      <c r="UMC1" t="s">
        <v>14959</v>
      </c>
      <c r="UMD1" t="s">
        <v>14960</v>
      </c>
      <c r="UME1" t="s">
        <v>14961</v>
      </c>
      <c r="UMF1" t="s">
        <v>14962</v>
      </c>
      <c r="UMG1" t="s">
        <v>14963</v>
      </c>
      <c r="UMH1" t="s">
        <v>14964</v>
      </c>
      <c r="UMI1" t="s">
        <v>14965</v>
      </c>
      <c r="UMJ1" t="s">
        <v>14966</v>
      </c>
      <c r="UMK1" t="s">
        <v>14967</v>
      </c>
      <c r="UML1" t="s">
        <v>14968</v>
      </c>
      <c r="UMM1" t="s">
        <v>14969</v>
      </c>
      <c r="UMN1" t="s">
        <v>14970</v>
      </c>
      <c r="UMO1" t="s">
        <v>14971</v>
      </c>
      <c r="UMP1" t="s">
        <v>14972</v>
      </c>
      <c r="UMQ1" t="s">
        <v>14973</v>
      </c>
      <c r="UMR1" t="s">
        <v>14974</v>
      </c>
      <c r="UMS1" t="s">
        <v>14975</v>
      </c>
      <c r="UMT1" t="s">
        <v>14976</v>
      </c>
      <c r="UMU1" t="s">
        <v>14977</v>
      </c>
      <c r="UMV1" t="s">
        <v>14978</v>
      </c>
      <c r="UMW1" t="s">
        <v>14979</v>
      </c>
      <c r="UMX1" t="s">
        <v>14980</v>
      </c>
      <c r="UMY1" t="s">
        <v>14981</v>
      </c>
      <c r="UMZ1" t="s">
        <v>14982</v>
      </c>
      <c r="UNA1" t="s">
        <v>14983</v>
      </c>
      <c r="UNB1" t="s">
        <v>14984</v>
      </c>
      <c r="UNC1" t="s">
        <v>14985</v>
      </c>
      <c r="UND1" t="s">
        <v>14986</v>
      </c>
      <c r="UNE1" t="s">
        <v>14987</v>
      </c>
      <c r="UNF1" t="s">
        <v>14988</v>
      </c>
      <c r="UNG1" t="s">
        <v>14989</v>
      </c>
      <c r="UNH1" t="s">
        <v>14990</v>
      </c>
      <c r="UNI1" t="s">
        <v>14991</v>
      </c>
      <c r="UNJ1" t="s">
        <v>14992</v>
      </c>
      <c r="UNK1" t="s">
        <v>14993</v>
      </c>
      <c r="UNL1" t="s">
        <v>14994</v>
      </c>
      <c r="UNM1" t="s">
        <v>14995</v>
      </c>
      <c r="UNN1" t="s">
        <v>14996</v>
      </c>
      <c r="UNO1" t="s">
        <v>14997</v>
      </c>
      <c r="UNP1" t="s">
        <v>14998</v>
      </c>
      <c r="UNQ1" t="s">
        <v>14999</v>
      </c>
      <c r="UNR1" t="s">
        <v>15000</v>
      </c>
      <c r="UNS1" t="s">
        <v>15001</v>
      </c>
      <c r="UNT1" t="s">
        <v>15002</v>
      </c>
      <c r="UNU1" t="s">
        <v>15003</v>
      </c>
      <c r="UNV1" t="s">
        <v>15004</v>
      </c>
      <c r="UNW1" t="s">
        <v>15005</v>
      </c>
      <c r="UNX1" t="s">
        <v>15006</v>
      </c>
      <c r="UNY1" t="s">
        <v>15007</v>
      </c>
      <c r="UNZ1" t="s">
        <v>15008</v>
      </c>
      <c r="UOA1" t="s">
        <v>15009</v>
      </c>
      <c r="UOB1" t="s">
        <v>15010</v>
      </c>
      <c r="UOC1" t="s">
        <v>15011</v>
      </c>
      <c r="UOD1" t="s">
        <v>15012</v>
      </c>
      <c r="UOE1" t="s">
        <v>15013</v>
      </c>
      <c r="UOF1" t="s">
        <v>15014</v>
      </c>
      <c r="UOG1" t="s">
        <v>15015</v>
      </c>
      <c r="UOH1" t="s">
        <v>15016</v>
      </c>
      <c r="UOI1" t="s">
        <v>15017</v>
      </c>
      <c r="UOJ1" t="s">
        <v>15018</v>
      </c>
      <c r="UOK1" t="s">
        <v>15019</v>
      </c>
      <c r="UOL1" t="s">
        <v>15020</v>
      </c>
      <c r="UOM1" t="s">
        <v>15021</v>
      </c>
      <c r="UON1" t="s">
        <v>15022</v>
      </c>
      <c r="UOO1" t="s">
        <v>15023</v>
      </c>
      <c r="UOP1" t="s">
        <v>15024</v>
      </c>
      <c r="UOQ1" t="s">
        <v>15025</v>
      </c>
      <c r="UOR1" t="s">
        <v>15026</v>
      </c>
      <c r="UOS1" t="s">
        <v>15027</v>
      </c>
      <c r="UOT1" t="s">
        <v>15028</v>
      </c>
      <c r="UOU1" t="s">
        <v>15029</v>
      </c>
      <c r="UOV1" t="s">
        <v>15030</v>
      </c>
      <c r="UOW1" t="s">
        <v>15031</v>
      </c>
      <c r="UOX1" t="s">
        <v>15032</v>
      </c>
      <c r="UOY1" t="s">
        <v>15033</v>
      </c>
      <c r="UOZ1" t="s">
        <v>15034</v>
      </c>
      <c r="UPA1" t="s">
        <v>15035</v>
      </c>
      <c r="UPB1" t="s">
        <v>15036</v>
      </c>
      <c r="UPC1" t="s">
        <v>15037</v>
      </c>
      <c r="UPD1" t="s">
        <v>15038</v>
      </c>
      <c r="UPE1" t="s">
        <v>15039</v>
      </c>
      <c r="UPF1" t="s">
        <v>15040</v>
      </c>
      <c r="UPG1" t="s">
        <v>15041</v>
      </c>
      <c r="UPH1" t="s">
        <v>15042</v>
      </c>
      <c r="UPI1" t="s">
        <v>15043</v>
      </c>
      <c r="UPJ1" t="s">
        <v>15044</v>
      </c>
      <c r="UPK1" t="s">
        <v>15045</v>
      </c>
      <c r="UPL1" t="s">
        <v>15046</v>
      </c>
      <c r="UPM1" t="s">
        <v>15047</v>
      </c>
      <c r="UPN1" t="s">
        <v>15048</v>
      </c>
      <c r="UPO1" t="s">
        <v>15049</v>
      </c>
      <c r="UPP1" t="s">
        <v>15050</v>
      </c>
      <c r="UPQ1" t="s">
        <v>15051</v>
      </c>
      <c r="UPR1" t="s">
        <v>15052</v>
      </c>
      <c r="UPS1" t="s">
        <v>15053</v>
      </c>
      <c r="UPT1" t="s">
        <v>15054</v>
      </c>
      <c r="UPU1" t="s">
        <v>15055</v>
      </c>
      <c r="UPV1" t="s">
        <v>15056</v>
      </c>
      <c r="UPW1" t="s">
        <v>15057</v>
      </c>
      <c r="UPX1" t="s">
        <v>15058</v>
      </c>
      <c r="UPY1" t="s">
        <v>15059</v>
      </c>
      <c r="UPZ1" t="s">
        <v>15060</v>
      </c>
      <c r="UQA1" t="s">
        <v>15061</v>
      </c>
      <c r="UQB1" t="s">
        <v>15062</v>
      </c>
      <c r="UQC1" t="s">
        <v>15063</v>
      </c>
      <c r="UQD1" t="s">
        <v>15064</v>
      </c>
      <c r="UQE1" t="s">
        <v>15065</v>
      </c>
      <c r="UQF1" t="s">
        <v>15066</v>
      </c>
      <c r="UQG1" t="s">
        <v>15067</v>
      </c>
      <c r="UQH1" t="s">
        <v>15068</v>
      </c>
      <c r="UQI1" t="s">
        <v>15069</v>
      </c>
      <c r="UQJ1" t="s">
        <v>15070</v>
      </c>
      <c r="UQK1" t="s">
        <v>15071</v>
      </c>
      <c r="UQL1" t="s">
        <v>15072</v>
      </c>
      <c r="UQM1" t="s">
        <v>15073</v>
      </c>
      <c r="UQN1" t="s">
        <v>15074</v>
      </c>
      <c r="UQO1" t="s">
        <v>15075</v>
      </c>
      <c r="UQP1" t="s">
        <v>15076</v>
      </c>
      <c r="UQQ1" t="s">
        <v>15077</v>
      </c>
      <c r="UQR1" t="s">
        <v>15078</v>
      </c>
      <c r="UQS1" t="s">
        <v>15079</v>
      </c>
      <c r="UQT1" t="s">
        <v>15080</v>
      </c>
      <c r="UQU1" t="s">
        <v>15081</v>
      </c>
      <c r="UQV1" t="s">
        <v>15082</v>
      </c>
      <c r="UQW1" t="s">
        <v>15083</v>
      </c>
      <c r="UQX1" t="s">
        <v>15084</v>
      </c>
      <c r="UQY1" t="s">
        <v>15085</v>
      </c>
      <c r="UQZ1" t="s">
        <v>15086</v>
      </c>
      <c r="URA1" t="s">
        <v>15087</v>
      </c>
      <c r="URB1" t="s">
        <v>15088</v>
      </c>
      <c r="URC1" t="s">
        <v>15089</v>
      </c>
      <c r="URD1" t="s">
        <v>15090</v>
      </c>
      <c r="URE1" t="s">
        <v>15091</v>
      </c>
      <c r="URF1" t="s">
        <v>15092</v>
      </c>
      <c r="URG1" t="s">
        <v>15093</v>
      </c>
      <c r="URH1" t="s">
        <v>15094</v>
      </c>
      <c r="URI1" t="s">
        <v>15095</v>
      </c>
      <c r="URJ1" t="s">
        <v>15096</v>
      </c>
      <c r="URK1" t="s">
        <v>15097</v>
      </c>
      <c r="URL1" t="s">
        <v>15098</v>
      </c>
      <c r="URM1" t="s">
        <v>15099</v>
      </c>
      <c r="URN1" t="s">
        <v>15100</v>
      </c>
      <c r="URO1" t="s">
        <v>15101</v>
      </c>
      <c r="URP1" t="s">
        <v>15102</v>
      </c>
      <c r="URQ1" t="s">
        <v>15103</v>
      </c>
      <c r="URR1" t="s">
        <v>15104</v>
      </c>
      <c r="URS1" t="s">
        <v>15105</v>
      </c>
      <c r="URT1" t="s">
        <v>15106</v>
      </c>
      <c r="URU1" t="s">
        <v>15107</v>
      </c>
      <c r="URV1" t="s">
        <v>15108</v>
      </c>
      <c r="URW1" t="s">
        <v>15109</v>
      </c>
      <c r="URX1" t="s">
        <v>15110</v>
      </c>
      <c r="URY1" t="s">
        <v>15111</v>
      </c>
      <c r="URZ1" t="s">
        <v>15112</v>
      </c>
      <c r="USA1" t="s">
        <v>15113</v>
      </c>
      <c r="USB1" t="s">
        <v>15114</v>
      </c>
      <c r="USC1" t="s">
        <v>15115</v>
      </c>
      <c r="USD1" t="s">
        <v>15116</v>
      </c>
      <c r="USE1" t="s">
        <v>15117</v>
      </c>
      <c r="USF1" t="s">
        <v>15118</v>
      </c>
      <c r="USG1" t="s">
        <v>15119</v>
      </c>
      <c r="USH1" t="s">
        <v>15120</v>
      </c>
      <c r="USI1" t="s">
        <v>15121</v>
      </c>
      <c r="USJ1" t="s">
        <v>15122</v>
      </c>
      <c r="USK1" t="s">
        <v>15123</v>
      </c>
      <c r="USL1" t="s">
        <v>15124</v>
      </c>
      <c r="USM1" t="s">
        <v>15125</v>
      </c>
      <c r="USN1" t="s">
        <v>15126</v>
      </c>
      <c r="USO1" t="s">
        <v>15127</v>
      </c>
      <c r="USP1" t="s">
        <v>15128</v>
      </c>
      <c r="USQ1" t="s">
        <v>15129</v>
      </c>
      <c r="USR1" t="s">
        <v>15130</v>
      </c>
      <c r="USS1" t="s">
        <v>15131</v>
      </c>
      <c r="UST1" t="s">
        <v>15132</v>
      </c>
      <c r="USU1" t="s">
        <v>15133</v>
      </c>
      <c r="USV1" t="s">
        <v>15134</v>
      </c>
      <c r="USW1" t="s">
        <v>15135</v>
      </c>
      <c r="USX1" t="s">
        <v>15136</v>
      </c>
      <c r="USY1" t="s">
        <v>15137</v>
      </c>
      <c r="USZ1" t="s">
        <v>15138</v>
      </c>
      <c r="UTA1" t="s">
        <v>15139</v>
      </c>
      <c r="UTB1" t="s">
        <v>15140</v>
      </c>
      <c r="UTC1" t="s">
        <v>15141</v>
      </c>
      <c r="UTD1" t="s">
        <v>15142</v>
      </c>
      <c r="UTE1" t="s">
        <v>15143</v>
      </c>
      <c r="UTF1" t="s">
        <v>15144</v>
      </c>
      <c r="UTG1" t="s">
        <v>15145</v>
      </c>
      <c r="UTH1" t="s">
        <v>15146</v>
      </c>
      <c r="UTI1" t="s">
        <v>15147</v>
      </c>
      <c r="UTJ1" t="s">
        <v>15148</v>
      </c>
      <c r="UTK1" t="s">
        <v>15149</v>
      </c>
      <c r="UTL1" t="s">
        <v>15150</v>
      </c>
      <c r="UTM1" t="s">
        <v>15151</v>
      </c>
      <c r="UTN1" t="s">
        <v>15152</v>
      </c>
      <c r="UTO1" t="s">
        <v>15153</v>
      </c>
      <c r="UTP1" t="s">
        <v>15154</v>
      </c>
      <c r="UTQ1" t="s">
        <v>15155</v>
      </c>
      <c r="UTR1" t="s">
        <v>15156</v>
      </c>
      <c r="UTS1" t="s">
        <v>15157</v>
      </c>
      <c r="UTT1" t="s">
        <v>15158</v>
      </c>
      <c r="UTU1" t="s">
        <v>15159</v>
      </c>
      <c r="UTV1" t="s">
        <v>15160</v>
      </c>
      <c r="UTW1" t="s">
        <v>15161</v>
      </c>
      <c r="UTX1" t="s">
        <v>15162</v>
      </c>
      <c r="UTY1" t="s">
        <v>15163</v>
      </c>
      <c r="UTZ1" t="s">
        <v>15164</v>
      </c>
      <c r="UUA1" t="s">
        <v>15165</v>
      </c>
      <c r="UUB1" t="s">
        <v>15166</v>
      </c>
      <c r="UUC1" t="s">
        <v>15167</v>
      </c>
      <c r="UUD1" t="s">
        <v>15168</v>
      </c>
      <c r="UUE1" t="s">
        <v>15169</v>
      </c>
      <c r="UUF1" t="s">
        <v>15170</v>
      </c>
      <c r="UUG1" t="s">
        <v>15171</v>
      </c>
      <c r="UUH1" t="s">
        <v>15172</v>
      </c>
      <c r="UUI1" t="s">
        <v>15173</v>
      </c>
      <c r="UUJ1" t="s">
        <v>15174</v>
      </c>
      <c r="UUK1" t="s">
        <v>15175</v>
      </c>
      <c r="UUL1" t="s">
        <v>15176</v>
      </c>
      <c r="UUM1" t="s">
        <v>15177</v>
      </c>
      <c r="UUN1" t="s">
        <v>15178</v>
      </c>
      <c r="UUO1" t="s">
        <v>15179</v>
      </c>
      <c r="UUP1" t="s">
        <v>15180</v>
      </c>
      <c r="UUQ1" t="s">
        <v>15181</v>
      </c>
      <c r="UUR1" t="s">
        <v>15182</v>
      </c>
      <c r="UUS1" t="s">
        <v>15183</v>
      </c>
      <c r="UUT1" t="s">
        <v>15184</v>
      </c>
      <c r="UUU1" t="s">
        <v>15185</v>
      </c>
      <c r="UUV1" t="s">
        <v>15186</v>
      </c>
      <c r="UUW1" t="s">
        <v>15187</v>
      </c>
      <c r="UUX1" t="s">
        <v>15188</v>
      </c>
      <c r="UUY1" t="s">
        <v>15189</v>
      </c>
      <c r="UUZ1" t="s">
        <v>15190</v>
      </c>
      <c r="UVA1" t="s">
        <v>15191</v>
      </c>
      <c r="UVB1" t="s">
        <v>15192</v>
      </c>
      <c r="UVC1" t="s">
        <v>15193</v>
      </c>
      <c r="UVD1" t="s">
        <v>15194</v>
      </c>
      <c r="UVE1" t="s">
        <v>15195</v>
      </c>
      <c r="UVF1" t="s">
        <v>15196</v>
      </c>
      <c r="UVG1" t="s">
        <v>15197</v>
      </c>
      <c r="UVH1" t="s">
        <v>15198</v>
      </c>
      <c r="UVI1" t="s">
        <v>15199</v>
      </c>
      <c r="UVJ1" t="s">
        <v>15200</v>
      </c>
      <c r="UVK1" t="s">
        <v>15201</v>
      </c>
      <c r="UVL1" t="s">
        <v>15202</v>
      </c>
      <c r="UVM1" t="s">
        <v>15203</v>
      </c>
      <c r="UVN1" t="s">
        <v>15204</v>
      </c>
      <c r="UVO1" t="s">
        <v>15205</v>
      </c>
      <c r="UVP1" t="s">
        <v>15206</v>
      </c>
      <c r="UVQ1" t="s">
        <v>15207</v>
      </c>
      <c r="UVR1" t="s">
        <v>15208</v>
      </c>
      <c r="UVS1" t="s">
        <v>15209</v>
      </c>
      <c r="UVT1" t="s">
        <v>15210</v>
      </c>
      <c r="UVU1" t="s">
        <v>15211</v>
      </c>
      <c r="UVV1" t="s">
        <v>15212</v>
      </c>
      <c r="UVW1" t="s">
        <v>15213</v>
      </c>
      <c r="UVX1" t="s">
        <v>15214</v>
      </c>
      <c r="UVY1" t="s">
        <v>15215</v>
      </c>
      <c r="UVZ1" t="s">
        <v>15216</v>
      </c>
      <c r="UWA1" t="s">
        <v>15217</v>
      </c>
      <c r="UWB1" t="s">
        <v>15218</v>
      </c>
      <c r="UWC1" t="s">
        <v>15219</v>
      </c>
      <c r="UWD1" t="s">
        <v>15220</v>
      </c>
      <c r="UWE1" t="s">
        <v>15221</v>
      </c>
      <c r="UWF1" t="s">
        <v>15222</v>
      </c>
      <c r="UWG1" t="s">
        <v>15223</v>
      </c>
      <c r="UWH1" t="s">
        <v>15224</v>
      </c>
      <c r="UWI1" t="s">
        <v>15225</v>
      </c>
      <c r="UWJ1" t="s">
        <v>15226</v>
      </c>
      <c r="UWK1" t="s">
        <v>15227</v>
      </c>
      <c r="UWL1" t="s">
        <v>15228</v>
      </c>
      <c r="UWM1" t="s">
        <v>15229</v>
      </c>
      <c r="UWN1" t="s">
        <v>15230</v>
      </c>
      <c r="UWO1" t="s">
        <v>15231</v>
      </c>
      <c r="UWP1" t="s">
        <v>15232</v>
      </c>
      <c r="UWQ1" t="s">
        <v>15233</v>
      </c>
      <c r="UWR1" t="s">
        <v>15234</v>
      </c>
      <c r="UWS1" t="s">
        <v>15235</v>
      </c>
      <c r="UWT1" t="s">
        <v>15236</v>
      </c>
      <c r="UWU1" t="s">
        <v>15237</v>
      </c>
      <c r="UWV1" t="s">
        <v>15238</v>
      </c>
      <c r="UWW1" t="s">
        <v>15239</v>
      </c>
      <c r="UWX1" t="s">
        <v>15240</v>
      </c>
      <c r="UWY1" t="s">
        <v>15241</v>
      </c>
      <c r="UWZ1" t="s">
        <v>15242</v>
      </c>
      <c r="UXA1" t="s">
        <v>15243</v>
      </c>
      <c r="UXB1" t="s">
        <v>15244</v>
      </c>
      <c r="UXC1" t="s">
        <v>15245</v>
      </c>
      <c r="UXD1" t="s">
        <v>15246</v>
      </c>
      <c r="UXE1" t="s">
        <v>15247</v>
      </c>
      <c r="UXF1" t="s">
        <v>15248</v>
      </c>
      <c r="UXG1" t="s">
        <v>15249</v>
      </c>
      <c r="UXH1" t="s">
        <v>15250</v>
      </c>
      <c r="UXI1" t="s">
        <v>15251</v>
      </c>
      <c r="UXJ1" t="s">
        <v>15252</v>
      </c>
      <c r="UXK1" t="s">
        <v>15253</v>
      </c>
      <c r="UXL1" t="s">
        <v>15254</v>
      </c>
      <c r="UXM1" t="s">
        <v>15255</v>
      </c>
      <c r="UXN1" t="s">
        <v>15256</v>
      </c>
      <c r="UXO1" t="s">
        <v>15257</v>
      </c>
      <c r="UXP1" t="s">
        <v>15258</v>
      </c>
      <c r="UXQ1" t="s">
        <v>15259</v>
      </c>
      <c r="UXR1" t="s">
        <v>15260</v>
      </c>
      <c r="UXS1" t="s">
        <v>15261</v>
      </c>
      <c r="UXT1" t="s">
        <v>15262</v>
      </c>
      <c r="UXU1" t="s">
        <v>15263</v>
      </c>
      <c r="UXV1" t="s">
        <v>15264</v>
      </c>
      <c r="UXW1" t="s">
        <v>15265</v>
      </c>
      <c r="UXX1" t="s">
        <v>15266</v>
      </c>
      <c r="UXY1" t="s">
        <v>15267</v>
      </c>
      <c r="UXZ1" t="s">
        <v>15268</v>
      </c>
      <c r="UYA1" t="s">
        <v>15269</v>
      </c>
      <c r="UYB1" t="s">
        <v>15270</v>
      </c>
      <c r="UYC1" t="s">
        <v>15271</v>
      </c>
      <c r="UYD1" t="s">
        <v>15272</v>
      </c>
      <c r="UYE1" t="s">
        <v>15273</v>
      </c>
      <c r="UYF1" t="s">
        <v>15274</v>
      </c>
      <c r="UYG1" t="s">
        <v>15275</v>
      </c>
      <c r="UYH1" t="s">
        <v>15276</v>
      </c>
      <c r="UYI1" t="s">
        <v>15277</v>
      </c>
      <c r="UYJ1" t="s">
        <v>15278</v>
      </c>
      <c r="UYK1" t="s">
        <v>15279</v>
      </c>
      <c r="UYL1" t="s">
        <v>15280</v>
      </c>
      <c r="UYM1" t="s">
        <v>15281</v>
      </c>
      <c r="UYN1" t="s">
        <v>15282</v>
      </c>
      <c r="UYO1" t="s">
        <v>15283</v>
      </c>
      <c r="UYP1" t="s">
        <v>15284</v>
      </c>
      <c r="UYQ1" t="s">
        <v>15285</v>
      </c>
      <c r="UYR1" t="s">
        <v>15286</v>
      </c>
      <c r="UYS1" t="s">
        <v>15287</v>
      </c>
      <c r="UYT1" t="s">
        <v>15288</v>
      </c>
      <c r="UYU1" t="s">
        <v>15289</v>
      </c>
      <c r="UYV1" t="s">
        <v>15290</v>
      </c>
      <c r="UYW1" t="s">
        <v>15291</v>
      </c>
      <c r="UYX1" t="s">
        <v>15292</v>
      </c>
      <c r="UYY1" t="s">
        <v>15293</v>
      </c>
      <c r="UYZ1" t="s">
        <v>15294</v>
      </c>
      <c r="UZA1" t="s">
        <v>15295</v>
      </c>
      <c r="UZB1" t="s">
        <v>15296</v>
      </c>
      <c r="UZC1" t="s">
        <v>15297</v>
      </c>
      <c r="UZD1" t="s">
        <v>15298</v>
      </c>
      <c r="UZE1" t="s">
        <v>15299</v>
      </c>
      <c r="UZF1" t="s">
        <v>15300</v>
      </c>
      <c r="UZG1" t="s">
        <v>15301</v>
      </c>
      <c r="UZH1" t="s">
        <v>15302</v>
      </c>
      <c r="UZI1" t="s">
        <v>15303</v>
      </c>
      <c r="UZJ1" t="s">
        <v>15304</v>
      </c>
      <c r="UZK1" t="s">
        <v>15305</v>
      </c>
      <c r="UZL1" t="s">
        <v>15306</v>
      </c>
      <c r="UZM1" t="s">
        <v>15307</v>
      </c>
      <c r="UZN1" t="s">
        <v>15308</v>
      </c>
      <c r="UZO1" t="s">
        <v>15309</v>
      </c>
      <c r="UZP1" t="s">
        <v>15310</v>
      </c>
      <c r="UZQ1" t="s">
        <v>15311</v>
      </c>
      <c r="UZR1" t="s">
        <v>15312</v>
      </c>
      <c r="UZS1" t="s">
        <v>15313</v>
      </c>
      <c r="UZT1" t="s">
        <v>15314</v>
      </c>
      <c r="UZU1" t="s">
        <v>15315</v>
      </c>
      <c r="UZV1" t="s">
        <v>15316</v>
      </c>
      <c r="UZW1" t="s">
        <v>15317</v>
      </c>
      <c r="UZX1" t="s">
        <v>15318</v>
      </c>
      <c r="UZY1" t="s">
        <v>15319</v>
      </c>
      <c r="UZZ1" t="s">
        <v>15320</v>
      </c>
      <c r="VAA1" t="s">
        <v>15321</v>
      </c>
      <c r="VAB1" t="s">
        <v>15322</v>
      </c>
      <c r="VAC1" t="s">
        <v>15323</v>
      </c>
      <c r="VAD1" t="s">
        <v>15324</v>
      </c>
      <c r="VAE1" t="s">
        <v>15325</v>
      </c>
      <c r="VAF1" t="s">
        <v>15326</v>
      </c>
      <c r="VAG1" t="s">
        <v>15327</v>
      </c>
      <c r="VAH1" t="s">
        <v>15328</v>
      </c>
      <c r="VAI1" t="s">
        <v>15329</v>
      </c>
      <c r="VAJ1" t="s">
        <v>15330</v>
      </c>
      <c r="VAK1" t="s">
        <v>15331</v>
      </c>
      <c r="VAL1" t="s">
        <v>15332</v>
      </c>
      <c r="VAM1" t="s">
        <v>15333</v>
      </c>
      <c r="VAN1" t="s">
        <v>15334</v>
      </c>
      <c r="VAO1" t="s">
        <v>15335</v>
      </c>
      <c r="VAP1" t="s">
        <v>15336</v>
      </c>
      <c r="VAQ1" t="s">
        <v>15337</v>
      </c>
      <c r="VAR1" t="s">
        <v>15338</v>
      </c>
      <c r="VAS1" t="s">
        <v>15339</v>
      </c>
      <c r="VAT1" t="s">
        <v>15340</v>
      </c>
      <c r="VAU1" t="s">
        <v>15341</v>
      </c>
      <c r="VAV1" t="s">
        <v>15342</v>
      </c>
      <c r="VAW1" t="s">
        <v>15343</v>
      </c>
      <c r="VAX1" t="s">
        <v>15344</v>
      </c>
      <c r="VAY1" t="s">
        <v>15345</v>
      </c>
      <c r="VAZ1" t="s">
        <v>15346</v>
      </c>
      <c r="VBA1" t="s">
        <v>15347</v>
      </c>
      <c r="VBB1" t="s">
        <v>15348</v>
      </c>
      <c r="VBC1" t="s">
        <v>15349</v>
      </c>
      <c r="VBD1" t="s">
        <v>15350</v>
      </c>
      <c r="VBE1" t="s">
        <v>15351</v>
      </c>
      <c r="VBF1" t="s">
        <v>15352</v>
      </c>
      <c r="VBG1" t="s">
        <v>15353</v>
      </c>
      <c r="VBH1" t="s">
        <v>15354</v>
      </c>
      <c r="VBI1" t="s">
        <v>15355</v>
      </c>
      <c r="VBJ1" t="s">
        <v>15356</v>
      </c>
      <c r="VBK1" t="s">
        <v>15357</v>
      </c>
      <c r="VBL1" t="s">
        <v>15358</v>
      </c>
      <c r="VBM1" t="s">
        <v>15359</v>
      </c>
      <c r="VBN1" t="s">
        <v>15360</v>
      </c>
      <c r="VBO1" t="s">
        <v>15361</v>
      </c>
      <c r="VBP1" t="s">
        <v>15362</v>
      </c>
      <c r="VBQ1" t="s">
        <v>15363</v>
      </c>
      <c r="VBR1" t="s">
        <v>15364</v>
      </c>
      <c r="VBS1" t="s">
        <v>15365</v>
      </c>
      <c r="VBT1" t="s">
        <v>15366</v>
      </c>
      <c r="VBU1" t="s">
        <v>15367</v>
      </c>
      <c r="VBV1" t="s">
        <v>15368</v>
      </c>
      <c r="VBW1" t="s">
        <v>15369</v>
      </c>
      <c r="VBX1" t="s">
        <v>15370</v>
      </c>
      <c r="VBY1" t="s">
        <v>15371</v>
      </c>
      <c r="VBZ1" t="s">
        <v>15372</v>
      </c>
      <c r="VCA1" t="s">
        <v>15373</v>
      </c>
      <c r="VCB1" t="s">
        <v>15374</v>
      </c>
      <c r="VCC1" t="s">
        <v>15375</v>
      </c>
      <c r="VCD1" t="s">
        <v>15376</v>
      </c>
      <c r="VCE1" t="s">
        <v>15377</v>
      </c>
      <c r="VCF1" t="s">
        <v>15378</v>
      </c>
      <c r="VCG1" t="s">
        <v>15379</v>
      </c>
      <c r="VCH1" t="s">
        <v>15380</v>
      </c>
      <c r="VCI1" t="s">
        <v>15381</v>
      </c>
      <c r="VCJ1" t="s">
        <v>15382</v>
      </c>
      <c r="VCK1" t="s">
        <v>15383</v>
      </c>
      <c r="VCL1" t="s">
        <v>15384</v>
      </c>
      <c r="VCM1" t="s">
        <v>15385</v>
      </c>
      <c r="VCN1" t="s">
        <v>15386</v>
      </c>
      <c r="VCO1" t="s">
        <v>15387</v>
      </c>
      <c r="VCP1" t="s">
        <v>15388</v>
      </c>
      <c r="VCQ1" t="s">
        <v>15389</v>
      </c>
      <c r="VCR1" t="s">
        <v>15390</v>
      </c>
      <c r="VCS1" t="s">
        <v>15391</v>
      </c>
      <c r="VCT1" t="s">
        <v>15392</v>
      </c>
      <c r="VCU1" t="s">
        <v>15393</v>
      </c>
      <c r="VCV1" t="s">
        <v>15394</v>
      </c>
      <c r="VCW1" t="s">
        <v>15395</v>
      </c>
      <c r="VCX1" t="s">
        <v>15396</v>
      </c>
      <c r="VCY1" t="s">
        <v>15397</v>
      </c>
      <c r="VCZ1" t="s">
        <v>15398</v>
      </c>
      <c r="VDA1" t="s">
        <v>15399</v>
      </c>
      <c r="VDB1" t="s">
        <v>15400</v>
      </c>
      <c r="VDC1" t="s">
        <v>15401</v>
      </c>
      <c r="VDD1" t="s">
        <v>15402</v>
      </c>
      <c r="VDE1" t="s">
        <v>15403</v>
      </c>
      <c r="VDF1" t="s">
        <v>15404</v>
      </c>
      <c r="VDG1" t="s">
        <v>15405</v>
      </c>
      <c r="VDH1" t="s">
        <v>15406</v>
      </c>
      <c r="VDI1" t="s">
        <v>15407</v>
      </c>
      <c r="VDJ1" t="s">
        <v>15408</v>
      </c>
      <c r="VDK1" t="s">
        <v>15409</v>
      </c>
      <c r="VDL1" t="s">
        <v>15410</v>
      </c>
      <c r="VDM1" t="s">
        <v>15411</v>
      </c>
      <c r="VDN1" t="s">
        <v>15412</v>
      </c>
      <c r="VDO1" t="s">
        <v>15413</v>
      </c>
      <c r="VDP1" t="s">
        <v>15414</v>
      </c>
      <c r="VDQ1" t="s">
        <v>15415</v>
      </c>
      <c r="VDR1" t="s">
        <v>15416</v>
      </c>
      <c r="VDS1" t="s">
        <v>15417</v>
      </c>
      <c r="VDT1" t="s">
        <v>15418</v>
      </c>
      <c r="VDU1" t="s">
        <v>15419</v>
      </c>
      <c r="VDV1" t="s">
        <v>15420</v>
      </c>
      <c r="VDW1" t="s">
        <v>15421</v>
      </c>
      <c r="VDX1" t="s">
        <v>15422</v>
      </c>
      <c r="VDY1" t="s">
        <v>15423</v>
      </c>
      <c r="VDZ1" t="s">
        <v>15424</v>
      </c>
      <c r="VEA1" t="s">
        <v>15425</v>
      </c>
      <c r="VEB1" t="s">
        <v>15426</v>
      </c>
      <c r="VEC1" t="s">
        <v>15427</v>
      </c>
      <c r="VED1" t="s">
        <v>15428</v>
      </c>
      <c r="VEE1" t="s">
        <v>15429</v>
      </c>
      <c r="VEF1" t="s">
        <v>15430</v>
      </c>
      <c r="VEG1" t="s">
        <v>15431</v>
      </c>
      <c r="VEH1" t="s">
        <v>15432</v>
      </c>
      <c r="VEI1" t="s">
        <v>15433</v>
      </c>
      <c r="VEJ1" t="s">
        <v>15434</v>
      </c>
      <c r="VEK1" t="s">
        <v>15435</v>
      </c>
      <c r="VEL1" t="s">
        <v>15436</v>
      </c>
      <c r="VEM1" t="s">
        <v>15437</v>
      </c>
      <c r="VEN1" t="s">
        <v>15438</v>
      </c>
      <c r="VEO1" t="s">
        <v>15439</v>
      </c>
      <c r="VEP1" t="s">
        <v>15440</v>
      </c>
      <c r="VEQ1" t="s">
        <v>15441</v>
      </c>
      <c r="VER1" t="s">
        <v>15442</v>
      </c>
      <c r="VES1" t="s">
        <v>15443</v>
      </c>
      <c r="VET1" t="s">
        <v>15444</v>
      </c>
      <c r="VEU1" t="s">
        <v>15445</v>
      </c>
      <c r="VEV1" t="s">
        <v>15446</v>
      </c>
      <c r="VEW1" t="s">
        <v>15447</v>
      </c>
      <c r="VEX1" t="s">
        <v>15448</v>
      </c>
      <c r="VEY1" t="s">
        <v>15449</v>
      </c>
      <c r="VEZ1" t="s">
        <v>15450</v>
      </c>
      <c r="VFA1" t="s">
        <v>15451</v>
      </c>
      <c r="VFB1" t="s">
        <v>15452</v>
      </c>
      <c r="VFC1" t="s">
        <v>15453</v>
      </c>
      <c r="VFD1" t="s">
        <v>15454</v>
      </c>
      <c r="VFE1" t="s">
        <v>15455</v>
      </c>
      <c r="VFF1" t="s">
        <v>15456</v>
      </c>
      <c r="VFG1" t="s">
        <v>15457</v>
      </c>
      <c r="VFH1" t="s">
        <v>15458</v>
      </c>
      <c r="VFI1" t="s">
        <v>15459</v>
      </c>
      <c r="VFJ1" t="s">
        <v>15460</v>
      </c>
      <c r="VFK1" t="s">
        <v>15461</v>
      </c>
      <c r="VFL1" t="s">
        <v>15462</v>
      </c>
      <c r="VFM1" t="s">
        <v>15463</v>
      </c>
      <c r="VFN1" t="s">
        <v>15464</v>
      </c>
      <c r="VFO1" t="s">
        <v>15465</v>
      </c>
      <c r="VFP1" t="s">
        <v>15466</v>
      </c>
      <c r="VFQ1" t="s">
        <v>15467</v>
      </c>
      <c r="VFR1" t="s">
        <v>15468</v>
      </c>
      <c r="VFS1" t="s">
        <v>15469</v>
      </c>
      <c r="VFT1" t="s">
        <v>15470</v>
      </c>
      <c r="VFU1" t="s">
        <v>15471</v>
      </c>
      <c r="VFV1" t="s">
        <v>15472</v>
      </c>
      <c r="VFW1" t="s">
        <v>15473</v>
      </c>
      <c r="VFX1" t="s">
        <v>15474</v>
      </c>
      <c r="VFY1" t="s">
        <v>15475</v>
      </c>
      <c r="VFZ1" t="s">
        <v>15476</v>
      </c>
      <c r="VGA1" t="s">
        <v>15477</v>
      </c>
      <c r="VGB1" t="s">
        <v>15478</v>
      </c>
      <c r="VGC1" t="s">
        <v>15479</v>
      </c>
      <c r="VGD1" t="s">
        <v>15480</v>
      </c>
      <c r="VGE1" t="s">
        <v>15481</v>
      </c>
      <c r="VGF1" t="s">
        <v>15482</v>
      </c>
      <c r="VGG1" t="s">
        <v>15483</v>
      </c>
      <c r="VGH1" t="s">
        <v>15484</v>
      </c>
      <c r="VGI1" t="s">
        <v>15485</v>
      </c>
      <c r="VGJ1" t="s">
        <v>15486</v>
      </c>
      <c r="VGK1" t="s">
        <v>15487</v>
      </c>
      <c r="VGL1" t="s">
        <v>15488</v>
      </c>
      <c r="VGM1" t="s">
        <v>15489</v>
      </c>
      <c r="VGN1" t="s">
        <v>15490</v>
      </c>
      <c r="VGO1" t="s">
        <v>15491</v>
      </c>
      <c r="VGP1" t="s">
        <v>15492</v>
      </c>
      <c r="VGQ1" t="s">
        <v>15493</v>
      </c>
      <c r="VGR1" t="s">
        <v>15494</v>
      </c>
      <c r="VGS1" t="s">
        <v>15495</v>
      </c>
      <c r="VGT1" t="s">
        <v>15496</v>
      </c>
      <c r="VGU1" t="s">
        <v>15497</v>
      </c>
      <c r="VGV1" t="s">
        <v>15498</v>
      </c>
      <c r="VGW1" t="s">
        <v>15499</v>
      </c>
      <c r="VGX1" t="s">
        <v>15500</v>
      </c>
      <c r="VGY1" t="s">
        <v>15501</v>
      </c>
      <c r="VGZ1" t="s">
        <v>15502</v>
      </c>
      <c r="VHA1" t="s">
        <v>15503</v>
      </c>
      <c r="VHB1" t="s">
        <v>15504</v>
      </c>
      <c r="VHC1" t="s">
        <v>15505</v>
      </c>
      <c r="VHD1" t="s">
        <v>15506</v>
      </c>
      <c r="VHE1" t="s">
        <v>15507</v>
      </c>
      <c r="VHF1" t="s">
        <v>15508</v>
      </c>
      <c r="VHG1" t="s">
        <v>15509</v>
      </c>
      <c r="VHH1" t="s">
        <v>15510</v>
      </c>
      <c r="VHI1" t="s">
        <v>15511</v>
      </c>
      <c r="VHJ1" t="s">
        <v>15512</v>
      </c>
      <c r="VHK1" t="s">
        <v>15513</v>
      </c>
      <c r="VHL1" t="s">
        <v>15514</v>
      </c>
      <c r="VHM1" t="s">
        <v>15515</v>
      </c>
      <c r="VHN1" t="s">
        <v>15516</v>
      </c>
      <c r="VHO1" t="s">
        <v>15517</v>
      </c>
      <c r="VHP1" t="s">
        <v>15518</v>
      </c>
      <c r="VHQ1" t="s">
        <v>15519</v>
      </c>
      <c r="VHR1" t="s">
        <v>15520</v>
      </c>
      <c r="VHS1" t="s">
        <v>15521</v>
      </c>
      <c r="VHT1" t="s">
        <v>15522</v>
      </c>
      <c r="VHU1" t="s">
        <v>15523</v>
      </c>
      <c r="VHV1" t="s">
        <v>15524</v>
      </c>
      <c r="VHW1" t="s">
        <v>15525</v>
      </c>
      <c r="VHX1" t="s">
        <v>15526</v>
      </c>
      <c r="VHY1" t="s">
        <v>15527</v>
      </c>
      <c r="VHZ1" t="s">
        <v>15528</v>
      </c>
      <c r="VIA1" t="s">
        <v>15529</v>
      </c>
      <c r="VIB1" t="s">
        <v>15530</v>
      </c>
      <c r="VIC1" t="s">
        <v>15531</v>
      </c>
      <c r="VID1" t="s">
        <v>15532</v>
      </c>
      <c r="VIE1" t="s">
        <v>15533</v>
      </c>
      <c r="VIF1" t="s">
        <v>15534</v>
      </c>
      <c r="VIG1" t="s">
        <v>15535</v>
      </c>
      <c r="VIH1" t="s">
        <v>15536</v>
      </c>
      <c r="VII1" t="s">
        <v>15537</v>
      </c>
      <c r="VIJ1" t="s">
        <v>15538</v>
      </c>
      <c r="VIK1" t="s">
        <v>15539</v>
      </c>
      <c r="VIL1" t="s">
        <v>15540</v>
      </c>
      <c r="VIM1" t="s">
        <v>15541</v>
      </c>
      <c r="VIN1" t="s">
        <v>15542</v>
      </c>
      <c r="VIO1" t="s">
        <v>15543</v>
      </c>
      <c r="VIP1" t="s">
        <v>15544</v>
      </c>
      <c r="VIQ1" t="s">
        <v>15545</v>
      </c>
      <c r="VIR1" t="s">
        <v>15546</v>
      </c>
      <c r="VIS1" t="s">
        <v>15547</v>
      </c>
      <c r="VIT1" t="s">
        <v>15548</v>
      </c>
      <c r="VIU1" t="s">
        <v>15549</v>
      </c>
      <c r="VIV1" t="s">
        <v>15550</v>
      </c>
      <c r="VIW1" t="s">
        <v>15551</v>
      </c>
      <c r="VIX1" t="s">
        <v>15552</v>
      </c>
      <c r="VIY1" t="s">
        <v>15553</v>
      </c>
      <c r="VIZ1" t="s">
        <v>15554</v>
      </c>
      <c r="VJA1" t="s">
        <v>15555</v>
      </c>
      <c r="VJB1" t="s">
        <v>15556</v>
      </c>
      <c r="VJC1" t="s">
        <v>15557</v>
      </c>
      <c r="VJD1" t="s">
        <v>15558</v>
      </c>
      <c r="VJE1" t="s">
        <v>15559</v>
      </c>
      <c r="VJF1" t="s">
        <v>15560</v>
      </c>
      <c r="VJG1" t="s">
        <v>15561</v>
      </c>
      <c r="VJH1" t="s">
        <v>15562</v>
      </c>
      <c r="VJI1" t="s">
        <v>15563</v>
      </c>
      <c r="VJJ1" t="s">
        <v>15564</v>
      </c>
      <c r="VJK1" t="s">
        <v>15565</v>
      </c>
      <c r="VJL1" t="s">
        <v>15566</v>
      </c>
      <c r="VJM1" t="s">
        <v>15567</v>
      </c>
      <c r="VJN1" t="s">
        <v>15568</v>
      </c>
      <c r="VJO1" t="s">
        <v>15569</v>
      </c>
      <c r="VJP1" t="s">
        <v>15570</v>
      </c>
      <c r="VJQ1" t="s">
        <v>15571</v>
      </c>
      <c r="VJR1" t="s">
        <v>15572</v>
      </c>
      <c r="VJS1" t="s">
        <v>15573</v>
      </c>
      <c r="VJT1" t="s">
        <v>15574</v>
      </c>
      <c r="VJU1" t="s">
        <v>15575</v>
      </c>
      <c r="VJV1" t="s">
        <v>15576</v>
      </c>
      <c r="VJW1" t="s">
        <v>15577</v>
      </c>
      <c r="VJX1" t="s">
        <v>15578</v>
      </c>
      <c r="VJY1" t="s">
        <v>15579</v>
      </c>
      <c r="VJZ1" t="s">
        <v>15580</v>
      </c>
      <c r="VKA1" t="s">
        <v>15581</v>
      </c>
      <c r="VKB1" t="s">
        <v>15582</v>
      </c>
      <c r="VKC1" t="s">
        <v>15583</v>
      </c>
      <c r="VKD1" t="s">
        <v>15584</v>
      </c>
      <c r="VKE1" t="s">
        <v>15585</v>
      </c>
      <c r="VKF1" t="s">
        <v>15586</v>
      </c>
      <c r="VKG1" t="s">
        <v>15587</v>
      </c>
      <c r="VKH1" t="s">
        <v>15588</v>
      </c>
      <c r="VKI1" t="s">
        <v>15589</v>
      </c>
      <c r="VKJ1" t="s">
        <v>15590</v>
      </c>
      <c r="VKK1" t="s">
        <v>15591</v>
      </c>
      <c r="VKL1" t="s">
        <v>15592</v>
      </c>
      <c r="VKM1" t="s">
        <v>15593</v>
      </c>
      <c r="VKN1" t="s">
        <v>15594</v>
      </c>
      <c r="VKO1" t="s">
        <v>15595</v>
      </c>
      <c r="VKP1" t="s">
        <v>15596</v>
      </c>
      <c r="VKQ1" t="s">
        <v>15597</v>
      </c>
      <c r="VKR1" t="s">
        <v>15598</v>
      </c>
      <c r="VKS1" t="s">
        <v>15599</v>
      </c>
      <c r="VKT1" t="s">
        <v>15600</v>
      </c>
      <c r="VKU1" t="s">
        <v>15601</v>
      </c>
      <c r="VKV1" t="s">
        <v>15602</v>
      </c>
      <c r="VKW1" t="s">
        <v>15603</v>
      </c>
      <c r="VKX1" t="s">
        <v>15604</v>
      </c>
      <c r="VKY1" t="s">
        <v>15605</v>
      </c>
      <c r="VKZ1" t="s">
        <v>15606</v>
      </c>
      <c r="VLA1" t="s">
        <v>15607</v>
      </c>
      <c r="VLB1" t="s">
        <v>15608</v>
      </c>
      <c r="VLC1" t="s">
        <v>15609</v>
      </c>
      <c r="VLD1" t="s">
        <v>15610</v>
      </c>
      <c r="VLE1" t="s">
        <v>15611</v>
      </c>
      <c r="VLF1" t="s">
        <v>15612</v>
      </c>
      <c r="VLG1" t="s">
        <v>15613</v>
      </c>
      <c r="VLH1" t="s">
        <v>15614</v>
      </c>
      <c r="VLI1" t="s">
        <v>15615</v>
      </c>
      <c r="VLJ1" t="s">
        <v>15616</v>
      </c>
      <c r="VLK1" t="s">
        <v>15617</v>
      </c>
      <c r="VLL1" t="s">
        <v>15618</v>
      </c>
      <c r="VLM1" t="s">
        <v>15619</v>
      </c>
      <c r="VLN1" t="s">
        <v>15620</v>
      </c>
      <c r="VLO1" t="s">
        <v>15621</v>
      </c>
      <c r="VLP1" t="s">
        <v>15622</v>
      </c>
      <c r="VLQ1" t="s">
        <v>15623</v>
      </c>
      <c r="VLR1" t="s">
        <v>15624</v>
      </c>
      <c r="VLS1" t="s">
        <v>15625</v>
      </c>
      <c r="VLT1" t="s">
        <v>15626</v>
      </c>
      <c r="VLU1" t="s">
        <v>15627</v>
      </c>
      <c r="VLV1" t="s">
        <v>15628</v>
      </c>
      <c r="VLW1" t="s">
        <v>15629</v>
      </c>
      <c r="VLX1" t="s">
        <v>15630</v>
      </c>
      <c r="VLY1" t="s">
        <v>15631</v>
      </c>
      <c r="VLZ1" t="s">
        <v>15632</v>
      </c>
      <c r="VMA1" t="s">
        <v>15633</v>
      </c>
      <c r="VMB1" t="s">
        <v>15634</v>
      </c>
      <c r="VMC1" t="s">
        <v>15635</v>
      </c>
      <c r="VMD1" t="s">
        <v>15636</v>
      </c>
      <c r="VME1" t="s">
        <v>15637</v>
      </c>
      <c r="VMF1" t="s">
        <v>15638</v>
      </c>
      <c r="VMG1" t="s">
        <v>15639</v>
      </c>
      <c r="VMH1" t="s">
        <v>15640</v>
      </c>
      <c r="VMI1" t="s">
        <v>15641</v>
      </c>
      <c r="VMJ1" t="s">
        <v>15642</v>
      </c>
      <c r="VMK1" t="s">
        <v>15643</v>
      </c>
      <c r="VML1" t="s">
        <v>15644</v>
      </c>
      <c r="VMM1" t="s">
        <v>15645</v>
      </c>
      <c r="VMN1" t="s">
        <v>15646</v>
      </c>
      <c r="VMO1" t="s">
        <v>15647</v>
      </c>
      <c r="VMP1" t="s">
        <v>15648</v>
      </c>
      <c r="VMQ1" t="s">
        <v>15649</v>
      </c>
      <c r="VMR1" t="s">
        <v>15650</v>
      </c>
      <c r="VMS1" t="s">
        <v>15651</v>
      </c>
      <c r="VMT1" t="s">
        <v>15652</v>
      </c>
      <c r="VMU1" t="s">
        <v>15653</v>
      </c>
      <c r="VMV1" t="s">
        <v>15654</v>
      </c>
      <c r="VMW1" t="s">
        <v>15655</v>
      </c>
      <c r="VMX1" t="s">
        <v>15656</v>
      </c>
      <c r="VMY1" t="s">
        <v>15657</v>
      </c>
      <c r="VMZ1" t="s">
        <v>15658</v>
      </c>
      <c r="VNA1" t="s">
        <v>15659</v>
      </c>
      <c r="VNB1" t="s">
        <v>15660</v>
      </c>
      <c r="VNC1" t="s">
        <v>15661</v>
      </c>
      <c r="VND1" t="s">
        <v>15662</v>
      </c>
      <c r="VNE1" t="s">
        <v>15663</v>
      </c>
      <c r="VNF1" t="s">
        <v>15664</v>
      </c>
      <c r="VNG1" t="s">
        <v>15665</v>
      </c>
      <c r="VNH1" t="s">
        <v>15666</v>
      </c>
      <c r="VNI1" t="s">
        <v>15667</v>
      </c>
      <c r="VNJ1" t="s">
        <v>15668</v>
      </c>
      <c r="VNK1" t="s">
        <v>15669</v>
      </c>
      <c r="VNL1" t="s">
        <v>15670</v>
      </c>
      <c r="VNM1" t="s">
        <v>15671</v>
      </c>
      <c r="VNN1" t="s">
        <v>15672</v>
      </c>
      <c r="VNO1" t="s">
        <v>15673</v>
      </c>
      <c r="VNP1" t="s">
        <v>15674</v>
      </c>
      <c r="VNQ1" t="s">
        <v>15675</v>
      </c>
      <c r="VNR1" t="s">
        <v>15676</v>
      </c>
      <c r="VNS1" t="s">
        <v>15677</v>
      </c>
      <c r="VNT1" t="s">
        <v>15678</v>
      </c>
      <c r="VNU1" t="s">
        <v>15679</v>
      </c>
      <c r="VNV1" t="s">
        <v>15680</v>
      </c>
      <c r="VNW1" t="s">
        <v>15681</v>
      </c>
      <c r="VNX1" t="s">
        <v>15682</v>
      </c>
      <c r="VNY1" t="s">
        <v>15683</v>
      </c>
      <c r="VNZ1" t="s">
        <v>15684</v>
      </c>
      <c r="VOA1" t="s">
        <v>15685</v>
      </c>
      <c r="VOB1" t="s">
        <v>15686</v>
      </c>
      <c r="VOC1" t="s">
        <v>15687</v>
      </c>
      <c r="VOD1" t="s">
        <v>15688</v>
      </c>
      <c r="VOE1" t="s">
        <v>15689</v>
      </c>
      <c r="VOF1" t="s">
        <v>15690</v>
      </c>
      <c r="VOG1" t="s">
        <v>15691</v>
      </c>
      <c r="VOH1" t="s">
        <v>15692</v>
      </c>
      <c r="VOI1" t="s">
        <v>15693</v>
      </c>
      <c r="VOJ1" t="s">
        <v>15694</v>
      </c>
      <c r="VOK1" t="s">
        <v>15695</v>
      </c>
      <c r="VOL1" t="s">
        <v>15696</v>
      </c>
      <c r="VOM1" t="s">
        <v>15697</v>
      </c>
      <c r="VON1" t="s">
        <v>15698</v>
      </c>
      <c r="VOO1" t="s">
        <v>15699</v>
      </c>
      <c r="VOP1" t="s">
        <v>15700</v>
      </c>
      <c r="VOQ1" t="s">
        <v>15701</v>
      </c>
      <c r="VOR1" t="s">
        <v>15702</v>
      </c>
      <c r="VOS1" t="s">
        <v>15703</v>
      </c>
      <c r="VOT1" t="s">
        <v>15704</v>
      </c>
      <c r="VOU1" t="s">
        <v>15705</v>
      </c>
      <c r="VOV1" t="s">
        <v>15706</v>
      </c>
      <c r="VOW1" t="s">
        <v>15707</v>
      </c>
      <c r="VOX1" t="s">
        <v>15708</v>
      </c>
      <c r="VOY1" t="s">
        <v>15709</v>
      </c>
      <c r="VOZ1" t="s">
        <v>15710</v>
      </c>
      <c r="VPA1" t="s">
        <v>15711</v>
      </c>
      <c r="VPB1" t="s">
        <v>15712</v>
      </c>
      <c r="VPC1" t="s">
        <v>15713</v>
      </c>
      <c r="VPD1" t="s">
        <v>15714</v>
      </c>
      <c r="VPE1" t="s">
        <v>15715</v>
      </c>
      <c r="VPF1" t="s">
        <v>15716</v>
      </c>
      <c r="VPG1" t="s">
        <v>15717</v>
      </c>
      <c r="VPH1" t="s">
        <v>15718</v>
      </c>
      <c r="VPI1" t="s">
        <v>15719</v>
      </c>
      <c r="VPJ1" t="s">
        <v>15720</v>
      </c>
      <c r="VPK1" t="s">
        <v>15721</v>
      </c>
      <c r="VPL1" t="s">
        <v>15722</v>
      </c>
      <c r="VPM1" t="s">
        <v>15723</v>
      </c>
      <c r="VPN1" t="s">
        <v>15724</v>
      </c>
      <c r="VPO1" t="s">
        <v>15725</v>
      </c>
      <c r="VPP1" t="s">
        <v>15726</v>
      </c>
      <c r="VPQ1" t="s">
        <v>15727</v>
      </c>
      <c r="VPR1" t="s">
        <v>15728</v>
      </c>
      <c r="VPS1" t="s">
        <v>15729</v>
      </c>
      <c r="VPT1" t="s">
        <v>15730</v>
      </c>
      <c r="VPU1" t="s">
        <v>15731</v>
      </c>
      <c r="VPV1" t="s">
        <v>15732</v>
      </c>
      <c r="VPW1" t="s">
        <v>15733</v>
      </c>
      <c r="VPX1" t="s">
        <v>15734</v>
      </c>
      <c r="VPY1" t="s">
        <v>15735</v>
      </c>
      <c r="VPZ1" t="s">
        <v>15736</v>
      </c>
      <c r="VQA1" t="s">
        <v>15737</v>
      </c>
      <c r="VQB1" t="s">
        <v>15738</v>
      </c>
      <c r="VQC1" t="s">
        <v>15739</v>
      </c>
      <c r="VQD1" t="s">
        <v>15740</v>
      </c>
      <c r="VQE1" t="s">
        <v>15741</v>
      </c>
      <c r="VQF1" t="s">
        <v>15742</v>
      </c>
      <c r="VQG1" t="s">
        <v>15743</v>
      </c>
      <c r="VQH1" t="s">
        <v>15744</v>
      </c>
      <c r="VQI1" t="s">
        <v>15745</v>
      </c>
      <c r="VQJ1" t="s">
        <v>15746</v>
      </c>
      <c r="VQK1" t="s">
        <v>15747</v>
      </c>
      <c r="VQL1" t="s">
        <v>15748</v>
      </c>
      <c r="VQM1" t="s">
        <v>15749</v>
      </c>
      <c r="VQN1" t="s">
        <v>15750</v>
      </c>
      <c r="VQO1" t="s">
        <v>15751</v>
      </c>
      <c r="VQP1" t="s">
        <v>15752</v>
      </c>
      <c r="VQQ1" t="s">
        <v>15753</v>
      </c>
      <c r="VQR1" t="s">
        <v>15754</v>
      </c>
      <c r="VQS1" t="s">
        <v>15755</v>
      </c>
      <c r="VQT1" t="s">
        <v>15756</v>
      </c>
      <c r="VQU1" t="s">
        <v>15757</v>
      </c>
      <c r="VQV1" t="s">
        <v>15758</v>
      </c>
      <c r="VQW1" t="s">
        <v>15759</v>
      </c>
      <c r="VQX1" t="s">
        <v>15760</v>
      </c>
      <c r="VQY1" t="s">
        <v>15761</v>
      </c>
      <c r="VQZ1" t="s">
        <v>15762</v>
      </c>
      <c r="VRA1" t="s">
        <v>15763</v>
      </c>
      <c r="VRB1" t="s">
        <v>15764</v>
      </c>
      <c r="VRC1" t="s">
        <v>15765</v>
      </c>
      <c r="VRD1" t="s">
        <v>15766</v>
      </c>
      <c r="VRE1" t="s">
        <v>15767</v>
      </c>
      <c r="VRF1" t="s">
        <v>15768</v>
      </c>
      <c r="VRG1" t="s">
        <v>15769</v>
      </c>
      <c r="VRH1" t="s">
        <v>15770</v>
      </c>
      <c r="VRI1" t="s">
        <v>15771</v>
      </c>
      <c r="VRJ1" t="s">
        <v>15772</v>
      </c>
      <c r="VRK1" t="s">
        <v>15773</v>
      </c>
      <c r="VRL1" t="s">
        <v>15774</v>
      </c>
      <c r="VRM1" t="s">
        <v>15775</v>
      </c>
      <c r="VRN1" t="s">
        <v>15776</v>
      </c>
      <c r="VRO1" t="s">
        <v>15777</v>
      </c>
      <c r="VRP1" t="s">
        <v>15778</v>
      </c>
      <c r="VRQ1" t="s">
        <v>15779</v>
      </c>
      <c r="VRR1" t="s">
        <v>15780</v>
      </c>
      <c r="VRS1" t="s">
        <v>15781</v>
      </c>
      <c r="VRT1" t="s">
        <v>15782</v>
      </c>
      <c r="VRU1" t="s">
        <v>15783</v>
      </c>
      <c r="VRV1" t="s">
        <v>15784</v>
      </c>
      <c r="VRW1" t="s">
        <v>15785</v>
      </c>
      <c r="VRX1" t="s">
        <v>15786</v>
      </c>
      <c r="VRY1" t="s">
        <v>15787</v>
      </c>
      <c r="VRZ1" t="s">
        <v>15788</v>
      </c>
      <c r="VSA1" t="s">
        <v>15789</v>
      </c>
      <c r="VSB1" t="s">
        <v>15790</v>
      </c>
      <c r="VSC1" t="s">
        <v>15791</v>
      </c>
      <c r="VSD1" t="s">
        <v>15792</v>
      </c>
      <c r="VSE1" t="s">
        <v>15793</v>
      </c>
      <c r="VSF1" t="s">
        <v>15794</v>
      </c>
      <c r="VSG1" t="s">
        <v>15795</v>
      </c>
      <c r="VSH1" t="s">
        <v>15796</v>
      </c>
      <c r="VSI1" t="s">
        <v>15797</v>
      </c>
      <c r="VSJ1" t="s">
        <v>15798</v>
      </c>
      <c r="VSK1" t="s">
        <v>15799</v>
      </c>
      <c r="VSL1" t="s">
        <v>15800</v>
      </c>
      <c r="VSM1" t="s">
        <v>15801</v>
      </c>
      <c r="VSN1" t="s">
        <v>15802</v>
      </c>
      <c r="VSO1" t="s">
        <v>15803</v>
      </c>
      <c r="VSP1" t="s">
        <v>15804</v>
      </c>
      <c r="VSQ1" t="s">
        <v>15805</v>
      </c>
      <c r="VSR1" t="s">
        <v>15806</v>
      </c>
      <c r="VSS1" t="s">
        <v>15807</v>
      </c>
      <c r="VST1" t="s">
        <v>15808</v>
      </c>
      <c r="VSU1" t="s">
        <v>15809</v>
      </c>
      <c r="VSV1" t="s">
        <v>15810</v>
      </c>
      <c r="VSW1" t="s">
        <v>15811</v>
      </c>
      <c r="VSX1" t="s">
        <v>15812</v>
      </c>
      <c r="VSY1" t="s">
        <v>15813</v>
      </c>
      <c r="VSZ1" t="s">
        <v>15814</v>
      </c>
      <c r="VTA1" t="s">
        <v>15815</v>
      </c>
      <c r="VTB1" t="s">
        <v>15816</v>
      </c>
      <c r="VTC1" t="s">
        <v>15817</v>
      </c>
      <c r="VTD1" t="s">
        <v>15818</v>
      </c>
      <c r="VTE1" t="s">
        <v>15819</v>
      </c>
      <c r="VTF1" t="s">
        <v>15820</v>
      </c>
      <c r="VTG1" t="s">
        <v>15821</v>
      </c>
      <c r="VTH1" t="s">
        <v>15822</v>
      </c>
      <c r="VTI1" t="s">
        <v>15823</v>
      </c>
      <c r="VTJ1" t="s">
        <v>15824</v>
      </c>
      <c r="VTK1" t="s">
        <v>15825</v>
      </c>
      <c r="VTL1" t="s">
        <v>15826</v>
      </c>
      <c r="VTM1" t="s">
        <v>15827</v>
      </c>
      <c r="VTN1" t="s">
        <v>15828</v>
      </c>
      <c r="VTO1" t="s">
        <v>15829</v>
      </c>
      <c r="VTP1" t="s">
        <v>15830</v>
      </c>
      <c r="VTQ1" t="s">
        <v>15831</v>
      </c>
      <c r="VTR1" t="s">
        <v>15832</v>
      </c>
      <c r="VTS1" t="s">
        <v>15833</v>
      </c>
      <c r="VTT1" t="s">
        <v>15834</v>
      </c>
      <c r="VTU1" t="s">
        <v>15835</v>
      </c>
      <c r="VTV1" t="s">
        <v>15836</v>
      </c>
      <c r="VTW1" t="s">
        <v>15837</v>
      </c>
      <c r="VTX1" t="s">
        <v>15838</v>
      </c>
      <c r="VTY1" t="s">
        <v>15839</v>
      </c>
      <c r="VTZ1" t="s">
        <v>15840</v>
      </c>
      <c r="VUA1" t="s">
        <v>15841</v>
      </c>
      <c r="VUB1" t="s">
        <v>15842</v>
      </c>
      <c r="VUC1" t="s">
        <v>15843</v>
      </c>
      <c r="VUD1" t="s">
        <v>15844</v>
      </c>
      <c r="VUE1" t="s">
        <v>15845</v>
      </c>
      <c r="VUF1" t="s">
        <v>15846</v>
      </c>
      <c r="VUG1" t="s">
        <v>15847</v>
      </c>
      <c r="VUH1" t="s">
        <v>15848</v>
      </c>
      <c r="VUI1" t="s">
        <v>15849</v>
      </c>
      <c r="VUJ1" t="s">
        <v>15850</v>
      </c>
      <c r="VUK1" t="s">
        <v>15851</v>
      </c>
      <c r="VUL1" t="s">
        <v>15852</v>
      </c>
      <c r="VUM1" t="s">
        <v>15853</v>
      </c>
      <c r="VUN1" t="s">
        <v>15854</v>
      </c>
      <c r="VUO1" t="s">
        <v>15855</v>
      </c>
      <c r="VUP1" t="s">
        <v>15856</v>
      </c>
      <c r="VUQ1" t="s">
        <v>15857</v>
      </c>
      <c r="VUR1" t="s">
        <v>15858</v>
      </c>
      <c r="VUS1" t="s">
        <v>15859</v>
      </c>
      <c r="VUT1" t="s">
        <v>15860</v>
      </c>
      <c r="VUU1" t="s">
        <v>15861</v>
      </c>
      <c r="VUV1" t="s">
        <v>15862</v>
      </c>
      <c r="VUW1" t="s">
        <v>15863</v>
      </c>
      <c r="VUX1" t="s">
        <v>15864</v>
      </c>
      <c r="VUY1" t="s">
        <v>15865</v>
      </c>
      <c r="VUZ1" t="s">
        <v>15866</v>
      </c>
      <c r="VVA1" t="s">
        <v>15867</v>
      </c>
      <c r="VVB1" t="s">
        <v>15868</v>
      </c>
      <c r="VVC1" t="s">
        <v>15869</v>
      </c>
      <c r="VVD1" t="s">
        <v>15870</v>
      </c>
      <c r="VVE1" t="s">
        <v>15871</v>
      </c>
      <c r="VVF1" t="s">
        <v>15872</v>
      </c>
      <c r="VVG1" t="s">
        <v>15873</v>
      </c>
      <c r="VVH1" t="s">
        <v>15874</v>
      </c>
      <c r="VVI1" t="s">
        <v>15875</v>
      </c>
      <c r="VVJ1" t="s">
        <v>15876</v>
      </c>
      <c r="VVK1" t="s">
        <v>15877</v>
      </c>
      <c r="VVL1" t="s">
        <v>15878</v>
      </c>
      <c r="VVM1" t="s">
        <v>15879</v>
      </c>
      <c r="VVN1" t="s">
        <v>15880</v>
      </c>
      <c r="VVO1" t="s">
        <v>15881</v>
      </c>
      <c r="VVP1" t="s">
        <v>15882</v>
      </c>
      <c r="VVQ1" t="s">
        <v>15883</v>
      </c>
      <c r="VVR1" t="s">
        <v>15884</v>
      </c>
      <c r="VVS1" t="s">
        <v>15885</v>
      </c>
      <c r="VVT1" t="s">
        <v>15886</v>
      </c>
      <c r="VVU1" t="s">
        <v>15887</v>
      </c>
      <c r="VVV1" t="s">
        <v>15888</v>
      </c>
      <c r="VVW1" t="s">
        <v>15889</v>
      </c>
      <c r="VVX1" t="s">
        <v>15890</v>
      </c>
      <c r="VVY1" t="s">
        <v>15891</v>
      </c>
      <c r="VVZ1" t="s">
        <v>15892</v>
      </c>
      <c r="VWA1" t="s">
        <v>15893</v>
      </c>
      <c r="VWB1" t="s">
        <v>15894</v>
      </c>
      <c r="VWC1" t="s">
        <v>15895</v>
      </c>
      <c r="VWD1" t="s">
        <v>15896</v>
      </c>
      <c r="VWE1" t="s">
        <v>15897</v>
      </c>
      <c r="VWF1" t="s">
        <v>15898</v>
      </c>
      <c r="VWG1" t="s">
        <v>15899</v>
      </c>
      <c r="VWH1" t="s">
        <v>15900</v>
      </c>
      <c r="VWI1" t="s">
        <v>15901</v>
      </c>
      <c r="VWJ1" t="s">
        <v>15902</v>
      </c>
      <c r="VWK1" t="s">
        <v>15903</v>
      </c>
      <c r="VWL1" t="s">
        <v>15904</v>
      </c>
      <c r="VWM1" t="s">
        <v>15905</v>
      </c>
      <c r="VWN1" t="s">
        <v>15906</v>
      </c>
      <c r="VWO1" t="s">
        <v>15907</v>
      </c>
      <c r="VWP1" t="s">
        <v>15908</v>
      </c>
      <c r="VWQ1" t="s">
        <v>15909</v>
      </c>
      <c r="VWR1" t="s">
        <v>15910</v>
      </c>
      <c r="VWS1" t="s">
        <v>15911</v>
      </c>
      <c r="VWT1" t="s">
        <v>15912</v>
      </c>
      <c r="VWU1" t="s">
        <v>15913</v>
      </c>
      <c r="VWV1" t="s">
        <v>15914</v>
      </c>
      <c r="VWW1" t="s">
        <v>15915</v>
      </c>
      <c r="VWX1" t="s">
        <v>15916</v>
      </c>
      <c r="VWY1" t="s">
        <v>15917</v>
      </c>
      <c r="VWZ1" t="s">
        <v>15918</v>
      </c>
      <c r="VXA1" t="s">
        <v>15919</v>
      </c>
      <c r="VXB1" t="s">
        <v>15920</v>
      </c>
      <c r="VXC1" t="s">
        <v>15921</v>
      </c>
      <c r="VXD1" t="s">
        <v>15922</v>
      </c>
      <c r="VXE1" t="s">
        <v>15923</v>
      </c>
      <c r="VXF1" t="s">
        <v>15924</v>
      </c>
      <c r="VXG1" t="s">
        <v>15925</v>
      </c>
      <c r="VXH1" t="s">
        <v>15926</v>
      </c>
      <c r="VXI1" t="s">
        <v>15927</v>
      </c>
      <c r="VXJ1" t="s">
        <v>15928</v>
      </c>
      <c r="VXK1" t="s">
        <v>15929</v>
      </c>
      <c r="VXL1" t="s">
        <v>15930</v>
      </c>
      <c r="VXM1" t="s">
        <v>15931</v>
      </c>
      <c r="VXN1" t="s">
        <v>15932</v>
      </c>
      <c r="VXO1" t="s">
        <v>15933</v>
      </c>
      <c r="VXP1" t="s">
        <v>15934</v>
      </c>
      <c r="VXQ1" t="s">
        <v>15935</v>
      </c>
      <c r="VXR1" t="s">
        <v>15936</v>
      </c>
      <c r="VXS1" t="s">
        <v>15937</v>
      </c>
      <c r="VXT1" t="s">
        <v>15938</v>
      </c>
      <c r="VXU1" t="s">
        <v>15939</v>
      </c>
      <c r="VXV1" t="s">
        <v>15940</v>
      </c>
      <c r="VXW1" t="s">
        <v>15941</v>
      </c>
      <c r="VXX1" t="s">
        <v>15942</v>
      </c>
      <c r="VXY1" t="s">
        <v>15943</v>
      </c>
      <c r="VXZ1" t="s">
        <v>15944</v>
      </c>
      <c r="VYA1" t="s">
        <v>15945</v>
      </c>
      <c r="VYB1" t="s">
        <v>15946</v>
      </c>
      <c r="VYC1" t="s">
        <v>15947</v>
      </c>
      <c r="VYD1" t="s">
        <v>15948</v>
      </c>
      <c r="VYE1" t="s">
        <v>15949</v>
      </c>
      <c r="VYF1" t="s">
        <v>15950</v>
      </c>
      <c r="VYG1" t="s">
        <v>15951</v>
      </c>
      <c r="VYH1" t="s">
        <v>15952</v>
      </c>
      <c r="VYI1" t="s">
        <v>15953</v>
      </c>
      <c r="VYJ1" t="s">
        <v>15954</v>
      </c>
      <c r="VYK1" t="s">
        <v>15955</v>
      </c>
      <c r="VYL1" t="s">
        <v>15956</v>
      </c>
      <c r="VYM1" t="s">
        <v>15957</v>
      </c>
      <c r="VYN1" t="s">
        <v>15958</v>
      </c>
      <c r="VYO1" t="s">
        <v>15959</v>
      </c>
      <c r="VYP1" t="s">
        <v>15960</v>
      </c>
      <c r="VYQ1" t="s">
        <v>15961</v>
      </c>
      <c r="VYR1" t="s">
        <v>15962</v>
      </c>
      <c r="VYS1" t="s">
        <v>15963</v>
      </c>
      <c r="VYT1" t="s">
        <v>15964</v>
      </c>
      <c r="VYU1" t="s">
        <v>15965</v>
      </c>
      <c r="VYV1" t="s">
        <v>15966</v>
      </c>
      <c r="VYW1" t="s">
        <v>15967</v>
      </c>
      <c r="VYX1" t="s">
        <v>15968</v>
      </c>
      <c r="VYY1" t="s">
        <v>15969</v>
      </c>
      <c r="VYZ1" t="s">
        <v>15970</v>
      </c>
      <c r="VZA1" t="s">
        <v>15971</v>
      </c>
      <c r="VZB1" t="s">
        <v>15972</v>
      </c>
      <c r="VZC1" t="s">
        <v>15973</v>
      </c>
      <c r="VZD1" t="s">
        <v>15974</v>
      </c>
      <c r="VZE1" t="s">
        <v>15975</v>
      </c>
      <c r="VZF1" t="s">
        <v>15976</v>
      </c>
      <c r="VZG1" t="s">
        <v>15977</v>
      </c>
      <c r="VZH1" t="s">
        <v>15978</v>
      </c>
      <c r="VZI1" t="s">
        <v>15979</v>
      </c>
      <c r="VZJ1" t="s">
        <v>15980</v>
      </c>
      <c r="VZK1" t="s">
        <v>15981</v>
      </c>
      <c r="VZL1" t="s">
        <v>15982</v>
      </c>
      <c r="VZM1" t="s">
        <v>15983</v>
      </c>
      <c r="VZN1" t="s">
        <v>15984</v>
      </c>
      <c r="VZO1" t="s">
        <v>15985</v>
      </c>
      <c r="VZP1" t="s">
        <v>15986</v>
      </c>
      <c r="VZQ1" t="s">
        <v>15987</v>
      </c>
      <c r="VZR1" t="s">
        <v>15988</v>
      </c>
      <c r="VZS1" t="s">
        <v>15989</v>
      </c>
      <c r="VZT1" t="s">
        <v>15990</v>
      </c>
      <c r="VZU1" t="s">
        <v>15991</v>
      </c>
      <c r="VZV1" t="s">
        <v>15992</v>
      </c>
      <c r="VZW1" t="s">
        <v>15993</v>
      </c>
      <c r="VZX1" t="s">
        <v>15994</v>
      </c>
      <c r="VZY1" t="s">
        <v>15995</v>
      </c>
      <c r="VZZ1" t="s">
        <v>15996</v>
      </c>
      <c r="WAA1" t="s">
        <v>15997</v>
      </c>
      <c r="WAB1" t="s">
        <v>15998</v>
      </c>
      <c r="WAC1" t="s">
        <v>15999</v>
      </c>
      <c r="WAD1" t="s">
        <v>16000</v>
      </c>
      <c r="WAE1" t="s">
        <v>16001</v>
      </c>
      <c r="WAF1" t="s">
        <v>16002</v>
      </c>
      <c r="WAG1" t="s">
        <v>16003</v>
      </c>
      <c r="WAH1" t="s">
        <v>16004</v>
      </c>
      <c r="WAI1" t="s">
        <v>16005</v>
      </c>
      <c r="WAJ1" t="s">
        <v>16006</v>
      </c>
      <c r="WAK1" t="s">
        <v>16007</v>
      </c>
      <c r="WAL1" t="s">
        <v>16008</v>
      </c>
      <c r="WAM1" t="s">
        <v>16009</v>
      </c>
      <c r="WAN1" t="s">
        <v>16010</v>
      </c>
      <c r="WAO1" t="s">
        <v>16011</v>
      </c>
      <c r="WAP1" t="s">
        <v>16012</v>
      </c>
      <c r="WAQ1" t="s">
        <v>16013</v>
      </c>
      <c r="WAR1" t="s">
        <v>16014</v>
      </c>
      <c r="WAS1" t="s">
        <v>16015</v>
      </c>
      <c r="WAT1" t="s">
        <v>16016</v>
      </c>
      <c r="WAU1" t="s">
        <v>16017</v>
      </c>
      <c r="WAV1" t="s">
        <v>16018</v>
      </c>
      <c r="WAW1" t="s">
        <v>16019</v>
      </c>
      <c r="WAX1" t="s">
        <v>16020</v>
      </c>
      <c r="WAY1" t="s">
        <v>16021</v>
      </c>
      <c r="WAZ1" t="s">
        <v>16022</v>
      </c>
      <c r="WBA1" t="s">
        <v>16023</v>
      </c>
      <c r="WBB1" t="s">
        <v>16024</v>
      </c>
      <c r="WBC1" t="s">
        <v>16025</v>
      </c>
      <c r="WBD1" t="s">
        <v>16026</v>
      </c>
      <c r="WBE1" t="s">
        <v>16027</v>
      </c>
      <c r="WBF1" t="s">
        <v>16028</v>
      </c>
      <c r="WBG1" t="s">
        <v>16029</v>
      </c>
      <c r="WBH1" t="s">
        <v>16030</v>
      </c>
      <c r="WBI1" t="s">
        <v>16031</v>
      </c>
      <c r="WBJ1" t="s">
        <v>16032</v>
      </c>
      <c r="WBK1" t="s">
        <v>16033</v>
      </c>
      <c r="WBL1" t="s">
        <v>16034</v>
      </c>
      <c r="WBM1" t="s">
        <v>16035</v>
      </c>
      <c r="WBN1" t="s">
        <v>16036</v>
      </c>
      <c r="WBO1" t="s">
        <v>16037</v>
      </c>
      <c r="WBP1" t="s">
        <v>16038</v>
      </c>
      <c r="WBQ1" t="s">
        <v>16039</v>
      </c>
      <c r="WBR1" t="s">
        <v>16040</v>
      </c>
      <c r="WBS1" t="s">
        <v>16041</v>
      </c>
      <c r="WBT1" t="s">
        <v>16042</v>
      </c>
      <c r="WBU1" t="s">
        <v>16043</v>
      </c>
      <c r="WBV1" t="s">
        <v>16044</v>
      </c>
      <c r="WBW1" t="s">
        <v>16045</v>
      </c>
      <c r="WBX1" t="s">
        <v>16046</v>
      </c>
      <c r="WBY1" t="s">
        <v>16047</v>
      </c>
      <c r="WBZ1" t="s">
        <v>16048</v>
      </c>
      <c r="WCA1" t="s">
        <v>16049</v>
      </c>
      <c r="WCB1" t="s">
        <v>16050</v>
      </c>
      <c r="WCC1" t="s">
        <v>16051</v>
      </c>
      <c r="WCD1" t="s">
        <v>16052</v>
      </c>
      <c r="WCE1" t="s">
        <v>16053</v>
      </c>
      <c r="WCF1" t="s">
        <v>16054</v>
      </c>
      <c r="WCG1" t="s">
        <v>16055</v>
      </c>
      <c r="WCH1" t="s">
        <v>16056</v>
      </c>
      <c r="WCI1" t="s">
        <v>16057</v>
      </c>
      <c r="WCJ1" t="s">
        <v>16058</v>
      </c>
      <c r="WCK1" t="s">
        <v>16059</v>
      </c>
      <c r="WCL1" t="s">
        <v>16060</v>
      </c>
      <c r="WCM1" t="s">
        <v>16061</v>
      </c>
      <c r="WCN1" t="s">
        <v>16062</v>
      </c>
      <c r="WCO1" t="s">
        <v>16063</v>
      </c>
      <c r="WCP1" t="s">
        <v>16064</v>
      </c>
      <c r="WCQ1" t="s">
        <v>16065</v>
      </c>
      <c r="WCR1" t="s">
        <v>16066</v>
      </c>
      <c r="WCS1" t="s">
        <v>16067</v>
      </c>
      <c r="WCT1" t="s">
        <v>16068</v>
      </c>
      <c r="WCU1" t="s">
        <v>16069</v>
      </c>
      <c r="WCV1" t="s">
        <v>16070</v>
      </c>
      <c r="WCW1" t="s">
        <v>16071</v>
      </c>
      <c r="WCX1" t="s">
        <v>16072</v>
      </c>
      <c r="WCY1" t="s">
        <v>16073</v>
      </c>
      <c r="WCZ1" t="s">
        <v>16074</v>
      </c>
      <c r="WDA1" t="s">
        <v>16075</v>
      </c>
      <c r="WDB1" t="s">
        <v>16076</v>
      </c>
      <c r="WDC1" t="s">
        <v>16077</v>
      </c>
      <c r="WDD1" t="s">
        <v>16078</v>
      </c>
      <c r="WDE1" t="s">
        <v>16079</v>
      </c>
      <c r="WDF1" t="s">
        <v>16080</v>
      </c>
      <c r="WDG1" t="s">
        <v>16081</v>
      </c>
      <c r="WDH1" t="s">
        <v>16082</v>
      </c>
      <c r="WDI1" t="s">
        <v>16083</v>
      </c>
      <c r="WDJ1" t="s">
        <v>16084</v>
      </c>
      <c r="WDK1" t="s">
        <v>16085</v>
      </c>
      <c r="WDL1" t="s">
        <v>16086</v>
      </c>
      <c r="WDM1" t="s">
        <v>16087</v>
      </c>
      <c r="WDN1" t="s">
        <v>16088</v>
      </c>
      <c r="WDO1" t="s">
        <v>16089</v>
      </c>
      <c r="WDP1" t="s">
        <v>16090</v>
      </c>
      <c r="WDQ1" t="s">
        <v>16091</v>
      </c>
      <c r="WDR1" t="s">
        <v>16092</v>
      </c>
      <c r="WDS1" t="s">
        <v>16093</v>
      </c>
      <c r="WDT1" t="s">
        <v>16094</v>
      </c>
      <c r="WDU1" t="s">
        <v>16095</v>
      </c>
      <c r="WDV1" t="s">
        <v>16096</v>
      </c>
      <c r="WDW1" t="s">
        <v>16097</v>
      </c>
      <c r="WDX1" t="s">
        <v>16098</v>
      </c>
      <c r="WDY1" t="s">
        <v>16099</v>
      </c>
      <c r="WDZ1" t="s">
        <v>16100</v>
      </c>
      <c r="WEA1" t="s">
        <v>16101</v>
      </c>
      <c r="WEB1" t="s">
        <v>16102</v>
      </c>
      <c r="WEC1" t="s">
        <v>16103</v>
      </c>
      <c r="WED1" t="s">
        <v>16104</v>
      </c>
      <c r="WEE1" t="s">
        <v>16105</v>
      </c>
      <c r="WEF1" t="s">
        <v>16106</v>
      </c>
      <c r="WEG1" t="s">
        <v>16107</v>
      </c>
      <c r="WEH1" t="s">
        <v>16108</v>
      </c>
      <c r="WEI1" t="s">
        <v>16109</v>
      </c>
      <c r="WEJ1" t="s">
        <v>16110</v>
      </c>
      <c r="WEK1" t="s">
        <v>16111</v>
      </c>
      <c r="WEL1" t="s">
        <v>16112</v>
      </c>
      <c r="WEM1" t="s">
        <v>16113</v>
      </c>
      <c r="WEN1" t="s">
        <v>16114</v>
      </c>
      <c r="WEO1" t="s">
        <v>16115</v>
      </c>
      <c r="WEP1" t="s">
        <v>16116</v>
      </c>
      <c r="WEQ1" t="s">
        <v>16117</v>
      </c>
      <c r="WER1" t="s">
        <v>16118</v>
      </c>
      <c r="WES1" t="s">
        <v>16119</v>
      </c>
      <c r="WET1" t="s">
        <v>16120</v>
      </c>
      <c r="WEU1" t="s">
        <v>16121</v>
      </c>
      <c r="WEV1" t="s">
        <v>16122</v>
      </c>
      <c r="WEW1" t="s">
        <v>16123</v>
      </c>
      <c r="WEX1" t="s">
        <v>16124</v>
      </c>
      <c r="WEY1" t="s">
        <v>16125</v>
      </c>
      <c r="WEZ1" t="s">
        <v>16126</v>
      </c>
      <c r="WFA1" t="s">
        <v>16127</v>
      </c>
      <c r="WFB1" t="s">
        <v>16128</v>
      </c>
      <c r="WFC1" t="s">
        <v>16129</v>
      </c>
      <c r="WFD1" t="s">
        <v>16130</v>
      </c>
      <c r="WFE1" t="s">
        <v>16131</v>
      </c>
      <c r="WFF1" t="s">
        <v>16132</v>
      </c>
      <c r="WFG1" t="s">
        <v>16133</v>
      </c>
      <c r="WFH1" t="s">
        <v>16134</v>
      </c>
      <c r="WFI1" t="s">
        <v>16135</v>
      </c>
      <c r="WFJ1" t="s">
        <v>16136</v>
      </c>
      <c r="WFK1" t="s">
        <v>16137</v>
      </c>
      <c r="WFL1" t="s">
        <v>16138</v>
      </c>
      <c r="WFM1" t="s">
        <v>16139</v>
      </c>
      <c r="WFN1" t="s">
        <v>16140</v>
      </c>
      <c r="WFO1" t="s">
        <v>16141</v>
      </c>
      <c r="WFP1" t="s">
        <v>16142</v>
      </c>
      <c r="WFQ1" t="s">
        <v>16143</v>
      </c>
      <c r="WFR1" t="s">
        <v>16144</v>
      </c>
      <c r="WFS1" t="s">
        <v>16145</v>
      </c>
      <c r="WFT1" t="s">
        <v>16146</v>
      </c>
      <c r="WFU1" t="s">
        <v>16147</v>
      </c>
      <c r="WFV1" t="s">
        <v>16148</v>
      </c>
      <c r="WFW1" t="s">
        <v>16149</v>
      </c>
      <c r="WFX1" t="s">
        <v>16150</v>
      </c>
      <c r="WFY1" t="s">
        <v>16151</v>
      </c>
      <c r="WFZ1" t="s">
        <v>16152</v>
      </c>
      <c r="WGA1" t="s">
        <v>16153</v>
      </c>
      <c r="WGB1" t="s">
        <v>16154</v>
      </c>
      <c r="WGC1" t="s">
        <v>16155</v>
      </c>
      <c r="WGD1" t="s">
        <v>16156</v>
      </c>
      <c r="WGE1" t="s">
        <v>16157</v>
      </c>
      <c r="WGF1" t="s">
        <v>16158</v>
      </c>
      <c r="WGG1" t="s">
        <v>16159</v>
      </c>
      <c r="WGH1" t="s">
        <v>16160</v>
      </c>
      <c r="WGI1" t="s">
        <v>16161</v>
      </c>
      <c r="WGJ1" t="s">
        <v>16162</v>
      </c>
      <c r="WGK1" t="s">
        <v>16163</v>
      </c>
      <c r="WGL1" t="s">
        <v>16164</v>
      </c>
      <c r="WGM1" t="s">
        <v>16165</v>
      </c>
      <c r="WGN1" t="s">
        <v>16166</v>
      </c>
      <c r="WGO1" t="s">
        <v>16167</v>
      </c>
      <c r="WGP1" t="s">
        <v>16168</v>
      </c>
      <c r="WGQ1" t="s">
        <v>16169</v>
      </c>
      <c r="WGR1" t="s">
        <v>16170</v>
      </c>
      <c r="WGS1" t="s">
        <v>16171</v>
      </c>
      <c r="WGT1" t="s">
        <v>16172</v>
      </c>
      <c r="WGU1" t="s">
        <v>16173</v>
      </c>
      <c r="WGV1" t="s">
        <v>16174</v>
      </c>
      <c r="WGW1" t="s">
        <v>16175</v>
      </c>
      <c r="WGX1" t="s">
        <v>16176</v>
      </c>
      <c r="WGY1" t="s">
        <v>16177</v>
      </c>
      <c r="WGZ1" t="s">
        <v>16178</v>
      </c>
      <c r="WHA1" t="s">
        <v>16179</v>
      </c>
      <c r="WHB1" t="s">
        <v>16180</v>
      </c>
      <c r="WHC1" t="s">
        <v>16181</v>
      </c>
      <c r="WHD1" t="s">
        <v>16182</v>
      </c>
      <c r="WHE1" t="s">
        <v>16183</v>
      </c>
      <c r="WHF1" t="s">
        <v>16184</v>
      </c>
      <c r="WHG1" t="s">
        <v>16185</v>
      </c>
      <c r="WHH1" t="s">
        <v>16186</v>
      </c>
      <c r="WHI1" t="s">
        <v>16187</v>
      </c>
      <c r="WHJ1" t="s">
        <v>16188</v>
      </c>
      <c r="WHK1" t="s">
        <v>16189</v>
      </c>
      <c r="WHL1" t="s">
        <v>16190</v>
      </c>
      <c r="WHM1" t="s">
        <v>16191</v>
      </c>
      <c r="WHN1" t="s">
        <v>16192</v>
      </c>
      <c r="WHO1" t="s">
        <v>16193</v>
      </c>
      <c r="WHP1" t="s">
        <v>16194</v>
      </c>
      <c r="WHQ1" t="s">
        <v>16195</v>
      </c>
      <c r="WHR1" t="s">
        <v>16196</v>
      </c>
      <c r="WHS1" t="s">
        <v>16197</v>
      </c>
      <c r="WHT1" t="s">
        <v>16198</v>
      </c>
      <c r="WHU1" t="s">
        <v>16199</v>
      </c>
      <c r="WHV1" t="s">
        <v>16200</v>
      </c>
      <c r="WHW1" t="s">
        <v>16201</v>
      </c>
      <c r="WHX1" t="s">
        <v>16202</v>
      </c>
      <c r="WHY1" t="s">
        <v>16203</v>
      </c>
      <c r="WHZ1" t="s">
        <v>16204</v>
      </c>
      <c r="WIA1" t="s">
        <v>16205</v>
      </c>
      <c r="WIB1" t="s">
        <v>16206</v>
      </c>
      <c r="WIC1" t="s">
        <v>16207</v>
      </c>
      <c r="WID1" t="s">
        <v>16208</v>
      </c>
      <c r="WIE1" t="s">
        <v>16209</v>
      </c>
      <c r="WIF1" t="s">
        <v>16210</v>
      </c>
      <c r="WIG1" t="s">
        <v>16211</v>
      </c>
      <c r="WIH1" t="s">
        <v>16212</v>
      </c>
      <c r="WII1" t="s">
        <v>16213</v>
      </c>
      <c r="WIJ1" t="s">
        <v>16214</v>
      </c>
      <c r="WIK1" t="s">
        <v>16215</v>
      </c>
      <c r="WIL1" t="s">
        <v>16216</v>
      </c>
      <c r="WIM1" t="s">
        <v>16217</v>
      </c>
      <c r="WIN1" t="s">
        <v>16218</v>
      </c>
      <c r="WIO1" t="s">
        <v>16219</v>
      </c>
      <c r="WIP1" t="s">
        <v>16220</v>
      </c>
      <c r="WIQ1" t="s">
        <v>16221</v>
      </c>
      <c r="WIR1" t="s">
        <v>16222</v>
      </c>
      <c r="WIS1" t="s">
        <v>16223</v>
      </c>
      <c r="WIT1" t="s">
        <v>16224</v>
      </c>
      <c r="WIU1" t="s">
        <v>16225</v>
      </c>
      <c r="WIV1" t="s">
        <v>16226</v>
      </c>
      <c r="WIW1" t="s">
        <v>16227</v>
      </c>
      <c r="WIX1" t="s">
        <v>16228</v>
      </c>
      <c r="WIY1" t="s">
        <v>16229</v>
      </c>
      <c r="WIZ1" t="s">
        <v>16230</v>
      </c>
      <c r="WJA1" t="s">
        <v>16231</v>
      </c>
      <c r="WJB1" t="s">
        <v>16232</v>
      </c>
      <c r="WJC1" t="s">
        <v>16233</v>
      </c>
      <c r="WJD1" t="s">
        <v>16234</v>
      </c>
      <c r="WJE1" t="s">
        <v>16235</v>
      </c>
      <c r="WJF1" t="s">
        <v>16236</v>
      </c>
      <c r="WJG1" t="s">
        <v>16237</v>
      </c>
      <c r="WJH1" t="s">
        <v>16238</v>
      </c>
      <c r="WJI1" t="s">
        <v>16239</v>
      </c>
      <c r="WJJ1" t="s">
        <v>16240</v>
      </c>
      <c r="WJK1" t="s">
        <v>16241</v>
      </c>
      <c r="WJL1" t="s">
        <v>16242</v>
      </c>
      <c r="WJM1" t="s">
        <v>16243</v>
      </c>
      <c r="WJN1" t="s">
        <v>16244</v>
      </c>
      <c r="WJO1" t="s">
        <v>16245</v>
      </c>
      <c r="WJP1" t="s">
        <v>16246</v>
      </c>
      <c r="WJQ1" t="s">
        <v>16247</v>
      </c>
      <c r="WJR1" t="s">
        <v>16248</v>
      </c>
      <c r="WJS1" t="s">
        <v>16249</v>
      </c>
      <c r="WJT1" t="s">
        <v>16250</v>
      </c>
      <c r="WJU1" t="s">
        <v>16251</v>
      </c>
      <c r="WJV1" t="s">
        <v>16252</v>
      </c>
      <c r="WJW1" t="s">
        <v>16253</v>
      </c>
      <c r="WJX1" t="s">
        <v>16254</v>
      </c>
      <c r="WJY1" t="s">
        <v>16255</v>
      </c>
      <c r="WJZ1" t="s">
        <v>16256</v>
      </c>
      <c r="WKA1" t="s">
        <v>16257</v>
      </c>
      <c r="WKB1" t="s">
        <v>16258</v>
      </c>
      <c r="WKC1" t="s">
        <v>16259</v>
      </c>
      <c r="WKD1" t="s">
        <v>16260</v>
      </c>
      <c r="WKE1" t="s">
        <v>16261</v>
      </c>
      <c r="WKF1" t="s">
        <v>16262</v>
      </c>
      <c r="WKG1" t="s">
        <v>16263</v>
      </c>
      <c r="WKH1" t="s">
        <v>16264</v>
      </c>
      <c r="WKI1" t="s">
        <v>16265</v>
      </c>
      <c r="WKJ1" t="s">
        <v>16266</v>
      </c>
      <c r="WKK1" t="s">
        <v>16267</v>
      </c>
      <c r="WKL1" t="s">
        <v>16268</v>
      </c>
      <c r="WKM1" t="s">
        <v>16269</v>
      </c>
      <c r="WKN1" t="s">
        <v>16270</v>
      </c>
      <c r="WKO1" t="s">
        <v>16271</v>
      </c>
      <c r="WKP1" t="s">
        <v>16272</v>
      </c>
      <c r="WKQ1" t="s">
        <v>16273</v>
      </c>
      <c r="WKR1" t="s">
        <v>16274</v>
      </c>
      <c r="WKS1" t="s">
        <v>16275</v>
      </c>
      <c r="WKT1" t="s">
        <v>16276</v>
      </c>
      <c r="WKU1" t="s">
        <v>16277</v>
      </c>
      <c r="WKV1" t="s">
        <v>16278</v>
      </c>
      <c r="WKW1" t="s">
        <v>16279</v>
      </c>
      <c r="WKX1" t="s">
        <v>16280</v>
      </c>
      <c r="WKY1" t="s">
        <v>16281</v>
      </c>
      <c r="WKZ1" t="s">
        <v>16282</v>
      </c>
      <c r="WLA1" t="s">
        <v>16283</v>
      </c>
      <c r="WLB1" t="s">
        <v>16284</v>
      </c>
      <c r="WLC1" t="s">
        <v>16285</v>
      </c>
      <c r="WLD1" t="s">
        <v>16286</v>
      </c>
      <c r="WLE1" t="s">
        <v>16287</v>
      </c>
      <c r="WLF1" t="s">
        <v>16288</v>
      </c>
      <c r="WLG1" t="s">
        <v>16289</v>
      </c>
      <c r="WLH1" t="s">
        <v>16290</v>
      </c>
      <c r="WLI1" t="s">
        <v>16291</v>
      </c>
      <c r="WLJ1" t="s">
        <v>16292</v>
      </c>
      <c r="WLK1" t="s">
        <v>16293</v>
      </c>
      <c r="WLL1" t="s">
        <v>16294</v>
      </c>
      <c r="WLM1" t="s">
        <v>16295</v>
      </c>
      <c r="WLN1" t="s">
        <v>16296</v>
      </c>
      <c r="WLO1" t="s">
        <v>16297</v>
      </c>
      <c r="WLP1" t="s">
        <v>16298</v>
      </c>
      <c r="WLQ1" t="s">
        <v>16299</v>
      </c>
      <c r="WLR1" t="s">
        <v>16300</v>
      </c>
      <c r="WLS1" t="s">
        <v>16301</v>
      </c>
      <c r="WLT1" t="s">
        <v>16302</v>
      </c>
      <c r="WLU1" t="s">
        <v>16303</v>
      </c>
      <c r="WLV1" t="s">
        <v>16304</v>
      </c>
      <c r="WLW1" t="s">
        <v>16305</v>
      </c>
      <c r="WLX1" t="s">
        <v>16306</v>
      </c>
      <c r="WLY1" t="s">
        <v>16307</v>
      </c>
      <c r="WLZ1" t="s">
        <v>16308</v>
      </c>
      <c r="WMA1" t="s">
        <v>16309</v>
      </c>
      <c r="WMB1" t="s">
        <v>16310</v>
      </c>
      <c r="WMC1" t="s">
        <v>16311</v>
      </c>
      <c r="WMD1" t="s">
        <v>16312</v>
      </c>
      <c r="WME1" t="s">
        <v>16313</v>
      </c>
      <c r="WMF1" t="s">
        <v>16314</v>
      </c>
      <c r="WMG1" t="s">
        <v>16315</v>
      </c>
      <c r="WMH1" t="s">
        <v>16316</v>
      </c>
      <c r="WMI1" t="s">
        <v>16317</v>
      </c>
      <c r="WMJ1" t="s">
        <v>16318</v>
      </c>
      <c r="WMK1" t="s">
        <v>16319</v>
      </c>
      <c r="WML1" t="s">
        <v>16320</v>
      </c>
      <c r="WMM1" t="s">
        <v>16321</v>
      </c>
      <c r="WMN1" t="s">
        <v>16322</v>
      </c>
      <c r="WMO1" t="s">
        <v>16323</v>
      </c>
      <c r="WMP1" t="s">
        <v>16324</v>
      </c>
      <c r="WMQ1" t="s">
        <v>16325</v>
      </c>
      <c r="WMR1" t="s">
        <v>16326</v>
      </c>
      <c r="WMS1" t="s">
        <v>16327</v>
      </c>
      <c r="WMT1" t="s">
        <v>16328</v>
      </c>
      <c r="WMU1" t="s">
        <v>16329</v>
      </c>
      <c r="WMV1" t="s">
        <v>16330</v>
      </c>
      <c r="WMW1" t="s">
        <v>16331</v>
      </c>
      <c r="WMX1" t="s">
        <v>16332</v>
      </c>
      <c r="WMY1" t="s">
        <v>16333</v>
      </c>
      <c r="WMZ1" t="s">
        <v>16334</v>
      </c>
      <c r="WNA1" t="s">
        <v>16335</v>
      </c>
      <c r="WNB1" t="s">
        <v>16336</v>
      </c>
      <c r="WNC1" t="s">
        <v>16337</v>
      </c>
      <c r="WND1" t="s">
        <v>16338</v>
      </c>
      <c r="WNE1" t="s">
        <v>16339</v>
      </c>
      <c r="WNF1" t="s">
        <v>16340</v>
      </c>
      <c r="WNG1" t="s">
        <v>16341</v>
      </c>
      <c r="WNH1" t="s">
        <v>16342</v>
      </c>
      <c r="WNI1" t="s">
        <v>16343</v>
      </c>
      <c r="WNJ1" t="s">
        <v>16344</v>
      </c>
      <c r="WNK1" t="s">
        <v>16345</v>
      </c>
      <c r="WNL1" t="s">
        <v>16346</v>
      </c>
      <c r="WNM1" t="s">
        <v>16347</v>
      </c>
      <c r="WNN1" t="s">
        <v>16348</v>
      </c>
      <c r="WNO1" t="s">
        <v>16349</v>
      </c>
      <c r="WNP1" t="s">
        <v>16350</v>
      </c>
      <c r="WNQ1" t="s">
        <v>16351</v>
      </c>
      <c r="WNR1" t="s">
        <v>16352</v>
      </c>
      <c r="WNS1" t="s">
        <v>16353</v>
      </c>
      <c r="WNT1" t="s">
        <v>16354</v>
      </c>
      <c r="WNU1" t="s">
        <v>16355</v>
      </c>
      <c r="WNV1" t="s">
        <v>16356</v>
      </c>
      <c r="WNW1" t="s">
        <v>16357</v>
      </c>
      <c r="WNX1" t="s">
        <v>16358</v>
      </c>
      <c r="WNY1" t="s">
        <v>16359</v>
      </c>
      <c r="WNZ1" t="s">
        <v>16360</v>
      </c>
      <c r="WOA1" t="s">
        <v>16361</v>
      </c>
      <c r="WOB1" t="s">
        <v>16362</v>
      </c>
      <c r="WOC1" t="s">
        <v>16363</v>
      </c>
      <c r="WOD1" t="s">
        <v>16364</v>
      </c>
      <c r="WOE1" t="s">
        <v>16365</v>
      </c>
      <c r="WOF1" t="s">
        <v>16366</v>
      </c>
      <c r="WOG1" t="s">
        <v>16367</v>
      </c>
      <c r="WOH1" t="s">
        <v>16368</v>
      </c>
      <c r="WOI1" t="s">
        <v>16369</v>
      </c>
      <c r="WOJ1" t="s">
        <v>16370</v>
      </c>
      <c r="WOK1" t="s">
        <v>16371</v>
      </c>
      <c r="WOL1" t="s">
        <v>16372</v>
      </c>
      <c r="WOM1" t="s">
        <v>16373</v>
      </c>
      <c r="WON1" t="s">
        <v>16374</v>
      </c>
      <c r="WOO1" t="s">
        <v>16375</v>
      </c>
      <c r="WOP1" t="s">
        <v>16376</v>
      </c>
      <c r="WOQ1" t="s">
        <v>16377</v>
      </c>
      <c r="WOR1" t="s">
        <v>16378</v>
      </c>
      <c r="WOS1" t="s">
        <v>16379</v>
      </c>
      <c r="WOT1" t="s">
        <v>16380</v>
      </c>
      <c r="WOU1" t="s">
        <v>16381</v>
      </c>
      <c r="WOV1" t="s">
        <v>16382</v>
      </c>
      <c r="WOW1" t="s">
        <v>16383</v>
      </c>
      <c r="WOX1" t="s">
        <v>16384</v>
      </c>
      <c r="WOY1" t="s">
        <v>16385</v>
      </c>
      <c r="WOZ1" t="s">
        <v>16386</v>
      </c>
      <c r="WPA1" t="s">
        <v>16387</v>
      </c>
      <c r="WPB1" t="s">
        <v>16388</v>
      </c>
      <c r="WPC1" t="s">
        <v>16389</v>
      </c>
      <c r="WPD1" t="s">
        <v>16390</v>
      </c>
      <c r="WPE1" t="s">
        <v>16391</v>
      </c>
      <c r="WPF1" t="s">
        <v>16392</v>
      </c>
      <c r="WPG1" t="s">
        <v>16393</v>
      </c>
      <c r="WPH1" t="s">
        <v>16394</v>
      </c>
      <c r="WPI1" t="s">
        <v>16395</v>
      </c>
      <c r="WPJ1" t="s">
        <v>16396</v>
      </c>
      <c r="WPK1" t="s">
        <v>16397</v>
      </c>
      <c r="WPL1" t="s">
        <v>16398</v>
      </c>
      <c r="WPM1" t="s">
        <v>16399</v>
      </c>
      <c r="WPN1" t="s">
        <v>16400</v>
      </c>
      <c r="WPO1" t="s">
        <v>16401</v>
      </c>
      <c r="WPP1" t="s">
        <v>16402</v>
      </c>
      <c r="WPQ1" t="s">
        <v>16403</v>
      </c>
      <c r="WPR1" t="s">
        <v>16404</v>
      </c>
      <c r="WPS1" t="s">
        <v>16405</v>
      </c>
      <c r="WPT1" t="s">
        <v>16406</v>
      </c>
      <c r="WPU1" t="s">
        <v>16407</v>
      </c>
      <c r="WPV1" t="s">
        <v>16408</v>
      </c>
      <c r="WPW1" t="s">
        <v>16409</v>
      </c>
      <c r="WPX1" t="s">
        <v>16410</v>
      </c>
      <c r="WPY1" t="s">
        <v>16411</v>
      </c>
      <c r="WPZ1" t="s">
        <v>16412</v>
      </c>
      <c r="WQA1" t="s">
        <v>16413</v>
      </c>
      <c r="WQB1" t="s">
        <v>16414</v>
      </c>
      <c r="WQC1" t="s">
        <v>16415</v>
      </c>
      <c r="WQD1" t="s">
        <v>16416</v>
      </c>
      <c r="WQE1" t="s">
        <v>16417</v>
      </c>
      <c r="WQF1" t="s">
        <v>16418</v>
      </c>
      <c r="WQG1" t="s">
        <v>16419</v>
      </c>
      <c r="WQH1" t="s">
        <v>16420</v>
      </c>
      <c r="WQI1" t="s">
        <v>16421</v>
      </c>
      <c r="WQJ1" t="s">
        <v>16422</v>
      </c>
      <c r="WQK1" t="s">
        <v>16423</v>
      </c>
      <c r="WQL1" t="s">
        <v>16424</v>
      </c>
      <c r="WQM1" t="s">
        <v>16425</v>
      </c>
      <c r="WQN1" t="s">
        <v>16426</v>
      </c>
      <c r="WQO1" t="s">
        <v>16427</v>
      </c>
      <c r="WQP1" t="s">
        <v>16428</v>
      </c>
      <c r="WQQ1" t="s">
        <v>16429</v>
      </c>
      <c r="WQR1" t="s">
        <v>16430</v>
      </c>
      <c r="WQS1" t="s">
        <v>16431</v>
      </c>
      <c r="WQT1" t="s">
        <v>16432</v>
      </c>
      <c r="WQU1" t="s">
        <v>16433</v>
      </c>
      <c r="WQV1" t="s">
        <v>16434</v>
      </c>
      <c r="WQW1" t="s">
        <v>16435</v>
      </c>
      <c r="WQX1" t="s">
        <v>16436</v>
      </c>
      <c r="WQY1" t="s">
        <v>16437</v>
      </c>
      <c r="WQZ1" t="s">
        <v>16438</v>
      </c>
      <c r="WRA1" t="s">
        <v>16439</v>
      </c>
      <c r="WRB1" t="s">
        <v>16440</v>
      </c>
      <c r="WRC1" t="s">
        <v>16441</v>
      </c>
      <c r="WRD1" t="s">
        <v>16442</v>
      </c>
      <c r="WRE1" t="s">
        <v>16443</v>
      </c>
      <c r="WRF1" t="s">
        <v>16444</v>
      </c>
      <c r="WRG1" t="s">
        <v>16445</v>
      </c>
      <c r="WRH1" t="s">
        <v>16446</v>
      </c>
      <c r="WRI1" t="s">
        <v>16447</v>
      </c>
      <c r="WRJ1" t="s">
        <v>16448</v>
      </c>
      <c r="WRK1" t="s">
        <v>16449</v>
      </c>
      <c r="WRL1" t="s">
        <v>16450</v>
      </c>
      <c r="WRM1" t="s">
        <v>16451</v>
      </c>
      <c r="WRN1" t="s">
        <v>16452</v>
      </c>
      <c r="WRO1" t="s">
        <v>16453</v>
      </c>
      <c r="WRP1" t="s">
        <v>16454</v>
      </c>
      <c r="WRQ1" t="s">
        <v>16455</v>
      </c>
      <c r="WRR1" t="s">
        <v>16456</v>
      </c>
      <c r="WRS1" t="s">
        <v>16457</v>
      </c>
      <c r="WRT1" t="s">
        <v>16458</v>
      </c>
      <c r="WRU1" t="s">
        <v>16459</v>
      </c>
      <c r="WRV1" t="s">
        <v>16460</v>
      </c>
      <c r="WRW1" t="s">
        <v>16461</v>
      </c>
      <c r="WRX1" t="s">
        <v>16462</v>
      </c>
      <c r="WRY1" t="s">
        <v>16463</v>
      </c>
      <c r="WRZ1" t="s">
        <v>16464</v>
      </c>
      <c r="WSA1" t="s">
        <v>16465</v>
      </c>
      <c r="WSB1" t="s">
        <v>16466</v>
      </c>
      <c r="WSC1" t="s">
        <v>16467</v>
      </c>
      <c r="WSD1" t="s">
        <v>16468</v>
      </c>
      <c r="WSE1" t="s">
        <v>16469</v>
      </c>
      <c r="WSF1" t="s">
        <v>16470</v>
      </c>
      <c r="WSG1" t="s">
        <v>16471</v>
      </c>
      <c r="WSH1" t="s">
        <v>16472</v>
      </c>
      <c r="WSI1" t="s">
        <v>16473</v>
      </c>
      <c r="WSJ1" t="s">
        <v>16474</v>
      </c>
      <c r="WSK1" t="s">
        <v>16475</v>
      </c>
      <c r="WSL1" t="s">
        <v>16476</v>
      </c>
      <c r="WSM1" t="s">
        <v>16477</v>
      </c>
      <c r="WSN1" t="s">
        <v>16478</v>
      </c>
      <c r="WSO1" t="s">
        <v>16479</v>
      </c>
      <c r="WSP1" t="s">
        <v>16480</v>
      </c>
      <c r="WSQ1" t="s">
        <v>16481</v>
      </c>
      <c r="WSR1" t="s">
        <v>16482</v>
      </c>
      <c r="WSS1" t="s">
        <v>16483</v>
      </c>
      <c r="WST1" t="s">
        <v>16484</v>
      </c>
      <c r="WSU1" t="s">
        <v>16485</v>
      </c>
      <c r="WSV1" t="s">
        <v>16486</v>
      </c>
      <c r="WSW1" t="s">
        <v>16487</v>
      </c>
      <c r="WSX1" t="s">
        <v>16488</v>
      </c>
      <c r="WSY1" t="s">
        <v>16489</v>
      </c>
      <c r="WSZ1" t="s">
        <v>16490</v>
      </c>
      <c r="WTA1" t="s">
        <v>16491</v>
      </c>
      <c r="WTB1" t="s">
        <v>16492</v>
      </c>
      <c r="WTC1" t="s">
        <v>16493</v>
      </c>
      <c r="WTD1" t="s">
        <v>16494</v>
      </c>
      <c r="WTE1" t="s">
        <v>16495</v>
      </c>
      <c r="WTF1" t="s">
        <v>16496</v>
      </c>
      <c r="WTG1" t="s">
        <v>16497</v>
      </c>
      <c r="WTH1" t="s">
        <v>16498</v>
      </c>
      <c r="WTI1" t="s">
        <v>16499</v>
      </c>
      <c r="WTJ1" t="s">
        <v>16500</v>
      </c>
      <c r="WTK1" t="s">
        <v>16501</v>
      </c>
      <c r="WTL1" t="s">
        <v>16502</v>
      </c>
      <c r="WTM1" t="s">
        <v>16503</v>
      </c>
      <c r="WTN1" t="s">
        <v>16504</v>
      </c>
      <c r="WTO1" t="s">
        <v>16505</v>
      </c>
      <c r="WTP1" t="s">
        <v>16506</v>
      </c>
      <c r="WTQ1" t="s">
        <v>16507</v>
      </c>
      <c r="WTR1" t="s">
        <v>16508</v>
      </c>
      <c r="WTS1" t="s">
        <v>16509</v>
      </c>
      <c r="WTT1" t="s">
        <v>16510</v>
      </c>
      <c r="WTU1" t="s">
        <v>16511</v>
      </c>
      <c r="WTV1" t="s">
        <v>16512</v>
      </c>
      <c r="WTW1" t="s">
        <v>16513</v>
      </c>
      <c r="WTX1" t="s">
        <v>16514</v>
      </c>
      <c r="WTY1" t="s">
        <v>16515</v>
      </c>
      <c r="WTZ1" t="s">
        <v>16516</v>
      </c>
      <c r="WUA1" t="s">
        <v>16517</v>
      </c>
      <c r="WUB1" t="s">
        <v>16518</v>
      </c>
      <c r="WUC1" t="s">
        <v>16519</v>
      </c>
      <c r="WUD1" t="s">
        <v>16520</v>
      </c>
      <c r="WUE1" t="s">
        <v>16521</v>
      </c>
      <c r="WUF1" t="s">
        <v>16522</v>
      </c>
      <c r="WUG1" t="s">
        <v>16523</v>
      </c>
      <c r="WUH1" t="s">
        <v>16524</v>
      </c>
      <c r="WUI1" t="s">
        <v>16525</v>
      </c>
      <c r="WUJ1" t="s">
        <v>16526</v>
      </c>
      <c r="WUK1" t="s">
        <v>16527</v>
      </c>
      <c r="WUL1" t="s">
        <v>16528</v>
      </c>
      <c r="WUM1" t="s">
        <v>16529</v>
      </c>
      <c r="WUN1" t="s">
        <v>16530</v>
      </c>
      <c r="WUO1" t="s">
        <v>16531</v>
      </c>
      <c r="WUP1" t="s">
        <v>16532</v>
      </c>
      <c r="WUQ1" t="s">
        <v>16533</v>
      </c>
      <c r="WUR1" t="s">
        <v>16534</v>
      </c>
      <c r="WUS1" t="s">
        <v>16535</v>
      </c>
      <c r="WUT1" t="s">
        <v>16536</v>
      </c>
      <c r="WUU1" t="s">
        <v>16537</v>
      </c>
      <c r="WUV1" t="s">
        <v>16538</v>
      </c>
      <c r="WUW1" t="s">
        <v>16539</v>
      </c>
      <c r="WUX1" t="s">
        <v>16540</v>
      </c>
      <c r="WUY1" t="s">
        <v>16541</v>
      </c>
      <c r="WUZ1" t="s">
        <v>16542</v>
      </c>
      <c r="WVA1" t="s">
        <v>16543</v>
      </c>
      <c r="WVB1" t="s">
        <v>16544</v>
      </c>
      <c r="WVC1" t="s">
        <v>16545</v>
      </c>
      <c r="WVD1" t="s">
        <v>16546</v>
      </c>
      <c r="WVE1" t="s">
        <v>16547</v>
      </c>
      <c r="WVF1" t="s">
        <v>16548</v>
      </c>
      <c r="WVG1" t="s">
        <v>16549</v>
      </c>
      <c r="WVH1" t="s">
        <v>16550</v>
      </c>
      <c r="WVI1" t="s">
        <v>16551</v>
      </c>
      <c r="WVJ1" t="s">
        <v>16552</v>
      </c>
      <c r="WVK1" t="s">
        <v>16553</v>
      </c>
      <c r="WVL1" t="s">
        <v>16554</v>
      </c>
      <c r="WVM1" t="s">
        <v>16555</v>
      </c>
      <c r="WVN1" t="s">
        <v>16556</v>
      </c>
      <c r="WVO1" t="s">
        <v>16557</v>
      </c>
      <c r="WVP1" t="s">
        <v>16558</v>
      </c>
      <c r="WVQ1" t="s">
        <v>16559</v>
      </c>
      <c r="WVR1" t="s">
        <v>16560</v>
      </c>
      <c r="WVS1" t="s">
        <v>16561</v>
      </c>
      <c r="WVT1" t="s">
        <v>16562</v>
      </c>
      <c r="WVU1" t="s">
        <v>16563</v>
      </c>
      <c r="WVV1" t="s">
        <v>16564</v>
      </c>
      <c r="WVW1" t="s">
        <v>16565</v>
      </c>
      <c r="WVX1" t="s">
        <v>16566</v>
      </c>
      <c r="WVY1" t="s">
        <v>16567</v>
      </c>
      <c r="WVZ1" t="s">
        <v>16568</v>
      </c>
      <c r="WWA1" t="s">
        <v>16569</v>
      </c>
      <c r="WWB1" t="s">
        <v>16570</v>
      </c>
      <c r="WWC1" t="s">
        <v>16571</v>
      </c>
      <c r="WWD1" t="s">
        <v>16572</v>
      </c>
      <c r="WWE1" t="s">
        <v>16573</v>
      </c>
      <c r="WWF1" t="s">
        <v>16574</v>
      </c>
      <c r="WWG1" t="s">
        <v>16575</v>
      </c>
      <c r="WWH1" t="s">
        <v>16576</v>
      </c>
      <c r="WWI1" t="s">
        <v>16577</v>
      </c>
      <c r="WWJ1" t="s">
        <v>16578</v>
      </c>
      <c r="WWK1" t="s">
        <v>16579</v>
      </c>
      <c r="WWL1" t="s">
        <v>16580</v>
      </c>
      <c r="WWM1" t="s">
        <v>16581</v>
      </c>
      <c r="WWN1" t="s">
        <v>16582</v>
      </c>
      <c r="WWO1" t="s">
        <v>16583</v>
      </c>
      <c r="WWP1" t="s">
        <v>16584</v>
      </c>
      <c r="WWQ1" t="s">
        <v>16585</v>
      </c>
      <c r="WWR1" t="s">
        <v>16586</v>
      </c>
      <c r="WWS1" t="s">
        <v>16587</v>
      </c>
      <c r="WWT1" t="s">
        <v>16588</v>
      </c>
      <c r="WWU1" t="s">
        <v>16589</v>
      </c>
      <c r="WWV1" t="s">
        <v>16590</v>
      </c>
      <c r="WWW1" t="s">
        <v>16591</v>
      </c>
      <c r="WWX1" t="s">
        <v>16592</v>
      </c>
      <c r="WWY1" t="s">
        <v>16593</v>
      </c>
      <c r="WWZ1" t="s">
        <v>16594</v>
      </c>
      <c r="WXA1" t="s">
        <v>16595</v>
      </c>
      <c r="WXB1" t="s">
        <v>16596</v>
      </c>
      <c r="WXC1" t="s">
        <v>16597</v>
      </c>
      <c r="WXD1" t="s">
        <v>16598</v>
      </c>
      <c r="WXE1" t="s">
        <v>16599</v>
      </c>
      <c r="WXF1" t="s">
        <v>16600</v>
      </c>
      <c r="WXG1" t="s">
        <v>16601</v>
      </c>
      <c r="WXH1" t="s">
        <v>16602</v>
      </c>
      <c r="WXI1" t="s">
        <v>16603</v>
      </c>
      <c r="WXJ1" t="s">
        <v>16604</v>
      </c>
      <c r="WXK1" t="s">
        <v>16605</v>
      </c>
      <c r="WXL1" t="s">
        <v>16606</v>
      </c>
      <c r="WXM1" t="s">
        <v>16607</v>
      </c>
      <c r="WXN1" t="s">
        <v>16608</v>
      </c>
      <c r="WXO1" t="s">
        <v>16609</v>
      </c>
      <c r="WXP1" t="s">
        <v>16610</v>
      </c>
      <c r="WXQ1" t="s">
        <v>16611</v>
      </c>
      <c r="WXR1" t="s">
        <v>16612</v>
      </c>
      <c r="WXS1" t="s">
        <v>16613</v>
      </c>
      <c r="WXT1" t="s">
        <v>16614</v>
      </c>
      <c r="WXU1" t="s">
        <v>16615</v>
      </c>
      <c r="WXV1" t="s">
        <v>16616</v>
      </c>
      <c r="WXW1" t="s">
        <v>16617</v>
      </c>
      <c r="WXX1" t="s">
        <v>16618</v>
      </c>
      <c r="WXY1" t="s">
        <v>16619</v>
      </c>
      <c r="WXZ1" t="s">
        <v>16620</v>
      </c>
      <c r="WYA1" t="s">
        <v>16621</v>
      </c>
      <c r="WYB1" t="s">
        <v>16622</v>
      </c>
      <c r="WYC1" t="s">
        <v>16623</v>
      </c>
      <c r="WYD1" t="s">
        <v>16624</v>
      </c>
      <c r="WYE1" t="s">
        <v>16625</v>
      </c>
      <c r="WYF1" t="s">
        <v>16626</v>
      </c>
      <c r="WYG1" t="s">
        <v>16627</v>
      </c>
      <c r="WYH1" t="s">
        <v>16628</v>
      </c>
      <c r="WYI1" t="s">
        <v>16629</v>
      </c>
      <c r="WYJ1" t="s">
        <v>16630</v>
      </c>
      <c r="WYK1" t="s">
        <v>16631</v>
      </c>
      <c r="WYL1" t="s">
        <v>16632</v>
      </c>
      <c r="WYM1" t="s">
        <v>16633</v>
      </c>
      <c r="WYN1" t="s">
        <v>16634</v>
      </c>
      <c r="WYO1" t="s">
        <v>16635</v>
      </c>
      <c r="WYP1" t="s">
        <v>16636</v>
      </c>
      <c r="WYQ1" t="s">
        <v>16637</v>
      </c>
      <c r="WYR1" t="s">
        <v>16638</v>
      </c>
      <c r="WYS1" t="s">
        <v>16639</v>
      </c>
      <c r="WYT1" t="s">
        <v>16640</v>
      </c>
      <c r="WYU1" t="s">
        <v>16641</v>
      </c>
      <c r="WYV1" t="s">
        <v>16642</v>
      </c>
      <c r="WYW1" t="s">
        <v>16643</v>
      </c>
      <c r="WYX1" t="s">
        <v>16644</v>
      </c>
      <c r="WYY1" t="s">
        <v>16645</v>
      </c>
      <c r="WYZ1" t="s">
        <v>16646</v>
      </c>
      <c r="WZA1" t="s">
        <v>16647</v>
      </c>
      <c r="WZB1" t="s">
        <v>16648</v>
      </c>
      <c r="WZC1" t="s">
        <v>16649</v>
      </c>
      <c r="WZD1" t="s">
        <v>16650</v>
      </c>
      <c r="WZE1" t="s">
        <v>16651</v>
      </c>
      <c r="WZF1" t="s">
        <v>16652</v>
      </c>
      <c r="WZG1" t="s">
        <v>16653</v>
      </c>
      <c r="WZH1" t="s">
        <v>16654</v>
      </c>
      <c r="WZI1" t="s">
        <v>16655</v>
      </c>
      <c r="WZJ1" t="s">
        <v>16656</v>
      </c>
      <c r="WZK1" t="s">
        <v>16657</v>
      </c>
      <c r="WZL1" t="s">
        <v>16658</v>
      </c>
      <c r="WZM1" t="s">
        <v>16659</v>
      </c>
      <c r="WZN1" t="s">
        <v>16660</v>
      </c>
      <c r="WZO1" t="s">
        <v>16661</v>
      </c>
      <c r="WZP1" t="s">
        <v>16662</v>
      </c>
      <c r="WZQ1" t="s">
        <v>16663</v>
      </c>
      <c r="WZR1" t="s">
        <v>16664</v>
      </c>
      <c r="WZS1" t="s">
        <v>16665</v>
      </c>
      <c r="WZT1" t="s">
        <v>16666</v>
      </c>
      <c r="WZU1" t="s">
        <v>16667</v>
      </c>
      <c r="WZV1" t="s">
        <v>16668</v>
      </c>
      <c r="WZW1" t="s">
        <v>16669</v>
      </c>
      <c r="WZX1" t="s">
        <v>16670</v>
      </c>
      <c r="WZY1" t="s">
        <v>16671</v>
      </c>
      <c r="WZZ1" t="s">
        <v>16672</v>
      </c>
      <c r="XAA1" t="s">
        <v>16673</v>
      </c>
      <c r="XAB1" t="s">
        <v>16674</v>
      </c>
      <c r="XAC1" t="s">
        <v>16675</v>
      </c>
      <c r="XAD1" t="s">
        <v>16676</v>
      </c>
      <c r="XAE1" t="s">
        <v>16677</v>
      </c>
      <c r="XAF1" t="s">
        <v>16678</v>
      </c>
      <c r="XAG1" t="s">
        <v>16679</v>
      </c>
      <c r="XAH1" t="s">
        <v>16680</v>
      </c>
      <c r="XAI1" t="s">
        <v>16681</v>
      </c>
      <c r="XAJ1" t="s">
        <v>16682</v>
      </c>
      <c r="XAK1" t="s">
        <v>16683</v>
      </c>
      <c r="XAL1" t="s">
        <v>16684</v>
      </c>
      <c r="XAM1" t="s">
        <v>16685</v>
      </c>
      <c r="XAN1" t="s">
        <v>16686</v>
      </c>
      <c r="XAO1" t="s">
        <v>16687</v>
      </c>
      <c r="XAP1" t="s">
        <v>16688</v>
      </c>
      <c r="XAQ1" t="s">
        <v>16689</v>
      </c>
      <c r="XAR1" t="s">
        <v>16690</v>
      </c>
      <c r="XAS1" t="s">
        <v>16691</v>
      </c>
      <c r="XAT1" t="s">
        <v>16692</v>
      </c>
      <c r="XAU1" t="s">
        <v>16693</v>
      </c>
      <c r="XAV1" t="s">
        <v>16694</v>
      </c>
      <c r="XAW1" t="s">
        <v>16695</v>
      </c>
      <c r="XAX1" t="s">
        <v>16696</v>
      </c>
      <c r="XAY1" t="s">
        <v>16697</v>
      </c>
      <c r="XAZ1" t="s">
        <v>16698</v>
      </c>
      <c r="XBA1" t="s">
        <v>16699</v>
      </c>
      <c r="XBB1" t="s">
        <v>16700</v>
      </c>
      <c r="XBC1" t="s">
        <v>16701</v>
      </c>
      <c r="XBD1" t="s">
        <v>16702</v>
      </c>
      <c r="XBE1" t="s">
        <v>16703</v>
      </c>
      <c r="XBF1" t="s">
        <v>16704</v>
      </c>
      <c r="XBG1" t="s">
        <v>16705</v>
      </c>
      <c r="XBH1" t="s">
        <v>16706</v>
      </c>
      <c r="XBI1" t="s">
        <v>16707</v>
      </c>
      <c r="XBJ1" t="s">
        <v>16708</v>
      </c>
      <c r="XBK1" t="s">
        <v>16709</v>
      </c>
      <c r="XBL1" t="s">
        <v>16710</v>
      </c>
      <c r="XBM1" t="s">
        <v>16711</v>
      </c>
      <c r="XBN1" t="s">
        <v>16712</v>
      </c>
      <c r="XBO1" t="s">
        <v>16713</v>
      </c>
      <c r="XBP1" t="s">
        <v>16714</v>
      </c>
      <c r="XBQ1" t="s">
        <v>16715</v>
      </c>
      <c r="XBR1" t="s">
        <v>16716</v>
      </c>
      <c r="XBS1" t="s">
        <v>16717</v>
      </c>
      <c r="XBT1" t="s">
        <v>16718</v>
      </c>
      <c r="XBU1" t="s">
        <v>16719</v>
      </c>
      <c r="XBV1" t="s">
        <v>16720</v>
      </c>
      <c r="XBW1" t="s">
        <v>16721</v>
      </c>
      <c r="XBX1" t="s">
        <v>16722</v>
      </c>
      <c r="XBY1" t="s">
        <v>16723</v>
      </c>
      <c r="XBZ1" t="s">
        <v>16724</v>
      </c>
      <c r="XCA1" t="s">
        <v>16725</v>
      </c>
      <c r="XCB1" t="s">
        <v>16726</v>
      </c>
      <c r="XCC1" t="s">
        <v>16727</v>
      </c>
      <c r="XCD1" t="s">
        <v>16728</v>
      </c>
      <c r="XCE1" t="s">
        <v>16729</v>
      </c>
      <c r="XCF1" t="s">
        <v>16730</v>
      </c>
      <c r="XCG1" t="s">
        <v>16731</v>
      </c>
      <c r="XCH1" t="s">
        <v>16732</v>
      </c>
      <c r="XCI1" t="s">
        <v>16733</v>
      </c>
      <c r="XCJ1" t="s">
        <v>16734</v>
      </c>
      <c r="XCK1" t="s">
        <v>16735</v>
      </c>
      <c r="XCL1" t="s">
        <v>16736</v>
      </c>
      <c r="XCM1" t="s">
        <v>16737</v>
      </c>
      <c r="XCN1" t="s">
        <v>16738</v>
      </c>
      <c r="XCO1" t="s">
        <v>16739</v>
      </c>
      <c r="XCP1" t="s">
        <v>16740</v>
      </c>
      <c r="XCQ1" t="s">
        <v>16741</v>
      </c>
      <c r="XCR1" t="s">
        <v>16742</v>
      </c>
      <c r="XCS1" t="s">
        <v>16743</v>
      </c>
      <c r="XCT1" t="s">
        <v>16744</v>
      </c>
      <c r="XCU1" t="s">
        <v>16745</v>
      </c>
      <c r="XCV1" t="s">
        <v>16746</v>
      </c>
      <c r="XCW1" t="s">
        <v>16747</v>
      </c>
      <c r="XCX1" t="s">
        <v>16748</v>
      </c>
      <c r="XCY1" t="s">
        <v>16749</v>
      </c>
      <c r="XCZ1" t="s">
        <v>16750</v>
      </c>
      <c r="XDA1" t="s">
        <v>16751</v>
      </c>
      <c r="XDB1" t="s">
        <v>16752</v>
      </c>
      <c r="XDC1" t="s">
        <v>16753</v>
      </c>
      <c r="XDD1" t="s">
        <v>16754</v>
      </c>
      <c r="XDE1" t="s">
        <v>16755</v>
      </c>
      <c r="XDF1" t="s">
        <v>16756</v>
      </c>
      <c r="XDG1" t="s">
        <v>16757</v>
      </c>
      <c r="XDH1" t="s">
        <v>16758</v>
      </c>
      <c r="XDI1" t="s">
        <v>16759</v>
      </c>
      <c r="XDJ1" t="s">
        <v>16760</v>
      </c>
      <c r="XDK1" t="s">
        <v>16761</v>
      </c>
      <c r="XDL1" t="s">
        <v>16762</v>
      </c>
      <c r="XDM1" t="s">
        <v>16763</v>
      </c>
      <c r="XDN1" t="s">
        <v>16764</v>
      </c>
      <c r="XDO1" t="s">
        <v>16765</v>
      </c>
      <c r="XDP1" t="s">
        <v>16766</v>
      </c>
      <c r="XDQ1" t="s">
        <v>16767</v>
      </c>
      <c r="XDR1" t="s">
        <v>16768</v>
      </c>
      <c r="XDS1" t="s">
        <v>16769</v>
      </c>
      <c r="XDT1" t="s">
        <v>16770</v>
      </c>
      <c r="XDU1" t="s">
        <v>16771</v>
      </c>
      <c r="XDV1" t="s">
        <v>16772</v>
      </c>
      <c r="XDW1" t="s">
        <v>16773</v>
      </c>
      <c r="XDX1" t="s">
        <v>16774</v>
      </c>
      <c r="XDY1" t="s">
        <v>16775</v>
      </c>
      <c r="XDZ1" t="s">
        <v>16776</v>
      </c>
      <c r="XEA1" t="s">
        <v>16777</v>
      </c>
      <c r="XEB1" t="s">
        <v>16778</v>
      </c>
      <c r="XEC1" t="s">
        <v>16779</v>
      </c>
      <c r="XED1" t="s">
        <v>16780</v>
      </c>
      <c r="XEE1" t="s">
        <v>16781</v>
      </c>
      <c r="XEF1" t="s">
        <v>16782</v>
      </c>
      <c r="XEG1" t="s">
        <v>16783</v>
      </c>
      <c r="XEH1" t="s">
        <v>16784</v>
      </c>
      <c r="XEI1" t="s">
        <v>16785</v>
      </c>
      <c r="XEJ1" t="s">
        <v>16786</v>
      </c>
      <c r="XEK1" t="s">
        <v>16787</v>
      </c>
      <c r="XEL1" t="s">
        <v>16788</v>
      </c>
      <c r="XEM1" t="s">
        <v>16789</v>
      </c>
      <c r="XEN1" t="s">
        <v>16790</v>
      </c>
      <c r="XEO1" t="s">
        <v>16791</v>
      </c>
      <c r="XEP1" t="s">
        <v>16792</v>
      </c>
      <c r="XEQ1" t="s">
        <v>16793</v>
      </c>
      <c r="XER1" t="s">
        <v>16794</v>
      </c>
      <c r="XES1" t="s">
        <v>16795</v>
      </c>
      <c r="XET1" t="s">
        <v>16796</v>
      </c>
      <c r="XEU1" t="s">
        <v>16797</v>
      </c>
      <c r="XEV1" t="s">
        <v>16798</v>
      </c>
      <c r="XEW1" t="s">
        <v>16799</v>
      </c>
      <c r="XEX1" t="s">
        <v>16800</v>
      </c>
      <c r="XEY1" t="s">
        <v>16801</v>
      </c>
      <c r="XEZ1" t="s">
        <v>16802</v>
      </c>
      <c r="XFA1" t="s">
        <v>16803</v>
      </c>
      <c r="XFB1" t="s">
        <v>16804</v>
      </c>
      <c r="XFC1" t="s">
        <v>16805</v>
      </c>
      <c r="XFD1" t="s">
        <v>16806</v>
      </c>
    </row>
    <row r="2" spans="1:16384" ht="16.5" x14ac:dyDescent="0.2">
      <c r="A2" s="8" t="s">
        <v>50</v>
      </c>
      <c r="B2" s="8" t="s">
        <v>50</v>
      </c>
      <c r="C2" s="8">
        <v>3</v>
      </c>
      <c r="D2" s="8" t="s">
        <v>283</v>
      </c>
      <c r="E2" s="8" t="s">
        <v>284</v>
      </c>
      <c r="F2" s="8" t="s">
        <v>285</v>
      </c>
      <c r="G2" s="8" t="s">
        <v>286</v>
      </c>
      <c r="H2" s="8" t="s">
        <v>287</v>
      </c>
      <c r="I2" s="8" t="s">
        <v>288</v>
      </c>
      <c r="J2" s="8" t="s">
        <v>289</v>
      </c>
      <c r="K2" s="8" t="s">
        <v>290</v>
      </c>
      <c r="L2" s="8" t="s">
        <v>291</v>
      </c>
      <c r="M2" s="8" t="s">
        <v>292</v>
      </c>
      <c r="N2" s="8" t="s">
        <v>293</v>
      </c>
      <c r="O2" s="8" t="s">
        <v>294</v>
      </c>
    </row>
    <row r="3" spans="1:16384" ht="16.5" x14ac:dyDescent="0.2">
      <c r="A3" s="8" t="s">
        <v>101</v>
      </c>
      <c r="B3" s="8" t="s">
        <v>295</v>
      </c>
      <c r="C3" s="8">
        <v>3</v>
      </c>
      <c r="D3" s="8" t="s">
        <v>283</v>
      </c>
      <c r="E3" s="8" t="s">
        <v>284</v>
      </c>
      <c r="F3" s="8" t="s">
        <v>285</v>
      </c>
      <c r="G3" s="8" t="s">
        <v>286</v>
      </c>
      <c r="H3" s="8" t="s">
        <v>287</v>
      </c>
      <c r="I3" s="8" t="s">
        <v>288</v>
      </c>
      <c r="J3" s="8" t="s">
        <v>296</v>
      </c>
      <c r="K3" s="8" t="s">
        <v>297</v>
      </c>
      <c r="L3" s="8" t="s">
        <v>298</v>
      </c>
      <c r="M3" s="8" t="s">
        <v>299</v>
      </c>
      <c r="N3" s="8" t="s">
        <v>293</v>
      </c>
      <c r="O3" s="8" t="s">
        <v>294</v>
      </c>
    </row>
    <row r="4" spans="1:16384" ht="16.5" x14ac:dyDescent="0.2">
      <c r="A4" s="8" t="s">
        <v>70</v>
      </c>
      <c r="B4" s="8" t="s">
        <v>70</v>
      </c>
      <c r="C4" s="8">
        <v>3</v>
      </c>
      <c r="D4" s="8" t="s">
        <v>283</v>
      </c>
      <c r="E4" s="8" t="s">
        <v>284</v>
      </c>
      <c r="F4" s="8" t="s">
        <v>285</v>
      </c>
      <c r="G4" s="8" t="s">
        <v>286</v>
      </c>
      <c r="H4" s="8" t="s">
        <v>287</v>
      </c>
      <c r="I4" s="8" t="s">
        <v>288</v>
      </c>
      <c r="J4" s="8" t="s">
        <v>300</v>
      </c>
      <c r="K4" s="8" t="s">
        <v>301</v>
      </c>
      <c r="L4" s="8" t="s">
        <v>302</v>
      </c>
      <c r="M4" s="8" t="s">
        <v>303</v>
      </c>
      <c r="N4" s="8" t="s">
        <v>293</v>
      </c>
      <c r="O4" s="8" t="s">
        <v>294</v>
      </c>
    </row>
    <row r="5" spans="1:16384" ht="16.5" x14ac:dyDescent="0.2">
      <c r="A5" s="8" t="s">
        <v>100</v>
      </c>
      <c r="B5" s="8" t="s">
        <v>100</v>
      </c>
      <c r="C5" s="8">
        <v>3</v>
      </c>
      <c r="D5" s="8" t="s">
        <v>283</v>
      </c>
      <c r="E5" s="8" t="s">
        <v>284</v>
      </c>
      <c r="F5" s="8" t="s">
        <v>285</v>
      </c>
      <c r="G5" s="8" t="s">
        <v>286</v>
      </c>
      <c r="H5" s="8" t="s">
        <v>287</v>
      </c>
      <c r="I5" s="8" t="s">
        <v>288</v>
      </c>
      <c r="J5" s="8" t="s">
        <v>304</v>
      </c>
      <c r="K5" s="8" t="s">
        <v>305</v>
      </c>
      <c r="L5" s="8" t="s">
        <v>306</v>
      </c>
      <c r="M5" s="8" t="s">
        <v>307</v>
      </c>
      <c r="N5" s="8" t="s">
        <v>293</v>
      </c>
      <c r="O5" s="8" t="s">
        <v>294</v>
      </c>
    </row>
    <row r="6" spans="1:16384" ht="16.5" x14ac:dyDescent="0.2">
      <c r="A6" s="8" t="s">
        <v>52</v>
      </c>
      <c r="B6" s="8" t="s">
        <v>52</v>
      </c>
      <c r="C6" s="8">
        <v>3</v>
      </c>
      <c r="D6" s="8" t="s">
        <v>283</v>
      </c>
      <c r="E6" s="8" t="s">
        <v>284</v>
      </c>
      <c r="F6" s="8" t="s">
        <v>285</v>
      </c>
      <c r="G6" s="8" t="s">
        <v>286</v>
      </c>
      <c r="H6" s="8" t="s">
        <v>287</v>
      </c>
      <c r="I6" s="8" t="s">
        <v>288</v>
      </c>
      <c r="J6" s="8" t="s">
        <v>308</v>
      </c>
      <c r="K6" s="8" t="s">
        <v>309</v>
      </c>
      <c r="L6" s="8" t="s">
        <v>310</v>
      </c>
      <c r="M6" s="8" t="s">
        <v>311</v>
      </c>
      <c r="N6" s="8" t="s">
        <v>293</v>
      </c>
      <c r="O6" s="8" t="s">
        <v>294</v>
      </c>
    </row>
    <row r="7" spans="1:16384" ht="16.5" x14ac:dyDescent="0.2">
      <c r="A7" s="8" t="s">
        <v>59</v>
      </c>
      <c r="B7" s="8" t="s">
        <v>59</v>
      </c>
      <c r="C7" s="8">
        <v>3</v>
      </c>
      <c r="D7" s="8" t="s">
        <v>283</v>
      </c>
      <c r="E7" s="8" t="s">
        <v>284</v>
      </c>
      <c r="F7" s="8" t="s">
        <v>285</v>
      </c>
      <c r="G7" s="8" t="s">
        <v>286</v>
      </c>
      <c r="H7" s="8" t="s">
        <v>287</v>
      </c>
      <c r="I7" s="8" t="s">
        <v>288</v>
      </c>
      <c r="J7" s="8" t="s">
        <v>308</v>
      </c>
      <c r="K7" s="8" t="s">
        <v>309</v>
      </c>
      <c r="L7" s="8" t="s">
        <v>312</v>
      </c>
      <c r="M7" s="8" t="s">
        <v>313</v>
      </c>
      <c r="N7" s="8" t="s">
        <v>314</v>
      </c>
      <c r="O7" s="8" t="s">
        <v>294</v>
      </c>
    </row>
    <row r="8" spans="1:16384" ht="16.5" x14ac:dyDescent="0.2">
      <c r="A8" s="8" t="s">
        <v>71</v>
      </c>
      <c r="B8" s="8" t="s">
        <v>71</v>
      </c>
      <c r="C8" s="8">
        <v>3</v>
      </c>
      <c r="D8" s="8" t="s">
        <v>283</v>
      </c>
      <c r="E8" s="8" t="s">
        <v>284</v>
      </c>
      <c r="F8" s="8" t="s">
        <v>285</v>
      </c>
      <c r="G8" s="8" t="s">
        <v>286</v>
      </c>
      <c r="H8" s="8" t="s">
        <v>287</v>
      </c>
      <c r="I8" s="8" t="s">
        <v>288</v>
      </c>
      <c r="J8" s="8" t="s">
        <v>315</v>
      </c>
      <c r="K8" s="8" t="s">
        <v>316</v>
      </c>
      <c r="L8" s="8" t="s">
        <v>317</v>
      </c>
      <c r="M8" s="8" t="s">
        <v>318</v>
      </c>
      <c r="N8" s="8" t="s">
        <v>293</v>
      </c>
      <c r="O8" s="8" t="s">
        <v>294</v>
      </c>
    </row>
    <row r="9" spans="1:16384" ht="16.5" x14ac:dyDescent="0.2">
      <c r="A9" s="8" t="s">
        <v>51</v>
      </c>
      <c r="B9" s="8" t="s">
        <v>51</v>
      </c>
      <c r="C9" s="8">
        <v>3</v>
      </c>
      <c r="D9" s="8" t="s">
        <v>283</v>
      </c>
      <c r="E9" s="8" t="s">
        <v>284</v>
      </c>
      <c r="F9" s="8" t="s">
        <v>285</v>
      </c>
      <c r="G9" s="8" t="s">
        <v>286</v>
      </c>
      <c r="H9" s="8" t="s">
        <v>287</v>
      </c>
      <c r="I9" s="8" t="s">
        <v>288</v>
      </c>
      <c r="J9" s="32" t="s">
        <v>319</v>
      </c>
      <c r="K9" s="8" t="s">
        <v>320</v>
      </c>
      <c r="L9" s="8" t="s">
        <v>321</v>
      </c>
      <c r="M9" s="8" t="s">
        <v>322</v>
      </c>
      <c r="N9" s="8" t="s">
        <v>314</v>
      </c>
      <c r="O9" s="8" t="s">
        <v>294</v>
      </c>
    </row>
    <row r="10" spans="1:16384" ht="16.5" x14ac:dyDescent="0.2">
      <c r="A10" s="8" t="s">
        <v>67</v>
      </c>
      <c r="B10" s="8" t="s">
        <v>67</v>
      </c>
      <c r="C10" s="8">
        <v>3</v>
      </c>
      <c r="D10" s="8" t="s">
        <v>283</v>
      </c>
      <c r="E10" s="8" t="s">
        <v>284</v>
      </c>
      <c r="F10" s="8" t="s">
        <v>285</v>
      </c>
      <c r="G10" s="8" t="s">
        <v>286</v>
      </c>
      <c r="H10" s="8" t="s">
        <v>287</v>
      </c>
      <c r="I10" s="8" t="s">
        <v>288</v>
      </c>
      <c r="J10" s="32" t="s">
        <v>319</v>
      </c>
      <c r="K10" s="8" t="s">
        <v>320</v>
      </c>
      <c r="L10" s="8" t="s">
        <v>321</v>
      </c>
      <c r="M10" s="8" t="s">
        <v>323</v>
      </c>
      <c r="N10" s="8" t="s">
        <v>293</v>
      </c>
      <c r="O10" s="8" t="s">
        <v>294</v>
      </c>
    </row>
    <row r="11" spans="1:16384" ht="16.5" x14ac:dyDescent="0.2">
      <c r="A11" s="8" t="s">
        <v>57</v>
      </c>
      <c r="B11" s="8" t="s">
        <v>57</v>
      </c>
      <c r="C11" s="8">
        <v>3</v>
      </c>
      <c r="D11" s="8" t="s">
        <v>283</v>
      </c>
      <c r="E11" s="8" t="s">
        <v>284</v>
      </c>
      <c r="F11" s="8" t="s">
        <v>285</v>
      </c>
      <c r="G11" s="8" t="s">
        <v>286</v>
      </c>
      <c r="H11" s="8" t="s">
        <v>287</v>
      </c>
      <c r="I11" s="8" t="s">
        <v>288</v>
      </c>
      <c r="J11" s="32" t="s">
        <v>319</v>
      </c>
      <c r="K11" s="8" t="s">
        <v>320</v>
      </c>
      <c r="L11" s="8" t="s">
        <v>324</v>
      </c>
      <c r="M11" s="8" t="s">
        <v>325</v>
      </c>
      <c r="N11" s="8" t="s">
        <v>293</v>
      </c>
      <c r="O11" s="8" t="s">
        <v>294</v>
      </c>
    </row>
    <row r="12" spans="1:16384" ht="16.5" x14ac:dyDescent="0.2">
      <c r="A12" s="8" t="s">
        <v>43</v>
      </c>
      <c r="B12" s="8" t="s">
        <v>43</v>
      </c>
      <c r="C12" s="8">
        <v>3</v>
      </c>
      <c r="D12" s="8" t="s">
        <v>283</v>
      </c>
      <c r="E12" s="8" t="s">
        <v>284</v>
      </c>
      <c r="F12" s="8" t="s">
        <v>285</v>
      </c>
      <c r="G12" s="8" t="s">
        <v>286</v>
      </c>
      <c r="H12" s="8" t="s">
        <v>287</v>
      </c>
      <c r="I12" s="8" t="s">
        <v>288</v>
      </c>
      <c r="J12" s="32" t="s">
        <v>319</v>
      </c>
      <c r="K12" s="8" t="s">
        <v>320</v>
      </c>
      <c r="L12" s="8" t="s">
        <v>324</v>
      </c>
      <c r="M12" s="8" t="s">
        <v>326</v>
      </c>
      <c r="N12" s="8" t="s">
        <v>314</v>
      </c>
      <c r="O12" s="8" t="s">
        <v>294</v>
      </c>
    </row>
    <row r="13" spans="1:16384" ht="16.5" x14ac:dyDescent="0.2">
      <c r="A13" s="8" t="s">
        <v>86</v>
      </c>
      <c r="B13" s="8" t="s">
        <v>86</v>
      </c>
      <c r="C13" s="8">
        <v>3</v>
      </c>
      <c r="D13" s="8" t="s">
        <v>283</v>
      </c>
      <c r="E13" s="8" t="s">
        <v>284</v>
      </c>
      <c r="F13" s="8" t="s">
        <v>285</v>
      </c>
      <c r="G13" s="8" t="s">
        <v>286</v>
      </c>
      <c r="H13" s="8" t="s">
        <v>287</v>
      </c>
      <c r="I13" s="8" t="s">
        <v>288</v>
      </c>
      <c r="J13" s="32" t="s">
        <v>319</v>
      </c>
      <c r="K13" s="8" t="s">
        <v>320</v>
      </c>
      <c r="L13" s="8" t="s">
        <v>327</v>
      </c>
      <c r="M13" s="8" t="s">
        <v>328</v>
      </c>
      <c r="N13" s="8" t="s">
        <v>314</v>
      </c>
      <c r="O13" s="8" t="s">
        <v>294</v>
      </c>
    </row>
    <row r="14" spans="1:16384" ht="16.5" x14ac:dyDescent="0.2">
      <c r="A14" s="8" t="s">
        <v>103</v>
      </c>
      <c r="B14" s="8" t="s">
        <v>103</v>
      </c>
      <c r="C14" s="8">
        <v>3</v>
      </c>
      <c r="D14" s="8" t="s">
        <v>283</v>
      </c>
      <c r="E14" s="8" t="s">
        <v>284</v>
      </c>
      <c r="F14" s="8" t="s">
        <v>285</v>
      </c>
      <c r="G14" s="8" t="s">
        <v>286</v>
      </c>
      <c r="H14" s="8" t="s">
        <v>287</v>
      </c>
      <c r="I14" s="8" t="s">
        <v>288</v>
      </c>
      <c r="J14" s="8" t="s">
        <v>329</v>
      </c>
      <c r="K14" s="8" t="s">
        <v>330</v>
      </c>
      <c r="L14" s="8" t="s">
        <v>331</v>
      </c>
      <c r="M14" s="8" t="s">
        <v>332</v>
      </c>
      <c r="N14" s="8" t="s">
        <v>314</v>
      </c>
      <c r="O14" s="8" t="s">
        <v>294</v>
      </c>
    </row>
    <row r="15" spans="1:16384" ht="16.5" x14ac:dyDescent="0.2">
      <c r="A15" s="8" t="s">
        <v>73</v>
      </c>
      <c r="B15" s="8" t="s">
        <v>73</v>
      </c>
      <c r="C15" s="8">
        <v>3</v>
      </c>
      <c r="D15" s="8" t="s">
        <v>283</v>
      </c>
      <c r="E15" s="8" t="s">
        <v>284</v>
      </c>
      <c r="F15" s="8" t="s">
        <v>285</v>
      </c>
      <c r="G15" s="8" t="s">
        <v>286</v>
      </c>
      <c r="H15" s="8" t="s">
        <v>287</v>
      </c>
      <c r="I15" s="8" t="s">
        <v>288</v>
      </c>
      <c r="J15" s="8" t="s">
        <v>333</v>
      </c>
      <c r="K15" s="8" t="s">
        <v>334</v>
      </c>
      <c r="L15" s="8" t="s">
        <v>335</v>
      </c>
      <c r="M15" s="8" t="s">
        <v>336</v>
      </c>
      <c r="N15" s="8" t="s">
        <v>293</v>
      </c>
      <c r="O15" s="8" t="s">
        <v>294</v>
      </c>
    </row>
    <row r="16" spans="1:16384" ht="16.5" x14ac:dyDescent="0.2">
      <c r="A16" s="8" t="s">
        <v>93</v>
      </c>
      <c r="B16" s="8" t="s">
        <v>93</v>
      </c>
      <c r="C16" s="8">
        <v>3</v>
      </c>
      <c r="D16" s="8" t="s">
        <v>283</v>
      </c>
      <c r="E16" s="8" t="s">
        <v>284</v>
      </c>
      <c r="F16" s="8" t="s">
        <v>285</v>
      </c>
      <c r="G16" s="8" t="s">
        <v>286</v>
      </c>
      <c r="H16" s="8" t="s">
        <v>287</v>
      </c>
      <c r="I16" s="8" t="s">
        <v>288</v>
      </c>
      <c r="J16" s="8" t="s">
        <v>337</v>
      </c>
      <c r="K16" s="8" t="s">
        <v>338</v>
      </c>
      <c r="L16" s="8" t="s">
        <v>339</v>
      </c>
      <c r="M16" s="8" t="s">
        <v>340</v>
      </c>
      <c r="N16" s="8" t="s">
        <v>314</v>
      </c>
      <c r="O16" s="8" t="s">
        <v>294</v>
      </c>
    </row>
    <row r="17" spans="1:15" ht="16.5" x14ac:dyDescent="0.2">
      <c r="A17" s="8" t="s">
        <v>75</v>
      </c>
      <c r="B17" s="8" t="s">
        <v>75</v>
      </c>
      <c r="C17" s="8">
        <v>3</v>
      </c>
      <c r="D17" s="8" t="s">
        <v>283</v>
      </c>
      <c r="E17" s="8" t="s">
        <v>284</v>
      </c>
      <c r="F17" s="8" t="s">
        <v>285</v>
      </c>
      <c r="G17" s="8" t="s">
        <v>286</v>
      </c>
      <c r="H17" s="8" t="s">
        <v>287</v>
      </c>
      <c r="I17" s="8" t="s">
        <v>288</v>
      </c>
      <c r="J17" s="8" t="s">
        <v>341</v>
      </c>
      <c r="K17" s="8" t="s">
        <v>342</v>
      </c>
      <c r="L17" s="8" t="s">
        <v>343</v>
      </c>
      <c r="M17" s="8" t="s">
        <v>344</v>
      </c>
      <c r="N17" s="8" t="s">
        <v>293</v>
      </c>
      <c r="O17" s="8" t="s">
        <v>294</v>
      </c>
    </row>
    <row r="18" spans="1:15" ht="16.5" x14ac:dyDescent="0.2">
      <c r="A18" s="8" t="s">
        <v>94</v>
      </c>
      <c r="B18" s="8" t="s">
        <v>94</v>
      </c>
      <c r="C18" s="8">
        <v>3</v>
      </c>
      <c r="D18" s="8" t="s">
        <v>283</v>
      </c>
      <c r="E18" s="8" t="s">
        <v>284</v>
      </c>
      <c r="F18" s="8" t="s">
        <v>285</v>
      </c>
      <c r="G18" s="8" t="s">
        <v>286</v>
      </c>
      <c r="H18" s="8" t="s">
        <v>287</v>
      </c>
      <c r="I18" s="8" t="s">
        <v>288</v>
      </c>
      <c r="J18" s="8" t="s">
        <v>345</v>
      </c>
      <c r="K18" s="8" t="s">
        <v>346</v>
      </c>
      <c r="L18" s="8" t="s">
        <v>347</v>
      </c>
      <c r="M18" s="8" t="s">
        <v>348</v>
      </c>
      <c r="N18" s="8" t="s">
        <v>314</v>
      </c>
      <c r="O18" s="8" t="s">
        <v>349</v>
      </c>
    </row>
    <row r="19" spans="1:15" ht="16.5" x14ac:dyDescent="0.2">
      <c r="A19" s="8" t="s">
        <v>240</v>
      </c>
      <c r="B19" s="8" t="s">
        <v>240</v>
      </c>
      <c r="C19" s="8">
        <v>3</v>
      </c>
      <c r="D19" s="8" t="s">
        <v>283</v>
      </c>
      <c r="E19" s="8" t="s">
        <v>284</v>
      </c>
      <c r="F19" s="8" t="s">
        <v>285</v>
      </c>
      <c r="G19" s="8" t="s">
        <v>286</v>
      </c>
      <c r="H19" s="8" t="s">
        <v>287</v>
      </c>
      <c r="I19" s="8" t="s">
        <v>288</v>
      </c>
      <c r="J19" s="32" t="s">
        <v>350</v>
      </c>
      <c r="K19" s="8" t="s">
        <v>351</v>
      </c>
      <c r="L19" s="8" t="s">
        <v>352</v>
      </c>
      <c r="M19" s="8" t="s">
        <v>353</v>
      </c>
      <c r="N19" s="8" t="s">
        <v>314</v>
      </c>
      <c r="O19" s="8" t="s">
        <v>354</v>
      </c>
    </row>
    <row r="20" spans="1:15" ht="16.5" x14ac:dyDescent="0.2">
      <c r="A20" s="8" t="s">
        <v>72</v>
      </c>
      <c r="B20" s="8" t="s">
        <v>355</v>
      </c>
      <c r="C20" s="8">
        <v>3</v>
      </c>
      <c r="D20" s="8" t="s">
        <v>283</v>
      </c>
      <c r="E20" s="8" t="s">
        <v>284</v>
      </c>
      <c r="F20" s="8" t="s">
        <v>285</v>
      </c>
      <c r="G20" s="8" t="s">
        <v>286</v>
      </c>
      <c r="H20" s="8" t="s">
        <v>287</v>
      </c>
      <c r="I20" s="8" t="s">
        <v>288</v>
      </c>
      <c r="J20" s="32" t="s">
        <v>350</v>
      </c>
      <c r="K20" s="8" t="s">
        <v>351</v>
      </c>
      <c r="L20" s="8" t="s">
        <v>356</v>
      </c>
      <c r="M20" s="8" t="s">
        <v>357</v>
      </c>
      <c r="N20" s="8" t="s">
        <v>314</v>
      </c>
      <c r="O20" s="8" t="s">
        <v>294</v>
      </c>
    </row>
    <row r="21" spans="1:15" ht="16.5" x14ac:dyDescent="0.2">
      <c r="A21" s="8" t="s">
        <v>44</v>
      </c>
      <c r="B21" s="8" t="s">
        <v>44</v>
      </c>
      <c r="C21" s="8">
        <v>3</v>
      </c>
      <c r="D21" s="8" t="s">
        <v>283</v>
      </c>
      <c r="E21" s="8" t="s">
        <v>284</v>
      </c>
      <c r="F21" s="8" t="s">
        <v>285</v>
      </c>
      <c r="G21" s="8" t="s">
        <v>286</v>
      </c>
      <c r="H21" s="8" t="s">
        <v>287</v>
      </c>
      <c r="I21" s="8" t="s">
        <v>288</v>
      </c>
      <c r="J21" s="32" t="s">
        <v>350</v>
      </c>
      <c r="K21" s="8" t="s">
        <v>351</v>
      </c>
      <c r="L21" s="8" t="s">
        <v>352</v>
      </c>
      <c r="M21" s="8" t="s">
        <v>358</v>
      </c>
      <c r="N21" s="8" t="s">
        <v>314</v>
      </c>
      <c r="O21" s="8" t="s">
        <v>294</v>
      </c>
    </row>
    <row r="22" spans="1:15" ht="16.5" x14ac:dyDescent="0.2">
      <c r="A22" s="8" t="s">
        <v>45</v>
      </c>
      <c r="B22" s="8" t="s">
        <v>45</v>
      </c>
      <c r="C22" s="8">
        <v>3</v>
      </c>
      <c r="D22" s="8" t="s">
        <v>283</v>
      </c>
      <c r="E22" s="8" t="s">
        <v>284</v>
      </c>
      <c r="F22" s="8" t="s">
        <v>285</v>
      </c>
      <c r="G22" s="8" t="s">
        <v>286</v>
      </c>
      <c r="H22" s="8" t="s">
        <v>287</v>
      </c>
      <c r="I22" s="8" t="s">
        <v>288</v>
      </c>
      <c r="J22" s="32" t="s">
        <v>350</v>
      </c>
      <c r="K22" s="8" t="s">
        <v>351</v>
      </c>
      <c r="L22" s="8" t="s">
        <v>359</v>
      </c>
      <c r="M22" s="8" t="s">
        <v>360</v>
      </c>
      <c r="N22" s="8" t="s">
        <v>293</v>
      </c>
      <c r="O22" s="8" t="s">
        <v>294</v>
      </c>
    </row>
    <row r="23" spans="1:15" ht="16.5" x14ac:dyDescent="0.2">
      <c r="A23" s="8" t="s">
        <v>56</v>
      </c>
      <c r="B23" s="8" t="s">
        <v>56</v>
      </c>
      <c r="C23" s="8">
        <v>3</v>
      </c>
      <c r="D23" s="8" t="s">
        <v>283</v>
      </c>
      <c r="E23" s="8" t="s">
        <v>284</v>
      </c>
      <c r="F23" s="8" t="s">
        <v>285</v>
      </c>
      <c r="G23" s="8" t="s">
        <v>286</v>
      </c>
      <c r="H23" s="8" t="s">
        <v>287</v>
      </c>
      <c r="I23" s="8" t="s">
        <v>288</v>
      </c>
      <c r="J23" s="32" t="s">
        <v>350</v>
      </c>
      <c r="K23" s="8" t="s">
        <v>351</v>
      </c>
      <c r="L23" s="8" t="s">
        <v>361</v>
      </c>
      <c r="M23" s="8" t="s">
        <v>362</v>
      </c>
      <c r="N23" s="8" t="s">
        <v>293</v>
      </c>
      <c r="O23" s="8" t="s">
        <v>294</v>
      </c>
    </row>
    <row r="24" spans="1:15" ht="16.5" x14ac:dyDescent="0.2">
      <c r="A24" s="8" t="s">
        <v>88</v>
      </c>
      <c r="B24" s="8" t="s">
        <v>88</v>
      </c>
      <c r="C24" s="8">
        <v>3</v>
      </c>
      <c r="D24" s="8" t="s">
        <v>283</v>
      </c>
      <c r="E24" s="8" t="s">
        <v>284</v>
      </c>
      <c r="F24" s="8" t="s">
        <v>285</v>
      </c>
      <c r="G24" s="8" t="s">
        <v>286</v>
      </c>
      <c r="H24" s="8" t="s">
        <v>287</v>
      </c>
      <c r="I24" s="8" t="s">
        <v>288</v>
      </c>
      <c r="J24" s="32" t="s">
        <v>350</v>
      </c>
      <c r="K24" s="8" t="s">
        <v>351</v>
      </c>
      <c r="L24" s="8" t="s">
        <v>363</v>
      </c>
      <c r="M24" s="8" t="s">
        <v>364</v>
      </c>
      <c r="N24" s="8" t="s">
        <v>293</v>
      </c>
      <c r="O24" s="8" t="s">
        <v>294</v>
      </c>
    </row>
    <row r="25" spans="1:15" ht="16.5" x14ac:dyDescent="0.2">
      <c r="A25" s="8" t="s">
        <v>124</v>
      </c>
      <c r="B25" s="8" t="s">
        <v>124</v>
      </c>
      <c r="C25" s="8">
        <v>3</v>
      </c>
      <c r="D25" s="8" t="s">
        <v>283</v>
      </c>
      <c r="E25" s="8" t="s">
        <v>284</v>
      </c>
      <c r="F25" s="8" t="s">
        <v>285</v>
      </c>
      <c r="G25" s="8" t="s">
        <v>286</v>
      </c>
      <c r="H25" s="8" t="s">
        <v>287</v>
      </c>
      <c r="I25" s="8" t="s">
        <v>288</v>
      </c>
      <c r="J25" s="32" t="s">
        <v>350</v>
      </c>
      <c r="K25" s="8" t="s">
        <v>351</v>
      </c>
      <c r="L25" s="8" t="s">
        <v>352</v>
      </c>
      <c r="M25" s="8" t="s">
        <v>365</v>
      </c>
      <c r="N25" s="8" t="s">
        <v>314</v>
      </c>
      <c r="O25" s="8" t="s">
        <v>294</v>
      </c>
    </row>
    <row r="26" spans="1:15" ht="16.5" x14ac:dyDescent="0.2">
      <c r="A26" s="8" t="s">
        <v>48</v>
      </c>
      <c r="B26" s="8" t="s">
        <v>48</v>
      </c>
      <c r="C26" s="8">
        <v>3</v>
      </c>
      <c r="D26" s="8" t="s">
        <v>283</v>
      </c>
      <c r="E26" s="8" t="s">
        <v>284</v>
      </c>
      <c r="F26" s="8" t="s">
        <v>285</v>
      </c>
      <c r="G26" s="8" t="s">
        <v>286</v>
      </c>
      <c r="H26" s="8" t="s">
        <v>287</v>
      </c>
      <c r="I26" s="8" t="s">
        <v>288</v>
      </c>
      <c r="J26" s="32" t="s">
        <v>350</v>
      </c>
      <c r="K26" s="8" t="s">
        <v>351</v>
      </c>
      <c r="L26" s="8" t="s">
        <v>356</v>
      </c>
      <c r="M26" s="8" t="s">
        <v>366</v>
      </c>
      <c r="N26" s="8" t="s">
        <v>293</v>
      </c>
      <c r="O26" s="8" t="s">
        <v>294</v>
      </c>
    </row>
    <row r="27" spans="1:15" ht="16.5" x14ac:dyDescent="0.2">
      <c r="A27" s="8" t="s">
        <v>90</v>
      </c>
      <c r="B27" s="8" t="s">
        <v>90</v>
      </c>
      <c r="C27" s="8">
        <v>3</v>
      </c>
      <c r="D27" s="8" t="s">
        <v>283</v>
      </c>
      <c r="E27" s="8" t="s">
        <v>284</v>
      </c>
      <c r="F27" s="8" t="s">
        <v>285</v>
      </c>
      <c r="G27" s="8" t="s">
        <v>286</v>
      </c>
      <c r="H27" s="8" t="s">
        <v>287</v>
      </c>
      <c r="I27" s="8" t="s">
        <v>288</v>
      </c>
      <c r="J27" s="32" t="s">
        <v>350</v>
      </c>
      <c r="K27" s="8" t="s">
        <v>351</v>
      </c>
      <c r="L27" s="8" t="s">
        <v>359</v>
      </c>
      <c r="M27" s="8" t="s">
        <v>367</v>
      </c>
      <c r="N27" s="8" t="s">
        <v>293</v>
      </c>
      <c r="O27" s="8" t="s">
        <v>294</v>
      </c>
    </row>
    <row r="28" spans="1:15" ht="16.5" x14ac:dyDescent="0.2">
      <c r="A28" s="8" t="s">
        <v>47</v>
      </c>
      <c r="B28" s="8" t="s">
        <v>47</v>
      </c>
      <c r="C28" s="8">
        <v>3</v>
      </c>
      <c r="D28" s="8" t="s">
        <v>283</v>
      </c>
      <c r="E28" s="8" t="s">
        <v>284</v>
      </c>
      <c r="F28" s="8" t="s">
        <v>285</v>
      </c>
      <c r="G28" s="8" t="s">
        <v>286</v>
      </c>
      <c r="H28" s="8" t="s">
        <v>287</v>
      </c>
      <c r="I28" s="8" t="s">
        <v>288</v>
      </c>
      <c r="J28" s="32" t="s">
        <v>350</v>
      </c>
      <c r="K28" s="8" t="s">
        <v>351</v>
      </c>
      <c r="L28" s="8" t="s">
        <v>368</v>
      </c>
      <c r="M28" s="8" t="s">
        <v>369</v>
      </c>
      <c r="N28" s="8" t="s">
        <v>293</v>
      </c>
      <c r="O28" s="8" t="s">
        <v>294</v>
      </c>
    </row>
    <row r="29" spans="1:15" ht="16.5" x14ac:dyDescent="0.2">
      <c r="A29" s="8" t="s">
        <v>54</v>
      </c>
      <c r="B29" s="8" t="s">
        <v>54</v>
      </c>
      <c r="C29" s="8">
        <v>3</v>
      </c>
      <c r="D29" s="8" t="s">
        <v>283</v>
      </c>
      <c r="E29" s="8" t="s">
        <v>284</v>
      </c>
      <c r="F29" s="8" t="s">
        <v>285</v>
      </c>
      <c r="G29" s="8" t="s">
        <v>286</v>
      </c>
      <c r="H29" s="8" t="s">
        <v>287</v>
      </c>
      <c r="I29" s="8" t="s">
        <v>288</v>
      </c>
      <c r="J29" s="32" t="s">
        <v>350</v>
      </c>
      <c r="K29" s="8" t="s">
        <v>351</v>
      </c>
      <c r="L29" s="8" t="s">
        <v>352</v>
      </c>
      <c r="M29" s="8" t="s">
        <v>370</v>
      </c>
      <c r="N29" s="8" t="s">
        <v>314</v>
      </c>
      <c r="O29" s="8" t="s">
        <v>294</v>
      </c>
    </row>
    <row r="30" spans="1:15" ht="16.5" x14ac:dyDescent="0.2">
      <c r="A30" s="8" t="s">
        <v>87</v>
      </c>
      <c r="B30" s="8" t="s">
        <v>87</v>
      </c>
      <c r="C30" s="8">
        <v>3</v>
      </c>
      <c r="D30" s="8" t="s">
        <v>283</v>
      </c>
      <c r="E30" s="8" t="s">
        <v>284</v>
      </c>
      <c r="F30" s="8" t="s">
        <v>285</v>
      </c>
      <c r="G30" s="8" t="s">
        <v>286</v>
      </c>
      <c r="H30" s="8" t="s">
        <v>287</v>
      </c>
      <c r="I30" s="8" t="s">
        <v>288</v>
      </c>
      <c r="J30" s="8" t="s">
        <v>371</v>
      </c>
      <c r="K30" s="8" t="s">
        <v>372</v>
      </c>
      <c r="L30" s="8" t="s">
        <v>373</v>
      </c>
      <c r="M30" s="8" t="s">
        <v>374</v>
      </c>
      <c r="N30" s="8" t="s">
        <v>314</v>
      </c>
      <c r="O30" s="8" t="s">
        <v>294</v>
      </c>
    </row>
    <row r="31" spans="1:15" ht="16.5" x14ac:dyDescent="0.2">
      <c r="A31" s="8" t="s">
        <v>55</v>
      </c>
      <c r="B31" s="8" t="s">
        <v>375</v>
      </c>
      <c r="C31" s="8">
        <v>3</v>
      </c>
      <c r="D31" s="8" t="s">
        <v>283</v>
      </c>
      <c r="E31" s="8" t="s">
        <v>284</v>
      </c>
      <c r="F31" s="8" t="s">
        <v>285</v>
      </c>
      <c r="G31" s="8" t="s">
        <v>286</v>
      </c>
      <c r="H31" s="8" t="s">
        <v>287</v>
      </c>
      <c r="I31" s="8" t="s">
        <v>288</v>
      </c>
      <c r="J31" s="8" t="s">
        <v>376</v>
      </c>
      <c r="K31" s="8" t="s">
        <v>377</v>
      </c>
      <c r="L31" s="8" t="s">
        <v>378</v>
      </c>
      <c r="M31" s="8" t="s">
        <v>379</v>
      </c>
      <c r="N31" s="8" t="s">
        <v>293</v>
      </c>
      <c r="O31" s="8" t="s">
        <v>294</v>
      </c>
    </row>
    <row r="32" spans="1:15" ht="16.5" x14ac:dyDescent="0.2">
      <c r="A32" s="8" t="s">
        <v>116</v>
      </c>
      <c r="B32" s="8" t="s">
        <v>380</v>
      </c>
      <c r="C32" s="8">
        <v>3</v>
      </c>
      <c r="D32" s="8" t="s">
        <v>283</v>
      </c>
      <c r="E32" s="8" t="s">
        <v>284</v>
      </c>
      <c r="F32" s="8" t="s">
        <v>285</v>
      </c>
      <c r="G32" s="8" t="s">
        <v>286</v>
      </c>
      <c r="H32" s="8" t="s">
        <v>287</v>
      </c>
      <c r="I32" s="8" t="s">
        <v>288</v>
      </c>
      <c r="J32" s="8" t="s">
        <v>376</v>
      </c>
      <c r="K32" s="8" t="s">
        <v>377</v>
      </c>
      <c r="L32" s="8" t="s">
        <v>378</v>
      </c>
      <c r="M32" s="8" t="s">
        <v>381</v>
      </c>
      <c r="N32" s="8" t="s">
        <v>314</v>
      </c>
      <c r="O32" s="8" t="s">
        <v>294</v>
      </c>
    </row>
    <row r="33" spans="1:15" ht="16.5" x14ac:dyDescent="0.2">
      <c r="A33" s="8" t="s">
        <v>64</v>
      </c>
      <c r="B33" s="8" t="s">
        <v>64</v>
      </c>
      <c r="C33" s="8">
        <v>3</v>
      </c>
      <c r="D33" s="8" t="s">
        <v>283</v>
      </c>
      <c r="E33" s="8" t="s">
        <v>284</v>
      </c>
      <c r="F33" s="8" t="s">
        <v>285</v>
      </c>
      <c r="G33" s="8" t="s">
        <v>286</v>
      </c>
      <c r="H33" s="8" t="s">
        <v>287</v>
      </c>
      <c r="I33" s="8" t="s">
        <v>288</v>
      </c>
      <c r="J33" s="8" t="s">
        <v>382</v>
      </c>
      <c r="K33" s="8" t="s">
        <v>383</v>
      </c>
      <c r="L33" s="8" t="s">
        <v>384</v>
      </c>
      <c r="M33" s="8" t="s">
        <v>385</v>
      </c>
      <c r="N33" s="8" t="s">
        <v>314</v>
      </c>
      <c r="O33" s="8" t="s">
        <v>294</v>
      </c>
    </row>
    <row r="34" spans="1:15" ht="16.5" x14ac:dyDescent="0.2">
      <c r="A34" s="8" t="s">
        <v>96</v>
      </c>
      <c r="B34" s="8" t="s">
        <v>96</v>
      </c>
      <c r="C34" s="8">
        <v>3</v>
      </c>
      <c r="D34" s="8" t="s">
        <v>283</v>
      </c>
      <c r="E34" s="8" t="s">
        <v>284</v>
      </c>
      <c r="F34" s="8" t="s">
        <v>285</v>
      </c>
      <c r="G34" s="8" t="s">
        <v>286</v>
      </c>
      <c r="H34" s="8" t="s">
        <v>287</v>
      </c>
      <c r="I34" s="8" t="s">
        <v>288</v>
      </c>
      <c r="J34" s="8" t="s">
        <v>382</v>
      </c>
      <c r="K34" s="8" t="s">
        <v>383</v>
      </c>
      <c r="L34" s="8" t="s">
        <v>384</v>
      </c>
      <c r="M34" s="8" t="s">
        <v>386</v>
      </c>
      <c r="N34" s="8" t="s">
        <v>293</v>
      </c>
      <c r="O34" s="8" t="s">
        <v>294</v>
      </c>
    </row>
    <row r="35" spans="1:15" ht="16.5" x14ac:dyDescent="0.2">
      <c r="A35" s="8" t="s">
        <v>106</v>
      </c>
      <c r="B35" s="8" t="s">
        <v>106</v>
      </c>
      <c r="C35" s="8">
        <v>3</v>
      </c>
      <c r="D35" s="8" t="s">
        <v>283</v>
      </c>
      <c r="E35" s="8" t="s">
        <v>284</v>
      </c>
      <c r="F35" s="8" t="s">
        <v>285</v>
      </c>
      <c r="G35" s="8" t="s">
        <v>286</v>
      </c>
      <c r="H35" s="8" t="s">
        <v>287</v>
      </c>
      <c r="I35" s="8" t="s">
        <v>288</v>
      </c>
      <c r="J35" s="8" t="s">
        <v>382</v>
      </c>
      <c r="K35" s="8" t="s">
        <v>383</v>
      </c>
      <c r="L35" s="8" t="s">
        <v>384</v>
      </c>
      <c r="M35" s="8" t="s">
        <v>387</v>
      </c>
      <c r="N35" s="8" t="s">
        <v>314</v>
      </c>
      <c r="O35" s="8" t="s">
        <v>294</v>
      </c>
    </row>
    <row r="36" spans="1:15" ht="16.5" x14ac:dyDescent="0.2">
      <c r="A36" s="8" t="s">
        <v>42</v>
      </c>
      <c r="B36" s="8" t="s">
        <v>42</v>
      </c>
      <c r="C36" s="8">
        <v>3</v>
      </c>
      <c r="D36" s="8" t="s">
        <v>283</v>
      </c>
      <c r="E36" s="8" t="s">
        <v>284</v>
      </c>
      <c r="F36" s="8" t="s">
        <v>285</v>
      </c>
      <c r="G36" s="8" t="s">
        <v>286</v>
      </c>
      <c r="H36" s="8" t="s">
        <v>287</v>
      </c>
      <c r="I36" s="8" t="s">
        <v>288</v>
      </c>
      <c r="J36" s="8" t="s">
        <v>382</v>
      </c>
      <c r="K36" s="8" t="s">
        <v>383</v>
      </c>
      <c r="L36" s="8" t="s">
        <v>384</v>
      </c>
      <c r="M36" s="8" t="s">
        <v>388</v>
      </c>
      <c r="N36" s="8" t="s">
        <v>314</v>
      </c>
      <c r="O36" s="8" t="s">
        <v>294</v>
      </c>
    </row>
    <row r="37" spans="1:15" ht="16.5" x14ac:dyDescent="0.2">
      <c r="A37" s="8" t="s">
        <v>53</v>
      </c>
      <c r="B37" s="8" t="s">
        <v>53</v>
      </c>
      <c r="C37" s="8">
        <v>3</v>
      </c>
      <c r="D37" s="8" t="s">
        <v>283</v>
      </c>
      <c r="E37" s="8" t="s">
        <v>284</v>
      </c>
      <c r="F37" s="8" t="s">
        <v>285</v>
      </c>
      <c r="G37" s="8" t="s">
        <v>286</v>
      </c>
      <c r="H37" s="8" t="s">
        <v>287</v>
      </c>
      <c r="I37" s="8" t="s">
        <v>288</v>
      </c>
      <c r="J37" s="8" t="s">
        <v>389</v>
      </c>
      <c r="K37" s="8" t="s">
        <v>390</v>
      </c>
      <c r="L37" s="8" t="s">
        <v>391</v>
      </c>
      <c r="M37" s="8" t="s">
        <v>392</v>
      </c>
      <c r="N37" s="8" t="s">
        <v>293</v>
      </c>
      <c r="O37" s="8" t="s">
        <v>294</v>
      </c>
    </row>
    <row r="38" spans="1:15" ht="16.5" x14ac:dyDescent="0.2">
      <c r="A38" s="8" t="s">
        <v>82</v>
      </c>
      <c r="B38" s="8" t="s">
        <v>82</v>
      </c>
      <c r="C38" s="8">
        <v>3</v>
      </c>
      <c r="D38" s="8" t="s">
        <v>283</v>
      </c>
      <c r="E38" s="8" t="s">
        <v>284</v>
      </c>
      <c r="F38" s="8" t="s">
        <v>285</v>
      </c>
      <c r="G38" s="8" t="s">
        <v>286</v>
      </c>
      <c r="H38" s="8" t="s">
        <v>287</v>
      </c>
      <c r="I38" s="8" t="s">
        <v>288</v>
      </c>
      <c r="J38" s="8" t="s">
        <v>393</v>
      </c>
      <c r="K38" s="8" t="s">
        <v>394</v>
      </c>
      <c r="L38" s="8" t="s">
        <v>395</v>
      </c>
      <c r="M38" s="8" t="s">
        <v>396</v>
      </c>
      <c r="N38" s="8" t="s">
        <v>293</v>
      </c>
      <c r="O38" s="8"/>
    </row>
    <row r="39" spans="1:15" ht="16.5" x14ac:dyDescent="0.2">
      <c r="A39" s="8" t="s">
        <v>76</v>
      </c>
      <c r="B39" s="8" t="s">
        <v>76</v>
      </c>
      <c r="C39" s="8">
        <v>3</v>
      </c>
      <c r="D39" s="8" t="s">
        <v>283</v>
      </c>
      <c r="E39" s="8" t="s">
        <v>284</v>
      </c>
      <c r="F39" s="8" t="s">
        <v>285</v>
      </c>
      <c r="G39" s="8" t="s">
        <v>286</v>
      </c>
      <c r="H39" s="8" t="s">
        <v>287</v>
      </c>
      <c r="I39" s="8" t="s">
        <v>288</v>
      </c>
      <c r="J39" s="8" t="s">
        <v>393</v>
      </c>
      <c r="K39" s="8" t="s">
        <v>394</v>
      </c>
      <c r="L39" s="8" t="s">
        <v>395</v>
      </c>
      <c r="M39" s="8" t="s">
        <v>397</v>
      </c>
      <c r="N39" s="8" t="s">
        <v>293</v>
      </c>
      <c r="O39" s="8"/>
    </row>
    <row r="40" spans="1:15" ht="16.5" x14ac:dyDescent="0.2">
      <c r="A40" s="8" t="s">
        <v>58</v>
      </c>
      <c r="B40" s="8" t="s">
        <v>58</v>
      </c>
      <c r="C40" s="8">
        <v>3</v>
      </c>
      <c r="D40" s="8" t="s">
        <v>283</v>
      </c>
      <c r="E40" s="8" t="s">
        <v>284</v>
      </c>
      <c r="F40" s="8" t="s">
        <v>285</v>
      </c>
      <c r="G40" s="8" t="s">
        <v>286</v>
      </c>
      <c r="H40" s="8" t="s">
        <v>287</v>
      </c>
      <c r="I40" s="8" t="s">
        <v>288</v>
      </c>
      <c r="J40" s="8" t="s">
        <v>398</v>
      </c>
      <c r="K40" s="8" t="s">
        <v>399</v>
      </c>
      <c r="L40" s="8" t="s">
        <v>400</v>
      </c>
      <c r="M40" s="8" t="s">
        <v>401</v>
      </c>
      <c r="N40" s="8" t="s">
        <v>293</v>
      </c>
      <c r="O40" s="8"/>
    </row>
    <row r="41" spans="1:15" ht="16.5" x14ac:dyDescent="0.2">
      <c r="A41" s="8" t="s">
        <v>84</v>
      </c>
      <c r="B41" s="8" t="s">
        <v>84</v>
      </c>
      <c r="C41" s="8">
        <v>3</v>
      </c>
      <c r="D41" s="8" t="s">
        <v>283</v>
      </c>
      <c r="E41" s="8" t="s">
        <v>284</v>
      </c>
      <c r="F41" s="8" t="s">
        <v>285</v>
      </c>
      <c r="G41" s="8" t="s">
        <v>286</v>
      </c>
      <c r="H41" s="8" t="s">
        <v>287</v>
      </c>
      <c r="I41" s="8" t="s">
        <v>288</v>
      </c>
      <c r="J41" s="8" t="s">
        <v>398</v>
      </c>
      <c r="K41" s="8" t="s">
        <v>399</v>
      </c>
      <c r="L41" s="8" t="s">
        <v>402</v>
      </c>
      <c r="M41" s="8" t="s">
        <v>403</v>
      </c>
      <c r="N41" s="8" t="s">
        <v>293</v>
      </c>
      <c r="O41" s="8"/>
    </row>
    <row r="42" spans="1:15" ht="16.5" x14ac:dyDescent="0.2">
      <c r="A42" s="8" t="s">
        <v>49</v>
      </c>
      <c r="B42" s="8" t="s">
        <v>49</v>
      </c>
      <c r="C42" s="8">
        <v>3</v>
      </c>
      <c r="D42" s="8" t="s">
        <v>283</v>
      </c>
      <c r="E42" s="8" t="s">
        <v>284</v>
      </c>
      <c r="F42" s="8" t="s">
        <v>285</v>
      </c>
      <c r="G42" s="8" t="s">
        <v>286</v>
      </c>
      <c r="H42" s="8" t="s">
        <v>287</v>
      </c>
      <c r="I42" s="8" t="s">
        <v>288</v>
      </c>
      <c r="J42" s="8" t="s">
        <v>404</v>
      </c>
      <c r="K42" s="8" t="s">
        <v>405</v>
      </c>
      <c r="L42" s="8" t="s">
        <v>406</v>
      </c>
      <c r="M42" s="8" t="s">
        <v>407</v>
      </c>
      <c r="N42" s="8" t="s">
        <v>293</v>
      </c>
      <c r="O42" s="8"/>
    </row>
    <row r="43" spans="1:15" ht="16.5" x14ac:dyDescent="0.2">
      <c r="A43" s="8" t="s">
        <v>92</v>
      </c>
      <c r="B43" s="8" t="s">
        <v>92</v>
      </c>
      <c r="C43" s="8">
        <v>3</v>
      </c>
      <c r="D43" s="8" t="s">
        <v>283</v>
      </c>
      <c r="E43" s="8" t="s">
        <v>284</v>
      </c>
      <c r="F43" s="8" t="s">
        <v>285</v>
      </c>
      <c r="G43" s="8" t="s">
        <v>286</v>
      </c>
      <c r="H43" s="8" t="s">
        <v>287</v>
      </c>
      <c r="I43" s="8" t="s">
        <v>288</v>
      </c>
      <c r="J43" s="8" t="s">
        <v>404</v>
      </c>
      <c r="K43" s="8" t="s">
        <v>405</v>
      </c>
      <c r="L43" s="8" t="s">
        <v>408</v>
      </c>
      <c r="M43" s="8" t="s">
        <v>409</v>
      </c>
      <c r="N43" s="8" t="s">
        <v>293</v>
      </c>
      <c r="O43" s="8"/>
    </row>
    <row r="44" spans="1:15" ht="16.5" x14ac:dyDescent="0.2">
      <c r="A44" s="8" t="s">
        <v>97</v>
      </c>
      <c r="B44" s="8" t="s">
        <v>97</v>
      </c>
      <c r="C44" s="8">
        <v>3</v>
      </c>
      <c r="D44" s="8" t="s">
        <v>283</v>
      </c>
      <c r="E44" s="8" t="s">
        <v>284</v>
      </c>
      <c r="F44" s="8" t="s">
        <v>285</v>
      </c>
      <c r="G44" s="8" t="s">
        <v>286</v>
      </c>
      <c r="H44" s="8" t="s">
        <v>287</v>
      </c>
      <c r="I44" s="8" t="s">
        <v>288</v>
      </c>
      <c r="J44" s="8" t="s">
        <v>404</v>
      </c>
      <c r="K44" s="8" t="s">
        <v>405</v>
      </c>
      <c r="L44" s="8" t="s">
        <v>408</v>
      </c>
      <c r="M44" s="8" t="s">
        <v>410</v>
      </c>
      <c r="N44" s="8" t="s">
        <v>293</v>
      </c>
      <c r="O44" s="8"/>
    </row>
    <row r="45" spans="1:15" ht="16.5" x14ac:dyDescent="0.2">
      <c r="A45" s="8" t="s">
        <v>46</v>
      </c>
      <c r="B45" s="8" t="s">
        <v>46</v>
      </c>
      <c r="C45" s="8">
        <v>3</v>
      </c>
      <c r="D45" s="8" t="s">
        <v>283</v>
      </c>
      <c r="E45" s="8" t="s">
        <v>284</v>
      </c>
      <c r="F45" s="8" t="s">
        <v>285</v>
      </c>
      <c r="G45" s="8" t="s">
        <v>286</v>
      </c>
      <c r="H45" s="8" t="s">
        <v>287</v>
      </c>
      <c r="I45" s="8" t="s">
        <v>288</v>
      </c>
      <c r="J45" s="8" t="s">
        <v>411</v>
      </c>
      <c r="K45" s="8" t="s">
        <v>412</v>
      </c>
      <c r="L45" s="8" t="s">
        <v>413</v>
      </c>
      <c r="M45" s="8" t="s">
        <v>414</v>
      </c>
      <c r="N45" s="8" t="s">
        <v>293</v>
      </c>
      <c r="O45" s="8"/>
    </row>
    <row r="46" spans="1:15" ht="16.5" x14ac:dyDescent="0.2">
      <c r="A46" s="8" t="s">
        <v>66</v>
      </c>
      <c r="B46" s="8" t="s">
        <v>66</v>
      </c>
      <c r="C46" s="8">
        <v>3</v>
      </c>
      <c r="D46" s="8" t="s">
        <v>283</v>
      </c>
      <c r="E46" s="8" t="s">
        <v>284</v>
      </c>
      <c r="F46" s="8" t="s">
        <v>285</v>
      </c>
      <c r="G46" s="8" t="s">
        <v>286</v>
      </c>
      <c r="H46" s="8" t="s">
        <v>287</v>
      </c>
      <c r="I46" s="8" t="s">
        <v>288</v>
      </c>
      <c r="J46" s="8" t="s">
        <v>415</v>
      </c>
      <c r="K46" s="8" t="s">
        <v>416</v>
      </c>
      <c r="L46" s="8" t="s">
        <v>417</v>
      </c>
      <c r="M46" s="8" t="s">
        <v>418</v>
      </c>
      <c r="N46" s="8" t="s">
        <v>293</v>
      </c>
      <c r="O46" s="8"/>
    </row>
    <row r="47" spans="1:15" ht="16.5" x14ac:dyDescent="0.2">
      <c r="A47" s="8" t="s">
        <v>115</v>
      </c>
      <c r="B47" s="8" t="s">
        <v>115</v>
      </c>
      <c r="C47" s="8">
        <v>3</v>
      </c>
      <c r="D47" s="8" t="s">
        <v>283</v>
      </c>
      <c r="E47" s="8" t="s">
        <v>284</v>
      </c>
      <c r="F47" s="8" t="s">
        <v>285</v>
      </c>
      <c r="G47" s="8" t="s">
        <v>286</v>
      </c>
      <c r="H47" s="8" t="s">
        <v>287</v>
      </c>
      <c r="I47" s="8" t="s">
        <v>288</v>
      </c>
      <c r="J47" s="8" t="s">
        <v>415</v>
      </c>
      <c r="K47" s="8" t="s">
        <v>416</v>
      </c>
      <c r="L47" s="8" t="s">
        <v>417</v>
      </c>
      <c r="M47" s="8" t="s">
        <v>419</v>
      </c>
      <c r="N47" s="8" t="s">
        <v>293</v>
      </c>
      <c r="O47" s="8"/>
    </row>
    <row r="48" spans="1:15" ht="16.5" x14ac:dyDescent="0.2">
      <c r="A48" s="8" t="s">
        <v>139</v>
      </c>
      <c r="B48" s="8" t="s">
        <v>139</v>
      </c>
      <c r="C48" s="8">
        <v>3</v>
      </c>
      <c r="D48" s="8" t="s">
        <v>283</v>
      </c>
      <c r="E48" s="8" t="s">
        <v>284</v>
      </c>
      <c r="F48" s="8" t="s">
        <v>285</v>
      </c>
      <c r="G48" s="8" t="s">
        <v>286</v>
      </c>
      <c r="H48" s="8" t="s">
        <v>287</v>
      </c>
      <c r="I48" s="8" t="s">
        <v>288</v>
      </c>
      <c r="J48" s="8" t="s">
        <v>415</v>
      </c>
      <c r="K48" s="8" t="s">
        <v>416</v>
      </c>
      <c r="L48" s="8" t="s">
        <v>417</v>
      </c>
      <c r="M48" s="8" t="s">
        <v>420</v>
      </c>
      <c r="N48" s="8" t="s">
        <v>293</v>
      </c>
      <c r="O48" s="8"/>
    </row>
    <row r="49" spans="1:15" ht="16.5" x14ac:dyDescent="0.2">
      <c r="A49" s="8" t="s">
        <v>77</v>
      </c>
      <c r="B49" s="8" t="s">
        <v>77</v>
      </c>
      <c r="C49" s="8">
        <v>3</v>
      </c>
      <c r="D49" s="8" t="s">
        <v>283</v>
      </c>
      <c r="E49" s="8" t="s">
        <v>284</v>
      </c>
      <c r="F49" s="8" t="s">
        <v>285</v>
      </c>
      <c r="G49" s="8" t="s">
        <v>286</v>
      </c>
      <c r="H49" s="8" t="s">
        <v>287</v>
      </c>
      <c r="I49" s="8" t="s">
        <v>288</v>
      </c>
      <c r="J49" s="8" t="s">
        <v>415</v>
      </c>
      <c r="K49" s="8" t="s">
        <v>416</v>
      </c>
      <c r="L49" s="8" t="s">
        <v>417</v>
      </c>
      <c r="M49" s="8" t="s">
        <v>421</v>
      </c>
      <c r="N49" s="8" t="s">
        <v>293</v>
      </c>
      <c r="O49" s="8"/>
    </row>
    <row r="50" spans="1:15" ht="16.5" x14ac:dyDescent="0.2">
      <c r="A50" s="8" t="s">
        <v>69</v>
      </c>
      <c r="B50" s="8" t="s">
        <v>69</v>
      </c>
      <c r="C50" s="8">
        <v>3</v>
      </c>
      <c r="D50" s="8" t="s">
        <v>283</v>
      </c>
      <c r="E50" s="8" t="s">
        <v>284</v>
      </c>
      <c r="F50" s="8" t="s">
        <v>285</v>
      </c>
      <c r="G50" s="8" t="s">
        <v>286</v>
      </c>
      <c r="H50" s="8" t="s">
        <v>287</v>
      </c>
      <c r="I50" s="8" t="s">
        <v>288</v>
      </c>
      <c r="J50" s="8" t="s">
        <v>415</v>
      </c>
      <c r="K50" s="8" t="s">
        <v>416</v>
      </c>
      <c r="L50" s="8" t="s">
        <v>417</v>
      </c>
      <c r="M50" s="8" t="s">
        <v>422</v>
      </c>
      <c r="N50" s="8" t="s">
        <v>293</v>
      </c>
      <c r="O50" s="8"/>
    </row>
    <row r="51" spans="1:15" ht="16.5" x14ac:dyDescent="0.2">
      <c r="A51" s="8" t="s">
        <v>40</v>
      </c>
      <c r="B51" s="8" t="s">
        <v>40</v>
      </c>
      <c r="C51" s="8">
        <v>3</v>
      </c>
      <c r="D51" s="8" t="s">
        <v>283</v>
      </c>
      <c r="E51" s="8" t="s">
        <v>284</v>
      </c>
      <c r="F51" s="8" t="s">
        <v>285</v>
      </c>
      <c r="G51" s="8" t="s">
        <v>286</v>
      </c>
      <c r="H51" s="8" t="s">
        <v>287</v>
      </c>
      <c r="I51" s="8" t="s">
        <v>288</v>
      </c>
      <c r="J51" s="8" t="s">
        <v>423</v>
      </c>
      <c r="K51" s="8" t="s">
        <v>424</v>
      </c>
      <c r="L51" s="8" t="s">
        <v>425</v>
      </c>
      <c r="M51" s="8" t="s">
        <v>426</v>
      </c>
      <c r="N51" s="8" t="s">
        <v>314</v>
      </c>
      <c r="O51" s="8" t="s">
        <v>354</v>
      </c>
    </row>
  </sheetData>
  <phoneticPr fontId="15" type="noConversion"/>
  <pageMargins left="0" right="0" top="0.39370078740157483" bottom="0.39370078740157483" header="0" footer="0"/>
  <pageSetup paperSize="0" fitToWidth="0" fitToHeight="0" pageOrder="overThenDown" horizontalDpi="0" verticalDpi="0" copies="0"/>
  <headerFooter>
    <oddHeader>&amp;C&amp;A</oddHeader>
    <oddFooter>&amp;C頁 &amp;P</oddFooter>
  </headerFooter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/>
  </sheetViews>
  <sheetFormatPr defaultRowHeight="16.5" x14ac:dyDescent="0.2"/>
  <cols>
    <col min="1" max="1" width="10.85546875" style="8" customWidth="1"/>
    <col min="2" max="2" width="11" style="8" customWidth="1"/>
    <col min="3" max="3" width="7.140625" style="8" customWidth="1"/>
    <col min="4" max="4" width="6.42578125" style="8" customWidth="1"/>
    <col min="5" max="5" width="6.85546875" style="8" customWidth="1"/>
    <col min="6" max="6" width="20.28515625" style="8" customWidth="1"/>
    <col min="7" max="7" width="6.140625" style="8" customWidth="1"/>
    <col min="8" max="8" width="17.7109375" style="8" customWidth="1"/>
  </cols>
  <sheetData>
    <row r="1" spans="1:8" x14ac:dyDescent="0.2">
      <c r="A1" s="32" t="s">
        <v>427</v>
      </c>
      <c r="B1" s="8" t="s">
        <v>428</v>
      </c>
      <c r="C1" s="8" t="s">
        <v>128</v>
      </c>
      <c r="D1" s="8" t="s">
        <v>429</v>
      </c>
      <c r="E1" s="8" t="s">
        <v>430</v>
      </c>
      <c r="F1" s="8" t="s">
        <v>431</v>
      </c>
      <c r="G1" s="8" t="s">
        <v>432</v>
      </c>
      <c r="H1" s="7" t="s">
        <v>433</v>
      </c>
    </row>
    <row r="2" spans="1:8" x14ac:dyDescent="0.2">
      <c r="A2" s="8">
        <v>2018</v>
      </c>
      <c r="B2" s="8">
        <v>3504</v>
      </c>
      <c r="C2" s="8">
        <v>393</v>
      </c>
      <c r="D2" s="8">
        <v>0</v>
      </c>
      <c r="E2" s="8">
        <v>0</v>
      </c>
      <c r="F2" s="8">
        <f>B2+C2</f>
        <v>3897</v>
      </c>
      <c r="G2" s="8">
        <v>0</v>
      </c>
      <c r="H2" s="8">
        <v>3897</v>
      </c>
    </row>
    <row r="3" spans="1:8" x14ac:dyDescent="0.2">
      <c r="A3" s="8">
        <v>2023</v>
      </c>
      <c r="B3" s="8">
        <v>3351</v>
      </c>
      <c r="C3" s="8">
        <v>322</v>
      </c>
      <c r="D3" s="33">
        <v>126</v>
      </c>
      <c r="E3" s="8">
        <v>224</v>
      </c>
      <c r="F3" s="8">
        <f>F2+D3</f>
        <v>4023</v>
      </c>
      <c r="G3" s="8">
        <v>92</v>
      </c>
      <c r="H3" s="32">
        <f>F3+F2</f>
        <v>7920</v>
      </c>
    </row>
    <row r="15" spans="1:8" x14ac:dyDescent="0.2">
      <c r="A15" s="1" t="s">
        <v>434</v>
      </c>
      <c r="B15" s="1" t="s">
        <v>435</v>
      </c>
      <c r="C15" s="1" t="s">
        <v>436</v>
      </c>
    </row>
    <row r="16" spans="1:8" x14ac:dyDescent="0.2">
      <c r="A16" s="5" t="s">
        <v>350</v>
      </c>
      <c r="B16" s="1">
        <v>11</v>
      </c>
      <c r="C16" s="1"/>
    </row>
    <row r="17" spans="1:3" x14ac:dyDescent="0.2">
      <c r="A17" s="5" t="s">
        <v>319</v>
      </c>
      <c r="B17" s="1">
        <v>5</v>
      </c>
      <c r="C17" s="1"/>
    </row>
    <row r="18" spans="1:3" x14ac:dyDescent="0.2">
      <c r="A18" s="34" t="s">
        <v>415</v>
      </c>
      <c r="B18" s="1">
        <v>5</v>
      </c>
      <c r="C18" s="1"/>
    </row>
    <row r="19" spans="1:3" x14ac:dyDescent="0.2">
      <c r="A19" s="34" t="s">
        <v>382</v>
      </c>
      <c r="B19" s="1">
        <v>4</v>
      </c>
      <c r="C19" s="1"/>
    </row>
    <row r="20" spans="1:3" x14ac:dyDescent="0.2">
      <c r="A20" s="34" t="s">
        <v>404</v>
      </c>
      <c r="B20" s="1" t="s">
        <v>437</v>
      </c>
      <c r="C20" s="1"/>
    </row>
  </sheetData>
  <phoneticPr fontId="15" type="noConversion"/>
  <pageMargins left="0" right="0" top="0.39370078740157483" bottom="0.39370078740157483" header="0" footer="0"/>
  <pageSetup paperSize="0" fitToWidth="0" fitToHeight="0" pageOrder="overThenDown" horizontalDpi="0" verticalDpi="0" copies="0"/>
  <headerFooter>
    <oddHeader>&amp;C&amp;A</oddHeader>
    <oddFooter>&amp;C頁 &amp;P</oddFooter>
  </headerFooter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845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樣區資訊</vt:lpstr>
      <vt:lpstr>調查資料</vt:lpstr>
      <vt:lpstr>樹木資料表</vt:lpstr>
      <vt:lpstr>樹木學名資料表</vt:lpstr>
      <vt:lpstr>株數統計表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user-0</dc:creator>
  <cp:lastModifiedBy>廖俊奎</cp:lastModifiedBy>
  <cp:revision>42</cp:revision>
  <cp:lastPrinted>2018-04-19T14:53:03Z</cp:lastPrinted>
  <dcterms:created xsi:type="dcterms:W3CDTF">2010-03-15T09:13:31Z</dcterms:created>
  <dcterms:modified xsi:type="dcterms:W3CDTF">2024-07-23T06:42:07Z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</Properties>
</file>